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_work\beat-motivator\_miscs\"/>
    </mc:Choice>
  </mc:AlternateContent>
  <bookViews>
    <workbookView xWindow="7035" yWindow="0" windowWidth="21570" windowHeight="7890" tabRatio="811" activeTab="3"/>
  </bookViews>
  <sheets>
    <sheet name="not_released" sheetId="10" r:id="rId1"/>
    <sheet name="all_raw_csv" sheetId="15" r:id="rId2"/>
    <sheet name="bist_raw_csv" sheetId="1" r:id="rId3"/>
    <sheet name="~HV_raw_csv" sheetId="14" r:id="rId4"/>
    <sheet name="for_vlookup" sheetId="12" r:id="rId5"/>
    <sheet name="master_sp_songs (2)" sheetId="13" r:id="rId6"/>
    <sheet name="master_sp_songs" sheetId="2" r:id="rId7"/>
    <sheet name="new_notes_bemaniwiki" sheetId="11" r:id="rId8"/>
    <sheet name="notes_bemaniwiki" sheetId="7" r:id="rId9"/>
    <sheet name="bist_bemaniwiki" sheetId="9" r:id="rId10"/>
    <sheet name="temp" sheetId="8" r:id="rId11"/>
    <sheet name="master_version" sheetId="3" r:id="rId12"/>
    <sheet name="master_diffculty" sheetId="4" r:id="rId13"/>
  </sheets>
  <calcPr calcId="152511"/>
</workbook>
</file>

<file path=xl/calcChain.xml><?xml version="1.0" encoding="utf-8"?>
<calcChain xmlns="http://schemas.openxmlformats.org/spreadsheetml/2006/main">
  <c r="C1343" i="1" l="1"/>
  <c r="F5168" i="13" l="1"/>
  <c r="F5169" i="13"/>
  <c r="F5170" i="13"/>
  <c r="F5171" i="13"/>
  <c r="F4723" i="13"/>
  <c r="F4724" i="13"/>
  <c r="F4725" i="13"/>
  <c r="F4726" i="13"/>
  <c r="F4728" i="13"/>
  <c r="F4729" i="13"/>
  <c r="F4730" i="13"/>
  <c r="F4731" i="13"/>
  <c r="F3908" i="13"/>
  <c r="F3909" i="13"/>
  <c r="F3910" i="13"/>
  <c r="F3911" i="13"/>
  <c r="F5618" i="13"/>
  <c r="F5619" i="13"/>
  <c r="F5620" i="13"/>
  <c r="F5621" i="13"/>
  <c r="F4733" i="13"/>
  <c r="F4734" i="13"/>
  <c r="F4735" i="13"/>
  <c r="F4736" i="13"/>
  <c r="F73" i="13"/>
  <c r="F74" i="13"/>
  <c r="F75" i="13"/>
  <c r="F76" i="13"/>
  <c r="F4738" i="13"/>
  <c r="F4739" i="13"/>
  <c r="F4740" i="13"/>
  <c r="F4741" i="13"/>
  <c r="F6693" i="13"/>
  <c r="F6694" i="13"/>
  <c r="F6695" i="13"/>
  <c r="F6696" i="13"/>
  <c r="F3138" i="13"/>
  <c r="F3139" i="13"/>
  <c r="F3140" i="13"/>
  <c r="F3141" i="13"/>
  <c r="F1173" i="13"/>
  <c r="F1174" i="13"/>
  <c r="F1175" i="13"/>
  <c r="F1176" i="13"/>
  <c r="F5173" i="13"/>
  <c r="F5174" i="13"/>
  <c r="F5175" i="13"/>
  <c r="F5176" i="13"/>
  <c r="F363" i="13"/>
  <c r="F364" i="13"/>
  <c r="F365" i="13"/>
  <c r="F366" i="13"/>
  <c r="F4318" i="13"/>
  <c r="F4319" i="13"/>
  <c r="F4320" i="13"/>
  <c r="F4321" i="13"/>
  <c r="F858" i="13"/>
  <c r="F859" i="13"/>
  <c r="F860" i="13"/>
  <c r="F861" i="13"/>
  <c r="F5178" i="13"/>
  <c r="F5179" i="13"/>
  <c r="F5180" i="13"/>
  <c r="F5181" i="13"/>
  <c r="F1793" i="13"/>
  <c r="F1794" i="13"/>
  <c r="F1795" i="13"/>
  <c r="F1796" i="13"/>
  <c r="F3" i="13"/>
  <c r="F4" i="13"/>
  <c r="F5" i="13"/>
  <c r="F6" i="13"/>
  <c r="F2818" i="13"/>
  <c r="F2819" i="13"/>
  <c r="F2820" i="13"/>
  <c r="F2821" i="13"/>
  <c r="F168" i="13"/>
  <c r="F169" i="13"/>
  <c r="F170" i="13"/>
  <c r="F171" i="13"/>
  <c r="F6163" i="13"/>
  <c r="F6164" i="13"/>
  <c r="F6165" i="13"/>
  <c r="F6166" i="13"/>
  <c r="F6698" i="13"/>
  <c r="F6699" i="13"/>
  <c r="F6700" i="13"/>
  <c r="F6701" i="13"/>
  <c r="F2043" i="13"/>
  <c r="F2044" i="13"/>
  <c r="F2045" i="13"/>
  <c r="F2046" i="13"/>
  <c r="F3143" i="13"/>
  <c r="F3144" i="13"/>
  <c r="F3145" i="13"/>
  <c r="F3146" i="13"/>
  <c r="F8" i="13"/>
  <c r="F9" i="13"/>
  <c r="F10" i="13"/>
  <c r="F11" i="13"/>
  <c r="F5623" i="13"/>
  <c r="F5624" i="13"/>
  <c r="F5625" i="13"/>
  <c r="F5626" i="13"/>
  <c r="F5628" i="13"/>
  <c r="F5629" i="13"/>
  <c r="F5630" i="13"/>
  <c r="F5631" i="13"/>
  <c r="F5633" i="13"/>
  <c r="F5634" i="13"/>
  <c r="F5635" i="13"/>
  <c r="F5636" i="13"/>
  <c r="F5638" i="13"/>
  <c r="F5639" i="13"/>
  <c r="F5640" i="13"/>
  <c r="F5641" i="13"/>
  <c r="F2823" i="13"/>
  <c r="F2824" i="13"/>
  <c r="F2825" i="13"/>
  <c r="F2826" i="13"/>
  <c r="F3148" i="13"/>
  <c r="F3149" i="13"/>
  <c r="F3150" i="13"/>
  <c r="F3151" i="13"/>
  <c r="F463" i="13"/>
  <c r="F464" i="13"/>
  <c r="F465" i="13"/>
  <c r="F466" i="13"/>
  <c r="F5643" i="13"/>
  <c r="F5644" i="13"/>
  <c r="F5645" i="13"/>
  <c r="F5646" i="13"/>
  <c r="F1013" i="13"/>
  <c r="F1014" i="13"/>
  <c r="F1015" i="13"/>
  <c r="F1016" i="13"/>
  <c r="F5183" i="13"/>
  <c r="F5184" i="13"/>
  <c r="F5185" i="13"/>
  <c r="F5186" i="13"/>
  <c r="F5188" i="13"/>
  <c r="F5189" i="13"/>
  <c r="F5190" i="13"/>
  <c r="F5191" i="13"/>
  <c r="F173" i="13"/>
  <c r="F174" i="13"/>
  <c r="F175" i="13"/>
  <c r="F176" i="13"/>
  <c r="F6703" i="13"/>
  <c r="F6704" i="13"/>
  <c r="F6705" i="13"/>
  <c r="F6706" i="13"/>
  <c r="F558" i="13"/>
  <c r="F559" i="13"/>
  <c r="F560" i="13"/>
  <c r="F561" i="13"/>
  <c r="F273" i="13"/>
  <c r="F274" i="13"/>
  <c r="F275" i="13"/>
  <c r="F276" i="13"/>
  <c r="F698" i="13"/>
  <c r="F699" i="13"/>
  <c r="F700" i="13"/>
  <c r="F701" i="13"/>
  <c r="F5193" i="13"/>
  <c r="F5194" i="13"/>
  <c r="F5195" i="13"/>
  <c r="F5196" i="13"/>
  <c r="F4323" i="13"/>
  <c r="F4324" i="13"/>
  <c r="F4325" i="13"/>
  <c r="F4326" i="13"/>
  <c r="F5198" i="13"/>
  <c r="F5199" i="13"/>
  <c r="F5200" i="13"/>
  <c r="F5201" i="13"/>
  <c r="F703" i="13"/>
  <c r="F704" i="13"/>
  <c r="F705" i="13"/>
  <c r="F706" i="13"/>
  <c r="F3543" i="13"/>
  <c r="F3544" i="13"/>
  <c r="F3545" i="13"/>
  <c r="F3546" i="13"/>
  <c r="F6168" i="13"/>
  <c r="F6169" i="13"/>
  <c r="F6170" i="13"/>
  <c r="F6171" i="13"/>
  <c r="F2533" i="13"/>
  <c r="F2534" i="13"/>
  <c r="F2535" i="13"/>
  <c r="F2536" i="13"/>
  <c r="F3913" i="13"/>
  <c r="F3914" i="13"/>
  <c r="F3915" i="13"/>
  <c r="F3916" i="13"/>
  <c r="F5648" i="13"/>
  <c r="F5649" i="13"/>
  <c r="F5650" i="13"/>
  <c r="F5651" i="13"/>
  <c r="F5653" i="13"/>
  <c r="F5654" i="13"/>
  <c r="F5655" i="13"/>
  <c r="F5656" i="13"/>
  <c r="F1018" i="13"/>
  <c r="F1019" i="13"/>
  <c r="F1020" i="13"/>
  <c r="F1021" i="13"/>
  <c r="F1178" i="13"/>
  <c r="F1179" i="13"/>
  <c r="F1180" i="13"/>
  <c r="F1181" i="13"/>
  <c r="F6708" i="13"/>
  <c r="F6709" i="13"/>
  <c r="F6710" i="13"/>
  <c r="F6711" i="13"/>
  <c r="F1583" i="13"/>
  <c r="F1584" i="13"/>
  <c r="F1585" i="13"/>
  <c r="F1586" i="13"/>
  <c r="F2273" i="13"/>
  <c r="F2274" i="13"/>
  <c r="F2275" i="13"/>
  <c r="F2276" i="13"/>
  <c r="F563" i="13"/>
  <c r="F564" i="13"/>
  <c r="F565" i="13"/>
  <c r="F566" i="13"/>
  <c r="F6173" i="13"/>
  <c r="F6174" i="13"/>
  <c r="F6175" i="13"/>
  <c r="F6176" i="13"/>
  <c r="F3548" i="13"/>
  <c r="F3549" i="13"/>
  <c r="F3550" i="13"/>
  <c r="F3551" i="13"/>
  <c r="F2538" i="13"/>
  <c r="F2539" i="13"/>
  <c r="F2540" i="13"/>
  <c r="F2541" i="13"/>
  <c r="F1398" i="13"/>
  <c r="F1399" i="13"/>
  <c r="F1400" i="13"/>
  <c r="F1401" i="13"/>
  <c r="F863" i="13"/>
  <c r="F864" i="13"/>
  <c r="F865" i="13"/>
  <c r="F866" i="13"/>
  <c r="F2048" i="13"/>
  <c r="F2049" i="13"/>
  <c r="F2050" i="13"/>
  <c r="F2051" i="13"/>
  <c r="F2053" i="13"/>
  <c r="F2054" i="13"/>
  <c r="F2055" i="13"/>
  <c r="F2056" i="13"/>
  <c r="F568" i="13"/>
  <c r="F569" i="13"/>
  <c r="F570" i="13"/>
  <c r="F571" i="13"/>
  <c r="F1183" i="13"/>
  <c r="F1184" i="13"/>
  <c r="F1185" i="13"/>
  <c r="F1186" i="13"/>
  <c r="F2828" i="13"/>
  <c r="F2829" i="13"/>
  <c r="F2830" i="13"/>
  <c r="F2831" i="13"/>
  <c r="F2278" i="13"/>
  <c r="F2279" i="13"/>
  <c r="F2280" i="13"/>
  <c r="F2281" i="13"/>
  <c r="F5203" i="13"/>
  <c r="F5204" i="13"/>
  <c r="F5205" i="13"/>
  <c r="F5206" i="13"/>
  <c r="F4743" i="13"/>
  <c r="F4744" i="13"/>
  <c r="F4745" i="13"/>
  <c r="F4746" i="13"/>
  <c r="F5208" i="13"/>
  <c r="F5209" i="13"/>
  <c r="F5210" i="13"/>
  <c r="F5211" i="13"/>
  <c r="F6713" i="13"/>
  <c r="F6714" i="13"/>
  <c r="F6715" i="13"/>
  <c r="F6716" i="13"/>
  <c r="F5213" i="13"/>
  <c r="F5214" i="13"/>
  <c r="F5215" i="13"/>
  <c r="F5216" i="13"/>
  <c r="F2833" i="13"/>
  <c r="F2834" i="13"/>
  <c r="F2835" i="13"/>
  <c r="F2836" i="13"/>
  <c r="F5218" i="13"/>
  <c r="F5219" i="13"/>
  <c r="F5220" i="13"/>
  <c r="F5221" i="13"/>
  <c r="F3553" i="13"/>
  <c r="F3554" i="13"/>
  <c r="F3555" i="13"/>
  <c r="F3556" i="13"/>
  <c r="F6178" i="13"/>
  <c r="F6179" i="13"/>
  <c r="F6180" i="13"/>
  <c r="F6181" i="13"/>
  <c r="F1023" i="13"/>
  <c r="F1024" i="13"/>
  <c r="F1025" i="13"/>
  <c r="F1026" i="13"/>
  <c r="F1588" i="13"/>
  <c r="F1589" i="13"/>
  <c r="F1590" i="13"/>
  <c r="F1591" i="13"/>
  <c r="F4328" i="13"/>
  <c r="F4329" i="13"/>
  <c r="F4330" i="13"/>
  <c r="F4331" i="13"/>
  <c r="F5658" i="13"/>
  <c r="F5659" i="13"/>
  <c r="F5660" i="13"/>
  <c r="F5661" i="13"/>
  <c r="F1798" i="13"/>
  <c r="F1799" i="13"/>
  <c r="F1800" i="13"/>
  <c r="F1801" i="13"/>
  <c r="F2543" i="13"/>
  <c r="F2544" i="13"/>
  <c r="F2545" i="13"/>
  <c r="F2546" i="13"/>
  <c r="F2548" i="13"/>
  <c r="F2549" i="13"/>
  <c r="F2550" i="13"/>
  <c r="F2551" i="13"/>
  <c r="F5223" i="13"/>
  <c r="F5224" i="13"/>
  <c r="F5225" i="13"/>
  <c r="F5226" i="13"/>
  <c r="F4333" i="13"/>
  <c r="F4334" i="13"/>
  <c r="F4335" i="13"/>
  <c r="F4336" i="13"/>
  <c r="F4748" i="13"/>
  <c r="F4749" i="13"/>
  <c r="F4750" i="13"/>
  <c r="F4751" i="13"/>
  <c r="F4753" i="13"/>
  <c r="F4754" i="13"/>
  <c r="F4755" i="13"/>
  <c r="F4756" i="13"/>
  <c r="F1403" i="13"/>
  <c r="F1404" i="13"/>
  <c r="F1405" i="13"/>
  <c r="F1406" i="13"/>
  <c r="F2058" i="13"/>
  <c r="F2059" i="13"/>
  <c r="F2060" i="13"/>
  <c r="F2061" i="13"/>
  <c r="F5228" i="13"/>
  <c r="F5229" i="13"/>
  <c r="F5230" i="13"/>
  <c r="F5231" i="13"/>
  <c r="F4338" i="13"/>
  <c r="F4339" i="13"/>
  <c r="F4340" i="13"/>
  <c r="F4341" i="13"/>
  <c r="F5233" i="13"/>
  <c r="F5234" i="13"/>
  <c r="F5235" i="13"/>
  <c r="F5236" i="13"/>
  <c r="F4758" i="13"/>
  <c r="F4759" i="13"/>
  <c r="F4760" i="13"/>
  <c r="F4761" i="13"/>
  <c r="F6183" i="13"/>
  <c r="F6184" i="13"/>
  <c r="F6185" i="13"/>
  <c r="F6186" i="13"/>
  <c r="F3153" i="13"/>
  <c r="F3154" i="13"/>
  <c r="F3155" i="13"/>
  <c r="F3156" i="13"/>
  <c r="F4763" i="13"/>
  <c r="F4764" i="13"/>
  <c r="F4765" i="13"/>
  <c r="F4766" i="13"/>
  <c r="F6718" i="13"/>
  <c r="F6719" i="13"/>
  <c r="F6720" i="13"/>
  <c r="F6721" i="13"/>
  <c r="F868" i="13"/>
  <c r="F869" i="13"/>
  <c r="F870" i="13"/>
  <c r="F871" i="13"/>
  <c r="F3558" i="13"/>
  <c r="F3559" i="13"/>
  <c r="F3560" i="13"/>
  <c r="F3561" i="13"/>
  <c r="F708" i="13"/>
  <c r="F709" i="13"/>
  <c r="F710" i="13"/>
  <c r="F711" i="13"/>
  <c r="F573" i="13"/>
  <c r="F574" i="13"/>
  <c r="F575" i="13"/>
  <c r="F576" i="13"/>
  <c r="F4343" i="13"/>
  <c r="F4344" i="13"/>
  <c r="F4345" i="13"/>
  <c r="F4346" i="13"/>
  <c r="F1188" i="13"/>
  <c r="F1189" i="13"/>
  <c r="F1190" i="13"/>
  <c r="F1191" i="13"/>
  <c r="F1803" i="13"/>
  <c r="F1804" i="13"/>
  <c r="F1805" i="13"/>
  <c r="F1806" i="13"/>
  <c r="F468" i="13"/>
  <c r="F469" i="13"/>
  <c r="F470" i="13"/>
  <c r="F471" i="13"/>
  <c r="F1028" i="13"/>
  <c r="F1029" i="13"/>
  <c r="F1030" i="13"/>
  <c r="F1031" i="13"/>
  <c r="F178" i="13"/>
  <c r="F179" i="13"/>
  <c r="F180" i="13"/>
  <c r="F181" i="13"/>
  <c r="F2063" i="13"/>
  <c r="F2064" i="13"/>
  <c r="F2065" i="13"/>
  <c r="F2066" i="13"/>
  <c r="F4768" i="13"/>
  <c r="F4769" i="13"/>
  <c r="F4770" i="13"/>
  <c r="F4771" i="13"/>
  <c r="F873" i="13"/>
  <c r="F874" i="13"/>
  <c r="F875" i="13"/>
  <c r="F876" i="13"/>
  <c r="F878" i="13"/>
  <c r="F879" i="13"/>
  <c r="F880" i="13"/>
  <c r="F881" i="13"/>
  <c r="F5238" i="13"/>
  <c r="F5239" i="13"/>
  <c r="F5240" i="13"/>
  <c r="F5241" i="13"/>
  <c r="F6188" i="13"/>
  <c r="F6189" i="13"/>
  <c r="F6190" i="13"/>
  <c r="F6191" i="13"/>
  <c r="F713" i="13"/>
  <c r="F714" i="13"/>
  <c r="F715" i="13"/>
  <c r="F716" i="13"/>
  <c r="F2283" i="13"/>
  <c r="F2284" i="13"/>
  <c r="F2285" i="13"/>
  <c r="F2286" i="13"/>
  <c r="F473" i="13"/>
  <c r="F474" i="13"/>
  <c r="F475" i="13"/>
  <c r="F476" i="13"/>
  <c r="F718" i="13"/>
  <c r="F719" i="13"/>
  <c r="F720" i="13"/>
  <c r="F721" i="13"/>
  <c r="F2068" i="13"/>
  <c r="F2069" i="13"/>
  <c r="F2070" i="13"/>
  <c r="F2071" i="13"/>
  <c r="F368" i="13"/>
  <c r="F369" i="13"/>
  <c r="F370" i="13"/>
  <c r="F371" i="13"/>
  <c r="F1408" i="13"/>
  <c r="F1409" i="13"/>
  <c r="F1410" i="13"/>
  <c r="F1411" i="13"/>
  <c r="F2288" i="13"/>
  <c r="F2289" i="13"/>
  <c r="F2290" i="13"/>
  <c r="F2291" i="13"/>
  <c r="F4348" i="13"/>
  <c r="F4349" i="13"/>
  <c r="F4350" i="13"/>
  <c r="F4351" i="13"/>
  <c r="F5243" i="13"/>
  <c r="F5244" i="13"/>
  <c r="F5245" i="13"/>
  <c r="F5246" i="13"/>
  <c r="F5248" i="13"/>
  <c r="F5249" i="13"/>
  <c r="F5250" i="13"/>
  <c r="F5251" i="13"/>
  <c r="F4773" i="13"/>
  <c r="F4774" i="13"/>
  <c r="F4775" i="13"/>
  <c r="F4776" i="13"/>
  <c r="F1808" i="13"/>
  <c r="F1809" i="13"/>
  <c r="F1810" i="13"/>
  <c r="F1811" i="13"/>
  <c r="F1033" i="13"/>
  <c r="F1034" i="13"/>
  <c r="F1035" i="13"/>
  <c r="F1036" i="13"/>
  <c r="F5253" i="13"/>
  <c r="F5254" i="13"/>
  <c r="F5255" i="13"/>
  <c r="F5256" i="13"/>
  <c r="F3158" i="13"/>
  <c r="F3159" i="13"/>
  <c r="F3160" i="13"/>
  <c r="F3161" i="13"/>
  <c r="F4778" i="13"/>
  <c r="F4779" i="13"/>
  <c r="F4780" i="13"/>
  <c r="F4781" i="13"/>
  <c r="F6193" i="13"/>
  <c r="F6194" i="13"/>
  <c r="F6195" i="13"/>
  <c r="F6196" i="13"/>
  <c r="F3918" i="13"/>
  <c r="F3919" i="13"/>
  <c r="F3920" i="13"/>
  <c r="F3921" i="13"/>
  <c r="F6198" i="13"/>
  <c r="F6199" i="13"/>
  <c r="F6200" i="13"/>
  <c r="F6201" i="13"/>
  <c r="F2293" i="13"/>
  <c r="F2294" i="13"/>
  <c r="F2295" i="13"/>
  <c r="F2296" i="13"/>
  <c r="F1813" i="13"/>
  <c r="F1814" i="13"/>
  <c r="F1815" i="13"/>
  <c r="F1816" i="13"/>
  <c r="F2298" i="13"/>
  <c r="F2299" i="13"/>
  <c r="F2300" i="13"/>
  <c r="F2301" i="13"/>
  <c r="F6203" i="13"/>
  <c r="F6204" i="13"/>
  <c r="F6205" i="13"/>
  <c r="F6206" i="13"/>
  <c r="F2303" i="13"/>
  <c r="F2304" i="13"/>
  <c r="F2305" i="13"/>
  <c r="F2306" i="13"/>
  <c r="F2553" i="13"/>
  <c r="F2554" i="13"/>
  <c r="F2555" i="13"/>
  <c r="F2556" i="13"/>
  <c r="F4783" i="13"/>
  <c r="F4784" i="13"/>
  <c r="F4785" i="13"/>
  <c r="F4786" i="13"/>
  <c r="F6723" i="13"/>
  <c r="F6724" i="13"/>
  <c r="F6725" i="13"/>
  <c r="F6726" i="13"/>
  <c r="F5258" i="13"/>
  <c r="F5259" i="13"/>
  <c r="F5260" i="13"/>
  <c r="F5261" i="13"/>
  <c r="F3923" i="13"/>
  <c r="F3924" i="13"/>
  <c r="F3925" i="13"/>
  <c r="F3926" i="13"/>
  <c r="F4788" i="13"/>
  <c r="F4789" i="13"/>
  <c r="F4790" i="13"/>
  <c r="F4791" i="13"/>
  <c r="F6728" i="13"/>
  <c r="F6729" i="13"/>
  <c r="F6730" i="13"/>
  <c r="F6731" i="13"/>
  <c r="F578" i="13"/>
  <c r="F579" i="13"/>
  <c r="F580" i="13"/>
  <c r="F581" i="13"/>
  <c r="F2073" i="13"/>
  <c r="F2074" i="13"/>
  <c r="F2075" i="13"/>
  <c r="F2076" i="13"/>
  <c r="F5663" i="13"/>
  <c r="F5664" i="13"/>
  <c r="F5665" i="13"/>
  <c r="F5666" i="13"/>
  <c r="F2838" i="13"/>
  <c r="F2839" i="13"/>
  <c r="F2840" i="13"/>
  <c r="F2841" i="13"/>
  <c r="F583" i="13"/>
  <c r="F584" i="13"/>
  <c r="F585" i="13"/>
  <c r="F586" i="13"/>
  <c r="F3928" i="13"/>
  <c r="F3929" i="13"/>
  <c r="F3930" i="13"/>
  <c r="F3931" i="13"/>
  <c r="F1593" i="13"/>
  <c r="F1594" i="13"/>
  <c r="F1595" i="13"/>
  <c r="F1596" i="13"/>
  <c r="F1038" i="13"/>
  <c r="F1039" i="13"/>
  <c r="F1040" i="13"/>
  <c r="F1041" i="13"/>
  <c r="F1413" i="13"/>
  <c r="F1414" i="13"/>
  <c r="F1415" i="13"/>
  <c r="F1416" i="13"/>
  <c r="F2308" i="13"/>
  <c r="F2309" i="13"/>
  <c r="F2310" i="13"/>
  <c r="F2311" i="13"/>
  <c r="F5668" i="13"/>
  <c r="F5669" i="13"/>
  <c r="F5670" i="13"/>
  <c r="F5671" i="13"/>
  <c r="F3563" i="13"/>
  <c r="F3564" i="13"/>
  <c r="F3565" i="13"/>
  <c r="F3566" i="13"/>
  <c r="F3933" i="13"/>
  <c r="F3934" i="13"/>
  <c r="F3935" i="13"/>
  <c r="F3936" i="13"/>
  <c r="F1818" i="13"/>
  <c r="F1819" i="13"/>
  <c r="F1820" i="13"/>
  <c r="F1821" i="13"/>
  <c r="F4353" i="13"/>
  <c r="F4354" i="13"/>
  <c r="F4355" i="13"/>
  <c r="F4356" i="13"/>
  <c r="F3163" i="13"/>
  <c r="F3164" i="13"/>
  <c r="F3165" i="13"/>
  <c r="F3166" i="13"/>
  <c r="F373" i="13"/>
  <c r="F374" i="13"/>
  <c r="F375" i="13"/>
  <c r="F376" i="13"/>
  <c r="F2558" i="13"/>
  <c r="F2559" i="13"/>
  <c r="F2560" i="13"/>
  <c r="F2561" i="13"/>
  <c r="F1418" i="13"/>
  <c r="F1419" i="13"/>
  <c r="F1420" i="13"/>
  <c r="F1421" i="13"/>
  <c r="F5263" i="13"/>
  <c r="F5264" i="13"/>
  <c r="F5265" i="13"/>
  <c r="F5266" i="13"/>
  <c r="F2563" i="13"/>
  <c r="F2564" i="13"/>
  <c r="F2565" i="13"/>
  <c r="F2566" i="13"/>
  <c r="F883" i="13"/>
  <c r="F884" i="13"/>
  <c r="F885" i="13"/>
  <c r="F886" i="13"/>
  <c r="F6208" i="13"/>
  <c r="F6209" i="13"/>
  <c r="F6210" i="13"/>
  <c r="F6211" i="13"/>
  <c r="F3568" i="13"/>
  <c r="F3569" i="13"/>
  <c r="F3570" i="13"/>
  <c r="F3571" i="13"/>
  <c r="F3168" i="13"/>
  <c r="F3169" i="13"/>
  <c r="F3170" i="13"/>
  <c r="F3171" i="13"/>
  <c r="F3573" i="13"/>
  <c r="F3574" i="13"/>
  <c r="F3575" i="13"/>
  <c r="F3576" i="13"/>
  <c r="F4793" i="13"/>
  <c r="F4794" i="13"/>
  <c r="F4795" i="13"/>
  <c r="F4796" i="13"/>
  <c r="F5268" i="13"/>
  <c r="F5269" i="13"/>
  <c r="F5270" i="13"/>
  <c r="F5271" i="13"/>
  <c r="F4798" i="13"/>
  <c r="F4799" i="13"/>
  <c r="F4800" i="13"/>
  <c r="F4801" i="13"/>
  <c r="F6733" i="13"/>
  <c r="F6734" i="13"/>
  <c r="F6735" i="13"/>
  <c r="F6736" i="13"/>
  <c r="F2568" i="13"/>
  <c r="F2569" i="13"/>
  <c r="F2570" i="13"/>
  <c r="F2571" i="13"/>
  <c r="F1043" i="13"/>
  <c r="F1044" i="13"/>
  <c r="F1045" i="13"/>
  <c r="F1046" i="13"/>
  <c r="F2078" i="13"/>
  <c r="F2079" i="13"/>
  <c r="F2080" i="13"/>
  <c r="F2081" i="13"/>
  <c r="F723" i="13"/>
  <c r="F724" i="13"/>
  <c r="F725" i="13"/>
  <c r="F726" i="13"/>
  <c r="F1423" i="13"/>
  <c r="F1424" i="13"/>
  <c r="F1425" i="13"/>
  <c r="F1426" i="13"/>
  <c r="F4803" i="13"/>
  <c r="F4804" i="13"/>
  <c r="F4805" i="13"/>
  <c r="F4806" i="13"/>
  <c r="F2573" i="13"/>
  <c r="F2574" i="13"/>
  <c r="F2575" i="13"/>
  <c r="F2576" i="13"/>
  <c r="F2578" i="13"/>
  <c r="F2579" i="13"/>
  <c r="F2580" i="13"/>
  <c r="F2581" i="13"/>
  <c r="F183" i="13"/>
  <c r="F184" i="13"/>
  <c r="F185" i="13"/>
  <c r="F186" i="13"/>
  <c r="F3938" i="13"/>
  <c r="F3939" i="13"/>
  <c r="F3940" i="13"/>
  <c r="F3941" i="13"/>
  <c r="F378" i="13"/>
  <c r="F379" i="13"/>
  <c r="F380" i="13"/>
  <c r="F381" i="13"/>
  <c r="F188" i="13"/>
  <c r="F189" i="13"/>
  <c r="F190" i="13"/>
  <c r="F191" i="13"/>
  <c r="F6738" i="13"/>
  <c r="F6739" i="13"/>
  <c r="F6740" i="13"/>
  <c r="F6741" i="13"/>
  <c r="F478" i="13"/>
  <c r="F479" i="13"/>
  <c r="F480" i="13"/>
  <c r="F481" i="13"/>
  <c r="F2843" i="13"/>
  <c r="F2844" i="13"/>
  <c r="F2845" i="13"/>
  <c r="F2846" i="13"/>
  <c r="F6213" i="13"/>
  <c r="F6214" i="13"/>
  <c r="F6215" i="13"/>
  <c r="F6216" i="13"/>
  <c r="F1598" i="13"/>
  <c r="F1599" i="13"/>
  <c r="F1600" i="13"/>
  <c r="F1601" i="13"/>
  <c r="F108" i="13"/>
  <c r="F109" i="13"/>
  <c r="F110" i="13"/>
  <c r="F111" i="13"/>
  <c r="F1603" i="13"/>
  <c r="F1604" i="13"/>
  <c r="F1605" i="13"/>
  <c r="F1606" i="13"/>
  <c r="F2313" i="13"/>
  <c r="F2314" i="13"/>
  <c r="F2315" i="13"/>
  <c r="F2316" i="13"/>
  <c r="F1193" i="13"/>
  <c r="F1194" i="13"/>
  <c r="F1195" i="13"/>
  <c r="F1196" i="13"/>
  <c r="F1608" i="13"/>
  <c r="F1609" i="13"/>
  <c r="F1610" i="13"/>
  <c r="F1611" i="13"/>
  <c r="F2083" i="13"/>
  <c r="F2084" i="13"/>
  <c r="F2085" i="13"/>
  <c r="F2086" i="13"/>
  <c r="F5673" i="13"/>
  <c r="F5674" i="13"/>
  <c r="F5675" i="13"/>
  <c r="F5676" i="13"/>
  <c r="F5678" i="13"/>
  <c r="F5679" i="13"/>
  <c r="F5680" i="13"/>
  <c r="F5681" i="13"/>
  <c r="F888" i="13"/>
  <c r="F889" i="13"/>
  <c r="F890" i="13"/>
  <c r="F891" i="13"/>
  <c r="F2848" i="13"/>
  <c r="F2849" i="13"/>
  <c r="F2850" i="13"/>
  <c r="F2851" i="13"/>
  <c r="F1198" i="13"/>
  <c r="F1199" i="13"/>
  <c r="F1200" i="13"/>
  <c r="F1201" i="13"/>
  <c r="F5683" i="13"/>
  <c r="F5684" i="13"/>
  <c r="F5685" i="13"/>
  <c r="F5686" i="13"/>
  <c r="F4808" i="13"/>
  <c r="F4809" i="13"/>
  <c r="F4810" i="13"/>
  <c r="F4811" i="13"/>
  <c r="F588" i="13"/>
  <c r="F589" i="13"/>
  <c r="F590" i="13"/>
  <c r="F591" i="13"/>
  <c r="F4358" i="13"/>
  <c r="F4359" i="13"/>
  <c r="F4360" i="13"/>
  <c r="F4361" i="13"/>
  <c r="F3943" i="13"/>
  <c r="F3944" i="13"/>
  <c r="F3945" i="13"/>
  <c r="F3946" i="13"/>
  <c r="F2853" i="13"/>
  <c r="F2854" i="13"/>
  <c r="F2855" i="13"/>
  <c r="F2856" i="13"/>
  <c r="F6218" i="13"/>
  <c r="F6219" i="13"/>
  <c r="F6220" i="13"/>
  <c r="F6221" i="13"/>
  <c r="F4363" i="13"/>
  <c r="F4364" i="13"/>
  <c r="F4365" i="13"/>
  <c r="F4366" i="13"/>
  <c r="F5273" i="13"/>
  <c r="F5274" i="13"/>
  <c r="F5275" i="13"/>
  <c r="F5276" i="13"/>
  <c r="F193" i="13"/>
  <c r="F194" i="13"/>
  <c r="F195" i="13"/>
  <c r="F196" i="13"/>
  <c r="F483" i="13"/>
  <c r="F484" i="13"/>
  <c r="F485" i="13"/>
  <c r="F486" i="13"/>
  <c r="F5278" i="13"/>
  <c r="F5279" i="13"/>
  <c r="F5280" i="13"/>
  <c r="F5281" i="13"/>
  <c r="F6743" i="13"/>
  <c r="F6744" i="13"/>
  <c r="F6745" i="13"/>
  <c r="F6746" i="13"/>
  <c r="F3948" i="13"/>
  <c r="F3949" i="13"/>
  <c r="F3950" i="13"/>
  <c r="F3951" i="13"/>
  <c r="F3953" i="13"/>
  <c r="F3954" i="13"/>
  <c r="F3955" i="13"/>
  <c r="F3956" i="13"/>
  <c r="F3958" i="13"/>
  <c r="F3959" i="13"/>
  <c r="F3960" i="13"/>
  <c r="F3961" i="13"/>
  <c r="F3963" i="13"/>
  <c r="F3964" i="13"/>
  <c r="F3965" i="13"/>
  <c r="F3966" i="13"/>
  <c r="F3968" i="13"/>
  <c r="F3969" i="13"/>
  <c r="F3970" i="13"/>
  <c r="F3971" i="13"/>
  <c r="F5283" i="13"/>
  <c r="F5284" i="13"/>
  <c r="F5285" i="13"/>
  <c r="F5286" i="13"/>
  <c r="F3578" i="13"/>
  <c r="F3579" i="13"/>
  <c r="F3580" i="13"/>
  <c r="F3581" i="13"/>
  <c r="F3583" i="13"/>
  <c r="F3584" i="13"/>
  <c r="F3585" i="13"/>
  <c r="F3586" i="13"/>
  <c r="F1048" i="13"/>
  <c r="F1049" i="13"/>
  <c r="F1050" i="13"/>
  <c r="F1051" i="13"/>
  <c r="F198" i="13"/>
  <c r="F199" i="13"/>
  <c r="F200" i="13"/>
  <c r="F201" i="13"/>
  <c r="F1053" i="13"/>
  <c r="F1054" i="13"/>
  <c r="F1055" i="13"/>
  <c r="F1056" i="13"/>
  <c r="F3588" i="13"/>
  <c r="F3589" i="13"/>
  <c r="F3590" i="13"/>
  <c r="F3591" i="13"/>
  <c r="F5688" i="13"/>
  <c r="F5689" i="13"/>
  <c r="F5690" i="13"/>
  <c r="F5691" i="13"/>
  <c r="F4368" i="13"/>
  <c r="F4369" i="13"/>
  <c r="F4370" i="13"/>
  <c r="F4371" i="13"/>
  <c r="F2088" i="13"/>
  <c r="F2089" i="13"/>
  <c r="F2090" i="13"/>
  <c r="F2091" i="13"/>
  <c r="F383" i="13"/>
  <c r="F384" i="13"/>
  <c r="F385" i="13"/>
  <c r="F386" i="13"/>
  <c r="F593" i="13"/>
  <c r="F594" i="13"/>
  <c r="F595" i="13"/>
  <c r="F596" i="13"/>
  <c r="F3973" i="13"/>
  <c r="F3974" i="13"/>
  <c r="F3975" i="13"/>
  <c r="F3976" i="13"/>
  <c r="F5693" i="13"/>
  <c r="F5694" i="13"/>
  <c r="F5695" i="13"/>
  <c r="F5696" i="13"/>
  <c r="F3173" i="13"/>
  <c r="F3174" i="13"/>
  <c r="F3175" i="13"/>
  <c r="F3176" i="13"/>
  <c r="F1428" i="13"/>
  <c r="F1429" i="13"/>
  <c r="F1430" i="13"/>
  <c r="F1431" i="13"/>
  <c r="F3178" i="13"/>
  <c r="F3179" i="13"/>
  <c r="F3180" i="13"/>
  <c r="F3181" i="13"/>
  <c r="F6748" i="13"/>
  <c r="F6749" i="13"/>
  <c r="F6750" i="13"/>
  <c r="F6751" i="13"/>
  <c r="F3183" i="13"/>
  <c r="F3184" i="13"/>
  <c r="F3185" i="13"/>
  <c r="F3186" i="13"/>
  <c r="F1433" i="13"/>
  <c r="F1434" i="13"/>
  <c r="F1435" i="13"/>
  <c r="F1436" i="13"/>
  <c r="F3188" i="13"/>
  <c r="F3189" i="13"/>
  <c r="F3190" i="13"/>
  <c r="F3191" i="13"/>
  <c r="F3978" i="13"/>
  <c r="F3979" i="13"/>
  <c r="F3980" i="13"/>
  <c r="F3981" i="13"/>
  <c r="F5698" i="13"/>
  <c r="F5699" i="13"/>
  <c r="F5700" i="13"/>
  <c r="F5701" i="13"/>
  <c r="F5288" i="13"/>
  <c r="F5289" i="13"/>
  <c r="F5290" i="13"/>
  <c r="F5291" i="13"/>
  <c r="F728" i="13"/>
  <c r="F729" i="13"/>
  <c r="F730" i="13"/>
  <c r="F731" i="13"/>
  <c r="F5703" i="13"/>
  <c r="F5704" i="13"/>
  <c r="F5705" i="13"/>
  <c r="F5706" i="13"/>
  <c r="F6223" i="13"/>
  <c r="F6224" i="13"/>
  <c r="F6225" i="13"/>
  <c r="F6226" i="13"/>
  <c r="F6753" i="13"/>
  <c r="F6754" i="13"/>
  <c r="F6755" i="13"/>
  <c r="F6756" i="13"/>
  <c r="F4813" i="13"/>
  <c r="F4814" i="13"/>
  <c r="F4815" i="13"/>
  <c r="F4816" i="13"/>
  <c r="F3593" i="13"/>
  <c r="F3594" i="13"/>
  <c r="F3595" i="13"/>
  <c r="F3596" i="13"/>
  <c r="F1613" i="13"/>
  <c r="F1614" i="13"/>
  <c r="F1615" i="13"/>
  <c r="F1616" i="13"/>
  <c r="F1618" i="13"/>
  <c r="F1619" i="13"/>
  <c r="F1620" i="13"/>
  <c r="F1621" i="13"/>
  <c r="F2093" i="13"/>
  <c r="F2094" i="13"/>
  <c r="F2095" i="13"/>
  <c r="F2096" i="13"/>
  <c r="F4818" i="13"/>
  <c r="F4819" i="13"/>
  <c r="F4820" i="13"/>
  <c r="F4821" i="13"/>
  <c r="F2318" i="13"/>
  <c r="F2319" i="13"/>
  <c r="F2320" i="13"/>
  <c r="F2321" i="13"/>
  <c r="F1058" i="13"/>
  <c r="F1059" i="13"/>
  <c r="F1060" i="13"/>
  <c r="F1061" i="13"/>
  <c r="F1438" i="13"/>
  <c r="F1439" i="13"/>
  <c r="F1440" i="13"/>
  <c r="F1441" i="13"/>
  <c r="F488" i="13"/>
  <c r="F489" i="13"/>
  <c r="F490" i="13"/>
  <c r="F491" i="13"/>
  <c r="F4373" i="13"/>
  <c r="F4374" i="13"/>
  <c r="F4375" i="13"/>
  <c r="F4376" i="13"/>
  <c r="F893" i="13"/>
  <c r="F894" i="13"/>
  <c r="F895" i="13"/>
  <c r="F896" i="13"/>
  <c r="F4378" i="13"/>
  <c r="F4379" i="13"/>
  <c r="F4380" i="13"/>
  <c r="F4381" i="13"/>
  <c r="F2583" i="13"/>
  <c r="F2584" i="13"/>
  <c r="F2585" i="13"/>
  <c r="F2586" i="13"/>
  <c r="F6228" i="13"/>
  <c r="F6229" i="13"/>
  <c r="F6230" i="13"/>
  <c r="F6231" i="13"/>
  <c r="F3598" i="13"/>
  <c r="F3599" i="13"/>
  <c r="F3600" i="13"/>
  <c r="F3601" i="13"/>
  <c r="F3603" i="13"/>
  <c r="F3604" i="13"/>
  <c r="F3605" i="13"/>
  <c r="F3606" i="13"/>
  <c r="F1823" i="13"/>
  <c r="F1824" i="13"/>
  <c r="F1825" i="13"/>
  <c r="F1826" i="13"/>
  <c r="F5708" i="13"/>
  <c r="F5709" i="13"/>
  <c r="F5710" i="13"/>
  <c r="F5711" i="13"/>
  <c r="F2323" i="13"/>
  <c r="F2324" i="13"/>
  <c r="F2325" i="13"/>
  <c r="F2326" i="13"/>
  <c r="F3193" i="13"/>
  <c r="F3194" i="13"/>
  <c r="F3195" i="13"/>
  <c r="F3196" i="13"/>
  <c r="F2588" i="13"/>
  <c r="F2589" i="13"/>
  <c r="F2590" i="13"/>
  <c r="F2591" i="13"/>
  <c r="F1828" i="13"/>
  <c r="F1829" i="13"/>
  <c r="F1830" i="13"/>
  <c r="F1831" i="13"/>
  <c r="F2328" i="13"/>
  <c r="F2329" i="13"/>
  <c r="F2330" i="13"/>
  <c r="F2331" i="13"/>
  <c r="F5293" i="13"/>
  <c r="F5294" i="13"/>
  <c r="F5295" i="13"/>
  <c r="F5296" i="13"/>
  <c r="F5298" i="13"/>
  <c r="F5299" i="13"/>
  <c r="F5300" i="13"/>
  <c r="F5301" i="13"/>
  <c r="F898" i="13"/>
  <c r="F899" i="13"/>
  <c r="F900" i="13"/>
  <c r="F901" i="13"/>
  <c r="F13" i="13"/>
  <c r="F14" i="13"/>
  <c r="F15" i="13"/>
  <c r="F16" i="13"/>
  <c r="F4383" i="13"/>
  <c r="F4384" i="13"/>
  <c r="F4385" i="13"/>
  <c r="F4386" i="13"/>
  <c r="F2333" i="13"/>
  <c r="F2334" i="13"/>
  <c r="F2335" i="13"/>
  <c r="F2336" i="13"/>
  <c r="F903" i="13"/>
  <c r="F904" i="13"/>
  <c r="F905" i="13"/>
  <c r="F906" i="13"/>
  <c r="F3983" i="13"/>
  <c r="F3984" i="13"/>
  <c r="F3985" i="13"/>
  <c r="F3986" i="13"/>
  <c r="F493" i="13"/>
  <c r="F494" i="13"/>
  <c r="F495" i="13"/>
  <c r="F496" i="13"/>
  <c r="F2593" i="13"/>
  <c r="F2594" i="13"/>
  <c r="F2595" i="13"/>
  <c r="F2596" i="13"/>
  <c r="F4388" i="13"/>
  <c r="F4389" i="13"/>
  <c r="F4390" i="13"/>
  <c r="F4391" i="13"/>
  <c r="F3608" i="13"/>
  <c r="F3609" i="13"/>
  <c r="F3610" i="13"/>
  <c r="F3611" i="13"/>
  <c r="F3198" i="13"/>
  <c r="F3199" i="13"/>
  <c r="F3200" i="13"/>
  <c r="F3201" i="13"/>
  <c r="F3613" i="13"/>
  <c r="F3614" i="13"/>
  <c r="F3615" i="13"/>
  <c r="F3616" i="13"/>
  <c r="F4393" i="13"/>
  <c r="F4394" i="13"/>
  <c r="F4395" i="13"/>
  <c r="F4396" i="13"/>
  <c r="F2858" i="13"/>
  <c r="F2859" i="13"/>
  <c r="F2860" i="13"/>
  <c r="F2861" i="13"/>
  <c r="F78" i="13"/>
  <c r="F79" i="13"/>
  <c r="F80" i="13"/>
  <c r="F81" i="13"/>
  <c r="F5713" i="13"/>
  <c r="F5714" i="13"/>
  <c r="F5715" i="13"/>
  <c r="F5716" i="13"/>
  <c r="F1833" i="13"/>
  <c r="F1834" i="13"/>
  <c r="F1835" i="13"/>
  <c r="F1836" i="13"/>
  <c r="F3988" i="13"/>
  <c r="F3989" i="13"/>
  <c r="F3990" i="13"/>
  <c r="F3991" i="13"/>
  <c r="F733" i="13"/>
  <c r="F734" i="13"/>
  <c r="F735" i="13"/>
  <c r="F736" i="13"/>
  <c r="F388" i="13"/>
  <c r="F389" i="13"/>
  <c r="F390" i="13"/>
  <c r="F391" i="13"/>
  <c r="F2598" i="13"/>
  <c r="F2599" i="13"/>
  <c r="F2600" i="13"/>
  <c r="F2601" i="13"/>
  <c r="F1838" i="13"/>
  <c r="F1839" i="13"/>
  <c r="F1840" i="13"/>
  <c r="F1841" i="13"/>
  <c r="F4398" i="13"/>
  <c r="F4399" i="13"/>
  <c r="F4400" i="13"/>
  <c r="F4401" i="13"/>
  <c r="F6233" i="13"/>
  <c r="F6234" i="13"/>
  <c r="F6235" i="13"/>
  <c r="F6236" i="13"/>
  <c r="F908" i="13"/>
  <c r="F909" i="13"/>
  <c r="F910" i="13"/>
  <c r="F911" i="13"/>
  <c r="F2338" i="13"/>
  <c r="F2339" i="13"/>
  <c r="F2340" i="13"/>
  <c r="F2341" i="13"/>
  <c r="F4403" i="13"/>
  <c r="F4404" i="13"/>
  <c r="F4405" i="13"/>
  <c r="F4406" i="13"/>
  <c r="F1063" i="13"/>
  <c r="F1064" i="13"/>
  <c r="F1065" i="13"/>
  <c r="F1066" i="13"/>
  <c r="F1203" i="13"/>
  <c r="F1204" i="13"/>
  <c r="F1205" i="13"/>
  <c r="F1206" i="13"/>
  <c r="F6758" i="13"/>
  <c r="F6759" i="13"/>
  <c r="F6760" i="13"/>
  <c r="F6761" i="13"/>
  <c r="F113" i="13"/>
  <c r="F114" i="13"/>
  <c r="F115" i="13"/>
  <c r="F116" i="13"/>
  <c r="F4823" i="13"/>
  <c r="F4824" i="13"/>
  <c r="F4825" i="13"/>
  <c r="F4826" i="13"/>
  <c r="F6238" i="13"/>
  <c r="F6239" i="13"/>
  <c r="F6240" i="13"/>
  <c r="F6241" i="13"/>
  <c r="F1443" i="13"/>
  <c r="F1444" i="13"/>
  <c r="F1445" i="13"/>
  <c r="F1446" i="13"/>
  <c r="F1208" i="13"/>
  <c r="F1209" i="13"/>
  <c r="F1210" i="13"/>
  <c r="F1211" i="13"/>
  <c r="F5718" i="13"/>
  <c r="F5719" i="13"/>
  <c r="F5720" i="13"/>
  <c r="F5721" i="13"/>
  <c r="F18" i="13"/>
  <c r="F19" i="13"/>
  <c r="F20" i="13"/>
  <c r="F21" i="13"/>
  <c r="F5723" i="13"/>
  <c r="F5724" i="13"/>
  <c r="F5725" i="13"/>
  <c r="F5726" i="13"/>
  <c r="F2863" i="13"/>
  <c r="F2864" i="13"/>
  <c r="F2865" i="13"/>
  <c r="F2866" i="13"/>
  <c r="F2343" i="13"/>
  <c r="F2344" i="13"/>
  <c r="F2345" i="13"/>
  <c r="F2346" i="13"/>
  <c r="F6243" i="13"/>
  <c r="F6244" i="13"/>
  <c r="F6245" i="13"/>
  <c r="F6246" i="13"/>
  <c r="F5303" i="13"/>
  <c r="F5304" i="13"/>
  <c r="F5305" i="13"/>
  <c r="F5306" i="13"/>
  <c r="F5728" i="13"/>
  <c r="F5729" i="13"/>
  <c r="F5730" i="13"/>
  <c r="F5731" i="13"/>
  <c r="F598" i="13"/>
  <c r="F599" i="13"/>
  <c r="F600" i="13"/>
  <c r="F601" i="13"/>
  <c r="F1448" i="13"/>
  <c r="F1449" i="13"/>
  <c r="F1450" i="13"/>
  <c r="F1451" i="13"/>
  <c r="F6248" i="13"/>
  <c r="F6249" i="13"/>
  <c r="F6250" i="13"/>
  <c r="F6251" i="13"/>
  <c r="F203" i="13"/>
  <c r="F204" i="13"/>
  <c r="F205" i="13"/>
  <c r="F206" i="13"/>
  <c r="F4408" i="13"/>
  <c r="F4409" i="13"/>
  <c r="F4410" i="13"/>
  <c r="F4411" i="13"/>
  <c r="F1068" i="13"/>
  <c r="F1069" i="13"/>
  <c r="F1070" i="13"/>
  <c r="F1071" i="13"/>
  <c r="F3993" i="13"/>
  <c r="F3994" i="13"/>
  <c r="F3995" i="13"/>
  <c r="F3996" i="13"/>
  <c r="F4828" i="13"/>
  <c r="F4829" i="13"/>
  <c r="F4830" i="13"/>
  <c r="F4831" i="13"/>
  <c r="F1213" i="13"/>
  <c r="F1214" i="13"/>
  <c r="F1215" i="13"/>
  <c r="F1216" i="13"/>
  <c r="F4833" i="13"/>
  <c r="F4834" i="13"/>
  <c r="F4835" i="13"/>
  <c r="F4836" i="13"/>
  <c r="F5308" i="13"/>
  <c r="F5309" i="13"/>
  <c r="F5310" i="13"/>
  <c r="F5311" i="13"/>
  <c r="F83" i="13"/>
  <c r="F84" i="13"/>
  <c r="F85" i="13"/>
  <c r="F86" i="13"/>
  <c r="F3618" i="13"/>
  <c r="F3619" i="13"/>
  <c r="F3620" i="13"/>
  <c r="F3621" i="13"/>
  <c r="F3623" i="13"/>
  <c r="F3624" i="13"/>
  <c r="F3625" i="13"/>
  <c r="F3626" i="13"/>
  <c r="F4838" i="13"/>
  <c r="F4839" i="13"/>
  <c r="F4840" i="13"/>
  <c r="F4841" i="13"/>
  <c r="F3203" i="13"/>
  <c r="F3204" i="13"/>
  <c r="F3205" i="13"/>
  <c r="F3206" i="13"/>
  <c r="F2348" i="13"/>
  <c r="F2349" i="13"/>
  <c r="F2350" i="13"/>
  <c r="F2351" i="13"/>
  <c r="F5733" i="13"/>
  <c r="F5734" i="13"/>
  <c r="F5735" i="13"/>
  <c r="F5736" i="13"/>
  <c r="F5313" i="13"/>
  <c r="F5314" i="13"/>
  <c r="F5315" i="13"/>
  <c r="F5316" i="13"/>
  <c r="F738" i="13"/>
  <c r="F739" i="13"/>
  <c r="F740" i="13"/>
  <c r="F741" i="13"/>
  <c r="F208" i="13"/>
  <c r="F209" i="13"/>
  <c r="F210" i="13"/>
  <c r="F211" i="13"/>
  <c r="F6763" i="13"/>
  <c r="F6764" i="13"/>
  <c r="F6765" i="13"/>
  <c r="F6766" i="13"/>
  <c r="F2353" i="13"/>
  <c r="F2354" i="13"/>
  <c r="F2355" i="13"/>
  <c r="F2356" i="13"/>
  <c r="F1218" i="13"/>
  <c r="F1219" i="13"/>
  <c r="F1220" i="13"/>
  <c r="F1221" i="13"/>
  <c r="F5318" i="13"/>
  <c r="F5319" i="13"/>
  <c r="F5320" i="13"/>
  <c r="F5321" i="13"/>
  <c r="F1843" i="13"/>
  <c r="F1844" i="13"/>
  <c r="F1845" i="13"/>
  <c r="F1846" i="13"/>
  <c r="F2603" i="13"/>
  <c r="F2604" i="13"/>
  <c r="F2605" i="13"/>
  <c r="F2606" i="13"/>
  <c r="F3628" i="13"/>
  <c r="F3629" i="13"/>
  <c r="F3630" i="13"/>
  <c r="F3631" i="13"/>
  <c r="F3998" i="13"/>
  <c r="F3999" i="13"/>
  <c r="F4000" i="13"/>
  <c r="F4001" i="13"/>
  <c r="F118" i="13"/>
  <c r="F119" i="13"/>
  <c r="F120" i="13"/>
  <c r="F121" i="13"/>
  <c r="F213" i="13"/>
  <c r="F214" i="13"/>
  <c r="F215" i="13"/>
  <c r="F216" i="13"/>
  <c r="F2358" i="13"/>
  <c r="F2359" i="13"/>
  <c r="F2360" i="13"/>
  <c r="F2361" i="13"/>
  <c r="F6253" i="13"/>
  <c r="F6254" i="13"/>
  <c r="F6255" i="13"/>
  <c r="F6256" i="13"/>
  <c r="F4003" i="13"/>
  <c r="F4004" i="13"/>
  <c r="F4005" i="13"/>
  <c r="F4006" i="13"/>
  <c r="F2608" i="13"/>
  <c r="F2609" i="13"/>
  <c r="F2610" i="13"/>
  <c r="F2611" i="13"/>
  <c r="F6768" i="13"/>
  <c r="F6769" i="13"/>
  <c r="F6770" i="13"/>
  <c r="F6771" i="13"/>
  <c r="F1453" i="13"/>
  <c r="F1454" i="13"/>
  <c r="F1455" i="13"/>
  <c r="F1456" i="13"/>
  <c r="F5738" i="13"/>
  <c r="F5739" i="13"/>
  <c r="F5740" i="13"/>
  <c r="F5741" i="13"/>
  <c r="F2363" i="13"/>
  <c r="F2364" i="13"/>
  <c r="F2365" i="13"/>
  <c r="F2366" i="13"/>
  <c r="F4413" i="13"/>
  <c r="F4414" i="13"/>
  <c r="F4415" i="13"/>
  <c r="F4416" i="13"/>
  <c r="F6258" i="13"/>
  <c r="F6259" i="13"/>
  <c r="F6260" i="13"/>
  <c r="F6261" i="13"/>
  <c r="F2613" i="13"/>
  <c r="F2614" i="13"/>
  <c r="F2615" i="13"/>
  <c r="F2616" i="13"/>
  <c r="F3208" i="13"/>
  <c r="F3209" i="13"/>
  <c r="F3210" i="13"/>
  <c r="F3211" i="13"/>
  <c r="F4418" i="13"/>
  <c r="F4419" i="13"/>
  <c r="F4420" i="13"/>
  <c r="F4421" i="13"/>
  <c r="F6263" i="13"/>
  <c r="F6264" i="13"/>
  <c r="F6265" i="13"/>
  <c r="F6266" i="13"/>
  <c r="F913" i="13"/>
  <c r="F914" i="13"/>
  <c r="F915" i="13"/>
  <c r="F916" i="13"/>
  <c r="F5323" i="13"/>
  <c r="F5324" i="13"/>
  <c r="F5325" i="13"/>
  <c r="F5326" i="13"/>
  <c r="F5328" i="13"/>
  <c r="F5329" i="13"/>
  <c r="F5330" i="13"/>
  <c r="F5331" i="13"/>
  <c r="F6773" i="13"/>
  <c r="F6774" i="13"/>
  <c r="F6775" i="13"/>
  <c r="F6776" i="13"/>
  <c r="F2868" i="13"/>
  <c r="F2869" i="13"/>
  <c r="F2870" i="13"/>
  <c r="F2871" i="13"/>
  <c r="F3633" i="13"/>
  <c r="F3634" i="13"/>
  <c r="F3635" i="13"/>
  <c r="F3636" i="13"/>
  <c r="F2368" i="13"/>
  <c r="F2369" i="13"/>
  <c r="F2370" i="13"/>
  <c r="F2371" i="13"/>
  <c r="F2873" i="13"/>
  <c r="F2874" i="13"/>
  <c r="F2875" i="13"/>
  <c r="F2876" i="13"/>
  <c r="F6268" i="13"/>
  <c r="F6269" i="13"/>
  <c r="F6270" i="13"/>
  <c r="F6271" i="13"/>
  <c r="F1073" i="13"/>
  <c r="F1074" i="13"/>
  <c r="F1075" i="13"/>
  <c r="F1076" i="13"/>
  <c r="F4008" i="13"/>
  <c r="F4009" i="13"/>
  <c r="F4010" i="13"/>
  <c r="F4011" i="13"/>
  <c r="F2618" i="13"/>
  <c r="F2619" i="13"/>
  <c r="F2620" i="13"/>
  <c r="F2621" i="13"/>
  <c r="F4013" i="13"/>
  <c r="F4014" i="13"/>
  <c r="F4015" i="13"/>
  <c r="F4016" i="13"/>
  <c r="F2878" i="13"/>
  <c r="F2879" i="13"/>
  <c r="F2880" i="13"/>
  <c r="F2881" i="13"/>
  <c r="F6778" i="13"/>
  <c r="F6779" i="13"/>
  <c r="F6780" i="13"/>
  <c r="F6781" i="13"/>
  <c r="F1623" i="13"/>
  <c r="F1624" i="13"/>
  <c r="F1625" i="13"/>
  <c r="F1626" i="13"/>
  <c r="F918" i="13"/>
  <c r="F919" i="13"/>
  <c r="F920" i="13"/>
  <c r="F921" i="13"/>
  <c r="F923" i="13"/>
  <c r="F924" i="13"/>
  <c r="F925" i="13"/>
  <c r="F926" i="13"/>
  <c r="F3638" i="13"/>
  <c r="F3639" i="13"/>
  <c r="F3640" i="13"/>
  <c r="F3641" i="13"/>
  <c r="F5333" i="13"/>
  <c r="F5334" i="13"/>
  <c r="F5335" i="13"/>
  <c r="F5336" i="13"/>
  <c r="F2883" i="13"/>
  <c r="F2884" i="13"/>
  <c r="F2885" i="13"/>
  <c r="F2886" i="13"/>
  <c r="F6783" i="13"/>
  <c r="F6784" i="13"/>
  <c r="F6785" i="13"/>
  <c r="F6786" i="13"/>
  <c r="F1628" i="13"/>
  <c r="F1629" i="13"/>
  <c r="F1630" i="13"/>
  <c r="F1631" i="13"/>
  <c r="F1223" i="13"/>
  <c r="F1224" i="13"/>
  <c r="F1225" i="13"/>
  <c r="F1226" i="13"/>
  <c r="F2098" i="13"/>
  <c r="F2099" i="13"/>
  <c r="F2100" i="13"/>
  <c r="F2101" i="13"/>
  <c r="F4018" i="13"/>
  <c r="F4019" i="13"/>
  <c r="F4020" i="13"/>
  <c r="F4021" i="13"/>
  <c r="F2888" i="13"/>
  <c r="F2889" i="13"/>
  <c r="F2890" i="13"/>
  <c r="F2891" i="13"/>
  <c r="F3213" i="13"/>
  <c r="F3214" i="13"/>
  <c r="F3215" i="13"/>
  <c r="F3216" i="13"/>
  <c r="F218" i="13"/>
  <c r="F219" i="13"/>
  <c r="F220" i="13"/>
  <c r="F221" i="13"/>
  <c r="F2103" i="13"/>
  <c r="F2104" i="13"/>
  <c r="F2105" i="13"/>
  <c r="F2106" i="13"/>
  <c r="F6273" i="13"/>
  <c r="F6274" i="13"/>
  <c r="F6275" i="13"/>
  <c r="F6276" i="13"/>
  <c r="F1078" i="13"/>
  <c r="F1079" i="13"/>
  <c r="F1080" i="13"/>
  <c r="F1081" i="13"/>
  <c r="F393" i="13"/>
  <c r="F394" i="13"/>
  <c r="F395" i="13"/>
  <c r="F396" i="13"/>
  <c r="F3218" i="13"/>
  <c r="F3219" i="13"/>
  <c r="F3220" i="13"/>
  <c r="F3221" i="13"/>
  <c r="F2893" i="13"/>
  <c r="F2894" i="13"/>
  <c r="F2895" i="13"/>
  <c r="F2896" i="13"/>
  <c r="F498" i="13"/>
  <c r="F499" i="13"/>
  <c r="F500" i="13"/>
  <c r="F501" i="13"/>
  <c r="F6278" i="13"/>
  <c r="F6279" i="13"/>
  <c r="F6280" i="13"/>
  <c r="F6281" i="13"/>
  <c r="F1848" i="13"/>
  <c r="F1849" i="13"/>
  <c r="F1850" i="13"/>
  <c r="F1851" i="13"/>
  <c r="F1633" i="13"/>
  <c r="F1634" i="13"/>
  <c r="F1635" i="13"/>
  <c r="F1636" i="13"/>
  <c r="F398" i="13"/>
  <c r="F399" i="13"/>
  <c r="F400" i="13"/>
  <c r="F401" i="13"/>
  <c r="F5338" i="13"/>
  <c r="F5339" i="13"/>
  <c r="F5340" i="13"/>
  <c r="F5341" i="13"/>
  <c r="F1853" i="13"/>
  <c r="F1854" i="13"/>
  <c r="F1855" i="13"/>
  <c r="F1856" i="13"/>
  <c r="F928" i="13"/>
  <c r="F929" i="13"/>
  <c r="F930" i="13"/>
  <c r="F931" i="13"/>
  <c r="F6283" i="13"/>
  <c r="F6284" i="13"/>
  <c r="F6285" i="13"/>
  <c r="F6286" i="13"/>
  <c r="F5343" i="13"/>
  <c r="F5344" i="13"/>
  <c r="F5345" i="13"/>
  <c r="F5346" i="13"/>
  <c r="F403" i="13"/>
  <c r="F404" i="13"/>
  <c r="F405" i="13"/>
  <c r="F406" i="13"/>
  <c r="F3643" i="13"/>
  <c r="F3644" i="13"/>
  <c r="F3645" i="13"/>
  <c r="F3646" i="13"/>
  <c r="F5348" i="13"/>
  <c r="F5349" i="13"/>
  <c r="F5350" i="13"/>
  <c r="F5351" i="13"/>
  <c r="F4843" i="13"/>
  <c r="F4844" i="13"/>
  <c r="F4845" i="13"/>
  <c r="F4846" i="13"/>
  <c r="F408" i="13"/>
  <c r="F409" i="13"/>
  <c r="F410" i="13"/>
  <c r="F411" i="13"/>
  <c r="F2373" i="13"/>
  <c r="F2374" i="13"/>
  <c r="F2375" i="13"/>
  <c r="F2376" i="13"/>
  <c r="F3223" i="13"/>
  <c r="F3224" i="13"/>
  <c r="F3225" i="13"/>
  <c r="F3226" i="13"/>
  <c r="F2378" i="13"/>
  <c r="F2379" i="13"/>
  <c r="F2380" i="13"/>
  <c r="F2381" i="13"/>
  <c r="F23" i="13"/>
  <c r="F24" i="13"/>
  <c r="F25" i="13"/>
  <c r="F26" i="13"/>
  <c r="F1458" i="13"/>
  <c r="F1459" i="13"/>
  <c r="F1460" i="13"/>
  <c r="F1461" i="13"/>
  <c r="F1228" i="13"/>
  <c r="F1229" i="13"/>
  <c r="F1230" i="13"/>
  <c r="F1231" i="13"/>
  <c r="F5743" i="13"/>
  <c r="F5744" i="13"/>
  <c r="F5745" i="13"/>
  <c r="F5746" i="13"/>
  <c r="F5748" i="13"/>
  <c r="F5749" i="13"/>
  <c r="F5750" i="13"/>
  <c r="F5751" i="13"/>
  <c r="F5753" i="13"/>
  <c r="F5754" i="13"/>
  <c r="F5755" i="13"/>
  <c r="F5756" i="13"/>
  <c r="F4423" i="13"/>
  <c r="F4424" i="13"/>
  <c r="F4425" i="13"/>
  <c r="F4426" i="13"/>
  <c r="F1083" i="13"/>
  <c r="F1084" i="13"/>
  <c r="F1085" i="13"/>
  <c r="F1086" i="13"/>
  <c r="F28" i="13"/>
  <c r="F29" i="13"/>
  <c r="F30" i="13"/>
  <c r="F31" i="13"/>
  <c r="F33" i="13"/>
  <c r="F34" i="13"/>
  <c r="F35" i="13"/>
  <c r="F36" i="13"/>
  <c r="F5353" i="13"/>
  <c r="F5354" i="13"/>
  <c r="F5355" i="13"/>
  <c r="F5356" i="13"/>
  <c r="F1233" i="13"/>
  <c r="F1234" i="13"/>
  <c r="F1235" i="13"/>
  <c r="F1236" i="13"/>
  <c r="F6288" i="13"/>
  <c r="F6289" i="13"/>
  <c r="F6290" i="13"/>
  <c r="F6291" i="13"/>
  <c r="F933" i="13"/>
  <c r="F934" i="13"/>
  <c r="F935" i="13"/>
  <c r="F936" i="13"/>
  <c r="F6788" i="13"/>
  <c r="F6789" i="13"/>
  <c r="F6790" i="13"/>
  <c r="F6791" i="13"/>
  <c r="F5758" i="13"/>
  <c r="F5759" i="13"/>
  <c r="F5760" i="13"/>
  <c r="F5761" i="13"/>
  <c r="F6293" i="13"/>
  <c r="F6294" i="13"/>
  <c r="F6295" i="13"/>
  <c r="F6296" i="13"/>
  <c r="F1088" i="13"/>
  <c r="F1089" i="13"/>
  <c r="F1090" i="13"/>
  <c r="F1091" i="13"/>
  <c r="F603" i="13"/>
  <c r="F604" i="13"/>
  <c r="F605" i="13"/>
  <c r="F606" i="13"/>
  <c r="F4428" i="13"/>
  <c r="F4429" i="13"/>
  <c r="F4430" i="13"/>
  <c r="F4431" i="13"/>
  <c r="F503" i="13"/>
  <c r="F504" i="13"/>
  <c r="F505" i="13"/>
  <c r="F506" i="13"/>
  <c r="F5763" i="13"/>
  <c r="F5764" i="13"/>
  <c r="F5765" i="13"/>
  <c r="F5766" i="13"/>
  <c r="F4848" i="13"/>
  <c r="F4849" i="13"/>
  <c r="F4850" i="13"/>
  <c r="F4851" i="13"/>
  <c r="F2108" i="13"/>
  <c r="F2109" i="13"/>
  <c r="F2110" i="13"/>
  <c r="F2111" i="13"/>
  <c r="F4433" i="13"/>
  <c r="F4434" i="13"/>
  <c r="F4435" i="13"/>
  <c r="F4436" i="13"/>
  <c r="F5768" i="13"/>
  <c r="F5769" i="13"/>
  <c r="F5770" i="13"/>
  <c r="F5771" i="13"/>
  <c r="F4438" i="13"/>
  <c r="F4439" i="13"/>
  <c r="F4440" i="13"/>
  <c r="F4441" i="13"/>
  <c r="F4443" i="13"/>
  <c r="F4444" i="13"/>
  <c r="F4445" i="13"/>
  <c r="F4446" i="13"/>
  <c r="F1638" i="13"/>
  <c r="F1639" i="13"/>
  <c r="F1640" i="13"/>
  <c r="F1641" i="13"/>
  <c r="F2383" i="13"/>
  <c r="F2384" i="13"/>
  <c r="F2385" i="13"/>
  <c r="F2386" i="13"/>
  <c r="F743" i="13"/>
  <c r="F744" i="13"/>
  <c r="F745" i="13"/>
  <c r="F746" i="13"/>
  <c r="F2623" i="13"/>
  <c r="F2624" i="13"/>
  <c r="F2625" i="13"/>
  <c r="F2626" i="13"/>
  <c r="F3228" i="13"/>
  <c r="F3229" i="13"/>
  <c r="F3230" i="13"/>
  <c r="F3231" i="13"/>
  <c r="F938" i="13"/>
  <c r="F939" i="13"/>
  <c r="F940" i="13"/>
  <c r="F941" i="13"/>
  <c r="F38" i="13"/>
  <c r="F39" i="13"/>
  <c r="F40" i="13"/>
  <c r="F41" i="13"/>
  <c r="F4448" i="13"/>
  <c r="F4449" i="13"/>
  <c r="F4450" i="13"/>
  <c r="F4451" i="13"/>
  <c r="F4023" i="13"/>
  <c r="F4024" i="13"/>
  <c r="F4025" i="13"/>
  <c r="F4026" i="13"/>
  <c r="F1238" i="13"/>
  <c r="F1239" i="13"/>
  <c r="F1240" i="13"/>
  <c r="F1241" i="13"/>
  <c r="F1643" i="13"/>
  <c r="F1644" i="13"/>
  <c r="F1645" i="13"/>
  <c r="F1646" i="13"/>
  <c r="F4853" i="13"/>
  <c r="F4854" i="13"/>
  <c r="F4855" i="13"/>
  <c r="F4856" i="13"/>
  <c r="F4858" i="13"/>
  <c r="F4859" i="13"/>
  <c r="F4860" i="13"/>
  <c r="F4861" i="13"/>
  <c r="F2898" i="13"/>
  <c r="F2899" i="13"/>
  <c r="F2900" i="13"/>
  <c r="F2901" i="13"/>
  <c r="F608" i="13"/>
  <c r="F609" i="13"/>
  <c r="F610" i="13"/>
  <c r="F611" i="13"/>
  <c r="F6793" i="13"/>
  <c r="F6794" i="13"/>
  <c r="F6795" i="13"/>
  <c r="F6796" i="13"/>
  <c r="F508" i="13"/>
  <c r="F509" i="13"/>
  <c r="F510" i="13"/>
  <c r="F511" i="13"/>
  <c r="F1243" i="13"/>
  <c r="F1244" i="13"/>
  <c r="F1245" i="13"/>
  <c r="F1246" i="13"/>
  <c r="F4863" i="13"/>
  <c r="F4864" i="13"/>
  <c r="F4865" i="13"/>
  <c r="F4866" i="13"/>
  <c r="F5773" i="13"/>
  <c r="F5774" i="13"/>
  <c r="F5775" i="13"/>
  <c r="F5776" i="13"/>
  <c r="F1463" i="13"/>
  <c r="F1464" i="13"/>
  <c r="F1465" i="13"/>
  <c r="F1466" i="13"/>
  <c r="F5358" i="13"/>
  <c r="F5359" i="13"/>
  <c r="F5360" i="13"/>
  <c r="F5361" i="13"/>
  <c r="F1648" i="13"/>
  <c r="F1649" i="13"/>
  <c r="F1650" i="13"/>
  <c r="F1651" i="13"/>
  <c r="F1468" i="13"/>
  <c r="F1469" i="13"/>
  <c r="F1470" i="13"/>
  <c r="F1471" i="13"/>
  <c r="F5778" i="13"/>
  <c r="F5779" i="13"/>
  <c r="F5780" i="13"/>
  <c r="F5781" i="13"/>
  <c r="F4028" i="13"/>
  <c r="F4029" i="13"/>
  <c r="F4030" i="13"/>
  <c r="F4031" i="13"/>
  <c r="F5363" i="13"/>
  <c r="F5364" i="13"/>
  <c r="F5365" i="13"/>
  <c r="F5366" i="13"/>
  <c r="F4033" i="13"/>
  <c r="F4034" i="13"/>
  <c r="F4035" i="13"/>
  <c r="F4036" i="13"/>
  <c r="F6798" i="13"/>
  <c r="F6799" i="13"/>
  <c r="F6800" i="13"/>
  <c r="F6801" i="13"/>
  <c r="F943" i="13"/>
  <c r="F944" i="13"/>
  <c r="F945" i="13"/>
  <c r="F946" i="13"/>
  <c r="F1653" i="13"/>
  <c r="F1654" i="13"/>
  <c r="F1655" i="13"/>
  <c r="F1656" i="13"/>
  <c r="F6803" i="13"/>
  <c r="F6804" i="13"/>
  <c r="F6805" i="13"/>
  <c r="F6806" i="13"/>
  <c r="F4453" i="13"/>
  <c r="F4454" i="13"/>
  <c r="F4455" i="13"/>
  <c r="F4456" i="13"/>
  <c r="F223" i="13"/>
  <c r="F224" i="13"/>
  <c r="F225" i="13"/>
  <c r="F226" i="13"/>
  <c r="F228" i="13"/>
  <c r="F229" i="13"/>
  <c r="F230" i="13"/>
  <c r="F231" i="13"/>
  <c r="F6298" i="13"/>
  <c r="F6299" i="13"/>
  <c r="F6300" i="13"/>
  <c r="F6301" i="13"/>
  <c r="F123" i="13"/>
  <c r="F124" i="13"/>
  <c r="F125" i="13"/>
  <c r="F126" i="13"/>
  <c r="F3233" i="13"/>
  <c r="F3234" i="13"/>
  <c r="F3235" i="13"/>
  <c r="F3236" i="13"/>
  <c r="F4868" i="13"/>
  <c r="F4869" i="13"/>
  <c r="F4870" i="13"/>
  <c r="F4871" i="13"/>
  <c r="F1093" i="13"/>
  <c r="F1094" i="13"/>
  <c r="F1095" i="13"/>
  <c r="F1096" i="13"/>
  <c r="F6303" i="13"/>
  <c r="F6304" i="13"/>
  <c r="F6305" i="13"/>
  <c r="F6306" i="13"/>
  <c r="F5783" i="13"/>
  <c r="F5784" i="13"/>
  <c r="F5785" i="13"/>
  <c r="F5786" i="13"/>
  <c r="F3238" i="13"/>
  <c r="F3239" i="13"/>
  <c r="F3240" i="13"/>
  <c r="F3241" i="13"/>
  <c r="F5788" i="13"/>
  <c r="F5789" i="13"/>
  <c r="F5790" i="13"/>
  <c r="F5791" i="13"/>
  <c r="F2388" i="13"/>
  <c r="F2389" i="13"/>
  <c r="F2390" i="13"/>
  <c r="F2391" i="13"/>
  <c r="F3648" i="13"/>
  <c r="F3649" i="13"/>
  <c r="F3650" i="13"/>
  <c r="F3651" i="13"/>
  <c r="F5368" i="13"/>
  <c r="F5369" i="13"/>
  <c r="F5370" i="13"/>
  <c r="F5371" i="13"/>
  <c r="F613" i="13"/>
  <c r="F614" i="13"/>
  <c r="F615" i="13"/>
  <c r="F616" i="13"/>
  <c r="F6308" i="13"/>
  <c r="F6309" i="13"/>
  <c r="F6310" i="13"/>
  <c r="F6311" i="13"/>
  <c r="F748" i="13"/>
  <c r="F749" i="13"/>
  <c r="F750" i="13"/>
  <c r="F751" i="13"/>
  <c r="F2113" i="13"/>
  <c r="F2114" i="13"/>
  <c r="F2115" i="13"/>
  <c r="F2116" i="13"/>
  <c r="F3653" i="13"/>
  <c r="F3654" i="13"/>
  <c r="F3655" i="13"/>
  <c r="F3656" i="13"/>
  <c r="F1248" i="13"/>
  <c r="F1249" i="13"/>
  <c r="F1250" i="13"/>
  <c r="F1251" i="13"/>
  <c r="F2628" i="13"/>
  <c r="F2629" i="13"/>
  <c r="F2630" i="13"/>
  <c r="F2631" i="13"/>
  <c r="F3243" i="13"/>
  <c r="F3244" i="13"/>
  <c r="F3245" i="13"/>
  <c r="F3246" i="13"/>
  <c r="F5373" i="13"/>
  <c r="F5374" i="13"/>
  <c r="F5375" i="13"/>
  <c r="F5376" i="13"/>
  <c r="F88" i="13"/>
  <c r="F89" i="13"/>
  <c r="F90" i="13"/>
  <c r="F91" i="13"/>
  <c r="F753" i="13"/>
  <c r="F754" i="13"/>
  <c r="F755" i="13"/>
  <c r="F756" i="13"/>
  <c r="F3658" i="13"/>
  <c r="F3659" i="13"/>
  <c r="F3660" i="13"/>
  <c r="F3661" i="13"/>
  <c r="F1858" i="13"/>
  <c r="F1859" i="13"/>
  <c r="F1860" i="13"/>
  <c r="F1861" i="13"/>
  <c r="F5793" i="13"/>
  <c r="F5794" i="13"/>
  <c r="F5795" i="13"/>
  <c r="F5796" i="13"/>
  <c r="F5798" i="13"/>
  <c r="F5799" i="13"/>
  <c r="F5800" i="13"/>
  <c r="F5801" i="13"/>
  <c r="F3663" i="13"/>
  <c r="F3664" i="13"/>
  <c r="F3665" i="13"/>
  <c r="F3666" i="13"/>
  <c r="F6313" i="13"/>
  <c r="F6314" i="13"/>
  <c r="F6315" i="13"/>
  <c r="F6316" i="13"/>
  <c r="F6808" i="13"/>
  <c r="F6809" i="13"/>
  <c r="F6810" i="13"/>
  <c r="F6811" i="13"/>
  <c r="F3248" i="13"/>
  <c r="F3249" i="13"/>
  <c r="F3250" i="13"/>
  <c r="F3251" i="13"/>
  <c r="F3253" i="13"/>
  <c r="F3254" i="13"/>
  <c r="F3255" i="13"/>
  <c r="F3256" i="13"/>
  <c r="F4038" i="13"/>
  <c r="F4039" i="13"/>
  <c r="F4040" i="13"/>
  <c r="F4041" i="13"/>
  <c r="F5378" i="13"/>
  <c r="F5379" i="13"/>
  <c r="F5380" i="13"/>
  <c r="F5381" i="13"/>
  <c r="F2118" i="13"/>
  <c r="F2119" i="13"/>
  <c r="F2120" i="13"/>
  <c r="F2121" i="13"/>
  <c r="F2903" i="13"/>
  <c r="F2904" i="13"/>
  <c r="F2905" i="13"/>
  <c r="F2906" i="13"/>
  <c r="F4043" i="13"/>
  <c r="F4044" i="13"/>
  <c r="F4045" i="13"/>
  <c r="F4046" i="13"/>
  <c r="F3258" i="13"/>
  <c r="F3259" i="13"/>
  <c r="F3260" i="13"/>
  <c r="F3261" i="13"/>
  <c r="F1253" i="13"/>
  <c r="F1254" i="13"/>
  <c r="F1255" i="13"/>
  <c r="F1256" i="13"/>
  <c r="F278" i="13"/>
  <c r="F279" i="13"/>
  <c r="F280" i="13"/>
  <c r="F281" i="13"/>
  <c r="F2908" i="13"/>
  <c r="F2909" i="13"/>
  <c r="F2910" i="13"/>
  <c r="F2911" i="13"/>
  <c r="F4048" i="13"/>
  <c r="F4049" i="13"/>
  <c r="F4050" i="13"/>
  <c r="F4051" i="13"/>
  <c r="F2393" i="13"/>
  <c r="F2394" i="13"/>
  <c r="F2395" i="13"/>
  <c r="F2396" i="13"/>
  <c r="F1863" i="13"/>
  <c r="F1864" i="13"/>
  <c r="F1865" i="13"/>
  <c r="F1866" i="13"/>
  <c r="F1258" i="13"/>
  <c r="F1259" i="13"/>
  <c r="F1260" i="13"/>
  <c r="F1261" i="13"/>
  <c r="F93" i="13"/>
  <c r="F94" i="13"/>
  <c r="F95" i="13"/>
  <c r="F96" i="13"/>
  <c r="F1473" i="13"/>
  <c r="F1474" i="13"/>
  <c r="F1475" i="13"/>
  <c r="F1476" i="13"/>
  <c r="F6318" i="13"/>
  <c r="F6319" i="13"/>
  <c r="F6320" i="13"/>
  <c r="F6321" i="13"/>
  <c r="F2913" i="13"/>
  <c r="F2914" i="13"/>
  <c r="F2915" i="13"/>
  <c r="F2916" i="13"/>
  <c r="F6323" i="13"/>
  <c r="F6324" i="13"/>
  <c r="F6325" i="13"/>
  <c r="F6326" i="13"/>
  <c r="F5383" i="13"/>
  <c r="F5384" i="13"/>
  <c r="F5385" i="13"/>
  <c r="F5386" i="13"/>
  <c r="F4458" i="13"/>
  <c r="F4459" i="13"/>
  <c r="F4460" i="13"/>
  <c r="F4461" i="13"/>
  <c r="F948" i="13"/>
  <c r="F949" i="13"/>
  <c r="F950" i="13"/>
  <c r="F951" i="13"/>
  <c r="F1658" i="13"/>
  <c r="F1659" i="13"/>
  <c r="F1660" i="13"/>
  <c r="F1661" i="13"/>
  <c r="F3668" i="13"/>
  <c r="F3669" i="13"/>
  <c r="F3670" i="13"/>
  <c r="F3671" i="13"/>
  <c r="F3673" i="13"/>
  <c r="F3674" i="13"/>
  <c r="F3675" i="13"/>
  <c r="F3676" i="13"/>
  <c r="F3678" i="13"/>
  <c r="F3679" i="13"/>
  <c r="F3680" i="13"/>
  <c r="F3681" i="13"/>
  <c r="F6328" i="13"/>
  <c r="F6329" i="13"/>
  <c r="F6330" i="13"/>
  <c r="F6331" i="13"/>
  <c r="F4873" i="13"/>
  <c r="F4874" i="13"/>
  <c r="F4875" i="13"/>
  <c r="F4876" i="13"/>
  <c r="F4053" i="13"/>
  <c r="F4054" i="13"/>
  <c r="F4055" i="13"/>
  <c r="F4056" i="13"/>
  <c r="F3683" i="13"/>
  <c r="F3684" i="13"/>
  <c r="F3685" i="13"/>
  <c r="F3686" i="13"/>
  <c r="F3688" i="13"/>
  <c r="F3689" i="13"/>
  <c r="F3690" i="13"/>
  <c r="F3691" i="13"/>
  <c r="F4058" i="13"/>
  <c r="F4059" i="13"/>
  <c r="F4060" i="13"/>
  <c r="F4061" i="13"/>
  <c r="F2123" i="13"/>
  <c r="F2124" i="13"/>
  <c r="F2125" i="13"/>
  <c r="F2126" i="13"/>
  <c r="F233" i="13"/>
  <c r="F234" i="13"/>
  <c r="F235" i="13"/>
  <c r="F236" i="13"/>
  <c r="F6333" i="13"/>
  <c r="F6334" i="13"/>
  <c r="F6335" i="13"/>
  <c r="F6336" i="13"/>
  <c r="F3263" i="13"/>
  <c r="F3264" i="13"/>
  <c r="F3265" i="13"/>
  <c r="F3266" i="13"/>
  <c r="F4463" i="13"/>
  <c r="F4464" i="13"/>
  <c r="F4465" i="13"/>
  <c r="F4466" i="13"/>
  <c r="F2128" i="13"/>
  <c r="F2129" i="13"/>
  <c r="F2130" i="13"/>
  <c r="F2131" i="13"/>
  <c r="F2633" i="13"/>
  <c r="F2634" i="13"/>
  <c r="F2635" i="13"/>
  <c r="F2636" i="13"/>
  <c r="F3693" i="13"/>
  <c r="F3694" i="13"/>
  <c r="F3695" i="13"/>
  <c r="F3696" i="13"/>
  <c r="F1663" i="13"/>
  <c r="F1664" i="13"/>
  <c r="F1665" i="13"/>
  <c r="F1666" i="13"/>
  <c r="F238" i="13"/>
  <c r="F239" i="13"/>
  <c r="F240" i="13"/>
  <c r="F241" i="13"/>
  <c r="F758" i="13"/>
  <c r="F759" i="13"/>
  <c r="F760" i="13"/>
  <c r="F761" i="13"/>
  <c r="F2398" i="13"/>
  <c r="F2399" i="13"/>
  <c r="F2400" i="13"/>
  <c r="F2401" i="13"/>
  <c r="F43" i="13"/>
  <c r="F44" i="13"/>
  <c r="F45" i="13"/>
  <c r="F46" i="13"/>
  <c r="F1098" i="13"/>
  <c r="F1099" i="13"/>
  <c r="F1100" i="13"/>
  <c r="F1101" i="13"/>
  <c r="F3698" i="13"/>
  <c r="F3699" i="13"/>
  <c r="F3700" i="13"/>
  <c r="F3701" i="13"/>
  <c r="F1868" i="13"/>
  <c r="F1869" i="13"/>
  <c r="F1870" i="13"/>
  <c r="F1871" i="13"/>
  <c r="F5803" i="13"/>
  <c r="F5804" i="13"/>
  <c r="F5805" i="13"/>
  <c r="F5806" i="13"/>
  <c r="F4468" i="13"/>
  <c r="F4469" i="13"/>
  <c r="F4470" i="13"/>
  <c r="F4471" i="13"/>
  <c r="F2133" i="13"/>
  <c r="F2134" i="13"/>
  <c r="F2135" i="13"/>
  <c r="F2136" i="13"/>
  <c r="F5808" i="13"/>
  <c r="F5809" i="13"/>
  <c r="F5810" i="13"/>
  <c r="F5811" i="13"/>
  <c r="F4473" i="13"/>
  <c r="F4474" i="13"/>
  <c r="F4475" i="13"/>
  <c r="F4476" i="13"/>
  <c r="F618" i="13"/>
  <c r="F619" i="13"/>
  <c r="F620" i="13"/>
  <c r="F621" i="13"/>
  <c r="F5813" i="13"/>
  <c r="F5814" i="13"/>
  <c r="F5815" i="13"/>
  <c r="F5816" i="13"/>
  <c r="F1668" i="13"/>
  <c r="F1669" i="13"/>
  <c r="F1670" i="13"/>
  <c r="F1671" i="13"/>
  <c r="F6338" i="13"/>
  <c r="F6339" i="13"/>
  <c r="F6340" i="13"/>
  <c r="F6341" i="13"/>
  <c r="F2403" i="13"/>
  <c r="F2404" i="13"/>
  <c r="F2405" i="13"/>
  <c r="F2406" i="13"/>
  <c r="F3703" i="13"/>
  <c r="F3704" i="13"/>
  <c r="F3705" i="13"/>
  <c r="F3706" i="13"/>
  <c r="F6813" i="13"/>
  <c r="F6814" i="13"/>
  <c r="F6815" i="13"/>
  <c r="F6816" i="13"/>
  <c r="F513" i="13"/>
  <c r="F514" i="13"/>
  <c r="F515" i="13"/>
  <c r="F516" i="13"/>
  <c r="F2918" i="13"/>
  <c r="F2919" i="13"/>
  <c r="F2920" i="13"/>
  <c r="F2921" i="13"/>
  <c r="F128" i="13"/>
  <c r="F129" i="13"/>
  <c r="F130" i="13"/>
  <c r="F131" i="13"/>
  <c r="F1478" i="13"/>
  <c r="F1479" i="13"/>
  <c r="F1480" i="13"/>
  <c r="F1481" i="13"/>
  <c r="F1263" i="13"/>
  <c r="F1264" i="13"/>
  <c r="F1265" i="13"/>
  <c r="F1266" i="13"/>
  <c r="F5818" i="13"/>
  <c r="F5819" i="13"/>
  <c r="F5820" i="13"/>
  <c r="F5821" i="13"/>
  <c r="F518" i="13"/>
  <c r="F519" i="13"/>
  <c r="F520" i="13"/>
  <c r="F521" i="13"/>
  <c r="F2638" i="13"/>
  <c r="F2639" i="13"/>
  <c r="F2640" i="13"/>
  <c r="F2641" i="13"/>
  <c r="F5823" i="13"/>
  <c r="F5824" i="13"/>
  <c r="F5825" i="13"/>
  <c r="F5826" i="13"/>
  <c r="F2923" i="13"/>
  <c r="F2924" i="13"/>
  <c r="F2925" i="13"/>
  <c r="F2926" i="13"/>
  <c r="F5388" i="13"/>
  <c r="F5389" i="13"/>
  <c r="F5390" i="13"/>
  <c r="F5391" i="13"/>
  <c r="F6343" i="13"/>
  <c r="F6344" i="13"/>
  <c r="F6345" i="13"/>
  <c r="F6346" i="13"/>
  <c r="F5828" i="13"/>
  <c r="F5829" i="13"/>
  <c r="F5830" i="13"/>
  <c r="F5831" i="13"/>
  <c r="F3268" i="13"/>
  <c r="F3269" i="13"/>
  <c r="F3270" i="13"/>
  <c r="F3271" i="13"/>
  <c r="F5393" i="13"/>
  <c r="F5394" i="13"/>
  <c r="F5395" i="13"/>
  <c r="F5396" i="13"/>
  <c r="F5833" i="13"/>
  <c r="F5834" i="13"/>
  <c r="F5835" i="13"/>
  <c r="F5836" i="13"/>
  <c r="F3273" i="13"/>
  <c r="F3274" i="13"/>
  <c r="F3275" i="13"/>
  <c r="F3276" i="13"/>
  <c r="F2408" i="13"/>
  <c r="F2409" i="13"/>
  <c r="F2410" i="13"/>
  <c r="F2411" i="13"/>
  <c r="F3708" i="13"/>
  <c r="F3709" i="13"/>
  <c r="F3710" i="13"/>
  <c r="F3711" i="13"/>
  <c r="F6348" i="13"/>
  <c r="F6349" i="13"/>
  <c r="F6350" i="13"/>
  <c r="F6351" i="13"/>
  <c r="F763" i="13"/>
  <c r="F764" i="13"/>
  <c r="F765" i="13"/>
  <c r="F766" i="13"/>
  <c r="F5398" i="13"/>
  <c r="F5399" i="13"/>
  <c r="F5400" i="13"/>
  <c r="F5401" i="13"/>
  <c r="F6353" i="13"/>
  <c r="F6354" i="13"/>
  <c r="F6355" i="13"/>
  <c r="F6356" i="13"/>
  <c r="F4063" i="13"/>
  <c r="F4064" i="13"/>
  <c r="F4065" i="13"/>
  <c r="F4066" i="13"/>
  <c r="F413" i="13"/>
  <c r="F414" i="13"/>
  <c r="F415" i="13"/>
  <c r="F416" i="13"/>
  <c r="F2928" i="13"/>
  <c r="F2929" i="13"/>
  <c r="F2930" i="13"/>
  <c r="F2931" i="13"/>
  <c r="F1268" i="13"/>
  <c r="F1269" i="13"/>
  <c r="F1270" i="13"/>
  <c r="F1271" i="13"/>
  <c r="F3278" i="13"/>
  <c r="F3279" i="13"/>
  <c r="F3280" i="13"/>
  <c r="F3281" i="13"/>
  <c r="F6358" i="13"/>
  <c r="F6359" i="13"/>
  <c r="F6360" i="13"/>
  <c r="F6361" i="13"/>
  <c r="F6363" i="13"/>
  <c r="F6364" i="13"/>
  <c r="F6365" i="13"/>
  <c r="F6366" i="13"/>
  <c r="F5838" i="13"/>
  <c r="F5839" i="13"/>
  <c r="F5840" i="13"/>
  <c r="F5841" i="13"/>
  <c r="F4878" i="13"/>
  <c r="F4879" i="13"/>
  <c r="F4880" i="13"/>
  <c r="F4881" i="13"/>
  <c r="F283" i="13"/>
  <c r="F284" i="13"/>
  <c r="F285" i="13"/>
  <c r="F286" i="13"/>
  <c r="F1673" i="13"/>
  <c r="F1674" i="13"/>
  <c r="F1675" i="13"/>
  <c r="F1676" i="13"/>
  <c r="F2933" i="13"/>
  <c r="F2934" i="13"/>
  <c r="F2935" i="13"/>
  <c r="F2936" i="13"/>
  <c r="F953" i="13"/>
  <c r="F954" i="13"/>
  <c r="F955" i="13"/>
  <c r="F956" i="13"/>
  <c r="F623" i="13"/>
  <c r="F624" i="13"/>
  <c r="F625" i="13"/>
  <c r="F626" i="13"/>
  <c r="F1273" i="13"/>
  <c r="F1274" i="13"/>
  <c r="F1275" i="13"/>
  <c r="F1276" i="13"/>
  <c r="F523" i="13"/>
  <c r="F524" i="13"/>
  <c r="F525" i="13"/>
  <c r="F526" i="13"/>
  <c r="F768" i="13"/>
  <c r="F769" i="13"/>
  <c r="F770" i="13"/>
  <c r="F771" i="13"/>
  <c r="F243" i="13"/>
  <c r="F244" i="13"/>
  <c r="F245" i="13"/>
  <c r="F246" i="13"/>
  <c r="F6818" i="13"/>
  <c r="F6819" i="13"/>
  <c r="F6820" i="13"/>
  <c r="F6821" i="13"/>
  <c r="F1873" i="13"/>
  <c r="F1874" i="13"/>
  <c r="F1875" i="13"/>
  <c r="F1876" i="13"/>
  <c r="F773" i="13"/>
  <c r="F774" i="13"/>
  <c r="F775" i="13"/>
  <c r="F776" i="13"/>
  <c r="F2938" i="13"/>
  <c r="F2939" i="13"/>
  <c r="F2940" i="13"/>
  <c r="F2941" i="13"/>
  <c r="F958" i="13"/>
  <c r="F959" i="13"/>
  <c r="F960" i="13"/>
  <c r="F961" i="13"/>
  <c r="F628" i="13"/>
  <c r="F629" i="13"/>
  <c r="F630" i="13"/>
  <c r="F631" i="13"/>
  <c r="F3283" i="13"/>
  <c r="F3284" i="13"/>
  <c r="F3285" i="13"/>
  <c r="F3286" i="13"/>
  <c r="F5403" i="13"/>
  <c r="F5404" i="13"/>
  <c r="F5405" i="13"/>
  <c r="F5406" i="13"/>
  <c r="F3713" i="13"/>
  <c r="F3714" i="13"/>
  <c r="F3715" i="13"/>
  <c r="F3716" i="13"/>
  <c r="F3718" i="13"/>
  <c r="F3719" i="13"/>
  <c r="F3720" i="13"/>
  <c r="F3721" i="13"/>
  <c r="F4478" i="13"/>
  <c r="F4479" i="13"/>
  <c r="F4480" i="13"/>
  <c r="F4481" i="13"/>
  <c r="F48" i="13"/>
  <c r="F49" i="13"/>
  <c r="F50" i="13"/>
  <c r="F51" i="13"/>
  <c r="F5843" i="13"/>
  <c r="F5844" i="13"/>
  <c r="F5845" i="13"/>
  <c r="F5846" i="13"/>
  <c r="F4883" i="13"/>
  <c r="F4884" i="13"/>
  <c r="F4885" i="13"/>
  <c r="F4886" i="13"/>
  <c r="F3723" i="13"/>
  <c r="F3724" i="13"/>
  <c r="F3725" i="13"/>
  <c r="F3726" i="13"/>
  <c r="F1878" i="13"/>
  <c r="F1879" i="13"/>
  <c r="F1880" i="13"/>
  <c r="F1881" i="13"/>
  <c r="F3728" i="13"/>
  <c r="F3729" i="13"/>
  <c r="F3730" i="13"/>
  <c r="F3731" i="13"/>
  <c r="F4888" i="13"/>
  <c r="F4889" i="13"/>
  <c r="F4890" i="13"/>
  <c r="F4891" i="13"/>
  <c r="F778" i="13"/>
  <c r="F779" i="13"/>
  <c r="F780" i="13"/>
  <c r="F781" i="13"/>
  <c r="F1678" i="13"/>
  <c r="F1679" i="13"/>
  <c r="F1680" i="13"/>
  <c r="F1681" i="13"/>
  <c r="F4893" i="13"/>
  <c r="F4894" i="13"/>
  <c r="F4895" i="13"/>
  <c r="F4896" i="13"/>
  <c r="F783" i="13"/>
  <c r="F784" i="13"/>
  <c r="F785" i="13"/>
  <c r="F786" i="13"/>
  <c r="F6823" i="13"/>
  <c r="F6824" i="13"/>
  <c r="F6825" i="13"/>
  <c r="F6826" i="13"/>
  <c r="F6368" i="13"/>
  <c r="F6369" i="13"/>
  <c r="F6370" i="13"/>
  <c r="F6371" i="13"/>
  <c r="F1883" i="13"/>
  <c r="F1884" i="13"/>
  <c r="F1885" i="13"/>
  <c r="F1886" i="13"/>
  <c r="F5408" i="13"/>
  <c r="F5409" i="13"/>
  <c r="F5410" i="13"/>
  <c r="F5411" i="13"/>
  <c r="F2643" i="13"/>
  <c r="F2644" i="13"/>
  <c r="F2645" i="13"/>
  <c r="F2646" i="13"/>
  <c r="F6828" i="13"/>
  <c r="F6829" i="13"/>
  <c r="F6830" i="13"/>
  <c r="F6831" i="13"/>
  <c r="F6373" i="13"/>
  <c r="F6374" i="13"/>
  <c r="F6375" i="13"/>
  <c r="F6376" i="13"/>
  <c r="F6378" i="13"/>
  <c r="F6379" i="13"/>
  <c r="F6380" i="13"/>
  <c r="F6381" i="13"/>
  <c r="F633" i="13"/>
  <c r="F634" i="13"/>
  <c r="F635" i="13"/>
  <c r="F636" i="13"/>
  <c r="F1888" i="13"/>
  <c r="F1889" i="13"/>
  <c r="F1890" i="13"/>
  <c r="F1891" i="13"/>
  <c r="F1893" i="13"/>
  <c r="F1894" i="13"/>
  <c r="F1895" i="13"/>
  <c r="F1896" i="13"/>
  <c r="F2648" i="13"/>
  <c r="F2649" i="13"/>
  <c r="F2650" i="13"/>
  <c r="F2651" i="13"/>
  <c r="F2943" i="13"/>
  <c r="F2944" i="13"/>
  <c r="F2945" i="13"/>
  <c r="F2946" i="13"/>
  <c r="F1683" i="13"/>
  <c r="F1684" i="13"/>
  <c r="F1685" i="13"/>
  <c r="F1686" i="13"/>
  <c r="F2948" i="13"/>
  <c r="F2949" i="13"/>
  <c r="F2950" i="13"/>
  <c r="F2951" i="13"/>
  <c r="F6833" i="13"/>
  <c r="F6834" i="13"/>
  <c r="F6835" i="13"/>
  <c r="F6836" i="13"/>
  <c r="F5413" i="13"/>
  <c r="F5414" i="13"/>
  <c r="F5415" i="13"/>
  <c r="F5416" i="13"/>
  <c r="F2138" i="13"/>
  <c r="F2139" i="13"/>
  <c r="F2140" i="13"/>
  <c r="F2141" i="13"/>
  <c r="F248" i="13"/>
  <c r="F249" i="13"/>
  <c r="F250" i="13"/>
  <c r="F251" i="13"/>
  <c r="F1483" i="13"/>
  <c r="F1484" i="13"/>
  <c r="F1485" i="13"/>
  <c r="F1486" i="13"/>
  <c r="F3733" i="13"/>
  <c r="F3734" i="13"/>
  <c r="F3735" i="13"/>
  <c r="F3736" i="13"/>
  <c r="F2413" i="13"/>
  <c r="F2414" i="13"/>
  <c r="F2415" i="13"/>
  <c r="F2416" i="13"/>
  <c r="F3288" i="13"/>
  <c r="F3289" i="13"/>
  <c r="F3290" i="13"/>
  <c r="F3291" i="13"/>
  <c r="F4898" i="13"/>
  <c r="F4899" i="13"/>
  <c r="F4900" i="13"/>
  <c r="F4901" i="13"/>
  <c r="F638" i="13"/>
  <c r="F639" i="13"/>
  <c r="F640" i="13"/>
  <c r="F641" i="13"/>
  <c r="F2143" i="13"/>
  <c r="F2144" i="13"/>
  <c r="F2145" i="13"/>
  <c r="F2146" i="13"/>
  <c r="F4068" i="13"/>
  <c r="F4069" i="13"/>
  <c r="F4070" i="13"/>
  <c r="F4071" i="13"/>
  <c r="F1488" i="13"/>
  <c r="F1489" i="13"/>
  <c r="F1490" i="13"/>
  <c r="F1491" i="13"/>
  <c r="F1278" i="13"/>
  <c r="F1279" i="13"/>
  <c r="F1280" i="13"/>
  <c r="F1281" i="13"/>
  <c r="F788" i="13"/>
  <c r="F789" i="13"/>
  <c r="F790" i="13"/>
  <c r="F791" i="13"/>
  <c r="F2418" i="13"/>
  <c r="F2419" i="13"/>
  <c r="F2420" i="13"/>
  <c r="F2421" i="13"/>
  <c r="F6383" i="13"/>
  <c r="F6384" i="13"/>
  <c r="F6385" i="13"/>
  <c r="F6386" i="13"/>
  <c r="F253" i="13"/>
  <c r="F254" i="13"/>
  <c r="F255" i="13"/>
  <c r="F256" i="13"/>
  <c r="F643" i="13"/>
  <c r="F644" i="13"/>
  <c r="F645" i="13"/>
  <c r="F646" i="13"/>
  <c r="F4903" i="13"/>
  <c r="F4904" i="13"/>
  <c r="F4905" i="13"/>
  <c r="F4906" i="13"/>
  <c r="F648" i="13"/>
  <c r="F649" i="13"/>
  <c r="F650" i="13"/>
  <c r="F651" i="13"/>
  <c r="F4483" i="13"/>
  <c r="F4484" i="13"/>
  <c r="F4485" i="13"/>
  <c r="F4486" i="13"/>
  <c r="F4488" i="13"/>
  <c r="F4489" i="13"/>
  <c r="F4490" i="13"/>
  <c r="F4491" i="13"/>
  <c r="F963" i="13"/>
  <c r="F964" i="13"/>
  <c r="F965" i="13"/>
  <c r="F966" i="13"/>
  <c r="F6388" i="13"/>
  <c r="F6389" i="13"/>
  <c r="F6390" i="13"/>
  <c r="F6391" i="13"/>
  <c r="F2148" i="13"/>
  <c r="F2149" i="13"/>
  <c r="F2150" i="13"/>
  <c r="F2151" i="13"/>
  <c r="F1103" i="13"/>
  <c r="F1104" i="13"/>
  <c r="F1105" i="13"/>
  <c r="F1106" i="13"/>
  <c r="F5848" i="13"/>
  <c r="F5849" i="13"/>
  <c r="F5850" i="13"/>
  <c r="F5851" i="13"/>
  <c r="F418" i="13"/>
  <c r="F419" i="13"/>
  <c r="F420" i="13"/>
  <c r="F421" i="13"/>
  <c r="F4073" i="13"/>
  <c r="F4074" i="13"/>
  <c r="F4075" i="13"/>
  <c r="F4076" i="13"/>
  <c r="F2153" i="13"/>
  <c r="F2154" i="13"/>
  <c r="F2155" i="13"/>
  <c r="F2156" i="13"/>
  <c r="F3293" i="13"/>
  <c r="F3294" i="13"/>
  <c r="F3295" i="13"/>
  <c r="F3296" i="13"/>
  <c r="F3298" i="13"/>
  <c r="F3299" i="13"/>
  <c r="F3300" i="13"/>
  <c r="F3301" i="13"/>
  <c r="F2653" i="13"/>
  <c r="F2654" i="13"/>
  <c r="F2655" i="13"/>
  <c r="F2656" i="13"/>
  <c r="F1688" i="13"/>
  <c r="F1689" i="13"/>
  <c r="F1690" i="13"/>
  <c r="F1691" i="13"/>
  <c r="F2658" i="13"/>
  <c r="F2659" i="13"/>
  <c r="F2660" i="13"/>
  <c r="F2661" i="13"/>
  <c r="F3303" i="13"/>
  <c r="F3304" i="13"/>
  <c r="F3305" i="13"/>
  <c r="F3306" i="13"/>
  <c r="F1898" i="13"/>
  <c r="F1899" i="13"/>
  <c r="F1900" i="13"/>
  <c r="F1901" i="13"/>
  <c r="F3308" i="13"/>
  <c r="F3309" i="13"/>
  <c r="F3310" i="13"/>
  <c r="F3311" i="13"/>
  <c r="F2423" i="13"/>
  <c r="F2424" i="13"/>
  <c r="F2425" i="13"/>
  <c r="F2426" i="13"/>
  <c r="F6393" i="13"/>
  <c r="F6394" i="13"/>
  <c r="F6395" i="13"/>
  <c r="F6396" i="13"/>
  <c r="F5853" i="13"/>
  <c r="F5854" i="13"/>
  <c r="F5855" i="13"/>
  <c r="F5856" i="13"/>
  <c r="F4078" i="13"/>
  <c r="F4079" i="13"/>
  <c r="F4080" i="13"/>
  <c r="F4081" i="13"/>
  <c r="F5858" i="13"/>
  <c r="F5859" i="13"/>
  <c r="F5860" i="13"/>
  <c r="F5861" i="13"/>
  <c r="F4493" i="13"/>
  <c r="F4494" i="13"/>
  <c r="F4495" i="13"/>
  <c r="F4496" i="13"/>
  <c r="F4498" i="13"/>
  <c r="F4499" i="13"/>
  <c r="F4500" i="13"/>
  <c r="F4501" i="13"/>
  <c r="F5418" i="13"/>
  <c r="F5419" i="13"/>
  <c r="F5420" i="13"/>
  <c r="F5421" i="13"/>
  <c r="F2953" i="13"/>
  <c r="F2954" i="13"/>
  <c r="F2955" i="13"/>
  <c r="F2956" i="13"/>
  <c r="F5423" i="13"/>
  <c r="F5424" i="13"/>
  <c r="F5425" i="13"/>
  <c r="F5426" i="13"/>
  <c r="F4503" i="13"/>
  <c r="F4504" i="13"/>
  <c r="F4505" i="13"/>
  <c r="F4506" i="13"/>
  <c r="F4083" i="13"/>
  <c r="F4084" i="13"/>
  <c r="F4085" i="13"/>
  <c r="F4086" i="13"/>
  <c r="F968" i="13"/>
  <c r="F969" i="13"/>
  <c r="F970" i="13"/>
  <c r="F971" i="13"/>
  <c r="F2428" i="13"/>
  <c r="F2429" i="13"/>
  <c r="F2430" i="13"/>
  <c r="F2431" i="13"/>
  <c r="F4908" i="13"/>
  <c r="F4909" i="13"/>
  <c r="F4910" i="13"/>
  <c r="F4911" i="13"/>
  <c r="F5428" i="13"/>
  <c r="F5429" i="13"/>
  <c r="F5430" i="13"/>
  <c r="F5431" i="13"/>
  <c r="F4508" i="13"/>
  <c r="F4509" i="13"/>
  <c r="F4510" i="13"/>
  <c r="F4511" i="13"/>
  <c r="F5433" i="13"/>
  <c r="F5434" i="13"/>
  <c r="F5435" i="13"/>
  <c r="F5436" i="13"/>
  <c r="F3738" i="13"/>
  <c r="F3739" i="13"/>
  <c r="F3740" i="13"/>
  <c r="F3741" i="13"/>
  <c r="F6398" i="13"/>
  <c r="F6399" i="13"/>
  <c r="F6400" i="13"/>
  <c r="F6401" i="13"/>
  <c r="F4513" i="13"/>
  <c r="F4514" i="13"/>
  <c r="F4515" i="13"/>
  <c r="F4516" i="13"/>
  <c r="F2158" i="13"/>
  <c r="F2159" i="13"/>
  <c r="F2160" i="13"/>
  <c r="F2161" i="13"/>
  <c r="F5438" i="13"/>
  <c r="F5439" i="13"/>
  <c r="F5440" i="13"/>
  <c r="F5441" i="13"/>
  <c r="F6838" i="13"/>
  <c r="F6839" i="13"/>
  <c r="F6840" i="13"/>
  <c r="F6841" i="13"/>
  <c r="F3743" i="13"/>
  <c r="F3744" i="13"/>
  <c r="F3745" i="13"/>
  <c r="F3746" i="13"/>
  <c r="F6843" i="13"/>
  <c r="F6844" i="13"/>
  <c r="F6845" i="13"/>
  <c r="F6846" i="13"/>
  <c r="F6403" i="13"/>
  <c r="F6404" i="13"/>
  <c r="F6405" i="13"/>
  <c r="F6406" i="13"/>
  <c r="F4088" i="13"/>
  <c r="F4089" i="13"/>
  <c r="F4090" i="13"/>
  <c r="F4091" i="13"/>
  <c r="F4518" i="13"/>
  <c r="F4519" i="13"/>
  <c r="F4520" i="13"/>
  <c r="F4521" i="13"/>
  <c r="F973" i="13"/>
  <c r="F974" i="13"/>
  <c r="F975" i="13"/>
  <c r="F976" i="13"/>
  <c r="F793" i="13"/>
  <c r="F794" i="13"/>
  <c r="F795" i="13"/>
  <c r="F796" i="13"/>
  <c r="F5863" i="13"/>
  <c r="F5864" i="13"/>
  <c r="F5865" i="13"/>
  <c r="F5866" i="13"/>
  <c r="F5443" i="13"/>
  <c r="F5444" i="13"/>
  <c r="F5445" i="13"/>
  <c r="F5446" i="13"/>
  <c r="F4913" i="13"/>
  <c r="F4914" i="13"/>
  <c r="F4915" i="13"/>
  <c r="F4916" i="13"/>
  <c r="F1693" i="13"/>
  <c r="F1694" i="13"/>
  <c r="F1695" i="13"/>
  <c r="F1696" i="13"/>
  <c r="F1903" i="13"/>
  <c r="F1904" i="13"/>
  <c r="F1905" i="13"/>
  <c r="F1906" i="13"/>
  <c r="F6408" i="13"/>
  <c r="F6409" i="13"/>
  <c r="F6410" i="13"/>
  <c r="F6411" i="13"/>
  <c r="F4918" i="13"/>
  <c r="F4919" i="13"/>
  <c r="F4920" i="13"/>
  <c r="F4921" i="13"/>
  <c r="F4523" i="13"/>
  <c r="F4524" i="13"/>
  <c r="F4525" i="13"/>
  <c r="F4526" i="13"/>
  <c r="F6413" i="13"/>
  <c r="F6414" i="13"/>
  <c r="F6415" i="13"/>
  <c r="F6416" i="13"/>
  <c r="F288" i="13"/>
  <c r="F289" i="13"/>
  <c r="F290" i="13"/>
  <c r="F291" i="13"/>
  <c r="F5868" i="13"/>
  <c r="F5869" i="13"/>
  <c r="F5870" i="13"/>
  <c r="F5871" i="13"/>
  <c r="F3748" i="13"/>
  <c r="F3749" i="13"/>
  <c r="F3750" i="13"/>
  <c r="F3751" i="13"/>
  <c r="F6418" i="13"/>
  <c r="F6419" i="13"/>
  <c r="F6420" i="13"/>
  <c r="F6421" i="13"/>
  <c r="F6848" i="13"/>
  <c r="F6849" i="13"/>
  <c r="F6850" i="13"/>
  <c r="F6851" i="13"/>
  <c r="F5873" i="13"/>
  <c r="F5874" i="13"/>
  <c r="F5875" i="13"/>
  <c r="F5876" i="13"/>
  <c r="F978" i="13"/>
  <c r="F979" i="13"/>
  <c r="F980" i="13"/>
  <c r="F981" i="13"/>
  <c r="F4923" i="13"/>
  <c r="F4924" i="13"/>
  <c r="F4925" i="13"/>
  <c r="F4926" i="13"/>
  <c r="F5448" i="13"/>
  <c r="F5449" i="13"/>
  <c r="F5450" i="13"/>
  <c r="F5451" i="13"/>
  <c r="F6853" i="13"/>
  <c r="F6854" i="13"/>
  <c r="F6855" i="13"/>
  <c r="F6856" i="13"/>
  <c r="F2663" i="13"/>
  <c r="F2664" i="13"/>
  <c r="F2665" i="13"/>
  <c r="F2666" i="13"/>
  <c r="F1908" i="13"/>
  <c r="F1909" i="13"/>
  <c r="F1910" i="13"/>
  <c r="F1911" i="13"/>
  <c r="F53" i="13"/>
  <c r="F54" i="13"/>
  <c r="F55" i="13"/>
  <c r="F56" i="13"/>
  <c r="F5878" i="13"/>
  <c r="F5879" i="13"/>
  <c r="F5880" i="13"/>
  <c r="F5881" i="13"/>
  <c r="F6858" i="13"/>
  <c r="F6859" i="13"/>
  <c r="F6860" i="13"/>
  <c r="F6861" i="13"/>
  <c r="F2668" i="13"/>
  <c r="F2669" i="13"/>
  <c r="F2670" i="13"/>
  <c r="F2671" i="13"/>
  <c r="F4093" i="13"/>
  <c r="F4094" i="13"/>
  <c r="F4095" i="13"/>
  <c r="F4096" i="13"/>
  <c r="F2673" i="13"/>
  <c r="F2674" i="13"/>
  <c r="F2675" i="13"/>
  <c r="F2676" i="13"/>
  <c r="F5453" i="13"/>
  <c r="F5454" i="13"/>
  <c r="F5455" i="13"/>
  <c r="F5456" i="13"/>
  <c r="F3753" i="13"/>
  <c r="F3754" i="13"/>
  <c r="F3755" i="13"/>
  <c r="F3756" i="13"/>
  <c r="F6423" i="13"/>
  <c r="F6424" i="13"/>
  <c r="F6425" i="13"/>
  <c r="F6426" i="13"/>
  <c r="F2958" i="13"/>
  <c r="F2959" i="13"/>
  <c r="F2960" i="13"/>
  <c r="F2961" i="13"/>
  <c r="F1698" i="13"/>
  <c r="F1699" i="13"/>
  <c r="F1700" i="13"/>
  <c r="F1701" i="13"/>
  <c r="F4928" i="13"/>
  <c r="F4929" i="13"/>
  <c r="F4930" i="13"/>
  <c r="F4931" i="13"/>
  <c r="F1283" i="13"/>
  <c r="F1284" i="13"/>
  <c r="F1285" i="13"/>
  <c r="F1286" i="13"/>
  <c r="F3313" i="13"/>
  <c r="F3314" i="13"/>
  <c r="F3315" i="13"/>
  <c r="F3316" i="13"/>
  <c r="F3318" i="13"/>
  <c r="F3319" i="13"/>
  <c r="F3320" i="13"/>
  <c r="F3321" i="13"/>
  <c r="F1288" i="13"/>
  <c r="F1289" i="13"/>
  <c r="F1290" i="13"/>
  <c r="F1291" i="13"/>
  <c r="F5883" i="13"/>
  <c r="F5884" i="13"/>
  <c r="F5885" i="13"/>
  <c r="F5886" i="13"/>
  <c r="F653" i="13"/>
  <c r="F654" i="13"/>
  <c r="F655" i="13"/>
  <c r="F656" i="13"/>
  <c r="F5888" i="13"/>
  <c r="F5889" i="13"/>
  <c r="F5890" i="13"/>
  <c r="F5891" i="13"/>
  <c r="F3323" i="13"/>
  <c r="F3324" i="13"/>
  <c r="F3325" i="13"/>
  <c r="F3326" i="13"/>
  <c r="F6863" i="13"/>
  <c r="F6864" i="13"/>
  <c r="F6865" i="13"/>
  <c r="F6866" i="13"/>
  <c r="F1293" i="13"/>
  <c r="F1294" i="13"/>
  <c r="F1295" i="13"/>
  <c r="F1296" i="13"/>
  <c r="F1298" i="13"/>
  <c r="F1299" i="13"/>
  <c r="F1300" i="13"/>
  <c r="F1301" i="13"/>
  <c r="F6428" i="13"/>
  <c r="F6429" i="13"/>
  <c r="F6430" i="13"/>
  <c r="F6431" i="13"/>
  <c r="F4528" i="13"/>
  <c r="F4529" i="13"/>
  <c r="F4530" i="13"/>
  <c r="F4531" i="13"/>
  <c r="F1493" i="13"/>
  <c r="F1494" i="13"/>
  <c r="F1495" i="13"/>
  <c r="F1496" i="13"/>
  <c r="F3328" i="13"/>
  <c r="F3329" i="13"/>
  <c r="F3330" i="13"/>
  <c r="F3331" i="13"/>
  <c r="F133" i="13"/>
  <c r="F134" i="13"/>
  <c r="F135" i="13"/>
  <c r="F136" i="13"/>
  <c r="F6433" i="13"/>
  <c r="F6434" i="13"/>
  <c r="F6435" i="13"/>
  <c r="F6436" i="13"/>
  <c r="F2678" i="13"/>
  <c r="F2679" i="13"/>
  <c r="F2680" i="13"/>
  <c r="F2681" i="13"/>
  <c r="F2433" i="13"/>
  <c r="F2434" i="13"/>
  <c r="F2435" i="13"/>
  <c r="F2436" i="13"/>
  <c r="F2163" i="13"/>
  <c r="F2164" i="13"/>
  <c r="F2165" i="13"/>
  <c r="F2166" i="13"/>
  <c r="F1913" i="13"/>
  <c r="F1914" i="13"/>
  <c r="F1915" i="13"/>
  <c r="F1916" i="13"/>
  <c r="F2963" i="13"/>
  <c r="F2964" i="13"/>
  <c r="F2965" i="13"/>
  <c r="F2966" i="13"/>
  <c r="F3333" i="13"/>
  <c r="F3334" i="13"/>
  <c r="F3335" i="13"/>
  <c r="F3336" i="13"/>
  <c r="F5893" i="13"/>
  <c r="F5894" i="13"/>
  <c r="F5895" i="13"/>
  <c r="F5896" i="13"/>
  <c r="F2168" i="13"/>
  <c r="F2169" i="13"/>
  <c r="F2170" i="13"/>
  <c r="F2171" i="13"/>
  <c r="F6438" i="13"/>
  <c r="F6439" i="13"/>
  <c r="F6440" i="13"/>
  <c r="F6441" i="13"/>
  <c r="F3758" i="13"/>
  <c r="F3759" i="13"/>
  <c r="F3760" i="13"/>
  <c r="F3761" i="13"/>
  <c r="F98" i="13"/>
  <c r="F99" i="13"/>
  <c r="F100" i="13"/>
  <c r="F101" i="13"/>
  <c r="F293" i="13"/>
  <c r="F294" i="13"/>
  <c r="F295" i="13"/>
  <c r="F296" i="13"/>
  <c r="F4933" i="13"/>
  <c r="F4934" i="13"/>
  <c r="F4935" i="13"/>
  <c r="F4936" i="13"/>
  <c r="F2968" i="13"/>
  <c r="F2969" i="13"/>
  <c r="F2970" i="13"/>
  <c r="F2971" i="13"/>
  <c r="F798" i="13"/>
  <c r="F799" i="13"/>
  <c r="F800" i="13"/>
  <c r="F801" i="13"/>
  <c r="F2973" i="13"/>
  <c r="F2974" i="13"/>
  <c r="F2975" i="13"/>
  <c r="F2976" i="13"/>
  <c r="F6443" i="13"/>
  <c r="F6444" i="13"/>
  <c r="F6445" i="13"/>
  <c r="F6446" i="13"/>
  <c r="F2173" i="13"/>
  <c r="F2174" i="13"/>
  <c r="F2175" i="13"/>
  <c r="F2176" i="13"/>
  <c r="F2438" i="13"/>
  <c r="F2439" i="13"/>
  <c r="F2440" i="13"/>
  <c r="F2441" i="13"/>
  <c r="F4533" i="13"/>
  <c r="F4534" i="13"/>
  <c r="F4535" i="13"/>
  <c r="F4536" i="13"/>
  <c r="F2978" i="13"/>
  <c r="F2979" i="13"/>
  <c r="F2980" i="13"/>
  <c r="F2981" i="13"/>
  <c r="F803" i="13"/>
  <c r="F804" i="13"/>
  <c r="F805" i="13"/>
  <c r="F806" i="13"/>
  <c r="F58" i="13"/>
  <c r="F59" i="13"/>
  <c r="F60" i="13"/>
  <c r="F61" i="13"/>
  <c r="F138" i="13"/>
  <c r="F139" i="13"/>
  <c r="F140" i="13"/>
  <c r="F141" i="13"/>
  <c r="F5898" i="13"/>
  <c r="F5899" i="13"/>
  <c r="F5900" i="13"/>
  <c r="F5901" i="13"/>
  <c r="F3763" i="13"/>
  <c r="F3764" i="13"/>
  <c r="F3765" i="13"/>
  <c r="F3766" i="13"/>
  <c r="F298" i="13"/>
  <c r="F299" i="13"/>
  <c r="F300" i="13"/>
  <c r="F301" i="13"/>
  <c r="F1303" i="13"/>
  <c r="F1304" i="13"/>
  <c r="F1305" i="13"/>
  <c r="F1306" i="13"/>
  <c r="F4938" i="13"/>
  <c r="F4939" i="13"/>
  <c r="F4940" i="13"/>
  <c r="F4941" i="13"/>
  <c r="F3338" i="13"/>
  <c r="F3339" i="13"/>
  <c r="F3340" i="13"/>
  <c r="F3341" i="13"/>
  <c r="F658" i="13"/>
  <c r="F659" i="13"/>
  <c r="F660" i="13"/>
  <c r="F661" i="13"/>
  <c r="F3768" i="13"/>
  <c r="F3769" i="13"/>
  <c r="F3770" i="13"/>
  <c r="F3771" i="13"/>
  <c r="F983" i="13"/>
  <c r="F984" i="13"/>
  <c r="F985" i="13"/>
  <c r="F986" i="13"/>
  <c r="F6448" i="13"/>
  <c r="F6449" i="13"/>
  <c r="F6450" i="13"/>
  <c r="F6451" i="13"/>
  <c r="F2443" i="13"/>
  <c r="F2444" i="13"/>
  <c r="F2445" i="13"/>
  <c r="F2446" i="13"/>
  <c r="F5458" i="13"/>
  <c r="F5459" i="13"/>
  <c r="F5460" i="13"/>
  <c r="F5461" i="13"/>
  <c r="F1108" i="13"/>
  <c r="F1109" i="13"/>
  <c r="F1110" i="13"/>
  <c r="F1111" i="13"/>
  <c r="F5463" i="13"/>
  <c r="F5464" i="13"/>
  <c r="F5465" i="13"/>
  <c r="F5466" i="13"/>
  <c r="F4943" i="13"/>
  <c r="F4944" i="13"/>
  <c r="F4945" i="13"/>
  <c r="F4946" i="13"/>
  <c r="F6453" i="13"/>
  <c r="F6454" i="13"/>
  <c r="F6455" i="13"/>
  <c r="F6456" i="13"/>
  <c r="F6458" i="13"/>
  <c r="F6459" i="13"/>
  <c r="F6460" i="13"/>
  <c r="F6461" i="13"/>
  <c r="F4098" i="13"/>
  <c r="F4099" i="13"/>
  <c r="F4100" i="13"/>
  <c r="F4101" i="13"/>
  <c r="F3343" i="13"/>
  <c r="F3344" i="13"/>
  <c r="F3345" i="13"/>
  <c r="F3346" i="13"/>
  <c r="F303" i="13"/>
  <c r="F304" i="13"/>
  <c r="F305" i="13"/>
  <c r="F306" i="13"/>
  <c r="F4103" i="13"/>
  <c r="F4104" i="13"/>
  <c r="F4105" i="13"/>
  <c r="F4106" i="13"/>
  <c r="F808" i="13"/>
  <c r="F809" i="13"/>
  <c r="F810" i="13"/>
  <c r="F811" i="13"/>
  <c r="F3773" i="13"/>
  <c r="F3774" i="13"/>
  <c r="F3775" i="13"/>
  <c r="F3776" i="13"/>
  <c r="F1113" i="13"/>
  <c r="F1114" i="13"/>
  <c r="F1115" i="13"/>
  <c r="F1116" i="13"/>
  <c r="F2448" i="13"/>
  <c r="F2449" i="13"/>
  <c r="F2450" i="13"/>
  <c r="F2451" i="13"/>
  <c r="F5903" i="13"/>
  <c r="F5904" i="13"/>
  <c r="F5905" i="13"/>
  <c r="F5906" i="13"/>
  <c r="F4108" i="13"/>
  <c r="F4109" i="13"/>
  <c r="F4110" i="13"/>
  <c r="F4111" i="13"/>
  <c r="F3778" i="13"/>
  <c r="F3779" i="13"/>
  <c r="F3780" i="13"/>
  <c r="F3781" i="13"/>
  <c r="F4538" i="13"/>
  <c r="F4539" i="13"/>
  <c r="F4540" i="13"/>
  <c r="F4541" i="13"/>
  <c r="F308" i="13"/>
  <c r="F309" i="13"/>
  <c r="F310" i="13"/>
  <c r="F311" i="13"/>
  <c r="F143" i="13"/>
  <c r="F144" i="13"/>
  <c r="F145" i="13"/>
  <c r="F146" i="13"/>
  <c r="F2983" i="13"/>
  <c r="F2984" i="13"/>
  <c r="F2985" i="13"/>
  <c r="F2986" i="13"/>
  <c r="F4948" i="13"/>
  <c r="F4949" i="13"/>
  <c r="F4950" i="13"/>
  <c r="F4951" i="13"/>
  <c r="F1918" i="13"/>
  <c r="F1919" i="13"/>
  <c r="F1920" i="13"/>
  <c r="F1921" i="13"/>
  <c r="F5908" i="13"/>
  <c r="F5909" i="13"/>
  <c r="F5910" i="13"/>
  <c r="F5911" i="13"/>
  <c r="F2988" i="13"/>
  <c r="F2989" i="13"/>
  <c r="F2990" i="13"/>
  <c r="F2991" i="13"/>
  <c r="F1118" i="13"/>
  <c r="F1119" i="13"/>
  <c r="F1120" i="13"/>
  <c r="F1121" i="13"/>
  <c r="F2683" i="13"/>
  <c r="F2684" i="13"/>
  <c r="F2685" i="13"/>
  <c r="F2686" i="13"/>
  <c r="F5468" i="13"/>
  <c r="F5469" i="13"/>
  <c r="F5470" i="13"/>
  <c r="F5471" i="13"/>
  <c r="F313" i="13"/>
  <c r="F314" i="13"/>
  <c r="F315" i="13"/>
  <c r="F316" i="13"/>
  <c r="F3783" i="13"/>
  <c r="F3784" i="13"/>
  <c r="F3785" i="13"/>
  <c r="F3786" i="13"/>
  <c r="F5473" i="13"/>
  <c r="F5474" i="13"/>
  <c r="F5475" i="13"/>
  <c r="F5476" i="13"/>
  <c r="F988" i="13"/>
  <c r="F989" i="13"/>
  <c r="F990" i="13"/>
  <c r="F991" i="13"/>
  <c r="F4953" i="13"/>
  <c r="F4954" i="13"/>
  <c r="F4955" i="13"/>
  <c r="F4956" i="13"/>
  <c r="F1923" i="13"/>
  <c r="F1924" i="13"/>
  <c r="F1925" i="13"/>
  <c r="F1926" i="13"/>
  <c r="F318" i="13"/>
  <c r="F319" i="13"/>
  <c r="F320" i="13"/>
  <c r="F321" i="13"/>
  <c r="F813" i="13"/>
  <c r="F814" i="13"/>
  <c r="F815" i="13"/>
  <c r="F816" i="13"/>
  <c r="F1928" i="13"/>
  <c r="F1929" i="13"/>
  <c r="F1930" i="13"/>
  <c r="F1931" i="13"/>
  <c r="F3788" i="13"/>
  <c r="F3789" i="13"/>
  <c r="F3790" i="13"/>
  <c r="F3791" i="13"/>
  <c r="F2688" i="13"/>
  <c r="F2689" i="13"/>
  <c r="F2690" i="13"/>
  <c r="F2691" i="13"/>
  <c r="F4543" i="13"/>
  <c r="F4544" i="13"/>
  <c r="F4545" i="13"/>
  <c r="F4546" i="13"/>
  <c r="F5913" i="13"/>
  <c r="F5914" i="13"/>
  <c r="F5915" i="13"/>
  <c r="F5916" i="13"/>
  <c r="F6868" i="13"/>
  <c r="F6869" i="13"/>
  <c r="F6870" i="13"/>
  <c r="F6871" i="13"/>
  <c r="F6873" i="13"/>
  <c r="F6874" i="13"/>
  <c r="F6875" i="13"/>
  <c r="F6876" i="13"/>
  <c r="F2453" i="13"/>
  <c r="F2454" i="13"/>
  <c r="F2455" i="13"/>
  <c r="F2456" i="13"/>
  <c r="F423" i="13"/>
  <c r="F424" i="13"/>
  <c r="F425" i="13"/>
  <c r="F426" i="13"/>
  <c r="F818" i="13"/>
  <c r="F819" i="13"/>
  <c r="F820" i="13"/>
  <c r="F821" i="13"/>
  <c r="F4958" i="13"/>
  <c r="F4959" i="13"/>
  <c r="F4960" i="13"/>
  <c r="F4961" i="13"/>
  <c r="F6463" i="13"/>
  <c r="F6464" i="13"/>
  <c r="F6465" i="13"/>
  <c r="F6466" i="13"/>
  <c r="F1703" i="13"/>
  <c r="F1704" i="13"/>
  <c r="F1705" i="13"/>
  <c r="F1706" i="13"/>
  <c r="F2993" i="13"/>
  <c r="F2994" i="13"/>
  <c r="F2995" i="13"/>
  <c r="F2996" i="13"/>
  <c r="F428" i="13"/>
  <c r="F429" i="13"/>
  <c r="F430" i="13"/>
  <c r="F431" i="13"/>
  <c r="F4548" i="13"/>
  <c r="F4549" i="13"/>
  <c r="F4550" i="13"/>
  <c r="F4551" i="13"/>
  <c r="F6878" i="13"/>
  <c r="F6879" i="13"/>
  <c r="F6880" i="13"/>
  <c r="F6881" i="13"/>
  <c r="F5918" i="13"/>
  <c r="F5919" i="13"/>
  <c r="F5920" i="13"/>
  <c r="F5921" i="13"/>
  <c r="F6883" i="13"/>
  <c r="F6884" i="13"/>
  <c r="F6885" i="13"/>
  <c r="F6886" i="13"/>
  <c r="F6888" i="13"/>
  <c r="F6889" i="13"/>
  <c r="F6890" i="13"/>
  <c r="F6891" i="13"/>
  <c r="F63" i="13"/>
  <c r="F64" i="13"/>
  <c r="F65" i="13"/>
  <c r="F66" i="13"/>
  <c r="F5923" i="13"/>
  <c r="F5924" i="13"/>
  <c r="F5925" i="13"/>
  <c r="F5926" i="13"/>
  <c r="F3348" i="13"/>
  <c r="F3349" i="13"/>
  <c r="F3350" i="13"/>
  <c r="F3351" i="13"/>
  <c r="F3353" i="13"/>
  <c r="F3354" i="13"/>
  <c r="F3355" i="13"/>
  <c r="F3356" i="13"/>
  <c r="F6468" i="13"/>
  <c r="F6469" i="13"/>
  <c r="F6470" i="13"/>
  <c r="F6471" i="13"/>
  <c r="F2998" i="13"/>
  <c r="F2999" i="13"/>
  <c r="F3000" i="13"/>
  <c r="F3001" i="13"/>
  <c r="F2693" i="13"/>
  <c r="F2694" i="13"/>
  <c r="F2695" i="13"/>
  <c r="F2696" i="13"/>
  <c r="F4113" i="13"/>
  <c r="F4114" i="13"/>
  <c r="F4115" i="13"/>
  <c r="F4116" i="13"/>
  <c r="F2698" i="13"/>
  <c r="F2699" i="13"/>
  <c r="F2700" i="13"/>
  <c r="F2701" i="13"/>
  <c r="F2703" i="13"/>
  <c r="F2704" i="13"/>
  <c r="F2705" i="13"/>
  <c r="F2706" i="13"/>
  <c r="F4118" i="13"/>
  <c r="F4119" i="13"/>
  <c r="F4120" i="13"/>
  <c r="F4121" i="13"/>
  <c r="F4963" i="13"/>
  <c r="F4964" i="13"/>
  <c r="F4965" i="13"/>
  <c r="F4966" i="13"/>
  <c r="F4968" i="13"/>
  <c r="F4969" i="13"/>
  <c r="F4970" i="13"/>
  <c r="F4971" i="13"/>
  <c r="F1933" i="13"/>
  <c r="F1934" i="13"/>
  <c r="F1935" i="13"/>
  <c r="F1936" i="13"/>
  <c r="F1938" i="13"/>
  <c r="F1939" i="13"/>
  <c r="F1940" i="13"/>
  <c r="F1941" i="13"/>
  <c r="F3358" i="13"/>
  <c r="F3359" i="13"/>
  <c r="F3360" i="13"/>
  <c r="F3361" i="13"/>
  <c r="F4973" i="13"/>
  <c r="F4974" i="13"/>
  <c r="F4975" i="13"/>
  <c r="F4976" i="13"/>
  <c r="F4123" i="13"/>
  <c r="F4124" i="13"/>
  <c r="F4125" i="13"/>
  <c r="F4126" i="13"/>
  <c r="F6893" i="13"/>
  <c r="F6894" i="13"/>
  <c r="F6895" i="13"/>
  <c r="F6896" i="13"/>
  <c r="F1943" i="13"/>
  <c r="F1944" i="13"/>
  <c r="F1945" i="13"/>
  <c r="F1946" i="13"/>
  <c r="F4128" i="13"/>
  <c r="F4129" i="13"/>
  <c r="F4130" i="13"/>
  <c r="F4131" i="13"/>
  <c r="F4133" i="13"/>
  <c r="F4134" i="13"/>
  <c r="F4135" i="13"/>
  <c r="F4136" i="13"/>
  <c r="F3003" i="13"/>
  <c r="F3004" i="13"/>
  <c r="F3005" i="13"/>
  <c r="F3006" i="13"/>
  <c r="F148" i="13"/>
  <c r="F149" i="13"/>
  <c r="F150" i="13"/>
  <c r="F151" i="13"/>
  <c r="F3793" i="13"/>
  <c r="F3794" i="13"/>
  <c r="F3795" i="13"/>
  <c r="F3796" i="13"/>
  <c r="F1308" i="13"/>
  <c r="F1309" i="13"/>
  <c r="F1310" i="13"/>
  <c r="F1311" i="13"/>
  <c r="F6473" i="13"/>
  <c r="F6474" i="13"/>
  <c r="F6475" i="13"/>
  <c r="F6476" i="13"/>
  <c r="F1313" i="13"/>
  <c r="F1314" i="13"/>
  <c r="F1315" i="13"/>
  <c r="F1316" i="13"/>
  <c r="F1318" i="13"/>
  <c r="F1319" i="13"/>
  <c r="F1320" i="13"/>
  <c r="F1321" i="13"/>
  <c r="F1323" i="13"/>
  <c r="F1324" i="13"/>
  <c r="F1325" i="13"/>
  <c r="F1326" i="13"/>
  <c r="F4978" i="13"/>
  <c r="F4979" i="13"/>
  <c r="F4980" i="13"/>
  <c r="F4981" i="13"/>
  <c r="F1708" i="13"/>
  <c r="F1709" i="13"/>
  <c r="F1710" i="13"/>
  <c r="F1711" i="13"/>
  <c r="F1123" i="13"/>
  <c r="F1124" i="13"/>
  <c r="F1125" i="13"/>
  <c r="F1126" i="13"/>
  <c r="F2178" i="13"/>
  <c r="F2179" i="13"/>
  <c r="F2180" i="13"/>
  <c r="F2181" i="13"/>
  <c r="F4553" i="13"/>
  <c r="F4554" i="13"/>
  <c r="F4555" i="13"/>
  <c r="F4556" i="13"/>
  <c r="F4983" i="13"/>
  <c r="F4984" i="13"/>
  <c r="F4985" i="13"/>
  <c r="F4986" i="13"/>
  <c r="F6478" i="13"/>
  <c r="F6479" i="13"/>
  <c r="F6480" i="13"/>
  <c r="F6481" i="13"/>
  <c r="F1713" i="13"/>
  <c r="F1714" i="13"/>
  <c r="F1715" i="13"/>
  <c r="F1716" i="13"/>
  <c r="F4558" i="13"/>
  <c r="F4559" i="13"/>
  <c r="F4560" i="13"/>
  <c r="F4561" i="13"/>
  <c r="F4988" i="13"/>
  <c r="F4989" i="13"/>
  <c r="F4990" i="13"/>
  <c r="F4991" i="13"/>
  <c r="F5928" i="13"/>
  <c r="F5929" i="13"/>
  <c r="F5930" i="13"/>
  <c r="F5931" i="13"/>
  <c r="F2458" i="13"/>
  <c r="F2459" i="13"/>
  <c r="F2460" i="13"/>
  <c r="F2461" i="13"/>
  <c r="F2708" i="13"/>
  <c r="F2709" i="13"/>
  <c r="F2710" i="13"/>
  <c r="F2711" i="13"/>
  <c r="F4563" i="13"/>
  <c r="F4564" i="13"/>
  <c r="F4565" i="13"/>
  <c r="F4566" i="13"/>
  <c r="F3008" i="13"/>
  <c r="F3009" i="13"/>
  <c r="F3010" i="13"/>
  <c r="F3011" i="13"/>
  <c r="F3013" i="13"/>
  <c r="F3014" i="13"/>
  <c r="F3015" i="13"/>
  <c r="F3016" i="13"/>
  <c r="F2463" i="13"/>
  <c r="F2464" i="13"/>
  <c r="F2465" i="13"/>
  <c r="F2466" i="13"/>
  <c r="F4568" i="13"/>
  <c r="F4569" i="13"/>
  <c r="F4570" i="13"/>
  <c r="F4571" i="13"/>
  <c r="F3363" i="13"/>
  <c r="F3364" i="13"/>
  <c r="F3365" i="13"/>
  <c r="F3366" i="13"/>
  <c r="F3368" i="13"/>
  <c r="F3369" i="13"/>
  <c r="F3370" i="13"/>
  <c r="F3371" i="13"/>
  <c r="F6483" i="13"/>
  <c r="F6484" i="13"/>
  <c r="F6485" i="13"/>
  <c r="F6486" i="13"/>
  <c r="F4138" i="13"/>
  <c r="F4139" i="13"/>
  <c r="F4140" i="13"/>
  <c r="F4141" i="13"/>
  <c r="F993" i="13"/>
  <c r="F994" i="13"/>
  <c r="F995" i="13"/>
  <c r="F996" i="13"/>
  <c r="F4993" i="13"/>
  <c r="F4994" i="13"/>
  <c r="F4995" i="13"/>
  <c r="F4996" i="13"/>
  <c r="F5933" i="13"/>
  <c r="F5934" i="13"/>
  <c r="F5935" i="13"/>
  <c r="F5936" i="13"/>
  <c r="F5938" i="13"/>
  <c r="F5939" i="13"/>
  <c r="F5940" i="13"/>
  <c r="F5941" i="13"/>
  <c r="F3798" i="13"/>
  <c r="F3799" i="13"/>
  <c r="F3800" i="13"/>
  <c r="F3801" i="13"/>
  <c r="F1328" i="13"/>
  <c r="F1329" i="13"/>
  <c r="F1330" i="13"/>
  <c r="F1331" i="13"/>
  <c r="F6488" i="13"/>
  <c r="F6489" i="13"/>
  <c r="F6490" i="13"/>
  <c r="F6491" i="13"/>
  <c r="F823" i="13"/>
  <c r="F824" i="13"/>
  <c r="F825" i="13"/>
  <c r="F826" i="13"/>
  <c r="F4998" i="13"/>
  <c r="F4999" i="13"/>
  <c r="F5000" i="13"/>
  <c r="F5001" i="13"/>
  <c r="F5943" i="13"/>
  <c r="F5944" i="13"/>
  <c r="F5945" i="13"/>
  <c r="F5946" i="13"/>
  <c r="F6493" i="13"/>
  <c r="F6494" i="13"/>
  <c r="F6495" i="13"/>
  <c r="F6496" i="13"/>
  <c r="F5003" i="13"/>
  <c r="F5004" i="13"/>
  <c r="F5005" i="13"/>
  <c r="F5006" i="13"/>
  <c r="F153" i="13"/>
  <c r="F154" i="13"/>
  <c r="F155" i="13"/>
  <c r="F156" i="13"/>
  <c r="F5478" i="13"/>
  <c r="F5479" i="13"/>
  <c r="F5480" i="13"/>
  <c r="F5481" i="13"/>
  <c r="F5483" i="13"/>
  <c r="F5484" i="13"/>
  <c r="F5485" i="13"/>
  <c r="F5486" i="13"/>
  <c r="F6498" i="13"/>
  <c r="F6499" i="13"/>
  <c r="F6500" i="13"/>
  <c r="F6501" i="13"/>
  <c r="F1718" i="13"/>
  <c r="F1719" i="13"/>
  <c r="F1720" i="13"/>
  <c r="F1721" i="13"/>
  <c r="F2183" i="13"/>
  <c r="F2184" i="13"/>
  <c r="F2185" i="13"/>
  <c r="F2186" i="13"/>
  <c r="F6898" i="13"/>
  <c r="F6899" i="13"/>
  <c r="F6900" i="13"/>
  <c r="F6901" i="13"/>
  <c r="F3018" i="13"/>
  <c r="F3019" i="13"/>
  <c r="F3020" i="13"/>
  <c r="F3021" i="13"/>
  <c r="F5008" i="13"/>
  <c r="F5009" i="13"/>
  <c r="F5010" i="13"/>
  <c r="F5011" i="13"/>
  <c r="F828" i="13"/>
  <c r="F829" i="13"/>
  <c r="F830" i="13"/>
  <c r="F831" i="13"/>
  <c r="F3023" i="13"/>
  <c r="F3024" i="13"/>
  <c r="F3025" i="13"/>
  <c r="F3026" i="13"/>
  <c r="F1723" i="13"/>
  <c r="F1724" i="13"/>
  <c r="F1725" i="13"/>
  <c r="F1726" i="13"/>
  <c r="F1498" i="13"/>
  <c r="F1499" i="13"/>
  <c r="F1500" i="13"/>
  <c r="F1501" i="13"/>
  <c r="F6903" i="13"/>
  <c r="F6904" i="13"/>
  <c r="F6905" i="13"/>
  <c r="F6906" i="13"/>
  <c r="F3373" i="13"/>
  <c r="F3374" i="13"/>
  <c r="F3375" i="13"/>
  <c r="F3376" i="13"/>
  <c r="F1948" i="13"/>
  <c r="F1949" i="13"/>
  <c r="F1950" i="13"/>
  <c r="F1951" i="13"/>
  <c r="F2468" i="13"/>
  <c r="F2469" i="13"/>
  <c r="F2470" i="13"/>
  <c r="F2471" i="13"/>
  <c r="F6908" i="13"/>
  <c r="F6909" i="13"/>
  <c r="F6910" i="13"/>
  <c r="F6911" i="13"/>
  <c r="F2188" i="13"/>
  <c r="F2189" i="13"/>
  <c r="F2190" i="13"/>
  <c r="F2191" i="13"/>
  <c r="F433" i="13"/>
  <c r="F434" i="13"/>
  <c r="F435" i="13"/>
  <c r="F436" i="13"/>
  <c r="F323" i="13"/>
  <c r="F324" i="13"/>
  <c r="F325" i="13"/>
  <c r="F326" i="13"/>
  <c r="F2473" i="13"/>
  <c r="F2474" i="13"/>
  <c r="F2475" i="13"/>
  <c r="F2476" i="13"/>
  <c r="F1953" i="13"/>
  <c r="F1954" i="13"/>
  <c r="F1955" i="13"/>
  <c r="F1956" i="13"/>
  <c r="F4143" i="13"/>
  <c r="F4144" i="13"/>
  <c r="F4145" i="13"/>
  <c r="F4146" i="13"/>
  <c r="F998" i="13"/>
  <c r="F999" i="13"/>
  <c r="F1000" i="13"/>
  <c r="F1001" i="13"/>
  <c r="F2713" i="13"/>
  <c r="F2714" i="13"/>
  <c r="F2715" i="13"/>
  <c r="F2716" i="13"/>
  <c r="F4148" i="13"/>
  <c r="F4149" i="13"/>
  <c r="F4150" i="13"/>
  <c r="F4151" i="13"/>
  <c r="F6503" i="13"/>
  <c r="F6504" i="13"/>
  <c r="F6505" i="13"/>
  <c r="F6506" i="13"/>
  <c r="F2478" i="13"/>
  <c r="F2479" i="13"/>
  <c r="F2480" i="13"/>
  <c r="F2481" i="13"/>
  <c r="F2718" i="13"/>
  <c r="F2719" i="13"/>
  <c r="F2720" i="13"/>
  <c r="F2721" i="13"/>
  <c r="F5488" i="13"/>
  <c r="F5489" i="13"/>
  <c r="F5490" i="13"/>
  <c r="F5491" i="13"/>
  <c r="F5948" i="13"/>
  <c r="F5949" i="13"/>
  <c r="F5950" i="13"/>
  <c r="F5951" i="13"/>
  <c r="F1128" i="13"/>
  <c r="F1129" i="13"/>
  <c r="F1130" i="13"/>
  <c r="F1131" i="13"/>
  <c r="F1133" i="13"/>
  <c r="F1134" i="13"/>
  <c r="F1135" i="13"/>
  <c r="F1136" i="13"/>
  <c r="F528" i="13"/>
  <c r="F529" i="13"/>
  <c r="F530" i="13"/>
  <c r="F531" i="13"/>
  <c r="F328" i="13"/>
  <c r="F329" i="13"/>
  <c r="F330" i="13"/>
  <c r="F331" i="13"/>
  <c r="F1138" i="13"/>
  <c r="F1139" i="13"/>
  <c r="F1140" i="13"/>
  <c r="F1141" i="13"/>
  <c r="F103" i="13"/>
  <c r="F104" i="13"/>
  <c r="F105" i="13"/>
  <c r="F106" i="13"/>
  <c r="F3803" i="13"/>
  <c r="F3804" i="13"/>
  <c r="F3805" i="13"/>
  <c r="F3806" i="13"/>
  <c r="F833" i="13"/>
  <c r="F834" i="13"/>
  <c r="F835" i="13"/>
  <c r="F836" i="13"/>
  <c r="F3028" i="13"/>
  <c r="F3029" i="13"/>
  <c r="F3030" i="13"/>
  <c r="F3031" i="13"/>
  <c r="F4573" i="13"/>
  <c r="F4574" i="13"/>
  <c r="F4575" i="13"/>
  <c r="F4576" i="13"/>
  <c r="F4578" i="13"/>
  <c r="F4579" i="13"/>
  <c r="F4580" i="13"/>
  <c r="F4581" i="13"/>
  <c r="F5493" i="13"/>
  <c r="F5494" i="13"/>
  <c r="F5495" i="13"/>
  <c r="F5496" i="13"/>
  <c r="F258" i="13"/>
  <c r="F259" i="13"/>
  <c r="F260" i="13"/>
  <c r="F261" i="13"/>
  <c r="F5953" i="13"/>
  <c r="F5954" i="13"/>
  <c r="F5955" i="13"/>
  <c r="F5956" i="13"/>
  <c r="F1958" i="13"/>
  <c r="F1959" i="13"/>
  <c r="F1960" i="13"/>
  <c r="F1961" i="13"/>
  <c r="F5498" i="13"/>
  <c r="F5499" i="13"/>
  <c r="F5500" i="13"/>
  <c r="F5501" i="13"/>
  <c r="F2723" i="13"/>
  <c r="F2724" i="13"/>
  <c r="F2725" i="13"/>
  <c r="F2726" i="13"/>
  <c r="F5013" i="13"/>
  <c r="F5014" i="13"/>
  <c r="F5015" i="13"/>
  <c r="F5016" i="13"/>
  <c r="F1963" i="13"/>
  <c r="F1964" i="13"/>
  <c r="F1965" i="13"/>
  <c r="F1966" i="13"/>
  <c r="F2728" i="13"/>
  <c r="F2729" i="13"/>
  <c r="F2730" i="13"/>
  <c r="F2731" i="13"/>
  <c r="F333" i="13"/>
  <c r="F334" i="13"/>
  <c r="F335" i="13"/>
  <c r="F336" i="13"/>
  <c r="F338" i="13"/>
  <c r="F339" i="13"/>
  <c r="F340" i="13"/>
  <c r="F341" i="13"/>
  <c r="F533" i="13"/>
  <c r="F534" i="13"/>
  <c r="F535" i="13"/>
  <c r="F536" i="13"/>
  <c r="F6508" i="13"/>
  <c r="F6509" i="13"/>
  <c r="F6510" i="13"/>
  <c r="F6511" i="13"/>
  <c r="F4583" i="13"/>
  <c r="F4584" i="13"/>
  <c r="F4585" i="13"/>
  <c r="F4586" i="13"/>
  <c r="F3378" i="13"/>
  <c r="F3379" i="13"/>
  <c r="F3380" i="13"/>
  <c r="F3381" i="13"/>
  <c r="F6513" i="13"/>
  <c r="F6514" i="13"/>
  <c r="F6515" i="13"/>
  <c r="F6516" i="13"/>
  <c r="F438" i="13"/>
  <c r="F439" i="13"/>
  <c r="F440" i="13"/>
  <c r="F441" i="13"/>
  <c r="F5018" i="13"/>
  <c r="F5019" i="13"/>
  <c r="F5020" i="13"/>
  <c r="F5021" i="13"/>
  <c r="F1503" i="13"/>
  <c r="F1504" i="13"/>
  <c r="F1505" i="13"/>
  <c r="F1506" i="13"/>
  <c r="F5503" i="13"/>
  <c r="F5504" i="13"/>
  <c r="F5505" i="13"/>
  <c r="F5506" i="13"/>
  <c r="F4588" i="13"/>
  <c r="F4589" i="13"/>
  <c r="F4590" i="13"/>
  <c r="F4591" i="13"/>
  <c r="F5023" i="13"/>
  <c r="F5024" i="13"/>
  <c r="F5025" i="13"/>
  <c r="F5026" i="13"/>
  <c r="F5028" i="13"/>
  <c r="F5029" i="13"/>
  <c r="F5030" i="13"/>
  <c r="F5031" i="13"/>
  <c r="F4593" i="13"/>
  <c r="F4594" i="13"/>
  <c r="F4595" i="13"/>
  <c r="F4596" i="13"/>
  <c r="F6913" i="13"/>
  <c r="F6914" i="13"/>
  <c r="F6915" i="13"/>
  <c r="F6916" i="13"/>
  <c r="F5033" i="13"/>
  <c r="F5034" i="13"/>
  <c r="F5035" i="13"/>
  <c r="F5036" i="13"/>
  <c r="F263" i="13"/>
  <c r="F264" i="13"/>
  <c r="F265" i="13"/>
  <c r="F266" i="13"/>
  <c r="F4153" i="13"/>
  <c r="F4154" i="13"/>
  <c r="F4155" i="13"/>
  <c r="F4156" i="13"/>
  <c r="F838" i="13"/>
  <c r="F839" i="13"/>
  <c r="F840" i="13"/>
  <c r="F841" i="13"/>
  <c r="F843" i="13"/>
  <c r="F844" i="13"/>
  <c r="F845" i="13"/>
  <c r="F846" i="13"/>
  <c r="F1968" i="13"/>
  <c r="F1969" i="13"/>
  <c r="F1970" i="13"/>
  <c r="F1971" i="13"/>
  <c r="F663" i="13"/>
  <c r="F664" i="13"/>
  <c r="F665" i="13"/>
  <c r="F666" i="13"/>
  <c r="F4158" i="13"/>
  <c r="F4159" i="13"/>
  <c r="F4160" i="13"/>
  <c r="F4161" i="13"/>
  <c r="F343" i="13"/>
  <c r="F344" i="13"/>
  <c r="F345" i="13"/>
  <c r="F346" i="13"/>
  <c r="F3383" i="13"/>
  <c r="F3384" i="13"/>
  <c r="F3385" i="13"/>
  <c r="F3386" i="13"/>
  <c r="F3388" i="13"/>
  <c r="F3389" i="13"/>
  <c r="F3390" i="13"/>
  <c r="F3391" i="13"/>
  <c r="F4163" i="13"/>
  <c r="F4164" i="13"/>
  <c r="F4165" i="13"/>
  <c r="F4166" i="13"/>
  <c r="F443" i="13"/>
  <c r="F444" i="13"/>
  <c r="F445" i="13"/>
  <c r="F446" i="13"/>
  <c r="F6518" i="13"/>
  <c r="F6519" i="13"/>
  <c r="F6520" i="13"/>
  <c r="F6521" i="13"/>
  <c r="F3393" i="13"/>
  <c r="F3394" i="13"/>
  <c r="F3395" i="13"/>
  <c r="F3396" i="13"/>
  <c r="F158" i="13"/>
  <c r="F159" i="13"/>
  <c r="F160" i="13"/>
  <c r="F161" i="13"/>
  <c r="F5958" i="13"/>
  <c r="F5959" i="13"/>
  <c r="F5960" i="13"/>
  <c r="F5961" i="13"/>
  <c r="F6523" i="13"/>
  <c r="F6524" i="13"/>
  <c r="F6525" i="13"/>
  <c r="F6526" i="13"/>
  <c r="F5508" i="13"/>
  <c r="F5509" i="13"/>
  <c r="F5510" i="13"/>
  <c r="F5511" i="13"/>
  <c r="F2193" i="13"/>
  <c r="F2194" i="13"/>
  <c r="F2195" i="13"/>
  <c r="F2196" i="13"/>
  <c r="F5963" i="13"/>
  <c r="F5964" i="13"/>
  <c r="F5965" i="13"/>
  <c r="F5966" i="13"/>
  <c r="F2733" i="13"/>
  <c r="F2734" i="13"/>
  <c r="F2735" i="13"/>
  <c r="F2736" i="13"/>
  <c r="F6528" i="13"/>
  <c r="F6529" i="13"/>
  <c r="F6530" i="13"/>
  <c r="F6531" i="13"/>
  <c r="F5513" i="13"/>
  <c r="F5514" i="13"/>
  <c r="F5515" i="13"/>
  <c r="F5516" i="13"/>
  <c r="F5518" i="13"/>
  <c r="F5519" i="13"/>
  <c r="F5520" i="13"/>
  <c r="F5521" i="13"/>
  <c r="F5038" i="13"/>
  <c r="F5039" i="13"/>
  <c r="F5040" i="13"/>
  <c r="F5041" i="13"/>
  <c r="F348" i="13"/>
  <c r="F349" i="13"/>
  <c r="F350" i="13"/>
  <c r="F351" i="13"/>
  <c r="F5968" i="13"/>
  <c r="F5969" i="13"/>
  <c r="F5970" i="13"/>
  <c r="F5971" i="13"/>
  <c r="F1973" i="13"/>
  <c r="F1974" i="13"/>
  <c r="F1975" i="13"/>
  <c r="F1976" i="13"/>
  <c r="F3808" i="13"/>
  <c r="F3809" i="13"/>
  <c r="F3810" i="13"/>
  <c r="F3811" i="13"/>
  <c r="F1508" i="13"/>
  <c r="F1509" i="13"/>
  <c r="F1510" i="13"/>
  <c r="F1511" i="13"/>
  <c r="F2738" i="13"/>
  <c r="F2739" i="13"/>
  <c r="F2740" i="13"/>
  <c r="F2741" i="13"/>
  <c r="F68" i="13"/>
  <c r="F69" i="13"/>
  <c r="F70" i="13"/>
  <c r="F71" i="13"/>
  <c r="F6533" i="13"/>
  <c r="F6534" i="13"/>
  <c r="F6535" i="13"/>
  <c r="F6536" i="13"/>
  <c r="F2743" i="13"/>
  <c r="F2744" i="13"/>
  <c r="F2745" i="13"/>
  <c r="F2746" i="13"/>
  <c r="F1143" i="13"/>
  <c r="F1144" i="13"/>
  <c r="F1145" i="13"/>
  <c r="F1146" i="13"/>
  <c r="F2483" i="13"/>
  <c r="F2484" i="13"/>
  <c r="F2485" i="13"/>
  <c r="F2486" i="13"/>
  <c r="F4168" i="13"/>
  <c r="F4169" i="13"/>
  <c r="F4170" i="13"/>
  <c r="F4171" i="13"/>
  <c r="F3033" i="13"/>
  <c r="F3034" i="13"/>
  <c r="F3035" i="13"/>
  <c r="F3036" i="13"/>
  <c r="F6918" i="13"/>
  <c r="F6919" i="13"/>
  <c r="F6920" i="13"/>
  <c r="F6921" i="13"/>
  <c r="F5973" i="13"/>
  <c r="F5974" i="13"/>
  <c r="F5975" i="13"/>
  <c r="F5976" i="13"/>
  <c r="F5523" i="13"/>
  <c r="F5524" i="13"/>
  <c r="F5525" i="13"/>
  <c r="F5526" i="13"/>
  <c r="F163" i="13"/>
  <c r="F164" i="13"/>
  <c r="F165" i="13"/>
  <c r="F166" i="13"/>
  <c r="F3038" i="13"/>
  <c r="F3039" i="13"/>
  <c r="F3040" i="13"/>
  <c r="F3041" i="13"/>
  <c r="F5978" i="13"/>
  <c r="F5979" i="13"/>
  <c r="F5980" i="13"/>
  <c r="F5981" i="13"/>
  <c r="F1728" i="13"/>
  <c r="F1729" i="13"/>
  <c r="F1730" i="13"/>
  <c r="F1731" i="13"/>
  <c r="F353" i="13"/>
  <c r="F354" i="13"/>
  <c r="F355" i="13"/>
  <c r="F356" i="13"/>
  <c r="F6538" i="13"/>
  <c r="F6539" i="13"/>
  <c r="F6540" i="13"/>
  <c r="F6541" i="13"/>
  <c r="F1733" i="13"/>
  <c r="F1734" i="13"/>
  <c r="F1735" i="13"/>
  <c r="F1736" i="13"/>
  <c r="F2488" i="13"/>
  <c r="F2489" i="13"/>
  <c r="F2490" i="13"/>
  <c r="F2491" i="13"/>
  <c r="F1978" i="13"/>
  <c r="F1979" i="13"/>
  <c r="F1980" i="13"/>
  <c r="F1981" i="13"/>
  <c r="F6923" i="13"/>
  <c r="F6924" i="13"/>
  <c r="F6925" i="13"/>
  <c r="F6926" i="13"/>
  <c r="F6543" i="13"/>
  <c r="F6544" i="13"/>
  <c r="F6545" i="13"/>
  <c r="F6546" i="13"/>
  <c r="F1513" i="13"/>
  <c r="F1514" i="13"/>
  <c r="F1515" i="13"/>
  <c r="F1516" i="13"/>
  <c r="F3398" i="13"/>
  <c r="F3399" i="13"/>
  <c r="F3400" i="13"/>
  <c r="F3401" i="13"/>
  <c r="F668" i="13"/>
  <c r="F669" i="13"/>
  <c r="F670" i="13"/>
  <c r="F671" i="13"/>
  <c r="F2198" i="13"/>
  <c r="F2199" i="13"/>
  <c r="F2200" i="13"/>
  <c r="F2201" i="13"/>
  <c r="F3043" i="13"/>
  <c r="F3044" i="13"/>
  <c r="F3045" i="13"/>
  <c r="F3046" i="13"/>
  <c r="F4173" i="13"/>
  <c r="F4174" i="13"/>
  <c r="F4175" i="13"/>
  <c r="F4176" i="13"/>
  <c r="F1983" i="13"/>
  <c r="F1984" i="13"/>
  <c r="F1985" i="13"/>
  <c r="F1986" i="13"/>
  <c r="F3403" i="13"/>
  <c r="F3404" i="13"/>
  <c r="F3405" i="13"/>
  <c r="F3406" i="13"/>
  <c r="F3408" i="13"/>
  <c r="F3409" i="13"/>
  <c r="F3410" i="13"/>
  <c r="F3411" i="13"/>
  <c r="F3413" i="13"/>
  <c r="F3414" i="13"/>
  <c r="F3415" i="13"/>
  <c r="F3416" i="13"/>
  <c r="F3048" i="13"/>
  <c r="F3049" i="13"/>
  <c r="F3050" i="13"/>
  <c r="F3051" i="13"/>
  <c r="F1333" i="13"/>
  <c r="F1334" i="13"/>
  <c r="F1335" i="13"/>
  <c r="F1336" i="13"/>
  <c r="F3053" i="13"/>
  <c r="F3054" i="13"/>
  <c r="F3055" i="13"/>
  <c r="F3056" i="13"/>
  <c r="F5043" i="13"/>
  <c r="F5044" i="13"/>
  <c r="F5045" i="13"/>
  <c r="F5046" i="13"/>
  <c r="F6928" i="13"/>
  <c r="F6929" i="13"/>
  <c r="F6930" i="13"/>
  <c r="F6931" i="13"/>
  <c r="F538" i="13"/>
  <c r="F539" i="13"/>
  <c r="F540" i="13"/>
  <c r="F541" i="13"/>
  <c r="F4598" i="13"/>
  <c r="F4599" i="13"/>
  <c r="F4600" i="13"/>
  <c r="F4601" i="13"/>
  <c r="F4178" i="13"/>
  <c r="F4179" i="13"/>
  <c r="F4180" i="13"/>
  <c r="F4181" i="13"/>
  <c r="F5983" i="13"/>
  <c r="F5984" i="13"/>
  <c r="F5985" i="13"/>
  <c r="F5986" i="13"/>
  <c r="F5988" i="13"/>
  <c r="F5989" i="13"/>
  <c r="F5990" i="13"/>
  <c r="F5991" i="13"/>
  <c r="F543" i="13"/>
  <c r="F544" i="13"/>
  <c r="F545" i="13"/>
  <c r="F546" i="13"/>
  <c r="F1738" i="13"/>
  <c r="F1739" i="13"/>
  <c r="F1740" i="13"/>
  <c r="F1741" i="13"/>
  <c r="F6548" i="13"/>
  <c r="F6549" i="13"/>
  <c r="F6550" i="13"/>
  <c r="F6551" i="13"/>
  <c r="F5993" i="13"/>
  <c r="F5994" i="13"/>
  <c r="F5995" i="13"/>
  <c r="F5996" i="13"/>
  <c r="F1988" i="13"/>
  <c r="F1989" i="13"/>
  <c r="F1990" i="13"/>
  <c r="F1991" i="13"/>
  <c r="F4603" i="13"/>
  <c r="F4604" i="13"/>
  <c r="F4605" i="13"/>
  <c r="F4606" i="13"/>
  <c r="F1518" i="13"/>
  <c r="F1519" i="13"/>
  <c r="F1520" i="13"/>
  <c r="F1521" i="13"/>
  <c r="F6553" i="13"/>
  <c r="F6554" i="13"/>
  <c r="F6555" i="13"/>
  <c r="F6556" i="13"/>
  <c r="F1993" i="13"/>
  <c r="F1994" i="13"/>
  <c r="F1995" i="13"/>
  <c r="F1996" i="13"/>
  <c r="F2748" i="13"/>
  <c r="F2749" i="13"/>
  <c r="F2750" i="13"/>
  <c r="F2751" i="13"/>
  <c r="F3418" i="13"/>
  <c r="F3419" i="13"/>
  <c r="F3420" i="13"/>
  <c r="F3421" i="13"/>
  <c r="F2203" i="13"/>
  <c r="F2204" i="13"/>
  <c r="F2205" i="13"/>
  <c r="F2206" i="13"/>
  <c r="F1338" i="13"/>
  <c r="F1339" i="13"/>
  <c r="F1340" i="13"/>
  <c r="F1341" i="13"/>
  <c r="F5998" i="13"/>
  <c r="F5999" i="13"/>
  <c r="F6000" i="13"/>
  <c r="F6001" i="13"/>
  <c r="F1523" i="13"/>
  <c r="F1524" i="13"/>
  <c r="F1525" i="13"/>
  <c r="F1526" i="13"/>
  <c r="F6003" i="13"/>
  <c r="F6004" i="13"/>
  <c r="F6005" i="13"/>
  <c r="F6006" i="13"/>
  <c r="F1998" i="13"/>
  <c r="F1999" i="13"/>
  <c r="F2000" i="13"/>
  <c r="F2001" i="13"/>
  <c r="F4608" i="13"/>
  <c r="F4609" i="13"/>
  <c r="F4610" i="13"/>
  <c r="F4611" i="13"/>
  <c r="F1148" i="13"/>
  <c r="F1149" i="13"/>
  <c r="F1150" i="13"/>
  <c r="F1151" i="13"/>
  <c r="F5048" i="13"/>
  <c r="F5049" i="13"/>
  <c r="F5050" i="13"/>
  <c r="F5051" i="13"/>
  <c r="F5528" i="13"/>
  <c r="F5529" i="13"/>
  <c r="F5530" i="13"/>
  <c r="F5531" i="13"/>
  <c r="F6008" i="13"/>
  <c r="F6009" i="13"/>
  <c r="F6010" i="13"/>
  <c r="F6011" i="13"/>
  <c r="F1343" i="13"/>
  <c r="F1344" i="13"/>
  <c r="F1345" i="13"/>
  <c r="F1346" i="13"/>
  <c r="F6013" i="13"/>
  <c r="F6014" i="13"/>
  <c r="F6015" i="13"/>
  <c r="F6016" i="13"/>
  <c r="F3813" i="13"/>
  <c r="F3814" i="13"/>
  <c r="F3815" i="13"/>
  <c r="F3816" i="13"/>
  <c r="F6558" i="13"/>
  <c r="F6559" i="13"/>
  <c r="F6560" i="13"/>
  <c r="F6561" i="13"/>
  <c r="F6018" i="13"/>
  <c r="F6019" i="13"/>
  <c r="F6020" i="13"/>
  <c r="F6021" i="13"/>
  <c r="F5533" i="13"/>
  <c r="F5534" i="13"/>
  <c r="F5535" i="13"/>
  <c r="F5536" i="13"/>
  <c r="F358" i="13"/>
  <c r="F359" i="13"/>
  <c r="F360" i="13"/>
  <c r="F361" i="13"/>
  <c r="F2208" i="13"/>
  <c r="F2209" i="13"/>
  <c r="F2210" i="13"/>
  <c r="F2211" i="13"/>
  <c r="F3423" i="13"/>
  <c r="F3424" i="13"/>
  <c r="F3425" i="13"/>
  <c r="F3426" i="13"/>
  <c r="F3818" i="13"/>
  <c r="F3819" i="13"/>
  <c r="F3820" i="13"/>
  <c r="F3821" i="13"/>
  <c r="F6563" i="13"/>
  <c r="F6564" i="13"/>
  <c r="F6565" i="13"/>
  <c r="F6566" i="13"/>
  <c r="F3428" i="13"/>
  <c r="F3429" i="13"/>
  <c r="F3430" i="13"/>
  <c r="F3431" i="13"/>
  <c r="F1743" i="13"/>
  <c r="F1744" i="13"/>
  <c r="F1745" i="13"/>
  <c r="F1746" i="13"/>
  <c r="F1348" i="13"/>
  <c r="F1349" i="13"/>
  <c r="F1350" i="13"/>
  <c r="F1351" i="13"/>
  <c r="F3433" i="13"/>
  <c r="F3434" i="13"/>
  <c r="F3435" i="13"/>
  <c r="F3436" i="13"/>
  <c r="F5053" i="13"/>
  <c r="F5054" i="13"/>
  <c r="F5055" i="13"/>
  <c r="F5056" i="13"/>
  <c r="F3823" i="13"/>
  <c r="F3824" i="13"/>
  <c r="F3825" i="13"/>
  <c r="F3826" i="13"/>
  <c r="F5058" i="13"/>
  <c r="F5059" i="13"/>
  <c r="F5060" i="13"/>
  <c r="F5061" i="13"/>
  <c r="F2753" i="13"/>
  <c r="F2754" i="13"/>
  <c r="F2755" i="13"/>
  <c r="F2756" i="13"/>
  <c r="F6568" i="13"/>
  <c r="F6569" i="13"/>
  <c r="F6570" i="13"/>
  <c r="F6571" i="13"/>
  <c r="F6573" i="13"/>
  <c r="F6574" i="13"/>
  <c r="F6575" i="13"/>
  <c r="F6576" i="13"/>
  <c r="F4613" i="13"/>
  <c r="F4614" i="13"/>
  <c r="F4615" i="13"/>
  <c r="F4616" i="13"/>
  <c r="F4618" i="13"/>
  <c r="F4619" i="13"/>
  <c r="F4620" i="13"/>
  <c r="F4621" i="13"/>
  <c r="F6933" i="13"/>
  <c r="F6934" i="13"/>
  <c r="F6935" i="13"/>
  <c r="F6936" i="13"/>
  <c r="F6578" i="13"/>
  <c r="F6579" i="13"/>
  <c r="F6580" i="13"/>
  <c r="F6581" i="13"/>
  <c r="F6023" i="13"/>
  <c r="F6024" i="13"/>
  <c r="F6025" i="13"/>
  <c r="F6026" i="13"/>
  <c r="F6938" i="13"/>
  <c r="F6939" i="13"/>
  <c r="F6940" i="13"/>
  <c r="F6941" i="13"/>
  <c r="F448" i="13"/>
  <c r="F449" i="13"/>
  <c r="F450" i="13"/>
  <c r="F451" i="13"/>
  <c r="F6583" i="13"/>
  <c r="F6584" i="13"/>
  <c r="F6585" i="13"/>
  <c r="F6586" i="13"/>
  <c r="F268" i="13"/>
  <c r="F269" i="13"/>
  <c r="F270" i="13"/>
  <c r="F271" i="13"/>
  <c r="F6028" i="13"/>
  <c r="F6029" i="13"/>
  <c r="F6030" i="13"/>
  <c r="F6031" i="13"/>
  <c r="F6588" i="13"/>
  <c r="F6589" i="13"/>
  <c r="F6590" i="13"/>
  <c r="F6591" i="13"/>
  <c r="F1353" i="13"/>
  <c r="F1354" i="13"/>
  <c r="F1355" i="13"/>
  <c r="F1356" i="13"/>
  <c r="F3828" i="13"/>
  <c r="F3829" i="13"/>
  <c r="F3830" i="13"/>
  <c r="F3831" i="13"/>
  <c r="F3058" i="13"/>
  <c r="F3059" i="13"/>
  <c r="F3060" i="13"/>
  <c r="F3061" i="13"/>
  <c r="F4183" i="13"/>
  <c r="F4184" i="13"/>
  <c r="F4185" i="13"/>
  <c r="F4186" i="13"/>
  <c r="F6943" i="13"/>
  <c r="F6944" i="13"/>
  <c r="F6945" i="13"/>
  <c r="F6946" i="13"/>
  <c r="F2003" i="13"/>
  <c r="F2004" i="13"/>
  <c r="F2005" i="13"/>
  <c r="F2006" i="13"/>
  <c r="F673" i="13"/>
  <c r="F674" i="13"/>
  <c r="F675" i="13"/>
  <c r="F676" i="13"/>
  <c r="F5063" i="13"/>
  <c r="F5064" i="13"/>
  <c r="F5065" i="13"/>
  <c r="F5066" i="13"/>
  <c r="F2758" i="13"/>
  <c r="F2759" i="13"/>
  <c r="F2760" i="13"/>
  <c r="F2761" i="13"/>
  <c r="F1748" i="13"/>
  <c r="F1749" i="13"/>
  <c r="F1750" i="13"/>
  <c r="F1751" i="13"/>
  <c r="F1528" i="13"/>
  <c r="F1529" i="13"/>
  <c r="F1530" i="13"/>
  <c r="F1531" i="13"/>
  <c r="F1358" i="13"/>
  <c r="F1359" i="13"/>
  <c r="F1360" i="13"/>
  <c r="F1361" i="13"/>
  <c r="F4623" i="13"/>
  <c r="F4624" i="13"/>
  <c r="F4625" i="13"/>
  <c r="F4626" i="13"/>
  <c r="F4188" i="13"/>
  <c r="F4189" i="13"/>
  <c r="F4190" i="13"/>
  <c r="F4191" i="13"/>
  <c r="F6948" i="13"/>
  <c r="F6949" i="13"/>
  <c r="F6950" i="13"/>
  <c r="F6951" i="13"/>
  <c r="F1533" i="13"/>
  <c r="F1534" i="13"/>
  <c r="F1535" i="13"/>
  <c r="F1536" i="13"/>
  <c r="F6033" i="13"/>
  <c r="F6034" i="13"/>
  <c r="F6035" i="13"/>
  <c r="F6036" i="13"/>
  <c r="F2763" i="13"/>
  <c r="F2764" i="13"/>
  <c r="F2765" i="13"/>
  <c r="F2766" i="13"/>
  <c r="F1538" i="13"/>
  <c r="F1539" i="13"/>
  <c r="F1540" i="13"/>
  <c r="F1541" i="13"/>
  <c r="F1543" i="13"/>
  <c r="F1544" i="13"/>
  <c r="F1545" i="13"/>
  <c r="F1546" i="13"/>
  <c r="F1753" i="13"/>
  <c r="F1754" i="13"/>
  <c r="F1755" i="13"/>
  <c r="F1756" i="13"/>
  <c r="F6038" i="13"/>
  <c r="F6039" i="13"/>
  <c r="F6040" i="13"/>
  <c r="F6041" i="13"/>
  <c r="F6043" i="13"/>
  <c r="F6044" i="13"/>
  <c r="F6045" i="13"/>
  <c r="F6046" i="13"/>
  <c r="F1153" i="13"/>
  <c r="F1154" i="13"/>
  <c r="F1155" i="13"/>
  <c r="F1156" i="13"/>
  <c r="F3833" i="13"/>
  <c r="F3834" i="13"/>
  <c r="F3835" i="13"/>
  <c r="F3836" i="13"/>
  <c r="F3063" i="13"/>
  <c r="F3064" i="13"/>
  <c r="F3065" i="13"/>
  <c r="F3066" i="13"/>
  <c r="F6048" i="13"/>
  <c r="F6049" i="13"/>
  <c r="F6050" i="13"/>
  <c r="F6051" i="13"/>
  <c r="F678" i="13"/>
  <c r="F679" i="13"/>
  <c r="F680" i="13"/>
  <c r="F681" i="13"/>
  <c r="F2768" i="13"/>
  <c r="F2769" i="13"/>
  <c r="F2770" i="13"/>
  <c r="F2771" i="13"/>
  <c r="F4628" i="13"/>
  <c r="F4629" i="13"/>
  <c r="F4630" i="13"/>
  <c r="F4631" i="13"/>
  <c r="F4193" i="13"/>
  <c r="F4194" i="13"/>
  <c r="F4195" i="13"/>
  <c r="F4196" i="13"/>
  <c r="F2773" i="13"/>
  <c r="F2774" i="13"/>
  <c r="F2775" i="13"/>
  <c r="F2776" i="13"/>
  <c r="F6053" i="13"/>
  <c r="F6054" i="13"/>
  <c r="F6055" i="13"/>
  <c r="F6056" i="13"/>
  <c r="F683" i="13"/>
  <c r="F684" i="13"/>
  <c r="F685" i="13"/>
  <c r="F686" i="13"/>
  <c r="F6058" i="13"/>
  <c r="F6059" i="13"/>
  <c r="F6060" i="13"/>
  <c r="F6061" i="13"/>
  <c r="F1363" i="13"/>
  <c r="F1364" i="13"/>
  <c r="F1365" i="13"/>
  <c r="F1366" i="13"/>
  <c r="F5068" i="13"/>
  <c r="F5069" i="13"/>
  <c r="F5070" i="13"/>
  <c r="F5071" i="13"/>
  <c r="F6063" i="13"/>
  <c r="F6064" i="13"/>
  <c r="F6065" i="13"/>
  <c r="F6066" i="13"/>
  <c r="F5538" i="13"/>
  <c r="F5539" i="13"/>
  <c r="F5540" i="13"/>
  <c r="F5541" i="13"/>
  <c r="F6953" i="13"/>
  <c r="F6954" i="13"/>
  <c r="F6955" i="13"/>
  <c r="F6956" i="13"/>
  <c r="F2213" i="13"/>
  <c r="F2214" i="13"/>
  <c r="F2215" i="13"/>
  <c r="F2216" i="13"/>
  <c r="F3068" i="13"/>
  <c r="F3069" i="13"/>
  <c r="F3070" i="13"/>
  <c r="F3071" i="13"/>
  <c r="F5073" i="13"/>
  <c r="F5074" i="13"/>
  <c r="F5075" i="13"/>
  <c r="F5076" i="13"/>
  <c r="F3073" i="13"/>
  <c r="F3074" i="13"/>
  <c r="F3075" i="13"/>
  <c r="F3076" i="13"/>
  <c r="F5078" i="13"/>
  <c r="F5079" i="13"/>
  <c r="F5080" i="13"/>
  <c r="F5081" i="13"/>
  <c r="F3078" i="13"/>
  <c r="F3079" i="13"/>
  <c r="F3080" i="13"/>
  <c r="F3081" i="13"/>
  <c r="F2218" i="13"/>
  <c r="F2219" i="13"/>
  <c r="F2220" i="13"/>
  <c r="F2221" i="13"/>
  <c r="F6593" i="13"/>
  <c r="F6594" i="13"/>
  <c r="F6595" i="13"/>
  <c r="F6596" i="13"/>
  <c r="F6068" i="13"/>
  <c r="F6069" i="13"/>
  <c r="F6070" i="13"/>
  <c r="F6071" i="13"/>
  <c r="F3438" i="13"/>
  <c r="F3439" i="13"/>
  <c r="F3440" i="13"/>
  <c r="F3441" i="13"/>
  <c r="F6073" i="13"/>
  <c r="F6074" i="13"/>
  <c r="F6075" i="13"/>
  <c r="F6076" i="13"/>
  <c r="F1548" i="13"/>
  <c r="F1549" i="13"/>
  <c r="F1550" i="13"/>
  <c r="F1551" i="13"/>
  <c r="F4633" i="13"/>
  <c r="F4634" i="13"/>
  <c r="F4635" i="13"/>
  <c r="F4636" i="13"/>
  <c r="F548" i="13"/>
  <c r="F549" i="13"/>
  <c r="F550" i="13"/>
  <c r="F551" i="13"/>
  <c r="F2778" i="13"/>
  <c r="F2779" i="13"/>
  <c r="F2780" i="13"/>
  <c r="F2781" i="13"/>
  <c r="F3443" i="13"/>
  <c r="F3444" i="13"/>
  <c r="F3445" i="13"/>
  <c r="F3446" i="13"/>
  <c r="F4198" i="13"/>
  <c r="F4199" i="13"/>
  <c r="F4200" i="13"/>
  <c r="F4201" i="13"/>
  <c r="F3448" i="13"/>
  <c r="F3449" i="13"/>
  <c r="F3450" i="13"/>
  <c r="F3451" i="13"/>
  <c r="F3453" i="13"/>
  <c r="F3454" i="13"/>
  <c r="F3455" i="13"/>
  <c r="F3456" i="13"/>
  <c r="F3838" i="13"/>
  <c r="F3839" i="13"/>
  <c r="F3840" i="13"/>
  <c r="F3841" i="13"/>
  <c r="F5083" i="13"/>
  <c r="F5084" i="13"/>
  <c r="F5085" i="13"/>
  <c r="F5086" i="13"/>
  <c r="F5543" i="13"/>
  <c r="F5544" i="13"/>
  <c r="F5545" i="13"/>
  <c r="F5546" i="13"/>
  <c r="F2008" i="13"/>
  <c r="F2009" i="13"/>
  <c r="F2010" i="13"/>
  <c r="F2011" i="13"/>
  <c r="F5548" i="13"/>
  <c r="F5549" i="13"/>
  <c r="F5550" i="13"/>
  <c r="F5551" i="13"/>
  <c r="F2783" i="13"/>
  <c r="F2784" i="13"/>
  <c r="F2785" i="13"/>
  <c r="F2786" i="13"/>
  <c r="F6078" i="13"/>
  <c r="F6079" i="13"/>
  <c r="F6080" i="13"/>
  <c r="F6081" i="13"/>
  <c r="F4638" i="13"/>
  <c r="F4639" i="13"/>
  <c r="F4640" i="13"/>
  <c r="F4641" i="13"/>
  <c r="F1368" i="13"/>
  <c r="F1369" i="13"/>
  <c r="F1370" i="13"/>
  <c r="F1371" i="13"/>
  <c r="F6083" i="13"/>
  <c r="F6084" i="13"/>
  <c r="F6085" i="13"/>
  <c r="F6086" i="13"/>
  <c r="F3843" i="13"/>
  <c r="F3844" i="13"/>
  <c r="F3845" i="13"/>
  <c r="F3846" i="13"/>
  <c r="F3458" i="13"/>
  <c r="F3459" i="13"/>
  <c r="F3460" i="13"/>
  <c r="F3461" i="13"/>
  <c r="F4643" i="13"/>
  <c r="F4644" i="13"/>
  <c r="F4645" i="13"/>
  <c r="F4646" i="13"/>
  <c r="F6598" i="13"/>
  <c r="F6599" i="13"/>
  <c r="F6600" i="13"/>
  <c r="F6601" i="13"/>
  <c r="F2788" i="13"/>
  <c r="F2789" i="13"/>
  <c r="F2790" i="13"/>
  <c r="F2791" i="13"/>
  <c r="F1553" i="13"/>
  <c r="F1554" i="13"/>
  <c r="F1555" i="13"/>
  <c r="F1556" i="13"/>
  <c r="F3463" i="13"/>
  <c r="F3464" i="13"/>
  <c r="F3465" i="13"/>
  <c r="F3466" i="13"/>
  <c r="F2493" i="13"/>
  <c r="F2494" i="13"/>
  <c r="F2495" i="13"/>
  <c r="F2496" i="13"/>
  <c r="F6603" i="13"/>
  <c r="F6604" i="13"/>
  <c r="F6605" i="13"/>
  <c r="F6606" i="13"/>
  <c r="F3468" i="13"/>
  <c r="F3469" i="13"/>
  <c r="F3470" i="13"/>
  <c r="F3471" i="13"/>
  <c r="F4648" i="13"/>
  <c r="F4649" i="13"/>
  <c r="F4650" i="13"/>
  <c r="F4651" i="13"/>
  <c r="F6088" i="13"/>
  <c r="F6089" i="13"/>
  <c r="F6090" i="13"/>
  <c r="F6091" i="13"/>
  <c r="F1758" i="13"/>
  <c r="F1759" i="13"/>
  <c r="F1760" i="13"/>
  <c r="F1761" i="13"/>
  <c r="F6958" i="13"/>
  <c r="F6959" i="13"/>
  <c r="F6960" i="13"/>
  <c r="F6961" i="13"/>
  <c r="F2498" i="13"/>
  <c r="F2499" i="13"/>
  <c r="F2500" i="13"/>
  <c r="F2501" i="13"/>
  <c r="F453" i="13"/>
  <c r="F454" i="13"/>
  <c r="F455" i="13"/>
  <c r="F456" i="13"/>
  <c r="F6093" i="13"/>
  <c r="F6094" i="13"/>
  <c r="F6095" i="13"/>
  <c r="F6096" i="13"/>
  <c r="F2503" i="13"/>
  <c r="F2504" i="13"/>
  <c r="F2505" i="13"/>
  <c r="F2506" i="13"/>
  <c r="F1003" i="13"/>
  <c r="F1004" i="13"/>
  <c r="F1005" i="13"/>
  <c r="F1006" i="13"/>
  <c r="F5553" i="13"/>
  <c r="F5554" i="13"/>
  <c r="F5555" i="13"/>
  <c r="F5556" i="13"/>
  <c r="F6608" i="13"/>
  <c r="F6609" i="13"/>
  <c r="F6610" i="13"/>
  <c r="F6611" i="13"/>
  <c r="F4653" i="13"/>
  <c r="F4654" i="13"/>
  <c r="F4655" i="13"/>
  <c r="F4656" i="13"/>
  <c r="F3473" i="13"/>
  <c r="F3474" i="13"/>
  <c r="F3475" i="13"/>
  <c r="F3476" i="13"/>
  <c r="F6098" i="13"/>
  <c r="F6099" i="13"/>
  <c r="F6100" i="13"/>
  <c r="F6101" i="13"/>
  <c r="F6613" i="13"/>
  <c r="F6614" i="13"/>
  <c r="F6615" i="13"/>
  <c r="F6616" i="13"/>
  <c r="F4658" i="13"/>
  <c r="F4659" i="13"/>
  <c r="F4660" i="13"/>
  <c r="F4661" i="13"/>
  <c r="F4203" i="13"/>
  <c r="F4204" i="13"/>
  <c r="F4205" i="13"/>
  <c r="F4206" i="13"/>
  <c r="F2508" i="13"/>
  <c r="F2509" i="13"/>
  <c r="F2510" i="13"/>
  <c r="F2511" i="13"/>
  <c r="F1558" i="13"/>
  <c r="F1559" i="13"/>
  <c r="F1560" i="13"/>
  <c r="F1561" i="13"/>
  <c r="F3478" i="13"/>
  <c r="F3479" i="13"/>
  <c r="F3480" i="13"/>
  <c r="F3481" i="13"/>
  <c r="F5088" i="13"/>
  <c r="F5089" i="13"/>
  <c r="F5090" i="13"/>
  <c r="F5091" i="13"/>
  <c r="F5093" i="13"/>
  <c r="F5094" i="13"/>
  <c r="F5095" i="13"/>
  <c r="F5096" i="13"/>
  <c r="F3848" i="13"/>
  <c r="F3849" i="13"/>
  <c r="F3850" i="13"/>
  <c r="F3851" i="13"/>
  <c r="F4208" i="13"/>
  <c r="F4209" i="13"/>
  <c r="F4210" i="13"/>
  <c r="F4211" i="13"/>
  <c r="F3483" i="13"/>
  <c r="F3484" i="13"/>
  <c r="F3485" i="13"/>
  <c r="F3486" i="13"/>
  <c r="F4213" i="13"/>
  <c r="F4214" i="13"/>
  <c r="F4215" i="13"/>
  <c r="F4216" i="13"/>
  <c r="F5558" i="13"/>
  <c r="F5559" i="13"/>
  <c r="F5560" i="13"/>
  <c r="F5561" i="13"/>
  <c r="F5563" i="13"/>
  <c r="F5564" i="13"/>
  <c r="F5565" i="13"/>
  <c r="F5566" i="13"/>
  <c r="F4218" i="13"/>
  <c r="F4219" i="13"/>
  <c r="F4220" i="13"/>
  <c r="F4221" i="13"/>
  <c r="F6103" i="13"/>
  <c r="F6104" i="13"/>
  <c r="F6105" i="13"/>
  <c r="F6106" i="13"/>
  <c r="F5568" i="13"/>
  <c r="F5569" i="13"/>
  <c r="F5570" i="13"/>
  <c r="F5571" i="13"/>
  <c r="F5573" i="13"/>
  <c r="F5574" i="13"/>
  <c r="F5575" i="13"/>
  <c r="F5576" i="13"/>
  <c r="F6618" i="13"/>
  <c r="F6619" i="13"/>
  <c r="F6620" i="13"/>
  <c r="F6621" i="13"/>
  <c r="F2513" i="13"/>
  <c r="F2514" i="13"/>
  <c r="F2515" i="13"/>
  <c r="F2516" i="13"/>
  <c r="F5578" i="13"/>
  <c r="F5579" i="13"/>
  <c r="F5580" i="13"/>
  <c r="F5581" i="13"/>
  <c r="F2223" i="13"/>
  <c r="F2224" i="13"/>
  <c r="F2225" i="13"/>
  <c r="F2226" i="13"/>
  <c r="F3853" i="13"/>
  <c r="F3854" i="13"/>
  <c r="F3855" i="13"/>
  <c r="F3856" i="13"/>
  <c r="F1158" i="13"/>
  <c r="F1159" i="13"/>
  <c r="F1160" i="13"/>
  <c r="F1161" i="13"/>
  <c r="F6623" i="13"/>
  <c r="F6624" i="13"/>
  <c r="F6625" i="13"/>
  <c r="F6626" i="13"/>
  <c r="F1373" i="13"/>
  <c r="F1374" i="13"/>
  <c r="F1375" i="13"/>
  <c r="F1376" i="13"/>
  <c r="F3083" i="13"/>
  <c r="F3084" i="13"/>
  <c r="F3085" i="13"/>
  <c r="F3086" i="13"/>
  <c r="F4223" i="13"/>
  <c r="F4224" i="13"/>
  <c r="F4225" i="13"/>
  <c r="F4226" i="13"/>
  <c r="F4228" i="13"/>
  <c r="F4229" i="13"/>
  <c r="F4230" i="13"/>
  <c r="F4231" i="13"/>
  <c r="F2013" i="13"/>
  <c r="F2014" i="13"/>
  <c r="F2015" i="13"/>
  <c r="F2016" i="13"/>
  <c r="F2228" i="13"/>
  <c r="F2229" i="13"/>
  <c r="F2230" i="13"/>
  <c r="F2231" i="13"/>
  <c r="F6108" i="13"/>
  <c r="F6109" i="13"/>
  <c r="F6110" i="13"/>
  <c r="F6111" i="13"/>
  <c r="F6113" i="13"/>
  <c r="F6114" i="13"/>
  <c r="F6115" i="13"/>
  <c r="F6116" i="13"/>
  <c r="F2233" i="13"/>
  <c r="F2234" i="13"/>
  <c r="F2235" i="13"/>
  <c r="F2236" i="13"/>
  <c r="F2018" i="13"/>
  <c r="F2019" i="13"/>
  <c r="F2020" i="13"/>
  <c r="F2021" i="13"/>
  <c r="F4663" i="13"/>
  <c r="F4664" i="13"/>
  <c r="F4665" i="13"/>
  <c r="F4666" i="13"/>
  <c r="F3488" i="13"/>
  <c r="F3489" i="13"/>
  <c r="F3490" i="13"/>
  <c r="F3491" i="13"/>
  <c r="F4233" i="13"/>
  <c r="F4234" i="13"/>
  <c r="F4235" i="13"/>
  <c r="F4236" i="13"/>
  <c r="F3088" i="13"/>
  <c r="F3089" i="13"/>
  <c r="F3090" i="13"/>
  <c r="F3091" i="13"/>
  <c r="F1763" i="13"/>
  <c r="F1764" i="13"/>
  <c r="F1765" i="13"/>
  <c r="F1766" i="13"/>
  <c r="F848" i="13"/>
  <c r="F849" i="13"/>
  <c r="F850" i="13"/>
  <c r="F851" i="13"/>
  <c r="F3493" i="13"/>
  <c r="F3494" i="13"/>
  <c r="F3495" i="13"/>
  <c r="F3496" i="13"/>
  <c r="F1378" i="13"/>
  <c r="F1379" i="13"/>
  <c r="F1380" i="13"/>
  <c r="F1381" i="13"/>
  <c r="F5583" i="13"/>
  <c r="F5584" i="13"/>
  <c r="F5585" i="13"/>
  <c r="F5586" i="13"/>
  <c r="F6628" i="13"/>
  <c r="F6629" i="13"/>
  <c r="F6630" i="13"/>
  <c r="F6631" i="13"/>
  <c r="F6633" i="13"/>
  <c r="F6634" i="13"/>
  <c r="F6635" i="13"/>
  <c r="F6636" i="13"/>
  <c r="F1768" i="13"/>
  <c r="F1769" i="13"/>
  <c r="F1770" i="13"/>
  <c r="F1771" i="13"/>
  <c r="F4238" i="13"/>
  <c r="F4239" i="13"/>
  <c r="F4240" i="13"/>
  <c r="F4241" i="13"/>
  <c r="F2518" i="13"/>
  <c r="F2519" i="13"/>
  <c r="F2520" i="13"/>
  <c r="F2521" i="13"/>
  <c r="F4668" i="13"/>
  <c r="F4669" i="13"/>
  <c r="F4670" i="13"/>
  <c r="F4671" i="13"/>
  <c r="F5098" i="13"/>
  <c r="F5099" i="13"/>
  <c r="F5100" i="13"/>
  <c r="F5101" i="13"/>
  <c r="F6638" i="13"/>
  <c r="F6639" i="13"/>
  <c r="F6640" i="13"/>
  <c r="F6641" i="13"/>
  <c r="F3498" i="13"/>
  <c r="F3499" i="13"/>
  <c r="F3500" i="13"/>
  <c r="F3501" i="13"/>
  <c r="F3503" i="13"/>
  <c r="F3504" i="13"/>
  <c r="F3505" i="13"/>
  <c r="F3506" i="13"/>
  <c r="F3508" i="13"/>
  <c r="F3509" i="13"/>
  <c r="F3510" i="13"/>
  <c r="F3511" i="13"/>
  <c r="F6118" i="13"/>
  <c r="F6119" i="13"/>
  <c r="F6120" i="13"/>
  <c r="F6121" i="13"/>
  <c r="F4243" i="13"/>
  <c r="F4244" i="13"/>
  <c r="F4245" i="13"/>
  <c r="F4246" i="13"/>
  <c r="F5103" i="13"/>
  <c r="F5104" i="13"/>
  <c r="F5105" i="13"/>
  <c r="F5106" i="13"/>
  <c r="F5108" i="13"/>
  <c r="F5109" i="13"/>
  <c r="F5110" i="13"/>
  <c r="F5111" i="13"/>
  <c r="F6123" i="13"/>
  <c r="F6124" i="13"/>
  <c r="F6125" i="13"/>
  <c r="F6126" i="13"/>
  <c r="F1773" i="13"/>
  <c r="F1774" i="13"/>
  <c r="F1775" i="13"/>
  <c r="F1776" i="13"/>
  <c r="F1563" i="13"/>
  <c r="F1564" i="13"/>
  <c r="F1565" i="13"/>
  <c r="F1566" i="13"/>
  <c r="F6643" i="13"/>
  <c r="F6644" i="13"/>
  <c r="F6645" i="13"/>
  <c r="F6646" i="13"/>
  <c r="F2023" i="13"/>
  <c r="F2024" i="13"/>
  <c r="F2025" i="13"/>
  <c r="F2026" i="13"/>
  <c r="F3858" i="13"/>
  <c r="F3859" i="13"/>
  <c r="F3860" i="13"/>
  <c r="F3861" i="13"/>
  <c r="F6648" i="13"/>
  <c r="F6649" i="13"/>
  <c r="F6650" i="13"/>
  <c r="F6651" i="13"/>
  <c r="F553" i="13"/>
  <c r="F554" i="13"/>
  <c r="F555" i="13"/>
  <c r="F556" i="13"/>
  <c r="F4248" i="13"/>
  <c r="F4249" i="13"/>
  <c r="F4250" i="13"/>
  <c r="F4251" i="13"/>
  <c r="F5588" i="13"/>
  <c r="F5589" i="13"/>
  <c r="F5590" i="13"/>
  <c r="F5591" i="13"/>
  <c r="F4253" i="13"/>
  <c r="F4254" i="13"/>
  <c r="F4255" i="13"/>
  <c r="F4256" i="13"/>
  <c r="F3513" i="13"/>
  <c r="F3514" i="13"/>
  <c r="F3515" i="13"/>
  <c r="F3516" i="13"/>
  <c r="F6653" i="13"/>
  <c r="F6654" i="13"/>
  <c r="F6655" i="13"/>
  <c r="F6656" i="13"/>
  <c r="F6128" i="13"/>
  <c r="F6129" i="13"/>
  <c r="F6130" i="13"/>
  <c r="F6131" i="13"/>
  <c r="F5113" i="13"/>
  <c r="F5114" i="13"/>
  <c r="F5115" i="13"/>
  <c r="F5116" i="13"/>
  <c r="F3093" i="13"/>
  <c r="F3094" i="13"/>
  <c r="F3095" i="13"/>
  <c r="F3096" i="13"/>
  <c r="F1383" i="13"/>
  <c r="F1384" i="13"/>
  <c r="F1385" i="13"/>
  <c r="F1386" i="13"/>
  <c r="F5118" i="13"/>
  <c r="F5119" i="13"/>
  <c r="F5120" i="13"/>
  <c r="F5121" i="13"/>
  <c r="F6963" i="13"/>
  <c r="F6964" i="13"/>
  <c r="F6965" i="13"/>
  <c r="F6966" i="13"/>
  <c r="F3863" i="13"/>
  <c r="F3864" i="13"/>
  <c r="F3865" i="13"/>
  <c r="F3866" i="13"/>
  <c r="F4258" i="13"/>
  <c r="F4259" i="13"/>
  <c r="F4260" i="13"/>
  <c r="F4261" i="13"/>
  <c r="F6968" i="13"/>
  <c r="F6969" i="13"/>
  <c r="F6970" i="13"/>
  <c r="F6971" i="13"/>
  <c r="F2028" i="13"/>
  <c r="F2029" i="13"/>
  <c r="F2030" i="13"/>
  <c r="F2031" i="13"/>
  <c r="F1388" i="13"/>
  <c r="F1389" i="13"/>
  <c r="F1390" i="13"/>
  <c r="F1391" i="13"/>
  <c r="F3868" i="13"/>
  <c r="F3869" i="13"/>
  <c r="F3870" i="13"/>
  <c r="F3871" i="13"/>
  <c r="F2793" i="13"/>
  <c r="F2794" i="13"/>
  <c r="F2795" i="13"/>
  <c r="F2796" i="13"/>
  <c r="F6133" i="13"/>
  <c r="F6134" i="13"/>
  <c r="F6135" i="13"/>
  <c r="F6136" i="13"/>
  <c r="F3873" i="13"/>
  <c r="F3874" i="13"/>
  <c r="F3875" i="13"/>
  <c r="F3876" i="13"/>
  <c r="F688" i="13"/>
  <c r="F689" i="13"/>
  <c r="F690" i="13"/>
  <c r="F691" i="13"/>
  <c r="F2238" i="13"/>
  <c r="F2239" i="13"/>
  <c r="F2240" i="13"/>
  <c r="F2241" i="13"/>
  <c r="F3098" i="13"/>
  <c r="F3099" i="13"/>
  <c r="F3100" i="13"/>
  <c r="F3101" i="13"/>
  <c r="F5123" i="13"/>
  <c r="F5124" i="13"/>
  <c r="F5125" i="13"/>
  <c r="F5126" i="13"/>
  <c r="F4673" i="13"/>
  <c r="F4674" i="13"/>
  <c r="F4675" i="13"/>
  <c r="F4676" i="13"/>
  <c r="F4263" i="13"/>
  <c r="F4264" i="13"/>
  <c r="F4265" i="13"/>
  <c r="F4266" i="13"/>
  <c r="F5128" i="13"/>
  <c r="F5129" i="13"/>
  <c r="F5130" i="13"/>
  <c r="F5131" i="13"/>
  <c r="F3878" i="13"/>
  <c r="F3879" i="13"/>
  <c r="F3880" i="13"/>
  <c r="F3881" i="13"/>
  <c r="F3103" i="13"/>
  <c r="F3104" i="13"/>
  <c r="F3105" i="13"/>
  <c r="F3106" i="13"/>
  <c r="F4678" i="13"/>
  <c r="F4679" i="13"/>
  <c r="F4680" i="13"/>
  <c r="F4681" i="13"/>
  <c r="F2798" i="13"/>
  <c r="F2799" i="13"/>
  <c r="F2800" i="13"/>
  <c r="F2801" i="13"/>
  <c r="F6658" i="13"/>
  <c r="F6659" i="13"/>
  <c r="F6660" i="13"/>
  <c r="F6661" i="13"/>
  <c r="F4268" i="13"/>
  <c r="F4269" i="13"/>
  <c r="F4270" i="13"/>
  <c r="F4271" i="13"/>
  <c r="F4273" i="13"/>
  <c r="F4274" i="13"/>
  <c r="F4275" i="13"/>
  <c r="F4276" i="13"/>
  <c r="F5593" i="13"/>
  <c r="F5594" i="13"/>
  <c r="F5595" i="13"/>
  <c r="F5596" i="13"/>
  <c r="F4683" i="13"/>
  <c r="F4684" i="13"/>
  <c r="F4685" i="13"/>
  <c r="F4686" i="13"/>
  <c r="F2033" i="13"/>
  <c r="F2034" i="13"/>
  <c r="F2035" i="13"/>
  <c r="F2036" i="13"/>
  <c r="F4278" i="13"/>
  <c r="F4279" i="13"/>
  <c r="F4280" i="13"/>
  <c r="F4281" i="13"/>
  <c r="F6973" i="13"/>
  <c r="F6974" i="13"/>
  <c r="F6975" i="13"/>
  <c r="F6976" i="13"/>
  <c r="F6138" i="13"/>
  <c r="F6139" i="13"/>
  <c r="F6140" i="13"/>
  <c r="F6141" i="13"/>
  <c r="F6663" i="13"/>
  <c r="F6664" i="13"/>
  <c r="F6665" i="13"/>
  <c r="F6666" i="13"/>
  <c r="F4688" i="13"/>
  <c r="F4689" i="13"/>
  <c r="F4690" i="13"/>
  <c r="F4691" i="13"/>
  <c r="F853" i="13"/>
  <c r="F854" i="13"/>
  <c r="F855" i="13"/>
  <c r="F856" i="13"/>
  <c r="F5598" i="13"/>
  <c r="F5599" i="13"/>
  <c r="F5600" i="13"/>
  <c r="F5601" i="13"/>
  <c r="F5133" i="13"/>
  <c r="F5134" i="13"/>
  <c r="F5135" i="13"/>
  <c r="F5136" i="13"/>
  <c r="F6978" i="13"/>
  <c r="F6979" i="13"/>
  <c r="F6980" i="13"/>
  <c r="F6981" i="13"/>
  <c r="F2523" i="13"/>
  <c r="F2524" i="13"/>
  <c r="F2525" i="13"/>
  <c r="F2526" i="13"/>
  <c r="F6983" i="13"/>
  <c r="F6984" i="13"/>
  <c r="F6985" i="13"/>
  <c r="F6986" i="13"/>
  <c r="F3108" i="13"/>
  <c r="F3109" i="13"/>
  <c r="F3110" i="13"/>
  <c r="F3111" i="13"/>
  <c r="F6988" i="13"/>
  <c r="F6989" i="13"/>
  <c r="F6990" i="13"/>
  <c r="F6991" i="13"/>
  <c r="F1778" i="13"/>
  <c r="F1779" i="13"/>
  <c r="F1780" i="13"/>
  <c r="F1781" i="13"/>
  <c r="F4693" i="13"/>
  <c r="F4694" i="13"/>
  <c r="F4695" i="13"/>
  <c r="F4696" i="13"/>
  <c r="F3113" i="13"/>
  <c r="F3114" i="13"/>
  <c r="F3115" i="13"/>
  <c r="F3116" i="13"/>
  <c r="F1008" i="13"/>
  <c r="F1009" i="13"/>
  <c r="F1010" i="13"/>
  <c r="F1011" i="13"/>
  <c r="F4283" i="13"/>
  <c r="F4284" i="13"/>
  <c r="F4285" i="13"/>
  <c r="F4286" i="13"/>
  <c r="F3883" i="13"/>
  <c r="F3884" i="13"/>
  <c r="F3885" i="13"/>
  <c r="F3886" i="13"/>
  <c r="F3518" i="13"/>
  <c r="F3519" i="13"/>
  <c r="F3520" i="13"/>
  <c r="F3521" i="13"/>
  <c r="F5603" i="13"/>
  <c r="F5604" i="13"/>
  <c r="F5605" i="13"/>
  <c r="F5606" i="13"/>
  <c r="F693" i="13"/>
  <c r="F694" i="13"/>
  <c r="F695" i="13"/>
  <c r="F696" i="13"/>
  <c r="F2038" i="13"/>
  <c r="F2039" i="13"/>
  <c r="F2040" i="13"/>
  <c r="F2041" i="13"/>
  <c r="F3523" i="13"/>
  <c r="F3524" i="13"/>
  <c r="F3525" i="13"/>
  <c r="F3526" i="13"/>
  <c r="F1163" i="13"/>
  <c r="F1164" i="13"/>
  <c r="F1165" i="13"/>
  <c r="F1166" i="13"/>
  <c r="F4288" i="13"/>
  <c r="F4289" i="13"/>
  <c r="F4290" i="13"/>
  <c r="F4291" i="13"/>
  <c r="F6143" i="13"/>
  <c r="F6144" i="13"/>
  <c r="F6145" i="13"/>
  <c r="F6146" i="13"/>
  <c r="F1168" i="13"/>
  <c r="F1169" i="13"/>
  <c r="F1170" i="13"/>
  <c r="F1171" i="13"/>
  <c r="F1568" i="13"/>
  <c r="F1569" i="13"/>
  <c r="F1570" i="13"/>
  <c r="F1571" i="13"/>
  <c r="F2803" i="13"/>
  <c r="F2804" i="13"/>
  <c r="F2805" i="13"/>
  <c r="F2806" i="13"/>
  <c r="F4698" i="13"/>
  <c r="F4699" i="13"/>
  <c r="F4700" i="13"/>
  <c r="F4701" i="13"/>
  <c r="F3888" i="13"/>
  <c r="F3889" i="13"/>
  <c r="F3890" i="13"/>
  <c r="F3891" i="13"/>
  <c r="F4293" i="13"/>
  <c r="F4294" i="13"/>
  <c r="F4295" i="13"/>
  <c r="F4296" i="13"/>
  <c r="F5138" i="13"/>
  <c r="F5139" i="13"/>
  <c r="F5140" i="13"/>
  <c r="F5141" i="13"/>
  <c r="F4703" i="13"/>
  <c r="F4704" i="13"/>
  <c r="F4705" i="13"/>
  <c r="F4706" i="13"/>
  <c r="F2243" i="13"/>
  <c r="F2244" i="13"/>
  <c r="F2245" i="13"/>
  <c r="F2246" i="13"/>
  <c r="F3118" i="13"/>
  <c r="F3119" i="13"/>
  <c r="F3120" i="13"/>
  <c r="F3121" i="13"/>
  <c r="F2248" i="13"/>
  <c r="F2249" i="13"/>
  <c r="F2250" i="13"/>
  <c r="F2251" i="13"/>
  <c r="F1783" i="13"/>
  <c r="F1784" i="13"/>
  <c r="F1785" i="13"/>
  <c r="F1786" i="13"/>
  <c r="F458" i="13"/>
  <c r="F459" i="13"/>
  <c r="F460" i="13"/>
  <c r="F461" i="13"/>
  <c r="F5143" i="13"/>
  <c r="F5144" i="13"/>
  <c r="F5145" i="13"/>
  <c r="F5146" i="13"/>
  <c r="F5608" i="13"/>
  <c r="F5609" i="13"/>
  <c r="F5610" i="13"/>
  <c r="F5611" i="13"/>
  <c r="F5148" i="13"/>
  <c r="F5149" i="13"/>
  <c r="F5150" i="13"/>
  <c r="F5151" i="13"/>
  <c r="F3123" i="13"/>
  <c r="F3124" i="13"/>
  <c r="F3125" i="13"/>
  <c r="F3126" i="13"/>
  <c r="F1573" i="13"/>
  <c r="F1574" i="13"/>
  <c r="F1575" i="13"/>
  <c r="F1576" i="13"/>
  <c r="F3893" i="13"/>
  <c r="F3894" i="13"/>
  <c r="F3895" i="13"/>
  <c r="F3896" i="13"/>
  <c r="F5153" i="13"/>
  <c r="F5154" i="13"/>
  <c r="F5155" i="13"/>
  <c r="F5156" i="13"/>
  <c r="F3528" i="13"/>
  <c r="F3529" i="13"/>
  <c r="F3530" i="13"/>
  <c r="F3531" i="13"/>
  <c r="F4298" i="13"/>
  <c r="F4299" i="13"/>
  <c r="F4300" i="13"/>
  <c r="F4301" i="13"/>
  <c r="F6148" i="13"/>
  <c r="F6149" i="13"/>
  <c r="F6150" i="13"/>
  <c r="F6151" i="13"/>
  <c r="F2253" i="13"/>
  <c r="F2254" i="13"/>
  <c r="F2255" i="13"/>
  <c r="F2256" i="13"/>
  <c r="F4303" i="13"/>
  <c r="F4304" i="13"/>
  <c r="F4305" i="13"/>
  <c r="F4306" i="13"/>
  <c r="F2258" i="13"/>
  <c r="F2259" i="13"/>
  <c r="F2260" i="13"/>
  <c r="F2261" i="13"/>
  <c r="F6153" i="13"/>
  <c r="F6154" i="13"/>
  <c r="F6155" i="13"/>
  <c r="F6156" i="13"/>
  <c r="F3898" i="13"/>
  <c r="F3899" i="13"/>
  <c r="F3900" i="13"/>
  <c r="F3901" i="13"/>
  <c r="F6993" i="13"/>
  <c r="F6994" i="13"/>
  <c r="F6995" i="13"/>
  <c r="F6996" i="13"/>
  <c r="F2528" i="13"/>
  <c r="F2529" i="13"/>
  <c r="F2530" i="13"/>
  <c r="F2531" i="13"/>
  <c r="F6668" i="13"/>
  <c r="F6669" i="13"/>
  <c r="F6670" i="13"/>
  <c r="F6671" i="13"/>
  <c r="F6673" i="13"/>
  <c r="F6674" i="13"/>
  <c r="F6675" i="13"/>
  <c r="F6676" i="13"/>
  <c r="F6998" i="13"/>
  <c r="F6999" i="13"/>
  <c r="F7000" i="13"/>
  <c r="F7001" i="13"/>
  <c r="F1393" i="13"/>
  <c r="F1394" i="13"/>
  <c r="F1395" i="13"/>
  <c r="F1396" i="13"/>
  <c r="F5613" i="13"/>
  <c r="F5614" i="13"/>
  <c r="F5615" i="13"/>
  <c r="F5616" i="13"/>
  <c r="F4708" i="13"/>
  <c r="F4709" i="13"/>
  <c r="F4710" i="13"/>
  <c r="F4711" i="13"/>
  <c r="F2808" i="13"/>
  <c r="F2809" i="13"/>
  <c r="F2810" i="13"/>
  <c r="F2811" i="13"/>
  <c r="F4308" i="13"/>
  <c r="F4309" i="13"/>
  <c r="F4310" i="13"/>
  <c r="F4311" i="13"/>
  <c r="F3128" i="13"/>
  <c r="F3129" i="13"/>
  <c r="F3130" i="13"/>
  <c r="F3131" i="13"/>
  <c r="F2263" i="13"/>
  <c r="F2264" i="13"/>
  <c r="F2265" i="13"/>
  <c r="F2266" i="13"/>
  <c r="F7003" i="13"/>
  <c r="F7004" i="13"/>
  <c r="F7005" i="13"/>
  <c r="F7006" i="13"/>
  <c r="F3533" i="13"/>
  <c r="F3534" i="13"/>
  <c r="F3535" i="13"/>
  <c r="F3536" i="13"/>
  <c r="F6158" i="13"/>
  <c r="F6159" i="13"/>
  <c r="F6160" i="13"/>
  <c r="F6161" i="13"/>
  <c r="F2813" i="13"/>
  <c r="F2814" i="13"/>
  <c r="F2815" i="13"/>
  <c r="F2816" i="13"/>
  <c r="F4713" i="13"/>
  <c r="F4714" i="13"/>
  <c r="F4715" i="13"/>
  <c r="F4716" i="13"/>
  <c r="F7008" i="13"/>
  <c r="F7009" i="13"/>
  <c r="F7010" i="13"/>
  <c r="F7011" i="13"/>
  <c r="F6678" i="13"/>
  <c r="F6679" i="13"/>
  <c r="F6680" i="13"/>
  <c r="F6681" i="13"/>
  <c r="F1788" i="13"/>
  <c r="F1789" i="13"/>
  <c r="F1790" i="13"/>
  <c r="F1791" i="13"/>
  <c r="F4718" i="13"/>
  <c r="F4719" i="13"/>
  <c r="F4720" i="13"/>
  <c r="F4721" i="13"/>
  <c r="F3133" i="13"/>
  <c r="F3134" i="13"/>
  <c r="F3135" i="13"/>
  <c r="F3136" i="13"/>
  <c r="F5158" i="13"/>
  <c r="F5159" i="13"/>
  <c r="F5160" i="13"/>
  <c r="F5161" i="13"/>
  <c r="F4313" i="13"/>
  <c r="F4314" i="13"/>
  <c r="F4315" i="13"/>
  <c r="F4316" i="13"/>
  <c r="F3903" i="13"/>
  <c r="F3904" i="13"/>
  <c r="F3905" i="13"/>
  <c r="F3906" i="13"/>
  <c r="F6683" i="13"/>
  <c r="F6684" i="13"/>
  <c r="F6685" i="13"/>
  <c r="F6686" i="13"/>
  <c r="F2268" i="13"/>
  <c r="F2269" i="13"/>
  <c r="F2270" i="13"/>
  <c r="F2271" i="13"/>
  <c r="F6688" i="13"/>
  <c r="F6689" i="13"/>
  <c r="F6690" i="13"/>
  <c r="F6691" i="13"/>
  <c r="F3538" i="13"/>
  <c r="F3539" i="13"/>
  <c r="F3540" i="13"/>
  <c r="F3541" i="13"/>
  <c r="F1578" i="13"/>
  <c r="F1579" i="13"/>
  <c r="F1580" i="13"/>
  <c r="F1581" i="13"/>
  <c r="F7013" i="13"/>
  <c r="F7014" i="13"/>
  <c r="F7015" i="13"/>
  <c r="F7016" i="13"/>
  <c r="F5163" i="13"/>
  <c r="F5164" i="13"/>
  <c r="F5165" i="13"/>
  <c r="F5166" i="13"/>
  <c r="H5168" i="13"/>
  <c r="I5168" i="13"/>
  <c r="H5169" i="13"/>
  <c r="I5169" i="13"/>
  <c r="H5170" i="13"/>
  <c r="I5170" i="13"/>
  <c r="H5171" i="13"/>
  <c r="I5171" i="13"/>
  <c r="H4723" i="13"/>
  <c r="I4723" i="13"/>
  <c r="H4724" i="13"/>
  <c r="I4724" i="13"/>
  <c r="H4725" i="13"/>
  <c r="I4725" i="13"/>
  <c r="H4726" i="13"/>
  <c r="I4726" i="13"/>
  <c r="H4728" i="13"/>
  <c r="I4728" i="13"/>
  <c r="H4729" i="13"/>
  <c r="I4729" i="13"/>
  <c r="H4730" i="13"/>
  <c r="I4730" i="13"/>
  <c r="H4731" i="13"/>
  <c r="I4731" i="13"/>
  <c r="H3908" i="13"/>
  <c r="I3908" i="13"/>
  <c r="H3909" i="13"/>
  <c r="I3909" i="13"/>
  <c r="H3910" i="13"/>
  <c r="I3910" i="13"/>
  <c r="H3911" i="13"/>
  <c r="I3911" i="13"/>
  <c r="H5618" i="13"/>
  <c r="I5618" i="13"/>
  <c r="H5619" i="13"/>
  <c r="I5619" i="13"/>
  <c r="H5620" i="13"/>
  <c r="I5620" i="13"/>
  <c r="H5621" i="13"/>
  <c r="I5621" i="13"/>
  <c r="H4733" i="13"/>
  <c r="I4733" i="13"/>
  <c r="H4734" i="13"/>
  <c r="I4734" i="13"/>
  <c r="H4735" i="13"/>
  <c r="I4735" i="13"/>
  <c r="H4736" i="13"/>
  <c r="I4736" i="13"/>
  <c r="H73" i="13"/>
  <c r="I73" i="13"/>
  <c r="H74" i="13"/>
  <c r="I74" i="13"/>
  <c r="H75" i="13"/>
  <c r="I75" i="13"/>
  <c r="H76" i="13"/>
  <c r="I76" i="13"/>
  <c r="H4738" i="13"/>
  <c r="I4738" i="13"/>
  <c r="H4739" i="13"/>
  <c r="I4739" i="13"/>
  <c r="H4740" i="13"/>
  <c r="I4740" i="13"/>
  <c r="H4741" i="13"/>
  <c r="I4741" i="13"/>
  <c r="H6693" i="13"/>
  <c r="I6693" i="13"/>
  <c r="H6694" i="13"/>
  <c r="I6694" i="13"/>
  <c r="H6695" i="13"/>
  <c r="I6695" i="13"/>
  <c r="H6696" i="13"/>
  <c r="I6696" i="13"/>
  <c r="H3138" i="13"/>
  <c r="I3138" i="13"/>
  <c r="H3139" i="13"/>
  <c r="I3139" i="13"/>
  <c r="H3140" i="13"/>
  <c r="I3140" i="13"/>
  <c r="H3141" i="13"/>
  <c r="I3141" i="13"/>
  <c r="H1173" i="13"/>
  <c r="I1173" i="13"/>
  <c r="H1174" i="13"/>
  <c r="I1174" i="13"/>
  <c r="H1175" i="13"/>
  <c r="I1175" i="13"/>
  <c r="H1176" i="13"/>
  <c r="I1176" i="13"/>
  <c r="H5173" i="13"/>
  <c r="I5173" i="13"/>
  <c r="H5174" i="13"/>
  <c r="I5174" i="13"/>
  <c r="H5175" i="13"/>
  <c r="I5175" i="13"/>
  <c r="H5176" i="13"/>
  <c r="I5176" i="13"/>
  <c r="H363" i="13"/>
  <c r="I363" i="13"/>
  <c r="H364" i="13"/>
  <c r="I364" i="13"/>
  <c r="H365" i="13"/>
  <c r="I365" i="13"/>
  <c r="H366" i="13"/>
  <c r="I366" i="13"/>
  <c r="H4318" i="13"/>
  <c r="I4318" i="13"/>
  <c r="H4319" i="13"/>
  <c r="I4319" i="13"/>
  <c r="H4320" i="13"/>
  <c r="I4320" i="13"/>
  <c r="H4321" i="13"/>
  <c r="I4321" i="13"/>
  <c r="H858" i="13"/>
  <c r="I858" i="13"/>
  <c r="H859" i="13"/>
  <c r="I859" i="13"/>
  <c r="H860" i="13"/>
  <c r="I860" i="13"/>
  <c r="H861" i="13"/>
  <c r="I861" i="13"/>
  <c r="H5178" i="13"/>
  <c r="I5178" i="13"/>
  <c r="H5179" i="13"/>
  <c r="I5179" i="13"/>
  <c r="H5180" i="13"/>
  <c r="I5180" i="13"/>
  <c r="H5181" i="13"/>
  <c r="I5181" i="13"/>
  <c r="H1793" i="13"/>
  <c r="I1793" i="13"/>
  <c r="H1794" i="13"/>
  <c r="I1794" i="13"/>
  <c r="H1795" i="13"/>
  <c r="I1795" i="13"/>
  <c r="H1796" i="13"/>
  <c r="I1796" i="13"/>
  <c r="H3" i="13"/>
  <c r="I3" i="13"/>
  <c r="H4" i="13"/>
  <c r="I4" i="13"/>
  <c r="H5" i="13"/>
  <c r="I5" i="13"/>
  <c r="H6" i="13"/>
  <c r="I6" i="13"/>
  <c r="H2818" i="13"/>
  <c r="I2818" i="13"/>
  <c r="H2819" i="13"/>
  <c r="I2819" i="13"/>
  <c r="H2820" i="13"/>
  <c r="I2820" i="13"/>
  <c r="H2821" i="13"/>
  <c r="I2821" i="13"/>
  <c r="H168" i="13"/>
  <c r="I168" i="13"/>
  <c r="H169" i="13"/>
  <c r="I169" i="13"/>
  <c r="H170" i="13"/>
  <c r="I170" i="13"/>
  <c r="H171" i="13"/>
  <c r="I171" i="13"/>
  <c r="H6163" i="13"/>
  <c r="I6163" i="13"/>
  <c r="H6164" i="13"/>
  <c r="I6164" i="13"/>
  <c r="H6165" i="13"/>
  <c r="I6165" i="13"/>
  <c r="H6166" i="13"/>
  <c r="I6166" i="13"/>
  <c r="H6698" i="13"/>
  <c r="I6698" i="13"/>
  <c r="H6699" i="13"/>
  <c r="I6699" i="13"/>
  <c r="H6700" i="13"/>
  <c r="I6700" i="13"/>
  <c r="H6701" i="13"/>
  <c r="I6701" i="13"/>
  <c r="H2043" i="13"/>
  <c r="I2043" i="13"/>
  <c r="H2044" i="13"/>
  <c r="I2044" i="13"/>
  <c r="H2045" i="13"/>
  <c r="I2045" i="13"/>
  <c r="H2046" i="13"/>
  <c r="I2046" i="13"/>
  <c r="H3143" i="13"/>
  <c r="I3143" i="13"/>
  <c r="H3144" i="13"/>
  <c r="I3144" i="13"/>
  <c r="H3145" i="13"/>
  <c r="I3145" i="13"/>
  <c r="H3146" i="13"/>
  <c r="I3146" i="13"/>
  <c r="H8" i="13"/>
  <c r="I8" i="13"/>
  <c r="H9" i="13"/>
  <c r="I9" i="13"/>
  <c r="H10" i="13"/>
  <c r="I10" i="13"/>
  <c r="H11" i="13"/>
  <c r="I11" i="13"/>
  <c r="H5623" i="13"/>
  <c r="I5623" i="13"/>
  <c r="H5624" i="13"/>
  <c r="I5624" i="13"/>
  <c r="H5625" i="13"/>
  <c r="I5625" i="13"/>
  <c r="H5626" i="13"/>
  <c r="I5626" i="13"/>
  <c r="H5628" i="13"/>
  <c r="I5628" i="13"/>
  <c r="H5629" i="13"/>
  <c r="I5629" i="13"/>
  <c r="H5630" i="13"/>
  <c r="I5630" i="13"/>
  <c r="H5631" i="13"/>
  <c r="I5631" i="13"/>
  <c r="H5633" i="13"/>
  <c r="I5633" i="13"/>
  <c r="H5634" i="13"/>
  <c r="I5634" i="13"/>
  <c r="H5635" i="13"/>
  <c r="I5635" i="13"/>
  <c r="H5636" i="13"/>
  <c r="I5636" i="13"/>
  <c r="H5638" i="13"/>
  <c r="I5638" i="13"/>
  <c r="H5639" i="13"/>
  <c r="I5639" i="13"/>
  <c r="H5640" i="13"/>
  <c r="I5640" i="13"/>
  <c r="H5641" i="13"/>
  <c r="I5641" i="13"/>
  <c r="H2823" i="13"/>
  <c r="I2823" i="13"/>
  <c r="H2824" i="13"/>
  <c r="I2824" i="13"/>
  <c r="H2825" i="13"/>
  <c r="I2825" i="13"/>
  <c r="H2826" i="13"/>
  <c r="I2826" i="13"/>
  <c r="H3148" i="13"/>
  <c r="I3148" i="13"/>
  <c r="H3149" i="13"/>
  <c r="I3149" i="13"/>
  <c r="H3150" i="13"/>
  <c r="I3150" i="13"/>
  <c r="H3151" i="13"/>
  <c r="I3151" i="13"/>
  <c r="H463" i="13"/>
  <c r="I463" i="13"/>
  <c r="H464" i="13"/>
  <c r="I464" i="13"/>
  <c r="H465" i="13"/>
  <c r="I465" i="13"/>
  <c r="H466" i="13"/>
  <c r="I466" i="13"/>
  <c r="H5643" i="13"/>
  <c r="I5643" i="13"/>
  <c r="H5644" i="13"/>
  <c r="I5644" i="13"/>
  <c r="H5645" i="13"/>
  <c r="I5645" i="13"/>
  <c r="H5646" i="13"/>
  <c r="I5646" i="13"/>
  <c r="H1013" i="13"/>
  <c r="I1013" i="13"/>
  <c r="H1014" i="13"/>
  <c r="I1014" i="13"/>
  <c r="H1015" i="13"/>
  <c r="I1015" i="13"/>
  <c r="H1016" i="13"/>
  <c r="I1016" i="13"/>
  <c r="H5183" i="13"/>
  <c r="I5183" i="13"/>
  <c r="H5184" i="13"/>
  <c r="I5184" i="13"/>
  <c r="H5185" i="13"/>
  <c r="I5185" i="13"/>
  <c r="H5186" i="13"/>
  <c r="I5186" i="13"/>
  <c r="H5188" i="13"/>
  <c r="I5188" i="13"/>
  <c r="H5189" i="13"/>
  <c r="I5189" i="13"/>
  <c r="H5190" i="13"/>
  <c r="I5190" i="13"/>
  <c r="H5191" i="13"/>
  <c r="I5191" i="13"/>
  <c r="H173" i="13"/>
  <c r="I173" i="13"/>
  <c r="H174" i="13"/>
  <c r="I174" i="13"/>
  <c r="H175" i="13"/>
  <c r="I175" i="13"/>
  <c r="H176" i="13"/>
  <c r="I176" i="13"/>
  <c r="H6703" i="13"/>
  <c r="I6703" i="13"/>
  <c r="H6704" i="13"/>
  <c r="I6704" i="13"/>
  <c r="H6705" i="13"/>
  <c r="I6705" i="13"/>
  <c r="H6706" i="13"/>
  <c r="I6706" i="13"/>
  <c r="H558" i="13"/>
  <c r="I558" i="13"/>
  <c r="H559" i="13"/>
  <c r="I559" i="13"/>
  <c r="H560" i="13"/>
  <c r="I560" i="13"/>
  <c r="H561" i="13"/>
  <c r="I561" i="13"/>
  <c r="H273" i="13"/>
  <c r="I273" i="13"/>
  <c r="H274" i="13"/>
  <c r="I274" i="13"/>
  <c r="H275" i="13"/>
  <c r="I275" i="13"/>
  <c r="H276" i="13"/>
  <c r="I276" i="13"/>
  <c r="H698" i="13"/>
  <c r="I698" i="13"/>
  <c r="H699" i="13"/>
  <c r="I699" i="13"/>
  <c r="H700" i="13"/>
  <c r="I700" i="13"/>
  <c r="H701" i="13"/>
  <c r="I701" i="13"/>
  <c r="H5193" i="13"/>
  <c r="I5193" i="13"/>
  <c r="H5194" i="13"/>
  <c r="I5194" i="13"/>
  <c r="H5195" i="13"/>
  <c r="I5195" i="13"/>
  <c r="H5196" i="13"/>
  <c r="I5196" i="13"/>
  <c r="H4323" i="13"/>
  <c r="I4323" i="13"/>
  <c r="H4324" i="13"/>
  <c r="I4324" i="13"/>
  <c r="H4325" i="13"/>
  <c r="I4325" i="13"/>
  <c r="H4326" i="13"/>
  <c r="I4326" i="13"/>
  <c r="H5198" i="13"/>
  <c r="I5198" i="13"/>
  <c r="H5199" i="13"/>
  <c r="I5199" i="13"/>
  <c r="H5200" i="13"/>
  <c r="I5200" i="13"/>
  <c r="H5201" i="13"/>
  <c r="I5201" i="13"/>
  <c r="H703" i="13"/>
  <c r="I703" i="13"/>
  <c r="H704" i="13"/>
  <c r="I704" i="13"/>
  <c r="H705" i="13"/>
  <c r="I705" i="13"/>
  <c r="H706" i="13"/>
  <c r="I706" i="13"/>
  <c r="H3543" i="13"/>
  <c r="I3543" i="13"/>
  <c r="H3544" i="13"/>
  <c r="I3544" i="13"/>
  <c r="H3545" i="13"/>
  <c r="I3545" i="13"/>
  <c r="H3546" i="13"/>
  <c r="I3546" i="13"/>
  <c r="H6168" i="13"/>
  <c r="I6168" i="13"/>
  <c r="H6169" i="13"/>
  <c r="I6169" i="13"/>
  <c r="H6170" i="13"/>
  <c r="I6170" i="13"/>
  <c r="H6171" i="13"/>
  <c r="I6171" i="13"/>
  <c r="H2533" i="13"/>
  <c r="I2533" i="13"/>
  <c r="H2534" i="13"/>
  <c r="I2534" i="13"/>
  <c r="H2535" i="13"/>
  <c r="I2535" i="13"/>
  <c r="H2536" i="13"/>
  <c r="I2536" i="13"/>
  <c r="H3913" i="13"/>
  <c r="I3913" i="13"/>
  <c r="H3914" i="13"/>
  <c r="I3914" i="13"/>
  <c r="H3915" i="13"/>
  <c r="I3915" i="13"/>
  <c r="H3916" i="13"/>
  <c r="I3916" i="13"/>
  <c r="H5648" i="13"/>
  <c r="I5648" i="13"/>
  <c r="H5649" i="13"/>
  <c r="I5649" i="13"/>
  <c r="H5650" i="13"/>
  <c r="I5650" i="13"/>
  <c r="H5651" i="13"/>
  <c r="I5651" i="13"/>
  <c r="H5653" i="13"/>
  <c r="I5653" i="13"/>
  <c r="H5654" i="13"/>
  <c r="I5654" i="13"/>
  <c r="H5655" i="13"/>
  <c r="I5655" i="13"/>
  <c r="H5656" i="13"/>
  <c r="I5656" i="13"/>
  <c r="H1018" i="13"/>
  <c r="I1018" i="13"/>
  <c r="H1019" i="13"/>
  <c r="I1019" i="13"/>
  <c r="H1020" i="13"/>
  <c r="I1020" i="13"/>
  <c r="H1021" i="13"/>
  <c r="I1021" i="13"/>
  <c r="H1178" i="13"/>
  <c r="I1178" i="13"/>
  <c r="H1179" i="13"/>
  <c r="I1179" i="13"/>
  <c r="H1180" i="13"/>
  <c r="I1180" i="13"/>
  <c r="H1181" i="13"/>
  <c r="I1181" i="13"/>
  <c r="H6708" i="13"/>
  <c r="I6708" i="13"/>
  <c r="H6709" i="13"/>
  <c r="I6709" i="13"/>
  <c r="H6710" i="13"/>
  <c r="I6710" i="13"/>
  <c r="H6711" i="13"/>
  <c r="I6711" i="13"/>
  <c r="H1583" i="13"/>
  <c r="I1583" i="13"/>
  <c r="H1584" i="13"/>
  <c r="I1584" i="13"/>
  <c r="H1585" i="13"/>
  <c r="I1585" i="13"/>
  <c r="H1586" i="13"/>
  <c r="I1586" i="13"/>
  <c r="H2273" i="13"/>
  <c r="I2273" i="13"/>
  <c r="H2274" i="13"/>
  <c r="I2274" i="13"/>
  <c r="H2275" i="13"/>
  <c r="I2275" i="13"/>
  <c r="H2276" i="13"/>
  <c r="I2276" i="13"/>
  <c r="H563" i="13"/>
  <c r="I563" i="13"/>
  <c r="H564" i="13"/>
  <c r="I564" i="13"/>
  <c r="H565" i="13"/>
  <c r="I565" i="13"/>
  <c r="H566" i="13"/>
  <c r="I566" i="13"/>
  <c r="H6173" i="13"/>
  <c r="I6173" i="13"/>
  <c r="H6174" i="13"/>
  <c r="I6174" i="13"/>
  <c r="H6175" i="13"/>
  <c r="I6175" i="13"/>
  <c r="H6176" i="13"/>
  <c r="I6176" i="13"/>
  <c r="H3548" i="13"/>
  <c r="I3548" i="13"/>
  <c r="H3549" i="13"/>
  <c r="I3549" i="13"/>
  <c r="H3550" i="13"/>
  <c r="I3550" i="13"/>
  <c r="H3551" i="13"/>
  <c r="I3551" i="13"/>
  <c r="H2538" i="13"/>
  <c r="I2538" i="13"/>
  <c r="H2539" i="13"/>
  <c r="I2539" i="13"/>
  <c r="H2540" i="13"/>
  <c r="I2540" i="13"/>
  <c r="H2541" i="13"/>
  <c r="I2541" i="13"/>
  <c r="H1398" i="13"/>
  <c r="I1398" i="13"/>
  <c r="H1399" i="13"/>
  <c r="I1399" i="13"/>
  <c r="H1400" i="13"/>
  <c r="I1400" i="13"/>
  <c r="H1401" i="13"/>
  <c r="I1401" i="13"/>
  <c r="H863" i="13"/>
  <c r="I863" i="13"/>
  <c r="H864" i="13"/>
  <c r="I864" i="13"/>
  <c r="H865" i="13"/>
  <c r="I865" i="13"/>
  <c r="H866" i="13"/>
  <c r="I866" i="13"/>
  <c r="H2048" i="13"/>
  <c r="I2048" i="13"/>
  <c r="H2049" i="13"/>
  <c r="I2049" i="13"/>
  <c r="H2050" i="13"/>
  <c r="I2050" i="13"/>
  <c r="H2051" i="13"/>
  <c r="I2051" i="13"/>
  <c r="H2053" i="13"/>
  <c r="I2053" i="13"/>
  <c r="H2054" i="13"/>
  <c r="I2054" i="13"/>
  <c r="H2055" i="13"/>
  <c r="I2055" i="13"/>
  <c r="H2056" i="13"/>
  <c r="I2056" i="13"/>
  <c r="H568" i="13"/>
  <c r="I568" i="13"/>
  <c r="H569" i="13"/>
  <c r="I569" i="13"/>
  <c r="H570" i="13"/>
  <c r="I570" i="13"/>
  <c r="H571" i="13"/>
  <c r="I571" i="13"/>
  <c r="H1183" i="13"/>
  <c r="I1183" i="13"/>
  <c r="H1184" i="13"/>
  <c r="I1184" i="13"/>
  <c r="H1185" i="13"/>
  <c r="I1185" i="13"/>
  <c r="H1186" i="13"/>
  <c r="I1186" i="13"/>
  <c r="H2828" i="13"/>
  <c r="I2828" i="13"/>
  <c r="H2829" i="13"/>
  <c r="I2829" i="13"/>
  <c r="H2830" i="13"/>
  <c r="I2830" i="13"/>
  <c r="H2831" i="13"/>
  <c r="I2831" i="13"/>
  <c r="H2278" i="13"/>
  <c r="I2278" i="13"/>
  <c r="H2279" i="13"/>
  <c r="I2279" i="13"/>
  <c r="H2280" i="13"/>
  <c r="I2280" i="13"/>
  <c r="H2281" i="13"/>
  <c r="I2281" i="13"/>
  <c r="H5203" i="13"/>
  <c r="I5203" i="13"/>
  <c r="H5204" i="13"/>
  <c r="I5204" i="13"/>
  <c r="H5205" i="13"/>
  <c r="I5205" i="13"/>
  <c r="H5206" i="13"/>
  <c r="I5206" i="13"/>
  <c r="H4743" i="13"/>
  <c r="I4743" i="13"/>
  <c r="H4744" i="13"/>
  <c r="I4744" i="13"/>
  <c r="H4745" i="13"/>
  <c r="I4745" i="13"/>
  <c r="H4746" i="13"/>
  <c r="I4746" i="13"/>
  <c r="H5208" i="13"/>
  <c r="I5208" i="13"/>
  <c r="H5209" i="13"/>
  <c r="I5209" i="13"/>
  <c r="H5210" i="13"/>
  <c r="I5210" i="13"/>
  <c r="H5211" i="13"/>
  <c r="I5211" i="13"/>
  <c r="H6713" i="13"/>
  <c r="I6713" i="13"/>
  <c r="H6714" i="13"/>
  <c r="I6714" i="13"/>
  <c r="H6715" i="13"/>
  <c r="I6715" i="13"/>
  <c r="H6716" i="13"/>
  <c r="I6716" i="13"/>
  <c r="H5213" i="13"/>
  <c r="I5213" i="13"/>
  <c r="H5214" i="13"/>
  <c r="I5214" i="13"/>
  <c r="H5215" i="13"/>
  <c r="I5215" i="13"/>
  <c r="H5216" i="13"/>
  <c r="I5216" i="13"/>
  <c r="H2833" i="13"/>
  <c r="I2833" i="13"/>
  <c r="H2834" i="13"/>
  <c r="I2834" i="13"/>
  <c r="H2835" i="13"/>
  <c r="I2835" i="13"/>
  <c r="H2836" i="13"/>
  <c r="I2836" i="13"/>
  <c r="H5218" i="13"/>
  <c r="I5218" i="13"/>
  <c r="H5219" i="13"/>
  <c r="I5219" i="13"/>
  <c r="H5220" i="13"/>
  <c r="I5220" i="13"/>
  <c r="H5221" i="13"/>
  <c r="I5221" i="13"/>
  <c r="H3553" i="13"/>
  <c r="I3553" i="13"/>
  <c r="H3554" i="13"/>
  <c r="I3554" i="13"/>
  <c r="H3555" i="13"/>
  <c r="I3555" i="13"/>
  <c r="H3556" i="13"/>
  <c r="I3556" i="13"/>
  <c r="H6178" i="13"/>
  <c r="I6178" i="13"/>
  <c r="H6179" i="13"/>
  <c r="I6179" i="13"/>
  <c r="H6180" i="13"/>
  <c r="I6180" i="13"/>
  <c r="H6181" i="13"/>
  <c r="I6181" i="13"/>
  <c r="H1023" i="13"/>
  <c r="I1023" i="13"/>
  <c r="H1024" i="13"/>
  <c r="I1024" i="13"/>
  <c r="H1025" i="13"/>
  <c r="I1025" i="13"/>
  <c r="H1026" i="13"/>
  <c r="I1026" i="13"/>
  <c r="H1588" i="13"/>
  <c r="I1588" i="13"/>
  <c r="H1589" i="13"/>
  <c r="I1589" i="13"/>
  <c r="H1590" i="13"/>
  <c r="I1590" i="13"/>
  <c r="H1591" i="13"/>
  <c r="I1591" i="13"/>
  <c r="H4328" i="13"/>
  <c r="I4328" i="13"/>
  <c r="H4329" i="13"/>
  <c r="I4329" i="13"/>
  <c r="H4330" i="13"/>
  <c r="I4330" i="13"/>
  <c r="H4331" i="13"/>
  <c r="I4331" i="13"/>
  <c r="H5658" i="13"/>
  <c r="I5658" i="13"/>
  <c r="H5659" i="13"/>
  <c r="I5659" i="13"/>
  <c r="H5660" i="13"/>
  <c r="I5660" i="13"/>
  <c r="H5661" i="13"/>
  <c r="I5661" i="13"/>
  <c r="H1798" i="13"/>
  <c r="I1798" i="13"/>
  <c r="H1799" i="13"/>
  <c r="I1799" i="13"/>
  <c r="H1800" i="13"/>
  <c r="I1800" i="13"/>
  <c r="H1801" i="13"/>
  <c r="I1801" i="13"/>
  <c r="H2543" i="13"/>
  <c r="I2543" i="13"/>
  <c r="H2544" i="13"/>
  <c r="I2544" i="13"/>
  <c r="H2545" i="13"/>
  <c r="I2545" i="13"/>
  <c r="H2546" i="13"/>
  <c r="I2546" i="13"/>
  <c r="H2548" i="13"/>
  <c r="I2548" i="13"/>
  <c r="H2549" i="13"/>
  <c r="I2549" i="13"/>
  <c r="H2550" i="13"/>
  <c r="I2550" i="13"/>
  <c r="H2551" i="13"/>
  <c r="I2551" i="13"/>
  <c r="H5223" i="13"/>
  <c r="I5223" i="13"/>
  <c r="H5224" i="13"/>
  <c r="I5224" i="13"/>
  <c r="H5225" i="13"/>
  <c r="I5225" i="13"/>
  <c r="H5226" i="13"/>
  <c r="I5226" i="13"/>
  <c r="H4333" i="13"/>
  <c r="I4333" i="13"/>
  <c r="H4334" i="13"/>
  <c r="I4334" i="13"/>
  <c r="H4335" i="13"/>
  <c r="I4335" i="13"/>
  <c r="H4336" i="13"/>
  <c r="I4336" i="13"/>
  <c r="H4748" i="13"/>
  <c r="I4748" i="13"/>
  <c r="H4749" i="13"/>
  <c r="I4749" i="13"/>
  <c r="H4750" i="13"/>
  <c r="I4750" i="13"/>
  <c r="H4751" i="13"/>
  <c r="I4751" i="13"/>
  <c r="H4753" i="13"/>
  <c r="I4753" i="13"/>
  <c r="H4754" i="13"/>
  <c r="I4754" i="13"/>
  <c r="H4755" i="13"/>
  <c r="I4755" i="13"/>
  <c r="H4756" i="13"/>
  <c r="I4756" i="13"/>
  <c r="H1403" i="13"/>
  <c r="I1403" i="13"/>
  <c r="H1404" i="13"/>
  <c r="I1404" i="13"/>
  <c r="H1405" i="13"/>
  <c r="I1405" i="13"/>
  <c r="H1406" i="13"/>
  <c r="I1406" i="13"/>
  <c r="H2058" i="13"/>
  <c r="I2058" i="13"/>
  <c r="H2059" i="13"/>
  <c r="I2059" i="13"/>
  <c r="H2060" i="13"/>
  <c r="I2060" i="13"/>
  <c r="H2061" i="13"/>
  <c r="I2061" i="13"/>
  <c r="H5228" i="13"/>
  <c r="I5228" i="13"/>
  <c r="H5229" i="13"/>
  <c r="I5229" i="13"/>
  <c r="H5230" i="13"/>
  <c r="I5230" i="13"/>
  <c r="H5231" i="13"/>
  <c r="I5231" i="13"/>
  <c r="H4338" i="13"/>
  <c r="I4338" i="13"/>
  <c r="H4339" i="13"/>
  <c r="I4339" i="13"/>
  <c r="H4340" i="13"/>
  <c r="I4340" i="13"/>
  <c r="H4341" i="13"/>
  <c r="I4341" i="13"/>
  <c r="H5233" i="13"/>
  <c r="I5233" i="13"/>
  <c r="H5234" i="13"/>
  <c r="I5234" i="13"/>
  <c r="H5235" i="13"/>
  <c r="I5235" i="13"/>
  <c r="H5236" i="13"/>
  <c r="I5236" i="13"/>
  <c r="H4758" i="13"/>
  <c r="I4758" i="13"/>
  <c r="H4759" i="13"/>
  <c r="I4759" i="13"/>
  <c r="H4760" i="13"/>
  <c r="I4760" i="13"/>
  <c r="H4761" i="13"/>
  <c r="I4761" i="13"/>
  <c r="H6183" i="13"/>
  <c r="I6183" i="13"/>
  <c r="H6184" i="13"/>
  <c r="I6184" i="13"/>
  <c r="H6185" i="13"/>
  <c r="I6185" i="13"/>
  <c r="H6186" i="13"/>
  <c r="I6186" i="13"/>
  <c r="H3153" i="13"/>
  <c r="I3153" i="13"/>
  <c r="H3154" i="13"/>
  <c r="I3154" i="13"/>
  <c r="H3155" i="13"/>
  <c r="I3155" i="13"/>
  <c r="H3156" i="13"/>
  <c r="I3156" i="13"/>
  <c r="H4763" i="13"/>
  <c r="I4763" i="13"/>
  <c r="H4764" i="13"/>
  <c r="I4764" i="13"/>
  <c r="H4765" i="13"/>
  <c r="I4765" i="13"/>
  <c r="H4766" i="13"/>
  <c r="I4766" i="13"/>
  <c r="H6718" i="13"/>
  <c r="I6718" i="13"/>
  <c r="H6719" i="13"/>
  <c r="I6719" i="13"/>
  <c r="H6720" i="13"/>
  <c r="I6720" i="13"/>
  <c r="H6721" i="13"/>
  <c r="I6721" i="13"/>
  <c r="H868" i="13"/>
  <c r="I868" i="13"/>
  <c r="H869" i="13"/>
  <c r="I869" i="13"/>
  <c r="H870" i="13"/>
  <c r="I870" i="13"/>
  <c r="H871" i="13"/>
  <c r="I871" i="13"/>
  <c r="H3558" i="13"/>
  <c r="I3558" i="13"/>
  <c r="H3559" i="13"/>
  <c r="I3559" i="13"/>
  <c r="H3560" i="13"/>
  <c r="I3560" i="13"/>
  <c r="H3561" i="13"/>
  <c r="I3561" i="13"/>
  <c r="H708" i="13"/>
  <c r="I708" i="13"/>
  <c r="H709" i="13"/>
  <c r="I709" i="13"/>
  <c r="H710" i="13"/>
  <c r="I710" i="13"/>
  <c r="H711" i="13"/>
  <c r="I711" i="13"/>
  <c r="H573" i="13"/>
  <c r="I573" i="13"/>
  <c r="H574" i="13"/>
  <c r="I574" i="13"/>
  <c r="H575" i="13"/>
  <c r="I575" i="13"/>
  <c r="H576" i="13"/>
  <c r="I576" i="13"/>
  <c r="H4343" i="13"/>
  <c r="I4343" i="13"/>
  <c r="H4344" i="13"/>
  <c r="I4344" i="13"/>
  <c r="H4345" i="13"/>
  <c r="I4345" i="13"/>
  <c r="H4346" i="13"/>
  <c r="I4346" i="13"/>
  <c r="H1188" i="13"/>
  <c r="I1188" i="13"/>
  <c r="H1189" i="13"/>
  <c r="I1189" i="13"/>
  <c r="H1190" i="13"/>
  <c r="I1190" i="13"/>
  <c r="H1191" i="13"/>
  <c r="I1191" i="13"/>
  <c r="H1803" i="13"/>
  <c r="I1803" i="13"/>
  <c r="H1804" i="13"/>
  <c r="I1804" i="13"/>
  <c r="H1805" i="13"/>
  <c r="I1805" i="13"/>
  <c r="H1806" i="13"/>
  <c r="I1806" i="13"/>
  <c r="H468" i="13"/>
  <c r="I468" i="13"/>
  <c r="H469" i="13"/>
  <c r="I469" i="13"/>
  <c r="H470" i="13"/>
  <c r="I470" i="13"/>
  <c r="H471" i="13"/>
  <c r="I471" i="13"/>
  <c r="H1028" i="13"/>
  <c r="I1028" i="13"/>
  <c r="H1029" i="13"/>
  <c r="I1029" i="13"/>
  <c r="H1030" i="13"/>
  <c r="I1030" i="13"/>
  <c r="H1031" i="13"/>
  <c r="I1031" i="13"/>
  <c r="H178" i="13"/>
  <c r="I178" i="13"/>
  <c r="H179" i="13"/>
  <c r="I179" i="13"/>
  <c r="H180" i="13"/>
  <c r="I180" i="13"/>
  <c r="H181" i="13"/>
  <c r="I181" i="13"/>
  <c r="H2063" i="13"/>
  <c r="I2063" i="13"/>
  <c r="H2064" i="13"/>
  <c r="I2064" i="13"/>
  <c r="H2065" i="13"/>
  <c r="I2065" i="13"/>
  <c r="H2066" i="13"/>
  <c r="I2066" i="13"/>
  <c r="H4768" i="13"/>
  <c r="I4768" i="13"/>
  <c r="H4769" i="13"/>
  <c r="I4769" i="13"/>
  <c r="H4770" i="13"/>
  <c r="I4770" i="13"/>
  <c r="H4771" i="13"/>
  <c r="I4771" i="13"/>
  <c r="H873" i="13"/>
  <c r="I873" i="13"/>
  <c r="H874" i="13"/>
  <c r="I874" i="13"/>
  <c r="H875" i="13"/>
  <c r="I875" i="13"/>
  <c r="H876" i="13"/>
  <c r="I876" i="13"/>
  <c r="H878" i="13"/>
  <c r="I878" i="13"/>
  <c r="H879" i="13"/>
  <c r="I879" i="13"/>
  <c r="H880" i="13"/>
  <c r="I880" i="13"/>
  <c r="H881" i="13"/>
  <c r="I881" i="13"/>
  <c r="H5238" i="13"/>
  <c r="I5238" i="13"/>
  <c r="H5239" i="13"/>
  <c r="I5239" i="13"/>
  <c r="H5240" i="13"/>
  <c r="I5240" i="13"/>
  <c r="H5241" i="13"/>
  <c r="I5241" i="13"/>
  <c r="H6188" i="13"/>
  <c r="I6188" i="13"/>
  <c r="H6189" i="13"/>
  <c r="I6189" i="13"/>
  <c r="H6190" i="13"/>
  <c r="I6190" i="13"/>
  <c r="H6191" i="13"/>
  <c r="I6191" i="13"/>
  <c r="H713" i="13"/>
  <c r="I713" i="13"/>
  <c r="H714" i="13"/>
  <c r="I714" i="13"/>
  <c r="H715" i="13"/>
  <c r="I715" i="13"/>
  <c r="H716" i="13"/>
  <c r="I716" i="13"/>
  <c r="H2283" i="13"/>
  <c r="I2283" i="13"/>
  <c r="H2284" i="13"/>
  <c r="I2284" i="13"/>
  <c r="H2285" i="13"/>
  <c r="I2285" i="13"/>
  <c r="H2286" i="13"/>
  <c r="I2286" i="13"/>
  <c r="H473" i="13"/>
  <c r="I473" i="13"/>
  <c r="H474" i="13"/>
  <c r="I474" i="13"/>
  <c r="H475" i="13"/>
  <c r="I475" i="13"/>
  <c r="H476" i="13"/>
  <c r="I476" i="13"/>
  <c r="H718" i="13"/>
  <c r="I718" i="13"/>
  <c r="H719" i="13"/>
  <c r="I719" i="13"/>
  <c r="H720" i="13"/>
  <c r="I720" i="13"/>
  <c r="H721" i="13"/>
  <c r="I721" i="13"/>
  <c r="H2068" i="13"/>
  <c r="I2068" i="13"/>
  <c r="H2069" i="13"/>
  <c r="I2069" i="13"/>
  <c r="H2070" i="13"/>
  <c r="I2070" i="13"/>
  <c r="H2071" i="13"/>
  <c r="I2071" i="13"/>
  <c r="H368" i="13"/>
  <c r="I368" i="13"/>
  <c r="H369" i="13"/>
  <c r="I369" i="13"/>
  <c r="H370" i="13"/>
  <c r="I370" i="13"/>
  <c r="H371" i="13"/>
  <c r="I371" i="13"/>
  <c r="H1408" i="13"/>
  <c r="I1408" i="13"/>
  <c r="H1409" i="13"/>
  <c r="I1409" i="13"/>
  <c r="H1410" i="13"/>
  <c r="I1410" i="13"/>
  <c r="H1411" i="13"/>
  <c r="I1411" i="13"/>
  <c r="H2288" i="13"/>
  <c r="I2288" i="13"/>
  <c r="H2289" i="13"/>
  <c r="I2289" i="13"/>
  <c r="H2290" i="13"/>
  <c r="I2290" i="13"/>
  <c r="H2291" i="13"/>
  <c r="I2291" i="13"/>
  <c r="H4348" i="13"/>
  <c r="I4348" i="13"/>
  <c r="H4349" i="13"/>
  <c r="I4349" i="13"/>
  <c r="H4350" i="13"/>
  <c r="I4350" i="13"/>
  <c r="H4351" i="13"/>
  <c r="I4351" i="13"/>
  <c r="H5243" i="13"/>
  <c r="I5243" i="13"/>
  <c r="H5244" i="13"/>
  <c r="I5244" i="13"/>
  <c r="H5245" i="13"/>
  <c r="I5245" i="13"/>
  <c r="H5246" i="13"/>
  <c r="I5246" i="13"/>
  <c r="H5248" i="13"/>
  <c r="I5248" i="13"/>
  <c r="H5249" i="13"/>
  <c r="I5249" i="13"/>
  <c r="H5250" i="13"/>
  <c r="I5250" i="13"/>
  <c r="H5251" i="13"/>
  <c r="I5251" i="13"/>
  <c r="H4773" i="13"/>
  <c r="I4773" i="13"/>
  <c r="H4774" i="13"/>
  <c r="I4774" i="13"/>
  <c r="H4775" i="13"/>
  <c r="I4775" i="13"/>
  <c r="H4776" i="13"/>
  <c r="I4776" i="13"/>
  <c r="H1808" i="13"/>
  <c r="I1808" i="13"/>
  <c r="H1809" i="13"/>
  <c r="I1809" i="13"/>
  <c r="H1810" i="13"/>
  <c r="I1810" i="13"/>
  <c r="H1811" i="13"/>
  <c r="I1811" i="13"/>
  <c r="H1033" i="13"/>
  <c r="I1033" i="13"/>
  <c r="H1034" i="13"/>
  <c r="I1034" i="13"/>
  <c r="H1035" i="13"/>
  <c r="I1035" i="13"/>
  <c r="H1036" i="13"/>
  <c r="I1036" i="13"/>
  <c r="H5253" i="13"/>
  <c r="I5253" i="13"/>
  <c r="H5254" i="13"/>
  <c r="I5254" i="13"/>
  <c r="H5255" i="13"/>
  <c r="I5255" i="13"/>
  <c r="H5256" i="13"/>
  <c r="I5256" i="13"/>
  <c r="H3158" i="13"/>
  <c r="I3158" i="13"/>
  <c r="H3159" i="13"/>
  <c r="I3159" i="13"/>
  <c r="H3160" i="13"/>
  <c r="I3160" i="13"/>
  <c r="H3161" i="13"/>
  <c r="I3161" i="13"/>
  <c r="H4778" i="13"/>
  <c r="I4778" i="13"/>
  <c r="H4779" i="13"/>
  <c r="I4779" i="13"/>
  <c r="H4780" i="13"/>
  <c r="I4780" i="13"/>
  <c r="H4781" i="13"/>
  <c r="I4781" i="13"/>
  <c r="H6193" i="13"/>
  <c r="I6193" i="13"/>
  <c r="H6194" i="13"/>
  <c r="I6194" i="13"/>
  <c r="H6195" i="13"/>
  <c r="I6195" i="13"/>
  <c r="H6196" i="13"/>
  <c r="I6196" i="13"/>
  <c r="H3918" i="13"/>
  <c r="I3918" i="13"/>
  <c r="H3919" i="13"/>
  <c r="I3919" i="13"/>
  <c r="H3920" i="13"/>
  <c r="I3920" i="13"/>
  <c r="H3921" i="13"/>
  <c r="I3921" i="13"/>
  <c r="H6198" i="13"/>
  <c r="I6198" i="13"/>
  <c r="H6199" i="13"/>
  <c r="I6199" i="13"/>
  <c r="H6200" i="13"/>
  <c r="I6200" i="13"/>
  <c r="H6201" i="13"/>
  <c r="I6201" i="13"/>
  <c r="H2293" i="13"/>
  <c r="I2293" i="13"/>
  <c r="H2294" i="13"/>
  <c r="I2294" i="13"/>
  <c r="H2295" i="13"/>
  <c r="I2295" i="13"/>
  <c r="H2296" i="13"/>
  <c r="I2296" i="13"/>
  <c r="H1813" i="13"/>
  <c r="I1813" i="13"/>
  <c r="H1814" i="13"/>
  <c r="I1814" i="13"/>
  <c r="H1815" i="13"/>
  <c r="I1815" i="13"/>
  <c r="H1816" i="13"/>
  <c r="I1816" i="13"/>
  <c r="H2298" i="13"/>
  <c r="I2298" i="13"/>
  <c r="H2299" i="13"/>
  <c r="I2299" i="13"/>
  <c r="H2300" i="13"/>
  <c r="I2300" i="13"/>
  <c r="H2301" i="13"/>
  <c r="I2301" i="13"/>
  <c r="H6203" i="13"/>
  <c r="I6203" i="13"/>
  <c r="H6204" i="13"/>
  <c r="I6204" i="13"/>
  <c r="H6205" i="13"/>
  <c r="I6205" i="13"/>
  <c r="H6206" i="13"/>
  <c r="I6206" i="13"/>
  <c r="H2303" i="13"/>
  <c r="I2303" i="13"/>
  <c r="H2304" i="13"/>
  <c r="I2304" i="13"/>
  <c r="H2305" i="13"/>
  <c r="I2305" i="13"/>
  <c r="H2306" i="13"/>
  <c r="I2306" i="13"/>
  <c r="H2553" i="13"/>
  <c r="I2553" i="13"/>
  <c r="H2554" i="13"/>
  <c r="I2554" i="13"/>
  <c r="H2555" i="13"/>
  <c r="I2555" i="13"/>
  <c r="H2556" i="13"/>
  <c r="I2556" i="13"/>
  <c r="H4783" i="13"/>
  <c r="I4783" i="13"/>
  <c r="H4784" i="13"/>
  <c r="I4784" i="13"/>
  <c r="H4785" i="13"/>
  <c r="I4785" i="13"/>
  <c r="H4786" i="13"/>
  <c r="I4786" i="13"/>
  <c r="H6723" i="13"/>
  <c r="I6723" i="13"/>
  <c r="H6724" i="13"/>
  <c r="I6724" i="13"/>
  <c r="H6725" i="13"/>
  <c r="I6725" i="13"/>
  <c r="H6726" i="13"/>
  <c r="I6726" i="13"/>
  <c r="H5258" i="13"/>
  <c r="I5258" i="13"/>
  <c r="H5259" i="13"/>
  <c r="I5259" i="13"/>
  <c r="H5260" i="13"/>
  <c r="I5260" i="13"/>
  <c r="H5261" i="13"/>
  <c r="I5261" i="13"/>
  <c r="H3923" i="13"/>
  <c r="I3923" i="13"/>
  <c r="H3924" i="13"/>
  <c r="I3924" i="13"/>
  <c r="H3925" i="13"/>
  <c r="I3925" i="13"/>
  <c r="H3926" i="13"/>
  <c r="I3926" i="13"/>
  <c r="H4788" i="13"/>
  <c r="I4788" i="13"/>
  <c r="H4789" i="13"/>
  <c r="I4789" i="13"/>
  <c r="H4790" i="13"/>
  <c r="I4790" i="13"/>
  <c r="H4791" i="13"/>
  <c r="I4791" i="13"/>
  <c r="H6728" i="13"/>
  <c r="I6728" i="13"/>
  <c r="H6729" i="13"/>
  <c r="I6729" i="13"/>
  <c r="H6730" i="13"/>
  <c r="I6730" i="13"/>
  <c r="H6731" i="13"/>
  <c r="I6731" i="13"/>
  <c r="H578" i="13"/>
  <c r="I578" i="13"/>
  <c r="H579" i="13"/>
  <c r="I579" i="13"/>
  <c r="H580" i="13"/>
  <c r="I580" i="13"/>
  <c r="H581" i="13"/>
  <c r="I581" i="13"/>
  <c r="H2073" i="13"/>
  <c r="I2073" i="13"/>
  <c r="H2074" i="13"/>
  <c r="I2074" i="13"/>
  <c r="H2075" i="13"/>
  <c r="I2075" i="13"/>
  <c r="H2076" i="13"/>
  <c r="I2076" i="13"/>
  <c r="H5663" i="13"/>
  <c r="I5663" i="13"/>
  <c r="H5664" i="13"/>
  <c r="I5664" i="13"/>
  <c r="H5665" i="13"/>
  <c r="I5665" i="13"/>
  <c r="H5666" i="13"/>
  <c r="I5666" i="13"/>
  <c r="H2838" i="13"/>
  <c r="I2838" i="13"/>
  <c r="H2839" i="13"/>
  <c r="I2839" i="13"/>
  <c r="H2840" i="13"/>
  <c r="I2840" i="13"/>
  <c r="H2841" i="13"/>
  <c r="I2841" i="13"/>
  <c r="H583" i="13"/>
  <c r="I583" i="13"/>
  <c r="H584" i="13"/>
  <c r="I584" i="13"/>
  <c r="H585" i="13"/>
  <c r="I585" i="13"/>
  <c r="H586" i="13"/>
  <c r="I586" i="13"/>
  <c r="H3928" i="13"/>
  <c r="I3928" i="13"/>
  <c r="H3929" i="13"/>
  <c r="I3929" i="13"/>
  <c r="H3930" i="13"/>
  <c r="I3930" i="13"/>
  <c r="H3931" i="13"/>
  <c r="I3931" i="13"/>
  <c r="H1593" i="13"/>
  <c r="I1593" i="13"/>
  <c r="H1594" i="13"/>
  <c r="I1594" i="13"/>
  <c r="H1595" i="13"/>
  <c r="I1595" i="13"/>
  <c r="H1596" i="13"/>
  <c r="I1596" i="13"/>
  <c r="H1038" i="13"/>
  <c r="I1038" i="13"/>
  <c r="H1039" i="13"/>
  <c r="I1039" i="13"/>
  <c r="H1040" i="13"/>
  <c r="I1040" i="13"/>
  <c r="H1041" i="13"/>
  <c r="I1041" i="13"/>
  <c r="H1413" i="13"/>
  <c r="I1413" i="13"/>
  <c r="H1414" i="13"/>
  <c r="I1414" i="13"/>
  <c r="H1415" i="13"/>
  <c r="I1415" i="13"/>
  <c r="H1416" i="13"/>
  <c r="I1416" i="13"/>
  <c r="H2308" i="13"/>
  <c r="I2308" i="13"/>
  <c r="H2309" i="13"/>
  <c r="I2309" i="13"/>
  <c r="H2310" i="13"/>
  <c r="I2310" i="13"/>
  <c r="H2311" i="13"/>
  <c r="I2311" i="13"/>
  <c r="H5668" i="13"/>
  <c r="I5668" i="13"/>
  <c r="H5669" i="13"/>
  <c r="I5669" i="13"/>
  <c r="H5670" i="13"/>
  <c r="I5670" i="13"/>
  <c r="H5671" i="13"/>
  <c r="I5671" i="13"/>
  <c r="H3563" i="13"/>
  <c r="I3563" i="13"/>
  <c r="H3564" i="13"/>
  <c r="I3564" i="13"/>
  <c r="H3565" i="13"/>
  <c r="I3565" i="13"/>
  <c r="H3566" i="13"/>
  <c r="I3566" i="13"/>
  <c r="H3933" i="13"/>
  <c r="I3933" i="13"/>
  <c r="H3934" i="13"/>
  <c r="I3934" i="13"/>
  <c r="H3935" i="13"/>
  <c r="I3935" i="13"/>
  <c r="H3936" i="13"/>
  <c r="I3936" i="13"/>
  <c r="H1818" i="13"/>
  <c r="I1818" i="13"/>
  <c r="H1819" i="13"/>
  <c r="I1819" i="13"/>
  <c r="H1820" i="13"/>
  <c r="I1820" i="13"/>
  <c r="H1821" i="13"/>
  <c r="I1821" i="13"/>
  <c r="H4353" i="13"/>
  <c r="I4353" i="13"/>
  <c r="H4354" i="13"/>
  <c r="I4354" i="13"/>
  <c r="H4355" i="13"/>
  <c r="I4355" i="13"/>
  <c r="H4356" i="13"/>
  <c r="I4356" i="13"/>
  <c r="H3163" i="13"/>
  <c r="I3163" i="13"/>
  <c r="H3164" i="13"/>
  <c r="I3164" i="13"/>
  <c r="H3165" i="13"/>
  <c r="I3165" i="13"/>
  <c r="H3166" i="13"/>
  <c r="I3166" i="13"/>
  <c r="H373" i="13"/>
  <c r="I373" i="13"/>
  <c r="H374" i="13"/>
  <c r="I374" i="13"/>
  <c r="H375" i="13"/>
  <c r="I375" i="13"/>
  <c r="H376" i="13"/>
  <c r="I376" i="13"/>
  <c r="H2558" i="13"/>
  <c r="I2558" i="13"/>
  <c r="H2559" i="13"/>
  <c r="I2559" i="13"/>
  <c r="H2560" i="13"/>
  <c r="I2560" i="13"/>
  <c r="H2561" i="13"/>
  <c r="I2561" i="13"/>
  <c r="H1418" i="13"/>
  <c r="I1418" i="13"/>
  <c r="H1419" i="13"/>
  <c r="I1419" i="13"/>
  <c r="H1420" i="13"/>
  <c r="I1420" i="13"/>
  <c r="H1421" i="13"/>
  <c r="I1421" i="13"/>
  <c r="H5263" i="13"/>
  <c r="I5263" i="13"/>
  <c r="H5264" i="13"/>
  <c r="I5264" i="13"/>
  <c r="H5265" i="13"/>
  <c r="I5265" i="13"/>
  <c r="H5266" i="13"/>
  <c r="I5266" i="13"/>
  <c r="H2563" i="13"/>
  <c r="I2563" i="13"/>
  <c r="H2564" i="13"/>
  <c r="I2564" i="13"/>
  <c r="H2565" i="13"/>
  <c r="I2565" i="13"/>
  <c r="H2566" i="13"/>
  <c r="I2566" i="13"/>
  <c r="H883" i="13"/>
  <c r="I883" i="13"/>
  <c r="H884" i="13"/>
  <c r="I884" i="13"/>
  <c r="H885" i="13"/>
  <c r="I885" i="13"/>
  <c r="H886" i="13"/>
  <c r="I886" i="13"/>
  <c r="H6208" i="13"/>
  <c r="I6208" i="13"/>
  <c r="H6209" i="13"/>
  <c r="I6209" i="13"/>
  <c r="H6210" i="13"/>
  <c r="I6210" i="13"/>
  <c r="H6211" i="13"/>
  <c r="I6211" i="13"/>
  <c r="H3568" i="13"/>
  <c r="I3568" i="13"/>
  <c r="H3569" i="13"/>
  <c r="I3569" i="13"/>
  <c r="H3570" i="13"/>
  <c r="I3570" i="13"/>
  <c r="H3571" i="13"/>
  <c r="I3571" i="13"/>
  <c r="H3168" i="13"/>
  <c r="I3168" i="13"/>
  <c r="H3169" i="13"/>
  <c r="I3169" i="13"/>
  <c r="H3170" i="13"/>
  <c r="I3170" i="13"/>
  <c r="H3171" i="13"/>
  <c r="I3171" i="13"/>
  <c r="H3573" i="13"/>
  <c r="I3573" i="13"/>
  <c r="H3574" i="13"/>
  <c r="I3574" i="13"/>
  <c r="H3575" i="13"/>
  <c r="I3575" i="13"/>
  <c r="H3576" i="13"/>
  <c r="I3576" i="13"/>
  <c r="H4793" i="13"/>
  <c r="I4793" i="13"/>
  <c r="H4794" i="13"/>
  <c r="I4794" i="13"/>
  <c r="H4795" i="13"/>
  <c r="I4795" i="13"/>
  <c r="H4796" i="13"/>
  <c r="I4796" i="13"/>
  <c r="H5268" i="13"/>
  <c r="I5268" i="13"/>
  <c r="H5269" i="13"/>
  <c r="I5269" i="13"/>
  <c r="H5270" i="13"/>
  <c r="I5270" i="13"/>
  <c r="H5271" i="13"/>
  <c r="I5271" i="13"/>
  <c r="H4798" i="13"/>
  <c r="I4798" i="13"/>
  <c r="H4799" i="13"/>
  <c r="I4799" i="13"/>
  <c r="H4800" i="13"/>
  <c r="I4800" i="13"/>
  <c r="H4801" i="13"/>
  <c r="I4801" i="13"/>
  <c r="H6733" i="13"/>
  <c r="I6733" i="13"/>
  <c r="H6734" i="13"/>
  <c r="I6734" i="13"/>
  <c r="H6735" i="13"/>
  <c r="I6735" i="13"/>
  <c r="H6736" i="13"/>
  <c r="I6736" i="13"/>
  <c r="H2568" i="13"/>
  <c r="I2568" i="13"/>
  <c r="H2569" i="13"/>
  <c r="I2569" i="13"/>
  <c r="H2570" i="13"/>
  <c r="I2570" i="13"/>
  <c r="H2571" i="13"/>
  <c r="I2571" i="13"/>
  <c r="H1043" i="13"/>
  <c r="I1043" i="13"/>
  <c r="H1044" i="13"/>
  <c r="I1044" i="13"/>
  <c r="H1045" i="13"/>
  <c r="I1045" i="13"/>
  <c r="H1046" i="13"/>
  <c r="I1046" i="13"/>
  <c r="H2078" i="13"/>
  <c r="I2078" i="13"/>
  <c r="H2079" i="13"/>
  <c r="I2079" i="13"/>
  <c r="H2080" i="13"/>
  <c r="I2080" i="13"/>
  <c r="H2081" i="13"/>
  <c r="I2081" i="13"/>
  <c r="H723" i="13"/>
  <c r="I723" i="13"/>
  <c r="H724" i="13"/>
  <c r="I724" i="13"/>
  <c r="H725" i="13"/>
  <c r="I725" i="13"/>
  <c r="H726" i="13"/>
  <c r="I726" i="13"/>
  <c r="H1423" i="13"/>
  <c r="I1423" i="13"/>
  <c r="H1424" i="13"/>
  <c r="I1424" i="13"/>
  <c r="H1425" i="13"/>
  <c r="I1425" i="13"/>
  <c r="H1426" i="13"/>
  <c r="I1426" i="13"/>
  <c r="H4803" i="13"/>
  <c r="I4803" i="13"/>
  <c r="H4804" i="13"/>
  <c r="I4804" i="13"/>
  <c r="H4805" i="13"/>
  <c r="I4805" i="13"/>
  <c r="H4806" i="13"/>
  <c r="I4806" i="13"/>
  <c r="H2573" i="13"/>
  <c r="I2573" i="13"/>
  <c r="H2574" i="13"/>
  <c r="I2574" i="13"/>
  <c r="H2575" i="13"/>
  <c r="I2575" i="13"/>
  <c r="H2576" i="13"/>
  <c r="I2576" i="13"/>
  <c r="H2578" i="13"/>
  <c r="I2578" i="13"/>
  <c r="H2579" i="13"/>
  <c r="I2579" i="13"/>
  <c r="H2580" i="13"/>
  <c r="I2580" i="13"/>
  <c r="H2581" i="13"/>
  <c r="I2581" i="13"/>
  <c r="H183" i="13"/>
  <c r="I183" i="13"/>
  <c r="H184" i="13"/>
  <c r="I184" i="13"/>
  <c r="H185" i="13"/>
  <c r="I185" i="13"/>
  <c r="H186" i="13"/>
  <c r="I186" i="13"/>
  <c r="H3938" i="13"/>
  <c r="I3938" i="13"/>
  <c r="H3939" i="13"/>
  <c r="I3939" i="13"/>
  <c r="H3940" i="13"/>
  <c r="I3940" i="13"/>
  <c r="H3941" i="13"/>
  <c r="I3941" i="13"/>
  <c r="H378" i="13"/>
  <c r="I378" i="13"/>
  <c r="H379" i="13"/>
  <c r="I379" i="13"/>
  <c r="H380" i="13"/>
  <c r="I380" i="13"/>
  <c r="H381" i="13"/>
  <c r="I381" i="13"/>
  <c r="H188" i="13"/>
  <c r="I188" i="13"/>
  <c r="H189" i="13"/>
  <c r="I189" i="13"/>
  <c r="H190" i="13"/>
  <c r="I190" i="13"/>
  <c r="H191" i="13"/>
  <c r="I191" i="13"/>
  <c r="H6738" i="13"/>
  <c r="I6738" i="13"/>
  <c r="H6739" i="13"/>
  <c r="I6739" i="13"/>
  <c r="H6740" i="13"/>
  <c r="I6740" i="13"/>
  <c r="H6741" i="13"/>
  <c r="I6741" i="13"/>
  <c r="H478" i="13"/>
  <c r="I478" i="13"/>
  <c r="H479" i="13"/>
  <c r="I479" i="13"/>
  <c r="H480" i="13"/>
  <c r="I480" i="13"/>
  <c r="H481" i="13"/>
  <c r="I481" i="13"/>
  <c r="H2843" i="13"/>
  <c r="I2843" i="13"/>
  <c r="H2844" i="13"/>
  <c r="I2844" i="13"/>
  <c r="H2845" i="13"/>
  <c r="I2845" i="13"/>
  <c r="H2846" i="13"/>
  <c r="I2846" i="13"/>
  <c r="H6213" i="13"/>
  <c r="I6213" i="13"/>
  <c r="H6214" i="13"/>
  <c r="I6214" i="13"/>
  <c r="H6215" i="13"/>
  <c r="I6215" i="13"/>
  <c r="H6216" i="13"/>
  <c r="I6216" i="13"/>
  <c r="H1598" i="13"/>
  <c r="I1598" i="13"/>
  <c r="H1599" i="13"/>
  <c r="I1599" i="13"/>
  <c r="H1600" i="13"/>
  <c r="I1600" i="13"/>
  <c r="H1601" i="13"/>
  <c r="I1601" i="13"/>
  <c r="H108" i="13"/>
  <c r="I108" i="13"/>
  <c r="H109" i="13"/>
  <c r="I109" i="13"/>
  <c r="H110" i="13"/>
  <c r="I110" i="13"/>
  <c r="H111" i="13"/>
  <c r="I111" i="13"/>
  <c r="H1603" i="13"/>
  <c r="I1603" i="13"/>
  <c r="H1604" i="13"/>
  <c r="I1604" i="13"/>
  <c r="H1605" i="13"/>
  <c r="I1605" i="13"/>
  <c r="H1606" i="13"/>
  <c r="I1606" i="13"/>
  <c r="H2313" i="13"/>
  <c r="I2313" i="13"/>
  <c r="H2314" i="13"/>
  <c r="I2314" i="13"/>
  <c r="H2315" i="13"/>
  <c r="I2315" i="13"/>
  <c r="H2316" i="13"/>
  <c r="I2316" i="13"/>
  <c r="H1193" i="13"/>
  <c r="I1193" i="13"/>
  <c r="H1194" i="13"/>
  <c r="I1194" i="13"/>
  <c r="H1195" i="13"/>
  <c r="I1195" i="13"/>
  <c r="H1196" i="13"/>
  <c r="I1196" i="13"/>
  <c r="H1608" i="13"/>
  <c r="I1608" i="13"/>
  <c r="H1609" i="13"/>
  <c r="I1609" i="13"/>
  <c r="H1610" i="13"/>
  <c r="I1610" i="13"/>
  <c r="H1611" i="13"/>
  <c r="I1611" i="13"/>
  <c r="H2083" i="13"/>
  <c r="I2083" i="13"/>
  <c r="H2084" i="13"/>
  <c r="I2084" i="13"/>
  <c r="H2085" i="13"/>
  <c r="I2085" i="13"/>
  <c r="H2086" i="13"/>
  <c r="I2086" i="13"/>
  <c r="H5673" i="13"/>
  <c r="I5673" i="13"/>
  <c r="H5674" i="13"/>
  <c r="I5674" i="13"/>
  <c r="H5675" i="13"/>
  <c r="I5675" i="13"/>
  <c r="H5676" i="13"/>
  <c r="I5676" i="13"/>
  <c r="H5678" i="13"/>
  <c r="I5678" i="13"/>
  <c r="H5679" i="13"/>
  <c r="I5679" i="13"/>
  <c r="H5680" i="13"/>
  <c r="I5680" i="13"/>
  <c r="H5681" i="13"/>
  <c r="I5681" i="13"/>
  <c r="H888" i="13"/>
  <c r="I888" i="13"/>
  <c r="H889" i="13"/>
  <c r="I889" i="13"/>
  <c r="H890" i="13"/>
  <c r="I890" i="13"/>
  <c r="H891" i="13"/>
  <c r="I891" i="13"/>
  <c r="H2848" i="13"/>
  <c r="I2848" i="13"/>
  <c r="H2849" i="13"/>
  <c r="I2849" i="13"/>
  <c r="H2850" i="13"/>
  <c r="I2850" i="13"/>
  <c r="H2851" i="13"/>
  <c r="I2851" i="13"/>
  <c r="H1198" i="13"/>
  <c r="I1198" i="13"/>
  <c r="H1199" i="13"/>
  <c r="I1199" i="13"/>
  <c r="H1200" i="13"/>
  <c r="I1200" i="13"/>
  <c r="H1201" i="13"/>
  <c r="I1201" i="13"/>
  <c r="H5683" i="13"/>
  <c r="I5683" i="13"/>
  <c r="H5684" i="13"/>
  <c r="I5684" i="13"/>
  <c r="H5685" i="13"/>
  <c r="I5685" i="13"/>
  <c r="H5686" i="13"/>
  <c r="I5686" i="13"/>
  <c r="H4808" i="13"/>
  <c r="I4808" i="13"/>
  <c r="H4809" i="13"/>
  <c r="I4809" i="13"/>
  <c r="H4810" i="13"/>
  <c r="I4810" i="13"/>
  <c r="H4811" i="13"/>
  <c r="I4811" i="13"/>
  <c r="H588" i="13"/>
  <c r="I588" i="13"/>
  <c r="H589" i="13"/>
  <c r="I589" i="13"/>
  <c r="H590" i="13"/>
  <c r="I590" i="13"/>
  <c r="H591" i="13"/>
  <c r="I591" i="13"/>
  <c r="H4358" i="13"/>
  <c r="I4358" i="13"/>
  <c r="H4359" i="13"/>
  <c r="I4359" i="13"/>
  <c r="H4360" i="13"/>
  <c r="I4360" i="13"/>
  <c r="H4361" i="13"/>
  <c r="I4361" i="13"/>
  <c r="H3943" i="13"/>
  <c r="I3943" i="13"/>
  <c r="H3944" i="13"/>
  <c r="I3944" i="13"/>
  <c r="H3945" i="13"/>
  <c r="I3945" i="13"/>
  <c r="H3946" i="13"/>
  <c r="I3946" i="13"/>
  <c r="H2853" i="13"/>
  <c r="I2853" i="13"/>
  <c r="H2854" i="13"/>
  <c r="I2854" i="13"/>
  <c r="H2855" i="13"/>
  <c r="I2855" i="13"/>
  <c r="H2856" i="13"/>
  <c r="I2856" i="13"/>
  <c r="H6218" i="13"/>
  <c r="I6218" i="13"/>
  <c r="H6219" i="13"/>
  <c r="I6219" i="13"/>
  <c r="H6220" i="13"/>
  <c r="I6220" i="13"/>
  <c r="H6221" i="13"/>
  <c r="I6221" i="13"/>
  <c r="H4363" i="13"/>
  <c r="I4363" i="13"/>
  <c r="H4364" i="13"/>
  <c r="I4364" i="13"/>
  <c r="H4365" i="13"/>
  <c r="I4365" i="13"/>
  <c r="H4366" i="13"/>
  <c r="I4366" i="13"/>
  <c r="H5273" i="13"/>
  <c r="I5273" i="13"/>
  <c r="H5274" i="13"/>
  <c r="I5274" i="13"/>
  <c r="H5275" i="13"/>
  <c r="I5275" i="13"/>
  <c r="H5276" i="13"/>
  <c r="I5276" i="13"/>
  <c r="H193" i="13"/>
  <c r="I193" i="13"/>
  <c r="H194" i="13"/>
  <c r="I194" i="13"/>
  <c r="H195" i="13"/>
  <c r="I195" i="13"/>
  <c r="H196" i="13"/>
  <c r="I196" i="13"/>
  <c r="H483" i="13"/>
  <c r="I483" i="13"/>
  <c r="H484" i="13"/>
  <c r="I484" i="13"/>
  <c r="H485" i="13"/>
  <c r="I485" i="13"/>
  <c r="H486" i="13"/>
  <c r="I486" i="13"/>
  <c r="H5278" i="13"/>
  <c r="I5278" i="13"/>
  <c r="H5279" i="13"/>
  <c r="I5279" i="13"/>
  <c r="H5280" i="13"/>
  <c r="I5280" i="13"/>
  <c r="H5281" i="13"/>
  <c r="I5281" i="13"/>
  <c r="H6743" i="13"/>
  <c r="I6743" i="13"/>
  <c r="H6744" i="13"/>
  <c r="I6744" i="13"/>
  <c r="H6745" i="13"/>
  <c r="I6745" i="13"/>
  <c r="H6746" i="13"/>
  <c r="I6746" i="13"/>
  <c r="H3948" i="13"/>
  <c r="I3948" i="13"/>
  <c r="H3949" i="13"/>
  <c r="I3949" i="13"/>
  <c r="H3950" i="13"/>
  <c r="I3950" i="13"/>
  <c r="H3951" i="13"/>
  <c r="I3951" i="13"/>
  <c r="H3953" i="13"/>
  <c r="I3953" i="13"/>
  <c r="H3954" i="13"/>
  <c r="I3954" i="13"/>
  <c r="H3955" i="13"/>
  <c r="I3955" i="13"/>
  <c r="H3956" i="13"/>
  <c r="I3956" i="13"/>
  <c r="H3958" i="13"/>
  <c r="I3958" i="13"/>
  <c r="H3959" i="13"/>
  <c r="I3959" i="13"/>
  <c r="H3960" i="13"/>
  <c r="I3960" i="13"/>
  <c r="H3961" i="13"/>
  <c r="I3961" i="13"/>
  <c r="H3963" i="13"/>
  <c r="I3963" i="13"/>
  <c r="H3964" i="13"/>
  <c r="I3964" i="13"/>
  <c r="H3965" i="13"/>
  <c r="I3965" i="13"/>
  <c r="H3966" i="13"/>
  <c r="I3966" i="13"/>
  <c r="H3968" i="13"/>
  <c r="I3968" i="13"/>
  <c r="H3969" i="13"/>
  <c r="I3969" i="13"/>
  <c r="H3970" i="13"/>
  <c r="I3970" i="13"/>
  <c r="H3971" i="13"/>
  <c r="I3971" i="13"/>
  <c r="H5283" i="13"/>
  <c r="I5283" i="13"/>
  <c r="H5284" i="13"/>
  <c r="I5284" i="13"/>
  <c r="H5285" i="13"/>
  <c r="I5285" i="13"/>
  <c r="H5286" i="13"/>
  <c r="I5286" i="13"/>
  <c r="H3578" i="13"/>
  <c r="I3578" i="13"/>
  <c r="H3579" i="13"/>
  <c r="I3579" i="13"/>
  <c r="H3580" i="13"/>
  <c r="I3580" i="13"/>
  <c r="H3581" i="13"/>
  <c r="I3581" i="13"/>
  <c r="H3583" i="13"/>
  <c r="I3583" i="13"/>
  <c r="H3584" i="13"/>
  <c r="I3584" i="13"/>
  <c r="H3585" i="13"/>
  <c r="I3585" i="13"/>
  <c r="H3586" i="13"/>
  <c r="I3586" i="13"/>
  <c r="H1048" i="13"/>
  <c r="I1048" i="13"/>
  <c r="H1049" i="13"/>
  <c r="I1049" i="13"/>
  <c r="H1050" i="13"/>
  <c r="I1050" i="13"/>
  <c r="H1051" i="13"/>
  <c r="I1051" i="13"/>
  <c r="H198" i="13"/>
  <c r="I198" i="13"/>
  <c r="H199" i="13"/>
  <c r="I199" i="13"/>
  <c r="H200" i="13"/>
  <c r="I200" i="13"/>
  <c r="H201" i="13"/>
  <c r="I201" i="13"/>
  <c r="H1053" i="13"/>
  <c r="I1053" i="13"/>
  <c r="H1054" i="13"/>
  <c r="I1054" i="13"/>
  <c r="H1055" i="13"/>
  <c r="I1055" i="13"/>
  <c r="H1056" i="13"/>
  <c r="I1056" i="13"/>
  <c r="H3588" i="13"/>
  <c r="I3588" i="13"/>
  <c r="H3589" i="13"/>
  <c r="I3589" i="13"/>
  <c r="H3590" i="13"/>
  <c r="I3590" i="13"/>
  <c r="H3591" i="13"/>
  <c r="I3591" i="13"/>
  <c r="H5688" i="13"/>
  <c r="I5688" i="13"/>
  <c r="H5689" i="13"/>
  <c r="I5689" i="13"/>
  <c r="H5690" i="13"/>
  <c r="I5690" i="13"/>
  <c r="H5691" i="13"/>
  <c r="I5691" i="13"/>
  <c r="H4368" i="13"/>
  <c r="I4368" i="13"/>
  <c r="H4369" i="13"/>
  <c r="I4369" i="13"/>
  <c r="H4370" i="13"/>
  <c r="I4370" i="13"/>
  <c r="H4371" i="13"/>
  <c r="I4371" i="13"/>
  <c r="H2088" i="13"/>
  <c r="I2088" i="13"/>
  <c r="H2089" i="13"/>
  <c r="I2089" i="13"/>
  <c r="H2090" i="13"/>
  <c r="I2090" i="13"/>
  <c r="H2091" i="13"/>
  <c r="I2091" i="13"/>
  <c r="H383" i="13"/>
  <c r="I383" i="13"/>
  <c r="H384" i="13"/>
  <c r="I384" i="13"/>
  <c r="H385" i="13"/>
  <c r="I385" i="13"/>
  <c r="H386" i="13"/>
  <c r="I386" i="13"/>
  <c r="H593" i="13"/>
  <c r="I593" i="13"/>
  <c r="H594" i="13"/>
  <c r="I594" i="13"/>
  <c r="H595" i="13"/>
  <c r="I595" i="13"/>
  <c r="H596" i="13"/>
  <c r="I596" i="13"/>
  <c r="H3973" i="13"/>
  <c r="I3973" i="13"/>
  <c r="H3974" i="13"/>
  <c r="I3974" i="13"/>
  <c r="H3975" i="13"/>
  <c r="I3975" i="13"/>
  <c r="H3976" i="13"/>
  <c r="I3976" i="13"/>
  <c r="H5693" i="13"/>
  <c r="I5693" i="13"/>
  <c r="H5694" i="13"/>
  <c r="I5694" i="13"/>
  <c r="H5695" i="13"/>
  <c r="I5695" i="13"/>
  <c r="H5696" i="13"/>
  <c r="I5696" i="13"/>
  <c r="H3173" i="13"/>
  <c r="I3173" i="13"/>
  <c r="H3174" i="13"/>
  <c r="I3174" i="13"/>
  <c r="H3175" i="13"/>
  <c r="I3175" i="13"/>
  <c r="H3176" i="13"/>
  <c r="I3176" i="13"/>
  <c r="H1428" i="13"/>
  <c r="I1428" i="13"/>
  <c r="H1429" i="13"/>
  <c r="I1429" i="13"/>
  <c r="H1430" i="13"/>
  <c r="I1430" i="13"/>
  <c r="H1431" i="13"/>
  <c r="I1431" i="13"/>
  <c r="H3178" i="13"/>
  <c r="I3178" i="13"/>
  <c r="H3179" i="13"/>
  <c r="I3179" i="13"/>
  <c r="H3180" i="13"/>
  <c r="I3180" i="13"/>
  <c r="H3181" i="13"/>
  <c r="I3181" i="13"/>
  <c r="H6748" i="13"/>
  <c r="I6748" i="13"/>
  <c r="H6749" i="13"/>
  <c r="I6749" i="13"/>
  <c r="H6750" i="13"/>
  <c r="I6750" i="13"/>
  <c r="H6751" i="13"/>
  <c r="I6751" i="13"/>
  <c r="H3183" i="13"/>
  <c r="I3183" i="13"/>
  <c r="H3184" i="13"/>
  <c r="I3184" i="13"/>
  <c r="H3185" i="13"/>
  <c r="I3185" i="13"/>
  <c r="H3186" i="13"/>
  <c r="I3186" i="13"/>
  <c r="H1433" i="13"/>
  <c r="I1433" i="13"/>
  <c r="H1434" i="13"/>
  <c r="I1434" i="13"/>
  <c r="H1435" i="13"/>
  <c r="I1435" i="13"/>
  <c r="H1436" i="13"/>
  <c r="I1436" i="13"/>
  <c r="H3188" i="13"/>
  <c r="I3188" i="13"/>
  <c r="H3189" i="13"/>
  <c r="I3189" i="13"/>
  <c r="H3190" i="13"/>
  <c r="I3190" i="13"/>
  <c r="H3191" i="13"/>
  <c r="I3191" i="13"/>
  <c r="H3978" i="13"/>
  <c r="I3978" i="13"/>
  <c r="H3979" i="13"/>
  <c r="I3979" i="13"/>
  <c r="H3980" i="13"/>
  <c r="I3980" i="13"/>
  <c r="H3981" i="13"/>
  <c r="I3981" i="13"/>
  <c r="H5698" i="13"/>
  <c r="I5698" i="13"/>
  <c r="H5699" i="13"/>
  <c r="I5699" i="13"/>
  <c r="H5700" i="13"/>
  <c r="I5700" i="13"/>
  <c r="H5701" i="13"/>
  <c r="I5701" i="13"/>
  <c r="H5288" i="13"/>
  <c r="I5288" i="13"/>
  <c r="H5289" i="13"/>
  <c r="I5289" i="13"/>
  <c r="H5290" i="13"/>
  <c r="I5290" i="13"/>
  <c r="H5291" i="13"/>
  <c r="I5291" i="13"/>
  <c r="H728" i="13"/>
  <c r="I728" i="13"/>
  <c r="H729" i="13"/>
  <c r="I729" i="13"/>
  <c r="H730" i="13"/>
  <c r="I730" i="13"/>
  <c r="H731" i="13"/>
  <c r="I731" i="13"/>
  <c r="H5703" i="13"/>
  <c r="I5703" i="13"/>
  <c r="H5704" i="13"/>
  <c r="I5704" i="13"/>
  <c r="H5705" i="13"/>
  <c r="I5705" i="13"/>
  <c r="H5706" i="13"/>
  <c r="I5706" i="13"/>
  <c r="H6223" i="13"/>
  <c r="I6223" i="13"/>
  <c r="H6224" i="13"/>
  <c r="I6224" i="13"/>
  <c r="H6225" i="13"/>
  <c r="I6225" i="13"/>
  <c r="H6226" i="13"/>
  <c r="I6226" i="13"/>
  <c r="H6753" i="13"/>
  <c r="I6753" i="13"/>
  <c r="H6754" i="13"/>
  <c r="I6754" i="13"/>
  <c r="H6755" i="13"/>
  <c r="I6755" i="13"/>
  <c r="H6756" i="13"/>
  <c r="I6756" i="13"/>
  <c r="H4813" i="13"/>
  <c r="I4813" i="13"/>
  <c r="H4814" i="13"/>
  <c r="I4814" i="13"/>
  <c r="H4815" i="13"/>
  <c r="I4815" i="13"/>
  <c r="H4816" i="13"/>
  <c r="I4816" i="13"/>
  <c r="H3593" i="13"/>
  <c r="I3593" i="13"/>
  <c r="H3594" i="13"/>
  <c r="I3594" i="13"/>
  <c r="H3595" i="13"/>
  <c r="I3595" i="13"/>
  <c r="H3596" i="13"/>
  <c r="I3596" i="13"/>
  <c r="H1613" i="13"/>
  <c r="I1613" i="13"/>
  <c r="H1614" i="13"/>
  <c r="I1614" i="13"/>
  <c r="H1615" i="13"/>
  <c r="I1615" i="13"/>
  <c r="H1616" i="13"/>
  <c r="I1616" i="13"/>
  <c r="H1618" i="13"/>
  <c r="I1618" i="13"/>
  <c r="H1619" i="13"/>
  <c r="I1619" i="13"/>
  <c r="H1620" i="13"/>
  <c r="I1620" i="13"/>
  <c r="H1621" i="13"/>
  <c r="I1621" i="13"/>
  <c r="H2093" i="13"/>
  <c r="I2093" i="13"/>
  <c r="H2094" i="13"/>
  <c r="I2094" i="13"/>
  <c r="H2095" i="13"/>
  <c r="I2095" i="13"/>
  <c r="H2096" i="13"/>
  <c r="I2096" i="13"/>
  <c r="H4818" i="13"/>
  <c r="I4818" i="13"/>
  <c r="H4819" i="13"/>
  <c r="I4819" i="13"/>
  <c r="H4820" i="13"/>
  <c r="I4820" i="13"/>
  <c r="H4821" i="13"/>
  <c r="I4821" i="13"/>
  <c r="H2318" i="13"/>
  <c r="I2318" i="13"/>
  <c r="H2319" i="13"/>
  <c r="I2319" i="13"/>
  <c r="H2320" i="13"/>
  <c r="I2320" i="13"/>
  <c r="H2321" i="13"/>
  <c r="I2321" i="13"/>
  <c r="H1058" i="13"/>
  <c r="I1058" i="13"/>
  <c r="H1059" i="13"/>
  <c r="I1059" i="13"/>
  <c r="H1060" i="13"/>
  <c r="I1060" i="13"/>
  <c r="H1061" i="13"/>
  <c r="I1061" i="13"/>
  <c r="H1438" i="13"/>
  <c r="I1438" i="13"/>
  <c r="H1439" i="13"/>
  <c r="I1439" i="13"/>
  <c r="H1440" i="13"/>
  <c r="I1440" i="13"/>
  <c r="H1441" i="13"/>
  <c r="I1441" i="13"/>
  <c r="H488" i="13"/>
  <c r="I488" i="13"/>
  <c r="H489" i="13"/>
  <c r="I489" i="13"/>
  <c r="H490" i="13"/>
  <c r="I490" i="13"/>
  <c r="H491" i="13"/>
  <c r="I491" i="13"/>
  <c r="H4373" i="13"/>
  <c r="I4373" i="13"/>
  <c r="H4374" i="13"/>
  <c r="I4374" i="13"/>
  <c r="H4375" i="13"/>
  <c r="I4375" i="13"/>
  <c r="H4376" i="13"/>
  <c r="I4376" i="13"/>
  <c r="H893" i="13"/>
  <c r="I893" i="13"/>
  <c r="H894" i="13"/>
  <c r="I894" i="13"/>
  <c r="H895" i="13"/>
  <c r="I895" i="13"/>
  <c r="H896" i="13"/>
  <c r="I896" i="13"/>
  <c r="H4378" i="13"/>
  <c r="I4378" i="13"/>
  <c r="H4379" i="13"/>
  <c r="I4379" i="13"/>
  <c r="H4380" i="13"/>
  <c r="I4380" i="13"/>
  <c r="H4381" i="13"/>
  <c r="I4381" i="13"/>
  <c r="H2583" i="13"/>
  <c r="I2583" i="13"/>
  <c r="H2584" i="13"/>
  <c r="I2584" i="13"/>
  <c r="H2585" i="13"/>
  <c r="I2585" i="13"/>
  <c r="H2586" i="13"/>
  <c r="I2586" i="13"/>
  <c r="H6228" i="13"/>
  <c r="I6228" i="13"/>
  <c r="H6229" i="13"/>
  <c r="I6229" i="13"/>
  <c r="H6230" i="13"/>
  <c r="I6230" i="13"/>
  <c r="H6231" i="13"/>
  <c r="I6231" i="13"/>
  <c r="H3598" i="13"/>
  <c r="I3598" i="13"/>
  <c r="H3599" i="13"/>
  <c r="I3599" i="13"/>
  <c r="H3600" i="13"/>
  <c r="I3600" i="13"/>
  <c r="H3601" i="13"/>
  <c r="I3601" i="13"/>
  <c r="H3603" i="13"/>
  <c r="I3603" i="13"/>
  <c r="H3604" i="13"/>
  <c r="I3604" i="13"/>
  <c r="H3605" i="13"/>
  <c r="I3605" i="13"/>
  <c r="H3606" i="13"/>
  <c r="I3606" i="13"/>
  <c r="H1823" i="13"/>
  <c r="I1823" i="13"/>
  <c r="H1824" i="13"/>
  <c r="I1824" i="13"/>
  <c r="H1825" i="13"/>
  <c r="I1825" i="13"/>
  <c r="H1826" i="13"/>
  <c r="I1826" i="13"/>
  <c r="H5708" i="13"/>
  <c r="I5708" i="13"/>
  <c r="H5709" i="13"/>
  <c r="I5709" i="13"/>
  <c r="H5710" i="13"/>
  <c r="I5710" i="13"/>
  <c r="H5711" i="13"/>
  <c r="I5711" i="13"/>
  <c r="H2323" i="13"/>
  <c r="I2323" i="13"/>
  <c r="H2324" i="13"/>
  <c r="I2324" i="13"/>
  <c r="H2325" i="13"/>
  <c r="I2325" i="13"/>
  <c r="H2326" i="13"/>
  <c r="I2326" i="13"/>
  <c r="H3193" i="13"/>
  <c r="I3193" i="13"/>
  <c r="H3194" i="13"/>
  <c r="I3194" i="13"/>
  <c r="H3195" i="13"/>
  <c r="I3195" i="13"/>
  <c r="H3196" i="13"/>
  <c r="I3196" i="13"/>
  <c r="H2588" i="13"/>
  <c r="I2588" i="13"/>
  <c r="H2589" i="13"/>
  <c r="I2589" i="13"/>
  <c r="H2590" i="13"/>
  <c r="I2590" i="13"/>
  <c r="H2591" i="13"/>
  <c r="I2591" i="13"/>
  <c r="H1828" i="13"/>
  <c r="I1828" i="13"/>
  <c r="H1829" i="13"/>
  <c r="I1829" i="13"/>
  <c r="H1830" i="13"/>
  <c r="I1830" i="13"/>
  <c r="H1831" i="13"/>
  <c r="I1831" i="13"/>
  <c r="H2328" i="13"/>
  <c r="I2328" i="13"/>
  <c r="H2329" i="13"/>
  <c r="I2329" i="13"/>
  <c r="H2330" i="13"/>
  <c r="I2330" i="13"/>
  <c r="H2331" i="13"/>
  <c r="I2331" i="13"/>
  <c r="H5293" i="13"/>
  <c r="I5293" i="13"/>
  <c r="H5294" i="13"/>
  <c r="I5294" i="13"/>
  <c r="H5295" i="13"/>
  <c r="I5295" i="13"/>
  <c r="H5296" i="13"/>
  <c r="I5296" i="13"/>
  <c r="H5298" i="13"/>
  <c r="I5298" i="13"/>
  <c r="H5299" i="13"/>
  <c r="I5299" i="13"/>
  <c r="H5300" i="13"/>
  <c r="I5300" i="13"/>
  <c r="H5301" i="13"/>
  <c r="I5301" i="13"/>
  <c r="H898" i="13"/>
  <c r="I898" i="13"/>
  <c r="H899" i="13"/>
  <c r="I899" i="13"/>
  <c r="H900" i="13"/>
  <c r="I900" i="13"/>
  <c r="H901" i="13"/>
  <c r="I901" i="13"/>
  <c r="H13" i="13"/>
  <c r="I13" i="13"/>
  <c r="H14" i="13"/>
  <c r="I14" i="13"/>
  <c r="H15" i="13"/>
  <c r="I15" i="13"/>
  <c r="H16" i="13"/>
  <c r="I16" i="13"/>
  <c r="H4383" i="13"/>
  <c r="I4383" i="13"/>
  <c r="H4384" i="13"/>
  <c r="I4384" i="13"/>
  <c r="H4385" i="13"/>
  <c r="I4385" i="13"/>
  <c r="H4386" i="13"/>
  <c r="I4386" i="13"/>
  <c r="H2333" i="13"/>
  <c r="I2333" i="13"/>
  <c r="H2334" i="13"/>
  <c r="I2334" i="13"/>
  <c r="H2335" i="13"/>
  <c r="I2335" i="13"/>
  <c r="H2336" i="13"/>
  <c r="I2336" i="13"/>
  <c r="H903" i="13"/>
  <c r="I903" i="13"/>
  <c r="H904" i="13"/>
  <c r="I904" i="13"/>
  <c r="H905" i="13"/>
  <c r="I905" i="13"/>
  <c r="H906" i="13"/>
  <c r="I906" i="13"/>
  <c r="H3983" i="13"/>
  <c r="I3983" i="13"/>
  <c r="H3984" i="13"/>
  <c r="I3984" i="13"/>
  <c r="H3985" i="13"/>
  <c r="I3985" i="13"/>
  <c r="H3986" i="13"/>
  <c r="I3986" i="13"/>
  <c r="H493" i="13"/>
  <c r="I493" i="13"/>
  <c r="H494" i="13"/>
  <c r="I494" i="13"/>
  <c r="H495" i="13"/>
  <c r="I495" i="13"/>
  <c r="H496" i="13"/>
  <c r="I496" i="13"/>
  <c r="H2593" i="13"/>
  <c r="I2593" i="13"/>
  <c r="H2594" i="13"/>
  <c r="I2594" i="13"/>
  <c r="H2595" i="13"/>
  <c r="I2595" i="13"/>
  <c r="H2596" i="13"/>
  <c r="I2596" i="13"/>
  <c r="H4388" i="13"/>
  <c r="I4388" i="13"/>
  <c r="H4389" i="13"/>
  <c r="I4389" i="13"/>
  <c r="H4390" i="13"/>
  <c r="I4390" i="13"/>
  <c r="H4391" i="13"/>
  <c r="I4391" i="13"/>
  <c r="H3608" i="13"/>
  <c r="I3608" i="13"/>
  <c r="H3609" i="13"/>
  <c r="I3609" i="13"/>
  <c r="H3610" i="13"/>
  <c r="I3610" i="13"/>
  <c r="H3611" i="13"/>
  <c r="I3611" i="13"/>
  <c r="H3198" i="13"/>
  <c r="I3198" i="13"/>
  <c r="H3199" i="13"/>
  <c r="I3199" i="13"/>
  <c r="H3200" i="13"/>
  <c r="I3200" i="13"/>
  <c r="H3201" i="13"/>
  <c r="I3201" i="13"/>
  <c r="H3613" i="13"/>
  <c r="I3613" i="13"/>
  <c r="H3614" i="13"/>
  <c r="I3614" i="13"/>
  <c r="H3615" i="13"/>
  <c r="I3615" i="13"/>
  <c r="H3616" i="13"/>
  <c r="I3616" i="13"/>
  <c r="H4393" i="13"/>
  <c r="I4393" i="13"/>
  <c r="H4394" i="13"/>
  <c r="I4394" i="13"/>
  <c r="H4395" i="13"/>
  <c r="I4395" i="13"/>
  <c r="H4396" i="13"/>
  <c r="I4396" i="13"/>
  <c r="H2858" i="13"/>
  <c r="I2858" i="13"/>
  <c r="H2859" i="13"/>
  <c r="I2859" i="13"/>
  <c r="H2860" i="13"/>
  <c r="I2860" i="13"/>
  <c r="H2861" i="13"/>
  <c r="I2861" i="13"/>
  <c r="H78" i="13"/>
  <c r="I78" i="13"/>
  <c r="H79" i="13"/>
  <c r="I79" i="13"/>
  <c r="H80" i="13"/>
  <c r="I80" i="13"/>
  <c r="H81" i="13"/>
  <c r="I81" i="13"/>
  <c r="H5713" i="13"/>
  <c r="I5713" i="13"/>
  <c r="H5714" i="13"/>
  <c r="I5714" i="13"/>
  <c r="H5715" i="13"/>
  <c r="I5715" i="13"/>
  <c r="H5716" i="13"/>
  <c r="I5716" i="13"/>
  <c r="H1833" i="13"/>
  <c r="I1833" i="13"/>
  <c r="H1834" i="13"/>
  <c r="I1834" i="13"/>
  <c r="H1835" i="13"/>
  <c r="I1835" i="13"/>
  <c r="H1836" i="13"/>
  <c r="I1836" i="13"/>
  <c r="H3988" i="13"/>
  <c r="I3988" i="13"/>
  <c r="H3989" i="13"/>
  <c r="I3989" i="13"/>
  <c r="H3990" i="13"/>
  <c r="I3990" i="13"/>
  <c r="H3991" i="13"/>
  <c r="I3991" i="13"/>
  <c r="H733" i="13"/>
  <c r="I733" i="13"/>
  <c r="H734" i="13"/>
  <c r="I734" i="13"/>
  <c r="H735" i="13"/>
  <c r="I735" i="13"/>
  <c r="H736" i="13"/>
  <c r="I736" i="13"/>
  <c r="H388" i="13"/>
  <c r="I388" i="13"/>
  <c r="H389" i="13"/>
  <c r="I389" i="13"/>
  <c r="H390" i="13"/>
  <c r="I390" i="13"/>
  <c r="H391" i="13"/>
  <c r="I391" i="13"/>
  <c r="H2598" i="13"/>
  <c r="I2598" i="13"/>
  <c r="H2599" i="13"/>
  <c r="I2599" i="13"/>
  <c r="H2600" i="13"/>
  <c r="I2600" i="13"/>
  <c r="H2601" i="13"/>
  <c r="I2601" i="13"/>
  <c r="H1838" i="13"/>
  <c r="I1838" i="13"/>
  <c r="H1839" i="13"/>
  <c r="I1839" i="13"/>
  <c r="H1840" i="13"/>
  <c r="I1840" i="13"/>
  <c r="H1841" i="13"/>
  <c r="I1841" i="13"/>
  <c r="H4398" i="13"/>
  <c r="I4398" i="13"/>
  <c r="H4399" i="13"/>
  <c r="I4399" i="13"/>
  <c r="H4400" i="13"/>
  <c r="I4400" i="13"/>
  <c r="H4401" i="13"/>
  <c r="I4401" i="13"/>
  <c r="H6233" i="13"/>
  <c r="I6233" i="13"/>
  <c r="H6234" i="13"/>
  <c r="I6234" i="13"/>
  <c r="H6235" i="13"/>
  <c r="I6235" i="13"/>
  <c r="H6236" i="13"/>
  <c r="I6236" i="13"/>
  <c r="H908" i="13"/>
  <c r="I908" i="13"/>
  <c r="H909" i="13"/>
  <c r="I909" i="13"/>
  <c r="H910" i="13"/>
  <c r="I910" i="13"/>
  <c r="H911" i="13"/>
  <c r="I911" i="13"/>
  <c r="H2338" i="13"/>
  <c r="I2338" i="13"/>
  <c r="H2339" i="13"/>
  <c r="I2339" i="13"/>
  <c r="H2340" i="13"/>
  <c r="I2340" i="13"/>
  <c r="H2341" i="13"/>
  <c r="I2341" i="13"/>
  <c r="H4403" i="13"/>
  <c r="I4403" i="13"/>
  <c r="H4404" i="13"/>
  <c r="I4404" i="13"/>
  <c r="H4405" i="13"/>
  <c r="I4405" i="13"/>
  <c r="H4406" i="13"/>
  <c r="I4406" i="13"/>
  <c r="H1063" i="13"/>
  <c r="I1063" i="13"/>
  <c r="H1064" i="13"/>
  <c r="I1064" i="13"/>
  <c r="H1065" i="13"/>
  <c r="I1065" i="13"/>
  <c r="H1066" i="13"/>
  <c r="I1066" i="13"/>
  <c r="H1203" i="13"/>
  <c r="I1203" i="13"/>
  <c r="H1204" i="13"/>
  <c r="I1204" i="13"/>
  <c r="H1205" i="13"/>
  <c r="I1205" i="13"/>
  <c r="H1206" i="13"/>
  <c r="I1206" i="13"/>
  <c r="H6758" i="13"/>
  <c r="I6758" i="13"/>
  <c r="H6759" i="13"/>
  <c r="I6759" i="13"/>
  <c r="H6760" i="13"/>
  <c r="I6760" i="13"/>
  <c r="H6761" i="13"/>
  <c r="I6761" i="13"/>
  <c r="H113" i="13"/>
  <c r="I113" i="13"/>
  <c r="H114" i="13"/>
  <c r="I114" i="13"/>
  <c r="H115" i="13"/>
  <c r="I115" i="13"/>
  <c r="H116" i="13"/>
  <c r="I116" i="13"/>
  <c r="H4823" i="13"/>
  <c r="I4823" i="13"/>
  <c r="H4824" i="13"/>
  <c r="I4824" i="13"/>
  <c r="H4825" i="13"/>
  <c r="I4825" i="13"/>
  <c r="H4826" i="13"/>
  <c r="I4826" i="13"/>
  <c r="H6238" i="13"/>
  <c r="I6238" i="13"/>
  <c r="H6239" i="13"/>
  <c r="I6239" i="13"/>
  <c r="H6240" i="13"/>
  <c r="I6240" i="13"/>
  <c r="H6241" i="13"/>
  <c r="I6241" i="13"/>
  <c r="H1443" i="13"/>
  <c r="I1443" i="13"/>
  <c r="H1444" i="13"/>
  <c r="I1444" i="13"/>
  <c r="H1445" i="13"/>
  <c r="I1445" i="13"/>
  <c r="H1446" i="13"/>
  <c r="I1446" i="13"/>
  <c r="H1208" i="13"/>
  <c r="I1208" i="13"/>
  <c r="H1209" i="13"/>
  <c r="I1209" i="13"/>
  <c r="H1210" i="13"/>
  <c r="I1210" i="13"/>
  <c r="H1211" i="13"/>
  <c r="I1211" i="13"/>
  <c r="H5718" i="13"/>
  <c r="I5718" i="13"/>
  <c r="H5719" i="13"/>
  <c r="I5719" i="13"/>
  <c r="H5720" i="13"/>
  <c r="I5720" i="13"/>
  <c r="H5721" i="13"/>
  <c r="I5721" i="13"/>
  <c r="H18" i="13"/>
  <c r="I18" i="13"/>
  <c r="H19" i="13"/>
  <c r="I19" i="13"/>
  <c r="H20" i="13"/>
  <c r="I20" i="13"/>
  <c r="H21" i="13"/>
  <c r="I21" i="13"/>
  <c r="H5723" i="13"/>
  <c r="I5723" i="13"/>
  <c r="H5724" i="13"/>
  <c r="I5724" i="13"/>
  <c r="H5725" i="13"/>
  <c r="I5725" i="13"/>
  <c r="H5726" i="13"/>
  <c r="I5726" i="13"/>
  <c r="H2863" i="13"/>
  <c r="I2863" i="13"/>
  <c r="H2864" i="13"/>
  <c r="I2864" i="13"/>
  <c r="H2865" i="13"/>
  <c r="I2865" i="13"/>
  <c r="H2866" i="13"/>
  <c r="I2866" i="13"/>
  <c r="H2343" i="13"/>
  <c r="I2343" i="13"/>
  <c r="H2344" i="13"/>
  <c r="I2344" i="13"/>
  <c r="H2345" i="13"/>
  <c r="I2345" i="13"/>
  <c r="H2346" i="13"/>
  <c r="I2346" i="13"/>
  <c r="H6243" i="13"/>
  <c r="I6243" i="13"/>
  <c r="H6244" i="13"/>
  <c r="I6244" i="13"/>
  <c r="H6245" i="13"/>
  <c r="I6245" i="13"/>
  <c r="H6246" i="13"/>
  <c r="I6246" i="13"/>
  <c r="H5303" i="13"/>
  <c r="I5303" i="13"/>
  <c r="H5304" i="13"/>
  <c r="I5304" i="13"/>
  <c r="H5305" i="13"/>
  <c r="I5305" i="13"/>
  <c r="H5306" i="13"/>
  <c r="I5306" i="13"/>
  <c r="H5728" i="13"/>
  <c r="I5728" i="13"/>
  <c r="H5729" i="13"/>
  <c r="I5729" i="13"/>
  <c r="H5730" i="13"/>
  <c r="I5730" i="13"/>
  <c r="H5731" i="13"/>
  <c r="I5731" i="13"/>
  <c r="H598" i="13"/>
  <c r="I598" i="13"/>
  <c r="H599" i="13"/>
  <c r="I599" i="13"/>
  <c r="H600" i="13"/>
  <c r="I600" i="13"/>
  <c r="H601" i="13"/>
  <c r="I601" i="13"/>
  <c r="H1448" i="13"/>
  <c r="I1448" i="13"/>
  <c r="H1449" i="13"/>
  <c r="I1449" i="13"/>
  <c r="H1450" i="13"/>
  <c r="I1450" i="13"/>
  <c r="H1451" i="13"/>
  <c r="I1451" i="13"/>
  <c r="H6248" i="13"/>
  <c r="I6248" i="13"/>
  <c r="H6249" i="13"/>
  <c r="I6249" i="13"/>
  <c r="H6250" i="13"/>
  <c r="I6250" i="13"/>
  <c r="H6251" i="13"/>
  <c r="I6251" i="13"/>
  <c r="H203" i="13"/>
  <c r="I203" i="13"/>
  <c r="H204" i="13"/>
  <c r="I204" i="13"/>
  <c r="H205" i="13"/>
  <c r="I205" i="13"/>
  <c r="H206" i="13"/>
  <c r="I206" i="13"/>
  <c r="H4408" i="13"/>
  <c r="I4408" i="13"/>
  <c r="H4409" i="13"/>
  <c r="I4409" i="13"/>
  <c r="H4410" i="13"/>
  <c r="I4410" i="13"/>
  <c r="H4411" i="13"/>
  <c r="I4411" i="13"/>
  <c r="H1068" i="13"/>
  <c r="I1068" i="13"/>
  <c r="H1069" i="13"/>
  <c r="I1069" i="13"/>
  <c r="H1070" i="13"/>
  <c r="I1070" i="13"/>
  <c r="H1071" i="13"/>
  <c r="I1071" i="13"/>
  <c r="H3993" i="13"/>
  <c r="I3993" i="13"/>
  <c r="H3994" i="13"/>
  <c r="I3994" i="13"/>
  <c r="H3995" i="13"/>
  <c r="I3995" i="13"/>
  <c r="H3996" i="13"/>
  <c r="I3996" i="13"/>
  <c r="H4828" i="13"/>
  <c r="I4828" i="13"/>
  <c r="H4829" i="13"/>
  <c r="I4829" i="13"/>
  <c r="H4830" i="13"/>
  <c r="I4830" i="13"/>
  <c r="H4831" i="13"/>
  <c r="I4831" i="13"/>
  <c r="H1213" i="13"/>
  <c r="I1213" i="13"/>
  <c r="H1214" i="13"/>
  <c r="I1214" i="13"/>
  <c r="H1215" i="13"/>
  <c r="I1215" i="13"/>
  <c r="H1216" i="13"/>
  <c r="I1216" i="13"/>
  <c r="H4833" i="13"/>
  <c r="I4833" i="13"/>
  <c r="H4834" i="13"/>
  <c r="I4834" i="13"/>
  <c r="H4835" i="13"/>
  <c r="I4835" i="13"/>
  <c r="H4836" i="13"/>
  <c r="I4836" i="13"/>
  <c r="H5308" i="13"/>
  <c r="I5308" i="13"/>
  <c r="H5309" i="13"/>
  <c r="I5309" i="13"/>
  <c r="H5310" i="13"/>
  <c r="I5310" i="13"/>
  <c r="H5311" i="13"/>
  <c r="I5311" i="13"/>
  <c r="H83" i="13"/>
  <c r="I83" i="13"/>
  <c r="H84" i="13"/>
  <c r="I84" i="13"/>
  <c r="H85" i="13"/>
  <c r="I85" i="13"/>
  <c r="H86" i="13"/>
  <c r="I86" i="13"/>
  <c r="H3618" i="13"/>
  <c r="I3618" i="13"/>
  <c r="H3619" i="13"/>
  <c r="I3619" i="13"/>
  <c r="H3620" i="13"/>
  <c r="I3620" i="13"/>
  <c r="H3621" i="13"/>
  <c r="I3621" i="13"/>
  <c r="H3623" i="13"/>
  <c r="I3623" i="13"/>
  <c r="H3624" i="13"/>
  <c r="I3624" i="13"/>
  <c r="H3625" i="13"/>
  <c r="I3625" i="13"/>
  <c r="H3626" i="13"/>
  <c r="I3626" i="13"/>
  <c r="H4838" i="13"/>
  <c r="I4838" i="13"/>
  <c r="H4839" i="13"/>
  <c r="I4839" i="13"/>
  <c r="H4840" i="13"/>
  <c r="I4840" i="13"/>
  <c r="H4841" i="13"/>
  <c r="I4841" i="13"/>
  <c r="H3203" i="13"/>
  <c r="I3203" i="13"/>
  <c r="H3204" i="13"/>
  <c r="I3204" i="13"/>
  <c r="H3205" i="13"/>
  <c r="I3205" i="13"/>
  <c r="H3206" i="13"/>
  <c r="I3206" i="13"/>
  <c r="H2348" i="13"/>
  <c r="I2348" i="13"/>
  <c r="H2349" i="13"/>
  <c r="I2349" i="13"/>
  <c r="H2350" i="13"/>
  <c r="I2350" i="13"/>
  <c r="H2351" i="13"/>
  <c r="I2351" i="13"/>
  <c r="H5733" i="13"/>
  <c r="I5733" i="13"/>
  <c r="H5734" i="13"/>
  <c r="I5734" i="13"/>
  <c r="H5735" i="13"/>
  <c r="I5735" i="13"/>
  <c r="H5736" i="13"/>
  <c r="I5736" i="13"/>
  <c r="H5313" i="13"/>
  <c r="I5313" i="13"/>
  <c r="H5314" i="13"/>
  <c r="I5314" i="13"/>
  <c r="H5315" i="13"/>
  <c r="I5315" i="13"/>
  <c r="H5316" i="13"/>
  <c r="I5316" i="13"/>
  <c r="H738" i="13"/>
  <c r="I738" i="13"/>
  <c r="H739" i="13"/>
  <c r="I739" i="13"/>
  <c r="H740" i="13"/>
  <c r="I740" i="13"/>
  <c r="H741" i="13"/>
  <c r="I741" i="13"/>
  <c r="H208" i="13"/>
  <c r="I208" i="13"/>
  <c r="H209" i="13"/>
  <c r="I209" i="13"/>
  <c r="H210" i="13"/>
  <c r="I210" i="13"/>
  <c r="H211" i="13"/>
  <c r="I211" i="13"/>
  <c r="H6763" i="13"/>
  <c r="I6763" i="13"/>
  <c r="H6764" i="13"/>
  <c r="I6764" i="13"/>
  <c r="H6765" i="13"/>
  <c r="I6765" i="13"/>
  <c r="H6766" i="13"/>
  <c r="I6766" i="13"/>
  <c r="H2353" i="13"/>
  <c r="I2353" i="13"/>
  <c r="H2354" i="13"/>
  <c r="I2354" i="13"/>
  <c r="H2355" i="13"/>
  <c r="I2355" i="13"/>
  <c r="H2356" i="13"/>
  <c r="I2356" i="13"/>
  <c r="H1218" i="13"/>
  <c r="I1218" i="13"/>
  <c r="H1219" i="13"/>
  <c r="I1219" i="13"/>
  <c r="H1220" i="13"/>
  <c r="I1220" i="13"/>
  <c r="H1221" i="13"/>
  <c r="I1221" i="13"/>
  <c r="H5318" i="13"/>
  <c r="I5318" i="13"/>
  <c r="H5319" i="13"/>
  <c r="I5319" i="13"/>
  <c r="H5320" i="13"/>
  <c r="I5320" i="13"/>
  <c r="H5321" i="13"/>
  <c r="I5321" i="13"/>
  <c r="H1843" i="13"/>
  <c r="I1843" i="13"/>
  <c r="H1844" i="13"/>
  <c r="I1844" i="13"/>
  <c r="H1845" i="13"/>
  <c r="I1845" i="13"/>
  <c r="H1846" i="13"/>
  <c r="I1846" i="13"/>
  <c r="H2603" i="13"/>
  <c r="I2603" i="13"/>
  <c r="H2604" i="13"/>
  <c r="I2604" i="13"/>
  <c r="H2605" i="13"/>
  <c r="I2605" i="13"/>
  <c r="H2606" i="13"/>
  <c r="I2606" i="13"/>
  <c r="H3628" i="13"/>
  <c r="I3628" i="13"/>
  <c r="H3629" i="13"/>
  <c r="I3629" i="13"/>
  <c r="H3630" i="13"/>
  <c r="I3630" i="13"/>
  <c r="H3631" i="13"/>
  <c r="I3631" i="13"/>
  <c r="H3998" i="13"/>
  <c r="I3998" i="13"/>
  <c r="H3999" i="13"/>
  <c r="I3999" i="13"/>
  <c r="H4000" i="13"/>
  <c r="I4000" i="13"/>
  <c r="H4001" i="13"/>
  <c r="I4001" i="13"/>
  <c r="H118" i="13"/>
  <c r="I118" i="13"/>
  <c r="H119" i="13"/>
  <c r="I119" i="13"/>
  <c r="H120" i="13"/>
  <c r="I120" i="13"/>
  <c r="H121" i="13"/>
  <c r="I121" i="13"/>
  <c r="H213" i="13"/>
  <c r="I213" i="13"/>
  <c r="H214" i="13"/>
  <c r="I214" i="13"/>
  <c r="H215" i="13"/>
  <c r="I215" i="13"/>
  <c r="H216" i="13"/>
  <c r="I216" i="13"/>
  <c r="H2358" i="13"/>
  <c r="I2358" i="13"/>
  <c r="H2359" i="13"/>
  <c r="I2359" i="13"/>
  <c r="H2360" i="13"/>
  <c r="I2360" i="13"/>
  <c r="H2361" i="13"/>
  <c r="I2361" i="13"/>
  <c r="H6253" i="13"/>
  <c r="I6253" i="13"/>
  <c r="H6254" i="13"/>
  <c r="I6254" i="13"/>
  <c r="H6255" i="13"/>
  <c r="I6255" i="13"/>
  <c r="H6256" i="13"/>
  <c r="I6256" i="13"/>
  <c r="H4003" i="13"/>
  <c r="I4003" i="13"/>
  <c r="H4004" i="13"/>
  <c r="I4004" i="13"/>
  <c r="H4005" i="13"/>
  <c r="I4005" i="13"/>
  <c r="H4006" i="13"/>
  <c r="I4006" i="13"/>
  <c r="H2608" i="13"/>
  <c r="I2608" i="13"/>
  <c r="H2609" i="13"/>
  <c r="I2609" i="13"/>
  <c r="H2610" i="13"/>
  <c r="I2610" i="13"/>
  <c r="H2611" i="13"/>
  <c r="I2611" i="13"/>
  <c r="H6768" i="13"/>
  <c r="I6768" i="13"/>
  <c r="H6769" i="13"/>
  <c r="I6769" i="13"/>
  <c r="H6770" i="13"/>
  <c r="I6770" i="13"/>
  <c r="H6771" i="13"/>
  <c r="I6771" i="13"/>
  <c r="H1453" i="13"/>
  <c r="I1453" i="13"/>
  <c r="H1454" i="13"/>
  <c r="I1454" i="13"/>
  <c r="H1455" i="13"/>
  <c r="I1455" i="13"/>
  <c r="H1456" i="13"/>
  <c r="I1456" i="13"/>
  <c r="H5738" i="13"/>
  <c r="I5738" i="13"/>
  <c r="H5739" i="13"/>
  <c r="I5739" i="13"/>
  <c r="H5740" i="13"/>
  <c r="I5740" i="13"/>
  <c r="H5741" i="13"/>
  <c r="I5741" i="13"/>
  <c r="H2363" i="13"/>
  <c r="I2363" i="13"/>
  <c r="H2364" i="13"/>
  <c r="I2364" i="13"/>
  <c r="H2365" i="13"/>
  <c r="I2365" i="13"/>
  <c r="H2366" i="13"/>
  <c r="I2366" i="13"/>
  <c r="H4413" i="13"/>
  <c r="I4413" i="13"/>
  <c r="H4414" i="13"/>
  <c r="I4414" i="13"/>
  <c r="H4415" i="13"/>
  <c r="I4415" i="13"/>
  <c r="H4416" i="13"/>
  <c r="I4416" i="13"/>
  <c r="H6258" i="13"/>
  <c r="I6258" i="13"/>
  <c r="H6259" i="13"/>
  <c r="I6259" i="13"/>
  <c r="H6260" i="13"/>
  <c r="I6260" i="13"/>
  <c r="H6261" i="13"/>
  <c r="I6261" i="13"/>
  <c r="H2613" i="13"/>
  <c r="I2613" i="13"/>
  <c r="H2614" i="13"/>
  <c r="I2614" i="13"/>
  <c r="H2615" i="13"/>
  <c r="I2615" i="13"/>
  <c r="H2616" i="13"/>
  <c r="I2616" i="13"/>
  <c r="H3208" i="13"/>
  <c r="I3208" i="13"/>
  <c r="H3209" i="13"/>
  <c r="I3209" i="13"/>
  <c r="H3210" i="13"/>
  <c r="I3210" i="13"/>
  <c r="H3211" i="13"/>
  <c r="I3211" i="13"/>
  <c r="H4418" i="13"/>
  <c r="I4418" i="13"/>
  <c r="H4419" i="13"/>
  <c r="I4419" i="13"/>
  <c r="H4420" i="13"/>
  <c r="I4420" i="13"/>
  <c r="H4421" i="13"/>
  <c r="I4421" i="13"/>
  <c r="H6263" i="13"/>
  <c r="I6263" i="13"/>
  <c r="H6264" i="13"/>
  <c r="I6264" i="13"/>
  <c r="H6265" i="13"/>
  <c r="I6265" i="13"/>
  <c r="H6266" i="13"/>
  <c r="I6266" i="13"/>
  <c r="H913" i="13"/>
  <c r="I913" i="13"/>
  <c r="H914" i="13"/>
  <c r="I914" i="13"/>
  <c r="H915" i="13"/>
  <c r="I915" i="13"/>
  <c r="H916" i="13"/>
  <c r="I916" i="13"/>
  <c r="H5323" i="13"/>
  <c r="I5323" i="13"/>
  <c r="H5324" i="13"/>
  <c r="I5324" i="13"/>
  <c r="H5325" i="13"/>
  <c r="I5325" i="13"/>
  <c r="H5326" i="13"/>
  <c r="I5326" i="13"/>
  <c r="H5328" i="13"/>
  <c r="I5328" i="13"/>
  <c r="H5329" i="13"/>
  <c r="I5329" i="13"/>
  <c r="H5330" i="13"/>
  <c r="I5330" i="13"/>
  <c r="H5331" i="13"/>
  <c r="I5331" i="13"/>
  <c r="H6773" i="13"/>
  <c r="I6773" i="13"/>
  <c r="H6774" i="13"/>
  <c r="I6774" i="13"/>
  <c r="H6775" i="13"/>
  <c r="I6775" i="13"/>
  <c r="H6776" i="13"/>
  <c r="I6776" i="13"/>
  <c r="H2868" i="13"/>
  <c r="I2868" i="13"/>
  <c r="H2869" i="13"/>
  <c r="I2869" i="13"/>
  <c r="H2870" i="13"/>
  <c r="I2870" i="13"/>
  <c r="H2871" i="13"/>
  <c r="I2871" i="13"/>
  <c r="H3633" i="13"/>
  <c r="I3633" i="13"/>
  <c r="H3634" i="13"/>
  <c r="I3634" i="13"/>
  <c r="H3635" i="13"/>
  <c r="I3635" i="13"/>
  <c r="H3636" i="13"/>
  <c r="I3636" i="13"/>
  <c r="H2368" i="13"/>
  <c r="I2368" i="13"/>
  <c r="H2369" i="13"/>
  <c r="I2369" i="13"/>
  <c r="H2370" i="13"/>
  <c r="I2370" i="13"/>
  <c r="H2371" i="13"/>
  <c r="I2371" i="13"/>
  <c r="H2873" i="13"/>
  <c r="I2873" i="13"/>
  <c r="H2874" i="13"/>
  <c r="I2874" i="13"/>
  <c r="H2875" i="13"/>
  <c r="I2875" i="13"/>
  <c r="H2876" i="13"/>
  <c r="I2876" i="13"/>
  <c r="H6268" i="13"/>
  <c r="I6268" i="13"/>
  <c r="H6269" i="13"/>
  <c r="I6269" i="13"/>
  <c r="H6270" i="13"/>
  <c r="I6270" i="13"/>
  <c r="H6271" i="13"/>
  <c r="I6271" i="13"/>
  <c r="H1073" i="13"/>
  <c r="I1073" i="13"/>
  <c r="H1074" i="13"/>
  <c r="I1074" i="13"/>
  <c r="H1075" i="13"/>
  <c r="I1075" i="13"/>
  <c r="H1076" i="13"/>
  <c r="I1076" i="13"/>
  <c r="H4008" i="13"/>
  <c r="I4008" i="13"/>
  <c r="H4009" i="13"/>
  <c r="I4009" i="13"/>
  <c r="H4010" i="13"/>
  <c r="I4010" i="13"/>
  <c r="H4011" i="13"/>
  <c r="I4011" i="13"/>
  <c r="H2618" i="13"/>
  <c r="I2618" i="13"/>
  <c r="H2619" i="13"/>
  <c r="I2619" i="13"/>
  <c r="H2620" i="13"/>
  <c r="I2620" i="13"/>
  <c r="H2621" i="13"/>
  <c r="I2621" i="13"/>
  <c r="H4013" i="13"/>
  <c r="I4013" i="13"/>
  <c r="H4014" i="13"/>
  <c r="I4014" i="13"/>
  <c r="H4015" i="13"/>
  <c r="I4015" i="13"/>
  <c r="H4016" i="13"/>
  <c r="I4016" i="13"/>
  <c r="H2878" i="13"/>
  <c r="I2878" i="13"/>
  <c r="H2879" i="13"/>
  <c r="I2879" i="13"/>
  <c r="H2880" i="13"/>
  <c r="I2880" i="13"/>
  <c r="H2881" i="13"/>
  <c r="I2881" i="13"/>
  <c r="H6778" i="13"/>
  <c r="I6778" i="13"/>
  <c r="H6779" i="13"/>
  <c r="I6779" i="13"/>
  <c r="H6780" i="13"/>
  <c r="I6780" i="13"/>
  <c r="H6781" i="13"/>
  <c r="I6781" i="13"/>
  <c r="H1623" i="13"/>
  <c r="I1623" i="13"/>
  <c r="H1624" i="13"/>
  <c r="I1624" i="13"/>
  <c r="H1625" i="13"/>
  <c r="I1625" i="13"/>
  <c r="H1626" i="13"/>
  <c r="I1626" i="13"/>
  <c r="H918" i="13"/>
  <c r="I918" i="13"/>
  <c r="H919" i="13"/>
  <c r="I919" i="13"/>
  <c r="H920" i="13"/>
  <c r="I920" i="13"/>
  <c r="H921" i="13"/>
  <c r="I921" i="13"/>
  <c r="H923" i="13"/>
  <c r="I923" i="13"/>
  <c r="H924" i="13"/>
  <c r="I924" i="13"/>
  <c r="H925" i="13"/>
  <c r="I925" i="13"/>
  <c r="H926" i="13"/>
  <c r="I926" i="13"/>
  <c r="H3638" i="13"/>
  <c r="I3638" i="13"/>
  <c r="H3639" i="13"/>
  <c r="I3639" i="13"/>
  <c r="H3640" i="13"/>
  <c r="I3640" i="13"/>
  <c r="H3641" i="13"/>
  <c r="I3641" i="13"/>
  <c r="H5333" i="13"/>
  <c r="I5333" i="13"/>
  <c r="H5334" i="13"/>
  <c r="I5334" i="13"/>
  <c r="H5335" i="13"/>
  <c r="I5335" i="13"/>
  <c r="H5336" i="13"/>
  <c r="I5336" i="13"/>
  <c r="H2883" i="13"/>
  <c r="I2883" i="13"/>
  <c r="H2884" i="13"/>
  <c r="I2884" i="13"/>
  <c r="H2885" i="13"/>
  <c r="I2885" i="13"/>
  <c r="H2886" i="13"/>
  <c r="I2886" i="13"/>
  <c r="H6783" i="13"/>
  <c r="I6783" i="13"/>
  <c r="H6784" i="13"/>
  <c r="I6784" i="13"/>
  <c r="H6785" i="13"/>
  <c r="I6785" i="13"/>
  <c r="H6786" i="13"/>
  <c r="I6786" i="13"/>
  <c r="H1628" i="13"/>
  <c r="I1628" i="13"/>
  <c r="H1629" i="13"/>
  <c r="I1629" i="13"/>
  <c r="H1630" i="13"/>
  <c r="I1630" i="13"/>
  <c r="H1631" i="13"/>
  <c r="I1631" i="13"/>
  <c r="H1223" i="13"/>
  <c r="I1223" i="13"/>
  <c r="H1224" i="13"/>
  <c r="I1224" i="13"/>
  <c r="H1225" i="13"/>
  <c r="I1225" i="13"/>
  <c r="H1226" i="13"/>
  <c r="I1226" i="13"/>
  <c r="H2098" i="13"/>
  <c r="I2098" i="13"/>
  <c r="H2099" i="13"/>
  <c r="I2099" i="13"/>
  <c r="H2100" i="13"/>
  <c r="I2100" i="13"/>
  <c r="H2101" i="13"/>
  <c r="I2101" i="13"/>
  <c r="H4018" i="13"/>
  <c r="I4018" i="13"/>
  <c r="H4019" i="13"/>
  <c r="I4019" i="13"/>
  <c r="H4020" i="13"/>
  <c r="I4020" i="13"/>
  <c r="H4021" i="13"/>
  <c r="I4021" i="13"/>
  <c r="H2888" i="13"/>
  <c r="I2888" i="13"/>
  <c r="H2889" i="13"/>
  <c r="I2889" i="13"/>
  <c r="H2890" i="13"/>
  <c r="I2890" i="13"/>
  <c r="H2891" i="13"/>
  <c r="I2891" i="13"/>
  <c r="H3213" i="13"/>
  <c r="I3213" i="13"/>
  <c r="H3214" i="13"/>
  <c r="I3214" i="13"/>
  <c r="H3215" i="13"/>
  <c r="I3215" i="13"/>
  <c r="H3216" i="13"/>
  <c r="I3216" i="13"/>
  <c r="H218" i="13"/>
  <c r="I218" i="13"/>
  <c r="H219" i="13"/>
  <c r="I219" i="13"/>
  <c r="H220" i="13"/>
  <c r="I220" i="13"/>
  <c r="H221" i="13"/>
  <c r="I221" i="13"/>
  <c r="H2103" i="13"/>
  <c r="I2103" i="13"/>
  <c r="H2104" i="13"/>
  <c r="I2104" i="13"/>
  <c r="H2105" i="13"/>
  <c r="I2105" i="13"/>
  <c r="H2106" i="13"/>
  <c r="I2106" i="13"/>
  <c r="H6273" i="13"/>
  <c r="I6273" i="13"/>
  <c r="H6274" i="13"/>
  <c r="I6274" i="13"/>
  <c r="H6275" i="13"/>
  <c r="I6275" i="13"/>
  <c r="H6276" i="13"/>
  <c r="I6276" i="13"/>
  <c r="H1078" i="13"/>
  <c r="I1078" i="13"/>
  <c r="H1079" i="13"/>
  <c r="I1079" i="13"/>
  <c r="H1080" i="13"/>
  <c r="I1080" i="13"/>
  <c r="H1081" i="13"/>
  <c r="I1081" i="13"/>
  <c r="H393" i="13"/>
  <c r="I393" i="13"/>
  <c r="H394" i="13"/>
  <c r="I394" i="13"/>
  <c r="H395" i="13"/>
  <c r="I395" i="13"/>
  <c r="H396" i="13"/>
  <c r="I396" i="13"/>
  <c r="H3218" i="13"/>
  <c r="I3218" i="13"/>
  <c r="H3219" i="13"/>
  <c r="I3219" i="13"/>
  <c r="H3220" i="13"/>
  <c r="I3220" i="13"/>
  <c r="H3221" i="13"/>
  <c r="I3221" i="13"/>
  <c r="H2893" i="13"/>
  <c r="I2893" i="13"/>
  <c r="H2894" i="13"/>
  <c r="I2894" i="13"/>
  <c r="H2895" i="13"/>
  <c r="I2895" i="13"/>
  <c r="H2896" i="13"/>
  <c r="I2896" i="13"/>
  <c r="H498" i="13"/>
  <c r="I498" i="13"/>
  <c r="H499" i="13"/>
  <c r="I499" i="13"/>
  <c r="H500" i="13"/>
  <c r="I500" i="13"/>
  <c r="H501" i="13"/>
  <c r="I501" i="13"/>
  <c r="H6278" i="13"/>
  <c r="I6278" i="13"/>
  <c r="H6279" i="13"/>
  <c r="I6279" i="13"/>
  <c r="H6280" i="13"/>
  <c r="I6280" i="13"/>
  <c r="H6281" i="13"/>
  <c r="I6281" i="13"/>
  <c r="H1848" i="13"/>
  <c r="I1848" i="13"/>
  <c r="H1849" i="13"/>
  <c r="I1849" i="13"/>
  <c r="H1850" i="13"/>
  <c r="I1850" i="13"/>
  <c r="H1851" i="13"/>
  <c r="I1851" i="13"/>
  <c r="H1633" i="13"/>
  <c r="I1633" i="13"/>
  <c r="H1634" i="13"/>
  <c r="I1634" i="13"/>
  <c r="H1635" i="13"/>
  <c r="I1635" i="13"/>
  <c r="H1636" i="13"/>
  <c r="I1636" i="13"/>
  <c r="H398" i="13"/>
  <c r="I398" i="13"/>
  <c r="H399" i="13"/>
  <c r="I399" i="13"/>
  <c r="H400" i="13"/>
  <c r="I400" i="13"/>
  <c r="H401" i="13"/>
  <c r="I401" i="13"/>
  <c r="H5338" i="13"/>
  <c r="I5338" i="13"/>
  <c r="H5339" i="13"/>
  <c r="I5339" i="13"/>
  <c r="H5340" i="13"/>
  <c r="I5340" i="13"/>
  <c r="H5341" i="13"/>
  <c r="I5341" i="13"/>
  <c r="H1853" i="13"/>
  <c r="I1853" i="13"/>
  <c r="H1854" i="13"/>
  <c r="I1854" i="13"/>
  <c r="H1855" i="13"/>
  <c r="I1855" i="13"/>
  <c r="H1856" i="13"/>
  <c r="I1856" i="13"/>
  <c r="H928" i="13"/>
  <c r="I928" i="13"/>
  <c r="H929" i="13"/>
  <c r="I929" i="13"/>
  <c r="H930" i="13"/>
  <c r="I930" i="13"/>
  <c r="H931" i="13"/>
  <c r="I931" i="13"/>
  <c r="H6283" i="13"/>
  <c r="I6283" i="13"/>
  <c r="H6284" i="13"/>
  <c r="I6284" i="13"/>
  <c r="H6285" i="13"/>
  <c r="I6285" i="13"/>
  <c r="H6286" i="13"/>
  <c r="I6286" i="13"/>
  <c r="H5343" i="13"/>
  <c r="I5343" i="13"/>
  <c r="H5344" i="13"/>
  <c r="I5344" i="13"/>
  <c r="H5345" i="13"/>
  <c r="I5345" i="13"/>
  <c r="H5346" i="13"/>
  <c r="I5346" i="13"/>
  <c r="H403" i="13"/>
  <c r="I403" i="13"/>
  <c r="H404" i="13"/>
  <c r="I404" i="13"/>
  <c r="H405" i="13"/>
  <c r="I405" i="13"/>
  <c r="H406" i="13"/>
  <c r="I406" i="13"/>
  <c r="H3643" i="13"/>
  <c r="I3643" i="13"/>
  <c r="H3644" i="13"/>
  <c r="I3644" i="13"/>
  <c r="H3645" i="13"/>
  <c r="I3645" i="13"/>
  <c r="H3646" i="13"/>
  <c r="I3646" i="13"/>
  <c r="H5348" i="13"/>
  <c r="I5348" i="13"/>
  <c r="H5349" i="13"/>
  <c r="I5349" i="13"/>
  <c r="H5350" i="13"/>
  <c r="I5350" i="13"/>
  <c r="H5351" i="13"/>
  <c r="I5351" i="13"/>
  <c r="H4843" i="13"/>
  <c r="I4843" i="13"/>
  <c r="H4844" i="13"/>
  <c r="I4844" i="13"/>
  <c r="H4845" i="13"/>
  <c r="I4845" i="13"/>
  <c r="H4846" i="13"/>
  <c r="I4846" i="13"/>
  <c r="H408" i="13"/>
  <c r="I408" i="13"/>
  <c r="H409" i="13"/>
  <c r="I409" i="13"/>
  <c r="H410" i="13"/>
  <c r="I410" i="13"/>
  <c r="H411" i="13"/>
  <c r="I411" i="13"/>
  <c r="H2373" i="13"/>
  <c r="I2373" i="13"/>
  <c r="H2374" i="13"/>
  <c r="I2374" i="13"/>
  <c r="H2375" i="13"/>
  <c r="I2375" i="13"/>
  <c r="H2376" i="13"/>
  <c r="I2376" i="13"/>
  <c r="H3223" i="13"/>
  <c r="I3223" i="13"/>
  <c r="H3224" i="13"/>
  <c r="I3224" i="13"/>
  <c r="H3225" i="13"/>
  <c r="I3225" i="13"/>
  <c r="H3226" i="13"/>
  <c r="I3226" i="13"/>
  <c r="H2378" i="13"/>
  <c r="I2378" i="13"/>
  <c r="H2379" i="13"/>
  <c r="I2379" i="13"/>
  <c r="H2380" i="13"/>
  <c r="I2380" i="13"/>
  <c r="H2381" i="13"/>
  <c r="I2381" i="13"/>
  <c r="H23" i="13"/>
  <c r="I23" i="13"/>
  <c r="H24" i="13"/>
  <c r="I24" i="13"/>
  <c r="H25" i="13"/>
  <c r="I25" i="13"/>
  <c r="H26" i="13"/>
  <c r="I26" i="13"/>
  <c r="H1458" i="13"/>
  <c r="I1458" i="13"/>
  <c r="H1459" i="13"/>
  <c r="I1459" i="13"/>
  <c r="H1460" i="13"/>
  <c r="I1460" i="13"/>
  <c r="H1461" i="13"/>
  <c r="I1461" i="13"/>
  <c r="H1228" i="13"/>
  <c r="I1228" i="13"/>
  <c r="H1229" i="13"/>
  <c r="I1229" i="13"/>
  <c r="H1230" i="13"/>
  <c r="I1230" i="13"/>
  <c r="H1231" i="13"/>
  <c r="I1231" i="13"/>
  <c r="H5743" i="13"/>
  <c r="I5743" i="13"/>
  <c r="H5744" i="13"/>
  <c r="I5744" i="13"/>
  <c r="H5745" i="13"/>
  <c r="I5745" i="13"/>
  <c r="H5746" i="13"/>
  <c r="I5746" i="13"/>
  <c r="H5748" i="13"/>
  <c r="I5748" i="13"/>
  <c r="H5749" i="13"/>
  <c r="I5749" i="13"/>
  <c r="H5750" i="13"/>
  <c r="I5750" i="13"/>
  <c r="H5751" i="13"/>
  <c r="I5751" i="13"/>
  <c r="H5753" i="13"/>
  <c r="I5753" i="13"/>
  <c r="H5754" i="13"/>
  <c r="I5754" i="13"/>
  <c r="H5755" i="13"/>
  <c r="I5755" i="13"/>
  <c r="H5756" i="13"/>
  <c r="I5756" i="13"/>
  <c r="H4423" i="13"/>
  <c r="I4423" i="13"/>
  <c r="H4424" i="13"/>
  <c r="I4424" i="13"/>
  <c r="H4425" i="13"/>
  <c r="I4425" i="13"/>
  <c r="H4426" i="13"/>
  <c r="I4426" i="13"/>
  <c r="H1083" i="13"/>
  <c r="I1083" i="13"/>
  <c r="H1084" i="13"/>
  <c r="I1084" i="13"/>
  <c r="H1085" i="13"/>
  <c r="I1085" i="13"/>
  <c r="H1086" i="13"/>
  <c r="I1086" i="13"/>
  <c r="H28" i="13"/>
  <c r="I28" i="13"/>
  <c r="H29" i="13"/>
  <c r="I29" i="13"/>
  <c r="H30" i="13"/>
  <c r="I30" i="13"/>
  <c r="H31" i="13"/>
  <c r="I31" i="13"/>
  <c r="H33" i="13"/>
  <c r="I33" i="13"/>
  <c r="H34" i="13"/>
  <c r="I34" i="13"/>
  <c r="H35" i="13"/>
  <c r="I35" i="13"/>
  <c r="H36" i="13"/>
  <c r="I36" i="13"/>
  <c r="H5353" i="13"/>
  <c r="I5353" i="13"/>
  <c r="H5354" i="13"/>
  <c r="I5354" i="13"/>
  <c r="H5355" i="13"/>
  <c r="I5355" i="13"/>
  <c r="H5356" i="13"/>
  <c r="I5356" i="13"/>
  <c r="H1233" i="13"/>
  <c r="I1233" i="13"/>
  <c r="H1234" i="13"/>
  <c r="I1234" i="13"/>
  <c r="H1235" i="13"/>
  <c r="I1235" i="13"/>
  <c r="H1236" i="13"/>
  <c r="I1236" i="13"/>
  <c r="H6288" i="13"/>
  <c r="I6288" i="13"/>
  <c r="H6289" i="13"/>
  <c r="I6289" i="13"/>
  <c r="H6290" i="13"/>
  <c r="I6290" i="13"/>
  <c r="H6291" i="13"/>
  <c r="I6291" i="13"/>
  <c r="H933" i="13"/>
  <c r="I933" i="13"/>
  <c r="H934" i="13"/>
  <c r="I934" i="13"/>
  <c r="H935" i="13"/>
  <c r="I935" i="13"/>
  <c r="H936" i="13"/>
  <c r="I936" i="13"/>
  <c r="H6788" i="13"/>
  <c r="I6788" i="13"/>
  <c r="H6789" i="13"/>
  <c r="I6789" i="13"/>
  <c r="H6790" i="13"/>
  <c r="I6790" i="13"/>
  <c r="H6791" i="13"/>
  <c r="I6791" i="13"/>
  <c r="H5758" i="13"/>
  <c r="I5758" i="13"/>
  <c r="H5759" i="13"/>
  <c r="I5759" i="13"/>
  <c r="H5760" i="13"/>
  <c r="I5760" i="13"/>
  <c r="H5761" i="13"/>
  <c r="I5761" i="13"/>
  <c r="H6293" i="13"/>
  <c r="I6293" i="13"/>
  <c r="H6294" i="13"/>
  <c r="I6294" i="13"/>
  <c r="H6295" i="13"/>
  <c r="I6295" i="13"/>
  <c r="H6296" i="13"/>
  <c r="I6296" i="13"/>
  <c r="H1088" i="13"/>
  <c r="I1088" i="13"/>
  <c r="H1089" i="13"/>
  <c r="I1089" i="13"/>
  <c r="H1090" i="13"/>
  <c r="I1090" i="13"/>
  <c r="H1091" i="13"/>
  <c r="I1091" i="13"/>
  <c r="H603" i="13"/>
  <c r="I603" i="13"/>
  <c r="H604" i="13"/>
  <c r="I604" i="13"/>
  <c r="H605" i="13"/>
  <c r="I605" i="13"/>
  <c r="H606" i="13"/>
  <c r="I606" i="13"/>
  <c r="H4428" i="13"/>
  <c r="I4428" i="13"/>
  <c r="H4429" i="13"/>
  <c r="I4429" i="13"/>
  <c r="H4430" i="13"/>
  <c r="I4430" i="13"/>
  <c r="H4431" i="13"/>
  <c r="I4431" i="13"/>
  <c r="H503" i="13"/>
  <c r="I503" i="13"/>
  <c r="H504" i="13"/>
  <c r="I504" i="13"/>
  <c r="H505" i="13"/>
  <c r="I505" i="13"/>
  <c r="H506" i="13"/>
  <c r="I506" i="13"/>
  <c r="H5763" i="13"/>
  <c r="I5763" i="13"/>
  <c r="H5764" i="13"/>
  <c r="I5764" i="13"/>
  <c r="H5765" i="13"/>
  <c r="I5765" i="13"/>
  <c r="H5766" i="13"/>
  <c r="I5766" i="13"/>
  <c r="H4848" i="13"/>
  <c r="I4848" i="13"/>
  <c r="H4849" i="13"/>
  <c r="I4849" i="13"/>
  <c r="H4850" i="13"/>
  <c r="I4850" i="13"/>
  <c r="H4851" i="13"/>
  <c r="I4851" i="13"/>
  <c r="H2108" i="13"/>
  <c r="I2108" i="13"/>
  <c r="H2109" i="13"/>
  <c r="I2109" i="13"/>
  <c r="H2110" i="13"/>
  <c r="I2110" i="13"/>
  <c r="H2111" i="13"/>
  <c r="I2111" i="13"/>
  <c r="H4433" i="13"/>
  <c r="I4433" i="13"/>
  <c r="H4434" i="13"/>
  <c r="I4434" i="13"/>
  <c r="H4435" i="13"/>
  <c r="I4435" i="13"/>
  <c r="H4436" i="13"/>
  <c r="I4436" i="13"/>
  <c r="H5768" i="13"/>
  <c r="I5768" i="13"/>
  <c r="H5769" i="13"/>
  <c r="I5769" i="13"/>
  <c r="H5770" i="13"/>
  <c r="I5770" i="13"/>
  <c r="H5771" i="13"/>
  <c r="I5771" i="13"/>
  <c r="H4438" i="13"/>
  <c r="I4438" i="13"/>
  <c r="H4439" i="13"/>
  <c r="I4439" i="13"/>
  <c r="H4440" i="13"/>
  <c r="I4440" i="13"/>
  <c r="H4441" i="13"/>
  <c r="I4441" i="13"/>
  <c r="H4443" i="13"/>
  <c r="I4443" i="13"/>
  <c r="H4444" i="13"/>
  <c r="I4444" i="13"/>
  <c r="H4445" i="13"/>
  <c r="I4445" i="13"/>
  <c r="H4446" i="13"/>
  <c r="I4446" i="13"/>
  <c r="H1638" i="13"/>
  <c r="I1638" i="13"/>
  <c r="H1639" i="13"/>
  <c r="I1639" i="13"/>
  <c r="H1640" i="13"/>
  <c r="I1640" i="13"/>
  <c r="H1641" i="13"/>
  <c r="I1641" i="13"/>
  <c r="H2383" i="13"/>
  <c r="I2383" i="13"/>
  <c r="H2384" i="13"/>
  <c r="I2384" i="13"/>
  <c r="H2385" i="13"/>
  <c r="I2385" i="13"/>
  <c r="H2386" i="13"/>
  <c r="I2386" i="13"/>
  <c r="H743" i="13"/>
  <c r="I743" i="13"/>
  <c r="H744" i="13"/>
  <c r="I744" i="13"/>
  <c r="H745" i="13"/>
  <c r="I745" i="13"/>
  <c r="H746" i="13"/>
  <c r="I746" i="13"/>
  <c r="H2623" i="13"/>
  <c r="I2623" i="13"/>
  <c r="H2624" i="13"/>
  <c r="I2624" i="13"/>
  <c r="H2625" i="13"/>
  <c r="I2625" i="13"/>
  <c r="H2626" i="13"/>
  <c r="I2626" i="13"/>
  <c r="H3228" i="13"/>
  <c r="I3228" i="13"/>
  <c r="H3229" i="13"/>
  <c r="I3229" i="13"/>
  <c r="H3230" i="13"/>
  <c r="I3230" i="13"/>
  <c r="H3231" i="13"/>
  <c r="I3231" i="13"/>
  <c r="H938" i="13"/>
  <c r="I938" i="13"/>
  <c r="H939" i="13"/>
  <c r="I939" i="13"/>
  <c r="H940" i="13"/>
  <c r="I940" i="13"/>
  <c r="H941" i="13"/>
  <c r="I941" i="13"/>
  <c r="H38" i="13"/>
  <c r="I38" i="13"/>
  <c r="H39" i="13"/>
  <c r="I39" i="13"/>
  <c r="H40" i="13"/>
  <c r="I40" i="13"/>
  <c r="H41" i="13"/>
  <c r="I41" i="13"/>
  <c r="H4448" i="13"/>
  <c r="I4448" i="13"/>
  <c r="H4449" i="13"/>
  <c r="I4449" i="13"/>
  <c r="H4450" i="13"/>
  <c r="I4450" i="13"/>
  <c r="H4451" i="13"/>
  <c r="I4451" i="13"/>
  <c r="H4023" i="13"/>
  <c r="I4023" i="13"/>
  <c r="H4024" i="13"/>
  <c r="I4024" i="13"/>
  <c r="H4025" i="13"/>
  <c r="I4025" i="13"/>
  <c r="H4026" i="13"/>
  <c r="I4026" i="13"/>
  <c r="H1238" i="13"/>
  <c r="I1238" i="13"/>
  <c r="H1239" i="13"/>
  <c r="I1239" i="13"/>
  <c r="H1240" i="13"/>
  <c r="I1240" i="13"/>
  <c r="H1241" i="13"/>
  <c r="I1241" i="13"/>
  <c r="H1643" i="13"/>
  <c r="I1643" i="13"/>
  <c r="H1644" i="13"/>
  <c r="I1644" i="13"/>
  <c r="H1645" i="13"/>
  <c r="I1645" i="13"/>
  <c r="H1646" i="13"/>
  <c r="I1646" i="13"/>
  <c r="H4853" i="13"/>
  <c r="I4853" i="13"/>
  <c r="H4854" i="13"/>
  <c r="I4854" i="13"/>
  <c r="H4855" i="13"/>
  <c r="I4855" i="13"/>
  <c r="H4856" i="13"/>
  <c r="I4856" i="13"/>
  <c r="H4858" i="13"/>
  <c r="I4858" i="13"/>
  <c r="H4859" i="13"/>
  <c r="I4859" i="13"/>
  <c r="H4860" i="13"/>
  <c r="I4860" i="13"/>
  <c r="H4861" i="13"/>
  <c r="I4861" i="13"/>
  <c r="H2898" i="13"/>
  <c r="I2898" i="13"/>
  <c r="H2899" i="13"/>
  <c r="I2899" i="13"/>
  <c r="H2900" i="13"/>
  <c r="I2900" i="13"/>
  <c r="H2901" i="13"/>
  <c r="I2901" i="13"/>
  <c r="H608" i="13"/>
  <c r="I608" i="13"/>
  <c r="H609" i="13"/>
  <c r="I609" i="13"/>
  <c r="H610" i="13"/>
  <c r="I610" i="13"/>
  <c r="H611" i="13"/>
  <c r="I611" i="13"/>
  <c r="H6793" i="13"/>
  <c r="I6793" i="13"/>
  <c r="H6794" i="13"/>
  <c r="I6794" i="13"/>
  <c r="H6795" i="13"/>
  <c r="I6795" i="13"/>
  <c r="H6796" i="13"/>
  <c r="I6796" i="13"/>
  <c r="H508" i="13"/>
  <c r="I508" i="13"/>
  <c r="H509" i="13"/>
  <c r="I509" i="13"/>
  <c r="H510" i="13"/>
  <c r="I510" i="13"/>
  <c r="H511" i="13"/>
  <c r="I511" i="13"/>
  <c r="H1243" i="13"/>
  <c r="I1243" i="13"/>
  <c r="H1244" i="13"/>
  <c r="I1244" i="13"/>
  <c r="H1245" i="13"/>
  <c r="I1245" i="13"/>
  <c r="H1246" i="13"/>
  <c r="I1246" i="13"/>
  <c r="H4863" i="13"/>
  <c r="I4863" i="13"/>
  <c r="H4864" i="13"/>
  <c r="I4864" i="13"/>
  <c r="H4865" i="13"/>
  <c r="I4865" i="13"/>
  <c r="H4866" i="13"/>
  <c r="I4866" i="13"/>
  <c r="H5773" i="13"/>
  <c r="I5773" i="13"/>
  <c r="H5774" i="13"/>
  <c r="I5774" i="13"/>
  <c r="H5775" i="13"/>
  <c r="I5775" i="13"/>
  <c r="H5776" i="13"/>
  <c r="I5776" i="13"/>
  <c r="H1463" i="13"/>
  <c r="I1463" i="13"/>
  <c r="H1464" i="13"/>
  <c r="I1464" i="13"/>
  <c r="H1465" i="13"/>
  <c r="I1465" i="13"/>
  <c r="H1466" i="13"/>
  <c r="I1466" i="13"/>
  <c r="H5358" i="13"/>
  <c r="I5358" i="13"/>
  <c r="H5359" i="13"/>
  <c r="I5359" i="13"/>
  <c r="H5360" i="13"/>
  <c r="I5360" i="13"/>
  <c r="H5361" i="13"/>
  <c r="I5361" i="13"/>
  <c r="H1648" i="13"/>
  <c r="I1648" i="13"/>
  <c r="H1649" i="13"/>
  <c r="I1649" i="13"/>
  <c r="H1650" i="13"/>
  <c r="I1650" i="13"/>
  <c r="H1651" i="13"/>
  <c r="I1651" i="13"/>
  <c r="H1468" i="13"/>
  <c r="I1468" i="13"/>
  <c r="H1469" i="13"/>
  <c r="I1469" i="13"/>
  <c r="H1470" i="13"/>
  <c r="I1470" i="13"/>
  <c r="H1471" i="13"/>
  <c r="I1471" i="13"/>
  <c r="H5778" i="13"/>
  <c r="I5778" i="13"/>
  <c r="H5779" i="13"/>
  <c r="I5779" i="13"/>
  <c r="H5780" i="13"/>
  <c r="I5780" i="13"/>
  <c r="H5781" i="13"/>
  <c r="I5781" i="13"/>
  <c r="H4028" i="13"/>
  <c r="I4028" i="13"/>
  <c r="H4029" i="13"/>
  <c r="I4029" i="13"/>
  <c r="H4030" i="13"/>
  <c r="I4030" i="13"/>
  <c r="H4031" i="13"/>
  <c r="I4031" i="13"/>
  <c r="H5363" i="13"/>
  <c r="I5363" i="13"/>
  <c r="H5364" i="13"/>
  <c r="I5364" i="13"/>
  <c r="H5365" i="13"/>
  <c r="I5365" i="13"/>
  <c r="H5366" i="13"/>
  <c r="I5366" i="13"/>
  <c r="H4033" i="13"/>
  <c r="I4033" i="13"/>
  <c r="H4034" i="13"/>
  <c r="I4034" i="13"/>
  <c r="H4035" i="13"/>
  <c r="I4035" i="13"/>
  <c r="H4036" i="13"/>
  <c r="I4036" i="13"/>
  <c r="H6798" i="13"/>
  <c r="I6798" i="13"/>
  <c r="H6799" i="13"/>
  <c r="I6799" i="13"/>
  <c r="H6800" i="13"/>
  <c r="I6800" i="13"/>
  <c r="H6801" i="13"/>
  <c r="I6801" i="13"/>
  <c r="H943" i="13"/>
  <c r="I943" i="13"/>
  <c r="H944" i="13"/>
  <c r="I944" i="13"/>
  <c r="H945" i="13"/>
  <c r="I945" i="13"/>
  <c r="H946" i="13"/>
  <c r="I946" i="13"/>
  <c r="H1653" i="13"/>
  <c r="I1653" i="13"/>
  <c r="H1654" i="13"/>
  <c r="I1654" i="13"/>
  <c r="H1655" i="13"/>
  <c r="I1655" i="13"/>
  <c r="H1656" i="13"/>
  <c r="I1656" i="13"/>
  <c r="H6803" i="13"/>
  <c r="I6803" i="13"/>
  <c r="H6804" i="13"/>
  <c r="I6804" i="13"/>
  <c r="H6805" i="13"/>
  <c r="I6805" i="13"/>
  <c r="H6806" i="13"/>
  <c r="I6806" i="13"/>
  <c r="H4453" i="13"/>
  <c r="I4453" i="13"/>
  <c r="H4454" i="13"/>
  <c r="I4454" i="13"/>
  <c r="H4455" i="13"/>
  <c r="I4455" i="13"/>
  <c r="H4456" i="13"/>
  <c r="I4456" i="13"/>
  <c r="H223" i="13"/>
  <c r="I223" i="13"/>
  <c r="H224" i="13"/>
  <c r="I224" i="13"/>
  <c r="H225" i="13"/>
  <c r="I225" i="13"/>
  <c r="H226" i="13"/>
  <c r="I226" i="13"/>
  <c r="H228" i="13"/>
  <c r="I228" i="13"/>
  <c r="H229" i="13"/>
  <c r="I229" i="13"/>
  <c r="H230" i="13"/>
  <c r="I230" i="13"/>
  <c r="H231" i="13"/>
  <c r="I231" i="13"/>
  <c r="H6298" i="13"/>
  <c r="I6298" i="13"/>
  <c r="H6299" i="13"/>
  <c r="I6299" i="13"/>
  <c r="H6300" i="13"/>
  <c r="I6300" i="13"/>
  <c r="H6301" i="13"/>
  <c r="I6301" i="13"/>
  <c r="H123" i="13"/>
  <c r="I123" i="13"/>
  <c r="H124" i="13"/>
  <c r="I124" i="13"/>
  <c r="H125" i="13"/>
  <c r="I125" i="13"/>
  <c r="H126" i="13"/>
  <c r="I126" i="13"/>
  <c r="H3233" i="13"/>
  <c r="I3233" i="13"/>
  <c r="H3234" i="13"/>
  <c r="I3234" i="13"/>
  <c r="H3235" i="13"/>
  <c r="I3235" i="13"/>
  <c r="H3236" i="13"/>
  <c r="I3236" i="13"/>
  <c r="H4868" i="13"/>
  <c r="I4868" i="13"/>
  <c r="H4869" i="13"/>
  <c r="I4869" i="13"/>
  <c r="H4870" i="13"/>
  <c r="I4870" i="13"/>
  <c r="H4871" i="13"/>
  <c r="I4871" i="13"/>
  <c r="H1093" i="13"/>
  <c r="I1093" i="13"/>
  <c r="H1094" i="13"/>
  <c r="I1094" i="13"/>
  <c r="H1095" i="13"/>
  <c r="I1095" i="13"/>
  <c r="H1096" i="13"/>
  <c r="I1096" i="13"/>
  <c r="H6303" i="13"/>
  <c r="I6303" i="13"/>
  <c r="H6304" i="13"/>
  <c r="I6304" i="13"/>
  <c r="H6305" i="13"/>
  <c r="I6305" i="13"/>
  <c r="H6306" i="13"/>
  <c r="I6306" i="13"/>
  <c r="H5783" i="13"/>
  <c r="I5783" i="13"/>
  <c r="H5784" i="13"/>
  <c r="I5784" i="13"/>
  <c r="H5785" i="13"/>
  <c r="I5785" i="13"/>
  <c r="H5786" i="13"/>
  <c r="I5786" i="13"/>
  <c r="H3238" i="13"/>
  <c r="I3238" i="13"/>
  <c r="H3239" i="13"/>
  <c r="I3239" i="13"/>
  <c r="H3240" i="13"/>
  <c r="I3240" i="13"/>
  <c r="H3241" i="13"/>
  <c r="I3241" i="13"/>
  <c r="H5788" i="13"/>
  <c r="I5788" i="13"/>
  <c r="H5789" i="13"/>
  <c r="I5789" i="13"/>
  <c r="H5790" i="13"/>
  <c r="I5790" i="13"/>
  <c r="H5791" i="13"/>
  <c r="I5791" i="13"/>
  <c r="H2388" i="13"/>
  <c r="I2388" i="13"/>
  <c r="H2389" i="13"/>
  <c r="I2389" i="13"/>
  <c r="H2390" i="13"/>
  <c r="I2390" i="13"/>
  <c r="H2391" i="13"/>
  <c r="I2391" i="13"/>
  <c r="H3648" i="13"/>
  <c r="I3648" i="13"/>
  <c r="H3649" i="13"/>
  <c r="I3649" i="13"/>
  <c r="H3650" i="13"/>
  <c r="I3650" i="13"/>
  <c r="H3651" i="13"/>
  <c r="I3651" i="13"/>
  <c r="H5368" i="13"/>
  <c r="I5368" i="13"/>
  <c r="H5369" i="13"/>
  <c r="I5369" i="13"/>
  <c r="H5370" i="13"/>
  <c r="I5370" i="13"/>
  <c r="H5371" i="13"/>
  <c r="I5371" i="13"/>
  <c r="H613" i="13"/>
  <c r="I613" i="13"/>
  <c r="H614" i="13"/>
  <c r="I614" i="13"/>
  <c r="H615" i="13"/>
  <c r="I615" i="13"/>
  <c r="H616" i="13"/>
  <c r="I616" i="13"/>
  <c r="H6308" i="13"/>
  <c r="I6308" i="13"/>
  <c r="H6309" i="13"/>
  <c r="I6309" i="13"/>
  <c r="H6310" i="13"/>
  <c r="I6310" i="13"/>
  <c r="H6311" i="13"/>
  <c r="I6311" i="13"/>
  <c r="H748" i="13"/>
  <c r="I748" i="13"/>
  <c r="H749" i="13"/>
  <c r="I749" i="13"/>
  <c r="H750" i="13"/>
  <c r="I750" i="13"/>
  <c r="H751" i="13"/>
  <c r="I751" i="13"/>
  <c r="H2113" i="13"/>
  <c r="I2113" i="13"/>
  <c r="H2114" i="13"/>
  <c r="I2114" i="13"/>
  <c r="H2115" i="13"/>
  <c r="I2115" i="13"/>
  <c r="H2116" i="13"/>
  <c r="I2116" i="13"/>
  <c r="H3653" i="13"/>
  <c r="I3653" i="13"/>
  <c r="H3654" i="13"/>
  <c r="I3654" i="13"/>
  <c r="H3655" i="13"/>
  <c r="I3655" i="13"/>
  <c r="H3656" i="13"/>
  <c r="I3656" i="13"/>
  <c r="H1248" i="13"/>
  <c r="I1248" i="13"/>
  <c r="H1249" i="13"/>
  <c r="I1249" i="13"/>
  <c r="H1250" i="13"/>
  <c r="I1250" i="13"/>
  <c r="H1251" i="13"/>
  <c r="I1251" i="13"/>
  <c r="H2628" i="13"/>
  <c r="I2628" i="13"/>
  <c r="H2629" i="13"/>
  <c r="I2629" i="13"/>
  <c r="H2630" i="13"/>
  <c r="I2630" i="13"/>
  <c r="H2631" i="13"/>
  <c r="I2631" i="13"/>
  <c r="H3243" i="13"/>
  <c r="I3243" i="13"/>
  <c r="H3244" i="13"/>
  <c r="I3244" i="13"/>
  <c r="H3245" i="13"/>
  <c r="I3245" i="13"/>
  <c r="H3246" i="13"/>
  <c r="I3246" i="13"/>
  <c r="H5373" i="13"/>
  <c r="I5373" i="13"/>
  <c r="H5374" i="13"/>
  <c r="I5374" i="13"/>
  <c r="H5375" i="13"/>
  <c r="I5375" i="13"/>
  <c r="H5376" i="13"/>
  <c r="I5376" i="13"/>
  <c r="H88" i="13"/>
  <c r="I88" i="13"/>
  <c r="H89" i="13"/>
  <c r="I89" i="13"/>
  <c r="H90" i="13"/>
  <c r="I90" i="13"/>
  <c r="H91" i="13"/>
  <c r="I91" i="13"/>
  <c r="H753" i="13"/>
  <c r="I753" i="13"/>
  <c r="H754" i="13"/>
  <c r="I754" i="13"/>
  <c r="H755" i="13"/>
  <c r="I755" i="13"/>
  <c r="H756" i="13"/>
  <c r="I756" i="13"/>
  <c r="H3658" i="13"/>
  <c r="I3658" i="13"/>
  <c r="H3659" i="13"/>
  <c r="I3659" i="13"/>
  <c r="H3660" i="13"/>
  <c r="I3660" i="13"/>
  <c r="H3661" i="13"/>
  <c r="I3661" i="13"/>
  <c r="H1858" i="13"/>
  <c r="I1858" i="13"/>
  <c r="H1859" i="13"/>
  <c r="I1859" i="13"/>
  <c r="H1860" i="13"/>
  <c r="I1860" i="13"/>
  <c r="H1861" i="13"/>
  <c r="I1861" i="13"/>
  <c r="H5793" i="13"/>
  <c r="I5793" i="13"/>
  <c r="H5794" i="13"/>
  <c r="I5794" i="13"/>
  <c r="H5795" i="13"/>
  <c r="I5795" i="13"/>
  <c r="H5796" i="13"/>
  <c r="I5796" i="13"/>
  <c r="H5798" i="13"/>
  <c r="I5798" i="13"/>
  <c r="H5799" i="13"/>
  <c r="I5799" i="13"/>
  <c r="H5800" i="13"/>
  <c r="I5800" i="13"/>
  <c r="H5801" i="13"/>
  <c r="I5801" i="13"/>
  <c r="H3663" i="13"/>
  <c r="I3663" i="13"/>
  <c r="H3664" i="13"/>
  <c r="I3664" i="13"/>
  <c r="H3665" i="13"/>
  <c r="I3665" i="13"/>
  <c r="H3666" i="13"/>
  <c r="I3666" i="13"/>
  <c r="H6313" i="13"/>
  <c r="I6313" i="13"/>
  <c r="H6314" i="13"/>
  <c r="I6314" i="13"/>
  <c r="H6315" i="13"/>
  <c r="I6315" i="13"/>
  <c r="H6316" i="13"/>
  <c r="I6316" i="13"/>
  <c r="H6808" i="13"/>
  <c r="I6808" i="13"/>
  <c r="H6809" i="13"/>
  <c r="I6809" i="13"/>
  <c r="H6810" i="13"/>
  <c r="I6810" i="13"/>
  <c r="H6811" i="13"/>
  <c r="I6811" i="13"/>
  <c r="H3248" i="13"/>
  <c r="I3248" i="13"/>
  <c r="H3249" i="13"/>
  <c r="I3249" i="13"/>
  <c r="H3250" i="13"/>
  <c r="I3250" i="13"/>
  <c r="H3251" i="13"/>
  <c r="I3251" i="13"/>
  <c r="H3253" i="13"/>
  <c r="I3253" i="13"/>
  <c r="H3254" i="13"/>
  <c r="I3254" i="13"/>
  <c r="H3255" i="13"/>
  <c r="I3255" i="13"/>
  <c r="H3256" i="13"/>
  <c r="I3256" i="13"/>
  <c r="H4038" i="13"/>
  <c r="I4038" i="13"/>
  <c r="H4039" i="13"/>
  <c r="I4039" i="13"/>
  <c r="H4040" i="13"/>
  <c r="I4040" i="13"/>
  <c r="H4041" i="13"/>
  <c r="I4041" i="13"/>
  <c r="H5378" i="13"/>
  <c r="I5378" i="13"/>
  <c r="H5379" i="13"/>
  <c r="I5379" i="13"/>
  <c r="H5380" i="13"/>
  <c r="I5380" i="13"/>
  <c r="H5381" i="13"/>
  <c r="I5381" i="13"/>
  <c r="H2118" i="13"/>
  <c r="I2118" i="13"/>
  <c r="H2119" i="13"/>
  <c r="I2119" i="13"/>
  <c r="H2120" i="13"/>
  <c r="I2120" i="13"/>
  <c r="H2121" i="13"/>
  <c r="I2121" i="13"/>
  <c r="H2903" i="13"/>
  <c r="I2903" i="13"/>
  <c r="H2904" i="13"/>
  <c r="I2904" i="13"/>
  <c r="H2905" i="13"/>
  <c r="I2905" i="13"/>
  <c r="H2906" i="13"/>
  <c r="I2906" i="13"/>
  <c r="H4043" i="13"/>
  <c r="I4043" i="13"/>
  <c r="H4044" i="13"/>
  <c r="I4044" i="13"/>
  <c r="H4045" i="13"/>
  <c r="I4045" i="13"/>
  <c r="H4046" i="13"/>
  <c r="I4046" i="13"/>
  <c r="H3258" i="13"/>
  <c r="I3258" i="13"/>
  <c r="H3259" i="13"/>
  <c r="I3259" i="13"/>
  <c r="H3260" i="13"/>
  <c r="I3260" i="13"/>
  <c r="H3261" i="13"/>
  <c r="I3261" i="13"/>
  <c r="H1253" i="13"/>
  <c r="I1253" i="13"/>
  <c r="H1254" i="13"/>
  <c r="I1254" i="13"/>
  <c r="H1255" i="13"/>
  <c r="I1255" i="13"/>
  <c r="H1256" i="13"/>
  <c r="I1256" i="13"/>
  <c r="H278" i="13"/>
  <c r="I278" i="13"/>
  <c r="H279" i="13"/>
  <c r="I279" i="13"/>
  <c r="H280" i="13"/>
  <c r="I280" i="13"/>
  <c r="H281" i="13"/>
  <c r="I281" i="13"/>
  <c r="H2908" i="13"/>
  <c r="I2908" i="13"/>
  <c r="H2909" i="13"/>
  <c r="I2909" i="13"/>
  <c r="H2910" i="13"/>
  <c r="I2910" i="13"/>
  <c r="H2911" i="13"/>
  <c r="I2911" i="13"/>
  <c r="H4048" i="13"/>
  <c r="I4048" i="13"/>
  <c r="H4049" i="13"/>
  <c r="I4049" i="13"/>
  <c r="H4050" i="13"/>
  <c r="I4050" i="13"/>
  <c r="H4051" i="13"/>
  <c r="I4051" i="13"/>
  <c r="H2393" i="13"/>
  <c r="I2393" i="13"/>
  <c r="H2394" i="13"/>
  <c r="I2394" i="13"/>
  <c r="H2395" i="13"/>
  <c r="I2395" i="13"/>
  <c r="H2396" i="13"/>
  <c r="I2396" i="13"/>
  <c r="H1863" i="13"/>
  <c r="I1863" i="13"/>
  <c r="H1864" i="13"/>
  <c r="I1864" i="13"/>
  <c r="H1865" i="13"/>
  <c r="I1865" i="13"/>
  <c r="H1866" i="13"/>
  <c r="I1866" i="13"/>
  <c r="H1258" i="13"/>
  <c r="I1258" i="13"/>
  <c r="H1259" i="13"/>
  <c r="I1259" i="13"/>
  <c r="H1260" i="13"/>
  <c r="I1260" i="13"/>
  <c r="H1261" i="13"/>
  <c r="I1261" i="13"/>
  <c r="H93" i="13"/>
  <c r="I93" i="13"/>
  <c r="H94" i="13"/>
  <c r="I94" i="13"/>
  <c r="H95" i="13"/>
  <c r="I95" i="13"/>
  <c r="H96" i="13"/>
  <c r="I96" i="13"/>
  <c r="H1473" i="13"/>
  <c r="I1473" i="13"/>
  <c r="H1474" i="13"/>
  <c r="I1474" i="13"/>
  <c r="H1475" i="13"/>
  <c r="I1475" i="13"/>
  <c r="H1476" i="13"/>
  <c r="I1476" i="13"/>
  <c r="H6318" i="13"/>
  <c r="I6318" i="13"/>
  <c r="H6319" i="13"/>
  <c r="I6319" i="13"/>
  <c r="H6320" i="13"/>
  <c r="I6320" i="13"/>
  <c r="H6321" i="13"/>
  <c r="I6321" i="13"/>
  <c r="H2913" i="13"/>
  <c r="I2913" i="13"/>
  <c r="H2914" i="13"/>
  <c r="I2914" i="13"/>
  <c r="H2915" i="13"/>
  <c r="I2915" i="13"/>
  <c r="H2916" i="13"/>
  <c r="I2916" i="13"/>
  <c r="H6323" i="13"/>
  <c r="I6323" i="13"/>
  <c r="H6324" i="13"/>
  <c r="I6324" i="13"/>
  <c r="H6325" i="13"/>
  <c r="I6325" i="13"/>
  <c r="H6326" i="13"/>
  <c r="I6326" i="13"/>
  <c r="H5383" i="13"/>
  <c r="I5383" i="13"/>
  <c r="H5384" i="13"/>
  <c r="I5384" i="13"/>
  <c r="H5385" i="13"/>
  <c r="I5385" i="13"/>
  <c r="H5386" i="13"/>
  <c r="I5386" i="13"/>
  <c r="H4458" i="13"/>
  <c r="I4458" i="13"/>
  <c r="H4459" i="13"/>
  <c r="I4459" i="13"/>
  <c r="H4460" i="13"/>
  <c r="I4460" i="13"/>
  <c r="H4461" i="13"/>
  <c r="I4461" i="13"/>
  <c r="H948" i="13"/>
  <c r="I948" i="13"/>
  <c r="H949" i="13"/>
  <c r="I949" i="13"/>
  <c r="H950" i="13"/>
  <c r="I950" i="13"/>
  <c r="H951" i="13"/>
  <c r="I951" i="13"/>
  <c r="H1658" i="13"/>
  <c r="I1658" i="13"/>
  <c r="H1659" i="13"/>
  <c r="I1659" i="13"/>
  <c r="H1660" i="13"/>
  <c r="I1660" i="13"/>
  <c r="H1661" i="13"/>
  <c r="I1661" i="13"/>
  <c r="H3668" i="13"/>
  <c r="I3668" i="13"/>
  <c r="H3669" i="13"/>
  <c r="I3669" i="13"/>
  <c r="H3670" i="13"/>
  <c r="I3670" i="13"/>
  <c r="H3671" i="13"/>
  <c r="I3671" i="13"/>
  <c r="H3673" i="13"/>
  <c r="I3673" i="13"/>
  <c r="H3674" i="13"/>
  <c r="I3674" i="13"/>
  <c r="H3675" i="13"/>
  <c r="I3675" i="13"/>
  <c r="H3676" i="13"/>
  <c r="I3676" i="13"/>
  <c r="H3678" i="13"/>
  <c r="I3678" i="13"/>
  <c r="H3679" i="13"/>
  <c r="I3679" i="13"/>
  <c r="H3680" i="13"/>
  <c r="I3680" i="13"/>
  <c r="H3681" i="13"/>
  <c r="I3681" i="13"/>
  <c r="H6328" i="13"/>
  <c r="I6328" i="13"/>
  <c r="H6329" i="13"/>
  <c r="I6329" i="13"/>
  <c r="H6330" i="13"/>
  <c r="I6330" i="13"/>
  <c r="H6331" i="13"/>
  <c r="I6331" i="13"/>
  <c r="H4873" i="13"/>
  <c r="I4873" i="13"/>
  <c r="H4874" i="13"/>
  <c r="I4874" i="13"/>
  <c r="H4875" i="13"/>
  <c r="I4875" i="13"/>
  <c r="H4876" i="13"/>
  <c r="I4876" i="13"/>
  <c r="H4053" i="13"/>
  <c r="I4053" i="13"/>
  <c r="H4054" i="13"/>
  <c r="I4054" i="13"/>
  <c r="H4055" i="13"/>
  <c r="I4055" i="13"/>
  <c r="H4056" i="13"/>
  <c r="I4056" i="13"/>
  <c r="H3683" i="13"/>
  <c r="I3683" i="13"/>
  <c r="H3684" i="13"/>
  <c r="I3684" i="13"/>
  <c r="H3685" i="13"/>
  <c r="I3685" i="13"/>
  <c r="H3686" i="13"/>
  <c r="I3686" i="13"/>
  <c r="H3688" i="13"/>
  <c r="I3688" i="13"/>
  <c r="H3689" i="13"/>
  <c r="I3689" i="13"/>
  <c r="H3690" i="13"/>
  <c r="I3690" i="13"/>
  <c r="H3691" i="13"/>
  <c r="I3691" i="13"/>
  <c r="H4058" i="13"/>
  <c r="I4058" i="13"/>
  <c r="H4059" i="13"/>
  <c r="I4059" i="13"/>
  <c r="H4060" i="13"/>
  <c r="I4060" i="13"/>
  <c r="H4061" i="13"/>
  <c r="I4061" i="13"/>
  <c r="H2123" i="13"/>
  <c r="I2123" i="13"/>
  <c r="H2124" i="13"/>
  <c r="I2124" i="13"/>
  <c r="H2125" i="13"/>
  <c r="I2125" i="13"/>
  <c r="H2126" i="13"/>
  <c r="I2126" i="13"/>
  <c r="H233" i="13"/>
  <c r="I233" i="13"/>
  <c r="H234" i="13"/>
  <c r="I234" i="13"/>
  <c r="H235" i="13"/>
  <c r="I235" i="13"/>
  <c r="H236" i="13"/>
  <c r="I236" i="13"/>
  <c r="H6333" i="13"/>
  <c r="I6333" i="13"/>
  <c r="H6334" i="13"/>
  <c r="I6334" i="13"/>
  <c r="H6335" i="13"/>
  <c r="I6335" i="13"/>
  <c r="H6336" i="13"/>
  <c r="I6336" i="13"/>
  <c r="H3263" i="13"/>
  <c r="I3263" i="13"/>
  <c r="H3264" i="13"/>
  <c r="I3264" i="13"/>
  <c r="H3265" i="13"/>
  <c r="I3265" i="13"/>
  <c r="H3266" i="13"/>
  <c r="I3266" i="13"/>
  <c r="H4463" i="13"/>
  <c r="I4463" i="13"/>
  <c r="H4464" i="13"/>
  <c r="I4464" i="13"/>
  <c r="H4465" i="13"/>
  <c r="I4465" i="13"/>
  <c r="H4466" i="13"/>
  <c r="I4466" i="13"/>
  <c r="H2128" i="13"/>
  <c r="I2128" i="13"/>
  <c r="H2129" i="13"/>
  <c r="I2129" i="13"/>
  <c r="H2130" i="13"/>
  <c r="I2130" i="13"/>
  <c r="H2131" i="13"/>
  <c r="I2131" i="13"/>
  <c r="H2633" i="13"/>
  <c r="I2633" i="13"/>
  <c r="H2634" i="13"/>
  <c r="I2634" i="13"/>
  <c r="H2635" i="13"/>
  <c r="I2635" i="13"/>
  <c r="H2636" i="13"/>
  <c r="I2636" i="13"/>
  <c r="H3693" i="13"/>
  <c r="I3693" i="13"/>
  <c r="H3694" i="13"/>
  <c r="I3694" i="13"/>
  <c r="H3695" i="13"/>
  <c r="I3695" i="13"/>
  <c r="H3696" i="13"/>
  <c r="I3696" i="13"/>
  <c r="H1663" i="13"/>
  <c r="I1663" i="13"/>
  <c r="H1664" i="13"/>
  <c r="I1664" i="13"/>
  <c r="H1665" i="13"/>
  <c r="I1665" i="13"/>
  <c r="H1666" i="13"/>
  <c r="I1666" i="13"/>
  <c r="H238" i="13"/>
  <c r="I238" i="13"/>
  <c r="H239" i="13"/>
  <c r="I239" i="13"/>
  <c r="H240" i="13"/>
  <c r="I240" i="13"/>
  <c r="H241" i="13"/>
  <c r="I241" i="13"/>
  <c r="H758" i="13"/>
  <c r="I758" i="13"/>
  <c r="H759" i="13"/>
  <c r="I759" i="13"/>
  <c r="H760" i="13"/>
  <c r="I760" i="13"/>
  <c r="H761" i="13"/>
  <c r="I761" i="13"/>
  <c r="H2398" i="13"/>
  <c r="I2398" i="13"/>
  <c r="H2399" i="13"/>
  <c r="I2399" i="13"/>
  <c r="H2400" i="13"/>
  <c r="I2400" i="13"/>
  <c r="H2401" i="13"/>
  <c r="I2401" i="13"/>
  <c r="H43" i="13"/>
  <c r="I43" i="13"/>
  <c r="H44" i="13"/>
  <c r="I44" i="13"/>
  <c r="H45" i="13"/>
  <c r="I45" i="13"/>
  <c r="H46" i="13"/>
  <c r="I46" i="13"/>
  <c r="H1098" i="13"/>
  <c r="I1098" i="13"/>
  <c r="H1099" i="13"/>
  <c r="I1099" i="13"/>
  <c r="H1100" i="13"/>
  <c r="I1100" i="13"/>
  <c r="H1101" i="13"/>
  <c r="I1101" i="13"/>
  <c r="H3698" i="13"/>
  <c r="I3698" i="13"/>
  <c r="H3699" i="13"/>
  <c r="I3699" i="13"/>
  <c r="H3700" i="13"/>
  <c r="I3700" i="13"/>
  <c r="H3701" i="13"/>
  <c r="I3701" i="13"/>
  <c r="H1868" i="13"/>
  <c r="I1868" i="13"/>
  <c r="H1869" i="13"/>
  <c r="I1869" i="13"/>
  <c r="H1870" i="13"/>
  <c r="I1870" i="13"/>
  <c r="H1871" i="13"/>
  <c r="I1871" i="13"/>
  <c r="H5803" i="13"/>
  <c r="I5803" i="13"/>
  <c r="H5804" i="13"/>
  <c r="I5804" i="13"/>
  <c r="H5805" i="13"/>
  <c r="I5805" i="13"/>
  <c r="H5806" i="13"/>
  <c r="I5806" i="13"/>
  <c r="H4468" i="13"/>
  <c r="I4468" i="13"/>
  <c r="H4469" i="13"/>
  <c r="I4469" i="13"/>
  <c r="H4470" i="13"/>
  <c r="I4470" i="13"/>
  <c r="H4471" i="13"/>
  <c r="I4471" i="13"/>
  <c r="H2133" i="13"/>
  <c r="I2133" i="13"/>
  <c r="H2134" i="13"/>
  <c r="I2134" i="13"/>
  <c r="H2135" i="13"/>
  <c r="I2135" i="13"/>
  <c r="H2136" i="13"/>
  <c r="I2136" i="13"/>
  <c r="H5808" i="13"/>
  <c r="I5808" i="13"/>
  <c r="H5809" i="13"/>
  <c r="I5809" i="13"/>
  <c r="H5810" i="13"/>
  <c r="I5810" i="13"/>
  <c r="H5811" i="13"/>
  <c r="I5811" i="13"/>
  <c r="H4473" i="13"/>
  <c r="I4473" i="13"/>
  <c r="H4474" i="13"/>
  <c r="I4474" i="13"/>
  <c r="H4475" i="13"/>
  <c r="I4475" i="13"/>
  <c r="H4476" i="13"/>
  <c r="I4476" i="13"/>
  <c r="H618" i="13"/>
  <c r="I618" i="13"/>
  <c r="H619" i="13"/>
  <c r="I619" i="13"/>
  <c r="H620" i="13"/>
  <c r="I620" i="13"/>
  <c r="H621" i="13"/>
  <c r="I621" i="13"/>
  <c r="H5813" i="13"/>
  <c r="I5813" i="13"/>
  <c r="H5814" i="13"/>
  <c r="I5814" i="13"/>
  <c r="H5815" i="13"/>
  <c r="I5815" i="13"/>
  <c r="H5816" i="13"/>
  <c r="I5816" i="13"/>
  <c r="H1668" i="13"/>
  <c r="I1668" i="13"/>
  <c r="H1669" i="13"/>
  <c r="I1669" i="13"/>
  <c r="H1670" i="13"/>
  <c r="I1670" i="13"/>
  <c r="H1671" i="13"/>
  <c r="I1671" i="13"/>
  <c r="H6338" i="13"/>
  <c r="I6338" i="13"/>
  <c r="H6339" i="13"/>
  <c r="I6339" i="13"/>
  <c r="H6340" i="13"/>
  <c r="I6340" i="13"/>
  <c r="H6341" i="13"/>
  <c r="I6341" i="13"/>
  <c r="H2403" i="13"/>
  <c r="I2403" i="13"/>
  <c r="H2404" i="13"/>
  <c r="I2404" i="13"/>
  <c r="H2405" i="13"/>
  <c r="I2405" i="13"/>
  <c r="H2406" i="13"/>
  <c r="I2406" i="13"/>
  <c r="H3703" i="13"/>
  <c r="I3703" i="13"/>
  <c r="H3704" i="13"/>
  <c r="I3704" i="13"/>
  <c r="H3705" i="13"/>
  <c r="I3705" i="13"/>
  <c r="H3706" i="13"/>
  <c r="I3706" i="13"/>
  <c r="H6813" i="13"/>
  <c r="I6813" i="13"/>
  <c r="H6814" i="13"/>
  <c r="I6814" i="13"/>
  <c r="H6815" i="13"/>
  <c r="I6815" i="13"/>
  <c r="H6816" i="13"/>
  <c r="I6816" i="13"/>
  <c r="H513" i="13"/>
  <c r="I513" i="13"/>
  <c r="H514" i="13"/>
  <c r="I514" i="13"/>
  <c r="H515" i="13"/>
  <c r="I515" i="13"/>
  <c r="H516" i="13"/>
  <c r="I516" i="13"/>
  <c r="H2918" i="13"/>
  <c r="I2918" i="13"/>
  <c r="H2919" i="13"/>
  <c r="I2919" i="13"/>
  <c r="H2920" i="13"/>
  <c r="I2920" i="13"/>
  <c r="H2921" i="13"/>
  <c r="I2921" i="13"/>
  <c r="H128" i="13"/>
  <c r="I128" i="13"/>
  <c r="H129" i="13"/>
  <c r="I129" i="13"/>
  <c r="H130" i="13"/>
  <c r="I130" i="13"/>
  <c r="H131" i="13"/>
  <c r="I131" i="13"/>
  <c r="H1478" i="13"/>
  <c r="I1478" i="13"/>
  <c r="H1479" i="13"/>
  <c r="I1479" i="13"/>
  <c r="H1480" i="13"/>
  <c r="I1480" i="13"/>
  <c r="H1481" i="13"/>
  <c r="I1481" i="13"/>
  <c r="H1263" i="13"/>
  <c r="I1263" i="13"/>
  <c r="H1264" i="13"/>
  <c r="I1264" i="13"/>
  <c r="H1265" i="13"/>
  <c r="I1265" i="13"/>
  <c r="H1266" i="13"/>
  <c r="I1266" i="13"/>
  <c r="H5818" i="13"/>
  <c r="I5818" i="13"/>
  <c r="H5819" i="13"/>
  <c r="I5819" i="13"/>
  <c r="H5820" i="13"/>
  <c r="I5820" i="13"/>
  <c r="H5821" i="13"/>
  <c r="I5821" i="13"/>
  <c r="H518" i="13"/>
  <c r="I518" i="13"/>
  <c r="H519" i="13"/>
  <c r="I519" i="13"/>
  <c r="H520" i="13"/>
  <c r="I520" i="13"/>
  <c r="H521" i="13"/>
  <c r="I521" i="13"/>
  <c r="H2638" i="13"/>
  <c r="I2638" i="13"/>
  <c r="H2639" i="13"/>
  <c r="I2639" i="13"/>
  <c r="H2640" i="13"/>
  <c r="I2640" i="13"/>
  <c r="H2641" i="13"/>
  <c r="I2641" i="13"/>
  <c r="H5823" i="13"/>
  <c r="I5823" i="13"/>
  <c r="H5824" i="13"/>
  <c r="I5824" i="13"/>
  <c r="H5825" i="13"/>
  <c r="I5825" i="13"/>
  <c r="H5826" i="13"/>
  <c r="I5826" i="13"/>
  <c r="H2923" i="13"/>
  <c r="I2923" i="13"/>
  <c r="H2924" i="13"/>
  <c r="I2924" i="13"/>
  <c r="H2925" i="13"/>
  <c r="I2925" i="13"/>
  <c r="H2926" i="13"/>
  <c r="I2926" i="13"/>
  <c r="H5388" i="13"/>
  <c r="I5388" i="13"/>
  <c r="H5389" i="13"/>
  <c r="I5389" i="13"/>
  <c r="H5390" i="13"/>
  <c r="I5390" i="13"/>
  <c r="H5391" i="13"/>
  <c r="I5391" i="13"/>
  <c r="H6343" i="13"/>
  <c r="I6343" i="13"/>
  <c r="H6344" i="13"/>
  <c r="I6344" i="13"/>
  <c r="H6345" i="13"/>
  <c r="I6345" i="13"/>
  <c r="H6346" i="13"/>
  <c r="I6346" i="13"/>
  <c r="H5828" i="13"/>
  <c r="I5828" i="13"/>
  <c r="H5829" i="13"/>
  <c r="I5829" i="13"/>
  <c r="H5830" i="13"/>
  <c r="I5830" i="13"/>
  <c r="H5831" i="13"/>
  <c r="I5831" i="13"/>
  <c r="H3268" i="13"/>
  <c r="I3268" i="13"/>
  <c r="H3269" i="13"/>
  <c r="I3269" i="13"/>
  <c r="H3270" i="13"/>
  <c r="I3270" i="13"/>
  <c r="H3271" i="13"/>
  <c r="I3271" i="13"/>
  <c r="H5393" i="13"/>
  <c r="I5393" i="13"/>
  <c r="H5394" i="13"/>
  <c r="I5394" i="13"/>
  <c r="H5395" i="13"/>
  <c r="I5395" i="13"/>
  <c r="H5396" i="13"/>
  <c r="I5396" i="13"/>
  <c r="H5833" i="13"/>
  <c r="I5833" i="13"/>
  <c r="H5834" i="13"/>
  <c r="I5834" i="13"/>
  <c r="H5835" i="13"/>
  <c r="I5835" i="13"/>
  <c r="H5836" i="13"/>
  <c r="I5836" i="13"/>
  <c r="H3273" i="13"/>
  <c r="I3273" i="13"/>
  <c r="H3274" i="13"/>
  <c r="I3274" i="13"/>
  <c r="H3275" i="13"/>
  <c r="I3275" i="13"/>
  <c r="H3276" i="13"/>
  <c r="I3276" i="13"/>
  <c r="H2408" i="13"/>
  <c r="I2408" i="13"/>
  <c r="H2409" i="13"/>
  <c r="I2409" i="13"/>
  <c r="H2410" i="13"/>
  <c r="I2410" i="13"/>
  <c r="H2411" i="13"/>
  <c r="I2411" i="13"/>
  <c r="H3708" i="13"/>
  <c r="I3708" i="13"/>
  <c r="H3709" i="13"/>
  <c r="I3709" i="13"/>
  <c r="H3710" i="13"/>
  <c r="I3710" i="13"/>
  <c r="H3711" i="13"/>
  <c r="I3711" i="13"/>
  <c r="H6348" i="13"/>
  <c r="I6348" i="13"/>
  <c r="H6349" i="13"/>
  <c r="I6349" i="13"/>
  <c r="H6350" i="13"/>
  <c r="I6350" i="13"/>
  <c r="H6351" i="13"/>
  <c r="I6351" i="13"/>
  <c r="H763" i="13"/>
  <c r="I763" i="13"/>
  <c r="H764" i="13"/>
  <c r="I764" i="13"/>
  <c r="H765" i="13"/>
  <c r="I765" i="13"/>
  <c r="H766" i="13"/>
  <c r="I766" i="13"/>
  <c r="H5398" i="13"/>
  <c r="I5398" i="13"/>
  <c r="H5399" i="13"/>
  <c r="I5399" i="13"/>
  <c r="H5400" i="13"/>
  <c r="I5400" i="13"/>
  <c r="H5401" i="13"/>
  <c r="I5401" i="13"/>
  <c r="H6353" i="13"/>
  <c r="I6353" i="13"/>
  <c r="H6354" i="13"/>
  <c r="I6354" i="13"/>
  <c r="H6355" i="13"/>
  <c r="I6355" i="13"/>
  <c r="H6356" i="13"/>
  <c r="I6356" i="13"/>
  <c r="H4063" i="13"/>
  <c r="I4063" i="13"/>
  <c r="H4064" i="13"/>
  <c r="I4064" i="13"/>
  <c r="H4065" i="13"/>
  <c r="I4065" i="13"/>
  <c r="H4066" i="13"/>
  <c r="I4066" i="13"/>
  <c r="H413" i="13"/>
  <c r="I413" i="13"/>
  <c r="H414" i="13"/>
  <c r="I414" i="13"/>
  <c r="H415" i="13"/>
  <c r="I415" i="13"/>
  <c r="H416" i="13"/>
  <c r="I416" i="13"/>
  <c r="H2928" i="13"/>
  <c r="I2928" i="13"/>
  <c r="H2929" i="13"/>
  <c r="I2929" i="13"/>
  <c r="H2930" i="13"/>
  <c r="I2930" i="13"/>
  <c r="H2931" i="13"/>
  <c r="I2931" i="13"/>
  <c r="H1268" i="13"/>
  <c r="I1268" i="13"/>
  <c r="H1269" i="13"/>
  <c r="I1269" i="13"/>
  <c r="H1270" i="13"/>
  <c r="I1270" i="13"/>
  <c r="H1271" i="13"/>
  <c r="I1271" i="13"/>
  <c r="H3278" i="13"/>
  <c r="I3278" i="13"/>
  <c r="H3279" i="13"/>
  <c r="I3279" i="13"/>
  <c r="H3280" i="13"/>
  <c r="I3280" i="13"/>
  <c r="H3281" i="13"/>
  <c r="I3281" i="13"/>
  <c r="H6358" i="13"/>
  <c r="I6358" i="13"/>
  <c r="H6359" i="13"/>
  <c r="I6359" i="13"/>
  <c r="H6360" i="13"/>
  <c r="I6360" i="13"/>
  <c r="H6361" i="13"/>
  <c r="I6361" i="13"/>
  <c r="H6363" i="13"/>
  <c r="I6363" i="13"/>
  <c r="H6364" i="13"/>
  <c r="I6364" i="13"/>
  <c r="H6365" i="13"/>
  <c r="I6365" i="13"/>
  <c r="H6366" i="13"/>
  <c r="I6366" i="13"/>
  <c r="H5838" i="13"/>
  <c r="I5838" i="13"/>
  <c r="H5839" i="13"/>
  <c r="I5839" i="13"/>
  <c r="H5840" i="13"/>
  <c r="I5840" i="13"/>
  <c r="H5841" i="13"/>
  <c r="I5841" i="13"/>
  <c r="H4878" i="13"/>
  <c r="I4878" i="13"/>
  <c r="H4879" i="13"/>
  <c r="I4879" i="13"/>
  <c r="H4880" i="13"/>
  <c r="I4880" i="13"/>
  <c r="H4881" i="13"/>
  <c r="I4881" i="13"/>
  <c r="H283" i="13"/>
  <c r="I283" i="13"/>
  <c r="H284" i="13"/>
  <c r="I284" i="13"/>
  <c r="H285" i="13"/>
  <c r="I285" i="13"/>
  <c r="H286" i="13"/>
  <c r="I286" i="13"/>
  <c r="H1673" i="13"/>
  <c r="I1673" i="13"/>
  <c r="H1674" i="13"/>
  <c r="I1674" i="13"/>
  <c r="H1675" i="13"/>
  <c r="I1675" i="13"/>
  <c r="H1676" i="13"/>
  <c r="I1676" i="13"/>
  <c r="H2933" i="13"/>
  <c r="I2933" i="13"/>
  <c r="H2934" i="13"/>
  <c r="I2934" i="13"/>
  <c r="H2935" i="13"/>
  <c r="I2935" i="13"/>
  <c r="H2936" i="13"/>
  <c r="I2936" i="13"/>
  <c r="H953" i="13"/>
  <c r="I953" i="13"/>
  <c r="H954" i="13"/>
  <c r="I954" i="13"/>
  <c r="H955" i="13"/>
  <c r="I955" i="13"/>
  <c r="H956" i="13"/>
  <c r="I956" i="13"/>
  <c r="H623" i="13"/>
  <c r="I623" i="13"/>
  <c r="H624" i="13"/>
  <c r="I624" i="13"/>
  <c r="H625" i="13"/>
  <c r="I625" i="13"/>
  <c r="H626" i="13"/>
  <c r="I626" i="13"/>
  <c r="H1273" i="13"/>
  <c r="I1273" i="13"/>
  <c r="H1274" i="13"/>
  <c r="I1274" i="13"/>
  <c r="H1275" i="13"/>
  <c r="I1275" i="13"/>
  <c r="H1276" i="13"/>
  <c r="I1276" i="13"/>
  <c r="H523" i="13"/>
  <c r="I523" i="13"/>
  <c r="H524" i="13"/>
  <c r="I524" i="13"/>
  <c r="H525" i="13"/>
  <c r="I525" i="13"/>
  <c r="H526" i="13"/>
  <c r="I526" i="13"/>
  <c r="H768" i="13"/>
  <c r="I768" i="13"/>
  <c r="H769" i="13"/>
  <c r="I769" i="13"/>
  <c r="H770" i="13"/>
  <c r="I770" i="13"/>
  <c r="H771" i="13"/>
  <c r="I771" i="13"/>
  <c r="H243" i="13"/>
  <c r="I243" i="13"/>
  <c r="H244" i="13"/>
  <c r="I244" i="13"/>
  <c r="H245" i="13"/>
  <c r="I245" i="13"/>
  <c r="H246" i="13"/>
  <c r="I246" i="13"/>
  <c r="H6818" i="13"/>
  <c r="I6818" i="13"/>
  <c r="H6819" i="13"/>
  <c r="I6819" i="13"/>
  <c r="H6820" i="13"/>
  <c r="I6820" i="13"/>
  <c r="H6821" i="13"/>
  <c r="I6821" i="13"/>
  <c r="H1873" i="13"/>
  <c r="I1873" i="13"/>
  <c r="H1874" i="13"/>
  <c r="I1874" i="13"/>
  <c r="H1875" i="13"/>
  <c r="I1875" i="13"/>
  <c r="H1876" i="13"/>
  <c r="I1876" i="13"/>
  <c r="H773" i="13"/>
  <c r="I773" i="13"/>
  <c r="H774" i="13"/>
  <c r="I774" i="13"/>
  <c r="H775" i="13"/>
  <c r="I775" i="13"/>
  <c r="H776" i="13"/>
  <c r="I776" i="13"/>
  <c r="H2938" i="13"/>
  <c r="I2938" i="13"/>
  <c r="H2939" i="13"/>
  <c r="I2939" i="13"/>
  <c r="H2940" i="13"/>
  <c r="I2940" i="13"/>
  <c r="H2941" i="13"/>
  <c r="I2941" i="13"/>
  <c r="H958" i="13"/>
  <c r="I958" i="13"/>
  <c r="H959" i="13"/>
  <c r="I959" i="13"/>
  <c r="H960" i="13"/>
  <c r="I960" i="13"/>
  <c r="H961" i="13"/>
  <c r="I961" i="13"/>
  <c r="H628" i="13"/>
  <c r="I628" i="13"/>
  <c r="H629" i="13"/>
  <c r="I629" i="13"/>
  <c r="H630" i="13"/>
  <c r="I630" i="13"/>
  <c r="H631" i="13"/>
  <c r="I631" i="13"/>
  <c r="H3283" i="13"/>
  <c r="I3283" i="13"/>
  <c r="H3284" i="13"/>
  <c r="I3284" i="13"/>
  <c r="H3285" i="13"/>
  <c r="I3285" i="13"/>
  <c r="H3286" i="13"/>
  <c r="I3286" i="13"/>
  <c r="H5403" i="13"/>
  <c r="I5403" i="13"/>
  <c r="H5404" i="13"/>
  <c r="I5404" i="13"/>
  <c r="H5405" i="13"/>
  <c r="I5405" i="13"/>
  <c r="H5406" i="13"/>
  <c r="I5406" i="13"/>
  <c r="H3713" i="13"/>
  <c r="I3713" i="13"/>
  <c r="H3714" i="13"/>
  <c r="I3714" i="13"/>
  <c r="H3715" i="13"/>
  <c r="I3715" i="13"/>
  <c r="H3716" i="13"/>
  <c r="I3716" i="13"/>
  <c r="H3718" i="13"/>
  <c r="I3718" i="13"/>
  <c r="H3719" i="13"/>
  <c r="I3719" i="13"/>
  <c r="H3720" i="13"/>
  <c r="I3720" i="13"/>
  <c r="H3721" i="13"/>
  <c r="I3721" i="13"/>
  <c r="H4478" i="13"/>
  <c r="I4478" i="13"/>
  <c r="H4479" i="13"/>
  <c r="I4479" i="13"/>
  <c r="H4480" i="13"/>
  <c r="I4480" i="13"/>
  <c r="H4481" i="13"/>
  <c r="I4481" i="13"/>
  <c r="H48" i="13"/>
  <c r="I48" i="13"/>
  <c r="H49" i="13"/>
  <c r="I49" i="13"/>
  <c r="H50" i="13"/>
  <c r="I50" i="13"/>
  <c r="H51" i="13"/>
  <c r="I51" i="13"/>
  <c r="H5843" i="13"/>
  <c r="I5843" i="13"/>
  <c r="H5844" i="13"/>
  <c r="I5844" i="13"/>
  <c r="H5845" i="13"/>
  <c r="I5845" i="13"/>
  <c r="H5846" i="13"/>
  <c r="I5846" i="13"/>
  <c r="H4883" i="13"/>
  <c r="I4883" i="13"/>
  <c r="H4884" i="13"/>
  <c r="I4884" i="13"/>
  <c r="H4885" i="13"/>
  <c r="I4885" i="13"/>
  <c r="H4886" i="13"/>
  <c r="I4886" i="13"/>
  <c r="H3723" i="13"/>
  <c r="I3723" i="13"/>
  <c r="H3724" i="13"/>
  <c r="I3724" i="13"/>
  <c r="H3725" i="13"/>
  <c r="I3725" i="13"/>
  <c r="H3726" i="13"/>
  <c r="I3726" i="13"/>
  <c r="H1878" i="13"/>
  <c r="I1878" i="13"/>
  <c r="H1879" i="13"/>
  <c r="I1879" i="13"/>
  <c r="H1880" i="13"/>
  <c r="I1880" i="13"/>
  <c r="H1881" i="13"/>
  <c r="I1881" i="13"/>
  <c r="H3728" i="13"/>
  <c r="I3728" i="13"/>
  <c r="H3729" i="13"/>
  <c r="I3729" i="13"/>
  <c r="H3730" i="13"/>
  <c r="I3730" i="13"/>
  <c r="H3731" i="13"/>
  <c r="I3731" i="13"/>
  <c r="H4888" i="13"/>
  <c r="I4888" i="13"/>
  <c r="H4889" i="13"/>
  <c r="I4889" i="13"/>
  <c r="H4890" i="13"/>
  <c r="I4890" i="13"/>
  <c r="H4891" i="13"/>
  <c r="I4891" i="13"/>
  <c r="H778" i="13"/>
  <c r="I778" i="13"/>
  <c r="H779" i="13"/>
  <c r="I779" i="13"/>
  <c r="H780" i="13"/>
  <c r="I780" i="13"/>
  <c r="H781" i="13"/>
  <c r="I781" i="13"/>
  <c r="H1678" i="13"/>
  <c r="I1678" i="13"/>
  <c r="H1679" i="13"/>
  <c r="I1679" i="13"/>
  <c r="H1680" i="13"/>
  <c r="I1680" i="13"/>
  <c r="H1681" i="13"/>
  <c r="I1681" i="13"/>
  <c r="H4893" i="13"/>
  <c r="I4893" i="13"/>
  <c r="H4894" i="13"/>
  <c r="I4894" i="13"/>
  <c r="H4895" i="13"/>
  <c r="I4895" i="13"/>
  <c r="H4896" i="13"/>
  <c r="I4896" i="13"/>
  <c r="H783" i="13"/>
  <c r="I783" i="13"/>
  <c r="H784" i="13"/>
  <c r="I784" i="13"/>
  <c r="H785" i="13"/>
  <c r="I785" i="13"/>
  <c r="H786" i="13"/>
  <c r="I786" i="13"/>
  <c r="H6823" i="13"/>
  <c r="I6823" i="13"/>
  <c r="H6824" i="13"/>
  <c r="I6824" i="13"/>
  <c r="H6825" i="13"/>
  <c r="I6825" i="13"/>
  <c r="H6826" i="13"/>
  <c r="I6826" i="13"/>
  <c r="H6368" i="13"/>
  <c r="I6368" i="13"/>
  <c r="H6369" i="13"/>
  <c r="I6369" i="13"/>
  <c r="H6370" i="13"/>
  <c r="I6370" i="13"/>
  <c r="H6371" i="13"/>
  <c r="I6371" i="13"/>
  <c r="H1883" i="13"/>
  <c r="I1883" i="13"/>
  <c r="H1884" i="13"/>
  <c r="I1884" i="13"/>
  <c r="H1885" i="13"/>
  <c r="I1885" i="13"/>
  <c r="H1886" i="13"/>
  <c r="I1886" i="13"/>
  <c r="H5408" i="13"/>
  <c r="I5408" i="13"/>
  <c r="H5409" i="13"/>
  <c r="I5409" i="13"/>
  <c r="H5410" i="13"/>
  <c r="I5410" i="13"/>
  <c r="H5411" i="13"/>
  <c r="I5411" i="13"/>
  <c r="H2643" i="13"/>
  <c r="I2643" i="13"/>
  <c r="H2644" i="13"/>
  <c r="I2644" i="13"/>
  <c r="H2645" i="13"/>
  <c r="I2645" i="13"/>
  <c r="H2646" i="13"/>
  <c r="I2646" i="13"/>
  <c r="H6828" i="13"/>
  <c r="I6828" i="13"/>
  <c r="H6829" i="13"/>
  <c r="I6829" i="13"/>
  <c r="H6830" i="13"/>
  <c r="I6830" i="13"/>
  <c r="H6831" i="13"/>
  <c r="I6831" i="13"/>
  <c r="H6373" i="13"/>
  <c r="I6373" i="13"/>
  <c r="H6374" i="13"/>
  <c r="I6374" i="13"/>
  <c r="H6375" i="13"/>
  <c r="I6375" i="13"/>
  <c r="H6376" i="13"/>
  <c r="I6376" i="13"/>
  <c r="H6378" i="13"/>
  <c r="I6378" i="13"/>
  <c r="H6379" i="13"/>
  <c r="I6379" i="13"/>
  <c r="H6380" i="13"/>
  <c r="I6380" i="13"/>
  <c r="H6381" i="13"/>
  <c r="I6381" i="13"/>
  <c r="H633" i="13"/>
  <c r="I633" i="13"/>
  <c r="H634" i="13"/>
  <c r="I634" i="13"/>
  <c r="H635" i="13"/>
  <c r="I635" i="13"/>
  <c r="H636" i="13"/>
  <c r="I636" i="13"/>
  <c r="H1888" i="13"/>
  <c r="I1888" i="13"/>
  <c r="H1889" i="13"/>
  <c r="I1889" i="13"/>
  <c r="H1890" i="13"/>
  <c r="I1890" i="13"/>
  <c r="H1891" i="13"/>
  <c r="I1891" i="13"/>
  <c r="H1893" i="13"/>
  <c r="I1893" i="13"/>
  <c r="H1894" i="13"/>
  <c r="I1894" i="13"/>
  <c r="H1895" i="13"/>
  <c r="I1895" i="13"/>
  <c r="H1896" i="13"/>
  <c r="I1896" i="13"/>
  <c r="H2648" i="13"/>
  <c r="I2648" i="13"/>
  <c r="H2649" i="13"/>
  <c r="I2649" i="13"/>
  <c r="H2650" i="13"/>
  <c r="I2650" i="13"/>
  <c r="H2651" i="13"/>
  <c r="I2651" i="13"/>
  <c r="H2943" i="13"/>
  <c r="I2943" i="13"/>
  <c r="H2944" i="13"/>
  <c r="I2944" i="13"/>
  <c r="H2945" i="13"/>
  <c r="I2945" i="13"/>
  <c r="H2946" i="13"/>
  <c r="I2946" i="13"/>
  <c r="H1683" i="13"/>
  <c r="I1683" i="13"/>
  <c r="H1684" i="13"/>
  <c r="I1684" i="13"/>
  <c r="H1685" i="13"/>
  <c r="I1685" i="13"/>
  <c r="H1686" i="13"/>
  <c r="I1686" i="13"/>
  <c r="H2948" i="13"/>
  <c r="I2948" i="13"/>
  <c r="H2949" i="13"/>
  <c r="I2949" i="13"/>
  <c r="H2950" i="13"/>
  <c r="I2950" i="13"/>
  <c r="H2951" i="13"/>
  <c r="I2951" i="13"/>
  <c r="H6833" i="13"/>
  <c r="I6833" i="13"/>
  <c r="H6834" i="13"/>
  <c r="I6834" i="13"/>
  <c r="H6835" i="13"/>
  <c r="I6835" i="13"/>
  <c r="H6836" i="13"/>
  <c r="I6836" i="13"/>
  <c r="H5413" i="13"/>
  <c r="I5413" i="13"/>
  <c r="H5414" i="13"/>
  <c r="I5414" i="13"/>
  <c r="H5415" i="13"/>
  <c r="I5415" i="13"/>
  <c r="H5416" i="13"/>
  <c r="I5416" i="13"/>
  <c r="H2138" i="13"/>
  <c r="I2138" i="13"/>
  <c r="H2139" i="13"/>
  <c r="I2139" i="13"/>
  <c r="H2140" i="13"/>
  <c r="I2140" i="13"/>
  <c r="H2141" i="13"/>
  <c r="I2141" i="13"/>
  <c r="H248" i="13"/>
  <c r="I248" i="13"/>
  <c r="H249" i="13"/>
  <c r="I249" i="13"/>
  <c r="H250" i="13"/>
  <c r="I250" i="13"/>
  <c r="H251" i="13"/>
  <c r="I251" i="13"/>
  <c r="H1483" i="13"/>
  <c r="I1483" i="13"/>
  <c r="H1484" i="13"/>
  <c r="I1484" i="13"/>
  <c r="H1485" i="13"/>
  <c r="I1485" i="13"/>
  <c r="H1486" i="13"/>
  <c r="I1486" i="13"/>
  <c r="H3733" i="13"/>
  <c r="I3733" i="13"/>
  <c r="H3734" i="13"/>
  <c r="I3734" i="13"/>
  <c r="H3735" i="13"/>
  <c r="I3735" i="13"/>
  <c r="H3736" i="13"/>
  <c r="I3736" i="13"/>
  <c r="H2413" i="13"/>
  <c r="I2413" i="13"/>
  <c r="H2414" i="13"/>
  <c r="I2414" i="13"/>
  <c r="H2415" i="13"/>
  <c r="I2415" i="13"/>
  <c r="H2416" i="13"/>
  <c r="I2416" i="13"/>
  <c r="H3288" i="13"/>
  <c r="I3288" i="13"/>
  <c r="H3289" i="13"/>
  <c r="I3289" i="13"/>
  <c r="H3290" i="13"/>
  <c r="I3290" i="13"/>
  <c r="H3291" i="13"/>
  <c r="I3291" i="13"/>
  <c r="H4898" i="13"/>
  <c r="I4898" i="13"/>
  <c r="H4899" i="13"/>
  <c r="I4899" i="13"/>
  <c r="H4900" i="13"/>
  <c r="I4900" i="13"/>
  <c r="H4901" i="13"/>
  <c r="I4901" i="13"/>
  <c r="H638" i="13"/>
  <c r="I638" i="13"/>
  <c r="H639" i="13"/>
  <c r="I639" i="13"/>
  <c r="H640" i="13"/>
  <c r="I640" i="13"/>
  <c r="H641" i="13"/>
  <c r="I641" i="13"/>
  <c r="H2143" i="13"/>
  <c r="I2143" i="13"/>
  <c r="H2144" i="13"/>
  <c r="I2144" i="13"/>
  <c r="H2145" i="13"/>
  <c r="I2145" i="13"/>
  <c r="H2146" i="13"/>
  <c r="I2146" i="13"/>
  <c r="H4068" i="13"/>
  <c r="I4068" i="13"/>
  <c r="H4069" i="13"/>
  <c r="I4069" i="13"/>
  <c r="H4070" i="13"/>
  <c r="I4070" i="13"/>
  <c r="H4071" i="13"/>
  <c r="I4071" i="13"/>
  <c r="H1488" i="13"/>
  <c r="I1488" i="13"/>
  <c r="H1489" i="13"/>
  <c r="I1489" i="13"/>
  <c r="H1490" i="13"/>
  <c r="I1490" i="13"/>
  <c r="H1491" i="13"/>
  <c r="I1491" i="13"/>
  <c r="H1278" i="13"/>
  <c r="I1278" i="13"/>
  <c r="H1279" i="13"/>
  <c r="I1279" i="13"/>
  <c r="H1280" i="13"/>
  <c r="I1280" i="13"/>
  <c r="H1281" i="13"/>
  <c r="I1281" i="13"/>
  <c r="H788" i="13"/>
  <c r="I788" i="13"/>
  <c r="H789" i="13"/>
  <c r="I789" i="13"/>
  <c r="H790" i="13"/>
  <c r="I790" i="13"/>
  <c r="H791" i="13"/>
  <c r="I791" i="13"/>
  <c r="H2418" i="13"/>
  <c r="I2418" i="13"/>
  <c r="H2419" i="13"/>
  <c r="I2419" i="13"/>
  <c r="H2420" i="13"/>
  <c r="I2420" i="13"/>
  <c r="H2421" i="13"/>
  <c r="I2421" i="13"/>
  <c r="H6383" i="13"/>
  <c r="I6383" i="13"/>
  <c r="H6384" i="13"/>
  <c r="I6384" i="13"/>
  <c r="H6385" i="13"/>
  <c r="I6385" i="13"/>
  <c r="H6386" i="13"/>
  <c r="I6386" i="13"/>
  <c r="H253" i="13"/>
  <c r="I253" i="13"/>
  <c r="H254" i="13"/>
  <c r="I254" i="13"/>
  <c r="H255" i="13"/>
  <c r="I255" i="13"/>
  <c r="H256" i="13"/>
  <c r="I256" i="13"/>
  <c r="H643" i="13"/>
  <c r="I643" i="13"/>
  <c r="H644" i="13"/>
  <c r="I644" i="13"/>
  <c r="H645" i="13"/>
  <c r="I645" i="13"/>
  <c r="H646" i="13"/>
  <c r="I646" i="13"/>
  <c r="H4903" i="13"/>
  <c r="I4903" i="13"/>
  <c r="H4904" i="13"/>
  <c r="I4904" i="13"/>
  <c r="H4905" i="13"/>
  <c r="I4905" i="13"/>
  <c r="H4906" i="13"/>
  <c r="I4906" i="13"/>
  <c r="H648" i="13"/>
  <c r="I648" i="13"/>
  <c r="H649" i="13"/>
  <c r="I649" i="13"/>
  <c r="H650" i="13"/>
  <c r="I650" i="13"/>
  <c r="H651" i="13"/>
  <c r="I651" i="13"/>
  <c r="H4483" i="13"/>
  <c r="I4483" i="13"/>
  <c r="H4484" i="13"/>
  <c r="I4484" i="13"/>
  <c r="H4485" i="13"/>
  <c r="I4485" i="13"/>
  <c r="H4486" i="13"/>
  <c r="I4486" i="13"/>
  <c r="H4488" i="13"/>
  <c r="I4488" i="13"/>
  <c r="H4489" i="13"/>
  <c r="I4489" i="13"/>
  <c r="H4490" i="13"/>
  <c r="I4490" i="13"/>
  <c r="H4491" i="13"/>
  <c r="I4491" i="13"/>
  <c r="H963" i="13"/>
  <c r="I963" i="13"/>
  <c r="H964" i="13"/>
  <c r="I964" i="13"/>
  <c r="H965" i="13"/>
  <c r="I965" i="13"/>
  <c r="H966" i="13"/>
  <c r="I966" i="13"/>
  <c r="H6388" i="13"/>
  <c r="I6388" i="13"/>
  <c r="H6389" i="13"/>
  <c r="I6389" i="13"/>
  <c r="H6390" i="13"/>
  <c r="I6390" i="13"/>
  <c r="H6391" i="13"/>
  <c r="I6391" i="13"/>
  <c r="H2148" i="13"/>
  <c r="I2148" i="13"/>
  <c r="H2149" i="13"/>
  <c r="I2149" i="13"/>
  <c r="H2150" i="13"/>
  <c r="I2150" i="13"/>
  <c r="H2151" i="13"/>
  <c r="I2151" i="13"/>
  <c r="H1103" i="13"/>
  <c r="I1103" i="13"/>
  <c r="H1104" i="13"/>
  <c r="I1104" i="13"/>
  <c r="H1105" i="13"/>
  <c r="I1105" i="13"/>
  <c r="H1106" i="13"/>
  <c r="I1106" i="13"/>
  <c r="H5848" i="13"/>
  <c r="I5848" i="13"/>
  <c r="H5849" i="13"/>
  <c r="I5849" i="13"/>
  <c r="H5850" i="13"/>
  <c r="I5850" i="13"/>
  <c r="H5851" i="13"/>
  <c r="I5851" i="13"/>
  <c r="H418" i="13"/>
  <c r="I418" i="13"/>
  <c r="H419" i="13"/>
  <c r="I419" i="13"/>
  <c r="H420" i="13"/>
  <c r="I420" i="13"/>
  <c r="H421" i="13"/>
  <c r="I421" i="13"/>
  <c r="H4073" i="13"/>
  <c r="I4073" i="13"/>
  <c r="H4074" i="13"/>
  <c r="I4074" i="13"/>
  <c r="H4075" i="13"/>
  <c r="I4075" i="13"/>
  <c r="H4076" i="13"/>
  <c r="I4076" i="13"/>
  <c r="H2153" i="13"/>
  <c r="I2153" i="13"/>
  <c r="H2154" i="13"/>
  <c r="I2154" i="13"/>
  <c r="H2155" i="13"/>
  <c r="I2155" i="13"/>
  <c r="H2156" i="13"/>
  <c r="I2156" i="13"/>
  <c r="H3293" i="13"/>
  <c r="I3293" i="13"/>
  <c r="H3294" i="13"/>
  <c r="I3294" i="13"/>
  <c r="H3295" i="13"/>
  <c r="I3295" i="13"/>
  <c r="H3296" i="13"/>
  <c r="I3296" i="13"/>
  <c r="H3298" i="13"/>
  <c r="I3298" i="13"/>
  <c r="H3299" i="13"/>
  <c r="I3299" i="13"/>
  <c r="H3300" i="13"/>
  <c r="I3300" i="13"/>
  <c r="H3301" i="13"/>
  <c r="I3301" i="13"/>
  <c r="H2653" i="13"/>
  <c r="I2653" i="13"/>
  <c r="H2654" i="13"/>
  <c r="I2654" i="13"/>
  <c r="H2655" i="13"/>
  <c r="I2655" i="13"/>
  <c r="H2656" i="13"/>
  <c r="I2656" i="13"/>
  <c r="H1688" i="13"/>
  <c r="I1688" i="13"/>
  <c r="H1689" i="13"/>
  <c r="I1689" i="13"/>
  <c r="H1690" i="13"/>
  <c r="I1690" i="13"/>
  <c r="H1691" i="13"/>
  <c r="I1691" i="13"/>
  <c r="H2658" i="13"/>
  <c r="I2658" i="13"/>
  <c r="H2659" i="13"/>
  <c r="I2659" i="13"/>
  <c r="H2660" i="13"/>
  <c r="I2660" i="13"/>
  <c r="H2661" i="13"/>
  <c r="I2661" i="13"/>
  <c r="H3303" i="13"/>
  <c r="I3303" i="13"/>
  <c r="H3304" i="13"/>
  <c r="I3304" i="13"/>
  <c r="H3305" i="13"/>
  <c r="I3305" i="13"/>
  <c r="H3306" i="13"/>
  <c r="I3306" i="13"/>
  <c r="H1898" i="13"/>
  <c r="I1898" i="13"/>
  <c r="H1899" i="13"/>
  <c r="I1899" i="13"/>
  <c r="H1900" i="13"/>
  <c r="I1900" i="13"/>
  <c r="H1901" i="13"/>
  <c r="I1901" i="13"/>
  <c r="H3308" i="13"/>
  <c r="I3308" i="13"/>
  <c r="H3309" i="13"/>
  <c r="I3309" i="13"/>
  <c r="H3310" i="13"/>
  <c r="I3310" i="13"/>
  <c r="H3311" i="13"/>
  <c r="I3311" i="13"/>
  <c r="H2423" i="13"/>
  <c r="I2423" i="13"/>
  <c r="H2424" i="13"/>
  <c r="I2424" i="13"/>
  <c r="H2425" i="13"/>
  <c r="I2425" i="13"/>
  <c r="H2426" i="13"/>
  <c r="I2426" i="13"/>
  <c r="H6393" i="13"/>
  <c r="I6393" i="13"/>
  <c r="H6394" i="13"/>
  <c r="I6394" i="13"/>
  <c r="H6395" i="13"/>
  <c r="I6395" i="13"/>
  <c r="H6396" i="13"/>
  <c r="I6396" i="13"/>
  <c r="H5853" i="13"/>
  <c r="I5853" i="13"/>
  <c r="H5854" i="13"/>
  <c r="I5854" i="13"/>
  <c r="H5855" i="13"/>
  <c r="I5855" i="13"/>
  <c r="H5856" i="13"/>
  <c r="I5856" i="13"/>
  <c r="H4078" i="13"/>
  <c r="I4078" i="13"/>
  <c r="H4079" i="13"/>
  <c r="I4079" i="13"/>
  <c r="H4080" i="13"/>
  <c r="I4080" i="13"/>
  <c r="H4081" i="13"/>
  <c r="I4081" i="13"/>
  <c r="H5858" i="13"/>
  <c r="I5858" i="13"/>
  <c r="H5859" i="13"/>
  <c r="I5859" i="13"/>
  <c r="H5860" i="13"/>
  <c r="I5860" i="13"/>
  <c r="H5861" i="13"/>
  <c r="I5861" i="13"/>
  <c r="H4493" i="13"/>
  <c r="I4493" i="13"/>
  <c r="H4494" i="13"/>
  <c r="I4494" i="13"/>
  <c r="H4495" i="13"/>
  <c r="I4495" i="13"/>
  <c r="H4496" i="13"/>
  <c r="I4496" i="13"/>
  <c r="H4498" i="13"/>
  <c r="I4498" i="13"/>
  <c r="H4499" i="13"/>
  <c r="I4499" i="13"/>
  <c r="H4500" i="13"/>
  <c r="I4500" i="13"/>
  <c r="H4501" i="13"/>
  <c r="I4501" i="13"/>
  <c r="H5418" i="13"/>
  <c r="I5418" i="13"/>
  <c r="H5419" i="13"/>
  <c r="I5419" i="13"/>
  <c r="H5420" i="13"/>
  <c r="I5420" i="13"/>
  <c r="H5421" i="13"/>
  <c r="I5421" i="13"/>
  <c r="H2953" i="13"/>
  <c r="I2953" i="13"/>
  <c r="H2954" i="13"/>
  <c r="I2954" i="13"/>
  <c r="H2955" i="13"/>
  <c r="I2955" i="13"/>
  <c r="H2956" i="13"/>
  <c r="I2956" i="13"/>
  <c r="H5423" i="13"/>
  <c r="I5423" i="13"/>
  <c r="H5424" i="13"/>
  <c r="I5424" i="13"/>
  <c r="H5425" i="13"/>
  <c r="I5425" i="13"/>
  <c r="H5426" i="13"/>
  <c r="I5426" i="13"/>
  <c r="H4503" i="13"/>
  <c r="I4503" i="13"/>
  <c r="H4504" i="13"/>
  <c r="I4504" i="13"/>
  <c r="H4505" i="13"/>
  <c r="I4505" i="13"/>
  <c r="H4506" i="13"/>
  <c r="I4506" i="13"/>
  <c r="H4083" i="13"/>
  <c r="I4083" i="13"/>
  <c r="H4084" i="13"/>
  <c r="I4084" i="13"/>
  <c r="H4085" i="13"/>
  <c r="I4085" i="13"/>
  <c r="H4086" i="13"/>
  <c r="I4086" i="13"/>
  <c r="H968" i="13"/>
  <c r="I968" i="13"/>
  <c r="H969" i="13"/>
  <c r="I969" i="13"/>
  <c r="H970" i="13"/>
  <c r="I970" i="13"/>
  <c r="H971" i="13"/>
  <c r="I971" i="13"/>
  <c r="H2428" i="13"/>
  <c r="I2428" i="13"/>
  <c r="H2429" i="13"/>
  <c r="I2429" i="13"/>
  <c r="H2430" i="13"/>
  <c r="I2430" i="13"/>
  <c r="H2431" i="13"/>
  <c r="I2431" i="13"/>
  <c r="H4908" i="13"/>
  <c r="I4908" i="13"/>
  <c r="H4909" i="13"/>
  <c r="I4909" i="13"/>
  <c r="H4910" i="13"/>
  <c r="I4910" i="13"/>
  <c r="H4911" i="13"/>
  <c r="I4911" i="13"/>
  <c r="H5428" i="13"/>
  <c r="I5428" i="13"/>
  <c r="H5429" i="13"/>
  <c r="I5429" i="13"/>
  <c r="H5430" i="13"/>
  <c r="I5430" i="13"/>
  <c r="H5431" i="13"/>
  <c r="I5431" i="13"/>
  <c r="H4508" i="13"/>
  <c r="I4508" i="13"/>
  <c r="H4509" i="13"/>
  <c r="I4509" i="13"/>
  <c r="H4510" i="13"/>
  <c r="I4510" i="13"/>
  <c r="H4511" i="13"/>
  <c r="I4511" i="13"/>
  <c r="H5433" i="13"/>
  <c r="I5433" i="13"/>
  <c r="H5434" i="13"/>
  <c r="I5434" i="13"/>
  <c r="H5435" i="13"/>
  <c r="I5435" i="13"/>
  <c r="H5436" i="13"/>
  <c r="I5436" i="13"/>
  <c r="H3738" i="13"/>
  <c r="I3738" i="13"/>
  <c r="H3739" i="13"/>
  <c r="I3739" i="13"/>
  <c r="H3740" i="13"/>
  <c r="I3740" i="13"/>
  <c r="H3741" i="13"/>
  <c r="I3741" i="13"/>
  <c r="H6398" i="13"/>
  <c r="I6398" i="13"/>
  <c r="H6399" i="13"/>
  <c r="I6399" i="13"/>
  <c r="H6400" i="13"/>
  <c r="I6400" i="13"/>
  <c r="H6401" i="13"/>
  <c r="I6401" i="13"/>
  <c r="H4513" i="13"/>
  <c r="I4513" i="13"/>
  <c r="H4514" i="13"/>
  <c r="I4514" i="13"/>
  <c r="H4515" i="13"/>
  <c r="I4515" i="13"/>
  <c r="H4516" i="13"/>
  <c r="I4516" i="13"/>
  <c r="H2158" i="13"/>
  <c r="I2158" i="13"/>
  <c r="H2159" i="13"/>
  <c r="I2159" i="13"/>
  <c r="H2160" i="13"/>
  <c r="I2160" i="13"/>
  <c r="H2161" i="13"/>
  <c r="I2161" i="13"/>
  <c r="H5438" i="13"/>
  <c r="I5438" i="13"/>
  <c r="H5439" i="13"/>
  <c r="I5439" i="13"/>
  <c r="H5440" i="13"/>
  <c r="I5440" i="13"/>
  <c r="H5441" i="13"/>
  <c r="I5441" i="13"/>
  <c r="H6838" i="13"/>
  <c r="I6838" i="13"/>
  <c r="H6839" i="13"/>
  <c r="I6839" i="13"/>
  <c r="H6840" i="13"/>
  <c r="I6840" i="13"/>
  <c r="H6841" i="13"/>
  <c r="I6841" i="13"/>
  <c r="H3743" i="13"/>
  <c r="I3743" i="13"/>
  <c r="H3744" i="13"/>
  <c r="I3744" i="13"/>
  <c r="H3745" i="13"/>
  <c r="I3745" i="13"/>
  <c r="H3746" i="13"/>
  <c r="I3746" i="13"/>
  <c r="H6843" i="13"/>
  <c r="I6843" i="13"/>
  <c r="H6844" i="13"/>
  <c r="I6844" i="13"/>
  <c r="H6845" i="13"/>
  <c r="I6845" i="13"/>
  <c r="H6846" i="13"/>
  <c r="I6846" i="13"/>
  <c r="H6403" i="13"/>
  <c r="I6403" i="13"/>
  <c r="H6404" i="13"/>
  <c r="I6404" i="13"/>
  <c r="H6405" i="13"/>
  <c r="I6405" i="13"/>
  <c r="H6406" i="13"/>
  <c r="I6406" i="13"/>
  <c r="H4088" i="13"/>
  <c r="I4088" i="13"/>
  <c r="H4089" i="13"/>
  <c r="I4089" i="13"/>
  <c r="H4090" i="13"/>
  <c r="I4090" i="13"/>
  <c r="H4091" i="13"/>
  <c r="I4091" i="13"/>
  <c r="H4518" i="13"/>
  <c r="I4518" i="13"/>
  <c r="H4519" i="13"/>
  <c r="I4519" i="13"/>
  <c r="H4520" i="13"/>
  <c r="I4520" i="13"/>
  <c r="H4521" i="13"/>
  <c r="I4521" i="13"/>
  <c r="H973" i="13"/>
  <c r="I973" i="13"/>
  <c r="H974" i="13"/>
  <c r="I974" i="13"/>
  <c r="H975" i="13"/>
  <c r="I975" i="13"/>
  <c r="H976" i="13"/>
  <c r="I976" i="13"/>
  <c r="H793" i="13"/>
  <c r="I793" i="13"/>
  <c r="H794" i="13"/>
  <c r="I794" i="13"/>
  <c r="H795" i="13"/>
  <c r="I795" i="13"/>
  <c r="H796" i="13"/>
  <c r="I796" i="13"/>
  <c r="H5863" i="13"/>
  <c r="I5863" i="13"/>
  <c r="H5864" i="13"/>
  <c r="I5864" i="13"/>
  <c r="H5865" i="13"/>
  <c r="I5865" i="13"/>
  <c r="H5866" i="13"/>
  <c r="I5866" i="13"/>
  <c r="H5443" i="13"/>
  <c r="I5443" i="13"/>
  <c r="H5444" i="13"/>
  <c r="I5444" i="13"/>
  <c r="H5445" i="13"/>
  <c r="I5445" i="13"/>
  <c r="H5446" i="13"/>
  <c r="I5446" i="13"/>
  <c r="H4913" i="13"/>
  <c r="I4913" i="13"/>
  <c r="H4914" i="13"/>
  <c r="I4914" i="13"/>
  <c r="H4915" i="13"/>
  <c r="I4915" i="13"/>
  <c r="H4916" i="13"/>
  <c r="I4916" i="13"/>
  <c r="H1693" i="13"/>
  <c r="I1693" i="13"/>
  <c r="H1694" i="13"/>
  <c r="I1694" i="13"/>
  <c r="H1695" i="13"/>
  <c r="I1695" i="13"/>
  <c r="H1696" i="13"/>
  <c r="I1696" i="13"/>
  <c r="H1903" i="13"/>
  <c r="I1903" i="13"/>
  <c r="H1904" i="13"/>
  <c r="I1904" i="13"/>
  <c r="H1905" i="13"/>
  <c r="I1905" i="13"/>
  <c r="H1906" i="13"/>
  <c r="I1906" i="13"/>
  <c r="H6408" i="13"/>
  <c r="I6408" i="13"/>
  <c r="H6409" i="13"/>
  <c r="I6409" i="13"/>
  <c r="H6410" i="13"/>
  <c r="I6410" i="13"/>
  <c r="H6411" i="13"/>
  <c r="I6411" i="13"/>
  <c r="H4918" i="13"/>
  <c r="I4918" i="13"/>
  <c r="H4919" i="13"/>
  <c r="I4919" i="13"/>
  <c r="H4920" i="13"/>
  <c r="I4920" i="13"/>
  <c r="H4921" i="13"/>
  <c r="I4921" i="13"/>
  <c r="H4523" i="13"/>
  <c r="I4523" i="13"/>
  <c r="H4524" i="13"/>
  <c r="I4524" i="13"/>
  <c r="H4525" i="13"/>
  <c r="I4525" i="13"/>
  <c r="H4526" i="13"/>
  <c r="I4526" i="13"/>
  <c r="H6413" i="13"/>
  <c r="I6413" i="13"/>
  <c r="H6414" i="13"/>
  <c r="I6414" i="13"/>
  <c r="H6415" i="13"/>
  <c r="I6415" i="13"/>
  <c r="H6416" i="13"/>
  <c r="I6416" i="13"/>
  <c r="H288" i="13"/>
  <c r="I288" i="13"/>
  <c r="H289" i="13"/>
  <c r="I289" i="13"/>
  <c r="H290" i="13"/>
  <c r="I290" i="13"/>
  <c r="H291" i="13"/>
  <c r="I291" i="13"/>
  <c r="H5868" i="13"/>
  <c r="I5868" i="13"/>
  <c r="H5869" i="13"/>
  <c r="I5869" i="13"/>
  <c r="H5870" i="13"/>
  <c r="I5870" i="13"/>
  <c r="H5871" i="13"/>
  <c r="I5871" i="13"/>
  <c r="H3748" i="13"/>
  <c r="I3748" i="13"/>
  <c r="H3749" i="13"/>
  <c r="I3749" i="13"/>
  <c r="H3750" i="13"/>
  <c r="I3750" i="13"/>
  <c r="H3751" i="13"/>
  <c r="I3751" i="13"/>
  <c r="H6418" i="13"/>
  <c r="I6418" i="13"/>
  <c r="H6419" i="13"/>
  <c r="I6419" i="13"/>
  <c r="H6420" i="13"/>
  <c r="I6420" i="13"/>
  <c r="H6421" i="13"/>
  <c r="I6421" i="13"/>
  <c r="H6848" i="13"/>
  <c r="I6848" i="13"/>
  <c r="H6849" i="13"/>
  <c r="I6849" i="13"/>
  <c r="H6850" i="13"/>
  <c r="I6850" i="13"/>
  <c r="H6851" i="13"/>
  <c r="I6851" i="13"/>
  <c r="H5873" i="13"/>
  <c r="I5873" i="13"/>
  <c r="H5874" i="13"/>
  <c r="I5874" i="13"/>
  <c r="H5875" i="13"/>
  <c r="I5875" i="13"/>
  <c r="H5876" i="13"/>
  <c r="I5876" i="13"/>
  <c r="H978" i="13"/>
  <c r="I978" i="13"/>
  <c r="H979" i="13"/>
  <c r="I979" i="13"/>
  <c r="H980" i="13"/>
  <c r="I980" i="13"/>
  <c r="H981" i="13"/>
  <c r="I981" i="13"/>
  <c r="H4923" i="13"/>
  <c r="I4923" i="13"/>
  <c r="H4924" i="13"/>
  <c r="I4924" i="13"/>
  <c r="H4925" i="13"/>
  <c r="I4925" i="13"/>
  <c r="H4926" i="13"/>
  <c r="I4926" i="13"/>
  <c r="H5448" i="13"/>
  <c r="I5448" i="13"/>
  <c r="H5449" i="13"/>
  <c r="I5449" i="13"/>
  <c r="H5450" i="13"/>
  <c r="I5450" i="13"/>
  <c r="H5451" i="13"/>
  <c r="I5451" i="13"/>
  <c r="H6853" i="13"/>
  <c r="I6853" i="13"/>
  <c r="H6854" i="13"/>
  <c r="I6854" i="13"/>
  <c r="H6855" i="13"/>
  <c r="I6855" i="13"/>
  <c r="H6856" i="13"/>
  <c r="I6856" i="13"/>
  <c r="H2663" i="13"/>
  <c r="I2663" i="13"/>
  <c r="H2664" i="13"/>
  <c r="I2664" i="13"/>
  <c r="H2665" i="13"/>
  <c r="I2665" i="13"/>
  <c r="H2666" i="13"/>
  <c r="I2666" i="13"/>
  <c r="H1908" i="13"/>
  <c r="I1908" i="13"/>
  <c r="H1909" i="13"/>
  <c r="I1909" i="13"/>
  <c r="H1910" i="13"/>
  <c r="I1910" i="13"/>
  <c r="H1911" i="13"/>
  <c r="I1911" i="13"/>
  <c r="H53" i="13"/>
  <c r="I53" i="13"/>
  <c r="H54" i="13"/>
  <c r="I54" i="13"/>
  <c r="H55" i="13"/>
  <c r="I55" i="13"/>
  <c r="H56" i="13"/>
  <c r="I56" i="13"/>
  <c r="H5878" i="13"/>
  <c r="I5878" i="13"/>
  <c r="H5879" i="13"/>
  <c r="I5879" i="13"/>
  <c r="H5880" i="13"/>
  <c r="I5880" i="13"/>
  <c r="H5881" i="13"/>
  <c r="I5881" i="13"/>
  <c r="H6858" i="13"/>
  <c r="I6858" i="13"/>
  <c r="H6859" i="13"/>
  <c r="I6859" i="13"/>
  <c r="H6860" i="13"/>
  <c r="I6860" i="13"/>
  <c r="H6861" i="13"/>
  <c r="I6861" i="13"/>
  <c r="H2668" i="13"/>
  <c r="I2668" i="13"/>
  <c r="H2669" i="13"/>
  <c r="I2669" i="13"/>
  <c r="H2670" i="13"/>
  <c r="I2670" i="13"/>
  <c r="H2671" i="13"/>
  <c r="I2671" i="13"/>
  <c r="H4093" i="13"/>
  <c r="I4093" i="13"/>
  <c r="H4094" i="13"/>
  <c r="I4094" i="13"/>
  <c r="H4095" i="13"/>
  <c r="I4095" i="13"/>
  <c r="H4096" i="13"/>
  <c r="I4096" i="13"/>
  <c r="H2673" i="13"/>
  <c r="I2673" i="13"/>
  <c r="H2674" i="13"/>
  <c r="I2674" i="13"/>
  <c r="H2675" i="13"/>
  <c r="I2675" i="13"/>
  <c r="H2676" i="13"/>
  <c r="I2676" i="13"/>
  <c r="H5453" i="13"/>
  <c r="I5453" i="13"/>
  <c r="H5454" i="13"/>
  <c r="I5454" i="13"/>
  <c r="H5455" i="13"/>
  <c r="I5455" i="13"/>
  <c r="H5456" i="13"/>
  <c r="I5456" i="13"/>
  <c r="H3753" i="13"/>
  <c r="I3753" i="13"/>
  <c r="H3754" i="13"/>
  <c r="I3754" i="13"/>
  <c r="H3755" i="13"/>
  <c r="I3755" i="13"/>
  <c r="H3756" i="13"/>
  <c r="I3756" i="13"/>
  <c r="H6423" i="13"/>
  <c r="I6423" i="13"/>
  <c r="H6424" i="13"/>
  <c r="I6424" i="13"/>
  <c r="H6425" i="13"/>
  <c r="I6425" i="13"/>
  <c r="H6426" i="13"/>
  <c r="I6426" i="13"/>
  <c r="H2958" i="13"/>
  <c r="I2958" i="13"/>
  <c r="H2959" i="13"/>
  <c r="I2959" i="13"/>
  <c r="H2960" i="13"/>
  <c r="I2960" i="13"/>
  <c r="H2961" i="13"/>
  <c r="I2961" i="13"/>
  <c r="H1698" i="13"/>
  <c r="I1698" i="13"/>
  <c r="H1699" i="13"/>
  <c r="I1699" i="13"/>
  <c r="H1700" i="13"/>
  <c r="I1700" i="13"/>
  <c r="H1701" i="13"/>
  <c r="I1701" i="13"/>
  <c r="H4928" i="13"/>
  <c r="I4928" i="13"/>
  <c r="H4929" i="13"/>
  <c r="I4929" i="13"/>
  <c r="H4930" i="13"/>
  <c r="I4930" i="13"/>
  <c r="H4931" i="13"/>
  <c r="I4931" i="13"/>
  <c r="H1283" i="13"/>
  <c r="I1283" i="13"/>
  <c r="H1284" i="13"/>
  <c r="I1284" i="13"/>
  <c r="H1285" i="13"/>
  <c r="I1285" i="13"/>
  <c r="H1286" i="13"/>
  <c r="I1286" i="13"/>
  <c r="H3313" i="13"/>
  <c r="I3313" i="13"/>
  <c r="H3314" i="13"/>
  <c r="I3314" i="13"/>
  <c r="H3315" i="13"/>
  <c r="I3315" i="13"/>
  <c r="H3316" i="13"/>
  <c r="I3316" i="13"/>
  <c r="H3318" i="13"/>
  <c r="I3318" i="13"/>
  <c r="H3319" i="13"/>
  <c r="I3319" i="13"/>
  <c r="H3320" i="13"/>
  <c r="I3320" i="13"/>
  <c r="H3321" i="13"/>
  <c r="I3321" i="13"/>
  <c r="H1288" i="13"/>
  <c r="I1288" i="13"/>
  <c r="H1289" i="13"/>
  <c r="I1289" i="13"/>
  <c r="H1290" i="13"/>
  <c r="I1290" i="13"/>
  <c r="H1291" i="13"/>
  <c r="I1291" i="13"/>
  <c r="H5883" i="13"/>
  <c r="I5883" i="13"/>
  <c r="H5884" i="13"/>
  <c r="I5884" i="13"/>
  <c r="H5885" i="13"/>
  <c r="I5885" i="13"/>
  <c r="H5886" i="13"/>
  <c r="I5886" i="13"/>
  <c r="H653" i="13"/>
  <c r="I653" i="13"/>
  <c r="H654" i="13"/>
  <c r="I654" i="13"/>
  <c r="H655" i="13"/>
  <c r="I655" i="13"/>
  <c r="H656" i="13"/>
  <c r="I656" i="13"/>
  <c r="H5888" i="13"/>
  <c r="I5888" i="13"/>
  <c r="H5889" i="13"/>
  <c r="I5889" i="13"/>
  <c r="H5890" i="13"/>
  <c r="I5890" i="13"/>
  <c r="H5891" i="13"/>
  <c r="I5891" i="13"/>
  <c r="H3323" i="13"/>
  <c r="I3323" i="13"/>
  <c r="H3324" i="13"/>
  <c r="I3324" i="13"/>
  <c r="H3325" i="13"/>
  <c r="I3325" i="13"/>
  <c r="H3326" i="13"/>
  <c r="I3326" i="13"/>
  <c r="H6863" i="13"/>
  <c r="I6863" i="13"/>
  <c r="H6864" i="13"/>
  <c r="I6864" i="13"/>
  <c r="H6865" i="13"/>
  <c r="I6865" i="13"/>
  <c r="H6866" i="13"/>
  <c r="I6866" i="13"/>
  <c r="H1293" i="13"/>
  <c r="I1293" i="13"/>
  <c r="H1294" i="13"/>
  <c r="I1294" i="13"/>
  <c r="H1295" i="13"/>
  <c r="I1295" i="13"/>
  <c r="H1296" i="13"/>
  <c r="I1296" i="13"/>
  <c r="H1298" i="13"/>
  <c r="I1298" i="13"/>
  <c r="H1299" i="13"/>
  <c r="I1299" i="13"/>
  <c r="H1300" i="13"/>
  <c r="I1300" i="13"/>
  <c r="H1301" i="13"/>
  <c r="I1301" i="13"/>
  <c r="H6428" i="13"/>
  <c r="I6428" i="13"/>
  <c r="H6429" i="13"/>
  <c r="I6429" i="13"/>
  <c r="H6430" i="13"/>
  <c r="I6430" i="13"/>
  <c r="H6431" i="13"/>
  <c r="I6431" i="13"/>
  <c r="H4528" i="13"/>
  <c r="I4528" i="13"/>
  <c r="H4529" i="13"/>
  <c r="I4529" i="13"/>
  <c r="H4530" i="13"/>
  <c r="I4530" i="13"/>
  <c r="H4531" i="13"/>
  <c r="I4531" i="13"/>
  <c r="H1493" i="13"/>
  <c r="I1493" i="13"/>
  <c r="H1494" i="13"/>
  <c r="I1494" i="13"/>
  <c r="H1495" i="13"/>
  <c r="I1495" i="13"/>
  <c r="H1496" i="13"/>
  <c r="I1496" i="13"/>
  <c r="H3328" i="13"/>
  <c r="I3328" i="13"/>
  <c r="H3329" i="13"/>
  <c r="I3329" i="13"/>
  <c r="H3330" i="13"/>
  <c r="I3330" i="13"/>
  <c r="H3331" i="13"/>
  <c r="I3331" i="13"/>
  <c r="H133" i="13"/>
  <c r="I133" i="13"/>
  <c r="H134" i="13"/>
  <c r="I134" i="13"/>
  <c r="H135" i="13"/>
  <c r="I135" i="13"/>
  <c r="H136" i="13"/>
  <c r="I136" i="13"/>
  <c r="H6433" i="13"/>
  <c r="I6433" i="13"/>
  <c r="H6434" i="13"/>
  <c r="I6434" i="13"/>
  <c r="H6435" i="13"/>
  <c r="I6435" i="13"/>
  <c r="H6436" i="13"/>
  <c r="I6436" i="13"/>
  <c r="H2678" i="13"/>
  <c r="I2678" i="13"/>
  <c r="H2679" i="13"/>
  <c r="I2679" i="13"/>
  <c r="H2680" i="13"/>
  <c r="I2680" i="13"/>
  <c r="H2681" i="13"/>
  <c r="I2681" i="13"/>
  <c r="H2433" i="13"/>
  <c r="I2433" i="13"/>
  <c r="H2434" i="13"/>
  <c r="I2434" i="13"/>
  <c r="H2435" i="13"/>
  <c r="I2435" i="13"/>
  <c r="H2436" i="13"/>
  <c r="I2436" i="13"/>
  <c r="H2163" i="13"/>
  <c r="I2163" i="13"/>
  <c r="H2164" i="13"/>
  <c r="I2164" i="13"/>
  <c r="H2165" i="13"/>
  <c r="I2165" i="13"/>
  <c r="H2166" i="13"/>
  <c r="I2166" i="13"/>
  <c r="H1913" i="13"/>
  <c r="I1913" i="13"/>
  <c r="H1914" i="13"/>
  <c r="I1914" i="13"/>
  <c r="H1915" i="13"/>
  <c r="I1915" i="13"/>
  <c r="H1916" i="13"/>
  <c r="I1916" i="13"/>
  <c r="H2963" i="13"/>
  <c r="I2963" i="13"/>
  <c r="H2964" i="13"/>
  <c r="I2964" i="13"/>
  <c r="H2965" i="13"/>
  <c r="I2965" i="13"/>
  <c r="H2966" i="13"/>
  <c r="I2966" i="13"/>
  <c r="H3333" i="13"/>
  <c r="I3333" i="13"/>
  <c r="H3334" i="13"/>
  <c r="I3334" i="13"/>
  <c r="H3335" i="13"/>
  <c r="I3335" i="13"/>
  <c r="H3336" i="13"/>
  <c r="I3336" i="13"/>
  <c r="H5893" i="13"/>
  <c r="I5893" i="13"/>
  <c r="H5894" i="13"/>
  <c r="I5894" i="13"/>
  <c r="H5895" i="13"/>
  <c r="I5895" i="13"/>
  <c r="H5896" i="13"/>
  <c r="I5896" i="13"/>
  <c r="H2168" i="13"/>
  <c r="I2168" i="13"/>
  <c r="H2169" i="13"/>
  <c r="I2169" i="13"/>
  <c r="H2170" i="13"/>
  <c r="I2170" i="13"/>
  <c r="H2171" i="13"/>
  <c r="I2171" i="13"/>
  <c r="H6438" i="13"/>
  <c r="I6438" i="13"/>
  <c r="H6439" i="13"/>
  <c r="I6439" i="13"/>
  <c r="H6440" i="13"/>
  <c r="I6440" i="13"/>
  <c r="H6441" i="13"/>
  <c r="I6441" i="13"/>
  <c r="H3758" i="13"/>
  <c r="I3758" i="13"/>
  <c r="H3759" i="13"/>
  <c r="I3759" i="13"/>
  <c r="H3760" i="13"/>
  <c r="I3760" i="13"/>
  <c r="H3761" i="13"/>
  <c r="I3761" i="13"/>
  <c r="H98" i="13"/>
  <c r="I98" i="13"/>
  <c r="H99" i="13"/>
  <c r="I99" i="13"/>
  <c r="H100" i="13"/>
  <c r="I100" i="13"/>
  <c r="H101" i="13"/>
  <c r="I101" i="13"/>
  <c r="H293" i="13"/>
  <c r="I293" i="13"/>
  <c r="H294" i="13"/>
  <c r="I294" i="13"/>
  <c r="H295" i="13"/>
  <c r="I295" i="13"/>
  <c r="H296" i="13"/>
  <c r="I296" i="13"/>
  <c r="H4933" i="13"/>
  <c r="I4933" i="13"/>
  <c r="H4934" i="13"/>
  <c r="I4934" i="13"/>
  <c r="H4935" i="13"/>
  <c r="I4935" i="13"/>
  <c r="H4936" i="13"/>
  <c r="I4936" i="13"/>
  <c r="H2968" i="13"/>
  <c r="I2968" i="13"/>
  <c r="H2969" i="13"/>
  <c r="I2969" i="13"/>
  <c r="H2970" i="13"/>
  <c r="I2970" i="13"/>
  <c r="H2971" i="13"/>
  <c r="I2971" i="13"/>
  <c r="H798" i="13"/>
  <c r="I798" i="13"/>
  <c r="H799" i="13"/>
  <c r="I799" i="13"/>
  <c r="H800" i="13"/>
  <c r="I800" i="13"/>
  <c r="H801" i="13"/>
  <c r="I801" i="13"/>
  <c r="H2973" i="13"/>
  <c r="I2973" i="13"/>
  <c r="H2974" i="13"/>
  <c r="I2974" i="13"/>
  <c r="H2975" i="13"/>
  <c r="I2975" i="13"/>
  <c r="H2976" i="13"/>
  <c r="I2976" i="13"/>
  <c r="H6443" i="13"/>
  <c r="I6443" i="13"/>
  <c r="H6444" i="13"/>
  <c r="I6444" i="13"/>
  <c r="H6445" i="13"/>
  <c r="I6445" i="13"/>
  <c r="H6446" i="13"/>
  <c r="I6446" i="13"/>
  <c r="H2173" i="13"/>
  <c r="I2173" i="13"/>
  <c r="H2174" i="13"/>
  <c r="I2174" i="13"/>
  <c r="H2175" i="13"/>
  <c r="I2175" i="13"/>
  <c r="H2176" i="13"/>
  <c r="I2176" i="13"/>
  <c r="H2438" i="13"/>
  <c r="I2438" i="13"/>
  <c r="H2439" i="13"/>
  <c r="I2439" i="13"/>
  <c r="H2440" i="13"/>
  <c r="I2440" i="13"/>
  <c r="H2441" i="13"/>
  <c r="I2441" i="13"/>
  <c r="H4533" i="13"/>
  <c r="I4533" i="13"/>
  <c r="H4534" i="13"/>
  <c r="I4534" i="13"/>
  <c r="H4535" i="13"/>
  <c r="I4535" i="13"/>
  <c r="H4536" i="13"/>
  <c r="I4536" i="13"/>
  <c r="H2978" i="13"/>
  <c r="I2978" i="13"/>
  <c r="H2979" i="13"/>
  <c r="I2979" i="13"/>
  <c r="H2980" i="13"/>
  <c r="I2980" i="13"/>
  <c r="H2981" i="13"/>
  <c r="I2981" i="13"/>
  <c r="H803" i="13"/>
  <c r="I803" i="13"/>
  <c r="H804" i="13"/>
  <c r="I804" i="13"/>
  <c r="H805" i="13"/>
  <c r="I805" i="13"/>
  <c r="H806" i="13"/>
  <c r="I806" i="13"/>
  <c r="H58" i="13"/>
  <c r="I58" i="13"/>
  <c r="H59" i="13"/>
  <c r="I59" i="13"/>
  <c r="H60" i="13"/>
  <c r="I60" i="13"/>
  <c r="H61" i="13"/>
  <c r="I61" i="13"/>
  <c r="H138" i="13"/>
  <c r="I138" i="13"/>
  <c r="H139" i="13"/>
  <c r="I139" i="13"/>
  <c r="H140" i="13"/>
  <c r="I140" i="13"/>
  <c r="H141" i="13"/>
  <c r="I141" i="13"/>
  <c r="H5898" i="13"/>
  <c r="I5898" i="13"/>
  <c r="H5899" i="13"/>
  <c r="I5899" i="13"/>
  <c r="H5900" i="13"/>
  <c r="I5900" i="13"/>
  <c r="H5901" i="13"/>
  <c r="I5901" i="13"/>
  <c r="H3763" i="13"/>
  <c r="I3763" i="13"/>
  <c r="H3764" i="13"/>
  <c r="I3764" i="13"/>
  <c r="H3765" i="13"/>
  <c r="I3765" i="13"/>
  <c r="H3766" i="13"/>
  <c r="I3766" i="13"/>
  <c r="H298" i="13"/>
  <c r="I298" i="13"/>
  <c r="H299" i="13"/>
  <c r="I299" i="13"/>
  <c r="H300" i="13"/>
  <c r="I300" i="13"/>
  <c r="H301" i="13"/>
  <c r="I301" i="13"/>
  <c r="H1303" i="13"/>
  <c r="I1303" i="13"/>
  <c r="H1304" i="13"/>
  <c r="I1304" i="13"/>
  <c r="H1305" i="13"/>
  <c r="I1305" i="13"/>
  <c r="H1306" i="13"/>
  <c r="I1306" i="13"/>
  <c r="H4938" i="13"/>
  <c r="I4938" i="13"/>
  <c r="H4939" i="13"/>
  <c r="I4939" i="13"/>
  <c r="H4940" i="13"/>
  <c r="I4940" i="13"/>
  <c r="H4941" i="13"/>
  <c r="I4941" i="13"/>
  <c r="H3338" i="13"/>
  <c r="I3338" i="13"/>
  <c r="H3339" i="13"/>
  <c r="I3339" i="13"/>
  <c r="H3340" i="13"/>
  <c r="I3340" i="13"/>
  <c r="H3341" i="13"/>
  <c r="I3341" i="13"/>
  <c r="H658" i="13"/>
  <c r="I658" i="13"/>
  <c r="H659" i="13"/>
  <c r="I659" i="13"/>
  <c r="H660" i="13"/>
  <c r="I660" i="13"/>
  <c r="H661" i="13"/>
  <c r="I661" i="13"/>
  <c r="H3768" i="13"/>
  <c r="I3768" i="13"/>
  <c r="H3769" i="13"/>
  <c r="I3769" i="13"/>
  <c r="H3770" i="13"/>
  <c r="I3770" i="13"/>
  <c r="H3771" i="13"/>
  <c r="I3771" i="13"/>
  <c r="H983" i="13"/>
  <c r="I983" i="13"/>
  <c r="H984" i="13"/>
  <c r="I984" i="13"/>
  <c r="H985" i="13"/>
  <c r="I985" i="13"/>
  <c r="H986" i="13"/>
  <c r="I986" i="13"/>
  <c r="H6448" i="13"/>
  <c r="I6448" i="13"/>
  <c r="H6449" i="13"/>
  <c r="I6449" i="13"/>
  <c r="H6450" i="13"/>
  <c r="I6450" i="13"/>
  <c r="H6451" i="13"/>
  <c r="I6451" i="13"/>
  <c r="H2443" i="13"/>
  <c r="I2443" i="13"/>
  <c r="H2444" i="13"/>
  <c r="I2444" i="13"/>
  <c r="H2445" i="13"/>
  <c r="I2445" i="13"/>
  <c r="H2446" i="13"/>
  <c r="I2446" i="13"/>
  <c r="H5458" i="13"/>
  <c r="I5458" i="13"/>
  <c r="H5459" i="13"/>
  <c r="I5459" i="13"/>
  <c r="H5460" i="13"/>
  <c r="I5460" i="13"/>
  <c r="H5461" i="13"/>
  <c r="I5461" i="13"/>
  <c r="H1108" i="13"/>
  <c r="I1108" i="13"/>
  <c r="H1109" i="13"/>
  <c r="I1109" i="13"/>
  <c r="H1110" i="13"/>
  <c r="I1110" i="13"/>
  <c r="H1111" i="13"/>
  <c r="I1111" i="13"/>
  <c r="H5463" i="13"/>
  <c r="I5463" i="13"/>
  <c r="H5464" i="13"/>
  <c r="I5464" i="13"/>
  <c r="H5465" i="13"/>
  <c r="I5465" i="13"/>
  <c r="H5466" i="13"/>
  <c r="I5466" i="13"/>
  <c r="H4943" i="13"/>
  <c r="I4943" i="13"/>
  <c r="H4944" i="13"/>
  <c r="I4944" i="13"/>
  <c r="H4945" i="13"/>
  <c r="I4945" i="13"/>
  <c r="H4946" i="13"/>
  <c r="I4946" i="13"/>
  <c r="H6453" i="13"/>
  <c r="I6453" i="13"/>
  <c r="H6454" i="13"/>
  <c r="I6454" i="13"/>
  <c r="H6455" i="13"/>
  <c r="I6455" i="13"/>
  <c r="H6456" i="13"/>
  <c r="I6456" i="13"/>
  <c r="H6458" i="13"/>
  <c r="I6458" i="13"/>
  <c r="H6459" i="13"/>
  <c r="I6459" i="13"/>
  <c r="H6460" i="13"/>
  <c r="I6460" i="13"/>
  <c r="H6461" i="13"/>
  <c r="I6461" i="13"/>
  <c r="H4098" i="13"/>
  <c r="I4098" i="13"/>
  <c r="H4099" i="13"/>
  <c r="I4099" i="13"/>
  <c r="H4100" i="13"/>
  <c r="I4100" i="13"/>
  <c r="H4101" i="13"/>
  <c r="I4101" i="13"/>
  <c r="H3343" i="13"/>
  <c r="I3343" i="13"/>
  <c r="H3344" i="13"/>
  <c r="I3344" i="13"/>
  <c r="H3345" i="13"/>
  <c r="I3345" i="13"/>
  <c r="H3346" i="13"/>
  <c r="I3346" i="13"/>
  <c r="H303" i="13"/>
  <c r="I303" i="13"/>
  <c r="H304" i="13"/>
  <c r="I304" i="13"/>
  <c r="H305" i="13"/>
  <c r="I305" i="13"/>
  <c r="H306" i="13"/>
  <c r="I306" i="13"/>
  <c r="H4103" i="13"/>
  <c r="I4103" i="13"/>
  <c r="H4104" i="13"/>
  <c r="I4104" i="13"/>
  <c r="H4105" i="13"/>
  <c r="I4105" i="13"/>
  <c r="H4106" i="13"/>
  <c r="I4106" i="13"/>
  <c r="H808" i="13"/>
  <c r="I808" i="13"/>
  <c r="H809" i="13"/>
  <c r="I809" i="13"/>
  <c r="H810" i="13"/>
  <c r="I810" i="13"/>
  <c r="H811" i="13"/>
  <c r="I811" i="13"/>
  <c r="H3773" i="13"/>
  <c r="I3773" i="13"/>
  <c r="H3774" i="13"/>
  <c r="I3774" i="13"/>
  <c r="H3775" i="13"/>
  <c r="I3775" i="13"/>
  <c r="H3776" i="13"/>
  <c r="I3776" i="13"/>
  <c r="H1113" i="13"/>
  <c r="I1113" i="13"/>
  <c r="H1114" i="13"/>
  <c r="I1114" i="13"/>
  <c r="H1115" i="13"/>
  <c r="I1115" i="13"/>
  <c r="H1116" i="13"/>
  <c r="I1116" i="13"/>
  <c r="H2448" i="13"/>
  <c r="I2448" i="13"/>
  <c r="H2449" i="13"/>
  <c r="I2449" i="13"/>
  <c r="H2450" i="13"/>
  <c r="I2450" i="13"/>
  <c r="H2451" i="13"/>
  <c r="I2451" i="13"/>
  <c r="H5903" i="13"/>
  <c r="I5903" i="13"/>
  <c r="H5904" i="13"/>
  <c r="I5904" i="13"/>
  <c r="H5905" i="13"/>
  <c r="I5905" i="13"/>
  <c r="H5906" i="13"/>
  <c r="I5906" i="13"/>
  <c r="H4108" i="13"/>
  <c r="I4108" i="13"/>
  <c r="H4109" i="13"/>
  <c r="I4109" i="13"/>
  <c r="H4110" i="13"/>
  <c r="I4110" i="13"/>
  <c r="H4111" i="13"/>
  <c r="I4111" i="13"/>
  <c r="H3778" i="13"/>
  <c r="I3778" i="13"/>
  <c r="H3779" i="13"/>
  <c r="I3779" i="13"/>
  <c r="H3780" i="13"/>
  <c r="I3780" i="13"/>
  <c r="H3781" i="13"/>
  <c r="I3781" i="13"/>
  <c r="H4538" i="13"/>
  <c r="I4538" i="13"/>
  <c r="H4539" i="13"/>
  <c r="I4539" i="13"/>
  <c r="H4540" i="13"/>
  <c r="I4540" i="13"/>
  <c r="H4541" i="13"/>
  <c r="I4541" i="13"/>
  <c r="H308" i="13"/>
  <c r="I308" i="13"/>
  <c r="H309" i="13"/>
  <c r="I309" i="13"/>
  <c r="H310" i="13"/>
  <c r="I310" i="13"/>
  <c r="H311" i="13"/>
  <c r="I311" i="13"/>
  <c r="H143" i="13"/>
  <c r="I143" i="13"/>
  <c r="H144" i="13"/>
  <c r="I144" i="13"/>
  <c r="H145" i="13"/>
  <c r="I145" i="13"/>
  <c r="H146" i="13"/>
  <c r="I146" i="13"/>
  <c r="H2983" i="13"/>
  <c r="I2983" i="13"/>
  <c r="H2984" i="13"/>
  <c r="I2984" i="13"/>
  <c r="H2985" i="13"/>
  <c r="I2985" i="13"/>
  <c r="H2986" i="13"/>
  <c r="I2986" i="13"/>
  <c r="H4948" i="13"/>
  <c r="I4948" i="13"/>
  <c r="H4949" i="13"/>
  <c r="I4949" i="13"/>
  <c r="H4950" i="13"/>
  <c r="I4950" i="13"/>
  <c r="H4951" i="13"/>
  <c r="I4951" i="13"/>
  <c r="H1918" i="13"/>
  <c r="I1918" i="13"/>
  <c r="H1919" i="13"/>
  <c r="I1919" i="13"/>
  <c r="H1920" i="13"/>
  <c r="I1920" i="13"/>
  <c r="H1921" i="13"/>
  <c r="I1921" i="13"/>
  <c r="H5908" i="13"/>
  <c r="I5908" i="13"/>
  <c r="H5909" i="13"/>
  <c r="I5909" i="13"/>
  <c r="H5910" i="13"/>
  <c r="I5910" i="13"/>
  <c r="H5911" i="13"/>
  <c r="I5911" i="13"/>
  <c r="H2988" i="13"/>
  <c r="I2988" i="13"/>
  <c r="H2989" i="13"/>
  <c r="I2989" i="13"/>
  <c r="H2990" i="13"/>
  <c r="I2990" i="13"/>
  <c r="H2991" i="13"/>
  <c r="I2991" i="13"/>
  <c r="H1118" i="13"/>
  <c r="I1118" i="13"/>
  <c r="H1119" i="13"/>
  <c r="I1119" i="13"/>
  <c r="H1120" i="13"/>
  <c r="I1120" i="13"/>
  <c r="H1121" i="13"/>
  <c r="I1121" i="13"/>
  <c r="H2683" i="13"/>
  <c r="I2683" i="13"/>
  <c r="H2684" i="13"/>
  <c r="I2684" i="13"/>
  <c r="H2685" i="13"/>
  <c r="I2685" i="13"/>
  <c r="H2686" i="13"/>
  <c r="I2686" i="13"/>
  <c r="H5468" i="13"/>
  <c r="I5468" i="13"/>
  <c r="H5469" i="13"/>
  <c r="I5469" i="13"/>
  <c r="H5470" i="13"/>
  <c r="I5470" i="13"/>
  <c r="H5471" i="13"/>
  <c r="I5471" i="13"/>
  <c r="H313" i="13"/>
  <c r="I313" i="13"/>
  <c r="H314" i="13"/>
  <c r="I314" i="13"/>
  <c r="H315" i="13"/>
  <c r="I315" i="13"/>
  <c r="H316" i="13"/>
  <c r="I316" i="13"/>
  <c r="H3783" i="13"/>
  <c r="I3783" i="13"/>
  <c r="H3784" i="13"/>
  <c r="I3784" i="13"/>
  <c r="H3785" i="13"/>
  <c r="I3785" i="13"/>
  <c r="H3786" i="13"/>
  <c r="I3786" i="13"/>
  <c r="H5473" i="13"/>
  <c r="I5473" i="13"/>
  <c r="H5474" i="13"/>
  <c r="I5474" i="13"/>
  <c r="H5475" i="13"/>
  <c r="I5475" i="13"/>
  <c r="H5476" i="13"/>
  <c r="I5476" i="13"/>
  <c r="H988" i="13"/>
  <c r="I988" i="13"/>
  <c r="H989" i="13"/>
  <c r="I989" i="13"/>
  <c r="H990" i="13"/>
  <c r="I990" i="13"/>
  <c r="H991" i="13"/>
  <c r="I991" i="13"/>
  <c r="H4953" i="13"/>
  <c r="I4953" i="13"/>
  <c r="H4954" i="13"/>
  <c r="I4954" i="13"/>
  <c r="H4955" i="13"/>
  <c r="I4955" i="13"/>
  <c r="H4956" i="13"/>
  <c r="I4956" i="13"/>
  <c r="H1923" i="13"/>
  <c r="I1923" i="13"/>
  <c r="H1924" i="13"/>
  <c r="I1924" i="13"/>
  <c r="H1925" i="13"/>
  <c r="I1925" i="13"/>
  <c r="H1926" i="13"/>
  <c r="I1926" i="13"/>
  <c r="H318" i="13"/>
  <c r="I318" i="13"/>
  <c r="H319" i="13"/>
  <c r="I319" i="13"/>
  <c r="H320" i="13"/>
  <c r="I320" i="13"/>
  <c r="H321" i="13"/>
  <c r="I321" i="13"/>
  <c r="H813" i="13"/>
  <c r="I813" i="13"/>
  <c r="H814" i="13"/>
  <c r="I814" i="13"/>
  <c r="H815" i="13"/>
  <c r="I815" i="13"/>
  <c r="H816" i="13"/>
  <c r="I816" i="13"/>
  <c r="H1928" i="13"/>
  <c r="I1928" i="13"/>
  <c r="H1929" i="13"/>
  <c r="I1929" i="13"/>
  <c r="H1930" i="13"/>
  <c r="I1930" i="13"/>
  <c r="H1931" i="13"/>
  <c r="I1931" i="13"/>
  <c r="H3788" i="13"/>
  <c r="I3788" i="13"/>
  <c r="H3789" i="13"/>
  <c r="I3789" i="13"/>
  <c r="H3790" i="13"/>
  <c r="I3790" i="13"/>
  <c r="H3791" i="13"/>
  <c r="I3791" i="13"/>
  <c r="H2688" i="13"/>
  <c r="I2688" i="13"/>
  <c r="H2689" i="13"/>
  <c r="I2689" i="13"/>
  <c r="H2690" i="13"/>
  <c r="I2690" i="13"/>
  <c r="H2691" i="13"/>
  <c r="I2691" i="13"/>
  <c r="H4543" i="13"/>
  <c r="I4543" i="13"/>
  <c r="H4544" i="13"/>
  <c r="I4544" i="13"/>
  <c r="H4545" i="13"/>
  <c r="I4545" i="13"/>
  <c r="H4546" i="13"/>
  <c r="I4546" i="13"/>
  <c r="H5913" i="13"/>
  <c r="I5913" i="13"/>
  <c r="H5914" i="13"/>
  <c r="I5914" i="13"/>
  <c r="H5915" i="13"/>
  <c r="I5915" i="13"/>
  <c r="H5916" i="13"/>
  <c r="I5916" i="13"/>
  <c r="H6868" i="13"/>
  <c r="I6868" i="13"/>
  <c r="H6869" i="13"/>
  <c r="I6869" i="13"/>
  <c r="H6870" i="13"/>
  <c r="I6870" i="13"/>
  <c r="H6871" i="13"/>
  <c r="I6871" i="13"/>
  <c r="H6873" i="13"/>
  <c r="I6873" i="13"/>
  <c r="H6874" i="13"/>
  <c r="I6874" i="13"/>
  <c r="H6875" i="13"/>
  <c r="I6875" i="13"/>
  <c r="H6876" i="13"/>
  <c r="I6876" i="13"/>
  <c r="H2453" i="13"/>
  <c r="I2453" i="13"/>
  <c r="H2454" i="13"/>
  <c r="I2454" i="13"/>
  <c r="H2455" i="13"/>
  <c r="I2455" i="13"/>
  <c r="H2456" i="13"/>
  <c r="I2456" i="13"/>
  <c r="H423" i="13"/>
  <c r="I423" i="13"/>
  <c r="H424" i="13"/>
  <c r="I424" i="13"/>
  <c r="H425" i="13"/>
  <c r="I425" i="13"/>
  <c r="H426" i="13"/>
  <c r="I426" i="13"/>
  <c r="H818" i="13"/>
  <c r="I818" i="13"/>
  <c r="H819" i="13"/>
  <c r="I819" i="13"/>
  <c r="H820" i="13"/>
  <c r="I820" i="13"/>
  <c r="H821" i="13"/>
  <c r="I821" i="13"/>
  <c r="H4958" i="13"/>
  <c r="I4958" i="13"/>
  <c r="H4959" i="13"/>
  <c r="I4959" i="13"/>
  <c r="H4960" i="13"/>
  <c r="I4960" i="13"/>
  <c r="H4961" i="13"/>
  <c r="I4961" i="13"/>
  <c r="H6463" i="13"/>
  <c r="I6463" i="13"/>
  <c r="H6464" i="13"/>
  <c r="I6464" i="13"/>
  <c r="H6465" i="13"/>
  <c r="I6465" i="13"/>
  <c r="H6466" i="13"/>
  <c r="I6466" i="13"/>
  <c r="H1703" i="13"/>
  <c r="I1703" i="13"/>
  <c r="H1704" i="13"/>
  <c r="I1704" i="13"/>
  <c r="H1705" i="13"/>
  <c r="I1705" i="13"/>
  <c r="H1706" i="13"/>
  <c r="I1706" i="13"/>
  <c r="H2993" i="13"/>
  <c r="I2993" i="13"/>
  <c r="H2994" i="13"/>
  <c r="I2994" i="13"/>
  <c r="H2995" i="13"/>
  <c r="I2995" i="13"/>
  <c r="H2996" i="13"/>
  <c r="I2996" i="13"/>
  <c r="H428" i="13"/>
  <c r="I428" i="13"/>
  <c r="H429" i="13"/>
  <c r="I429" i="13"/>
  <c r="H430" i="13"/>
  <c r="I430" i="13"/>
  <c r="H431" i="13"/>
  <c r="I431" i="13"/>
  <c r="H4548" i="13"/>
  <c r="I4548" i="13"/>
  <c r="H4549" i="13"/>
  <c r="I4549" i="13"/>
  <c r="H4550" i="13"/>
  <c r="I4550" i="13"/>
  <c r="H4551" i="13"/>
  <c r="I4551" i="13"/>
  <c r="H6878" i="13"/>
  <c r="I6878" i="13"/>
  <c r="H6879" i="13"/>
  <c r="I6879" i="13"/>
  <c r="H6880" i="13"/>
  <c r="I6880" i="13"/>
  <c r="H6881" i="13"/>
  <c r="I6881" i="13"/>
  <c r="H5918" i="13"/>
  <c r="I5918" i="13"/>
  <c r="H5919" i="13"/>
  <c r="I5919" i="13"/>
  <c r="H5920" i="13"/>
  <c r="I5920" i="13"/>
  <c r="H5921" i="13"/>
  <c r="I5921" i="13"/>
  <c r="H6883" i="13"/>
  <c r="I6883" i="13"/>
  <c r="H6884" i="13"/>
  <c r="I6884" i="13"/>
  <c r="H6885" i="13"/>
  <c r="I6885" i="13"/>
  <c r="H6886" i="13"/>
  <c r="I6886" i="13"/>
  <c r="H6888" i="13"/>
  <c r="I6888" i="13"/>
  <c r="H6889" i="13"/>
  <c r="I6889" i="13"/>
  <c r="H6890" i="13"/>
  <c r="I6890" i="13"/>
  <c r="H6891" i="13"/>
  <c r="I6891" i="13"/>
  <c r="H63" i="13"/>
  <c r="I63" i="13"/>
  <c r="H64" i="13"/>
  <c r="I64" i="13"/>
  <c r="H65" i="13"/>
  <c r="I65" i="13"/>
  <c r="H66" i="13"/>
  <c r="I66" i="13"/>
  <c r="H5923" i="13"/>
  <c r="I5923" i="13"/>
  <c r="H5924" i="13"/>
  <c r="I5924" i="13"/>
  <c r="H5925" i="13"/>
  <c r="I5925" i="13"/>
  <c r="H5926" i="13"/>
  <c r="I5926" i="13"/>
  <c r="H3348" i="13"/>
  <c r="I3348" i="13"/>
  <c r="H3349" i="13"/>
  <c r="I3349" i="13"/>
  <c r="H3350" i="13"/>
  <c r="I3350" i="13"/>
  <c r="H3351" i="13"/>
  <c r="I3351" i="13"/>
  <c r="H3353" i="13"/>
  <c r="I3353" i="13"/>
  <c r="H3354" i="13"/>
  <c r="I3354" i="13"/>
  <c r="H3355" i="13"/>
  <c r="I3355" i="13"/>
  <c r="H3356" i="13"/>
  <c r="I3356" i="13"/>
  <c r="H6468" i="13"/>
  <c r="I6468" i="13"/>
  <c r="H6469" i="13"/>
  <c r="I6469" i="13"/>
  <c r="H6470" i="13"/>
  <c r="I6470" i="13"/>
  <c r="H6471" i="13"/>
  <c r="I6471" i="13"/>
  <c r="H2998" i="13"/>
  <c r="I2998" i="13"/>
  <c r="H2999" i="13"/>
  <c r="I2999" i="13"/>
  <c r="H3000" i="13"/>
  <c r="I3000" i="13"/>
  <c r="H3001" i="13"/>
  <c r="I3001" i="13"/>
  <c r="H2693" i="13"/>
  <c r="I2693" i="13"/>
  <c r="H2694" i="13"/>
  <c r="I2694" i="13"/>
  <c r="H2695" i="13"/>
  <c r="I2695" i="13"/>
  <c r="H2696" i="13"/>
  <c r="I2696" i="13"/>
  <c r="H4113" i="13"/>
  <c r="I4113" i="13"/>
  <c r="H4114" i="13"/>
  <c r="I4114" i="13"/>
  <c r="H4115" i="13"/>
  <c r="I4115" i="13"/>
  <c r="H4116" i="13"/>
  <c r="I4116" i="13"/>
  <c r="H2698" i="13"/>
  <c r="I2698" i="13"/>
  <c r="H2699" i="13"/>
  <c r="I2699" i="13"/>
  <c r="H2700" i="13"/>
  <c r="I2700" i="13"/>
  <c r="H2701" i="13"/>
  <c r="I2701" i="13"/>
  <c r="H2703" i="13"/>
  <c r="I2703" i="13"/>
  <c r="H2704" i="13"/>
  <c r="I2704" i="13"/>
  <c r="H2705" i="13"/>
  <c r="I2705" i="13"/>
  <c r="H2706" i="13"/>
  <c r="I2706" i="13"/>
  <c r="H4118" i="13"/>
  <c r="I4118" i="13"/>
  <c r="H4119" i="13"/>
  <c r="I4119" i="13"/>
  <c r="H4120" i="13"/>
  <c r="I4120" i="13"/>
  <c r="H4121" i="13"/>
  <c r="I4121" i="13"/>
  <c r="H4963" i="13"/>
  <c r="I4963" i="13"/>
  <c r="H4964" i="13"/>
  <c r="I4964" i="13"/>
  <c r="H4965" i="13"/>
  <c r="I4965" i="13"/>
  <c r="H4966" i="13"/>
  <c r="I4966" i="13"/>
  <c r="H4968" i="13"/>
  <c r="I4968" i="13"/>
  <c r="H4969" i="13"/>
  <c r="I4969" i="13"/>
  <c r="H4970" i="13"/>
  <c r="I4970" i="13"/>
  <c r="H4971" i="13"/>
  <c r="I4971" i="13"/>
  <c r="H1933" i="13"/>
  <c r="I1933" i="13"/>
  <c r="H1934" i="13"/>
  <c r="I1934" i="13"/>
  <c r="H1935" i="13"/>
  <c r="I1935" i="13"/>
  <c r="H1936" i="13"/>
  <c r="I1936" i="13"/>
  <c r="H1938" i="13"/>
  <c r="I1938" i="13"/>
  <c r="H1939" i="13"/>
  <c r="I1939" i="13"/>
  <c r="H1940" i="13"/>
  <c r="I1940" i="13"/>
  <c r="H1941" i="13"/>
  <c r="I1941" i="13"/>
  <c r="H3358" i="13"/>
  <c r="I3358" i="13"/>
  <c r="H3359" i="13"/>
  <c r="I3359" i="13"/>
  <c r="H3360" i="13"/>
  <c r="I3360" i="13"/>
  <c r="H3361" i="13"/>
  <c r="I3361" i="13"/>
  <c r="H4973" i="13"/>
  <c r="I4973" i="13"/>
  <c r="H4974" i="13"/>
  <c r="I4974" i="13"/>
  <c r="H4975" i="13"/>
  <c r="I4975" i="13"/>
  <c r="H4976" i="13"/>
  <c r="I4976" i="13"/>
  <c r="H4123" i="13"/>
  <c r="I4123" i="13"/>
  <c r="H4124" i="13"/>
  <c r="I4124" i="13"/>
  <c r="H4125" i="13"/>
  <c r="I4125" i="13"/>
  <c r="H4126" i="13"/>
  <c r="I4126" i="13"/>
  <c r="H6893" i="13"/>
  <c r="I6893" i="13"/>
  <c r="H6894" i="13"/>
  <c r="I6894" i="13"/>
  <c r="H6895" i="13"/>
  <c r="I6895" i="13"/>
  <c r="H6896" i="13"/>
  <c r="I6896" i="13"/>
  <c r="H1943" i="13"/>
  <c r="I1943" i="13"/>
  <c r="H1944" i="13"/>
  <c r="I1944" i="13"/>
  <c r="H1945" i="13"/>
  <c r="I1945" i="13"/>
  <c r="H1946" i="13"/>
  <c r="I1946" i="13"/>
  <c r="H4128" i="13"/>
  <c r="I4128" i="13"/>
  <c r="H4129" i="13"/>
  <c r="I4129" i="13"/>
  <c r="H4130" i="13"/>
  <c r="I4130" i="13"/>
  <c r="H4131" i="13"/>
  <c r="I4131" i="13"/>
  <c r="H4133" i="13"/>
  <c r="I4133" i="13"/>
  <c r="H4134" i="13"/>
  <c r="I4134" i="13"/>
  <c r="H4135" i="13"/>
  <c r="I4135" i="13"/>
  <c r="H4136" i="13"/>
  <c r="I4136" i="13"/>
  <c r="H3003" i="13"/>
  <c r="I3003" i="13"/>
  <c r="H3004" i="13"/>
  <c r="I3004" i="13"/>
  <c r="H3005" i="13"/>
  <c r="I3005" i="13"/>
  <c r="H3006" i="13"/>
  <c r="I3006" i="13"/>
  <c r="H148" i="13"/>
  <c r="I148" i="13"/>
  <c r="H149" i="13"/>
  <c r="I149" i="13"/>
  <c r="H150" i="13"/>
  <c r="I150" i="13"/>
  <c r="H151" i="13"/>
  <c r="I151" i="13"/>
  <c r="H3793" i="13"/>
  <c r="I3793" i="13"/>
  <c r="H3794" i="13"/>
  <c r="I3794" i="13"/>
  <c r="H3795" i="13"/>
  <c r="I3795" i="13"/>
  <c r="H3796" i="13"/>
  <c r="I3796" i="13"/>
  <c r="H1308" i="13"/>
  <c r="I1308" i="13"/>
  <c r="H1309" i="13"/>
  <c r="I1309" i="13"/>
  <c r="H1310" i="13"/>
  <c r="I1310" i="13"/>
  <c r="H1311" i="13"/>
  <c r="I1311" i="13"/>
  <c r="H6473" i="13"/>
  <c r="I6473" i="13"/>
  <c r="H6474" i="13"/>
  <c r="I6474" i="13"/>
  <c r="H6475" i="13"/>
  <c r="I6475" i="13"/>
  <c r="H6476" i="13"/>
  <c r="I6476" i="13"/>
  <c r="H1313" i="13"/>
  <c r="I1313" i="13"/>
  <c r="H1314" i="13"/>
  <c r="I1314" i="13"/>
  <c r="H1315" i="13"/>
  <c r="I1315" i="13"/>
  <c r="H1316" i="13"/>
  <c r="I1316" i="13"/>
  <c r="H1318" i="13"/>
  <c r="I1318" i="13"/>
  <c r="H1319" i="13"/>
  <c r="I1319" i="13"/>
  <c r="H1320" i="13"/>
  <c r="I1320" i="13"/>
  <c r="H1321" i="13"/>
  <c r="I1321" i="13"/>
  <c r="H1323" i="13"/>
  <c r="I1323" i="13"/>
  <c r="H1324" i="13"/>
  <c r="I1324" i="13"/>
  <c r="H1325" i="13"/>
  <c r="I1325" i="13"/>
  <c r="H1326" i="13"/>
  <c r="I1326" i="13"/>
  <c r="H4978" i="13"/>
  <c r="I4978" i="13"/>
  <c r="H4979" i="13"/>
  <c r="I4979" i="13"/>
  <c r="H4980" i="13"/>
  <c r="I4980" i="13"/>
  <c r="H4981" i="13"/>
  <c r="I4981" i="13"/>
  <c r="H1708" i="13"/>
  <c r="I1708" i="13"/>
  <c r="H1709" i="13"/>
  <c r="I1709" i="13"/>
  <c r="H1710" i="13"/>
  <c r="I1710" i="13"/>
  <c r="H1711" i="13"/>
  <c r="I1711" i="13"/>
  <c r="H1123" i="13"/>
  <c r="I1123" i="13"/>
  <c r="H1124" i="13"/>
  <c r="I1124" i="13"/>
  <c r="H1125" i="13"/>
  <c r="I1125" i="13"/>
  <c r="H1126" i="13"/>
  <c r="I1126" i="13"/>
  <c r="H2178" i="13"/>
  <c r="I2178" i="13"/>
  <c r="H2179" i="13"/>
  <c r="I2179" i="13"/>
  <c r="H2180" i="13"/>
  <c r="I2180" i="13"/>
  <c r="H2181" i="13"/>
  <c r="I2181" i="13"/>
  <c r="H4553" i="13"/>
  <c r="I4553" i="13"/>
  <c r="H4554" i="13"/>
  <c r="I4554" i="13"/>
  <c r="H4555" i="13"/>
  <c r="I4555" i="13"/>
  <c r="H4556" i="13"/>
  <c r="I4556" i="13"/>
  <c r="H4983" i="13"/>
  <c r="I4983" i="13"/>
  <c r="H4984" i="13"/>
  <c r="I4984" i="13"/>
  <c r="H4985" i="13"/>
  <c r="I4985" i="13"/>
  <c r="H4986" i="13"/>
  <c r="I4986" i="13"/>
  <c r="H6478" i="13"/>
  <c r="I6478" i="13"/>
  <c r="H6479" i="13"/>
  <c r="I6479" i="13"/>
  <c r="H6480" i="13"/>
  <c r="I6480" i="13"/>
  <c r="H6481" i="13"/>
  <c r="I6481" i="13"/>
  <c r="H1713" i="13"/>
  <c r="I1713" i="13"/>
  <c r="H1714" i="13"/>
  <c r="I1714" i="13"/>
  <c r="H1715" i="13"/>
  <c r="I1715" i="13"/>
  <c r="H1716" i="13"/>
  <c r="I1716" i="13"/>
  <c r="H4558" i="13"/>
  <c r="I4558" i="13"/>
  <c r="H4559" i="13"/>
  <c r="I4559" i="13"/>
  <c r="H4560" i="13"/>
  <c r="I4560" i="13"/>
  <c r="H4561" i="13"/>
  <c r="I4561" i="13"/>
  <c r="H4988" i="13"/>
  <c r="I4988" i="13"/>
  <c r="H4989" i="13"/>
  <c r="I4989" i="13"/>
  <c r="H4990" i="13"/>
  <c r="I4990" i="13"/>
  <c r="H4991" i="13"/>
  <c r="I4991" i="13"/>
  <c r="H5928" i="13"/>
  <c r="I5928" i="13"/>
  <c r="H5929" i="13"/>
  <c r="I5929" i="13"/>
  <c r="H5930" i="13"/>
  <c r="I5930" i="13"/>
  <c r="H5931" i="13"/>
  <c r="I5931" i="13"/>
  <c r="H2458" i="13"/>
  <c r="I2458" i="13"/>
  <c r="H2459" i="13"/>
  <c r="I2459" i="13"/>
  <c r="H2460" i="13"/>
  <c r="I2460" i="13"/>
  <c r="H2461" i="13"/>
  <c r="I2461" i="13"/>
  <c r="H2708" i="13"/>
  <c r="I2708" i="13"/>
  <c r="H2709" i="13"/>
  <c r="I2709" i="13"/>
  <c r="H2710" i="13"/>
  <c r="I2710" i="13"/>
  <c r="H2711" i="13"/>
  <c r="I2711" i="13"/>
  <c r="H4563" i="13"/>
  <c r="I4563" i="13"/>
  <c r="H4564" i="13"/>
  <c r="I4564" i="13"/>
  <c r="H4565" i="13"/>
  <c r="I4565" i="13"/>
  <c r="H4566" i="13"/>
  <c r="I4566" i="13"/>
  <c r="H3008" i="13"/>
  <c r="I3008" i="13"/>
  <c r="H3009" i="13"/>
  <c r="I3009" i="13"/>
  <c r="H3010" i="13"/>
  <c r="I3010" i="13"/>
  <c r="H3011" i="13"/>
  <c r="I3011" i="13"/>
  <c r="H3013" i="13"/>
  <c r="I3013" i="13"/>
  <c r="H3014" i="13"/>
  <c r="I3014" i="13"/>
  <c r="H3015" i="13"/>
  <c r="I3015" i="13"/>
  <c r="H3016" i="13"/>
  <c r="I3016" i="13"/>
  <c r="H2463" i="13"/>
  <c r="I2463" i="13"/>
  <c r="H2464" i="13"/>
  <c r="I2464" i="13"/>
  <c r="H2465" i="13"/>
  <c r="I2465" i="13"/>
  <c r="H2466" i="13"/>
  <c r="I2466" i="13"/>
  <c r="H4568" i="13"/>
  <c r="I4568" i="13"/>
  <c r="H4569" i="13"/>
  <c r="I4569" i="13"/>
  <c r="H4570" i="13"/>
  <c r="I4570" i="13"/>
  <c r="H4571" i="13"/>
  <c r="I4571" i="13"/>
  <c r="H3363" i="13"/>
  <c r="I3363" i="13"/>
  <c r="H3364" i="13"/>
  <c r="I3364" i="13"/>
  <c r="H3365" i="13"/>
  <c r="I3365" i="13"/>
  <c r="H3366" i="13"/>
  <c r="I3366" i="13"/>
  <c r="H3368" i="13"/>
  <c r="I3368" i="13"/>
  <c r="H3369" i="13"/>
  <c r="I3369" i="13"/>
  <c r="H3370" i="13"/>
  <c r="I3370" i="13"/>
  <c r="H3371" i="13"/>
  <c r="I3371" i="13"/>
  <c r="H6483" i="13"/>
  <c r="I6483" i="13"/>
  <c r="H6484" i="13"/>
  <c r="I6484" i="13"/>
  <c r="H6485" i="13"/>
  <c r="I6485" i="13"/>
  <c r="H6486" i="13"/>
  <c r="I6486" i="13"/>
  <c r="H4138" i="13"/>
  <c r="I4138" i="13"/>
  <c r="H4139" i="13"/>
  <c r="I4139" i="13"/>
  <c r="H4140" i="13"/>
  <c r="I4140" i="13"/>
  <c r="H4141" i="13"/>
  <c r="I4141" i="13"/>
  <c r="H993" i="13"/>
  <c r="I993" i="13"/>
  <c r="H994" i="13"/>
  <c r="I994" i="13"/>
  <c r="H995" i="13"/>
  <c r="I995" i="13"/>
  <c r="H996" i="13"/>
  <c r="I996" i="13"/>
  <c r="H4993" i="13"/>
  <c r="I4993" i="13"/>
  <c r="H4994" i="13"/>
  <c r="I4994" i="13"/>
  <c r="H4995" i="13"/>
  <c r="I4995" i="13"/>
  <c r="H4996" i="13"/>
  <c r="I4996" i="13"/>
  <c r="H5933" i="13"/>
  <c r="I5933" i="13"/>
  <c r="H5934" i="13"/>
  <c r="I5934" i="13"/>
  <c r="H5935" i="13"/>
  <c r="I5935" i="13"/>
  <c r="H5936" i="13"/>
  <c r="I5936" i="13"/>
  <c r="H5938" i="13"/>
  <c r="I5938" i="13"/>
  <c r="H5939" i="13"/>
  <c r="I5939" i="13"/>
  <c r="H5940" i="13"/>
  <c r="I5940" i="13"/>
  <c r="H5941" i="13"/>
  <c r="I5941" i="13"/>
  <c r="H3798" i="13"/>
  <c r="I3798" i="13"/>
  <c r="H3799" i="13"/>
  <c r="I3799" i="13"/>
  <c r="H3800" i="13"/>
  <c r="I3800" i="13"/>
  <c r="H3801" i="13"/>
  <c r="I3801" i="13"/>
  <c r="H1328" i="13"/>
  <c r="I1328" i="13"/>
  <c r="H1329" i="13"/>
  <c r="I1329" i="13"/>
  <c r="H1330" i="13"/>
  <c r="I1330" i="13"/>
  <c r="H1331" i="13"/>
  <c r="I1331" i="13"/>
  <c r="H6488" i="13"/>
  <c r="I6488" i="13"/>
  <c r="H6489" i="13"/>
  <c r="I6489" i="13"/>
  <c r="H6490" i="13"/>
  <c r="I6490" i="13"/>
  <c r="H6491" i="13"/>
  <c r="I6491" i="13"/>
  <c r="H823" i="13"/>
  <c r="I823" i="13"/>
  <c r="H824" i="13"/>
  <c r="I824" i="13"/>
  <c r="H825" i="13"/>
  <c r="I825" i="13"/>
  <c r="H826" i="13"/>
  <c r="I826" i="13"/>
  <c r="H4998" i="13"/>
  <c r="I4998" i="13"/>
  <c r="H4999" i="13"/>
  <c r="I4999" i="13"/>
  <c r="H5000" i="13"/>
  <c r="I5000" i="13"/>
  <c r="H5001" i="13"/>
  <c r="I5001" i="13"/>
  <c r="H5943" i="13"/>
  <c r="I5943" i="13"/>
  <c r="H5944" i="13"/>
  <c r="I5944" i="13"/>
  <c r="H5945" i="13"/>
  <c r="I5945" i="13"/>
  <c r="H5946" i="13"/>
  <c r="I5946" i="13"/>
  <c r="H6493" i="13"/>
  <c r="I6493" i="13"/>
  <c r="H6494" i="13"/>
  <c r="I6494" i="13"/>
  <c r="H6495" i="13"/>
  <c r="I6495" i="13"/>
  <c r="H6496" i="13"/>
  <c r="I6496" i="13"/>
  <c r="H5003" i="13"/>
  <c r="I5003" i="13"/>
  <c r="H5004" i="13"/>
  <c r="I5004" i="13"/>
  <c r="H5005" i="13"/>
  <c r="I5005" i="13"/>
  <c r="H5006" i="13"/>
  <c r="I5006" i="13"/>
  <c r="H153" i="13"/>
  <c r="I153" i="13"/>
  <c r="H154" i="13"/>
  <c r="I154" i="13"/>
  <c r="H155" i="13"/>
  <c r="I155" i="13"/>
  <c r="H156" i="13"/>
  <c r="I156" i="13"/>
  <c r="H5478" i="13"/>
  <c r="I5478" i="13"/>
  <c r="H5479" i="13"/>
  <c r="I5479" i="13"/>
  <c r="H5480" i="13"/>
  <c r="I5480" i="13"/>
  <c r="H5481" i="13"/>
  <c r="I5481" i="13"/>
  <c r="H5483" i="13"/>
  <c r="I5483" i="13"/>
  <c r="H5484" i="13"/>
  <c r="I5484" i="13"/>
  <c r="H5485" i="13"/>
  <c r="I5485" i="13"/>
  <c r="H5486" i="13"/>
  <c r="I5486" i="13"/>
  <c r="H6498" i="13"/>
  <c r="I6498" i="13"/>
  <c r="H6499" i="13"/>
  <c r="I6499" i="13"/>
  <c r="H6500" i="13"/>
  <c r="I6500" i="13"/>
  <c r="H6501" i="13"/>
  <c r="I6501" i="13"/>
  <c r="H1718" i="13"/>
  <c r="I1718" i="13"/>
  <c r="H1719" i="13"/>
  <c r="I1719" i="13"/>
  <c r="H1720" i="13"/>
  <c r="I1720" i="13"/>
  <c r="H1721" i="13"/>
  <c r="I1721" i="13"/>
  <c r="H2183" i="13"/>
  <c r="I2183" i="13"/>
  <c r="H2184" i="13"/>
  <c r="I2184" i="13"/>
  <c r="H2185" i="13"/>
  <c r="I2185" i="13"/>
  <c r="H2186" i="13"/>
  <c r="I2186" i="13"/>
  <c r="H6898" i="13"/>
  <c r="I6898" i="13"/>
  <c r="H6899" i="13"/>
  <c r="I6899" i="13"/>
  <c r="H6900" i="13"/>
  <c r="I6900" i="13"/>
  <c r="H6901" i="13"/>
  <c r="I6901" i="13"/>
  <c r="H3018" i="13"/>
  <c r="I3018" i="13"/>
  <c r="H3019" i="13"/>
  <c r="I3019" i="13"/>
  <c r="H3020" i="13"/>
  <c r="I3020" i="13"/>
  <c r="H3021" i="13"/>
  <c r="I3021" i="13"/>
  <c r="H5008" i="13"/>
  <c r="I5008" i="13"/>
  <c r="H5009" i="13"/>
  <c r="I5009" i="13"/>
  <c r="H5010" i="13"/>
  <c r="I5010" i="13"/>
  <c r="H5011" i="13"/>
  <c r="I5011" i="13"/>
  <c r="H828" i="13"/>
  <c r="I828" i="13"/>
  <c r="H829" i="13"/>
  <c r="I829" i="13"/>
  <c r="H830" i="13"/>
  <c r="I830" i="13"/>
  <c r="H831" i="13"/>
  <c r="I831" i="13"/>
  <c r="H3023" i="13"/>
  <c r="I3023" i="13"/>
  <c r="H3024" i="13"/>
  <c r="I3024" i="13"/>
  <c r="H3025" i="13"/>
  <c r="I3025" i="13"/>
  <c r="H3026" i="13"/>
  <c r="I3026" i="13"/>
  <c r="H1723" i="13"/>
  <c r="I1723" i="13"/>
  <c r="H1724" i="13"/>
  <c r="I1724" i="13"/>
  <c r="H1725" i="13"/>
  <c r="I1725" i="13"/>
  <c r="H1726" i="13"/>
  <c r="I1726" i="13"/>
  <c r="H1498" i="13"/>
  <c r="I1498" i="13"/>
  <c r="H1499" i="13"/>
  <c r="I1499" i="13"/>
  <c r="H1500" i="13"/>
  <c r="I1500" i="13"/>
  <c r="H1501" i="13"/>
  <c r="I1501" i="13"/>
  <c r="H6903" i="13"/>
  <c r="I6903" i="13"/>
  <c r="H6904" i="13"/>
  <c r="I6904" i="13"/>
  <c r="H6905" i="13"/>
  <c r="I6905" i="13"/>
  <c r="H6906" i="13"/>
  <c r="I6906" i="13"/>
  <c r="H3373" i="13"/>
  <c r="I3373" i="13"/>
  <c r="H3374" i="13"/>
  <c r="I3374" i="13"/>
  <c r="H3375" i="13"/>
  <c r="I3375" i="13"/>
  <c r="H3376" i="13"/>
  <c r="I3376" i="13"/>
  <c r="H1948" i="13"/>
  <c r="I1948" i="13"/>
  <c r="H1949" i="13"/>
  <c r="I1949" i="13"/>
  <c r="H1950" i="13"/>
  <c r="I1950" i="13"/>
  <c r="H1951" i="13"/>
  <c r="I1951" i="13"/>
  <c r="H2468" i="13"/>
  <c r="I2468" i="13"/>
  <c r="H2469" i="13"/>
  <c r="I2469" i="13"/>
  <c r="H2470" i="13"/>
  <c r="I2470" i="13"/>
  <c r="H2471" i="13"/>
  <c r="I2471" i="13"/>
  <c r="H6908" i="13"/>
  <c r="I6908" i="13"/>
  <c r="H6909" i="13"/>
  <c r="I6909" i="13"/>
  <c r="H6910" i="13"/>
  <c r="I6910" i="13"/>
  <c r="H6911" i="13"/>
  <c r="I6911" i="13"/>
  <c r="H2188" i="13"/>
  <c r="I2188" i="13"/>
  <c r="H2189" i="13"/>
  <c r="I2189" i="13"/>
  <c r="H2190" i="13"/>
  <c r="I2190" i="13"/>
  <c r="H2191" i="13"/>
  <c r="I2191" i="13"/>
  <c r="H433" i="13"/>
  <c r="I433" i="13"/>
  <c r="H434" i="13"/>
  <c r="I434" i="13"/>
  <c r="H435" i="13"/>
  <c r="I435" i="13"/>
  <c r="H436" i="13"/>
  <c r="I436" i="13"/>
  <c r="H323" i="13"/>
  <c r="I323" i="13"/>
  <c r="H324" i="13"/>
  <c r="I324" i="13"/>
  <c r="H325" i="13"/>
  <c r="I325" i="13"/>
  <c r="H326" i="13"/>
  <c r="I326" i="13"/>
  <c r="H2473" i="13"/>
  <c r="I2473" i="13"/>
  <c r="H2474" i="13"/>
  <c r="I2474" i="13"/>
  <c r="H2475" i="13"/>
  <c r="I2475" i="13"/>
  <c r="H2476" i="13"/>
  <c r="I2476" i="13"/>
  <c r="H1953" i="13"/>
  <c r="I1953" i="13"/>
  <c r="H1954" i="13"/>
  <c r="I1954" i="13"/>
  <c r="H1955" i="13"/>
  <c r="I1955" i="13"/>
  <c r="H1956" i="13"/>
  <c r="I1956" i="13"/>
  <c r="H4143" i="13"/>
  <c r="I4143" i="13"/>
  <c r="H4144" i="13"/>
  <c r="I4144" i="13"/>
  <c r="H4145" i="13"/>
  <c r="I4145" i="13"/>
  <c r="H4146" i="13"/>
  <c r="I4146" i="13"/>
  <c r="H998" i="13"/>
  <c r="I998" i="13"/>
  <c r="H999" i="13"/>
  <c r="I999" i="13"/>
  <c r="H1000" i="13"/>
  <c r="I1000" i="13"/>
  <c r="H1001" i="13"/>
  <c r="I1001" i="13"/>
  <c r="H2713" i="13"/>
  <c r="I2713" i="13"/>
  <c r="H2714" i="13"/>
  <c r="I2714" i="13"/>
  <c r="H2715" i="13"/>
  <c r="I2715" i="13"/>
  <c r="H2716" i="13"/>
  <c r="I2716" i="13"/>
  <c r="H4148" i="13"/>
  <c r="I4148" i="13"/>
  <c r="H4149" i="13"/>
  <c r="I4149" i="13"/>
  <c r="H4150" i="13"/>
  <c r="I4150" i="13"/>
  <c r="H4151" i="13"/>
  <c r="I4151" i="13"/>
  <c r="H6503" i="13"/>
  <c r="I6503" i="13"/>
  <c r="H6504" i="13"/>
  <c r="I6504" i="13"/>
  <c r="H6505" i="13"/>
  <c r="I6505" i="13"/>
  <c r="H6506" i="13"/>
  <c r="I6506" i="13"/>
  <c r="H2478" i="13"/>
  <c r="I2478" i="13"/>
  <c r="H2479" i="13"/>
  <c r="I2479" i="13"/>
  <c r="H2480" i="13"/>
  <c r="I2480" i="13"/>
  <c r="H2481" i="13"/>
  <c r="I2481" i="13"/>
  <c r="H2718" i="13"/>
  <c r="I2718" i="13"/>
  <c r="H2719" i="13"/>
  <c r="I2719" i="13"/>
  <c r="H2720" i="13"/>
  <c r="I2720" i="13"/>
  <c r="H2721" i="13"/>
  <c r="I2721" i="13"/>
  <c r="H5488" i="13"/>
  <c r="I5488" i="13"/>
  <c r="H5489" i="13"/>
  <c r="I5489" i="13"/>
  <c r="H5490" i="13"/>
  <c r="I5490" i="13"/>
  <c r="H5491" i="13"/>
  <c r="I5491" i="13"/>
  <c r="H5948" i="13"/>
  <c r="I5948" i="13"/>
  <c r="H5949" i="13"/>
  <c r="I5949" i="13"/>
  <c r="H5950" i="13"/>
  <c r="I5950" i="13"/>
  <c r="H5951" i="13"/>
  <c r="I5951" i="13"/>
  <c r="H1128" i="13"/>
  <c r="I1128" i="13"/>
  <c r="H1129" i="13"/>
  <c r="I1129" i="13"/>
  <c r="H1130" i="13"/>
  <c r="I1130" i="13"/>
  <c r="H1131" i="13"/>
  <c r="I1131" i="13"/>
  <c r="H1133" i="13"/>
  <c r="I1133" i="13"/>
  <c r="H1134" i="13"/>
  <c r="I1134" i="13"/>
  <c r="H1135" i="13"/>
  <c r="I1135" i="13"/>
  <c r="H1136" i="13"/>
  <c r="I1136" i="13"/>
  <c r="H528" i="13"/>
  <c r="I528" i="13"/>
  <c r="H529" i="13"/>
  <c r="I529" i="13"/>
  <c r="H530" i="13"/>
  <c r="I530" i="13"/>
  <c r="H531" i="13"/>
  <c r="I531" i="13"/>
  <c r="H328" i="13"/>
  <c r="I328" i="13"/>
  <c r="H329" i="13"/>
  <c r="I329" i="13"/>
  <c r="H330" i="13"/>
  <c r="I330" i="13"/>
  <c r="H331" i="13"/>
  <c r="I331" i="13"/>
  <c r="H1138" i="13"/>
  <c r="I1138" i="13"/>
  <c r="H1139" i="13"/>
  <c r="I1139" i="13"/>
  <c r="H1140" i="13"/>
  <c r="I1140" i="13"/>
  <c r="H1141" i="13"/>
  <c r="I1141" i="13"/>
  <c r="H103" i="13"/>
  <c r="I103" i="13"/>
  <c r="H104" i="13"/>
  <c r="I104" i="13"/>
  <c r="H105" i="13"/>
  <c r="I105" i="13"/>
  <c r="H106" i="13"/>
  <c r="I106" i="13"/>
  <c r="H3803" i="13"/>
  <c r="I3803" i="13"/>
  <c r="H3804" i="13"/>
  <c r="I3804" i="13"/>
  <c r="H3805" i="13"/>
  <c r="I3805" i="13"/>
  <c r="H3806" i="13"/>
  <c r="I3806" i="13"/>
  <c r="H833" i="13"/>
  <c r="I833" i="13"/>
  <c r="H834" i="13"/>
  <c r="I834" i="13"/>
  <c r="H835" i="13"/>
  <c r="I835" i="13"/>
  <c r="H836" i="13"/>
  <c r="I836" i="13"/>
  <c r="H3028" i="13"/>
  <c r="I3028" i="13"/>
  <c r="H3029" i="13"/>
  <c r="I3029" i="13"/>
  <c r="H3030" i="13"/>
  <c r="I3030" i="13"/>
  <c r="H3031" i="13"/>
  <c r="I3031" i="13"/>
  <c r="H4573" i="13"/>
  <c r="I4573" i="13"/>
  <c r="H4574" i="13"/>
  <c r="I4574" i="13"/>
  <c r="H4575" i="13"/>
  <c r="I4575" i="13"/>
  <c r="H4576" i="13"/>
  <c r="I4576" i="13"/>
  <c r="H4578" i="13"/>
  <c r="I4578" i="13"/>
  <c r="H4579" i="13"/>
  <c r="I4579" i="13"/>
  <c r="H4580" i="13"/>
  <c r="I4580" i="13"/>
  <c r="H4581" i="13"/>
  <c r="I4581" i="13"/>
  <c r="H5493" i="13"/>
  <c r="I5493" i="13"/>
  <c r="H5494" i="13"/>
  <c r="I5494" i="13"/>
  <c r="H5495" i="13"/>
  <c r="I5495" i="13"/>
  <c r="H5496" i="13"/>
  <c r="I5496" i="13"/>
  <c r="H258" i="13"/>
  <c r="I258" i="13"/>
  <c r="H259" i="13"/>
  <c r="I259" i="13"/>
  <c r="H260" i="13"/>
  <c r="I260" i="13"/>
  <c r="H261" i="13"/>
  <c r="I261" i="13"/>
  <c r="H5953" i="13"/>
  <c r="I5953" i="13"/>
  <c r="H5954" i="13"/>
  <c r="I5954" i="13"/>
  <c r="H5955" i="13"/>
  <c r="I5955" i="13"/>
  <c r="H5956" i="13"/>
  <c r="I5956" i="13"/>
  <c r="H1958" i="13"/>
  <c r="I1958" i="13"/>
  <c r="H1959" i="13"/>
  <c r="I1959" i="13"/>
  <c r="H1960" i="13"/>
  <c r="I1960" i="13"/>
  <c r="H1961" i="13"/>
  <c r="I1961" i="13"/>
  <c r="H5498" i="13"/>
  <c r="I5498" i="13"/>
  <c r="H5499" i="13"/>
  <c r="I5499" i="13"/>
  <c r="H5500" i="13"/>
  <c r="I5500" i="13"/>
  <c r="H5501" i="13"/>
  <c r="I5501" i="13"/>
  <c r="H2723" i="13"/>
  <c r="I2723" i="13"/>
  <c r="H2724" i="13"/>
  <c r="I2724" i="13"/>
  <c r="H2725" i="13"/>
  <c r="I2725" i="13"/>
  <c r="H2726" i="13"/>
  <c r="I2726" i="13"/>
  <c r="H5013" i="13"/>
  <c r="I5013" i="13"/>
  <c r="H5014" i="13"/>
  <c r="I5014" i="13"/>
  <c r="H5015" i="13"/>
  <c r="I5015" i="13"/>
  <c r="H5016" i="13"/>
  <c r="I5016" i="13"/>
  <c r="H1963" i="13"/>
  <c r="I1963" i="13"/>
  <c r="H1964" i="13"/>
  <c r="I1964" i="13"/>
  <c r="H1965" i="13"/>
  <c r="I1965" i="13"/>
  <c r="H1966" i="13"/>
  <c r="I1966" i="13"/>
  <c r="H2728" i="13"/>
  <c r="I2728" i="13"/>
  <c r="H2729" i="13"/>
  <c r="I2729" i="13"/>
  <c r="H2730" i="13"/>
  <c r="I2730" i="13"/>
  <c r="H2731" i="13"/>
  <c r="I2731" i="13"/>
  <c r="H333" i="13"/>
  <c r="I333" i="13"/>
  <c r="H334" i="13"/>
  <c r="I334" i="13"/>
  <c r="H335" i="13"/>
  <c r="I335" i="13"/>
  <c r="H336" i="13"/>
  <c r="I336" i="13"/>
  <c r="H338" i="13"/>
  <c r="I338" i="13"/>
  <c r="H339" i="13"/>
  <c r="I339" i="13"/>
  <c r="H340" i="13"/>
  <c r="I340" i="13"/>
  <c r="H341" i="13"/>
  <c r="I341" i="13"/>
  <c r="H533" i="13"/>
  <c r="I533" i="13"/>
  <c r="H534" i="13"/>
  <c r="I534" i="13"/>
  <c r="H535" i="13"/>
  <c r="I535" i="13"/>
  <c r="H536" i="13"/>
  <c r="I536" i="13"/>
  <c r="H6508" i="13"/>
  <c r="I6508" i="13"/>
  <c r="H6509" i="13"/>
  <c r="I6509" i="13"/>
  <c r="H6510" i="13"/>
  <c r="I6510" i="13"/>
  <c r="H6511" i="13"/>
  <c r="I6511" i="13"/>
  <c r="H4583" i="13"/>
  <c r="I4583" i="13"/>
  <c r="H4584" i="13"/>
  <c r="I4584" i="13"/>
  <c r="H4585" i="13"/>
  <c r="I4585" i="13"/>
  <c r="H4586" i="13"/>
  <c r="I4586" i="13"/>
  <c r="H3378" i="13"/>
  <c r="I3378" i="13"/>
  <c r="H3379" i="13"/>
  <c r="I3379" i="13"/>
  <c r="H3380" i="13"/>
  <c r="I3380" i="13"/>
  <c r="H3381" i="13"/>
  <c r="I3381" i="13"/>
  <c r="H6513" i="13"/>
  <c r="I6513" i="13"/>
  <c r="H6514" i="13"/>
  <c r="I6514" i="13"/>
  <c r="H6515" i="13"/>
  <c r="I6515" i="13"/>
  <c r="H6516" i="13"/>
  <c r="I6516" i="13"/>
  <c r="H438" i="13"/>
  <c r="I438" i="13"/>
  <c r="H439" i="13"/>
  <c r="I439" i="13"/>
  <c r="H440" i="13"/>
  <c r="I440" i="13"/>
  <c r="H441" i="13"/>
  <c r="I441" i="13"/>
  <c r="H5018" i="13"/>
  <c r="I5018" i="13"/>
  <c r="H5019" i="13"/>
  <c r="I5019" i="13"/>
  <c r="H5020" i="13"/>
  <c r="I5020" i="13"/>
  <c r="H5021" i="13"/>
  <c r="I5021" i="13"/>
  <c r="H1503" i="13"/>
  <c r="I1503" i="13"/>
  <c r="H1504" i="13"/>
  <c r="I1504" i="13"/>
  <c r="H1505" i="13"/>
  <c r="I1505" i="13"/>
  <c r="H1506" i="13"/>
  <c r="I1506" i="13"/>
  <c r="H5503" i="13"/>
  <c r="I5503" i="13"/>
  <c r="H5504" i="13"/>
  <c r="I5504" i="13"/>
  <c r="H5505" i="13"/>
  <c r="I5505" i="13"/>
  <c r="H5506" i="13"/>
  <c r="I5506" i="13"/>
  <c r="H4588" i="13"/>
  <c r="I4588" i="13"/>
  <c r="H4589" i="13"/>
  <c r="I4589" i="13"/>
  <c r="H4590" i="13"/>
  <c r="I4590" i="13"/>
  <c r="H4591" i="13"/>
  <c r="I4591" i="13"/>
  <c r="H5023" i="13"/>
  <c r="I5023" i="13"/>
  <c r="H5024" i="13"/>
  <c r="I5024" i="13"/>
  <c r="H5025" i="13"/>
  <c r="I5025" i="13"/>
  <c r="H5026" i="13"/>
  <c r="I5026" i="13"/>
  <c r="H5028" i="13"/>
  <c r="I5028" i="13"/>
  <c r="H5029" i="13"/>
  <c r="I5029" i="13"/>
  <c r="H5030" i="13"/>
  <c r="I5030" i="13"/>
  <c r="H5031" i="13"/>
  <c r="I5031" i="13"/>
  <c r="H4593" i="13"/>
  <c r="I4593" i="13"/>
  <c r="H4594" i="13"/>
  <c r="I4594" i="13"/>
  <c r="H4595" i="13"/>
  <c r="I4595" i="13"/>
  <c r="H4596" i="13"/>
  <c r="I4596" i="13"/>
  <c r="H6913" i="13"/>
  <c r="I6913" i="13"/>
  <c r="H6914" i="13"/>
  <c r="I6914" i="13"/>
  <c r="H6915" i="13"/>
  <c r="I6915" i="13"/>
  <c r="H6916" i="13"/>
  <c r="I6916" i="13"/>
  <c r="H5033" i="13"/>
  <c r="I5033" i="13"/>
  <c r="H5034" i="13"/>
  <c r="I5034" i="13"/>
  <c r="H5035" i="13"/>
  <c r="I5035" i="13"/>
  <c r="H5036" i="13"/>
  <c r="I5036" i="13"/>
  <c r="H263" i="13"/>
  <c r="I263" i="13"/>
  <c r="H264" i="13"/>
  <c r="I264" i="13"/>
  <c r="H265" i="13"/>
  <c r="I265" i="13"/>
  <c r="H266" i="13"/>
  <c r="I266" i="13"/>
  <c r="H4153" i="13"/>
  <c r="I4153" i="13"/>
  <c r="H4154" i="13"/>
  <c r="I4154" i="13"/>
  <c r="H4155" i="13"/>
  <c r="I4155" i="13"/>
  <c r="H4156" i="13"/>
  <c r="I4156" i="13"/>
  <c r="H838" i="13"/>
  <c r="I838" i="13"/>
  <c r="H839" i="13"/>
  <c r="I839" i="13"/>
  <c r="H840" i="13"/>
  <c r="I840" i="13"/>
  <c r="H841" i="13"/>
  <c r="I841" i="13"/>
  <c r="H843" i="13"/>
  <c r="I843" i="13"/>
  <c r="H844" i="13"/>
  <c r="I844" i="13"/>
  <c r="H845" i="13"/>
  <c r="I845" i="13"/>
  <c r="H846" i="13"/>
  <c r="I846" i="13"/>
  <c r="H1968" i="13"/>
  <c r="I1968" i="13"/>
  <c r="H1969" i="13"/>
  <c r="I1969" i="13"/>
  <c r="H1970" i="13"/>
  <c r="I1970" i="13"/>
  <c r="H1971" i="13"/>
  <c r="I1971" i="13"/>
  <c r="H663" i="13"/>
  <c r="I663" i="13"/>
  <c r="H664" i="13"/>
  <c r="I664" i="13"/>
  <c r="H665" i="13"/>
  <c r="I665" i="13"/>
  <c r="H666" i="13"/>
  <c r="I666" i="13"/>
  <c r="H4158" i="13"/>
  <c r="I4158" i="13"/>
  <c r="H4159" i="13"/>
  <c r="I4159" i="13"/>
  <c r="H4160" i="13"/>
  <c r="I4160" i="13"/>
  <c r="H4161" i="13"/>
  <c r="I4161" i="13"/>
  <c r="H343" i="13"/>
  <c r="I343" i="13"/>
  <c r="H344" i="13"/>
  <c r="I344" i="13"/>
  <c r="H345" i="13"/>
  <c r="I345" i="13"/>
  <c r="H346" i="13"/>
  <c r="I346" i="13"/>
  <c r="H3383" i="13"/>
  <c r="I3383" i="13"/>
  <c r="H3384" i="13"/>
  <c r="I3384" i="13"/>
  <c r="H3385" i="13"/>
  <c r="I3385" i="13"/>
  <c r="H3386" i="13"/>
  <c r="I3386" i="13"/>
  <c r="H3388" i="13"/>
  <c r="I3388" i="13"/>
  <c r="H3389" i="13"/>
  <c r="I3389" i="13"/>
  <c r="H3390" i="13"/>
  <c r="I3390" i="13"/>
  <c r="H3391" i="13"/>
  <c r="I3391" i="13"/>
  <c r="H4163" i="13"/>
  <c r="I4163" i="13"/>
  <c r="H4164" i="13"/>
  <c r="I4164" i="13"/>
  <c r="H4165" i="13"/>
  <c r="I4165" i="13"/>
  <c r="H4166" i="13"/>
  <c r="I4166" i="13"/>
  <c r="H443" i="13"/>
  <c r="I443" i="13"/>
  <c r="H444" i="13"/>
  <c r="I444" i="13"/>
  <c r="H445" i="13"/>
  <c r="I445" i="13"/>
  <c r="H446" i="13"/>
  <c r="I446" i="13"/>
  <c r="H6518" i="13"/>
  <c r="I6518" i="13"/>
  <c r="H6519" i="13"/>
  <c r="I6519" i="13"/>
  <c r="H6520" i="13"/>
  <c r="I6520" i="13"/>
  <c r="H6521" i="13"/>
  <c r="I6521" i="13"/>
  <c r="H3393" i="13"/>
  <c r="I3393" i="13"/>
  <c r="H3394" i="13"/>
  <c r="I3394" i="13"/>
  <c r="H3395" i="13"/>
  <c r="I3395" i="13"/>
  <c r="H3396" i="13"/>
  <c r="I3396" i="13"/>
  <c r="H158" i="13"/>
  <c r="I158" i="13"/>
  <c r="H159" i="13"/>
  <c r="I159" i="13"/>
  <c r="H160" i="13"/>
  <c r="I160" i="13"/>
  <c r="H161" i="13"/>
  <c r="I161" i="13"/>
  <c r="H5958" i="13"/>
  <c r="I5958" i="13"/>
  <c r="H5959" i="13"/>
  <c r="I5959" i="13"/>
  <c r="H5960" i="13"/>
  <c r="I5960" i="13"/>
  <c r="H5961" i="13"/>
  <c r="I5961" i="13"/>
  <c r="H6523" i="13"/>
  <c r="I6523" i="13"/>
  <c r="H6524" i="13"/>
  <c r="I6524" i="13"/>
  <c r="H6525" i="13"/>
  <c r="I6525" i="13"/>
  <c r="H6526" i="13"/>
  <c r="I6526" i="13"/>
  <c r="H5508" i="13"/>
  <c r="I5508" i="13"/>
  <c r="H5509" i="13"/>
  <c r="I5509" i="13"/>
  <c r="H5510" i="13"/>
  <c r="I5510" i="13"/>
  <c r="H5511" i="13"/>
  <c r="I5511" i="13"/>
  <c r="H2193" i="13"/>
  <c r="I2193" i="13"/>
  <c r="H2194" i="13"/>
  <c r="I2194" i="13"/>
  <c r="H2195" i="13"/>
  <c r="I2195" i="13"/>
  <c r="H2196" i="13"/>
  <c r="I2196" i="13"/>
  <c r="H5963" i="13"/>
  <c r="I5963" i="13"/>
  <c r="H5964" i="13"/>
  <c r="I5964" i="13"/>
  <c r="H5965" i="13"/>
  <c r="I5965" i="13"/>
  <c r="H5966" i="13"/>
  <c r="I5966" i="13"/>
  <c r="H2733" i="13"/>
  <c r="I2733" i="13"/>
  <c r="H2734" i="13"/>
  <c r="I2734" i="13"/>
  <c r="H2735" i="13"/>
  <c r="I2735" i="13"/>
  <c r="H2736" i="13"/>
  <c r="I2736" i="13"/>
  <c r="H6528" i="13"/>
  <c r="I6528" i="13"/>
  <c r="H6529" i="13"/>
  <c r="I6529" i="13"/>
  <c r="H6530" i="13"/>
  <c r="I6530" i="13"/>
  <c r="H6531" i="13"/>
  <c r="I6531" i="13"/>
  <c r="H5513" i="13"/>
  <c r="I5513" i="13"/>
  <c r="H5514" i="13"/>
  <c r="I5514" i="13"/>
  <c r="H5515" i="13"/>
  <c r="I5515" i="13"/>
  <c r="H5516" i="13"/>
  <c r="I5516" i="13"/>
  <c r="H5518" i="13"/>
  <c r="I5518" i="13"/>
  <c r="H5519" i="13"/>
  <c r="I5519" i="13"/>
  <c r="H5520" i="13"/>
  <c r="I5520" i="13"/>
  <c r="H5521" i="13"/>
  <c r="I5521" i="13"/>
  <c r="H5038" i="13"/>
  <c r="I5038" i="13"/>
  <c r="H5039" i="13"/>
  <c r="I5039" i="13"/>
  <c r="H5040" i="13"/>
  <c r="I5040" i="13"/>
  <c r="H5041" i="13"/>
  <c r="I5041" i="13"/>
  <c r="H348" i="13"/>
  <c r="I348" i="13"/>
  <c r="H349" i="13"/>
  <c r="I349" i="13"/>
  <c r="H350" i="13"/>
  <c r="I350" i="13"/>
  <c r="H351" i="13"/>
  <c r="I351" i="13"/>
  <c r="H5968" i="13"/>
  <c r="I5968" i="13"/>
  <c r="H5969" i="13"/>
  <c r="I5969" i="13"/>
  <c r="H5970" i="13"/>
  <c r="I5970" i="13"/>
  <c r="H5971" i="13"/>
  <c r="I5971" i="13"/>
  <c r="H1973" i="13"/>
  <c r="I1973" i="13"/>
  <c r="H1974" i="13"/>
  <c r="I1974" i="13"/>
  <c r="H1975" i="13"/>
  <c r="I1975" i="13"/>
  <c r="H1976" i="13"/>
  <c r="I1976" i="13"/>
  <c r="H3808" i="13"/>
  <c r="I3808" i="13"/>
  <c r="H3809" i="13"/>
  <c r="I3809" i="13"/>
  <c r="H3810" i="13"/>
  <c r="I3810" i="13"/>
  <c r="H3811" i="13"/>
  <c r="I3811" i="13"/>
  <c r="H1508" i="13"/>
  <c r="I1508" i="13"/>
  <c r="H1509" i="13"/>
  <c r="I1509" i="13"/>
  <c r="H1510" i="13"/>
  <c r="I1510" i="13"/>
  <c r="H1511" i="13"/>
  <c r="I1511" i="13"/>
  <c r="H2738" i="13"/>
  <c r="I2738" i="13"/>
  <c r="H2739" i="13"/>
  <c r="I2739" i="13"/>
  <c r="H2740" i="13"/>
  <c r="I2740" i="13"/>
  <c r="H2741" i="13"/>
  <c r="I2741" i="13"/>
  <c r="H68" i="13"/>
  <c r="I68" i="13"/>
  <c r="H69" i="13"/>
  <c r="I69" i="13"/>
  <c r="H70" i="13"/>
  <c r="I70" i="13"/>
  <c r="H71" i="13"/>
  <c r="I71" i="13"/>
  <c r="H6533" i="13"/>
  <c r="I6533" i="13"/>
  <c r="H6534" i="13"/>
  <c r="I6534" i="13"/>
  <c r="H6535" i="13"/>
  <c r="I6535" i="13"/>
  <c r="H6536" i="13"/>
  <c r="I6536" i="13"/>
  <c r="H2743" i="13"/>
  <c r="I2743" i="13"/>
  <c r="H2744" i="13"/>
  <c r="I2744" i="13"/>
  <c r="H2745" i="13"/>
  <c r="I2745" i="13"/>
  <c r="H2746" i="13"/>
  <c r="I2746" i="13"/>
  <c r="H1143" i="13"/>
  <c r="I1143" i="13"/>
  <c r="H1144" i="13"/>
  <c r="I1144" i="13"/>
  <c r="H1145" i="13"/>
  <c r="I1145" i="13"/>
  <c r="H1146" i="13"/>
  <c r="I1146" i="13"/>
  <c r="H2483" i="13"/>
  <c r="I2483" i="13"/>
  <c r="H2484" i="13"/>
  <c r="I2484" i="13"/>
  <c r="H2485" i="13"/>
  <c r="I2485" i="13"/>
  <c r="H2486" i="13"/>
  <c r="I2486" i="13"/>
  <c r="H4168" i="13"/>
  <c r="I4168" i="13"/>
  <c r="H4169" i="13"/>
  <c r="I4169" i="13"/>
  <c r="H4170" i="13"/>
  <c r="I4170" i="13"/>
  <c r="H4171" i="13"/>
  <c r="I4171" i="13"/>
  <c r="H3033" i="13"/>
  <c r="I3033" i="13"/>
  <c r="H3034" i="13"/>
  <c r="I3034" i="13"/>
  <c r="H3035" i="13"/>
  <c r="I3035" i="13"/>
  <c r="H3036" i="13"/>
  <c r="I3036" i="13"/>
  <c r="H6918" i="13"/>
  <c r="I6918" i="13"/>
  <c r="H6919" i="13"/>
  <c r="I6919" i="13"/>
  <c r="H6920" i="13"/>
  <c r="I6920" i="13"/>
  <c r="H6921" i="13"/>
  <c r="I6921" i="13"/>
  <c r="H5973" i="13"/>
  <c r="I5973" i="13"/>
  <c r="H5974" i="13"/>
  <c r="I5974" i="13"/>
  <c r="H5975" i="13"/>
  <c r="I5975" i="13"/>
  <c r="H5976" i="13"/>
  <c r="I5976" i="13"/>
  <c r="H5523" i="13"/>
  <c r="I5523" i="13"/>
  <c r="H5524" i="13"/>
  <c r="I5524" i="13"/>
  <c r="H5525" i="13"/>
  <c r="I5525" i="13"/>
  <c r="H5526" i="13"/>
  <c r="I5526" i="13"/>
  <c r="H163" i="13"/>
  <c r="I163" i="13"/>
  <c r="H164" i="13"/>
  <c r="I164" i="13"/>
  <c r="H165" i="13"/>
  <c r="I165" i="13"/>
  <c r="H166" i="13"/>
  <c r="I166" i="13"/>
  <c r="H3038" i="13"/>
  <c r="I3038" i="13"/>
  <c r="H3039" i="13"/>
  <c r="I3039" i="13"/>
  <c r="H3040" i="13"/>
  <c r="I3040" i="13"/>
  <c r="H3041" i="13"/>
  <c r="I3041" i="13"/>
  <c r="H5978" i="13"/>
  <c r="I5978" i="13"/>
  <c r="H5979" i="13"/>
  <c r="I5979" i="13"/>
  <c r="H5980" i="13"/>
  <c r="I5980" i="13"/>
  <c r="H5981" i="13"/>
  <c r="I5981" i="13"/>
  <c r="H1728" i="13"/>
  <c r="I1728" i="13"/>
  <c r="H1729" i="13"/>
  <c r="I1729" i="13"/>
  <c r="H1730" i="13"/>
  <c r="I1730" i="13"/>
  <c r="H1731" i="13"/>
  <c r="I1731" i="13"/>
  <c r="H353" i="13"/>
  <c r="I353" i="13"/>
  <c r="H354" i="13"/>
  <c r="I354" i="13"/>
  <c r="H355" i="13"/>
  <c r="I355" i="13"/>
  <c r="H356" i="13"/>
  <c r="I356" i="13"/>
  <c r="H6538" i="13"/>
  <c r="I6538" i="13"/>
  <c r="H6539" i="13"/>
  <c r="I6539" i="13"/>
  <c r="H6540" i="13"/>
  <c r="I6540" i="13"/>
  <c r="H6541" i="13"/>
  <c r="I6541" i="13"/>
  <c r="H1733" i="13"/>
  <c r="I1733" i="13"/>
  <c r="H1734" i="13"/>
  <c r="I1734" i="13"/>
  <c r="H1735" i="13"/>
  <c r="I1735" i="13"/>
  <c r="H1736" i="13"/>
  <c r="I1736" i="13"/>
  <c r="H2488" i="13"/>
  <c r="I2488" i="13"/>
  <c r="H2489" i="13"/>
  <c r="I2489" i="13"/>
  <c r="H2490" i="13"/>
  <c r="I2490" i="13"/>
  <c r="H2491" i="13"/>
  <c r="I2491" i="13"/>
  <c r="H1978" i="13"/>
  <c r="I1978" i="13"/>
  <c r="H1979" i="13"/>
  <c r="I1979" i="13"/>
  <c r="H1980" i="13"/>
  <c r="I1980" i="13"/>
  <c r="H1981" i="13"/>
  <c r="I1981" i="13"/>
  <c r="H6923" i="13"/>
  <c r="I6923" i="13"/>
  <c r="H6924" i="13"/>
  <c r="I6924" i="13"/>
  <c r="H6925" i="13"/>
  <c r="I6925" i="13"/>
  <c r="H6926" i="13"/>
  <c r="I6926" i="13"/>
  <c r="H6543" i="13"/>
  <c r="I6543" i="13"/>
  <c r="H6544" i="13"/>
  <c r="I6544" i="13"/>
  <c r="H6545" i="13"/>
  <c r="I6545" i="13"/>
  <c r="H6546" i="13"/>
  <c r="I6546" i="13"/>
  <c r="H1513" i="13"/>
  <c r="I1513" i="13"/>
  <c r="H1514" i="13"/>
  <c r="I1514" i="13"/>
  <c r="H1515" i="13"/>
  <c r="I1515" i="13"/>
  <c r="H1516" i="13"/>
  <c r="I1516" i="13"/>
  <c r="H3398" i="13"/>
  <c r="I3398" i="13"/>
  <c r="H3399" i="13"/>
  <c r="I3399" i="13"/>
  <c r="H3400" i="13"/>
  <c r="I3400" i="13"/>
  <c r="H3401" i="13"/>
  <c r="I3401" i="13"/>
  <c r="H668" i="13"/>
  <c r="I668" i="13"/>
  <c r="H669" i="13"/>
  <c r="I669" i="13"/>
  <c r="H670" i="13"/>
  <c r="I670" i="13"/>
  <c r="H671" i="13"/>
  <c r="I671" i="13"/>
  <c r="H2198" i="13"/>
  <c r="I2198" i="13"/>
  <c r="H2199" i="13"/>
  <c r="I2199" i="13"/>
  <c r="H2200" i="13"/>
  <c r="I2200" i="13"/>
  <c r="H2201" i="13"/>
  <c r="I2201" i="13"/>
  <c r="H3043" i="13"/>
  <c r="I3043" i="13"/>
  <c r="H3044" i="13"/>
  <c r="I3044" i="13"/>
  <c r="H3045" i="13"/>
  <c r="I3045" i="13"/>
  <c r="H3046" i="13"/>
  <c r="I3046" i="13"/>
  <c r="H4173" i="13"/>
  <c r="I4173" i="13"/>
  <c r="H4174" i="13"/>
  <c r="I4174" i="13"/>
  <c r="H4175" i="13"/>
  <c r="I4175" i="13"/>
  <c r="H4176" i="13"/>
  <c r="I4176" i="13"/>
  <c r="H1983" i="13"/>
  <c r="I1983" i="13"/>
  <c r="H1984" i="13"/>
  <c r="I1984" i="13"/>
  <c r="H1985" i="13"/>
  <c r="I1985" i="13"/>
  <c r="H1986" i="13"/>
  <c r="I1986" i="13"/>
  <c r="H3403" i="13"/>
  <c r="I3403" i="13"/>
  <c r="H3404" i="13"/>
  <c r="I3404" i="13"/>
  <c r="H3405" i="13"/>
  <c r="I3405" i="13"/>
  <c r="H3406" i="13"/>
  <c r="I3406" i="13"/>
  <c r="H3408" i="13"/>
  <c r="I3408" i="13"/>
  <c r="H3409" i="13"/>
  <c r="I3409" i="13"/>
  <c r="H3410" i="13"/>
  <c r="I3410" i="13"/>
  <c r="H3411" i="13"/>
  <c r="I3411" i="13"/>
  <c r="H3413" i="13"/>
  <c r="I3413" i="13"/>
  <c r="H3414" i="13"/>
  <c r="I3414" i="13"/>
  <c r="H3415" i="13"/>
  <c r="I3415" i="13"/>
  <c r="H3416" i="13"/>
  <c r="I3416" i="13"/>
  <c r="H3048" i="13"/>
  <c r="I3048" i="13"/>
  <c r="H3049" i="13"/>
  <c r="I3049" i="13"/>
  <c r="H3050" i="13"/>
  <c r="I3050" i="13"/>
  <c r="H3051" i="13"/>
  <c r="I3051" i="13"/>
  <c r="H1333" i="13"/>
  <c r="I1333" i="13"/>
  <c r="H1334" i="13"/>
  <c r="I1334" i="13"/>
  <c r="H1335" i="13"/>
  <c r="I1335" i="13"/>
  <c r="H1336" i="13"/>
  <c r="I1336" i="13"/>
  <c r="H3053" i="13"/>
  <c r="I3053" i="13"/>
  <c r="H3054" i="13"/>
  <c r="I3054" i="13"/>
  <c r="H3055" i="13"/>
  <c r="I3055" i="13"/>
  <c r="H3056" i="13"/>
  <c r="I3056" i="13"/>
  <c r="H5043" i="13"/>
  <c r="I5043" i="13"/>
  <c r="H5044" i="13"/>
  <c r="I5044" i="13"/>
  <c r="H5045" i="13"/>
  <c r="I5045" i="13"/>
  <c r="H5046" i="13"/>
  <c r="I5046" i="13"/>
  <c r="H6928" i="13"/>
  <c r="I6928" i="13"/>
  <c r="H6929" i="13"/>
  <c r="I6929" i="13"/>
  <c r="H6930" i="13"/>
  <c r="I6930" i="13"/>
  <c r="H6931" i="13"/>
  <c r="I6931" i="13"/>
  <c r="H538" i="13"/>
  <c r="I538" i="13"/>
  <c r="H539" i="13"/>
  <c r="I539" i="13"/>
  <c r="H540" i="13"/>
  <c r="I540" i="13"/>
  <c r="H541" i="13"/>
  <c r="I541" i="13"/>
  <c r="H4598" i="13"/>
  <c r="I4598" i="13"/>
  <c r="H4599" i="13"/>
  <c r="I4599" i="13"/>
  <c r="H4600" i="13"/>
  <c r="I4600" i="13"/>
  <c r="H4601" i="13"/>
  <c r="I4601" i="13"/>
  <c r="H4178" i="13"/>
  <c r="I4178" i="13"/>
  <c r="H4179" i="13"/>
  <c r="I4179" i="13"/>
  <c r="H4180" i="13"/>
  <c r="I4180" i="13"/>
  <c r="H4181" i="13"/>
  <c r="I4181" i="13"/>
  <c r="H5983" i="13"/>
  <c r="I5983" i="13"/>
  <c r="H5984" i="13"/>
  <c r="I5984" i="13"/>
  <c r="H5985" i="13"/>
  <c r="I5985" i="13"/>
  <c r="H5986" i="13"/>
  <c r="I5986" i="13"/>
  <c r="H5988" i="13"/>
  <c r="I5988" i="13"/>
  <c r="H5989" i="13"/>
  <c r="I5989" i="13"/>
  <c r="H5990" i="13"/>
  <c r="I5990" i="13"/>
  <c r="H5991" i="13"/>
  <c r="I5991" i="13"/>
  <c r="H543" i="13"/>
  <c r="I543" i="13"/>
  <c r="H544" i="13"/>
  <c r="I544" i="13"/>
  <c r="H545" i="13"/>
  <c r="I545" i="13"/>
  <c r="H546" i="13"/>
  <c r="I546" i="13"/>
  <c r="H1738" i="13"/>
  <c r="I1738" i="13"/>
  <c r="H1739" i="13"/>
  <c r="I1739" i="13"/>
  <c r="H1740" i="13"/>
  <c r="I1740" i="13"/>
  <c r="H1741" i="13"/>
  <c r="I1741" i="13"/>
  <c r="H6548" i="13"/>
  <c r="I6548" i="13"/>
  <c r="H6549" i="13"/>
  <c r="I6549" i="13"/>
  <c r="H6550" i="13"/>
  <c r="I6550" i="13"/>
  <c r="H6551" i="13"/>
  <c r="I6551" i="13"/>
  <c r="H5993" i="13"/>
  <c r="I5993" i="13"/>
  <c r="H5994" i="13"/>
  <c r="I5994" i="13"/>
  <c r="H5995" i="13"/>
  <c r="I5995" i="13"/>
  <c r="H5996" i="13"/>
  <c r="I5996" i="13"/>
  <c r="H1988" i="13"/>
  <c r="I1988" i="13"/>
  <c r="H1989" i="13"/>
  <c r="I1989" i="13"/>
  <c r="H1990" i="13"/>
  <c r="I1990" i="13"/>
  <c r="H1991" i="13"/>
  <c r="I1991" i="13"/>
  <c r="H4603" i="13"/>
  <c r="I4603" i="13"/>
  <c r="H4604" i="13"/>
  <c r="I4604" i="13"/>
  <c r="H4605" i="13"/>
  <c r="I4605" i="13"/>
  <c r="H4606" i="13"/>
  <c r="I4606" i="13"/>
  <c r="H1518" i="13"/>
  <c r="I1518" i="13"/>
  <c r="H1519" i="13"/>
  <c r="I1519" i="13"/>
  <c r="H1520" i="13"/>
  <c r="I1520" i="13"/>
  <c r="H1521" i="13"/>
  <c r="I1521" i="13"/>
  <c r="H6553" i="13"/>
  <c r="I6553" i="13"/>
  <c r="H6554" i="13"/>
  <c r="I6554" i="13"/>
  <c r="H6555" i="13"/>
  <c r="I6555" i="13"/>
  <c r="H6556" i="13"/>
  <c r="I6556" i="13"/>
  <c r="H1993" i="13"/>
  <c r="I1993" i="13"/>
  <c r="H1994" i="13"/>
  <c r="I1994" i="13"/>
  <c r="H1995" i="13"/>
  <c r="I1995" i="13"/>
  <c r="H1996" i="13"/>
  <c r="I1996" i="13"/>
  <c r="H2748" i="13"/>
  <c r="I2748" i="13"/>
  <c r="H2749" i="13"/>
  <c r="I2749" i="13"/>
  <c r="H2750" i="13"/>
  <c r="I2750" i="13"/>
  <c r="H2751" i="13"/>
  <c r="I2751" i="13"/>
  <c r="H3418" i="13"/>
  <c r="I3418" i="13"/>
  <c r="H3419" i="13"/>
  <c r="I3419" i="13"/>
  <c r="H3420" i="13"/>
  <c r="I3420" i="13"/>
  <c r="H3421" i="13"/>
  <c r="I3421" i="13"/>
  <c r="H2203" i="13"/>
  <c r="I2203" i="13"/>
  <c r="H2204" i="13"/>
  <c r="I2204" i="13"/>
  <c r="H2205" i="13"/>
  <c r="I2205" i="13"/>
  <c r="H2206" i="13"/>
  <c r="I2206" i="13"/>
  <c r="H1338" i="13"/>
  <c r="I1338" i="13"/>
  <c r="H1339" i="13"/>
  <c r="I1339" i="13"/>
  <c r="H1340" i="13"/>
  <c r="I1340" i="13"/>
  <c r="H1341" i="13"/>
  <c r="I1341" i="13"/>
  <c r="H5998" i="13"/>
  <c r="I5998" i="13"/>
  <c r="H5999" i="13"/>
  <c r="I5999" i="13"/>
  <c r="H6000" i="13"/>
  <c r="I6000" i="13"/>
  <c r="H6001" i="13"/>
  <c r="I6001" i="13"/>
  <c r="H1523" i="13"/>
  <c r="I1523" i="13"/>
  <c r="H1524" i="13"/>
  <c r="I1524" i="13"/>
  <c r="H1525" i="13"/>
  <c r="I1525" i="13"/>
  <c r="H1526" i="13"/>
  <c r="I1526" i="13"/>
  <c r="H6003" i="13"/>
  <c r="I6003" i="13"/>
  <c r="H6004" i="13"/>
  <c r="I6004" i="13"/>
  <c r="H6005" i="13"/>
  <c r="I6005" i="13"/>
  <c r="H6006" i="13"/>
  <c r="I6006" i="13"/>
  <c r="H1998" i="13"/>
  <c r="I1998" i="13"/>
  <c r="H1999" i="13"/>
  <c r="I1999" i="13"/>
  <c r="H2000" i="13"/>
  <c r="I2000" i="13"/>
  <c r="H2001" i="13"/>
  <c r="I2001" i="13"/>
  <c r="H4608" i="13"/>
  <c r="I4608" i="13"/>
  <c r="H4609" i="13"/>
  <c r="I4609" i="13"/>
  <c r="H4610" i="13"/>
  <c r="I4610" i="13"/>
  <c r="H4611" i="13"/>
  <c r="I4611" i="13"/>
  <c r="H1148" i="13"/>
  <c r="I1148" i="13"/>
  <c r="H1149" i="13"/>
  <c r="I1149" i="13"/>
  <c r="H1150" i="13"/>
  <c r="I1150" i="13"/>
  <c r="H1151" i="13"/>
  <c r="I1151" i="13"/>
  <c r="H5048" i="13"/>
  <c r="I5048" i="13"/>
  <c r="H5049" i="13"/>
  <c r="I5049" i="13"/>
  <c r="H5050" i="13"/>
  <c r="I5050" i="13"/>
  <c r="H5051" i="13"/>
  <c r="I5051" i="13"/>
  <c r="H5528" i="13"/>
  <c r="I5528" i="13"/>
  <c r="H5529" i="13"/>
  <c r="I5529" i="13"/>
  <c r="H5530" i="13"/>
  <c r="I5530" i="13"/>
  <c r="H5531" i="13"/>
  <c r="I5531" i="13"/>
  <c r="H6008" i="13"/>
  <c r="I6008" i="13"/>
  <c r="H6009" i="13"/>
  <c r="I6009" i="13"/>
  <c r="H6010" i="13"/>
  <c r="I6010" i="13"/>
  <c r="H6011" i="13"/>
  <c r="I6011" i="13"/>
  <c r="H1343" i="13"/>
  <c r="I1343" i="13"/>
  <c r="H1344" i="13"/>
  <c r="I1344" i="13"/>
  <c r="H1345" i="13"/>
  <c r="I1345" i="13"/>
  <c r="H1346" i="13"/>
  <c r="I1346" i="13"/>
  <c r="H6013" i="13"/>
  <c r="I6013" i="13"/>
  <c r="H6014" i="13"/>
  <c r="I6014" i="13"/>
  <c r="H6015" i="13"/>
  <c r="I6015" i="13"/>
  <c r="H6016" i="13"/>
  <c r="I6016" i="13"/>
  <c r="H3813" i="13"/>
  <c r="I3813" i="13"/>
  <c r="H3814" i="13"/>
  <c r="I3814" i="13"/>
  <c r="H3815" i="13"/>
  <c r="I3815" i="13"/>
  <c r="H3816" i="13"/>
  <c r="I3816" i="13"/>
  <c r="H6558" i="13"/>
  <c r="I6558" i="13"/>
  <c r="H6559" i="13"/>
  <c r="I6559" i="13"/>
  <c r="H6560" i="13"/>
  <c r="I6560" i="13"/>
  <c r="H6561" i="13"/>
  <c r="I6561" i="13"/>
  <c r="H6018" i="13"/>
  <c r="I6018" i="13"/>
  <c r="H6019" i="13"/>
  <c r="I6019" i="13"/>
  <c r="H6020" i="13"/>
  <c r="I6020" i="13"/>
  <c r="H6021" i="13"/>
  <c r="I6021" i="13"/>
  <c r="H5533" i="13"/>
  <c r="I5533" i="13"/>
  <c r="H5534" i="13"/>
  <c r="I5534" i="13"/>
  <c r="H5535" i="13"/>
  <c r="I5535" i="13"/>
  <c r="H5536" i="13"/>
  <c r="I5536" i="13"/>
  <c r="H358" i="13"/>
  <c r="I358" i="13"/>
  <c r="H359" i="13"/>
  <c r="I359" i="13"/>
  <c r="H360" i="13"/>
  <c r="I360" i="13"/>
  <c r="H361" i="13"/>
  <c r="I361" i="13"/>
  <c r="H2208" i="13"/>
  <c r="I2208" i="13"/>
  <c r="H2209" i="13"/>
  <c r="I2209" i="13"/>
  <c r="H2210" i="13"/>
  <c r="I2210" i="13"/>
  <c r="H2211" i="13"/>
  <c r="I2211" i="13"/>
  <c r="H3423" i="13"/>
  <c r="I3423" i="13"/>
  <c r="H3424" i="13"/>
  <c r="I3424" i="13"/>
  <c r="H3425" i="13"/>
  <c r="I3425" i="13"/>
  <c r="H3426" i="13"/>
  <c r="I3426" i="13"/>
  <c r="H3818" i="13"/>
  <c r="I3818" i="13"/>
  <c r="H3819" i="13"/>
  <c r="I3819" i="13"/>
  <c r="H3820" i="13"/>
  <c r="I3820" i="13"/>
  <c r="H3821" i="13"/>
  <c r="I3821" i="13"/>
  <c r="H6563" i="13"/>
  <c r="I6563" i="13"/>
  <c r="H6564" i="13"/>
  <c r="I6564" i="13"/>
  <c r="H6565" i="13"/>
  <c r="I6565" i="13"/>
  <c r="H6566" i="13"/>
  <c r="I6566" i="13"/>
  <c r="H3428" i="13"/>
  <c r="I3428" i="13"/>
  <c r="H3429" i="13"/>
  <c r="I3429" i="13"/>
  <c r="H3430" i="13"/>
  <c r="I3430" i="13"/>
  <c r="H3431" i="13"/>
  <c r="I3431" i="13"/>
  <c r="H1743" i="13"/>
  <c r="I1743" i="13"/>
  <c r="H1744" i="13"/>
  <c r="I1744" i="13"/>
  <c r="H1745" i="13"/>
  <c r="I1745" i="13"/>
  <c r="H1746" i="13"/>
  <c r="I1746" i="13"/>
  <c r="H1348" i="13"/>
  <c r="I1348" i="13"/>
  <c r="H1349" i="13"/>
  <c r="I1349" i="13"/>
  <c r="H1350" i="13"/>
  <c r="I1350" i="13"/>
  <c r="H1351" i="13"/>
  <c r="I1351" i="13"/>
  <c r="H3433" i="13"/>
  <c r="I3433" i="13"/>
  <c r="H3434" i="13"/>
  <c r="I3434" i="13"/>
  <c r="H3435" i="13"/>
  <c r="I3435" i="13"/>
  <c r="H3436" i="13"/>
  <c r="I3436" i="13"/>
  <c r="H5053" i="13"/>
  <c r="I5053" i="13"/>
  <c r="H5054" i="13"/>
  <c r="I5054" i="13"/>
  <c r="H5055" i="13"/>
  <c r="I5055" i="13"/>
  <c r="H5056" i="13"/>
  <c r="I5056" i="13"/>
  <c r="H3823" i="13"/>
  <c r="I3823" i="13"/>
  <c r="H3824" i="13"/>
  <c r="I3824" i="13"/>
  <c r="H3825" i="13"/>
  <c r="I3825" i="13"/>
  <c r="H3826" i="13"/>
  <c r="I3826" i="13"/>
  <c r="H5058" i="13"/>
  <c r="I5058" i="13"/>
  <c r="H5059" i="13"/>
  <c r="I5059" i="13"/>
  <c r="H5060" i="13"/>
  <c r="I5060" i="13"/>
  <c r="H5061" i="13"/>
  <c r="I5061" i="13"/>
  <c r="H2753" i="13"/>
  <c r="I2753" i="13"/>
  <c r="H2754" i="13"/>
  <c r="I2754" i="13"/>
  <c r="H2755" i="13"/>
  <c r="I2755" i="13"/>
  <c r="H2756" i="13"/>
  <c r="I2756" i="13"/>
  <c r="H6568" i="13"/>
  <c r="I6568" i="13"/>
  <c r="H6569" i="13"/>
  <c r="I6569" i="13"/>
  <c r="H6570" i="13"/>
  <c r="I6570" i="13"/>
  <c r="H6571" i="13"/>
  <c r="I6571" i="13"/>
  <c r="H6573" i="13"/>
  <c r="I6573" i="13"/>
  <c r="H6574" i="13"/>
  <c r="I6574" i="13"/>
  <c r="H6575" i="13"/>
  <c r="I6575" i="13"/>
  <c r="H6576" i="13"/>
  <c r="I6576" i="13"/>
  <c r="H4613" i="13"/>
  <c r="I4613" i="13"/>
  <c r="H4614" i="13"/>
  <c r="I4614" i="13"/>
  <c r="H4615" i="13"/>
  <c r="I4615" i="13"/>
  <c r="H4616" i="13"/>
  <c r="I4616" i="13"/>
  <c r="H4618" i="13"/>
  <c r="I4618" i="13"/>
  <c r="H4619" i="13"/>
  <c r="I4619" i="13"/>
  <c r="H4620" i="13"/>
  <c r="I4620" i="13"/>
  <c r="H4621" i="13"/>
  <c r="I4621" i="13"/>
  <c r="H6933" i="13"/>
  <c r="I6933" i="13"/>
  <c r="H6934" i="13"/>
  <c r="I6934" i="13"/>
  <c r="H6935" i="13"/>
  <c r="I6935" i="13"/>
  <c r="H6936" i="13"/>
  <c r="I6936" i="13"/>
  <c r="H6578" i="13"/>
  <c r="I6578" i="13"/>
  <c r="H6579" i="13"/>
  <c r="I6579" i="13"/>
  <c r="H6580" i="13"/>
  <c r="I6580" i="13"/>
  <c r="H6581" i="13"/>
  <c r="I6581" i="13"/>
  <c r="H6023" i="13"/>
  <c r="I6023" i="13"/>
  <c r="H6024" i="13"/>
  <c r="I6024" i="13"/>
  <c r="H6025" i="13"/>
  <c r="I6025" i="13"/>
  <c r="H6026" i="13"/>
  <c r="I6026" i="13"/>
  <c r="H6938" i="13"/>
  <c r="I6938" i="13"/>
  <c r="H6939" i="13"/>
  <c r="I6939" i="13"/>
  <c r="H6940" i="13"/>
  <c r="I6940" i="13"/>
  <c r="H6941" i="13"/>
  <c r="I6941" i="13"/>
  <c r="H448" i="13"/>
  <c r="I448" i="13"/>
  <c r="H449" i="13"/>
  <c r="I449" i="13"/>
  <c r="H450" i="13"/>
  <c r="I450" i="13"/>
  <c r="H451" i="13"/>
  <c r="I451" i="13"/>
  <c r="H6583" i="13"/>
  <c r="I6583" i="13"/>
  <c r="H6584" i="13"/>
  <c r="I6584" i="13"/>
  <c r="H6585" i="13"/>
  <c r="I6585" i="13"/>
  <c r="H6586" i="13"/>
  <c r="I6586" i="13"/>
  <c r="H268" i="13"/>
  <c r="I268" i="13"/>
  <c r="H269" i="13"/>
  <c r="I269" i="13"/>
  <c r="H270" i="13"/>
  <c r="I270" i="13"/>
  <c r="H271" i="13"/>
  <c r="I271" i="13"/>
  <c r="H6028" i="13"/>
  <c r="I6028" i="13"/>
  <c r="H6029" i="13"/>
  <c r="I6029" i="13"/>
  <c r="H6030" i="13"/>
  <c r="I6030" i="13"/>
  <c r="H6031" i="13"/>
  <c r="I6031" i="13"/>
  <c r="H6588" i="13"/>
  <c r="I6588" i="13"/>
  <c r="H6589" i="13"/>
  <c r="I6589" i="13"/>
  <c r="H6590" i="13"/>
  <c r="I6590" i="13"/>
  <c r="H6591" i="13"/>
  <c r="I6591" i="13"/>
  <c r="H1353" i="13"/>
  <c r="I1353" i="13"/>
  <c r="H1354" i="13"/>
  <c r="I1354" i="13"/>
  <c r="H1355" i="13"/>
  <c r="I1355" i="13"/>
  <c r="H1356" i="13"/>
  <c r="I1356" i="13"/>
  <c r="H3828" i="13"/>
  <c r="I3828" i="13"/>
  <c r="H3829" i="13"/>
  <c r="I3829" i="13"/>
  <c r="H3830" i="13"/>
  <c r="I3830" i="13"/>
  <c r="H3831" i="13"/>
  <c r="I3831" i="13"/>
  <c r="H3058" i="13"/>
  <c r="I3058" i="13"/>
  <c r="H3059" i="13"/>
  <c r="I3059" i="13"/>
  <c r="H3060" i="13"/>
  <c r="I3060" i="13"/>
  <c r="H3061" i="13"/>
  <c r="I3061" i="13"/>
  <c r="H4183" i="13"/>
  <c r="I4183" i="13"/>
  <c r="H4184" i="13"/>
  <c r="I4184" i="13"/>
  <c r="H4185" i="13"/>
  <c r="I4185" i="13"/>
  <c r="H4186" i="13"/>
  <c r="I4186" i="13"/>
  <c r="H6943" i="13"/>
  <c r="I6943" i="13"/>
  <c r="H6944" i="13"/>
  <c r="I6944" i="13"/>
  <c r="H6945" i="13"/>
  <c r="I6945" i="13"/>
  <c r="H6946" i="13"/>
  <c r="I6946" i="13"/>
  <c r="H2003" i="13"/>
  <c r="I2003" i="13"/>
  <c r="H2004" i="13"/>
  <c r="I2004" i="13"/>
  <c r="H2005" i="13"/>
  <c r="I2005" i="13"/>
  <c r="H2006" i="13"/>
  <c r="I2006" i="13"/>
  <c r="H673" i="13"/>
  <c r="I673" i="13"/>
  <c r="H674" i="13"/>
  <c r="I674" i="13"/>
  <c r="H675" i="13"/>
  <c r="I675" i="13"/>
  <c r="H676" i="13"/>
  <c r="I676" i="13"/>
  <c r="H5063" i="13"/>
  <c r="I5063" i="13"/>
  <c r="H5064" i="13"/>
  <c r="I5064" i="13"/>
  <c r="H5065" i="13"/>
  <c r="I5065" i="13"/>
  <c r="H5066" i="13"/>
  <c r="I5066" i="13"/>
  <c r="H2758" i="13"/>
  <c r="I2758" i="13"/>
  <c r="H2759" i="13"/>
  <c r="I2759" i="13"/>
  <c r="H2760" i="13"/>
  <c r="I2760" i="13"/>
  <c r="H2761" i="13"/>
  <c r="I2761" i="13"/>
  <c r="H1748" i="13"/>
  <c r="I1748" i="13"/>
  <c r="H1749" i="13"/>
  <c r="I1749" i="13"/>
  <c r="H1750" i="13"/>
  <c r="I1750" i="13"/>
  <c r="H1751" i="13"/>
  <c r="I1751" i="13"/>
  <c r="H1528" i="13"/>
  <c r="I1528" i="13"/>
  <c r="H1529" i="13"/>
  <c r="I1529" i="13"/>
  <c r="H1530" i="13"/>
  <c r="I1530" i="13"/>
  <c r="H1531" i="13"/>
  <c r="I1531" i="13"/>
  <c r="H1358" i="13"/>
  <c r="I1358" i="13"/>
  <c r="H1359" i="13"/>
  <c r="I1359" i="13"/>
  <c r="H1360" i="13"/>
  <c r="I1360" i="13"/>
  <c r="H1361" i="13"/>
  <c r="I1361" i="13"/>
  <c r="H4623" i="13"/>
  <c r="I4623" i="13"/>
  <c r="H4624" i="13"/>
  <c r="I4624" i="13"/>
  <c r="H4625" i="13"/>
  <c r="I4625" i="13"/>
  <c r="H4626" i="13"/>
  <c r="I4626" i="13"/>
  <c r="H4188" i="13"/>
  <c r="I4188" i="13"/>
  <c r="H4189" i="13"/>
  <c r="I4189" i="13"/>
  <c r="H4190" i="13"/>
  <c r="I4190" i="13"/>
  <c r="H4191" i="13"/>
  <c r="I4191" i="13"/>
  <c r="H6948" i="13"/>
  <c r="I6948" i="13"/>
  <c r="H6949" i="13"/>
  <c r="I6949" i="13"/>
  <c r="H6950" i="13"/>
  <c r="I6950" i="13"/>
  <c r="H6951" i="13"/>
  <c r="I6951" i="13"/>
  <c r="H1533" i="13"/>
  <c r="I1533" i="13"/>
  <c r="H1534" i="13"/>
  <c r="I1534" i="13"/>
  <c r="H1535" i="13"/>
  <c r="I1535" i="13"/>
  <c r="H1536" i="13"/>
  <c r="I1536" i="13"/>
  <c r="H6033" i="13"/>
  <c r="I6033" i="13"/>
  <c r="H6034" i="13"/>
  <c r="I6034" i="13"/>
  <c r="H6035" i="13"/>
  <c r="I6035" i="13"/>
  <c r="H6036" i="13"/>
  <c r="I6036" i="13"/>
  <c r="H2763" i="13"/>
  <c r="I2763" i="13"/>
  <c r="H2764" i="13"/>
  <c r="I2764" i="13"/>
  <c r="H2765" i="13"/>
  <c r="I2765" i="13"/>
  <c r="H2766" i="13"/>
  <c r="I2766" i="13"/>
  <c r="H1538" i="13"/>
  <c r="I1538" i="13"/>
  <c r="H1539" i="13"/>
  <c r="I1539" i="13"/>
  <c r="H1540" i="13"/>
  <c r="I1540" i="13"/>
  <c r="H1541" i="13"/>
  <c r="I1541" i="13"/>
  <c r="H1543" i="13"/>
  <c r="I1543" i="13"/>
  <c r="H1544" i="13"/>
  <c r="I1544" i="13"/>
  <c r="H1545" i="13"/>
  <c r="I1545" i="13"/>
  <c r="H1546" i="13"/>
  <c r="I1546" i="13"/>
  <c r="H1753" i="13"/>
  <c r="I1753" i="13"/>
  <c r="H1754" i="13"/>
  <c r="I1754" i="13"/>
  <c r="H1755" i="13"/>
  <c r="I1755" i="13"/>
  <c r="H1756" i="13"/>
  <c r="I1756" i="13"/>
  <c r="H6038" i="13"/>
  <c r="I6038" i="13"/>
  <c r="H6039" i="13"/>
  <c r="I6039" i="13"/>
  <c r="H6040" i="13"/>
  <c r="I6040" i="13"/>
  <c r="H6041" i="13"/>
  <c r="I6041" i="13"/>
  <c r="H6043" i="13"/>
  <c r="I6043" i="13"/>
  <c r="H6044" i="13"/>
  <c r="I6044" i="13"/>
  <c r="H6045" i="13"/>
  <c r="I6045" i="13"/>
  <c r="H6046" i="13"/>
  <c r="I6046" i="13"/>
  <c r="H1153" i="13"/>
  <c r="I1153" i="13"/>
  <c r="H1154" i="13"/>
  <c r="I1154" i="13"/>
  <c r="H1155" i="13"/>
  <c r="I1155" i="13"/>
  <c r="H1156" i="13"/>
  <c r="I1156" i="13"/>
  <c r="H3833" i="13"/>
  <c r="I3833" i="13"/>
  <c r="H3834" i="13"/>
  <c r="I3834" i="13"/>
  <c r="H3835" i="13"/>
  <c r="I3835" i="13"/>
  <c r="H3836" i="13"/>
  <c r="I3836" i="13"/>
  <c r="H3063" i="13"/>
  <c r="I3063" i="13"/>
  <c r="H3064" i="13"/>
  <c r="I3064" i="13"/>
  <c r="H3065" i="13"/>
  <c r="I3065" i="13"/>
  <c r="H3066" i="13"/>
  <c r="I3066" i="13"/>
  <c r="H6048" i="13"/>
  <c r="I6048" i="13"/>
  <c r="H6049" i="13"/>
  <c r="I6049" i="13"/>
  <c r="H6050" i="13"/>
  <c r="I6050" i="13"/>
  <c r="H6051" i="13"/>
  <c r="I6051" i="13"/>
  <c r="H678" i="13"/>
  <c r="I678" i="13"/>
  <c r="H679" i="13"/>
  <c r="I679" i="13"/>
  <c r="H680" i="13"/>
  <c r="I680" i="13"/>
  <c r="H681" i="13"/>
  <c r="I681" i="13"/>
  <c r="H2768" i="13"/>
  <c r="I2768" i="13"/>
  <c r="H2769" i="13"/>
  <c r="I2769" i="13"/>
  <c r="H2770" i="13"/>
  <c r="I2770" i="13"/>
  <c r="H2771" i="13"/>
  <c r="I2771" i="13"/>
  <c r="H4628" i="13"/>
  <c r="I4628" i="13"/>
  <c r="H4629" i="13"/>
  <c r="I4629" i="13"/>
  <c r="H4630" i="13"/>
  <c r="I4630" i="13"/>
  <c r="H4631" i="13"/>
  <c r="I4631" i="13"/>
  <c r="H4193" i="13"/>
  <c r="I4193" i="13"/>
  <c r="H4194" i="13"/>
  <c r="I4194" i="13"/>
  <c r="H4195" i="13"/>
  <c r="I4195" i="13"/>
  <c r="H4196" i="13"/>
  <c r="I4196" i="13"/>
  <c r="H2773" i="13"/>
  <c r="I2773" i="13"/>
  <c r="H2774" i="13"/>
  <c r="I2774" i="13"/>
  <c r="H2775" i="13"/>
  <c r="I2775" i="13"/>
  <c r="H2776" i="13"/>
  <c r="I2776" i="13"/>
  <c r="H6053" i="13"/>
  <c r="I6053" i="13"/>
  <c r="H6054" i="13"/>
  <c r="I6054" i="13"/>
  <c r="H6055" i="13"/>
  <c r="I6055" i="13"/>
  <c r="H6056" i="13"/>
  <c r="I6056" i="13"/>
  <c r="H683" i="13"/>
  <c r="I683" i="13"/>
  <c r="H684" i="13"/>
  <c r="I684" i="13"/>
  <c r="H685" i="13"/>
  <c r="I685" i="13"/>
  <c r="H686" i="13"/>
  <c r="I686" i="13"/>
  <c r="H6058" i="13"/>
  <c r="I6058" i="13"/>
  <c r="H6059" i="13"/>
  <c r="I6059" i="13"/>
  <c r="H6060" i="13"/>
  <c r="I6060" i="13"/>
  <c r="H6061" i="13"/>
  <c r="I6061" i="13"/>
  <c r="H1363" i="13"/>
  <c r="I1363" i="13"/>
  <c r="H1364" i="13"/>
  <c r="I1364" i="13"/>
  <c r="H1365" i="13"/>
  <c r="I1365" i="13"/>
  <c r="H1366" i="13"/>
  <c r="I1366" i="13"/>
  <c r="H5068" i="13"/>
  <c r="I5068" i="13"/>
  <c r="H5069" i="13"/>
  <c r="I5069" i="13"/>
  <c r="H5070" i="13"/>
  <c r="I5070" i="13"/>
  <c r="H5071" i="13"/>
  <c r="I5071" i="13"/>
  <c r="H6063" i="13"/>
  <c r="I6063" i="13"/>
  <c r="H6064" i="13"/>
  <c r="I6064" i="13"/>
  <c r="H6065" i="13"/>
  <c r="I6065" i="13"/>
  <c r="H6066" i="13"/>
  <c r="I6066" i="13"/>
  <c r="H5538" i="13"/>
  <c r="I5538" i="13"/>
  <c r="H5539" i="13"/>
  <c r="I5539" i="13"/>
  <c r="H5540" i="13"/>
  <c r="I5540" i="13"/>
  <c r="H5541" i="13"/>
  <c r="I5541" i="13"/>
  <c r="H6953" i="13"/>
  <c r="I6953" i="13"/>
  <c r="H6954" i="13"/>
  <c r="I6954" i="13"/>
  <c r="H6955" i="13"/>
  <c r="I6955" i="13"/>
  <c r="H6956" i="13"/>
  <c r="I6956" i="13"/>
  <c r="H2213" i="13"/>
  <c r="I2213" i="13"/>
  <c r="H2214" i="13"/>
  <c r="I2214" i="13"/>
  <c r="H2215" i="13"/>
  <c r="I2215" i="13"/>
  <c r="H2216" i="13"/>
  <c r="I2216" i="13"/>
  <c r="H3068" i="13"/>
  <c r="I3068" i="13"/>
  <c r="H3069" i="13"/>
  <c r="I3069" i="13"/>
  <c r="H3070" i="13"/>
  <c r="I3070" i="13"/>
  <c r="H3071" i="13"/>
  <c r="I3071" i="13"/>
  <c r="H5073" i="13"/>
  <c r="I5073" i="13"/>
  <c r="H5074" i="13"/>
  <c r="I5074" i="13"/>
  <c r="H5075" i="13"/>
  <c r="I5075" i="13"/>
  <c r="H5076" i="13"/>
  <c r="I5076" i="13"/>
  <c r="H3073" i="13"/>
  <c r="I3073" i="13"/>
  <c r="H3074" i="13"/>
  <c r="I3074" i="13"/>
  <c r="H3075" i="13"/>
  <c r="I3075" i="13"/>
  <c r="H3076" i="13"/>
  <c r="I3076" i="13"/>
  <c r="H5078" i="13"/>
  <c r="I5078" i="13"/>
  <c r="H5079" i="13"/>
  <c r="I5079" i="13"/>
  <c r="H5080" i="13"/>
  <c r="I5080" i="13"/>
  <c r="H5081" i="13"/>
  <c r="I5081" i="13"/>
  <c r="H3078" i="13"/>
  <c r="I3078" i="13"/>
  <c r="H3079" i="13"/>
  <c r="I3079" i="13"/>
  <c r="H3080" i="13"/>
  <c r="I3080" i="13"/>
  <c r="H3081" i="13"/>
  <c r="I3081" i="13"/>
  <c r="H2218" i="13"/>
  <c r="I2218" i="13"/>
  <c r="H2219" i="13"/>
  <c r="I2219" i="13"/>
  <c r="H2220" i="13"/>
  <c r="I2220" i="13"/>
  <c r="H2221" i="13"/>
  <c r="I2221" i="13"/>
  <c r="H6593" i="13"/>
  <c r="I6593" i="13"/>
  <c r="H6594" i="13"/>
  <c r="I6594" i="13"/>
  <c r="H6595" i="13"/>
  <c r="I6595" i="13"/>
  <c r="H6596" i="13"/>
  <c r="I6596" i="13"/>
  <c r="H6068" i="13"/>
  <c r="I6068" i="13"/>
  <c r="H6069" i="13"/>
  <c r="I6069" i="13"/>
  <c r="H6070" i="13"/>
  <c r="I6070" i="13"/>
  <c r="H6071" i="13"/>
  <c r="I6071" i="13"/>
  <c r="H3438" i="13"/>
  <c r="I3438" i="13"/>
  <c r="H3439" i="13"/>
  <c r="I3439" i="13"/>
  <c r="H3440" i="13"/>
  <c r="I3440" i="13"/>
  <c r="H3441" i="13"/>
  <c r="I3441" i="13"/>
  <c r="H6073" i="13"/>
  <c r="I6073" i="13"/>
  <c r="H6074" i="13"/>
  <c r="I6074" i="13"/>
  <c r="H6075" i="13"/>
  <c r="I6075" i="13"/>
  <c r="H6076" i="13"/>
  <c r="I6076" i="13"/>
  <c r="H1548" i="13"/>
  <c r="I1548" i="13"/>
  <c r="H1549" i="13"/>
  <c r="I1549" i="13"/>
  <c r="H1550" i="13"/>
  <c r="I1550" i="13"/>
  <c r="H1551" i="13"/>
  <c r="I1551" i="13"/>
  <c r="H4633" i="13"/>
  <c r="I4633" i="13"/>
  <c r="H4634" i="13"/>
  <c r="I4634" i="13"/>
  <c r="H4635" i="13"/>
  <c r="I4635" i="13"/>
  <c r="H4636" i="13"/>
  <c r="I4636" i="13"/>
  <c r="H548" i="13"/>
  <c r="I548" i="13"/>
  <c r="H549" i="13"/>
  <c r="I549" i="13"/>
  <c r="H550" i="13"/>
  <c r="I550" i="13"/>
  <c r="H551" i="13"/>
  <c r="I551" i="13"/>
  <c r="H2778" i="13"/>
  <c r="I2778" i="13"/>
  <c r="H2779" i="13"/>
  <c r="I2779" i="13"/>
  <c r="H2780" i="13"/>
  <c r="I2780" i="13"/>
  <c r="H2781" i="13"/>
  <c r="I2781" i="13"/>
  <c r="H3443" i="13"/>
  <c r="I3443" i="13"/>
  <c r="H3444" i="13"/>
  <c r="I3444" i="13"/>
  <c r="H3445" i="13"/>
  <c r="I3445" i="13"/>
  <c r="H3446" i="13"/>
  <c r="I3446" i="13"/>
  <c r="H4198" i="13"/>
  <c r="I4198" i="13"/>
  <c r="H4199" i="13"/>
  <c r="I4199" i="13"/>
  <c r="H4200" i="13"/>
  <c r="I4200" i="13"/>
  <c r="H4201" i="13"/>
  <c r="I4201" i="13"/>
  <c r="H3448" i="13"/>
  <c r="I3448" i="13"/>
  <c r="H3449" i="13"/>
  <c r="I3449" i="13"/>
  <c r="H3450" i="13"/>
  <c r="I3450" i="13"/>
  <c r="H3451" i="13"/>
  <c r="I3451" i="13"/>
  <c r="H3453" i="13"/>
  <c r="I3453" i="13"/>
  <c r="H3454" i="13"/>
  <c r="I3454" i="13"/>
  <c r="H3455" i="13"/>
  <c r="I3455" i="13"/>
  <c r="H3456" i="13"/>
  <c r="I3456" i="13"/>
  <c r="H3838" i="13"/>
  <c r="I3838" i="13"/>
  <c r="H3839" i="13"/>
  <c r="I3839" i="13"/>
  <c r="H3840" i="13"/>
  <c r="I3840" i="13"/>
  <c r="H3841" i="13"/>
  <c r="I3841" i="13"/>
  <c r="H5083" i="13"/>
  <c r="I5083" i="13"/>
  <c r="H5084" i="13"/>
  <c r="I5084" i="13"/>
  <c r="H5085" i="13"/>
  <c r="I5085" i="13"/>
  <c r="H5086" i="13"/>
  <c r="I5086" i="13"/>
  <c r="H5543" i="13"/>
  <c r="I5543" i="13"/>
  <c r="H5544" i="13"/>
  <c r="I5544" i="13"/>
  <c r="H5545" i="13"/>
  <c r="I5545" i="13"/>
  <c r="H5546" i="13"/>
  <c r="I5546" i="13"/>
  <c r="H2008" i="13"/>
  <c r="I2008" i="13"/>
  <c r="H2009" i="13"/>
  <c r="I2009" i="13"/>
  <c r="H2010" i="13"/>
  <c r="I2010" i="13"/>
  <c r="H2011" i="13"/>
  <c r="I2011" i="13"/>
  <c r="H5548" i="13"/>
  <c r="I5548" i="13"/>
  <c r="H5549" i="13"/>
  <c r="I5549" i="13"/>
  <c r="H5550" i="13"/>
  <c r="I5550" i="13"/>
  <c r="H5551" i="13"/>
  <c r="I5551" i="13"/>
  <c r="H2783" i="13"/>
  <c r="I2783" i="13"/>
  <c r="H2784" i="13"/>
  <c r="I2784" i="13"/>
  <c r="H2785" i="13"/>
  <c r="I2785" i="13"/>
  <c r="H2786" i="13"/>
  <c r="I2786" i="13"/>
  <c r="H6078" i="13"/>
  <c r="I6078" i="13"/>
  <c r="H6079" i="13"/>
  <c r="I6079" i="13"/>
  <c r="H6080" i="13"/>
  <c r="I6080" i="13"/>
  <c r="H6081" i="13"/>
  <c r="I6081" i="13"/>
  <c r="H4638" i="13"/>
  <c r="I4638" i="13"/>
  <c r="H4639" i="13"/>
  <c r="I4639" i="13"/>
  <c r="H4640" i="13"/>
  <c r="I4640" i="13"/>
  <c r="H4641" i="13"/>
  <c r="I4641" i="13"/>
  <c r="H1368" i="13"/>
  <c r="I1368" i="13"/>
  <c r="H1369" i="13"/>
  <c r="I1369" i="13"/>
  <c r="H1370" i="13"/>
  <c r="I1370" i="13"/>
  <c r="H1371" i="13"/>
  <c r="I1371" i="13"/>
  <c r="H6083" i="13"/>
  <c r="I6083" i="13"/>
  <c r="H6084" i="13"/>
  <c r="I6084" i="13"/>
  <c r="H6085" i="13"/>
  <c r="I6085" i="13"/>
  <c r="H6086" i="13"/>
  <c r="I6086" i="13"/>
  <c r="H3843" i="13"/>
  <c r="I3843" i="13"/>
  <c r="H3844" i="13"/>
  <c r="I3844" i="13"/>
  <c r="H3845" i="13"/>
  <c r="I3845" i="13"/>
  <c r="H3846" i="13"/>
  <c r="I3846" i="13"/>
  <c r="H3458" i="13"/>
  <c r="I3458" i="13"/>
  <c r="H3459" i="13"/>
  <c r="I3459" i="13"/>
  <c r="H3460" i="13"/>
  <c r="I3460" i="13"/>
  <c r="H3461" i="13"/>
  <c r="I3461" i="13"/>
  <c r="H4643" i="13"/>
  <c r="I4643" i="13"/>
  <c r="H4644" i="13"/>
  <c r="I4644" i="13"/>
  <c r="H4645" i="13"/>
  <c r="I4645" i="13"/>
  <c r="H4646" i="13"/>
  <c r="I4646" i="13"/>
  <c r="H6598" i="13"/>
  <c r="I6598" i="13"/>
  <c r="H6599" i="13"/>
  <c r="I6599" i="13"/>
  <c r="H6600" i="13"/>
  <c r="I6600" i="13"/>
  <c r="H6601" i="13"/>
  <c r="I6601" i="13"/>
  <c r="H2788" i="13"/>
  <c r="I2788" i="13"/>
  <c r="H2789" i="13"/>
  <c r="I2789" i="13"/>
  <c r="H2790" i="13"/>
  <c r="I2790" i="13"/>
  <c r="H2791" i="13"/>
  <c r="I2791" i="13"/>
  <c r="H1553" i="13"/>
  <c r="I1553" i="13"/>
  <c r="H1554" i="13"/>
  <c r="I1554" i="13"/>
  <c r="H1555" i="13"/>
  <c r="I1555" i="13"/>
  <c r="H1556" i="13"/>
  <c r="I1556" i="13"/>
  <c r="H3463" i="13"/>
  <c r="I3463" i="13"/>
  <c r="H3464" i="13"/>
  <c r="I3464" i="13"/>
  <c r="H3465" i="13"/>
  <c r="I3465" i="13"/>
  <c r="H3466" i="13"/>
  <c r="I3466" i="13"/>
  <c r="H2493" i="13"/>
  <c r="I2493" i="13"/>
  <c r="H2494" i="13"/>
  <c r="I2494" i="13"/>
  <c r="H2495" i="13"/>
  <c r="I2495" i="13"/>
  <c r="H2496" i="13"/>
  <c r="I2496" i="13"/>
  <c r="H6603" i="13"/>
  <c r="I6603" i="13"/>
  <c r="H6604" i="13"/>
  <c r="I6604" i="13"/>
  <c r="H6605" i="13"/>
  <c r="I6605" i="13"/>
  <c r="H6606" i="13"/>
  <c r="I6606" i="13"/>
  <c r="H3468" i="13"/>
  <c r="I3468" i="13"/>
  <c r="H3469" i="13"/>
  <c r="I3469" i="13"/>
  <c r="H3470" i="13"/>
  <c r="I3470" i="13"/>
  <c r="H3471" i="13"/>
  <c r="I3471" i="13"/>
  <c r="H4648" i="13"/>
  <c r="I4648" i="13"/>
  <c r="H4649" i="13"/>
  <c r="I4649" i="13"/>
  <c r="H4650" i="13"/>
  <c r="I4650" i="13"/>
  <c r="H4651" i="13"/>
  <c r="I4651" i="13"/>
  <c r="H6088" i="13"/>
  <c r="I6088" i="13"/>
  <c r="H6089" i="13"/>
  <c r="I6089" i="13"/>
  <c r="H6090" i="13"/>
  <c r="I6090" i="13"/>
  <c r="H6091" i="13"/>
  <c r="I6091" i="13"/>
  <c r="H1758" i="13"/>
  <c r="I1758" i="13"/>
  <c r="H1759" i="13"/>
  <c r="I1759" i="13"/>
  <c r="H1760" i="13"/>
  <c r="I1760" i="13"/>
  <c r="H1761" i="13"/>
  <c r="I1761" i="13"/>
  <c r="H6958" i="13"/>
  <c r="I6958" i="13"/>
  <c r="H6959" i="13"/>
  <c r="I6959" i="13"/>
  <c r="H6960" i="13"/>
  <c r="I6960" i="13"/>
  <c r="H6961" i="13"/>
  <c r="I6961" i="13"/>
  <c r="H2498" i="13"/>
  <c r="I2498" i="13"/>
  <c r="H2499" i="13"/>
  <c r="I2499" i="13"/>
  <c r="H2500" i="13"/>
  <c r="I2500" i="13"/>
  <c r="H2501" i="13"/>
  <c r="I2501" i="13"/>
  <c r="H453" i="13"/>
  <c r="I453" i="13"/>
  <c r="H454" i="13"/>
  <c r="I454" i="13"/>
  <c r="H455" i="13"/>
  <c r="I455" i="13"/>
  <c r="H456" i="13"/>
  <c r="I456" i="13"/>
  <c r="H6093" i="13"/>
  <c r="I6093" i="13"/>
  <c r="H6094" i="13"/>
  <c r="I6094" i="13"/>
  <c r="H6095" i="13"/>
  <c r="I6095" i="13"/>
  <c r="H6096" i="13"/>
  <c r="I6096" i="13"/>
  <c r="H2503" i="13"/>
  <c r="I2503" i="13"/>
  <c r="H2504" i="13"/>
  <c r="I2504" i="13"/>
  <c r="H2505" i="13"/>
  <c r="I2505" i="13"/>
  <c r="H2506" i="13"/>
  <c r="I2506" i="13"/>
  <c r="H1003" i="13"/>
  <c r="I1003" i="13"/>
  <c r="H1004" i="13"/>
  <c r="I1004" i="13"/>
  <c r="H1005" i="13"/>
  <c r="I1005" i="13"/>
  <c r="H1006" i="13"/>
  <c r="I1006" i="13"/>
  <c r="H5553" i="13"/>
  <c r="I5553" i="13"/>
  <c r="H5554" i="13"/>
  <c r="I5554" i="13"/>
  <c r="H5555" i="13"/>
  <c r="I5555" i="13"/>
  <c r="H5556" i="13"/>
  <c r="I5556" i="13"/>
  <c r="H6608" i="13"/>
  <c r="I6608" i="13"/>
  <c r="H6609" i="13"/>
  <c r="I6609" i="13"/>
  <c r="H6610" i="13"/>
  <c r="I6610" i="13"/>
  <c r="H6611" i="13"/>
  <c r="I6611" i="13"/>
  <c r="H4653" i="13"/>
  <c r="I4653" i="13"/>
  <c r="H4654" i="13"/>
  <c r="I4654" i="13"/>
  <c r="H4655" i="13"/>
  <c r="I4655" i="13"/>
  <c r="H4656" i="13"/>
  <c r="I4656" i="13"/>
  <c r="H3473" i="13"/>
  <c r="I3473" i="13"/>
  <c r="H3474" i="13"/>
  <c r="I3474" i="13"/>
  <c r="H3475" i="13"/>
  <c r="I3475" i="13"/>
  <c r="H3476" i="13"/>
  <c r="I3476" i="13"/>
  <c r="H6098" i="13"/>
  <c r="I6098" i="13"/>
  <c r="H6099" i="13"/>
  <c r="I6099" i="13"/>
  <c r="H6100" i="13"/>
  <c r="I6100" i="13"/>
  <c r="H6101" i="13"/>
  <c r="I6101" i="13"/>
  <c r="H6613" i="13"/>
  <c r="I6613" i="13"/>
  <c r="H6614" i="13"/>
  <c r="I6614" i="13"/>
  <c r="H6615" i="13"/>
  <c r="I6615" i="13"/>
  <c r="H6616" i="13"/>
  <c r="I6616" i="13"/>
  <c r="H4658" i="13"/>
  <c r="I4658" i="13"/>
  <c r="H4659" i="13"/>
  <c r="I4659" i="13"/>
  <c r="H4660" i="13"/>
  <c r="I4660" i="13"/>
  <c r="H4661" i="13"/>
  <c r="I4661" i="13"/>
  <c r="H4203" i="13"/>
  <c r="I4203" i="13"/>
  <c r="H4204" i="13"/>
  <c r="I4204" i="13"/>
  <c r="H4205" i="13"/>
  <c r="I4205" i="13"/>
  <c r="H4206" i="13"/>
  <c r="I4206" i="13"/>
  <c r="H2508" i="13"/>
  <c r="I2508" i="13"/>
  <c r="H2509" i="13"/>
  <c r="I2509" i="13"/>
  <c r="H2510" i="13"/>
  <c r="I2510" i="13"/>
  <c r="H2511" i="13"/>
  <c r="I2511" i="13"/>
  <c r="H1558" i="13"/>
  <c r="I1558" i="13"/>
  <c r="H1559" i="13"/>
  <c r="I1559" i="13"/>
  <c r="H1560" i="13"/>
  <c r="I1560" i="13"/>
  <c r="H1561" i="13"/>
  <c r="I1561" i="13"/>
  <c r="H3478" i="13"/>
  <c r="I3478" i="13"/>
  <c r="H3479" i="13"/>
  <c r="I3479" i="13"/>
  <c r="H3480" i="13"/>
  <c r="I3480" i="13"/>
  <c r="H3481" i="13"/>
  <c r="I3481" i="13"/>
  <c r="H5088" i="13"/>
  <c r="I5088" i="13"/>
  <c r="H5089" i="13"/>
  <c r="I5089" i="13"/>
  <c r="H5090" i="13"/>
  <c r="I5090" i="13"/>
  <c r="H5091" i="13"/>
  <c r="I5091" i="13"/>
  <c r="H5093" i="13"/>
  <c r="I5093" i="13"/>
  <c r="H5094" i="13"/>
  <c r="I5094" i="13"/>
  <c r="H5095" i="13"/>
  <c r="I5095" i="13"/>
  <c r="H5096" i="13"/>
  <c r="I5096" i="13"/>
  <c r="H3848" i="13"/>
  <c r="I3848" i="13"/>
  <c r="H3849" i="13"/>
  <c r="I3849" i="13"/>
  <c r="H3850" i="13"/>
  <c r="I3850" i="13"/>
  <c r="H3851" i="13"/>
  <c r="I3851" i="13"/>
  <c r="H4208" i="13"/>
  <c r="I4208" i="13"/>
  <c r="H4209" i="13"/>
  <c r="I4209" i="13"/>
  <c r="H4210" i="13"/>
  <c r="I4210" i="13"/>
  <c r="H4211" i="13"/>
  <c r="I4211" i="13"/>
  <c r="H3483" i="13"/>
  <c r="I3483" i="13"/>
  <c r="H3484" i="13"/>
  <c r="I3484" i="13"/>
  <c r="H3485" i="13"/>
  <c r="I3485" i="13"/>
  <c r="H3486" i="13"/>
  <c r="I3486" i="13"/>
  <c r="H4213" i="13"/>
  <c r="I4213" i="13"/>
  <c r="H4214" i="13"/>
  <c r="I4214" i="13"/>
  <c r="H4215" i="13"/>
  <c r="I4215" i="13"/>
  <c r="H4216" i="13"/>
  <c r="I4216" i="13"/>
  <c r="H5558" i="13"/>
  <c r="I5558" i="13"/>
  <c r="H5559" i="13"/>
  <c r="I5559" i="13"/>
  <c r="H5560" i="13"/>
  <c r="I5560" i="13"/>
  <c r="H5561" i="13"/>
  <c r="I5561" i="13"/>
  <c r="H5563" i="13"/>
  <c r="I5563" i="13"/>
  <c r="H5564" i="13"/>
  <c r="I5564" i="13"/>
  <c r="H5565" i="13"/>
  <c r="I5565" i="13"/>
  <c r="H5566" i="13"/>
  <c r="I5566" i="13"/>
  <c r="H4218" i="13"/>
  <c r="I4218" i="13"/>
  <c r="H4219" i="13"/>
  <c r="I4219" i="13"/>
  <c r="H4220" i="13"/>
  <c r="I4220" i="13"/>
  <c r="H4221" i="13"/>
  <c r="I4221" i="13"/>
  <c r="H6103" i="13"/>
  <c r="I6103" i="13"/>
  <c r="H6104" i="13"/>
  <c r="I6104" i="13"/>
  <c r="H6105" i="13"/>
  <c r="I6105" i="13"/>
  <c r="H6106" i="13"/>
  <c r="I6106" i="13"/>
  <c r="H5568" i="13"/>
  <c r="I5568" i="13"/>
  <c r="H5569" i="13"/>
  <c r="I5569" i="13"/>
  <c r="H5570" i="13"/>
  <c r="I5570" i="13"/>
  <c r="H5571" i="13"/>
  <c r="I5571" i="13"/>
  <c r="H5573" i="13"/>
  <c r="I5573" i="13"/>
  <c r="H5574" i="13"/>
  <c r="I5574" i="13"/>
  <c r="H5575" i="13"/>
  <c r="I5575" i="13"/>
  <c r="H5576" i="13"/>
  <c r="I5576" i="13"/>
  <c r="H6618" i="13"/>
  <c r="I6618" i="13"/>
  <c r="H6619" i="13"/>
  <c r="I6619" i="13"/>
  <c r="H6620" i="13"/>
  <c r="I6620" i="13"/>
  <c r="H6621" i="13"/>
  <c r="I6621" i="13"/>
  <c r="H2513" i="13"/>
  <c r="I2513" i="13"/>
  <c r="H2514" i="13"/>
  <c r="I2514" i="13"/>
  <c r="H2515" i="13"/>
  <c r="I2515" i="13"/>
  <c r="H2516" i="13"/>
  <c r="I2516" i="13"/>
  <c r="H5578" i="13"/>
  <c r="I5578" i="13"/>
  <c r="H5579" i="13"/>
  <c r="I5579" i="13"/>
  <c r="H5580" i="13"/>
  <c r="I5580" i="13"/>
  <c r="H5581" i="13"/>
  <c r="I5581" i="13"/>
  <c r="H2223" i="13"/>
  <c r="I2223" i="13"/>
  <c r="H2224" i="13"/>
  <c r="I2224" i="13"/>
  <c r="H2225" i="13"/>
  <c r="I2225" i="13"/>
  <c r="H2226" i="13"/>
  <c r="I2226" i="13"/>
  <c r="H3853" i="13"/>
  <c r="I3853" i="13"/>
  <c r="H3854" i="13"/>
  <c r="I3854" i="13"/>
  <c r="H3855" i="13"/>
  <c r="I3855" i="13"/>
  <c r="H3856" i="13"/>
  <c r="I3856" i="13"/>
  <c r="H1158" i="13"/>
  <c r="I1158" i="13"/>
  <c r="H1159" i="13"/>
  <c r="I1159" i="13"/>
  <c r="H1160" i="13"/>
  <c r="I1160" i="13"/>
  <c r="H1161" i="13"/>
  <c r="I1161" i="13"/>
  <c r="H6623" i="13"/>
  <c r="I6623" i="13"/>
  <c r="H6624" i="13"/>
  <c r="I6624" i="13"/>
  <c r="H6625" i="13"/>
  <c r="I6625" i="13"/>
  <c r="H6626" i="13"/>
  <c r="I6626" i="13"/>
  <c r="H1373" i="13"/>
  <c r="I1373" i="13"/>
  <c r="H1374" i="13"/>
  <c r="I1374" i="13"/>
  <c r="H1375" i="13"/>
  <c r="I1375" i="13"/>
  <c r="H1376" i="13"/>
  <c r="I1376" i="13"/>
  <c r="H3083" i="13"/>
  <c r="I3083" i="13"/>
  <c r="H3084" i="13"/>
  <c r="I3084" i="13"/>
  <c r="H3085" i="13"/>
  <c r="I3085" i="13"/>
  <c r="H3086" i="13"/>
  <c r="I3086" i="13"/>
  <c r="H4223" i="13"/>
  <c r="I4223" i="13"/>
  <c r="H4224" i="13"/>
  <c r="I4224" i="13"/>
  <c r="H4225" i="13"/>
  <c r="I4225" i="13"/>
  <c r="H4226" i="13"/>
  <c r="I4226" i="13"/>
  <c r="H4228" i="13"/>
  <c r="I4228" i="13"/>
  <c r="H4229" i="13"/>
  <c r="I4229" i="13"/>
  <c r="H4230" i="13"/>
  <c r="I4230" i="13"/>
  <c r="H4231" i="13"/>
  <c r="I4231" i="13"/>
  <c r="H2013" i="13"/>
  <c r="I2013" i="13"/>
  <c r="H2014" i="13"/>
  <c r="I2014" i="13"/>
  <c r="H2015" i="13"/>
  <c r="I2015" i="13"/>
  <c r="H2016" i="13"/>
  <c r="I2016" i="13"/>
  <c r="H2228" i="13"/>
  <c r="I2228" i="13"/>
  <c r="H2229" i="13"/>
  <c r="I2229" i="13"/>
  <c r="H2230" i="13"/>
  <c r="I2230" i="13"/>
  <c r="H2231" i="13"/>
  <c r="I2231" i="13"/>
  <c r="H6108" i="13"/>
  <c r="I6108" i="13"/>
  <c r="H6109" i="13"/>
  <c r="I6109" i="13"/>
  <c r="H6110" i="13"/>
  <c r="I6110" i="13"/>
  <c r="H6111" i="13"/>
  <c r="I6111" i="13"/>
  <c r="H6113" i="13"/>
  <c r="I6113" i="13"/>
  <c r="H6114" i="13"/>
  <c r="I6114" i="13"/>
  <c r="H6115" i="13"/>
  <c r="I6115" i="13"/>
  <c r="H6116" i="13"/>
  <c r="I6116" i="13"/>
  <c r="H2233" i="13"/>
  <c r="I2233" i="13"/>
  <c r="H2234" i="13"/>
  <c r="I2234" i="13"/>
  <c r="H2235" i="13"/>
  <c r="I2235" i="13"/>
  <c r="H2236" i="13"/>
  <c r="I2236" i="13"/>
  <c r="H2018" i="13"/>
  <c r="I2018" i="13"/>
  <c r="H2019" i="13"/>
  <c r="I2019" i="13"/>
  <c r="H2020" i="13"/>
  <c r="I2020" i="13"/>
  <c r="H2021" i="13"/>
  <c r="I2021" i="13"/>
  <c r="H4663" i="13"/>
  <c r="I4663" i="13"/>
  <c r="H4664" i="13"/>
  <c r="I4664" i="13"/>
  <c r="H4665" i="13"/>
  <c r="I4665" i="13"/>
  <c r="H4666" i="13"/>
  <c r="I4666" i="13"/>
  <c r="H3488" i="13"/>
  <c r="I3488" i="13"/>
  <c r="H3489" i="13"/>
  <c r="I3489" i="13"/>
  <c r="H3490" i="13"/>
  <c r="I3490" i="13"/>
  <c r="H3491" i="13"/>
  <c r="I3491" i="13"/>
  <c r="H4233" i="13"/>
  <c r="I4233" i="13"/>
  <c r="H4234" i="13"/>
  <c r="I4234" i="13"/>
  <c r="H4235" i="13"/>
  <c r="I4235" i="13"/>
  <c r="H4236" i="13"/>
  <c r="I4236" i="13"/>
  <c r="H3088" i="13"/>
  <c r="I3088" i="13"/>
  <c r="H3089" i="13"/>
  <c r="I3089" i="13"/>
  <c r="H3090" i="13"/>
  <c r="I3090" i="13"/>
  <c r="H3091" i="13"/>
  <c r="I3091" i="13"/>
  <c r="H1763" i="13"/>
  <c r="I1763" i="13"/>
  <c r="H1764" i="13"/>
  <c r="I1764" i="13"/>
  <c r="H1765" i="13"/>
  <c r="I1765" i="13"/>
  <c r="H1766" i="13"/>
  <c r="I1766" i="13"/>
  <c r="H848" i="13"/>
  <c r="I848" i="13"/>
  <c r="H849" i="13"/>
  <c r="I849" i="13"/>
  <c r="H850" i="13"/>
  <c r="I850" i="13"/>
  <c r="H851" i="13"/>
  <c r="I851" i="13"/>
  <c r="H3493" i="13"/>
  <c r="I3493" i="13"/>
  <c r="H3494" i="13"/>
  <c r="I3494" i="13"/>
  <c r="H3495" i="13"/>
  <c r="I3495" i="13"/>
  <c r="H3496" i="13"/>
  <c r="I3496" i="13"/>
  <c r="H1378" i="13"/>
  <c r="I1378" i="13"/>
  <c r="H1379" i="13"/>
  <c r="I1379" i="13"/>
  <c r="H1380" i="13"/>
  <c r="I1380" i="13"/>
  <c r="H1381" i="13"/>
  <c r="I1381" i="13"/>
  <c r="H5583" i="13"/>
  <c r="I5583" i="13"/>
  <c r="H5584" i="13"/>
  <c r="I5584" i="13"/>
  <c r="H5585" i="13"/>
  <c r="I5585" i="13"/>
  <c r="H5586" i="13"/>
  <c r="I5586" i="13"/>
  <c r="H6628" i="13"/>
  <c r="I6628" i="13"/>
  <c r="H6629" i="13"/>
  <c r="I6629" i="13"/>
  <c r="H6630" i="13"/>
  <c r="I6630" i="13"/>
  <c r="H6631" i="13"/>
  <c r="I6631" i="13"/>
  <c r="H6633" i="13"/>
  <c r="I6633" i="13"/>
  <c r="H6634" i="13"/>
  <c r="I6634" i="13"/>
  <c r="H6635" i="13"/>
  <c r="I6635" i="13"/>
  <c r="H6636" i="13"/>
  <c r="I6636" i="13"/>
  <c r="H1768" i="13"/>
  <c r="I1768" i="13"/>
  <c r="H1769" i="13"/>
  <c r="I1769" i="13"/>
  <c r="H1770" i="13"/>
  <c r="I1770" i="13"/>
  <c r="H1771" i="13"/>
  <c r="I1771" i="13"/>
  <c r="H4238" i="13"/>
  <c r="I4238" i="13"/>
  <c r="H4239" i="13"/>
  <c r="I4239" i="13"/>
  <c r="H4240" i="13"/>
  <c r="I4240" i="13"/>
  <c r="H4241" i="13"/>
  <c r="I4241" i="13"/>
  <c r="H2518" i="13"/>
  <c r="I2518" i="13"/>
  <c r="H2519" i="13"/>
  <c r="I2519" i="13"/>
  <c r="H2520" i="13"/>
  <c r="I2520" i="13"/>
  <c r="H2521" i="13"/>
  <c r="I2521" i="13"/>
  <c r="H4668" i="13"/>
  <c r="I4668" i="13"/>
  <c r="H4669" i="13"/>
  <c r="I4669" i="13"/>
  <c r="H4670" i="13"/>
  <c r="I4670" i="13"/>
  <c r="H4671" i="13"/>
  <c r="I4671" i="13"/>
  <c r="H5098" i="13"/>
  <c r="I5098" i="13"/>
  <c r="H5099" i="13"/>
  <c r="I5099" i="13"/>
  <c r="H5100" i="13"/>
  <c r="I5100" i="13"/>
  <c r="H5101" i="13"/>
  <c r="I5101" i="13"/>
  <c r="H6638" i="13"/>
  <c r="I6638" i="13"/>
  <c r="H6639" i="13"/>
  <c r="I6639" i="13"/>
  <c r="H6640" i="13"/>
  <c r="I6640" i="13"/>
  <c r="H6641" i="13"/>
  <c r="I6641" i="13"/>
  <c r="H3498" i="13"/>
  <c r="I3498" i="13"/>
  <c r="H3499" i="13"/>
  <c r="I3499" i="13"/>
  <c r="H3500" i="13"/>
  <c r="I3500" i="13"/>
  <c r="H3501" i="13"/>
  <c r="I3501" i="13"/>
  <c r="H3503" i="13"/>
  <c r="I3503" i="13"/>
  <c r="H3504" i="13"/>
  <c r="I3504" i="13"/>
  <c r="H3505" i="13"/>
  <c r="I3505" i="13"/>
  <c r="H3506" i="13"/>
  <c r="I3506" i="13"/>
  <c r="H3508" i="13"/>
  <c r="I3508" i="13"/>
  <c r="H3509" i="13"/>
  <c r="I3509" i="13"/>
  <c r="H3510" i="13"/>
  <c r="I3510" i="13"/>
  <c r="H3511" i="13"/>
  <c r="I3511" i="13"/>
  <c r="H6118" i="13"/>
  <c r="I6118" i="13"/>
  <c r="H6119" i="13"/>
  <c r="I6119" i="13"/>
  <c r="H6120" i="13"/>
  <c r="I6120" i="13"/>
  <c r="H6121" i="13"/>
  <c r="I6121" i="13"/>
  <c r="H4243" i="13"/>
  <c r="I4243" i="13"/>
  <c r="H4244" i="13"/>
  <c r="I4244" i="13"/>
  <c r="H4245" i="13"/>
  <c r="I4245" i="13"/>
  <c r="H4246" i="13"/>
  <c r="I4246" i="13"/>
  <c r="H5103" i="13"/>
  <c r="I5103" i="13"/>
  <c r="H5104" i="13"/>
  <c r="I5104" i="13"/>
  <c r="H5105" i="13"/>
  <c r="I5105" i="13"/>
  <c r="H5106" i="13"/>
  <c r="I5106" i="13"/>
  <c r="H5108" i="13"/>
  <c r="I5108" i="13"/>
  <c r="H5109" i="13"/>
  <c r="I5109" i="13"/>
  <c r="H5110" i="13"/>
  <c r="I5110" i="13"/>
  <c r="H5111" i="13"/>
  <c r="I5111" i="13"/>
  <c r="H6123" i="13"/>
  <c r="I6123" i="13"/>
  <c r="H6124" i="13"/>
  <c r="I6124" i="13"/>
  <c r="H6125" i="13"/>
  <c r="I6125" i="13"/>
  <c r="H6126" i="13"/>
  <c r="I6126" i="13"/>
  <c r="H1773" i="13"/>
  <c r="I1773" i="13"/>
  <c r="H1774" i="13"/>
  <c r="I1774" i="13"/>
  <c r="H1775" i="13"/>
  <c r="I1775" i="13"/>
  <c r="H1776" i="13"/>
  <c r="I1776" i="13"/>
  <c r="H1563" i="13"/>
  <c r="I1563" i="13"/>
  <c r="H1564" i="13"/>
  <c r="I1564" i="13"/>
  <c r="H1565" i="13"/>
  <c r="I1565" i="13"/>
  <c r="H1566" i="13"/>
  <c r="I1566" i="13"/>
  <c r="H6643" i="13"/>
  <c r="I6643" i="13"/>
  <c r="H6644" i="13"/>
  <c r="I6644" i="13"/>
  <c r="H6645" i="13"/>
  <c r="I6645" i="13"/>
  <c r="H6646" i="13"/>
  <c r="I6646" i="13"/>
  <c r="H2023" i="13"/>
  <c r="I2023" i="13"/>
  <c r="H2024" i="13"/>
  <c r="I2024" i="13"/>
  <c r="H2025" i="13"/>
  <c r="I2025" i="13"/>
  <c r="H2026" i="13"/>
  <c r="I2026" i="13"/>
  <c r="H3858" i="13"/>
  <c r="I3858" i="13"/>
  <c r="H3859" i="13"/>
  <c r="I3859" i="13"/>
  <c r="H3860" i="13"/>
  <c r="I3860" i="13"/>
  <c r="H3861" i="13"/>
  <c r="I3861" i="13"/>
  <c r="H6648" i="13"/>
  <c r="I6648" i="13"/>
  <c r="H6649" i="13"/>
  <c r="I6649" i="13"/>
  <c r="H6650" i="13"/>
  <c r="I6650" i="13"/>
  <c r="H6651" i="13"/>
  <c r="I6651" i="13"/>
  <c r="H553" i="13"/>
  <c r="I553" i="13"/>
  <c r="H554" i="13"/>
  <c r="I554" i="13"/>
  <c r="H555" i="13"/>
  <c r="I555" i="13"/>
  <c r="H556" i="13"/>
  <c r="I556" i="13"/>
  <c r="H4248" i="13"/>
  <c r="I4248" i="13"/>
  <c r="H4249" i="13"/>
  <c r="I4249" i="13"/>
  <c r="H4250" i="13"/>
  <c r="I4250" i="13"/>
  <c r="H4251" i="13"/>
  <c r="I4251" i="13"/>
  <c r="H5588" i="13"/>
  <c r="I5588" i="13"/>
  <c r="H5589" i="13"/>
  <c r="I5589" i="13"/>
  <c r="H5590" i="13"/>
  <c r="I5590" i="13"/>
  <c r="H5591" i="13"/>
  <c r="I5591" i="13"/>
  <c r="H4253" i="13"/>
  <c r="I4253" i="13"/>
  <c r="H4254" i="13"/>
  <c r="I4254" i="13"/>
  <c r="H4255" i="13"/>
  <c r="I4255" i="13"/>
  <c r="H4256" i="13"/>
  <c r="I4256" i="13"/>
  <c r="H3513" i="13"/>
  <c r="I3513" i="13"/>
  <c r="H3514" i="13"/>
  <c r="I3514" i="13"/>
  <c r="H3515" i="13"/>
  <c r="I3515" i="13"/>
  <c r="H3516" i="13"/>
  <c r="I3516" i="13"/>
  <c r="H6653" i="13"/>
  <c r="I6653" i="13"/>
  <c r="H6654" i="13"/>
  <c r="I6654" i="13"/>
  <c r="H6655" i="13"/>
  <c r="I6655" i="13"/>
  <c r="H6656" i="13"/>
  <c r="I6656" i="13"/>
  <c r="H6128" i="13"/>
  <c r="I6128" i="13"/>
  <c r="H6129" i="13"/>
  <c r="I6129" i="13"/>
  <c r="H6130" i="13"/>
  <c r="I6130" i="13"/>
  <c r="H6131" i="13"/>
  <c r="I6131" i="13"/>
  <c r="H5113" i="13"/>
  <c r="I5113" i="13"/>
  <c r="H5114" i="13"/>
  <c r="I5114" i="13"/>
  <c r="H5115" i="13"/>
  <c r="I5115" i="13"/>
  <c r="H5116" i="13"/>
  <c r="I5116" i="13"/>
  <c r="H3093" i="13"/>
  <c r="I3093" i="13"/>
  <c r="H3094" i="13"/>
  <c r="I3094" i="13"/>
  <c r="H3095" i="13"/>
  <c r="I3095" i="13"/>
  <c r="H3096" i="13"/>
  <c r="I3096" i="13"/>
  <c r="H1383" i="13"/>
  <c r="I1383" i="13"/>
  <c r="H1384" i="13"/>
  <c r="I1384" i="13"/>
  <c r="H1385" i="13"/>
  <c r="I1385" i="13"/>
  <c r="H1386" i="13"/>
  <c r="I1386" i="13"/>
  <c r="H5118" i="13"/>
  <c r="I5118" i="13"/>
  <c r="H5119" i="13"/>
  <c r="I5119" i="13"/>
  <c r="H5120" i="13"/>
  <c r="I5120" i="13"/>
  <c r="H5121" i="13"/>
  <c r="I5121" i="13"/>
  <c r="H6963" i="13"/>
  <c r="I6963" i="13"/>
  <c r="H6964" i="13"/>
  <c r="I6964" i="13"/>
  <c r="H6965" i="13"/>
  <c r="I6965" i="13"/>
  <c r="H6966" i="13"/>
  <c r="I6966" i="13"/>
  <c r="H3863" i="13"/>
  <c r="I3863" i="13"/>
  <c r="H3864" i="13"/>
  <c r="I3864" i="13"/>
  <c r="H3865" i="13"/>
  <c r="I3865" i="13"/>
  <c r="H3866" i="13"/>
  <c r="I3866" i="13"/>
  <c r="H4258" i="13"/>
  <c r="I4258" i="13"/>
  <c r="H4259" i="13"/>
  <c r="I4259" i="13"/>
  <c r="H4260" i="13"/>
  <c r="I4260" i="13"/>
  <c r="H4261" i="13"/>
  <c r="I4261" i="13"/>
  <c r="H6968" i="13"/>
  <c r="I6968" i="13"/>
  <c r="H6969" i="13"/>
  <c r="I6969" i="13"/>
  <c r="H6970" i="13"/>
  <c r="I6970" i="13"/>
  <c r="H6971" i="13"/>
  <c r="I6971" i="13"/>
  <c r="H2028" i="13"/>
  <c r="I2028" i="13"/>
  <c r="H2029" i="13"/>
  <c r="I2029" i="13"/>
  <c r="H2030" i="13"/>
  <c r="I2030" i="13"/>
  <c r="H2031" i="13"/>
  <c r="I2031" i="13"/>
  <c r="H1388" i="13"/>
  <c r="I1388" i="13"/>
  <c r="H1389" i="13"/>
  <c r="I1389" i="13"/>
  <c r="H1390" i="13"/>
  <c r="I1390" i="13"/>
  <c r="H1391" i="13"/>
  <c r="I1391" i="13"/>
  <c r="H3868" i="13"/>
  <c r="I3868" i="13"/>
  <c r="H3869" i="13"/>
  <c r="I3869" i="13"/>
  <c r="H3870" i="13"/>
  <c r="I3870" i="13"/>
  <c r="H3871" i="13"/>
  <c r="I3871" i="13"/>
  <c r="H2793" i="13"/>
  <c r="I2793" i="13"/>
  <c r="H2794" i="13"/>
  <c r="I2794" i="13"/>
  <c r="H2795" i="13"/>
  <c r="I2795" i="13"/>
  <c r="H2796" i="13"/>
  <c r="I2796" i="13"/>
  <c r="H6133" i="13"/>
  <c r="I6133" i="13"/>
  <c r="H6134" i="13"/>
  <c r="I6134" i="13"/>
  <c r="H6135" i="13"/>
  <c r="I6135" i="13"/>
  <c r="H6136" i="13"/>
  <c r="I6136" i="13"/>
  <c r="H3873" i="13"/>
  <c r="I3873" i="13"/>
  <c r="H3874" i="13"/>
  <c r="I3874" i="13"/>
  <c r="H3875" i="13"/>
  <c r="I3875" i="13"/>
  <c r="H3876" i="13"/>
  <c r="I3876" i="13"/>
  <c r="H688" i="13"/>
  <c r="I688" i="13"/>
  <c r="H689" i="13"/>
  <c r="I689" i="13"/>
  <c r="H690" i="13"/>
  <c r="I690" i="13"/>
  <c r="H691" i="13"/>
  <c r="I691" i="13"/>
  <c r="H2238" i="13"/>
  <c r="I2238" i="13"/>
  <c r="H2239" i="13"/>
  <c r="I2239" i="13"/>
  <c r="H2240" i="13"/>
  <c r="I2240" i="13"/>
  <c r="H2241" i="13"/>
  <c r="I2241" i="13"/>
  <c r="H3098" i="13"/>
  <c r="I3098" i="13"/>
  <c r="H3099" i="13"/>
  <c r="I3099" i="13"/>
  <c r="H3100" i="13"/>
  <c r="I3100" i="13"/>
  <c r="H3101" i="13"/>
  <c r="I3101" i="13"/>
  <c r="H5123" i="13"/>
  <c r="I5123" i="13"/>
  <c r="H5124" i="13"/>
  <c r="I5124" i="13"/>
  <c r="H5125" i="13"/>
  <c r="I5125" i="13"/>
  <c r="H5126" i="13"/>
  <c r="I5126" i="13"/>
  <c r="H4673" i="13"/>
  <c r="I4673" i="13"/>
  <c r="H4674" i="13"/>
  <c r="I4674" i="13"/>
  <c r="H4675" i="13"/>
  <c r="I4675" i="13"/>
  <c r="H4676" i="13"/>
  <c r="I4676" i="13"/>
  <c r="H4263" i="13"/>
  <c r="I4263" i="13"/>
  <c r="H4264" i="13"/>
  <c r="I4264" i="13"/>
  <c r="H4265" i="13"/>
  <c r="I4265" i="13"/>
  <c r="H4266" i="13"/>
  <c r="I4266" i="13"/>
  <c r="H5128" i="13"/>
  <c r="I5128" i="13"/>
  <c r="H5129" i="13"/>
  <c r="I5129" i="13"/>
  <c r="H5130" i="13"/>
  <c r="I5130" i="13"/>
  <c r="H5131" i="13"/>
  <c r="I5131" i="13"/>
  <c r="H3878" i="13"/>
  <c r="I3878" i="13"/>
  <c r="H3879" i="13"/>
  <c r="I3879" i="13"/>
  <c r="H3880" i="13"/>
  <c r="I3880" i="13"/>
  <c r="H3881" i="13"/>
  <c r="I3881" i="13"/>
  <c r="H3103" i="13"/>
  <c r="I3103" i="13"/>
  <c r="H3104" i="13"/>
  <c r="I3104" i="13"/>
  <c r="H3105" i="13"/>
  <c r="I3105" i="13"/>
  <c r="H3106" i="13"/>
  <c r="I3106" i="13"/>
  <c r="H4678" i="13"/>
  <c r="I4678" i="13"/>
  <c r="H4679" i="13"/>
  <c r="I4679" i="13"/>
  <c r="H4680" i="13"/>
  <c r="I4680" i="13"/>
  <c r="H4681" i="13"/>
  <c r="I4681" i="13"/>
  <c r="H2798" i="13"/>
  <c r="I2798" i="13"/>
  <c r="H2799" i="13"/>
  <c r="I2799" i="13"/>
  <c r="H2800" i="13"/>
  <c r="I2800" i="13"/>
  <c r="H2801" i="13"/>
  <c r="I2801" i="13"/>
  <c r="H6658" i="13"/>
  <c r="I6658" i="13"/>
  <c r="H6659" i="13"/>
  <c r="I6659" i="13"/>
  <c r="H6660" i="13"/>
  <c r="I6660" i="13"/>
  <c r="H6661" i="13"/>
  <c r="I6661" i="13"/>
  <c r="H4268" i="13"/>
  <c r="I4268" i="13"/>
  <c r="H4269" i="13"/>
  <c r="I4269" i="13"/>
  <c r="H4270" i="13"/>
  <c r="I4270" i="13"/>
  <c r="H4271" i="13"/>
  <c r="I4271" i="13"/>
  <c r="H4273" i="13"/>
  <c r="I4273" i="13"/>
  <c r="H4274" i="13"/>
  <c r="I4274" i="13"/>
  <c r="H4275" i="13"/>
  <c r="I4275" i="13"/>
  <c r="H4276" i="13"/>
  <c r="I4276" i="13"/>
  <c r="H5593" i="13"/>
  <c r="I5593" i="13"/>
  <c r="H5594" i="13"/>
  <c r="I5594" i="13"/>
  <c r="H5595" i="13"/>
  <c r="I5595" i="13"/>
  <c r="H5596" i="13"/>
  <c r="I5596" i="13"/>
  <c r="H4683" i="13"/>
  <c r="I4683" i="13"/>
  <c r="H4684" i="13"/>
  <c r="I4684" i="13"/>
  <c r="H4685" i="13"/>
  <c r="I4685" i="13"/>
  <c r="H4686" i="13"/>
  <c r="I4686" i="13"/>
  <c r="H2033" i="13"/>
  <c r="I2033" i="13"/>
  <c r="H2034" i="13"/>
  <c r="I2034" i="13"/>
  <c r="H2035" i="13"/>
  <c r="I2035" i="13"/>
  <c r="H2036" i="13"/>
  <c r="I2036" i="13"/>
  <c r="H4278" i="13"/>
  <c r="I4278" i="13"/>
  <c r="H4279" i="13"/>
  <c r="I4279" i="13"/>
  <c r="H4280" i="13"/>
  <c r="I4280" i="13"/>
  <c r="H4281" i="13"/>
  <c r="I4281" i="13"/>
  <c r="H6973" i="13"/>
  <c r="I6973" i="13"/>
  <c r="H6974" i="13"/>
  <c r="I6974" i="13"/>
  <c r="H6975" i="13"/>
  <c r="I6975" i="13"/>
  <c r="H6976" i="13"/>
  <c r="I6976" i="13"/>
  <c r="H6138" i="13"/>
  <c r="I6138" i="13"/>
  <c r="H6139" i="13"/>
  <c r="I6139" i="13"/>
  <c r="H6140" i="13"/>
  <c r="I6140" i="13"/>
  <c r="H6141" i="13"/>
  <c r="I6141" i="13"/>
  <c r="H6663" i="13"/>
  <c r="I6663" i="13"/>
  <c r="H6664" i="13"/>
  <c r="I6664" i="13"/>
  <c r="H6665" i="13"/>
  <c r="I6665" i="13"/>
  <c r="H6666" i="13"/>
  <c r="I6666" i="13"/>
  <c r="H4688" i="13"/>
  <c r="I4688" i="13"/>
  <c r="H4689" i="13"/>
  <c r="I4689" i="13"/>
  <c r="H4690" i="13"/>
  <c r="I4690" i="13"/>
  <c r="H4691" i="13"/>
  <c r="I4691" i="13"/>
  <c r="H853" i="13"/>
  <c r="I853" i="13"/>
  <c r="H854" i="13"/>
  <c r="I854" i="13"/>
  <c r="H855" i="13"/>
  <c r="I855" i="13"/>
  <c r="H856" i="13"/>
  <c r="I856" i="13"/>
  <c r="H5598" i="13"/>
  <c r="I5598" i="13"/>
  <c r="H5599" i="13"/>
  <c r="I5599" i="13"/>
  <c r="H5600" i="13"/>
  <c r="I5600" i="13"/>
  <c r="H5601" i="13"/>
  <c r="I5601" i="13"/>
  <c r="H5133" i="13"/>
  <c r="I5133" i="13"/>
  <c r="H5134" i="13"/>
  <c r="I5134" i="13"/>
  <c r="H5135" i="13"/>
  <c r="I5135" i="13"/>
  <c r="H5136" i="13"/>
  <c r="I5136" i="13"/>
  <c r="H6978" i="13"/>
  <c r="I6978" i="13"/>
  <c r="H6979" i="13"/>
  <c r="I6979" i="13"/>
  <c r="H6980" i="13"/>
  <c r="I6980" i="13"/>
  <c r="H6981" i="13"/>
  <c r="I6981" i="13"/>
  <c r="H2523" i="13"/>
  <c r="I2523" i="13"/>
  <c r="H2524" i="13"/>
  <c r="I2524" i="13"/>
  <c r="H2525" i="13"/>
  <c r="I2525" i="13"/>
  <c r="H2526" i="13"/>
  <c r="I2526" i="13"/>
  <c r="H6983" i="13"/>
  <c r="I6983" i="13"/>
  <c r="H6984" i="13"/>
  <c r="I6984" i="13"/>
  <c r="H6985" i="13"/>
  <c r="I6985" i="13"/>
  <c r="H6986" i="13"/>
  <c r="I6986" i="13"/>
  <c r="H3108" i="13"/>
  <c r="I3108" i="13"/>
  <c r="H3109" i="13"/>
  <c r="I3109" i="13"/>
  <c r="H3110" i="13"/>
  <c r="I3110" i="13"/>
  <c r="H3111" i="13"/>
  <c r="I3111" i="13"/>
  <c r="H6988" i="13"/>
  <c r="I6988" i="13"/>
  <c r="H6989" i="13"/>
  <c r="I6989" i="13"/>
  <c r="H6990" i="13"/>
  <c r="I6990" i="13"/>
  <c r="H6991" i="13"/>
  <c r="I6991" i="13"/>
  <c r="H1778" i="13"/>
  <c r="I1778" i="13"/>
  <c r="H1779" i="13"/>
  <c r="I1779" i="13"/>
  <c r="H1780" i="13"/>
  <c r="I1780" i="13"/>
  <c r="H1781" i="13"/>
  <c r="I1781" i="13"/>
  <c r="H4693" i="13"/>
  <c r="I4693" i="13"/>
  <c r="H4694" i="13"/>
  <c r="I4694" i="13"/>
  <c r="H4695" i="13"/>
  <c r="I4695" i="13"/>
  <c r="H4696" i="13"/>
  <c r="I4696" i="13"/>
  <c r="H3113" i="13"/>
  <c r="I3113" i="13"/>
  <c r="H3114" i="13"/>
  <c r="I3114" i="13"/>
  <c r="H3115" i="13"/>
  <c r="I3115" i="13"/>
  <c r="H3116" i="13"/>
  <c r="I3116" i="13"/>
  <c r="H1008" i="13"/>
  <c r="I1008" i="13"/>
  <c r="H1009" i="13"/>
  <c r="I1009" i="13"/>
  <c r="H1010" i="13"/>
  <c r="I1010" i="13"/>
  <c r="H1011" i="13"/>
  <c r="I1011" i="13"/>
  <c r="H4283" i="13"/>
  <c r="I4283" i="13"/>
  <c r="H4284" i="13"/>
  <c r="I4284" i="13"/>
  <c r="H4285" i="13"/>
  <c r="I4285" i="13"/>
  <c r="H4286" i="13"/>
  <c r="I4286" i="13"/>
  <c r="H3883" i="13"/>
  <c r="I3883" i="13"/>
  <c r="H3884" i="13"/>
  <c r="I3884" i="13"/>
  <c r="H3885" i="13"/>
  <c r="I3885" i="13"/>
  <c r="H3886" i="13"/>
  <c r="I3886" i="13"/>
  <c r="H3518" i="13"/>
  <c r="I3518" i="13"/>
  <c r="H3519" i="13"/>
  <c r="I3519" i="13"/>
  <c r="H3520" i="13"/>
  <c r="I3520" i="13"/>
  <c r="H3521" i="13"/>
  <c r="I3521" i="13"/>
  <c r="H5603" i="13"/>
  <c r="I5603" i="13"/>
  <c r="H5604" i="13"/>
  <c r="I5604" i="13"/>
  <c r="H5605" i="13"/>
  <c r="I5605" i="13"/>
  <c r="H5606" i="13"/>
  <c r="I5606" i="13"/>
  <c r="H693" i="13"/>
  <c r="I693" i="13"/>
  <c r="H694" i="13"/>
  <c r="I694" i="13"/>
  <c r="H695" i="13"/>
  <c r="I695" i="13"/>
  <c r="H696" i="13"/>
  <c r="I696" i="13"/>
  <c r="H2038" i="13"/>
  <c r="I2038" i="13"/>
  <c r="H2039" i="13"/>
  <c r="I2039" i="13"/>
  <c r="H2040" i="13"/>
  <c r="I2040" i="13"/>
  <c r="H2041" i="13"/>
  <c r="I2041" i="13"/>
  <c r="H3523" i="13"/>
  <c r="I3523" i="13"/>
  <c r="H3524" i="13"/>
  <c r="I3524" i="13"/>
  <c r="H3525" i="13"/>
  <c r="I3525" i="13"/>
  <c r="H3526" i="13"/>
  <c r="I3526" i="13"/>
  <c r="H1163" i="13"/>
  <c r="I1163" i="13"/>
  <c r="H1164" i="13"/>
  <c r="I1164" i="13"/>
  <c r="H1165" i="13"/>
  <c r="I1165" i="13"/>
  <c r="H1166" i="13"/>
  <c r="I1166" i="13"/>
  <c r="H4288" i="13"/>
  <c r="I4288" i="13"/>
  <c r="H4289" i="13"/>
  <c r="I4289" i="13"/>
  <c r="H4290" i="13"/>
  <c r="I4290" i="13"/>
  <c r="H4291" i="13"/>
  <c r="I4291" i="13"/>
  <c r="H6143" i="13"/>
  <c r="I6143" i="13"/>
  <c r="H6144" i="13"/>
  <c r="I6144" i="13"/>
  <c r="H6145" i="13"/>
  <c r="I6145" i="13"/>
  <c r="H6146" i="13"/>
  <c r="I6146" i="13"/>
  <c r="H1168" i="13"/>
  <c r="I1168" i="13"/>
  <c r="H1169" i="13"/>
  <c r="I1169" i="13"/>
  <c r="H1170" i="13"/>
  <c r="I1170" i="13"/>
  <c r="H1171" i="13"/>
  <c r="I1171" i="13"/>
  <c r="H1568" i="13"/>
  <c r="I1568" i="13"/>
  <c r="H1569" i="13"/>
  <c r="I1569" i="13"/>
  <c r="H1570" i="13"/>
  <c r="I1570" i="13"/>
  <c r="H1571" i="13"/>
  <c r="I1571" i="13"/>
  <c r="H2803" i="13"/>
  <c r="I2803" i="13"/>
  <c r="H2804" i="13"/>
  <c r="I2804" i="13"/>
  <c r="H2805" i="13"/>
  <c r="I2805" i="13"/>
  <c r="H2806" i="13"/>
  <c r="I2806" i="13"/>
  <c r="H4698" i="13"/>
  <c r="I4698" i="13"/>
  <c r="H4699" i="13"/>
  <c r="I4699" i="13"/>
  <c r="H4700" i="13"/>
  <c r="I4700" i="13"/>
  <c r="H4701" i="13"/>
  <c r="I4701" i="13"/>
  <c r="H3888" i="13"/>
  <c r="I3888" i="13"/>
  <c r="H3889" i="13"/>
  <c r="I3889" i="13"/>
  <c r="H3890" i="13"/>
  <c r="I3890" i="13"/>
  <c r="H3891" i="13"/>
  <c r="I3891" i="13"/>
  <c r="H4293" i="13"/>
  <c r="I4293" i="13"/>
  <c r="H4294" i="13"/>
  <c r="I4294" i="13"/>
  <c r="H4295" i="13"/>
  <c r="I4295" i="13"/>
  <c r="H4296" i="13"/>
  <c r="I4296" i="13"/>
  <c r="H5138" i="13"/>
  <c r="I5138" i="13"/>
  <c r="H5139" i="13"/>
  <c r="I5139" i="13"/>
  <c r="H5140" i="13"/>
  <c r="I5140" i="13"/>
  <c r="H5141" i="13"/>
  <c r="I5141" i="13"/>
  <c r="H4703" i="13"/>
  <c r="I4703" i="13"/>
  <c r="H4704" i="13"/>
  <c r="I4704" i="13"/>
  <c r="H4705" i="13"/>
  <c r="I4705" i="13"/>
  <c r="H4706" i="13"/>
  <c r="I4706" i="13"/>
  <c r="H2243" i="13"/>
  <c r="I2243" i="13"/>
  <c r="H2244" i="13"/>
  <c r="I2244" i="13"/>
  <c r="H2245" i="13"/>
  <c r="I2245" i="13"/>
  <c r="H2246" i="13"/>
  <c r="I2246" i="13"/>
  <c r="H3118" i="13"/>
  <c r="I3118" i="13"/>
  <c r="H3119" i="13"/>
  <c r="I3119" i="13"/>
  <c r="H3120" i="13"/>
  <c r="I3120" i="13"/>
  <c r="H3121" i="13"/>
  <c r="I3121" i="13"/>
  <c r="H2248" i="13"/>
  <c r="I2248" i="13"/>
  <c r="H2249" i="13"/>
  <c r="I2249" i="13"/>
  <c r="H2250" i="13"/>
  <c r="I2250" i="13"/>
  <c r="H2251" i="13"/>
  <c r="I2251" i="13"/>
  <c r="H1783" i="13"/>
  <c r="I1783" i="13"/>
  <c r="H1784" i="13"/>
  <c r="I1784" i="13"/>
  <c r="H1785" i="13"/>
  <c r="I1785" i="13"/>
  <c r="H1786" i="13"/>
  <c r="I1786" i="13"/>
  <c r="H458" i="13"/>
  <c r="I458" i="13"/>
  <c r="H459" i="13"/>
  <c r="I459" i="13"/>
  <c r="H460" i="13"/>
  <c r="I460" i="13"/>
  <c r="H461" i="13"/>
  <c r="I461" i="13"/>
  <c r="H5143" i="13"/>
  <c r="I5143" i="13"/>
  <c r="H5144" i="13"/>
  <c r="I5144" i="13"/>
  <c r="H5145" i="13"/>
  <c r="I5145" i="13"/>
  <c r="H5146" i="13"/>
  <c r="I5146" i="13"/>
  <c r="H5608" i="13"/>
  <c r="I5608" i="13"/>
  <c r="H5609" i="13"/>
  <c r="I5609" i="13"/>
  <c r="H5610" i="13"/>
  <c r="I5610" i="13"/>
  <c r="H5611" i="13"/>
  <c r="I5611" i="13"/>
  <c r="H5148" i="13"/>
  <c r="I5148" i="13"/>
  <c r="H5149" i="13"/>
  <c r="I5149" i="13"/>
  <c r="H5150" i="13"/>
  <c r="I5150" i="13"/>
  <c r="H5151" i="13"/>
  <c r="I5151" i="13"/>
  <c r="H3123" i="13"/>
  <c r="I3123" i="13"/>
  <c r="H3124" i="13"/>
  <c r="I3124" i="13"/>
  <c r="H3125" i="13"/>
  <c r="I3125" i="13"/>
  <c r="H3126" i="13"/>
  <c r="I3126" i="13"/>
  <c r="H1573" i="13"/>
  <c r="I1573" i="13"/>
  <c r="H1574" i="13"/>
  <c r="I1574" i="13"/>
  <c r="H1575" i="13"/>
  <c r="I1575" i="13"/>
  <c r="H1576" i="13"/>
  <c r="I1576" i="13"/>
  <c r="H3893" i="13"/>
  <c r="I3893" i="13"/>
  <c r="H3894" i="13"/>
  <c r="I3894" i="13"/>
  <c r="H3895" i="13"/>
  <c r="I3895" i="13"/>
  <c r="H3896" i="13"/>
  <c r="I3896" i="13"/>
  <c r="H5153" i="13"/>
  <c r="I5153" i="13"/>
  <c r="H5154" i="13"/>
  <c r="I5154" i="13"/>
  <c r="H5155" i="13"/>
  <c r="I5155" i="13"/>
  <c r="H5156" i="13"/>
  <c r="I5156" i="13"/>
  <c r="H3528" i="13"/>
  <c r="I3528" i="13"/>
  <c r="H3529" i="13"/>
  <c r="I3529" i="13"/>
  <c r="H3530" i="13"/>
  <c r="I3530" i="13"/>
  <c r="H3531" i="13"/>
  <c r="I3531" i="13"/>
  <c r="H4298" i="13"/>
  <c r="I4298" i="13"/>
  <c r="H4299" i="13"/>
  <c r="I4299" i="13"/>
  <c r="H4300" i="13"/>
  <c r="I4300" i="13"/>
  <c r="H4301" i="13"/>
  <c r="I4301" i="13"/>
  <c r="H6148" i="13"/>
  <c r="I6148" i="13"/>
  <c r="H6149" i="13"/>
  <c r="I6149" i="13"/>
  <c r="H6150" i="13"/>
  <c r="I6150" i="13"/>
  <c r="H6151" i="13"/>
  <c r="I6151" i="13"/>
  <c r="H2253" i="13"/>
  <c r="I2253" i="13"/>
  <c r="H2254" i="13"/>
  <c r="I2254" i="13"/>
  <c r="H2255" i="13"/>
  <c r="I2255" i="13"/>
  <c r="H2256" i="13"/>
  <c r="I2256" i="13"/>
  <c r="H4303" i="13"/>
  <c r="I4303" i="13"/>
  <c r="H4304" i="13"/>
  <c r="I4304" i="13"/>
  <c r="H4305" i="13"/>
  <c r="I4305" i="13"/>
  <c r="H4306" i="13"/>
  <c r="I4306" i="13"/>
  <c r="H2258" i="13"/>
  <c r="I2258" i="13"/>
  <c r="H2259" i="13"/>
  <c r="I2259" i="13"/>
  <c r="H2260" i="13"/>
  <c r="I2260" i="13"/>
  <c r="H2261" i="13"/>
  <c r="I2261" i="13"/>
  <c r="H6153" i="13"/>
  <c r="I6153" i="13"/>
  <c r="H6154" i="13"/>
  <c r="I6154" i="13"/>
  <c r="H6155" i="13"/>
  <c r="I6155" i="13"/>
  <c r="H6156" i="13"/>
  <c r="I6156" i="13"/>
  <c r="H3898" i="13"/>
  <c r="I3898" i="13"/>
  <c r="H3899" i="13"/>
  <c r="I3899" i="13"/>
  <c r="H3900" i="13"/>
  <c r="I3900" i="13"/>
  <c r="H3901" i="13"/>
  <c r="I3901" i="13"/>
  <c r="H6993" i="13"/>
  <c r="I6993" i="13"/>
  <c r="H6994" i="13"/>
  <c r="I6994" i="13"/>
  <c r="H6995" i="13"/>
  <c r="I6995" i="13"/>
  <c r="H6996" i="13"/>
  <c r="I6996" i="13"/>
  <c r="H2528" i="13"/>
  <c r="I2528" i="13"/>
  <c r="H2529" i="13"/>
  <c r="I2529" i="13"/>
  <c r="H2530" i="13"/>
  <c r="I2530" i="13"/>
  <c r="H2531" i="13"/>
  <c r="I2531" i="13"/>
  <c r="H6668" i="13"/>
  <c r="I6668" i="13"/>
  <c r="H6669" i="13"/>
  <c r="I6669" i="13"/>
  <c r="H6670" i="13"/>
  <c r="I6670" i="13"/>
  <c r="H6671" i="13"/>
  <c r="I6671" i="13"/>
  <c r="H6673" i="13"/>
  <c r="I6673" i="13"/>
  <c r="H6674" i="13"/>
  <c r="I6674" i="13"/>
  <c r="H6675" i="13"/>
  <c r="I6675" i="13"/>
  <c r="H6676" i="13"/>
  <c r="I6676" i="13"/>
  <c r="H6998" i="13"/>
  <c r="I6998" i="13"/>
  <c r="H6999" i="13"/>
  <c r="I6999" i="13"/>
  <c r="H7000" i="13"/>
  <c r="I7000" i="13"/>
  <c r="H7001" i="13"/>
  <c r="I7001" i="13"/>
  <c r="H1393" i="13"/>
  <c r="I1393" i="13"/>
  <c r="H1394" i="13"/>
  <c r="I1394" i="13"/>
  <c r="H1395" i="13"/>
  <c r="I1395" i="13"/>
  <c r="H1396" i="13"/>
  <c r="I1396" i="13"/>
  <c r="H5613" i="13"/>
  <c r="I5613" i="13"/>
  <c r="H5614" i="13"/>
  <c r="I5614" i="13"/>
  <c r="H5615" i="13"/>
  <c r="I5615" i="13"/>
  <c r="H5616" i="13"/>
  <c r="I5616" i="13"/>
  <c r="H4708" i="13"/>
  <c r="I4708" i="13"/>
  <c r="H4709" i="13"/>
  <c r="I4709" i="13"/>
  <c r="H4710" i="13"/>
  <c r="I4710" i="13"/>
  <c r="H4711" i="13"/>
  <c r="I4711" i="13"/>
  <c r="H2808" i="13"/>
  <c r="I2808" i="13"/>
  <c r="H2809" i="13"/>
  <c r="I2809" i="13"/>
  <c r="H2810" i="13"/>
  <c r="I2810" i="13"/>
  <c r="H2811" i="13"/>
  <c r="I2811" i="13"/>
  <c r="H4308" i="13"/>
  <c r="I4308" i="13"/>
  <c r="H4309" i="13"/>
  <c r="I4309" i="13"/>
  <c r="H4310" i="13"/>
  <c r="I4310" i="13"/>
  <c r="H4311" i="13"/>
  <c r="I4311" i="13"/>
  <c r="H3128" i="13"/>
  <c r="I3128" i="13"/>
  <c r="H3129" i="13"/>
  <c r="I3129" i="13"/>
  <c r="H3130" i="13"/>
  <c r="I3130" i="13"/>
  <c r="H3131" i="13"/>
  <c r="I3131" i="13"/>
  <c r="H2263" i="13"/>
  <c r="I2263" i="13"/>
  <c r="H2264" i="13"/>
  <c r="I2264" i="13"/>
  <c r="H2265" i="13"/>
  <c r="I2265" i="13"/>
  <c r="H2266" i="13"/>
  <c r="I2266" i="13"/>
  <c r="H7003" i="13"/>
  <c r="I7003" i="13"/>
  <c r="H7004" i="13"/>
  <c r="I7004" i="13"/>
  <c r="H7005" i="13"/>
  <c r="I7005" i="13"/>
  <c r="H7006" i="13"/>
  <c r="I7006" i="13"/>
  <c r="H3533" i="13"/>
  <c r="I3533" i="13"/>
  <c r="H3534" i="13"/>
  <c r="I3534" i="13"/>
  <c r="H3535" i="13"/>
  <c r="I3535" i="13"/>
  <c r="H3536" i="13"/>
  <c r="I3536" i="13"/>
  <c r="H6158" i="13"/>
  <c r="I6158" i="13"/>
  <c r="H6159" i="13"/>
  <c r="I6159" i="13"/>
  <c r="H6160" i="13"/>
  <c r="I6160" i="13"/>
  <c r="H6161" i="13"/>
  <c r="I6161" i="13"/>
  <c r="H2813" i="13"/>
  <c r="I2813" i="13"/>
  <c r="H2814" i="13"/>
  <c r="I2814" i="13"/>
  <c r="H2815" i="13"/>
  <c r="I2815" i="13"/>
  <c r="H2816" i="13"/>
  <c r="I2816" i="13"/>
  <c r="H4713" i="13"/>
  <c r="I4713" i="13"/>
  <c r="H4714" i="13"/>
  <c r="I4714" i="13"/>
  <c r="H4715" i="13"/>
  <c r="I4715" i="13"/>
  <c r="H4716" i="13"/>
  <c r="I4716" i="13"/>
  <c r="H7008" i="13"/>
  <c r="I7008" i="13"/>
  <c r="H7009" i="13"/>
  <c r="I7009" i="13"/>
  <c r="H7010" i="13"/>
  <c r="I7010" i="13"/>
  <c r="H7011" i="13"/>
  <c r="I7011" i="13"/>
  <c r="H6678" i="13"/>
  <c r="I6678" i="13"/>
  <c r="H6679" i="13"/>
  <c r="I6679" i="13"/>
  <c r="H6680" i="13"/>
  <c r="I6680" i="13"/>
  <c r="H6681" i="13"/>
  <c r="I6681" i="13"/>
  <c r="H1788" i="13"/>
  <c r="I1788" i="13"/>
  <c r="H1789" i="13"/>
  <c r="I1789" i="13"/>
  <c r="H1790" i="13"/>
  <c r="I1790" i="13"/>
  <c r="H1791" i="13"/>
  <c r="I1791" i="13"/>
  <c r="H4718" i="13"/>
  <c r="I4718" i="13"/>
  <c r="H4719" i="13"/>
  <c r="I4719" i="13"/>
  <c r="H4720" i="13"/>
  <c r="I4720" i="13"/>
  <c r="H4721" i="13"/>
  <c r="I4721" i="13"/>
  <c r="H3133" i="13"/>
  <c r="I3133" i="13"/>
  <c r="H3134" i="13"/>
  <c r="I3134" i="13"/>
  <c r="H3135" i="13"/>
  <c r="I3135" i="13"/>
  <c r="H3136" i="13"/>
  <c r="I3136" i="13"/>
  <c r="H5158" i="13"/>
  <c r="I5158" i="13"/>
  <c r="H5159" i="13"/>
  <c r="I5159" i="13"/>
  <c r="H5160" i="13"/>
  <c r="I5160" i="13"/>
  <c r="H5161" i="13"/>
  <c r="I5161" i="13"/>
  <c r="H4313" i="13"/>
  <c r="I4313" i="13"/>
  <c r="H4314" i="13"/>
  <c r="I4314" i="13"/>
  <c r="H4315" i="13"/>
  <c r="I4315" i="13"/>
  <c r="H4316" i="13"/>
  <c r="I4316" i="13"/>
  <c r="H3903" i="13"/>
  <c r="I3903" i="13"/>
  <c r="H3904" i="13"/>
  <c r="I3904" i="13"/>
  <c r="H3905" i="13"/>
  <c r="I3905" i="13"/>
  <c r="H3906" i="13"/>
  <c r="I3906" i="13"/>
  <c r="H6683" i="13"/>
  <c r="I6683" i="13"/>
  <c r="H6684" i="13"/>
  <c r="I6684" i="13"/>
  <c r="H6685" i="13"/>
  <c r="I6685" i="13"/>
  <c r="H6686" i="13"/>
  <c r="I6686" i="13"/>
  <c r="H2268" i="13"/>
  <c r="I2268" i="13"/>
  <c r="H2269" i="13"/>
  <c r="I2269" i="13"/>
  <c r="H2270" i="13"/>
  <c r="I2270" i="13"/>
  <c r="H2271" i="13"/>
  <c r="I2271" i="13"/>
  <c r="H6688" i="13"/>
  <c r="I6688" i="13"/>
  <c r="H6689" i="13"/>
  <c r="I6689" i="13"/>
  <c r="H6690" i="13"/>
  <c r="I6690" i="13"/>
  <c r="H6691" i="13"/>
  <c r="I6691" i="13"/>
  <c r="H3538" i="13"/>
  <c r="I3538" i="13"/>
  <c r="H3539" i="13"/>
  <c r="I3539" i="13"/>
  <c r="H3540" i="13"/>
  <c r="I3540" i="13"/>
  <c r="H3541" i="13"/>
  <c r="I3541" i="13"/>
  <c r="H1578" i="13"/>
  <c r="I1578" i="13"/>
  <c r="H1579" i="13"/>
  <c r="I1579" i="13"/>
  <c r="H1580" i="13"/>
  <c r="I1580" i="13"/>
  <c r="H1581" i="13"/>
  <c r="I1581" i="13"/>
  <c r="H7013" i="13"/>
  <c r="I7013" i="13"/>
  <c r="H7014" i="13"/>
  <c r="I7014" i="13"/>
  <c r="H7015" i="13"/>
  <c r="I7015" i="13"/>
  <c r="H7016" i="13"/>
  <c r="I7016" i="13"/>
  <c r="H5163" i="13"/>
  <c r="I5163" i="13"/>
  <c r="H5164" i="13"/>
  <c r="I5164" i="13"/>
  <c r="H5165" i="13"/>
  <c r="I5165" i="13"/>
  <c r="H5166" i="13"/>
  <c r="I5166" i="13"/>
  <c r="C5168" i="13"/>
  <c r="D5168" i="13"/>
  <c r="C5169" i="13"/>
  <c r="D5169" i="13"/>
  <c r="C5170" i="13"/>
  <c r="D5170" i="13"/>
  <c r="C5171" i="13"/>
  <c r="D5171" i="13"/>
  <c r="C4723" i="13"/>
  <c r="D4723" i="13"/>
  <c r="C4724" i="13"/>
  <c r="D4724" i="13"/>
  <c r="C4725" i="13"/>
  <c r="D4725" i="13"/>
  <c r="C4726" i="13"/>
  <c r="D4726" i="13"/>
  <c r="C4728" i="13"/>
  <c r="D4728" i="13"/>
  <c r="C4729" i="13"/>
  <c r="D4729" i="13"/>
  <c r="C4730" i="13"/>
  <c r="D4730" i="13"/>
  <c r="C4731" i="13"/>
  <c r="D4731" i="13"/>
  <c r="C3908" i="13"/>
  <c r="D3908" i="13"/>
  <c r="C3909" i="13"/>
  <c r="D3909" i="13"/>
  <c r="C3910" i="13"/>
  <c r="D3910" i="13"/>
  <c r="C3911" i="13"/>
  <c r="D3911" i="13"/>
  <c r="C5618" i="13"/>
  <c r="D5618" i="13"/>
  <c r="C5619" i="13"/>
  <c r="D5619" i="13"/>
  <c r="C5620" i="13"/>
  <c r="D5620" i="13"/>
  <c r="C5621" i="13"/>
  <c r="D5621" i="13"/>
  <c r="C4733" i="13"/>
  <c r="D4733" i="13"/>
  <c r="C4734" i="13"/>
  <c r="D4734" i="13"/>
  <c r="C4735" i="13"/>
  <c r="D4735" i="13"/>
  <c r="C4736" i="13"/>
  <c r="D4736" i="13"/>
  <c r="C73" i="13"/>
  <c r="D73" i="13"/>
  <c r="C74" i="13"/>
  <c r="D74" i="13"/>
  <c r="C75" i="13"/>
  <c r="D75" i="13"/>
  <c r="C76" i="13"/>
  <c r="D76" i="13"/>
  <c r="C4738" i="13"/>
  <c r="D4738" i="13"/>
  <c r="C4739" i="13"/>
  <c r="D4739" i="13"/>
  <c r="C4740" i="13"/>
  <c r="D4740" i="13"/>
  <c r="C4741" i="13"/>
  <c r="D4741" i="13"/>
  <c r="C6693" i="13"/>
  <c r="D6693" i="13"/>
  <c r="C6694" i="13"/>
  <c r="D6694" i="13"/>
  <c r="C6695" i="13"/>
  <c r="D6695" i="13"/>
  <c r="C6696" i="13"/>
  <c r="D6696" i="13"/>
  <c r="C3138" i="13"/>
  <c r="D3138" i="13"/>
  <c r="C3139" i="13"/>
  <c r="D3139" i="13"/>
  <c r="C3140" i="13"/>
  <c r="D3140" i="13"/>
  <c r="C3141" i="13"/>
  <c r="D3141" i="13"/>
  <c r="C1173" i="13"/>
  <c r="D1173" i="13"/>
  <c r="C1174" i="13"/>
  <c r="D1174" i="13"/>
  <c r="C1175" i="13"/>
  <c r="D1175" i="13"/>
  <c r="C1176" i="13"/>
  <c r="D1176" i="13"/>
  <c r="C5173" i="13"/>
  <c r="D5173" i="13"/>
  <c r="C5174" i="13"/>
  <c r="D5174" i="13"/>
  <c r="C5175" i="13"/>
  <c r="D5175" i="13"/>
  <c r="C5176" i="13"/>
  <c r="D5176" i="13"/>
  <c r="C363" i="13"/>
  <c r="D363" i="13"/>
  <c r="C364" i="13"/>
  <c r="D364" i="13"/>
  <c r="C365" i="13"/>
  <c r="D365" i="13"/>
  <c r="C366" i="13"/>
  <c r="D366" i="13"/>
  <c r="C4318" i="13"/>
  <c r="D4318" i="13"/>
  <c r="C4319" i="13"/>
  <c r="D4319" i="13"/>
  <c r="C4320" i="13"/>
  <c r="D4320" i="13"/>
  <c r="C4321" i="13"/>
  <c r="D4321" i="13"/>
  <c r="C858" i="13"/>
  <c r="D858" i="13"/>
  <c r="C859" i="13"/>
  <c r="D859" i="13"/>
  <c r="C860" i="13"/>
  <c r="D860" i="13"/>
  <c r="C861" i="13"/>
  <c r="D861" i="13"/>
  <c r="C5178" i="13"/>
  <c r="D5178" i="13"/>
  <c r="C5179" i="13"/>
  <c r="D5179" i="13"/>
  <c r="C5180" i="13"/>
  <c r="D5180" i="13"/>
  <c r="C5181" i="13"/>
  <c r="D5181" i="13"/>
  <c r="C1793" i="13"/>
  <c r="D1793" i="13"/>
  <c r="C1794" i="13"/>
  <c r="D1794" i="13"/>
  <c r="C1795" i="13"/>
  <c r="D1795" i="13"/>
  <c r="C1796" i="13"/>
  <c r="D1796" i="13"/>
  <c r="C3" i="13"/>
  <c r="D3" i="13"/>
  <c r="C4" i="13"/>
  <c r="D4" i="13"/>
  <c r="C5" i="13"/>
  <c r="D5" i="13"/>
  <c r="C6" i="13"/>
  <c r="D6" i="13"/>
  <c r="C2818" i="13"/>
  <c r="D2818" i="13"/>
  <c r="C2819" i="13"/>
  <c r="D2819" i="13"/>
  <c r="C2820" i="13"/>
  <c r="D2820" i="13"/>
  <c r="C2821" i="13"/>
  <c r="D2821" i="13"/>
  <c r="C168" i="13"/>
  <c r="D168" i="13"/>
  <c r="C169" i="13"/>
  <c r="D169" i="13"/>
  <c r="C170" i="13"/>
  <c r="D170" i="13"/>
  <c r="C171" i="13"/>
  <c r="D171" i="13"/>
  <c r="C6163" i="13"/>
  <c r="D6163" i="13"/>
  <c r="C6164" i="13"/>
  <c r="D6164" i="13"/>
  <c r="C6165" i="13"/>
  <c r="D6165" i="13"/>
  <c r="C6166" i="13"/>
  <c r="D6166" i="13"/>
  <c r="C6698" i="13"/>
  <c r="D6698" i="13"/>
  <c r="C6699" i="13"/>
  <c r="D6699" i="13"/>
  <c r="C6700" i="13"/>
  <c r="D6700" i="13"/>
  <c r="C6701" i="13"/>
  <c r="D6701" i="13"/>
  <c r="C2043" i="13"/>
  <c r="D2043" i="13"/>
  <c r="C2044" i="13"/>
  <c r="D2044" i="13"/>
  <c r="C2045" i="13"/>
  <c r="D2045" i="13"/>
  <c r="C2046" i="13"/>
  <c r="D2046" i="13"/>
  <c r="C3143" i="13"/>
  <c r="D3143" i="13"/>
  <c r="C3144" i="13"/>
  <c r="D3144" i="13"/>
  <c r="C3145" i="13"/>
  <c r="D3145" i="13"/>
  <c r="C3146" i="13"/>
  <c r="D3146" i="13"/>
  <c r="C8" i="13"/>
  <c r="D8" i="13"/>
  <c r="C9" i="13"/>
  <c r="D9" i="13"/>
  <c r="C10" i="13"/>
  <c r="D10" i="13"/>
  <c r="C11" i="13"/>
  <c r="D11" i="13"/>
  <c r="C5623" i="13"/>
  <c r="D5623" i="13"/>
  <c r="C5624" i="13"/>
  <c r="D5624" i="13"/>
  <c r="C5625" i="13"/>
  <c r="D5625" i="13"/>
  <c r="C5626" i="13"/>
  <c r="D5626" i="13"/>
  <c r="C5628" i="13"/>
  <c r="D5628" i="13"/>
  <c r="C5629" i="13"/>
  <c r="D5629" i="13"/>
  <c r="C5630" i="13"/>
  <c r="D5630" i="13"/>
  <c r="C5631" i="13"/>
  <c r="D5631" i="13"/>
  <c r="C5633" i="13"/>
  <c r="D5633" i="13"/>
  <c r="C5634" i="13"/>
  <c r="D5634" i="13"/>
  <c r="C5635" i="13"/>
  <c r="D5635" i="13"/>
  <c r="C5636" i="13"/>
  <c r="D5636" i="13"/>
  <c r="C5638" i="13"/>
  <c r="D5638" i="13"/>
  <c r="C5639" i="13"/>
  <c r="D5639" i="13"/>
  <c r="C5640" i="13"/>
  <c r="D5640" i="13"/>
  <c r="C5641" i="13"/>
  <c r="D5641" i="13"/>
  <c r="C2823" i="13"/>
  <c r="D2823" i="13"/>
  <c r="C2824" i="13"/>
  <c r="D2824" i="13"/>
  <c r="C2825" i="13"/>
  <c r="D2825" i="13"/>
  <c r="C2826" i="13"/>
  <c r="D2826" i="13"/>
  <c r="C3148" i="13"/>
  <c r="D3148" i="13"/>
  <c r="C3149" i="13"/>
  <c r="D3149" i="13"/>
  <c r="C3150" i="13"/>
  <c r="D3150" i="13"/>
  <c r="C3151" i="13"/>
  <c r="D3151" i="13"/>
  <c r="C463" i="13"/>
  <c r="D463" i="13"/>
  <c r="C464" i="13"/>
  <c r="D464" i="13"/>
  <c r="C465" i="13"/>
  <c r="D465" i="13"/>
  <c r="C466" i="13"/>
  <c r="D466" i="13"/>
  <c r="C5643" i="13"/>
  <c r="D5643" i="13"/>
  <c r="C5644" i="13"/>
  <c r="D5644" i="13"/>
  <c r="C5645" i="13"/>
  <c r="D5645" i="13"/>
  <c r="C5646" i="13"/>
  <c r="D5646" i="13"/>
  <c r="C1013" i="13"/>
  <c r="D1013" i="13"/>
  <c r="C1014" i="13"/>
  <c r="D1014" i="13"/>
  <c r="C1015" i="13"/>
  <c r="D1015" i="13"/>
  <c r="C1016" i="13"/>
  <c r="D1016" i="13"/>
  <c r="C5183" i="13"/>
  <c r="D5183" i="13"/>
  <c r="C5184" i="13"/>
  <c r="D5184" i="13"/>
  <c r="C5185" i="13"/>
  <c r="D5185" i="13"/>
  <c r="C5186" i="13"/>
  <c r="D5186" i="13"/>
  <c r="C5188" i="13"/>
  <c r="D5188" i="13"/>
  <c r="C5189" i="13"/>
  <c r="D5189" i="13"/>
  <c r="C5190" i="13"/>
  <c r="D5190" i="13"/>
  <c r="C5191" i="13"/>
  <c r="D5191" i="13"/>
  <c r="C173" i="13"/>
  <c r="D173" i="13"/>
  <c r="C174" i="13"/>
  <c r="D174" i="13"/>
  <c r="C175" i="13"/>
  <c r="D175" i="13"/>
  <c r="C176" i="13"/>
  <c r="D176" i="13"/>
  <c r="C6703" i="13"/>
  <c r="D6703" i="13"/>
  <c r="C6704" i="13"/>
  <c r="D6704" i="13"/>
  <c r="C6705" i="13"/>
  <c r="D6705" i="13"/>
  <c r="C6706" i="13"/>
  <c r="D6706" i="13"/>
  <c r="C558" i="13"/>
  <c r="D558" i="13"/>
  <c r="C559" i="13"/>
  <c r="D559" i="13"/>
  <c r="C560" i="13"/>
  <c r="D560" i="13"/>
  <c r="C561" i="13"/>
  <c r="D561" i="13"/>
  <c r="C273" i="13"/>
  <c r="D273" i="13"/>
  <c r="C274" i="13"/>
  <c r="D274" i="13"/>
  <c r="C275" i="13"/>
  <c r="D275" i="13"/>
  <c r="C276" i="13"/>
  <c r="D276" i="13"/>
  <c r="C698" i="13"/>
  <c r="D698" i="13"/>
  <c r="C699" i="13"/>
  <c r="D699" i="13"/>
  <c r="C700" i="13"/>
  <c r="D700" i="13"/>
  <c r="C701" i="13"/>
  <c r="D701" i="13"/>
  <c r="C5193" i="13"/>
  <c r="D5193" i="13"/>
  <c r="C5194" i="13"/>
  <c r="D5194" i="13"/>
  <c r="C5195" i="13"/>
  <c r="D5195" i="13"/>
  <c r="C5196" i="13"/>
  <c r="D5196" i="13"/>
  <c r="C4323" i="13"/>
  <c r="D4323" i="13"/>
  <c r="C4324" i="13"/>
  <c r="D4324" i="13"/>
  <c r="C4325" i="13"/>
  <c r="D4325" i="13"/>
  <c r="C4326" i="13"/>
  <c r="D4326" i="13"/>
  <c r="C5198" i="13"/>
  <c r="D5198" i="13"/>
  <c r="C5199" i="13"/>
  <c r="D5199" i="13"/>
  <c r="C5200" i="13"/>
  <c r="D5200" i="13"/>
  <c r="C5201" i="13"/>
  <c r="D5201" i="13"/>
  <c r="C703" i="13"/>
  <c r="D703" i="13"/>
  <c r="C704" i="13"/>
  <c r="D704" i="13"/>
  <c r="C705" i="13"/>
  <c r="D705" i="13"/>
  <c r="C706" i="13"/>
  <c r="D706" i="13"/>
  <c r="C3543" i="13"/>
  <c r="D3543" i="13"/>
  <c r="C3544" i="13"/>
  <c r="D3544" i="13"/>
  <c r="C3545" i="13"/>
  <c r="D3545" i="13"/>
  <c r="C3546" i="13"/>
  <c r="D3546" i="13"/>
  <c r="C6168" i="13"/>
  <c r="D6168" i="13"/>
  <c r="C6169" i="13"/>
  <c r="D6169" i="13"/>
  <c r="C6170" i="13"/>
  <c r="D6170" i="13"/>
  <c r="C6171" i="13"/>
  <c r="D6171" i="13"/>
  <c r="C2533" i="13"/>
  <c r="D2533" i="13"/>
  <c r="C2534" i="13"/>
  <c r="D2534" i="13"/>
  <c r="C2535" i="13"/>
  <c r="D2535" i="13"/>
  <c r="C2536" i="13"/>
  <c r="D2536" i="13"/>
  <c r="C3913" i="13"/>
  <c r="D3913" i="13"/>
  <c r="C3914" i="13"/>
  <c r="D3914" i="13"/>
  <c r="C3915" i="13"/>
  <c r="D3915" i="13"/>
  <c r="C3916" i="13"/>
  <c r="D3916" i="13"/>
  <c r="C5648" i="13"/>
  <c r="D5648" i="13"/>
  <c r="C5649" i="13"/>
  <c r="D5649" i="13"/>
  <c r="C5650" i="13"/>
  <c r="D5650" i="13"/>
  <c r="C5651" i="13"/>
  <c r="D5651" i="13"/>
  <c r="C5653" i="13"/>
  <c r="D5653" i="13"/>
  <c r="C5654" i="13"/>
  <c r="D5654" i="13"/>
  <c r="C5655" i="13"/>
  <c r="D5655" i="13"/>
  <c r="C5656" i="13"/>
  <c r="D5656" i="13"/>
  <c r="C1018" i="13"/>
  <c r="D1018" i="13"/>
  <c r="C1019" i="13"/>
  <c r="D1019" i="13"/>
  <c r="C1020" i="13"/>
  <c r="D1020" i="13"/>
  <c r="C1021" i="13"/>
  <c r="D1021" i="13"/>
  <c r="C1178" i="13"/>
  <c r="D1178" i="13"/>
  <c r="C1179" i="13"/>
  <c r="D1179" i="13"/>
  <c r="C1180" i="13"/>
  <c r="D1180" i="13"/>
  <c r="C1181" i="13"/>
  <c r="D1181" i="13"/>
  <c r="C6708" i="13"/>
  <c r="D6708" i="13"/>
  <c r="C6709" i="13"/>
  <c r="D6709" i="13"/>
  <c r="C6710" i="13"/>
  <c r="D6710" i="13"/>
  <c r="C6711" i="13"/>
  <c r="D6711" i="13"/>
  <c r="C1583" i="13"/>
  <c r="D1583" i="13"/>
  <c r="C1584" i="13"/>
  <c r="D1584" i="13"/>
  <c r="C1585" i="13"/>
  <c r="D1585" i="13"/>
  <c r="C1586" i="13"/>
  <c r="D1586" i="13"/>
  <c r="C2273" i="13"/>
  <c r="D2273" i="13"/>
  <c r="C2274" i="13"/>
  <c r="D2274" i="13"/>
  <c r="C2275" i="13"/>
  <c r="D2275" i="13"/>
  <c r="C2276" i="13"/>
  <c r="D2276" i="13"/>
  <c r="C563" i="13"/>
  <c r="D563" i="13"/>
  <c r="C564" i="13"/>
  <c r="D564" i="13"/>
  <c r="C565" i="13"/>
  <c r="D565" i="13"/>
  <c r="C566" i="13"/>
  <c r="D566" i="13"/>
  <c r="C6173" i="13"/>
  <c r="D6173" i="13"/>
  <c r="C6174" i="13"/>
  <c r="D6174" i="13"/>
  <c r="C6175" i="13"/>
  <c r="D6175" i="13"/>
  <c r="C6176" i="13"/>
  <c r="D6176" i="13"/>
  <c r="C3548" i="13"/>
  <c r="D3548" i="13"/>
  <c r="C3549" i="13"/>
  <c r="D3549" i="13"/>
  <c r="C3550" i="13"/>
  <c r="D3550" i="13"/>
  <c r="C3551" i="13"/>
  <c r="D3551" i="13"/>
  <c r="C2538" i="13"/>
  <c r="D2538" i="13"/>
  <c r="C2539" i="13"/>
  <c r="D2539" i="13"/>
  <c r="C2540" i="13"/>
  <c r="D2540" i="13"/>
  <c r="C2541" i="13"/>
  <c r="D2541" i="13"/>
  <c r="C1398" i="13"/>
  <c r="D1398" i="13"/>
  <c r="C1399" i="13"/>
  <c r="D1399" i="13"/>
  <c r="C1400" i="13"/>
  <c r="D1400" i="13"/>
  <c r="C1401" i="13"/>
  <c r="D1401" i="13"/>
  <c r="C863" i="13"/>
  <c r="D863" i="13"/>
  <c r="C864" i="13"/>
  <c r="D864" i="13"/>
  <c r="C865" i="13"/>
  <c r="D865" i="13"/>
  <c r="C866" i="13"/>
  <c r="D866" i="13"/>
  <c r="C2048" i="13"/>
  <c r="D2048" i="13"/>
  <c r="C2049" i="13"/>
  <c r="D2049" i="13"/>
  <c r="C2050" i="13"/>
  <c r="D2050" i="13"/>
  <c r="C2051" i="13"/>
  <c r="D2051" i="13"/>
  <c r="C2053" i="13"/>
  <c r="D2053" i="13"/>
  <c r="C2054" i="13"/>
  <c r="D2054" i="13"/>
  <c r="C2055" i="13"/>
  <c r="D2055" i="13"/>
  <c r="C2056" i="13"/>
  <c r="D2056" i="13"/>
  <c r="C568" i="13"/>
  <c r="D568" i="13"/>
  <c r="C569" i="13"/>
  <c r="D569" i="13"/>
  <c r="C570" i="13"/>
  <c r="D570" i="13"/>
  <c r="C571" i="13"/>
  <c r="D571" i="13"/>
  <c r="C1183" i="13"/>
  <c r="D1183" i="13"/>
  <c r="C1184" i="13"/>
  <c r="D1184" i="13"/>
  <c r="C1185" i="13"/>
  <c r="D1185" i="13"/>
  <c r="C1186" i="13"/>
  <c r="D1186" i="13"/>
  <c r="C2828" i="13"/>
  <c r="D2828" i="13"/>
  <c r="C2829" i="13"/>
  <c r="D2829" i="13"/>
  <c r="C2830" i="13"/>
  <c r="D2830" i="13"/>
  <c r="C2831" i="13"/>
  <c r="D2831" i="13"/>
  <c r="C2278" i="13"/>
  <c r="D2278" i="13"/>
  <c r="C2279" i="13"/>
  <c r="D2279" i="13"/>
  <c r="C2280" i="13"/>
  <c r="D2280" i="13"/>
  <c r="C2281" i="13"/>
  <c r="D2281" i="13"/>
  <c r="C5203" i="13"/>
  <c r="D5203" i="13"/>
  <c r="C5204" i="13"/>
  <c r="D5204" i="13"/>
  <c r="C5205" i="13"/>
  <c r="D5205" i="13"/>
  <c r="C5206" i="13"/>
  <c r="D5206" i="13"/>
  <c r="C4743" i="13"/>
  <c r="D4743" i="13"/>
  <c r="C4744" i="13"/>
  <c r="D4744" i="13"/>
  <c r="C4745" i="13"/>
  <c r="D4745" i="13"/>
  <c r="C4746" i="13"/>
  <c r="D4746" i="13"/>
  <c r="C5208" i="13"/>
  <c r="D5208" i="13"/>
  <c r="C5209" i="13"/>
  <c r="D5209" i="13"/>
  <c r="C5210" i="13"/>
  <c r="D5210" i="13"/>
  <c r="C5211" i="13"/>
  <c r="D5211" i="13"/>
  <c r="C6713" i="13"/>
  <c r="D6713" i="13"/>
  <c r="C6714" i="13"/>
  <c r="D6714" i="13"/>
  <c r="C6715" i="13"/>
  <c r="D6715" i="13"/>
  <c r="C6716" i="13"/>
  <c r="D6716" i="13"/>
  <c r="C5213" i="13"/>
  <c r="D5213" i="13"/>
  <c r="C5214" i="13"/>
  <c r="D5214" i="13"/>
  <c r="C5215" i="13"/>
  <c r="D5215" i="13"/>
  <c r="C5216" i="13"/>
  <c r="D5216" i="13"/>
  <c r="C2833" i="13"/>
  <c r="D2833" i="13"/>
  <c r="C2834" i="13"/>
  <c r="D2834" i="13"/>
  <c r="C2835" i="13"/>
  <c r="D2835" i="13"/>
  <c r="C2836" i="13"/>
  <c r="D2836" i="13"/>
  <c r="C5218" i="13"/>
  <c r="D5218" i="13"/>
  <c r="C5219" i="13"/>
  <c r="D5219" i="13"/>
  <c r="C5220" i="13"/>
  <c r="D5220" i="13"/>
  <c r="C5221" i="13"/>
  <c r="D5221" i="13"/>
  <c r="C3553" i="13"/>
  <c r="D3553" i="13"/>
  <c r="C3554" i="13"/>
  <c r="D3554" i="13"/>
  <c r="C3555" i="13"/>
  <c r="D3555" i="13"/>
  <c r="C3556" i="13"/>
  <c r="D3556" i="13"/>
  <c r="C6178" i="13"/>
  <c r="D6178" i="13"/>
  <c r="C6179" i="13"/>
  <c r="D6179" i="13"/>
  <c r="C6180" i="13"/>
  <c r="D6180" i="13"/>
  <c r="C6181" i="13"/>
  <c r="D6181" i="13"/>
  <c r="C1023" i="13"/>
  <c r="D1023" i="13"/>
  <c r="C1024" i="13"/>
  <c r="D1024" i="13"/>
  <c r="C1025" i="13"/>
  <c r="D1025" i="13"/>
  <c r="C1026" i="13"/>
  <c r="D1026" i="13"/>
  <c r="C1588" i="13"/>
  <c r="D1588" i="13"/>
  <c r="C1589" i="13"/>
  <c r="D1589" i="13"/>
  <c r="C1590" i="13"/>
  <c r="D1590" i="13"/>
  <c r="C1591" i="13"/>
  <c r="D1591" i="13"/>
  <c r="C4328" i="13"/>
  <c r="D4328" i="13"/>
  <c r="C4329" i="13"/>
  <c r="D4329" i="13"/>
  <c r="C4330" i="13"/>
  <c r="D4330" i="13"/>
  <c r="C4331" i="13"/>
  <c r="D4331" i="13"/>
  <c r="C5658" i="13"/>
  <c r="D5658" i="13"/>
  <c r="C5659" i="13"/>
  <c r="D5659" i="13"/>
  <c r="C5660" i="13"/>
  <c r="D5660" i="13"/>
  <c r="C5661" i="13"/>
  <c r="D5661" i="13"/>
  <c r="C1798" i="13"/>
  <c r="D1798" i="13"/>
  <c r="C1799" i="13"/>
  <c r="D1799" i="13"/>
  <c r="C1800" i="13"/>
  <c r="D1800" i="13"/>
  <c r="C1801" i="13"/>
  <c r="D1801" i="13"/>
  <c r="C2543" i="13"/>
  <c r="D2543" i="13"/>
  <c r="C2544" i="13"/>
  <c r="D2544" i="13"/>
  <c r="C2545" i="13"/>
  <c r="D2545" i="13"/>
  <c r="C2546" i="13"/>
  <c r="D2546" i="13"/>
  <c r="C2548" i="13"/>
  <c r="D2548" i="13"/>
  <c r="C2549" i="13"/>
  <c r="D2549" i="13"/>
  <c r="C2550" i="13"/>
  <c r="D2550" i="13"/>
  <c r="C2551" i="13"/>
  <c r="D2551" i="13"/>
  <c r="C5223" i="13"/>
  <c r="D5223" i="13"/>
  <c r="C5224" i="13"/>
  <c r="D5224" i="13"/>
  <c r="C5225" i="13"/>
  <c r="D5225" i="13"/>
  <c r="C5226" i="13"/>
  <c r="D5226" i="13"/>
  <c r="C4333" i="13"/>
  <c r="D4333" i="13"/>
  <c r="C4334" i="13"/>
  <c r="D4334" i="13"/>
  <c r="C4335" i="13"/>
  <c r="D4335" i="13"/>
  <c r="C4336" i="13"/>
  <c r="D4336" i="13"/>
  <c r="C4748" i="13"/>
  <c r="D4748" i="13"/>
  <c r="C4749" i="13"/>
  <c r="D4749" i="13"/>
  <c r="C4750" i="13"/>
  <c r="D4750" i="13"/>
  <c r="C4751" i="13"/>
  <c r="D4751" i="13"/>
  <c r="C4753" i="13"/>
  <c r="D4753" i="13"/>
  <c r="C4754" i="13"/>
  <c r="D4754" i="13"/>
  <c r="C4755" i="13"/>
  <c r="D4755" i="13"/>
  <c r="C4756" i="13"/>
  <c r="D4756" i="13"/>
  <c r="C1403" i="13"/>
  <c r="D1403" i="13"/>
  <c r="C1404" i="13"/>
  <c r="D1404" i="13"/>
  <c r="C1405" i="13"/>
  <c r="D1405" i="13"/>
  <c r="C1406" i="13"/>
  <c r="D1406" i="13"/>
  <c r="C2058" i="13"/>
  <c r="D2058" i="13"/>
  <c r="C2059" i="13"/>
  <c r="D2059" i="13"/>
  <c r="C2060" i="13"/>
  <c r="D2060" i="13"/>
  <c r="C2061" i="13"/>
  <c r="D2061" i="13"/>
  <c r="C5228" i="13"/>
  <c r="D5228" i="13"/>
  <c r="C5229" i="13"/>
  <c r="D5229" i="13"/>
  <c r="C5230" i="13"/>
  <c r="D5230" i="13"/>
  <c r="C5231" i="13"/>
  <c r="D5231" i="13"/>
  <c r="C4338" i="13"/>
  <c r="D4338" i="13"/>
  <c r="C4339" i="13"/>
  <c r="D4339" i="13"/>
  <c r="C4340" i="13"/>
  <c r="D4340" i="13"/>
  <c r="C4341" i="13"/>
  <c r="D4341" i="13"/>
  <c r="C5233" i="13"/>
  <c r="D5233" i="13"/>
  <c r="C5234" i="13"/>
  <c r="D5234" i="13"/>
  <c r="C5235" i="13"/>
  <c r="D5235" i="13"/>
  <c r="C5236" i="13"/>
  <c r="D5236" i="13"/>
  <c r="C4758" i="13"/>
  <c r="D4758" i="13"/>
  <c r="C4759" i="13"/>
  <c r="D4759" i="13"/>
  <c r="C4760" i="13"/>
  <c r="D4760" i="13"/>
  <c r="C4761" i="13"/>
  <c r="D4761" i="13"/>
  <c r="C6183" i="13"/>
  <c r="D6183" i="13"/>
  <c r="C6184" i="13"/>
  <c r="D6184" i="13"/>
  <c r="C6185" i="13"/>
  <c r="D6185" i="13"/>
  <c r="C6186" i="13"/>
  <c r="D6186" i="13"/>
  <c r="C3153" i="13"/>
  <c r="D3153" i="13"/>
  <c r="C3154" i="13"/>
  <c r="D3154" i="13"/>
  <c r="C3155" i="13"/>
  <c r="D3155" i="13"/>
  <c r="C3156" i="13"/>
  <c r="D3156" i="13"/>
  <c r="C4763" i="13"/>
  <c r="D4763" i="13"/>
  <c r="C4764" i="13"/>
  <c r="D4764" i="13"/>
  <c r="C4765" i="13"/>
  <c r="D4765" i="13"/>
  <c r="C4766" i="13"/>
  <c r="D4766" i="13"/>
  <c r="C6718" i="13"/>
  <c r="D6718" i="13"/>
  <c r="C6719" i="13"/>
  <c r="D6719" i="13"/>
  <c r="C6720" i="13"/>
  <c r="D6720" i="13"/>
  <c r="C6721" i="13"/>
  <c r="D6721" i="13"/>
  <c r="C868" i="13"/>
  <c r="D868" i="13"/>
  <c r="C869" i="13"/>
  <c r="D869" i="13"/>
  <c r="C870" i="13"/>
  <c r="D870" i="13"/>
  <c r="C871" i="13"/>
  <c r="D871" i="13"/>
  <c r="C3558" i="13"/>
  <c r="D3558" i="13"/>
  <c r="C3559" i="13"/>
  <c r="D3559" i="13"/>
  <c r="C3560" i="13"/>
  <c r="D3560" i="13"/>
  <c r="C3561" i="13"/>
  <c r="D3561" i="13"/>
  <c r="C708" i="13"/>
  <c r="D708" i="13"/>
  <c r="C709" i="13"/>
  <c r="D709" i="13"/>
  <c r="C710" i="13"/>
  <c r="D710" i="13"/>
  <c r="C711" i="13"/>
  <c r="D711" i="13"/>
  <c r="C573" i="13"/>
  <c r="D573" i="13"/>
  <c r="C574" i="13"/>
  <c r="D574" i="13"/>
  <c r="C575" i="13"/>
  <c r="D575" i="13"/>
  <c r="C576" i="13"/>
  <c r="D576" i="13"/>
  <c r="C4343" i="13"/>
  <c r="D4343" i="13"/>
  <c r="C4344" i="13"/>
  <c r="D4344" i="13"/>
  <c r="C4345" i="13"/>
  <c r="D4345" i="13"/>
  <c r="C4346" i="13"/>
  <c r="D4346" i="13"/>
  <c r="C1188" i="13"/>
  <c r="D1188" i="13"/>
  <c r="C1189" i="13"/>
  <c r="D1189" i="13"/>
  <c r="C1190" i="13"/>
  <c r="D1190" i="13"/>
  <c r="C1191" i="13"/>
  <c r="D1191" i="13"/>
  <c r="C1803" i="13"/>
  <c r="D1803" i="13"/>
  <c r="C1804" i="13"/>
  <c r="D1804" i="13"/>
  <c r="C1805" i="13"/>
  <c r="D1805" i="13"/>
  <c r="C1806" i="13"/>
  <c r="D1806" i="13"/>
  <c r="C468" i="13"/>
  <c r="D468" i="13"/>
  <c r="C469" i="13"/>
  <c r="D469" i="13"/>
  <c r="C470" i="13"/>
  <c r="D470" i="13"/>
  <c r="C471" i="13"/>
  <c r="D471" i="13"/>
  <c r="C1028" i="13"/>
  <c r="D1028" i="13"/>
  <c r="C1029" i="13"/>
  <c r="D1029" i="13"/>
  <c r="C1030" i="13"/>
  <c r="D1030" i="13"/>
  <c r="C1031" i="13"/>
  <c r="D1031" i="13"/>
  <c r="C178" i="13"/>
  <c r="D178" i="13"/>
  <c r="C179" i="13"/>
  <c r="D179" i="13"/>
  <c r="C180" i="13"/>
  <c r="D180" i="13"/>
  <c r="C181" i="13"/>
  <c r="D181" i="13"/>
  <c r="C2063" i="13"/>
  <c r="D2063" i="13"/>
  <c r="C2064" i="13"/>
  <c r="D2064" i="13"/>
  <c r="C2065" i="13"/>
  <c r="D2065" i="13"/>
  <c r="C2066" i="13"/>
  <c r="D2066" i="13"/>
  <c r="C4768" i="13"/>
  <c r="D4768" i="13"/>
  <c r="C4769" i="13"/>
  <c r="D4769" i="13"/>
  <c r="C4770" i="13"/>
  <c r="D4770" i="13"/>
  <c r="C4771" i="13"/>
  <c r="D4771" i="13"/>
  <c r="C873" i="13"/>
  <c r="D873" i="13"/>
  <c r="C874" i="13"/>
  <c r="D874" i="13"/>
  <c r="C875" i="13"/>
  <c r="D875" i="13"/>
  <c r="C876" i="13"/>
  <c r="D876" i="13"/>
  <c r="C878" i="13"/>
  <c r="D878" i="13"/>
  <c r="C879" i="13"/>
  <c r="D879" i="13"/>
  <c r="C880" i="13"/>
  <c r="D880" i="13"/>
  <c r="C881" i="13"/>
  <c r="D881" i="13"/>
  <c r="C5238" i="13"/>
  <c r="D5238" i="13"/>
  <c r="C5239" i="13"/>
  <c r="D5239" i="13"/>
  <c r="C5240" i="13"/>
  <c r="D5240" i="13"/>
  <c r="C5241" i="13"/>
  <c r="D5241" i="13"/>
  <c r="C6188" i="13"/>
  <c r="D6188" i="13"/>
  <c r="C6189" i="13"/>
  <c r="D6189" i="13"/>
  <c r="C6190" i="13"/>
  <c r="D6190" i="13"/>
  <c r="C6191" i="13"/>
  <c r="D6191" i="13"/>
  <c r="C713" i="13"/>
  <c r="D713" i="13"/>
  <c r="C714" i="13"/>
  <c r="D714" i="13"/>
  <c r="C715" i="13"/>
  <c r="D715" i="13"/>
  <c r="C716" i="13"/>
  <c r="D716" i="13"/>
  <c r="C2283" i="13"/>
  <c r="D2283" i="13"/>
  <c r="C2284" i="13"/>
  <c r="D2284" i="13"/>
  <c r="C2285" i="13"/>
  <c r="D2285" i="13"/>
  <c r="C2286" i="13"/>
  <c r="D2286" i="13"/>
  <c r="C473" i="13"/>
  <c r="D473" i="13"/>
  <c r="C474" i="13"/>
  <c r="D474" i="13"/>
  <c r="C475" i="13"/>
  <c r="D475" i="13"/>
  <c r="C476" i="13"/>
  <c r="D476" i="13"/>
  <c r="C718" i="13"/>
  <c r="D718" i="13"/>
  <c r="C719" i="13"/>
  <c r="D719" i="13"/>
  <c r="C720" i="13"/>
  <c r="D720" i="13"/>
  <c r="C721" i="13"/>
  <c r="D721" i="13"/>
  <c r="C2068" i="13"/>
  <c r="D2068" i="13"/>
  <c r="C2069" i="13"/>
  <c r="D2069" i="13"/>
  <c r="C2070" i="13"/>
  <c r="D2070" i="13"/>
  <c r="C2071" i="13"/>
  <c r="D2071" i="13"/>
  <c r="C368" i="13"/>
  <c r="D368" i="13"/>
  <c r="C369" i="13"/>
  <c r="D369" i="13"/>
  <c r="C370" i="13"/>
  <c r="D370" i="13"/>
  <c r="C371" i="13"/>
  <c r="D371" i="13"/>
  <c r="C1408" i="13"/>
  <c r="D1408" i="13"/>
  <c r="C1409" i="13"/>
  <c r="D1409" i="13"/>
  <c r="C1410" i="13"/>
  <c r="D1410" i="13"/>
  <c r="C1411" i="13"/>
  <c r="D1411" i="13"/>
  <c r="C2288" i="13"/>
  <c r="D2288" i="13"/>
  <c r="C2289" i="13"/>
  <c r="D2289" i="13"/>
  <c r="C2290" i="13"/>
  <c r="D2290" i="13"/>
  <c r="C2291" i="13"/>
  <c r="D2291" i="13"/>
  <c r="C4348" i="13"/>
  <c r="D4348" i="13"/>
  <c r="C4349" i="13"/>
  <c r="D4349" i="13"/>
  <c r="C4350" i="13"/>
  <c r="D4350" i="13"/>
  <c r="C4351" i="13"/>
  <c r="D4351" i="13"/>
  <c r="C5243" i="13"/>
  <c r="D5243" i="13"/>
  <c r="C5244" i="13"/>
  <c r="D5244" i="13"/>
  <c r="C5245" i="13"/>
  <c r="D5245" i="13"/>
  <c r="C5246" i="13"/>
  <c r="D5246" i="13"/>
  <c r="C5248" i="13"/>
  <c r="D5248" i="13"/>
  <c r="C5249" i="13"/>
  <c r="D5249" i="13"/>
  <c r="C5250" i="13"/>
  <c r="D5250" i="13"/>
  <c r="C5251" i="13"/>
  <c r="D5251" i="13"/>
  <c r="C4773" i="13"/>
  <c r="D4773" i="13"/>
  <c r="C4774" i="13"/>
  <c r="D4774" i="13"/>
  <c r="C4775" i="13"/>
  <c r="D4775" i="13"/>
  <c r="C4776" i="13"/>
  <c r="D4776" i="13"/>
  <c r="C1808" i="13"/>
  <c r="D1808" i="13"/>
  <c r="C1809" i="13"/>
  <c r="D1809" i="13"/>
  <c r="C1810" i="13"/>
  <c r="D1810" i="13"/>
  <c r="C1811" i="13"/>
  <c r="D1811" i="13"/>
  <c r="C1033" i="13"/>
  <c r="D1033" i="13"/>
  <c r="C1034" i="13"/>
  <c r="D1034" i="13"/>
  <c r="C1035" i="13"/>
  <c r="D1035" i="13"/>
  <c r="C1036" i="13"/>
  <c r="D1036" i="13"/>
  <c r="C5253" i="13"/>
  <c r="D5253" i="13"/>
  <c r="C5254" i="13"/>
  <c r="D5254" i="13"/>
  <c r="C5255" i="13"/>
  <c r="D5255" i="13"/>
  <c r="C5256" i="13"/>
  <c r="D5256" i="13"/>
  <c r="C3158" i="13"/>
  <c r="D3158" i="13"/>
  <c r="C3159" i="13"/>
  <c r="D3159" i="13"/>
  <c r="C3160" i="13"/>
  <c r="D3160" i="13"/>
  <c r="C3161" i="13"/>
  <c r="D3161" i="13"/>
  <c r="C4778" i="13"/>
  <c r="D4778" i="13"/>
  <c r="C4779" i="13"/>
  <c r="D4779" i="13"/>
  <c r="C4780" i="13"/>
  <c r="D4780" i="13"/>
  <c r="C4781" i="13"/>
  <c r="D4781" i="13"/>
  <c r="C6193" i="13"/>
  <c r="D6193" i="13"/>
  <c r="C6194" i="13"/>
  <c r="D6194" i="13"/>
  <c r="C6195" i="13"/>
  <c r="D6195" i="13"/>
  <c r="C6196" i="13"/>
  <c r="D6196" i="13"/>
  <c r="C3918" i="13"/>
  <c r="D3918" i="13"/>
  <c r="C3919" i="13"/>
  <c r="D3919" i="13"/>
  <c r="C3920" i="13"/>
  <c r="D3920" i="13"/>
  <c r="C3921" i="13"/>
  <c r="D3921" i="13"/>
  <c r="C6198" i="13"/>
  <c r="D6198" i="13"/>
  <c r="C6199" i="13"/>
  <c r="D6199" i="13"/>
  <c r="C6200" i="13"/>
  <c r="D6200" i="13"/>
  <c r="C6201" i="13"/>
  <c r="D6201" i="13"/>
  <c r="C2293" i="13"/>
  <c r="D2293" i="13"/>
  <c r="C2294" i="13"/>
  <c r="D2294" i="13"/>
  <c r="C2295" i="13"/>
  <c r="D2295" i="13"/>
  <c r="C2296" i="13"/>
  <c r="D2296" i="13"/>
  <c r="C1813" i="13"/>
  <c r="D1813" i="13"/>
  <c r="C1814" i="13"/>
  <c r="D1814" i="13"/>
  <c r="C1815" i="13"/>
  <c r="D1815" i="13"/>
  <c r="C1816" i="13"/>
  <c r="D1816" i="13"/>
  <c r="C2298" i="13"/>
  <c r="D2298" i="13"/>
  <c r="C2299" i="13"/>
  <c r="D2299" i="13"/>
  <c r="C2300" i="13"/>
  <c r="D2300" i="13"/>
  <c r="C2301" i="13"/>
  <c r="D2301" i="13"/>
  <c r="C6203" i="13"/>
  <c r="D6203" i="13"/>
  <c r="C6204" i="13"/>
  <c r="D6204" i="13"/>
  <c r="C6205" i="13"/>
  <c r="D6205" i="13"/>
  <c r="C6206" i="13"/>
  <c r="D6206" i="13"/>
  <c r="C2303" i="13"/>
  <c r="D2303" i="13"/>
  <c r="C2304" i="13"/>
  <c r="D2304" i="13"/>
  <c r="C2305" i="13"/>
  <c r="D2305" i="13"/>
  <c r="C2306" i="13"/>
  <c r="D2306" i="13"/>
  <c r="C2553" i="13"/>
  <c r="D2553" i="13"/>
  <c r="C2554" i="13"/>
  <c r="D2554" i="13"/>
  <c r="C2555" i="13"/>
  <c r="D2555" i="13"/>
  <c r="C2556" i="13"/>
  <c r="D2556" i="13"/>
  <c r="C4783" i="13"/>
  <c r="D4783" i="13"/>
  <c r="C4784" i="13"/>
  <c r="D4784" i="13"/>
  <c r="C4785" i="13"/>
  <c r="D4785" i="13"/>
  <c r="C4786" i="13"/>
  <c r="D4786" i="13"/>
  <c r="C6723" i="13"/>
  <c r="D6723" i="13"/>
  <c r="C6724" i="13"/>
  <c r="D6724" i="13"/>
  <c r="C6725" i="13"/>
  <c r="D6725" i="13"/>
  <c r="C6726" i="13"/>
  <c r="D6726" i="13"/>
  <c r="C5258" i="13"/>
  <c r="D5258" i="13"/>
  <c r="C5259" i="13"/>
  <c r="D5259" i="13"/>
  <c r="C5260" i="13"/>
  <c r="D5260" i="13"/>
  <c r="C5261" i="13"/>
  <c r="D5261" i="13"/>
  <c r="C3923" i="13"/>
  <c r="D3923" i="13"/>
  <c r="C3924" i="13"/>
  <c r="D3924" i="13"/>
  <c r="C3925" i="13"/>
  <c r="D3925" i="13"/>
  <c r="C3926" i="13"/>
  <c r="D3926" i="13"/>
  <c r="C4788" i="13"/>
  <c r="D4788" i="13"/>
  <c r="C4789" i="13"/>
  <c r="D4789" i="13"/>
  <c r="C4790" i="13"/>
  <c r="D4790" i="13"/>
  <c r="C4791" i="13"/>
  <c r="D4791" i="13"/>
  <c r="C6728" i="13"/>
  <c r="D6728" i="13"/>
  <c r="C6729" i="13"/>
  <c r="D6729" i="13"/>
  <c r="C6730" i="13"/>
  <c r="D6730" i="13"/>
  <c r="C6731" i="13"/>
  <c r="D6731" i="13"/>
  <c r="C578" i="13"/>
  <c r="D578" i="13"/>
  <c r="C579" i="13"/>
  <c r="D579" i="13"/>
  <c r="C580" i="13"/>
  <c r="D580" i="13"/>
  <c r="C581" i="13"/>
  <c r="D581" i="13"/>
  <c r="C2073" i="13"/>
  <c r="D2073" i="13"/>
  <c r="C2074" i="13"/>
  <c r="D2074" i="13"/>
  <c r="C2075" i="13"/>
  <c r="D2075" i="13"/>
  <c r="C2076" i="13"/>
  <c r="D2076" i="13"/>
  <c r="C5663" i="13"/>
  <c r="D5663" i="13"/>
  <c r="C5664" i="13"/>
  <c r="D5664" i="13"/>
  <c r="C5665" i="13"/>
  <c r="D5665" i="13"/>
  <c r="C5666" i="13"/>
  <c r="D5666" i="13"/>
  <c r="C2838" i="13"/>
  <c r="D2838" i="13"/>
  <c r="C2839" i="13"/>
  <c r="D2839" i="13"/>
  <c r="C2840" i="13"/>
  <c r="D2840" i="13"/>
  <c r="C2841" i="13"/>
  <c r="D2841" i="13"/>
  <c r="C583" i="13"/>
  <c r="D583" i="13"/>
  <c r="C584" i="13"/>
  <c r="D584" i="13"/>
  <c r="C585" i="13"/>
  <c r="D585" i="13"/>
  <c r="C586" i="13"/>
  <c r="D586" i="13"/>
  <c r="C3928" i="13"/>
  <c r="D3928" i="13"/>
  <c r="C3929" i="13"/>
  <c r="D3929" i="13"/>
  <c r="C3930" i="13"/>
  <c r="D3930" i="13"/>
  <c r="C3931" i="13"/>
  <c r="D3931" i="13"/>
  <c r="C1593" i="13"/>
  <c r="D1593" i="13"/>
  <c r="C1594" i="13"/>
  <c r="D1594" i="13"/>
  <c r="C1595" i="13"/>
  <c r="D1595" i="13"/>
  <c r="C1596" i="13"/>
  <c r="D1596" i="13"/>
  <c r="C1038" i="13"/>
  <c r="D1038" i="13"/>
  <c r="C1039" i="13"/>
  <c r="D1039" i="13"/>
  <c r="C1040" i="13"/>
  <c r="D1040" i="13"/>
  <c r="C1041" i="13"/>
  <c r="D1041" i="13"/>
  <c r="C1413" i="13"/>
  <c r="D1413" i="13"/>
  <c r="C1414" i="13"/>
  <c r="D1414" i="13"/>
  <c r="C1415" i="13"/>
  <c r="D1415" i="13"/>
  <c r="C1416" i="13"/>
  <c r="D1416" i="13"/>
  <c r="C2308" i="13"/>
  <c r="D2308" i="13"/>
  <c r="C2309" i="13"/>
  <c r="D2309" i="13"/>
  <c r="C2310" i="13"/>
  <c r="D2310" i="13"/>
  <c r="C2311" i="13"/>
  <c r="D2311" i="13"/>
  <c r="C5668" i="13"/>
  <c r="D5668" i="13"/>
  <c r="C5669" i="13"/>
  <c r="D5669" i="13"/>
  <c r="C5670" i="13"/>
  <c r="D5670" i="13"/>
  <c r="C5671" i="13"/>
  <c r="D5671" i="13"/>
  <c r="C3563" i="13"/>
  <c r="D3563" i="13"/>
  <c r="C3564" i="13"/>
  <c r="D3564" i="13"/>
  <c r="C3565" i="13"/>
  <c r="D3565" i="13"/>
  <c r="C3566" i="13"/>
  <c r="D3566" i="13"/>
  <c r="C3933" i="13"/>
  <c r="D3933" i="13"/>
  <c r="C3934" i="13"/>
  <c r="D3934" i="13"/>
  <c r="C3935" i="13"/>
  <c r="D3935" i="13"/>
  <c r="C3936" i="13"/>
  <c r="D3936" i="13"/>
  <c r="C1818" i="13"/>
  <c r="D1818" i="13"/>
  <c r="C1819" i="13"/>
  <c r="D1819" i="13"/>
  <c r="C1820" i="13"/>
  <c r="D1820" i="13"/>
  <c r="C1821" i="13"/>
  <c r="D1821" i="13"/>
  <c r="C4353" i="13"/>
  <c r="D4353" i="13"/>
  <c r="C4354" i="13"/>
  <c r="D4354" i="13"/>
  <c r="C4355" i="13"/>
  <c r="D4355" i="13"/>
  <c r="C4356" i="13"/>
  <c r="D4356" i="13"/>
  <c r="C3163" i="13"/>
  <c r="D3163" i="13"/>
  <c r="C3164" i="13"/>
  <c r="D3164" i="13"/>
  <c r="C3165" i="13"/>
  <c r="D3165" i="13"/>
  <c r="C3166" i="13"/>
  <c r="D3166" i="13"/>
  <c r="C373" i="13"/>
  <c r="D373" i="13"/>
  <c r="C374" i="13"/>
  <c r="D374" i="13"/>
  <c r="C375" i="13"/>
  <c r="D375" i="13"/>
  <c r="C376" i="13"/>
  <c r="D376" i="13"/>
  <c r="C2558" i="13"/>
  <c r="D2558" i="13"/>
  <c r="C2559" i="13"/>
  <c r="D2559" i="13"/>
  <c r="C2560" i="13"/>
  <c r="D2560" i="13"/>
  <c r="C2561" i="13"/>
  <c r="D2561" i="13"/>
  <c r="C1418" i="13"/>
  <c r="D1418" i="13"/>
  <c r="C1419" i="13"/>
  <c r="D1419" i="13"/>
  <c r="C1420" i="13"/>
  <c r="D1420" i="13"/>
  <c r="C1421" i="13"/>
  <c r="D1421" i="13"/>
  <c r="C5263" i="13"/>
  <c r="D5263" i="13"/>
  <c r="C5264" i="13"/>
  <c r="D5264" i="13"/>
  <c r="C5265" i="13"/>
  <c r="D5265" i="13"/>
  <c r="C5266" i="13"/>
  <c r="D5266" i="13"/>
  <c r="C2563" i="13"/>
  <c r="D2563" i="13"/>
  <c r="C2564" i="13"/>
  <c r="D2564" i="13"/>
  <c r="C2565" i="13"/>
  <c r="D2565" i="13"/>
  <c r="C2566" i="13"/>
  <c r="D2566" i="13"/>
  <c r="C883" i="13"/>
  <c r="D883" i="13"/>
  <c r="C884" i="13"/>
  <c r="D884" i="13"/>
  <c r="C885" i="13"/>
  <c r="D885" i="13"/>
  <c r="C886" i="13"/>
  <c r="D886" i="13"/>
  <c r="C6208" i="13"/>
  <c r="D6208" i="13"/>
  <c r="C6209" i="13"/>
  <c r="D6209" i="13"/>
  <c r="C6210" i="13"/>
  <c r="D6210" i="13"/>
  <c r="C6211" i="13"/>
  <c r="D6211" i="13"/>
  <c r="C3568" i="13"/>
  <c r="D3568" i="13"/>
  <c r="C3569" i="13"/>
  <c r="D3569" i="13"/>
  <c r="C3570" i="13"/>
  <c r="D3570" i="13"/>
  <c r="C3571" i="13"/>
  <c r="D3571" i="13"/>
  <c r="C3168" i="13"/>
  <c r="D3168" i="13"/>
  <c r="C3169" i="13"/>
  <c r="D3169" i="13"/>
  <c r="C3170" i="13"/>
  <c r="D3170" i="13"/>
  <c r="C3171" i="13"/>
  <c r="D3171" i="13"/>
  <c r="C3573" i="13"/>
  <c r="D3573" i="13"/>
  <c r="C3574" i="13"/>
  <c r="D3574" i="13"/>
  <c r="C3575" i="13"/>
  <c r="D3575" i="13"/>
  <c r="C3576" i="13"/>
  <c r="D3576" i="13"/>
  <c r="C4793" i="13"/>
  <c r="D4793" i="13"/>
  <c r="C4794" i="13"/>
  <c r="D4794" i="13"/>
  <c r="C4795" i="13"/>
  <c r="D4795" i="13"/>
  <c r="C4796" i="13"/>
  <c r="D4796" i="13"/>
  <c r="C5268" i="13"/>
  <c r="D5268" i="13"/>
  <c r="C5269" i="13"/>
  <c r="D5269" i="13"/>
  <c r="C5270" i="13"/>
  <c r="D5270" i="13"/>
  <c r="C5271" i="13"/>
  <c r="D5271" i="13"/>
  <c r="C4798" i="13"/>
  <c r="D4798" i="13"/>
  <c r="C4799" i="13"/>
  <c r="D4799" i="13"/>
  <c r="C4800" i="13"/>
  <c r="D4800" i="13"/>
  <c r="C4801" i="13"/>
  <c r="D4801" i="13"/>
  <c r="C6733" i="13"/>
  <c r="D6733" i="13"/>
  <c r="C6734" i="13"/>
  <c r="D6734" i="13"/>
  <c r="C6735" i="13"/>
  <c r="D6735" i="13"/>
  <c r="C6736" i="13"/>
  <c r="D6736" i="13"/>
  <c r="C2568" i="13"/>
  <c r="D2568" i="13"/>
  <c r="C2569" i="13"/>
  <c r="D2569" i="13"/>
  <c r="C2570" i="13"/>
  <c r="D2570" i="13"/>
  <c r="C2571" i="13"/>
  <c r="D2571" i="13"/>
  <c r="C1043" i="13"/>
  <c r="D1043" i="13"/>
  <c r="C1044" i="13"/>
  <c r="D1044" i="13"/>
  <c r="C1045" i="13"/>
  <c r="D1045" i="13"/>
  <c r="C1046" i="13"/>
  <c r="D1046" i="13"/>
  <c r="C2078" i="13"/>
  <c r="D2078" i="13"/>
  <c r="C2079" i="13"/>
  <c r="D2079" i="13"/>
  <c r="C2080" i="13"/>
  <c r="D2080" i="13"/>
  <c r="C2081" i="13"/>
  <c r="D2081" i="13"/>
  <c r="C723" i="13"/>
  <c r="D723" i="13"/>
  <c r="C724" i="13"/>
  <c r="D724" i="13"/>
  <c r="C725" i="13"/>
  <c r="D725" i="13"/>
  <c r="C726" i="13"/>
  <c r="D726" i="13"/>
  <c r="C1423" i="13"/>
  <c r="D1423" i="13"/>
  <c r="C1424" i="13"/>
  <c r="D1424" i="13"/>
  <c r="C1425" i="13"/>
  <c r="D1425" i="13"/>
  <c r="C1426" i="13"/>
  <c r="D1426" i="13"/>
  <c r="C4803" i="13"/>
  <c r="D4803" i="13"/>
  <c r="C4804" i="13"/>
  <c r="D4804" i="13"/>
  <c r="C4805" i="13"/>
  <c r="D4805" i="13"/>
  <c r="C4806" i="13"/>
  <c r="D4806" i="13"/>
  <c r="C2573" i="13"/>
  <c r="D2573" i="13"/>
  <c r="C2574" i="13"/>
  <c r="D2574" i="13"/>
  <c r="C2575" i="13"/>
  <c r="D2575" i="13"/>
  <c r="C2576" i="13"/>
  <c r="D2576" i="13"/>
  <c r="C2578" i="13"/>
  <c r="D2578" i="13"/>
  <c r="C2579" i="13"/>
  <c r="D2579" i="13"/>
  <c r="C2580" i="13"/>
  <c r="D2580" i="13"/>
  <c r="C2581" i="13"/>
  <c r="D2581" i="13"/>
  <c r="C183" i="13"/>
  <c r="D183" i="13"/>
  <c r="C184" i="13"/>
  <c r="D184" i="13"/>
  <c r="C185" i="13"/>
  <c r="D185" i="13"/>
  <c r="C186" i="13"/>
  <c r="D186" i="13"/>
  <c r="C3938" i="13"/>
  <c r="D3938" i="13"/>
  <c r="C3939" i="13"/>
  <c r="D3939" i="13"/>
  <c r="C3940" i="13"/>
  <c r="D3940" i="13"/>
  <c r="C3941" i="13"/>
  <c r="D3941" i="13"/>
  <c r="C378" i="13"/>
  <c r="D378" i="13"/>
  <c r="C379" i="13"/>
  <c r="D379" i="13"/>
  <c r="C380" i="13"/>
  <c r="D380" i="13"/>
  <c r="C381" i="13"/>
  <c r="D381" i="13"/>
  <c r="C188" i="13"/>
  <c r="D188" i="13"/>
  <c r="C189" i="13"/>
  <c r="D189" i="13"/>
  <c r="C190" i="13"/>
  <c r="D190" i="13"/>
  <c r="C191" i="13"/>
  <c r="D191" i="13"/>
  <c r="C6738" i="13"/>
  <c r="D6738" i="13"/>
  <c r="C6739" i="13"/>
  <c r="D6739" i="13"/>
  <c r="C6740" i="13"/>
  <c r="D6740" i="13"/>
  <c r="C6741" i="13"/>
  <c r="D6741" i="13"/>
  <c r="C478" i="13"/>
  <c r="D478" i="13"/>
  <c r="C479" i="13"/>
  <c r="D479" i="13"/>
  <c r="C480" i="13"/>
  <c r="D480" i="13"/>
  <c r="C481" i="13"/>
  <c r="D481" i="13"/>
  <c r="C2843" i="13"/>
  <c r="D2843" i="13"/>
  <c r="C2844" i="13"/>
  <c r="D2844" i="13"/>
  <c r="C2845" i="13"/>
  <c r="D2845" i="13"/>
  <c r="C2846" i="13"/>
  <c r="D2846" i="13"/>
  <c r="C6213" i="13"/>
  <c r="D6213" i="13"/>
  <c r="C6214" i="13"/>
  <c r="D6214" i="13"/>
  <c r="C6215" i="13"/>
  <c r="D6215" i="13"/>
  <c r="C6216" i="13"/>
  <c r="D6216" i="13"/>
  <c r="C1598" i="13"/>
  <c r="D1598" i="13"/>
  <c r="C1599" i="13"/>
  <c r="D1599" i="13"/>
  <c r="C1600" i="13"/>
  <c r="D1600" i="13"/>
  <c r="C1601" i="13"/>
  <c r="D1601" i="13"/>
  <c r="C108" i="13"/>
  <c r="D108" i="13"/>
  <c r="C109" i="13"/>
  <c r="D109" i="13"/>
  <c r="C110" i="13"/>
  <c r="D110" i="13"/>
  <c r="C111" i="13"/>
  <c r="D111" i="13"/>
  <c r="C1603" i="13"/>
  <c r="D1603" i="13"/>
  <c r="C1604" i="13"/>
  <c r="D1604" i="13"/>
  <c r="C1605" i="13"/>
  <c r="D1605" i="13"/>
  <c r="C1606" i="13"/>
  <c r="D1606" i="13"/>
  <c r="C2313" i="13"/>
  <c r="D2313" i="13"/>
  <c r="C2314" i="13"/>
  <c r="D2314" i="13"/>
  <c r="C2315" i="13"/>
  <c r="D2315" i="13"/>
  <c r="C2316" i="13"/>
  <c r="D2316" i="13"/>
  <c r="C1193" i="13"/>
  <c r="D1193" i="13"/>
  <c r="C1194" i="13"/>
  <c r="D1194" i="13"/>
  <c r="C1195" i="13"/>
  <c r="D1195" i="13"/>
  <c r="C1196" i="13"/>
  <c r="D1196" i="13"/>
  <c r="C1608" i="13"/>
  <c r="D1608" i="13"/>
  <c r="C1609" i="13"/>
  <c r="D1609" i="13"/>
  <c r="C1610" i="13"/>
  <c r="D1610" i="13"/>
  <c r="C1611" i="13"/>
  <c r="D1611" i="13"/>
  <c r="C2083" i="13"/>
  <c r="D2083" i="13"/>
  <c r="C2084" i="13"/>
  <c r="D2084" i="13"/>
  <c r="C2085" i="13"/>
  <c r="D2085" i="13"/>
  <c r="C2086" i="13"/>
  <c r="D2086" i="13"/>
  <c r="C5673" i="13"/>
  <c r="D5673" i="13"/>
  <c r="C5674" i="13"/>
  <c r="D5674" i="13"/>
  <c r="C5675" i="13"/>
  <c r="D5675" i="13"/>
  <c r="C5676" i="13"/>
  <c r="D5676" i="13"/>
  <c r="C5678" i="13"/>
  <c r="D5678" i="13"/>
  <c r="C5679" i="13"/>
  <c r="D5679" i="13"/>
  <c r="C5680" i="13"/>
  <c r="D5680" i="13"/>
  <c r="C5681" i="13"/>
  <c r="D5681" i="13"/>
  <c r="C888" i="13"/>
  <c r="D888" i="13"/>
  <c r="C889" i="13"/>
  <c r="D889" i="13"/>
  <c r="C890" i="13"/>
  <c r="D890" i="13"/>
  <c r="C891" i="13"/>
  <c r="D891" i="13"/>
  <c r="C2848" i="13"/>
  <c r="D2848" i="13"/>
  <c r="C2849" i="13"/>
  <c r="D2849" i="13"/>
  <c r="C2850" i="13"/>
  <c r="D2850" i="13"/>
  <c r="C2851" i="13"/>
  <c r="D2851" i="13"/>
  <c r="C1198" i="13"/>
  <c r="D1198" i="13"/>
  <c r="C1199" i="13"/>
  <c r="D1199" i="13"/>
  <c r="C1200" i="13"/>
  <c r="D1200" i="13"/>
  <c r="C1201" i="13"/>
  <c r="D1201" i="13"/>
  <c r="C5683" i="13"/>
  <c r="D5683" i="13"/>
  <c r="C5684" i="13"/>
  <c r="D5684" i="13"/>
  <c r="C5685" i="13"/>
  <c r="D5685" i="13"/>
  <c r="C5686" i="13"/>
  <c r="D5686" i="13"/>
  <c r="C4808" i="13"/>
  <c r="D4808" i="13"/>
  <c r="C4809" i="13"/>
  <c r="D4809" i="13"/>
  <c r="C4810" i="13"/>
  <c r="D4810" i="13"/>
  <c r="C4811" i="13"/>
  <c r="D4811" i="13"/>
  <c r="C588" i="13"/>
  <c r="D588" i="13"/>
  <c r="C589" i="13"/>
  <c r="D589" i="13"/>
  <c r="C590" i="13"/>
  <c r="D590" i="13"/>
  <c r="C591" i="13"/>
  <c r="D591" i="13"/>
  <c r="C4358" i="13"/>
  <c r="D4358" i="13"/>
  <c r="C4359" i="13"/>
  <c r="D4359" i="13"/>
  <c r="C4360" i="13"/>
  <c r="D4360" i="13"/>
  <c r="C4361" i="13"/>
  <c r="D4361" i="13"/>
  <c r="C3943" i="13"/>
  <c r="D3943" i="13"/>
  <c r="C3944" i="13"/>
  <c r="D3944" i="13"/>
  <c r="C3945" i="13"/>
  <c r="D3945" i="13"/>
  <c r="C3946" i="13"/>
  <c r="D3946" i="13"/>
  <c r="C2853" i="13"/>
  <c r="D2853" i="13"/>
  <c r="C2854" i="13"/>
  <c r="D2854" i="13"/>
  <c r="C2855" i="13"/>
  <c r="D2855" i="13"/>
  <c r="C2856" i="13"/>
  <c r="D2856" i="13"/>
  <c r="C6218" i="13"/>
  <c r="D6218" i="13"/>
  <c r="C6219" i="13"/>
  <c r="D6219" i="13"/>
  <c r="C6220" i="13"/>
  <c r="D6220" i="13"/>
  <c r="C6221" i="13"/>
  <c r="D6221" i="13"/>
  <c r="C4363" i="13"/>
  <c r="D4363" i="13"/>
  <c r="C4364" i="13"/>
  <c r="D4364" i="13"/>
  <c r="C4365" i="13"/>
  <c r="D4365" i="13"/>
  <c r="C4366" i="13"/>
  <c r="D4366" i="13"/>
  <c r="C5273" i="13"/>
  <c r="D5273" i="13"/>
  <c r="C5274" i="13"/>
  <c r="D5274" i="13"/>
  <c r="C5275" i="13"/>
  <c r="D5275" i="13"/>
  <c r="C5276" i="13"/>
  <c r="D5276" i="13"/>
  <c r="C193" i="13"/>
  <c r="D193" i="13"/>
  <c r="C194" i="13"/>
  <c r="D194" i="13"/>
  <c r="C195" i="13"/>
  <c r="D195" i="13"/>
  <c r="C196" i="13"/>
  <c r="D196" i="13"/>
  <c r="C483" i="13"/>
  <c r="D483" i="13"/>
  <c r="C484" i="13"/>
  <c r="D484" i="13"/>
  <c r="C485" i="13"/>
  <c r="D485" i="13"/>
  <c r="C486" i="13"/>
  <c r="D486" i="13"/>
  <c r="C5278" i="13"/>
  <c r="D5278" i="13"/>
  <c r="C5279" i="13"/>
  <c r="D5279" i="13"/>
  <c r="C5280" i="13"/>
  <c r="D5280" i="13"/>
  <c r="C5281" i="13"/>
  <c r="D5281" i="13"/>
  <c r="C6743" i="13"/>
  <c r="D6743" i="13"/>
  <c r="C6744" i="13"/>
  <c r="D6744" i="13"/>
  <c r="C6745" i="13"/>
  <c r="D6745" i="13"/>
  <c r="C6746" i="13"/>
  <c r="D6746" i="13"/>
  <c r="C3948" i="13"/>
  <c r="D3948" i="13"/>
  <c r="C3949" i="13"/>
  <c r="D3949" i="13"/>
  <c r="C3950" i="13"/>
  <c r="D3950" i="13"/>
  <c r="C3951" i="13"/>
  <c r="D3951" i="13"/>
  <c r="C3953" i="13"/>
  <c r="D3953" i="13"/>
  <c r="C3954" i="13"/>
  <c r="D3954" i="13"/>
  <c r="C3955" i="13"/>
  <c r="D3955" i="13"/>
  <c r="C3956" i="13"/>
  <c r="D3956" i="13"/>
  <c r="C3958" i="13"/>
  <c r="D3958" i="13"/>
  <c r="C3959" i="13"/>
  <c r="D3959" i="13"/>
  <c r="C3960" i="13"/>
  <c r="D3960" i="13"/>
  <c r="C3961" i="13"/>
  <c r="D3961" i="13"/>
  <c r="C3963" i="13"/>
  <c r="D3963" i="13"/>
  <c r="C3964" i="13"/>
  <c r="D3964" i="13"/>
  <c r="C3965" i="13"/>
  <c r="D3965" i="13"/>
  <c r="C3966" i="13"/>
  <c r="D3966" i="13"/>
  <c r="C3968" i="13"/>
  <c r="D3968" i="13"/>
  <c r="C3969" i="13"/>
  <c r="D3969" i="13"/>
  <c r="C3970" i="13"/>
  <c r="D3970" i="13"/>
  <c r="C3971" i="13"/>
  <c r="D3971" i="13"/>
  <c r="C5283" i="13"/>
  <c r="D5283" i="13"/>
  <c r="C5284" i="13"/>
  <c r="D5284" i="13"/>
  <c r="C5285" i="13"/>
  <c r="D5285" i="13"/>
  <c r="C5286" i="13"/>
  <c r="D5286" i="13"/>
  <c r="C3578" i="13"/>
  <c r="D3578" i="13"/>
  <c r="C3579" i="13"/>
  <c r="D3579" i="13"/>
  <c r="C3580" i="13"/>
  <c r="D3580" i="13"/>
  <c r="C3581" i="13"/>
  <c r="D3581" i="13"/>
  <c r="C3583" i="13"/>
  <c r="D3583" i="13"/>
  <c r="C3584" i="13"/>
  <c r="D3584" i="13"/>
  <c r="C3585" i="13"/>
  <c r="D3585" i="13"/>
  <c r="C3586" i="13"/>
  <c r="D3586" i="13"/>
  <c r="C1048" i="13"/>
  <c r="D1048" i="13"/>
  <c r="C1049" i="13"/>
  <c r="D1049" i="13"/>
  <c r="C1050" i="13"/>
  <c r="D1050" i="13"/>
  <c r="C1051" i="13"/>
  <c r="D1051" i="13"/>
  <c r="C198" i="13"/>
  <c r="D198" i="13"/>
  <c r="C199" i="13"/>
  <c r="D199" i="13"/>
  <c r="C200" i="13"/>
  <c r="D200" i="13"/>
  <c r="C201" i="13"/>
  <c r="D201" i="13"/>
  <c r="C1053" i="13"/>
  <c r="D1053" i="13"/>
  <c r="C1054" i="13"/>
  <c r="D1054" i="13"/>
  <c r="C1055" i="13"/>
  <c r="D1055" i="13"/>
  <c r="C1056" i="13"/>
  <c r="D1056" i="13"/>
  <c r="C3588" i="13"/>
  <c r="D3588" i="13"/>
  <c r="C3589" i="13"/>
  <c r="D3589" i="13"/>
  <c r="C3590" i="13"/>
  <c r="D3590" i="13"/>
  <c r="C3591" i="13"/>
  <c r="D3591" i="13"/>
  <c r="C5688" i="13"/>
  <c r="D5688" i="13"/>
  <c r="C5689" i="13"/>
  <c r="D5689" i="13"/>
  <c r="C5690" i="13"/>
  <c r="D5690" i="13"/>
  <c r="C5691" i="13"/>
  <c r="D5691" i="13"/>
  <c r="C4368" i="13"/>
  <c r="D4368" i="13"/>
  <c r="C4369" i="13"/>
  <c r="D4369" i="13"/>
  <c r="C4370" i="13"/>
  <c r="D4370" i="13"/>
  <c r="C4371" i="13"/>
  <c r="D4371" i="13"/>
  <c r="C2088" i="13"/>
  <c r="D2088" i="13"/>
  <c r="C2089" i="13"/>
  <c r="D2089" i="13"/>
  <c r="C2090" i="13"/>
  <c r="D2090" i="13"/>
  <c r="C2091" i="13"/>
  <c r="D2091" i="13"/>
  <c r="C383" i="13"/>
  <c r="D383" i="13"/>
  <c r="C384" i="13"/>
  <c r="D384" i="13"/>
  <c r="C385" i="13"/>
  <c r="D385" i="13"/>
  <c r="C386" i="13"/>
  <c r="D386" i="13"/>
  <c r="C593" i="13"/>
  <c r="D593" i="13"/>
  <c r="C594" i="13"/>
  <c r="D594" i="13"/>
  <c r="C595" i="13"/>
  <c r="D595" i="13"/>
  <c r="C596" i="13"/>
  <c r="D596" i="13"/>
  <c r="C3973" i="13"/>
  <c r="D3973" i="13"/>
  <c r="C3974" i="13"/>
  <c r="D3974" i="13"/>
  <c r="C3975" i="13"/>
  <c r="D3975" i="13"/>
  <c r="C3976" i="13"/>
  <c r="D3976" i="13"/>
  <c r="C5693" i="13"/>
  <c r="D5693" i="13"/>
  <c r="C5694" i="13"/>
  <c r="D5694" i="13"/>
  <c r="C5695" i="13"/>
  <c r="D5695" i="13"/>
  <c r="C5696" i="13"/>
  <c r="D5696" i="13"/>
  <c r="C3173" i="13"/>
  <c r="D3173" i="13"/>
  <c r="C3174" i="13"/>
  <c r="D3174" i="13"/>
  <c r="C3175" i="13"/>
  <c r="D3175" i="13"/>
  <c r="C3176" i="13"/>
  <c r="D3176" i="13"/>
  <c r="C1428" i="13"/>
  <c r="D1428" i="13"/>
  <c r="C1429" i="13"/>
  <c r="D1429" i="13"/>
  <c r="C1430" i="13"/>
  <c r="D1430" i="13"/>
  <c r="C1431" i="13"/>
  <c r="D1431" i="13"/>
  <c r="C3178" i="13"/>
  <c r="D3178" i="13"/>
  <c r="C3179" i="13"/>
  <c r="D3179" i="13"/>
  <c r="C3180" i="13"/>
  <c r="D3180" i="13"/>
  <c r="C3181" i="13"/>
  <c r="D3181" i="13"/>
  <c r="C6748" i="13"/>
  <c r="D6748" i="13"/>
  <c r="C6749" i="13"/>
  <c r="D6749" i="13"/>
  <c r="C6750" i="13"/>
  <c r="D6750" i="13"/>
  <c r="C6751" i="13"/>
  <c r="D6751" i="13"/>
  <c r="C3183" i="13"/>
  <c r="D3183" i="13"/>
  <c r="C3184" i="13"/>
  <c r="D3184" i="13"/>
  <c r="C3185" i="13"/>
  <c r="D3185" i="13"/>
  <c r="C3186" i="13"/>
  <c r="D3186" i="13"/>
  <c r="C1433" i="13"/>
  <c r="D1433" i="13"/>
  <c r="C1434" i="13"/>
  <c r="D1434" i="13"/>
  <c r="C1435" i="13"/>
  <c r="D1435" i="13"/>
  <c r="C1436" i="13"/>
  <c r="D1436" i="13"/>
  <c r="C3188" i="13"/>
  <c r="D3188" i="13"/>
  <c r="C3189" i="13"/>
  <c r="D3189" i="13"/>
  <c r="C3190" i="13"/>
  <c r="D3190" i="13"/>
  <c r="C3191" i="13"/>
  <c r="D3191" i="13"/>
  <c r="C3978" i="13"/>
  <c r="D3978" i="13"/>
  <c r="C3979" i="13"/>
  <c r="D3979" i="13"/>
  <c r="C3980" i="13"/>
  <c r="D3980" i="13"/>
  <c r="C3981" i="13"/>
  <c r="D3981" i="13"/>
  <c r="C5698" i="13"/>
  <c r="D5698" i="13"/>
  <c r="C5699" i="13"/>
  <c r="D5699" i="13"/>
  <c r="C5700" i="13"/>
  <c r="D5700" i="13"/>
  <c r="C5701" i="13"/>
  <c r="D5701" i="13"/>
  <c r="C5288" i="13"/>
  <c r="D5288" i="13"/>
  <c r="C5289" i="13"/>
  <c r="D5289" i="13"/>
  <c r="C5290" i="13"/>
  <c r="D5290" i="13"/>
  <c r="C5291" i="13"/>
  <c r="D5291" i="13"/>
  <c r="C728" i="13"/>
  <c r="D728" i="13"/>
  <c r="C729" i="13"/>
  <c r="D729" i="13"/>
  <c r="C730" i="13"/>
  <c r="D730" i="13"/>
  <c r="C731" i="13"/>
  <c r="D731" i="13"/>
  <c r="C5703" i="13"/>
  <c r="D5703" i="13"/>
  <c r="C5704" i="13"/>
  <c r="D5704" i="13"/>
  <c r="C5705" i="13"/>
  <c r="D5705" i="13"/>
  <c r="C5706" i="13"/>
  <c r="D5706" i="13"/>
  <c r="C6223" i="13"/>
  <c r="D6223" i="13"/>
  <c r="C6224" i="13"/>
  <c r="D6224" i="13"/>
  <c r="C6225" i="13"/>
  <c r="D6225" i="13"/>
  <c r="C6226" i="13"/>
  <c r="D6226" i="13"/>
  <c r="C6753" i="13"/>
  <c r="D6753" i="13"/>
  <c r="C6754" i="13"/>
  <c r="D6754" i="13"/>
  <c r="C6755" i="13"/>
  <c r="D6755" i="13"/>
  <c r="C6756" i="13"/>
  <c r="D6756" i="13"/>
  <c r="C4813" i="13"/>
  <c r="D4813" i="13"/>
  <c r="C4814" i="13"/>
  <c r="D4814" i="13"/>
  <c r="C4815" i="13"/>
  <c r="D4815" i="13"/>
  <c r="C4816" i="13"/>
  <c r="D4816" i="13"/>
  <c r="C3593" i="13"/>
  <c r="D3593" i="13"/>
  <c r="C3594" i="13"/>
  <c r="D3594" i="13"/>
  <c r="C3595" i="13"/>
  <c r="D3595" i="13"/>
  <c r="C3596" i="13"/>
  <c r="D3596" i="13"/>
  <c r="C1613" i="13"/>
  <c r="D1613" i="13"/>
  <c r="C1614" i="13"/>
  <c r="D1614" i="13"/>
  <c r="C1615" i="13"/>
  <c r="D1615" i="13"/>
  <c r="C1616" i="13"/>
  <c r="D1616" i="13"/>
  <c r="C1618" i="13"/>
  <c r="D1618" i="13"/>
  <c r="C1619" i="13"/>
  <c r="D1619" i="13"/>
  <c r="C1620" i="13"/>
  <c r="D1620" i="13"/>
  <c r="C1621" i="13"/>
  <c r="D1621" i="13"/>
  <c r="C2093" i="13"/>
  <c r="D2093" i="13"/>
  <c r="C2094" i="13"/>
  <c r="D2094" i="13"/>
  <c r="C2095" i="13"/>
  <c r="D2095" i="13"/>
  <c r="C2096" i="13"/>
  <c r="D2096" i="13"/>
  <c r="C4818" i="13"/>
  <c r="D4818" i="13"/>
  <c r="C4819" i="13"/>
  <c r="D4819" i="13"/>
  <c r="C4820" i="13"/>
  <c r="D4820" i="13"/>
  <c r="C4821" i="13"/>
  <c r="D4821" i="13"/>
  <c r="C2318" i="13"/>
  <c r="D2318" i="13"/>
  <c r="C2319" i="13"/>
  <c r="D2319" i="13"/>
  <c r="C2320" i="13"/>
  <c r="D2320" i="13"/>
  <c r="C2321" i="13"/>
  <c r="D2321" i="13"/>
  <c r="C1058" i="13"/>
  <c r="D1058" i="13"/>
  <c r="C1059" i="13"/>
  <c r="D1059" i="13"/>
  <c r="C1060" i="13"/>
  <c r="D1060" i="13"/>
  <c r="C1061" i="13"/>
  <c r="D1061" i="13"/>
  <c r="C1438" i="13"/>
  <c r="D1438" i="13"/>
  <c r="C1439" i="13"/>
  <c r="D1439" i="13"/>
  <c r="C1440" i="13"/>
  <c r="D1440" i="13"/>
  <c r="C1441" i="13"/>
  <c r="D1441" i="13"/>
  <c r="C488" i="13"/>
  <c r="D488" i="13"/>
  <c r="C489" i="13"/>
  <c r="D489" i="13"/>
  <c r="C490" i="13"/>
  <c r="D490" i="13"/>
  <c r="C491" i="13"/>
  <c r="D491" i="13"/>
  <c r="C4373" i="13"/>
  <c r="D4373" i="13"/>
  <c r="C4374" i="13"/>
  <c r="D4374" i="13"/>
  <c r="C4375" i="13"/>
  <c r="D4375" i="13"/>
  <c r="C4376" i="13"/>
  <c r="D4376" i="13"/>
  <c r="C893" i="13"/>
  <c r="D893" i="13"/>
  <c r="C894" i="13"/>
  <c r="D894" i="13"/>
  <c r="C895" i="13"/>
  <c r="D895" i="13"/>
  <c r="C896" i="13"/>
  <c r="D896" i="13"/>
  <c r="C4378" i="13"/>
  <c r="D4378" i="13"/>
  <c r="C4379" i="13"/>
  <c r="D4379" i="13"/>
  <c r="C4380" i="13"/>
  <c r="D4380" i="13"/>
  <c r="C4381" i="13"/>
  <c r="D4381" i="13"/>
  <c r="C2583" i="13"/>
  <c r="D2583" i="13"/>
  <c r="C2584" i="13"/>
  <c r="D2584" i="13"/>
  <c r="C2585" i="13"/>
  <c r="D2585" i="13"/>
  <c r="C2586" i="13"/>
  <c r="D2586" i="13"/>
  <c r="C6228" i="13"/>
  <c r="D6228" i="13"/>
  <c r="C6229" i="13"/>
  <c r="D6229" i="13"/>
  <c r="C6230" i="13"/>
  <c r="D6230" i="13"/>
  <c r="C6231" i="13"/>
  <c r="D6231" i="13"/>
  <c r="C3598" i="13"/>
  <c r="D3598" i="13"/>
  <c r="C3599" i="13"/>
  <c r="D3599" i="13"/>
  <c r="C3600" i="13"/>
  <c r="D3600" i="13"/>
  <c r="C3601" i="13"/>
  <c r="D3601" i="13"/>
  <c r="C3603" i="13"/>
  <c r="D3603" i="13"/>
  <c r="C3604" i="13"/>
  <c r="D3604" i="13"/>
  <c r="C3605" i="13"/>
  <c r="D3605" i="13"/>
  <c r="C3606" i="13"/>
  <c r="D3606" i="13"/>
  <c r="C1823" i="13"/>
  <c r="D1823" i="13"/>
  <c r="C1824" i="13"/>
  <c r="D1824" i="13"/>
  <c r="C1825" i="13"/>
  <c r="D1825" i="13"/>
  <c r="C1826" i="13"/>
  <c r="D1826" i="13"/>
  <c r="C5708" i="13"/>
  <c r="D5708" i="13"/>
  <c r="C5709" i="13"/>
  <c r="D5709" i="13"/>
  <c r="C5710" i="13"/>
  <c r="D5710" i="13"/>
  <c r="C5711" i="13"/>
  <c r="D5711" i="13"/>
  <c r="C2323" i="13"/>
  <c r="D2323" i="13"/>
  <c r="C2324" i="13"/>
  <c r="D2324" i="13"/>
  <c r="C2325" i="13"/>
  <c r="D2325" i="13"/>
  <c r="C2326" i="13"/>
  <c r="D2326" i="13"/>
  <c r="C3193" i="13"/>
  <c r="D3193" i="13"/>
  <c r="C3194" i="13"/>
  <c r="D3194" i="13"/>
  <c r="C3195" i="13"/>
  <c r="D3195" i="13"/>
  <c r="C3196" i="13"/>
  <c r="D3196" i="13"/>
  <c r="C2588" i="13"/>
  <c r="D2588" i="13"/>
  <c r="C2589" i="13"/>
  <c r="D2589" i="13"/>
  <c r="C2590" i="13"/>
  <c r="D2590" i="13"/>
  <c r="C2591" i="13"/>
  <c r="D2591" i="13"/>
  <c r="C1828" i="13"/>
  <c r="D1828" i="13"/>
  <c r="C1829" i="13"/>
  <c r="D1829" i="13"/>
  <c r="C1830" i="13"/>
  <c r="D1830" i="13"/>
  <c r="C1831" i="13"/>
  <c r="D1831" i="13"/>
  <c r="C2328" i="13"/>
  <c r="D2328" i="13"/>
  <c r="C2329" i="13"/>
  <c r="D2329" i="13"/>
  <c r="C2330" i="13"/>
  <c r="D2330" i="13"/>
  <c r="C2331" i="13"/>
  <c r="D2331" i="13"/>
  <c r="C5293" i="13"/>
  <c r="D5293" i="13"/>
  <c r="C5294" i="13"/>
  <c r="D5294" i="13"/>
  <c r="C5295" i="13"/>
  <c r="D5295" i="13"/>
  <c r="C5296" i="13"/>
  <c r="D5296" i="13"/>
  <c r="C5298" i="13"/>
  <c r="D5298" i="13"/>
  <c r="C5299" i="13"/>
  <c r="D5299" i="13"/>
  <c r="C5300" i="13"/>
  <c r="D5300" i="13"/>
  <c r="C5301" i="13"/>
  <c r="D5301" i="13"/>
  <c r="C898" i="13"/>
  <c r="D898" i="13"/>
  <c r="C899" i="13"/>
  <c r="D899" i="13"/>
  <c r="C900" i="13"/>
  <c r="D900" i="13"/>
  <c r="C901" i="13"/>
  <c r="D901" i="13"/>
  <c r="C13" i="13"/>
  <c r="D13" i="13"/>
  <c r="C14" i="13"/>
  <c r="D14" i="13"/>
  <c r="C15" i="13"/>
  <c r="D15" i="13"/>
  <c r="C16" i="13"/>
  <c r="D16" i="13"/>
  <c r="C4383" i="13"/>
  <c r="D4383" i="13"/>
  <c r="C4384" i="13"/>
  <c r="D4384" i="13"/>
  <c r="C4385" i="13"/>
  <c r="D4385" i="13"/>
  <c r="C4386" i="13"/>
  <c r="D4386" i="13"/>
  <c r="C2333" i="13"/>
  <c r="D2333" i="13"/>
  <c r="C2334" i="13"/>
  <c r="D2334" i="13"/>
  <c r="C2335" i="13"/>
  <c r="D2335" i="13"/>
  <c r="C2336" i="13"/>
  <c r="D2336" i="13"/>
  <c r="C903" i="13"/>
  <c r="D903" i="13"/>
  <c r="C904" i="13"/>
  <c r="D904" i="13"/>
  <c r="C905" i="13"/>
  <c r="D905" i="13"/>
  <c r="C906" i="13"/>
  <c r="D906" i="13"/>
  <c r="C3983" i="13"/>
  <c r="D3983" i="13"/>
  <c r="C3984" i="13"/>
  <c r="D3984" i="13"/>
  <c r="C3985" i="13"/>
  <c r="D3985" i="13"/>
  <c r="C3986" i="13"/>
  <c r="D3986" i="13"/>
  <c r="C493" i="13"/>
  <c r="D493" i="13"/>
  <c r="C494" i="13"/>
  <c r="D494" i="13"/>
  <c r="C495" i="13"/>
  <c r="D495" i="13"/>
  <c r="C496" i="13"/>
  <c r="D496" i="13"/>
  <c r="C2593" i="13"/>
  <c r="D2593" i="13"/>
  <c r="C2594" i="13"/>
  <c r="D2594" i="13"/>
  <c r="C2595" i="13"/>
  <c r="D2595" i="13"/>
  <c r="C2596" i="13"/>
  <c r="D2596" i="13"/>
  <c r="C4388" i="13"/>
  <c r="D4388" i="13"/>
  <c r="C4389" i="13"/>
  <c r="D4389" i="13"/>
  <c r="C4390" i="13"/>
  <c r="D4390" i="13"/>
  <c r="C4391" i="13"/>
  <c r="D4391" i="13"/>
  <c r="C3608" i="13"/>
  <c r="D3608" i="13"/>
  <c r="C3609" i="13"/>
  <c r="D3609" i="13"/>
  <c r="C3610" i="13"/>
  <c r="D3610" i="13"/>
  <c r="C3611" i="13"/>
  <c r="D3611" i="13"/>
  <c r="C3198" i="13"/>
  <c r="D3198" i="13"/>
  <c r="C3199" i="13"/>
  <c r="D3199" i="13"/>
  <c r="C3200" i="13"/>
  <c r="D3200" i="13"/>
  <c r="C3201" i="13"/>
  <c r="D3201" i="13"/>
  <c r="C3613" i="13"/>
  <c r="D3613" i="13"/>
  <c r="C3614" i="13"/>
  <c r="D3614" i="13"/>
  <c r="C3615" i="13"/>
  <c r="D3615" i="13"/>
  <c r="C3616" i="13"/>
  <c r="D3616" i="13"/>
  <c r="C4393" i="13"/>
  <c r="D4393" i="13"/>
  <c r="C4394" i="13"/>
  <c r="D4394" i="13"/>
  <c r="C4395" i="13"/>
  <c r="D4395" i="13"/>
  <c r="C4396" i="13"/>
  <c r="D4396" i="13"/>
  <c r="C2858" i="13"/>
  <c r="D2858" i="13"/>
  <c r="C2859" i="13"/>
  <c r="D2859" i="13"/>
  <c r="C2860" i="13"/>
  <c r="D2860" i="13"/>
  <c r="C2861" i="13"/>
  <c r="D2861" i="13"/>
  <c r="C78" i="13"/>
  <c r="D78" i="13"/>
  <c r="C79" i="13"/>
  <c r="D79" i="13"/>
  <c r="C80" i="13"/>
  <c r="D80" i="13"/>
  <c r="C81" i="13"/>
  <c r="D81" i="13"/>
  <c r="C5713" i="13"/>
  <c r="D5713" i="13"/>
  <c r="C5714" i="13"/>
  <c r="D5714" i="13"/>
  <c r="C5715" i="13"/>
  <c r="D5715" i="13"/>
  <c r="C5716" i="13"/>
  <c r="D5716" i="13"/>
  <c r="C1833" i="13"/>
  <c r="D1833" i="13"/>
  <c r="C1834" i="13"/>
  <c r="D1834" i="13"/>
  <c r="C1835" i="13"/>
  <c r="D1835" i="13"/>
  <c r="C1836" i="13"/>
  <c r="D1836" i="13"/>
  <c r="C3988" i="13"/>
  <c r="D3988" i="13"/>
  <c r="C3989" i="13"/>
  <c r="D3989" i="13"/>
  <c r="C3990" i="13"/>
  <c r="D3990" i="13"/>
  <c r="C3991" i="13"/>
  <c r="D3991" i="13"/>
  <c r="C733" i="13"/>
  <c r="D733" i="13"/>
  <c r="C734" i="13"/>
  <c r="D734" i="13"/>
  <c r="C735" i="13"/>
  <c r="D735" i="13"/>
  <c r="C736" i="13"/>
  <c r="D736" i="13"/>
  <c r="C388" i="13"/>
  <c r="D388" i="13"/>
  <c r="C389" i="13"/>
  <c r="D389" i="13"/>
  <c r="C390" i="13"/>
  <c r="D390" i="13"/>
  <c r="C391" i="13"/>
  <c r="D391" i="13"/>
  <c r="C2598" i="13"/>
  <c r="D2598" i="13"/>
  <c r="C2599" i="13"/>
  <c r="D2599" i="13"/>
  <c r="C2600" i="13"/>
  <c r="D2600" i="13"/>
  <c r="C2601" i="13"/>
  <c r="D2601" i="13"/>
  <c r="C1838" i="13"/>
  <c r="D1838" i="13"/>
  <c r="C1839" i="13"/>
  <c r="D1839" i="13"/>
  <c r="C1840" i="13"/>
  <c r="D1840" i="13"/>
  <c r="C1841" i="13"/>
  <c r="D1841" i="13"/>
  <c r="C4398" i="13"/>
  <c r="D4398" i="13"/>
  <c r="C4399" i="13"/>
  <c r="D4399" i="13"/>
  <c r="C4400" i="13"/>
  <c r="D4400" i="13"/>
  <c r="C4401" i="13"/>
  <c r="D4401" i="13"/>
  <c r="C6233" i="13"/>
  <c r="D6233" i="13"/>
  <c r="C6234" i="13"/>
  <c r="D6234" i="13"/>
  <c r="C6235" i="13"/>
  <c r="D6235" i="13"/>
  <c r="C6236" i="13"/>
  <c r="D6236" i="13"/>
  <c r="C908" i="13"/>
  <c r="D908" i="13"/>
  <c r="C909" i="13"/>
  <c r="D909" i="13"/>
  <c r="C910" i="13"/>
  <c r="D910" i="13"/>
  <c r="C911" i="13"/>
  <c r="D911" i="13"/>
  <c r="C2338" i="13"/>
  <c r="D2338" i="13"/>
  <c r="C2339" i="13"/>
  <c r="D2339" i="13"/>
  <c r="C2340" i="13"/>
  <c r="D2340" i="13"/>
  <c r="C2341" i="13"/>
  <c r="D2341" i="13"/>
  <c r="C4403" i="13"/>
  <c r="D4403" i="13"/>
  <c r="C4404" i="13"/>
  <c r="D4404" i="13"/>
  <c r="C4405" i="13"/>
  <c r="D4405" i="13"/>
  <c r="C4406" i="13"/>
  <c r="D4406" i="13"/>
  <c r="C1063" i="13"/>
  <c r="D1063" i="13"/>
  <c r="C1064" i="13"/>
  <c r="D1064" i="13"/>
  <c r="C1065" i="13"/>
  <c r="D1065" i="13"/>
  <c r="C1066" i="13"/>
  <c r="D1066" i="13"/>
  <c r="C1203" i="13"/>
  <c r="D1203" i="13"/>
  <c r="C1204" i="13"/>
  <c r="D1204" i="13"/>
  <c r="C1205" i="13"/>
  <c r="D1205" i="13"/>
  <c r="C1206" i="13"/>
  <c r="D1206" i="13"/>
  <c r="C6758" i="13"/>
  <c r="D6758" i="13"/>
  <c r="C6759" i="13"/>
  <c r="D6759" i="13"/>
  <c r="C6760" i="13"/>
  <c r="D6760" i="13"/>
  <c r="C6761" i="13"/>
  <c r="D6761" i="13"/>
  <c r="C113" i="13"/>
  <c r="D113" i="13"/>
  <c r="C114" i="13"/>
  <c r="D114" i="13"/>
  <c r="C115" i="13"/>
  <c r="D115" i="13"/>
  <c r="C116" i="13"/>
  <c r="D116" i="13"/>
  <c r="C4823" i="13"/>
  <c r="D4823" i="13"/>
  <c r="C4824" i="13"/>
  <c r="D4824" i="13"/>
  <c r="C4825" i="13"/>
  <c r="D4825" i="13"/>
  <c r="C4826" i="13"/>
  <c r="D4826" i="13"/>
  <c r="C6238" i="13"/>
  <c r="D6238" i="13"/>
  <c r="C6239" i="13"/>
  <c r="D6239" i="13"/>
  <c r="C6240" i="13"/>
  <c r="D6240" i="13"/>
  <c r="C6241" i="13"/>
  <c r="D6241" i="13"/>
  <c r="C1443" i="13"/>
  <c r="D1443" i="13"/>
  <c r="C1444" i="13"/>
  <c r="D1444" i="13"/>
  <c r="C1445" i="13"/>
  <c r="D1445" i="13"/>
  <c r="C1446" i="13"/>
  <c r="D1446" i="13"/>
  <c r="C1208" i="13"/>
  <c r="D1208" i="13"/>
  <c r="C1209" i="13"/>
  <c r="D1209" i="13"/>
  <c r="C1210" i="13"/>
  <c r="D1210" i="13"/>
  <c r="C1211" i="13"/>
  <c r="D1211" i="13"/>
  <c r="C5718" i="13"/>
  <c r="D5718" i="13"/>
  <c r="C5719" i="13"/>
  <c r="D5719" i="13"/>
  <c r="C5720" i="13"/>
  <c r="D5720" i="13"/>
  <c r="C5721" i="13"/>
  <c r="D5721" i="13"/>
  <c r="C18" i="13"/>
  <c r="D18" i="13"/>
  <c r="C19" i="13"/>
  <c r="D19" i="13"/>
  <c r="C20" i="13"/>
  <c r="D20" i="13"/>
  <c r="C21" i="13"/>
  <c r="D21" i="13"/>
  <c r="C5723" i="13"/>
  <c r="D5723" i="13"/>
  <c r="C5724" i="13"/>
  <c r="D5724" i="13"/>
  <c r="C5725" i="13"/>
  <c r="D5725" i="13"/>
  <c r="C5726" i="13"/>
  <c r="D5726" i="13"/>
  <c r="C2863" i="13"/>
  <c r="D2863" i="13"/>
  <c r="C2864" i="13"/>
  <c r="D2864" i="13"/>
  <c r="C2865" i="13"/>
  <c r="D2865" i="13"/>
  <c r="C2866" i="13"/>
  <c r="D2866" i="13"/>
  <c r="C2343" i="13"/>
  <c r="D2343" i="13"/>
  <c r="C2344" i="13"/>
  <c r="D2344" i="13"/>
  <c r="C2345" i="13"/>
  <c r="D2345" i="13"/>
  <c r="C2346" i="13"/>
  <c r="D2346" i="13"/>
  <c r="C6243" i="13"/>
  <c r="D6243" i="13"/>
  <c r="C6244" i="13"/>
  <c r="D6244" i="13"/>
  <c r="C6245" i="13"/>
  <c r="D6245" i="13"/>
  <c r="C6246" i="13"/>
  <c r="D6246" i="13"/>
  <c r="C5303" i="13"/>
  <c r="D5303" i="13"/>
  <c r="C5304" i="13"/>
  <c r="D5304" i="13"/>
  <c r="C5305" i="13"/>
  <c r="D5305" i="13"/>
  <c r="C5306" i="13"/>
  <c r="D5306" i="13"/>
  <c r="C5728" i="13"/>
  <c r="D5728" i="13"/>
  <c r="C5729" i="13"/>
  <c r="D5729" i="13"/>
  <c r="C5730" i="13"/>
  <c r="D5730" i="13"/>
  <c r="C5731" i="13"/>
  <c r="D5731" i="13"/>
  <c r="C598" i="13"/>
  <c r="D598" i="13"/>
  <c r="C599" i="13"/>
  <c r="D599" i="13"/>
  <c r="C600" i="13"/>
  <c r="D600" i="13"/>
  <c r="C601" i="13"/>
  <c r="D601" i="13"/>
  <c r="C1448" i="13"/>
  <c r="D1448" i="13"/>
  <c r="C1449" i="13"/>
  <c r="D1449" i="13"/>
  <c r="C1450" i="13"/>
  <c r="D1450" i="13"/>
  <c r="C1451" i="13"/>
  <c r="D1451" i="13"/>
  <c r="C6248" i="13"/>
  <c r="D6248" i="13"/>
  <c r="C6249" i="13"/>
  <c r="D6249" i="13"/>
  <c r="C6250" i="13"/>
  <c r="D6250" i="13"/>
  <c r="C6251" i="13"/>
  <c r="D6251" i="13"/>
  <c r="C203" i="13"/>
  <c r="D203" i="13"/>
  <c r="C204" i="13"/>
  <c r="D204" i="13"/>
  <c r="C205" i="13"/>
  <c r="D205" i="13"/>
  <c r="C206" i="13"/>
  <c r="D206" i="13"/>
  <c r="C4408" i="13"/>
  <c r="D4408" i="13"/>
  <c r="C4409" i="13"/>
  <c r="D4409" i="13"/>
  <c r="C4410" i="13"/>
  <c r="D4410" i="13"/>
  <c r="C4411" i="13"/>
  <c r="D4411" i="13"/>
  <c r="C1068" i="13"/>
  <c r="D1068" i="13"/>
  <c r="C1069" i="13"/>
  <c r="D1069" i="13"/>
  <c r="C1070" i="13"/>
  <c r="D1070" i="13"/>
  <c r="C1071" i="13"/>
  <c r="D1071" i="13"/>
  <c r="C3993" i="13"/>
  <c r="D3993" i="13"/>
  <c r="C3994" i="13"/>
  <c r="D3994" i="13"/>
  <c r="C3995" i="13"/>
  <c r="D3995" i="13"/>
  <c r="C3996" i="13"/>
  <c r="D3996" i="13"/>
  <c r="C4828" i="13"/>
  <c r="D4828" i="13"/>
  <c r="C4829" i="13"/>
  <c r="D4829" i="13"/>
  <c r="C4830" i="13"/>
  <c r="D4830" i="13"/>
  <c r="C4831" i="13"/>
  <c r="D4831" i="13"/>
  <c r="C1213" i="13"/>
  <c r="D1213" i="13"/>
  <c r="C1214" i="13"/>
  <c r="D1214" i="13"/>
  <c r="C1215" i="13"/>
  <c r="D1215" i="13"/>
  <c r="C1216" i="13"/>
  <c r="D1216" i="13"/>
  <c r="C4833" i="13"/>
  <c r="D4833" i="13"/>
  <c r="C4834" i="13"/>
  <c r="D4834" i="13"/>
  <c r="C4835" i="13"/>
  <c r="D4835" i="13"/>
  <c r="C4836" i="13"/>
  <c r="D4836" i="13"/>
  <c r="C5308" i="13"/>
  <c r="D5308" i="13"/>
  <c r="C5309" i="13"/>
  <c r="D5309" i="13"/>
  <c r="C5310" i="13"/>
  <c r="D5310" i="13"/>
  <c r="C5311" i="13"/>
  <c r="D5311" i="13"/>
  <c r="C83" i="13"/>
  <c r="D83" i="13"/>
  <c r="C84" i="13"/>
  <c r="D84" i="13"/>
  <c r="C85" i="13"/>
  <c r="D85" i="13"/>
  <c r="C86" i="13"/>
  <c r="D86" i="13"/>
  <c r="C3618" i="13"/>
  <c r="D3618" i="13"/>
  <c r="C3619" i="13"/>
  <c r="D3619" i="13"/>
  <c r="C3620" i="13"/>
  <c r="D3620" i="13"/>
  <c r="C3621" i="13"/>
  <c r="D3621" i="13"/>
  <c r="C3623" i="13"/>
  <c r="D3623" i="13"/>
  <c r="C3624" i="13"/>
  <c r="D3624" i="13"/>
  <c r="C3625" i="13"/>
  <c r="D3625" i="13"/>
  <c r="C3626" i="13"/>
  <c r="D3626" i="13"/>
  <c r="C4838" i="13"/>
  <c r="D4838" i="13"/>
  <c r="C4839" i="13"/>
  <c r="D4839" i="13"/>
  <c r="C4840" i="13"/>
  <c r="D4840" i="13"/>
  <c r="C4841" i="13"/>
  <c r="D4841" i="13"/>
  <c r="C3203" i="13"/>
  <c r="D3203" i="13"/>
  <c r="C3204" i="13"/>
  <c r="D3204" i="13"/>
  <c r="C3205" i="13"/>
  <c r="D3205" i="13"/>
  <c r="C3206" i="13"/>
  <c r="D3206" i="13"/>
  <c r="C2348" i="13"/>
  <c r="D2348" i="13"/>
  <c r="C2349" i="13"/>
  <c r="D2349" i="13"/>
  <c r="C2350" i="13"/>
  <c r="D2350" i="13"/>
  <c r="C2351" i="13"/>
  <c r="D2351" i="13"/>
  <c r="C5733" i="13"/>
  <c r="D5733" i="13"/>
  <c r="C5734" i="13"/>
  <c r="D5734" i="13"/>
  <c r="C5735" i="13"/>
  <c r="D5735" i="13"/>
  <c r="C5736" i="13"/>
  <c r="D5736" i="13"/>
  <c r="C5313" i="13"/>
  <c r="D5313" i="13"/>
  <c r="C5314" i="13"/>
  <c r="D5314" i="13"/>
  <c r="C5315" i="13"/>
  <c r="D5315" i="13"/>
  <c r="C5316" i="13"/>
  <c r="D5316" i="13"/>
  <c r="C738" i="13"/>
  <c r="D738" i="13"/>
  <c r="C739" i="13"/>
  <c r="D739" i="13"/>
  <c r="C740" i="13"/>
  <c r="D740" i="13"/>
  <c r="C741" i="13"/>
  <c r="D741" i="13"/>
  <c r="C208" i="13"/>
  <c r="D208" i="13"/>
  <c r="C209" i="13"/>
  <c r="D209" i="13"/>
  <c r="C210" i="13"/>
  <c r="D210" i="13"/>
  <c r="C211" i="13"/>
  <c r="D211" i="13"/>
  <c r="C6763" i="13"/>
  <c r="D6763" i="13"/>
  <c r="C6764" i="13"/>
  <c r="D6764" i="13"/>
  <c r="C6765" i="13"/>
  <c r="D6765" i="13"/>
  <c r="C6766" i="13"/>
  <c r="D6766" i="13"/>
  <c r="C2353" i="13"/>
  <c r="D2353" i="13"/>
  <c r="C2354" i="13"/>
  <c r="D2354" i="13"/>
  <c r="C2355" i="13"/>
  <c r="D2355" i="13"/>
  <c r="C2356" i="13"/>
  <c r="D2356" i="13"/>
  <c r="C1218" i="13"/>
  <c r="D1218" i="13"/>
  <c r="C1219" i="13"/>
  <c r="D1219" i="13"/>
  <c r="C1220" i="13"/>
  <c r="D1220" i="13"/>
  <c r="C1221" i="13"/>
  <c r="D1221" i="13"/>
  <c r="C5318" i="13"/>
  <c r="D5318" i="13"/>
  <c r="C5319" i="13"/>
  <c r="D5319" i="13"/>
  <c r="C5320" i="13"/>
  <c r="D5320" i="13"/>
  <c r="C5321" i="13"/>
  <c r="D5321" i="13"/>
  <c r="C1843" i="13"/>
  <c r="D1843" i="13"/>
  <c r="C1844" i="13"/>
  <c r="D1844" i="13"/>
  <c r="C1845" i="13"/>
  <c r="D1845" i="13"/>
  <c r="C1846" i="13"/>
  <c r="D1846" i="13"/>
  <c r="C2603" i="13"/>
  <c r="D2603" i="13"/>
  <c r="C2604" i="13"/>
  <c r="D2604" i="13"/>
  <c r="C2605" i="13"/>
  <c r="D2605" i="13"/>
  <c r="C2606" i="13"/>
  <c r="D2606" i="13"/>
  <c r="C3628" i="13"/>
  <c r="D3628" i="13"/>
  <c r="C3629" i="13"/>
  <c r="D3629" i="13"/>
  <c r="C3630" i="13"/>
  <c r="D3630" i="13"/>
  <c r="C3631" i="13"/>
  <c r="D3631" i="13"/>
  <c r="C3998" i="13"/>
  <c r="D3998" i="13"/>
  <c r="C3999" i="13"/>
  <c r="D3999" i="13"/>
  <c r="C4000" i="13"/>
  <c r="D4000" i="13"/>
  <c r="C4001" i="13"/>
  <c r="D4001" i="13"/>
  <c r="C118" i="13"/>
  <c r="D118" i="13"/>
  <c r="C119" i="13"/>
  <c r="D119" i="13"/>
  <c r="C120" i="13"/>
  <c r="D120" i="13"/>
  <c r="C121" i="13"/>
  <c r="D121" i="13"/>
  <c r="C213" i="13"/>
  <c r="D213" i="13"/>
  <c r="C214" i="13"/>
  <c r="D214" i="13"/>
  <c r="C215" i="13"/>
  <c r="D215" i="13"/>
  <c r="C216" i="13"/>
  <c r="D216" i="13"/>
  <c r="C2358" i="13"/>
  <c r="D2358" i="13"/>
  <c r="C2359" i="13"/>
  <c r="D2359" i="13"/>
  <c r="C2360" i="13"/>
  <c r="D2360" i="13"/>
  <c r="C2361" i="13"/>
  <c r="D2361" i="13"/>
  <c r="C6253" i="13"/>
  <c r="D6253" i="13"/>
  <c r="C6254" i="13"/>
  <c r="D6254" i="13"/>
  <c r="C6255" i="13"/>
  <c r="D6255" i="13"/>
  <c r="C6256" i="13"/>
  <c r="D6256" i="13"/>
  <c r="C4003" i="13"/>
  <c r="D4003" i="13"/>
  <c r="C4004" i="13"/>
  <c r="D4004" i="13"/>
  <c r="C4005" i="13"/>
  <c r="D4005" i="13"/>
  <c r="C4006" i="13"/>
  <c r="D4006" i="13"/>
  <c r="C2608" i="13"/>
  <c r="D2608" i="13"/>
  <c r="C2609" i="13"/>
  <c r="D2609" i="13"/>
  <c r="C2610" i="13"/>
  <c r="D2610" i="13"/>
  <c r="C2611" i="13"/>
  <c r="D2611" i="13"/>
  <c r="C6768" i="13"/>
  <c r="D6768" i="13"/>
  <c r="C6769" i="13"/>
  <c r="D6769" i="13"/>
  <c r="C6770" i="13"/>
  <c r="D6770" i="13"/>
  <c r="C6771" i="13"/>
  <c r="D6771" i="13"/>
  <c r="C1453" i="13"/>
  <c r="D1453" i="13"/>
  <c r="C1454" i="13"/>
  <c r="D1454" i="13"/>
  <c r="C1455" i="13"/>
  <c r="D1455" i="13"/>
  <c r="C1456" i="13"/>
  <c r="D1456" i="13"/>
  <c r="C5738" i="13"/>
  <c r="D5738" i="13"/>
  <c r="C5739" i="13"/>
  <c r="D5739" i="13"/>
  <c r="C5740" i="13"/>
  <c r="D5740" i="13"/>
  <c r="C5741" i="13"/>
  <c r="D5741" i="13"/>
  <c r="C2363" i="13"/>
  <c r="D2363" i="13"/>
  <c r="C2364" i="13"/>
  <c r="D2364" i="13"/>
  <c r="C2365" i="13"/>
  <c r="D2365" i="13"/>
  <c r="C2366" i="13"/>
  <c r="D2366" i="13"/>
  <c r="C4413" i="13"/>
  <c r="D4413" i="13"/>
  <c r="C4414" i="13"/>
  <c r="D4414" i="13"/>
  <c r="C4415" i="13"/>
  <c r="D4415" i="13"/>
  <c r="C4416" i="13"/>
  <c r="D4416" i="13"/>
  <c r="C6258" i="13"/>
  <c r="D6258" i="13"/>
  <c r="C6259" i="13"/>
  <c r="D6259" i="13"/>
  <c r="C6260" i="13"/>
  <c r="D6260" i="13"/>
  <c r="C6261" i="13"/>
  <c r="D6261" i="13"/>
  <c r="C2613" i="13"/>
  <c r="D2613" i="13"/>
  <c r="C2614" i="13"/>
  <c r="D2614" i="13"/>
  <c r="C2615" i="13"/>
  <c r="D2615" i="13"/>
  <c r="C2616" i="13"/>
  <c r="D2616" i="13"/>
  <c r="C3208" i="13"/>
  <c r="D3208" i="13"/>
  <c r="C3209" i="13"/>
  <c r="D3209" i="13"/>
  <c r="C3210" i="13"/>
  <c r="D3210" i="13"/>
  <c r="C3211" i="13"/>
  <c r="D3211" i="13"/>
  <c r="C4418" i="13"/>
  <c r="D4418" i="13"/>
  <c r="C4419" i="13"/>
  <c r="D4419" i="13"/>
  <c r="C4420" i="13"/>
  <c r="D4420" i="13"/>
  <c r="C4421" i="13"/>
  <c r="D4421" i="13"/>
  <c r="C6263" i="13"/>
  <c r="D6263" i="13"/>
  <c r="C6264" i="13"/>
  <c r="D6264" i="13"/>
  <c r="C6265" i="13"/>
  <c r="D6265" i="13"/>
  <c r="C6266" i="13"/>
  <c r="D6266" i="13"/>
  <c r="C913" i="13"/>
  <c r="D913" i="13"/>
  <c r="C914" i="13"/>
  <c r="D914" i="13"/>
  <c r="C915" i="13"/>
  <c r="D915" i="13"/>
  <c r="C916" i="13"/>
  <c r="D916" i="13"/>
  <c r="C5323" i="13"/>
  <c r="D5323" i="13"/>
  <c r="C5324" i="13"/>
  <c r="D5324" i="13"/>
  <c r="C5325" i="13"/>
  <c r="D5325" i="13"/>
  <c r="C5326" i="13"/>
  <c r="D5326" i="13"/>
  <c r="C5328" i="13"/>
  <c r="D5328" i="13"/>
  <c r="C5329" i="13"/>
  <c r="D5329" i="13"/>
  <c r="C5330" i="13"/>
  <c r="D5330" i="13"/>
  <c r="C5331" i="13"/>
  <c r="D5331" i="13"/>
  <c r="C6773" i="13"/>
  <c r="D6773" i="13"/>
  <c r="C6774" i="13"/>
  <c r="D6774" i="13"/>
  <c r="C6775" i="13"/>
  <c r="D6775" i="13"/>
  <c r="C6776" i="13"/>
  <c r="D6776" i="13"/>
  <c r="C2868" i="13"/>
  <c r="D2868" i="13"/>
  <c r="C2869" i="13"/>
  <c r="D2869" i="13"/>
  <c r="C2870" i="13"/>
  <c r="D2870" i="13"/>
  <c r="C2871" i="13"/>
  <c r="D2871" i="13"/>
  <c r="C3633" i="13"/>
  <c r="D3633" i="13"/>
  <c r="C3634" i="13"/>
  <c r="D3634" i="13"/>
  <c r="C3635" i="13"/>
  <c r="D3635" i="13"/>
  <c r="C3636" i="13"/>
  <c r="D3636" i="13"/>
  <c r="C2368" i="13"/>
  <c r="D2368" i="13"/>
  <c r="C2369" i="13"/>
  <c r="D2369" i="13"/>
  <c r="C2370" i="13"/>
  <c r="D2370" i="13"/>
  <c r="C2371" i="13"/>
  <c r="D2371" i="13"/>
  <c r="C2873" i="13"/>
  <c r="D2873" i="13"/>
  <c r="C2874" i="13"/>
  <c r="D2874" i="13"/>
  <c r="C2875" i="13"/>
  <c r="D2875" i="13"/>
  <c r="C2876" i="13"/>
  <c r="D2876" i="13"/>
  <c r="C6268" i="13"/>
  <c r="D6268" i="13"/>
  <c r="C6269" i="13"/>
  <c r="D6269" i="13"/>
  <c r="C6270" i="13"/>
  <c r="D6270" i="13"/>
  <c r="C6271" i="13"/>
  <c r="D6271" i="13"/>
  <c r="C1073" i="13"/>
  <c r="D1073" i="13"/>
  <c r="C1074" i="13"/>
  <c r="D1074" i="13"/>
  <c r="C1075" i="13"/>
  <c r="D1075" i="13"/>
  <c r="C1076" i="13"/>
  <c r="D1076" i="13"/>
  <c r="C4008" i="13"/>
  <c r="D4008" i="13"/>
  <c r="C4009" i="13"/>
  <c r="D4009" i="13"/>
  <c r="C4010" i="13"/>
  <c r="D4010" i="13"/>
  <c r="C4011" i="13"/>
  <c r="D4011" i="13"/>
  <c r="C2618" i="13"/>
  <c r="D2618" i="13"/>
  <c r="C2619" i="13"/>
  <c r="D2619" i="13"/>
  <c r="C2620" i="13"/>
  <c r="D2620" i="13"/>
  <c r="C2621" i="13"/>
  <c r="D2621" i="13"/>
  <c r="C4013" i="13"/>
  <c r="D4013" i="13"/>
  <c r="C4014" i="13"/>
  <c r="D4014" i="13"/>
  <c r="C4015" i="13"/>
  <c r="D4015" i="13"/>
  <c r="C4016" i="13"/>
  <c r="D4016" i="13"/>
  <c r="C2878" i="13"/>
  <c r="D2878" i="13"/>
  <c r="C2879" i="13"/>
  <c r="D2879" i="13"/>
  <c r="C2880" i="13"/>
  <c r="D2880" i="13"/>
  <c r="C2881" i="13"/>
  <c r="D2881" i="13"/>
  <c r="C6778" i="13"/>
  <c r="D6778" i="13"/>
  <c r="C6779" i="13"/>
  <c r="D6779" i="13"/>
  <c r="C6780" i="13"/>
  <c r="D6780" i="13"/>
  <c r="C6781" i="13"/>
  <c r="D6781" i="13"/>
  <c r="C1623" i="13"/>
  <c r="D1623" i="13"/>
  <c r="C1624" i="13"/>
  <c r="D1624" i="13"/>
  <c r="C1625" i="13"/>
  <c r="D1625" i="13"/>
  <c r="C1626" i="13"/>
  <c r="D1626" i="13"/>
  <c r="C918" i="13"/>
  <c r="D918" i="13"/>
  <c r="C919" i="13"/>
  <c r="D919" i="13"/>
  <c r="C920" i="13"/>
  <c r="D920" i="13"/>
  <c r="C921" i="13"/>
  <c r="D921" i="13"/>
  <c r="C923" i="13"/>
  <c r="D923" i="13"/>
  <c r="C924" i="13"/>
  <c r="D924" i="13"/>
  <c r="C925" i="13"/>
  <c r="D925" i="13"/>
  <c r="C926" i="13"/>
  <c r="D926" i="13"/>
  <c r="C3638" i="13"/>
  <c r="D3638" i="13"/>
  <c r="C3639" i="13"/>
  <c r="D3639" i="13"/>
  <c r="C3640" i="13"/>
  <c r="D3640" i="13"/>
  <c r="C3641" i="13"/>
  <c r="D3641" i="13"/>
  <c r="C5333" i="13"/>
  <c r="D5333" i="13"/>
  <c r="C5334" i="13"/>
  <c r="D5334" i="13"/>
  <c r="C5335" i="13"/>
  <c r="D5335" i="13"/>
  <c r="C5336" i="13"/>
  <c r="D5336" i="13"/>
  <c r="C2883" i="13"/>
  <c r="D2883" i="13"/>
  <c r="C2884" i="13"/>
  <c r="D2884" i="13"/>
  <c r="C2885" i="13"/>
  <c r="D2885" i="13"/>
  <c r="C2886" i="13"/>
  <c r="D2886" i="13"/>
  <c r="C6783" i="13"/>
  <c r="D6783" i="13"/>
  <c r="C6784" i="13"/>
  <c r="D6784" i="13"/>
  <c r="C6785" i="13"/>
  <c r="D6785" i="13"/>
  <c r="C6786" i="13"/>
  <c r="D6786" i="13"/>
  <c r="C1628" i="13"/>
  <c r="D1628" i="13"/>
  <c r="C1629" i="13"/>
  <c r="D1629" i="13"/>
  <c r="C1630" i="13"/>
  <c r="D1630" i="13"/>
  <c r="C1631" i="13"/>
  <c r="D1631" i="13"/>
  <c r="C1223" i="13"/>
  <c r="D1223" i="13"/>
  <c r="C1224" i="13"/>
  <c r="D1224" i="13"/>
  <c r="C1225" i="13"/>
  <c r="D1225" i="13"/>
  <c r="C1226" i="13"/>
  <c r="D1226" i="13"/>
  <c r="C2098" i="13"/>
  <c r="D2098" i="13"/>
  <c r="C2099" i="13"/>
  <c r="D2099" i="13"/>
  <c r="C2100" i="13"/>
  <c r="D2100" i="13"/>
  <c r="C2101" i="13"/>
  <c r="D2101" i="13"/>
  <c r="C4018" i="13"/>
  <c r="D4018" i="13"/>
  <c r="C4019" i="13"/>
  <c r="D4019" i="13"/>
  <c r="C4020" i="13"/>
  <c r="D4020" i="13"/>
  <c r="C4021" i="13"/>
  <c r="D4021" i="13"/>
  <c r="C2888" i="13"/>
  <c r="D2888" i="13"/>
  <c r="C2889" i="13"/>
  <c r="D2889" i="13"/>
  <c r="C2890" i="13"/>
  <c r="D2890" i="13"/>
  <c r="C2891" i="13"/>
  <c r="D2891" i="13"/>
  <c r="C3213" i="13"/>
  <c r="D3213" i="13"/>
  <c r="C3214" i="13"/>
  <c r="D3214" i="13"/>
  <c r="C3215" i="13"/>
  <c r="D3215" i="13"/>
  <c r="C3216" i="13"/>
  <c r="D3216" i="13"/>
  <c r="C218" i="13"/>
  <c r="D218" i="13"/>
  <c r="C219" i="13"/>
  <c r="D219" i="13"/>
  <c r="C220" i="13"/>
  <c r="D220" i="13"/>
  <c r="C221" i="13"/>
  <c r="D221" i="13"/>
  <c r="C2103" i="13"/>
  <c r="D2103" i="13"/>
  <c r="C2104" i="13"/>
  <c r="D2104" i="13"/>
  <c r="C2105" i="13"/>
  <c r="D2105" i="13"/>
  <c r="C2106" i="13"/>
  <c r="D2106" i="13"/>
  <c r="C6273" i="13"/>
  <c r="D6273" i="13"/>
  <c r="C6274" i="13"/>
  <c r="D6274" i="13"/>
  <c r="C6275" i="13"/>
  <c r="D6275" i="13"/>
  <c r="C6276" i="13"/>
  <c r="D6276" i="13"/>
  <c r="C1078" i="13"/>
  <c r="D1078" i="13"/>
  <c r="C1079" i="13"/>
  <c r="D1079" i="13"/>
  <c r="C1080" i="13"/>
  <c r="D1080" i="13"/>
  <c r="C1081" i="13"/>
  <c r="D1081" i="13"/>
  <c r="C393" i="13"/>
  <c r="D393" i="13"/>
  <c r="C394" i="13"/>
  <c r="D394" i="13"/>
  <c r="C395" i="13"/>
  <c r="D395" i="13"/>
  <c r="C396" i="13"/>
  <c r="D396" i="13"/>
  <c r="C3218" i="13"/>
  <c r="D3218" i="13"/>
  <c r="C3219" i="13"/>
  <c r="D3219" i="13"/>
  <c r="C3220" i="13"/>
  <c r="D3220" i="13"/>
  <c r="C3221" i="13"/>
  <c r="D3221" i="13"/>
  <c r="C2893" i="13"/>
  <c r="D2893" i="13"/>
  <c r="C2894" i="13"/>
  <c r="D2894" i="13"/>
  <c r="C2895" i="13"/>
  <c r="D2895" i="13"/>
  <c r="C2896" i="13"/>
  <c r="D2896" i="13"/>
  <c r="C498" i="13"/>
  <c r="D498" i="13"/>
  <c r="C499" i="13"/>
  <c r="D499" i="13"/>
  <c r="C500" i="13"/>
  <c r="D500" i="13"/>
  <c r="C501" i="13"/>
  <c r="D501" i="13"/>
  <c r="C6278" i="13"/>
  <c r="D6278" i="13"/>
  <c r="C6279" i="13"/>
  <c r="D6279" i="13"/>
  <c r="C6280" i="13"/>
  <c r="D6280" i="13"/>
  <c r="C6281" i="13"/>
  <c r="D6281" i="13"/>
  <c r="C1848" i="13"/>
  <c r="D1848" i="13"/>
  <c r="C1849" i="13"/>
  <c r="D1849" i="13"/>
  <c r="C1850" i="13"/>
  <c r="D1850" i="13"/>
  <c r="C1851" i="13"/>
  <c r="D1851" i="13"/>
  <c r="C1633" i="13"/>
  <c r="D1633" i="13"/>
  <c r="C1634" i="13"/>
  <c r="D1634" i="13"/>
  <c r="C1635" i="13"/>
  <c r="D1635" i="13"/>
  <c r="C1636" i="13"/>
  <c r="D1636" i="13"/>
  <c r="C398" i="13"/>
  <c r="D398" i="13"/>
  <c r="C399" i="13"/>
  <c r="D399" i="13"/>
  <c r="C400" i="13"/>
  <c r="D400" i="13"/>
  <c r="C401" i="13"/>
  <c r="D401" i="13"/>
  <c r="C5338" i="13"/>
  <c r="D5338" i="13"/>
  <c r="C5339" i="13"/>
  <c r="D5339" i="13"/>
  <c r="C5340" i="13"/>
  <c r="D5340" i="13"/>
  <c r="C5341" i="13"/>
  <c r="D5341" i="13"/>
  <c r="C1853" i="13"/>
  <c r="D1853" i="13"/>
  <c r="C1854" i="13"/>
  <c r="D1854" i="13"/>
  <c r="C1855" i="13"/>
  <c r="D1855" i="13"/>
  <c r="C1856" i="13"/>
  <c r="D1856" i="13"/>
  <c r="C928" i="13"/>
  <c r="D928" i="13"/>
  <c r="C929" i="13"/>
  <c r="D929" i="13"/>
  <c r="C930" i="13"/>
  <c r="D930" i="13"/>
  <c r="C931" i="13"/>
  <c r="D931" i="13"/>
  <c r="C6283" i="13"/>
  <c r="D6283" i="13"/>
  <c r="C6284" i="13"/>
  <c r="D6284" i="13"/>
  <c r="C6285" i="13"/>
  <c r="D6285" i="13"/>
  <c r="C6286" i="13"/>
  <c r="D6286" i="13"/>
  <c r="C5343" i="13"/>
  <c r="D5343" i="13"/>
  <c r="C5344" i="13"/>
  <c r="D5344" i="13"/>
  <c r="C5345" i="13"/>
  <c r="D5345" i="13"/>
  <c r="C5346" i="13"/>
  <c r="D5346" i="13"/>
  <c r="C403" i="13"/>
  <c r="D403" i="13"/>
  <c r="C404" i="13"/>
  <c r="D404" i="13"/>
  <c r="C405" i="13"/>
  <c r="D405" i="13"/>
  <c r="C406" i="13"/>
  <c r="D406" i="13"/>
  <c r="C3643" i="13"/>
  <c r="D3643" i="13"/>
  <c r="C3644" i="13"/>
  <c r="D3644" i="13"/>
  <c r="C3645" i="13"/>
  <c r="D3645" i="13"/>
  <c r="C3646" i="13"/>
  <c r="D3646" i="13"/>
  <c r="C5348" i="13"/>
  <c r="D5348" i="13"/>
  <c r="C5349" i="13"/>
  <c r="D5349" i="13"/>
  <c r="C5350" i="13"/>
  <c r="D5350" i="13"/>
  <c r="C5351" i="13"/>
  <c r="D5351" i="13"/>
  <c r="C4843" i="13"/>
  <c r="D4843" i="13"/>
  <c r="C4844" i="13"/>
  <c r="D4844" i="13"/>
  <c r="C4845" i="13"/>
  <c r="D4845" i="13"/>
  <c r="C4846" i="13"/>
  <c r="D4846" i="13"/>
  <c r="C408" i="13"/>
  <c r="D408" i="13"/>
  <c r="C409" i="13"/>
  <c r="D409" i="13"/>
  <c r="C410" i="13"/>
  <c r="D410" i="13"/>
  <c r="C411" i="13"/>
  <c r="D411" i="13"/>
  <c r="C2373" i="13"/>
  <c r="D2373" i="13"/>
  <c r="C2374" i="13"/>
  <c r="D2374" i="13"/>
  <c r="C2375" i="13"/>
  <c r="D2375" i="13"/>
  <c r="C2376" i="13"/>
  <c r="D2376" i="13"/>
  <c r="C3223" i="13"/>
  <c r="D3223" i="13"/>
  <c r="C3224" i="13"/>
  <c r="D3224" i="13"/>
  <c r="C3225" i="13"/>
  <c r="D3225" i="13"/>
  <c r="C3226" i="13"/>
  <c r="D3226" i="13"/>
  <c r="C2378" i="13"/>
  <c r="D2378" i="13"/>
  <c r="C2379" i="13"/>
  <c r="D2379" i="13"/>
  <c r="C2380" i="13"/>
  <c r="D2380" i="13"/>
  <c r="C2381" i="13"/>
  <c r="D2381" i="13"/>
  <c r="C23" i="13"/>
  <c r="D23" i="13"/>
  <c r="C24" i="13"/>
  <c r="D24" i="13"/>
  <c r="C25" i="13"/>
  <c r="D25" i="13"/>
  <c r="C26" i="13"/>
  <c r="D26" i="13"/>
  <c r="C1458" i="13"/>
  <c r="D1458" i="13"/>
  <c r="C1459" i="13"/>
  <c r="D1459" i="13"/>
  <c r="C1460" i="13"/>
  <c r="D1460" i="13"/>
  <c r="C1461" i="13"/>
  <c r="D1461" i="13"/>
  <c r="C1228" i="13"/>
  <c r="D1228" i="13"/>
  <c r="C1229" i="13"/>
  <c r="D1229" i="13"/>
  <c r="C1230" i="13"/>
  <c r="D1230" i="13"/>
  <c r="C1231" i="13"/>
  <c r="D1231" i="13"/>
  <c r="C5743" i="13"/>
  <c r="D5743" i="13"/>
  <c r="C5744" i="13"/>
  <c r="D5744" i="13"/>
  <c r="C5745" i="13"/>
  <c r="D5745" i="13"/>
  <c r="C5746" i="13"/>
  <c r="D5746" i="13"/>
  <c r="C5748" i="13"/>
  <c r="D5748" i="13"/>
  <c r="C5749" i="13"/>
  <c r="D5749" i="13"/>
  <c r="C5750" i="13"/>
  <c r="D5750" i="13"/>
  <c r="C5751" i="13"/>
  <c r="D5751" i="13"/>
  <c r="C5753" i="13"/>
  <c r="D5753" i="13"/>
  <c r="C5754" i="13"/>
  <c r="D5754" i="13"/>
  <c r="C5755" i="13"/>
  <c r="D5755" i="13"/>
  <c r="C5756" i="13"/>
  <c r="D5756" i="13"/>
  <c r="C4423" i="13"/>
  <c r="D4423" i="13"/>
  <c r="C4424" i="13"/>
  <c r="D4424" i="13"/>
  <c r="C4425" i="13"/>
  <c r="D4425" i="13"/>
  <c r="C4426" i="13"/>
  <c r="D4426" i="13"/>
  <c r="C1083" i="13"/>
  <c r="D1083" i="13"/>
  <c r="C1084" i="13"/>
  <c r="D1084" i="13"/>
  <c r="C1085" i="13"/>
  <c r="D1085" i="13"/>
  <c r="C1086" i="13"/>
  <c r="D1086" i="13"/>
  <c r="C28" i="13"/>
  <c r="D28" i="13"/>
  <c r="C29" i="13"/>
  <c r="D29" i="13"/>
  <c r="C30" i="13"/>
  <c r="D30" i="13"/>
  <c r="C31" i="13"/>
  <c r="D31" i="13"/>
  <c r="C33" i="13"/>
  <c r="D33" i="13"/>
  <c r="C34" i="13"/>
  <c r="D34" i="13"/>
  <c r="C35" i="13"/>
  <c r="D35" i="13"/>
  <c r="C36" i="13"/>
  <c r="D36" i="13"/>
  <c r="C5353" i="13"/>
  <c r="D5353" i="13"/>
  <c r="C5354" i="13"/>
  <c r="D5354" i="13"/>
  <c r="C5355" i="13"/>
  <c r="D5355" i="13"/>
  <c r="C5356" i="13"/>
  <c r="D5356" i="13"/>
  <c r="C1233" i="13"/>
  <c r="D1233" i="13"/>
  <c r="C1234" i="13"/>
  <c r="D1234" i="13"/>
  <c r="C1235" i="13"/>
  <c r="D1235" i="13"/>
  <c r="C1236" i="13"/>
  <c r="D1236" i="13"/>
  <c r="C6288" i="13"/>
  <c r="D6288" i="13"/>
  <c r="C6289" i="13"/>
  <c r="D6289" i="13"/>
  <c r="C6290" i="13"/>
  <c r="D6290" i="13"/>
  <c r="C6291" i="13"/>
  <c r="D6291" i="13"/>
  <c r="C933" i="13"/>
  <c r="D933" i="13"/>
  <c r="C934" i="13"/>
  <c r="D934" i="13"/>
  <c r="C935" i="13"/>
  <c r="D935" i="13"/>
  <c r="C936" i="13"/>
  <c r="D936" i="13"/>
  <c r="C6788" i="13"/>
  <c r="D6788" i="13"/>
  <c r="C6789" i="13"/>
  <c r="D6789" i="13"/>
  <c r="C6790" i="13"/>
  <c r="D6790" i="13"/>
  <c r="C6791" i="13"/>
  <c r="D6791" i="13"/>
  <c r="C5758" i="13"/>
  <c r="D5758" i="13"/>
  <c r="C5759" i="13"/>
  <c r="D5759" i="13"/>
  <c r="C5760" i="13"/>
  <c r="D5760" i="13"/>
  <c r="C5761" i="13"/>
  <c r="D5761" i="13"/>
  <c r="C6293" i="13"/>
  <c r="D6293" i="13"/>
  <c r="C6294" i="13"/>
  <c r="D6294" i="13"/>
  <c r="C6295" i="13"/>
  <c r="D6295" i="13"/>
  <c r="C6296" i="13"/>
  <c r="D6296" i="13"/>
  <c r="C1088" i="13"/>
  <c r="D1088" i="13"/>
  <c r="C1089" i="13"/>
  <c r="D1089" i="13"/>
  <c r="C1090" i="13"/>
  <c r="D1090" i="13"/>
  <c r="C1091" i="13"/>
  <c r="D1091" i="13"/>
  <c r="C603" i="13"/>
  <c r="D603" i="13"/>
  <c r="C604" i="13"/>
  <c r="D604" i="13"/>
  <c r="C605" i="13"/>
  <c r="D605" i="13"/>
  <c r="C606" i="13"/>
  <c r="D606" i="13"/>
  <c r="C4428" i="13"/>
  <c r="D4428" i="13"/>
  <c r="C4429" i="13"/>
  <c r="D4429" i="13"/>
  <c r="C4430" i="13"/>
  <c r="D4430" i="13"/>
  <c r="C4431" i="13"/>
  <c r="D4431" i="13"/>
  <c r="C503" i="13"/>
  <c r="D503" i="13"/>
  <c r="C504" i="13"/>
  <c r="D504" i="13"/>
  <c r="C505" i="13"/>
  <c r="D505" i="13"/>
  <c r="C506" i="13"/>
  <c r="D506" i="13"/>
  <c r="C5763" i="13"/>
  <c r="D5763" i="13"/>
  <c r="C5764" i="13"/>
  <c r="D5764" i="13"/>
  <c r="C5765" i="13"/>
  <c r="D5765" i="13"/>
  <c r="C5766" i="13"/>
  <c r="D5766" i="13"/>
  <c r="C4848" i="13"/>
  <c r="D4848" i="13"/>
  <c r="C4849" i="13"/>
  <c r="D4849" i="13"/>
  <c r="C4850" i="13"/>
  <c r="D4850" i="13"/>
  <c r="C4851" i="13"/>
  <c r="D4851" i="13"/>
  <c r="C2108" i="13"/>
  <c r="D2108" i="13"/>
  <c r="C2109" i="13"/>
  <c r="D2109" i="13"/>
  <c r="C2110" i="13"/>
  <c r="D2110" i="13"/>
  <c r="C2111" i="13"/>
  <c r="D2111" i="13"/>
  <c r="C4433" i="13"/>
  <c r="D4433" i="13"/>
  <c r="C4434" i="13"/>
  <c r="D4434" i="13"/>
  <c r="C4435" i="13"/>
  <c r="D4435" i="13"/>
  <c r="C4436" i="13"/>
  <c r="D4436" i="13"/>
  <c r="C5768" i="13"/>
  <c r="D5768" i="13"/>
  <c r="C5769" i="13"/>
  <c r="D5769" i="13"/>
  <c r="C5770" i="13"/>
  <c r="D5770" i="13"/>
  <c r="C5771" i="13"/>
  <c r="D5771" i="13"/>
  <c r="C4438" i="13"/>
  <c r="D4438" i="13"/>
  <c r="C4439" i="13"/>
  <c r="D4439" i="13"/>
  <c r="C4440" i="13"/>
  <c r="D4440" i="13"/>
  <c r="C4441" i="13"/>
  <c r="D4441" i="13"/>
  <c r="C4443" i="13"/>
  <c r="D4443" i="13"/>
  <c r="C4444" i="13"/>
  <c r="D4444" i="13"/>
  <c r="C4445" i="13"/>
  <c r="D4445" i="13"/>
  <c r="C4446" i="13"/>
  <c r="D4446" i="13"/>
  <c r="C1638" i="13"/>
  <c r="D1638" i="13"/>
  <c r="C1639" i="13"/>
  <c r="D1639" i="13"/>
  <c r="C1640" i="13"/>
  <c r="D1640" i="13"/>
  <c r="C1641" i="13"/>
  <c r="D1641" i="13"/>
  <c r="C2383" i="13"/>
  <c r="D2383" i="13"/>
  <c r="C2384" i="13"/>
  <c r="D2384" i="13"/>
  <c r="C2385" i="13"/>
  <c r="D2385" i="13"/>
  <c r="C2386" i="13"/>
  <c r="D2386" i="13"/>
  <c r="C743" i="13"/>
  <c r="D743" i="13"/>
  <c r="C744" i="13"/>
  <c r="D744" i="13"/>
  <c r="C745" i="13"/>
  <c r="D745" i="13"/>
  <c r="C746" i="13"/>
  <c r="D746" i="13"/>
  <c r="C2623" i="13"/>
  <c r="D2623" i="13"/>
  <c r="C2624" i="13"/>
  <c r="D2624" i="13"/>
  <c r="C2625" i="13"/>
  <c r="D2625" i="13"/>
  <c r="C2626" i="13"/>
  <c r="D2626" i="13"/>
  <c r="C3228" i="13"/>
  <c r="D3228" i="13"/>
  <c r="C3229" i="13"/>
  <c r="D3229" i="13"/>
  <c r="C3230" i="13"/>
  <c r="D3230" i="13"/>
  <c r="C3231" i="13"/>
  <c r="D3231" i="13"/>
  <c r="C938" i="13"/>
  <c r="D938" i="13"/>
  <c r="C939" i="13"/>
  <c r="D939" i="13"/>
  <c r="C940" i="13"/>
  <c r="D940" i="13"/>
  <c r="C941" i="13"/>
  <c r="D941" i="13"/>
  <c r="C38" i="13"/>
  <c r="D38" i="13"/>
  <c r="C39" i="13"/>
  <c r="D39" i="13"/>
  <c r="C40" i="13"/>
  <c r="D40" i="13"/>
  <c r="C41" i="13"/>
  <c r="D41" i="13"/>
  <c r="C4448" i="13"/>
  <c r="D4448" i="13"/>
  <c r="C4449" i="13"/>
  <c r="D4449" i="13"/>
  <c r="C4450" i="13"/>
  <c r="D4450" i="13"/>
  <c r="C4451" i="13"/>
  <c r="D4451" i="13"/>
  <c r="C4023" i="13"/>
  <c r="D4023" i="13"/>
  <c r="C4024" i="13"/>
  <c r="D4024" i="13"/>
  <c r="C4025" i="13"/>
  <c r="D4025" i="13"/>
  <c r="C4026" i="13"/>
  <c r="D4026" i="13"/>
  <c r="C1238" i="13"/>
  <c r="D1238" i="13"/>
  <c r="C1239" i="13"/>
  <c r="D1239" i="13"/>
  <c r="C1240" i="13"/>
  <c r="D1240" i="13"/>
  <c r="C1241" i="13"/>
  <c r="D1241" i="13"/>
  <c r="C1643" i="13"/>
  <c r="D1643" i="13"/>
  <c r="C1644" i="13"/>
  <c r="D1644" i="13"/>
  <c r="C1645" i="13"/>
  <c r="D1645" i="13"/>
  <c r="C1646" i="13"/>
  <c r="D1646" i="13"/>
  <c r="C4853" i="13"/>
  <c r="D4853" i="13"/>
  <c r="C4854" i="13"/>
  <c r="D4854" i="13"/>
  <c r="C4855" i="13"/>
  <c r="D4855" i="13"/>
  <c r="C4856" i="13"/>
  <c r="D4856" i="13"/>
  <c r="C4858" i="13"/>
  <c r="D4858" i="13"/>
  <c r="C4859" i="13"/>
  <c r="D4859" i="13"/>
  <c r="C4860" i="13"/>
  <c r="D4860" i="13"/>
  <c r="C4861" i="13"/>
  <c r="D4861" i="13"/>
  <c r="C2898" i="13"/>
  <c r="D2898" i="13"/>
  <c r="C2899" i="13"/>
  <c r="D2899" i="13"/>
  <c r="C2900" i="13"/>
  <c r="D2900" i="13"/>
  <c r="C2901" i="13"/>
  <c r="D2901" i="13"/>
  <c r="C608" i="13"/>
  <c r="D608" i="13"/>
  <c r="C609" i="13"/>
  <c r="D609" i="13"/>
  <c r="C610" i="13"/>
  <c r="D610" i="13"/>
  <c r="C611" i="13"/>
  <c r="D611" i="13"/>
  <c r="C6793" i="13"/>
  <c r="D6793" i="13"/>
  <c r="C6794" i="13"/>
  <c r="D6794" i="13"/>
  <c r="C6795" i="13"/>
  <c r="D6795" i="13"/>
  <c r="C6796" i="13"/>
  <c r="D6796" i="13"/>
  <c r="C508" i="13"/>
  <c r="D508" i="13"/>
  <c r="C509" i="13"/>
  <c r="D509" i="13"/>
  <c r="C510" i="13"/>
  <c r="D510" i="13"/>
  <c r="C511" i="13"/>
  <c r="D511" i="13"/>
  <c r="C1243" i="13"/>
  <c r="D1243" i="13"/>
  <c r="C1244" i="13"/>
  <c r="D1244" i="13"/>
  <c r="C1245" i="13"/>
  <c r="D1245" i="13"/>
  <c r="C1246" i="13"/>
  <c r="D1246" i="13"/>
  <c r="C4863" i="13"/>
  <c r="D4863" i="13"/>
  <c r="C4864" i="13"/>
  <c r="D4864" i="13"/>
  <c r="C4865" i="13"/>
  <c r="D4865" i="13"/>
  <c r="C4866" i="13"/>
  <c r="D4866" i="13"/>
  <c r="C5773" i="13"/>
  <c r="D5773" i="13"/>
  <c r="C5774" i="13"/>
  <c r="D5774" i="13"/>
  <c r="C5775" i="13"/>
  <c r="D5775" i="13"/>
  <c r="C5776" i="13"/>
  <c r="D5776" i="13"/>
  <c r="C1463" i="13"/>
  <c r="D1463" i="13"/>
  <c r="C1464" i="13"/>
  <c r="D1464" i="13"/>
  <c r="C1465" i="13"/>
  <c r="D1465" i="13"/>
  <c r="C1466" i="13"/>
  <c r="D1466" i="13"/>
  <c r="C5358" i="13"/>
  <c r="D5358" i="13"/>
  <c r="C5359" i="13"/>
  <c r="D5359" i="13"/>
  <c r="C5360" i="13"/>
  <c r="D5360" i="13"/>
  <c r="C5361" i="13"/>
  <c r="D5361" i="13"/>
  <c r="C1648" i="13"/>
  <c r="D1648" i="13"/>
  <c r="C1649" i="13"/>
  <c r="D1649" i="13"/>
  <c r="C1650" i="13"/>
  <c r="D1650" i="13"/>
  <c r="C1651" i="13"/>
  <c r="D1651" i="13"/>
  <c r="C1468" i="13"/>
  <c r="D1468" i="13"/>
  <c r="C1469" i="13"/>
  <c r="D1469" i="13"/>
  <c r="C1470" i="13"/>
  <c r="D1470" i="13"/>
  <c r="C1471" i="13"/>
  <c r="D1471" i="13"/>
  <c r="C5778" i="13"/>
  <c r="D5778" i="13"/>
  <c r="C5779" i="13"/>
  <c r="D5779" i="13"/>
  <c r="C5780" i="13"/>
  <c r="D5780" i="13"/>
  <c r="C5781" i="13"/>
  <c r="D5781" i="13"/>
  <c r="C4028" i="13"/>
  <c r="D4028" i="13"/>
  <c r="C4029" i="13"/>
  <c r="D4029" i="13"/>
  <c r="C4030" i="13"/>
  <c r="D4030" i="13"/>
  <c r="C4031" i="13"/>
  <c r="D4031" i="13"/>
  <c r="C5363" i="13"/>
  <c r="D5363" i="13"/>
  <c r="C5364" i="13"/>
  <c r="D5364" i="13"/>
  <c r="C5365" i="13"/>
  <c r="D5365" i="13"/>
  <c r="C5366" i="13"/>
  <c r="D5366" i="13"/>
  <c r="C4033" i="13"/>
  <c r="D4033" i="13"/>
  <c r="C4034" i="13"/>
  <c r="D4034" i="13"/>
  <c r="C4035" i="13"/>
  <c r="D4035" i="13"/>
  <c r="C4036" i="13"/>
  <c r="D4036" i="13"/>
  <c r="C6798" i="13"/>
  <c r="D6798" i="13"/>
  <c r="C6799" i="13"/>
  <c r="D6799" i="13"/>
  <c r="C6800" i="13"/>
  <c r="D6800" i="13"/>
  <c r="C6801" i="13"/>
  <c r="D6801" i="13"/>
  <c r="C943" i="13"/>
  <c r="D943" i="13"/>
  <c r="C944" i="13"/>
  <c r="D944" i="13"/>
  <c r="C945" i="13"/>
  <c r="D945" i="13"/>
  <c r="C946" i="13"/>
  <c r="D946" i="13"/>
  <c r="C1653" i="13"/>
  <c r="D1653" i="13"/>
  <c r="C1654" i="13"/>
  <c r="D1654" i="13"/>
  <c r="C1655" i="13"/>
  <c r="D1655" i="13"/>
  <c r="C1656" i="13"/>
  <c r="D1656" i="13"/>
  <c r="C6803" i="13"/>
  <c r="D6803" i="13"/>
  <c r="C6804" i="13"/>
  <c r="D6804" i="13"/>
  <c r="C6805" i="13"/>
  <c r="D6805" i="13"/>
  <c r="C6806" i="13"/>
  <c r="D6806" i="13"/>
  <c r="C4453" i="13"/>
  <c r="D4453" i="13"/>
  <c r="C4454" i="13"/>
  <c r="D4454" i="13"/>
  <c r="C4455" i="13"/>
  <c r="D4455" i="13"/>
  <c r="C4456" i="13"/>
  <c r="D4456" i="13"/>
  <c r="C223" i="13"/>
  <c r="D223" i="13"/>
  <c r="C224" i="13"/>
  <c r="D224" i="13"/>
  <c r="C225" i="13"/>
  <c r="D225" i="13"/>
  <c r="C226" i="13"/>
  <c r="D226" i="13"/>
  <c r="C228" i="13"/>
  <c r="D228" i="13"/>
  <c r="C229" i="13"/>
  <c r="D229" i="13"/>
  <c r="C230" i="13"/>
  <c r="D230" i="13"/>
  <c r="C231" i="13"/>
  <c r="D231" i="13"/>
  <c r="C6298" i="13"/>
  <c r="D6298" i="13"/>
  <c r="C6299" i="13"/>
  <c r="D6299" i="13"/>
  <c r="C6300" i="13"/>
  <c r="D6300" i="13"/>
  <c r="C6301" i="13"/>
  <c r="D6301" i="13"/>
  <c r="C123" i="13"/>
  <c r="D123" i="13"/>
  <c r="C124" i="13"/>
  <c r="D124" i="13"/>
  <c r="C125" i="13"/>
  <c r="D125" i="13"/>
  <c r="C126" i="13"/>
  <c r="D126" i="13"/>
  <c r="C3233" i="13"/>
  <c r="D3233" i="13"/>
  <c r="C3234" i="13"/>
  <c r="D3234" i="13"/>
  <c r="C3235" i="13"/>
  <c r="D3235" i="13"/>
  <c r="C3236" i="13"/>
  <c r="D3236" i="13"/>
  <c r="C4868" i="13"/>
  <c r="D4868" i="13"/>
  <c r="C4869" i="13"/>
  <c r="D4869" i="13"/>
  <c r="C4870" i="13"/>
  <c r="D4870" i="13"/>
  <c r="C4871" i="13"/>
  <c r="D4871" i="13"/>
  <c r="C1093" i="13"/>
  <c r="D1093" i="13"/>
  <c r="C1094" i="13"/>
  <c r="D1094" i="13"/>
  <c r="C1095" i="13"/>
  <c r="D1095" i="13"/>
  <c r="C1096" i="13"/>
  <c r="D1096" i="13"/>
  <c r="C6303" i="13"/>
  <c r="D6303" i="13"/>
  <c r="C6304" i="13"/>
  <c r="D6304" i="13"/>
  <c r="C6305" i="13"/>
  <c r="D6305" i="13"/>
  <c r="C6306" i="13"/>
  <c r="D6306" i="13"/>
  <c r="C5783" i="13"/>
  <c r="D5783" i="13"/>
  <c r="C5784" i="13"/>
  <c r="D5784" i="13"/>
  <c r="C5785" i="13"/>
  <c r="D5785" i="13"/>
  <c r="C5786" i="13"/>
  <c r="D5786" i="13"/>
  <c r="C3238" i="13"/>
  <c r="D3238" i="13"/>
  <c r="C3239" i="13"/>
  <c r="D3239" i="13"/>
  <c r="C3240" i="13"/>
  <c r="D3240" i="13"/>
  <c r="C3241" i="13"/>
  <c r="D3241" i="13"/>
  <c r="C5788" i="13"/>
  <c r="D5788" i="13"/>
  <c r="C5789" i="13"/>
  <c r="D5789" i="13"/>
  <c r="C5790" i="13"/>
  <c r="D5790" i="13"/>
  <c r="C5791" i="13"/>
  <c r="D5791" i="13"/>
  <c r="C2388" i="13"/>
  <c r="D2388" i="13"/>
  <c r="C2389" i="13"/>
  <c r="D2389" i="13"/>
  <c r="C2390" i="13"/>
  <c r="D2390" i="13"/>
  <c r="C2391" i="13"/>
  <c r="D2391" i="13"/>
  <c r="C3648" i="13"/>
  <c r="D3648" i="13"/>
  <c r="C3649" i="13"/>
  <c r="D3649" i="13"/>
  <c r="C3650" i="13"/>
  <c r="D3650" i="13"/>
  <c r="C3651" i="13"/>
  <c r="D3651" i="13"/>
  <c r="C5368" i="13"/>
  <c r="D5368" i="13"/>
  <c r="C5369" i="13"/>
  <c r="D5369" i="13"/>
  <c r="C5370" i="13"/>
  <c r="D5370" i="13"/>
  <c r="C5371" i="13"/>
  <c r="D5371" i="13"/>
  <c r="C613" i="13"/>
  <c r="D613" i="13"/>
  <c r="C614" i="13"/>
  <c r="D614" i="13"/>
  <c r="C615" i="13"/>
  <c r="D615" i="13"/>
  <c r="C616" i="13"/>
  <c r="D616" i="13"/>
  <c r="C6308" i="13"/>
  <c r="D6308" i="13"/>
  <c r="C6309" i="13"/>
  <c r="D6309" i="13"/>
  <c r="C6310" i="13"/>
  <c r="D6310" i="13"/>
  <c r="C6311" i="13"/>
  <c r="D6311" i="13"/>
  <c r="C748" i="13"/>
  <c r="D748" i="13"/>
  <c r="C749" i="13"/>
  <c r="D749" i="13"/>
  <c r="C750" i="13"/>
  <c r="D750" i="13"/>
  <c r="C751" i="13"/>
  <c r="D751" i="13"/>
  <c r="C2113" i="13"/>
  <c r="D2113" i="13"/>
  <c r="C2114" i="13"/>
  <c r="D2114" i="13"/>
  <c r="C2115" i="13"/>
  <c r="D2115" i="13"/>
  <c r="C2116" i="13"/>
  <c r="D2116" i="13"/>
  <c r="C3653" i="13"/>
  <c r="D3653" i="13"/>
  <c r="C3654" i="13"/>
  <c r="D3654" i="13"/>
  <c r="C3655" i="13"/>
  <c r="D3655" i="13"/>
  <c r="C3656" i="13"/>
  <c r="D3656" i="13"/>
  <c r="C1248" i="13"/>
  <c r="D1248" i="13"/>
  <c r="C1249" i="13"/>
  <c r="D1249" i="13"/>
  <c r="C1250" i="13"/>
  <c r="D1250" i="13"/>
  <c r="C1251" i="13"/>
  <c r="D1251" i="13"/>
  <c r="C2628" i="13"/>
  <c r="D2628" i="13"/>
  <c r="C2629" i="13"/>
  <c r="D2629" i="13"/>
  <c r="C2630" i="13"/>
  <c r="D2630" i="13"/>
  <c r="C2631" i="13"/>
  <c r="D2631" i="13"/>
  <c r="C3243" i="13"/>
  <c r="D3243" i="13"/>
  <c r="C3244" i="13"/>
  <c r="D3244" i="13"/>
  <c r="C3245" i="13"/>
  <c r="D3245" i="13"/>
  <c r="C3246" i="13"/>
  <c r="D3246" i="13"/>
  <c r="C5373" i="13"/>
  <c r="D5373" i="13"/>
  <c r="C5374" i="13"/>
  <c r="D5374" i="13"/>
  <c r="C5375" i="13"/>
  <c r="D5375" i="13"/>
  <c r="C5376" i="13"/>
  <c r="D5376" i="13"/>
  <c r="C88" i="13"/>
  <c r="D88" i="13"/>
  <c r="C89" i="13"/>
  <c r="D89" i="13"/>
  <c r="C90" i="13"/>
  <c r="D90" i="13"/>
  <c r="C91" i="13"/>
  <c r="D91" i="13"/>
  <c r="C753" i="13"/>
  <c r="D753" i="13"/>
  <c r="C754" i="13"/>
  <c r="D754" i="13"/>
  <c r="C755" i="13"/>
  <c r="D755" i="13"/>
  <c r="C756" i="13"/>
  <c r="D756" i="13"/>
  <c r="C3658" i="13"/>
  <c r="D3658" i="13"/>
  <c r="C3659" i="13"/>
  <c r="D3659" i="13"/>
  <c r="C3660" i="13"/>
  <c r="D3660" i="13"/>
  <c r="C3661" i="13"/>
  <c r="D3661" i="13"/>
  <c r="C1858" i="13"/>
  <c r="D1858" i="13"/>
  <c r="C1859" i="13"/>
  <c r="D1859" i="13"/>
  <c r="C1860" i="13"/>
  <c r="D1860" i="13"/>
  <c r="C1861" i="13"/>
  <c r="D1861" i="13"/>
  <c r="C5793" i="13"/>
  <c r="D5793" i="13"/>
  <c r="C5794" i="13"/>
  <c r="D5794" i="13"/>
  <c r="C5795" i="13"/>
  <c r="D5795" i="13"/>
  <c r="C5796" i="13"/>
  <c r="D5796" i="13"/>
  <c r="C5798" i="13"/>
  <c r="D5798" i="13"/>
  <c r="C5799" i="13"/>
  <c r="D5799" i="13"/>
  <c r="C5800" i="13"/>
  <c r="D5800" i="13"/>
  <c r="C5801" i="13"/>
  <c r="D5801" i="13"/>
  <c r="C3663" i="13"/>
  <c r="D3663" i="13"/>
  <c r="C3664" i="13"/>
  <c r="D3664" i="13"/>
  <c r="C3665" i="13"/>
  <c r="D3665" i="13"/>
  <c r="C3666" i="13"/>
  <c r="D3666" i="13"/>
  <c r="C6313" i="13"/>
  <c r="D6313" i="13"/>
  <c r="C6314" i="13"/>
  <c r="D6314" i="13"/>
  <c r="C6315" i="13"/>
  <c r="D6315" i="13"/>
  <c r="C6316" i="13"/>
  <c r="D6316" i="13"/>
  <c r="C6808" i="13"/>
  <c r="D6808" i="13"/>
  <c r="C6809" i="13"/>
  <c r="D6809" i="13"/>
  <c r="C6810" i="13"/>
  <c r="D6810" i="13"/>
  <c r="C6811" i="13"/>
  <c r="D6811" i="13"/>
  <c r="C3248" i="13"/>
  <c r="D3248" i="13"/>
  <c r="C3249" i="13"/>
  <c r="D3249" i="13"/>
  <c r="C3250" i="13"/>
  <c r="D3250" i="13"/>
  <c r="C3251" i="13"/>
  <c r="D3251" i="13"/>
  <c r="C3253" i="13"/>
  <c r="D3253" i="13"/>
  <c r="C3254" i="13"/>
  <c r="D3254" i="13"/>
  <c r="C3255" i="13"/>
  <c r="D3255" i="13"/>
  <c r="C3256" i="13"/>
  <c r="D3256" i="13"/>
  <c r="C4038" i="13"/>
  <c r="D4038" i="13"/>
  <c r="C4039" i="13"/>
  <c r="D4039" i="13"/>
  <c r="C4040" i="13"/>
  <c r="D4040" i="13"/>
  <c r="C4041" i="13"/>
  <c r="D4041" i="13"/>
  <c r="C5378" i="13"/>
  <c r="D5378" i="13"/>
  <c r="C5379" i="13"/>
  <c r="D5379" i="13"/>
  <c r="C5380" i="13"/>
  <c r="D5380" i="13"/>
  <c r="C5381" i="13"/>
  <c r="D5381" i="13"/>
  <c r="C2118" i="13"/>
  <c r="D2118" i="13"/>
  <c r="C2119" i="13"/>
  <c r="D2119" i="13"/>
  <c r="C2120" i="13"/>
  <c r="D2120" i="13"/>
  <c r="C2121" i="13"/>
  <c r="D2121" i="13"/>
  <c r="C2903" i="13"/>
  <c r="D2903" i="13"/>
  <c r="C2904" i="13"/>
  <c r="D2904" i="13"/>
  <c r="C2905" i="13"/>
  <c r="D2905" i="13"/>
  <c r="C2906" i="13"/>
  <c r="D2906" i="13"/>
  <c r="C4043" i="13"/>
  <c r="D4043" i="13"/>
  <c r="C4044" i="13"/>
  <c r="D4044" i="13"/>
  <c r="C4045" i="13"/>
  <c r="D4045" i="13"/>
  <c r="C4046" i="13"/>
  <c r="D4046" i="13"/>
  <c r="C3258" i="13"/>
  <c r="D3258" i="13"/>
  <c r="C3259" i="13"/>
  <c r="D3259" i="13"/>
  <c r="C3260" i="13"/>
  <c r="D3260" i="13"/>
  <c r="C3261" i="13"/>
  <c r="D3261" i="13"/>
  <c r="C1253" i="13"/>
  <c r="D1253" i="13"/>
  <c r="C1254" i="13"/>
  <c r="D1254" i="13"/>
  <c r="C1255" i="13"/>
  <c r="D1255" i="13"/>
  <c r="C1256" i="13"/>
  <c r="D1256" i="13"/>
  <c r="C278" i="13"/>
  <c r="D278" i="13"/>
  <c r="C279" i="13"/>
  <c r="D279" i="13"/>
  <c r="C280" i="13"/>
  <c r="D280" i="13"/>
  <c r="C281" i="13"/>
  <c r="D281" i="13"/>
  <c r="C2908" i="13"/>
  <c r="D2908" i="13"/>
  <c r="C2909" i="13"/>
  <c r="D2909" i="13"/>
  <c r="C2910" i="13"/>
  <c r="D2910" i="13"/>
  <c r="C2911" i="13"/>
  <c r="D2911" i="13"/>
  <c r="C4048" i="13"/>
  <c r="D4048" i="13"/>
  <c r="C4049" i="13"/>
  <c r="D4049" i="13"/>
  <c r="C4050" i="13"/>
  <c r="D4050" i="13"/>
  <c r="C4051" i="13"/>
  <c r="D4051" i="13"/>
  <c r="C2393" i="13"/>
  <c r="D2393" i="13"/>
  <c r="C2394" i="13"/>
  <c r="D2394" i="13"/>
  <c r="C2395" i="13"/>
  <c r="D2395" i="13"/>
  <c r="C2396" i="13"/>
  <c r="D2396" i="13"/>
  <c r="C1863" i="13"/>
  <c r="D1863" i="13"/>
  <c r="C1864" i="13"/>
  <c r="D1864" i="13"/>
  <c r="C1865" i="13"/>
  <c r="D1865" i="13"/>
  <c r="C1866" i="13"/>
  <c r="D1866" i="13"/>
  <c r="C1258" i="13"/>
  <c r="D1258" i="13"/>
  <c r="C1259" i="13"/>
  <c r="D1259" i="13"/>
  <c r="C1260" i="13"/>
  <c r="D1260" i="13"/>
  <c r="C1261" i="13"/>
  <c r="D1261" i="13"/>
  <c r="C93" i="13"/>
  <c r="D93" i="13"/>
  <c r="C94" i="13"/>
  <c r="D94" i="13"/>
  <c r="C95" i="13"/>
  <c r="D95" i="13"/>
  <c r="C96" i="13"/>
  <c r="D96" i="13"/>
  <c r="C1473" i="13"/>
  <c r="D1473" i="13"/>
  <c r="C1474" i="13"/>
  <c r="D1474" i="13"/>
  <c r="C1475" i="13"/>
  <c r="D1475" i="13"/>
  <c r="C1476" i="13"/>
  <c r="D1476" i="13"/>
  <c r="C6318" i="13"/>
  <c r="D6318" i="13"/>
  <c r="C6319" i="13"/>
  <c r="D6319" i="13"/>
  <c r="C6320" i="13"/>
  <c r="D6320" i="13"/>
  <c r="C6321" i="13"/>
  <c r="D6321" i="13"/>
  <c r="C2913" i="13"/>
  <c r="D2913" i="13"/>
  <c r="C2914" i="13"/>
  <c r="D2914" i="13"/>
  <c r="C2915" i="13"/>
  <c r="D2915" i="13"/>
  <c r="C2916" i="13"/>
  <c r="D2916" i="13"/>
  <c r="C6323" i="13"/>
  <c r="D6323" i="13"/>
  <c r="C6324" i="13"/>
  <c r="D6324" i="13"/>
  <c r="C6325" i="13"/>
  <c r="D6325" i="13"/>
  <c r="C6326" i="13"/>
  <c r="D6326" i="13"/>
  <c r="C5383" i="13"/>
  <c r="D5383" i="13"/>
  <c r="C5384" i="13"/>
  <c r="D5384" i="13"/>
  <c r="C5385" i="13"/>
  <c r="D5385" i="13"/>
  <c r="C5386" i="13"/>
  <c r="D5386" i="13"/>
  <c r="C4458" i="13"/>
  <c r="D4458" i="13"/>
  <c r="C4459" i="13"/>
  <c r="D4459" i="13"/>
  <c r="C4460" i="13"/>
  <c r="D4460" i="13"/>
  <c r="C4461" i="13"/>
  <c r="D4461" i="13"/>
  <c r="C948" i="13"/>
  <c r="D948" i="13"/>
  <c r="C949" i="13"/>
  <c r="D949" i="13"/>
  <c r="C950" i="13"/>
  <c r="D950" i="13"/>
  <c r="C951" i="13"/>
  <c r="D951" i="13"/>
  <c r="C1658" i="13"/>
  <c r="D1658" i="13"/>
  <c r="C1659" i="13"/>
  <c r="D1659" i="13"/>
  <c r="C1660" i="13"/>
  <c r="D1660" i="13"/>
  <c r="C1661" i="13"/>
  <c r="D1661" i="13"/>
  <c r="C3668" i="13"/>
  <c r="D3668" i="13"/>
  <c r="C3669" i="13"/>
  <c r="D3669" i="13"/>
  <c r="C3670" i="13"/>
  <c r="D3670" i="13"/>
  <c r="C3671" i="13"/>
  <c r="D3671" i="13"/>
  <c r="C3673" i="13"/>
  <c r="D3673" i="13"/>
  <c r="C3674" i="13"/>
  <c r="D3674" i="13"/>
  <c r="C3675" i="13"/>
  <c r="D3675" i="13"/>
  <c r="C3676" i="13"/>
  <c r="D3676" i="13"/>
  <c r="C3678" i="13"/>
  <c r="D3678" i="13"/>
  <c r="C3679" i="13"/>
  <c r="D3679" i="13"/>
  <c r="C3680" i="13"/>
  <c r="D3680" i="13"/>
  <c r="C3681" i="13"/>
  <c r="D3681" i="13"/>
  <c r="C6328" i="13"/>
  <c r="D6328" i="13"/>
  <c r="C6329" i="13"/>
  <c r="D6329" i="13"/>
  <c r="C6330" i="13"/>
  <c r="D6330" i="13"/>
  <c r="C6331" i="13"/>
  <c r="D6331" i="13"/>
  <c r="C4873" i="13"/>
  <c r="D4873" i="13"/>
  <c r="C4874" i="13"/>
  <c r="D4874" i="13"/>
  <c r="C4875" i="13"/>
  <c r="D4875" i="13"/>
  <c r="C4876" i="13"/>
  <c r="D4876" i="13"/>
  <c r="C4053" i="13"/>
  <c r="D4053" i="13"/>
  <c r="C4054" i="13"/>
  <c r="D4054" i="13"/>
  <c r="C4055" i="13"/>
  <c r="D4055" i="13"/>
  <c r="C4056" i="13"/>
  <c r="D4056" i="13"/>
  <c r="C3683" i="13"/>
  <c r="D3683" i="13"/>
  <c r="C3684" i="13"/>
  <c r="D3684" i="13"/>
  <c r="C3685" i="13"/>
  <c r="D3685" i="13"/>
  <c r="C3686" i="13"/>
  <c r="D3686" i="13"/>
  <c r="C3688" i="13"/>
  <c r="D3688" i="13"/>
  <c r="C3689" i="13"/>
  <c r="D3689" i="13"/>
  <c r="C3690" i="13"/>
  <c r="D3690" i="13"/>
  <c r="C3691" i="13"/>
  <c r="D3691" i="13"/>
  <c r="C4058" i="13"/>
  <c r="D4058" i="13"/>
  <c r="C4059" i="13"/>
  <c r="D4059" i="13"/>
  <c r="C4060" i="13"/>
  <c r="D4060" i="13"/>
  <c r="C4061" i="13"/>
  <c r="D4061" i="13"/>
  <c r="C2123" i="13"/>
  <c r="D2123" i="13"/>
  <c r="C2124" i="13"/>
  <c r="D2124" i="13"/>
  <c r="C2125" i="13"/>
  <c r="D2125" i="13"/>
  <c r="C2126" i="13"/>
  <c r="D2126" i="13"/>
  <c r="C233" i="13"/>
  <c r="D233" i="13"/>
  <c r="C234" i="13"/>
  <c r="D234" i="13"/>
  <c r="C235" i="13"/>
  <c r="D235" i="13"/>
  <c r="C236" i="13"/>
  <c r="D236" i="13"/>
  <c r="C6333" i="13"/>
  <c r="D6333" i="13"/>
  <c r="C6334" i="13"/>
  <c r="D6334" i="13"/>
  <c r="C6335" i="13"/>
  <c r="D6335" i="13"/>
  <c r="C6336" i="13"/>
  <c r="D6336" i="13"/>
  <c r="C3263" i="13"/>
  <c r="D3263" i="13"/>
  <c r="C3264" i="13"/>
  <c r="D3264" i="13"/>
  <c r="C3265" i="13"/>
  <c r="D3265" i="13"/>
  <c r="C3266" i="13"/>
  <c r="D3266" i="13"/>
  <c r="C4463" i="13"/>
  <c r="D4463" i="13"/>
  <c r="C4464" i="13"/>
  <c r="D4464" i="13"/>
  <c r="C4465" i="13"/>
  <c r="D4465" i="13"/>
  <c r="C4466" i="13"/>
  <c r="D4466" i="13"/>
  <c r="C2128" i="13"/>
  <c r="D2128" i="13"/>
  <c r="C2129" i="13"/>
  <c r="D2129" i="13"/>
  <c r="C2130" i="13"/>
  <c r="D2130" i="13"/>
  <c r="C2131" i="13"/>
  <c r="D2131" i="13"/>
  <c r="C2633" i="13"/>
  <c r="D2633" i="13"/>
  <c r="C2634" i="13"/>
  <c r="D2634" i="13"/>
  <c r="C2635" i="13"/>
  <c r="D2635" i="13"/>
  <c r="C2636" i="13"/>
  <c r="D2636" i="13"/>
  <c r="C3693" i="13"/>
  <c r="D3693" i="13"/>
  <c r="C3694" i="13"/>
  <c r="D3694" i="13"/>
  <c r="C3695" i="13"/>
  <c r="D3695" i="13"/>
  <c r="C3696" i="13"/>
  <c r="D3696" i="13"/>
  <c r="C1663" i="13"/>
  <c r="D1663" i="13"/>
  <c r="C1664" i="13"/>
  <c r="D1664" i="13"/>
  <c r="C1665" i="13"/>
  <c r="D1665" i="13"/>
  <c r="C1666" i="13"/>
  <c r="D1666" i="13"/>
  <c r="C238" i="13"/>
  <c r="D238" i="13"/>
  <c r="C239" i="13"/>
  <c r="D239" i="13"/>
  <c r="C240" i="13"/>
  <c r="D240" i="13"/>
  <c r="C241" i="13"/>
  <c r="D241" i="13"/>
  <c r="C758" i="13"/>
  <c r="D758" i="13"/>
  <c r="C759" i="13"/>
  <c r="D759" i="13"/>
  <c r="C760" i="13"/>
  <c r="D760" i="13"/>
  <c r="C761" i="13"/>
  <c r="D761" i="13"/>
  <c r="C2398" i="13"/>
  <c r="D2398" i="13"/>
  <c r="C2399" i="13"/>
  <c r="D2399" i="13"/>
  <c r="C2400" i="13"/>
  <c r="D2400" i="13"/>
  <c r="C2401" i="13"/>
  <c r="D2401" i="13"/>
  <c r="C43" i="13"/>
  <c r="D43" i="13"/>
  <c r="C44" i="13"/>
  <c r="D44" i="13"/>
  <c r="C45" i="13"/>
  <c r="D45" i="13"/>
  <c r="C46" i="13"/>
  <c r="D46" i="13"/>
  <c r="C1098" i="13"/>
  <c r="D1098" i="13"/>
  <c r="C1099" i="13"/>
  <c r="D1099" i="13"/>
  <c r="C1100" i="13"/>
  <c r="D1100" i="13"/>
  <c r="C1101" i="13"/>
  <c r="D1101" i="13"/>
  <c r="C3698" i="13"/>
  <c r="D3698" i="13"/>
  <c r="C3699" i="13"/>
  <c r="D3699" i="13"/>
  <c r="C3700" i="13"/>
  <c r="D3700" i="13"/>
  <c r="C3701" i="13"/>
  <c r="D3701" i="13"/>
  <c r="C1868" i="13"/>
  <c r="D1868" i="13"/>
  <c r="C1869" i="13"/>
  <c r="D1869" i="13"/>
  <c r="C1870" i="13"/>
  <c r="D1870" i="13"/>
  <c r="C1871" i="13"/>
  <c r="D1871" i="13"/>
  <c r="C5803" i="13"/>
  <c r="D5803" i="13"/>
  <c r="C5804" i="13"/>
  <c r="D5804" i="13"/>
  <c r="C5805" i="13"/>
  <c r="D5805" i="13"/>
  <c r="C5806" i="13"/>
  <c r="D5806" i="13"/>
  <c r="C4468" i="13"/>
  <c r="D4468" i="13"/>
  <c r="C4469" i="13"/>
  <c r="D4469" i="13"/>
  <c r="C4470" i="13"/>
  <c r="D4470" i="13"/>
  <c r="C4471" i="13"/>
  <c r="D4471" i="13"/>
  <c r="C2133" i="13"/>
  <c r="D2133" i="13"/>
  <c r="C2134" i="13"/>
  <c r="D2134" i="13"/>
  <c r="C2135" i="13"/>
  <c r="D2135" i="13"/>
  <c r="C2136" i="13"/>
  <c r="D2136" i="13"/>
  <c r="C5808" i="13"/>
  <c r="D5808" i="13"/>
  <c r="C5809" i="13"/>
  <c r="D5809" i="13"/>
  <c r="C5810" i="13"/>
  <c r="D5810" i="13"/>
  <c r="C5811" i="13"/>
  <c r="D5811" i="13"/>
  <c r="C4473" i="13"/>
  <c r="D4473" i="13"/>
  <c r="C4474" i="13"/>
  <c r="D4474" i="13"/>
  <c r="C4475" i="13"/>
  <c r="D4475" i="13"/>
  <c r="C4476" i="13"/>
  <c r="D4476" i="13"/>
  <c r="C618" i="13"/>
  <c r="D618" i="13"/>
  <c r="C619" i="13"/>
  <c r="D619" i="13"/>
  <c r="C620" i="13"/>
  <c r="D620" i="13"/>
  <c r="C621" i="13"/>
  <c r="D621" i="13"/>
  <c r="C5813" i="13"/>
  <c r="D5813" i="13"/>
  <c r="C5814" i="13"/>
  <c r="D5814" i="13"/>
  <c r="C5815" i="13"/>
  <c r="D5815" i="13"/>
  <c r="C5816" i="13"/>
  <c r="D5816" i="13"/>
  <c r="C1668" i="13"/>
  <c r="D1668" i="13"/>
  <c r="C1669" i="13"/>
  <c r="D1669" i="13"/>
  <c r="C1670" i="13"/>
  <c r="D1670" i="13"/>
  <c r="C1671" i="13"/>
  <c r="D1671" i="13"/>
  <c r="C6338" i="13"/>
  <c r="D6338" i="13"/>
  <c r="C6339" i="13"/>
  <c r="D6339" i="13"/>
  <c r="C6340" i="13"/>
  <c r="D6340" i="13"/>
  <c r="C6341" i="13"/>
  <c r="D6341" i="13"/>
  <c r="C2403" i="13"/>
  <c r="D2403" i="13"/>
  <c r="C2404" i="13"/>
  <c r="D2404" i="13"/>
  <c r="C2405" i="13"/>
  <c r="D2405" i="13"/>
  <c r="C2406" i="13"/>
  <c r="D2406" i="13"/>
  <c r="C3703" i="13"/>
  <c r="D3703" i="13"/>
  <c r="C3704" i="13"/>
  <c r="D3704" i="13"/>
  <c r="C3705" i="13"/>
  <c r="D3705" i="13"/>
  <c r="C3706" i="13"/>
  <c r="D3706" i="13"/>
  <c r="C6813" i="13"/>
  <c r="D6813" i="13"/>
  <c r="C6814" i="13"/>
  <c r="D6814" i="13"/>
  <c r="C6815" i="13"/>
  <c r="D6815" i="13"/>
  <c r="C6816" i="13"/>
  <c r="D6816" i="13"/>
  <c r="C513" i="13"/>
  <c r="D513" i="13"/>
  <c r="C514" i="13"/>
  <c r="D514" i="13"/>
  <c r="C515" i="13"/>
  <c r="D515" i="13"/>
  <c r="C516" i="13"/>
  <c r="D516" i="13"/>
  <c r="C2918" i="13"/>
  <c r="D2918" i="13"/>
  <c r="C2919" i="13"/>
  <c r="D2919" i="13"/>
  <c r="C2920" i="13"/>
  <c r="D2920" i="13"/>
  <c r="C2921" i="13"/>
  <c r="D2921" i="13"/>
  <c r="C128" i="13"/>
  <c r="D128" i="13"/>
  <c r="C129" i="13"/>
  <c r="D129" i="13"/>
  <c r="C130" i="13"/>
  <c r="D130" i="13"/>
  <c r="C131" i="13"/>
  <c r="D131" i="13"/>
  <c r="C1478" i="13"/>
  <c r="D1478" i="13"/>
  <c r="C1479" i="13"/>
  <c r="D1479" i="13"/>
  <c r="C1480" i="13"/>
  <c r="D1480" i="13"/>
  <c r="C1481" i="13"/>
  <c r="D1481" i="13"/>
  <c r="C1263" i="13"/>
  <c r="D1263" i="13"/>
  <c r="C1264" i="13"/>
  <c r="D1264" i="13"/>
  <c r="C1265" i="13"/>
  <c r="D1265" i="13"/>
  <c r="C1266" i="13"/>
  <c r="D1266" i="13"/>
  <c r="C5818" i="13"/>
  <c r="D5818" i="13"/>
  <c r="C5819" i="13"/>
  <c r="D5819" i="13"/>
  <c r="C5820" i="13"/>
  <c r="D5820" i="13"/>
  <c r="C5821" i="13"/>
  <c r="D5821" i="13"/>
  <c r="C518" i="13"/>
  <c r="D518" i="13"/>
  <c r="C519" i="13"/>
  <c r="D519" i="13"/>
  <c r="C520" i="13"/>
  <c r="D520" i="13"/>
  <c r="C521" i="13"/>
  <c r="D521" i="13"/>
  <c r="C2638" i="13"/>
  <c r="D2638" i="13"/>
  <c r="C2639" i="13"/>
  <c r="D2639" i="13"/>
  <c r="C2640" i="13"/>
  <c r="D2640" i="13"/>
  <c r="C2641" i="13"/>
  <c r="D2641" i="13"/>
  <c r="C5823" i="13"/>
  <c r="D5823" i="13"/>
  <c r="C5824" i="13"/>
  <c r="D5824" i="13"/>
  <c r="C5825" i="13"/>
  <c r="D5825" i="13"/>
  <c r="C5826" i="13"/>
  <c r="D5826" i="13"/>
  <c r="C2923" i="13"/>
  <c r="D2923" i="13"/>
  <c r="C2924" i="13"/>
  <c r="D2924" i="13"/>
  <c r="C2925" i="13"/>
  <c r="D2925" i="13"/>
  <c r="C2926" i="13"/>
  <c r="D2926" i="13"/>
  <c r="C5388" i="13"/>
  <c r="D5388" i="13"/>
  <c r="C5389" i="13"/>
  <c r="D5389" i="13"/>
  <c r="C5390" i="13"/>
  <c r="D5390" i="13"/>
  <c r="C5391" i="13"/>
  <c r="D5391" i="13"/>
  <c r="C6343" i="13"/>
  <c r="D6343" i="13"/>
  <c r="C6344" i="13"/>
  <c r="D6344" i="13"/>
  <c r="C6345" i="13"/>
  <c r="D6345" i="13"/>
  <c r="C6346" i="13"/>
  <c r="D6346" i="13"/>
  <c r="C5828" i="13"/>
  <c r="D5828" i="13"/>
  <c r="C5829" i="13"/>
  <c r="D5829" i="13"/>
  <c r="C5830" i="13"/>
  <c r="D5830" i="13"/>
  <c r="C5831" i="13"/>
  <c r="D5831" i="13"/>
  <c r="C3268" i="13"/>
  <c r="D3268" i="13"/>
  <c r="C3269" i="13"/>
  <c r="D3269" i="13"/>
  <c r="C3270" i="13"/>
  <c r="D3270" i="13"/>
  <c r="C3271" i="13"/>
  <c r="D3271" i="13"/>
  <c r="C5393" i="13"/>
  <c r="D5393" i="13"/>
  <c r="C5394" i="13"/>
  <c r="D5394" i="13"/>
  <c r="C5395" i="13"/>
  <c r="D5395" i="13"/>
  <c r="C5396" i="13"/>
  <c r="D5396" i="13"/>
  <c r="C5833" i="13"/>
  <c r="D5833" i="13"/>
  <c r="C5834" i="13"/>
  <c r="D5834" i="13"/>
  <c r="C5835" i="13"/>
  <c r="D5835" i="13"/>
  <c r="C5836" i="13"/>
  <c r="D5836" i="13"/>
  <c r="C3273" i="13"/>
  <c r="D3273" i="13"/>
  <c r="C3274" i="13"/>
  <c r="D3274" i="13"/>
  <c r="C3275" i="13"/>
  <c r="D3275" i="13"/>
  <c r="C3276" i="13"/>
  <c r="D3276" i="13"/>
  <c r="C2408" i="13"/>
  <c r="D2408" i="13"/>
  <c r="C2409" i="13"/>
  <c r="D2409" i="13"/>
  <c r="C2410" i="13"/>
  <c r="D2410" i="13"/>
  <c r="C2411" i="13"/>
  <c r="D2411" i="13"/>
  <c r="C3708" i="13"/>
  <c r="D3708" i="13"/>
  <c r="C3709" i="13"/>
  <c r="D3709" i="13"/>
  <c r="C3710" i="13"/>
  <c r="D3710" i="13"/>
  <c r="C3711" i="13"/>
  <c r="D3711" i="13"/>
  <c r="C6348" i="13"/>
  <c r="D6348" i="13"/>
  <c r="C6349" i="13"/>
  <c r="D6349" i="13"/>
  <c r="C6350" i="13"/>
  <c r="D6350" i="13"/>
  <c r="C6351" i="13"/>
  <c r="D6351" i="13"/>
  <c r="C763" i="13"/>
  <c r="D763" i="13"/>
  <c r="C764" i="13"/>
  <c r="D764" i="13"/>
  <c r="C765" i="13"/>
  <c r="D765" i="13"/>
  <c r="C766" i="13"/>
  <c r="D766" i="13"/>
  <c r="C5398" i="13"/>
  <c r="D5398" i="13"/>
  <c r="C5399" i="13"/>
  <c r="D5399" i="13"/>
  <c r="C5400" i="13"/>
  <c r="D5400" i="13"/>
  <c r="C5401" i="13"/>
  <c r="D5401" i="13"/>
  <c r="C6353" i="13"/>
  <c r="D6353" i="13"/>
  <c r="C6354" i="13"/>
  <c r="D6354" i="13"/>
  <c r="C6355" i="13"/>
  <c r="D6355" i="13"/>
  <c r="C6356" i="13"/>
  <c r="D6356" i="13"/>
  <c r="C4063" i="13"/>
  <c r="D4063" i="13"/>
  <c r="C4064" i="13"/>
  <c r="D4064" i="13"/>
  <c r="C4065" i="13"/>
  <c r="D4065" i="13"/>
  <c r="C4066" i="13"/>
  <c r="D4066" i="13"/>
  <c r="C413" i="13"/>
  <c r="D413" i="13"/>
  <c r="C414" i="13"/>
  <c r="D414" i="13"/>
  <c r="C415" i="13"/>
  <c r="D415" i="13"/>
  <c r="C416" i="13"/>
  <c r="D416" i="13"/>
  <c r="C2928" i="13"/>
  <c r="D2928" i="13"/>
  <c r="C2929" i="13"/>
  <c r="D2929" i="13"/>
  <c r="C2930" i="13"/>
  <c r="D2930" i="13"/>
  <c r="C2931" i="13"/>
  <c r="D2931" i="13"/>
  <c r="C1268" i="13"/>
  <c r="D1268" i="13"/>
  <c r="C1269" i="13"/>
  <c r="D1269" i="13"/>
  <c r="C1270" i="13"/>
  <c r="D1270" i="13"/>
  <c r="C1271" i="13"/>
  <c r="D1271" i="13"/>
  <c r="C3278" i="13"/>
  <c r="D3278" i="13"/>
  <c r="C3279" i="13"/>
  <c r="D3279" i="13"/>
  <c r="C3280" i="13"/>
  <c r="D3280" i="13"/>
  <c r="C3281" i="13"/>
  <c r="D3281" i="13"/>
  <c r="C6358" i="13"/>
  <c r="D6358" i="13"/>
  <c r="C6359" i="13"/>
  <c r="D6359" i="13"/>
  <c r="C6360" i="13"/>
  <c r="D6360" i="13"/>
  <c r="C6361" i="13"/>
  <c r="D6361" i="13"/>
  <c r="C6363" i="13"/>
  <c r="D6363" i="13"/>
  <c r="C6364" i="13"/>
  <c r="D6364" i="13"/>
  <c r="C6365" i="13"/>
  <c r="D6365" i="13"/>
  <c r="C6366" i="13"/>
  <c r="D6366" i="13"/>
  <c r="C5838" i="13"/>
  <c r="D5838" i="13"/>
  <c r="C5839" i="13"/>
  <c r="D5839" i="13"/>
  <c r="C5840" i="13"/>
  <c r="D5840" i="13"/>
  <c r="C5841" i="13"/>
  <c r="D5841" i="13"/>
  <c r="C4878" i="13"/>
  <c r="D4878" i="13"/>
  <c r="C4879" i="13"/>
  <c r="D4879" i="13"/>
  <c r="C4880" i="13"/>
  <c r="D4880" i="13"/>
  <c r="C4881" i="13"/>
  <c r="D4881" i="13"/>
  <c r="C283" i="13"/>
  <c r="D283" i="13"/>
  <c r="C284" i="13"/>
  <c r="D284" i="13"/>
  <c r="C285" i="13"/>
  <c r="D285" i="13"/>
  <c r="C286" i="13"/>
  <c r="D286" i="13"/>
  <c r="C1673" i="13"/>
  <c r="D1673" i="13"/>
  <c r="C1674" i="13"/>
  <c r="D1674" i="13"/>
  <c r="C1675" i="13"/>
  <c r="D1675" i="13"/>
  <c r="C1676" i="13"/>
  <c r="D1676" i="13"/>
  <c r="C2933" i="13"/>
  <c r="D2933" i="13"/>
  <c r="C2934" i="13"/>
  <c r="D2934" i="13"/>
  <c r="C2935" i="13"/>
  <c r="D2935" i="13"/>
  <c r="C2936" i="13"/>
  <c r="D2936" i="13"/>
  <c r="C953" i="13"/>
  <c r="D953" i="13"/>
  <c r="C954" i="13"/>
  <c r="D954" i="13"/>
  <c r="C955" i="13"/>
  <c r="D955" i="13"/>
  <c r="C956" i="13"/>
  <c r="D956" i="13"/>
  <c r="C623" i="13"/>
  <c r="D623" i="13"/>
  <c r="C624" i="13"/>
  <c r="D624" i="13"/>
  <c r="C625" i="13"/>
  <c r="D625" i="13"/>
  <c r="C626" i="13"/>
  <c r="D626" i="13"/>
  <c r="C1273" i="13"/>
  <c r="D1273" i="13"/>
  <c r="C1274" i="13"/>
  <c r="D1274" i="13"/>
  <c r="C1275" i="13"/>
  <c r="D1275" i="13"/>
  <c r="C1276" i="13"/>
  <c r="D1276" i="13"/>
  <c r="C523" i="13"/>
  <c r="D523" i="13"/>
  <c r="C524" i="13"/>
  <c r="D524" i="13"/>
  <c r="C525" i="13"/>
  <c r="D525" i="13"/>
  <c r="C526" i="13"/>
  <c r="D526" i="13"/>
  <c r="C768" i="13"/>
  <c r="D768" i="13"/>
  <c r="C769" i="13"/>
  <c r="D769" i="13"/>
  <c r="C770" i="13"/>
  <c r="D770" i="13"/>
  <c r="C771" i="13"/>
  <c r="D771" i="13"/>
  <c r="C243" i="13"/>
  <c r="D243" i="13"/>
  <c r="C244" i="13"/>
  <c r="D244" i="13"/>
  <c r="C245" i="13"/>
  <c r="D245" i="13"/>
  <c r="C246" i="13"/>
  <c r="D246" i="13"/>
  <c r="C6818" i="13"/>
  <c r="D6818" i="13"/>
  <c r="C6819" i="13"/>
  <c r="D6819" i="13"/>
  <c r="C6820" i="13"/>
  <c r="D6820" i="13"/>
  <c r="C6821" i="13"/>
  <c r="D6821" i="13"/>
  <c r="C1873" i="13"/>
  <c r="D1873" i="13"/>
  <c r="C1874" i="13"/>
  <c r="D1874" i="13"/>
  <c r="C1875" i="13"/>
  <c r="D1875" i="13"/>
  <c r="C1876" i="13"/>
  <c r="D1876" i="13"/>
  <c r="C773" i="13"/>
  <c r="D773" i="13"/>
  <c r="C774" i="13"/>
  <c r="D774" i="13"/>
  <c r="C775" i="13"/>
  <c r="D775" i="13"/>
  <c r="C776" i="13"/>
  <c r="D776" i="13"/>
  <c r="C2938" i="13"/>
  <c r="D2938" i="13"/>
  <c r="C2939" i="13"/>
  <c r="D2939" i="13"/>
  <c r="C2940" i="13"/>
  <c r="D2940" i="13"/>
  <c r="C2941" i="13"/>
  <c r="D2941" i="13"/>
  <c r="C958" i="13"/>
  <c r="D958" i="13"/>
  <c r="C959" i="13"/>
  <c r="D959" i="13"/>
  <c r="C960" i="13"/>
  <c r="D960" i="13"/>
  <c r="C961" i="13"/>
  <c r="D961" i="13"/>
  <c r="C628" i="13"/>
  <c r="D628" i="13"/>
  <c r="C629" i="13"/>
  <c r="D629" i="13"/>
  <c r="C630" i="13"/>
  <c r="D630" i="13"/>
  <c r="C631" i="13"/>
  <c r="D631" i="13"/>
  <c r="C3283" i="13"/>
  <c r="D3283" i="13"/>
  <c r="C3284" i="13"/>
  <c r="D3284" i="13"/>
  <c r="C3285" i="13"/>
  <c r="D3285" i="13"/>
  <c r="C3286" i="13"/>
  <c r="D3286" i="13"/>
  <c r="C5403" i="13"/>
  <c r="D5403" i="13"/>
  <c r="C5404" i="13"/>
  <c r="D5404" i="13"/>
  <c r="C5405" i="13"/>
  <c r="D5405" i="13"/>
  <c r="C5406" i="13"/>
  <c r="D5406" i="13"/>
  <c r="C3713" i="13"/>
  <c r="D3713" i="13"/>
  <c r="C3714" i="13"/>
  <c r="D3714" i="13"/>
  <c r="C3715" i="13"/>
  <c r="D3715" i="13"/>
  <c r="C3716" i="13"/>
  <c r="D3716" i="13"/>
  <c r="C3718" i="13"/>
  <c r="D3718" i="13"/>
  <c r="C3719" i="13"/>
  <c r="D3719" i="13"/>
  <c r="C3720" i="13"/>
  <c r="D3720" i="13"/>
  <c r="C3721" i="13"/>
  <c r="D3721" i="13"/>
  <c r="C4478" i="13"/>
  <c r="D4478" i="13"/>
  <c r="C4479" i="13"/>
  <c r="D4479" i="13"/>
  <c r="C4480" i="13"/>
  <c r="D4480" i="13"/>
  <c r="C4481" i="13"/>
  <c r="D4481" i="13"/>
  <c r="C48" i="13"/>
  <c r="D48" i="13"/>
  <c r="C49" i="13"/>
  <c r="D49" i="13"/>
  <c r="C50" i="13"/>
  <c r="D50" i="13"/>
  <c r="C51" i="13"/>
  <c r="D51" i="13"/>
  <c r="C5843" i="13"/>
  <c r="D5843" i="13"/>
  <c r="C5844" i="13"/>
  <c r="D5844" i="13"/>
  <c r="C5845" i="13"/>
  <c r="D5845" i="13"/>
  <c r="C5846" i="13"/>
  <c r="D5846" i="13"/>
  <c r="C4883" i="13"/>
  <c r="D4883" i="13"/>
  <c r="C4884" i="13"/>
  <c r="D4884" i="13"/>
  <c r="C4885" i="13"/>
  <c r="D4885" i="13"/>
  <c r="C4886" i="13"/>
  <c r="D4886" i="13"/>
  <c r="C3723" i="13"/>
  <c r="D3723" i="13"/>
  <c r="C3724" i="13"/>
  <c r="D3724" i="13"/>
  <c r="C3725" i="13"/>
  <c r="D3725" i="13"/>
  <c r="C3726" i="13"/>
  <c r="D3726" i="13"/>
  <c r="C1878" i="13"/>
  <c r="D1878" i="13"/>
  <c r="C1879" i="13"/>
  <c r="D1879" i="13"/>
  <c r="C1880" i="13"/>
  <c r="D1880" i="13"/>
  <c r="C1881" i="13"/>
  <c r="D1881" i="13"/>
  <c r="C3728" i="13"/>
  <c r="D3728" i="13"/>
  <c r="C3729" i="13"/>
  <c r="D3729" i="13"/>
  <c r="C3730" i="13"/>
  <c r="D3730" i="13"/>
  <c r="C3731" i="13"/>
  <c r="D3731" i="13"/>
  <c r="C4888" i="13"/>
  <c r="D4888" i="13"/>
  <c r="C4889" i="13"/>
  <c r="D4889" i="13"/>
  <c r="C4890" i="13"/>
  <c r="D4890" i="13"/>
  <c r="C4891" i="13"/>
  <c r="D4891" i="13"/>
  <c r="C778" i="13"/>
  <c r="D778" i="13"/>
  <c r="C779" i="13"/>
  <c r="D779" i="13"/>
  <c r="C780" i="13"/>
  <c r="D780" i="13"/>
  <c r="C781" i="13"/>
  <c r="D781" i="13"/>
  <c r="C1678" i="13"/>
  <c r="D1678" i="13"/>
  <c r="C1679" i="13"/>
  <c r="D1679" i="13"/>
  <c r="C1680" i="13"/>
  <c r="D1680" i="13"/>
  <c r="C1681" i="13"/>
  <c r="D1681" i="13"/>
  <c r="C4893" i="13"/>
  <c r="D4893" i="13"/>
  <c r="C4894" i="13"/>
  <c r="D4894" i="13"/>
  <c r="C4895" i="13"/>
  <c r="D4895" i="13"/>
  <c r="C4896" i="13"/>
  <c r="D4896" i="13"/>
  <c r="C783" i="13"/>
  <c r="D783" i="13"/>
  <c r="C784" i="13"/>
  <c r="D784" i="13"/>
  <c r="C785" i="13"/>
  <c r="D785" i="13"/>
  <c r="C786" i="13"/>
  <c r="D786" i="13"/>
  <c r="C6823" i="13"/>
  <c r="D6823" i="13"/>
  <c r="C6824" i="13"/>
  <c r="D6824" i="13"/>
  <c r="C6825" i="13"/>
  <c r="D6825" i="13"/>
  <c r="C6826" i="13"/>
  <c r="D6826" i="13"/>
  <c r="C6368" i="13"/>
  <c r="D6368" i="13"/>
  <c r="C6369" i="13"/>
  <c r="D6369" i="13"/>
  <c r="C6370" i="13"/>
  <c r="D6370" i="13"/>
  <c r="C6371" i="13"/>
  <c r="D6371" i="13"/>
  <c r="C1883" i="13"/>
  <c r="D1883" i="13"/>
  <c r="C1884" i="13"/>
  <c r="D1884" i="13"/>
  <c r="C1885" i="13"/>
  <c r="D1885" i="13"/>
  <c r="C1886" i="13"/>
  <c r="D1886" i="13"/>
  <c r="C5408" i="13"/>
  <c r="D5408" i="13"/>
  <c r="C5409" i="13"/>
  <c r="D5409" i="13"/>
  <c r="C5410" i="13"/>
  <c r="D5410" i="13"/>
  <c r="C5411" i="13"/>
  <c r="D5411" i="13"/>
  <c r="C2643" i="13"/>
  <c r="D2643" i="13"/>
  <c r="C2644" i="13"/>
  <c r="D2644" i="13"/>
  <c r="C2645" i="13"/>
  <c r="D2645" i="13"/>
  <c r="C2646" i="13"/>
  <c r="D2646" i="13"/>
  <c r="C6828" i="13"/>
  <c r="D6828" i="13"/>
  <c r="C6829" i="13"/>
  <c r="D6829" i="13"/>
  <c r="C6830" i="13"/>
  <c r="D6830" i="13"/>
  <c r="C6831" i="13"/>
  <c r="D6831" i="13"/>
  <c r="C6373" i="13"/>
  <c r="D6373" i="13"/>
  <c r="C6374" i="13"/>
  <c r="D6374" i="13"/>
  <c r="C6375" i="13"/>
  <c r="D6375" i="13"/>
  <c r="C6376" i="13"/>
  <c r="D6376" i="13"/>
  <c r="C6378" i="13"/>
  <c r="D6378" i="13"/>
  <c r="C6379" i="13"/>
  <c r="D6379" i="13"/>
  <c r="C6380" i="13"/>
  <c r="D6380" i="13"/>
  <c r="C6381" i="13"/>
  <c r="D6381" i="13"/>
  <c r="C633" i="13"/>
  <c r="D633" i="13"/>
  <c r="C634" i="13"/>
  <c r="D634" i="13"/>
  <c r="C635" i="13"/>
  <c r="D635" i="13"/>
  <c r="C636" i="13"/>
  <c r="D636" i="13"/>
  <c r="C1888" i="13"/>
  <c r="D1888" i="13"/>
  <c r="C1889" i="13"/>
  <c r="D1889" i="13"/>
  <c r="C1890" i="13"/>
  <c r="D1890" i="13"/>
  <c r="C1891" i="13"/>
  <c r="D1891" i="13"/>
  <c r="C1893" i="13"/>
  <c r="D1893" i="13"/>
  <c r="C1894" i="13"/>
  <c r="D1894" i="13"/>
  <c r="C1895" i="13"/>
  <c r="D1895" i="13"/>
  <c r="C1896" i="13"/>
  <c r="D1896" i="13"/>
  <c r="C2648" i="13"/>
  <c r="D2648" i="13"/>
  <c r="C2649" i="13"/>
  <c r="D2649" i="13"/>
  <c r="C2650" i="13"/>
  <c r="D2650" i="13"/>
  <c r="C2651" i="13"/>
  <c r="D2651" i="13"/>
  <c r="C2943" i="13"/>
  <c r="D2943" i="13"/>
  <c r="C2944" i="13"/>
  <c r="D2944" i="13"/>
  <c r="C2945" i="13"/>
  <c r="D2945" i="13"/>
  <c r="C2946" i="13"/>
  <c r="D2946" i="13"/>
  <c r="C1683" i="13"/>
  <c r="D1683" i="13"/>
  <c r="C1684" i="13"/>
  <c r="D1684" i="13"/>
  <c r="C1685" i="13"/>
  <c r="D1685" i="13"/>
  <c r="C1686" i="13"/>
  <c r="D1686" i="13"/>
  <c r="C2948" i="13"/>
  <c r="D2948" i="13"/>
  <c r="C2949" i="13"/>
  <c r="D2949" i="13"/>
  <c r="C2950" i="13"/>
  <c r="D2950" i="13"/>
  <c r="C2951" i="13"/>
  <c r="D2951" i="13"/>
  <c r="C6833" i="13"/>
  <c r="D6833" i="13"/>
  <c r="C6834" i="13"/>
  <c r="D6834" i="13"/>
  <c r="C6835" i="13"/>
  <c r="D6835" i="13"/>
  <c r="C6836" i="13"/>
  <c r="D6836" i="13"/>
  <c r="C5413" i="13"/>
  <c r="D5413" i="13"/>
  <c r="C5414" i="13"/>
  <c r="D5414" i="13"/>
  <c r="C5415" i="13"/>
  <c r="D5415" i="13"/>
  <c r="C5416" i="13"/>
  <c r="D5416" i="13"/>
  <c r="C2138" i="13"/>
  <c r="D2138" i="13"/>
  <c r="C2139" i="13"/>
  <c r="D2139" i="13"/>
  <c r="C2140" i="13"/>
  <c r="D2140" i="13"/>
  <c r="C2141" i="13"/>
  <c r="D2141" i="13"/>
  <c r="C248" i="13"/>
  <c r="D248" i="13"/>
  <c r="C249" i="13"/>
  <c r="D249" i="13"/>
  <c r="C250" i="13"/>
  <c r="D250" i="13"/>
  <c r="C251" i="13"/>
  <c r="D251" i="13"/>
  <c r="C1483" i="13"/>
  <c r="D1483" i="13"/>
  <c r="C1484" i="13"/>
  <c r="D1484" i="13"/>
  <c r="C1485" i="13"/>
  <c r="D1485" i="13"/>
  <c r="C1486" i="13"/>
  <c r="D1486" i="13"/>
  <c r="C3733" i="13"/>
  <c r="D3733" i="13"/>
  <c r="C3734" i="13"/>
  <c r="D3734" i="13"/>
  <c r="C3735" i="13"/>
  <c r="D3735" i="13"/>
  <c r="C3736" i="13"/>
  <c r="D3736" i="13"/>
  <c r="C2413" i="13"/>
  <c r="D2413" i="13"/>
  <c r="C2414" i="13"/>
  <c r="D2414" i="13"/>
  <c r="C2415" i="13"/>
  <c r="D2415" i="13"/>
  <c r="C2416" i="13"/>
  <c r="D2416" i="13"/>
  <c r="C3288" i="13"/>
  <c r="D3288" i="13"/>
  <c r="C3289" i="13"/>
  <c r="D3289" i="13"/>
  <c r="C3290" i="13"/>
  <c r="D3290" i="13"/>
  <c r="C3291" i="13"/>
  <c r="D3291" i="13"/>
  <c r="C4898" i="13"/>
  <c r="D4898" i="13"/>
  <c r="C4899" i="13"/>
  <c r="D4899" i="13"/>
  <c r="C4900" i="13"/>
  <c r="D4900" i="13"/>
  <c r="C4901" i="13"/>
  <c r="D4901" i="13"/>
  <c r="C638" i="13"/>
  <c r="D638" i="13"/>
  <c r="C639" i="13"/>
  <c r="D639" i="13"/>
  <c r="C640" i="13"/>
  <c r="D640" i="13"/>
  <c r="C641" i="13"/>
  <c r="D641" i="13"/>
  <c r="C2143" i="13"/>
  <c r="D2143" i="13"/>
  <c r="C2144" i="13"/>
  <c r="D2144" i="13"/>
  <c r="C2145" i="13"/>
  <c r="D2145" i="13"/>
  <c r="C2146" i="13"/>
  <c r="D2146" i="13"/>
  <c r="C4068" i="13"/>
  <c r="D4068" i="13"/>
  <c r="C4069" i="13"/>
  <c r="D4069" i="13"/>
  <c r="C4070" i="13"/>
  <c r="D4070" i="13"/>
  <c r="C4071" i="13"/>
  <c r="D4071" i="13"/>
  <c r="C1488" i="13"/>
  <c r="D1488" i="13"/>
  <c r="C1489" i="13"/>
  <c r="D1489" i="13"/>
  <c r="C1490" i="13"/>
  <c r="D1490" i="13"/>
  <c r="C1491" i="13"/>
  <c r="D1491" i="13"/>
  <c r="C1278" i="13"/>
  <c r="D1278" i="13"/>
  <c r="C1279" i="13"/>
  <c r="D1279" i="13"/>
  <c r="C1280" i="13"/>
  <c r="D1280" i="13"/>
  <c r="C1281" i="13"/>
  <c r="D1281" i="13"/>
  <c r="C788" i="13"/>
  <c r="D788" i="13"/>
  <c r="C789" i="13"/>
  <c r="D789" i="13"/>
  <c r="C790" i="13"/>
  <c r="D790" i="13"/>
  <c r="C791" i="13"/>
  <c r="D791" i="13"/>
  <c r="C2418" i="13"/>
  <c r="D2418" i="13"/>
  <c r="C2419" i="13"/>
  <c r="D2419" i="13"/>
  <c r="C2420" i="13"/>
  <c r="D2420" i="13"/>
  <c r="C2421" i="13"/>
  <c r="D2421" i="13"/>
  <c r="C6383" i="13"/>
  <c r="D6383" i="13"/>
  <c r="C6384" i="13"/>
  <c r="D6384" i="13"/>
  <c r="C6385" i="13"/>
  <c r="D6385" i="13"/>
  <c r="C6386" i="13"/>
  <c r="D6386" i="13"/>
  <c r="C253" i="13"/>
  <c r="D253" i="13"/>
  <c r="C254" i="13"/>
  <c r="D254" i="13"/>
  <c r="C255" i="13"/>
  <c r="D255" i="13"/>
  <c r="C256" i="13"/>
  <c r="D256" i="13"/>
  <c r="C643" i="13"/>
  <c r="D643" i="13"/>
  <c r="C644" i="13"/>
  <c r="D644" i="13"/>
  <c r="C645" i="13"/>
  <c r="D645" i="13"/>
  <c r="C646" i="13"/>
  <c r="D646" i="13"/>
  <c r="C4903" i="13"/>
  <c r="D4903" i="13"/>
  <c r="C4904" i="13"/>
  <c r="D4904" i="13"/>
  <c r="C4905" i="13"/>
  <c r="D4905" i="13"/>
  <c r="C4906" i="13"/>
  <c r="D4906" i="13"/>
  <c r="C648" i="13"/>
  <c r="D648" i="13"/>
  <c r="C649" i="13"/>
  <c r="D649" i="13"/>
  <c r="C650" i="13"/>
  <c r="D650" i="13"/>
  <c r="C651" i="13"/>
  <c r="D651" i="13"/>
  <c r="C4483" i="13"/>
  <c r="D4483" i="13"/>
  <c r="C4484" i="13"/>
  <c r="D4484" i="13"/>
  <c r="C4485" i="13"/>
  <c r="D4485" i="13"/>
  <c r="C4486" i="13"/>
  <c r="D4486" i="13"/>
  <c r="C4488" i="13"/>
  <c r="D4488" i="13"/>
  <c r="C4489" i="13"/>
  <c r="D4489" i="13"/>
  <c r="C4490" i="13"/>
  <c r="D4490" i="13"/>
  <c r="C4491" i="13"/>
  <c r="D4491" i="13"/>
  <c r="C963" i="13"/>
  <c r="D963" i="13"/>
  <c r="C964" i="13"/>
  <c r="D964" i="13"/>
  <c r="C965" i="13"/>
  <c r="D965" i="13"/>
  <c r="C966" i="13"/>
  <c r="D966" i="13"/>
  <c r="C6388" i="13"/>
  <c r="D6388" i="13"/>
  <c r="C6389" i="13"/>
  <c r="D6389" i="13"/>
  <c r="C6390" i="13"/>
  <c r="D6390" i="13"/>
  <c r="C6391" i="13"/>
  <c r="D6391" i="13"/>
  <c r="C2148" i="13"/>
  <c r="D2148" i="13"/>
  <c r="C2149" i="13"/>
  <c r="D2149" i="13"/>
  <c r="C2150" i="13"/>
  <c r="D2150" i="13"/>
  <c r="C2151" i="13"/>
  <c r="D2151" i="13"/>
  <c r="C1103" i="13"/>
  <c r="D1103" i="13"/>
  <c r="C1104" i="13"/>
  <c r="D1104" i="13"/>
  <c r="C1105" i="13"/>
  <c r="D1105" i="13"/>
  <c r="C1106" i="13"/>
  <c r="D1106" i="13"/>
  <c r="C5848" i="13"/>
  <c r="D5848" i="13"/>
  <c r="C5849" i="13"/>
  <c r="D5849" i="13"/>
  <c r="C5850" i="13"/>
  <c r="D5850" i="13"/>
  <c r="C5851" i="13"/>
  <c r="D5851" i="13"/>
  <c r="C418" i="13"/>
  <c r="D418" i="13"/>
  <c r="C419" i="13"/>
  <c r="D419" i="13"/>
  <c r="C420" i="13"/>
  <c r="D420" i="13"/>
  <c r="C421" i="13"/>
  <c r="D421" i="13"/>
  <c r="C4073" i="13"/>
  <c r="D4073" i="13"/>
  <c r="C4074" i="13"/>
  <c r="D4074" i="13"/>
  <c r="C4075" i="13"/>
  <c r="D4075" i="13"/>
  <c r="C4076" i="13"/>
  <c r="D4076" i="13"/>
  <c r="C2153" i="13"/>
  <c r="D2153" i="13"/>
  <c r="C2154" i="13"/>
  <c r="D2154" i="13"/>
  <c r="C2155" i="13"/>
  <c r="D2155" i="13"/>
  <c r="C2156" i="13"/>
  <c r="D2156" i="13"/>
  <c r="C3293" i="13"/>
  <c r="D3293" i="13"/>
  <c r="C3294" i="13"/>
  <c r="D3294" i="13"/>
  <c r="C3295" i="13"/>
  <c r="D3295" i="13"/>
  <c r="C3296" i="13"/>
  <c r="D3296" i="13"/>
  <c r="C3298" i="13"/>
  <c r="D3298" i="13"/>
  <c r="C3299" i="13"/>
  <c r="D3299" i="13"/>
  <c r="C3300" i="13"/>
  <c r="D3300" i="13"/>
  <c r="C3301" i="13"/>
  <c r="D3301" i="13"/>
  <c r="C2653" i="13"/>
  <c r="D2653" i="13"/>
  <c r="C2654" i="13"/>
  <c r="D2654" i="13"/>
  <c r="C2655" i="13"/>
  <c r="D2655" i="13"/>
  <c r="C2656" i="13"/>
  <c r="D2656" i="13"/>
  <c r="C1688" i="13"/>
  <c r="D1688" i="13"/>
  <c r="C1689" i="13"/>
  <c r="D1689" i="13"/>
  <c r="C1690" i="13"/>
  <c r="D1690" i="13"/>
  <c r="C1691" i="13"/>
  <c r="D1691" i="13"/>
  <c r="C2658" i="13"/>
  <c r="D2658" i="13"/>
  <c r="C2659" i="13"/>
  <c r="D2659" i="13"/>
  <c r="C2660" i="13"/>
  <c r="D2660" i="13"/>
  <c r="C2661" i="13"/>
  <c r="D2661" i="13"/>
  <c r="C3303" i="13"/>
  <c r="D3303" i="13"/>
  <c r="C3304" i="13"/>
  <c r="D3304" i="13"/>
  <c r="C3305" i="13"/>
  <c r="D3305" i="13"/>
  <c r="C3306" i="13"/>
  <c r="D3306" i="13"/>
  <c r="C1898" i="13"/>
  <c r="D1898" i="13"/>
  <c r="C1899" i="13"/>
  <c r="D1899" i="13"/>
  <c r="C1900" i="13"/>
  <c r="D1900" i="13"/>
  <c r="C1901" i="13"/>
  <c r="D1901" i="13"/>
  <c r="C3308" i="13"/>
  <c r="D3308" i="13"/>
  <c r="C3309" i="13"/>
  <c r="D3309" i="13"/>
  <c r="C3310" i="13"/>
  <c r="D3310" i="13"/>
  <c r="C3311" i="13"/>
  <c r="D3311" i="13"/>
  <c r="C2423" i="13"/>
  <c r="D2423" i="13"/>
  <c r="C2424" i="13"/>
  <c r="D2424" i="13"/>
  <c r="C2425" i="13"/>
  <c r="D2425" i="13"/>
  <c r="C2426" i="13"/>
  <c r="D2426" i="13"/>
  <c r="C6393" i="13"/>
  <c r="D6393" i="13"/>
  <c r="C6394" i="13"/>
  <c r="D6394" i="13"/>
  <c r="C6395" i="13"/>
  <c r="D6395" i="13"/>
  <c r="C6396" i="13"/>
  <c r="D6396" i="13"/>
  <c r="C5853" i="13"/>
  <c r="D5853" i="13"/>
  <c r="C5854" i="13"/>
  <c r="D5854" i="13"/>
  <c r="C5855" i="13"/>
  <c r="D5855" i="13"/>
  <c r="C5856" i="13"/>
  <c r="D5856" i="13"/>
  <c r="C4078" i="13"/>
  <c r="D4078" i="13"/>
  <c r="C4079" i="13"/>
  <c r="D4079" i="13"/>
  <c r="C4080" i="13"/>
  <c r="D4080" i="13"/>
  <c r="C4081" i="13"/>
  <c r="D4081" i="13"/>
  <c r="C5858" i="13"/>
  <c r="D5858" i="13"/>
  <c r="C5859" i="13"/>
  <c r="D5859" i="13"/>
  <c r="C5860" i="13"/>
  <c r="D5860" i="13"/>
  <c r="C5861" i="13"/>
  <c r="D5861" i="13"/>
  <c r="C4493" i="13"/>
  <c r="D4493" i="13"/>
  <c r="C4494" i="13"/>
  <c r="D4494" i="13"/>
  <c r="C4495" i="13"/>
  <c r="D4495" i="13"/>
  <c r="C4496" i="13"/>
  <c r="D4496" i="13"/>
  <c r="C4498" i="13"/>
  <c r="D4498" i="13"/>
  <c r="C4499" i="13"/>
  <c r="D4499" i="13"/>
  <c r="C4500" i="13"/>
  <c r="D4500" i="13"/>
  <c r="C4501" i="13"/>
  <c r="D4501" i="13"/>
  <c r="C5418" i="13"/>
  <c r="D5418" i="13"/>
  <c r="C5419" i="13"/>
  <c r="D5419" i="13"/>
  <c r="C5420" i="13"/>
  <c r="D5420" i="13"/>
  <c r="C5421" i="13"/>
  <c r="D5421" i="13"/>
  <c r="C2953" i="13"/>
  <c r="D2953" i="13"/>
  <c r="C2954" i="13"/>
  <c r="D2954" i="13"/>
  <c r="C2955" i="13"/>
  <c r="D2955" i="13"/>
  <c r="C2956" i="13"/>
  <c r="D2956" i="13"/>
  <c r="C5423" i="13"/>
  <c r="D5423" i="13"/>
  <c r="C5424" i="13"/>
  <c r="D5424" i="13"/>
  <c r="C5425" i="13"/>
  <c r="D5425" i="13"/>
  <c r="C5426" i="13"/>
  <c r="D5426" i="13"/>
  <c r="C4503" i="13"/>
  <c r="D4503" i="13"/>
  <c r="C4504" i="13"/>
  <c r="D4504" i="13"/>
  <c r="C4505" i="13"/>
  <c r="D4505" i="13"/>
  <c r="C4506" i="13"/>
  <c r="D4506" i="13"/>
  <c r="C4083" i="13"/>
  <c r="D4083" i="13"/>
  <c r="C4084" i="13"/>
  <c r="D4084" i="13"/>
  <c r="C4085" i="13"/>
  <c r="D4085" i="13"/>
  <c r="C4086" i="13"/>
  <c r="D4086" i="13"/>
  <c r="C968" i="13"/>
  <c r="D968" i="13"/>
  <c r="C969" i="13"/>
  <c r="D969" i="13"/>
  <c r="C970" i="13"/>
  <c r="D970" i="13"/>
  <c r="C971" i="13"/>
  <c r="D971" i="13"/>
  <c r="C2428" i="13"/>
  <c r="D2428" i="13"/>
  <c r="C2429" i="13"/>
  <c r="D2429" i="13"/>
  <c r="C2430" i="13"/>
  <c r="D2430" i="13"/>
  <c r="C2431" i="13"/>
  <c r="D2431" i="13"/>
  <c r="C4908" i="13"/>
  <c r="D4908" i="13"/>
  <c r="C4909" i="13"/>
  <c r="D4909" i="13"/>
  <c r="C4910" i="13"/>
  <c r="D4910" i="13"/>
  <c r="C4911" i="13"/>
  <c r="D4911" i="13"/>
  <c r="C5428" i="13"/>
  <c r="D5428" i="13"/>
  <c r="C5429" i="13"/>
  <c r="D5429" i="13"/>
  <c r="C5430" i="13"/>
  <c r="D5430" i="13"/>
  <c r="C5431" i="13"/>
  <c r="D5431" i="13"/>
  <c r="C4508" i="13"/>
  <c r="D4508" i="13"/>
  <c r="C4509" i="13"/>
  <c r="D4509" i="13"/>
  <c r="C4510" i="13"/>
  <c r="D4510" i="13"/>
  <c r="C4511" i="13"/>
  <c r="D4511" i="13"/>
  <c r="C5433" i="13"/>
  <c r="D5433" i="13"/>
  <c r="C5434" i="13"/>
  <c r="D5434" i="13"/>
  <c r="C5435" i="13"/>
  <c r="D5435" i="13"/>
  <c r="C5436" i="13"/>
  <c r="D5436" i="13"/>
  <c r="C3738" i="13"/>
  <c r="D3738" i="13"/>
  <c r="C3739" i="13"/>
  <c r="D3739" i="13"/>
  <c r="C3740" i="13"/>
  <c r="D3740" i="13"/>
  <c r="C3741" i="13"/>
  <c r="D3741" i="13"/>
  <c r="C6398" i="13"/>
  <c r="D6398" i="13"/>
  <c r="C6399" i="13"/>
  <c r="D6399" i="13"/>
  <c r="C6400" i="13"/>
  <c r="D6400" i="13"/>
  <c r="C6401" i="13"/>
  <c r="D6401" i="13"/>
  <c r="C4513" i="13"/>
  <c r="D4513" i="13"/>
  <c r="C4514" i="13"/>
  <c r="D4514" i="13"/>
  <c r="C4515" i="13"/>
  <c r="D4515" i="13"/>
  <c r="C4516" i="13"/>
  <c r="D4516" i="13"/>
  <c r="C2158" i="13"/>
  <c r="D2158" i="13"/>
  <c r="C2159" i="13"/>
  <c r="D2159" i="13"/>
  <c r="C2160" i="13"/>
  <c r="D2160" i="13"/>
  <c r="C2161" i="13"/>
  <c r="D2161" i="13"/>
  <c r="C5438" i="13"/>
  <c r="D5438" i="13"/>
  <c r="C5439" i="13"/>
  <c r="D5439" i="13"/>
  <c r="C5440" i="13"/>
  <c r="D5440" i="13"/>
  <c r="C5441" i="13"/>
  <c r="D5441" i="13"/>
  <c r="C6838" i="13"/>
  <c r="D6838" i="13"/>
  <c r="C6839" i="13"/>
  <c r="D6839" i="13"/>
  <c r="C6840" i="13"/>
  <c r="D6840" i="13"/>
  <c r="C6841" i="13"/>
  <c r="D6841" i="13"/>
  <c r="C3743" i="13"/>
  <c r="D3743" i="13"/>
  <c r="C3744" i="13"/>
  <c r="D3744" i="13"/>
  <c r="C3745" i="13"/>
  <c r="D3745" i="13"/>
  <c r="C3746" i="13"/>
  <c r="D3746" i="13"/>
  <c r="C6843" i="13"/>
  <c r="D6843" i="13"/>
  <c r="C6844" i="13"/>
  <c r="D6844" i="13"/>
  <c r="C6845" i="13"/>
  <c r="D6845" i="13"/>
  <c r="C6846" i="13"/>
  <c r="D6846" i="13"/>
  <c r="C6403" i="13"/>
  <c r="D6403" i="13"/>
  <c r="C6404" i="13"/>
  <c r="D6404" i="13"/>
  <c r="C6405" i="13"/>
  <c r="D6405" i="13"/>
  <c r="C6406" i="13"/>
  <c r="D6406" i="13"/>
  <c r="C4088" i="13"/>
  <c r="D4088" i="13"/>
  <c r="C4089" i="13"/>
  <c r="D4089" i="13"/>
  <c r="C4090" i="13"/>
  <c r="D4090" i="13"/>
  <c r="C4091" i="13"/>
  <c r="D4091" i="13"/>
  <c r="C4518" i="13"/>
  <c r="D4518" i="13"/>
  <c r="C4519" i="13"/>
  <c r="D4519" i="13"/>
  <c r="C4520" i="13"/>
  <c r="D4520" i="13"/>
  <c r="C4521" i="13"/>
  <c r="D4521" i="13"/>
  <c r="C973" i="13"/>
  <c r="D973" i="13"/>
  <c r="C974" i="13"/>
  <c r="D974" i="13"/>
  <c r="C975" i="13"/>
  <c r="D975" i="13"/>
  <c r="C976" i="13"/>
  <c r="D976" i="13"/>
  <c r="C793" i="13"/>
  <c r="D793" i="13"/>
  <c r="C794" i="13"/>
  <c r="D794" i="13"/>
  <c r="C795" i="13"/>
  <c r="D795" i="13"/>
  <c r="C796" i="13"/>
  <c r="D796" i="13"/>
  <c r="C5863" i="13"/>
  <c r="D5863" i="13"/>
  <c r="C5864" i="13"/>
  <c r="D5864" i="13"/>
  <c r="C5865" i="13"/>
  <c r="D5865" i="13"/>
  <c r="C5866" i="13"/>
  <c r="D5866" i="13"/>
  <c r="C5443" i="13"/>
  <c r="D5443" i="13"/>
  <c r="C5444" i="13"/>
  <c r="D5444" i="13"/>
  <c r="C5445" i="13"/>
  <c r="D5445" i="13"/>
  <c r="C5446" i="13"/>
  <c r="D5446" i="13"/>
  <c r="C4913" i="13"/>
  <c r="D4913" i="13"/>
  <c r="C4914" i="13"/>
  <c r="D4914" i="13"/>
  <c r="C4915" i="13"/>
  <c r="D4915" i="13"/>
  <c r="C4916" i="13"/>
  <c r="D4916" i="13"/>
  <c r="C1693" i="13"/>
  <c r="D1693" i="13"/>
  <c r="C1694" i="13"/>
  <c r="D1694" i="13"/>
  <c r="C1695" i="13"/>
  <c r="D1695" i="13"/>
  <c r="C1696" i="13"/>
  <c r="D1696" i="13"/>
  <c r="C1903" i="13"/>
  <c r="D1903" i="13"/>
  <c r="C1904" i="13"/>
  <c r="D1904" i="13"/>
  <c r="C1905" i="13"/>
  <c r="D1905" i="13"/>
  <c r="C1906" i="13"/>
  <c r="D1906" i="13"/>
  <c r="C6408" i="13"/>
  <c r="D6408" i="13"/>
  <c r="C6409" i="13"/>
  <c r="D6409" i="13"/>
  <c r="C6410" i="13"/>
  <c r="D6410" i="13"/>
  <c r="C6411" i="13"/>
  <c r="D6411" i="13"/>
  <c r="C4918" i="13"/>
  <c r="D4918" i="13"/>
  <c r="C4919" i="13"/>
  <c r="D4919" i="13"/>
  <c r="C4920" i="13"/>
  <c r="D4920" i="13"/>
  <c r="C4921" i="13"/>
  <c r="D4921" i="13"/>
  <c r="C4523" i="13"/>
  <c r="D4523" i="13"/>
  <c r="C4524" i="13"/>
  <c r="D4524" i="13"/>
  <c r="C4525" i="13"/>
  <c r="D4525" i="13"/>
  <c r="C4526" i="13"/>
  <c r="D4526" i="13"/>
  <c r="C6413" i="13"/>
  <c r="D6413" i="13"/>
  <c r="C6414" i="13"/>
  <c r="D6414" i="13"/>
  <c r="C6415" i="13"/>
  <c r="D6415" i="13"/>
  <c r="C6416" i="13"/>
  <c r="D6416" i="13"/>
  <c r="C288" i="13"/>
  <c r="D288" i="13"/>
  <c r="C289" i="13"/>
  <c r="D289" i="13"/>
  <c r="C290" i="13"/>
  <c r="D290" i="13"/>
  <c r="C291" i="13"/>
  <c r="D291" i="13"/>
  <c r="C5868" i="13"/>
  <c r="D5868" i="13"/>
  <c r="C5869" i="13"/>
  <c r="D5869" i="13"/>
  <c r="C5870" i="13"/>
  <c r="D5870" i="13"/>
  <c r="C5871" i="13"/>
  <c r="D5871" i="13"/>
  <c r="C3748" i="13"/>
  <c r="D3748" i="13"/>
  <c r="C3749" i="13"/>
  <c r="D3749" i="13"/>
  <c r="C3750" i="13"/>
  <c r="D3750" i="13"/>
  <c r="C3751" i="13"/>
  <c r="D3751" i="13"/>
  <c r="C6418" i="13"/>
  <c r="D6418" i="13"/>
  <c r="C6419" i="13"/>
  <c r="D6419" i="13"/>
  <c r="C6420" i="13"/>
  <c r="D6420" i="13"/>
  <c r="C6421" i="13"/>
  <c r="D6421" i="13"/>
  <c r="C6848" i="13"/>
  <c r="D6848" i="13"/>
  <c r="C6849" i="13"/>
  <c r="D6849" i="13"/>
  <c r="C6850" i="13"/>
  <c r="D6850" i="13"/>
  <c r="C6851" i="13"/>
  <c r="D6851" i="13"/>
  <c r="C5873" i="13"/>
  <c r="D5873" i="13"/>
  <c r="C5874" i="13"/>
  <c r="D5874" i="13"/>
  <c r="C5875" i="13"/>
  <c r="D5875" i="13"/>
  <c r="C5876" i="13"/>
  <c r="D5876" i="13"/>
  <c r="C978" i="13"/>
  <c r="D978" i="13"/>
  <c r="C979" i="13"/>
  <c r="D979" i="13"/>
  <c r="C980" i="13"/>
  <c r="D980" i="13"/>
  <c r="C981" i="13"/>
  <c r="D981" i="13"/>
  <c r="C4923" i="13"/>
  <c r="D4923" i="13"/>
  <c r="C4924" i="13"/>
  <c r="D4924" i="13"/>
  <c r="C4925" i="13"/>
  <c r="D4925" i="13"/>
  <c r="C4926" i="13"/>
  <c r="D4926" i="13"/>
  <c r="C5448" i="13"/>
  <c r="D5448" i="13"/>
  <c r="C5449" i="13"/>
  <c r="D5449" i="13"/>
  <c r="C5450" i="13"/>
  <c r="D5450" i="13"/>
  <c r="C5451" i="13"/>
  <c r="D5451" i="13"/>
  <c r="C6853" i="13"/>
  <c r="D6853" i="13"/>
  <c r="C6854" i="13"/>
  <c r="D6854" i="13"/>
  <c r="C6855" i="13"/>
  <c r="D6855" i="13"/>
  <c r="C6856" i="13"/>
  <c r="D6856" i="13"/>
  <c r="C2663" i="13"/>
  <c r="D2663" i="13"/>
  <c r="C2664" i="13"/>
  <c r="D2664" i="13"/>
  <c r="C2665" i="13"/>
  <c r="D2665" i="13"/>
  <c r="C2666" i="13"/>
  <c r="D2666" i="13"/>
  <c r="C1908" i="13"/>
  <c r="D1908" i="13"/>
  <c r="C1909" i="13"/>
  <c r="D1909" i="13"/>
  <c r="C1910" i="13"/>
  <c r="D1910" i="13"/>
  <c r="C1911" i="13"/>
  <c r="D1911" i="13"/>
  <c r="C53" i="13"/>
  <c r="D53" i="13"/>
  <c r="C54" i="13"/>
  <c r="D54" i="13"/>
  <c r="C55" i="13"/>
  <c r="D55" i="13"/>
  <c r="C56" i="13"/>
  <c r="D56" i="13"/>
  <c r="C5878" i="13"/>
  <c r="D5878" i="13"/>
  <c r="C5879" i="13"/>
  <c r="D5879" i="13"/>
  <c r="C5880" i="13"/>
  <c r="D5880" i="13"/>
  <c r="C5881" i="13"/>
  <c r="D5881" i="13"/>
  <c r="C6858" i="13"/>
  <c r="D6858" i="13"/>
  <c r="C6859" i="13"/>
  <c r="D6859" i="13"/>
  <c r="C6860" i="13"/>
  <c r="D6860" i="13"/>
  <c r="C6861" i="13"/>
  <c r="D6861" i="13"/>
  <c r="C2668" i="13"/>
  <c r="D2668" i="13"/>
  <c r="C2669" i="13"/>
  <c r="D2669" i="13"/>
  <c r="C2670" i="13"/>
  <c r="D2670" i="13"/>
  <c r="C2671" i="13"/>
  <c r="D2671" i="13"/>
  <c r="C4093" i="13"/>
  <c r="D4093" i="13"/>
  <c r="C4094" i="13"/>
  <c r="D4094" i="13"/>
  <c r="C4095" i="13"/>
  <c r="D4095" i="13"/>
  <c r="C4096" i="13"/>
  <c r="D4096" i="13"/>
  <c r="C2673" i="13"/>
  <c r="D2673" i="13"/>
  <c r="C2674" i="13"/>
  <c r="D2674" i="13"/>
  <c r="C2675" i="13"/>
  <c r="D2675" i="13"/>
  <c r="C2676" i="13"/>
  <c r="D2676" i="13"/>
  <c r="C5453" i="13"/>
  <c r="D5453" i="13"/>
  <c r="C5454" i="13"/>
  <c r="D5454" i="13"/>
  <c r="C5455" i="13"/>
  <c r="D5455" i="13"/>
  <c r="C5456" i="13"/>
  <c r="D5456" i="13"/>
  <c r="C3753" i="13"/>
  <c r="D3753" i="13"/>
  <c r="C3754" i="13"/>
  <c r="D3754" i="13"/>
  <c r="C3755" i="13"/>
  <c r="D3755" i="13"/>
  <c r="C3756" i="13"/>
  <c r="D3756" i="13"/>
  <c r="C6423" i="13"/>
  <c r="D6423" i="13"/>
  <c r="C6424" i="13"/>
  <c r="D6424" i="13"/>
  <c r="C6425" i="13"/>
  <c r="D6425" i="13"/>
  <c r="C6426" i="13"/>
  <c r="D6426" i="13"/>
  <c r="C2958" i="13"/>
  <c r="D2958" i="13"/>
  <c r="C2959" i="13"/>
  <c r="D2959" i="13"/>
  <c r="C2960" i="13"/>
  <c r="D2960" i="13"/>
  <c r="C2961" i="13"/>
  <c r="D2961" i="13"/>
  <c r="C1698" i="13"/>
  <c r="D1698" i="13"/>
  <c r="C1699" i="13"/>
  <c r="D1699" i="13"/>
  <c r="C1700" i="13"/>
  <c r="D1700" i="13"/>
  <c r="C1701" i="13"/>
  <c r="D1701" i="13"/>
  <c r="C4928" i="13"/>
  <c r="D4928" i="13"/>
  <c r="C4929" i="13"/>
  <c r="D4929" i="13"/>
  <c r="C4930" i="13"/>
  <c r="D4930" i="13"/>
  <c r="C4931" i="13"/>
  <c r="D4931" i="13"/>
  <c r="C1283" i="13"/>
  <c r="D1283" i="13"/>
  <c r="C1284" i="13"/>
  <c r="D1284" i="13"/>
  <c r="C1285" i="13"/>
  <c r="D1285" i="13"/>
  <c r="C1286" i="13"/>
  <c r="D1286" i="13"/>
  <c r="C3313" i="13"/>
  <c r="D3313" i="13"/>
  <c r="C3314" i="13"/>
  <c r="D3314" i="13"/>
  <c r="C3315" i="13"/>
  <c r="D3315" i="13"/>
  <c r="C3316" i="13"/>
  <c r="D3316" i="13"/>
  <c r="C3318" i="13"/>
  <c r="D3318" i="13"/>
  <c r="C3319" i="13"/>
  <c r="D3319" i="13"/>
  <c r="C3320" i="13"/>
  <c r="D3320" i="13"/>
  <c r="C3321" i="13"/>
  <c r="D3321" i="13"/>
  <c r="C1288" i="13"/>
  <c r="D1288" i="13"/>
  <c r="C1289" i="13"/>
  <c r="D1289" i="13"/>
  <c r="C1290" i="13"/>
  <c r="D1290" i="13"/>
  <c r="C1291" i="13"/>
  <c r="D1291" i="13"/>
  <c r="C5883" i="13"/>
  <c r="D5883" i="13"/>
  <c r="C5884" i="13"/>
  <c r="D5884" i="13"/>
  <c r="C5885" i="13"/>
  <c r="D5885" i="13"/>
  <c r="C5886" i="13"/>
  <c r="D5886" i="13"/>
  <c r="C653" i="13"/>
  <c r="D653" i="13"/>
  <c r="C654" i="13"/>
  <c r="D654" i="13"/>
  <c r="C655" i="13"/>
  <c r="D655" i="13"/>
  <c r="C656" i="13"/>
  <c r="D656" i="13"/>
  <c r="C5888" i="13"/>
  <c r="D5888" i="13"/>
  <c r="C5889" i="13"/>
  <c r="D5889" i="13"/>
  <c r="C5890" i="13"/>
  <c r="D5890" i="13"/>
  <c r="C5891" i="13"/>
  <c r="D5891" i="13"/>
  <c r="C3323" i="13"/>
  <c r="D3323" i="13"/>
  <c r="C3324" i="13"/>
  <c r="D3324" i="13"/>
  <c r="C3325" i="13"/>
  <c r="D3325" i="13"/>
  <c r="C3326" i="13"/>
  <c r="D3326" i="13"/>
  <c r="C6863" i="13"/>
  <c r="D6863" i="13"/>
  <c r="C6864" i="13"/>
  <c r="D6864" i="13"/>
  <c r="C6865" i="13"/>
  <c r="D6865" i="13"/>
  <c r="C6866" i="13"/>
  <c r="D6866" i="13"/>
  <c r="C1293" i="13"/>
  <c r="D1293" i="13"/>
  <c r="C1294" i="13"/>
  <c r="D1294" i="13"/>
  <c r="C1295" i="13"/>
  <c r="D1295" i="13"/>
  <c r="C1296" i="13"/>
  <c r="D1296" i="13"/>
  <c r="C1298" i="13"/>
  <c r="D1298" i="13"/>
  <c r="C1299" i="13"/>
  <c r="D1299" i="13"/>
  <c r="C1300" i="13"/>
  <c r="D1300" i="13"/>
  <c r="C1301" i="13"/>
  <c r="D1301" i="13"/>
  <c r="C6428" i="13"/>
  <c r="D6428" i="13"/>
  <c r="C6429" i="13"/>
  <c r="D6429" i="13"/>
  <c r="C6430" i="13"/>
  <c r="D6430" i="13"/>
  <c r="C6431" i="13"/>
  <c r="D6431" i="13"/>
  <c r="C4528" i="13"/>
  <c r="D4528" i="13"/>
  <c r="C4529" i="13"/>
  <c r="D4529" i="13"/>
  <c r="C4530" i="13"/>
  <c r="D4530" i="13"/>
  <c r="C4531" i="13"/>
  <c r="D4531" i="13"/>
  <c r="C1493" i="13"/>
  <c r="D1493" i="13"/>
  <c r="C1494" i="13"/>
  <c r="D1494" i="13"/>
  <c r="C1495" i="13"/>
  <c r="D1495" i="13"/>
  <c r="C1496" i="13"/>
  <c r="D1496" i="13"/>
  <c r="C3328" i="13"/>
  <c r="D3328" i="13"/>
  <c r="C3329" i="13"/>
  <c r="D3329" i="13"/>
  <c r="C3330" i="13"/>
  <c r="D3330" i="13"/>
  <c r="C3331" i="13"/>
  <c r="D3331" i="13"/>
  <c r="C133" i="13"/>
  <c r="D133" i="13"/>
  <c r="C134" i="13"/>
  <c r="D134" i="13"/>
  <c r="C135" i="13"/>
  <c r="D135" i="13"/>
  <c r="C136" i="13"/>
  <c r="D136" i="13"/>
  <c r="C6433" i="13"/>
  <c r="D6433" i="13"/>
  <c r="C6434" i="13"/>
  <c r="D6434" i="13"/>
  <c r="C6435" i="13"/>
  <c r="D6435" i="13"/>
  <c r="C6436" i="13"/>
  <c r="D6436" i="13"/>
  <c r="C2678" i="13"/>
  <c r="D2678" i="13"/>
  <c r="C2679" i="13"/>
  <c r="D2679" i="13"/>
  <c r="C2680" i="13"/>
  <c r="D2680" i="13"/>
  <c r="C2681" i="13"/>
  <c r="D2681" i="13"/>
  <c r="C2433" i="13"/>
  <c r="D2433" i="13"/>
  <c r="C2434" i="13"/>
  <c r="D2434" i="13"/>
  <c r="C2435" i="13"/>
  <c r="D2435" i="13"/>
  <c r="C2436" i="13"/>
  <c r="D2436" i="13"/>
  <c r="C2163" i="13"/>
  <c r="D2163" i="13"/>
  <c r="C2164" i="13"/>
  <c r="D2164" i="13"/>
  <c r="C2165" i="13"/>
  <c r="D2165" i="13"/>
  <c r="C2166" i="13"/>
  <c r="D2166" i="13"/>
  <c r="C1913" i="13"/>
  <c r="D1913" i="13"/>
  <c r="C1914" i="13"/>
  <c r="D1914" i="13"/>
  <c r="C1915" i="13"/>
  <c r="D1915" i="13"/>
  <c r="C1916" i="13"/>
  <c r="D1916" i="13"/>
  <c r="C2963" i="13"/>
  <c r="D2963" i="13"/>
  <c r="C2964" i="13"/>
  <c r="D2964" i="13"/>
  <c r="C2965" i="13"/>
  <c r="D2965" i="13"/>
  <c r="C2966" i="13"/>
  <c r="D2966" i="13"/>
  <c r="C3333" i="13"/>
  <c r="D3333" i="13"/>
  <c r="C3334" i="13"/>
  <c r="D3334" i="13"/>
  <c r="C3335" i="13"/>
  <c r="D3335" i="13"/>
  <c r="C3336" i="13"/>
  <c r="D3336" i="13"/>
  <c r="C5893" i="13"/>
  <c r="D5893" i="13"/>
  <c r="C5894" i="13"/>
  <c r="D5894" i="13"/>
  <c r="C5895" i="13"/>
  <c r="D5895" i="13"/>
  <c r="C5896" i="13"/>
  <c r="D5896" i="13"/>
  <c r="C2168" i="13"/>
  <c r="D2168" i="13"/>
  <c r="C2169" i="13"/>
  <c r="D2169" i="13"/>
  <c r="C2170" i="13"/>
  <c r="D2170" i="13"/>
  <c r="C2171" i="13"/>
  <c r="D2171" i="13"/>
  <c r="C6438" i="13"/>
  <c r="D6438" i="13"/>
  <c r="C6439" i="13"/>
  <c r="D6439" i="13"/>
  <c r="C6440" i="13"/>
  <c r="D6440" i="13"/>
  <c r="C6441" i="13"/>
  <c r="D6441" i="13"/>
  <c r="C3758" i="13"/>
  <c r="D3758" i="13"/>
  <c r="C3759" i="13"/>
  <c r="D3759" i="13"/>
  <c r="C3760" i="13"/>
  <c r="D3760" i="13"/>
  <c r="C3761" i="13"/>
  <c r="D3761" i="13"/>
  <c r="C98" i="13"/>
  <c r="D98" i="13"/>
  <c r="C99" i="13"/>
  <c r="D99" i="13"/>
  <c r="C100" i="13"/>
  <c r="D100" i="13"/>
  <c r="C101" i="13"/>
  <c r="D101" i="13"/>
  <c r="C293" i="13"/>
  <c r="D293" i="13"/>
  <c r="C294" i="13"/>
  <c r="D294" i="13"/>
  <c r="C295" i="13"/>
  <c r="D295" i="13"/>
  <c r="C296" i="13"/>
  <c r="D296" i="13"/>
  <c r="C4933" i="13"/>
  <c r="D4933" i="13"/>
  <c r="C4934" i="13"/>
  <c r="D4934" i="13"/>
  <c r="C4935" i="13"/>
  <c r="D4935" i="13"/>
  <c r="C4936" i="13"/>
  <c r="D4936" i="13"/>
  <c r="C2968" i="13"/>
  <c r="D2968" i="13"/>
  <c r="C2969" i="13"/>
  <c r="D2969" i="13"/>
  <c r="C2970" i="13"/>
  <c r="D2970" i="13"/>
  <c r="C2971" i="13"/>
  <c r="D2971" i="13"/>
  <c r="C798" i="13"/>
  <c r="D798" i="13"/>
  <c r="C799" i="13"/>
  <c r="D799" i="13"/>
  <c r="C800" i="13"/>
  <c r="D800" i="13"/>
  <c r="C801" i="13"/>
  <c r="D801" i="13"/>
  <c r="C2973" i="13"/>
  <c r="D2973" i="13"/>
  <c r="C2974" i="13"/>
  <c r="D2974" i="13"/>
  <c r="C2975" i="13"/>
  <c r="D2975" i="13"/>
  <c r="C2976" i="13"/>
  <c r="D2976" i="13"/>
  <c r="C6443" i="13"/>
  <c r="D6443" i="13"/>
  <c r="C6444" i="13"/>
  <c r="D6444" i="13"/>
  <c r="C6445" i="13"/>
  <c r="D6445" i="13"/>
  <c r="C6446" i="13"/>
  <c r="D6446" i="13"/>
  <c r="C2173" i="13"/>
  <c r="D2173" i="13"/>
  <c r="C2174" i="13"/>
  <c r="D2174" i="13"/>
  <c r="C2175" i="13"/>
  <c r="D2175" i="13"/>
  <c r="C2176" i="13"/>
  <c r="D2176" i="13"/>
  <c r="C2438" i="13"/>
  <c r="D2438" i="13"/>
  <c r="C2439" i="13"/>
  <c r="D2439" i="13"/>
  <c r="C2440" i="13"/>
  <c r="D2440" i="13"/>
  <c r="C2441" i="13"/>
  <c r="D2441" i="13"/>
  <c r="C4533" i="13"/>
  <c r="D4533" i="13"/>
  <c r="C4534" i="13"/>
  <c r="D4534" i="13"/>
  <c r="C4535" i="13"/>
  <c r="D4535" i="13"/>
  <c r="C4536" i="13"/>
  <c r="D4536" i="13"/>
  <c r="C2978" i="13"/>
  <c r="D2978" i="13"/>
  <c r="C2979" i="13"/>
  <c r="D2979" i="13"/>
  <c r="C2980" i="13"/>
  <c r="D2980" i="13"/>
  <c r="C2981" i="13"/>
  <c r="D2981" i="13"/>
  <c r="C803" i="13"/>
  <c r="D803" i="13"/>
  <c r="C804" i="13"/>
  <c r="D804" i="13"/>
  <c r="C805" i="13"/>
  <c r="D805" i="13"/>
  <c r="C806" i="13"/>
  <c r="D806" i="13"/>
  <c r="C58" i="13"/>
  <c r="D58" i="13"/>
  <c r="C59" i="13"/>
  <c r="D59" i="13"/>
  <c r="C60" i="13"/>
  <c r="D60" i="13"/>
  <c r="C61" i="13"/>
  <c r="D61" i="13"/>
  <c r="C138" i="13"/>
  <c r="D138" i="13"/>
  <c r="C139" i="13"/>
  <c r="D139" i="13"/>
  <c r="C140" i="13"/>
  <c r="D140" i="13"/>
  <c r="C141" i="13"/>
  <c r="D141" i="13"/>
  <c r="C5898" i="13"/>
  <c r="D5898" i="13"/>
  <c r="C5899" i="13"/>
  <c r="D5899" i="13"/>
  <c r="C5900" i="13"/>
  <c r="D5900" i="13"/>
  <c r="C5901" i="13"/>
  <c r="D5901" i="13"/>
  <c r="C3763" i="13"/>
  <c r="D3763" i="13"/>
  <c r="C3764" i="13"/>
  <c r="D3764" i="13"/>
  <c r="C3765" i="13"/>
  <c r="D3765" i="13"/>
  <c r="C3766" i="13"/>
  <c r="D3766" i="13"/>
  <c r="C298" i="13"/>
  <c r="D298" i="13"/>
  <c r="C299" i="13"/>
  <c r="D299" i="13"/>
  <c r="C300" i="13"/>
  <c r="D300" i="13"/>
  <c r="C301" i="13"/>
  <c r="D301" i="13"/>
  <c r="C1303" i="13"/>
  <c r="D1303" i="13"/>
  <c r="C1304" i="13"/>
  <c r="D1304" i="13"/>
  <c r="C1305" i="13"/>
  <c r="D1305" i="13"/>
  <c r="C1306" i="13"/>
  <c r="D1306" i="13"/>
  <c r="C4938" i="13"/>
  <c r="D4938" i="13"/>
  <c r="C4939" i="13"/>
  <c r="D4939" i="13"/>
  <c r="C4940" i="13"/>
  <c r="D4940" i="13"/>
  <c r="C4941" i="13"/>
  <c r="D4941" i="13"/>
  <c r="C3338" i="13"/>
  <c r="D3338" i="13"/>
  <c r="C3339" i="13"/>
  <c r="D3339" i="13"/>
  <c r="C3340" i="13"/>
  <c r="D3340" i="13"/>
  <c r="C3341" i="13"/>
  <c r="D3341" i="13"/>
  <c r="C658" i="13"/>
  <c r="D658" i="13"/>
  <c r="C659" i="13"/>
  <c r="D659" i="13"/>
  <c r="C660" i="13"/>
  <c r="D660" i="13"/>
  <c r="C661" i="13"/>
  <c r="D661" i="13"/>
  <c r="C3768" i="13"/>
  <c r="D3768" i="13"/>
  <c r="C3769" i="13"/>
  <c r="D3769" i="13"/>
  <c r="C3770" i="13"/>
  <c r="D3770" i="13"/>
  <c r="C3771" i="13"/>
  <c r="D3771" i="13"/>
  <c r="C983" i="13"/>
  <c r="D983" i="13"/>
  <c r="C984" i="13"/>
  <c r="D984" i="13"/>
  <c r="C985" i="13"/>
  <c r="D985" i="13"/>
  <c r="C986" i="13"/>
  <c r="D986" i="13"/>
  <c r="C6448" i="13"/>
  <c r="D6448" i="13"/>
  <c r="C6449" i="13"/>
  <c r="D6449" i="13"/>
  <c r="C6450" i="13"/>
  <c r="D6450" i="13"/>
  <c r="C6451" i="13"/>
  <c r="D6451" i="13"/>
  <c r="C2443" i="13"/>
  <c r="D2443" i="13"/>
  <c r="C2444" i="13"/>
  <c r="D2444" i="13"/>
  <c r="C2445" i="13"/>
  <c r="D2445" i="13"/>
  <c r="C2446" i="13"/>
  <c r="D2446" i="13"/>
  <c r="C5458" i="13"/>
  <c r="D5458" i="13"/>
  <c r="C5459" i="13"/>
  <c r="D5459" i="13"/>
  <c r="C5460" i="13"/>
  <c r="D5460" i="13"/>
  <c r="C5461" i="13"/>
  <c r="D5461" i="13"/>
  <c r="C1108" i="13"/>
  <c r="D1108" i="13"/>
  <c r="C1109" i="13"/>
  <c r="D1109" i="13"/>
  <c r="C1110" i="13"/>
  <c r="D1110" i="13"/>
  <c r="C1111" i="13"/>
  <c r="D1111" i="13"/>
  <c r="C5463" i="13"/>
  <c r="D5463" i="13"/>
  <c r="C5464" i="13"/>
  <c r="D5464" i="13"/>
  <c r="C5465" i="13"/>
  <c r="D5465" i="13"/>
  <c r="C5466" i="13"/>
  <c r="D5466" i="13"/>
  <c r="C4943" i="13"/>
  <c r="D4943" i="13"/>
  <c r="C4944" i="13"/>
  <c r="D4944" i="13"/>
  <c r="C4945" i="13"/>
  <c r="D4945" i="13"/>
  <c r="C4946" i="13"/>
  <c r="D4946" i="13"/>
  <c r="C6453" i="13"/>
  <c r="D6453" i="13"/>
  <c r="C6454" i="13"/>
  <c r="D6454" i="13"/>
  <c r="C6455" i="13"/>
  <c r="D6455" i="13"/>
  <c r="C6456" i="13"/>
  <c r="D6456" i="13"/>
  <c r="C6458" i="13"/>
  <c r="D6458" i="13"/>
  <c r="C6459" i="13"/>
  <c r="D6459" i="13"/>
  <c r="C6460" i="13"/>
  <c r="D6460" i="13"/>
  <c r="C6461" i="13"/>
  <c r="D6461" i="13"/>
  <c r="C4098" i="13"/>
  <c r="D4098" i="13"/>
  <c r="C4099" i="13"/>
  <c r="D4099" i="13"/>
  <c r="C4100" i="13"/>
  <c r="D4100" i="13"/>
  <c r="C4101" i="13"/>
  <c r="D4101" i="13"/>
  <c r="C3343" i="13"/>
  <c r="D3343" i="13"/>
  <c r="C3344" i="13"/>
  <c r="D3344" i="13"/>
  <c r="C3345" i="13"/>
  <c r="D3345" i="13"/>
  <c r="C3346" i="13"/>
  <c r="D3346" i="13"/>
  <c r="C303" i="13"/>
  <c r="D303" i="13"/>
  <c r="C304" i="13"/>
  <c r="D304" i="13"/>
  <c r="C305" i="13"/>
  <c r="D305" i="13"/>
  <c r="C306" i="13"/>
  <c r="D306" i="13"/>
  <c r="C4103" i="13"/>
  <c r="D4103" i="13"/>
  <c r="C4104" i="13"/>
  <c r="D4104" i="13"/>
  <c r="C4105" i="13"/>
  <c r="D4105" i="13"/>
  <c r="C4106" i="13"/>
  <c r="D4106" i="13"/>
  <c r="C808" i="13"/>
  <c r="D808" i="13"/>
  <c r="C809" i="13"/>
  <c r="D809" i="13"/>
  <c r="C810" i="13"/>
  <c r="D810" i="13"/>
  <c r="C811" i="13"/>
  <c r="D811" i="13"/>
  <c r="C3773" i="13"/>
  <c r="D3773" i="13"/>
  <c r="C3774" i="13"/>
  <c r="D3774" i="13"/>
  <c r="C3775" i="13"/>
  <c r="D3775" i="13"/>
  <c r="C3776" i="13"/>
  <c r="D3776" i="13"/>
  <c r="C1113" i="13"/>
  <c r="D1113" i="13"/>
  <c r="C1114" i="13"/>
  <c r="D1114" i="13"/>
  <c r="C1115" i="13"/>
  <c r="D1115" i="13"/>
  <c r="C1116" i="13"/>
  <c r="D1116" i="13"/>
  <c r="C2448" i="13"/>
  <c r="D2448" i="13"/>
  <c r="C2449" i="13"/>
  <c r="D2449" i="13"/>
  <c r="C2450" i="13"/>
  <c r="D2450" i="13"/>
  <c r="C2451" i="13"/>
  <c r="D2451" i="13"/>
  <c r="C5903" i="13"/>
  <c r="D5903" i="13"/>
  <c r="C5904" i="13"/>
  <c r="D5904" i="13"/>
  <c r="C5905" i="13"/>
  <c r="D5905" i="13"/>
  <c r="C5906" i="13"/>
  <c r="D5906" i="13"/>
  <c r="C4108" i="13"/>
  <c r="D4108" i="13"/>
  <c r="C4109" i="13"/>
  <c r="D4109" i="13"/>
  <c r="C4110" i="13"/>
  <c r="D4110" i="13"/>
  <c r="C4111" i="13"/>
  <c r="D4111" i="13"/>
  <c r="C3778" i="13"/>
  <c r="D3778" i="13"/>
  <c r="C3779" i="13"/>
  <c r="D3779" i="13"/>
  <c r="C3780" i="13"/>
  <c r="D3780" i="13"/>
  <c r="C3781" i="13"/>
  <c r="D3781" i="13"/>
  <c r="C4538" i="13"/>
  <c r="D4538" i="13"/>
  <c r="C4539" i="13"/>
  <c r="D4539" i="13"/>
  <c r="C4540" i="13"/>
  <c r="D4540" i="13"/>
  <c r="C4541" i="13"/>
  <c r="D4541" i="13"/>
  <c r="C308" i="13"/>
  <c r="D308" i="13"/>
  <c r="C309" i="13"/>
  <c r="D309" i="13"/>
  <c r="C310" i="13"/>
  <c r="D310" i="13"/>
  <c r="C311" i="13"/>
  <c r="D311" i="13"/>
  <c r="C143" i="13"/>
  <c r="D143" i="13"/>
  <c r="C144" i="13"/>
  <c r="D144" i="13"/>
  <c r="C145" i="13"/>
  <c r="D145" i="13"/>
  <c r="C146" i="13"/>
  <c r="D146" i="13"/>
  <c r="C2983" i="13"/>
  <c r="D2983" i="13"/>
  <c r="C2984" i="13"/>
  <c r="D2984" i="13"/>
  <c r="C2985" i="13"/>
  <c r="D2985" i="13"/>
  <c r="C2986" i="13"/>
  <c r="D2986" i="13"/>
  <c r="C4948" i="13"/>
  <c r="D4948" i="13"/>
  <c r="C4949" i="13"/>
  <c r="D4949" i="13"/>
  <c r="C4950" i="13"/>
  <c r="D4950" i="13"/>
  <c r="C4951" i="13"/>
  <c r="D4951" i="13"/>
  <c r="C1918" i="13"/>
  <c r="D1918" i="13"/>
  <c r="C1919" i="13"/>
  <c r="D1919" i="13"/>
  <c r="C1920" i="13"/>
  <c r="D1920" i="13"/>
  <c r="C1921" i="13"/>
  <c r="D1921" i="13"/>
  <c r="C5908" i="13"/>
  <c r="D5908" i="13"/>
  <c r="C5909" i="13"/>
  <c r="D5909" i="13"/>
  <c r="C5910" i="13"/>
  <c r="D5910" i="13"/>
  <c r="C5911" i="13"/>
  <c r="D5911" i="13"/>
  <c r="C2988" i="13"/>
  <c r="D2988" i="13"/>
  <c r="C2989" i="13"/>
  <c r="D2989" i="13"/>
  <c r="C2990" i="13"/>
  <c r="D2990" i="13"/>
  <c r="C2991" i="13"/>
  <c r="D2991" i="13"/>
  <c r="C1118" i="13"/>
  <c r="D1118" i="13"/>
  <c r="C1119" i="13"/>
  <c r="D1119" i="13"/>
  <c r="C1120" i="13"/>
  <c r="D1120" i="13"/>
  <c r="C1121" i="13"/>
  <c r="D1121" i="13"/>
  <c r="C2683" i="13"/>
  <c r="D2683" i="13"/>
  <c r="C2684" i="13"/>
  <c r="D2684" i="13"/>
  <c r="C2685" i="13"/>
  <c r="D2685" i="13"/>
  <c r="C2686" i="13"/>
  <c r="D2686" i="13"/>
  <c r="C5468" i="13"/>
  <c r="D5468" i="13"/>
  <c r="C5469" i="13"/>
  <c r="D5469" i="13"/>
  <c r="C5470" i="13"/>
  <c r="D5470" i="13"/>
  <c r="C5471" i="13"/>
  <c r="D5471" i="13"/>
  <c r="C313" i="13"/>
  <c r="D313" i="13"/>
  <c r="C314" i="13"/>
  <c r="D314" i="13"/>
  <c r="C315" i="13"/>
  <c r="D315" i="13"/>
  <c r="C316" i="13"/>
  <c r="D316" i="13"/>
  <c r="C3783" i="13"/>
  <c r="D3783" i="13"/>
  <c r="C3784" i="13"/>
  <c r="D3784" i="13"/>
  <c r="C3785" i="13"/>
  <c r="D3785" i="13"/>
  <c r="C3786" i="13"/>
  <c r="D3786" i="13"/>
  <c r="C5473" i="13"/>
  <c r="D5473" i="13"/>
  <c r="C5474" i="13"/>
  <c r="D5474" i="13"/>
  <c r="C5475" i="13"/>
  <c r="D5475" i="13"/>
  <c r="C5476" i="13"/>
  <c r="D5476" i="13"/>
  <c r="C988" i="13"/>
  <c r="D988" i="13"/>
  <c r="C989" i="13"/>
  <c r="D989" i="13"/>
  <c r="C990" i="13"/>
  <c r="D990" i="13"/>
  <c r="C991" i="13"/>
  <c r="D991" i="13"/>
  <c r="C4953" i="13"/>
  <c r="D4953" i="13"/>
  <c r="C4954" i="13"/>
  <c r="D4954" i="13"/>
  <c r="C4955" i="13"/>
  <c r="D4955" i="13"/>
  <c r="C4956" i="13"/>
  <c r="D4956" i="13"/>
  <c r="C1923" i="13"/>
  <c r="D1923" i="13"/>
  <c r="C1924" i="13"/>
  <c r="D1924" i="13"/>
  <c r="C1925" i="13"/>
  <c r="D1925" i="13"/>
  <c r="C1926" i="13"/>
  <c r="D1926" i="13"/>
  <c r="C318" i="13"/>
  <c r="D318" i="13"/>
  <c r="C319" i="13"/>
  <c r="D319" i="13"/>
  <c r="C320" i="13"/>
  <c r="D320" i="13"/>
  <c r="C321" i="13"/>
  <c r="D321" i="13"/>
  <c r="C813" i="13"/>
  <c r="D813" i="13"/>
  <c r="C814" i="13"/>
  <c r="D814" i="13"/>
  <c r="C815" i="13"/>
  <c r="D815" i="13"/>
  <c r="C816" i="13"/>
  <c r="D816" i="13"/>
  <c r="C1928" i="13"/>
  <c r="D1928" i="13"/>
  <c r="C1929" i="13"/>
  <c r="D1929" i="13"/>
  <c r="C1930" i="13"/>
  <c r="D1930" i="13"/>
  <c r="C1931" i="13"/>
  <c r="D1931" i="13"/>
  <c r="C3788" i="13"/>
  <c r="D3788" i="13"/>
  <c r="C3789" i="13"/>
  <c r="D3789" i="13"/>
  <c r="C3790" i="13"/>
  <c r="D3790" i="13"/>
  <c r="C3791" i="13"/>
  <c r="D3791" i="13"/>
  <c r="C2688" i="13"/>
  <c r="D2688" i="13"/>
  <c r="C2689" i="13"/>
  <c r="D2689" i="13"/>
  <c r="C2690" i="13"/>
  <c r="D2690" i="13"/>
  <c r="C2691" i="13"/>
  <c r="D2691" i="13"/>
  <c r="C4543" i="13"/>
  <c r="D4543" i="13"/>
  <c r="C4544" i="13"/>
  <c r="D4544" i="13"/>
  <c r="C4545" i="13"/>
  <c r="D4545" i="13"/>
  <c r="C4546" i="13"/>
  <c r="D4546" i="13"/>
  <c r="C5913" i="13"/>
  <c r="D5913" i="13"/>
  <c r="C5914" i="13"/>
  <c r="D5914" i="13"/>
  <c r="C5915" i="13"/>
  <c r="D5915" i="13"/>
  <c r="C5916" i="13"/>
  <c r="D5916" i="13"/>
  <c r="C6868" i="13"/>
  <c r="D6868" i="13"/>
  <c r="C6869" i="13"/>
  <c r="D6869" i="13"/>
  <c r="C6870" i="13"/>
  <c r="D6870" i="13"/>
  <c r="C6871" i="13"/>
  <c r="D6871" i="13"/>
  <c r="C6873" i="13"/>
  <c r="D6873" i="13"/>
  <c r="C6874" i="13"/>
  <c r="D6874" i="13"/>
  <c r="C6875" i="13"/>
  <c r="D6875" i="13"/>
  <c r="C6876" i="13"/>
  <c r="D6876" i="13"/>
  <c r="C2453" i="13"/>
  <c r="D2453" i="13"/>
  <c r="C2454" i="13"/>
  <c r="D2454" i="13"/>
  <c r="C2455" i="13"/>
  <c r="D2455" i="13"/>
  <c r="C2456" i="13"/>
  <c r="D2456" i="13"/>
  <c r="C423" i="13"/>
  <c r="D423" i="13"/>
  <c r="C424" i="13"/>
  <c r="D424" i="13"/>
  <c r="C425" i="13"/>
  <c r="D425" i="13"/>
  <c r="C426" i="13"/>
  <c r="D426" i="13"/>
  <c r="C818" i="13"/>
  <c r="D818" i="13"/>
  <c r="C819" i="13"/>
  <c r="D819" i="13"/>
  <c r="C820" i="13"/>
  <c r="D820" i="13"/>
  <c r="C821" i="13"/>
  <c r="D821" i="13"/>
  <c r="C4958" i="13"/>
  <c r="D4958" i="13"/>
  <c r="C4959" i="13"/>
  <c r="D4959" i="13"/>
  <c r="C4960" i="13"/>
  <c r="D4960" i="13"/>
  <c r="C4961" i="13"/>
  <c r="D4961" i="13"/>
  <c r="C6463" i="13"/>
  <c r="D6463" i="13"/>
  <c r="C6464" i="13"/>
  <c r="D6464" i="13"/>
  <c r="C6465" i="13"/>
  <c r="D6465" i="13"/>
  <c r="C6466" i="13"/>
  <c r="D6466" i="13"/>
  <c r="C1703" i="13"/>
  <c r="D1703" i="13"/>
  <c r="C1704" i="13"/>
  <c r="D1704" i="13"/>
  <c r="C1705" i="13"/>
  <c r="D1705" i="13"/>
  <c r="C1706" i="13"/>
  <c r="D1706" i="13"/>
  <c r="C2993" i="13"/>
  <c r="D2993" i="13"/>
  <c r="C2994" i="13"/>
  <c r="D2994" i="13"/>
  <c r="C2995" i="13"/>
  <c r="D2995" i="13"/>
  <c r="C2996" i="13"/>
  <c r="D2996" i="13"/>
  <c r="C428" i="13"/>
  <c r="D428" i="13"/>
  <c r="C429" i="13"/>
  <c r="D429" i="13"/>
  <c r="C430" i="13"/>
  <c r="D430" i="13"/>
  <c r="C431" i="13"/>
  <c r="D431" i="13"/>
  <c r="C4548" i="13"/>
  <c r="D4548" i="13"/>
  <c r="C4549" i="13"/>
  <c r="D4549" i="13"/>
  <c r="C4550" i="13"/>
  <c r="D4550" i="13"/>
  <c r="C4551" i="13"/>
  <c r="D4551" i="13"/>
  <c r="C6878" i="13"/>
  <c r="D6878" i="13"/>
  <c r="C6879" i="13"/>
  <c r="D6879" i="13"/>
  <c r="C6880" i="13"/>
  <c r="D6880" i="13"/>
  <c r="C6881" i="13"/>
  <c r="D6881" i="13"/>
  <c r="C5918" i="13"/>
  <c r="D5918" i="13"/>
  <c r="C5919" i="13"/>
  <c r="D5919" i="13"/>
  <c r="C5920" i="13"/>
  <c r="D5920" i="13"/>
  <c r="C5921" i="13"/>
  <c r="D5921" i="13"/>
  <c r="C6883" i="13"/>
  <c r="D6883" i="13"/>
  <c r="C6884" i="13"/>
  <c r="D6884" i="13"/>
  <c r="C6885" i="13"/>
  <c r="D6885" i="13"/>
  <c r="C6886" i="13"/>
  <c r="D6886" i="13"/>
  <c r="C6888" i="13"/>
  <c r="D6888" i="13"/>
  <c r="C6889" i="13"/>
  <c r="D6889" i="13"/>
  <c r="C6890" i="13"/>
  <c r="D6890" i="13"/>
  <c r="C6891" i="13"/>
  <c r="D6891" i="13"/>
  <c r="C63" i="13"/>
  <c r="D63" i="13"/>
  <c r="C64" i="13"/>
  <c r="D64" i="13"/>
  <c r="C65" i="13"/>
  <c r="D65" i="13"/>
  <c r="C66" i="13"/>
  <c r="D66" i="13"/>
  <c r="C5923" i="13"/>
  <c r="D5923" i="13"/>
  <c r="C5924" i="13"/>
  <c r="D5924" i="13"/>
  <c r="C5925" i="13"/>
  <c r="D5925" i="13"/>
  <c r="C5926" i="13"/>
  <c r="D5926" i="13"/>
  <c r="C3348" i="13"/>
  <c r="D3348" i="13"/>
  <c r="C3349" i="13"/>
  <c r="D3349" i="13"/>
  <c r="C3350" i="13"/>
  <c r="D3350" i="13"/>
  <c r="C3351" i="13"/>
  <c r="D3351" i="13"/>
  <c r="C3353" i="13"/>
  <c r="D3353" i="13"/>
  <c r="C3354" i="13"/>
  <c r="D3354" i="13"/>
  <c r="C3355" i="13"/>
  <c r="D3355" i="13"/>
  <c r="C3356" i="13"/>
  <c r="D3356" i="13"/>
  <c r="C6468" i="13"/>
  <c r="D6468" i="13"/>
  <c r="C6469" i="13"/>
  <c r="D6469" i="13"/>
  <c r="C6470" i="13"/>
  <c r="D6470" i="13"/>
  <c r="C6471" i="13"/>
  <c r="D6471" i="13"/>
  <c r="C2998" i="13"/>
  <c r="D2998" i="13"/>
  <c r="C2999" i="13"/>
  <c r="D2999" i="13"/>
  <c r="C3000" i="13"/>
  <c r="D3000" i="13"/>
  <c r="C3001" i="13"/>
  <c r="D3001" i="13"/>
  <c r="C2693" i="13"/>
  <c r="D2693" i="13"/>
  <c r="C2694" i="13"/>
  <c r="D2694" i="13"/>
  <c r="C2695" i="13"/>
  <c r="D2695" i="13"/>
  <c r="C2696" i="13"/>
  <c r="D2696" i="13"/>
  <c r="C4113" i="13"/>
  <c r="D4113" i="13"/>
  <c r="C4114" i="13"/>
  <c r="D4114" i="13"/>
  <c r="C4115" i="13"/>
  <c r="D4115" i="13"/>
  <c r="C4116" i="13"/>
  <c r="D4116" i="13"/>
  <c r="C2698" i="13"/>
  <c r="D2698" i="13"/>
  <c r="C2699" i="13"/>
  <c r="D2699" i="13"/>
  <c r="C2700" i="13"/>
  <c r="D2700" i="13"/>
  <c r="C2701" i="13"/>
  <c r="D2701" i="13"/>
  <c r="C2703" i="13"/>
  <c r="D2703" i="13"/>
  <c r="C2704" i="13"/>
  <c r="D2704" i="13"/>
  <c r="C2705" i="13"/>
  <c r="D2705" i="13"/>
  <c r="C2706" i="13"/>
  <c r="D2706" i="13"/>
  <c r="C4118" i="13"/>
  <c r="D4118" i="13"/>
  <c r="C4119" i="13"/>
  <c r="D4119" i="13"/>
  <c r="C4120" i="13"/>
  <c r="D4120" i="13"/>
  <c r="C4121" i="13"/>
  <c r="D4121" i="13"/>
  <c r="C4963" i="13"/>
  <c r="D4963" i="13"/>
  <c r="C4964" i="13"/>
  <c r="D4964" i="13"/>
  <c r="C4965" i="13"/>
  <c r="D4965" i="13"/>
  <c r="C4966" i="13"/>
  <c r="D4966" i="13"/>
  <c r="C4968" i="13"/>
  <c r="D4968" i="13"/>
  <c r="C4969" i="13"/>
  <c r="D4969" i="13"/>
  <c r="C4970" i="13"/>
  <c r="D4970" i="13"/>
  <c r="C4971" i="13"/>
  <c r="D4971" i="13"/>
  <c r="C1933" i="13"/>
  <c r="D1933" i="13"/>
  <c r="C1934" i="13"/>
  <c r="D1934" i="13"/>
  <c r="C1935" i="13"/>
  <c r="D1935" i="13"/>
  <c r="C1936" i="13"/>
  <c r="D1936" i="13"/>
  <c r="C1938" i="13"/>
  <c r="D1938" i="13"/>
  <c r="C1939" i="13"/>
  <c r="D1939" i="13"/>
  <c r="C1940" i="13"/>
  <c r="D1940" i="13"/>
  <c r="C1941" i="13"/>
  <c r="D1941" i="13"/>
  <c r="C3358" i="13"/>
  <c r="D3358" i="13"/>
  <c r="C3359" i="13"/>
  <c r="D3359" i="13"/>
  <c r="C3360" i="13"/>
  <c r="D3360" i="13"/>
  <c r="C3361" i="13"/>
  <c r="D3361" i="13"/>
  <c r="C4973" i="13"/>
  <c r="D4973" i="13"/>
  <c r="C4974" i="13"/>
  <c r="D4974" i="13"/>
  <c r="C4975" i="13"/>
  <c r="D4975" i="13"/>
  <c r="C4976" i="13"/>
  <c r="D4976" i="13"/>
  <c r="C4123" i="13"/>
  <c r="D4123" i="13"/>
  <c r="C4124" i="13"/>
  <c r="D4124" i="13"/>
  <c r="C4125" i="13"/>
  <c r="D4125" i="13"/>
  <c r="C4126" i="13"/>
  <c r="D4126" i="13"/>
  <c r="C6893" i="13"/>
  <c r="D6893" i="13"/>
  <c r="C6894" i="13"/>
  <c r="D6894" i="13"/>
  <c r="C6895" i="13"/>
  <c r="D6895" i="13"/>
  <c r="C6896" i="13"/>
  <c r="D6896" i="13"/>
  <c r="C1943" i="13"/>
  <c r="D1943" i="13"/>
  <c r="C1944" i="13"/>
  <c r="D1944" i="13"/>
  <c r="C1945" i="13"/>
  <c r="D1945" i="13"/>
  <c r="C1946" i="13"/>
  <c r="D1946" i="13"/>
  <c r="C4128" i="13"/>
  <c r="D4128" i="13"/>
  <c r="C4129" i="13"/>
  <c r="D4129" i="13"/>
  <c r="C4130" i="13"/>
  <c r="D4130" i="13"/>
  <c r="C4131" i="13"/>
  <c r="D4131" i="13"/>
  <c r="C4133" i="13"/>
  <c r="D4133" i="13"/>
  <c r="C4134" i="13"/>
  <c r="D4134" i="13"/>
  <c r="C4135" i="13"/>
  <c r="D4135" i="13"/>
  <c r="C4136" i="13"/>
  <c r="D4136" i="13"/>
  <c r="C3003" i="13"/>
  <c r="D3003" i="13"/>
  <c r="C3004" i="13"/>
  <c r="D3004" i="13"/>
  <c r="C3005" i="13"/>
  <c r="D3005" i="13"/>
  <c r="C3006" i="13"/>
  <c r="D3006" i="13"/>
  <c r="C148" i="13"/>
  <c r="D148" i="13"/>
  <c r="C149" i="13"/>
  <c r="D149" i="13"/>
  <c r="C150" i="13"/>
  <c r="D150" i="13"/>
  <c r="C151" i="13"/>
  <c r="D151" i="13"/>
  <c r="C3793" i="13"/>
  <c r="D3793" i="13"/>
  <c r="C3794" i="13"/>
  <c r="D3794" i="13"/>
  <c r="C3795" i="13"/>
  <c r="D3795" i="13"/>
  <c r="C3796" i="13"/>
  <c r="D3796" i="13"/>
  <c r="C1308" i="13"/>
  <c r="D1308" i="13"/>
  <c r="C1309" i="13"/>
  <c r="D1309" i="13"/>
  <c r="C1310" i="13"/>
  <c r="D1310" i="13"/>
  <c r="C1311" i="13"/>
  <c r="D1311" i="13"/>
  <c r="C6473" i="13"/>
  <c r="D6473" i="13"/>
  <c r="C6474" i="13"/>
  <c r="D6474" i="13"/>
  <c r="C6475" i="13"/>
  <c r="D6475" i="13"/>
  <c r="C6476" i="13"/>
  <c r="D6476" i="13"/>
  <c r="C1313" i="13"/>
  <c r="D1313" i="13"/>
  <c r="C1314" i="13"/>
  <c r="D1314" i="13"/>
  <c r="C1315" i="13"/>
  <c r="D1315" i="13"/>
  <c r="C1316" i="13"/>
  <c r="D1316" i="13"/>
  <c r="C1318" i="13"/>
  <c r="D1318" i="13"/>
  <c r="C1319" i="13"/>
  <c r="D1319" i="13"/>
  <c r="C1320" i="13"/>
  <c r="D1320" i="13"/>
  <c r="C1321" i="13"/>
  <c r="D1321" i="13"/>
  <c r="C1323" i="13"/>
  <c r="D1323" i="13"/>
  <c r="C1324" i="13"/>
  <c r="D1324" i="13"/>
  <c r="C1325" i="13"/>
  <c r="D1325" i="13"/>
  <c r="C1326" i="13"/>
  <c r="D1326" i="13"/>
  <c r="C4978" i="13"/>
  <c r="D4978" i="13"/>
  <c r="C4979" i="13"/>
  <c r="D4979" i="13"/>
  <c r="C4980" i="13"/>
  <c r="D4980" i="13"/>
  <c r="C4981" i="13"/>
  <c r="D4981" i="13"/>
  <c r="C1708" i="13"/>
  <c r="D1708" i="13"/>
  <c r="C1709" i="13"/>
  <c r="D1709" i="13"/>
  <c r="C1710" i="13"/>
  <c r="D1710" i="13"/>
  <c r="C1711" i="13"/>
  <c r="D1711" i="13"/>
  <c r="C1123" i="13"/>
  <c r="D1123" i="13"/>
  <c r="C1124" i="13"/>
  <c r="D1124" i="13"/>
  <c r="C1125" i="13"/>
  <c r="D1125" i="13"/>
  <c r="C1126" i="13"/>
  <c r="D1126" i="13"/>
  <c r="C2178" i="13"/>
  <c r="D2178" i="13"/>
  <c r="C2179" i="13"/>
  <c r="D2179" i="13"/>
  <c r="C2180" i="13"/>
  <c r="D2180" i="13"/>
  <c r="C2181" i="13"/>
  <c r="D2181" i="13"/>
  <c r="C4553" i="13"/>
  <c r="D4553" i="13"/>
  <c r="C4554" i="13"/>
  <c r="D4554" i="13"/>
  <c r="C4555" i="13"/>
  <c r="D4555" i="13"/>
  <c r="C4556" i="13"/>
  <c r="D4556" i="13"/>
  <c r="C4983" i="13"/>
  <c r="D4983" i="13"/>
  <c r="C4984" i="13"/>
  <c r="D4984" i="13"/>
  <c r="C4985" i="13"/>
  <c r="D4985" i="13"/>
  <c r="C4986" i="13"/>
  <c r="D4986" i="13"/>
  <c r="C6478" i="13"/>
  <c r="D6478" i="13"/>
  <c r="C6479" i="13"/>
  <c r="D6479" i="13"/>
  <c r="C6480" i="13"/>
  <c r="D6480" i="13"/>
  <c r="C6481" i="13"/>
  <c r="D6481" i="13"/>
  <c r="C1713" i="13"/>
  <c r="D1713" i="13"/>
  <c r="C1714" i="13"/>
  <c r="D1714" i="13"/>
  <c r="C1715" i="13"/>
  <c r="D1715" i="13"/>
  <c r="C1716" i="13"/>
  <c r="D1716" i="13"/>
  <c r="C4558" i="13"/>
  <c r="D4558" i="13"/>
  <c r="C4559" i="13"/>
  <c r="D4559" i="13"/>
  <c r="C4560" i="13"/>
  <c r="D4560" i="13"/>
  <c r="C4561" i="13"/>
  <c r="D4561" i="13"/>
  <c r="C4988" i="13"/>
  <c r="D4988" i="13"/>
  <c r="C4989" i="13"/>
  <c r="D4989" i="13"/>
  <c r="C4990" i="13"/>
  <c r="D4990" i="13"/>
  <c r="C4991" i="13"/>
  <c r="D4991" i="13"/>
  <c r="C5928" i="13"/>
  <c r="D5928" i="13"/>
  <c r="C5929" i="13"/>
  <c r="D5929" i="13"/>
  <c r="C5930" i="13"/>
  <c r="D5930" i="13"/>
  <c r="C5931" i="13"/>
  <c r="D5931" i="13"/>
  <c r="C2458" i="13"/>
  <c r="D2458" i="13"/>
  <c r="C2459" i="13"/>
  <c r="D2459" i="13"/>
  <c r="C2460" i="13"/>
  <c r="D2460" i="13"/>
  <c r="C2461" i="13"/>
  <c r="D2461" i="13"/>
  <c r="C2708" i="13"/>
  <c r="D2708" i="13"/>
  <c r="C2709" i="13"/>
  <c r="D2709" i="13"/>
  <c r="C2710" i="13"/>
  <c r="D2710" i="13"/>
  <c r="C2711" i="13"/>
  <c r="D2711" i="13"/>
  <c r="C4563" i="13"/>
  <c r="D4563" i="13"/>
  <c r="C4564" i="13"/>
  <c r="D4564" i="13"/>
  <c r="C4565" i="13"/>
  <c r="D4565" i="13"/>
  <c r="C4566" i="13"/>
  <c r="D4566" i="13"/>
  <c r="C3008" i="13"/>
  <c r="D3008" i="13"/>
  <c r="C3009" i="13"/>
  <c r="D3009" i="13"/>
  <c r="C3010" i="13"/>
  <c r="D3010" i="13"/>
  <c r="C3011" i="13"/>
  <c r="D3011" i="13"/>
  <c r="C3013" i="13"/>
  <c r="D3013" i="13"/>
  <c r="C3014" i="13"/>
  <c r="D3014" i="13"/>
  <c r="C3015" i="13"/>
  <c r="D3015" i="13"/>
  <c r="C3016" i="13"/>
  <c r="D3016" i="13"/>
  <c r="C2463" i="13"/>
  <c r="D2463" i="13"/>
  <c r="C2464" i="13"/>
  <c r="D2464" i="13"/>
  <c r="C2465" i="13"/>
  <c r="D2465" i="13"/>
  <c r="C2466" i="13"/>
  <c r="D2466" i="13"/>
  <c r="C4568" i="13"/>
  <c r="D4568" i="13"/>
  <c r="C4569" i="13"/>
  <c r="D4569" i="13"/>
  <c r="C4570" i="13"/>
  <c r="D4570" i="13"/>
  <c r="C4571" i="13"/>
  <c r="D4571" i="13"/>
  <c r="C3363" i="13"/>
  <c r="D3363" i="13"/>
  <c r="C3364" i="13"/>
  <c r="D3364" i="13"/>
  <c r="C3365" i="13"/>
  <c r="D3365" i="13"/>
  <c r="C3366" i="13"/>
  <c r="D3366" i="13"/>
  <c r="C3368" i="13"/>
  <c r="D3368" i="13"/>
  <c r="C3369" i="13"/>
  <c r="D3369" i="13"/>
  <c r="C3370" i="13"/>
  <c r="D3370" i="13"/>
  <c r="C3371" i="13"/>
  <c r="D3371" i="13"/>
  <c r="C6483" i="13"/>
  <c r="D6483" i="13"/>
  <c r="C6484" i="13"/>
  <c r="D6484" i="13"/>
  <c r="C6485" i="13"/>
  <c r="D6485" i="13"/>
  <c r="C6486" i="13"/>
  <c r="D6486" i="13"/>
  <c r="C4138" i="13"/>
  <c r="D4138" i="13"/>
  <c r="C4139" i="13"/>
  <c r="D4139" i="13"/>
  <c r="C4140" i="13"/>
  <c r="D4140" i="13"/>
  <c r="C4141" i="13"/>
  <c r="D4141" i="13"/>
  <c r="C993" i="13"/>
  <c r="D993" i="13"/>
  <c r="C994" i="13"/>
  <c r="D994" i="13"/>
  <c r="C995" i="13"/>
  <c r="D995" i="13"/>
  <c r="C996" i="13"/>
  <c r="D996" i="13"/>
  <c r="C4993" i="13"/>
  <c r="D4993" i="13"/>
  <c r="C4994" i="13"/>
  <c r="D4994" i="13"/>
  <c r="C4995" i="13"/>
  <c r="D4995" i="13"/>
  <c r="C4996" i="13"/>
  <c r="D4996" i="13"/>
  <c r="C5933" i="13"/>
  <c r="D5933" i="13"/>
  <c r="C5934" i="13"/>
  <c r="D5934" i="13"/>
  <c r="C5935" i="13"/>
  <c r="D5935" i="13"/>
  <c r="C5936" i="13"/>
  <c r="D5936" i="13"/>
  <c r="C5938" i="13"/>
  <c r="D5938" i="13"/>
  <c r="C5939" i="13"/>
  <c r="D5939" i="13"/>
  <c r="C5940" i="13"/>
  <c r="D5940" i="13"/>
  <c r="C5941" i="13"/>
  <c r="D5941" i="13"/>
  <c r="C3798" i="13"/>
  <c r="D3798" i="13"/>
  <c r="C3799" i="13"/>
  <c r="D3799" i="13"/>
  <c r="C3800" i="13"/>
  <c r="D3800" i="13"/>
  <c r="C3801" i="13"/>
  <c r="D3801" i="13"/>
  <c r="C1328" i="13"/>
  <c r="D1328" i="13"/>
  <c r="C1329" i="13"/>
  <c r="D1329" i="13"/>
  <c r="C1330" i="13"/>
  <c r="D1330" i="13"/>
  <c r="C1331" i="13"/>
  <c r="D1331" i="13"/>
  <c r="C6488" i="13"/>
  <c r="D6488" i="13"/>
  <c r="C6489" i="13"/>
  <c r="D6489" i="13"/>
  <c r="C6490" i="13"/>
  <c r="D6490" i="13"/>
  <c r="C6491" i="13"/>
  <c r="D6491" i="13"/>
  <c r="C823" i="13"/>
  <c r="D823" i="13"/>
  <c r="C824" i="13"/>
  <c r="D824" i="13"/>
  <c r="C825" i="13"/>
  <c r="D825" i="13"/>
  <c r="C826" i="13"/>
  <c r="D826" i="13"/>
  <c r="C4998" i="13"/>
  <c r="D4998" i="13"/>
  <c r="C4999" i="13"/>
  <c r="D4999" i="13"/>
  <c r="C5000" i="13"/>
  <c r="D5000" i="13"/>
  <c r="C5001" i="13"/>
  <c r="D5001" i="13"/>
  <c r="C5943" i="13"/>
  <c r="D5943" i="13"/>
  <c r="C5944" i="13"/>
  <c r="D5944" i="13"/>
  <c r="C5945" i="13"/>
  <c r="D5945" i="13"/>
  <c r="C5946" i="13"/>
  <c r="D5946" i="13"/>
  <c r="C6493" i="13"/>
  <c r="D6493" i="13"/>
  <c r="C6494" i="13"/>
  <c r="D6494" i="13"/>
  <c r="C6495" i="13"/>
  <c r="D6495" i="13"/>
  <c r="C6496" i="13"/>
  <c r="D6496" i="13"/>
  <c r="C5003" i="13"/>
  <c r="D5003" i="13"/>
  <c r="C5004" i="13"/>
  <c r="D5004" i="13"/>
  <c r="C5005" i="13"/>
  <c r="D5005" i="13"/>
  <c r="C5006" i="13"/>
  <c r="D5006" i="13"/>
  <c r="C153" i="13"/>
  <c r="D153" i="13"/>
  <c r="C154" i="13"/>
  <c r="D154" i="13"/>
  <c r="C155" i="13"/>
  <c r="D155" i="13"/>
  <c r="C156" i="13"/>
  <c r="D156" i="13"/>
  <c r="C5478" i="13"/>
  <c r="D5478" i="13"/>
  <c r="C5479" i="13"/>
  <c r="D5479" i="13"/>
  <c r="C5480" i="13"/>
  <c r="D5480" i="13"/>
  <c r="C5481" i="13"/>
  <c r="D5481" i="13"/>
  <c r="C5483" i="13"/>
  <c r="D5483" i="13"/>
  <c r="C5484" i="13"/>
  <c r="D5484" i="13"/>
  <c r="C5485" i="13"/>
  <c r="D5485" i="13"/>
  <c r="C5486" i="13"/>
  <c r="D5486" i="13"/>
  <c r="C6498" i="13"/>
  <c r="D6498" i="13"/>
  <c r="C6499" i="13"/>
  <c r="D6499" i="13"/>
  <c r="C6500" i="13"/>
  <c r="D6500" i="13"/>
  <c r="C6501" i="13"/>
  <c r="D6501" i="13"/>
  <c r="C1718" i="13"/>
  <c r="D1718" i="13"/>
  <c r="C1719" i="13"/>
  <c r="D1719" i="13"/>
  <c r="C1720" i="13"/>
  <c r="D1720" i="13"/>
  <c r="C1721" i="13"/>
  <c r="D1721" i="13"/>
  <c r="C2183" i="13"/>
  <c r="D2183" i="13"/>
  <c r="C2184" i="13"/>
  <c r="D2184" i="13"/>
  <c r="C2185" i="13"/>
  <c r="D2185" i="13"/>
  <c r="C2186" i="13"/>
  <c r="D2186" i="13"/>
  <c r="C6898" i="13"/>
  <c r="D6898" i="13"/>
  <c r="C6899" i="13"/>
  <c r="D6899" i="13"/>
  <c r="C6900" i="13"/>
  <c r="D6900" i="13"/>
  <c r="C6901" i="13"/>
  <c r="D6901" i="13"/>
  <c r="C3018" i="13"/>
  <c r="D3018" i="13"/>
  <c r="C3019" i="13"/>
  <c r="D3019" i="13"/>
  <c r="C3020" i="13"/>
  <c r="D3020" i="13"/>
  <c r="C3021" i="13"/>
  <c r="D3021" i="13"/>
  <c r="C5008" i="13"/>
  <c r="D5008" i="13"/>
  <c r="C5009" i="13"/>
  <c r="D5009" i="13"/>
  <c r="C5010" i="13"/>
  <c r="D5010" i="13"/>
  <c r="C5011" i="13"/>
  <c r="D5011" i="13"/>
  <c r="C828" i="13"/>
  <c r="D828" i="13"/>
  <c r="C829" i="13"/>
  <c r="D829" i="13"/>
  <c r="C830" i="13"/>
  <c r="D830" i="13"/>
  <c r="C831" i="13"/>
  <c r="D831" i="13"/>
  <c r="C3023" i="13"/>
  <c r="D3023" i="13"/>
  <c r="C3024" i="13"/>
  <c r="D3024" i="13"/>
  <c r="C3025" i="13"/>
  <c r="D3025" i="13"/>
  <c r="C3026" i="13"/>
  <c r="D3026" i="13"/>
  <c r="C1723" i="13"/>
  <c r="D1723" i="13"/>
  <c r="C1724" i="13"/>
  <c r="D1724" i="13"/>
  <c r="C1725" i="13"/>
  <c r="D1725" i="13"/>
  <c r="C1726" i="13"/>
  <c r="D1726" i="13"/>
  <c r="C1498" i="13"/>
  <c r="D1498" i="13"/>
  <c r="C1499" i="13"/>
  <c r="D1499" i="13"/>
  <c r="C1500" i="13"/>
  <c r="D1500" i="13"/>
  <c r="C1501" i="13"/>
  <c r="D1501" i="13"/>
  <c r="C6903" i="13"/>
  <c r="D6903" i="13"/>
  <c r="C6904" i="13"/>
  <c r="D6904" i="13"/>
  <c r="C6905" i="13"/>
  <c r="D6905" i="13"/>
  <c r="C6906" i="13"/>
  <c r="D6906" i="13"/>
  <c r="C3373" i="13"/>
  <c r="D3373" i="13"/>
  <c r="C3374" i="13"/>
  <c r="D3374" i="13"/>
  <c r="C3375" i="13"/>
  <c r="D3375" i="13"/>
  <c r="C3376" i="13"/>
  <c r="D3376" i="13"/>
  <c r="C1948" i="13"/>
  <c r="D1948" i="13"/>
  <c r="C1949" i="13"/>
  <c r="D1949" i="13"/>
  <c r="C1950" i="13"/>
  <c r="D1950" i="13"/>
  <c r="C1951" i="13"/>
  <c r="D1951" i="13"/>
  <c r="C2468" i="13"/>
  <c r="D2468" i="13"/>
  <c r="C2469" i="13"/>
  <c r="D2469" i="13"/>
  <c r="C2470" i="13"/>
  <c r="D2470" i="13"/>
  <c r="C2471" i="13"/>
  <c r="D2471" i="13"/>
  <c r="C6908" i="13"/>
  <c r="D6908" i="13"/>
  <c r="C6909" i="13"/>
  <c r="D6909" i="13"/>
  <c r="C6910" i="13"/>
  <c r="D6910" i="13"/>
  <c r="C6911" i="13"/>
  <c r="D6911" i="13"/>
  <c r="C2188" i="13"/>
  <c r="D2188" i="13"/>
  <c r="C2189" i="13"/>
  <c r="D2189" i="13"/>
  <c r="C2190" i="13"/>
  <c r="D2190" i="13"/>
  <c r="C2191" i="13"/>
  <c r="D2191" i="13"/>
  <c r="C433" i="13"/>
  <c r="D433" i="13"/>
  <c r="C434" i="13"/>
  <c r="D434" i="13"/>
  <c r="C435" i="13"/>
  <c r="D435" i="13"/>
  <c r="C436" i="13"/>
  <c r="D436" i="13"/>
  <c r="C323" i="13"/>
  <c r="D323" i="13"/>
  <c r="C324" i="13"/>
  <c r="D324" i="13"/>
  <c r="C325" i="13"/>
  <c r="D325" i="13"/>
  <c r="C326" i="13"/>
  <c r="D326" i="13"/>
  <c r="C2473" i="13"/>
  <c r="D2473" i="13"/>
  <c r="C2474" i="13"/>
  <c r="D2474" i="13"/>
  <c r="C2475" i="13"/>
  <c r="D2475" i="13"/>
  <c r="C2476" i="13"/>
  <c r="D2476" i="13"/>
  <c r="C1953" i="13"/>
  <c r="D1953" i="13"/>
  <c r="C1954" i="13"/>
  <c r="D1954" i="13"/>
  <c r="C1955" i="13"/>
  <c r="D1955" i="13"/>
  <c r="C1956" i="13"/>
  <c r="D1956" i="13"/>
  <c r="C4143" i="13"/>
  <c r="D4143" i="13"/>
  <c r="C4144" i="13"/>
  <c r="D4144" i="13"/>
  <c r="C4145" i="13"/>
  <c r="D4145" i="13"/>
  <c r="C4146" i="13"/>
  <c r="D4146" i="13"/>
  <c r="C998" i="13"/>
  <c r="D998" i="13"/>
  <c r="C999" i="13"/>
  <c r="D999" i="13"/>
  <c r="C1000" i="13"/>
  <c r="D1000" i="13"/>
  <c r="C1001" i="13"/>
  <c r="D1001" i="13"/>
  <c r="C2713" i="13"/>
  <c r="D2713" i="13"/>
  <c r="C2714" i="13"/>
  <c r="D2714" i="13"/>
  <c r="C2715" i="13"/>
  <c r="D2715" i="13"/>
  <c r="C2716" i="13"/>
  <c r="D2716" i="13"/>
  <c r="C4148" i="13"/>
  <c r="D4148" i="13"/>
  <c r="C4149" i="13"/>
  <c r="D4149" i="13"/>
  <c r="C4150" i="13"/>
  <c r="D4150" i="13"/>
  <c r="C4151" i="13"/>
  <c r="D4151" i="13"/>
  <c r="C6503" i="13"/>
  <c r="D6503" i="13"/>
  <c r="C6504" i="13"/>
  <c r="D6504" i="13"/>
  <c r="C6505" i="13"/>
  <c r="D6505" i="13"/>
  <c r="C6506" i="13"/>
  <c r="D6506" i="13"/>
  <c r="C2478" i="13"/>
  <c r="D2478" i="13"/>
  <c r="C2479" i="13"/>
  <c r="D2479" i="13"/>
  <c r="C2480" i="13"/>
  <c r="D2480" i="13"/>
  <c r="C2481" i="13"/>
  <c r="D2481" i="13"/>
  <c r="C2718" i="13"/>
  <c r="D2718" i="13"/>
  <c r="C2719" i="13"/>
  <c r="D2719" i="13"/>
  <c r="C2720" i="13"/>
  <c r="D2720" i="13"/>
  <c r="C2721" i="13"/>
  <c r="D2721" i="13"/>
  <c r="C5488" i="13"/>
  <c r="D5488" i="13"/>
  <c r="C5489" i="13"/>
  <c r="D5489" i="13"/>
  <c r="C5490" i="13"/>
  <c r="D5490" i="13"/>
  <c r="C5491" i="13"/>
  <c r="D5491" i="13"/>
  <c r="C5948" i="13"/>
  <c r="D5948" i="13"/>
  <c r="C5949" i="13"/>
  <c r="D5949" i="13"/>
  <c r="C5950" i="13"/>
  <c r="D5950" i="13"/>
  <c r="C5951" i="13"/>
  <c r="D5951" i="13"/>
  <c r="C1128" i="13"/>
  <c r="D1128" i="13"/>
  <c r="C1129" i="13"/>
  <c r="D1129" i="13"/>
  <c r="C1130" i="13"/>
  <c r="D1130" i="13"/>
  <c r="C1131" i="13"/>
  <c r="D1131" i="13"/>
  <c r="C1133" i="13"/>
  <c r="D1133" i="13"/>
  <c r="C1134" i="13"/>
  <c r="D1134" i="13"/>
  <c r="C1135" i="13"/>
  <c r="D1135" i="13"/>
  <c r="C1136" i="13"/>
  <c r="D1136" i="13"/>
  <c r="C528" i="13"/>
  <c r="D528" i="13"/>
  <c r="C529" i="13"/>
  <c r="D529" i="13"/>
  <c r="C530" i="13"/>
  <c r="D530" i="13"/>
  <c r="C531" i="13"/>
  <c r="D531" i="13"/>
  <c r="C328" i="13"/>
  <c r="D328" i="13"/>
  <c r="C329" i="13"/>
  <c r="D329" i="13"/>
  <c r="C330" i="13"/>
  <c r="D330" i="13"/>
  <c r="C331" i="13"/>
  <c r="D331" i="13"/>
  <c r="C1138" i="13"/>
  <c r="D1138" i="13"/>
  <c r="C1139" i="13"/>
  <c r="D1139" i="13"/>
  <c r="C1140" i="13"/>
  <c r="D1140" i="13"/>
  <c r="C1141" i="13"/>
  <c r="D1141" i="13"/>
  <c r="C103" i="13"/>
  <c r="D103" i="13"/>
  <c r="C104" i="13"/>
  <c r="D104" i="13"/>
  <c r="C105" i="13"/>
  <c r="D105" i="13"/>
  <c r="C106" i="13"/>
  <c r="D106" i="13"/>
  <c r="C3803" i="13"/>
  <c r="D3803" i="13"/>
  <c r="C3804" i="13"/>
  <c r="D3804" i="13"/>
  <c r="C3805" i="13"/>
  <c r="D3805" i="13"/>
  <c r="C3806" i="13"/>
  <c r="D3806" i="13"/>
  <c r="C833" i="13"/>
  <c r="D833" i="13"/>
  <c r="C834" i="13"/>
  <c r="D834" i="13"/>
  <c r="C835" i="13"/>
  <c r="D835" i="13"/>
  <c r="C836" i="13"/>
  <c r="D836" i="13"/>
  <c r="C3028" i="13"/>
  <c r="D3028" i="13"/>
  <c r="C3029" i="13"/>
  <c r="D3029" i="13"/>
  <c r="C3030" i="13"/>
  <c r="D3030" i="13"/>
  <c r="C3031" i="13"/>
  <c r="D3031" i="13"/>
  <c r="C4573" i="13"/>
  <c r="D4573" i="13"/>
  <c r="C4574" i="13"/>
  <c r="D4574" i="13"/>
  <c r="C4575" i="13"/>
  <c r="D4575" i="13"/>
  <c r="C4576" i="13"/>
  <c r="D4576" i="13"/>
  <c r="C4578" i="13"/>
  <c r="D4578" i="13"/>
  <c r="C4579" i="13"/>
  <c r="D4579" i="13"/>
  <c r="C4580" i="13"/>
  <c r="D4580" i="13"/>
  <c r="C4581" i="13"/>
  <c r="D4581" i="13"/>
  <c r="C5493" i="13"/>
  <c r="D5493" i="13"/>
  <c r="C5494" i="13"/>
  <c r="D5494" i="13"/>
  <c r="C5495" i="13"/>
  <c r="D5495" i="13"/>
  <c r="C5496" i="13"/>
  <c r="D5496" i="13"/>
  <c r="C258" i="13"/>
  <c r="D258" i="13"/>
  <c r="C259" i="13"/>
  <c r="D259" i="13"/>
  <c r="C260" i="13"/>
  <c r="D260" i="13"/>
  <c r="C261" i="13"/>
  <c r="D261" i="13"/>
  <c r="C5953" i="13"/>
  <c r="D5953" i="13"/>
  <c r="C5954" i="13"/>
  <c r="D5954" i="13"/>
  <c r="C5955" i="13"/>
  <c r="D5955" i="13"/>
  <c r="C5956" i="13"/>
  <c r="D5956" i="13"/>
  <c r="C1958" i="13"/>
  <c r="D1958" i="13"/>
  <c r="C1959" i="13"/>
  <c r="D1959" i="13"/>
  <c r="C1960" i="13"/>
  <c r="D1960" i="13"/>
  <c r="C1961" i="13"/>
  <c r="D1961" i="13"/>
  <c r="C5498" i="13"/>
  <c r="D5498" i="13"/>
  <c r="C5499" i="13"/>
  <c r="D5499" i="13"/>
  <c r="C5500" i="13"/>
  <c r="D5500" i="13"/>
  <c r="C5501" i="13"/>
  <c r="D5501" i="13"/>
  <c r="C2723" i="13"/>
  <c r="D2723" i="13"/>
  <c r="C2724" i="13"/>
  <c r="D2724" i="13"/>
  <c r="C2725" i="13"/>
  <c r="D2725" i="13"/>
  <c r="C2726" i="13"/>
  <c r="D2726" i="13"/>
  <c r="C5013" i="13"/>
  <c r="D5013" i="13"/>
  <c r="C5014" i="13"/>
  <c r="D5014" i="13"/>
  <c r="C5015" i="13"/>
  <c r="D5015" i="13"/>
  <c r="C5016" i="13"/>
  <c r="D5016" i="13"/>
  <c r="C1963" i="13"/>
  <c r="D1963" i="13"/>
  <c r="C1964" i="13"/>
  <c r="D1964" i="13"/>
  <c r="C1965" i="13"/>
  <c r="D1965" i="13"/>
  <c r="C1966" i="13"/>
  <c r="D1966" i="13"/>
  <c r="C2728" i="13"/>
  <c r="D2728" i="13"/>
  <c r="C2729" i="13"/>
  <c r="D2729" i="13"/>
  <c r="C2730" i="13"/>
  <c r="D2730" i="13"/>
  <c r="C2731" i="13"/>
  <c r="D2731" i="13"/>
  <c r="C333" i="13"/>
  <c r="D333" i="13"/>
  <c r="C334" i="13"/>
  <c r="D334" i="13"/>
  <c r="C335" i="13"/>
  <c r="D335" i="13"/>
  <c r="C336" i="13"/>
  <c r="D336" i="13"/>
  <c r="C338" i="13"/>
  <c r="D338" i="13"/>
  <c r="C339" i="13"/>
  <c r="D339" i="13"/>
  <c r="C340" i="13"/>
  <c r="D340" i="13"/>
  <c r="C341" i="13"/>
  <c r="D341" i="13"/>
  <c r="C533" i="13"/>
  <c r="D533" i="13"/>
  <c r="C534" i="13"/>
  <c r="D534" i="13"/>
  <c r="C535" i="13"/>
  <c r="D535" i="13"/>
  <c r="C536" i="13"/>
  <c r="D536" i="13"/>
  <c r="C6508" i="13"/>
  <c r="D6508" i="13"/>
  <c r="C6509" i="13"/>
  <c r="D6509" i="13"/>
  <c r="C6510" i="13"/>
  <c r="D6510" i="13"/>
  <c r="C6511" i="13"/>
  <c r="D6511" i="13"/>
  <c r="C4583" i="13"/>
  <c r="D4583" i="13"/>
  <c r="C4584" i="13"/>
  <c r="D4584" i="13"/>
  <c r="C4585" i="13"/>
  <c r="D4585" i="13"/>
  <c r="C4586" i="13"/>
  <c r="D4586" i="13"/>
  <c r="C3378" i="13"/>
  <c r="D3378" i="13"/>
  <c r="C3379" i="13"/>
  <c r="D3379" i="13"/>
  <c r="C3380" i="13"/>
  <c r="D3380" i="13"/>
  <c r="C3381" i="13"/>
  <c r="D3381" i="13"/>
  <c r="C6513" i="13"/>
  <c r="D6513" i="13"/>
  <c r="C6514" i="13"/>
  <c r="D6514" i="13"/>
  <c r="C6515" i="13"/>
  <c r="D6515" i="13"/>
  <c r="C6516" i="13"/>
  <c r="D6516" i="13"/>
  <c r="C438" i="13"/>
  <c r="D438" i="13"/>
  <c r="C439" i="13"/>
  <c r="D439" i="13"/>
  <c r="C440" i="13"/>
  <c r="D440" i="13"/>
  <c r="C441" i="13"/>
  <c r="D441" i="13"/>
  <c r="C5018" i="13"/>
  <c r="D5018" i="13"/>
  <c r="C5019" i="13"/>
  <c r="D5019" i="13"/>
  <c r="C5020" i="13"/>
  <c r="D5020" i="13"/>
  <c r="C5021" i="13"/>
  <c r="D5021" i="13"/>
  <c r="C1503" i="13"/>
  <c r="D1503" i="13"/>
  <c r="C1504" i="13"/>
  <c r="D1504" i="13"/>
  <c r="C1505" i="13"/>
  <c r="D1505" i="13"/>
  <c r="C1506" i="13"/>
  <c r="D1506" i="13"/>
  <c r="C5503" i="13"/>
  <c r="D5503" i="13"/>
  <c r="C5504" i="13"/>
  <c r="D5504" i="13"/>
  <c r="C5505" i="13"/>
  <c r="D5505" i="13"/>
  <c r="C5506" i="13"/>
  <c r="D5506" i="13"/>
  <c r="C4588" i="13"/>
  <c r="D4588" i="13"/>
  <c r="C4589" i="13"/>
  <c r="D4589" i="13"/>
  <c r="C4590" i="13"/>
  <c r="D4590" i="13"/>
  <c r="C4591" i="13"/>
  <c r="D4591" i="13"/>
  <c r="C5023" i="13"/>
  <c r="D5023" i="13"/>
  <c r="C5024" i="13"/>
  <c r="D5024" i="13"/>
  <c r="C5025" i="13"/>
  <c r="D5025" i="13"/>
  <c r="C5026" i="13"/>
  <c r="D5026" i="13"/>
  <c r="C5028" i="13"/>
  <c r="D5028" i="13"/>
  <c r="C5029" i="13"/>
  <c r="D5029" i="13"/>
  <c r="C5030" i="13"/>
  <c r="D5030" i="13"/>
  <c r="C5031" i="13"/>
  <c r="D5031" i="13"/>
  <c r="C4593" i="13"/>
  <c r="D4593" i="13"/>
  <c r="C4594" i="13"/>
  <c r="D4594" i="13"/>
  <c r="C4595" i="13"/>
  <c r="D4595" i="13"/>
  <c r="C4596" i="13"/>
  <c r="D4596" i="13"/>
  <c r="C6913" i="13"/>
  <c r="D6913" i="13"/>
  <c r="C6914" i="13"/>
  <c r="D6914" i="13"/>
  <c r="C6915" i="13"/>
  <c r="D6915" i="13"/>
  <c r="C6916" i="13"/>
  <c r="D6916" i="13"/>
  <c r="C5033" i="13"/>
  <c r="D5033" i="13"/>
  <c r="C5034" i="13"/>
  <c r="D5034" i="13"/>
  <c r="C5035" i="13"/>
  <c r="D5035" i="13"/>
  <c r="C5036" i="13"/>
  <c r="D5036" i="13"/>
  <c r="C263" i="13"/>
  <c r="D263" i="13"/>
  <c r="C264" i="13"/>
  <c r="D264" i="13"/>
  <c r="C265" i="13"/>
  <c r="D265" i="13"/>
  <c r="C266" i="13"/>
  <c r="D266" i="13"/>
  <c r="C4153" i="13"/>
  <c r="D4153" i="13"/>
  <c r="C4154" i="13"/>
  <c r="D4154" i="13"/>
  <c r="C4155" i="13"/>
  <c r="D4155" i="13"/>
  <c r="C4156" i="13"/>
  <c r="D4156" i="13"/>
  <c r="C838" i="13"/>
  <c r="D838" i="13"/>
  <c r="C839" i="13"/>
  <c r="D839" i="13"/>
  <c r="C840" i="13"/>
  <c r="D840" i="13"/>
  <c r="C841" i="13"/>
  <c r="D841" i="13"/>
  <c r="C843" i="13"/>
  <c r="D843" i="13"/>
  <c r="C844" i="13"/>
  <c r="D844" i="13"/>
  <c r="C845" i="13"/>
  <c r="D845" i="13"/>
  <c r="C846" i="13"/>
  <c r="D846" i="13"/>
  <c r="C1968" i="13"/>
  <c r="D1968" i="13"/>
  <c r="C1969" i="13"/>
  <c r="D1969" i="13"/>
  <c r="C1970" i="13"/>
  <c r="D1970" i="13"/>
  <c r="C1971" i="13"/>
  <c r="D1971" i="13"/>
  <c r="C663" i="13"/>
  <c r="D663" i="13"/>
  <c r="C664" i="13"/>
  <c r="D664" i="13"/>
  <c r="C665" i="13"/>
  <c r="D665" i="13"/>
  <c r="C666" i="13"/>
  <c r="D666" i="13"/>
  <c r="C4158" i="13"/>
  <c r="D4158" i="13"/>
  <c r="C4159" i="13"/>
  <c r="D4159" i="13"/>
  <c r="C4160" i="13"/>
  <c r="D4160" i="13"/>
  <c r="C4161" i="13"/>
  <c r="D4161" i="13"/>
  <c r="C343" i="13"/>
  <c r="D343" i="13"/>
  <c r="C344" i="13"/>
  <c r="D344" i="13"/>
  <c r="C345" i="13"/>
  <c r="D345" i="13"/>
  <c r="C346" i="13"/>
  <c r="D346" i="13"/>
  <c r="C3383" i="13"/>
  <c r="D3383" i="13"/>
  <c r="C3384" i="13"/>
  <c r="D3384" i="13"/>
  <c r="C3385" i="13"/>
  <c r="D3385" i="13"/>
  <c r="C3386" i="13"/>
  <c r="D3386" i="13"/>
  <c r="C3388" i="13"/>
  <c r="D3388" i="13"/>
  <c r="C3389" i="13"/>
  <c r="D3389" i="13"/>
  <c r="C3390" i="13"/>
  <c r="D3390" i="13"/>
  <c r="C3391" i="13"/>
  <c r="D3391" i="13"/>
  <c r="C4163" i="13"/>
  <c r="D4163" i="13"/>
  <c r="C4164" i="13"/>
  <c r="D4164" i="13"/>
  <c r="C4165" i="13"/>
  <c r="D4165" i="13"/>
  <c r="C4166" i="13"/>
  <c r="D4166" i="13"/>
  <c r="C443" i="13"/>
  <c r="D443" i="13"/>
  <c r="C444" i="13"/>
  <c r="D444" i="13"/>
  <c r="C445" i="13"/>
  <c r="D445" i="13"/>
  <c r="C446" i="13"/>
  <c r="D446" i="13"/>
  <c r="C6518" i="13"/>
  <c r="D6518" i="13"/>
  <c r="C6519" i="13"/>
  <c r="D6519" i="13"/>
  <c r="C6520" i="13"/>
  <c r="D6520" i="13"/>
  <c r="C6521" i="13"/>
  <c r="D6521" i="13"/>
  <c r="C3393" i="13"/>
  <c r="D3393" i="13"/>
  <c r="C3394" i="13"/>
  <c r="D3394" i="13"/>
  <c r="C3395" i="13"/>
  <c r="D3395" i="13"/>
  <c r="C3396" i="13"/>
  <c r="D3396" i="13"/>
  <c r="C158" i="13"/>
  <c r="D158" i="13"/>
  <c r="C159" i="13"/>
  <c r="D159" i="13"/>
  <c r="C160" i="13"/>
  <c r="D160" i="13"/>
  <c r="C161" i="13"/>
  <c r="D161" i="13"/>
  <c r="C5958" i="13"/>
  <c r="D5958" i="13"/>
  <c r="C5959" i="13"/>
  <c r="D5959" i="13"/>
  <c r="C5960" i="13"/>
  <c r="D5960" i="13"/>
  <c r="C5961" i="13"/>
  <c r="D5961" i="13"/>
  <c r="C6523" i="13"/>
  <c r="D6523" i="13"/>
  <c r="C6524" i="13"/>
  <c r="D6524" i="13"/>
  <c r="C6525" i="13"/>
  <c r="D6525" i="13"/>
  <c r="C6526" i="13"/>
  <c r="D6526" i="13"/>
  <c r="C5508" i="13"/>
  <c r="D5508" i="13"/>
  <c r="C5509" i="13"/>
  <c r="D5509" i="13"/>
  <c r="C5510" i="13"/>
  <c r="D5510" i="13"/>
  <c r="C5511" i="13"/>
  <c r="D5511" i="13"/>
  <c r="C2193" i="13"/>
  <c r="D2193" i="13"/>
  <c r="C2194" i="13"/>
  <c r="D2194" i="13"/>
  <c r="C2195" i="13"/>
  <c r="D2195" i="13"/>
  <c r="C2196" i="13"/>
  <c r="D2196" i="13"/>
  <c r="C5963" i="13"/>
  <c r="D5963" i="13"/>
  <c r="C5964" i="13"/>
  <c r="D5964" i="13"/>
  <c r="C5965" i="13"/>
  <c r="D5965" i="13"/>
  <c r="C5966" i="13"/>
  <c r="D5966" i="13"/>
  <c r="C2733" i="13"/>
  <c r="D2733" i="13"/>
  <c r="C2734" i="13"/>
  <c r="D2734" i="13"/>
  <c r="C2735" i="13"/>
  <c r="D2735" i="13"/>
  <c r="C2736" i="13"/>
  <c r="D2736" i="13"/>
  <c r="C6528" i="13"/>
  <c r="D6528" i="13"/>
  <c r="C6529" i="13"/>
  <c r="D6529" i="13"/>
  <c r="C6530" i="13"/>
  <c r="D6530" i="13"/>
  <c r="C6531" i="13"/>
  <c r="D6531" i="13"/>
  <c r="C5513" i="13"/>
  <c r="D5513" i="13"/>
  <c r="C5514" i="13"/>
  <c r="D5514" i="13"/>
  <c r="C5515" i="13"/>
  <c r="D5515" i="13"/>
  <c r="C5516" i="13"/>
  <c r="D5516" i="13"/>
  <c r="C5518" i="13"/>
  <c r="D5518" i="13"/>
  <c r="C5519" i="13"/>
  <c r="D5519" i="13"/>
  <c r="C5520" i="13"/>
  <c r="D5520" i="13"/>
  <c r="C5521" i="13"/>
  <c r="D5521" i="13"/>
  <c r="C5038" i="13"/>
  <c r="D5038" i="13"/>
  <c r="C5039" i="13"/>
  <c r="D5039" i="13"/>
  <c r="C5040" i="13"/>
  <c r="D5040" i="13"/>
  <c r="C5041" i="13"/>
  <c r="D5041" i="13"/>
  <c r="C348" i="13"/>
  <c r="D348" i="13"/>
  <c r="C349" i="13"/>
  <c r="D349" i="13"/>
  <c r="C350" i="13"/>
  <c r="D350" i="13"/>
  <c r="C351" i="13"/>
  <c r="D351" i="13"/>
  <c r="C5968" i="13"/>
  <c r="D5968" i="13"/>
  <c r="C5969" i="13"/>
  <c r="D5969" i="13"/>
  <c r="C5970" i="13"/>
  <c r="D5970" i="13"/>
  <c r="C5971" i="13"/>
  <c r="D5971" i="13"/>
  <c r="C1973" i="13"/>
  <c r="D1973" i="13"/>
  <c r="C1974" i="13"/>
  <c r="D1974" i="13"/>
  <c r="C1975" i="13"/>
  <c r="D1975" i="13"/>
  <c r="C1976" i="13"/>
  <c r="D1976" i="13"/>
  <c r="C3808" i="13"/>
  <c r="D3808" i="13"/>
  <c r="C3809" i="13"/>
  <c r="D3809" i="13"/>
  <c r="C3810" i="13"/>
  <c r="D3810" i="13"/>
  <c r="C3811" i="13"/>
  <c r="D3811" i="13"/>
  <c r="C1508" i="13"/>
  <c r="D1508" i="13"/>
  <c r="C1509" i="13"/>
  <c r="D1509" i="13"/>
  <c r="C1510" i="13"/>
  <c r="D1510" i="13"/>
  <c r="C1511" i="13"/>
  <c r="D1511" i="13"/>
  <c r="C2738" i="13"/>
  <c r="D2738" i="13"/>
  <c r="C2739" i="13"/>
  <c r="D2739" i="13"/>
  <c r="C2740" i="13"/>
  <c r="D2740" i="13"/>
  <c r="C2741" i="13"/>
  <c r="D2741" i="13"/>
  <c r="C68" i="13"/>
  <c r="D68" i="13"/>
  <c r="C69" i="13"/>
  <c r="D69" i="13"/>
  <c r="C70" i="13"/>
  <c r="D70" i="13"/>
  <c r="C71" i="13"/>
  <c r="D71" i="13"/>
  <c r="C6533" i="13"/>
  <c r="D6533" i="13"/>
  <c r="C6534" i="13"/>
  <c r="D6534" i="13"/>
  <c r="C6535" i="13"/>
  <c r="D6535" i="13"/>
  <c r="C6536" i="13"/>
  <c r="D6536" i="13"/>
  <c r="C2743" i="13"/>
  <c r="D2743" i="13"/>
  <c r="C2744" i="13"/>
  <c r="D2744" i="13"/>
  <c r="C2745" i="13"/>
  <c r="D2745" i="13"/>
  <c r="C2746" i="13"/>
  <c r="D2746" i="13"/>
  <c r="C1143" i="13"/>
  <c r="D1143" i="13"/>
  <c r="C1144" i="13"/>
  <c r="D1144" i="13"/>
  <c r="C1145" i="13"/>
  <c r="D1145" i="13"/>
  <c r="C1146" i="13"/>
  <c r="D1146" i="13"/>
  <c r="C2483" i="13"/>
  <c r="D2483" i="13"/>
  <c r="C2484" i="13"/>
  <c r="D2484" i="13"/>
  <c r="C2485" i="13"/>
  <c r="D2485" i="13"/>
  <c r="C2486" i="13"/>
  <c r="D2486" i="13"/>
  <c r="C4168" i="13"/>
  <c r="D4168" i="13"/>
  <c r="C4169" i="13"/>
  <c r="D4169" i="13"/>
  <c r="C4170" i="13"/>
  <c r="D4170" i="13"/>
  <c r="C4171" i="13"/>
  <c r="D4171" i="13"/>
  <c r="C3033" i="13"/>
  <c r="D3033" i="13"/>
  <c r="C3034" i="13"/>
  <c r="D3034" i="13"/>
  <c r="C3035" i="13"/>
  <c r="D3035" i="13"/>
  <c r="C3036" i="13"/>
  <c r="D3036" i="13"/>
  <c r="C6918" i="13"/>
  <c r="D6918" i="13"/>
  <c r="C6919" i="13"/>
  <c r="D6919" i="13"/>
  <c r="C6920" i="13"/>
  <c r="D6920" i="13"/>
  <c r="C6921" i="13"/>
  <c r="D6921" i="13"/>
  <c r="C5973" i="13"/>
  <c r="D5973" i="13"/>
  <c r="C5974" i="13"/>
  <c r="D5974" i="13"/>
  <c r="C5975" i="13"/>
  <c r="D5975" i="13"/>
  <c r="C5976" i="13"/>
  <c r="D5976" i="13"/>
  <c r="C5523" i="13"/>
  <c r="D5523" i="13"/>
  <c r="C5524" i="13"/>
  <c r="D5524" i="13"/>
  <c r="C5525" i="13"/>
  <c r="D5525" i="13"/>
  <c r="C5526" i="13"/>
  <c r="D5526" i="13"/>
  <c r="C163" i="13"/>
  <c r="D163" i="13"/>
  <c r="C164" i="13"/>
  <c r="D164" i="13"/>
  <c r="C165" i="13"/>
  <c r="D165" i="13"/>
  <c r="C166" i="13"/>
  <c r="D166" i="13"/>
  <c r="C3038" i="13"/>
  <c r="D3038" i="13"/>
  <c r="C3039" i="13"/>
  <c r="D3039" i="13"/>
  <c r="C3040" i="13"/>
  <c r="D3040" i="13"/>
  <c r="C3041" i="13"/>
  <c r="D3041" i="13"/>
  <c r="C5978" i="13"/>
  <c r="D5978" i="13"/>
  <c r="C5979" i="13"/>
  <c r="D5979" i="13"/>
  <c r="C5980" i="13"/>
  <c r="D5980" i="13"/>
  <c r="C5981" i="13"/>
  <c r="D5981" i="13"/>
  <c r="C1728" i="13"/>
  <c r="D1728" i="13"/>
  <c r="C1729" i="13"/>
  <c r="D1729" i="13"/>
  <c r="C1730" i="13"/>
  <c r="D1730" i="13"/>
  <c r="C1731" i="13"/>
  <c r="D1731" i="13"/>
  <c r="C353" i="13"/>
  <c r="D353" i="13"/>
  <c r="C354" i="13"/>
  <c r="D354" i="13"/>
  <c r="C355" i="13"/>
  <c r="D355" i="13"/>
  <c r="C356" i="13"/>
  <c r="D356" i="13"/>
  <c r="C6538" i="13"/>
  <c r="D6538" i="13"/>
  <c r="C6539" i="13"/>
  <c r="D6539" i="13"/>
  <c r="C6540" i="13"/>
  <c r="D6540" i="13"/>
  <c r="C6541" i="13"/>
  <c r="D6541" i="13"/>
  <c r="C1733" i="13"/>
  <c r="D1733" i="13"/>
  <c r="C1734" i="13"/>
  <c r="D1734" i="13"/>
  <c r="C1735" i="13"/>
  <c r="D1735" i="13"/>
  <c r="C1736" i="13"/>
  <c r="D1736" i="13"/>
  <c r="C2488" i="13"/>
  <c r="D2488" i="13"/>
  <c r="C2489" i="13"/>
  <c r="D2489" i="13"/>
  <c r="C2490" i="13"/>
  <c r="D2490" i="13"/>
  <c r="C2491" i="13"/>
  <c r="D2491" i="13"/>
  <c r="C1978" i="13"/>
  <c r="D1978" i="13"/>
  <c r="C1979" i="13"/>
  <c r="D1979" i="13"/>
  <c r="C1980" i="13"/>
  <c r="D1980" i="13"/>
  <c r="C1981" i="13"/>
  <c r="D1981" i="13"/>
  <c r="C6923" i="13"/>
  <c r="D6923" i="13"/>
  <c r="C6924" i="13"/>
  <c r="D6924" i="13"/>
  <c r="C6925" i="13"/>
  <c r="D6925" i="13"/>
  <c r="C6926" i="13"/>
  <c r="D6926" i="13"/>
  <c r="C6543" i="13"/>
  <c r="D6543" i="13"/>
  <c r="C6544" i="13"/>
  <c r="D6544" i="13"/>
  <c r="C6545" i="13"/>
  <c r="D6545" i="13"/>
  <c r="C6546" i="13"/>
  <c r="D6546" i="13"/>
  <c r="C1513" i="13"/>
  <c r="D1513" i="13"/>
  <c r="C1514" i="13"/>
  <c r="D1514" i="13"/>
  <c r="C1515" i="13"/>
  <c r="D1515" i="13"/>
  <c r="C1516" i="13"/>
  <c r="D1516" i="13"/>
  <c r="C3398" i="13"/>
  <c r="D3398" i="13"/>
  <c r="C3399" i="13"/>
  <c r="D3399" i="13"/>
  <c r="C3400" i="13"/>
  <c r="D3400" i="13"/>
  <c r="C3401" i="13"/>
  <c r="D3401" i="13"/>
  <c r="C668" i="13"/>
  <c r="D668" i="13"/>
  <c r="C669" i="13"/>
  <c r="D669" i="13"/>
  <c r="C670" i="13"/>
  <c r="D670" i="13"/>
  <c r="C671" i="13"/>
  <c r="D671" i="13"/>
  <c r="C2198" i="13"/>
  <c r="D2198" i="13"/>
  <c r="C2199" i="13"/>
  <c r="D2199" i="13"/>
  <c r="C2200" i="13"/>
  <c r="D2200" i="13"/>
  <c r="C2201" i="13"/>
  <c r="D2201" i="13"/>
  <c r="C3043" i="13"/>
  <c r="D3043" i="13"/>
  <c r="C3044" i="13"/>
  <c r="D3044" i="13"/>
  <c r="C3045" i="13"/>
  <c r="D3045" i="13"/>
  <c r="C3046" i="13"/>
  <c r="D3046" i="13"/>
  <c r="C4173" i="13"/>
  <c r="D4173" i="13"/>
  <c r="C4174" i="13"/>
  <c r="D4174" i="13"/>
  <c r="C4175" i="13"/>
  <c r="D4175" i="13"/>
  <c r="C4176" i="13"/>
  <c r="D4176" i="13"/>
  <c r="C1983" i="13"/>
  <c r="D1983" i="13"/>
  <c r="C1984" i="13"/>
  <c r="D1984" i="13"/>
  <c r="C1985" i="13"/>
  <c r="D1985" i="13"/>
  <c r="C1986" i="13"/>
  <c r="D1986" i="13"/>
  <c r="C3403" i="13"/>
  <c r="D3403" i="13"/>
  <c r="C3404" i="13"/>
  <c r="D3404" i="13"/>
  <c r="C3405" i="13"/>
  <c r="D3405" i="13"/>
  <c r="C3406" i="13"/>
  <c r="D3406" i="13"/>
  <c r="C3408" i="13"/>
  <c r="D3408" i="13"/>
  <c r="C3409" i="13"/>
  <c r="D3409" i="13"/>
  <c r="C3410" i="13"/>
  <c r="D3410" i="13"/>
  <c r="C3411" i="13"/>
  <c r="D3411" i="13"/>
  <c r="C3413" i="13"/>
  <c r="D3413" i="13"/>
  <c r="C3414" i="13"/>
  <c r="D3414" i="13"/>
  <c r="C3415" i="13"/>
  <c r="D3415" i="13"/>
  <c r="C3416" i="13"/>
  <c r="D3416" i="13"/>
  <c r="C3048" i="13"/>
  <c r="D3048" i="13"/>
  <c r="C3049" i="13"/>
  <c r="D3049" i="13"/>
  <c r="C3050" i="13"/>
  <c r="D3050" i="13"/>
  <c r="C3051" i="13"/>
  <c r="D3051" i="13"/>
  <c r="C1333" i="13"/>
  <c r="D1333" i="13"/>
  <c r="C1334" i="13"/>
  <c r="D1334" i="13"/>
  <c r="C1335" i="13"/>
  <c r="D1335" i="13"/>
  <c r="C1336" i="13"/>
  <c r="D1336" i="13"/>
  <c r="C3053" i="13"/>
  <c r="D3053" i="13"/>
  <c r="C3054" i="13"/>
  <c r="D3054" i="13"/>
  <c r="C3055" i="13"/>
  <c r="D3055" i="13"/>
  <c r="C3056" i="13"/>
  <c r="D3056" i="13"/>
  <c r="C5043" i="13"/>
  <c r="D5043" i="13"/>
  <c r="C5044" i="13"/>
  <c r="D5044" i="13"/>
  <c r="C5045" i="13"/>
  <c r="D5045" i="13"/>
  <c r="C5046" i="13"/>
  <c r="D5046" i="13"/>
  <c r="C6928" i="13"/>
  <c r="D6928" i="13"/>
  <c r="C6929" i="13"/>
  <c r="D6929" i="13"/>
  <c r="C6930" i="13"/>
  <c r="D6930" i="13"/>
  <c r="C6931" i="13"/>
  <c r="D6931" i="13"/>
  <c r="C538" i="13"/>
  <c r="D538" i="13"/>
  <c r="C539" i="13"/>
  <c r="D539" i="13"/>
  <c r="C540" i="13"/>
  <c r="D540" i="13"/>
  <c r="C541" i="13"/>
  <c r="D541" i="13"/>
  <c r="C4598" i="13"/>
  <c r="D4598" i="13"/>
  <c r="C4599" i="13"/>
  <c r="D4599" i="13"/>
  <c r="C4600" i="13"/>
  <c r="D4600" i="13"/>
  <c r="C4601" i="13"/>
  <c r="D4601" i="13"/>
  <c r="C4178" i="13"/>
  <c r="D4178" i="13"/>
  <c r="C4179" i="13"/>
  <c r="D4179" i="13"/>
  <c r="C4180" i="13"/>
  <c r="D4180" i="13"/>
  <c r="C4181" i="13"/>
  <c r="D4181" i="13"/>
  <c r="C5983" i="13"/>
  <c r="D5983" i="13"/>
  <c r="C5984" i="13"/>
  <c r="D5984" i="13"/>
  <c r="C5985" i="13"/>
  <c r="D5985" i="13"/>
  <c r="C5986" i="13"/>
  <c r="D5986" i="13"/>
  <c r="C5988" i="13"/>
  <c r="D5988" i="13"/>
  <c r="C5989" i="13"/>
  <c r="D5989" i="13"/>
  <c r="C5990" i="13"/>
  <c r="D5990" i="13"/>
  <c r="C5991" i="13"/>
  <c r="D5991" i="13"/>
  <c r="C543" i="13"/>
  <c r="D543" i="13"/>
  <c r="C544" i="13"/>
  <c r="D544" i="13"/>
  <c r="C545" i="13"/>
  <c r="D545" i="13"/>
  <c r="C546" i="13"/>
  <c r="D546" i="13"/>
  <c r="C1738" i="13"/>
  <c r="D1738" i="13"/>
  <c r="C1739" i="13"/>
  <c r="D1739" i="13"/>
  <c r="C1740" i="13"/>
  <c r="D1740" i="13"/>
  <c r="C1741" i="13"/>
  <c r="D1741" i="13"/>
  <c r="C6548" i="13"/>
  <c r="D6548" i="13"/>
  <c r="C6549" i="13"/>
  <c r="D6549" i="13"/>
  <c r="C6550" i="13"/>
  <c r="D6550" i="13"/>
  <c r="C6551" i="13"/>
  <c r="D6551" i="13"/>
  <c r="C5993" i="13"/>
  <c r="D5993" i="13"/>
  <c r="C5994" i="13"/>
  <c r="D5994" i="13"/>
  <c r="C5995" i="13"/>
  <c r="D5995" i="13"/>
  <c r="C5996" i="13"/>
  <c r="D5996" i="13"/>
  <c r="C1988" i="13"/>
  <c r="D1988" i="13"/>
  <c r="C1989" i="13"/>
  <c r="D1989" i="13"/>
  <c r="C1990" i="13"/>
  <c r="D1990" i="13"/>
  <c r="C1991" i="13"/>
  <c r="D1991" i="13"/>
  <c r="C4603" i="13"/>
  <c r="D4603" i="13"/>
  <c r="C4604" i="13"/>
  <c r="D4604" i="13"/>
  <c r="C4605" i="13"/>
  <c r="D4605" i="13"/>
  <c r="C4606" i="13"/>
  <c r="D4606" i="13"/>
  <c r="C1518" i="13"/>
  <c r="D1518" i="13"/>
  <c r="C1519" i="13"/>
  <c r="D1519" i="13"/>
  <c r="C1520" i="13"/>
  <c r="D1520" i="13"/>
  <c r="C1521" i="13"/>
  <c r="D1521" i="13"/>
  <c r="C6553" i="13"/>
  <c r="D6553" i="13"/>
  <c r="C6554" i="13"/>
  <c r="D6554" i="13"/>
  <c r="C6555" i="13"/>
  <c r="D6555" i="13"/>
  <c r="C6556" i="13"/>
  <c r="D6556" i="13"/>
  <c r="C1993" i="13"/>
  <c r="D1993" i="13"/>
  <c r="C1994" i="13"/>
  <c r="D1994" i="13"/>
  <c r="C1995" i="13"/>
  <c r="D1995" i="13"/>
  <c r="C1996" i="13"/>
  <c r="D1996" i="13"/>
  <c r="C2748" i="13"/>
  <c r="D2748" i="13"/>
  <c r="C2749" i="13"/>
  <c r="D2749" i="13"/>
  <c r="C2750" i="13"/>
  <c r="D2750" i="13"/>
  <c r="C2751" i="13"/>
  <c r="D2751" i="13"/>
  <c r="C3418" i="13"/>
  <c r="D3418" i="13"/>
  <c r="C3419" i="13"/>
  <c r="D3419" i="13"/>
  <c r="C3420" i="13"/>
  <c r="D3420" i="13"/>
  <c r="C3421" i="13"/>
  <c r="D3421" i="13"/>
  <c r="C2203" i="13"/>
  <c r="D2203" i="13"/>
  <c r="C2204" i="13"/>
  <c r="D2204" i="13"/>
  <c r="C2205" i="13"/>
  <c r="D2205" i="13"/>
  <c r="C2206" i="13"/>
  <c r="D2206" i="13"/>
  <c r="C1338" i="13"/>
  <c r="D1338" i="13"/>
  <c r="C1339" i="13"/>
  <c r="D1339" i="13"/>
  <c r="C1340" i="13"/>
  <c r="D1340" i="13"/>
  <c r="C1341" i="13"/>
  <c r="D1341" i="13"/>
  <c r="C5998" i="13"/>
  <c r="D5998" i="13"/>
  <c r="C5999" i="13"/>
  <c r="D5999" i="13"/>
  <c r="C6000" i="13"/>
  <c r="D6000" i="13"/>
  <c r="C6001" i="13"/>
  <c r="D6001" i="13"/>
  <c r="C1523" i="13"/>
  <c r="D1523" i="13"/>
  <c r="C1524" i="13"/>
  <c r="D1524" i="13"/>
  <c r="C1525" i="13"/>
  <c r="D1525" i="13"/>
  <c r="C1526" i="13"/>
  <c r="D1526" i="13"/>
  <c r="C6003" i="13"/>
  <c r="D6003" i="13"/>
  <c r="C6004" i="13"/>
  <c r="D6004" i="13"/>
  <c r="C6005" i="13"/>
  <c r="D6005" i="13"/>
  <c r="C6006" i="13"/>
  <c r="D6006" i="13"/>
  <c r="C1998" i="13"/>
  <c r="D1998" i="13"/>
  <c r="C1999" i="13"/>
  <c r="D1999" i="13"/>
  <c r="C2000" i="13"/>
  <c r="D2000" i="13"/>
  <c r="C2001" i="13"/>
  <c r="D2001" i="13"/>
  <c r="C4608" i="13"/>
  <c r="D4608" i="13"/>
  <c r="C4609" i="13"/>
  <c r="D4609" i="13"/>
  <c r="C4610" i="13"/>
  <c r="D4610" i="13"/>
  <c r="C4611" i="13"/>
  <c r="D4611" i="13"/>
  <c r="C1148" i="13"/>
  <c r="D1148" i="13"/>
  <c r="C1149" i="13"/>
  <c r="D1149" i="13"/>
  <c r="C1150" i="13"/>
  <c r="D1150" i="13"/>
  <c r="C1151" i="13"/>
  <c r="D1151" i="13"/>
  <c r="C5048" i="13"/>
  <c r="D5048" i="13"/>
  <c r="C5049" i="13"/>
  <c r="D5049" i="13"/>
  <c r="C5050" i="13"/>
  <c r="D5050" i="13"/>
  <c r="C5051" i="13"/>
  <c r="D5051" i="13"/>
  <c r="C5528" i="13"/>
  <c r="D5528" i="13"/>
  <c r="C5529" i="13"/>
  <c r="D5529" i="13"/>
  <c r="C5530" i="13"/>
  <c r="D5530" i="13"/>
  <c r="C5531" i="13"/>
  <c r="D5531" i="13"/>
  <c r="C6008" i="13"/>
  <c r="D6008" i="13"/>
  <c r="C6009" i="13"/>
  <c r="D6009" i="13"/>
  <c r="C6010" i="13"/>
  <c r="D6010" i="13"/>
  <c r="C6011" i="13"/>
  <c r="D6011" i="13"/>
  <c r="C1343" i="13"/>
  <c r="D1343" i="13"/>
  <c r="C1344" i="13"/>
  <c r="D1344" i="13"/>
  <c r="C1345" i="13"/>
  <c r="D1345" i="13"/>
  <c r="C1346" i="13"/>
  <c r="D1346" i="13"/>
  <c r="C6013" i="13"/>
  <c r="D6013" i="13"/>
  <c r="C6014" i="13"/>
  <c r="D6014" i="13"/>
  <c r="C6015" i="13"/>
  <c r="D6015" i="13"/>
  <c r="C6016" i="13"/>
  <c r="D6016" i="13"/>
  <c r="C3813" i="13"/>
  <c r="D3813" i="13"/>
  <c r="C3814" i="13"/>
  <c r="D3814" i="13"/>
  <c r="C3815" i="13"/>
  <c r="D3815" i="13"/>
  <c r="C3816" i="13"/>
  <c r="D3816" i="13"/>
  <c r="C6558" i="13"/>
  <c r="D6558" i="13"/>
  <c r="C6559" i="13"/>
  <c r="D6559" i="13"/>
  <c r="C6560" i="13"/>
  <c r="D6560" i="13"/>
  <c r="C6561" i="13"/>
  <c r="D6561" i="13"/>
  <c r="C6018" i="13"/>
  <c r="D6018" i="13"/>
  <c r="C6019" i="13"/>
  <c r="D6019" i="13"/>
  <c r="C6020" i="13"/>
  <c r="D6020" i="13"/>
  <c r="C6021" i="13"/>
  <c r="D6021" i="13"/>
  <c r="C5533" i="13"/>
  <c r="D5533" i="13"/>
  <c r="C5534" i="13"/>
  <c r="D5534" i="13"/>
  <c r="C5535" i="13"/>
  <c r="D5535" i="13"/>
  <c r="C5536" i="13"/>
  <c r="D5536" i="13"/>
  <c r="C358" i="13"/>
  <c r="D358" i="13"/>
  <c r="C359" i="13"/>
  <c r="D359" i="13"/>
  <c r="C360" i="13"/>
  <c r="D360" i="13"/>
  <c r="C361" i="13"/>
  <c r="D361" i="13"/>
  <c r="C2208" i="13"/>
  <c r="D2208" i="13"/>
  <c r="C2209" i="13"/>
  <c r="D2209" i="13"/>
  <c r="C2210" i="13"/>
  <c r="D2210" i="13"/>
  <c r="C2211" i="13"/>
  <c r="D2211" i="13"/>
  <c r="C3423" i="13"/>
  <c r="D3423" i="13"/>
  <c r="C3424" i="13"/>
  <c r="D3424" i="13"/>
  <c r="C3425" i="13"/>
  <c r="D3425" i="13"/>
  <c r="C3426" i="13"/>
  <c r="D3426" i="13"/>
  <c r="C3818" i="13"/>
  <c r="D3818" i="13"/>
  <c r="C3819" i="13"/>
  <c r="D3819" i="13"/>
  <c r="C3820" i="13"/>
  <c r="D3820" i="13"/>
  <c r="C3821" i="13"/>
  <c r="D3821" i="13"/>
  <c r="C6563" i="13"/>
  <c r="D6563" i="13"/>
  <c r="C6564" i="13"/>
  <c r="D6564" i="13"/>
  <c r="C6565" i="13"/>
  <c r="D6565" i="13"/>
  <c r="C6566" i="13"/>
  <c r="D6566" i="13"/>
  <c r="C3428" i="13"/>
  <c r="D3428" i="13"/>
  <c r="C3429" i="13"/>
  <c r="D3429" i="13"/>
  <c r="C3430" i="13"/>
  <c r="D3430" i="13"/>
  <c r="C3431" i="13"/>
  <c r="D3431" i="13"/>
  <c r="C1743" i="13"/>
  <c r="D1743" i="13"/>
  <c r="C1744" i="13"/>
  <c r="D1744" i="13"/>
  <c r="C1745" i="13"/>
  <c r="D1745" i="13"/>
  <c r="C1746" i="13"/>
  <c r="D1746" i="13"/>
  <c r="C1348" i="13"/>
  <c r="D1348" i="13"/>
  <c r="C1349" i="13"/>
  <c r="D1349" i="13"/>
  <c r="C1350" i="13"/>
  <c r="D1350" i="13"/>
  <c r="C1351" i="13"/>
  <c r="D1351" i="13"/>
  <c r="C3433" i="13"/>
  <c r="D3433" i="13"/>
  <c r="C3434" i="13"/>
  <c r="D3434" i="13"/>
  <c r="C3435" i="13"/>
  <c r="D3435" i="13"/>
  <c r="C3436" i="13"/>
  <c r="D3436" i="13"/>
  <c r="C5053" i="13"/>
  <c r="D5053" i="13"/>
  <c r="C5054" i="13"/>
  <c r="D5054" i="13"/>
  <c r="C5055" i="13"/>
  <c r="D5055" i="13"/>
  <c r="C5056" i="13"/>
  <c r="D5056" i="13"/>
  <c r="C3823" i="13"/>
  <c r="D3823" i="13"/>
  <c r="C3824" i="13"/>
  <c r="D3824" i="13"/>
  <c r="C3825" i="13"/>
  <c r="D3825" i="13"/>
  <c r="C3826" i="13"/>
  <c r="D3826" i="13"/>
  <c r="C5058" i="13"/>
  <c r="D5058" i="13"/>
  <c r="C5059" i="13"/>
  <c r="D5059" i="13"/>
  <c r="C5060" i="13"/>
  <c r="D5060" i="13"/>
  <c r="C5061" i="13"/>
  <c r="D5061" i="13"/>
  <c r="C2753" i="13"/>
  <c r="D2753" i="13"/>
  <c r="C2754" i="13"/>
  <c r="D2754" i="13"/>
  <c r="C2755" i="13"/>
  <c r="D2755" i="13"/>
  <c r="C2756" i="13"/>
  <c r="D2756" i="13"/>
  <c r="C6568" i="13"/>
  <c r="D6568" i="13"/>
  <c r="C6569" i="13"/>
  <c r="D6569" i="13"/>
  <c r="C6570" i="13"/>
  <c r="D6570" i="13"/>
  <c r="C6571" i="13"/>
  <c r="D6571" i="13"/>
  <c r="C6573" i="13"/>
  <c r="D6573" i="13"/>
  <c r="C6574" i="13"/>
  <c r="D6574" i="13"/>
  <c r="C6575" i="13"/>
  <c r="D6575" i="13"/>
  <c r="C6576" i="13"/>
  <c r="D6576" i="13"/>
  <c r="C4613" i="13"/>
  <c r="D4613" i="13"/>
  <c r="C4614" i="13"/>
  <c r="D4614" i="13"/>
  <c r="C4615" i="13"/>
  <c r="D4615" i="13"/>
  <c r="C4616" i="13"/>
  <c r="D4616" i="13"/>
  <c r="C4618" i="13"/>
  <c r="D4618" i="13"/>
  <c r="C4619" i="13"/>
  <c r="D4619" i="13"/>
  <c r="C4620" i="13"/>
  <c r="D4620" i="13"/>
  <c r="C4621" i="13"/>
  <c r="D4621" i="13"/>
  <c r="C6933" i="13"/>
  <c r="D6933" i="13"/>
  <c r="C6934" i="13"/>
  <c r="D6934" i="13"/>
  <c r="C6935" i="13"/>
  <c r="D6935" i="13"/>
  <c r="C6936" i="13"/>
  <c r="D6936" i="13"/>
  <c r="C6578" i="13"/>
  <c r="D6578" i="13"/>
  <c r="C6579" i="13"/>
  <c r="D6579" i="13"/>
  <c r="C6580" i="13"/>
  <c r="D6580" i="13"/>
  <c r="C6581" i="13"/>
  <c r="D6581" i="13"/>
  <c r="C6023" i="13"/>
  <c r="D6023" i="13"/>
  <c r="C6024" i="13"/>
  <c r="D6024" i="13"/>
  <c r="C6025" i="13"/>
  <c r="D6025" i="13"/>
  <c r="C6026" i="13"/>
  <c r="D6026" i="13"/>
  <c r="C6938" i="13"/>
  <c r="D6938" i="13"/>
  <c r="C6939" i="13"/>
  <c r="D6939" i="13"/>
  <c r="C6940" i="13"/>
  <c r="D6940" i="13"/>
  <c r="C6941" i="13"/>
  <c r="D6941" i="13"/>
  <c r="C448" i="13"/>
  <c r="D448" i="13"/>
  <c r="C449" i="13"/>
  <c r="D449" i="13"/>
  <c r="C450" i="13"/>
  <c r="D450" i="13"/>
  <c r="C451" i="13"/>
  <c r="D451" i="13"/>
  <c r="C6583" i="13"/>
  <c r="D6583" i="13"/>
  <c r="C6584" i="13"/>
  <c r="D6584" i="13"/>
  <c r="C6585" i="13"/>
  <c r="D6585" i="13"/>
  <c r="C6586" i="13"/>
  <c r="D6586" i="13"/>
  <c r="C268" i="13"/>
  <c r="D268" i="13"/>
  <c r="C269" i="13"/>
  <c r="D269" i="13"/>
  <c r="C270" i="13"/>
  <c r="D270" i="13"/>
  <c r="C271" i="13"/>
  <c r="D271" i="13"/>
  <c r="C6028" i="13"/>
  <c r="D6028" i="13"/>
  <c r="C6029" i="13"/>
  <c r="D6029" i="13"/>
  <c r="C6030" i="13"/>
  <c r="D6030" i="13"/>
  <c r="C6031" i="13"/>
  <c r="D6031" i="13"/>
  <c r="C6588" i="13"/>
  <c r="D6588" i="13"/>
  <c r="C6589" i="13"/>
  <c r="D6589" i="13"/>
  <c r="C6590" i="13"/>
  <c r="D6590" i="13"/>
  <c r="C6591" i="13"/>
  <c r="D6591" i="13"/>
  <c r="C1353" i="13"/>
  <c r="D1353" i="13"/>
  <c r="C1354" i="13"/>
  <c r="D1354" i="13"/>
  <c r="C1355" i="13"/>
  <c r="D1355" i="13"/>
  <c r="C1356" i="13"/>
  <c r="D1356" i="13"/>
  <c r="C3828" i="13"/>
  <c r="D3828" i="13"/>
  <c r="C3829" i="13"/>
  <c r="D3829" i="13"/>
  <c r="C3830" i="13"/>
  <c r="D3830" i="13"/>
  <c r="C3831" i="13"/>
  <c r="D3831" i="13"/>
  <c r="C3058" i="13"/>
  <c r="D3058" i="13"/>
  <c r="C3059" i="13"/>
  <c r="D3059" i="13"/>
  <c r="C3060" i="13"/>
  <c r="D3060" i="13"/>
  <c r="C3061" i="13"/>
  <c r="D3061" i="13"/>
  <c r="C4183" i="13"/>
  <c r="D4183" i="13"/>
  <c r="C4184" i="13"/>
  <c r="D4184" i="13"/>
  <c r="C4185" i="13"/>
  <c r="D4185" i="13"/>
  <c r="C4186" i="13"/>
  <c r="D4186" i="13"/>
  <c r="C6943" i="13"/>
  <c r="D6943" i="13"/>
  <c r="C6944" i="13"/>
  <c r="D6944" i="13"/>
  <c r="C6945" i="13"/>
  <c r="D6945" i="13"/>
  <c r="C6946" i="13"/>
  <c r="D6946" i="13"/>
  <c r="C2003" i="13"/>
  <c r="D2003" i="13"/>
  <c r="C2004" i="13"/>
  <c r="D2004" i="13"/>
  <c r="C2005" i="13"/>
  <c r="D2005" i="13"/>
  <c r="C2006" i="13"/>
  <c r="D2006" i="13"/>
  <c r="C673" i="13"/>
  <c r="D673" i="13"/>
  <c r="C674" i="13"/>
  <c r="D674" i="13"/>
  <c r="C675" i="13"/>
  <c r="D675" i="13"/>
  <c r="C676" i="13"/>
  <c r="D676" i="13"/>
  <c r="C5063" i="13"/>
  <c r="D5063" i="13"/>
  <c r="C5064" i="13"/>
  <c r="D5064" i="13"/>
  <c r="C5065" i="13"/>
  <c r="D5065" i="13"/>
  <c r="C5066" i="13"/>
  <c r="D5066" i="13"/>
  <c r="C2758" i="13"/>
  <c r="D2758" i="13"/>
  <c r="C2759" i="13"/>
  <c r="D2759" i="13"/>
  <c r="C2760" i="13"/>
  <c r="D2760" i="13"/>
  <c r="C2761" i="13"/>
  <c r="D2761" i="13"/>
  <c r="C1748" i="13"/>
  <c r="D1748" i="13"/>
  <c r="C1749" i="13"/>
  <c r="D1749" i="13"/>
  <c r="C1750" i="13"/>
  <c r="D1750" i="13"/>
  <c r="C1751" i="13"/>
  <c r="D1751" i="13"/>
  <c r="C1528" i="13"/>
  <c r="D1528" i="13"/>
  <c r="C1529" i="13"/>
  <c r="D1529" i="13"/>
  <c r="C1530" i="13"/>
  <c r="D1530" i="13"/>
  <c r="C1531" i="13"/>
  <c r="D1531" i="13"/>
  <c r="C1358" i="13"/>
  <c r="D1358" i="13"/>
  <c r="C1359" i="13"/>
  <c r="D1359" i="13"/>
  <c r="C1360" i="13"/>
  <c r="D1360" i="13"/>
  <c r="C1361" i="13"/>
  <c r="D1361" i="13"/>
  <c r="C4623" i="13"/>
  <c r="D4623" i="13"/>
  <c r="C4624" i="13"/>
  <c r="D4624" i="13"/>
  <c r="C4625" i="13"/>
  <c r="D4625" i="13"/>
  <c r="C4626" i="13"/>
  <c r="D4626" i="13"/>
  <c r="C4188" i="13"/>
  <c r="D4188" i="13"/>
  <c r="C4189" i="13"/>
  <c r="D4189" i="13"/>
  <c r="C4190" i="13"/>
  <c r="D4190" i="13"/>
  <c r="C4191" i="13"/>
  <c r="D4191" i="13"/>
  <c r="C6948" i="13"/>
  <c r="D6948" i="13"/>
  <c r="C6949" i="13"/>
  <c r="D6949" i="13"/>
  <c r="C6950" i="13"/>
  <c r="D6950" i="13"/>
  <c r="C6951" i="13"/>
  <c r="D6951" i="13"/>
  <c r="C1533" i="13"/>
  <c r="D1533" i="13"/>
  <c r="C1534" i="13"/>
  <c r="D1534" i="13"/>
  <c r="C1535" i="13"/>
  <c r="D1535" i="13"/>
  <c r="C1536" i="13"/>
  <c r="D1536" i="13"/>
  <c r="C6033" i="13"/>
  <c r="D6033" i="13"/>
  <c r="C6034" i="13"/>
  <c r="D6034" i="13"/>
  <c r="C6035" i="13"/>
  <c r="D6035" i="13"/>
  <c r="C6036" i="13"/>
  <c r="D6036" i="13"/>
  <c r="C2763" i="13"/>
  <c r="D2763" i="13"/>
  <c r="C2764" i="13"/>
  <c r="D2764" i="13"/>
  <c r="C2765" i="13"/>
  <c r="D2765" i="13"/>
  <c r="C2766" i="13"/>
  <c r="D2766" i="13"/>
  <c r="C1538" i="13"/>
  <c r="D1538" i="13"/>
  <c r="C1539" i="13"/>
  <c r="D1539" i="13"/>
  <c r="C1540" i="13"/>
  <c r="D1540" i="13"/>
  <c r="C1541" i="13"/>
  <c r="D1541" i="13"/>
  <c r="C1543" i="13"/>
  <c r="D1543" i="13"/>
  <c r="C1544" i="13"/>
  <c r="D1544" i="13"/>
  <c r="C1545" i="13"/>
  <c r="D1545" i="13"/>
  <c r="C1546" i="13"/>
  <c r="D1546" i="13"/>
  <c r="C1753" i="13"/>
  <c r="D1753" i="13"/>
  <c r="C1754" i="13"/>
  <c r="D1754" i="13"/>
  <c r="C1755" i="13"/>
  <c r="D1755" i="13"/>
  <c r="C1756" i="13"/>
  <c r="D1756" i="13"/>
  <c r="C6038" i="13"/>
  <c r="D6038" i="13"/>
  <c r="C6039" i="13"/>
  <c r="D6039" i="13"/>
  <c r="C6040" i="13"/>
  <c r="D6040" i="13"/>
  <c r="C6041" i="13"/>
  <c r="D6041" i="13"/>
  <c r="C6043" i="13"/>
  <c r="D6043" i="13"/>
  <c r="C6044" i="13"/>
  <c r="D6044" i="13"/>
  <c r="C6045" i="13"/>
  <c r="D6045" i="13"/>
  <c r="C6046" i="13"/>
  <c r="D6046" i="13"/>
  <c r="C1153" i="13"/>
  <c r="D1153" i="13"/>
  <c r="C1154" i="13"/>
  <c r="D1154" i="13"/>
  <c r="C1155" i="13"/>
  <c r="D1155" i="13"/>
  <c r="C1156" i="13"/>
  <c r="D1156" i="13"/>
  <c r="C3833" i="13"/>
  <c r="D3833" i="13"/>
  <c r="C3834" i="13"/>
  <c r="D3834" i="13"/>
  <c r="C3835" i="13"/>
  <c r="D3835" i="13"/>
  <c r="C3836" i="13"/>
  <c r="D3836" i="13"/>
  <c r="C3063" i="13"/>
  <c r="D3063" i="13"/>
  <c r="C3064" i="13"/>
  <c r="D3064" i="13"/>
  <c r="C3065" i="13"/>
  <c r="D3065" i="13"/>
  <c r="C3066" i="13"/>
  <c r="D3066" i="13"/>
  <c r="C6048" i="13"/>
  <c r="D6048" i="13"/>
  <c r="C6049" i="13"/>
  <c r="D6049" i="13"/>
  <c r="C6050" i="13"/>
  <c r="D6050" i="13"/>
  <c r="C6051" i="13"/>
  <c r="D6051" i="13"/>
  <c r="C678" i="13"/>
  <c r="D678" i="13"/>
  <c r="C679" i="13"/>
  <c r="D679" i="13"/>
  <c r="C680" i="13"/>
  <c r="D680" i="13"/>
  <c r="C681" i="13"/>
  <c r="D681" i="13"/>
  <c r="C2768" i="13"/>
  <c r="D2768" i="13"/>
  <c r="C2769" i="13"/>
  <c r="D2769" i="13"/>
  <c r="C2770" i="13"/>
  <c r="D2770" i="13"/>
  <c r="C2771" i="13"/>
  <c r="D2771" i="13"/>
  <c r="C4628" i="13"/>
  <c r="D4628" i="13"/>
  <c r="C4629" i="13"/>
  <c r="D4629" i="13"/>
  <c r="C4630" i="13"/>
  <c r="D4630" i="13"/>
  <c r="C4631" i="13"/>
  <c r="D4631" i="13"/>
  <c r="C4193" i="13"/>
  <c r="D4193" i="13"/>
  <c r="C4194" i="13"/>
  <c r="D4194" i="13"/>
  <c r="C4195" i="13"/>
  <c r="D4195" i="13"/>
  <c r="C4196" i="13"/>
  <c r="D4196" i="13"/>
  <c r="C2773" i="13"/>
  <c r="D2773" i="13"/>
  <c r="C2774" i="13"/>
  <c r="D2774" i="13"/>
  <c r="C2775" i="13"/>
  <c r="D2775" i="13"/>
  <c r="C2776" i="13"/>
  <c r="D2776" i="13"/>
  <c r="C6053" i="13"/>
  <c r="D6053" i="13"/>
  <c r="C6054" i="13"/>
  <c r="D6054" i="13"/>
  <c r="C6055" i="13"/>
  <c r="D6055" i="13"/>
  <c r="C6056" i="13"/>
  <c r="D6056" i="13"/>
  <c r="C683" i="13"/>
  <c r="D683" i="13"/>
  <c r="C684" i="13"/>
  <c r="D684" i="13"/>
  <c r="C685" i="13"/>
  <c r="D685" i="13"/>
  <c r="C686" i="13"/>
  <c r="D686" i="13"/>
  <c r="C6058" i="13"/>
  <c r="D6058" i="13"/>
  <c r="C6059" i="13"/>
  <c r="D6059" i="13"/>
  <c r="C6060" i="13"/>
  <c r="D6060" i="13"/>
  <c r="C6061" i="13"/>
  <c r="D6061" i="13"/>
  <c r="C1363" i="13"/>
  <c r="D1363" i="13"/>
  <c r="C1364" i="13"/>
  <c r="D1364" i="13"/>
  <c r="C1365" i="13"/>
  <c r="D1365" i="13"/>
  <c r="C1366" i="13"/>
  <c r="D1366" i="13"/>
  <c r="C5068" i="13"/>
  <c r="D5068" i="13"/>
  <c r="C5069" i="13"/>
  <c r="D5069" i="13"/>
  <c r="C5070" i="13"/>
  <c r="D5070" i="13"/>
  <c r="C5071" i="13"/>
  <c r="D5071" i="13"/>
  <c r="C6063" i="13"/>
  <c r="D6063" i="13"/>
  <c r="C6064" i="13"/>
  <c r="D6064" i="13"/>
  <c r="C6065" i="13"/>
  <c r="D6065" i="13"/>
  <c r="C6066" i="13"/>
  <c r="D6066" i="13"/>
  <c r="C5538" i="13"/>
  <c r="D5538" i="13"/>
  <c r="C5539" i="13"/>
  <c r="D5539" i="13"/>
  <c r="C5540" i="13"/>
  <c r="D5540" i="13"/>
  <c r="C5541" i="13"/>
  <c r="D5541" i="13"/>
  <c r="C6953" i="13"/>
  <c r="D6953" i="13"/>
  <c r="C6954" i="13"/>
  <c r="D6954" i="13"/>
  <c r="C6955" i="13"/>
  <c r="D6955" i="13"/>
  <c r="C6956" i="13"/>
  <c r="D6956" i="13"/>
  <c r="C2213" i="13"/>
  <c r="D2213" i="13"/>
  <c r="C2214" i="13"/>
  <c r="D2214" i="13"/>
  <c r="C2215" i="13"/>
  <c r="D2215" i="13"/>
  <c r="C2216" i="13"/>
  <c r="D2216" i="13"/>
  <c r="C3068" i="13"/>
  <c r="D3068" i="13"/>
  <c r="C3069" i="13"/>
  <c r="D3069" i="13"/>
  <c r="C3070" i="13"/>
  <c r="D3070" i="13"/>
  <c r="C3071" i="13"/>
  <c r="D3071" i="13"/>
  <c r="C5073" i="13"/>
  <c r="D5073" i="13"/>
  <c r="C5074" i="13"/>
  <c r="D5074" i="13"/>
  <c r="C5075" i="13"/>
  <c r="D5075" i="13"/>
  <c r="C5076" i="13"/>
  <c r="D5076" i="13"/>
  <c r="C3073" i="13"/>
  <c r="D3073" i="13"/>
  <c r="C3074" i="13"/>
  <c r="D3074" i="13"/>
  <c r="C3075" i="13"/>
  <c r="D3075" i="13"/>
  <c r="C3076" i="13"/>
  <c r="D3076" i="13"/>
  <c r="C5078" i="13"/>
  <c r="D5078" i="13"/>
  <c r="C5079" i="13"/>
  <c r="D5079" i="13"/>
  <c r="C5080" i="13"/>
  <c r="D5080" i="13"/>
  <c r="C5081" i="13"/>
  <c r="D5081" i="13"/>
  <c r="C3078" i="13"/>
  <c r="D3078" i="13"/>
  <c r="C3079" i="13"/>
  <c r="D3079" i="13"/>
  <c r="C3080" i="13"/>
  <c r="D3080" i="13"/>
  <c r="C3081" i="13"/>
  <c r="D3081" i="13"/>
  <c r="C2218" i="13"/>
  <c r="D2218" i="13"/>
  <c r="C2219" i="13"/>
  <c r="D2219" i="13"/>
  <c r="C2220" i="13"/>
  <c r="D2220" i="13"/>
  <c r="C2221" i="13"/>
  <c r="D2221" i="13"/>
  <c r="C6593" i="13"/>
  <c r="D6593" i="13"/>
  <c r="C6594" i="13"/>
  <c r="D6594" i="13"/>
  <c r="C6595" i="13"/>
  <c r="D6595" i="13"/>
  <c r="C6596" i="13"/>
  <c r="D6596" i="13"/>
  <c r="C6068" i="13"/>
  <c r="D6068" i="13"/>
  <c r="C6069" i="13"/>
  <c r="D6069" i="13"/>
  <c r="C6070" i="13"/>
  <c r="D6070" i="13"/>
  <c r="C6071" i="13"/>
  <c r="D6071" i="13"/>
  <c r="C3438" i="13"/>
  <c r="D3438" i="13"/>
  <c r="C3439" i="13"/>
  <c r="D3439" i="13"/>
  <c r="C3440" i="13"/>
  <c r="D3440" i="13"/>
  <c r="C3441" i="13"/>
  <c r="D3441" i="13"/>
  <c r="C6073" i="13"/>
  <c r="D6073" i="13"/>
  <c r="C6074" i="13"/>
  <c r="D6074" i="13"/>
  <c r="C6075" i="13"/>
  <c r="D6075" i="13"/>
  <c r="C6076" i="13"/>
  <c r="D6076" i="13"/>
  <c r="C1548" i="13"/>
  <c r="D1548" i="13"/>
  <c r="C1549" i="13"/>
  <c r="D1549" i="13"/>
  <c r="C1550" i="13"/>
  <c r="D1550" i="13"/>
  <c r="C1551" i="13"/>
  <c r="D1551" i="13"/>
  <c r="C4633" i="13"/>
  <c r="D4633" i="13"/>
  <c r="C4634" i="13"/>
  <c r="D4634" i="13"/>
  <c r="C4635" i="13"/>
  <c r="D4635" i="13"/>
  <c r="C4636" i="13"/>
  <c r="D4636" i="13"/>
  <c r="C548" i="13"/>
  <c r="D548" i="13"/>
  <c r="C549" i="13"/>
  <c r="D549" i="13"/>
  <c r="C550" i="13"/>
  <c r="D550" i="13"/>
  <c r="C551" i="13"/>
  <c r="D551" i="13"/>
  <c r="C2778" i="13"/>
  <c r="D2778" i="13"/>
  <c r="C2779" i="13"/>
  <c r="D2779" i="13"/>
  <c r="C2780" i="13"/>
  <c r="D2780" i="13"/>
  <c r="C2781" i="13"/>
  <c r="D2781" i="13"/>
  <c r="C3443" i="13"/>
  <c r="D3443" i="13"/>
  <c r="C3444" i="13"/>
  <c r="D3444" i="13"/>
  <c r="C3445" i="13"/>
  <c r="D3445" i="13"/>
  <c r="C3446" i="13"/>
  <c r="D3446" i="13"/>
  <c r="C4198" i="13"/>
  <c r="D4198" i="13"/>
  <c r="C4199" i="13"/>
  <c r="D4199" i="13"/>
  <c r="C4200" i="13"/>
  <c r="D4200" i="13"/>
  <c r="C4201" i="13"/>
  <c r="D4201" i="13"/>
  <c r="C3448" i="13"/>
  <c r="D3448" i="13"/>
  <c r="C3449" i="13"/>
  <c r="D3449" i="13"/>
  <c r="C3450" i="13"/>
  <c r="D3450" i="13"/>
  <c r="C3451" i="13"/>
  <c r="D3451" i="13"/>
  <c r="C3453" i="13"/>
  <c r="D3453" i="13"/>
  <c r="C3454" i="13"/>
  <c r="D3454" i="13"/>
  <c r="C3455" i="13"/>
  <c r="D3455" i="13"/>
  <c r="C3456" i="13"/>
  <c r="D3456" i="13"/>
  <c r="C3838" i="13"/>
  <c r="D3838" i="13"/>
  <c r="C3839" i="13"/>
  <c r="D3839" i="13"/>
  <c r="C3840" i="13"/>
  <c r="D3840" i="13"/>
  <c r="C3841" i="13"/>
  <c r="D3841" i="13"/>
  <c r="C5083" i="13"/>
  <c r="D5083" i="13"/>
  <c r="C5084" i="13"/>
  <c r="D5084" i="13"/>
  <c r="C5085" i="13"/>
  <c r="D5085" i="13"/>
  <c r="C5086" i="13"/>
  <c r="D5086" i="13"/>
  <c r="C5543" i="13"/>
  <c r="D5543" i="13"/>
  <c r="C5544" i="13"/>
  <c r="D5544" i="13"/>
  <c r="C5545" i="13"/>
  <c r="D5545" i="13"/>
  <c r="C5546" i="13"/>
  <c r="D5546" i="13"/>
  <c r="C2008" i="13"/>
  <c r="D2008" i="13"/>
  <c r="C2009" i="13"/>
  <c r="D2009" i="13"/>
  <c r="C2010" i="13"/>
  <c r="D2010" i="13"/>
  <c r="C2011" i="13"/>
  <c r="D2011" i="13"/>
  <c r="C5548" i="13"/>
  <c r="D5548" i="13"/>
  <c r="C5549" i="13"/>
  <c r="D5549" i="13"/>
  <c r="C5550" i="13"/>
  <c r="D5550" i="13"/>
  <c r="C5551" i="13"/>
  <c r="D5551" i="13"/>
  <c r="C2783" i="13"/>
  <c r="D2783" i="13"/>
  <c r="C2784" i="13"/>
  <c r="D2784" i="13"/>
  <c r="C2785" i="13"/>
  <c r="D2785" i="13"/>
  <c r="C2786" i="13"/>
  <c r="D2786" i="13"/>
  <c r="C6078" i="13"/>
  <c r="D6078" i="13"/>
  <c r="C6079" i="13"/>
  <c r="D6079" i="13"/>
  <c r="C6080" i="13"/>
  <c r="D6080" i="13"/>
  <c r="C6081" i="13"/>
  <c r="D6081" i="13"/>
  <c r="C4638" i="13"/>
  <c r="D4638" i="13"/>
  <c r="C4639" i="13"/>
  <c r="D4639" i="13"/>
  <c r="C4640" i="13"/>
  <c r="D4640" i="13"/>
  <c r="C4641" i="13"/>
  <c r="D4641" i="13"/>
  <c r="C1368" i="13"/>
  <c r="D1368" i="13"/>
  <c r="C1369" i="13"/>
  <c r="D1369" i="13"/>
  <c r="C1370" i="13"/>
  <c r="D1370" i="13"/>
  <c r="C1371" i="13"/>
  <c r="D1371" i="13"/>
  <c r="C6083" i="13"/>
  <c r="D6083" i="13"/>
  <c r="C6084" i="13"/>
  <c r="D6084" i="13"/>
  <c r="C6085" i="13"/>
  <c r="D6085" i="13"/>
  <c r="C6086" i="13"/>
  <c r="D6086" i="13"/>
  <c r="C3843" i="13"/>
  <c r="D3843" i="13"/>
  <c r="C3844" i="13"/>
  <c r="D3844" i="13"/>
  <c r="C3845" i="13"/>
  <c r="D3845" i="13"/>
  <c r="C3846" i="13"/>
  <c r="D3846" i="13"/>
  <c r="C3458" i="13"/>
  <c r="D3458" i="13"/>
  <c r="C3459" i="13"/>
  <c r="D3459" i="13"/>
  <c r="C3460" i="13"/>
  <c r="D3460" i="13"/>
  <c r="C3461" i="13"/>
  <c r="D3461" i="13"/>
  <c r="C4643" i="13"/>
  <c r="D4643" i="13"/>
  <c r="C4644" i="13"/>
  <c r="D4644" i="13"/>
  <c r="C4645" i="13"/>
  <c r="D4645" i="13"/>
  <c r="C4646" i="13"/>
  <c r="D4646" i="13"/>
  <c r="C6598" i="13"/>
  <c r="D6598" i="13"/>
  <c r="C6599" i="13"/>
  <c r="D6599" i="13"/>
  <c r="C6600" i="13"/>
  <c r="D6600" i="13"/>
  <c r="C6601" i="13"/>
  <c r="D6601" i="13"/>
  <c r="C2788" i="13"/>
  <c r="D2788" i="13"/>
  <c r="C2789" i="13"/>
  <c r="D2789" i="13"/>
  <c r="C2790" i="13"/>
  <c r="D2790" i="13"/>
  <c r="C2791" i="13"/>
  <c r="D2791" i="13"/>
  <c r="C1553" i="13"/>
  <c r="D1553" i="13"/>
  <c r="C1554" i="13"/>
  <c r="D1554" i="13"/>
  <c r="C1555" i="13"/>
  <c r="D1555" i="13"/>
  <c r="C1556" i="13"/>
  <c r="D1556" i="13"/>
  <c r="C3463" i="13"/>
  <c r="D3463" i="13"/>
  <c r="C3464" i="13"/>
  <c r="D3464" i="13"/>
  <c r="C3465" i="13"/>
  <c r="D3465" i="13"/>
  <c r="C3466" i="13"/>
  <c r="D3466" i="13"/>
  <c r="C2493" i="13"/>
  <c r="D2493" i="13"/>
  <c r="C2494" i="13"/>
  <c r="D2494" i="13"/>
  <c r="C2495" i="13"/>
  <c r="D2495" i="13"/>
  <c r="C2496" i="13"/>
  <c r="D2496" i="13"/>
  <c r="C6603" i="13"/>
  <c r="D6603" i="13"/>
  <c r="C6604" i="13"/>
  <c r="D6604" i="13"/>
  <c r="C6605" i="13"/>
  <c r="D6605" i="13"/>
  <c r="C6606" i="13"/>
  <c r="D6606" i="13"/>
  <c r="C3468" i="13"/>
  <c r="D3468" i="13"/>
  <c r="C3469" i="13"/>
  <c r="D3469" i="13"/>
  <c r="C3470" i="13"/>
  <c r="D3470" i="13"/>
  <c r="C3471" i="13"/>
  <c r="D3471" i="13"/>
  <c r="C4648" i="13"/>
  <c r="D4648" i="13"/>
  <c r="C4649" i="13"/>
  <c r="D4649" i="13"/>
  <c r="C4650" i="13"/>
  <c r="D4650" i="13"/>
  <c r="C4651" i="13"/>
  <c r="D4651" i="13"/>
  <c r="C6088" i="13"/>
  <c r="D6088" i="13"/>
  <c r="C6089" i="13"/>
  <c r="D6089" i="13"/>
  <c r="C6090" i="13"/>
  <c r="D6090" i="13"/>
  <c r="C6091" i="13"/>
  <c r="D6091" i="13"/>
  <c r="C1758" i="13"/>
  <c r="D1758" i="13"/>
  <c r="C1759" i="13"/>
  <c r="D1759" i="13"/>
  <c r="C1760" i="13"/>
  <c r="D1760" i="13"/>
  <c r="C1761" i="13"/>
  <c r="D1761" i="13"/>
  <c r="C6958" i="13"/>
  <c r="D6958" i="13"/>
  <c r="C6959" i="13"/>
  <c r="D6959" i="13"/>
  <c r="C6960" i="13"/>
  <c r="D6960" i="13"/>
  <c r="C6961" i="13"/>
  <c r="D6961" i="13"/>
  <c r="C2498" i="13"/>
  <c r="D2498" i="13"/>
  <c r="C2499" i="13"/>
  <c r="D2499" i="13"/>
  <c r="C2500" i="13"/>
  <c r="D2500" i="13"/>
  <c r="C2501" i="13"/>
  <c r="D2501" i="13"/>
  <c r="C453" i="13"/>
  <c r="D453" i="13"/>
  <c r="C454" i="13"/>
  <c r="D454" i="13"/>
  <c r="C455" i="13"/>
  <c r="D455" i="13"/>
  <c r="C456" i="13"/>
  <c r="D456" i="13"/>
  <c r="C6093" i="13"/>
  <c r="D6093" i="13"/>
  <c r="C6094" i="13"/>
  <c r="D6094" i="13"/>
  <c r="C6095" i="13"/>
  <c r="D6095" i="13"/>
  <c r="C6096" i="13"/>
  <c r="D6096" i="13"/>
  <c r="C2503" i="13"/>
  <c r="D2503" i="13"/>
  <c r="C2504" i="13"/>
  <c r="D2504" i="13"/>
  <c r="C2505" i="13"/>
  <c r="D2505" i="13"/>
  <c r="C2506" i="13"/>
  <c r="D2506" i="13"/>
  <c r="C1003" i="13"/>
  <c r="D1003" i="13"/>
  <c r="C1004" i="13"/>
  <c r="D1004" i="13"/>
  <c r="C1005" i="13"/>
  <c r="D1005" i="13"/>
  <c r="C1006" i="13"/>
  <c r="D1006" i="13"/>
  <c r="C5553" i="13"/>
  <c r="D5553" i="13"/>
  <c r="C5554" i="13"/>
  <c r="D5554" i="13"/>
  <c r="C5555" i="13"/>
  <c r="D5555" i="13"/>
  <c r="C5556" i="13"/>
  <c r="D5556" i="13"/>
  <c r="C6608" i="13"/>
  <c r="D6608" i="13"/>
  <c r="C6609" i="13"/>
  <c r="D6609" i="13"/>
  <c r="C6610" i="13"/>
  <c r="D6610" i="13"/>
  <c r="C6611" i="13"/>
  <c r="D6611" i="13"/>
  <c r="C4653" i="13"/>
  <c r="D4653" i="13"/>
  <c r="C4654" i="13"/>
  <c r="D4654" i="13"/>
  <c r="C4655" i="13"/>
  <c r="D4655" i="13"/>
  <c r="C4656" i="13"/>
  <c r="D4656" i="13"/>
  <c r="C3473" i="13"/>
  <c r="D3473" i="13"/>
  <c r="C3474" i="13"/>
  <c r="D3474" i="13"/>
  <c r="C3475" i="13"/>
  <c r="D3475" i="13"/>
  <c r="C3476" i="13"/>
  <c r="D3476" i="13"/>
  <c r="C6098" i="13"/>
  <c r="D6098" i="13"/>
  <c r="C6099" i="13"/>
  <c r="D6099" i="13"/>
  <c r="C6100" i="13"/>
  <c r="D6100" i="13"/>
  <c r="C6101" i="13"/>
  <c r="D6101" i="13"/>
  <c r="C6613" i="13"/>
  <c r="D6613" i="13"/>
  <c r="C6614" i="13"/>
  <c r="D6614" i="13"/>
  <c r="C6615" i="13"/>
  <c r="D6615" i="13"/>
  <c r="C6616" i="13"/>
  <c r="D6616" i="13"/>
  <c r="C4658" i="13"/>
  <c r="D4658" i="13"/>
  <c r="C4659" i="13"/>
  <c r="D4659" i="13"/>
  <c r="C4660" i="13"/>
  <c r="D4660" i="13"/>
  <c r="C4661" i="13"/>
  <c r="D4661" i="13"/>
  <c r="C4203" i="13"/>
  <c r="D4203" i="13"/>
  <c r="C4204" i="13"/>
  <c r="D4204" i="13"/>
  <c r="C4205" i="13"/>
  <c r="D4205" i="13"/>
  <c r="C4206" i="13"/>
  <c r="D4206" i="13"/>
  <c r="C2508" i="13"/>
  <c r="D2508" i="13"/>
  <c r="C2509" i="13"/>
  <c r="D2509" i="13"/>
  <c r="C2510" i="13"/>
  <c r="D2510" i="13"/>
  <c r="C2511" i="13"/>
  <c r="D2511" i="13"/>
  <c r="C1558" i="13"/>
  <c r="D1558" i="13"/>
  <c r="C1559" i="13"/>
  <c r="D1559" i="13"/>
  <c r="C1560" i="13"/>
  <c r="D1560" i="13"/>
  <c r="C1561" i="13"/>
  <c r="D1561" i="13"/>
  <c r="C3478" i="13"/>
  <c r="D3478" i="13"/>
  <c r="C3479" i="13"/>
  <c r="D3479" i="13"/>
  <c r="C3480" i="13"/>
  <c r="D3480" i="13"/>
  <c r="C3481" i="13"/>
  <c r="D3481" i="13"/>
  <c r="C5088" i="13"/>
  <c r="D5088" i="13"/>
  <c r="C5089" i="13"/>
  <c r="D5089" i="13"/>
  <c r="C5090" i="13"/>
  <c r="D5090" i="13"/>
  <c r="C5091" i="13"/>
  <c r="D5091" i="13"/>
  <c r="C5093" i="13"/>
  <c r="D5093" i="13"/>
  <c r="C5094" i="13"/>
  <c r="D5094" i="13"/>
  <c r="C5095" i="13"/>
  <c r="D5095" i="13"/>
  <c r="C5096" i="13"/>
  <c r="D5096" i="13"/>
  <c r="C3848" i="13"/>
  <c r="D3848" i="13"/>
  <c r="C3849" i="13"/>
  <c r="D3849" i="13"/>
  <c r="C3850" i="13"/>
  <c r="D3850" i="13"/>
  <c r="C3851" i="13"/>
  <c r="D3851" i="13"/>
  <c r="C4208" i="13"/>
  <c r="D4208" i="13"/>
  <c r="C4209" i="13"/>
  <c r="D4209" i="13"/>
  <c r="C4210" i="13"/>
  <c r="D4210" i="13"/>
  <c r="C4211" i="13"/>
  <c r="D4211" i="13"/>
  <c r="C3483" i="13"/>
  <c r="D3483" i="13"/>
  <c r="C3484" i="13"/>
  <c r="D3484" i="13"/>
  <c r="C3485" i="13"/>
  <c r="D3485" i="13"/>
  <c r="C3486" i="13"/>
  <c r="D3486" i="13"/>
  <c r="C4213" i="13"/>
  <c r="D4213" i="13"/>
  <c r="C4214" i="13"/>
  <c r="D4214" i="13"/>
  <c r="C4215" i="13"/>
  <c r="D4215" i="13"/>
  <c r="C4216" i="13"/>
  <c r="D4216" i="13"/>
  <c r="C5558" i="13"/>
  <c r="D5558" i="13"/>
  <c r="C5559" i="13"/>
  <c r="D5559" i="13"/>
  <c r="C5560" i="13"/>
  <c r="D5560" i="13"/>
  <c r="C5561" i="13"/>
  <c r="D5561" i="13"/>
  <c r="C5563" i="13"/>
  <c r="D5563" i="13"/>
  <c r="C5564" i="13"/>
  <c r="D5564" i="13"/>
  <c r="C5565" i="13"/>
  <c r="D5565" i="13"/>
  <c r="C5566" i="13"/>
  <c r="D5566" i="13"/>
  <c r="C4218" i="13"/>
  <c r="D4218" i="13"/>
  <c r="C4219" i="13"/>
  <c r="D4219" i="13"/>
  <c r="C4220" i="13"/>
  <c r="D4220" i="13"/>
  <c r="C4221" i="13"/>
  <c r="D4221" i="13"/>
  <c r="C6103" i="13"/>
  <c r="D6103" i="13"/>
  <c r="C6104" i="13"/>
  <c r="D6104" i="13"/>
  <c r="C6105" i="13"/>
  <c r="D6105" i="13"/>
  <c r="C6106" i="13"/>
  <c r="D6106" i="13"/>
  <c r="C5568" i="13"/>
  <c r="D5568" i="13"/>
  <c r="C5569" i="13"/>
  <c r="D5569" i="13"/>
  <c r="C5570" i="13"/>
  <c r="D5570" i="13"/>
  <c r="C5571" i="13"/>
  <c r="D5571" i="13"/>
  <c r="C5573" i="13"/>
  <c r="D5573" i="13"/>
  <c r="C5574" i="13"/>
  <c r="D5574" i="13"/>
  <c r="C5575" i="13"/>
  <c r="D5575" i="13"/>
  <c r="C5576" i="13"/>
  <c r="D5576" i="13"/>
  <c r="C6618" i="13"/>
  <c r="D6618" i="13"/>
  <c r="C6619" i="13"/>
  <c r="D6619" i="13"/>
  <c r="C6620" i="13"/>
  <c r="D6620" i="13"/>
  <c r="C6621" i="13"/>
  <c r="D6621" i="13"/>
  <c r="C2513" i="13"/>
  <c r="D2513" i="13"/>
  <c r="C2514" i="13"/>
  <c r="D2514" i="13"/>
  <c r="C2515" i="13"/>
  <c r="D2515" i="13"/>
  <c r="C2516" i="13"/>
  <c r="D2516" i="13"/>
  <c r="C5578" i="13"/>
  <c r="D5578" i="13"/>
  <c r="C5579" i="13"/>
  <c r="D5579" i="13"/>
  <c r="C5580" i="13"/>
  <c r="D5580" i="13"/>
  <c r="C5581" i="13"/>
  <c r="D5581" i="13"/>
  <c r="C2223" i="13"/>
  <c r="D2223" i="13"/>
  <c r="C2224" i="13"/>
  <c r="D2224" i="13"/>
  <c r="C2225" i="13"/>
  <c r="D2225" i="13"/>
  <c r="C2226" i="13"/>
  <c r="D2226" i="13"/>
  <c r="C3853" i="13"/>
  <c r="D3853" i="13"/>
  <c r="C3854" i="13"/>
  <c r="D3854" i="13"/>
  <c r="C3855" i="13"/>
  <c r="D3855" i="13"/>
  <c r="C3856" i="13"/>
  <c r="D3856" i="13"/>
  <c r="C1158" i="13"/>
  <c r="D1158" i="13"/>
  <c r="C1159" i="13"/>
  <c r="D1159" i="13"/>
  <c r="C1160" i="13"/>
  <c r="D1160" i="13"/>
  <c r="C1161" i="13"/>
  <c r="D1161" i="13"/>
  <c r="C6623" i="13"/>
  <c r="D6623" i="13"/>
  <c r="C6624" i="13"/>
  <c r="D6624" i="13"/>
  <c r="C6625" i="13"/>
  <c r="D6625" i="13"/>
  <c r="C6626" i="13"/>
  <c r="D6626" i="13"/>
  <c r="C1373" i="13"/>
  <c r="D1373" i="13"/>
  <c r="C1374" i="13"/>
  <c r="D1374" i="13"/>
  <c r="C1375" i="13"/>
  <c r="D1375" i="13"/>
  <c r="C1376" i="13"/>
  <c r="D1376" i="13"/>
  <c r="C3083" i="13"/>
  <c r="D3083" i="13"/>
  <c r="C3084" i="13"/>
  <c r="D3084" i="13"/>
  <c r="C3085" i="13"/>
  <c r="D3085" i="13"/>
  <c r="C3086" i="13"/>
  <c r="D3086" i="13"/>
  <c r="C4223" i="13"/>
  <c r="D4223" i="13"/>
  <c r="C4224" i="13"/>
  <c r="D4224" i="13"/>
  <c r="C4225" i="13"/>
  <c r="D4225" i="13"/>
  <c r="C4226" i="13"/>
  <c r="D4226" i="13"/>
  <c r="C4228" i="13"/>
  <c r="D4228" i="13"/>
  <c r="C4229" i="13"/>
  <c r="D4229" i="13"/>
  <c r="C4230" i="13"/>
  <c r="D4230" i="13"/>
  <c r="C4231" i="13"/>
  <c r="D4231" i="13"/>
  <c r="C2013" i="13"/>
  <c r="D2013" i="13"/>
  <c r="C2014" i="13"/>
  <c r="D2014" i="13"/>
  <c r="C2015" i="13"/>
  <c r="D2015" i="13"/>
  <c r="C2016" i="13"/>
  <c r="D2016" i="13"/>
  <c r="C2228" i="13"/>
  <c r="D2228" i="13"/>
  <c r="C2229" i="13"/>
  <c r="D2229" i="13"/>
  <c r="C2230" i="13"/>
  <c r="D2230" i="13"/>
  <c r="C2231" i="13"/>
  <c r="D2231" i="13"/>
  <c r="C6108" i="13"/>
  <c r="D6108" i="13"/>
  <c r="C6109" i="13"/>
  <c r="D6109" i="13"/>
  <c r="C6110" i="13"/>
  <c r="D6110" i="13"/>
  <c r="C6111" i="13"/>
  <c r="D6111" i="13"/>
  <c r="C6113" i="13"/>
  <c r="D6113" i="13"/>
  <c r="C6114" i="13"/>
  <c r="D6114" i="13"/>
  <c r="C6115" i="13"/>
  <c r="D6115" i="13"/>
  <c r="C6116" i="13"/>
  <c r="D6116" i="13"/>
  <c r="C2233" i="13"/>
  <c r="D2233" i="13"/>
  <c r="C2234" i="13"/>
  <c r="D2234" i="13"/>
  <c r="C2235" i="13"/>
  <c r="D2235" i="13"/>
  <c r="C2236" i="13"/>
  <c r="D2236" i="13"/>
  <c r="C2018" i="13"/>
  <c r="D2018" i="13"/>
  <c r="C2019" i="13"/>
  <c r="D2019" i="13"/>
  <c r="C2020" i="13"/>
  <c r="D2020" i="13"/>
  <c r="C2021" i="13"/>
  <c r="D2021" i="13"/>
  <c r="C4663" i="13"/>
  <c r="D4663" i="13"/>
  <c r="C4664" i="13"/>
  <c r="D4664" i="13"/>
  <c r="C4665" i="13"/>
  <c r="D4665" i="13"/>
  <c r="C4666" i="13"/>
  <c r="D4666" i="13"/>
  <c r="C3488" i="13"/>
  <c r="D3488" i="13"/>
  <c r="C3489" i="13"/>
  <c r="D3489" i="13"/>
  <c r="C3490" i="13"/>
  <c r="D3490" i="13"/>
  <c r="C3491" i="13"/>
  <c r="D3491" i="13"/>
  <c r="C4233" i="13"/>
  <c r="D4233" i="13"/>
  <c r="C4234" i="13"/>
  <c r="D4234" i="13"/>
  <c r="C4235" i="13"/>
  <c r="D4235" i="13"/>
  <c r="C4236" i="13"/>
  <c r="D4236" i="13"/>
  <c r="C3088" i="13"/>
  <c r="D3088" i="13"/>
  <c r="C3089" i="13"/>
  <c r="D3089" i="13"/>
  <c r="C3090" i="13"/>
  <c r="D3090" i="13"/>
  <c r="C3091" i="13"/>
  <c r="D3091" i="13"/>
  <c r="C1763" i="13"/>
  <c r="D1763" i="13"/>
  <c r="C1764" i="13"/>
  <c r="D1764" i="13"/>
  <c r="C1765" i="13"/>
  <c r="D1765" i="13"/>
  <c r="C1766" i="13"/>
  <c r="D1766" i="13"/>
  <c r="C848" i="13"/>
  <c r="D848" i="13"/>
  <c r="C849" i="13"/>
  <c r="D849" i="13"/>
  <c r="C850" i="13"/>
  <c r="D850" i="13"/>
  <c r="C851" i="13"/>
  <c r="D851" i="13"/>
  <c r="C3493" i="13"/>
  <c r="D3493" i="13"/>
  <c r="C3494" i="13"/>
  <c r="D3494" i="13"/>
  <c r="C3495" i="13"/>
  <c r="D3495" i="13"/>
  <c r="C3496" i="13"/>
  <c r="D3496" i="13"/>
  <c r="C1378" i="13"/>
  <c r="D1378" i="13"/>
  <c r="C1379" i="13"/>
  <c r="D1379" i="13"/>
  <c r="C1380" i="13"/>
  <c r="D1380" i="13"/>
  <c r="C1381" i="13"/>
  <c r="D1381" i="13"/>
  <c r="C5583" i="13"/>
  <c r="D5583" i="13"/>
  <c r="C5584" i="13"/>
  <c r="D5584" i="13"/>
  <c r="C5585" i="13"/>
  <c r="D5585" i="13"/>
  <c r="C5586" i="13"/>
  <c r="D5586" i="13"/>
  <c r="C6628" i="13"/>
  <c r="D6628" i="13"/>
  <c r="C6629" i="13"/>
  <c r="D6629" i="13"/>
  <c r="C6630" i="13"/>
  <c r="D6630" i="13"/>
  <c r="C6631" i="13"/>
  <c r="D6631" i="13"/>
  <c r="C6633" i="13"/>
  <c r="D6633" i="13"/>
  <c r="C6634" i="13"/>
  <c r="D6634" i="13"/>
  <c r="C6635" i="13"/>
  <c r="D6635" i="13"/>
  <c r="C6636" i="13"/>
  <c r="D6636" i="13"/>
  <c r="C1768" i="13"/>
  <c r="D1768" i="13"/>
  <c r="C1769" i="13"/>
  <c r="D1769" i="13"/>
  <c r="C1770" i="13"/>
  <c r="D1770" i="13"/>
  <c r="C1771" i="13"/>
  <c r="D1771" i="13"/>
  <c r="C4238" i="13"/>
  <c r="D4238" i="13"/>
  <c r="C4239" i="13"/>
  <c r="D4239" i="13"/>
  <c r="C4240" i="13"/>
  <c r="D4240" i="13"/>
  <c r="C4241" i="13"/>
  <c r="D4241" i="13"/>
  <c r="C2518" i="13"/>
  <c r="D2518" i="13"/>
  <c r="C2519" i="13"/>
  <c r="D2519" i="13"/>
  <c r="C2520" i="13"/>
  <c r="D2520" i="13"/>
  <c r="C2521" i="13"/>
  <c r="D2521" i="13"/>
  <c r="C4668" i="13"/>
  <c r="D4668" i="13"/>
  <c r="C4669" i="13"/>
  <c r="D4669" i="13"/>
  <c r="C4670" i="13"/>
  <c r="D4670" i="13"/>
  <c r="C4671" i="13"/>
  <c r="D4671" i="13"/>
  <c r="C5098" i="13"/>
  <c r="D5098" i="13"/>
  <c r="C5099" i="13"/>
  <c r="D5099" i="13"/>
  <c r="C5100" i="13"/>
  <c r="D5100" i="13"/>
  <c r="C5101" i="13"/>
  <c r="D5101" i="13"/>
  <c r="C6638" i="13"/>
  <c r="D6638" i="13"/>
  <c r="C6639" i="13"/>
  <c r="D6639" i="13"/>
  <c r="C6640" i="13"/>
  <c r="D6640" i="13"/>
  <c r="C6641" i="13"/>
  <c r="D6641" i="13"/>
  <c r="C3498" i="13"/>
  <c r="D3498" i="13"/>
  <c r="C3499" i="13"/>
  <c r="D3499" i="13"/>
  <c r="C3500" i="13"/>
  <c r="D3500" i="13"/>
  <c r="C3501" i="13"/>
  <c r="D3501" i="13"/>
  <c r="C3503" i="13"/>
  <c r="D3503" i="13"/>
  <c r="C3504" i="13"/>
  <c r="D3504" i="13"/>
  <c r="C3505" i="13"/>
  <c r="D3505" i="13"/>
  <c r="C3506" i="13"/>
  <c r="D3506" i="13"/>
  <c r="C3508" i="13"/>
  <c r="D3508" i="13"/>
  <c r="C3509" i="13"/>
  <c r="D3509" i="13"/>
  <c r="C3510" i="13"/>
  <c r="D3510" i="13"/>
  <c r="C3511" i="13"/>
  <c r="D3511" i="13"/>
  <c r="C6118" i="13"/>
  <c r="D6118" i="13"/>
  <c r="C6119" i="13"/>
  <c r="D6119" i="13"/>
  <c r="C6120" i="13"/>
  <c r="D6120" i="13"/>
  <c r="C6121" i="13"/>
  <c r="D6121" i="13"/>
  <c r="C4243" i="13"/>
  <c r="D4243" i="13"/>
  <c r="C4244" i="13"/>
  <c r="D4244" i="13"/>
  <c r="C4245" i="13"/>
  <c r="D4245" i="13"/>
  <c r="C4246" i="13"/>
  <c r="D4246" i="13"/>
  <c r="C5103" i="13"/>
  <c r="D5103" i="13"/>
  <c r="C5104" i="13"/>
  <c r="D5104" i="13"/>
  <c r="C5105" i="13"/>
  <c r="D5105" i="13"/>
  <c r="C5106" i="13"/>
  <c r="D5106" i="13"/>
  <c r="C5108" i="13"/>
  <c r="D5108" i="13"/>
  <c r="C5109" i="13"/>
  <c r="D5109" i="13"/>
  <c r="C5110" i="13"/>
  <c r="D5110" i="13"/>
  <c r="C5111" i="13"/>
  <c r="D5111" i="13"/>
  <c r="C6123" i="13"/>
  <c r="D6123" i="13"/>
  <c r="C6124" i="13"/>
  <c r="D6124" i="13"/>
  <c r="C6125" i="13"/>
  <c r="D6125" i="13"/>
  <c r="C6126" i="13"/>
  <c r="D6126" i="13"/>
  <c r="C1773" i="13"/>
  <c r="D1773" i="13"/>
  <c r="C1774" i="13"/>
  <c r="D1774" i="13"/>
  <c r="C1775" i="13"/>
  <c r="D1775" i="13"/>
  <c r="C1776" i="13"/>
  <c r="D1776" i="13"/>
  <c r="C1563" i="13"/>
  <c r="D1563" i="13"/>
  <c r="C1564" i="13"/>
  <c r="D1564" i="13"/>
  <c r="C1565" i="13"/>
  <c r="D1565" i="13"/>
  <c r="C1566" i="13"/>
  <c r="D1566" i="13"/>
  <c r="C6643" i="13"/>
  <c r="D6643" i="13"/>
  <c r="C6644" i="13"/>
  <c r="D6644" i="13"/>
  <c r="C6645" i="13"/>
  <c r="D6645" i="13"/>
  <c r="C6646" i="13"/>
  <c r="D6646" i="13"/>
  <c r="C2023" i="13"/>
  <c r="D2023" i="13"/>
  <c r="C2024" i="13"/>
  <c r="D2024" i="13"/>
  <c r="C2025" i="13"/>
  <c r="D2025" i="13"/>
  <c r="C2026" i="13"/>
  <c r="D2026" i="13"/>
  <c r="C3858" i="13"/>
  <c r="D3858" i="13"/>
  <c r="C3859" i="13"/>
  <c r="D3859" i="13"/>
  <c r="C3860" i="13"/>
  <c r="D3860" i="13"/>
  <c r="C3861" i="13"/>
  <c r="D3861" i="13"/>
  <c r="C6648" i="13"/>
  <c r="D6648" i="13"/>
  <c r="C6649" i="13"/>
  <c r="D6649" i="13"/>
  <c r="C6650" i="13"/>
  <c r="D6650" i="13"/>
  <c r="C6651" i="13"/>
  <c r="D6651" i="13"/>
  <c r="C553" i="13"/>
  <c r="D553" i="13"/>
  <c r="C554" i="13"/>
  <c r="D554" i="13"/>
  <c r="C555" i="13"/>
  <c r="D555" i="13"/>
  <c r="C556" i="13"/>
  <c r="D556" i="13"/>
  <c r="C4248" i="13"/>
  <c r="D4248" i="13"/>
  <c r="C4249" i="13"/>
  <c r="D4249" i="13"/>
  <c r="C4250" i="13"/>
  <c r="D4250" i="13"/>
  <c r="C4251" i="13"/>
  <c r="D4251" i="13"/>
  <c r="C5588" i="13"/>
  <c r="D5588" i="13"/>
  <c r="C5589" i="13"/>
  <c r="D5589" i="13"/>
  <c r="C5590" i="13"/>
  <c r="D5590" i="13"/>
  <c r="C5591" i="13"/>
  <c r="D5591" i="13"/>
  <c r="C4253" i="13"/>
  <c r="D4253" i="13"/>
  <c r="C4254" i="13"/>
  <c r="D4254" i="13"/>
  <c r="C4255" i="13"/>
  <c r="D4255" i="13"/>
  <c r="C4256" i="13"/>
  <c r="D4256" i="13"/>
  <c r="C3513" i="13"/>
  <c r="D3513" i="13"/>
  <c r="C3514" i="13"/>
  <c r="D3514" i="13"/>
  <c r="C3515" i="13"/>
  <c r="D3515" i="13"/>
  <c r="C3516" i="13"/>
  <c r="D3516" i="13"/>
  <c r="C6653" i="13"/>
  <c r="D6653" i="13"/>
  <c r="C6654" i="13"/>
  <c r="D6654" i="13"/>
  <c r="C6655" i="13"/>
  <c r="D6655" i="13"/>
  <c r="C6656" i="13"/>
  <c r="D6656" i="13"/>
  <c r="C6128" i="13"/>
  <c r="D6128" i="13"/>
  <c r="C6129" i="13"/>
  <c r="D6129" i="13"/>
  <c r="C6130" i="13"/>
  <c r="D6130" i="13"/>
  <c r="C6131" i="13"/>
  <c r="D6131" i="13"/>
  <c r="C5113" i="13"/>
  <c r="D5113" i="13"/>
  <c r="C5114" i="13"/>
  <c r="D5114" i="13"/>
  <c r="C5115" i="13"/>
  <c r="D5115" i="13"/>
  <c r="C5116" i="13"/>
  <c r="D5116" i="13"/>
  <c r="C3093" i="13"/>
  <c r="D3093" i="13"/>
  <c r="C3094" i="13"/>
  <c r="D3094" i="13"/>
  <c r="C3095" i="13"/>
  <c r="D3095" i="13"/>
  <c r="C3096" i="13"/>
  <c r="D3096" i="13"/>
  <c r="C1383" i="13"/>
  <c r="D1383" i="13"/>
  <c r="C1384" i="13"/>
  <c r="D1384" i="13"/>
  <c r="C1385" i="13"/>
  <c r="D1385" i="13"/>
  <c r="C1386" i="13"/>
  <c r="D1386" i="13"/>
  <c r="C5118" i="13"/>
  <c r="D5118" i="13"/>
  <c r="C5119" i="13"/>
  <c r="D5119" i="13"/>
  <c r="C5120" i="13"/>
  <c r="D5120" i="13"/>
  <c r="C5121" i="13"/>
  <c r="D5121" i="13"/>
  <c r="C6963" i="13"/>
  <c r="D6963" i="13"/>
  <c r="C6964" i="13"/>
  <c r="D6964" i="13"/>
  <c r="C6965" i="13"/>
  <c r="D6965" i="13"/>
  <c r="C6966" i="13"/>
  <c r="D6966" i="13"/>
  <c r="C3863" i="13"/>
  <c r="D3863" i="13"/>
  <c r="C3864" i="13"/>
  <c r="D3864" i="13"/>
  <c r="C3865" i="13"/>
  <c r="D3865" i="13"/>
  <c r="C3866" i="13"/>
  <c r="D3866" i="13"/>
  <c r="C4258" i="13"/>
  <c r="D4258" i="13"/>
  <c r="C4259" i="13"/>
  <c r="D4259" i="13"/>
  <c r="C4260" i="13"/>
  <c r="D4260" i="13"/>
  <c r="C4261" i="13"/>
  <c r="D4261" i="13"/>
  <c r="C6968" i="13"/>
  <c r="D6968" i="13"/>
  <c r="C6969" i="13"/>
  <c r="D6969" i="13"/>
  <c r="C6970" i="13"/>
  <c r="D6970" i="13"/>
  <c r="C6971" i="13"/>
  <c r="D6971" i="13"/>
  <c r="C2028" i="13"/>
  <c r="D2028" i="13"/>
  <c r="C2029" i="13"/>
  <c r="D2029" i="13"/>
  <c r="C2030" i="13"/>
  <c r="D2030" i="13"/>
  <c r="C2031" i="13"/>
  <c r="D2031" i="13"/>
  <c r="C1388" i="13"/>
  <c r="D1388" i="13"/>
  <c r="C1389" i="13"/>
  <c r="D1389" i="13"/>
  <c r="C1390" i="13"/>
  <c r="D1390" i="13"/>
  <c r="C1391" i="13"/>
  <c r="D1391" i="13"/>
  <c r="C3868" i="13"/>
  <c r="D3868" i="13"/>
  <c r="C3869" i="13"/>
  <c r="D3869" i="13"/>
  <c r="C3870" i="13"/>
  <c r="D3870" i="13"/>
  <c r="C3871" i="13"/>
  <c r="D3871" i="13"/>
  <c r="C2793" i="13"/>
  <c r="D2793" i="13"/>
  <c r="C2794" i="13"/>
  <c r="D2794" i="13"/>
  <c r="C2795" i="13"/>
  <c r="D2795" i="13"/>
  <c r="C2796" i="13"/>
  <c r="D2796" i="13"/>
  <c r="C6133" i="13"/>
  <c r="D6133" i="13"/>
  <c r="C6134" i="13"/>
  <c r="D6134" i="13"/>
  <c r="C6135" i="13"/>
  <c r="D6135" i="13"/>
  <c r="C6136" i="13"/>
  <c r="D6136" i="13"/>
  <c r="C3873" i="13"/>
  <c r="D3873" i="13"/>
  <c r="C3874" i="13"/>
  <c r="D3874" i="13"/>
  <c r="C3875" i="13"/>
  <c r="D3875" i="13"/>
  <c r="C3876" i="13"/>
  <c r="D3876" i="13"/>
  <c r="C688" i="13"/>
  <c r="D688" i="13"/>
  <c r="C689" i="13"/>
  <c r="D689" i="13"/>
  <c r="C690" i="13"/>
  <c r="D690" i="13"/>
  <c r="C691" i="13"/>
  <c r="D691" i="13"/>
  <c r="C2238" i="13"/>
  <c r="D2238" i="13"/>
  <c r="C2239" i="13"/>
  <c r="D2239" i="13"/>
  <c r="C2240" i="13"/>
  <c r="D2240" i="13"/>
  <c r="C2241" i="13"/>
  <c r="D2241" i="13"/>
  <c r="C3098" i="13"/>
  <c r="D3098" i="13"/>
  <c r="C3099" i="13"/>
  <c r="D3099" i="13"/>
  <c r="C3100" i="13"/>
  <c r="D3100" i="13"/>
  <c r="C3101" i="13"/>
  <c r="D3101" i="13"/>
  <c r="C5123" i="13"/>
  <c r="D5123" i="13"/>
  <c r="C5124" i="13"/>
  <c r="D5124" i="13"/>
  <c r="C5125" i="13"/>
  <c r="D5125" i="13"/>
  <c r="C5126" i="13"/>
  <c r="D5126" i="13"/>
  <c r="C4673" i="13"/>
  <c r="D4673" i="13"/>
  <c r="C4674" i="13"/>
  <c r="D4674" i="13"/>
  <c r="C4675" i="13"/>
  <c r="D4675" i="13"/>
  <c r="C4676" i="13"/>
  <c r="D4676" i="13"/>
  <c r="C4263" i="13"/>
  <c r="D4263" i="13"/>
  <c r="C4264" i="13"/>
  <c r="D4264" i="13"/>
  <c r="C4265" i="13"/>
  <c r="D4265" i="13"/>
  <c r="C4266" i="13"/>
  <c r="D4266" i="13"/>
  <c r="C5128" i="13"/>
  <c r="D5128" i="13"/>
  <c r="C5129" i="13"/>
  <c r="D5129" i="13"/>
  <c r="C5130" i="13"/>
  <c r="D5130" i="13"/>
  <c r="C5131" i="13"/>
  <c r="D5131" i="13"/>
  <c r="C3878" i="13"/>
  <c r="D3878" i="13"/>
  <c r="C3879" i="13"/>
  <c r="D3879" i="13"/>
  <c r="C3880" i="13"/>
  <c r="D3880" i="13"/>
  <c r="C3881" i="13"/>
  <c r="D3881" i="13"/>
  <c r="C3103" i="13"/>
  <c r="D3103" i="13"/>
  <c r="C3104" i="13"/>
  <c r="D3104" i="13"/>
  <c r="C3105" i="13"/>
  <c r="D3105" i="13"/>
  <c r="C3106" i="13"/>
  <c r="D3106" i="13"/>
  <c r="C4678" i="13"/>
  <c r="D4678" i="13"/>
  <c r="C4679" i="13"/>
  <c r="D4679" i="13"/>
  <c r="C4680" i="13"/>
  <c r="D4680" i="13"/>
  <c r="C4681" i="13"/>
  <c r="D4681" i="13"/>
  <c r="C2798" i="13"/>
  <c r="D2798" i="13"/>
  <c r="C2799" i="13"/>
  <c r="D2799" i="13"/>
  <c r="C2800" i="13"/>
  <c r="D2800" i="13"/>
  <c r="C2801" i="13"/>
  <c r="D2801" i="13"/>
  <c r="C6658" i="13"/>
  <c r="D6658" i="13"/>
  <c r="C6659" i="13"/>
  <c r="D6659" i="13"/>
  <c r="C6660" i="13"/>
  <c r="D6660" i="13"/>
  <c r="C6661" i="13"/>
  <c r="D6661" i="13"/>
  <c r="C4268" i="13"/>
  <c r="D4268" i="13"/>
  <c r="C4269" i="13"/>
  <c r="D4269" i="13"/>
  <c r="C4270" i="13"/>
  <c r="D4270" i="13"/>
  <c r="C4271" i="13"/>
  <c r="D4271" i="13"/>
  <c r="C4273" i="13"/>
  <c r="D4273" i="13"/>
  <c r="C4274" i="13"/>
  <c r="D4274" i="13"/>
  <c r="C4275" i="13"/>
  <c r="D4275" i="13"/>
  <c r="C4276" i="13"/>
  <c r="D4276" i="13"/>
  <c r="C5593" i="13"/>
  <c r="D5593" i="13"/>
  <c r="C5594" i="13"/>
  <c r="D5594" i="13"/>
  <c r="C5595" i="13"/>
  <c r="D5595" i="13"/>
  <c r="C5596" i="13"/>
  <c r="D5596" i="13"/>
  <c r="C4683" i="13"/>
  <c r="D4683" i="13"/>
  <c r="C4684" i="13"/>
  <c r="D4684" i="13"/>
  <c r="C4685" i="13"/>
  <c r="D4685" i="13"/>
  <c r="C4686" i="13"/>
  <c r="D4686" i="13"/>
  <c r="C2033" i="13"/>
  <c r="D2033" i="13"/>
  <c r="C2034" i="13"/>
  <c r="D2034" i="13"/>
  <c r="C2035" i="13"/>
  <c r="D2035" i="13"/>
  <c r="C2036" i="13"/>
  <c r="D2036" i="13"/>
  <c r="C4278" i="13"/>
  <c r="D4278" i="13"/>
  <c r="C4279" i="13"/>
  <c r="D4279" i="13"/>
  <c r="C4280" i="13"/>
  <c r="D4280" i="13"/>
  <c r="C4281" i="13"/>
  <c r="D4281" i="13"/>
  <c r="C6973" i="13"/>
  <c r="D6973" i="13"/>
  <c r="C6974" i="13"/>
  <c r="D6974" i="13"/>
  <c r="C6975" i="13"/>
  <c r="D6975" i="13"/>
  <c r="C6976" i="13"/>
  <c r="D6976" i="13"/>
  <c r="C6138" i="13"/>
  <c r="D6138" i="13"/>
  <c r="C6139" i="13"/>
  <c r="D6139" i="13"/>
  <c r="C6140" i="13"/>
  <c r="D6140" i="13"/>
  <c r="C6141" i="13"/>
  <c r="D6141" i="13"/>
  <c r="C6663" i="13"/>
  <c r="D6663" i="13"/>
  <c r="C6664" i="13"/>
  <c r="D6664" i="13"/>
  <c r="C6665" i="13"/>
  <c r="D6665" i="13"/>
  <c r="C6666" i="13"/>
  <c r="D6666" i="13"/>
  <c r="C4688" i="13"/>
  <c r="D4688" i="13"/>
  <c r="C4689" i="13"/>
  <c r="D4689" i="13"/>
  <c r="C4690" i="13"/>
  <c r="D4690" i="13"/>
  <c r="C4691" i="13"/>
  <c r="D4691" i="13"/>
  <c r="C853" i="13"/>
  <c r="D853" i="13"/>
  <c r="C854" i="13"/>
  <c r="D854" i="13"/>
  <c r="C855" i="13"/>
  <c r="D855" i="13"/>
  <c r="C856" i="13"/>
  <c r="D856" i="13"/>
  <c r="C5598" i="13"/>
  <c r="D5598" i="13"/>
  <c r="C5599" i="13"/>
  <c r="D5599" i="13"/>
  <c r="C5600" i="13"/>
  <c r="D5600" i="13"/>
  <c r="C5601" i="13"/>
  <c r="D5601" i="13"/>
  <c r="C5133" i="13"/>
  <c r="D5133" i="13"/>
  <c r="C5134" i="13"/>
  <c r="D5134" i="13"/>
  <c r="C5135" i="13"/>
  <c r="D5135" i="13"/>
  <c r="C5136" i="13"/>
  <c r="D5136" i="13"/>
  <c r="C6978" i="13"/>
  <c r="D6978" i="13"/>
  <c r="C6979" i="13"/>
  <c r="D6979" i="13"/>
  <c r="C6980" i="13"/>
  <c r="D6980" i="13"/>
  <c r="C6981" i="13"/>
  <c r="D6981" i="13"/>
  <c r="C2523" i="13"/>
  <c r="D2523" i="13"/>
  <c r="C2524" i="13"/>
  <c r="D2524" i="13"/>
  <c r="C2525" i="13"/>
  <c r="D2525" i="13"/>
  <c r="C2526" i="13"/>
  <c r="D2526" i="13"/>
  <c r="C6983" i="13"/>
  <c r="D6983" i="13"/>
  <c r="C6984" i="13"/>
  <c r="D6984" i="13"/>
  <c r="C6985" i="13"/>
  <c r="D6985" i="13"/>
  <c r="C6986" i="13"/>
  <c r="D6986" i="13"/>
  <c r="C3108" i="13"/>
  <c r="D3108" i="13"/>
  <c r="C3109" i="13"/>
  <c r="D3109" i="13"/>
  <c r="C3110" i="13"/>
  <c r="D3110" i="13"/>
  <c r="C3111" i="13"/>
  <c r="D3111" i="13"/>
  <c r="C6988" i="13"/>
  <c r="D6988" i="13"/>
  <c r="C6989" i="13"/>
  <c r="D6989" i="13"/>
  <c r="C6990" i="13"/>
  <c r="D6990" i="13"/>
  <c r="C6991" i="13"/>
  <c r="D6991" i="13"/>
  <c r="C1778" i="13"/>
  <c r="D1778" i="13"/>
  <c r="C1779" i="13"/>
  <c r="D1779" i="13"/>
  <c r="C1780" i="13"/>
  <c r="D1780" i="13"/>
  <c r="C1781" i="13"/>
  <c r="D1781" i="13"/>
  <c r="C4693" i="13"/>
  <c r="D4693" i="13"/>
  <c r="C4694" i="13"/>
  <c r="D4694" i="13"/>
  <c r="C4695" i="13"/>
  <c r="D4695" i="13"/>
  <c r="C4696" i="13"/>
  <c r="D4696" i="13"/>
  <c r="C3113" i="13"/>
  <c r="D3113" i="13"/>
  <c r="C3114" i="13"/>
  <c r="D3114" i="13"/>
  <c r="C3115" i="13"/>
  <c r="D3115" i="13"/>
  <c r="C3116" i="13"/>
  <c r="D3116" i="13"/>
  <c r="C1008" i="13"/>
  <c r="D1008" i="13"/>
  <c r="C1009" i="13"/>
  <c r="D1009" i="13"/>
  <c r="C1010" i="13"/>
  <c r="D1010" i="13"/>
  <c r="C1011" i="13"/>
  <c r="D1011" i="13"/>
  <c r="C4283" i="13"/>
  <c r="D4283" i="13"/>
  <c r="C4284" i="13"/>
  <c r="D4284" i="13"/>
  <c r="C4285" i="13"/>
  <c r="D4285" i="13"/>
  <c r="C4286" i="13"/>
  <c r="D4286" i="13"/>
  <c r="C3883" i="13"/>
  <c r="D3883" i="13"/>
  <c r="C3884" i="13"/>
  <c r="D3884" i="13"/>
  <c r="C3885" i="13"/>
  <c r="D3885" i="13"/>
  <c r="C3886" i="13"/>
  <c r="D3886" i="13"/>
  <c r="C3518" i="13"/>
  <c r="D3518" i="13"/>
  <c r="C3519" i="13"/>
  <c r="D3519" i="13"/>
  <c r="C3520" i="13"/>
  <c r="D3520" i="13"/>
  <c r="C3521" i="13"/>
  <c r="D3521" i="13"/>
  <c r="C5603" i="13"/>
  <c r="D5603" i="13"/>
  <c r="C5604" i="13"/>
  <c r="D5604" i="13"/>
  <c r="C5605" i="13"/>
  <c r="D5605" i="13"/>
  <c r="C5606" i="13"/>
  <c r="D5606" i="13"/>
  <c r="C693" i="13"/>
  <c r="D693" i="13"/>
  <c r="C694" i="13"/>
  <c r="D694" i="13"/>
  <c r="C695" i="13"/>
  <c r="D695" i="13"/>
  <c r="C696" i="13"/>
  <c r="D696" i="13"/>
  <c r="C2038" i="13"/>
  <c r="D2038" i="13"/>
  <c r="C2039" i="13"/>
  <c r="D2039" i="13"/>
  <c r="C2040" i="13"/>
  <c r="D2040" i="13"/>
  <c r="C2041" i="13"/>
  <c r="D2041" i="13"/>
  <c r="C3523" i="13"/>
  <c r="D3523" i="13"/>
  <c r="C3524" i="13"/>
  <c r="D3524" i="13"/>
  <c r="C3525" i="13"/>
  <c r="D3525" i="13"/>
  <c r="C3526" i="13"/>
  <c r="D3526" i="13"/>
  <c r="C1163" i="13"/>
  <c r="D1163" i="13"/>
  <c r="C1164" i="13"/>
  <c r="D1164" i="13"/>
  <c r="C1165" i="13"/>
  <c r="D1165" i="13"/>
  <c r="C1166" i="13"/>
  <c r="D1166" i="13"/>
  <c r="C4288" i="13"/>
  <c r="D4288" i="13"/>
  <c r="C4289" i="13"/>
  <c r="D4289" i="13"/>
  <c r="C4290" i="13"/>
  <c r="D4290" i="13"/>
  <c r="C4291" i="13"/>
  <c r="D4291" i="13"/>
  <c r="C6143" i="13"/>
  <c r="D6143" i="13"/>
  <c r="C6144" i="13"/>
  <c r="D6144" i="13"/>
  <c r="C6145" i="13"/>
  <c r="D6145" i="13"/>
  <c r="C6146" i="13"/>
  <c r="D6146" i="13"/>
  <c r="C1168" i="13"/>
  <c r="D1168" i="13"/>
  <c r="C1169" i="13"/>
  <c r="D1169" i="13"/>
  <c r="C1170" i="13"/>
  <c r="D1170" i="13"/>
  <c r="C1171" i="13"/>
  <c r="D1171" i="13"/>
  <c r="C1568" i="13"/>
  <c r="D1568" i="13"/>
  <c r="C1569" i="13"/>
  <c r="D1569" i="13"/>
  <c r="C1570" i="13"/>
  <c r="D1570" i="13"/>
  <c r="C1571" i="13"/>
  <c r="D1571" i="13"/>
  <c r="C2803" i="13"/>
  <c r="D2803" i="13"/>
  <c r="C2804" i="13"/>
  <c r="D2804" i="13"/>
  <c r="C2805" i="13"/>
  <c r="D2805" i="13"/>
  <c r="C2806" i="13"/>
  <c r="D2806" i="13"/>
  <c r="C4698" i="13"/>
  <c r="D4698" i="13"/>
  <c r="C4699" i="13"/>
  <c r="D4699" i="13"/>
  <c r="C4700" i="13"/>
  <c r="D4700" i="13"/>
  <c r="C4701" i="13"/>
  <c r="D4701" i="13"/>
  <c r="C3888" i="13"/>
  <c r="D3888" i="13"/>
  <c r="C3889" i="13"/>
  <c r="D3889" i="13"/>
  <c r="C3890" i="13"/>
  <c r="D3890" i="13"/>
  <c r="C3891" i="13"/>
  <c r="D3891" i="13"/>
  <c r="C4293" i="13"/>
  <c r="D4293" i="13"/>
  <c r="C4294" i="13"/>
  <c r="D4294" i="13"/>
  <c r="C4295" i="13"/>
  <c r="D4295" i="13"/>
  <c r="C4296" i="13"/>
  <c r="D4296" i="13"/>
  <c r="C5138" i="13"/>
  <c r="D5138" i="13"/>
  <c r="C5139" i="13"/>
  <c r="D5139" i="13"/>
  <c r="C5140" i="13"/>
  <c r="D5140" i="13"/>
  <c r="C5141" i="13"/>
  <c r="D5141" i="13"/>
  <c r="C4703" i="13"/>
  <c r="D4703" i="13"/>
  <c r="C4704" i="13"/>
  <c r="D4704" i="13"/>
  <c r="C4705" i="13"/>
  <c r="D4705" i="13"/>
  <c r="C4706" i="13"/>
  <c r="D4706" i="13"/>
  <c r="C2243" i="13"/>
  <c r="D2243" i="13"/>
  <c r="C2244" i="13"/>
  <c r="D2244" i="13"/>
  <c r="C2245" i="13"/>
  <c r="D2245" i="13"/>
  <c r="C2246" i="13"/>
  <c r="D2246" i="13"/>
  <c r="C3118" i="13"/>
  <c r="D3118" i="13"/>
  <c r="C3119" i="13"/>
  <c r="D3119" i="13"/>
  <c r="C3120" i="13"/>
  <c r="D3120" i="13"/>
  <c r="C3121" i="13"/>
  <c r="D3121" i="13"/>
  <c r="C2248" i="13"/>
  <c r="D2248" i="13"/>
  <c r="C2249" i="13"/>
  <c r="D2249" i="13"/>
  <c r="C2250" i="13"/>
  <c r="D2250" i="13"/>
  <c r="C2251" i="13"/>
  <c r="D2251" i="13"/>
  <c r="C1783" i="13"/>
  <c r="D1783" i="13"/>
  <c r="C1784" i="13"/>
  <c r="D1784" i="13"/>
  <c r="C1785" i="13"/>
  <c r="D1785" i="13"/>
  <c r="C1786" i="13"/>
  <c r="D1786" i="13"/>
  <c r="C458" i="13"/>
  <c r="D458" i="13"/>
  <c r="C459" i="13"/>
  <c r="D459" i="13"/>
  <c r="C460" i="13"/>
  <c r="D460" i="13"/>
  <c r="C461" i="13"/>
  <c r="D461" i="13"/>
  <c r="C5143" i="13"/>
  <c r="D5143" i="13"/>
  <c r="C5144" i="13"/>
  <c r="D5144" i="13"/>
  <c r="C5145" i="13"/>
  <c r="D5145" i="13"/>
  <c r="C5146" i="13"/>
  <c r="D5146" i="13"/>
  <c r="C5608" i="13"/>
  <c r="D5608" i="13"/>
  <c r="C5609" i="13"/>
  <c r="D5609" i="13"/>
  <c r="C5610" i="13"/>
  <c r="D5610" i="13"/>
  <c r="C5611" i="13"/>
  <c r="D5611" i="13"/>
  <c r="C5148" i="13"/>
  <c r="D5148" i="13"/>
  <c r="C5149" i="13"/>
  <c r="D5149" i="13"/>
  <c r="C5150" i="13"/>
  <c r="D5150" i="13"/>
  <c r="C5151" i="13"/>
  <c r="D5151" i="13"/>
  <c r="C3123" i="13"/>
  <c r="D3123" i="13"/>
  <c r="C3124" i="13"/>
  <c r="D3124" i="13"/>
  <c r="C3125" i="13"/>
  <c r="D3125" i="13"/>
  <c r="C3126" i="13"/>
  <c r="D3126" i="13"/>
  <c r="C1573" i="13"/>
  <c r="D1573" i="13"/>
  <c r="C1574" i="13"/>
  <c r="D1574" i="13"/>
  <c r="C1575" i="13"/>
  <c r="D1575" i="13"/>
  <c r="C1576" i="13"/>
  <c r="D1576" i="13"/>
  <c r="C3893" i="13"/>
  <c r="D3893" i="13"/>
  <c r="C3894" i="13"/>
  <c r="D3894" i="13"/>
  <c r="C3895" i="13"/>
  <c r="D3895" i="13"/>
  <c r="C3896" i="13"/>
  <c r="D3896" i="13"/>
  <c r="C5153" i="13"/>
  <c r="D5153" i="13"/>
  <c r="C5154" i="13"/>
  <c r="D5154" i="13"/>
  <c r="C5155" i="13"/>
  <c r="D5155" i="13"/>
  <c r="C5156" i="13"/>
  <c r="D5156" i="13"/>
  <c r="C3528" i="13"/>
  <c r="D3528" i="13"/>
  <c r="C3529" i="13"/>
  <c r="D3529" i="13"/>
  <c r="C3530" i="13"/>
  <c r="D3530" i="13"/>
  <c r="C3531" i="13"/>
  <c r="D3531" i="13"/>
  <c r="C4298" i="13"/>
  <c r="D4298" i="13"/>
  <c r="C4299" i="13"/>
  <c r="D4299" i="13"/>
  <c r="C4300" i="13"/>
  <c r="D4300" i="13"/>
  <c r="C4301" i="13"/>
  <c r="D4301" i="13"/>
  <c r="C6148" i="13"/>
  <c r="D6148" i="13"/>
  <c r="C6149" i="13"/>
  <c r="D6149" i="13"/>
  <c r="C6150" i="13"/>
  <c r="D6150" i="13"/>
  <c r="C6151" i="13"/>
  <c r="D6151" i="13"/>
  <c r="C2253" i="13"/>
  <c r="D2253" i="13"/>
  <c r="C2254" i="13"/>
  <c r="D2254" i="13"/>
  <c r="C2255" i="13"/>
  <c r="D2255" i="13"/>
  <c r="C2256" i="13"/>
  <c r="D2256" i="13"/>
  <c r="C4303" i="13"/>
  <c r="D4303" i="13"/>
  <c r="C4304" i="13"/>
  <c r="D4304" i="13"/>
  <c r="C4305" i="13"/>
  <c r="D4305" i="13"/>
  <c r="C4306" i="13"/>
  <c r="D4306" i="13"/>
  <c r="C2258" i="13"/>
  <c r="D2258" i="13"/>
  <c r="C2259" i="13"/>
  <c r="D2259" i="13"/>
  <c r="C2260" i="13"/>
  <c r="D2260" i="13"/>
  <c r="C2261" i="13"/>
  <c r="D2261" i="13"/>
  <c r="C6153" i="13"/>
  <c r="D6153" i="13"/>
  <c r="C6154" i="13"/>
  <c r="D6154" i="13"/>
  <c r="C6155" i="13"/>
  <c r="D6155" i="13"/>
  <c r="C6156" i="13"/>
  <c r="D6156" i="13"/>
  <c r="C3898" i="13"/>
  <c r="D3898" i="13"/>
  <c r="C3899" i="13"/>
  <c r="D3899" i="13"/>
  <c r="C3900" i="13"/>
  <c r="D3900" i="13"/>
  <c r="C3901" i="13"/>
  <c r="D3901" i="13"/>
  <c r="C6993" i="13"/>
  <c r="D6993" i="13"/>
  <c r="C6994" i="13"/>
  <c r="D6994" i="13"/>
  <c r="C6995" i="13"/>
  <c r="D6995" i="13"/>
  <c r="C6996" i="13"/>
  <c r="D6996" i="13"/>
  <c r="C2528" i="13"/>
  <c r="D2528" i="13"/>
  <c r="C2529" i="13"/>
  <c r="D2529" i="13"/>
  <c r="C2530" i="13"/>
  <c r="D2530" i="13"/>
  <c r="C2531" i="13"/>
  <c r="D2531" i="13"/>
  <c r="C6668" i="13"/>
  <c r="D6668" i="13"/>
  <c r="C6669" i="13"/>
  <c r="D6669" i="13"/>
  <c r="C6670" i="13"/>
  <c r="D6670" i="13"/>
  <c r="C6671" i="13"/>
  <c r="D6671" i="13"/>
  <c r="C6673" i="13"/>
  <c r="D6673" i="13"/>
  <c r="C6674" i="13"/>
  <c r="D6674" i="13"/>
  <c r="C6675" i="13"/>
  <c r="D6675" i="13"/>
  <c r="C6676" i="13"/>
  <c r="D6676" i="13"/>
  <c r="C6998" i="13"/>
  <c r="D6998" i="13"/>
  <c r="C6999" i="13"/>
  <c r="D6999" i="13"/>
  <c r="C7000" i="13"/>
  <c r="D7000" i="13"/>
  <c r="C7001" i="13"/>
  <c r="D7001" i="13"/>
  <c r="C1393" i="13"/>
  <c r="D1393" i="13"/>
  <c r="C1394" i="13"/>
  <c r="D1394" i="13"/>
  <c r="C1395" i="13"/>
  <c r="D1395" i="13"/>
  <c r="C1396" i="13"/>
  <c r="D1396" i="13"/>
  <c r="C5613" i="13"/>
  <c r="D5613" i="13"/>
  <c r="C5614" i="13"/>
  <c r="D5614" i="13"/>
  <c r="C5615" i="13"/>
  <c r="D5615" i="13"/>
  <c r="C5616" i="13"/>
  <c r="D5616" i="13"/>
  <c r="C4708" i="13"/>
  <c r="D4708" i="13"/>
  <c r="C4709" i="13"/>
  <c r="D4709" i="13"/>
  <c r="C4710" i="13"/>
  <c r="D4710" i="13"/>
  <c r="C4711" i="13"/>
  <c r="D4711" i="13"/>
  <c r="C2808" i="13"/>
  <c r="D2808" i="13"/>
  <c r="C2809" i="13"/>
  <c r="D2809" i="13"/>
  <c r="C2810" i="13"/>
  <c r="D2810" i="13"/>
  <c r="C2811" i="13"/>
  <c r="D2811" i="13"/>
  <c r="C4308" i="13"/>
  <c r="D4308" i="13"/>
  <c r="C4309" i="13"/>
  <c r="D4309" i="13"/>
  <c r="C4310" i="13"/>
  <c r="D4310" i="13"/>
  <c r="C4311" i="13"/>
  <c r="D4311" i="13"/>
  <c r="C3128" i="13"/>
  <c r="D3128" i="13"/>
  <c r="C3129" i="13"/>
  <c r="D3129" i="13"/>
  <c r="C3130" i="13"/>
  <c r="D3130" i="13"/>
  <c r="C3131" i="13"/>
  <c r="D3131" i="13"/>
  <c r="C2263" i="13"/>
  <c r="D2263" i="13"/>
  <c r="C2264" i="13"/>
  <c r="D2264" i="13"/>
  <c r="C2265" i="13"/>
  <c r="D2265" i="13"/>
  <c r="C2266" i="13"/>
  <c r="D2266" i="13"/>
  <c r="C7003" i="13"/>
  <c r="D7003" i="13"/>
  <c r="C7004" i="13"/>
  <c r="D7004" i="13"/>
  <c r="C7005" i="13"/>
  <c r="D7005" i="13"/>
  <c r="C7006" i="13"/>
  <c r="D7006" i="13"/>
  <c r="C3533" i="13"/>
  <c r="D3533" i="13"/>
  <c r="C3534" i="13"/>
  <c r="D3534" i="13"/>
  <c r="C3535" i="13"/>
  <c r="D3535" i="13"/>
  <c r="C3536" i="13"/>
  <c r="D3536" i="13"/>
  <c r="C6158" i="13"/>
  <c r="D6158" i="13"/>
  <c r="C6159" i="13"/>
  <c r="D6159" i="13"/>
  <c r="C6160" i="13"/>
  <c r="D6160" i="13"/>
  <c r="C6161" i="13"/>
  <c r="D6161" i="13"/>
  <c r="C2813" i="13"/>
  <c r="D2813" i="13"/>
  <c r="C2814" i="13"/>
  <c r="D2814" i="13"/>
  <c r="C2815" i="13"/>
  <c r="D2815" i="13"/>
  <c r="C2816" i="13"/>
  <c r="D2816" i="13"/>
  <c r="C4713" i="13"/>
  <c r="D4713" i="13"/>
  <c r="C4714" i="13"/>
  <c r="D4714" i="13"/>
  <c r="C4715" i="13"/>
  <c r="D4715" i="13"/>
  <c r="C4716" i="13"/>
  <c r="D4716" i="13"/>
  <c r="C7008" i="13"/>
  <c r="D7008" i="13"/>
  <c r="C7009" i="13"/>
  <c r="D7009" i="13"/>
  <c r="C7010" i="13"/>
  <c r="D7010" i="13"/>
  <c r="C7011" i="13"/>
  <c r="D7011" i="13"/>
  <c r="C6678" i="13"/>
  <c r="D6678" i="13"/>
  <c r="C6679" i="13"/>
  <c r="D6679" i="13"/>
  <c r="C6680" i="13"/>
  <c r="D6680" i="13"/>
  <c r="C6681" i="13"/>
  <c r="D6681" i="13"/>
  <c r="C1788" i="13"/>
  <c r="D1788" i="13"/>
  <c r="C1789" i="13"/>
  <c r="D1789" i="13"/>
  <c r="C1790" i="13"/>
  <c r="D1790" i="13"/>
  <c r="C1791" i="13"/>
  <c r="D1791" i="13"/>
  <c r="C4718" i="13"/>
  <c r="D4718" i="13"/>
  <c r="C4719" i="13"/>
  <c r="D4719" i="13"/>
  <c r="C4720" i="13"/>
  <c r="D4720" i="13"/>
  <c r="C4721" i="13"/>
  <c r="D4721" i="13"/>
  <c r="C3133" i="13"/>
  <c r="D3133" i="13"/>
  <c r="C3134" i="13"/>
  <c r="D3134" i="13"/>
  <c r="C3135" i="13"/>
  <c r="D3135" i="13"/>
  <c r="C3136" i="13"/>
  <c r="D3136" i="13"/>
  <c r="C5158" i="13"/>
  <c r="D5158" i="13"/>
  <c r="C5159" i="13"/>
  <c r="D5159" i="13"/>
  <c r="C5160" i="13"/>
  <c r="D5160" i="13"/>
  <c r="C5161" i="13"/>
  <c r="D5161" i="13"/>
  <c r="C4313" i="13"/>
  <c r="D4313" i="13"/>
  <c r="C4314" i="13"/>
  <c r="D4314" i="13"/>
  <c r="C4315" i="13"/>
  <c r="D4315" i="13"/>
  <c r="C4316" i="13"/>
  <c r="D4316" i="13"/>
  <c r="C3903" i="13"/>
  <c r="D3903" i="13"/>
  <c r="C3904" i="13"/>
  <c r="D3904" i="13"/>
  <c r="C3905" i="13"/>
  <c r="D3905" i="13"/>
  <c r="C3906" i="13"/>
  <c r="D3906" i="13"/>
  <c r="C6683" i="13"/>
  <c r="D6683" i="13"/>
  <c r="C6684" i="13"/>
  <c r="D6684" i="13"/>
  <c r="C6685" i="13"/>
  <c r="D6685" i="13"/>
  <c r="C6686" i="13"/>
  <c r="D6686" i="13"/>
  <c r="C2268" i="13"/>
  <c r="D2268" i="13"/>
  <c r="C2269" i="13"/>
  <c r="D2269" i="13"/>
  <c r="C2270" i="13"/>
  <c r="D2270" i="13"/>
  <c r="C2271" i="13"/>
  <c r="D2271" i="13"/>
  <c r="C6688" i="13"/>
  <c r="D6688" i="13"/>
  <c r="C6689" i="13"/>
  <c r="D6689" i="13"/>
  <c r="C6690" i="13"/>
  <c r="D6690" i="13"/>
  <c r="C6691" i="13"/>
  <c r="D6691" i="13"/>
  <c r="C3538" i="13"/>
  <c r="D3538" i="13"/>
  <c r="C3539" i="13"/>
  <c r="D3539" i="13"/>
  <c r="C3540" i="13"/>
  <c r="D3540" i="13"/>
  <c r="C3541" i="13"/>
  <c r="D3541" i="13"/>
  <c r="C1578" i="13"/>
  <c r="D1578" i="13"/>
  <c r="C1579" i="13"/>
  <c r="D1579" i="13"/>
  <c r="C1580" i="13"/>
  <c r="D1580" i="13"/>
  <c r="C1581" i="13"/>
  <c r="D1581" i="13"/>
  <c r="C7013" i="13"/>
  <c r="D7013" i="13"/>
  <c r="C7014" i="13"/>
  <c r="D7014" i="13"/>
  <c r="C7015" i="13"/>
  <c r="D7015" i="13"/>
  <c r="C7016" i="13"/>
  <c r="D7016" i="13"/>
  <c r="C5163" i="13"/>
  <c r="D5163" i="13"/>
  <c r="C5164" i="13"/>
  <c r="D5164" i="13"/>
  <c r="C5165" i="13"/>
  <c r="D5165" i="13"/>
  <c r="C5166" i="13"/>
  <c r="D5166" i="13"/>
  <c r="E6165" i="13"/>
  <c r="A5168" i="13"/>
  <c r="E5168" i="13" s="1"/>
  <c r="A5169" i="13"/>
  <c r="E5169" i="13" s="1"/>
  <c r="A5170" i="13"/>
  <c r="E5170" i="13" s="1"/>
  <c r="A5171" i="13"/>
  <c r="E5171" i="13" s="1"/>
  <c r="A4723" i="13"/>
  <c r="E4723" i="13" s="1"/>
  <c r="A4724" i="13"/>
  <c r="E4724" i="13" s="1"/>
  <c r="A4725" i="13"/>
  <c r="E4725" i="13" s="1"/>
  <c r="A4726" i="13"/>
  <c r="E4726" i="13" s="1"/>
  <c r="A4728" i="13"/>
  <c r="E4728" i="13" s="1"/>
  <c r="A4729" i="13"/>
  <c r="E4729" i="13" s="1"/>
  <c r="A4730" i="13"/>
  <c r="E4730" i="13" s="1"/>
  <c r="A4731" i="13"/>
  <c r="E4731" i="13" s="1"/>
  <c r="A3908" i="13"/>
  <c r="E3908" i="13" s="1"/>
  <c r="A3909" i="13"/>
  <c r="E3909" i="13" s="1"/>
  <c r="A3910" i="13"/>
  <c r="E3910" i="13" s="1"/>
  <c r="A3911" i="13"/>
  <c r="E3911" i="13" s="1"/>
  <c r="A5618" i="13"/>
  <c r="E5618" i="13" s="1"/>
  <c r="A5619" i="13"/>
  <c r="E5619" i="13" s="1"/>
  <c r="A5620" i="13"/>
  <c r="E5620" i="13" s="1"/>
  <c r="A5621" i="13"/>
  <c r="E5621" i="13" s="1"/>
  <c r="A4733" i="13"/>
  <c r="E4733" i="13" s="1"/>
  <c r="A4734" i="13"/>
  <c r="E4734" i="13" s="1"/>
  <c r="A4735" i="13"/>
  <c r="E4735" i="13" s="1"/>
  <c r="A4736" i="13"/>
  <c r="E4736" i="13" s="1"/>
  <c r="A73" i="13"/>
  <c r="E73" i="13" s="1"/>
  <c r="A74" i="13"/>
  <c r="E74" i="13" s="1"/>
  <c r="A75" i="13"/>
  <c r="E75" i="13" s="1"/>
  <c r="A76" i="13"/>
  <c r="E76" i="13" s="1"/>
  <c r="A4738" i="13"/>
  <c r="E4738" i="13" s="1"/>
  <c r="A4739" i="13"/>
  <c r="E4739" i="13" s="1"/>
  <c r="A4740" i="13"/>
  <c r="E4740" i="13" s="1"/>
  <c r="A4741" i="13"/>
  <c r="E4741" i="13" s="1"/>
  <c r="A6693" i="13"/>
  <c r="E6693" i="13" s="1"/>
  <c r="A6694" i="13"/>
  <c r="E6694" i="13" s="1"/>
  <c r="A6695" i="13"/>
  <c r="E6695" i="13" s="1"/>
  <c r="A6696" i="13"/>
  <c r="E6696" i="13" s="1"/>
  <c r="A3138" i="13"/>
  <c r="E3138" i="13" s="1"/>
  <c r="A3139" i="13"/>
  <c r="E3139" i="13" s="1"/>
  <c r="A3140" i="13"/>
  <c r="E3140" i="13" s="1"/>
  <c r="A3141" i="13"/>
  <c r="E3141" i="13" s="1"/>
  <c r="A1173" i="13"/>
  <c r="E1173" i="13" s="1"/>
  <c r="A1174" i="13"/>
  <c r="E1174" i="13" s="1"/>
  <c r="A1175" i="13"/>
  <c r="E1175" i="13" s="1"/>
  <c r="A1176" i="13"/>
  <c r="E1176" i="13" s="1"/>
  <c r="A5173" i="13"/>
  <c r="E5173" i="13" s="1"/>
  <c r="A5174" i="13"/>
  <c r="E5174" i="13" s="1"/>
  <c r="A5175" i="13"/>
  <c r="E5175" i="13" s="1"/>
  <c r="A5176" i="13"/>
  <c r="E5176" i="13" s="1"/>
  <c r="A363" i="13"/>
  <c r="E363" i="13" s="1"/>
  <c r="A364" i="13"/>
  <c r="E364" i="13" s="1"/>
  <c r="A365" i="13"/>
  <c r="E365" i="13" s="1"/>
  <c r="A366" i="13"/>
  <c r="E366" i="13" s="1"/>
  <c r="A4318" i="13"/>
  <c r="E4318" i="13" s="1"/>
  <c r="A4319" i="13"/>
  <c r="E4319" i="13" s="1"/>
  <c r="A4320" i="13"/>
  <c r="E4320" i="13" s="1"/>
  <c r="A4321" i="13"/>
  <c r="E4321" i="13" s="1"/>
  <c r="A858" i="13"/>
  <c r="E858" i="13" s="1"/>
  <c r="A859" i="13"/>
  <c r="E859" i="13" s="1"/>
  <c r="A860" i="13"/>
  <c r="E860" i="13" s="1"/>
  <c r="A861" i="13"/>
  <c r="E861" i="13" s="1"/>
  <c r="A5178" i="13"/>
  <c r="E5178" i="13" s="1"/>
  <c r="A5179" i="13"/>
  <c r="E5179" i="13" s="1"/>
  <c r="A5180" i="13"/>
  <c r="E5180" i="13" s="1"/>
  <c r="A5181" i="13"/>
  <c r="E5181" i="13" s="1"/>
  <c r="A1793" i="13"/>
  <c r="E1793" i="13" s="1"/>
  <c r="A1794" i="13"/>
  <c r="E1794" i="13" s="1"/>
  <c r="A1795" i="13"/>
  <c r="E1795" i="13" s="1"/>
  <c r="A1796" i="13"/>
  <c r="E1796" i="13" s="1"/>
  <c r="A3" i="13"/>
  <c r="E3" i="13" s="1"/>
  <c r="A4" i="13"/>
  <c r="E4" i="13" s="1"/>
  <c r="A5" i="13"/>
  <c r="E5" i="13" s="1"/>
  <c r="A6" i="13"/>
  <c r="E6" i="13" s="1"/>
  <c r="A2818" i="13"/>
  <c r="E2818" i="13" s="1"/>
  <c r="A2819" i="13"/>
  <c r="E2819" i="13" s="1"/>
  <c r="A2820" i="13"/>
  <c r="E2820" i="13" s="1"/>
  <c r="A2821" i="13"/>
  <c r="E2821" i="13" s="1"/>
  <c r="A168" i="13"/>
  <c r="E168" i="13" s="1"/>
  <c r="A169" i="13"/>
  <c r="E169" i="13" s="1"/>
  <c r="A170" i="13"/>
  <c r="E170" i="13" s="1"/>
  <c r="A171" i="13"/>
  <c r="E171" i="13" s="1"/>
  <c r="A6163" i="13"/>
  <c r="E6163" i="13" s="1"/>
  <c r="A6164" i="13"/>
  <c r="E6164" i="13" s="1"/>
  <c r="A6165" i="13"/>
  <c r="A6166" i="13"/>
  <c r="E6166" i="13" s="1"/>
  <c r="A6698" i="13"/>
  <c r="E6698" i="13" s="1"/>
  <c r="A6699" i="13"/>
  <c r="E6699" i="13" s="1"/>
  <c r="A6700" i="13"/>
  <c r="E6700" i="13" s="1"/>
  <c r="A6701" i="13"/>
  <c r="E6701" i="13" s="1"/>
  <c r="A2043" i="13"/>
  <c r="E2043" i="13" s="1"/>
  <c r="A2044" i="13"/>
  <c r="E2044" i="13" s="1"/>
  <c r="A2045" i="13"/>
  <c r="E2045" i="13" s="1"/>
  <c r="A2046" i="13"/>
  <c r="E2046" i="13" s="1"/>
  <c r="A3143" i="13"/>
  <c r="E3143" i="13" s="1"/>
  <c r="A3144" i="13"/>
  <c r="E3144" i="13" s="1"/>
  <c r="A3145" i="13"/>
  <c r="E3145" i="13" s="1"/>
  <c r="A3146" i="13"/>
  <c r="E3146" i="13" s="1"/>
  <c r="A8" i="13"/>
  <c r="E8" i="13" s="1"/>
  <c r="A9" i="13"/>
  <c r="E9" i="13" s="1"/>
  <c r="A10" i="13"/>
  <c r="E10" i="13" s="1"/>
  <c r="A11" i="13"/>
  <c r="E11" i="13" s="1"/>
  <c r="A5623" i="13"/>
  <c r="E5623" i="13" s="1"/>
  <c r="A5624" i="13"/>
  <c r="E5624" i="13" s="1"/>
  <c r="A5625" i="13"/>
  <c r="E5625" i="13" s="1"/>
  <c r="A5626" i="13"/>
  <c r="E5626" i="13" s="1"/>
  <c r="A5628" i="13"/>
  <c r="E5628" i="13" s="1"/>
  <c r="A5629" i="13"/>
  <c r="E5629" i="13" s="1"/>
  <c r="A5630" i="13"/>
  <c r="E5630" i="13" s="1"/>
  <c r="A5631" i="13"/>
  <c r="E5631" i="13" s="1"/>
  <c r="A5633" i="13"/>
  <c r="E5633" i="13" s="1"/>
  <c r="A5634" i="13"/>
  <c r="E5634" i="13" s="1"/>
  <c r="A5635" i="13"/>
  <c r="E5635" i="13" s="1"/>
  <c r="A5636" i="13"/>
  <c r="E5636" i="13" s="1"/>
  <c r="A5638" i="13"/>
  <c r="E5638" i="13" s="1"/>
  <c r="A5639" i="13"/>
  <c r="E5639" i="13" s="1"/>
  <c r="A5640" i="13"/>
  <c r="E5640" i="13" s="1"/>
  <c r="A5641" i="13"/>
  <c r="E5641" i="13" s="1"/>
  <c r="A2823" i="13"/>
  <c r="E2823" i="13" s="1"/>
  <c r="A2824" i="13"/>
  <c r="E2824" i="13" s="1"/>
  <c r="A2825" i="13"/>
  <c r="E2825" i="13" s="1"/>
  <c r="A2826" i="13"/>
  <c r="E2826" i="13" s="1"/>
  <c r="A3148" i="13"/>
  <c r="E3148" i="13" s="1"/>
  <c r="A3149" i="13"/>
  <c r="E3149" i="13" s="1"/>
  <c r="A3150" i="13"/>
  <c r="E3150" i="13" s="1"/>
  <c r="A3151" i="13"/>
  <c r="E3151" i="13" s="1"/>
  <c r="A463" i="13"/>
  <c r="E463" i="13" s="1"/>
  <c r="A464" i="13"/>
  <c r="E464" i="13" s="1"/>
  <c r="A465" i="13"/>
  <c r="E465" i="13" s="1"/>
  <c r="A466" i="13"/>
  <c r="E466" i="13" s="1"/>
  <c r="A5643" i="13"/>
  <c r="E5643" i="13" s="1"/>
  <c r="A5644" i="13"/>
  <c r="E5644" i="13" s="1"/>
  <c r="A5645" i="13"/>
  <c r="E5645" i="13" s="1"/>
  <c r="A5646" i="13"/>
  <c r="E5646" i="13" s="1"/>
  <c r="A1013" i="13"/>
  <c r="E1013" i="13" s="1"/>
  <c r="A1014" i="13"/>
  <c r="E1014" i="13" s="1"/>
  <c r="A1015" i="13"/>
  <c r="E1015" i="13" s="1"/>
  <c r="A1016" i="13"/>
  <c r="E1016" i="13" s="1"/>
  <c r="A5183" i="13"/>
  <c r="E5183" i="13" s="1"/>
  <c r="A5184" i="13"/>
  <c r="E5184" i="13" s="1"/>
  <c r="A5185" i="13"/>
  <c r="E5185" i="13" s="1"/>
  <c r="A5186" i="13"/>
  <c r="E5186" i="13" s="1"/>
  <c r="A5188" i="13"/>
  <c r="E5188" i="13" s="1"/>
  <c r="A5189" i="13"/>
  <c r="E5189" i="13" s="1"/>
  <c r="A5190" i="13"/>
  <c r="E5190" i="13" s="1"/>
  <c r="A5191" i="13"/>
  <c r="E5191" i="13" s="1"/>
  <c r="A173" i="13"/>
  <c r="E173" i="13" s="1"/>
  <c r="A174" i="13"/>
  <c r="E174" i="13" s="1"/>
  <c r="A175" i="13"/>
  <c r="E175" i="13" s="1"/>
  <c r="A176" i="13"/>
  <c r="E176" i="13" s="1"/>
  <c r="A6703" i="13"/>
  <c r="E6703" i="13" s="1"/>
  <c r="A6704" i="13"/>
  <c r="E6704" i="13" s="1"/>
  <c r="A6705" i="13"/>
  <c r="E6705" i="13" s="1"/>
  <c r="A6706" i="13"/>
  <c r="E6706" i="13" s="1"/>
  <c r="A558" i="13"/>
  <c r="E558" i="13" s="1"/>
  <c r="A559" i="13"/>
  <c r="E559" i="13" s="1"/>
  <c r="A560" i="13"/>
  <c r="E560" i="13" s="1"/>
  <c r="A561" i="13"/>
  <c r="E561" i="13" s="1"/>
  <c r="A273" i="13"/>
  <c r="E273" i="13" s="1"/>
  <c r="A274" i="13"/>
  <c r="E274" i="13" s="1"/>
  <c r="A275" i="13"/>
  <c r="E275" i="13" s="1"/>
  <c r="A276" i="13"/>
  <c r="E276" i="13" s="1"/>
  <c r="A698" i="13"/>
  <c r="E698" i="13" s="1"/>
  <c r="A699" i="13"/>
  <c r="E699" i="13" s="1"/>
  <c r="A700" i="13"/>
  <c r="E700" i="13" s="1"/>
  <c r="A701" i="13"/>
  <c r="E701" i="13" s="1"/>
  <c r="A5193" i="13"/>
  <c r="E5193" i="13" s="1"/>
  <c r="A5194" i="13"/>
  <c r="E5194" i="13" s="1"/>
  <c r="A5195" i="13"/>
  <c r="E5195" i="13" s="1"/>
  <c r="A5196" i="13"/>
  <c r="E5196" i="13" s="1"/>
  <c r="A4323" i="13"/>
  <c r="E4323" i="13" s="1"/>
  <c r="A4324" i="13"/>
  <c r="E4324" i="13" s="1"/>
  <c r="A4325" i="13"/>
  <c r="E4325" i="13" s="1"/>
  <c r="A4326" i="13"/>
  <c r="E4326" i="13" s="1"/>
  <c r="A5198" i="13"/>
  <c r="E5198" i="13" s="1"/>
  <c r="A5199" i="13"/>
  <c r="E5199" i="13" s="1"/>
  <c r="A5200" i="13"/>
  <c r="E5200" i="13" s="1"/>
  <c r="A5201" i="13"/>
  <c r="E5201" i="13" s="1"/>
  <c r="A703" i="13"/>
  <c r="E703" i="13" s="1"/>
  <c r="A704" i="13"/>
  <c r="E704" i="13" s="1"/>
  <c r="A705" i="13"/>
  <c r="E705" i="13" s="1"/>
  <c r="A706" i="13"/>
  <c r="E706" i="13" s="1"/>
  <c r="A3543" i="13"/>
  <c r="E3543" i="13" s="1"/>
  <c r="A3544" i="13"/>
  <c r="E3544" i="13" s="1"/>
  <c r="A3545" i="13"/>
  <c r="E3545" i="13" s="1"/>
  <c r="A3546" i="13"/>
  <c r="E3546" i="13" s="1"/>
  <c r="A6168" i="13"/>
  <c r="E6168" i="13" s="1"/>
  <c r="A6169" i="13"/>
  <c r="E6169" i="13" s="1"/>
  <c r="A6170" i="13"/>
  <c r="E6170" i="13" s="1"/>
  <c r="A6171" i="13"/>
  <c r="E6171" i="13" s="1"/>
  <c r="A2533" i="13"/>
  <c r="E2533" i="13" s="1"/>
  <c r="A2534" i="13"/>
  <c r="E2534" i="13" s="1"/>
  <c r="A2535" i="13"/>
  <c r="E2535" i="13" s="1"/>
  <c r="A2536" i="13"/>
  <c r="E2536" i="13" s="1"/>
  <c r="A3913" i="13"/>
  <c r="E3913" i="13" s="1"/>
  <c r="A3914" i="13"/>
  <c r="E3914" i="13" s="1"/>
  <c r="A3915" i="13"/>
  <c r="E3915" i="13" s="1"/>
  <c r="A3916" i="13"/>
  <c r="E3916" i="13" s="1"/>
  <c r="A5648" i="13"/>
  <c r="E5648" i="13" s="1"/>
  <c r="A5649" i="13"/>
  <c r="E5649" i="13" s="1"/>
  <c r="A5650" i="13"/>
  <c r="E5650" i="13" s="1"/>
  <c r="A5651" i="13"/>
  <c r="E5651" i="13" s="1"/>
  <c r="A5653" i="13"/>
  <c r="E5653" i="13" s="1"/>
  <c r="A5654" i="13"/>
  <c r="E5654" i="13" s="1"/>
  <c r="A5655" i="13"/>
  <c r="E5655" i="13" s="1"/>
  <c r="A5656" i="13"/>
  <c r="E5656" i="13" s="1"/>
  <c r="A1018" i="13"/>
  <c r="E1018" i="13" s="1"/>
  <c r="A1019" i="13"/>
  <c r="E1019" i="13" s="1"/>
  <c r="A1020" i="13"/>
  <c r="E1020" i="13" s="1"/>
  <c r="A1021" i="13"/>
  <c r="E1021" i="13" s="1"/>
  <c r="A1178" i="13"/>
  <c r="E1178" i="13" s="1"/>
  <c r="A1179" i="13"/>
  <c r="E1179" i="13" s="1"/>
  <c r="A1180" i="13"/>
  <c r="E1180" i="13" s="1"/>
  <c r="A1181" i="13"/>
  <c r="E1181" i="13" s="1"/>
  <c r="A6708" i="13"/>
  <c r="E6708" i="13" s="1"/>
  <c r="A6709" i="13"/>
  <c r="E6709" i="13" s="1"/>
  <c r="A6710" i="13"/>
  <c r="E6710" i="13" s="1"/>
  <c r="A6711" i="13"/>
  <c r="E6711" i="13" s="1"/>
  <c r="A1583" i="13"/>
  <c r="E1583" i="13" s="1"/>
  <c r="A1584" i="13"/>
  <c r="E1584" i="13" s="1"/>
  <c r="A1585" i="13"/>
  <c r="E1585" i="13" s="1"/>
  <c r="A1586" i="13"/>
  <c r="E1586" i="13" s="1"/>
  <c r="A2273" i="13"/>
  <c r="E2273" i="13" s="1"/>
  <c r="A2274" i="13"/>
  <c r="E2274" i="13" s="1"/>
  <c r="A2275" i="13"/>
  <c r="E2275" i="13" s="1"/>
  <c r="A2276" i="13"/>
  <c r="E2276" i="13" s="1"/>
  <c r="A563" i="13"/>
  <c r="E563" i="13" s="1"/>
  <c r="A564" i="13"/>
  <c r="E564" i="13" s="1"/>
  <c r="A565" i="13"/>
  <c r="E565" i="13" s="1"/>
  <c r="A566" i="13"/>
  <c r="E566" i="13" s="1"/>
  <c r="A6173" i="13"/>
  <c r="E6173" i="13" s="1"/>
  <c r="A6174" i="13"/>
  <c r="E6174" i="13" s="1"/>
  <c r="A6175" i="13"/>
  <c r="E6175" i="13" s="1"/>
  <c r="A6176" i="13"/>
  <c r="E6176" i="13" s="1"/>
  <c r="A3548" i="13"/>
  <c r="E3548" i="13" s="1"/>
  <c r="A3549" i="13"/>
  <c r="E3549" i="13" s="1"/>
  <c r="A3550" i="13"/>
  <c r="E3550" i="13" s="1"/>
  <c r="A3551" i="13"/>
  <c r="E3551" i="13" s="1"/>
  <c r="A2538" i="13"/>
  <c r="E2538" i="13" s="1"/>
  <c r="A2539" i="13"/>
  <c r="E2539" i="13" s="1"/>
  <c r="A2540" i="13"/>
  <c r="E2540" i="13" s="1"/>
  <c r="A2541" i="13"/>
  <c r="E2541" i="13" s="1"/>
  <c r="A1398" i="13"/>
  <c r="E1398" i="13" s="1"/>
  <c r="A1399" i="13"/>
  <c r="E1399" i="13" s="1"/>
  <c r="A1400" i="13"/>
  <c r="E1400" i="13" s="1"/>
  <c r="A1401" i="13"/>
  <c r="E1401" i="13" s="1"/>
  <c r="A863" i="13"/>
  <c r="E863" i="13" s="1"/>
  <c r="A864" i="13"/>
  <c r="E864" i="13" s="1"/>
  <c r="A865" i="13"/>
  <c r="E865" i="13" s="1"/>
  <c r="A866" i="13"/>
  <c r="E866" i="13" s="1"/>
  <c r="A2048" i="13"/>
  <c r="E2048" i="13" s="1"/>
  <c r="A2049" i="13"/>
  <c r="E2049" i="13" s="1"/>
  <c r="A2050" i="13"/>
  <c r="E2050" i="13" s="1"/>
  <c r="A2051" i="13"/>
  <c r="E2051" i="13" s="1"/>
  <c r="A2053" i="13"/>
  <c r="E2053" i="13" s="1"/>
  <c r="A2054" i="13"/>
  <c r="E2054" i="13" s="1"/>
  <c r="A2055" i="13"/>
  <c r="E2055" i="13" s="1"/>
  <c r="A2056" i="13"/>
  <c r="E2056" i="13" s="1"/>
  <c r="A568" i="13"/>
  <c r="E568" i="13" s="1"/>
  <c r="A569" i="13"/>
  <c r="E569" i="13" s="1"/>
  <c r="A570" i="13"/>
  <c r="E570" i="13" s="1"/>
  <c r="A571" i="13"/>
  <c r="E571" i="13" s="1"/>
  <c r="A1183" i="13"/>
  <c r="E1183" i="13" s="1"/>
  <c r="A1184" i="13"/>
  <c r="E1184" i="13" s="1"/>
  <c r="A1185" i="13"/>
  <c r="E1185" i="13" s="1"/>
  <c r="A1186" i="13"/>
  <c r="E1186" i="13" s="1"/>
  <c r="A2828" i="13"/>
  <c r="E2828" i="13" s="1"/>
  <c r="A2829" i="13"/>
  <c r="E2829" i="13" s="1"/>
  <c r="A2830" i="13"/>
  <c r="E2830" i="13" s="1"/>
  <c r="A2831" i="13"/>
  <c r="E2831" i="13" s="1"/>
  <c r="A2278" i="13"/>
  <c r="E2278" i="13" s="1"/>
  <c r="A2279" i="13"/>
  <c r="E2279" i="13" s="1"/>
  <c r="A2280" i="13"/>
  <c r="E2280" i="13" s="1"/>
  <c r="A2281" i="13"/>
  <c r="E2281" i="13" s="1"/>
  <c r="A5203" i="13"/>
  <c r="E5203" i="13" s="1"/>
  <c r="A5204" i="13"/>
  <c r="E5204" i="13" s="1"/>
  <c r="A5205" i="13"/>
  <c r="E5205" i="13" s="1"/>
  <c r="A5206" i="13"/>
  <c r="E5206" i="13" s="1"/>
  <c r="A4743" i="13"/>
  <c r="E4743" i="13" s="1"/>
  <c r="A4744" i="13"/>
  <c r="E4744" i="13" s="1"/>
  <c r="A4745" i="13"/>
  <c r="E4745" i="13" s="1"/>
  <c r="A4746" i="13"/>
  <c r="E4746" i="13" s="1"/>
  <c r="A5208" i="13"/>
  <c r="E5208" i="13" s="1"/>
  <c r="A5209" i="13"/>
  <c r="E5209" i="13" s="1"/>
  <c r="A5210" i="13"/>
  <c r="E5210" i="13" s="1"/>
  <c r="A5211" i="13"/>
  <c r="E5211" i="13" s="1"/>
  <c r="A6713" i="13"/>
  <c r="E6713" i="13" s="1"/>
  <c r="A6714" i="13"/>
  <c r="E6714" i="13" s="1"/>
  <c r="A6715" i="13"/>
  <c r="E6715" i="13" s="1"/>
  <c r="A6716" i="13"/>
  <c r="E6716" i="13" s="1"/>
  <c r="A5213" i="13"/>
  <c r="E5213" i="13" s="1"/>
  <c r="A5214" i="13"/>
  <c r="E5214" i="13" s="1"/>
  <c r="A5215" i="13"/>
  <c r="E5215" i="13" s="1"/>
  <c r="A5216" i="13"/>
  <c r="E5216" i="13" s="1"/>
  <c r="A2833" i="13"/>
  <c r="E2833" i="13" s="1"/>
  <c r="A2834" i="13"/>
  <c r="E2834" i="13" s="1"/>
  <c r="A2835" i="13"/>
  <c r="E2835" i="13" s="1"/>
  <c r="A2836" i="13"/>
  <c r="E2836" i="13" s="1"/>
  <c r="A5218" i="13"/>
  <c r="E5218" i="13" s="1"/>
  <c r="A5219" i="13"/>
  <c r="E5219" i="13" s="1"/>
  <c r="A5220" i="13"/>
  <c r="E5220" i="13" s="1"/>
  <c r="A5221" i="13"/>
  <c r="E5221" i="13" s="1"/>
  <c r="A3553" i="13"/>
  <c r="E3553" i="13" s="1"/>
  <c r="A3554" i="13"/>
  <c r="E3554" i="13" s="1"/>
  <c r="A3555" i="13"/>
  <c r="E3555" i="13" s="1"/>
  <c r="A3556" i="13"/>
  <c r="E3556" i="13" s="1"/>
  <c r="A6178" i="13"/>
  <c r="E6178" i="13" s="1"/>
  <c r="A6179" i="13"/>
  <c r="E6179" i="13" s="1"/>
  <c r="A6180" i="13"/>
  <c r="E6180" i="13" s="1"/>
  <c r="A6181" i="13"/>
  <c r="E6181" i="13" s="1"/>
  <c r="A1023" i="13"/>
  <c r="E1023" i="13" s="1"/>
  <c r="A1024" i="13"/>
  <c r="E1024" i="13" s="1"/>
  <c r="A1025" i="13"/>
  <c r="E1025" i="13" s="1"/>
  <c r="A1026" i="13"/>
  <c r="E1026" i="13" s="1"/>
  <c r="A1588" i="13"/>
  <c r="E1588" i="13" s="1"/>
  <c r="A1589" i="13"/>
  <c r="E1589" i="13" s="1"/>
  <c r="A1590" i="13"/>
  <c r="E1590" i="13" s="1"/>
  <c r="A1591" i="13"/>
  <c r="E1591" i="13" s="1"/>
  <c r="A4328" i="13"/>
  <c r="E4328" i="13" s="1"/>
  <c r="A4329" i="13"/>
  <c r="E4329" i="13" s="1"/>
  <c r="A4330" i="13"/>
  <c r="E4330" i="13" s="1"/>
  <c r="A4331" i="13"/>
  <c r="E4331" i="13" s="1"/>
  <c r="A5658" i="13"/>
  <c r="E5658" i="13" s="1"/>
  <c r="A5659" i="13"/>
  <c r="E5659" i="13" s="1"/>
  <c r="A5660" i="13"/>
  <c r="E5660" i="13" s="1"/>
  <c r="A5661" i="13"/>
  <c r="E5661" i="13" s="1"/>
  <c r="A1798" i="13"/>
  <c r="E1798" i="13" s="1"/>
  <c r="A1799" i="13"/>
  <c r="E1799" i="13" s="1"/>
  <c r="A1800" i="13"/>
  <c r="E1800" i="13" s="1"/>
  <c r="A1801" i="13"/>
  <c r="E1801" i="13" s="1"/>
  <c r="A2543" i="13"/>
  <c r="E2543" i="13" s="1"/>
  <c r="A2544" i="13"/>
  <c r="E2544" i="13" s="1"/>
  <c r="A2545" i="13"/>
  <c r="E2545" i="13" s="1"/>
  <c r="A2546" i="13"/>
  <c r="E2546" i="13" s="1"/>
  <c r="A2548" i="13"/>
  <c r="E2548" i="13" s="1"/>
  <c r="A2549" i="13"/>
  <c r="E2549" i="13" s="1"/>
  <c r="A2550" i="13"/>
  <c r="E2550" i="13" s="1"/>
  <c r="A2551" i="13"/>
  <c r="E2551" i="13" s="1"/>
  <c r="A5223" i="13"/>
  <c r="E5223" i="13" s="1"/>
  <c r="A5224" i="13"/>
  <c r="E5224" i="13" s="1"/>
  <c r="A5225" i="13"/>
  <c r="E5225" i="13" s="1"/>
  <c r="A5226" i="13"/>
  <c r="E5226" i="13" s="1"/>
  <c r="A4333" i="13"/>
  <c r="E4333" i="13" s="1"/>
  <c r="A4334" i="13"/>
  <c r="E4334" i="13" s="1"/>
  <c r="A4335" i="13"/>
  <c r="E4335" i="13" s="1"/>
  <c r="A4336" i="13"/>
  <c r="E4336" i="13" s="1"/>
  <c r="A4748" i="13"/>
  <c r="E4748" i="13" s="1"/>
  <c r="A4749" i="13"/>
  <c r="E4749" i="13" s="1"/>
  <c r="A4750" i="13"/>
  <c r="E4750" i="13" s="1"/>
  <c r="A4751" i="13"/>
  <c r="E4751" i="13" s="1"/>
  <c r="A4753" i="13"/>
  <c r="E4753" i="13" s="1"/>
  <c r="A4754" i="13"/>
  <c r="E4754" i="13" s="1"/>
  <c r="A4755" i="13"/>
  <c r="E4755" i="13" s="1"/>
  <c r="A4756" i="13"/>
  <c r="E4756" i="13" s="1"/>
  <c r="A1403" i="13"/>
  <c r="E1403" i="13" s="1"/>
  <c r="A1404" i="13"/>
  <c r="E1404" i="13" s="1"/>
  <c r="A1405" i="13"/>
  <c r="E1405" i="13" s="1"/>
  <c r="A1406" i="13"/>
  <c r="E1406" i="13" s="1"/>
  <c r="A2058" i="13"/>
  <c r="E2058" i="13" s="1"/>
  <c r="A2059" i="13"/>
  <c r="E2059" i="13" s="1"/>
  <c r="A2060" i="13"/>
  <c r="E2060" i="13" s="1"/>
  <c r="A2061" i="13"/>
  <c r="E2061" i="13" s="1"/>
  <c r="A5228" i="13"/>
  <c r="E5228" i="13" s="1"/>
  <c r="A5229" i="13"/>
  <c r="E5229" i="13" s="1"/>
  <c r="A5230" i="13"/>
  <c r="E5230" i="13" s="1"/>
  <c r="A5231" i="13"/>
  <c r="E5231" i="13" s="1"/>
  <c r="A4338" i="13"/>
  <c r="E4338" i="13" s="1"/>
  <c r="A4339" i="13"/>
  <c r="E4339" i="13" s="1"/>
  <c r="A4340" i="13"/>
  <c r="E4340" i="13" s="1"/>
  <c r="A4341" i="13"/>
  <c r="E4341" i="13" s="1"/>
  <c r="A5233" i="13"/>
  <c r="E5233" i="13" s="1"/>
  <c r="A5234" i="13"/>
  <c r="E5234" i="13" s="1"/>
  <c r="A5235" i="13"/>
  <c r="E5235" i="13" s="1"/>
  <c r="A5236" i="13"/>
  <c r="E5236" i="13" s="1"/>
  <c r="A4758" i="13"/>
  <c r="E4758" i="13" s="1"/>
  <c r="A4759" i="13"/>
  <c r="E4759" i="13" s="1"/>
  <c r="A4760" i="13"/>
  <c r="E4760" i="13" s="1"/>
  <c r="A4761" i="13"/>
  <c r="E4761" i="13" s="1"/>
  <c r="A6183" i="13"/>
  <c r="E6183" i="13" s="1"/>
  <c r="A6184" i="13"/>
  <c r="E6184" i="13" s="1"/>
  <c r="A6185" i="13"/>
  <c r="E6185" i="13" s="1"/>
  <c r="A6186" i="13"/>
  <c r="E6186" i="13" s="1"/>
  <c r="A3153" i="13"/>
  <c r="E3153" i="13" s="1"/>
  <c r="A3154" i="13"/>
  <c r="E3154" i="13" s="1"/>
  <c r="A3155" i="13"/>
  <c r="E3155" i="13" s="1"/>
  <c r="A3156" i="13"/>
  <c r="E3156" i="13" s="1"/>
  <c r="A4763" i="13"/>
  <c r="E4763" i="13" s="1"/>
  <c r="A4764" i="13"/>
  <c r="E4764" i="13" s="1"/>
  <c r="A4765" i="13"/>
  <c r="E4765" i="13" s="1"/>
  <c r="A4766" i="13"/>
  <c r="E4766" i="13" s="1"/>
  <c r="A6718" i="13"/>
  <c r="E6718" i="13" s="1"/>
  <c r="A6719" i="13"/>
  <c r="E6719" i="13" s="1"/>
  <c r="A6720" i="13"/>
  <c r="E6720" i="13" s="1"/>
  <c r="A6721" i="13"/>
  <c r="E6721" i="13" s="1"/>
  <c r="A868" i="13"/>
  <c r="E868" i="13" s="1"/>
  <c r="A869" i="13"/>
  <c r="E869" i="13" s="1"/>
  <c r="A870" i="13"/>
  <c r="E870" i="13" s="1"/>
  <c r="A871" i="13"/>
  <c r="E871" i="13" s="1"/>
  <c r="A3558" i="13"/>
  <c r="E3558" i="13" s="1"/>
  <c r="A3559" i="13"/>
  <c r="E3559" i="13" s="1"/>
  <c r="A3560" i="13"/>
  <c r="E3560" i="13" s="1"/>
  <c r="A3561" i="13"/>
  <c r="E3561" i="13" s="1"/>
  <c r="A708" i="13"/>
  <c r="E708" i="13" s="1"/>
  <c r="A709" i="13"/>
  <c r="E709" i="13" s="1"/>
  <c r="A710" i="13"/>
  <c r="E710" i="13" s="1"/>
  <c r="A711" i="13"/>
  <c r="E711" i="13" s="1"/>
  <c r="A573" i="13"/>
  <c r="E573" i="13" s="1"/>
  <c r="A574" i="13"/>
  <c r="E574" i="13" s="1"/>
  <c r="A575" i="13"/>
  <c r="E575" i="13" s="1"/>
  <c r="A576" i="13"/>
  <c r="E576" i="13" s="1"/>
  <c r="A4343" i="13"/>
  <c r="E4343" i="13" s="1"/>
  <c r="A4344" i="13"/>
  <c r="E4344" i="13" s="1"/>
  <c r="A4345" i="13"/>
  <c r="E4345" i="13" s="1"/>
  <c r="A4346" i="13"/>
  <c r="E4346" i="13" s="1"/>
  <c r="A1188" i="13"/>
  <c r="E1188" i="13" s="1"/>
  <c r="A1189" i="13"/>
  <c r="E1189" i="13" s="1"/>
  <c r="A1190" i="13"/>
  <c r="E1190" i="13" s="1"/>
  <c r="A1191" i="13"/>
  <c r="E1191" i="13" s="1"/>
  <c r="A1803" i="13"/>
  <c r="E1803" i="13" s="1"/>
  <c r="A1804" i="13"/>
  <c r="E1804" i="13" s="1"/>
  <c r="A1805" i="13"/>
  <c r="E1805" i="13" s="1"/>
  <c r="A1806" i="13"/>
  <c r="E1806" i="13" s="1"/>
  <c r="A468" i="13"/>
  <c r="E468" i="13" s="1"/>
  <c r="A469" i="13"/>
  <c r="E469" i="13" s="1"/>
  <c r="A470" i="13"/>
  <c r="E470" i="13" s="1"/>
  <c r="A471" i="13"/>
  <c r="E471" i="13" s="1"/>
  <c r="A1028" i="13"/>
  <c r="E1028" i="13" s="1"/>
  <c r="A1029" i="13"/>
  <c r="E1029" i="13" s="1"/>
  <c r="A1030" i="13"/>
  <c r="E1030" i="13" s="1"/>
  <c r="A1031" i="13"/>
  <c r="E1031" i="13" s="1"/>
  <c r="A178" i="13"/>
  <c r="E178" i="13" s="1"/>
  <c r="A179" i="13"/>
  <c r="E179" i="13" s="1"/>
  <c r="A180" i="13"/>
  <c r="E180" i="13" s="1"/>
  <c r="A181" i="13"/>
  <c r="E181" i="13" s="1"/>
  <c r="A2063" i="13"/>
  <c r="E2063" i="13" s="1"/>
  <c r="A2064" i="13"/>
  <c r="E2064" i="13" s="1"/>
  <c r="A2065" i="13"/>
  <c r="E2065" i="13" s="1"/>
  <c r="A2066" i="13"/>
  <c r="E2066" i="13" s="1"/>
  <c r="A4768" i="13"/>
  <c r="E4768" i="13" s="1"/>
  <c r="A4769" i="13"/>
  <c r="E4769" i="13" s="1"/>
  <c r="A4770" i="13"/>
  <c r="E4770" i="13" s="1"/>
  <c r="A4771" i="13"/>
  <c r="E4771" i="13" s="1"/>
  <c r="A873" i="13"/>
  <c r="E873" i="13" s="1"/>
  <c r="A874" i="13"/>
  <c r="E874" i="13" s="1"/>
  <c r="A875" i="13"/>
  <c r="E875" i="13" s="1"/>
  <c r="A876" i="13"/>
  <c r="E876" i="13" s="1"/>
  <c r="A878" i="13"/>
  <c r="E878" i="13" s="1"/>
  <c r="A879" i="13"/>
  <c r="E879" i="13" s="1"/>
  <c r="A880" i="13"/>
  <c r="E880" i="13" s="1"/>
  <c r="A881" i="13"/>
  <c r="E881" i="13" s="1"/>
  <c r="A5238" i="13"/>
  <c r="E5238" i="13" s="1"/>
  <c r="A5239" i="13"/>
  <c r="E5239" i="13" s="1"/>
  <c r="A5240" i="13"/>
  <c r="E5240" i="13" s="1"/>
  <c r="A5241" i="13"/>
  <c r="E5241" i="13" s="1"/>
  <c r="A6188" i="13"/>
  <c r="E6188" i="13" s="1"/>
  <c r="A6189" i="13"/>
  <c r="E6189" i="13" s="1"/>
  <c r="A6190" i="13"/>
  <c r="E6190" i="13" s="1"/>
  <c r="A6191" i="13"/>
  <c r="E6191" i="13" s="1"/>
  <c r="A713" i="13"/>
  <c r="E713" i="13" s="1"/>
  <c r="A714" i="13"/>
  <c r="E714" i="13" s="1"/>
  <c r="A715" i="13"/>
  <c r="E715" i="13" s="1"/>
  <c r="A716" i="13"/>
  <c r="E716" i="13" s="1"/>
  <c r="A2283" i="13"/>
  <c r="E2283" i="13" s="1"/>
  <c r="A2284" i="13"/>
  <c r="E2284" i="13" s="1"/>
  <c r="A2285" i="13"/>
  <c r="E2285" i="13" s="1"/>
  <c r="A2286" i="13"/>
  <c r="E2286" i="13" s="1"/>
  <c r="A473" i="13"/>
  <c r="E473" i="13" s="1"/>
  <c r="A474" i="13"/>
  <c r="E474" i="13" s="1"/>
  <c r="A475" i="13"/>
  <c r="E475" i="13" s="1"/>
  <c r="A476" i="13"/>
  <c r="E476" i="13" s="1"/>
  <c r="A718" i="13"/>
  <c r="E718" i="13" s="1"/>
  <c r="A719" i="13"/>
  <c r="E719" i="13" s="1"/>
  <c r="A720" i="13"/>
  <c r="E720" i="13" s="1"/>
  <c r="A721" i="13"/>
  <c r="E721" i="13" s="1"/>
  <c r="A2068" i="13"/>
  <c r="E2068" i="13" s="1"/>
  <c r="A2069" i="13"/>
  <c r="E2069" i="13" s="1"/>
  <c r="A2070" i="13"/>
  <c r="E2070" i="13" s="1"/>
  <c r="A2071" i="13"/>
  <c r="E2071" i="13" s="1"/>
  <c r="A368" i="13"/>
  <c r="E368" i="13" s="1"/>
  <c r="A369" i="13"/>
  <c r="E369" i="13" s="1"/>
  <c r="A370" i="13"/>
  <c r="E370" i="13" s="1"/>
  <c r="A371" i="13"/>
  <c r="E371" i="13" s="1"/>
  <c r="A1408" i="13"/>
  <c r="E1408" i="13" s="1"/>
  <c r="A1409" i="13"/>
  <c r="E1409" i="13" s="1"/>
  <c r="A1410" i="13"/>
  <c r="E1410" i="13" s="1"/>
  <c r="A1411" i="13"/>
  <c r="E1411" i="13" s="1"/>
  <c r="A2288" i="13"/>
  <c r="E2288" i="13" s="1"/>
  <c r="A2289" i="13"/>
  <c r="E2289" i="13" s="1"/>
  <c r="A2290" i="13"/>
  <c r="E2290" i="13" s="1"/>
  <c r="A2291" i="13"/>
  <c r="E2291" i="13" s="1"/>
  <c r="A4348" i="13"/>
  <c r="E4348" i="13" s="1"/>
  <c r="A4349" i="13"/>
  <c r="E4349" i="13" s="1"/>
  <c r="A4350" i="13"/>
  <c r="E4350" i="13" s="1"/>
  <c r="A4351" i="13"/>
  <c r="E4351" i="13" s="1"/>
  <c r="A5243" i="13"/>
  <c r="E5243" i="13" s="1"/>
  <c r="A5244" i="13"/>
  <c r="E5244" i="13" s="1"/>
  <c r="A5245" i="13"/>
  <c r="E5245" i="13" s="1"/>
  <c r="A5246" i="13"/>
  <c r="E5246" i="13" s="1"/>
  <c r="A5248" i="13"/>
  <c r="E5248" i="13" s="1"/>
  <c r="A5249" i="13"/>
  <c r="E5249" i="13" s="1"/>
  <c r="A5250" i="13"/>
  <c r="E5250" i="13" s="1"/>
  <c r="A5251" i="13"/>
  <c r="E5251" i="13" s="1"/>
  <c r="A4773" i="13"/>
  <c r="E4773" i="13" s="1"/>
  <c r="A4774" i="13"/>
  <c r="E4774" i="13" s="1"/>
  <c r="A4775" i="13"/>
  <c r="E4775" i="13" s="1"/>
  <c r="A4776" i="13"/>
  <c r="E4776" i="13" s="1"/>
  <c r="A1808" i="13"/>
  <c r="E1808" i="13" s="1"/>
  <c r="A1809" i="13"/>
  <c r="E1809" i="13" s="1"/>
  <c r="A1810" i="13"/>
  <c r="E1810" i="13" s="1"/>
  <c r="A1811" i="13"/>
  <c r="E1811" i="13" s="1"/>
  <c r="A1033" i="13"/>
  <c r="E1033" i="13" s="1"/>
  <c r="A1034" i="13"/>
  <c r="E1034" i="13" s="1"/>
  <c r="A1035" i="13"/>
  <c r="E1035" i="13" s="1"/>
  <c r="A1036" i="13"/>
  <c r="E1036" i="13" s="1"/>
  <c r="A5253" i="13"/>
  <c r="E5253" i="13" s="1"/>
  <c r="A5254" i="13"/>
  <c r="E5254" i="13" s="1"/>
  <c r="A5255" i="13"/>
  <c r="E5255" i="13" s="1"/>
  <c r="A5256" i="13"/>
  <c r="E5256" i="13" s="1"/>
  <c r="A3158" i="13"/>
  <c r="E3158" i="13" s="1"/>
  <c r="A3159" i="13"/>
  <c r="E3159" i="13" s="1"/>
  <c r="A3160" i="13"/>
  <c r="E3160" i="13" s="1"/>
  <c r="A3161" i="13"/>
  <c r="E3161" i="13" s="1"/>
  <c r="A4778" i="13"/>
  <c r="E4778" i="13" s="1"/>
  <c r="A4779" i="13"/>
  <c r="E4779" i="13" s="1"/>
  <c r="A4780" i="13"/>
  <c r="E4780" i="13" s="1"/>
  <c r="A4781" i="13"/>
  <c r="E4781" i="13" s="1"/>
  <c r="A6193" i="13"/>
  <c r="E6193" i="13" s="1"/>
  <c r="A6194" i="13"/>
  <c r="E6194" i="13" s="1"/>
  <c r="A6195" i="13"/>
  <c r="E6195" i="13" s="1"/>
  <c r="A6196" i="13"/>
  <c r="E6196" i="13" s="1"/>
  <c r="A3918" i="13"/>
  <c r="E3918" i="13" s="1"/>
  <c r="A3919" i="13"/>
  <c r="E3919" i="13" s="1"/>
  <c r="A3920" i="13"/>
  <c r="E3920" i="13" s="1"/>
  <c r="A3921" i="13"/>
  <c r="E3921" i="13" s="1"/>
  <c r="A6198" i="13"/>
  <c r="E6198" i="13" s="1"/>
  <c r="A6199" i="13"/>
  <c r="E6199" i="13" s="1"/>
  <c r="A6200" i="13"/>
  <c r="E6200" i="13" s="1"/>
  <c r="A6201" i="13"/>
  <c r="E6201" i="13" s="1"/>
  <c r="A2293" i="13"/>
  <c r="E2293" i="13" s="1"/>
  <c r="A2294" i="13"/>
  <c r="E2294" i="13" s="1"/>
  <c r="A2295" i="13"/>
  <c r="E2295" i="13" s="1"/>
  <c r="A2296" i="13"/>
  <c r="E2296" i="13" s="1"/>
  <c r="A1813" i="13"/>
  <c r="E1813" i="13" s="1"/>
  <c r="A1814" i="13"/>
  <c r="E1814" i="13" s="1"/>
  <c r="A1815" i="13"/>
  <c r="E1815" i="13" s="1"/>
  <c r="A1816" i="13"/>
  <c r="E1816" i="13" s="1"/>
  <c r="A2298" i="13"/>
  <c r="E2298" i="13" s="1"/>
  <c r="A2299" i="13"/>
  <c r="E2299" i="13" s="1"/>
  <c r="A2300" i="13"/>
  <c r="E2300" i="13" s="1"/>
  <c r="A2301" i="13"/>
  <c r="E2301" i="13" s="1"/>
  <c r="A6203" i="13"/>
  <c r="E6203" i="13" s="1"/>
  <c r="A6204" i="13"/>
  <c r="E6204" i="13" s="1"/>
  <c r="A6205" i="13"/>
  <c r="E6205" i="13" s="1"/>
  <c r="A6206" i="13"/>
  <c r="E6206" i="13" s="1"/>
  <c r="A2303" i="13"/>
  <c r="E2303" i="13" s="1"/>
  <c r="A2304" i="13"/>
  <c r="E2304" i="13" s="1"/>
  <c r="A2305" i="13"/>
  <c r="E2305" i="13" s="1"/>
  <c r="A2306" i="13"/>
  <c r="E2306" i="13" s="1"/>
  <c r="A2553" i="13"/>
  <c r="E2553" i="13" s="1"/>
  <c r="A2554" i="13"/>
  <c r="E2554" i="13" s="1"/>
  <c r="A2555" i="13"/>
  <c r="E2555" i="13" s="1"/>
  <c r="A2556" i="13"/>
  <c r="E2556" i="13" s="1"/>
  <c r="A4783" i="13"/>
  <c r="E4783" i="13" s="1"/>
  <c r="A4784" i="13"/>
  <c r="E4784" i="13" s="1"/>
  <c r="A4785" i="13"/>
  <c r="E4785" i="13" s="1"/>
  <c r="A4786" i="13"/>
  <c r="E4786" i="13" s="1"/>
  <c r="A6723" i="13"/>
  <c r="E6723" i="13" s="1"/>
  <c r="A6724" i="13"/>
  <c r="E6724" i="13" s="1"/>
  <c r="A6725" i="13"/>
  <c r="E6725" i="13" s="1"/>
  <c r="A6726" i="13"/>
  <c r="E6726" i="13" s="1"/>
  <c r="A5258" i="13"/>
  <c r="E5258" i="13" s="1"/>
  <c r="A5259" i="13"/>
  <c r="E5259" i="13" s="1"/>
  <c r="A5260" i="13"/>
  <c r="E5260" i="13" s="1"/>
  <c r="A5261" i="13"/>
  <c r="E5261" i="13" s="1"/>
  <c r="A3923" i="13"/>
  <c r="E3923" i="13" s="1"/>
  <c r="A3924" i="13"/>
  <c r="E3924" i="13" s="1"/>
  <c r="A3925" i="13"/>
  <c r="E3925" i="13" s="1"/>
  <c r="A3926" i="13"/>
  <c r="E3926" i="13" s="1"/>
  <c r="A4788" i="13"/>
  <c r="E4788" i="13" s="1"/>
  <c r="A4789" i="13"/>
  <c r="E4789" i="13" s="1"/>
  <c r="A4790" i="13"/>
  <c r="E4790" i="13" s="1"/>
  <c r="A4791" i="13"/>
  <c r="E4791" i="13" s="1"/>
  <c r="A6728" i="13"/>
  <c r="E6728" i="13" s="1"/>
  <c r="A6729" i="13"/>
  <c r="E6729" i="13" s="1"/>
  <c r="A6730" i="13"/>
  <c r="E6730" i="13" s="1"/>
  <c r="A6731" i="13"/>
  <c r="E6731" i="13" s="1"/>
  <c r="A578" i="13"/>
  <c r="E578" i="13" s="1"/>
  <c r="A579" i="13"/>
  <c r="E579" i="13" s="1"/>
  <c r="A580" i="13"/>
  <c r="E580" i="13" s="1"/>
  <c r="A581" i="13"/>
  <c r="E581" i="13" s="1"/>
  <c r="A2073" i="13"/>
  <c r="E2073" i="13" s="1"/>
  <c r="A2074" i="13"/>
  <c r="E2074" i="13" s="1"/>
  <c r="A2075" i="13"/>
  <c r="E2075" i="13" s="1"/>
  <c r="A2076" i="13"/>
  <c r="E2076" i="13" s="1"/>
  <c r="A5663" i="13"/>
  <c r="E5663" i="13" s="1"/>
  <c r="A5664" i="13"/>
  <c r="E5664" i="13" s="1"/>
  <c r="A5665" i="13"/>
  <c r="E5665" i="13" s="1"/>
  <c r="A5666" i="13"/>
  <c r="E5666" i="13" s="1"/>
  <c r="A2838" i="13"/>
  <c r="E2838" i="13" s="1"/>
  <c r="A2839" i="13"/>
  <c r="E2839" i="13" s="1"/>
  <c r="A2840" i="13"/>
  <c r="E2840" i="13" s="1"/>
  <c r="A2841" i="13"/>
  <c r="E2841" i="13" s="1"/>
  <c r="A583" i="13"/>
  <c r="E583" i="13" s="1"/>
  <c r="A584" i="13"/>
  <c r="E584" i="13" s="1"/>
  <c r="A585" i="13"/>
  <c r="E585" i="13" s="1"/>
  <c r="A586" i="13"/>
  <c r="E586" i="13" s="1"/>
  <c r="A3928" i="13"/>
  <c r="E3928" i="13" s="1"/>
  <c r="A3929" i="13"/>
  <c r="E3929" i="13" s="1"/>
  <c r="A3930" i="13"/>
  <c r="E3930" i="13" s="1"/>
  <c r="A3931" i="13"/>
  <c r="E3931" i="13" s="1"/>
  <c r="A1593" i="13"/>
  <c r="E1593" i="13" s="1"/>
  <c r="A1594" i="13"/>
  <c r="E1594" i="13" s="1"/>
  <c r="A1595" i="13"/>
  <c r="E1595" i="13" s="1"/>
  <c r="A1596" i="13"/>
  <c r="E1596" i="13" s="1"/>
  <c r="A1038" i="13"/>
  <c r="E1038" i="13" s="1"/>
  <c r="A1039" i="13"/>
  <c r="E1039" i="13" s="1"/>
  <c r="A1040" i="13"/>
  <c r="E1040" i="13" s="1"/>
  <c r="A1041" i="13"/>
  <c r="E1041" i="13" s="1"/>
  <c r="A1413" i="13"/>
  <c r="E1413" i="13" s="1"/>
  <c r="A1414" i="13"/>
  <c r="E1414" i="13" s="1"/>
  <c r="A1415" i="13"/>
  <c r="E1415" i="13" s="1"/>
  <c r="A1416" i="13"/>
  <c r="E1416" i="13" s="1"/>
  <c r="A2308" i="13"/>
  <c r="E2308" i="13" s="1"/>
  <c r="A2309" i="13"/>
  <c r="E2309" i="13" s="1"/>
  <c r="A2310" i="13"/>
  <c r="E2310" i="13" s="1"/>
  <c r="A2311" i="13"/>
  <c r="E2311" i="13" s="1"/>
  <c r="A5668" i="13"/>
  <c r="E5668" i="13" s="1"/>
  <c r="A5669" i="13"/>
  <c r="E5669" i="13" s="1"/>
  <c r="A5670" i="13"/>
  <c r="E5670" i="13" s="1"/>
  <c r="A5671" i="13"/>
  <c r="E5671" i="13" s="1"/>
  <c r="A3563" i="13"/>
  <c r="E3563" i="13" s="1"/>
  <c r="A3564" i="13"/>
  <c r="E3564" i="13" s="1"/>
  <c r="A3565" i="13"/>
  <c r="E3565" i="13" s="1"/>
  <c r="A3566" i="13"/>
  <c r="E3566" i="13" s="1"/>
  <c r="A3933" i="13"/>
  <c r="E3933" i="13" s="1"/>
  <c r="A3934" i="13"/>
  <c r="E3934" i="13" s="1"/>
  <c r="A3935" i="13"/>
  <c r="E3935" i="13" s="1"/>
  <c r="A3936" i="13"/>
  <c r="E3936" i="13" s="1"/>
  <c r="A1818" i="13"/>
  <c r="E1818" i="13" s="1"/>
  <c r="A1819" i="13"/>
  <c r="E1819" i="13" s="1"/>
  <c r="A1820" i="13"/>
  <c r="E1820" i="13" s="1"/>
  <c r="A1821" i="13"/>
  <c r="E1821" i="13" s="1"/>
  <c r="A4353" i="13"/>
  <c r="E4353" i="13" s="1"/>
  <c r="A4354" i="13"/>
  <c r="E4354" i="13" s="1"/>
  <c r="A4355" i="13"/>
  <c r="E4355" i="13" s="1"/>
  <c r="A4356" i="13"/>
  <c r="E4356" i="13" s="1"/>
  <c r="A3163" i="13"/>
  <c r="E3163" i="13" s="1"/>
  <c r="A3164" i="13"/>
  <c r="E3164" i="13" s="1"/>
  <c r="A3165" i="13"/>
  <c r="E3165" i="13" s="1"/>
  <c r="A3166" i="13"/>
  <c r="E3166" i="13" s="1"/>
  <c r="A373" i="13"/>
  <c r="E373" i="13" s="1"/>
  <c r="A374" i="13"/>
  <c r="E374" i="13" s="1"/>
  <c r="A375" i="13"/>
  <c r="E375" i="13" s="1"/>
  <c r="A376" i="13"/>
  <c r="E376" i="13" s="1"/>
  <c r="A2558" i="13"/>
  <c r="E2558" i="13" s="1"/>
  <c r="A2559" i="13"/>
  <c r="E2559" i="13" s="1"/>
  <c r="A2560" i="13"/>
  <c r="E2560" i="13" s="1"/>
  <c r="A2561" i="13"/>
  <c r="E2561" i="13" s="1"/>
  <c r="A1418" i="13"/>
  <c r="E1418" i="13" s="1"/>
  <c r="A1419" i="13"/>
  <c r="E1419" i="13" s="1"/>
  <c r="A1420" i="13"/>
  <c r="E1420" i="13" s="1"/>
  <c r="A1421" i="13"/>
  <c r="E1421" i="13" s="1"/>
  <c r="A5263" i="13"/>
  <c r="E5263" i="13" s="1"/>
  <c r="A5264" i="13"/>
  <c r="E5264" i="13" s="1"/>
  <c r="A5265" i="13"/>
  <c r="E5265" i="13" s="1"/>
  <c r="A5266" i="13"/>
  <c r="E5266" i="13" s="1"/>
  <c r="A2563" i="13"/>
  <c r="E2563" i="13" s="1"/>
  <c r="A2564" i="13"/>
  <c r="E2564" i="13" s="1"/>
  <c r="A2565" i="13"/>
  <c r="E2565" i="13" s="1"/>
  <c r="A2566" i="13"/>
  <c r="E2566" i="13" s="1"/>
  <c r="A883" i="13"/>
  <c r="E883" i="13" s="1"/>
  <c r="A884" i="13"/>
  <c r="E884" i="13" s="1"/>
  <c r="A885" i="13"/>
  <c r="E885" i="13" s="1"/>
  <c r="A886" i="13"/>
  <c r="E886" i="13" s="1"/>
  <c r="A6208" i="13"/>
  <c r="E6208" i="13" s="1"/>
  <c r="A6209" i="13"/>
  <c r="E6209" i="13" s="1"/>
  <c r="A6210" i="13"/>
  <c r="E6210" i="13" s="1"/>
  <c r="A6211" i="13"/>
  <c r="E6211" i="13" s="1"/>
  <c r="A3568" i="13"/>
  <c r="E3568" i="13" s="1"/>
  <c r="A3569" i="13"/>
  <c r="E3569" i="13" s="1"/>
  <c r="A3570" i="13"/>
  <c r="E3570" i="13" s="1"/>
  <c r="A3571" i="13"/>
  <c r="E3571" i="13" s="1"/>
  <c r="A3168" i="13"/>
  <c r="E3168" i="13" s="1"/>
  <c r="A3169" i="13"/>
  <c r="E3169" i="13" s="1"/>
  <c r="A3170" i="13"/>
  <c r="E3170" i="13" s="1"/>
  <c r="A3171" i="13"/>
  <c r="E3171" i="13" s="1"/>
  <c r="A3573" i="13"/>
  <c r="E3573" i="13" s="1"/>
  <c r="A3574" i="13"/>
  <c r="E3574" i="13" s="1"/>
  <c r="A3575" i="13"/>
  <c r="E3575" i="13" s="1"/>
  <c r="A3576" i="13"/>
  <c r="E3576" i="13" s="1"/>
  <c r="A4793" i="13"/>
  <c r="E4793" i="13" s="1"/>
  <c r="A4794" i="13"/>
  <c r="E4794" i="13" s="1"/>
  <c r="A4795" i="13"/>
  <c r="E4795" i="13" s="1"/>
  <c r="A4796" i="13"/>
  <c r="E4796" i="13" s="1"/>
  <c r="A5268" i="13"/>
  <c r="E5268" i="13" s="1"/>
  <c r="A5269" i="13"/>
  <c r="E5269" i="13" s="1"/>
  <c r="A5270" i="13"/>
  <c r="E5270" i="13" s="1"/>
  <c r="A5271" i="13"/>
  <c r="E5271" i="13" s="1"/>
  <c r="A4798" i="13"/>
  <c r="E4798" i="13" s="1"/>
  <c r="A4799" i="13"/>
  <c r="E4799" i="13" s="1"/>
  <c r="A4800" i="13"/>
  <c r="E4800" i="13" s="1"/>
  <c r="A4801" i="13"/>
  <c r="E4801" i="13" s="1"/>
  <c r="A6733" i="13"/>
  <c r="E6733" i="13" s="1"/>
  <c r="A6734" i="13"/>
  <c r="E6734" i="13" s="1"/>
  <c r="A6735" i="13"/>
  <c r="E6735" i="13" s="1"/>
  <c r="A6736" i="13"/>
  <c r="E6736" i="13" s="1"/>
  <c r="A2568" i="13"/>
  <c r="E2568" i="13" s="1"/>
  <c r="A2569" i="13"/>
  <c r="E2569" i="13" s="1"/>
  <c r="A2570" i="13"/>
  <c r="E2570" i="13" s="1"/>
  <c r="A2571" i="13"/>
  <c r="E2571" i="13" s="1"/>
  <c r="A1043" i="13"/>
  <c r="E1043" i="13" s="1"/>
  <c r="A1044" i="13"/>
  <c r="E1044" i="13" s="1"/>
  <c r="A1045" i="13"/>
  <c r="E1045" i="13" s="1"/>
  <c r="A1046" i="13"/>
  <c r="E1046" i="13" s="1"/>
  <c r="A2078" i="13"/>
  <c r="E2078" i="13" s="1"/>
  <c r="A2079" i="13"/>
  <c r="E2079" i="13" s="1"/>
  <c r="A2080" i="13"/>
  <c r="E2080" i="13" s="1"/>
  <c r="A2081" i="13"/>
  <c r="E2081" i="13" s="1"/>
  <c r="A723" i="13"/>
  <c r="E723" i="13" s="1"/>
  <c r="A724" i="13"/>
  <c r="E724" i="13" s="1"/>
  <c r="A725" i="13"/>
  <c r="E725" i="13" s="1"/>
  <c r="A726" i="13"/>
  <c r="E726" i="13" s="1"/>
  <c r="A1423" i="13"/>
  <c r="E1423" i="13" s="1"/>
  <c r="A1424" i="13"/>
  <c r="E1424" i="13" s="1"/>
  <c r="A1425" i="13"/>
  <c r="E1425" i="13" s="1"/>
  <c r="A1426" i="13"/>
  <c r="E1426" i="13" s="1"/>
  <c r="A4803" i="13"/>
  <c r="E4803" i="13" s="1"/>
  <c r="A4804" i="13"/>
  <c r="E4804" i="13" s="1"/>
  <c r="A4805" i="13"/>
  <c r="E4805" i="13" s="1"/>
  <c r="A4806" i="13"/>
  <c r="E4806" i="13" s="1"/>
  <c r="A2573" i="13"/>
  <c r="E2573" i="13" s="1"/>
  <c r="A2574" i="13"/>
  <c r="E2574" i="13" s="1"/>
  <c r="A2575" i="13"/>
  <c r="E2575" i="13" s="1"/>
  <c r="A2576" i="13"/>
  <c r="E2576" i="13" s="1"/>
  <c r="A2578" i="13"/>
  <c r="E2578" i="13" s="1"/>
  <c r="A2579" i="13"/>
  <c r="E2579" i="13" s="1"/>
  <c r="A2580" i="13"/>
  <c r="E2580" i="13" s="1"/>
  <c r="A2581" i="13"/>
  <c r="E2581" i="13" s="1"/>
  <c r="A183" i="13"/>
  <c r="E183" i="13" s="1"/>
  <c r="A184" i="13"/>
  <c r="E184" i="13" s="1"/>
  <c r="A185" i="13"/>
  <c r="E185" i="13" s="1"/>
  <c r="A186" i="13"/>
  <c r="E186" i="13" s="1"/>
  <c r="A3938" i="13"/>
  <c r="E3938" i="13" s="1"/>
  <c r="A3939" i="13"/>
  <c r="E3939" i="13" s="1"/>
  <c r="A3940" i="13"/>
  <c r="E3940" i="13" s="1"/>
  <c r="A3941" i="13"/>
  <c r="E3941" i="13" s="1"/>
  <c r="A378" i="13"/>
  <c r="E378" i="13" s="1"/>
  <c r="A379" i="13"/>
  <c r="E379" i="13" s="1"/>
  <c r="A380" i="13"/>
  <c r="E380" i="13" s="1"/>
  <c r="A381" i="13"/>
  <c r="E381" i="13" s="1"/>
  <c r="A188" i="13"/>
  <c r="E188" i="13" s="1"/>
  <c r="A189" i="13"/>
  <c r="E189" i="13" s="1"/>
  <c r="A190" i="13"/>
  <c r="E190" i="13" s="1"/>
  <c r="A191" i="13"/>
  <c r="E191" i="13" s="1"/>
  <c r="A6738" i="13"/>
  <c r="E6738" i="13" s="1"/>
  <c r="A6739" i="13"/>
  <c r="E6739" i="13" s="1"/>
  <c r="A6740" i="13"/>
  <c r="E6740" i="13" s="1"/>
  <c r="A6741" i="13"/>
  <c r="E6741" i="13" s="1"/>
  <c r="A478" i="13"/>
  <c r="E478" i="13" s="1"/>
  <c r="A479" i="13"/>
  <c r="E479" i="13" s="1"/>
  <c r="A480" i="13"/>
  <c r="E480" i="13" s="1"/>
  <c r="A481" i="13"/>
  <c r="E481" i="13" s="1"/>
  <c r="A2843" i="13"/>
  <c r="E2843" i="13" s="1"/>
  <c r="A2844" i="13"/>
  <c r="E2844" i="13" s="1"/>
  <c r="A2845" i="13"/>
  <c r="E2845" i="13" s="1"/>
  <c r="A2846" i="13"/>
  <c r="E2846" i="13" s="1"/>
  <c r="A6213" i="13"/>
  <c r="E6213" i="13" s="1"/>
  <c r="A6214" i="13"/>
  <c r="E6214" i="13" s="1"/>
  <c r="A6215" i="13"/>
  <c r="E6215" i="13" s="1"/>
  <c r="A6216" i="13"/>
  <c r="E6216" i="13" s="1"/>
  <c r="A1598" i="13"/>
  <c r="E1598" i="13" s="1"/>
  <c r="A1599" i="13"/>
  <c r="E1599" i="13" s="1"/>
  <c r="A1600" i="13"/>
  <c r="E1600" i="13" s="1"/>
  <c r="A1601" i="13"/>
  <c r="E1601" i="13" s="1"/>
  <c r="A108" i="13"/>
  <c r="E108" i="13" s="1"/>
  <c r="A109" i="13"/>
  <c r="E109" i="13" s="1"/>
  <c r="A110" i="13"/>
  <c r="E110" i="13" s="1"/>
  <c r="A111" i="13"/>
  <c r="E111" i="13" s="1"/>
  <c r="A1603" i="13"/>
  <c r="E1603" i="13" s="1"/>
  <c r="A1604" i="13"/>
  <c r="E1604" i="13" s="1"/>
  <c r="A1605" i="13"/>
  <c r="E1605" i="13" s="1"/>
  <c r="A1606" i="13"/>
  <c r="E1606" i="13" s="1"/>
  <c r="A2313" i="13"/>
  <c r="E2313" i="13" s="1"/>
  <c r="A2314" i="13"/>
  <c r="E2314" i="13" s="1"/>
  <c r="A2315" i="13"/>
  <c r="E2315" i="13" s="1"/>
  <c r="A2316" i="13"/>
  <c r="E2316" i="13" s="1"/>
  <c r="A1193" i="13"/>
  <c r="E1193" i="13" s="1"/>
  <c r="A1194" i="13"/>
  <c r="E1194" i="13" s="1"/>
  <c r="A1195" i="13"/>
  <c r="E1195" i="13" s="1"/>
  <c r="A1196" i="13"/>
  <c r="E1196" i="13" s="1"/>
  <c r="A1608" i="13"/>
  <c r="E1608" i="13" s="1"/>
  <c r="A1609" i="13"/>
  <c r="E1609" i="13" s="1"/>
  <c r="A1610" i="13"/>
  <c r="E1610" i="13" s="1"/>
  <c r="A1611" i="13"/>
  <c r="E1611" i="13" s="1"/>
  <c r="A2083" i="13"/>
  <c r="E2083" i="13" s="1"/>
  <c r="A2084" i="13"/>
  <c r="E2084" i="13" s="1"/>
  <c r="A2085" i="13"/>
  <c r="E2085" i="13" s="1"/>
  <c r="A2086" i="13"/>
  <c r="E2086" i="13" s="1"/>
  <c r="A5673" i="13"/>
  <c r="E5673" i="13" s="1"/>
  <c r="A5674" i="13"/>
  <c r="E5674" i="13" s="1"/>
  <c r="A5675" i="13"/>
  <c r="E5675" i="13" s="1"/>
  <c r="A5676" i="13"/>
  <c r="E5676" i="13" s="1"/>
  <c r="A5678" i="13"/>
  <c r="E5678" i="13" s="1"/>
  <c r="A5679" i="13"/>
  <c r="E5679" i="13" s="1"/>
  <c r="A5680" i="13"/>
  <c r="E5680" i="13" s="1"/>
  <c r="A5681" i="13"/>
  <c r="E5681" i="13" s="1"/>
  <c r="A888" i="13"/>
  <c r="E888" i="13" s="1"/>
  <c r="A889" i="13"/>
  <c r="E889" i="13" s="1"/>
  <c r="A890" i="13"/>
  <c r="E890" i="13" s="1"/>
  <c r="A891" i="13"/>
  <c r="E891" i="13" s="1"/>
  <c r="A2848" i="13"/>
  <c r="E2848" i="13" s="1"/>
  <c r="A2849" i="13"/>
  <c r="E2849" i="13" s="1"/>
  <c r="A2850" i="13"/>
  <c r="E2850" i="13" s="1"/>
  <c r="A2851" i="13"/>
  <c r="E2851" i="13" s="1"/>
  <c r="A1198" i="13"/>
  <c r="E1198" i="13" s="1"/>
  <c r="A1199" i="13"/>
  <c r="E1199" i="13" s="1"/>
  <c r="A1200" i="13"/>
  <c r="E1200" i="13" s="1"/>
  <c r="A1201" i="13"/>
  <c r="E1201" i="13" s="1"/>
  <c r="A5683" i="13"/>
  <c r="E5683" i="13" s="1"/>
  <c r="A5684" i="13"/>
  <c r="E5684" i="13" s="1"/>
  <c r="A5685" i="13"/>
  <c r="E5685" i="13" s="1"/>
  <c r="A5686" i="13"/>
  <c r="E5686" i="13" s="1"/>
  <c r="A4808" i="13"/>
  <c r="E4808" i="13" s="1"/>
  <c r="A4809" i="13"/>
  <c r="E4809" i="13" s="1"/>
  <c r="A4810" i="13"/>
  <c r="E4810" i="13" s="1"/>
  <c r="A4811" i="13"/>
  <c r="E4811" i="13" s="1"/>
  <c r="A588" i="13"/>
  <c r="E588" i="13" s="1"/>
  <c r="A589" i="13"/>
  <c r="E589" i="13" s="1"/>
  <c r="A590" i="13"/>
  <c r="E590" i="13" s="1"/>
  <c r="A591" i="13"/>
  <c r="E591" i="13" s="1"/>
  <c r="A4358" i="13"/>
  <c r="E4358" i="13" s="1"/>
  <c r="A4359" i="13"/>
  <c r="E4359" i="13" s="1"/>
  <c r="A4360" i="13"/>
  <c r="E4360" i="13" s="1"/>
  <c r="A4361" i="13"/>
  <c r="E4361" i="13" s="1"/>
  <c r="A3943" i="13"/>
  <c r="E3943" i="13" s="1"/>
  <c r="A3944" i="13"/>
  <c r="E3944" i="13" s="1"/>
  <c r="A3945" i="13"/>
  <c r="E3945" i="13" s="1"/>
  <c r="A3946" i="13"/>
  <c r="E3946" i="13" s="1"/>
  <c r="A2853" i="13"/>
  <c r="E2853" i="13" s="1"/>
  <c r="A2854" i="13"/>
  <c r="E2854" i="13" s="1"/>
  <c r="A2855" i="13"/>
  <c r="E2855" i="13" s="1"/>
  <c r="A2856" i="13"/>
  <c r="E2856" i="13" s="1"/>
  <c r="A6218" i="13"/>
  <c r="E6218" i="13" s="1"/>
  <c r="A6219" i="13"/>
  <c r="E6219" i="13" s="1"/>
  <c r="A6220" i="13"/>
  <c r="E6220" i="13" s="1"/>
  <c r="A6221" i="13"/>
  <c r="E6221" i="13" s="1"/>
  <c r="A4363" i="13"/>
  <c r="E4363" i="13" s="1"/>
  <c r="A4364" i="13"/>
  <c r="E4364" i="13" s="1"/>
  <c r="A4365" i="13"/>
  <c r="E4365" i="13" s="1"/>
  <c r="A4366" i="13"/>
  <c r="E4366" i="13" s="1"/>
  <c r="A5273" i="13"/>
  <c r="E5273" i="13" s="1"/>
  <c r="A5274" i="13"/>
  <c r="E5274" i="13" s="1"/>
  <c r="A5275" i="13"/>
  <c r="E5275" i="13" s="1"/>
  <c r="A5276" i="13"/>
  <c r="E5276" i="13" s="1"/>
  <c r="A193" i="13"/>
  <c r="E193" i="13" s="1"/>
  <c r="A194" i="13"/>
  <c r="E194" i="13" s="1"/>
  <c r="A195" i="13"/>
  <c r="E195" i="13" s="1"/>
  <c r="A196" i="13"/>
  <c r="E196" i="13" s="1"/>
  <c r="A483" i="13"/>
  <c r="E483" i="13" s="1"/>
  <c r="A484" i="13"/>
  <c r="E484" i="13" s="1"/>
  <c r="A485" i="13"/>
  <c r="E485" i="13" s="1"/>
  <c r="A486" i="13"/>
  <c r="E486" i="13" s="1"/>
  <c r="A5278" i="13"/>
  <c r="E5278" i="13" s="1"/>
  <c r="A5279" i="13"/>
  <c r="E5279" i="13" s="1"/>
  <c r="A5280" i="13"/>
  <c r="E5280" i="13" s="1"/>
  <c r="A5281" i="13"/>
  <c r="E5281" i="13" s="1"/>
  <c r="A6743" i="13"/>
  <c r="E6743" i="13" s="1"/>
  <c r="A6744" i="13"/>
  <c r="E6744" i="13" s="1"/>
  <c r="A6745" i="13"/>
  <c r="E6745" i="13" s="1"/>
  <c r="A6746" i="13"/>
  <c r="E6746" i="13" s="1"/>
  <c r="A3948" i="13"/>
  <c r="E3948" i="13" s="1"/>
  <c r="A3949" i="13"/>
  <c r="E3949" i="13" s="1"/>
  <c r="A3950" i="13"/>
  <c r="E3950" i="13" s="1"/>
  <c r="A3951" i="13"/>
  <c r="E3951" i="13" s="1"/>
  <c r="A3953" i="13"/>
  <c r="E3953" i="13" s="1"/>
  <c r="A3954" i="13"/>
  <c r="E3954" i="13" s="1"/>
  <c r="A3955" i="13"/>
  <c r="E3955" i="13" s="1"/>
  <c r="A3956" i="13"/>
  <c r="E3956" i="13" s="1"/>
  <c r="A3958" i="13"/>
  <c r="E3958" i="13" s="1"/>
  <c r="A3959" i="13"/>
  <c r="E3959" i="13" s="1"/>
  <c r="A3960" i="13"/>
  <c r="E3960" i="13" s="1"/>
  <c r="A3961" i="13"/>
  <c r="E3961" i="13" s="1"/>
  <c r="A3963" i="13"/>
  <c r="E3963" i="13" s="1"/>
  <c r="A3964" i="13"/>
  <c r="E3964" i="13" s="1"/>
  <c r="A3965" i="13"/>
  <c r="E3965" i="13" s="1"/>
  <c r="A3966" i="13"/>
  <c r="E3966" i="13" s="1"/>
  <c r="A3968" i="13"/>
  <c r="E3968" i="13" s="1"/>
  <c r="A3969" i="13"/>
  <c r="E3969" i="13" s="1"/>
  <c r="A3970" i="13"/>
  <c r="E3970" i="13" s="1"/>
  <c r="A3971" i="13"/>
  <c r="E3971" i="13" s="1"/>
  <c r="A5283" i="13"/>
  <c r="E5283" i="13" s="1"/>
  <c r="A5284" i="13"/>
  <c r="E5284" i="13" s="1"/>
  <c r="A5285" i="13"/>
  <c r="E5285" i="13" s="1"/>
  <c r="A5286" i="13"/>
  <c r="E5286" i="13" s="1"/>
  <c r="A3578" i="13"/>
  <c r="E3578" i="13" s="1"/>
  <c r="A3579" i="13"/>
  <c r="E3579" i="13" s="1"/>
  <c r="A3580" i="13"/>
  <c r="E3580" i="13" s="1"/>
  <c r="A3581" i="13"/>
  <c r="E3581" i="13" s="1"/>
  <c r="A3583" i="13"/>
  <c r="E3583" i="13" s="1"/>
  <c r="A3584" i="13"/>
  <c r="E3584" i="13" s="1"/>
  <c r="A3585" i="13"/>
  <c r="E3585" i="13" s="1"/>
  <c r="A3586" i="13"/>
  <c r="E3586" i="13" s="1"/>
  <c r="A1048" i="13"/>
  <c r="E1048" i="13" s="1"/>
  <c r="A1049" i="13"/>
  <c r="E1049" i="13" s="1"/>
  <c r="A1050" i="13"/>
  <c r="E1050" i="13" s="1"/>
  <c r="A1051" i="13"/>
  <c r="E1051" i="13" s="1"/>
  <c r="A198" i="13"/>
  <c r="E198" i="13" s="1"/>
  <c r="A199" i="13"/>
  <c r="E199" i="13" s="1"/>
  <c r="A200" i="13"/>
  <c r="E200" i="13" s="1"/>
  <c r="A201" i="13"/>
  <c r="E201" i="13" s="1"/>
  <c r="A1053" i="13"/>
  <c r="E1053" i="13" s="1"/>
  <c r="A1054" i="13"/>
  <c r="E1054" i="13" s="1"/>
  <c r="A1055" i="13"/>
  <c r="E1055" i="13" s="1"/>
  <c r="A1056" i="13"/>
  <c r="E1056" i="13" s="1"/>
  <c r="A3588" i="13"/>
  <c r="E3588" i="13" s="1"/>
  <c r="A3589" i="13"/>
  <c r="E3589" i="13" s="1"/>
  <c r="A3590" i="13"/>
  <c r="E3590" i="13" s="1"/>
  <c r="A3591" i="13"/>
  <c r="E3591" i="13" s="1"/>
  <c r="A5688" i="13"/>
  <c r="E5688" i="13" s="1"/>
  <c r="A5689" i="13"/>
  <c r="E5689" i="13" s="1"/>
  <c r="A5690" i="13"/>
  <c r="E5690" i="13" s="1"/>
  <c r="A5691" i="13"/>
  <c r="E5691" i="13" s="1"/>
  <c r="A4368" i="13"/>
  <c r="E4368" i="13" s="1"/>
  <c r="A4369" i="13"/>
  <c r="E4369" i="13" s="1"/>
  <c r="A4370" i="13"/>
  <c r="E4370" i="13" s="1"/>
  <c r="A4371" i="13"/>
  <c r="E4371" i="13" s="1"/>
  <c r="A2088" i="13"/>
  <c r="E2088" i="13" s="1"/>
  <c r="A2089" i="13"/>
  <c r="E2089" i="13" s="1"/>
  <c r="A2090" i="13"/>
  <c r="E2090" i="13" s="1"/>
  <c r="A2091" i="13"/>
  <c r="E2091" i="13" s="1"/>
  <c r="A383" i="13"/>
  <c r="E383" i="13" s="1"/>
  <c r="A384" i="13"/>
  <c r="E384" i="13" s="1"/>
  <c r="A385" i="13"/>
  <c r="E385" i="13" s="1"/>
  <c r="A386" i="13"/>
  <c r="E386" i="13" s="1"/>
  <c r="A593" i="13"/>
  <c r="E593" i="13" s="1"/>
  <c r="A594" i="13"/>
  <c r="E594" i="13" s="1"/>
  <c r="A595" i="13"/>
  <c r="E595" i="13" s="1"/>
  <c r="A596" i="13"/>
  <c r="E596" i="13" s="1"/>
  <c r="A3973" i="13"/>
  <c r="E3973" i="13" s="1"/>
  <c r="A3974" i="13"/>
  <c r="E3974" i="13" s="1"/>
  <c r="A3975" i="13"/>
  <c r="E3975" i="13" s="1"/>
  <c r="A3976" i="13"/>
  <c r="E3976" i="13" s="1"/>
  <c r="A5693" i="13"/>
  <c r="E5693" i="13" s="1"/>
  <c r="A5694" i="13"/>
  <c r="E5694" i="13" s="1"/>
  <c r="A5695" i="13"/>
  <c r="E5695" i="13" s="1"/>
  <c r="A5696" i="13"/>
  <c r="E5696" i="13" s="1"/>
  <c r="A3173" i="13"/>
  <c r="E3173" i="13" s="1"/>
  <c r="A3174" i="13"/>
  <c r="E3174" i="13" s="1"/>
  <c r="A3175" i="13"/>
  <c r="E3175" i="13" s="1"/>
  <c r="A3176" i="13"/>
  <c r="E3176" i="13" s="1"/>
  <c r="A1428" i="13"/>
  <c r="E1428" i="13" s="1"/>
  <c r="A1429" i="13"/>
  <c r="E1429" i="13" s="1"/>
  <c r="A1430" i="13"/>
  <c r="E1430" i="13" s="1"/>
  <c r="A1431" i="13"/>
  <c r="E1431" i="13" s="1"/>
  <c r="A3178" i="13"/>
  <c r="E3178" i="13" s="1"/>
  <c r="A3179" i="13"/>
  <c r="E3179" i="13" s="1"/>
  <c r="A3180" i="13"/>
  <c r="E3180" i="13" s="1"/>
  <c r="A3181" i="13"/>
  <c r="E3181" i="13" s="1"/>
  <c r="A6748" i="13"/>
  <c r="E6748" i="13" s="1"/>
  <c r="A6749" i="13"/>
  <c r="E6749" i="13" s="1"/>
  <c r="A6750" i="13"/>
  <c r="E6750" i="13" s="1"/>
  <c r="A6751" i="13"/>
  <c r="E6751" i="13" s="1"/>
  <c r="A3183" i="13"/>
  <c r="E3183" i="13" s="1"/>
  <c r="A3184" i="13"/>
  <c r="E3184" i="13" s="1"/>
  <c r="A3185" i="13"/>
  <c r="E3185" i="13" s="1"/>
  <c r="A3186" i="13"/>
  <c r="E3186" i="13" s="1"/>
  <c r="A1433" i="13"/>
  <c r="E1433" i="13" s="1"/>
  <c r="A1434" i="13"/>
  <c r="E1434" i="13" s="1"/>
  <c r="A1435" i="13"/>
  <c r="E1435" i="13" s="1"/>
  <c r="A1436" i="13"/>
  <c r="E1436" i="13" s="1"/>
  <c r="A3188" i="13"/>
  <c r="E3188" i="13" s="1"/>
  <c r="A3189" i="13"/>
  <c r="E3189" i="13" s="1"/>
  <c r="A3190" i="13"/>
  <c r="E3190" i="13" s="1"/>
  <c r="A3191" i="13"/>
  <c r="E3191" i="13" s="1"/>
  <c r="A3978" i="13"/>
  <c r="E3978" i="13" s="1"/>
  <c r="A3979" i="13"/>
  <c r="E3979" i="13" s="1"/>
  <c r="A3980" i="13"/>
  <c r="E3980" i="13" s="1"/>
  <c r="A3981" i="13"/>
  <c r="E3981" i="13" s="1"/>
  <c r="A5698" i="13"/>
  <c r="E5698" i="13" s="1"/>
  <c r="A5699" i="13"/>
  <c r="E5699" i="13" s="1"/>
  <c r="A5700" i="13"/>
  <c r="E5700" i="13" s="1"/>
  <c r="A5701" i="13"/>
  <c r="E5701" i="13" s="1"/>
  <c r="A5288" i="13"/>
  <c r="E5288" i="13" s="1"/>
  <c r="A5289" i="13"/>
  <c r="E5289" i="13" s="1"/>
  <c r="A5290" i="13"/>
  <c r="E5290" i="13" s="1"/>
  <c r="A5291" i="13"/>
  <c r="E5291" i="13" s="1"/>
  <c r="A728" i="13"/>
  <c r="E728" i="13" s="1"/>
  <c r="A729" i="13"/>
  <c r="E729" i="13" s="1"/>
  <c r="A730" i="13"/>
  <c r="E730" i="13" s="1"/>
  <c r="A731" i="13"/>
  <c r="E731" i="13" s="1"/>
  <c r="A5703" i="13"/>
  <c r="E5703" i="13" s="1"/>
  <c r="A5704" i="13"/>
  <c r="E5704" i="13" s="1"/>
  <c r="A5705" i="13"/>
  <c r="E5705" i="13" s="1"/>
  <c r="A5706" i="13"/>
  <c r="E5706" i="13" s="1"/>
  <c r="A6223" i="13"/>
  <c r="E6223" i="13" s="1"/>
  <c r="A6224" i="13"/>
  <c r="E6224" i="13" s="1"/>
  <c r="A6225" i="13"/>
  <c r="E6225" i="13" s="1"/>
  <c r="A6226" i="13"/>
  <c r="E6226" i="13" s="1"/>
  <c r="A6753" i="13"/>
  <c r="E6753" i="13" s="1"/>
  <c r="A6754" i="13"/>
  <c r="E6754" i="13" s="1"/>
  <c r="A6755" i="13"/>
  <c r="E6755" i="13" s="1"/>
  <c r="A6756" i="13"/>
  <c r="E6756" i="13" s="1"/>
  <c r="A4813" i="13"/>
  <c r="E4813" i="13" s="1"/>
  <c r="A4814" i="13"/>
  <c r="E4814" i="13" s="1"/>
  <c r="A4815" i="13"/>
  <c r="E4815" i="13" s="1"/>
  <c r="A4816" i="13"/>
  <c r="E4816" i="13" s="1"/>
  <c r="A3593" i="13"/>
  <c r="E3593" i="13" s="1"/>
  <c r="A3594" i="13"/>
  <c r="E3594" i="13" s="1"/>
  <c r="A3595" i="13"/>
  <c r="E3595" i="13" s="1"/>
  <c r="A3596" i="13"/>
  <c r="E3596" i="13" s="1"/>
  <c r="A1613" i="13"/>
  <c r="E1613" i="13" s="1"/>
  <c r="A1614" i="13"/>
  <c r="E1614" i="13" s="1"/>
  <c r="A1615" i="13"/>
  <c r="E1615" i="13" s="1"/>
  <c r="A1616" i="13"/>
  <c r="E1616" i="13" s="1"/>
  <c r="A1618" i="13"/>
  <c r="E1618" i="13" s="1"/>
  <c r="A1619" i="13"/>
  <c r="E1619" i="13" s="1"/>
  <c r="A1620" i="13"/>
  <c r="E1620" i="13" s="1"/>
  <c r="A1621" i="13"/>
  <c r="E1621" i="13" s="1"/>
  <c r="A2093" i="13"/>
  <c r="E2093" i="13" s="1"/>
  <c r="A2094" i="13"/>
  <c r="E2094" i="13" s="1"/>
  <c r="A2095" i="13"/>
  <c r="E2095" i="13" s="1"/>
  <c r="A2096" i="13"/>
  <c r="E2096" i="13" s="1"/>
  <c r="A4818" i="13"/>
  <c r="E4818" i="13" s="1"/>
  <c r="A4819" i="13"/>
  <c r="E4819" i="13" s="1"/>
  <c r="A4820" i="13"/>
  <c r="E4820" i="13" s="1"/>
  <c r="A4821" i="13"/>
  <c r="E4821" i="13" s="1"/>
  <c r="A2318" i="13"/>
  <c r="E2318" i="13" s="1"/>
  <c r="A2319" i="13"/>
  <c r="E2319" i="13" s="1"/>
  <c r="A2320" i="13"/>
  <c r="E2320" i="13" s="1"/>
  <c r="A2321" i="13"/>
  <c r="E2321" i="13" s="1"/>
  <c r="A1058" i="13"/>
  <c r="E1058" i="13" s="1"/>
  <c r="A1059" i="13"/>
  <c r="E1059" i="13" s="1"/>
  <c r="A1060" i="13"/>
  <c r="E1060" i="13" s="1"/>
  <c r="A1061" i="13"/>
  <c r="E1061" i="13" s="1"/>
  <c r="A1438" i="13"/>
  <c r="E1438" i="13" s="1"/>
  <c r="A1439" i="13"/>
  <c r="E1439" i="13" s="1"/>
  <c r="A1440" i="13"/>
  <c r="E1440" i="13" s="1"/>
  <c r="A1441" i="13"/>
  <c r="E1441" i="13" s="1"/>
  <c r="A488" i="13"/>
  <c r="E488" i="13" s="1"/>
  <c r="A489" i="13"/>
  <c r="E489" i="13" s="1"/>
  <c r="A490" i="13"/>
  <c r="E490" i="13" s="1"/>
  <c r="A491" i="13"/>
  <c r="E491" i="13" s="1"/>
  <c r="A4373" i="13"/>
  <c r="E4373" i="13" s="1"/>
  <c r="A4374" i="13"/>
  <c r="E4374" i="13" s="1"/>
  <c r="A4375" i="13"/>
  <c r="E4375" i="13" s="1"/>
  <c r="A4376" i="13"/>
  <c r="E4376" i="13" s="1"/>
  <c r="A893" i="13"/>
  <c r="E893" i="13" s="1"/>
  <c r="A894" i="13"/>
  <c r="E894" i="13" s="1"/>
  <c r="A895" i="13"/>
  <c r="E895" i="13" s="1"/>
  <c r="A896" i="13"/>
  <c r="E896" i="13" s="1"/>
  <c r="A4378" i="13"/>
  <c r="E4378" i="13" s="1"/>
  <c r="A4379" i="13"/>
  <c r="E4379" i="13" s="1"/>
  <c r="A4380" i="13"/>
  <c r="E4380" i="13" s="1"/>
  <c r="A4381" i="13"/>
  <c r="E4381" i="13" s="1"/>
  <c r="A2583" i="13"/>
  <c r="E2583" i="13" s="1"/>
  <c r="A2584" i="13"/>
  <c r="E2584" i="13" s="1"/>
  <c r="A2585" i="13"/>
  <c r="E2585" i="13" s="1"/>
  <c r="A2586" i="13"/>
  <c r="E2586" i="13" s="1"/>
  <c r="A6228" i="13"/>
  <c r="E6228" i="13" s="1"/>
  <c r="A6229" i="13"/>
  <c r="E6229" i="13" s="1"/>
  <c r="A6230" i="13"/>
  <c r="E6230" i="13" s="1"/>
  <c r="A6231" i="13"/>
  <c r="E6231" i="13" s="1"/>
  <c r="A3598" i="13"/>
  <c r="E3598" i="13" s="1"/>
  <c r="A3599" i="13"/>
  <c r="E3599" i="13" s="1"/>
  <c r="A3600" i="13"/>
  <c r="E3600" i="13" s="1"/>
  <c r="A3601" i="13"/>
  <c r="E3601" i="13" s="1"/>
  <c r="A3603" i="13"/>
  <c r="E3603" i="13" s="1"/>
  <c r="A3604" i="13"/>
  <c r="E3604" i="13" s="1"/>
  <c r="A3605" i="13"/>
  <c r="E3605" i="13" s="1"/>
  <c r="A3606" i="13"/>
  <c r="E3606" i="13" s="1"/>
  <c r="A1823" i="13"/>
  <c r="E1823" i="13" s="1"/>
  <c r="A1824" i="13"/>
  <c r="E1824" i="13" s="1"/>
  <c r="A1825" i="13"/>
  <c r="E1825" i="13" s="1"/>
  <c r="A1826" i="13"/>
  <c r="E1826" i="13" s="1"/>
  <c r="A5708" i="13"/>
  <c r="E5708" i="13" s="1"/>
  <c r="A5709" i="13"/>
  <c r="E5709" i="13" s="1"/>
  <c r="A5710" i="13"/>
  <c r="E5710" i="13" s="1"/>
  <c r="A5711" i="13"/>
  <c r="E5711" i="13" s="1"/>
  <c r="A2323" i="13"/>
  <c r="E2323" i="13" s="1"/>
  <c r="A2324" i="13"/>
  <c r="E2324" i="13" s="1"/>
  <c r="A2325" i="13"/>
  <c r="E2325" i="13" s="1"/>
  <c r="A2326" i="13"/>
  <c r="E2326" i="13" s="1"/>
  <c r="A3193" i="13"/>
  <c r="E3193" i="13" s="1"/>
  <c r="A3194" i="13"/>
  <c r="E3194" i="13" s="1"/>
  <c r="A3195" i="13"/>
  <c r="E3195" i="13" s="1"/>
  <c r="A3196" i="13"/>
  <c r="E3196" i="13" s="1"/>
  <c r="A2588" i="13"/>
  <c r="E2588" i="13" s="1"/>
  <c r="A2589" i="13"/>
  <c r="E2589" i="13" s="1"/>
  <c r="A2590" i="13"/>
  <c r="E2590" i="13" s="1"/>
  <c r="A2591" i="13"/>
  <c r="E2591" i="13" s="1"/>
  <c r="A1828" i="13"/>
  <c r="E1828" i="13" s="1"/>
  <c r="A1829" i="13"/>
  <c r="E1829" i="13" s="1"/>
  <c r="A1830" i="13"/>
  <c r="E1830" i="13" s="1"/>
  <c r="A1831" i="13"/>
  <c r="E1831" i="13" s="1"/>
  <c r="A2328" i="13"/>
  <c r="E2328" i="13" s="1"/>
  <c r="A2329" i="13"/>
  <c r="E2329" i="13" s="1"/>
  <c r="A2330" i="13"/>
  <c r="E2330" i="13" s="1"/>
  <c r="A2331" i="13"/>
  <c r="E2331" i="13" s="1"/>
  <c r="A5293" i="13"/>
  <c r="E5293" i="13" s="1"/>
  <c r="A5294" i="13"/>
  <c r="E5294" i="13" s="1"/>
  <c r="A5295" i="13"/>
  <c r="E5295" i="13" s="1"/>
  <c r="A5296" i="13"/>
  <c r="E5296" i="13" s="1"/>
  <c r="A5298" i="13"/>
  <c r="E5298" i="13" s="1"/>
  <c r="A5299" i="13"/>
  <c r="E5299" i="13" s="1"/>
  <c r="A5300" i="13"/>
  <c r="E5300" i="13" s="1"/>
  <c r="A5301" i="13"/>
  <c r="E5301" i="13" s="1"/>
  <c r="A898" i="13"/>
  <c r="E898" i="13" s="1"/>
  <c r="A899" i="13"/>
  <c r="E899" i="13" s="1"/>
  <c r="A900" i="13"/>
  <c r="E900" i="13" s="1"/>
  <c r="A901" i="13"/>
  <c r="E901" i="13" s="1"/>
  <c r="A13" i="13"/>
  <c r="E13" i="13" s="1"/>
  <c r="A14" i="13"/>
  <c r="E14" i="13" s="1"/>
  <c r="A15" i="13"/>
  <c r="E15" i="13" s="1"/>
  <c r="A16" i="13"/>
  <c r="E16" i="13" s="1"/>
  <c r="A4383" i="13"/>
  <c r="E4383" i="13" s="1"/>
  <c r="A4384" i="13"/>
  <c r="E4384" i="13" s="1"/>
  <c r="A4385" i="13"/>
  <c r="E4385" i="13" s="1"/>
  <c r="A4386" i="13"/>
  <c r="E4386" i="13" s="1"/>
  <c r="A2333" i="13"/>
  <c r="E2333" i="13" s="1"/>
  <c r="A2334" i="13"/>
  <c r="E2334" i="13" s="1"/>
  <c r="A2335" i="13"/>
  <c r="E2335" i="13" s="1"/>
  <c r="A2336" i="13"/>
  <c r="E2336" i="13" s="1"/>
  <c r="A903" i="13"/>
  <c r="E903" i="13" s="1"/>
  <c r="A904" i="13"/>
  <c r="E904" i="13" s="1"/>
  <c r="A905" i="13"/>
  <c r="E905" i="13" s="1"/>
  <c r="A906" i="13"/>
  <c r="E906" i="13" s="1"/>
  <c r="A3983" i="13"/>
  <c r="E3983" i="13" s="1"/>
  <c r="A3984" i="13"/>
  <c r="E3984" i="13" s="1"/>
  <c r="A3985" i="13"/>
  <c r="E3985" i="13" s="1"/>
  <c r="A3986" i="13"/>
  <c r="E3986" i="13" s="1"/>
  <c r="A493" i="13"/>
  <c r="E493" i="13" s="1"/>
  <c r="A494" i="13"/>
  <c r="E494" i="13" s="1"/>
  <c r="A495" i="13"/>
  <c r="E495" i="13" s="1"/>
  <c r="A496" i="13"/>
  <c r="E496" i="13" s="1"/>
  <c r="A2593" i="13"/>
  <c r="E2593" i="13" s="1"/>
  <c r="A2594" i="13"/>
  <c r="E2594" i="13" s="1"/>
  <c r="A2595" i="13"/>
  <c r="E2595" i="13" s="1"/>
  <c r="A2596" i="13"/>
  <c r="E2596" i="13" s="1"/>
  <c r="A4388" i="13"/>
  <c r="E4388" i="13" s="1"/>
  <c r="A4389" i="13"/>
  <c r="E4389" i="13" s="1"/>
  <c r="A4390" i="13"/>
  <c r="E4390" i="13" s="1"/>
  <c r="A4391" i="13"/>
  <c r="E4391" i="13" s="1"/>
  <c r="A3608" i="13"/>
  <c r="E3608" i="13" s="1"/>
  <c r="A3609" i="13"/>
  <c r="E3609" i="13" s="1"/>
  <c r="A3610" i="13"/>
  <c r="E3610" i="13" s="1"/>
  <c r="A3611" i="13"/>
  <c r="E3611" i="13" s="1"/>
  <c r="A3198" i="13"/>
  <c r="E3198" i="13" s="1"/>
  <c r="A3199" i="13"/>
  <c r="E3199" i="13" s="1"/>
  <c r="A3200" i="13"/>
  <c r="E3200" i="13" s="1"/>
  <c r="A3201" i="13"/>
  <c r="E3201" i="13" s="1"/>
  <c r="A3613" i="13"/>
  <c r="E3613" i="13" s="1"/>
  <c r="A3614" i="13"/>
  <c r="E3614" i="13" s="1"/>
  <c r="A3615" i="13"/>
  <c r="E3615" i="13" s="1"/>
  <c r="A3616" i="13"/>
  <c r="E3616" i="13" s="1"/>
  <c r="A4393" i="13"/>
  <c r="E4393" i="13" s="1"/>
  <c r="A4394" i="13"/>
  <c r="E4394" i="13" s="1"/>
  <c r="A4395" i="13"/>
  <c r="E4395" i="13" s="1"/>
  <c r="A4396" i="13"/>
  <c r="E4396" i="13" s="1"/>
  <c r="A2858" i="13"/>
  <c r="E2858" i="13" s="1"/>
  <c r="A2859" i="13"/>
  <c r="E2859" i="13" s="1"/>
  <c r="A2860" i="13"/>
  <c r="E2860" i="13" s="1"/>
  <c r="A2861" i="13"/>
  <c r="E2861" i="13" s="1"/>
  <c r="A78" i="13"/>
  <c r="E78" i="13" s="1"/>
  <c r="A79" i="13"/>
  <c r="E79" i="13" s="1"/>
  <c r="A80" i="13"/>
  <c r="E80" i="13" s="1"/>
  <c r="A81" i="13"/>
  <c r="E81" i="13" s="1"/>
  <c r="A5713" i="13"/>
  <c r="E5713" i="13" s="1"/>
  <c r="A5714" i="13"/>
  <c r="E5714" i="13" s="1"/>
  <c r="A5715" i="13"/>
  <c r="E5715" i="13" s="1"/>
  <c r="A5716" i="13"/>
  <c r="E5716" i="13" s="1"/>
  <c r="A1833" i="13"/>
  <c r="E1833" i="13" s="1"/>
  <c r="A1834" i="13"/>
  <c r="E1834" i="13" s="1"/>
  <c r="A1835" i="13"/>
  <c r="E1835" i="13" s="1"/>
  <c r="A1836" i="13"/>
  <c r="E1836" i="13" s="1"/>
  <c r="A3988" i="13"/>
  <c r="E3988" i="13" s="1"/>
  <c r="A3989" i="13"/>
  <c r="E3989" i="13" s="1"/>
  <c r="A3990" i="13"/>
  <c r="E3990" i="13" s="1"/>
  <c r="A3991" i="13"/>
  <c r="E3991" i="13" s="1"/>
  <c r="A733" i="13"/>
  <c r="E733" i="13" s="1"/>
  <c r="A734" i="13"/>
  <c r="E734" i="13" s="1"/>
  <c r="A735" i="13"/>
  <c r="E735" i="13" s="1"/>
  <c r="A736" i="13"/>
  <c r="E736" i="13" s="1"/>
  <c r="A388" i="13"/>
  <c r="E388" i="13" s="1"/>
  <c r="A389" i="13"/>
  <c r="E389" i="13" s="1"/>
  <c r="A390" i="13"/>
  <c r="E390" i="13" s="1"/>
  <c r="A391" i="13"/>
  <c r="E391" i="13" s="1"/>
  <c r="A2598" i="13"/>
  <c r="E2598" i="13" s="1"/>
  <c r="A2599" i="13"/>
  <c r="E2599" i="13" s="1"/>
  <c r="A2600" i="13"/>
  <c r="E2600" i="13" s="1"/>
  <c r="A2601" i="13"/>
  <c r="E2601" i="13" s="1"/>
  <c r="A1838" i="13"/>
  <c r="E1838" i="13" s="1"/>
  <c r="A1839" i="13"/>
  <c r="E1839" i="13" s="1"/>
  <c r="A1840" i="13"/>
  <c r="E1840" i="13" s="1"/>
  <c r="A1841" i="13"/>
  <c r="E1841" i="13" s="1"/>
  <c r="A4398" i="13"/>
  <c r="E4398" i="13" s="1"/>
  <c r="A4399" i="13"/>
  <c r="E4399" i="13" s="1"/>
  <c r="A4400" i="13"/>
  <c r="E4400" i="13" s="1"/>
  <c r="A4401" i="13"/>
  <c r="E4401" i="13" s="1"/>
  <c r="A6233" i="13"/>
  <c r="E6233" i="13" s="1"/>
  <c r="A6234" i="13"/>
  <c r="E6234" i="13" s="1"/>
  <c r="A6235" i="13"/>
  <c r="E6235" i="13" s="1"/>
  <c r="A6236" i="13"/>
  <c r="E6236" i="13" s="1"/>
  <c r="A908" i="13"/>
  <c r="E908" i="13" s="1"/>
  <c r="A909" i="13"/>
  <c r="E909" i="13" s="1"/>
  <c r="A910" i="13"/>
  <c r="E910" i="13" s="1"/>
  <c r="A911" i="13"/>
  <c r="E911" i="13" s="1"/>
  <c r="A2338" i="13"/>
  <c r="E2338" i="13" s="1"/>
  <c r="A2339" i="13"/>
  <c r="E2339" i="13" s="1"/>
  <c r="A2340" i="13"/>
  <c r="E2340" i="13" s="1"/>
  <c r="A2341" i="13"/>
  <c r="E2341" i="13" s="1"/>
  <c r="A4403" i="13"/>
  <c r="E4403" i="13" s="1"/>
  <c r="A4404" i="13"/>
  <c r="E4404" i="13" s="1"/>
  <c r="A4405" i="13"/>
  <c r="E4405" i="13" s="1"/>
  <c r="A4406" i="13"/>
  <c r="E4406" i="13" s="1"/>
  <c r="A1063" i="13"/>
  <c r="E1063" i="13" s="1"/>
  <c r="A1064" i="13"/>
  <c r="E1064" i="13" s="1"/>
  <c r="A1065" i="13"/>
  <c r="E1065" i="13" s="1"/>
  <c r="A1066" i="13"/>
  <c r="E1066" i="13" s="1"/>
  <c r="A1203" i="13"/>
  <c r="E1203" i="13" s="1"/>
  <c r="A1204" i="13"/>
  <c r="E1204" i="13" s="1"/>
  <c r="A1205" i="13"/>
  <c r="E1205" i="13" s="1"/>
  <c r="A1206" i="13"/>
  <c r="E1206" i="13" s="1"/>
  <c r="A6758" i="13"/>
  <c r="E6758" i="13" s="1"/>
  <c r="A6759" i="13"/>
  <c r="E6759" i="13" s="1"/>
  <c r="A6760" i="13"/>
  <c r="E6760" i="13" s="1"/>
  <c r="A6761" i="13"/>
  <c r="E6761" i="13" s="1"/>
  <c r="A113" i="13"/>
  <c r="E113" i="13" s="1"/>
  <c r="A114" i="13"/>
  <c r="E114" i="13" s="1"/>
  <c r="A115" i="13"/>
  <c r="E115" i="13" s="1"/>
  <c r="A116" i="13"/>
  <c r="E116" i="13" s="1"/>
  <c r="A4823" i="13"/>
  <c r="E4823" i="13" s="1"/>
  <c r="A4824" i="13"/>
  <c r="E4824" i="13" s="1"/>
  <c r="A4825" i="13"/>
  <c r="E4825" i="13" s="1"/>
  <c r="A4826" i="13"/>
  <c r="E4826" i="13" s="1"/>
  <c r="A6238" i="13"/>
  <c r="E6238" i="13" s="1"/>
  <c r="A6239" i="13"/>
  <c r="E6239" i="13" s="1"/>
  <c r="A6240" i="13"/>
  <c r="E6240" i="13" s="1"/>
  <c r="A6241" i="13"/>
  <c r="E6241" i="13" s="1"/>
  <c r="A1443" i="13"/>
  <c r="E1443" i="13" s="1"/>
  <c r="A1444" i="13"/>
  <c r="E1444" i="13" s="1"/>
  <c r="A1445" i="13"/>
  <c r="E1445" i="13" s="1"/>
  <c r="A1446" i="13"/>
  <c r="E1446" i="13" s="1"/>
  <c r="A1208" i="13"/>
  <c r="E1208" i="13" s="1"/>
  <c r="A1209" i="13"/>
  <c r="E1209" i="13" s="1"/>
  <c r="A1210" i="13"/>
  <c r="E1210" i="13" s="1"/>
  <c r="A1211" i="13"/>
  <c r="E1211" i="13" s="1"/>
  <c r="A5718" i="13"/>
  <c r="E5718" i="13" s="1"/>
  <c r="A5719" i="13"/>
  <c r="E5719" i="13" s="1"/>
  <c r="A5720" i="13"/>
  <c r="E5720" i="13" s="1"/>
  <c r="A5721" i="13"/>
  <c r="E5721" i="13" s="1"/>
  <c r="A18" i="13"/>
  <c r="E18" i="13" s="1"/>
  <c r="A19" i="13"/>
  <c r="E19" i="13" s="1"/>
  <c r="A20" i="13"/>
  <c r="E20" i="13" s="1"/>
  <c r="A21" i="13"/>
  <c r="E21" i="13" s="1"/>
  <c r="A5723" i="13"/>
  <c r="E5723" i="13" s="1"/>
  <c r="A5724" i="13"/>
  <c r="E5724" i="13" s="1"/>
  <c r="A5725" i="13"/>
  <c r="E5725" i="13" s="1"/>
  <c r="A5726" i="13"/>
  <c r="E5726" i="13" s="1"/>
  <c r="A2863" i="13"/>
  <c r="E2863" i="13" s="1"/>
  <c r="A2864" i="13"/>
  <c r="E2864" i="13" s="1"/>
  <c r="A2865" i="13"/>
  <c r="E2865" i="13" s="1"/>
  <c r="A2866" i="13"/>
  <c r="E2866" i="13" s="1"/>
  <c r="A2343" i="13"/>
  <c r="E2343" i="13" s="1"/>
  <c r="A2344" i="13"/>
  <c r="E2344" i="13" s="1"/>
  <c r="A2345" i="13"/>
  <c r="E2345" i="13" s="1"/>
  <c r="A2346" i="13"/>
  <c r="E2346" i="13" s="1"/>
  <c r="A6243" i="13"/>
  <c r="E6243" i="13" s="1"/>
  <c r="A6244" i="13"/>
  <c r="E6244" i="13" s="1"/>
  <c r="A6245" i="13"/>
  <c r="E6245" i="13" s="1"/>
  <c r="A6246" i="13"/>
  <c r="E6246" i="13" s="1"/>
  <c r="A5303" i="13"/>
  <c r="E5303" i="13" s="1"/>
  <c r="A5304" i="13"/>
  <c r="E5304" i="13" s="1"/>
  <c r="A5305" i="13"/>
  <c r="E5305" i="13" s="1"/>
  <c r="A5306" i="13"/>
  <c r="E5306" i="13" s="1"/>
  <c r="A5728" i="13"/>
  <c r="E5728" i="13" s="1"/>
  <c r="A5729" i="13"/>
  <c r="E5729" i="13" s="1"/>
  <c r="A5730" i="13"/>
  <c r="E5730" i="13" s="1"/>
  <c r="A5731" i="13"/>
  <c r="E5731" i="13" s="1"/>
  <c r="A598" i="13"/>
  <c r="E598" i="13" s="1"/>
  <c r="A599" i="13"/>
  <c r="E599" i="13" s="1"/>
  <c r="A600" i="13"/>
  <c r="E600" i="13" s="1"/>
  <c r="A601" i="13"/>
  <c r="E601" i="13" s="1"/>
  <c r="A1448" i="13"/>
  <c r="E1448" i="13" s="1"/>
  <c r="A1449" i="13"/>
  <c r="E1449" i="13" s="1"/>
  <c r="A1450" i="13"/>
  <c r="E1450" i="13" s="1"/>
  <c r="A1451" i="13"/>
  <c r="E1451" i="13" s="1"/>
  <c r="A6248" i="13"/>
  <c r="E6248" i="13" s="1"/>
  <c r="A6249" i="13"/>
  <c r="E6249" i="13" s="1"/>
  <c r="A6250" i="13"/>
  <c r="E6250" i="13" s="1"/>
  <c r="A6251" i="13"/>
  <c r="E6251" i="13" s="1"/>
  <c r="A203" i="13"/>
  <c r="E203" i="13" s="1"/>
  <c r="A204" i="13"/>
  <c r="E204" i="13" s="1"/>
  <c r="A205" i="13"/>
  <c r="E205" i="13" s="1"/>
  <c r="A206" i="13"/>
  <c r="E206" i="13" s="1"/>
  <c r="A4408" i="13"/>
  <c r="E4408" i="13" s="1"/>
  <c r="A4409" i="13"/>
  <c r="E4409" i="13" s="1"/>
  <c r="A4410" i="13"/>
  <c r="E4410" i="13" s="1"/>
  <c r="A4411" i="13"/>
  <c r="E4411" i="13" s="1"/>
  <c r="A1068" i="13"/>
  <c r="E1068" i="13" s="1"/>
  <c r="A1069" i="13"/>
  <c r="E1069" i="13" s="1"/>
  <c r="A1070" i="13"/>
  <c r="E1070" i="13" s="1"/>
  <c r="A1071" i="13"/>
  <c r="E1071" i="13" s="1"/>
  <c r="A3993" i="13"/>
  <c r="E3993" i="13" s="1"/>
  <c r="A3994" i="13"/>
  <c r="E3994" i="13" s="1"/>
  <c r="A3995" i="13"/>
  <c r="E3995" i="13" s="1"/>
  <c r="A3996" i="13"/>
  <c r="E3996" i="13" s="1"/>
  <c r="A4828" i="13"/>
  <c r="E4828" i="13" s="1"/>
  <c r="A4829" i="13"/>
  <c r="E4829" i="13" s="1"/>
  <c r="A4830" i="13"/>
  <c r="E4830" i="13" s="1"/>
  <c r="A4831" i="13"/>
  <c r="E4831" i="13" s="1"/>
  <c r="A1213" i="13"/>
  <c r="E1213" i="13" s="1"/>
  <c r="A1214" i="13"/>
  <c r="E1214" i="13" s="1"/>
  <c r="A1215" i="13"/>
  <c r="E1215" i="13" s="1"/>
  <c r="A1216" i="13"/>
  <c r="E1216" i="13" s="1"/>
  <c r="A4833" i="13"/>
  <c r="E4833" i="13" s="1"/>
  <c r="A4834" i="13"/>
  <c r="E4834" i="13" s="1"/>
  <c r="A4835" i="13"/>
  <c r="E4835" i="13" s="1"/>
  <c r="A4836" i="13"/>
  <c r="E4836" i="13" s="1"/>
  <c r="A5308" i="13"/>
  <c r="E5308" i="13" s="1"/>
  <c r="A5309" i="13"/>
  <c r="E5309" i="13" s="1"/>
  <c r="A5310" i="13"/>
  <c r="E5310" i="13" s="1"/>
  <c r="A5311" i="13"/>
  <c r="E5311" i="13" s="1"/>
  <c r="A83" i="13"/>
  <c r="E83" i="13" s="1"/>
  <c r="A84" i="13"/>
  <c r="E84" i="13" s="1"/>
  <c r="A85" i="13"/>
  <c r="E85" i="13" s="1"/>
  <c r="A86" i="13"/>
  <c r="E86" i="13" s="1"/>
  <c r="A3618" i="13"/>
  <c r="E3618" i="13" s="1"/>
  <c r="A3619" i="13"/>
  <c r="E3619" i="13" s="1"/>
  <c r="A3620" i="13"/>
  <c r="E3620" i="13" s="1"/>
  <c r="A3621" i="13"/>
  <c r="E3621" i="13" s="1"/>
  <c r="A3623" i="13"/>
  <c r="E3623" i="13" s="1"/>
  <c r="A3624" i="13"/>
  <c r="E3624" i="13" s="1"/>
  <c r="A3625" i="13"/>
  <c r="E3625" i="13" s="1"/>
  <c r="A3626" i="13"/>
  <c r="E3626" i="13" s="1"/>
  <c r="A4838" i="13"/>
  <c r="E4838" i="13" s="1"/>
  <c r="A4839" i="13"/>
  <c r="E4839" i="13" s="1"/>
  <c r="A4840" i="13"/>
  <c r="E4840" i="13" s="1"/>
  <c r="A4841" i="13"/>
  <c r="E4841" i="13" s="1"/>
  <c r="A3203" i="13"/>
  <c r="E3203" i="13" s="1"/>
  <c r="A3204" i="13"/>
  <c r="E3204" i="13" s="1"/>
  <c r="A3205" i="13"/>
  <c r="E3205" i="13" s="1"/>
  <c r="A3206" i="13"/>
  <c r="E3206" i="13" s="1"/>
  <c r="A2348" i="13"/>
  <c r="E2348" i="13" s="1"/>
  <c r="A2349" i="13"/>
  <c r="E2349" i="13" s="1"/>
  <c r="A2350" i="13"/>
  <c r="E2350" i="13" s="1"/>
  <c r="A2351" i="13"/>
  <c r="E2351" i="13" s="1"/>
  <c r="A5733" i="13"/>
  <c r="E5733" i="13" s="1"/>
  <c r="A5734" i="13"/>
  <c r="E5734" i="13" s="1"/>
  <c r="A5735" i="13"/>
  <c r="E5735" i="13" s="1"/>
  <c r="A5736" i="13"/>
  <c r="E5736" i="13" s="1"/>
  <c r="A5313" i="13"/>
  <c r="E5313" i="13" s="1"/>
  <c r="A5314" i="13"/>
  <c r="E5314" i="13" s="1"/>
  <c r="A5315" i="13"/>
  <c r="E5315" i="13" s="1"/>
  <c r="A5316" i="13"/>
  <c r="E5316" i="13" s="1"/>
  <c r="A738" i="13"/>
  <c r="E738" i="13" s="1"/>
  <c r="A739" i="13"/>
  <c r="E739" i="13" s="1"/>
  <c r="A740" i="13"/>
  <c r="E740" i="13" s="1"/>
  <c r="A741" i="13"/>
  <c r="E741" i="13" s="1"/>
  <c r="A208" i="13"/>
  <c r="E208" i="13" s="1"/>
  <c r="A209" i="13"/>
  <c r="E209" i="13" s="1"/>
  <c r="A210" i="13"/>
  <c r="E210" i="13" s="1"/>
  <c r="A211" i="13"/>
  <c r="E211" i="13" s="1"/>
  <c r="A6763" i="13"/>
  <c r="E6763" i="13" s="1"/>
  <c r="A6764" i="13"/>
  <c r="E6764" i="13" s="1"/>
  <c r="A6765" i="13"/>
  <c r="E6765" i="13" s="1"/>
  <c r="A6766" i="13"/>
  <c r="E6766" i="13" s="1"/>
  <c r="A2353" i="13"/>
  <c r="E2353" i="13" s="1"/>
  <c r="A2354" i="13"/>
  <c r="E2354" i="13" s="1"/>
  <c r="A2355" i="13"/>
  <c r="E2355" i="13" s="1"/>
  <c r="A2356" i="13"/>
  <c r="E2356" i="13" s="1"/>
  <c r="A1218" i="13"/>
  <c r="E1218" i="13" s="1"/>
  <c r="A1219" i="13"/>
  <c r="E1219" i="13" s="1"/>
  <c r="A1220" i="13"/>
  <c r="E1220" i="13" s="1"/>
  <c r="A1221" i="13"/>
  <c r="E1221" i="13" s="1"/>
  <c r="A5318" i="13"/>
  <c r="E5318" i="13" s="1"/>
  <c r="A5319" i="13"/>
  <c r="E5319" i="13" s="1"/>
  <c r="A5320" i="13"/>
  <c r="E5320" i="13" s="1"/>
  <c r="A5321" i="13"/>
  <c r="E5321" i="13" s="1"/>
  <c r="A1843" i="13"/>
  <c r="E1843" i="13" s="1"/>
  <c r="A1844" i="13"/>
  <c r="E1844" i="13" s="1"/>
  <c r="A1845" i="13"/>
  <c r="E1845" i="13" s="1"/>
  <c r="A1846" i="13"/>
  <c r="E1846" i="13" s="1"/>
  <c r="A2603" i="13"/>
  <c r="E2603" i="13" s="1"/>
  <c r="A2604" i="13"/>
  <c r="E2604" i="13" s="1"/>
  <c r="A2605" i="13"/>
  <c r="E2605" i="13" s="1"/>
  <c r="A2606" i="13"/>
  <c r="E2606" i="13" s="1"/>
  <c r="A3628" i="13"/>
  <c r="E3628" i="13" s="1"/>
  <c r="A3629" i="13"/>
  <c r="E3629" i="13" s="1"/>
  <c r="A3630" i="13"/>
  <c r="E3630" i="13" s="1"/>
  <c r="A3631" i="13"/>
  <c r="E3631" i="13" s="1"/>
  <c r="A3998" i="13"/>
  <c r="E3998" i="13" s="1"/>
  <c r="A3999" i="13"/>
  <c r="E3999" i="13" s="1"/>
  <c r="A4000" i="13"/>
  <c r="E4000" i="13" s="1"/>
  <c r="A4001" i="13"/>
  <c r="E4001" i="13" s="1"/>
  <c r="A118" i="13"/>
  <c r="E118" i="13" s="1"/>
  <c r="A119" i="13"/>
  <c r="E119" i="13" s="1"/>
  <c r="A120" i="13"/>
  <c r="E120" i="13" s="1"/>
  <c r="A121" i="13"/>
  <c r="E121" i="13" s="1"/>
  <c r="A213" i="13"/>
  <c r="E213" i="13" s="1"/>
  <c r="A214" i="13"/>
  <c r="E214" i="13" s="1"/>
  <c r="A215" i="13"/>
  <c r="E215" i="13" s="1"/>
  <c r="A216" i="13"/>
  <c r="E216" i="13" s="1"/>
  <c r="A2358" i="13"/>
  <c r="E2358" i="13" s="1"/>
  <c r="A2359" i="13"/>
  <c r="E2359" i="13" s="1"/>
  <c r="A2360" i="13"/>
  <c r="E2360" i="13" s="1"/>
  <c r="A2361" i="13"/>
  <c r="E2361" i="13" s="1"/>
  <c r="A6253" i="13"/>
  <c r="E6253" i="13" s="1"/>
  <c r="A6254" i="13"/>
  <c r="E6254" i="13" s="1"/>
  <c r="A6255" i="13"/>
  <c r="E6255" i="13" s="1"/>
  <c r="A6256" i="13"/>
  <c r="E6256" i="13" s="1"/>
  <c r="A4003" i="13"/>
  <c r="E4003" i="13" s="1"/>
  <c r="A4004" i="13"/>
  <c r="E4004" i="13" s="1"/>
  <c r="A4005" i="13"/>
  <c r="E4005" i="13" s="1"/>
  <c r="A4006" i="13"/>
  <c r="E4006" i="13" s="1"/>
  <c r="A2608" i="13"/>
  <c r="E2608" i="13" s="1"/>
  <c r="A2609" i="13"/>
  <c r="E2609" i="13" s="1"/>
  <c r="A2610" i="13"/>
  <c r="E2610" i="13" s="1"/>
  <c r="A2611" i="13"/>
  <c r="E2611" i="13" s="1"/>
  <c r="A6768" i="13"/>
  <c r="E6768" i="13" s="1"/>
  <c r="A6769" i="13"/>
  <c r="E6769" i="13" s="1"/>
  <c r="A6770" i="13"/>
  <c r="E6770" i="13" s="1"/>
  <c r="A6771" i="13"/>
  <c r="E6771" i="13" s="1"/>
  <c r="A1453" i="13"/>
  <c r="E1453" i="13" s="1"/>
  <c r="A1454" i="13"/>
  <c r="E1454" i="13" s="1"/>
  <c r="A1455" i="13"/>
  <c r="E1455" i="13" s="1"/>
  <c r="A1456" i="13"/>
  <c r="E1456" i="13" s="1"/>
  <c r="A5738" i="13"/>
  <c r="E5738" i="13" s="1"/>
  <c r="A5739" i="13"/>
  <c r="E5739" i="13" s="1"/>
  <c r="A5740" i="13"/>
  <c r="E5740" i="13" s="1"/>
  <c r="A5741" i="13"/>
  <c r="E5741" i="13" s="1"/>
  <c r="A2363" i="13"/>
  <c r="E2363" i="13" s="1"/>
  <c r="A2364" i="13"/>
  <c r="E2364" i="13" s="1"/>
  <c r="A2365" i="13"/>
  <c r="E2365" i="13" s="1"/>
  <c r="A2366" i="13"/>
  <c r="E2366" i="13" s="1"/>
  <c r="A4413" i="13"/>
  <c r="E4413" i="13" s="1"/>
  <c r="A4414" i="13"/>
  <c r="E4414" i="13" s="1"/>
  <c r="A4415" i="13"/>
  <c r="E4415" i="13" s="1"/>
  <c r="A4416" i="13"/>
  <c r="E4416" i="13" s="1"/>
  <c r="A6258" i="13"/>
  <c r="E6258" i="13" s="1"/>
  <c r="A6259" i="13"/>
  <c r="E6259" i="13" s="1"/>
  <c r="A6260" i="13"/>
  <c r="E6260" i="13" s="1"/>
  <c r="A6261" i="13"/>
  <c r="E6261" i="13" s="1"/>
  <c r="A2613" i="13"/>
  <c r="E2613" i="13" s="1"/>
  <c r="A2614" i="13"/>
  <c r="E2614" i="13" s="1"/>
  <c r="A2615" i="13"/>
  <c r="E2615" i="13" s="1"/>
  <c r="A2616" i="13"/>
  <c r="E2616" i="13" s="1"/>
  <c r="A3208" i="13"/>
  <c r="E3208" i="13" s="1"/>
  <c r="A3209" i="13"/>
  <c r="E3209" i="13" s="1"/>
  <c r="A3210" i="13"/>
  <c r="E3210" i="13" s="1"/>
  <c r="A3211" i="13"/>
  <c r="E3211" i="13" s="1"/>
  <c r="A4418" i="13"/>
  <c r="E4418" i="13" s="1"/>
  <c r="A4419" i="13"/>
  <c r="E4419" i="13" s="1"/>
  <c r="A4420" i="13"/>
  <c r="E4420" i="13" s="1"/>
  <c r="A4421" i="13"/>
  <c r="E4421" i="13" s="1"/>
  <c r="A6263" i="13"/>
  <c r="E6263" i="13" s="1"/>
  <c r="A6264" i="13"/>
  <c r="E6264" i="13" s="1"/>
  <c r="A6265" i="13"/>
  <c r="E6265" i="13" s="1"/>
  <c r="A6266" i="13"/>
  <c r="E6266" i="13" s="1"/>
  <c r="A913" i="13"/>
  <c r="E913" i="13" s="1"/>
  <c r="A914" i="13"/>
  <c r="E914" i="13" s="1"/>
  <c r="A915" i="13"/>
  <c r="E915" i="13" s="1"/>
  <c r="A916" i="13"/>
  <c r="E916" i="13" s="1"/>
  <c r="A5323" i="13"/>
  <c r="E5323" i="13" s="1"/>
  <c r="A5324" i="13"/>
  <c r="E5324" i="13" s="1"/>
  <c r="A5325" i="13"/>
  <c r="E5325" i="13" s="1"/>
  <c r="A5326" i="13"/>
  <c r="E5326" i="13" s="1"/>
  <c r="A5328" i="13"/>
  <c r="E5328" i="13" s="1"/>
  <c r="A5329" i="13"/>
  <c r="E5329" i="13" s="1"/>
  <c r="A5330" i="13"/>
  <c r="E5330" i="13" s="1"/>
  <c r="A5331" i="13"/>
  <c r="E5331" i="13" s="1"/>
  <c r="A6773" i="13"/>
  <c r="E6773" i="13" s="1"/>
  <c r="A6774" i="13"/>
  <c r="E6774" i="13" s="1"/>
  <c r="A6775" i="13"/>
  <c r="E6775" i="13" s="1"/>
  <c r="A6776" i="13"/>
  <c r="E6776" i="13" s="1"/>
  <c r="A2868" i="13"/>
  <c r="E2868" i="13" s="1"/>
  <c r="A2869" i="13"/>
  <c r="E2869" i="13" s="1"/>
  <c r="A2870" i="13"/>
  <c r="E2870" i="13" s="1"/>
  <c r="A2871" i="13"/>
  <c r="E2871" i="13" s="1"/>
  <c r="A3633" i="13"/>
  <c r="E3633" i="13" s="1"/>
  <c r="A3634" i="13"/>
  <c r="E3634" i="13" s="1"/>
  <c r="A3635" i="13"/>
  <c r="E3635" i="13" s="1"/>
  <c r="A3636" i="13"/>
  <c r="E3636" i="13" s="1"/>
  <c r="A2368" i="13"/>
  <c r="E2368" i="13" s="1"/>
  <c r="A2369" i="13"/>
  <c r="E2369" i="13" s="1"/>
  <c r="A2370" i="13"/>
  <c r="E2370" i="13" s="1"/>
  <c r="A2371" i="13"/>
  <c r="E2371" i="13" s="1"/>
  <c r="A2873" i="13"/>
  <c r="E2873" i="13" s="1"/>
  <c r="A2874" i="13"/>
  <c r="E2874" i="13" s="1"/>
  <c r="A2875" i="13"/>
  <c r="E2875" i="13" s="1"/>
  <c r="A2876" i="13"/>
  <c r="E2876" i="13" s="1"/>
  <c r="A6268" i="13"/>
  <c r="E6268" i="13" s="1"/>
  <c r="A6269" i="13"/>
  <c r="E6269" i="13" s="1"/>
  <c r="A6270" i="13"/>
  <c r="E6270" i="13" s="1"/>
  <c r="A6271" i="13"/>
  <c r="E6271" i="13" s="1"/>
  <c r="A1073" i="13"/>
  <c r="E1073" i="13" s="1"/>
  <c r="A1074" i="13"/>
  <c r="E1074" i="13" s="1"/>
  <c r="A1075" i="13"/>
  <c r="E1075" i="13" s="1"/>
  <c r="A1076" i="13"/>
  <c r="E1076" i="13" s="1"/>
  <c r="A4008" i="13"/>
  <c r="E4008" i="13" s="1"/>
  <c r="A4009" i="13"/>
  <c r="E4009" i="13" s="1"/>
  <c r="A4010" i="13"/>
  <c r="E4010" i="13" s="1"/>
  <c r="A4011" i="13"/>
  <c r="E4011" i="13" s="1"/>
  <c r="A2618" i="13"/>
  <c r="E2618" i="13" s="1"/>
  <c r="A2619" i="13"/>
  <c r="E2619" i="13" s="1"/>
  <c r="A2620" i="13"/>
  <c r="E2620" i="13" s="1"/>
  <c r="A2621" i="13"/>
  <c r="E2621" i="13" s="1"/>
  <c r="A4013" i="13"/>
  <c r="E4013" i="13" s="1"/>
  <c r="A4014" i="13"/>
  <c r="E4014" i="13" s="1"/>
  <c r="A4015" i="13"/>
  <c r="E4015" i="13" s="1"/>
  <c r="A4016" i="13"/>
  <c r="E4016" i="13" s="1"/>
  <c r="A2878" i="13"/>
  <c r="E2878" i="13" s="1"/>
  <c r="A2879" i="13"/>
  <c r="E2879" i="13" s="1"/>
  <c r="A2880" i="13"/>
  <c r="E2880" i="13" s="1"/>
  <c r="A2881" i="13"/>
  <c r="E2881" i="13" s="1"/>
  <c r="A6778" i="13"/>
  <c r="E6778" i="13" s="1"/>
  <c r="A6779" i="13"/>
  <c r="E6779" i="13" s="1"/>
  <c r="A6780" i="13"/>
  <c r="E6780" i="13" s="1"/>
  <c r="A6781" i="13"/>
  <c r="E6781" i="13" s="1"/>
  <c r="A1623" i="13"/>
  <c r="E1623" i="13" s="1"/>
  <c r="A1624" i="13"/>
  <c r="E1624" i="13" s="1"/>
  <c r="A1625" i="13"/>
  <c r="E1625" i="13" s="1"/>
  <c r="A1626" i="13"/>
  <c r="E1626" i="13" s="1"/>
  <c r="A918" i="13"/>
  <c r="E918" i="13" s="1"/>
  <c r="A919" i="13"/>
  <c r="E919" i="13" s="1"/>
  <c r="A920" i="13"/>
  <c r="E920" i="13" s="1"/>
  <c r="A921" i="13"/>
  <c r="E921" i="13" s="1"/>
  <c r="A923" i="13"/>
  <c r="E923" i="13" s="1"/>
  <c r="A924" i="13"/>
  <c r="E924" i="13" s="1"/>
  <c r="A925" i="13"/>
  <c r="E925" i="13" s="1"/>
  <c r="A926" i="13"/>
  <c r="E926" i="13" s="1"/>
  <c r="A3638" i="13"/>
  <c r="E3638" i="13" s="1"/>
  <c r="A3639" i="13"/>
  <c r="E3639" i="13" s="1"/>
  <c r="A3640" i="13"/>
  <c r="E3640" i="13" s="1"/>
  <c r="A3641" i="13"/>
  <c r="E3641" i="13" s="1"/>
  <c r="A5333" i="13"/>
  <c r="E5333" i="13" s="1"/>
  <c r="A5334" i="13"/>
  <c r="E5334" i="13" s="1"/>
  <c r="A5335" i="13"/>
  <c r="E5335" i="13" s="1"/>
  <c r="A5336" i="13"/>
  <c r="E5336" i="13" s="1"/>
  <c r="A2883" i="13"/>
  <c r="E2883" i="13" s="1"/>
  <c r="A2884" i="13"/>
  <c r="E2884" i="13" s="1"/>
  <c r="A2885" i="13"/>
  <c r="E2885" i="13" s="1"/>
  <c r="A2886" i="13"/>
  <c r="E2886" i="13" s="1"/>
  <c r="A6783" i="13"/>
  <c r="E6783" i="13" s="1"/>
  <c r="A6784" i="13"/>
  <c r="E6784" i="13" s="1"/>
  <c r="A6785" i="13"/>
  <c r="E6785" i="13" s="1"/>
  <c r="A6786" i="13"/>
  <c r="E6786" i="13" s="1"/>
  <c r="A1628" i="13"/>
  <c r="E1628" i="13" s="1"/>
  <c r="A1629" i="13"/>
  <c r="E1629" i="13" s="1"/>
  <c r="A1630" i="13"/>
  <c r="E1630" i="13" s="1"/>
  <c r="A1631" i="13"/>
  <c r="E1631" i="13" s="1"/>
  <c r="A1223" i="13"/>
  <c r="E1223" i="13" s="1"/>
  <c r="A1224" i="13"/>
  <c r="E1224" i="13" s="1"/>
  <c r="A1225" i="13"/>
  <c r="E1225" i="13" s="1"/>
  <c r="A1226" i="13"/>
  <c r="E1226" i="13" s="1"/>
  <c r="A2098" i="13"/>
  <c r="E2098" i="13" s="1"/>
  <c r="A2099" i="13"/>
  <c r="E2099" i="13" s="1"/>
  <c r="A2100" i="13"/>
  <c r="E2100" i="13" s="1"/>
  <c r="A2101" i="13"/>
  <c r="E2101" i="13" s="1"/>
  <c r="A4018" i="13"/>
  <c r="E4018" i="13" s="1"/>
  <c r="A4019" i="13"/>
  <c r="E4019" i="13" s="1"/>
  <c r="A4020" i="13"/>
  <c r="E4020" i="13" s="1"/>
  <c r="A4021" i="13"/>
  <c r="E4021" i="13" s="1"/>
  <c r="A2888" i="13"/>
  <c r="E2888" i="13" s="1"/>
  <c r="A2889" i="13"/>
  <c r="E2889" i="13" s="1"/>
  <c r="A2890" i="13"/>
  <c r="E2890" i="13" s="1"/>
  <c r="A2891" i="13"/>
  <c r="E2891" i="13" s="1"/>
  <c r="A3213" i="13"/>
  <c r="E3213" i="13" s="1"/>
  <c r="A3214" i="13"/>
  <c r="E3214" i="13" s="1"/>
  <c r="A3215" i="13"/>
  <c r="E3215" i="13" s="1"/>
  <c r="A3216" i="13"/>
  <c r="E3216" i="13" s="1"/>
  <c r="A218" i="13"/>
  <c r="E218" i="13" s="1"/>
  <c r="A219" i="13"/>
  <c r="E219" i="13" s="1"/>
  <c r="A220" i="13"/>
  <c r="E220" i="13" s="1"/>
  <c r="A221" i="13"/>
  <c r="E221" i="13" s="1"/>
  <c r="A2103" i="13"/>
  <c r="E2103" i="13" s="1"/>
  <c r="A2104" i="13"/>
  <c r="E2104" i="13" s="1"/>
  <c r="A2105" i="13"/>
  <c r="E2105" i="13" s="1"/>
  <c r="A2106" i="13"/>
  <c r="E2106" i="13" s="1"/>
  <c r="A6273" i="13"/>
  <c r="E6273" i="13" s="1"/>
  <c r="A6274" i="13"/>
  <c r="E6274" i="13" s="1"/>
  <c r="A6275" i="13"/>
  <c r="E6275" i="13" s="1"/>
  <c r="A6276" i="13"/>
  <c r="E6276" i="13" s="1"/>
  <c r="A1078" i="13"/>
  <c r="E1078" i="13" s="1"/>
  <c r="A1079" i="13"/>
  <c r="E1079" i="13" s="1"/>
  <c r="A1080" i="13"/>
  <c r="E1080" i="13" s="1"/>
  <c r="A1081" i="13"/>
  <c r="E1081" i="13" s="1"/>
  <c r="A393" i="13"/>
  <c r="E393" i="13" s="1"/>
  <c r="A394" i="13"/>
  <c r="E394" i="13" s="1"/>
  <c r="A395" i="13"/>
  <c r="E395" i="13" s="1"/>
  <c r="A396" i="13"/>
  <c r="E396" i="13" s="1"/>
  <c r="A3218" i="13"/>
  <c r="E3218" i="13" s="1"/>
  <c r="A3219" i="13"/>
  <c r="E3219" i="13" s="1"/>
  <c r="A3220" i="13"/>
  <c r="E3220" i="13" s="1"/>
  <c r="A3221" i="13"/>
  <c r="E3221" i="13" s="1"/>
  <c r="A2893" i="13"/>
  <c r="E2893" i="13" s="1"/>
  <c r="A2894" i="13"/>
  <c r="E2894" i="13" s="1"/>
  <c r="A2895" i="13"/>
  <c r="E2895" i="13" s="1"/>
  <c r="A2896" i="13"/>
  <c r="E2896" i="13" s="1"/>
  <c r="A498" i="13"/>
  <c r="E498" i="13" s="1"/>
  <c r="A499" i="13"/>
  <c r="E499" i="13" s="1"/>
  <c r="A500" i="13"/>
  <c r="E500" i="13" s="1"/>
  <c r="A501" i="13"/>
  <c r="E501" i="13" s="1"/>
  <c r="A6278" i="13"/>
  <c r="E6278" i="13" s="1"/>
  <c r="A6279" i="13"/>
  <c r="E6279" i="13" s="1"/>
  <c r="A6280" i="13"/>
  <c r="E6280" i="13" s="1"/>
  <c r="A6281" i="13"/>
  <c r="E6281" i="13" s="1"/>
  <c r="A1848" i="13"/>
  <c r="E1848" i="13" s="1"/>
  <c r="A1849" i="13"/>
  <c r="E1849" i="13" s="1"/>
  <c r="A1850" i="13"/>
  <c r="E1850" i="13" s="1"/>
  <c r="A1851" i="13"/>
  <c r="E1851" i="13" s="1"/>
  <c r="A1633" i="13"/>
  <c r="E1633" i="13" s="1"/>
  <c r="A1634" i="13"/>
  <c r="E1634" i="13" s="1"/>
  <c r="A1635" i="13"/>
  <c r="E1635" i="13" s="1"/>
  <c r="A1636" i="13"/>
  <c r="E1636" i="13" s="1"/>
  <c r="A398" i="13"/>
  <c r="E398" i="13" s="1"/>
  <c r="A399" i="13"/>
  <c r="E399" i="13" s="1"/>
  <c r="A400" i="13"/>
  <c r="E400" i="13" s="1"/>
  <c r="A401" i="13"/>
  <c r="E401" i="13" s="1"/>
  <c r="A5338" i="13"/>
  <c r="E5338" i="13" s="1"/>
  <c r="A5339" i="13"/>
  <c r="E5339" i="13" s="1"/>
  <c r="A5340" i="13"/>
  <c r="E5340" i="13" s="1"/>
  <c r="A5341" i="13"/>
  <c r="E5341" i="13" s="1"/>
  <c r="A1853" i="13"/>
  <c r="E1853" i="13" s="1"/>
  <c r="A1854" i="13"/>
  <c r="E1854" i="13" s="1"/>
  <c r="A1855" i="13"/>
  <c r="E1855" i="13" s="1"/>
  <c r="A1856" i="13"/>
  <c r="E1856" i="13" s="1"/>
  <c r="A928" i="13"/>
  <c r="E928" i="13" s="1"/>
  <c r="A929" i="13"/>
  <c r="E929" i="13" s="1"/>
  <c r="A930" i="13"/>
  <c r="E930" i="13" s="1"/>
  <c r="A931" i="13"/>
  <c r="E931" i="13" s="1"/>
  <c r="A6283" i="13"/>
  <c r="E6283" i="13" s="1"/>
  <c r="A6284" i="13"/>
  <c r="E6284" i="13" s="1"/>
  <c r="A6285" i="13"/>
  <c r="E6285" i="13" s="1"/>
  <c r="A6286" i="13"/>
  <c r="E6286" i="13" s="1"/>
  <c r="A5343" i="13"/>
  <c r="E5343" i="13" s="1"/>
  <c r="A5344" i="13"/>
  <c r="E5344" i="13" s="1"/>
  <c r="A5345" i="13"/>
  <c r="E5345" i="13" s="1"/>
  <c r="A5346" i="13"/>
  <c r="E5346" i="13" s="1"/>
  <c r="A403" i="13"/>
  <c r="E403" i="13" s="1"/>
  <c r="A404" i="13"/>
  <c r="E404" i="13" s="1"/>
  <c r="A405" i="13"/>
  <c r="E405" i="13" s="1"/>
  <c r="A406" i="13"/>
  <c r="E406" i="13" s="1"/>
  <c r="A3643" i="13"/>
  <c r="E3643" i="13" s="1"/>
  <c r="A3644" i="13"/>
  <c r="E3644" i="13" s="1"/>
  <c r="A3645" i="13"/>
  <c r="E3645" i="13" s="1"/>
  <c r="A3646" i="13"/>
  <c r="E3646" i="13" s="1"/>
  <c r="A5348" i="13"/>
  <c r="E5348" i="13" s="1"/>
  <c r="A5349" i="13"/>
  <c r="E5349" i="13" s="1"/>
  <c r="A5350" i="13"/>
  <c r="E5350" i="13" s="1"/>
  <c r="A5351" i="13"/>
  <c r="E5351" i="13" s="1"/>
  <c r="A4843" i="13"/>
  <c r="E4843" i="13" s="1"/>
  <c r="A4844" i="13"/>
  <c r="E4844" i="13" s="1"/>
  <c r="A4845" i="13"/>
  <c r="E4845" i="13" s="1"/>
  <c r="A4846" i="13"/>
  <c r="E4846" i="13" s="1"/>
  <c r="A408" i="13"/>
  <c r="E408" i="13" s="1"/>
  <c r="A409" i="13"/>
  <c r="E409" i="13" s="1"/>
  <c r="A410" i="13"/>
  <c r="E410" i="13" s="1"/>
  <c r="A411" i="13"/>
  <c r="E411" i="13" s="1"/>
  <c r="A2373" i="13"/>
  <c r="E2373" i="13" s="1"/>
  <c r="A2374" i="13"/>
  <c r="E2374" i="13" s="1"/>
  <c r="A2375" i="13"/>
  <c r="E2375" i="13" s="1"/>
  <c r="A2376" i="13"/>
  <c r="E2376" i="13" s="1"/>
  <c r="A3223" i="13"/>
  <c r="E3223" i="13" s="1"/>
  <c r="A3224" i="13"/>
  <c r="E3224" i="13" s="1"/>
  <c r="A3225" i="13"/>
  <c r="E3225" i="13" s="1"/>
  <c r="A3226" i="13"/>
  <c r="E3226" i="13" s="1"/>
  <c r="A2378" i="13"/>
  <c r="E2378" i="13" s="1"/>
  <c r="A2379" i="13"/>
  <c r="E2379" i="13" s="1"/>
  <c r="A2380" i="13"/>
  <c r="E2380" i="13" s="1"/>
  <c r="A2381" i="13"/>
  <c r="E2381" i="13" s="1"/>
  <c r="A23" i="13"/>
  <c r="E23" i="13" s="1"/>
  <c r="A24" i="13"/>
  <c r="E24" i="13" s="1"/>
  <c r="A25" i="13"/>
  <c r="E25" i="13" s="1"/>
  <c r="A26" i="13"/>
  <c r="E26" i="13" s="1"/>
  <c r="A1458" i="13"/>
  <c r="E1458" i="13" s="1"/>
  <c r="A1459" i="13"/>
  <c r="E1459" i="13" s="1"/>
  <c r="A1460" i="13"/>
  <c r="E1460" i="13" s="1"/>
  <c r="A1461" i="13"/>
  <c r="E1461" i="13" s="1"/>
  <c r="A1228" i="13"/>
  <c r="E1228" i="13" s="1"/>
  <c r="A1229" i="13"/>
  <c r="E1229" i="13" s="1"/>
  <c r="A1230" i="13"/>
  <c r="E1230" i="13" s="1"/>
  <c r="A1231" i="13"/>
  <c r="E1231" i="13" s="1"/>
  <c r="A5743" i="13"/>
  <c r="E5743" i="13" s="1"/>
  <c r="A5744" i="13"/>
  <c r="E5744" i="13" s="1"/>
  <c r="A5745" i="13"/>
  <c r="E5745" i="13" s="1"/>
  <c r="A5746" i="13"/>
  <c r="E5746" i="13" s="1"/>
  <c r="A5748" i="13"/>
  <c r="E5748" i="13" s="1"/>
  <c r="A5749" i="13"/>
  <c r="E5749" i="13" s="1"/>
  <c r="A5750" i="13"/>
  <c r="E5750" i="13" s="1"/>
  <c r="A5751" i="13"/>
  <c r="E5751" i="13" s="1"/>
  <c r="A5753" i="13"/>
  <c r="E5753" i="13" s="1"/>
  <c r="A5754" i="13"/>
  <c r="E5754" i="13" s="1"/>
  <c r="A5755" i="13"/>
  <c r="E5755" i="13" s="1"/>
  <c r="A5756" i="13"/>
  <c r="E5756" i="13" s="1"/>
  <c r="A4423" i="13"/>
  <c r="E4423" i="13" s="1"/>
  <c r="A4424" i="13"/>
  <c r="E4424" i="13" s="1"/>
  <c r="A4425" i="13"/>
  <c r="E4425" i="13" s="1"/>
  <c r="A4426" i="13"/>
  <c r="E4426" i="13" s="1"/>
  <c r="A1083" i="13"/>
  <c r="E1083" i="13" s="1"/>
  <c r="A1084" i="13"/>
  <c r="E1084" i="13" s="1"/>
  <c r="A1085" i="13"/>
  <c r="E1085" i="13" s="1"/>
  <c r="A1086" i="13"/>
  <c r="E1086" i="13" s="1"/>
  <c r="A28" i="13"/>
  <c r="E28" i="13" s="1"/>
  <c r="A29" i="13"/>
  <c r="E29" i="13" s="1"/>
  <c r="A30" i="13"/>
  <c r="E30" i="13" s="1"/>
  <c r="A31" i="13"/>
  <c r="E31" i="13" s="1"/>
  <c r="A33" i="13"/>
  <c r="E33" i="13" s="1"/>
  <c r="A34" i="13"/>
  <c r="E34" i="13" s="1"/>
  <c r="A35" i="13"/>
  <c r="E35" i="13" s="1"/>
  <c r="A36" i="13"/>
  <c r="E36" i="13" s="1"/>
  <c r="A5353" i="13"/>
  <c r="E5353" i="13" s="1"/>
  <c r="A5354" i="13"/>
  <c r="E5354" i="13" s="1"/>
  <c r="A5355" i="13"/>
  <c r="E5355" i="13" s="1"/>
  <c r="A5356" i="13"/>
  <c r="E5356" i="13" s="1"/>
  <c r="A1233" i="13"/>
  <c r="E1233" i="13" s="1"/>
  <c r="A1234" i="13"/>
  <c r="E1234" i="13" s="1"/>
  <c r="A1235" i="13"/>
  <c r="E1235" i="13" s="1"/>
  <c r="A1236" i="13"/>
  <c r="E1236" i="13" s="1"/>
  <c r="A6288" i="13"/>
  <c r="E6288" i="13" s="1"/>
  <c r="A6289" i="13"/>
  <c r="E6289" i="13" s="1"/>
  <c r="A6290" i="13"/>
  <c r="E6290" i="13" s="1"/>
  <c r="A6291" i="13"/>
  <c r="E6291" i="13" s="1"/>
  <c r="A933" i="13"/>
  <c r="E933" i="13" s="1"/>
  <c r="A934" i="13"/>
  <c r="E934" i="13" s="1"/>
  <c r="A935" i="13"/>
  <c r="E935" i="13" s="1"/>
  <c r="A936" i="13"/>
  <c r="E936" i="13" s="1"/>
  <c r="A6788" i="13"/>
  <c r="E6788" i="13" s="1"/>
  <c r="A6789" i="13"/>
  <c r="E6789" i="13" s="1"/>
  <c r="A6790" i="13"/>
  <c r="E6790" i="13" s="1"/>
  <c r="A6791" i="13"/>
  <c r="E6791" i="13" s="1"/>
  <c r="A5758" i="13"/>
  <c r="E5758" i="13" s="1"/>
  <c r="A5759" i="13"/>
  <c r="E5759" i="13" s="1"/>
  <c r="A5760" i="13"/>
  <c r="E5760" i="13" s="1"/>
  <c r="A5761" i="13"/>
  <c r="E5761" i="13" s="1"/>
  <c r="A6293" i="13"/>
  <c r="E6293" i="13" s="1"/>
  <c r="A6294" i="13"/>
  <c r="E6294" i="13" s="1"/>
  <c r="A6295" i="13"/>
  <c r="E6295" i="13" s="1"/>
  <c r="A6296" i="13"/>
  <c r="E6296" i="13" s="1"/>
  <c r="A1088" i="13"/>
  <c r="E1088" i="13" s="1"/>
  <c r="A1089" i="13"/>
  <c r="E1089" i="13" s="1"/>
  <c r="A1090" i="13"/>
  <c r="E1090" i="13" s="1"/>
  <c r="A1091" i="13"/>
  <c r="E1091" i="13" s="1"/>
  <c r="A603" i="13"/>
  <c r="E603" i="13" s="1"/>
  <c r="A604" i="13"/>
  <c r="E604" i="13" s="1"/>
  <c r="A605" i="13"/>
  <c r="E605" i="13" s="1"/>
  <c r="A606" i="13"/>
  <c r="E606" i="13" s="1"/>
  <c r="A4428" i="13"/>
  <c r="E4428" i="13" s="1"/>
  <c r="A4429" i="13"/>
  <c r="E4429" i="13" s="1"/>
  <c r="A4430" i="13"/>
  <c r="E4430" i="13" s="1"/>
  <c r="A4431" i="13"/>
  <c r="E4431" i="13" s="1"/>
  <c r="A503" i="13"/>
  <c r="E503" i="13" s="1"/>
  <c r="A504" i="13"/>
  <c r="E504" i="13" s="1"/>
  <c r="A505" i="13"/>
  <c r="E505" i="13" s="1"/>
  <c r="A506" i="13"/>
  <c r="E506" i="13" s="1"/>
  <c r="A5763" i="13"/>
  <c r="E5763" i="13" s="1"/>
  <c r="A5764" i="13"/>
  <c r="E5764" i="13" s="1"/>
  <c r="A5765" i="13"/>
  <c r="E5765" i="13" s="1"/>
  <c r="A5766" i="13"/>
  <c r="E5766" i="13" s="1"/>
  <c r="A4848" i="13"/>
  <c r="E4848" i="13" s="1"/>
  <c r="A4849" i="13"/>
  <c r="E4849" i="13" s="1"/>
  <c r="A4850" i="13"/>
  <c r="E4850" i="13" s="1"/>
  <c r="A4851" i="13"/>
  <c r="E4851" i="13" s="1"/>
  <c r="A2108" i="13"/>
  <c r="E2108" i="13" s="1"/>
  <c r="A2109" i="13"/>
  <c r="E2109" i="13" s="1"/>
  <c r="A2110" i="13"/>
  <c r="E2110" i="13" s="1"/>
  <c r="A2111" i="13"/>
  <c r="E2111" i="13" s="1"/>
  <c r="A4433" i="13"/>
  <c r="E4433" i="13" s="1"/>
  <c r="A4434" i="13"/>
  <c r="E4434" i="13" s="1"/>
  <c r="A4435" i="13"/>
  <c r="E4435" i="13" s="1"/>
  <c r="A4436" i="13"/>
  <c r="E4436" i="13" s="1"/>
  <c r="A5768" i="13"/>
  <c r="E5768" i="13" s="1"/>
  <c r="A5769" i="13"/>
  <c r="E5769" i="13" s="1"/>
  <c r="A5770" i="13"/>
  <c r="E5770" i="13" s="1"/>
  <c r="A5771" i="13"/>
  <c r="E5771" i="13" s="1"/>
  <c r="A4438" i="13"/>
  <c r="E4438" i="13" s="1"/>
  <c r="A4439" i="13"/>
  <c r="E4439" i="13" s="1"/>
  <c r="A4440" i="13"/>
  <c r="E4440" i="13" s="1"/>
  <c r="A4441" i="13"/>
  <c r="E4441" i="13" s="1"/>
  <c r="A4443" i="13"/>
  <c r="E4443" i="13" s="1"/>
  <c r="A4444" i="13"/>
  <c r="E4444" i="13" s="1"/>
  <c r="A4445" i="13"/>
  <c r="E4445" i="13" s="1"/>
  <c r="A4446" i="13"/>
  <c r="E4446" i="13" s="1"/>
  <c r="A1638" i="13"/>
  <c r="E1638" i="13" s="1"/>
  <c r="A1639" i="13"/>
  <c r="E1639" i="13" s="1"/>
  <c r="A1640" i="13"/>
  <c r="E1640" i="13" s="1"/>
  <c r="A1641" i="13"/>
  <c r="E1641" i="13" s="1"/>
  <c r="A2383" i="13"/>
  <c r="E2383" i="13" s="1"/>
  <c r="A2384" i="13"/>
  <c r="E2384" i="13" s="1"/>
  <c r="A2385" i="13"/>
  <c r="E2385" i="13" s="1"/>
  <c r="A2386" i="13"/>
  <c r="E2386" i="13" s="1"/>
  <c r="A743" i="13"/>
  <c r="E743" i="13" s="1"/>
  <c r="A744" i="13"/>
  <c r="E744" i="13" s="1"/>
  <c r="A745" i="13"/>
  <c r="E745" i="13" s="1"/>
  <c r="A746" i="13"/>
  <c r="E746" i="13" s="1"/>
  <c r="A2623" i="13"/>
  <c r="E2623" i="13" s="1"/>
  <c r="A2624" i="13"/>
  <c r="E2624" i="13" s="1"/>
  <c r="A2625" i="13"/>
  <c r="E2625" i="13" s="1"/>
  <c r="A2626" i="13"/>
  <c r="E2626" i="13" s="1"/>
  <c r="A3228" i="13"/>
  <c r="E3228" i="13" s="1"/>
  <c r="A3229" i="13"/>
  <c r="E3229" i="13" s="1"/>
  <c r="A3230" i="13"/>
  <c r="E3230" i="13" s="1"/>
  <c r="A3231" i="13"/>
  <c r="E3231" i="13" s="1"/>
  <c r="A938" i="13"/>
  <c r="E938" i="13" s="1"/>
  <c r="A939" i="13"/>
  <c r="E939" i="13" s="1"/>
  <c r="A940" i="13"/>
  <c r="E940" i="13" s="1"/>
  <c r="A941" i="13"/>
  <c r="E941" i="13" s="1"/>
  <c r="A38" i="13"/>
  <c r="E38" i="13" s="1"/>
  <c r="A39" i="13"/>
  <c r="E39" i="13" s="1"/>
  <c r="A40" i="13"/>
  <c r="E40" i="13" s="1"/>
  <c r="A41" i="13"/>
  <c r="E41" i="13" s="1"/>
  <c r="A4448" i="13"/>
  <c r="E4448" i="13" s="1"/>
  <c r="A4449" i="13"/>
  <c r="E4449" i="13" s="1"/>
  <c r="A4450" i="13"/>
  <c r="E4450" i="13" s="1"/>
  <c r="A4451" i="13"/>
  <c r="E4451" i="13" s="1"/>
  <c r="A4023" i="13"/>
  <c r="E4023" i="13" s="1"/>
  <c r="A4024" i="13"/>
  <c r="E4024" i="13" s="1"/>
  <c r="A4025" i="13"/>
  <c r="E4025" i="13" s="1"/>
  <c r="A4026" i="13"/>
  <c r="E4026" i="13" s="1"/>
  <c r="A1238" i="13"/>
  <c r="E1238" i="13" s="1"/>
  <c r="A1239" i="13"/>
  <c r="E1239" i="13" s="1"/>
  <c r="A1240" i="13"/>
  <c r="E1240" i="13" s="1"/>
  <c r="A1241" i="13"/>
  <c r="E1241" i="13" s="1"/>
  <c r="A1643" i="13"/>
  <c r="E1643" i="13" s="1"/>
  <c r="A1644" i="13"/>
  <c r="E1644" i="13" s="1"/>
  <c r="A1645" i="13"/>
  <c r="E1645" i="13" s="1"/>
  <c r="A1646" i="13"/>
  <c r="E1646" i="13" s="1"/>
  <c r="A4853" i="13"/>
  <c r="E4853" i="13" s="1"/>
  <c r="A4854" i="13"/>
  <c r="E4854" i="13" s="1"/>
  <c r="A4855" i="13"/>
  <c r="E4855" i="13" s="1"/>
  <c r="A4856" i="13"/>
  <c r="E4856" i="13" s="1"/>
  <c r="A4858" i="13"/>
  <c r="E4858" i="13" s="1"/>
  <c r="A4859" i="13"/>
  <c r="E4859" i="13" s="1"/>
  <c r="A4860" i="13"/>
  <c r="E4860" i="13" s="1"/>
  <c r="A4861" i="13"/>
  <c r="E4861" i="13" s="1"/>
  <c r="A2898" i="13"/>
  <c r="E2898" i="13" s="1"/>
  <c r="A2899" i="13"/>
  <c r="E2899" i="13" s="1"/>
  <c r="A2900" i="13"/>
  <c r="E2900" i="13" s="1"/>
  <c r="A2901" i="13"/>
  <c r="E2901" i="13" s="1"/>
  <c r="A608" i="13"/>
  <c r="E608" i="13" s="1"/>
  <c r="A609" i="13"/>
  <c r="E609" i="13" s="1"/>
  <c r="A610" i="13"/>
  <c r="E610" i="13" s="1"/>
  <c r="A611" i="13"/>
  <c r="E611" i="13" s="1"/>
  <c r="A6793" i="13"/>
  <c r="E6793" i="13" s="1"/>
  <c r="A6794" i="13"/>
  <c r="E6794" i="13" s="1"/>
  <c r="A6795" i="13"/>
  <c r="E6795" i="13" s="1"/>
  <c r="A6796" i="13"/>
  <c r="E6796" i="13" s="1"/>
  <c r="A508" i="13"/>
  <c r="E508" i="13" s="1"/>
  <c r="A509" i="13"/>
  <c r="E509" i="13" s="1"/>
  <c r="A510" i="13"/>
  <c r="E510" i="13" s="1"/>
  <c r="A511" i="13"/>
  <c r="E511" i="13" s="1"/>
  <c r="A1243" i="13"/>
  <c r="E1243" i="13" s="1"/>
  <c r="A1244" i="13"/>
  <c r="E1244" i="13" s="1"/>
  <c r="A1245" i="13"/>
  <c r="E1245" i="13" s="1"/>
  <c r="A1246" i="13"/>
  <c r="E1246" i="13" s="1"/>
  <c r="A4863" i="13"/>
  <c r="E4863" i="13" s="1"/>
  <c r="A4864" i="13"/>
  <c r="E4864" i="13" s="1"/>
  <c r="A4865" i="13"/>
  <c r="E4865" i="13" s="1"/>
  <c r="A4866" i="13"/>
  <c r="E4866" i="13" s="1"/>
  <c r="A5773" i="13"/>
  <c r="E5773" i="13" s="1"/>
  <c r="A5774" i="13"/>
  <c r="E5774" i="13" s="1"/>
  <c r="A5775" i="13"/>
  <c r="E5775" i="13" s="1"/>
  <c r="A5776" i="13"/>
  <c r="E5776" i="13" s="1"/>
  <c r="A1463" i="13"/>
  <c r="E1463" i="13" s="1"/>
  <c r="A1464" i="13"/>
  <c r="E1464" i="13" s="1"/>
  <c r="A1465" i="13"/>
  <c r="E1465" i="13" s="1"/>
  <c r="A1466" i="13"/>
  <c r="E1466" i="13" s="1"/>
  <c r="A5358" i="13"/>
  <c r="E5358" i="13" s="1"/>
  <c r="A5359" i="13"/>
  <c r="E5359" i="13" s="1"/>
  <c r="A5360" i="13"/>
  <c r="E5360" i="13" s="1"/>
  <c r="A5361" i="13"/>
  <c r="E5361" i="13" s="1"/>
  <c r="A1648" i="13"/>
  <c r="E1648" i="13" s="1"/>
  <c r="A1649" i="13"/>
  <c r="E1649" i="13" s="1"/>
  <c r="A1650" i="13"/>
  <c r="E1650" i="13" s="1"/>
  <c r="A1651" i="13"/>
  <c r="E1651" i="13" s="1"/>
  <c r="A1468" i="13"/>
  <c r="E1468" i="13" s="1"/>
  <c r="A1469" i="13"/>
  <c r="E1469" i="13" s="1"/>
  <c r="A1470" i="13"/>
  <c r="E1470" i="13" s="1"/>
  <c r="A1471" i="13"/>
  <c r="E1471" i="13" s="1"/>
  <c r="A5778" i="13"/>
  <c r="E5778" i="13" s="1"/>
  <c r="A5779" i="13"/>
  <c r="E5779" i="13" s="1"/>
  <c r="A5780" i="13"/>
  <c r="E5780" i="13" s="1"/>
  <c r="A5781" i="13"/>
  <c r="E5781" i="13" s="1"/>
  <c r="A4028" i="13"/>
  <c r="E4028" i="13" s="1"/>
  <c r="A4029" i="13"/>
  <c r="E4029" i="13" s="1"/>
  <c r="A4030" i="13"/>
  <c r="E4030" i="13" s="1"/>
  <c r="A4031" i="13"/>
  <c r="E4031" i="13" s="1"/>
  <c r="A5363" i="13"/>
  <c r="E5363" i="13" s="1"/>
  <c r="A5364" i="13"/>
  <c r="E5364" i="13" s="1"/>
  <c r="A5365" i="13"/>
  <c r="E5365" i="13" s="1"/>
  <c r="A5366" i="13"/>
  <c r="E5366" i="13" s="1"/>
  <c r="A4033" i="13"/>
  <c r="E4033" i="13" s="1"/>
  <c r="A4034" i="13"/>
  <c r="E4034" i="13" s="1"/>
  <c r="A4035" i="13"/>
  <c r="E4035" i="13" s="1"/>
  <c r="A4036" i="13"/>
  <c r="E4036" i="13" s="1"/>
  <c r="A6798" i="13"/>
  <c r="E6798" i="13" s="1"/>
  <c r="A6799" i="13"/>
  <c r="E6799" i="13" s="1"/>
  <c r="A6800" i="13"/>
  <c r="E6800" i="13" s="1"/>
  <c r="A6801" i="13"/>
  <c r="E6801" i="13" s="1"/>
  <c r="A943" i="13"/>
  <c r="E943" i="13" s="1"/>
  <c r="A944" i="13"/>
  <c r="E944" i="13" s="1"/>
  <c r="A945" i="13"/>
  <c r="E945" i="13" s="1"/>
  <c r="A946" i="13"/>
  <c r="E946" i="13" s="1"/>
  <c r="A1653" i="13"/>
  <c r="E1653" i="13" s="1"/>
  <c r="A1654" i="13"/>
  <c r="E1654" i="13" s="1"/>
  <c r="A1655" i="13"/>
  <c r="E1655" i="13" s="1"/>
  <c r="A1656" i="13"/>
  <c r="E1656" i="13" s="1"/>
  <c r="A6803" i="13"/>
  <c r="E6803" i="13" s="1"/>
  <c r="A6804" i="13"/>
  <c r="E6804" i="13" s="1"/>
  <c r="A6805" i="13"/>
  <c r="E6805" i="13" s="1"/>
  <c r="A6806" i="13"/>
  <c r="E6806" i="13" s="1"/>
  <c r="A4453" i="13"/>
  <c r="E4453" i="13" s="1"/>
  <c r="A4454" i="13"/>
  <c r="E4454" i="13" s="1"/>
  <c r="A4455" i="13"/>
  <c r="E4455" i="13" s="1"/>
  <c r="A4456" i="13"/>
  <c r="E4456" i="13" s="1"/>
  <c r="A223" i="13"/>
  <c r="E223" i="13" s="1"/>
  <c r="A224" i="13"/>
  <c r="E224" i="13" s="1"/>
  <c r="A225" i="13"/>
  <c r="E225" i="13" s="1"/>
  <c r="A226" i="13"/>
  <c r="E226" i="13" s="1"/>
  <c r="A228" i="13"/>
  <c r="E228" i="13" s="1"/>
  <c r="A229" i="13"/>
  <c r="E229" i="13" s="1"/>
  <c r="A230" i="13"/>
  <c r="E230" i="13" s="1"/>
  <c r="A231" i="13"/>
  <c r="E231" i="13" s="1"/>
  <c r="A6298" i="13"/>
  <c r="E6298" i="13" s="1"/>
  <c r="A6299" i="13"/>
  <c r="E6299" i="13" s="1"/>
  <c r="A6300" i="13"/>
  <c r="E6300" i="13" s="1"/>
  <c r="A6301" i="13"/>
  <c r="E6301" i="13" s="1"/>
  <c r="A123" i="13"/>
  <c r="E123" i="13" s="1"/>
  <c r="A124" i="13"/>
  <c r="E124" i="13" s="1"/>
  <c r="A125" i="13"/>
  <c r="E125" i="13" s="1"/>
  <c r="A126" i="13"/>
  <c r="E126" i="13" s="1"/>
  <c r="A3233" i="13"/>
  <c r="E3233" i="13" s="1"/>
  <c r="A3234" i="13"/>
  <c r="E3234" i="13" s="1"/>
  <c r="A3235" i="13"/>
  <c r="E3235" i="13" s="1"/>
  <c r="A3236" i="13"/>
  <c r="E3236" i="13" s="1"/>
  <c r="A4868" i="13"/>
  <c r="E4868" i="13" s="1"/>
  <c r="A4869" i="13"/>
  <c r="E4869" i="13" s="1"/>
  <c r="A4870" i="13"/>
  <c r="E4870" i="13" s="1"/>
  <c r="A4871" i="13"/>
  <c r="E4871" i="13" s="1"/>
  <c r="A1093" i="13"/>
  <c r="E1093" i="13" s="1"/>
  <c r="A1094" i="13"/>
  <c r="E1094" i="13" s="1"/>
  <c r="A1095" i="13"/>
  <c r="E1095" i="13" s="1"/>
  <c r="A1096" i="13"/>
  <c r="E1096" i="13" s="1"/>
  <c r="A6303" i="13"/>
  <c r="E6303" i="13" s="1"/>
  <c r="A6304" i="13"/>
  <c r="E6304" i="13" s="1"/>
  <c r="A6305" i="13"/>
  <c r="E6305" i="13" s="1"/>
  <c r="A6306" i="13"/>
  <c r="E6306" i="13" s="1"/>
  <c r="A5783" i="13"/>
  <c r="E5783" i="13" s="1"/>
  <c r="A5784" i="13"/>
  <c r="E5784" i="13" s="1"/>
  <c r="A5785" i="13"/>
  <c r="E5785" i="13" s="1"/>
  <c r="A5786" i="13"/>
  <c r="E5786" i="13" s="1"/>
  <c r="A3238" i="13"/>
  <c r="E3238" i="13" s="1"/>
  <c r="A3239" i="13"/>
  <c r="E3239" i="13" s="1"/>
  <c r="A3240" i="13"/>
  <c r="E3240" i="13" s="1"/>
  <c r="A3241" i="13"/>
  <c r="E3241" i="13" s="1"/>
  <c r="A5788" i="13"/>
  <c r="E5788" i="13" s="1"/>
  <c r="A5789" i="13"/>
  <c r="E5789" i="13" s="1"/>
  <c r="A5790" i="13"/>
  <c r="E5790" i="13" s="1"/>
  <c r="A5791" i="13"/>
  <c r="E5791" i="13" s="1"/>
  <c r="A2388" i="13"/>
  <c r="E2388" i="13" s="1"/>
  <c r="A2389" i="13"/>
  <c r="E2389" i="13" s="1"/>
  <c r="A2390" i="13"/>
  <c r="E2390" i="13" s="1"/>
  <c r="A2391" i="13"/>
  <c r="E2391" i="13" s="1"/>
  <c r="A3648" i="13"/>
  <c r="E3648" i="13" s="1"/>
  <c r="A3649" i="13"/>
  <c r="E3649" i="13" s="1"/>
  <c r="A3650" i="13"/>
  <c r="E3650" i="13" s="1"/>
  <c r="A3651" i="13"/>
  <c r="E3651" i="13" s="1"/>
  <c r="A5368" i="13"/>
  <c r="E5368" i="13" s="1"/>
  <c r="A5369" i="13"/>
  <c r="E5369" i="13" s="1"/>
  <c r="A5370" i="13"/>
  <c r="E5370" i="13" s="1"/>
  <c r="A5371" i="13"/>
  <c r="E5371" i="13" s="1"/>
  <c r="A613" i="13"/>
  <c r="E613" i="13" s="1"/>
  <c r="A614" i="13"/>
  <c r="E614" i="13" s="1"/>
  <c r="A615" i="13"/>
  <c r="E615" i="13" s="1"/>
  <c r="A616" i="13"/>
  <c r="E616" i="13" s="1"/>
  <c r="A6308" i="13"/>
  <c r="E6308" i="13" s="1"/>
  <c r="A6309" i="13"/>
  <c r="E6309" i="13" s="1"/>
  <c r="A6310" i="13"/>
  <c r="E6310" i="13" s="1"/>
  <c r="A6311" i="13"/>
  <c r="E6311" i="13" s="1"/>
  <c r="A748" i="13"/>
  <c r="E748" i="13" s="1"/>
  <c r="A749" i="13"/>
  <c r="E749" i="13" s="1"/>
  <c r="A750" i="13"/>
  <c r="E750" i="13" s="1"/>
  <c r="A751" i="13"/>
  <c r="E751" i="13" s="1"/>
  <c r="A2113" i="13"/>
  <c r="E2113" i="13" s="1"/>
  <c r="A2114" i="13"/>
  <c r="E2114" i="13" s="1"/>
  <c r="A2115" i="13"/>
  <c r="E2115" i="13" s="1"/>
  <c r="A2116" i="13"/>
  <c r="E2116" i="13" s="1"/>
  <c r="A3653" i="13"/>
  <c r="E3653" i="13" s="1"/>
  <c r="A3654" i="13"/>
  <c r="E3654" i="13" s="1"/>
  <c r="A3655" i="13"/>
  <c r="E3655" i="13" s="1"/>
  <c r="A3656" i="13"/>
  <c r="E3656" i="13" s="1"/>
  <c r="A1248" i="13"/>
  <c r="E1248" i="13" s="1"/>
  <c r="A1249" i="13"/>
  <c r="E1249" i="13" s="1"/>
  <c r="A1250" i="13"/>
  <c r="E1250" i="13" s="1"/>
  <c r="A1251" i="13"/>
  <c r="E1251" i="13" s="1"/>
  <c r="A2628" i="13"/>
  <c r="E2628" i="13" s="1"/>
  <c r="A2629" i="13"/>
  <c r="E2629" i="13" s="1"/>
  <c r="A2630" i="13"/>
  <c r="E2630" i="13" s="1"/>
  <c r="A2631" i="13"/>
  <c r="E2631" i="13" s="1"/>
  <c r="A3243" i="13"/>
  <c r="E3243" i="13" s="1"/>
  <c r="A3244" i="13"/>
  <c r="E3244" i="13" s="1"/>
  <c r="A3245" i="13"/>
  <c r="E3245" i="13" s="1"/>
  <c r="A3246" i="13"/>
  <c r="E3246" i="13" s="1"/>
  <c r="A5373" i="13"/>
  <c r="E5373" i="13" s="1"/>
  <c r="A5374" i="13"/>
  <c r="E5374" i="13" s="1"/>
  <c r="A5375" i="13"/>
  <c r="E5375" i="13" s="1"/>
  <c r="A5376" i="13"/>
  <c r="E5376" i="13" s="1"/>
  <c r="A88" i="13"/>
  <c r="E88" i="13" s="1"/>
  <c r="A89" i="13"/>
  <c r="E89" i="13" s="1"/>
  <c r="A90" i="13"/>
  <c r="E90" i="13" s="1"/>
  <c r="A91" i="13"/>
  <c r="E91" i="13" s="1"/>
  <c r="A753" i="13"/>
  <c r="E753" i="13" s="1"/>
  <c r="A754" i="13"/>
  <c r="E754" i="13" s="1"/>
  <c r="A755" i="13"/>
  <c r="E755" i="13" s="1"/>
  <c r="A756" i="13"/>
  <c r="E756" i="13" s="1"/>
  <c r="A3658" i="13"/>
  <c r="E3658" i="13" s="1"/>
  <c r="A3659" i="13"/>
  <c r="E3659" i="13" s="1"/>
  <c r="A3660" i="13"/>
  <c r="E3660" i="13" s="1"/>
  <c r="A3661" i="13"/>
  <c r="E3661" i="13" s="1"/>
  <c r="A1858" i="13"/>
  <c r="E1858" i="13" s="1"/>
  <c r="A1859" i="13"/>
  <c r="E1859" i="13" s="1"/>
  <c r="A1860" i="13"/>
  <c r="E1860" i="13" s="1"/>
  <c r="A1861" i="13"/>
  <c r="E1861" i="13" s="1"/>
  <c r="A5793" i="13"/>
  <c r="E5793" i="13" s="1"/>
  <c r="A5794" i="13"/>
  <c r="E5794" i="13" s="1"/>
  <c r="A5795" i="13"/>
  <c r="E5795" i="13" s="1"/>
  <c r="A5796" i="13"/>
  <c r="E5796" i="13" s="1"/>
  <c r="A5798" i="13"/>
  <c r="E5798" i="13" s="1"/>
  <c r="A5799" i="13"/>
  <c r="E5799" i="13" s="1"/>
  <c r="A5800" i="13"/>
  <c r="E5800" i="13" s="1"/>
  <c r="A5801" i="13"/>
  <c r="E5801" i="13" s="1"/>
  <c r="A3663" i="13"/>
  <c r="E3663" i="13" s="1"/>
  <c r="A3664" i="13"/>
  <c r="E3664" i="13" s="1"/>
  <c r="A3665" i="13"/>
  <c r="E3665" i="13" s="1"/>
  <c r="A3666" i="13"/>
  <c r="E3666" i="13" s="1"/>
  <c r="A6313" i="13"/>
  <c r="E6313" i="13" s="1"/>
  <c r="A6314" i="13"/>
  <c r="E6314" i="13" s="1"/>
  <c r="A6315" i="13"/>
  <c r="E6315" i="13" s="1"/>
  <c r="A6316" i="13"/>
  <c r="E6316" i="13" s="1"/>
  <c r="A6808" i="13"/>
  <c r="E6808" i="13" s="1"/>
  <c r="A6809" i="13"/>
  <c r="E6809" i="13" s="1"/>
  <c r="A6810" i="13"/>
  <c r="E6810" i="13" s="1"/>
  <c r="A6811" i="13"/>
  <c r="E6811" i="13" s="1"/>
  <c r="A3248" i="13"/>
  <c r="E3248" i="13" s="1"/>
  <c r="A3249" i="13"/>
  <c r="E3249" i="13" s="1"/>
  <c r="A3250" i="13"/>
  <c r="E3250" i="13" s="1"/>
  <c r="A3251" i="13"/>
  <c r="E3251" i="13" s="1"/>
  <c r="A3253" i="13"/>
  <c r="E3253" i="13" s="1"/>
  <c r="A3254" i="13"/>
  <c r="E3254" i="13" s="1"/>
  <c r="A3255" i="13"/>
  <c r="E3255" i="13" s="1"/>
  <c r="A3256" i="13"/>
  <c r="E3256" i="13" s="1"/>
  <c r="A4038" i="13"/>
  <c r="E4038" i="13" s="1"/>
  <c r="A4039" i="13"/>
  <c r="E4039" i="13" s="1"/>
  <c r="A4040" i="13"/>
  <c r="E4040" i="13" s="1"/>
  <c r="A4041" i="13"/>
  <c r="E4041" i="13" s="1"/>
  <c r="A5378" i="13"/>
  <c r="E5378" i="13" s="1"/>
  <c r="A5379" i="13"/>
  <c r="E5379" i="13" s="1"/>
  <c r="A5380" i="13"/>
  <c r="E5380" i="13" s="1"/>
  <c r="A5381" i="13"/>
  <c r="E5381" i="13" s="1"/>
  <c r="A2118" i="13"/>
  <c r="E2118" i="13" s="1"/>
  <c r="A2119" i="13"/>
  <c r="E2119" i="13" s="1"/>
  <c r="A2120" i="13"/>
  <c r="E2120" i="13" s="1"/>
  <c r="A2121" i="13"/>
  <c r="E2121" i="13" s="1"/>
  <c r="A2903" i="13"/>
  <c r="E2903" i="13" s="1"/>
  <c r="A2904" i="13"/>
  <c r="E2904" i="13" s="1"/>
  <c r="A2905" i="13"/>
  <c r="E2905" i="13" s="1"/>
  <c r="A2906" i="13"/>
  <c r="E2906" i="13" s="1"/>
  <c r="A4043" i="13"/>
  <c r="E4043" i="13" s="1"/>
  <c r="A4044" i="13"/>
  <c r="E4044" i="13" s="1"/>
  <c r="A4045" i="13"/>
  <c r="E4045" i="13" s="1"/>
  <c r="A4046" i="13"/>
  <c r="E4046" i="13" s="1"/>
  <c r="A3258" i="13"/>
  <c r="E3258" i="13" s="1"/>
  <c r="A3259" i="13"/>
  <c r="E3259" i="13" s="1"/>
  <c r="A3260" i="13"/>
  <c r="E3260" i="13" s="1"/>
  <c r="A3261" i="13"/>
  <c r="E3261" i="13" s="1"/>
  <c r="A1253" i="13"/>
  <c r="E1253" i="13" s="1"/>
  <c r="A1254" i="13"/>
  <c r="E1254" i="13" s="1"/>
  <c r="A1255" i="13"/>
  <c r="E1255" i="13" s="1"/>
  <c r="A1256" i="13"/>
  <c r="E1256" i="13" s="1"/>
  <c r="A278" i="13"/>
  <c r="E278" i="13" s="1"/>
  <c r="A279" i="13"/>
  <c r="E279" i="13" s="1"/>
  <c r="A280" i="13"/>
  <c r="E280" i="13" s="1"/>
  <c r="A281" i="13"/>
  <c r="E281" i="13" s="1"/>
  <c r="A2908" i="13"/>
  <c r="E2908" i="13" s="1"/>
  <c r="A2909" i="13"/>
  <c r="E2909" i="13" s="1"/>
  <c r="A2910" i="13"/>
  <c r="E2910" i="13" s="1"/>
  <c r="A2911" i="13"/>
  <c r="E2911" i="13" s="1"/>
  <c r="A4048" i="13"/>
  <c r="E4048" i="13" s="1"/>
  <c r="A4049" i="13"/>
  <c r="E4049" i="13" s="1"/>
  <c r="A4050" i="13"/>
  <c r="E4050" i="13" s="1"/>
  <c r="A4051" i="13"/>
  <c r="E4051" i="13" s="1"/>
  <c r="A2393" i="13"/>
  <c r="E2393" i="13" s="1"/>
  <c r="A2394" i="13"/>
  <c r="E2394" i="13" s="1"/>
  <c r="A2395" i="13"/>
  <c r="E2395" i="13" s="1"/>
  <c r="A2396" i="13"/>
  <c r="E2396" i="13" s="1"/>
  <c r="A1863" i="13"/>
  <c r="E1863" i="13" s="1"/>
  <c r="A1864" i="13"/>
  <c r="E1864" i="13" s="1"/>
  <c r="A1865" i="13"/>
  <c r="E1865" i="13" s="1"/>
  <c r="A1866" i="13"/>
  <c r="E1866" i="13" s="1"/>
  <c r="A1258" i="13"/>
  <c r="E1258" i="13" s="1"/>
  <c r="A1259" i="13"/>
  <c r="E1259" i="13" s="1"/>
  <c r="A1260" i="13"/>
  <c r="E1260" i="13" s="1"/>
  <c r="A1261" i="13"/>
  <c r="E1261" i="13" s="1"/>
  <c r="A93" i="13"/>
  <c r="E93" i="13" s="1"/>
  <c r="A94" i="13"/>
  <c r="E94" i="13" s="1"/>
  <c r="A95" i="13"/>
  <c r="E95" i="13" s="1"/>
  <c r="A96" i="13"/>
  <c r="E96" i="13" s="1"/>
  <c r="A1473" i="13"/>
  <c r="E1473" i="13" s="1"/>
  <c r="A1474" i="13"/>
  <c r="E1474" i="13" s="1"/>
  <c r="A1475" i="13"/>
  <c r="E1475" i="13" s="1"/>
  <c r="A1476" i="13"/>
  <c r="E1476" i="13" s="1"/>
  <c r="A6318" i="13"/>
  <c r="E6318" i="13" s="1"/>
  <c r="A6319" i="13"/>
  <c r="E6319" i="13" s="1"/>
  <c r="A6320" i="13"/>
  <c r="E6320" i="13" s="1"/>
  <c r="A6321" i="13"/>
  <c r="E6321" i="13" s="1"/>
  <c r="A2913" i="13"/>
  <c r="E2913" i="13" s="1"/>
  <c r="A2914" i="13"/>
  <c r="E2914" i="13" s="1"/>
  <c r="A2915" i="13"/>
  <c r="E2915" i="13" s="1"/>
  <c r="A2916" i="13"/>
  <c r="E2916" i="13" s="1"/>
  <c r="A6323" i="13"/>
  <c r="E6323" i="13" s="1"/>
  <c r="A6324" i="13"/>
  <c r="E6324" i="13" s="1"/>
  <c r="A6325" i="13"/>
  <c r="E6325" i="13" s="1"/>
  <c r="A6326" i="13"/>
  <c r="E6326" i="13" s="1"/>
  <c r="A5383" i="13"/>
  <c r="E5383" i="13" s="1"/>
  <c r="A5384" i="13"/>
  <c r="E5384" i="13" s="1"/>
  <c r="A5385" i="13"/>
  <c r="E5385" i="13" s="1"/>
  <c r="A5386" i="13"/>
  <c r="E5386" i="13" s="1"/>
  <c r="A4458" i="13"/>
  <c r="E4458" i="13" s="1"/>
  <c r="A4459" i="13"/>
  <c r="E4459" i="13" s="1"/>
  <c r="A4460" i="13"/>
  <c r="E4460" i="13" s="1"/>
  <c r="A4461" i="13"/>
  <c r="E4461" i="13" s="1"/>
  <c r="A948" i="13"/>
  <c r="E948" i="13" s="1"/>
  <c r="A949" i="13"/>
  <c r="E949" i="13" s="1"/>
  <c r="A950" i="13"/>
  <c r="E950" i="13" s="1"/>
  <c r="A951" i="13"/>
  <c r="E951" i="13" s="1"/>
  <c r="A1658" i="13"/>
  <c r="E1658" i="13" s="1"/>
  <c r="A1659" i="13"/>
  <c r="E1659" i="13" s="1"/>
  <c r="A1660" i="13"/>
  <c r="E1660" i="13" s="1"/>
  <c r="A1661" i="13"/>
  <c r="E1661" i="13" s="1"/>
  <c r="A3668" i="13"/>
  <c r="E3668" i="13" s="1"/>
  <c r="A3669" i="13"/>
  <c r="E3669" i="13" s="1"/>
  <c r="A3670" i="13"/>
  <c r="E3670" i="13" s="1"/>
  <c r="A3671" i="13"/>
  <c r="E3671" i="13" s="1"/>
  <c r="A3673" i="13"/>
  <c r="E3673" i="13" s="1"/>
  <c r="A3674" i="13"/>
  <c r="E3674" i="13" s="1"/>
  <c r="A3675" i="13"/>
  <c r="E3675" i="13" s="1"/>
  <c r="A3676" i="13"/>
  <c r="E3676" i="13" s="1"/>
  <c r="A3678" i="13"/>
  <c r="E3678" i="13" s="1"/>
  <c r="A3679" i="13"/>
  <c r="E3679" i="13" s="1"/>
  <c r="A3680" i="13"/>
  <c r="E3680" i="13" s="1"/>
  <c r="A3681" i="13"/>
  <c r="E3681" i="13" s="1"/>
  <c r="A6328" i="13"/>
  <c r="E6328" i="13" s="1"/>
  <c r="A6329" i="13"/>
  <c r="E6329" i="13" s="1"/>
  <c r="A6330" i="13"/>
  <c r="E6330" i="13" s="1"/>
  <c r="A6331" i="13"/>
  <c r="E6331" i="13" s="1"/>
  <c r="A4873" i="13"/>
  <c r="E4873" i="13" s="1"/>
  <c r="A4874" i="13"/>
  <c r="E4874" i="13" s="1"/>
  <c r="A4875" i="13"/>
  <c r="E4875" i="13" s="1"/>
  <c r="A4876" i="13"/>
  <c r="E4876" i="13" s="1"/>
  <c r="A4053" i="13"/>
  <c r="E4053" i="13" s="1"/>
  <c r="A4054" i="13"/>
  <c r="E4054" i="13" s="1"/>
  <c r="A4055" i="13"/>
  <c r="E4055" i="13" s="1"/>
  <c r="A4056" i="13"/>
  <c r="E4056" i="13" s="1"/>
  <c r="A3683" i="13"/>
  <c r="E3683" i="13" s="1"/>
  <c r="A3684" i="13"/>
  <c r="E3684" i="13" s="1"/>
  <c r="A3685" i="13"/>
  <c r="E3685" i="13" s="1"/>
  <c r="A3686" i="13"/>
  <c r="E3686" i="13" s="1"/>
  <c r="A3688" i="13"/>
  <c r="E3688" i="13" s="1"/>
  <c r="A3689" i="13"/>
  <c r="E3689" i="13" s="1"/>
  <c r="A3690" i="13"/>
  <c r="E3690" i="13" s="1"/>
  <c r="A3691" i="13"/>
  <c r="E3691" i="13" s="1"/>
  <c r="A4058" i="13"/>
  <c r="E4058" i="13" s="1"/>
  <c r="A4059" i="13"/>
  <c r="E4059" i="13" s="1"/>
  <c r="A4060" i="13"/>
  <c r="E4060" i="13" s="1"/>
  <c r="A4061" i="13"/>
  <c r="E4061" i="13" s="1"/>
  <c r="A2123" i="13"/>
  <c r="E2123" i="13" s="1"/>
  <c r="A2124" i="13"/>
  <c r="E2124" i="13" s="1"/>
  <c r="A2125" i="13"/>
  <c r="E2125" i="13" s="1"/>
  <c r="A2126" i="13"/>
  <c r="E2126" i="13" s="1"/>
  <c r="A233" i="13"/>
  <c r="E233" i="13" s="1"/>
  <c r="A234" i="13"/>
  <c r="E234" i="13" s="1"/>
  <c r="A235" i="13"/>
  <c r="E235" i="13" s="1"/>
  <c r="A236" i="13"/>
  <c r="E236" i="13" s="1"/>
  <c r="A6333" i="13"/>
  <c r="E6333" i="13" s="1"/>
  <c r="A6334" i="13"/>
  <c r="E6334" i="13" s="1"/>
  <c r="A6335" i="13"/>
  <c r="E6335" i="13" s="1"/>
  <c r="A6336" i="13"/>
  <c r="E6336" i="13" s="1"/>
  <c r="A3263" i="13"/>
  <c r="E3263" i="13" s="1"/>
  <c r="A3264" i="13"/>
  <c r="E3264" i="13" s="1"/>
  <c r="A3265" i="13"/>
  <c r="E3265" i="13" s="1"/>
  <c r="A3266" i="13"/>
  <c r="E3266" i="13" s="1"/>
  <c r="A4463" i="13"/>
  <c r="E4463" i="13" s="1"/>
  <c r="A4464" i="13"/>
  <c r="E4464" i="13" s="1"/>
  <c r="A4465" i="13"/>
  <c r="E4465" i="13" s="1"/>
  <c r="A4466" i="13"/>
  <c r="E4466" i="13" s="1"/>
  <c r="A2128" i="13"/>
  <c r="E2128" i="13" s="1"/>
  <c r="A2129" i="13"/>
  <c r="E2129" i="13" s="1"/>
  <c r="A2130" i="13"/>
  <c r="E2130" i="13" s="1"/>
  <c r="A2131" i="13"/>
  <c r="E2131" i="13" s="1"/>
  <c r="A2633" i="13"/>
  <c r="E2633" i="13" s="1"/>
  <c r="A2634" i="13"/>
  <c r="E2634" i="13" s="1"/>
  <c r="A2635" i="13"/>
  <c r="E2635" i="13" s="1"/>
  <c r="A2636" i="13"/>
  <c r="E2636" i="13" s="1"/>
  <c r="A3693" i="13"/>
  <c r="E3693" i="13" s="1"/>
  <c r="A3694" i="13"/>
  <c r="E3694" i="13" s="1"/>
  <c r="A3695" i="13"/>
  <c r="E3695" i="13" s="1"/>
  <c r="A3696" i="13"/>
  <c r="E3696" i="13" s="1"/>
  <c r="A1663" i="13"/>
  <c r="E1663" i="13" s="1"/>
  <c r="A1664" i="13"/>
  <c r="E1664" i="13" s="1"/>
  <c r="A1665" i="13"/>
  <c r="E1665" i="13" s="1"/>
  <c r="A1666" i="13"/>
  <c r="E1666" i="13" s="1"/>
  <c r="A238" i="13"/>
  <c r="E238" i="13" s="1"/>
  <c r="A239" i="13"/>
  <c r="E239" i="13" s="1"/>
  <c r="A240" i="13"/>
  <c r="E240" i="13" s="1"/>
  <c r="A241" i="13"/>
  <c r="E241" i="13" s="1"/>
  <c r="A758" i="13"/>
  <c r="E758" i="13" s="1"/>
  <c r="A759" i="13"/>
  <c r="E759" i="13" s="1"/>
  <c r="A760" i="13"/>
  <c r="E760" i="13" s="1"/>
  <c r="A761" i="13"/>
  <c r="E761" i="13" s="1"/>
  <c r="A2398" i="13"/>
  <c r="E2398" i="13" s="1"/>
  <c r="A2399" i="13"/>
  <c r="E2399" i="13" s="1"/>
  <c r="A2400" i="13"/>
  <c r="E2400" i="13" s="1"/>
  <c r="A2401" i="13"/>
  <c r="E2401" i="13" s="1"/>
  <c r="A43" i="13"/>
  <c r="E43" i="13" s="1"/>
  <c r="A44" i="13"/>
  <c r="E44" i="13" s="1"/>
  <c r="A45" i="13"/>
  <c r="E45" i="13" s="1"/>
  <c r="A46" i="13"/>
  <c r="E46" i="13" s="1"/>
  <c r="A1098" i="13"/>
  <c r="E1098" i="13" s="1"/>
  <c r="A1099" i="13"/>
  <c r="E1099" i="13" s="1"/>
  <c r="A1100" i="13"/>
  <c r="E1100" i="13" s="1"/>
  <c r="A1101" i="13"/>
  <c r="E1101" i="13" s="1"/>
  <c r="A3698" i="13"/>
  <c r="E3698" i="13" s="1"/>
  <c r="A3699" i="13"/>
  <c r="E3699" i="13" s="1"/>
  <c r="A3700" i="13"/>
  <c r="E3700" i="13" s="1"/>
  <c r="A3701" i="13"/>
  <c r="E3701" i="13" s="1"/>
  <c r="A1868" i="13"/>
  <c r="E1868" i="13" s="1"/>
  <c r="A1869" i="13"/>
  <c r="E1869" i="13" s="1"/>
  <c r="A1870" i="13"/>
  <c r="E1870" i="13" s="1"/>
  <c r="A1871" i="13"/>
  <c r="E1871" i="13" s="1"/>
  <c r="A5803" i="13"/>
  <c r="E5803" i="13" s="1"/>
  <c r="A5804" i="13"/>
  <c r="E5804" i="13" s="1"/>
  <c r="A5805" i="13"/>
  <c r="E5805" i="13" s="1"/>
  <c r="A5806" i="13"/>
  <c r="E5806" i="13" s="1"/>
  <c r="A4468" i="13"/>
  <c r="E4468" i="13" s="1"/>
  <c r="A4469" i="13"/>
  <c r="E4469" i="13" s="1"/>
  <c r="A4470" i="13"/>
  <c r="E4470" i="13" s="1"/>
  <c r="A4471" i="13"/>
  <c r="E4471" i="13" s="1"/>
  <c r="A2133" i="13"/>
  <c r="E2133" i="13" s="1"/>
  <c r="A2134" i="13"/>
  <c r="E2134" i="13" s="1"/>
  <c r="A2135" i="13"/>
  <c r="E2135" i="13" s="1"/>
  <c r="A2136" i="13"/>
  <c r="E2136" i="13" s="1"/>
  <c r="A5808" i="13"/>
  <c r="E5808" i="13" s="1"/>
  <c r="A5809" i="13"/>
  <c r="E5809" i="13" s="1"/>
  <c r="A5810" i="13"/>
  <c r="E5810" i="13" s="1"/>
  <c r="A5811" i="13"/>
  <c r="E5811" i="13" s="1"/>
  <c r="A4473" i="13"/>
  <c r="E4473" i="13" s="1"/>
  <c r="A4474" i="13"/>
  <c r="E4474" i="13" s="1"/>
  <c r="A4475" i="13"/>
  <c r="E4475" i="13" s="1"/>
  <c r="A4476" i="13"/>
  <c r="E4476" i="13" s="1"/>
  <c r="A618" i="13"/>
  <c r="E618" i="13" s="1"/>
  <c r="A619" i="13"/>
  <c r="E619" i="13" s="1"/>
  <c r="A620" i="13"/>
  <c r="E620" i="13" s="1"/>
  <c r="A621" i="13"/>
  <c r="E621" i="13" s="1"/>
  <c r="A5813" i="13"/>
  <c r="E5813" i="13" s="1"/>
  <c r="A5814" i="13"/>
  <c r="E5814" i="13" s="1"/>
  <c r="A5815" i="13"/>
  <c r="E5815" i="13" s="1"/>
  <c r="A5816" i="13"/>
  <c r="E5816" i="13" s="1"/>
  <c r="A1668" i="13"/>
  <c r="E1668" i="13" s="1"/>
  <c r="A1669" i="13"/>
  <c r="E1669" i="13" s="1"/>
  <c r="A1670" i="13"/>
  <c r="E1670" i="13" s="1"/>
  <c r="A1671" i="13"/>
  <c r="E1671" i="13" s="1"/>
  <c r="A6338" i="13"/>
  <c r="E6338" i="13" s="1"/>
  <c r="A6339" i="13"/>
  <c r="E6339" i="13" s="1"/>
  <c r="A6340" i="13"/>
  <c r="E6340" i="13" s="1"/>
  <c r="A6341" i="13"/>
  <c r="E6341" i="13" s="1"/>
  <c r="A2403" i="13"/>
  <c r="E2403" i="13" s="1"/>
  <c r="A2404" i="13"/>
  <c r="E2404" i="13" s="1"/>
  <c r="A2405" i="13"/>
  <c r="E2405" i="13" s="1"/>
  <c r="A2406" i="13"/>
  <c r="E2406" i="13" s="1"/>
  <c r="A3703" i="13"/>
  <c r="E3703" i="13" s="1"/>
  <c r="A3704" i="13"/>
  <c r="E3704" i="13" s="1"/>
  <c r="A3705" i="13"/>
  <c r="E3705" i="13" s="1"/>
  <c r="A3706" i="13"/>
  <c r="E3706" i="13" s="1"/>
  <c r="A6813" i="13"/>
  <c r="E6813" i="13" s="1"/>
  <c r="A6814" i="13"/>
  <c r="E6814" i="13" s="1"/>
  <c r="A6815" i="13"/>
  <c r="E6815" i="13" s="1"/>
  <c r="A6816" i="13"/>
  <c r="E6816" i="13" s="1"/>
  <c r="A513" i="13"/>
  <c r="E513" i="13" s="1"/>
  <c r="A514" i="13"/>
  <c r="E514" i="13" s="1"/>
  <c r="A515" i="13"/>
  <c r="E515" i="13" s="1"/>
  <c r="A516" i="13"/>
  <c r="E516" i="13" s="1"/>
  <c r="A2918" i="13"/>
  <c r="E2918" i="13" s="1"/>
  <c r="A2919" i="13"/>
  <c r="E2919" i="13" s="1"/>
  <c r="A2920" i="13"/>
  <c r="E2920" i="13" s="1"/>
  <c r="A2921" i="13"/>
  <c r="E2921" i="13" s="1"/>
  <c r="A128" i="13"/>
  <c r="E128" i="13" s="1"/>
  <c r="A129" i="13"/>
  <c r="E129" i="13" s="1"/>
  <c r="A130" i="13"/>
  <c r="E130" i="13" s="1"/>
  <c r="A131" i="13"/>
  <c r="E131" i="13" s="1"/>
  <c r="A1478" i="13"/>
  <c r="E1478" i="13" s="1"/>
  <c r="A1479" i="13"/>
  <c r="E1479" i="13" s="1"/>
  <c r="A1480" i="13"/>
  <c r="E1480" i="13" s="1"/>
  <c r="A1481" i="13"/>
  <c r="E1481" i="13" s="1"/>
  <c r="A1263" i="13"/>
  <c r="E1263" i="13" s="1"/>
  <c r="A1264" i="13"/>
  <c r="E1264" i="13" s="1"/>
  <c r="A1265" i="13"/>
  <c r="E1265" i="13" s="1"/>
  <c r="A1266" i="13"/>
  <c r="E1266" i="13" s="1"/>
  <c r="A5818" i="13"/>
  <c r="E5818" i="13" s="1"/>
  <c r="A5819" i="13"/>
  <c r="E5819" i="13" s="1"/>
  <c r="A5820" i="13"/>
  <c r="E5820" i="13" s="1"/>
  <c r="A5821" i="13"/>
  <c r="E5821" i="13" s="1"/>
  <c r="A518" i="13"/>
  <c r="E518" i="13" s="1"/>
  <c r="A519" i="13"/>
  <c r="E519" i="13" s="1"/>
  <c r="A520" i="13"/>
  <c r="E520" i="13" s="1"/>
  <c r="A521" i="13"/>
  <c r="E521" i="13" s="1"/>
  <c r="A2638" i="13"/>
  <c r="E2638" i="13" s="1"/>
  <c r="A2639" i="13"/>
  <c r="E2639" i="13" s="1"/>
  <c r="A2640" i="13"/>
  <c r="E2640" i="13" s="1"/>
  <c r="A2641" i="13"/>
  <c r="E2641" i="13" s="1"/>
  <c r="A5823" i="13"/>
  <c r="E5823" i="13" s="1"/>
  <c r="A5824" i="13"/>
  <c r="E5824" i="13" s="1"/>
  <c r="A5825" i="13"/>
  <c r="E5825" i="13" s="1"/>
  <c r="A5826" i="13"/>
  <c r="E5826" i="13" s="1"/>
  <c r="A2923" i="13"/>
  <c r="E2923" i="13" s="1"/>
  <c r="A2924" i="13"/>
  <c r="E2924" i="13" s="1"/>
  <c r="A2925" i="13"/>
  <c r="E2925" i="13" s="1"/>
  <c r="A2926" i="13"/>
  <c r="E2926" i="13" s="1"/>
  <c r="A5388" i="13"/>
  <c r="E5388" i="13" s="1"/>
  <c r="A5389" i="13"/>
  <c r="E5389" i="13" s="1"/>
  <c r="A5390" i="13"/>
  <c r="E5390" i="13" s="1"/>
  <c r="A5391" i="13"/>
  <c r="E5391" i="13" s="1"/>
  <c r="A6343" i="13"/>
  <c r="E6343" i="13" s="1"/>
  <c r="A6344" i="13"/>
  <c r="E6344" i="13" s="1"/>
  <c r="A6345" i="13"/>
  <c r="E6345" i="13" s="1"/>
  <c r="A6346" i="13"/>
  <c r="E6346" i="13" s="1"/>
  <c r="A5828" i="13"/>
  <c r="E5828" i="13" s="1"/>
  <c r="A5829" i="13"/>
  <c r="E5829" i="13" s="1"/>
  <c r="A5830" i="13"/>
  <c r="E5830" i="13" s="1"/>
  <c r="A5831" i="13"/>
  <c r="E5831" i="13" s="1"/>
  <c r="A3268" i="13"/>
  <c r="E3268" i="13" s="1"/>
  <c r="A3269" i="13"/>
  <c r="E3269" i="13" s="1"/>
  <c r="A3270" i="13"/>
  <c r="E3270" i="13" s="1"/>
  <c r="A3271" i="13"/>
  <c r="E3271" i="13" s="1"/>
  <c r="A5393" i="13"/>
  <c r="E5393" i="13" s="1"/>
  <c r="A5394" i="13"/>
  <c r="E5394" i="13" s="1"/>
  <c r="A5395" i="13"/>
  <c r="E5395" i="13" s="1"/>
  <c r="A5396" i="13"/>
  <c r="E5396" i="13" s="1"/>
  <c r="A5833" i="13"/>
  <c r="E5833" i="13" s="1"/>
  <c r="A5834" i="13"/>
  <c r="E5834" i="13" s="1"/>
  <c r="A5835" i="13"/>
  <c r="E5835" i="13" s="1"/>
  <c r="A5836" i="13"/>
  <c r="E5836" i="13" s="1"/>
  <c r="A3273" i="13"/>
  <c r="E3273" i="13" s="1"/>
  <c r="A3274" i="13"/>
  <c r="E3274" i="13" s="1"/>
  <c r="A3275" i="13"/>
  <c r="E3275" i="13" s="1"/>
  <c r="A3276" i="13"/>
  <c r="E3276" i="13" s="1"/>
  <c r="A2408" i="13"/>
  <c r="E2408" i="13" s="1"/>
  <c r="A2409" i="13"/>
  <c r="E2409" i="13" s="1"/>
  <c r="A2410" i="13"/>
  <c r="E2410" i="13" s="1"/>
  <c r="A2411" i="13"/>
  <c r="E2411" i="13" s="1"/>
  <c r="A3708" i="13"/>
  <c r="E3708" i="13" s="1"/>
  <c r="A3709" i="13"/>
  <c r="E3709" i="13" s="1"/>
  <c r="A3710" i="13"/>
  <c r="E3710" i="13" s="1"/>
  <c r="A3711" i="13"/>
  <c r="E3711" i="13" s="1"/>
  <c r="A6348" i="13"/>
  <c r="E6348" i="13" s="1"/>
  <c r="A6349" i="13"/>
  <c r="E6349" i="13" s="1"/>
  <c r="A6350" i="13"/>
  <c r="E6350" i="13" s="1"/>
  <c r="A6351" i="13"/>
  <c r="E6351" i="13" s="1"/>
  <c r="A763" i="13"/>
  <c r="E763" i="13" s="1"/>
  <c r="A764" i="13"/>
  <c r="E764" i="13" s="1"/>
  <c r="A765" i="13"/>
  <c r="E765" i="13" s="1"/>
  <c r="A766" i="13"/>
  <c r="E766" i="13" s="1"/>
  <c r="A5398" i="13"/>
  <c r="E5398" i="13" s="1"/>
  <c r="A5399" i="13"/>
  <c r="E5399" i="13" s="1"/>
  <c r="A5400" i="13"/>
  <c r="E5400" i="13" s="1"/>
  <c r="A5401" i="13"/>
  <c r="E5401" i="13" s="1"/>
  <c r="A6353" i="13"/>
  <c r="E6353" i="13" s="1"/>
  <c r="A6354" i="13"/>
  <c r="E6354" i="13" s="1"/>
  <c r="A6355" i="13"/>
  <c r="E6355" i="13" s="1"/>
  <c r="A6356" i="13"/>
  <c r="E6356" i="13" s="1"/>
  <c r="A4063" i="13"/>
  <c r="E4063" i="13" s="1"/>
  <c r="A4064" i="13"/>
  <c r="E4064" i="13" s="1"/>
  <c r="A4065" i="13"/>
  <c r="E4065" i="13" s="1"/>
  <c r="A4066" i="13"/>
  <c r="E4066" i="13" s="1"/>
  <c r="A413" i="13"/>
  <c r="E413" i="13" s="1"/>
  <c r="A414" i="13"/>
  <c r="E414" i="13" s="1"/>
  <c r="A415" i="13"/>
  <c r="E415" i="13" s="1"/>
  <c r="A416" i="13"/>
  <c r="E416" i="13" s="1"/>
  <c r="A2928" i="13"/>
  <c r="E2928" i="13" s="1"/>
  <c r="A2929" i="13"/>
  <c r="E2929" i="13" s="1"/>
  <c r="A2930" i="13"/>
  <c r="E2930" i="13" s="1"/>
  <c r="A2931" i="13"/>
  <c r="E2931" i="13" s="1"/>
  <c r="A1268" i="13"/>
  <c r="E1268" i="13" s="1"/>
  <c r="A1269" i="13"/>
  <c r="E1269" i="13" s="1"/>
  <c r="A1270" i="13"/>
  <c r="E1270" i="13" s="1"/>
  <c r="A1271" i="13"/>
  <c r="E1271" i="13" s="1"/>
  <c r="A3278" i="13"/>
  <c r="E3278" i="13" s="1"/>
  <c r="A3279" i="13"/>
  <c r="E3279" i="13" s="1"/>
  <c r="A3280" i="13"/>
  <c r="E3280" i="13" s="1"/>
  <c r="A3281" i="13"/>
  <c r="E3281" i="13" s="1"/>
  <c r="A6358" i="13"/>
  <c r="E6358" i="13" s="1"/>
  <c r="A6359" i="13"/>
  <c r="E6359" i="13" s="1"/>
  <c r="A6360" i="13"/>
  <c r="E6360" i="13" s="1"/>
  <c r="A6361" i="13"/>
  <c r="E6361" i="13" s="1"/>
  <c r="A6363" i="13"/>
  <c r="E6363" i="13" s="1"/>
  <c r="A6364" i="13"/>
  <c r="E6364" i="13" s="1"/>
  <c r="A6365" i="13"/>
  <c r="E6365" i="13" s="1"/>
  <c r="A6366" i="13"/>
  <c r="E6366" i="13" s="1"/>
  <c r="A5838" i="13"/>
  <c r="E5838" i="13" s="1"/>
  <c r="A5839" i="13"/>
  <c r="E5839" i="13" s="1"/>
  <c r="A5840" i="13"/>
  <c r="E5840" i="13" s="1"/>
  <c r="A5841" i="13"/>
  <c r="E5841" i="13" s="1"/>
  <c r="A4878" i="13"/>
  <c r="E4878" i="13" s="1"/>
  <c r="A4879" i="13"/>
  <c r="E4879" i="13" s="1"/>
  <c r="A4880" i="13"/>
  <c r="E4880" i="13" s="1"/>
  <c r="A4881" i="13"/>
  <c r="E4881" i="13" s="1"/>
  <c r="A283" i="13"/>
  <c r="E283" i="13" s="1"/>
  <c r="A284" i="13"/>
  <c r="E284" i="13" s="1"/>
  <c r="A285" i="13"/>
  <c r="E285" i="13" s="1"/>
  <c r="A286" i="13"/>
  <c r="E286" i="13" s="1"/>
  <c r="A1673" i="13"/>
  <c r="E1673" i="13" s="1"/>
  <c r="A1674" i="13"/>
  <c r="E1674" i="13" s="1"/>
  <c r="A1675" i="13"/>
  <c r="E1675" i="13" s="1"/>
  <c r="A1676" i="13"/>
  <c r="E1676" i="13" s="1"/>
  <c r="A2933" i="13"/>
  <c r="E2933" i="13" s="1"/>
  <c r="A2934" i="13"/>
  <c r="E2934" i="13" s="1"/>
  <c r="A2935" i="13"/>
  <c r="E2935" i="13" s="1"/>
  <c r="A2936" i="13"/>
  <c r="E2936" i="13" s="1"/>
  <c r="A953" i="13"/>
  <c r="E953" i="13" s="1"/>
  <c r="A954" i="13"/>
  <c r="E954" i="13" s="1"/>
  <c r="A955" i="13"/>
  <c r="E955" i="13" s="1"/>
  <c r="A956" i="13"/>
  <c r="E956" i="13" s="1"/>
  <c r="A623" i="13"/>
  <c r="E623" i="13" s="1"/>
  <c r="A624" i="13"/>
  <c r="E624" i="13" s="1"/>
  <c r="A625" i="13"/>
  <c r="E625" i="13" s="1"/>
  <c r="A626" i="13"/>
  <c r="E626" i="13" s="1"/>
  <c r="A1273" i="13"/>
  <c r="E1273" i="13" s="1"/>
  <c r="A1274" i="13"/>
  <c r="E1274" i="13" s="1"/>
  <c r="A1275" i="13"/>
  <c r="E1275" i="13" s="1"/>
  <c r="A1276" i="13"/>
  <c r="E1276" i="13" s="1"/>
  <c r="A523" i="13"/>
  <c r="E523" i="13" s="1"/>
  <c r="A524" i="13"/>
  <c r="E524" i="13" s="1"/>
  <c r="A525" i="13"/>
  <c r="E525" i="13" s="1"/>
  <c r="A526" i="13"/>
  <c r="E526" i="13" s="1"/>
  <c r="A768" i="13"/>
  <c r="E768" i="13" s="1"/>
  <c r="A769" i="13"/>
  <c r="E769" i="13" s="1"/>
  <c r="A770" i="13"/>
  <c r="E770" i="13" s="1"/>
  <c r="A771" i="13"/>
  <c r="E771" i="13" s="1"/>
  <c r="A243" i="13"/>
  <c r="E243" i="13" s="1"/>
  <c r="A244" i="13"/>
  <c r="E244" i="13" s="1"/>
  <c r="A245" i="13"/>
  <c r="E245" i="13" s="1"/>
  <c r="A246" i="13"/>
  <c r="E246" i="13" s="1"/>
  <c r="A6818" i="13"/>
  <c r="E6818" i="13" s="1"/>
  <c r="A6819" i="13"/>
  <c r="E6819" i="13" s="1"/>
  <c r="A6820" i="13"/>
  <c r="E6820" i="13" s="1"/>
  <c r="A6821" i="13"/>
  <c r="E6821" i="13" s="1"/>
  <c r="A1873" i="13"/>
  <c r="E1873" i="13" s="1"/>
  <c r="A1874" i="13"/>
  <c r="E1874" i="13" s="1"/>
  <c r="A1875" i="13"/>
  <c r="E1875" i="13" s="1"/>
  <c r="A1876" i="13"/>
  <c r="E1876" i="13" s="1"/>
  <c r="A773" i="13"/>
  <c r="E773" i="13" s="1"/>
  <c r="A774" i="13"/>
  <c r="E774" i="13" s="1"/>
  <c r="A775" i="13"/>
  <c r="E775" i="13" s="1"/>
  <c r="A776" i="13"/>
  <c r="E776" i="13" s="1"/>
  <c r="A2938" i="13"/>
  <c r="E2938" i="13" s="1"/>
  <c r="A2939" i="13"/>
  <c r="E2939" i="13" s="1"/>
  <c r="A2940" i="13"/>
  <c r="E2940" i="13" s="1"/>
  <c r="A2941" i="13"/>
  <c r="E2941" i="13" s="1"/>
  <c r="A958" i="13"/>
  <c r="E958" i="13" s="1"/>
  <c r="A959" i="13"/>
  <c r="E959" i="13" s="1"/>
  <c r="A960" i="13"/>
  <c r="E960" i="13" s="1"/>
  <c r="A961" i="13"/>
  <c r="E961" i="13" s="1"/>
  <c r="A628" i="13"/>
  <c r="E628" i="13" s="1"/>
  <c r="A629" i="13"/>
  <c r="E629" i="13" s="1"/>
  <c r="A630" i="13"/>
  <c r="E630" i="13" s="1"/>
  <c r="A631" i="13"/>
  <c r="E631" i="13" s="1"/>
  <c r="A3283" i="13"/>
  <c r="E3283" i="13" s="1"/>
  <c r="A3284" i="13"/>
  <c r="E3284" i="13" s="1"/>
  <c r="A3285" i="13"/>
  <c r="E3285" i="13" s="1"/>
  <c r="A3286" i="13"/>
  <c r="E3286" i="13" s="1"/>
  <c r="A5403" i="13"/>
  <c r="E5403" i="13" s="1"/>
  <c r="A5404" i="13"/>
  <c r="E5404" i="13" s="1"/>
  <c r="A5405" i="13"/>
  <c r="E5405" i="13" s="1"/>
  <c r="A5406" i="13"/>
  <c r="E5406" i="13" s="1"/>
  <c r="A3713" i="13"/>
  <c r="E3713" i="13" s="1"/>
  <c r="A3714" i="13"/>
  <c r="E3714" i="13" s="1"/>
  <c r="A3715" i="13"/>
  <c r="E3715" i="13" s="1"/>
  <c r="A3716" i="13"/>
  <c r="E3716" i="13" s="1"/>
  <c r="A3718" i="13"/>
  <c r="E3718" i="13" s="1"/>
  <c r="A3719" i="13"/>
  <c r="E3719" i="13" s="1"/>
  <c r="A3720" i="13"/>
  <c r="E3720" i="13" s="1"/>
  <c r="A3721" i="13"/>
  <c r="E3721" i="13" s="1"/>
  <c r="A4478" i="13"/>
  <c r="E4478" i="13" s="1"/>
  <c r="A4479" i="13"/>
  <c r="E4479" i="13" s="1"/>
  <c r="A4480" i="13"/>
  <c r="E4480" i="13" s="1"/>
  <c r="A4481" i="13"/>
  <c r="E4481" i="13" s="1"/>
  <c r="A48" i="13"/>
  <c r="E48" i="13" s="1"/>
  <c r="A49" i="13"/>
  <c r="E49" i="13" s="1"/>
  <c r="A50" i="13"/>
  <c r="E50" i="13" s="1"/>
  <c r="A51" i="13"/>
  <c r="E51" i="13" s="1"/>
  <c r="A5843" i="13"/>
  <c r="E5843" i="13" s="1"/>
  <c r="A5844" i="13"/>
  <c r="E5844" i="13" s="1"/>
  <c r="A5845" i="13"/>
  <c r="E5845" i="13" s="1"/>
  <c r="A5846" i="13"/>
  <c r="E5846" i="13" s="1"/>
  <c r="A4883" i="13"/>
  <c r="E4883" i="13" s="1"/>
  <c r="A4884" i="13"/>
  <c r="E4884" i="13" s="1"/>
  <c r="A4885" i="13"/>
  <c r="E4885" i="13" s="1"/>
  <c r="A4886" i="13"/>
  <c r="E4886" i="13" s="1"/>
  <c r="A3723" i="13"/>
  <c r="E3723" i="13" s="1"/>
  <c r="A3724" i="13"/>
  <c r="E3724" i="13" s="1"/>
  <c r="A3725" i="13"/>
  <c r="E3725" i="13" s="1"/>
  <c r="A3726" i="13"/>
  <c r="E3726" i="13" s="1"/>
  <c r="A1878" i="13"/>
  <c r="E1878" i="13" s="1"/>
  <c r="A1879" i="13"/>
  <c r="E1879" i="13" s="1"/>
  <c r="A1880" i="13"/>
  <c r="E1880" i="13" s="1"/>
  <c r="A1881" i="13"/>
  <c r="E1881" i="13" s="1"/>
  <c r="A3728" i="13"/>
  <c r="E3728" i="13" s="1"/>
  <c r="A3729" i="13"/>
  <c r="E3729" i="13" s="1"/>
  <c r="A3730" i="13"/>
  <c r="E3730" i="13" s="1"/>
  <c r="A3731" i="13"/>
  <c r="E3731" i="13" s="1"/>
  <c r="A4888" i="13"/>
  <c r="E4888" i="13" s="1"/>
  <c r="A4889" i="13"/>
  <c r="E4889" i="13" s="1"/>
  <c r="A4890" i="13"/>
  <c r="E4890" i="13" s="1"/>
  <c r="A4891" i="13"/>
  <c r="E4891" i="13" s="1"/>
  <c r="A778" i="13"/>
  <c r="E778" i="13" s="1"/>
  <c r="A779" i="13"/>
  <c r="E779" i="13" s="1"/>
  <c r="A780" i="13"/>
  <c r="E780" i="13" s="1"/>
  <c r="A781" i="13"/>
  <c r="E781" i="13" s="1"/>
  <c r="A1678" i="13"/>
  <c r="E1678" i="13" s="1"/>
  <c r="A1679" i="13"/>
  <c r="E1679" i="13" s="1"/>
  <c r="A1680" i="13"/>
  <c r="E1680" i="13" s="1"/>
  <c r="A1681" i="13"/>
  <c r="E1681" i="13" s="1"/>
  <c r="A4893" i="13"/>
  <c r="E4893" i="13" s="1"/>
  <c r="A4894" i="13"/>
  <c r="E4894" i="13" s="1"/>
  <c r="A4895" i="13"/>
  <c r="E4895" i="13" s="1"/>
  <c r="A4896" i="13"/>
  <c r="E4896" i="13" s="1"/>
  <c r="A783" i="13"/>
  <c r="E783" i="13" s="1"/>
  <c r="A784" i="13"/>
  <c r="E784" i="13" s="1"/>
  <c r="A785" i="13"/>
  <c r="E785" i="13" s="1"/>
  <c r="A786" i="13"/>
  <c r="E786" i="13" s="1"/>
  <c r="A6823" i="13"/>
  <c r="E6823" i="13" s="1"/>
  <c r="A6824" i="13"/>
  <c r="E6824" i="13" s="1"/>
  <c r="A6825" i="13"/>
  <c r="E6825" i="13" s="1"/>
  <c r="A6826" i="13"/>
  <c r="E6826" i="13" s="1"/>
  <c r="A6368" i="13"/>
  <c r="E6368" i="13" s="1"/>
  <c r="A6369" i="13"/>
  <c r="E6369" i="13" s="1"/>
  <c r="A6370" i="13"/>
  <c r="E6370" i="13" s="1"/>
  <c r="A6371" i="13"/>
  <c r="E6371" i="13" s="1"/>
  <c r="A1883" i="13"/>
  <c r="E1883" i="13" s="1"/>
  <c r="A1884" i="13"/>
  <c r="E1884" i="13" s="1"/>
  <c r="A1885" i="13"/>
  <c r="E1885" i="13" s="1"/>
  <c r="A1886" i="13"/>
  <c r="E1886" i="13" s="1"/>
  <c r="A5408" i="13"/>
  <c r="E5408" i="13" s="1"/>
  <c r="A5409" i="13"/>
  <c r="E5409" i="13" s="1"/>
  <c r="A5410" i="13"/>
  <c r="E5410" i="13" s="1"/>
  <c r="A5411" i="13"/>
  <c r="E5411" i="13" s="1"/>
  <c r="A2643" i="13"/>
  <c r="E2643" i="13" s="1"/>
  <c r="A2644" i="13"/>
  <c r="E2644" i="13" s="1"/>
  <c r="A2645" i="13"/>
  <c r="E2645" i="13" s="1"/>
  <c r="A2646" i="13"/>
  <c r="E2646" i="13" s="1"/>
  <c r="A6828" i="13"/>
  <c r="E6828" i="13" s="1"/>
  <c r="A6829" i="13"/>
  <c r="E6829" i="13" s="1"/>
  <c r="A6830" i="13"/>
  <c r="E6830" i="13" s="1"/>
  <c r="A6831" i="13"/>
  <c r="E6831" i="13" s="1"/>
  <c r="A6373" i="13"/>
  <c r="E6373" i="13" s="1"/>
  <c r="A6374" i="13"/>
  <c r="E6374" i="13" s="1"/>
  <c r="A6375" i="13"/>
  <c r="E6375" i="13" s="1"/>
  <c r="A6376" i="13"/>
  <c r="E6376" i="13" s="1"/>
  <c r="A6378" i="13"/>
  <c r="E6378" i="13" s="1"/>
  <c r="A6379" i="13"/>
  <c r="E6379" i="13" s="1"/>
  <c r="A6380" i="13"/>
  <c r="E6380" i="13" s="1"/>
  <c r="A6381" i="13"/>
  <c r="E6381" i="13" s="1"/>
  <c r="A633" i="13"/>
  <c r="E633" i="13" s="1"/>
  <c r="A634" i="13"/>
  <c r="E634" i="13" s="1"/>
  <c r="A635" i="13"/>
  <c r="E635" i="13" s="1"/>
  <c r="A636" i="13"/>
  <c r="E636" i="13" s="1"/>
  <c r="A1888" i="13"/>
  <c r="E1888" i="13" s="1"/>
  <c r="A1889" i="13"/>
  <c r="E1889" i="13" s="1"/>
  <c r="A1890" i="13"/>
  <c r="E1890" i="13" s="1"/>
  <c r="A1891" i="13"/>
  <c r="E1891" i="13" s="1"/>
  <c r="A1893" i="13"/>
  <c r="E1893" i="13" s="1"/>
  <c r="A1894" i="13"/>
  <c r="E1894" i="13" s="1"/>
  <c r="A1895" i="13"/>
  <c r="E1895" i="13" s="1"/>
  <c r="A1896" i="13"/>
  <c r="E1896" i="13" s="1"/>
  <c r="A2648" i="13"/>
  <c r="E2648" i="13" s="1"/>
  <c r="A2649" i="13"/>
  <c r="E2649" i="13" s="1"/>
  <c r="A2650" i="13"/>
  <c r="E2650" i="13" s="1"/>
  <c r="A2651" i="13"/>
  <c r="E2651" i="13" s="1"/>
  <c r="A2943" i="13"/>
  <c r="E2943" i="13" s="1"/>
  <c r="A2944" i="13"/>
  <c r="E2944" i="13" s="1"/>
  <c r="A2945" i="13"/>
  <c r="E2945" i="13" s="1"/>
  <c r="A2946" i="13"/>
  <c r="E2946" i="13" s="1"/>
  <c r="A1683" i="13"/>
  <c r="E1683" i="13" s="1"/>
  <c r="A1684" i="13"/>
  <c r="E1684" i="13" s="1"/>
  <c r="A1685" i="13"/>
  <c r="E1685" i="13" s="1"/>
  <c r="A1686" i="13"/>
  <c r="E1686" i="13" s="1"/>
  <c r="A2948" i="13"/>
  <c r="E2948" i="13" s="1"/>
  <c r="A2949" i="13"/>
  <c r="E2949" i="13" s="1"/>
  <c r="A2950" i="13"/>
  <c r="E2950" i="13" s="1"/>
  <c r="A2951" i="13"/>
  <c r="E2951" i="13" s="1"/>
  <c r="A6833" i="13"/>
  <c r="E6833" i="13" s="1"/>
  <c r="A6834" i="13"/>
  <c r="E6834" i="13" s="1"/>
  <c r="A6835" i="13"/>
  <c r="E6835" i="13" s="1"/>
  <c r="A6836" i="13"/>
  <c r="E6836" i="13" s="1"/>
  <c r="A5413" i="13"/>
  <c r="E5413" i="13" s="1"/>
  <c r="A5414" i="13"/>
  <c r="E5414" i="13" s="1"/>
  <c r="A5415" i="13"/>
  <c r="E5415" i="13" s="1"/>
  <c r="A5416" i="13"/>
  <c r="E5416" i="13" s="1"/>
  <c r="A2138" i="13"/>
  <c r="E2138" i="13" s="1"/>
  <c r="A2139" i="13"/>
  <c r="E2139" i="13" s="1"/>
  <c r="A2140" i="13"/>
  <c r="E2140" i="13" s="1"/>
  <c r="A2141" i="13"/>
  <c r="E2141" i="13" s="1"/>
  <c r="A248" i="13"/>
  <c r="E248" i="13" s="1"/>
  <c r="A249" i="13"/>
  <c r="E249" i="13" s="1"/>
  <c r="A250" i="13"/>
  <c r="E250" i="13" s="1"/>
  <c r="A251" i="13"/>
  <c r="E251" i="13" s="1"/>
  <c r="A1483" i="13"/>
  <c r="E1483" i="13" s="1"/>
  <c r="A1484" i="13"/>
  <c r="E1484" i="13" s="1"/>
  <c r="A1485" i="13"/>
  <c r="E1485" i="13" s="1"/>
  <c r="A1486" i="13"/>
  <c r="E1486" i="13" s="1"/>
  <c r="A3733" i="13"/>
  <c r="E3733" i="13" s="1"/>
  <c r="A3734" i="13"/>
  <c r="E3734" i="13" s="1"/>
  <c r="A3735" i="13"/>
  <c r="E3735" i="13" s="1"/>
  <c r="A3736" i="13"/>
  <c r="E3736" i="13" s="1"/>
  <c r="A2413" i="13"/>
  <c r="E2413" i="13" s="1"/>
  <c r="A2414" i="13"/>
  <c r="E2414" i="13" s="1"/>
  <c r="A2415" i="13"/>
  <c r="E2415" i="13" s="1"/>
  <c r="A2416" i="13"/>
  <c r="E2416" i="13" s="1"/>
  <c r="A3288" i="13"/>
  <c r="E3288" i="13" s="1"/>
  <c r="A3289" i="13"/>
  <c r="E3289" i="13" s="1"/>
  <c r="A3290" i="13"/>
  <c r="E3290" i="13" s="1"/>
  <c r="A3291" i="13"/>
  <c r="E3291" i="13" s="1"/>
  <c r="A4898" i="13"/>
  <c r="E4898" i="13" s="1"/>
  <c r="A4899" i="13"/>
  <c r="E4899" i="13" s="1"/>
  <c r="A4900" i="13"/>
  <c r="E4900" i="13" s="1"/>
  <c r="A4901" i="13"/>
  <c r="E4901" i="13" s="1"/>
  <c r="A638" i="13"/>
  <c r="E638" i="13" s="1"/>
  <c r="A639" i="13"/>
  <c r="E639" i="13" s="1"/>
  <c r="A640" i="13"/>
  <c r="E640" i="13" s="1"/>
  <c r="A641" i="13"/>
  <c r="E641" i="13" s="1"/>
  <c r="A2143" i="13"/>
  <c r="E2143" i="13" s="1"/>
  <c r="A2144" i="13"/>
  <c r="E2144" i="13" s="1"/>
  <c r="A2145" i="13"/>
  <c r="E2145" i="13" s="1"/>
  <c r="A2146" i="13"/>
  <c r="E2146" i="13" s="1"/>
  <c r="A4068" i="13"/>
  <c r="E4068" i="13" s="1"/>
  <c r="A4069" i="13"/>
  <c r="E4069" i="13" s="1"/>
  <c r="A4070" i="13"/>
  <c r="E4070" i="13" s="1"/>
  <c r="A4071" i="13"/>
  <c r="E4071" i="13" s="1"/>
  <c r="A1488" i="13"/>
  <c r="E1488" i="13" s="1"/>
  <c r="A1489" i="13"/>
  <c r="E1489" i="13" s="1"/>
  <c r="A1490" i="13"/>
  <c r="E1490" i="13" s="1"/>
  <c r="A1491" i="13"/>
  <c r="E1491" i="13" s="1"/>
  <c r="A1278" i="13"/>
  <c r="E1278" i="13" s="1"/>
  <c r="A1279" i="13"/>
  <c r="E1279" i="13" s="1"/>
  <c r="A1280" i="13"/>
  <c r="E1280" i="13" s="1"/>
  <c r="A1281" i="13"/>
  <c r="E1281" i="13" s="1"/>
  <c r="A788" i="13"/>
  <c r="E788" i="13" s="1"/>
  <c r="A789" i="13"/>
  <c r="E789" i="13" s="1"/>
  <c r="A790" i="13"/>
  <c r="E790" i="13" s="1"/>
  <c r="A791" i="13"/>
  <c r="E791" i="13" s="1"/>
  <c r="A2418" i="13"/>
  <c r="E2418" i="13" s="1"/>
  <c r="A2419" i="13"/>
  <c r="E2419" i="13" s="1"/>
  <c r="A2420" i="13"/>
  <c r="E2420" i="13" s="1"/>
  <c r="A2421" i="13"/>
  <c r="E2421" i="13" s="1"/>
  <c r="A6383" i="13"/>
  <c r="E6383" i="13" s="1"/>
  <c r="A6384" i="13"/>
  <c r="E6384" i="13" s="1"/>
  <c r="A6385" i="13"/>
  <c r="E6385" i="13" s="1"/>
  <c r="A6386" i="13"/>
  <c r="E6386" i="13" s="1"/>
  <c r="A253" i="13"/>
  <c r="E253" i="13" s="1"/>
  <c r="A254" i="13"/>
  <c r="E254" i="13" s="1"/>
  <c r="A255" i="13"/>
  <c r="E255" i="13" s="1"/>
  <c r="A256" i="13"/>
  <c r="E256" i="13" s="1"/>
  <c r="A643" i="13"/>
  <c r="E643" i="13" s="1"/>
  <c r="A644" i="13"/>
  <c r="E644" i="13" s="1"/>
  <c r="A645" i="13"/>
  <c r="E645" i="13" s="1"/>
  <c r="A646" i="13"/>
  <c r="E646" i="13" s="1"/>
  <c r="A4903" i="13"/>
  <c r="E4903" i="13" s="1"/>
  <c r="A4904" i="13"/>
  <c r="E4904" i="13" s="1"/>
  <c r="A4905" i="13"/>
  <c r="E4905" i="13" s="1"/>
  <c r="A4906" i="13"/>
  <c r="E4906" i="13" s="1"/>
  <c r="A648" i="13"/>
  <c r="E648" i="13" s="1"/>
  <c r="A649" i="13"/>
  <c r="E649" i="13" s="1"/>
  <c r="A650" i="13"/>
  <c r="E650" i="13" s="1"/>
  <c r="A651" i="13"/>
  <c r="E651" i="13" s="1"/>
  <c r="A4483" i="13"/>
  <c r="E4483" i="13" s="1"/>
  <c r="A4484" i="13"/>
  <c r="E4484" i="13" s="1"/>
  <c r="A4485" i="13"/>
  <c r="E4485" i="13" s="1"/>
  <c r="A4486" i="13"/>
  <c r="E4486" i="13" s="1"/>
  <c r="A4488" i="13"/>
  <c r="E4488" i="13" s="1"/>
  <c r="A4489" i="13"/>
  <c r="E4489" i="13" s="1"/>
  <c r="A4490" i="13"/>
  <c r="E4490" i="13" s="1"/>
  <c r="A4491" i="13"/>
  <c r="E4491" i="13" s="1"/>
  <c r="A963" i="13"/>
  <c r="E963" i="13" s="1"/>
  <c r="A964" i="13"/>
  <c r="E964" i="13" s="1"/>
  <c r="A965" i="13"/>
  <c r="E965" i="13" s="1"/>
  <c r="A966" i="13"/>
  <c r="E966" i="13" s="1"/>
  <c r="A6388" i="13"/>
  <c r="E6388" i="13" s="1"/>
  <c r="A6389" i="13"/>
  <c r="E6389" i="13" s="1"/>
  <c r="A6390" i="13"/>
  <c r="E6390" i="13" s="1"/>
  <c r="A6391" i="13"/>
  <c r="E6391" i="13" s="1"/>
  <c r="A2148" i="13"/>
  <c r="E2148" i="13" s="1"/>
  <c r="A2149" i="13"/>
  <c r="E2149" i="13" s="1"/>
  <c r="A2150" i="13"/>
  <c r="E2150" i="13" s="1"/>
  <c r="A2151" i="13"/>
  <c r="E2151" i="13" s="1"/>
  <c r="A1103" i="13"/>
  <c r="E1103" i="13" s="1"/>
  <c r="A1104" i="13"/>
  <c r="E1104" i="13" s="1"/>
  <c r="A1105" i="13"/>
  <c r="E1105" i="13" s="1"/>
  <c r="A1106" i="13"/>
  <c r="E1106" i="13" s="1"/>
  <c r="A5848" i="13"/>
  <c r="E5848" i="13" s="1"/>
  <c r="A5849" i="13"/>
  <c r="E5849" i="13" s="1"/>
  <c r="A5850" i="13"/>
  <c r="E5850" i="13" s="1"/>
  <c r="A5851" i="13"/>
  <c r="E5851" i="13" s="1"/>
  <c r="A418" i="13"/>
  <c r="E418" i="13" s="1"/>
  <c r="A419" i="13"/>
  <c r="E419" i="13" s="1"/>
  <c r="A420" i="13"/>
  <c r="E420" i="13" s="1"/>
  <c r="A421" i="13"/>
  <c r="E421" i="13" s="1"/>
  <c r="A4073" i="13"/>
  <c r="E4073" i="13" s="1"/>
  <c r="A4074" i="13"/>
  <c r="E4074" i="13" s="1"/>
  <c r="A4075" i="13"/>
  <c r="E4075" i="13" s="1"/>
  <c r="A4076" i="13"/>
  <c r="E4076" i="13" s="1"/>
  <c r="A2153" i="13"/>
  <c r="E2153" i="13" s="1"/>
  <c r="A2154" i="13"/>
  <c r="E2154" i="13" s="1"/>
  <c r="A2155" i="13"/>
  <c r="E2155" i="13" s="1"/>
  <c r="A2156" i="13"/>
  <c r="E2156" i="13" s="1"/>
  <c r="A3293" i="13"/>
  <c r="E3293" i="13" s="1"/>
  <c r="A3294" i="13"/>
  <c r="E3294" i="13" s="1"/>
  <c r="A3295" i="13"/>
  <c r="E3295" i="13" s="1"/>
  <c r="A3296" i="13"/>
  <c r="E3296" i="13" s="1"/>
  <c r="A3298" i="13"/>
  <c r="E3298" i="13" s="1"/>
  <c r="A3299" i="13"/>
  <c r="E3299" i="13" s="1"/>
  <c r="A3300" i="13"/>
  <c r="E3300" i="13" s="1"/>
  <c r="A3301" i="13"/>
  <c r="E3301" i="13" s="1"/>
  <c r="A2653" i="13"/>
  <c r="E2653" i="13" s="1"/>
  <c r="A2654" i="13"/>
  <c r="E2654" i="13" s="1"/>
  <c r="A2655" i="13"/>
  <c r="E2655" i="13" s="1"/>
  <c r="A2656" i="13"/>
  <c r="E2656" i="13" s="1"/>
  <c r="A1688" i="13"/>
  <c r="E1688" i="13" s="1"/>
  <c r="A1689" i="13"/>
  <c r="E1689" i="13" s="1"/>
  <c r="A1690" i="13"/>
  <c r="E1690" i="13" s="1"/>
  <c r="A1691" i="13"/>
  <c r="E1691" i="13" s="1"/>
  <c r="A2658" i="13"/>
  <c r="E2658" i="13" s="1"/>
  <c r="A2659" i="13"/>
  <c r="E2659" i="13" s="1"/>
  <c r="A2660" i="13"/>
  <c r="E2660" i="13" s="1"/>
  <c r="A2661" i="13"/>
  <c r="E2661" i="13" s="1"/>
  <c r="A3303" i="13"/>
  <c r="E3303" i="13" s="1"/>
  <c r="A3304" i="13"/>
  <c r="E3304" i="13" s="1"/>
  <c r="A3305" i="13"/>
  <c r="E3305" i="13" s="1"/>
  <c r="A3306" i="13"/>
  <c r="E3306" i="13" s="1"/>
  <c r="A1898" i="13"/>
  <c r="E1898" i="13" s="1"/>
  <c r="A1899" i="13"/>
  <c r="E1899" i="13" s="1"/>
  <c r="A1900" i="13"/>
  <c r="E1900" i="13" s="1"/>
  <c r="A1901" i="13"/>
  <c r="E1901" i="13" s="1"/>
  <c r="A3308" i="13"/>
  <c r="E3308" i="13" s="1"/>
  <c r="A3309" i="13"/>
  <c r="E3309" i="13" s="1"/>
  <c r="A3310" i="13"/>
  <c r="E3310" i="13" s="1"/>
  <c r="A3311" i="13"/>
  <c r="E3311" i="13" s="1"/>
  <c r="A2423" i="13"/>
  <c r="E2423" i="13" s="1"/>
  <c r="A2424" i="13"/>
  <c r="E2424" i="13" s="1"/>
  <c r="A2425" i="13"/>
  <c r="E2425" i="13" s="1"/>
  <c r="A2426" i="13"/>
  <c r="E2426" i="13" s="1"/>
  <c r="A6393" i="13"/>
  <c r="E6393" i="13" s="1"/>
  <c r="A6394" i="13"/>
  <c r="E6394" i="13" s="1"/>
  <c r="A6395" i="13"/>
  <c r="E6395" i="13" s="1"/>
  <c r="A6396" i="13"/>
  <c r="E6396" i="13" s="1"/>
  <c r="A5853" i="13"/>
  <c r="E5853" i="13" s="1"/>
  <c r="A5854" i="13"/>
  <c r="E5854" i="13" s="1"/>
  <c r="A5855" i="13"/>
  <c r="E5855" i="13" s="1"/>
  <c r="A5856" i="13"/>
  <c r="E5856" i="13" s="1"/>
  <c r="A4078" i="13"/>
  <c r="E4078" i="13" s="1"/>
  <c r="A4079" i="13"/>
  <c r="E4079" i="13" s="1"/>
  <c r="A4080" i="13"/>
  <c r="E4080" i="13" s="1"/>
  <c r="A4081" i="13"/>
  <c r="E4081" i="13" s="1"/>
  <c r="A5858" i="13"/>
  <c r="E5858" i="13" s="1"/>
  <c r="A5859" i="13"/>
  <c r="E5859" i="13" s="1"/>
  <c r="A5860" i="13"/>
  <c r="E5860" i="13" s="1"/>
  <c r="A5861" i="13"/>
  <c r="E5861" i="13" s="1"/>
  <c r="A4493" i="13"/>
  <c r="E4493" i="13" s="1"/>
  <c r="A4494" i="13"/>
  <c r="E4494" i="13" s="1"/>
  <c r="A4495" i="13"/>
  <c r="E4495" i="13" s="1"/>
  <c r="A4496" i="13"/>
  <c r="E4496" i="13" s="1"/>
  <c r="A4498" i="13"/>
  <c r="E4498" i="13" s="1"/>
  <c r="A4499" i="13"/>
  <c r="E4499" i="13" s="1"/>
  <c r="A4500" i="13"/>
  <c r="E4500" i="13" s="1"/>
  <c r="A4501" i="13"/>
  <c r="E4501" i="13" s="1"/>
  <c r="A5418" i="13"/>
  <c r="E5418" i="13" s="1"/>
  <c r="A5419" i="13"/>
  <c r="E5419" i="13" s="1"/>
  <c r="A5420" i="13"/>
  <c r="E5420" i="13" s="1"/>
  <c r="A5421" i="13"/>
  <c r="E5421" i="13" s="1"/>
  <c r="A2953" i="13"/>
  <c r="E2953" i="13" s="1"/>
  <c r="A2954" i="13"/>
  <c r="E2954" i="13" s="1"/>
  <c r="A2955" i="13"/>
  <c r="E2955" i="13" s="1"/>
  <c r="A2956" i="13"/>
  <c r="E2956" i="13" s="1"/>
  <c r="A5423" i="13"/>
  <c r="E5423" i="13" s="1"/>
  <c r="A5424" i="13"/>
  <c r="E5424" i="13" s="1"/>
  <c r="A5425" i="13"/>
  <c r="E5425" i="13" s="1"/>
  <c r="A5426" i="13"/>
  <c r="E5426" i="13" s="1"/>
  <c r="A4503" i="13"/>
  <c r="E4503" i="13" s="1"/>
  <c r="A4504" i="13"/>
  <c r="E4504" i="13" s="1"/>
  <c r="A4505" i="13"/>
  <c r="E4505" i="13" s="1"/>
  <c r="A4506" i="13"/>
  <c r="E4506" i="13" s="1"/>
  <c r="A4083" i="13"/>
  <c r="E4083" i="13" s="1"/>
  <c r="A4084" i="13"/>
  <c r="E4084" i="13" s="1"/>
  <c r="A4085" i="13"/>
  <c r="E4085" i="13" s="1"/>
  <c r="A4086" i="13"/>
  <c r="E4086" i="13" s="1"/>
  <c r="A968" i="13"/>
  <c r="E968" i="13" s="1"/>
  <c r="A969" i="13"/>
  <c r="E969" i="13" s="1"/>
  <c r="A970" i="13"/>
  <c r="E970" i="13" s="1"/>
  <c r="A971" i="13"/>
  <c r="E971" i="13" s="1"/>
  <c r="A2428" i="13"/>
  <c r="E2428" i="13" s="1"/>
  <c r="A2429" i="13"/>
  <c r="E2429" i="13" s="1"/>
  <c r="A2430" i="13"/>
  <c r="E2430" i="13" s="1"/>
  <c r="A2431" i="13"/>
  <c r="E2431" i="13" s="1"/>
  <c r="A4908" i="13"/>
  <c r="E4908" i="13" s="1"/>
  <c r="A4909" i="13"/>
  <c r="E4909" i="13" s="1"/>
  <c r="A4910" i="13"/>
  <c r="E4910" i="13" s="1"/>
  <c r="A4911" i="13"/>
  <c r="E4911" i="13" s="1"/>
  <c r="A5428" i="13"/>
  <c r="E5428" i="13" s="1"/>
  <c r="A5429" i="13"/>
  <c r="E5429" i="13" s="1"/>
  <c r="A5430" i="13"/>
  <c r="E5430" i="13" s="1"/>
  <c r="A5431" i="13"/>
  <c r="E5431" i="13" s="1"/>
  <c r="A4508" i="13"/>
  <c r="E4508" i="13" s="1"/>
  <c r="A4509" i="13"/>
  <c r="E4509" i="13" s="1"/>
  <c r="A4510" i="13"/>
  <c r="E4510" i="13" s="1"/>
  <c r="A4511" i="13"/>
  <c r="E4511" i="13" s="1"/>
  <c r="A5433" i="13"/>
  <c r="E5433" i="13" s="1"/>
  <c r="A5434" i="13"/>
  <c r="E5434" i="13" s="1"/>
  <c r="A5435" i="13"/>
  <c r="E5435" i="13" s="1"/>
  <c r="A5436" i="13"/>
  <c r="E5436" i="13" s="1"/>
  <c r="A3738" i="13"/>
  <c r="E3738" i="13" s="1"/>
  <c r="A3739" i="13"/>
  <c r="E3739" i="13" s="1"/>
  <c r="A3740" i="13"/>
  <c r="E3740" i="13" s="1"/>
  <c r="A3741" i="13"/>
  <c r="E3741" i="13" s="1"/>
  <c r="A6398" i="13"/>
  <c r="E6398" i="13" s="1"/>
  <c r="A6399" i="13"/>
  <c r="E6399" i="13" s="1"/>
  <c r="A6400" i="13"/>
  <c r="E6400" i="13" s="1"/>
  <c r="A6401" i="13"/>
  <c r="E6401" i="13" s="1"/>
  <c r="A4513" i="13"/>
  <c r="E4513" i="13" s="1"/>
  <c r="A4514" i="13"/>
  <c r="E4514" i="13" s="1"/>
  <c r="A4515" i="13"/>
  <c r="E4515" i="13" s="1"/>
  <c r="A4516" i="13"/>
  <c r="E4516" i="13" s="1"/>
  <c r="A2158" i="13"/>
  <c r="E2158" i="13" s="1"/>
  <c r="A2159" i="13"/>
  <c r="E2159" i="13" s="1"/>
  <c r="A2160" i="13"/>
  <c r="E2160" i="13" s="1"/>
  <c r="A2161" i="13"/>
  <c r="E2161" i="13" s="1"/>
  <c r="A5438" i="13"/>
  <c r="E5438" i="13" s="1"/>
  <c r="A5439" i="13"/>
  <c r="E5439" i="13" s="1"/>
  <c r="A5440" i="13"/>
  <c r="E5440" i="13" s="1"/>
  <c r="A5441" i="13"/>
  <c r="E5441" i="13" s="1"/>
  <c r="A6838" i="13"/>
  <c r="E6838" i="13" s="1"/>
  <c r="A6839" i="13"/>
  <c r="E6839" i="13" s="1"/>
  <c r="A6840" i="13"/>
  <c r="E6840" i="13" s="1"/>
  <c r="A6841" i="13"/>
  <c r="E6841" i="13" s="1"/>
  <c r="A3743" i="13"/>
  <c r="E3743" i="13" s="1"/>
  <c r="A3744" i="13"/>
  <c r="E3744" i="13" s="1"/>
  <c r="A3745" i="13"/>
  <c r="E3745" i="13" s="1"/>
  <c r="A3746" i="13"/>
  <c r="E3746" i="13" s="1"/>
  <c r="A6843" i="13"/>
  <c r="E6843" i="13" s="1"/>
  <c r="A6844" i="13"/>
  <c r="E6844" i="13" s="1"/>
  <c r="A6845" i="13"/>
  <c r="E6845" i="13" s="1"/>
  <c r="A6846" i="13"/>
  <c r="E6846" i="13" s="1"/>
  <c r="A6403" i="13"/>
  <c r="E6403" i="13" s="1"/>
  <c r="A6404" i="13"/>
  <c r="E6404" i="13" s="1"/>
  <c r="A6405" i="13"/>
  <c r="E6405" i="13" s="1"/>
  <c r="A6406" i="13"/>
  <c r="E6406" i="13" s="1"/>
  <c r="A4088" i="13"/>
  <c r="E4088" i="13" s="1"/>
  <c r="A4089" i="13"/>
  <c r="E4089" i="13" s="1"/>
  <c r="A4090" i="13"/>
  <c r="E4090" i="13" s="1"/>
  <c r="A4091" i="13"/>
  <c r="E4091" i="13" s="1"/>
  <c r="A4518" i="13"/>
  <c r="E4518" i="13" s="1"/>
  <c r="A4519" i="13"/>
  <c r="E4519" i="13" s="1"/>
  <c r="A4520" i="13"/>
  <c r="E4520" i="13" s="1"/>
  <c r="A4521" i="13"/>
  <c r="E4521" i="13" s="1"/>
  <c r="A973" i="13"/>
  <c r="E973" i="13" s="1"/>
  <c r="A974" i="13"/>
  <c r="E974" i="13" s="1"/>
  <c r="A975" i="13"/>
  <c r="E975" i="13" s="1"/>
  <c r="A976" i="13"/>
  <c r="E976" i="13" s="1"/>
  <c r="A793" i="13"/>
  <c r="E793" i="13" s="1"/>
  <c r="A794" i="13"/>
  <c r="E794" i="13" s="1"/>
  <c r="A795" i="13"/>
  <c r="E795" i="13" s="1"/>
  <c r="A796" i="13"/>
  <c r="E796" i="13" s="1"/>
  <c r="A5863" i="13"/>
  <c r="E5863" i="13" s="1"/>
  <c r="A5864" i="13"/>
  <c r="E5864" i="13" s="1"/>
  <c r="A5865" i="13"/>
  <c r="E5865" i="13" s="1"/>
  <c r="A5866" i="13"/>
  <c r="E5866" i="13" s="1"/>
  <c r="A5443" i="13"/>
  <c r="E5443" i="13" s="1"/>
  <c r="A5444" i="13"/>
  <c r="E5444" i="13" s="1"/>
  <c r="A5445" i="13"/>
  <c r="E5445" i="13" s="1"/>
  <c r="A5446" i="13"/>
  <c r="E5446" i="13" s="1"/>
  <c r="A4913" i="13"/>
  <c r="E4913" i="13" s="1"/>
  <c r="A4914" i="13"/>
  <c r="E4914" i="13" s="1"/>
  <c r="A4915" i="13"/>
  <c r="E4915" i="13" s="1"/>
  <c r="A4916" i="13"/>
  <c r="E4916" i="13" s="1"/>
  <c r="A1693" i="13"/>
  <c r="E1693" i="13" s="1"/>
  <c r="A1694" i="13"/>
  <c r="E1694" i="13" s="1"/>
  <c r="A1695" i="13"/>
  <c r="E1695" i="13" s="1"/>
  <c r="A1696" i="13"/>
  <c r="E1696" i="13" s="1"/>
  <c r="A1903" i="13"/>
  <c r="E1903" i="13" s="1"/>
  <c r="A1904" i="13"/>
  <c r="E1904" i="13" s="1"/>
  <c r="A1905" i="13"/>
  <c r="E1905" i="13" s="1"/>
  <c r="A1906" i="13"/>
  <c r="E1906" i="13" s="1"/>
  <c r="A6408" i="13"/>
  <c r="E6408" i="13" s="1"/>
  <c r="A6409" i="13"/>
  <c r="E6409" i="13" s="1"/>
  <c r="A6410" i="13"/>
  <c r="E6410" i="13" s="1"/>
  <c r="A6411" i="13"/>
  <c r="E6411" i="13" s="1"/>
  <c r="A4918" i="13"/>
  <c r="E4918" i="13" s="1"/>
  <c r="A4919" i="13"/>
  <c r="E4919" i="13" s="1"/>
  <c r="A4920" i="13"/>
  <c r="E4920" i="13" s="1"/>
  <c r="A4921" i="13"/>
  <c r="E4921" i="13" s="1"/>
  <c r="A4523" i="13"/>
  <c r="E4523" i="13" s="1"/>
  <c r="A4524" i="13"/>
  <c r="E4524" i="13" s="1"/>
  <c r="A4525" i="13"/>
  <c r="E4525" i="13" s="1"/>
  <c r="A4526" i="13"/>
  <c r="E4526" i="13" s="1"/>
  <c r="A6413" i="13"/>
  <c r="E6413" i="13" s="1"/>
  <c r="A6414" i="13"/>
  <c r="E6414" i="13" s="1"/>
  <c r="A6415" i="13"/>
  <c r="E6415" i="13" s="1"/>
  <c r="A6416" i="13"/>
  <c r="E6416" i="13" s="1"/>
  <c r="A288" i="13"/>
  <c r="E288" i="13" s="1"/>
  <c r="A289" i="13"/>
  <c r="E289" i="13" s="1"/>
  <c r="A290" i="13"/>
  <c r="E290" i="13" s="1"/>
  <c r="A291" i="13"/>
  <c r="E291" i="13" s="1"/>
  <c r="A5868" i="13"/>
  <c r="E5868" i="13" s="1"/>
  <c r="A5869" i="13"/>
  <c r="E5869" i="13" s="1"/>
  <c r="A5870" i="13"/>
  <c r="E5870" i="13" s="1"/>
  <c r="A5871" i="13"/>
  <c r="E5871" i="13" s="1"/>
  <c r="A3748" i="13"/>
  <c r="E3748" i="13" s="1"/>
  <c r="A3749" i="13"/>
  <c r="E3749" i="13" s="1"/>
  <c r="A3750" i="13"/>
  <c r="E3750" i="13" s="1"/>
  <c r="A3751" i="13"/>
  <c r="E3751" i="13" s="1"/>
  <c r="A6418" i="13"/>
  <c r="E6418" i="13" s="1"/>
  <c r="A6419" i="13"/>
  <c r="E6419" i="13" s="1"/>
  <c r="A6420" i="13"/>
  <c r="E6420" i="13" s="1"/>
  <c r="A6421" i="13"/>
  <c r="E6421" i="13" s="1"/>
  <c r="A6848" i="13"/>
  <c r="E6848" i="13" s="1"/>
  <c r="A6849" i="13"/>
  <c r="E6849" i="13" s="1"/>
  <c r="A6850" i="13"/>
  <c r="E6850" i="13" s="1"/>
  <c r="A6851" i="13"/>
  <c r="E6851" i="13" s="1"/>
  <c r="A5873" i="13"/>
  <c r="E5873" i="13" s="1"/>
  <c r="A5874" i="13"/>
  <c r="E5874" i="13" s="1"/>
  <c r="A5875" i="13"/>
  <c r="E5875" i="13" s="1"/>
  <c r="A5876" i="13"/>
  <c r="E5876" i="13" s="1"/>
  <c r="A978" i="13"/>
  <c r="E978" i="13" s="1"/>
  <c r="A979" i="13"/>
  <c r="E979" i="13" s="1"/>
  <c r="A980" i="13"/>
  <c r="E980" i="13" s="1"/>
  <c r="A981" i="13"/>
  <c r="E981" i="13" s="1"/>
  <c r="A4923" i="13"/>
  <c r="E4923" i="13" s="1"/>
  <c r="A4924" i="13"/>
  <c r="E4924" i="13" s="1"/>
  <c r="A4925" i="13"/>
  <c r="E4925" i="13" s="1"/>
  <c r="A4926" i="13"/>
  <c r="E4926" i="13" s="1"/>
  <c r="A5448" i="13"/>
  <c r="E5448" i="13" s="1"/>
  <c r="A5449" i="13"/>
  <c r="E5449" i="13" s="1"/>
  <c r="A5450" i="13"/>
  <c r="E5450" i="13" s="1"/>
  <c r="A5451" i="13"/>
  <c r="E5451" i="13" s="1"/>
  <c r="A6853" i="13"/>
  <c r="E6853" i="13" s="1"/>
  <c r="A6854" i="13"/>
  <c r="E6854" i="13" s="1"/>
  <c r="A6855" i="13"/>
  <c r="E6855" i="13" s="1"/>
  <c r="A6856" i="13"/>
  <c r="E6856" i="13" s="1"/>
  <c r="A2663" i="13"/>
  <c r="E2663" i="13" s="1"/>
  <c r="A2664" i="13"/>
  <c r="E2664" i="13" s="1"/>
  <c r="A2665" i="13"/>
  <c r="E2665" i="13" s="1"/>
  <c r="A2666" i="13"/>
  <c r="E2666" i="13" s="1"/>
  <c r="A1908" i="13"/>
  <c r="E1908" i="13" s="1"/>
  <c r="A1909" i="13"/>
  <c r="E1909" i="13" s="1"/>
  <c r="A1910" i="13"/>
  <c r="E1910" i="13" s="1"/>
  <c r="A1911" i="13"/>
  <c r="E1911" i="13" s="1"/>
  <c r="A53" i="13"/>
  <c r="E53" i="13" s="1"/>
  <c r="A54" i="13"/>
  <c r="E54" i="13" s="1"/>
  <c r="A55" i="13"/>
  <c r="E55" i="13" s="1"/>
  <c r="A56" i="13"/>
  <c r="E56" i="13" s="1"/>
  <c r="A5878" i="13"/>
  <c r="E5878" i="13" s="1"/>
  <c r="A5879" i="13"/>
  <c r="E5879" i="13" s="1"/>
  <c r="A5880" i="13"/>
  <c r="E5880" i="13" s="1"/>
  <c r="A5881" i="13"/>
  <c r="E5881" i="13" s="1"/>
  <c r="A6858" i="13"/>
  <c r="E6858" i="13" s="1"/>
  <c r="A6859" i="13"/>
  <c r="E6859" i="13" s="1"/>
  <c r="A6860" i="13"/>
  <c r="E6860" i="13" s="1"/>
  <c r="A6861" i="13"/>
  <c r="E6861" i="13" s="1"/>
  <c r="A2668" i="13"/>
  <c r="E2668" i="13" s="1"/>
  <c r="A2669" i="13"/>
  <c r="E2669" i="13" s="1"/>
  <c r="A2670" i="13"/>
  <c r="E2670" i="13" s="1"/>
  <c r="A2671" i="13"/>
  <c r="E2671" i="13" s="1"/>
  <c r="A4093" i="13"/>
  <c r="E4093" i="13" s="1"/>
  <c r="A4094" i="13"/>
  <c r="E4094" i="13" s="1"/>
  <c r="A4095" i="13"/>
  <c r="E4095" i="13" s="1"/>
  <c r="A4096" i="13"/>
  <c r="E4096" i="13" s="1"/>
  <c r="A2673" i="13"/>
  <c r="E2673" i="13" s="1"/>
  <c r="A2674" i="13"/>
  <c r="E2674" i="13" s="1"/>
  <c r="A2675" i="13"/>
  <c r="E2675" i="13" s="1"/>
  <c r="A2676" i="13"/>
  <c r="E2676" i="13" s="1"/>
  <c r="A5453" i="13"/>
  <c r="E5453" i="13" s="1"/>
  <c r="A5454" i="13"/>
  <c r="E5454" i="13" s="1"/>
  <c r="A5455" i="13"/>
  <c r="E5455" i="13" s="1"/>
  <c r="A5456" i="13"/>
  <c r="E5456" i="13" s="1"/>
  <c r="A3753" i="13"/>
  <c r="E3753" i="13" s="1"/>
  <c r="A3754" i="13"/>
  <c r="E3754" i="13" s="1"/>
  <c r="A3755" i="13"/>
  <c r="E3755" i="13" s="1"/>
  <c r="A3756" i="13"/>
  <c r="E3756" i="13" s="1"/>
  <c r="A6423" i="13"/>
  <c r="E6423" i="13" s="1"/>
  <c r="A6424" i="13"/>
  <c r="E6424" i="13" s="1"/>
  <c r="A6425" i="13"/>
  <c r="E6425" i="13" s="1"/>
  <c r="A6426" i="13"/>
  <c r="E6426" i="13" s="1"/>
  <c r="A2958" i="13"/>
  <c r="E2958" i="13" s="1"/>
  <c r="A2959" i="13"/>
  <c r="E2959" i="13" s="1"/>
  <c r="A2960" i="13"/>
  <c r="E2960" i="13" s="1"/>
  <c r="A2961" i="13"/>
  <c r="E2961" i="13" s="1"/>
  <c r="A1698" i="13"/>
  <c r="E1698" i="13" s="1"/>
  <c r="A1699" i="13"/>
  <c r="E1699" i="13" s="1"/>
  <c r="A1700" i="13"/>
  <c r="E1700" i="13" s="1"/>
  <c r="A1701" i="13"/>
  <c r="E1701" i="13" s="1"/>
  <c r="A4928" i="13"/>
  <c r="E4928" i="13" s="1"/>
  <c r="A4929" i="13"/>
  <c r="E4929" i="13" s="1"/>
  <c r="A4930" i="13"/>
  <c r="E4930" i="13" s="1"/>
  <c r="A4931" i="13"/>
  <c r="E4931" i="13" s="1"/>
  <c r="A1283" i="13"/>
  <c r="E1283" i="13" s="1"/>
  <c r="A1284" i="13"/>
  <c r="E1284" i="13" s="1"/>
  <c r="A1285" i="13"/>
  <c r="E1285" i="13" s="1"/>
  <c r="A1286" i="13"/>
  <c r="E1286" i="13" s="1"/>
  <c r="A3313" i="13"/>
  <c r="E3313" i="13" s="1"/>
  <c r="A3314" i="13"/>
  <c r="E3314" i="13" s="1"/>
  <c r="A3315" i="13"/>
  <c r="E3315" i="13" s="1"/>
  <c r="A3316" i="13"/>
  <c r="E3316" i="13" s="1"/>
  <c r="A3318" i="13"/>
  <c r="E3318" i="13" s="1"/>
  <c r="A3319" i="13"/>
  <c r="E3319" i="13" s="1"/>
  <c r="A3320" i="13"/>
  <c r="E3320" i="13" s="1"/>
  <c r="A3321" i="13"/>
  <c r="E3321" i="13" s="1"/>
  <c r="A1288" i="13"/>
  <c r="E1288" i="13" s="1"/>
  <c r="A1289" i="13"/>
  <c r="E1289" i="13" s="1"/>
  <c r="A1290" i="13"/>
  <c r="E1290" i="13" s="1"/>
  <c r="A1291" i="13"/>
  <c r="E1291" i="13" s="1"/>
  <c r="A5883" i="13"/>
  <c r="E5883" i="13" s="1"/>
  <c r="A5884" i="13"/>
  <c r="E5884" i="13" s="1"/>
  <c r="A5885" i="13"/>
  <c r="E5885" i="13" s="1"/>
  <c r="A5886" i="13"/>
  <c r="E5886" i="13" s="1"/>
  <c r="A653" i="13"/>
  <c r="E653" i="13" s="1"/>
  <c r="A654" i="13"/>
  <c r="E654" i="13" s="1"/>
  <c r="A655" i="13"/>
  <c r="E655" i="13" s="1"/>
  <c r="A656" i="13"/>
  <c r="E656" i="13" s="1"/>
  <c r="A5888" i="13"/>
  <c r="E5888" i="13" s="1"/>
  <c r="A5889" i="13"/>
  <c r="E5889" i="13" s="1"/>
  <c r="A5890" i="13"/>
  <c r="E5890" i="13" s="1"/>
  <c r="A5891" i="13"/>
  <c r="E5891" i="13" s="1"/>
  <c r="A3323" i="13"/>
  <c r="E3323" i="13" s="1"/>
  <c r="A3324" i="13"/>
  <c r="E3324" i="13" s="1"/>
  <c r="A3325" i="13"/>
  <c r="E3325" i="13" s="1"/>
  <c r="A3326" i="13"/>
  <c r="E3326" i="13" s="1"/>
  <c r="A6863" i="13"/>
  <c r="E6863" i="13" s="1"/>
  <c r="A6864" i="13"/>
  <c r="E6864" i="13" s="1"/>
  <c r="A6865" i="13"/>
  <c r="E6865" i="13" s="1"/>
  <c r="A6866" i="13"/>
  <c r="E6866" i="13" s="1"/>
  <c r="A1293" i="13"/>
  <c r="E1293" i="13" s="1"/>
  <c r="A1294" i="13"/>
  <c r="E1294" i="13" s="1"/>
  <c r="A1295" i="13"/>
  <c r="E1295" i="13" s="1"/>
  <c r="A1296" i="13"/>
  <c r="E1296" i="13" s="1"/>
  <c r="A1298" i="13"/>
  <c r="E1298" i="13" s="1"/>
  <c r="A1299" i="13"/>
  <c r="E1299" i="13" s="1"/>
  <c r="A1300" i="13"/>
  <c r="E1300" i="13" s="1"/>
  <c r="A1301" i="13"/>
  <c r="E1301" i="13" s="1"/>
  <c r="A6428" i="13"/>
  <c r="E6428" i="13" s="1"/>
  <c r="A6429" i="13"/>
  <c r="E6429" i="13" s="1"/>
  <c r="A6430" i="13"/>
  <c r="E6430" i="13" s="1"/>
  <c r="A6431" i="13"/>
  <c r="E6431" i="13" s="1"/>
  <c r="A4528" i="13"/>
  <c r="E4528" i="13" s="1"/>
  <c r="A4529" i="13"/>
  <c r="E4529" i="13" s="1"/>
  <c r="A4530" i="13"/>
  <c r="E4530" i="13" s="1"/>
  <c r="A4531" i="13"/>
  <c r="E4531" i="13" s="1"/>
  <c r="A1493" i="13"/>
  <c r="E1493" i="13" s="1"/>
  <c r="A1494" i="13"/>
  <c r="E1494" i="13" s="1"/>
  <c r="A1495" i="13"/>
  <c r="E1495" i="13" s="1"/>
  <c r="A1496" i="13"/>
  <c r="E1496" i="13" s="1"/>
  <c r="A3328" i="13"/>
  <c r="E3328" i="13" s="1"/>
  <c r="A3329" i="13"/>
  <c r="E3329" i="13" s="1"/>
  <c r="A3330" i="13"/>
  <c r="E3330" i="13" s="1"/>
  <c r="A3331" i="13"/>
  <c r="E3331" i="13" s="1"/>
  <c r="A133" i="13"/>
  <c r="E133" i="13" s="1"/>
  <c r="A134" i="13"/>
  <c r="E134" i="13" s="1"/>
  <c r="A135" i="13"/>
  <c r="E135" i="13" s="1"/>
  <c r="A136" i="13"/>
  <c r="E136" i="13" s="1"/>
  <c r="A6433" i="13"/>
  <c r="E6433" i="13" s="1"/>
  <c r="A6434" i="13"/>
  <c r="E6434" i="13" s="1"/>
  <c r="A6435" i="13"/>
  <c r="E6435" i="13" s="1"/>
  <c r="A6436" i="13"/>
  <c r="E6436" i="13" s="1"/>
  <c r="A2678" i="13"/>
  <c r="E2678" i="13" s="1"/>
  <c r="A2679" i="13"/>
  <c r="E2679" i="13" s="1"/>
  <c r="A2680" i="13"/>
  <c r="E2680" i="13" s="1"/>
  <c r="A2681" i="13"/>
  <c r="E2681" i="13" s="1"/>
  <c r="A2433" i="13"/>
  <c r="E2433" i="13" s="1"/>
  <c r="A2434" i="13"/>
  <c r="E2434" i="13" s="1"/>
  <c r="A2435" i="13"/>
  <c r="E2435" i="13" s="1"/>
  <c r="A2436" i="13"/>
  <c r="E2436" i="13" s="1"/>
  <c r="A2163" i="13"/>
  <c r="E2163" i="13" s="1"/>
  <c r="A2164" i="13"/>
  <c r="E2164" i="13" s="1"/>
  <c r="A2165" i="13"/>
  <c r="E2165" i="13" s="1"/>
  <c r="A2166" i="13"/>
  <c r="E2166" i="13" s="1"/>
  <c r="A1913" i="13"/>
  <c r="E1913" i="13" s="1"/>
  <c r="A1914" i="13"/>
  <c r="E1914" i="13" s="1"/>
  <c r="A1915" i="13"/>
  <c r="E1915" i="13" s="1"/>
  <c r="A1916" i="13"/>
  <c r="E1916" i="13" s="1"/>
  <c r="A2963" i="13"/>
  <c r="E2963" i="13" s="1"/>
  <c r="A2964" i="13"/>
  <c r="E2964" i="13" s="1"/>
  <c r="A2965" i="13"/>
  <c r="E2965" i="13" s="1"/>
  <c r="A2966" i="13"/>
  <c r="E2966" i="13" s="1"/>
  <c r="A3333" i="13"/>
  <c r="E3333" i="13" s="1"/>
  <c r="A3334" i="13"/>
  <c r="E3334" i="13" s="1"/>
  <c r="A3335" i="13"/>
  <c r="E3335" i="13" s="1"/>
  <c r="A3336" i="13"/>
  <c r="E3336" i="13" s="1"/>
  <c r="A5893" i="13"/>
  <c r="E5893" i="13" s="1"/>
  <c r="A5894" i="13"/>
  <c r="E5894" i="13" s="1"/>
  <c r="A5895" i="13"/>
  <c r="E5895" i="13" s="1"/>
  <c r="A5896" i="13"/>
  <c r="E5896" i="13" s="1"/>
  <c r="A2168" i="13"/>
  <c r="E2168" i="13" s="1"/>
  <c r="A2169" i="13"/>
  <c r="E2169" i="13" s="1"/>
  <c r="A2170" i="13"/>
  <c r="E2170" i="13" s="1"/>
  <c r="A2171" i="13"/>
  <c r="E2171" i="13" s="1"/>
  <c r="A6438" i="13"/>
  <c r="E6438" i="13" s="1"/>
  <c r="A6439" i="13"/>
  <c r="E6439" i="13" s="1"/>
  <c r="A6440" i="13"/>
  <c r="E6440" i="13" s="1"/>
  <c r="A6441" i="13"/>
  <c r="E6441" i="13" s="1"/>
  <c r="A3758" i="13"/>
  <c r="E3758" i="13" s="1"/>
  <c r="A3759" i="13"/>
  <c r="E3759" i="13" s="1"/>
  <c r="A3760" i="13"/>
  <c r="E3760" i="13" s="1"/>
  <c r="A3761" i="13"/>
  <c r="E3761" i="13" s="1"/>
  <c r="A98" i="13"/>
  <c r="E98" i="13" s="1"/>
  <c r="A99" i="13"/>
  <c r="E99" i="13" s="1"/>
  <c r="A100" i="13"/>
  <c r="E100" i="13" s="1"/>
  <c r="A101" i="13"/>
  <c r="E101" i="13" s="1"/>
  <c r="A293" i="13"/>
  <c r="E293" i="13" s="1"/>
  <c r="A294" i="13"/>
  <c r="E294" i="13" s="1"/>
  <c r="A295" i="13"/>
  <c r="E295" i="13" s="1"/>
  <c r="A296" i="13"/>
  <c r="E296" i="13" s="1"/>
  <c r="A4933" i="13"/>
  <c r="E4933" i="13" s="1"/>
  <c r="A4934" i="13"/>
  <c r="E4934" i="13" s="1"/>
  <c r="A4935" i="13"/>
  <c r="E4935" i="13" s="1"/>
  <c r="A4936" i="13"/>
  <c r="E4936" i="13" s="1"/>
  <c r="A2968" i="13"/>
  <c r="E2968" i="13" s="1"/>
  <c r="A2969" i="13"/>
  <c r="E2969" i="13" s="1"/>
  <c r="A2970" i="13"/>
  <c r="E2970" i="13" s="1"/>
  <c r="A2971" i="13"/>
  <c r="E2971" i="13" s="1"/>
  <c r="A798" i="13"/>
  <c r="E798" i="13" s="1"/>
  <c r="A799" i="13"/>
  <c r="E799" i="13" s="1"/>
  <c r="A800" i="13"/>
  <c r="E800" i="13" s="1"/>
  <c r="A801" i="13"/>
  <c r="E801" i="13" s="1"/>
  <c r="A2973" i="13"/>
  <c r="E2973" i="13" s="1"/>
  <c r="A2974" i="13"/>
  <c r="E2974" i="13" s="1"/>
  <c r="A2975" i="13"/>
  <c r="E2975" i="13" s="1"/>
  <c r="A2976" i="13"/>
  <c r="E2976" i="13" s="1"/>
  <c r="A6443" i="13"/>
  <c r="E6443" i="13" s="1"/>
  <c r="A6444" i="13"/>
  <c r="E6444" i="13" s="1"/>
  <c r="A6445" i="13"/>
  <c r="E6445" i="13" s="1"/>
  <c r="A6446" i="13"/>
  <c r="E6446" i="13" s="1"/>
  <c r="A2173" i="13"/>
  <c r="E2173" i="13" s="1"/>
  <c r="A2174" i="13"/>
  <c r="E2174" i="13" s="1"/>
  <c r="A2175" i="13"/>
  <c r="E2175" i="13" s="1"/>
  <c r="A2176" i="13"/>
  <c r="E2176" i="13" s="1"/>
  <c r="A2438" i="13"/>
  <c r="E2438" i="13" s="1"/>
  <c r="A2439" i="13"/>
  <c r="E2439" i="13" s="1"/>
  <c r="A2440" i="13"/>
  <c r="E2440" i="13" s="1"/>
  <c r="A2441" i="13"/>
  <c r="E2441" i="13" s="1"/>
  <c r="A4533" i="13"/>
  <c r="E4533" i="13" s="1"/>
  <c r="A4534" i="13"/>
  <c r="E4534" i="13" s="1"/>
  <c r="A4535" i="13"/>
  <c r="E4535" i="13" s="1"/>
  <c r="A4536" i="13"/>
  <c r="E4536" i="13" s="1"/>
  <c r="A2978" i="13"/>
  <c r="E2978" i="13" s="1"/>
  <c r="A2979" i="13"/>
  <c r="E2979" i="13" s="1"/>
  <c r="A2980" i="13"/>
  <c r="E2980" i="13" s="1"/>
  <c r="A2981" i="13"/>
  <c r="E2981" i="13" s="1"/>
  <c r="A803" i="13"/>
  <c r="E803" i="13" s="1"/>
  <c r="A804" i="13"/>
  <c r="E804" i="13" s="1"/>
  <c r="A805" i="13"/>
  <c r="E805" i="13" s="1"/>
  <c r="A806" i="13"/>
  <c r="E806" i="13" s="1"/>
  <c r="A58" i="13"/>
  <c r="E58" i="13" s="1"/>
  <c r="A59" i="13"/>
  <c r="E59" i="13" s="1"/>
  <c r="A60" i="13"/>
  <c r="E60" i="13" s="1"/>
  <c r="A61" i="13"/>
  <c r="E61" i="13" s="1"/>
  <c r="A138" i="13"/>
  <c r="E138" i="13" s="1"/>
  <c r="A139" i="13"/>
  <c r="E139" i="13" s="1"/>
  <c r="A140" i="13"/>
  <c r="E140" i="13" s="1"/>
  <c r="A141" i="13"/>
  <c r="E141" i="13" s="1"/>
  <c r="A5898" i="13"/>
  <c r="E5898" i="13" s="1"/>
  <c r="A5899" i="13"/>
  <c r="E5899" i="13" s="1"/>
  <c r="A5900" i="13"/>
  <c r="E5900" i="13" s="1"/>
  <c r="A5901" i="13"/>
  <c r="E5901" i="13" s="1"/>
  <c r="A3763" i="13"/>
  <c r="E3763" i="13" s="1"/>
  <c r="A3764" i="13"/>
  <c r="E3764" i="13" s="1"/>
  <c r="A3765" i="13"/>
  <c r="E3765" i="13" s="1"/>
  <c r="A3766" i="13"/>
  <c r="E3766" i="13" s="1"/>
  <c r="A298" i="13"/>
  <c r="E298" i="13" s="1"/>
  <c r="A299" i="13"/>
  <c r="E299" i="13" s="1"/>
  <c r="A300" i="13"/>
  <c r="E300" i="13" s="1"/>
  <c r="A301" i="13"/>
  <c r="E301" i="13" s="1"/>
  <c r="A1303" i="13"/>
  <c r="E1303" i="13" s="1"/>
  <c r="A1304" i="13"/>
  <c r="E1304" i="13" s="1"/>
  <c r="A1305" i="13"/>
  <c r="E1305" i="13" s="1"/>
  <c r="A1306" i="13"/>
  <c r="E1306" i="13" s="1"/>
  <c r="A4938" i="13"/>
  <c r="E4938" i="13" s="1"/>
  <c r="A4939" i="13"/>
  <c r="E4939" i="13" s="1"/>
  <c r="A4940" i="13"/>
  <c r="E4940" i="13" s="1"/>
  <c r="A4941" i="13"/>
  <c r="E4941" i="13" s="1"/>
  <c r="A3338" i="13"/>
  <c r="E3338" i="13" s="1"/>
  <c r="A3339" i="13"/>
  <c r="E3339" i="13" s="1"/>
  <c r="A3340" i="13"/>
  <c r="E3340" i="13" s="1"/>
  <c r="A3341" i="13"/>
  <c r="E3341" i="13" s="1"/>
  <c r="A658" i="13"/>
  <c r="E658" i="13" s="1"/>
  <c r="A659" i="13"/>
  <c r="E659" i="13" s="1"/>
  <c r="A660" i="13"/>
  <c r="E660" i="13" s="1"/>
  <c r="A661" i="13"/>
  <c r="E661" i="13" s="1"/>
  <c r="A3768" i="13"/>
  <c r="E3768" i="13" s="1"/>
  <c r="A3769" i="13"/>
  <c r="E3769" i="13" s="1"/>
  <c r="A3770" i="13"/>
  <c r="E3770" i="13" s="1"/>
  <c r="A3771" i="13"/>
  <c r="E3771" i="13" s="1"/>
  <c r="A983" i="13"/>
  <c r="E983" i="13" s="1"/>
  <c r="A984" i="13"/>
  <c r="E984" i="13" s="1"/>
  <c r="A985" i="13"/>
  <c r="E985" i="13" s="1"/>
  <c r="A986" i="13"/>
  <c r="E986" i="13" s="1"/>
  <c r="A6448" i="13"/>
  <c r="E6448" i="13" s="1"/>
  <c r="A6449" i="13"/>
  <c r="E6449" i="13" s="1"/>
  <c r="A6450" i="13"/>
  <c r="E6450" i="13" s="1"/>
  <c r="A6451" i="13"/>
  <c r="E6451" i="13" s="1"/>
  <c r="A2443" i="13"/>
  <c r="E2443" i="13" s="1"/>
  <c r="A2444" i="13"/>
  <c r="E2444" i="13" s="1"/>
  <c r="A2445" i="13"/>
  <c r="E2445" i="13" s="1"/>
  <c r="A2446" i="13"/>
  <c r="E2446" i="13" s="1"/>
  <c r="A5458" i="13"/>
  <c r="E5458" i="13" s="1"/>
  <c r="A5459" i="13"/>
  <c r="E5459" i="13" s="1"/>
  <c r="A5460" i="13"/>
  <c r="E5460" i="13" s="1"/>
  <c r="A5461" i="13"/>
  <c r="E5461" i="13" s="1"/>
  <c r="A1108" i="13"/>
  <c r="E1108" i="13" s="1"/>
  <c r="A1109" i="13"/>
  <c r="E1109" i="13" s="1"/>
  <c r="A1110" i="13"/>
  <c r="E1110" i="13" s="1"/>
  <c r="A1111" i="13"/>
  <c r="E1111" i="13" s="1"/>
  <c r="A5463" i="13"/>
  <c r="E5463" i="13" s="1"/>
  <c r="A5464" i="13"/>
  <c r="E5464" i="13" s="1"/>
  <c r="A5465" i="13"/>
  <c r="E5465" i="13" s="1"/>
  <c r="A5466" i="13"/>
  <c r="E5466" i="13" s="1"/>
  <c r="A4943" i="13"/>
  <c r="E4943" i="13" s="1"/>
  <c r="A4944" i="13"/>
  <c r="E4944" i="13" s="1"/>
  <c r="A4945" i="13"/>
  <c r="E4945" i="13" s="1"/>
  <c r="A4946" i="13"/>
  <c r="E4946" i="13" s="1"/>
  <c r="A6453" i="13"/>
  <c r="E6453" i="13" s="1"/>
  <c r="A6454" i="13"/>
  <c r="E6454" i="13" s="1"/>
  <c r="A6455" i="13"/>
  <c r="E6455" i="13" s="1"/>
  <c r="A6456" i="13"/>
  <c r="E6456" i="13" s="1"/>
  <c r="A6458" i="13"/>
  <c r="E6458" i="13" s="1"/>
  <c r="A6459" i="13"/>
  <c r="E6459" i="13" s="1"/>
  <c r="A6460" i="13"/>
  <c r="E6460" i="13" s="1"/>
  <c r="A6461" i="13"/>
  <c r="E6461" i="13" s="1"/>
  <c r="A4098" i="13"/>
  <c r="E4098" i="13" s="1"/>
  <c r="A4099" i="13"/>
  <c r="E4099" i="13" s="1"/>
  <c r="A4100" i="13"/>
  <c r="E4100" i="13" s="1"/>
  <c r="A4101" i="13"/>
  <c r="E4101" i="13" s="1"/>
  <c r="A3343" i="13"/>
  <c r="E3343" i="13" s="1"/>
  <c r="A3344" i="13"/>
  <c r="E3344" i="13" s="1"/>
  <c r="A3345" i="13"/>
  <c r="E3345" i="13" s="1"/>
  <c r="A3346" i="13"/>
  <c r="E3346" i="13" s="1"/>
  <c r="A303" i="13"/>
  <c r="E303" i="13" s="1"/>
  <c r="A304" i="13"/>
  <c r="E304" i="13" s="1"/>
  <c r="A305" i="13"/>
  <c r="E305" i="13" s="1"/>
  <c r="A306" i="13"/>
  <c r="E306" i="13" s="1"/>
  <c r="A4103" i="13"/>
  <c r="E4103" i="13" s="1"/>
  <c r="A4104" i="13"/>
  <c r="E4104" i="13" s="1"/>
  <c r="A4105" i="13"/>
  <c r="E4105" i="13" s="1"/>
  <c r="A4106" i="13"/>
  <c r="E4106" i="13" s="1"/>
  <c r="A808" i="13"/>
  <c r="E808" i="13" s="1"/>
  <c r="A809" i="13"/>
  <c r="E809" i="13" s="1"/>
  <c r="A810" i="13"/>
  <c r="E810" i="13" s="1"/>
  <c r="A811" i="13"/>
  <c r="E811" i="13" s="1"/>
  <c r="A3773" i="13"/>
  <c r="E3773" i="13" s="1"/>
  <c r="A3774" i="13"/>
  <c r="E3774" i="13" s="1"/>
  <c r="A3775" i="13"/>
  <c r="E3775" i="13" s="1"/>
  <c r="A3776" i="13"/>
  <c r="E3776" i="13" s="1"/>
  <c r="A1113" i="13"/>
  <c r="E1113" i="13" s="1"/>
  <c r="A1114" i="13"/>
  <c r="E1114" i="13" s="1"/>
  <c r="A1115" i="13"/>
  <c r="E1115" i="13" s="1"/>
  <c r="A1116" i="13"/>
  <c r="E1116" i="13" s="1"/>
  <c r="A2448" i="13"/>
  <c r="E2448" i="13" s="1"/>
  <c r="A2449" i="13"/>
  <c r="E2449" i="13" s="1"/>
  <c r="A2450" i="13"/>
  <c r="E2450" i="13" s="1"/>
  <c r="A2451" i="13"/>
  <c r="E2451" i="13" s="1"/>
  <c r="A5903" i="13"/>
  <c r="E5903" i="13" s="1"/>
  <c r="A5904" i="13"/>
  <c r="E5904" i="13" s="1"/>
  <c r="A5905" i="13"/>
  <c r="E5905" i="13" s="1"/>
  <c r="A5906" i="13"/>
  <c r="E5906" i="13" s="1"/>
  <c r="A4108" i="13"/>
  <c r="E4108" i="13" s="1"/>
  <c r="A4109" i="13"/>
  <c r="E4109" i="13" s="1"/>
  <c r="A4110" i="13"/>
  <c r="E4110" i="13" s="1"/>
  <c r="A4111" i="13"/>
  <c r="E4111" i="13" s="1"/>
  <c r="A3778" i="13"/>
  <c r="E3778" i="13" s="1"/>
  <c r="A3779" i="13"/>
  <c r="E3779" i="13" s="1"/>
  <c r="A3780" i="13"/>
  <c r="E3780" i="13" s="1"/>
  <c r="A3781" i="13"/>
  <c r="E3781" i="13" s="1"/>
  <c r="A4538" i="13"/>
  <c r="E4538" i="13" s="1"/>
  <c r="A4539" i="13"/>
  <c r="E4539" i="13" s="1"/>
  <c r="A4540" i="13"/>
  <c r="E4540" i="13" s="1"/>
  <c r="A4541" i="13"/>
  <c r="E4541" i="13" s="1"/>
  <c r="A308" i="13"/>
  <c r="E308" i="13" s="1"/>
  <c r="A309" i="13"/>
  <c r="E309" i="13" s="1"/>
  <c r="A310" i="13"/>
  <c r="E310" i="13" s="1"/>
  <c r="A311" i="13"/>
  <c r="E311" i="13" s="1"/>
  <c r="A143" i="13"/>
  <c r="E143" i="13" s="1"/>
  <c r="A144" i="13"/>
  <c r="E144" i="13" s="1"/>
  <c r="A145" i="13"/>
  <c r="E145" i="13" s="1"/>
  <c r="A146" i="13"/>
  <c r="E146" i="13" s="1"/>
  <c r="A2983" i="13"/>
  <c r="E2983" i="13" s="1"/>
  <c r="A2984" i="13"/>
  <c r="E2984" i="13" s="1"/>
  <c r="A2985" i="13"/>
  <c r="E2985" i="13" s="1"/>
  <c r="A2986" i="13"/>
  <c r="E2986" i="13" s="1"/>
  <c r="A4948" i="13"/>
  <c r="E4948" i="13" s="1"/>
  <c r="A4949" i="13"/>
  <c r="E4949" i="13" s="1"/>
  <c r="A4950" i="13"/>
  <c r="E4950" i="13" s="1"/>
  <c r="A4951" i="13"/>
  <c r="E4951" i="13" s="1"/>
  <c r="A1918" i="13"/>
  <c r="E1918" i="13" s="1"/>
  <c r="A1919" i="13"/>
  <c r="E1919" i="13" s="1"/>
  <c r="A1920" i="13"/>
  <c r="E1920" i="13" s="1"/>
  <c r="A1921" i="13"/>
  <c r="E1921" i="13" s="1"/>
  <c r="A5908" i="13"/>
  <c r="E5908" i="13" s="1"/>
  <c r="A5909" i="13"/>
  <c r="E5909" i="13" s="1"/>
  <c r="A5910" i="13"/>
  <c r="E5910" i="13" s="1"/>
  <c r="A5911" i="13"/>
  <c r="E5911" i="13" s="1"/>
  <c r="A2988" i="13"/>
  <c r="E2988" i="13" s="1"/>
  <c r="A2989" i="13"/>
  <c r="E2989" i="13" s="1"/>
  <c r="A2990" i="13"/>
  <c r="E2990" i="13" s="1"/>
  <c r="A2991" i="13"/>
  <c r="E2991" i="13" s="1"/>
  <c r="A1118" i="13"/>
  <c r="E1118" i="13" s="1"/>
  <c r="A1119" i="13"/>
  <c r="E1119" i="13" s="1"/>
  <c r="A1120" i="13"/>
  <c r="E1120" i="13" s="1"/>
  <c r="A1121" i="13"/>
  <c r="E1121" i="13" s="1"/>
  <c r="A2683" i="13"/>
  <c r="E2683" i="13" s="1"/>
  <c r="A2684" i="13"/>
  <c r="E2684" i="13" s="1"/>
  <c r="A2685" i="13"/>
  <c r="E2685" i="13" s="1"/>
  <c r="A2686" i="13"/>
  <c r="E2686" i="13" s="1"/>
  <c r="A5468" i="13"/>
  <c r="E5468" i="13" s="1"/>
  <c r="A5469" i="13"/>
  <c r="E5469" i="13" s="1"/>
  <c r="A5470" i="13"/>
  <c r="E5470" i="13" s="1"/>
  <c r="A5471" i="13"/>
  <c r="E5471" i="13" s="1"/>
  <c r="A313" i="13"/>
  <c r="E313" i="13" s="1"/>
  <c r="A314" i="13"/>
  <c r="E314" i="13" s="1"/>
  <c r="A315" i="13"/>
  <c r="E315" i="13" s="1"/>
  <c r="A316" i="13"/>
  <c r="E316" i="13" s="1"/>
  <c r="A3783" i="13"/>
  <c r="E3783" i="13" s="1"/>
  <c r="A3784" i="13"/>
  <c r="E3784" i="13" s="1"/>
  <c r="A3785" i="13"/>
  <c r="E3785" i="13" s="1"/>
  <c r="A3786" i="13"/>
  <c r="E3786" i="13" s="1"/>
  <c r="A5473" i="13"/>
  <c r="E5473" i="13" s="1"/>
  <c r="A5474" i="13"/>
  <c r="E5474" i="13" s="1"/>
  <c r="A5475" i="13"/>
  <c r="E5475" i="13" s="1"/>
  <c r="A5476" i="13"/>
  <c r="E5476" i="13" s="1"/>
  <c r="A988" i="13"/>
  <c r="E988" i="13" s="1"/>
  <c r="A989" i="13"/>
  <c r="E989" i="13" s="1"/>
  <c r="A990" i="13"/>
  <c r="E990" i="13" s="1"/>
  <c r="A991" i="13"/>
  <c r="E991" i="13" s="1"/>
  <c r="A4953" i="13"/>
  <c r="E4953" i="13" s="1"/>
  <c r="A4954" i="13"/>
  <c r="E4954" i="13" s="1"/>
  <c r="A4955" i="13"/>
  <c r="E4955" i="13" s="1"/>
  <c r="A4956" i="13"/>
  <c r="E4956" i="13" s="1"/>
  <c r="A1923" i="13"/>
  <c r="E1923" i="13" s="1"/>
  <c r="A1924" i="13"/>
  <c r="E1924" i="13" s="1"/>
  <c r="A1925" i="13"/>
  <c r="E1925" i="13" s="1"/>
  <c r="A1926" i="13"/>
  <c r="E1926" i="13" s="1"/>
  <c r="A318" i="13"/>
  <c r="E318" i="13" s="1"/>
  <c r="A319" i="13"/>
  <c r="E319" i="13" s="1"/>
  <c r="A320" i="13"/>
  <c r="E320" i="13" s="1"/>
  <c r="A321" i="13"/>
  <c r="E321" i="13" s="1"/>
  <c r="A813" i="13"/>
  <c r="E813" i="13" s="1"/>
  <c r="A814" i="13"/>
  <c r="E814" i="13" s="1"/>
  <c r="A815" i="13"/>
  <c r="E815" i="13" s="1"/>
  <c r="A816" i="13"/>
  <c r="E816" i="13" s="1"/>
  <c r="A1928" i="13"/>
  <c r="E1928" i="13" s="1"/>
  <c r="A1929" i="13"/>
  <c r="E1929" i="13" s="1"/>
  <c r="A1930" i="13"/>
  <c r="E1930" i="13" s="1"/>
  <c r="A1931" i="13"/>
  <c r="E1931" i="13" s="1"/>
  <c r="A3788" i="13"/>
  <c r="E3788" i="13" s="1"/>
  <c r="A3789" i="13"/>
  <c r="E3789" i="13" s="1"/>
  <c r="A3790" i="13"/>
  <c r="E3790" i="13" s="1"/>
  <c r="A3791" i="13"/>
  <c r="E3791" i="13" s="1"/>
  <c r="A2688" i="13"/>
  <c r="E2688" i="13" s="1"/>
  <c r="A2689" i="13"/>
  <c r="E2689" i="13" s="1"/>
  <c r="A2690" i="13"/>
  <c r="E2690" i="13" s="1"/>
  <c r="A2691" i="13"/>
  <c r="E2691" i="13" s="1"/>
  <c r="A4543" i="13"/>
  <c r="E4543" i="13" s="1"/>
  <c r="A4544" i="13"/>
  <c r="E4544" i="13" s="1"/>
  <c r="A4545" i="13"/>
  <c r="E4545" i="13" s="1"/>
  <c r="A4546" i="13"/>
  <c r="E4546" i="13" s="1"/>
  <c r="A5913" i="13"/>
  <c r="E5913" i="13" s="1"/>
  <c r="A5914" i="13"/>
  <c r="E5914" i="13" s="1"/>
  <c r="A5915" i="13"/>
  <c r="E5915" i="13" s="1"/>
  <c r="A5916" i="13"/>
  <c r="E5916" i="13" s="1"/>
  <c r="A6868" i="13"/>
  <c r="E6868" i="13" s="1"/>
  <c r="A6869" i="13"/>
  <c r="E6869" i="13" s="1"/>
  <c r="A6870" i="13"/>
  <c r="E6870" i="13" s="1"/>
  <c r="A6871" i="13"/>
  <c r="E6871" i="13" s="1"/>
  <c r="A6873" i="13"/>
  <c r="E6873" i="13" s="1"/>
  <c r="A6874" i="13"/>
  <c r="E6874" i="13" s="1"/>
  <c r="A6875" i="13"/>
  <c r="E6875" i="13" s="1"/>
  <c r="A6876" i="13"/>
  <c r="E6876" i="13" s="1"/>
  <c r="A2453" i="13"/>
  <c r="E2453" i="13" s="1"/>
  <c r="A2454" i="13"/>
  <c r="E2454" i="13" s="1"/>
  <c r="A2455" i="13"/>
  <c r="E2455" i="13" s="1"/>
  <c r="A2456" i="13"/>
  <c r="E2456" i="13" s="1"/>
  <c r="A423" i="13"/>
  <c r="E423" i="13" s="1"/>
  <c r="A424" i="13"/>
  <c r="E424" i="13" s="1"/>
  <c r="A425" i="13"/>
  <c r="E425" i="13" s="1"/>
  <c r="A426" i="13"/>
  <c r="E426" i="13" s="1"/>
  <c r="A818" i="13"/>
  <c r="E818" i="13" s="1"/>
  <c r="A819" i="13"/>
  <c r="E819" i="13" s="1"/>
  <c r="A820" i="13"/>
  <c r="E820" i="13" s="1"/>
  <c r="A821" i="13"/>
  <c r="E821" i="13" s="1"/>
  <c r="A4958" i="13"/>
  <c r="E4958" i="13" s="1"/>
  <c r="A4959" i="13"/>
  <c r="E4959" i="13" s="1"/>
  <c r="A4960" i="13"/>
  <c r="E4960" i="13" s="1"/>
  <c r="A4961" i="13"/>
  <c r="E4961" i="13" s="1"/>
  <c r="A6463" i="13"/>
  <c r="E6463" i="13" s="1"/>
  <c r="A6464" i="13"/>
  <c r="E6464" i="13" s="1"/>
  <c r="A6465" i="13"/>
  <c r="E6465" i="13" s="1"/>
  <c r="A6466" i="13"/>
  <c r="E6466" i="13" s="1"/>
  <c r="A1703" i="13"/>
  <c r="E1703" i="13" s="1"/>
  <c r="A1704" i="13"/>
  <c r="E1704" i="13" s="1"/>
  <c r="A1705" i="13"/>
  <c r="E1705" i="13" s="1"/>
  <c r="A1706" i="13"/>
  <c r="E1706" i="13" s="1"/>
  <c r="A2993" i="13"/>
  <c r="E2993" i="13" s="1"/>
  <c r="A2994" i="13"/>
  <c r="E2994" i="13" s="1"/>
  <c r="A2995" i="13"/>
  <c r="E2995" i="13" s="1"/>
  <c r="A2996" i="13"/>
  <c r="E2996" i="13" s="1"/>
  <c r="A428" i="13"/>
  <c r="E428" i="13" s="1"/>
  <c r="A429" i="13"/>
  <c r="E429" i="13" s="1"/>
  <c r="A430" i="13"/>
  <c r="E430" i="13" s="1"/>
  <c r="A431" i="13"/>
  <c r="E431" i="13" s="1"/>
  <c r="A4548" i="13"/>
  <c r="E4548" i="13" s="1"/>
  <c r="A4549" i="13"/>
  <c r="E4549" i="13" s="1"/>
  <c r="A4550" i="13"/>
  <c r="E4550" i="13" s="1"/>
  <c r="A4551" i="13"/>
  <c r="E4551" i="13" s="1"/>
  <c r="A6878" i="13"/>
  <c r="E6878" i="13" s="1"/>
  <c r="A6879" i="13"/>
  <c r="E6879" i="13" s="1"/>
  <c r="A6880" i="13"/>
  <c r="E6880" i="13" s="1"/>
  <c r="A6881" i="13"/>
  <c r="E6881" i="13" s="1"/>
  <c r="A5918" i="13"/>
  <c r="E5918" i="13" s="1"/>
  <c r="A5919" i="13"/>
  <c r="E5919" i="13" s="1"/>
  <c r="A5920" i="13"/>
  <c r="E5920" i="13" s="1"/>
  <c r="A5921" i="13"/>
  <c r="E5921" i="13" s="1"/>
  <c r="A6883" i="13"/>
  <c r="E6883" i="13" s="1"/>
  <c r="A6884" i="13"/>
  <c r="E6884" i="13" s="1"/>
  <c r="A6885" i="13"/>
  <c r="E6885" i="13" s="1"/>
  <c r="A6886" i="13"/>
  <c r="E6886" i="13" s="1"/>
  <c r="A6888" i="13"/>
  <c r="E6888" i="13" s="1"/>
  <c r="A6889" i="13"/>
  <c r="E6889" i="13" s="1"/>
  <c r="A6890" i="13"/>
  <c r="E6890" i="13" s="1"/>
  <c r="A6891" i="13"/>
  <c r="E6891" i="13" s="1"/>
  <c r="A63" i="13"/>
  <c r="E63" i="13" s="1"/>
  <c r="A64" i="13"/>
  <c r="E64" i="13" s="1"/>
  <c r="A65" i="13"/>
  <c r="E65" i="13" s="1"/>
  <c r="A66" i="13"/>
  <c r="E66" i="13" s="1"/>
  <c r="A5923" i="13"/>
  <c r="E5923" i="13" s="1"/>
  <c r="A5924" i="13"/>
  <c r="E5924" i="13" s="1"/>
  <c r="A5925" i="13"/>
  <c r="E5925" i="13" s="1"/>
  <c r="A5926" i="13"/>
  <c r="E5926" i="13" s="1"/>
  <c r="A3348" i="13"/>
  <c r="E3348" i="13" s="1"/>
  <c r="A3349" i="13"/>
  <c r="E3349" i="13" s="1"/>
  <c r="A3350" i="13"/>
  <c r="E3350" i="13" s="1"/>
  <c r="A3351" i="13"/>
  <c r="E3351" i="13" s="1"/>
  <c r="A3353" i="13"/>
  <c r="E3353" i="13" s="1"/>
  <c r="A3354" i="13"/>
  <c r="E3354" i="13" s="1"/>
  <c r="A3355" i="13"/>
  <c r="E3355" i="13" s="1"/>
  <c r="A3356" i="13"/>
  <c r="E3356" i="13" s="1"/>
  <c r="A6468" i="13"/>
  <c r="E6468" i="13" s="1"/>
  <c r="A6469" i="13"/>
  <c r="E6469" i="13" s="1"/>
  <c r="A6470" i="13"/>
  <c r="E6470" i="13" s="1"/>
  <c r="A6471" i="13"/>
  <c r="E6471" i="13" s="1"/>
  <c r="A2998" i="13"/>
  <c r="E2998" i="13" s="1"/>
  <c r="A2999" i="13"/>
  <c r="E2999" i="13" s="1"/>
  <c r="A3000" i="13"/>
  <c r="E3000" i="13" s="1"/>
  <c r="A3001" i="13"/>
  <c r="E3001" i="13" s="1"/>
  <c r="A2693" i="13"/>
  <c r="E2693" i="13" s="1"/>
  <c r="A2694" i="13"/>
  <c r="E2694" i="13" s="1"/>
  <c r="A2695" i="13"/>
  <c r="E2695" i="13" s="1"/>
  <c r="A2696" i="13"/>
  <c r="E2696" i="13" s="1"/>
  <c r="A4113" i="13"/>
  <c r="E4113" i="13" s="1"/>
  <c r="A4114" i="13"/>
  <c r="E4114" i="13" s="1"/>
  <c r="A4115" i="13"/>
  <c r="E4115" i="13" s="1"/>
  <c r="A4116" i="13"/>
  <c r="E4116" i="13" s="1"/>
  <c r="A2698" i="13"/>
  <c r="E2698" i="13" s="1"/>
  <c r="A2699" i="13"/>
  <c r="E2699" i="13" s="1"/>
  <c r="A2700" i="13"/>
  <c r="E2700" i="13" s="1"/>
  <c r="A2701" i="13"/>
  <c r="E2701" i="13" s="1"/>
  <c r="A2703" i="13"/>
  <c r="E2703" i="13" s="1"/>
  <c r="A2704" i="13"/>
  <c r="E2704" i="13" s="1"/>
  <c r="A2705" i="13"/>
  <c r="E2705" i="13" s="1"/>
  <c r="A2706" i="13"/>
  <c r="E2706" i="13" s="1"/>
  <c r="A4118" i="13"/>
  <c r="E4118" i="13" s="1"/>
  <c r="A4119" i="13"/>
  <c r="E4119" i="13" s="1"/>
  <c r="A4120" i="13"/>
  <c r="E4120" i="13" s="1"/>
  <c r="A4121" i="13"/>
  <c r="E4121" i="13" s="1"/>
  <c r="A4963" i="13"/>
  <c r="E4963" i="13" s="1"/>
  <c r="A4964" i="13"/>
  <c r="E4964" i="13" s="1"/>
  <c r="A4965" i="13"/>
  <c r="E4965" i="13" s="1"/>
  <c r="A4966" i="13"/>
  <c r="E4966" i="13" s="1"/>
  <c r="A4968" i="13"/>
  <c r="E4968" i="13" s="1"/>
  <c r="A4969" i="13"/>
  <c r="E4969" i="13" s="1"/>
  <c r="A4970" i="13"/>
  <c r="E4970" i="13" s="1"/>
  <c r="A4971" i="13"/>
  <c r="E4971" i="13" s="1"/>
  <c r="A1933" i="13"/>
  <c r="E1933" i="13" s="1"/>
  <c r="A1934" i="13"/>
  <c r="E1934" i="13" s="1"/>
  <c r="A1935" i="13"/>
  <c r="E1935" i="13" s="1"/>
  <c r="A1936" i="13"/>
  <c r="E1936" i="13" s="1"/>
  <c r="A1938" i="13"/>
  <c r="E1938" i="13" s="1"/>
  <c r="A1939" i="13"/>
  <c r="E1939" i="13" s="1"/>
  <c r="A1940" i="13"/>
  <c r="E1940" i="13" s="1"/>
  <c r="A1941" i="13"/>
  <c r="E1941" i="13" s="1"/>
  <c r="A3358" i="13"/>
  <c r="E3358" i="13" s="1"/>
  <c r="A3359" i="13"/>
  <c r="E3359" i="13" s="1"/>
  <c r="A3360" i="13"/>
  <c r="E3360" i="13" s="1"/>
  <c r="A3361" i="13"/>
  <c r="E3361" i="13" s="1"/>
  <c r="A4973" i="13"/>
  <c r="E4973" i="13" s="1"/>
  <c r="A4974" i="13"/>
  <c r="E4974" i="13" s="1"/>
  <c r="A4975" i="13"/>
  <c r="E4975" i="13" s="1"/>
  <c r="A4976" i="13"/>
  <c r="E4976" i="13" s="1"/>
  <c r="A4123" i="13"/>
  <c r="E4123" i="13" s="1"/>
  <c r="A4124" i="13"/>
  <c r="E4124" i="13" s="1"/>
  <c r="A4125" i="13"/>
  <c r="E4125" i="13" s="1"/>
  <c r="A4126" i="13"/>
  <c r="E4126" i="13" s="1"/>
  <c r="A6893" i="13"/>
  <c r="E6893" i="13" s="1"/>
  <c r="A6894" i="13"/>
  <c r="E6894" i="13" s="1"/>
  <c r="A6895" i="13"/>
  <c r="E6895" i="13" s="1"/>
  <c r="A6896" i="13"/>
  <c r="E6896" i="13" s="1"/>
  <c r="A1943" i="13"/>
  <c r="E1943" i="13" s="1"/>
  <c r="A1944" i="13"/>
  <c r="E1944" i="13" s="1"/>
  <c r="A1945" i="13"/>
  <c r="E1945" i="13" s="1"/>
  <c r="A1946" i="13"/>
  <c r="E1946" i="13" s="1"/>
  <c r="A4128" i="13"/>
  <c r="E4128" i="13" s="1"/>
  <c r="A4129" i="13"/>
  <c r="E4129" i="13" s="1"/>
  <c r="A4130" i="13"/>
  <c r="E4130" i="13" s="1"/>
  <c r="A4131" i="13"/>
  <c r="E4131" i="13" s="1"/>
  <c r="A4133" i="13"/>
  <c r="E4133" i="13" s="1"/>
  <c r="A4134" i="13"/>
  <c r="E4134" i="13" s="1"/>
  <c r="A4135" i="13"/>
  <c r="E4135" i="13" s="1"/>
  <c r="A4136" i="13"/>
  <c r="E4136" i="13" s="1"/>
  <c r="A3003" i="13"/>
  <c r="E3003" i="13" s="1"/>
  <c r="A3004" i="13"/>
  <c r="E3004" i="13" s="1"/>
  <c r="A3005" i="13"/>
  <c r="E3005" i="13" s="1"/>
  <c r="A3006" i="13"/>
  <c r="E3006" i="13" s="1"/>
  <c r="A148" i="13"/>
  <c r="E148" i="13" s="1"/>
  <c r="A149" i="13"/>
  <c r="E149" i="13" s="1"/>
  <c r="A150" i="13"/>
  <c r="E150" i="13" s="1"/>
  <c r="A151" i="13"/>
  <c r="E151" i="13" s="1"/>
  <c r="A3793" i="13"/>
  <c r="E3793" i="13" s="1"/>
  <c r="A3794" i="13"/>
  <c r="E3794" i="13" s="1"/>
  <c r="A3795" i="13"/>
  <c r="E3795" i="13" s="1"/>
  <c r="A3796" i="13"/>
  <c r="E3796" i="13" s="1"/>
  <c r="A1308" i="13"/>
  <c r="E1308" i="13" s="1"/>
  <c r="A1309" i="13"/>
  <c r="E1309" i="13" s="1"/>
  <c r="A1310" i="13"/>
  <c r="E1310" i="13" s="1"/>
  <c r="A1311" i="13"/>
  <c r="E1311" i="13" s="1"/>
  <c r="A6473" i="13"/>
  <c r="E6473" i="13" s="1"/>
  <c r="A6474" i="13"/>
  <c r="E6474" i="13" s="1"/>
  <c r="A6475" i="13"/>
  <c r="E6475" i="13" s="1"/>
  <c r="A6476" i="13"/>
  <c r="E6476" i="13" s="1"/>
  <c r="A1313" i="13"/>
  <c r="E1313" i="13" s="1"/>
  <c r="A1314" i="13"/>
  <c r="E1314" i="13" s="1"/>
  <c r="A1315" i="13"/>
  <c r="E1315" i="13" s="1"/>
  <c r="A1316" i="13"/>
  <c r="E1316" i="13" s="1"/>
  <c r="A1318" i="13"/>
  <c r="E1318" i="13" s="1"/>
  <c r="A1319" i="13"/>
  <c r="E1319" i="13" s="1"/>
  <c r="A1320" i="13"/>
  <c r="E1320" i="13" s="1"/>
  <c r="A1321" i="13"/>
  <c r="E1321" i="13" s="1"/>
  <c r="A1323" i="13"/>
  <c r="E1323" i="13" s="1"/>
  <c r="A1324" i="13"/>
  <c r="E1324" i="13" s="1"/>
  <c r="A1325" i="13"/>
  <c r="E1325" i="13" s="1"/>
  <c r="A1326" i="13"/>
  <c r="E1326" i="13" s="1"/>
  <c r="A4978" i="13"/>
  <c r="E4978" i="13" s="1"/>
  <c r="A4979" i="13"/>
  <c r="E4979" i="13" s="1"/>
  <c r="A4980" i="13"/>
  <c r="E4980" i="13" s="1"/>
  <c r="A4981" i="13"/>
  <c r="E4981" i="13" s="1"/>
  <c r="A1708" i="13"/>
  <c r="E1708" i="13" s="1"/>
  <c r="A1709" i="13"/>
  <c r="E1709" i="13" s="1"/>
  <c r="A1710" i="13"/>
  <c r="E1710" i="13" s="1"/>
  <c r="A1711" i="13"/>
  <c r="E1711" i="13" s="1"/>
  <c r="A1123" i="13"/>
  <c r="E1123" i="13" s="1"/>
  <c r="A1124" i="13"/>
  <c r="E1124" i="13" s="1"/>
  <c r="A1125" i="13"/>
  <c r="E1125" i="13" s="1"/>
  <c r="A1126" i="13"/>
  <c r="E1126" i="13" s="1"/>
  <c r="A2178" i="13"/>
  <c r="E2178" i="13" s="1"/>
  <c r="A2179" i="13"/>
  <c r="E2179" i="13" s="1"/>
  <c r="A2180" i="13"/>
  <c r="E2180" i="13" s="1"/>
  <c r="A2181" i="13"/>
  <c r="E2181" i="13" s="1"/>
  <c r="A4553" i="13"/>
  <c r="E4553" i="13" s="1"/>
  <c r="A4554" i="13"/>
  <c r="E4554" i="13" s="1"/>
  <c r="A4555" i="13"/>
  <c r="E4555" i="13" s="1"/>
  <c r="A4556" i="13"/>
  <c r="E4556" i="13" s="1"/>
  <c r="A4983" i="13"/>
  <c r="E4983" i="13" s="1"/>
  <c r="A4984" i="13"/>
  <c r="E4984" i="13" s="1"/>
  <c r="A4985" i="13"/>
  <c r="E4985" i="13" s="1"/>
  <c r="A4986" i="13"/>
  <c r="E4986" i="13" s="1"/>
  <c r="A6478" i="13"/>
  <c r="E6478" i="13" s="1"/>
  <c r="A6479" i="13"/>
  <c r="E6479" i="13" s="1"/>
  <c r="A6480" i="13"/>
  <c r="E6480" i="13" s="1"/>
  <c r="A6481" i="13"/>
  <c r="E6481" i="13" s="1"/>
  <c r="A1713" i="13"/>
  <c r="E1713" i="13" s="1"/>
  <c r="A1714" i="13"/>
  <c r="E1714" i="13" s="1"/>
  <c r="A1715" i="13"/>
  <c r="E1715" i="13" s="1"/>
  <c r="A1716" i="13"/>
  <c r="E1716" i="13" s="1"/>
  <c r="A4558" i="13"/>
  <c r="E4558" i="13" s="1"/>
  <c r="A4559" i="13"/>
  <c r="E4559" i="13" s="1"/>
  <c r="A4560" i="13"/>
  <c r="E4560" i="13" s="1"/>
  <c r="A4561" i="13"/>
  <c r="E4561" i="13" s="1"/>
  <c r="A4988" i="13"/>
  <c r="E4988" i="13" s="1"/>
  <c r="A4989" i="13"/>
  <c r="E4989" i="13" s="1"/>
  <c r="A4990" i="13"/>
  <c r="E4990" i="13" s="1"/>
  <c r="A4991" i="13"/>
  <c r="E4991" i="13" s="1"/>
  <c r="A5928" i="13"/>
  <c r="E5928" i="13" s="1"/>
  <c r="A5929" i="13"/>
  <c r="E5929" i="13" s="1"/>
  <c r="A5930" i="13"/>
  <c r="E5930" i="13" s="1"/>
  <c r="A5931" i="13"/>
  <c r="E5931" i="13" s="1"/>
  <c r="A2458" i="13"/>
  <c r="E2458" i="13" s="1"/>
  <c r="A2459" i="13"/>
  <c r="E2459" i="13" s="1"/>
  <c r="A2460" i="13"/>
  <c r="E2460" i="13" s="1"/>
  <c r="A2461" i="13"/>
  <c r="E2461" i="13" s="1"/>
  <c r="A2708" i="13"/>
  <c r="E2708" i="13" s="1"/>
  <c r="A2709" i="13"/>
  <c r="E2709" i="13" s="1"/>
  <c r="A2710" i="13"/>
  <c r="E2710" i="13" s="1"/>
  <c r="A2711" i="13"/>
  <c r="E2711" i="13" s="1"/>
  <c r="A4563" i="13"/>
  <c r="E4563" i="13" s="1"/>
  <c r="A4564" i="13"/>
  <c r="E4564" i="13" s="1"/>
  <c r="A4565" i="13"/>
  <c r="E4565" i="13" s="1"/>
  <c r="A4566" i="13"/>
  <c r="E4566" i="13" s="1"/>
  <c r="A3008" i="13"/>
  <c r="E3008" i="13" s="1"/>
  <c r="A3009" i="13"/>
  <c r="E3009" i="13" s="1"/>
  <c r="A3010" i="13"/>
  <c r="E3010" i="13" s="1"/>
  <c r="A3011" i="13"/>
  <c r="E3011" i="13" s="1"/>
  <c r="A3013" i="13"/>
  <c r="E3013" i="13" s="1"/>
  <c r="A3014" i="13"/>
  <c r="E3014" i="13" s="1"/>
  <c r="A3015" i="13"/>
  <c r="E3015" i="13" s="1"/>
  <c r="A3016" i="13"/>
  <c r="E3016" i="13" s="1"/>
  <c r="A2463" i="13"/>
  <c r="E2463" i="13" s="1"/>
  <c r="A2464" i="13"/>
  <c r="E2464" i="13" s="1"/>
  <c r="A2465" i="13"/>
  <c r="E2465" i="13" s="1"/>
  <c r="A2466" i="13"/>
  <c r="E2466" i="13" s="1"/>
  <c r="A4568" i="13"/>
  <c r="E4568" i="13" s="1"/>
  <c r="A4569" i="13"/>
  <c r="E4569" i="13" s="1"/>
  <c r="A4570" i="13"/>
  <c r="E4570" i="13" s="1"/>
  <c r="A4571" i="13"/>
  <c r="E4571" i="13" s="1"/>
  <c r="A3363" i="13"/>
  <c r="E3363" i="13" s="1"/>
  <c r="A3364" i="13"/>
  <c r="E3364" i="13" s="1"/>
  <c r="A3365" i="13"/>
  <c r="E3365" i="13" s="1"/>
  <c r="A3366" i="13"/>
  <c r="E3366" i="13" s="1"/>
  <c r="A3368" i="13"/>
  <c r="E3368" i="13" s="1"/>
  <c r="A3369" i="13"/>
  <c r="E3369" i="13" s="1"/>
  <c r="A3370" i="13"/>
  <c r="E3370" i="13" s="1"/>
  <c r="A3371" i="13"/>
  <c r="E3371" i="13" s="1"/>
  <c r="A6483" i="13"/>
  <c r="E6483" i="13" s="1"/>
  <c r="A6484" i="13"/>
  <c r="E6484" i="13" s="1"/>
  <c r="A6485" i="13"/>
  <c r="E6485" i="13" s="1"/>
  <c r="A6486" i="13"/>
  <c r="E6486" i="13" s="1"/>
  <c r="A4138" i="13"/>
  <c r="E4138" i="13" s="1"/>
  <c r="A4139" i="13"/>
  <c r="E4139" i="13" s="1"/>
  <c r="A4140" i="13"/>
  <c r="E4140" i="13" s="1"/>
  <c r="A4141" i="13"/>
  <c r="E4141" i="13" s="1"/>
  <c r="A993" i="13"/>
  <c r="E993" i="13" s="1"/>
  <c r="A994" i="13"/>
  <c r="E994" i="13" s="1"/>
  <c r="A995" i="13"/>
  <c r="E995" i="13" s="1"/>
  <c r="A996" i="13"/>
  <c r="E996" i="13" s="1"/>
  <c r="A4993" i="13"/>
  <c r="E4993" i="13" s="1"/>
  <c r="A4994" i="13"/>
  <c r="E4994" i="13" s="1"/>
  <c r="A4995" i="13"/>
  <c r="E4995" i="13" s="1"/>
  <c r="A4996" i="13"/>
  <c r="E4996" i="13" s="1"/>
  <c r="A5933" i="13"/>
  <c r="E5933" i="13" s="1"/>
  <c r="A5934" i="13"/>
  <c r="E5934" i="13" s="1"/>
  <c r="A5935" i="13"/>
  <c r="E5935" i="13" s="1"/>
  <c r="A5936" i="13"/>
  <c r="E5936" i="13" s="1"/>
  <c r="A5938" i="13"/>
  <c r="E5938" i="13" s="1"/>
  <c r="A5939" i="13"/>
  <c r="E5939" i="13" s="1"/>
  <c r="A5940" i="13"/>
  <c r="E5940" i="13" s="1"/>
  <c r="A5941" i="13"/>
  <c r="E5941" i="13" s="1"/>
  <c r="A3798" i="13"/>
  <c r="E3798" i="13" s="1"/>
  <c r="A3799" i="13"/>
  <c r="E3799" i="13" s="1"/>
  <c r="A3800" i="13"/>
  <c r="E3800" i="13" s="1"/>
  <c r="A3801" i="13"/>
  <c r="E3801" i="13" s="1"/>
  <c r="A1328" i="13"/>
  <c r="E1328" i="13" s="1"/>
  <c r="A1329" i="13"/>
  <c r="E1329" i="13" s="1"/>
  <c r="A1330" i="13"/>
  <c r="E1330" i="13" s="1"/>
  <c r="A1331" i="13"/>
  <c r="E1331" i="13" s="1"/>
  <c r="A6488" i="13"/>
  <c r="E6488" i="13" s="1"/>
  <c r="A6489" i="13"/>
  <c r="E6489" i="13" s="1"/>
  <c r="A6490" i="13"/>
  <c r="E6490" i="13" s="1"/>
  <c r="A6491" i="13"/>
  <c r="E6491" i="13" s="1"/>
  <c r="A823" i="13"/>
  <c r="E823" i="13" s="1"/>
  <c r="A824" i="13"/>
  <c r="E824" i="13" s="1"/>
  <c r="A825" i="13"/>
  <c r="E825" i="13" s="1"/>
  <c r="A826" i="13"/>
  <c r="E826" i="13" s="1"/>
  <c r="A4998" i="13"/>
  <c r="E4998" i="13" s="1"/>
  <c r="A4999" i="13"/>
  <c r="E4999" i="13" s="1"/>
  <c r="A5000" i="13"/>
  <c r="E5000" i="13" s="1"/>
  <c r="A5001" i="13"/>
  <c r="E5001" i="13" s="1"/>
  <c r="A5943" i="13"/>
  <c r="E5943" i="13" s="1"/>
  <c r="A5944" i="13"/>
  <c r="E5944" i="13" s="1"/>
  <c r="A5945" i="13"/>
  <c r="E5945" i="13" s="1"/>
  <c r="A5946" i="13"/>
  <c r="E5946" i="13" s="1"/>
  <c r="A6493" i="13"/>
  <c r="E6493" i="13" s="1"/>
  <c r="A6494" i="13"/>
  <c r="E6494" i="13" s="1"/>
  <c r="A6495" i="13"/>
  <c r="E6495" i="13" s="1"/>
  <c r="A6496" i="13"/>
  <c r="E6496" i="13" s="1"/>
  <c r="A5003" i="13"/>
  <c r="E5003" i="13" s="1"/>
  <c r="A5004" i="13"/>
  <c r="E5004" i="13" s="1"/>
  <c r="A5005" i="13"/>
  <c r="E5005" i="13" s="1"/>
  <c r="A5006" i="13"/>
  <c r="E5006" i="13" s="1"/>
  <c r="A153" i="13"/>
  <c r="E153" i="13" s="1"/>
  <c r="A154" i="13"/>
  <c r="E154" i="13" s="1"/>
  <c r="A155" i="13"/>
  <c r="E155" i="13" s="1"/>
  <c r="A156" i="13"/>
  <c r="E156" i="13" s="1"/>
  <c r="A5478" i="13"/>
  <c r="E5478" i="13" s="1"/>
  <c r="A5479" i="13"/>
  <c r="E5479" i="13" s="1"/>
  <c r="A5480" i="13"/>
  <c r="E5480" i="13" s="1"/>
  <c r="A5481" i="13"/>
  <c r="E5481" i="13" s="1"/>
  <c r="A5483" i="13"/>
  <c r="E5483" i="13" s="1"/>
  <c r="A5484" i="13"/>
  <c r="E5484" i="13" s="1"/>
  <c r="A5485" i="13"/>
  <c r="E5485" i="13" s="1"/>
  <c r="A5486" i="13"/>
  <c r="E5486" i="13" s="1"/>
  <c r="A6498" i="13"/>
  <c r="E6498" i="13" s="1"/>
  <c r="A6499" i="13"/>
  <c r="E6499" i="13" s="1"/>
  <c r="A6500" i="13"/>
  <c r="E6500" i="13" s="1"/>
  <c r="A6501" i="13"/>
  <c r="E6501" i="13" s="1"/>
  <c r="A1718" i="13"/>
  <c r="E1718" i="13" s="1"/>
  <c r="A1719" i="13"/>
  <c r="E1719" i="13" s="1"/>
  <c r="A1720" i="13"/>
  <c r="E1720" i="13" s="1"/>
  <c r="A1721" i="13"/>
  <c r="E1721" i="13" s="1"/>
  <c r="A2183" i="13"/>
  <c r="E2183" i="13" s="1"/>
  <c r="A2184" i="13"/>
  <c r="E2184" i="13" s="1"/>
  <c r="A2185" i="13"/>
  <c r="E2185" i="13" s="1"/>
  <c r="A2186" i="13"/>
  <c r="E2186" i="13" s="1"/>
  <c r="A6898" i="13"/>
  <c r="E6898" i="13" s="1"/>
  <c r="A6899" i="13"/>
  <c r="E6899" i="13" s="1"/>
  <c r="A6900" i="13"/>
  <c r="E6900" i="13" s="1"/>
  <c r="A6901" i="13"/>
  <c r="E6901" i="13" s="1"/>
  <c r="A3018" i="13"/>
  <c r="E3018" i="13" s="1"/>
  <c r="A3019" i="13"/>
  <c r="E3019" i="13" s="1"/>
  <c r="A3020" i="13"/>
  <c r="E3020" i="13" s="1"/>
  <c r="A3021" i="13"/>
  <c r="E3021" i="13" s="1"/>
  <c r="A5008" i="13"/>
  <c r="E5008" i="13" s="1"/>
  <c r="A5009" i="13"/>
  <c r="E5009" i="13" s="1"/>
  <c r="A5010" i="13"/>
  <c r="E5010" i="13" s="1"/>
  <c r="A5011" i="13"/>
  <c r="E5011" i="13" s="1"/>
  <c r="A828" i="13"/>
  <c r="E828" i="13" s="1"/>
  <c r="A829" i="13"/>
  <c r="E829" i="13" s="1"/>
  <c r="A830" i="13"/>
  <c r="E830" i="13" s="1"/>
  <c r="A831" i="13"/>
  <c r="E831" i="13" s="1"/>
  <c r="A3023" i="13"/>
  <c r="E3023" i="13" s="1"/>
  <c r="A3024" i="13"/>
  <c r="E3024" i="13" s="1"/>
  <c r="A3025" i="13"/>
  <c r="E3025" i="13" s="1"/>
  <c r="A3026" i="13"/>
  <c r="E3026" i="13" s="1"/>
  <c r="A1723" i="13"/>
  <c r="E1723" i="13" s="1"/>
  <c r="A1724" i="13"/>
  <c r="E1724" i="13" s="1"/>
  <c r="A1725" i="13"/>
  <c r="E1725" i="13" s="1"/>
  <c r="A1726" i="13"/>
  <c r="E1726" i="13" s="1"/>
  <c r="A1498" i="13"/>
  <c r="E1498" i="13" s="1"/>
  <c r="A1499" i="13"/>
  <c r="E1499" i="13" s="1"/>
  <c r="A1500" i="13"/>
  <c r="E1500" i="13" s="1"/>
  <c r="A1501" i="13"/>
  <c r="E1501" i="13" s="1"/>
  <c r="A6903" i="13"/>
  <c r="E6903" i="13" s="1"/>
  <c r="A6904" i="13"/>
  <c r="E6904" i="13" s="1"/>
  <c r="A6905" i="13"/>
  <c r="E6905" i="13" s="1"/>
  <c r="A6906" i="13"/>
  <c r="E6906" i="13" s="1"/>
  <c r="A3373" i="13"/>
  <c r="E3373" i="13" s="1"/>
  <c r="A3374" i="13"/>
  <c r="E3374" i="13" s="1"/>
  <c r="A3375" i="13"/>
  <c r="E3375" i="13" s="1"/>
  <c r="A3376" i="13"/>
  <c r="E3376" i="13" s="1"/>
  <c r="A1948" i="13"/>
  <c r="E1948" i="13" s="1"/>
  <c r="A1949" i="13"/>
  <c r="E1949" i="13" s="1"/>
  <c r="A1950" i="13"/>
  <c r="E1950" i="13" s="1"/>
  <c r="A1951" i="13"/>
  <c r="E1951" i="13" s="1"/>
  <c r="A2468" i="13"/>
  <c r="E2468" i="13" s="1"/>
  <c r="A2469" i="13"/>
  <c r="E2469" i="13" s="1"/>
  <c r="A2470" i="13"/>
  <c r="E2470" i="13" s="1"/>
  <c r="A2471" i="13"/>
  <c r="E2471" i="13" s="1"/>
  <c r="A6908" i="13"/>
  <c r="E6908" i="13" s="1"/>
  <c r="A6909" i="13"/>
  <c r="E6909" i="13" s="1"/>
  <c r="A6910" i="13"/>
  <c r="E6910" i="13" s="1"/>
  <c r="A6911" i="13"/>
  <c r="E6911" i="13" s="1"/>
  <c r="A2188" i="13"/>
  <c r="E2188" i="13" s="1"/>
  <c r="A2189" i="13"/>
  <c r="E2189" i="13" s="1"/>
  <c r="A2190" i="13"/>
  <c r="E2190" i="13" s="1"/>
  <c r="A2191" i="13"/>
  <c r="E2191" i="13" s="1"/>
  <c r="A433" i="13"/>
  <c r="E433" i="13" s="1"/>
  <c r="A434" i="13"/>
  <c r="E434" i="13" s="1"/>
  <c r="A435" i="13"/>
  <c r="E435" i="13" s="1"/>
  <c r="A436" i="13"/>
  <c r="E436" i="13" s="1"/>
  <c r="A323" i="13"/>
  <c r="E323" i="13" s="1"/>
  <c r="A324" i="13"/>
  <c r="E324" i="13" s="1"/>
  <c r="A325" i="13"/>
  <c r="E325" i="13" s="1"/>
  <c r="A326" i="13"/>
  <c r="E326" i="13" s="1"/>
  <c r="A2473" i="13"/>
  <c r="E2473" i="13" s="1"/>
  <c r="A2474" i="13"/>
  <c r="E2474" i="13" s="1"/>
  <c r="A2475" i="13"/>
  <c r="E2475" i="13" s="1"/>
  <c r="A2476" i="13"/>
  <c r="E2476" i="13" s="1"/>
  <c r="A1953" i="13"/>
  <c r="E1953" i="13" s="1"/>
  <c r="A1954" i="13"/>
  <c r="E1954" i="13" s="1"/>
  <c r="A1955" i="13"/>
  <c r="E1955" i="13" s="1"/>
  <c r="A1956" i="13"/>
  <c r="E1956" i="13" s="1"/>
  <c r="A4143" i="13"/>
  <c r="E4143" i="13" s="1"/>
  <c r="A4144" i="13"/>
  <c r="E4144" i="13" s="1"/>
  <c r="A4145" i="13"/>
  <c r="E4145" i="13" s="1"/>
  <c r="A4146" i="13"/>
  <c r="E4146" i="13" s="1"/>
  <c r="A998" i="13"/>
  <c r="E998" i="13" s="1"/>
  <c r="A999" i="13"/>
  <c r="E999" i="13" s="1"/>
  <c r="A1000" i="13"/>
  <c r="E1000" i="13" s="1"/>
  <c r="A1001" i="13"/>
  <c r="E1001" i="13" s="1"/>
  <c r="A2713" i="13"/>
  <c r="E2713" i="13" s="1"/>
  <c r="A2714" i="13"/>
  <c r="E2714" i="13" s="1"/>
  <c r="A2715" i="13"/>
  <c r="E2715" i="13" s="1"/>
  <c r="A2716" i="13"/>
  <c r="E2716" i="13" s="1"/>
  <c r="A4148" i="13"/>
  <c r="E4148" i="13" s="1"/>
  <c r="A4149" i="13"/>
  <c r="E4149" i="13" s="1"/>
  <c r="A4150" i="13"/>
  <c r="E4150" i="13" s="1"/>
  <c r="A4151" i="13"/>
  <c r="E4151" i="13" s="1"/>
  <c r="A6503" i="13"/>
  <c r="E6503" i="13" s="1"/>
  <c r="A6504" i="13"/>
  <c r="E6504" i="13" s="1"/>
  <c r="A6505" i="13"/>
  <c r="E6505" i="13" s="1"/>
  <c r="A6506" i="13"/>
  <c r="E6506" i="13" s="1"/>
  <c r="A2478" i="13"/>
  <c r="E2478" i="13" s="1"/>
  <c r="A2479" i="13"/>
  <c r="E2479" i="13" s="1"/>
  <c r="A2480" i="13"/>
  <c r="E2480" i="13" s="1"/>
  <c r="A2481" i="13"/>
  <c r="E2481" i="13" s="1"/>
  <c r="A2718" i="13"/>
  <c r="E2718" i="13" s="1"/>
  <c r="A2719" i="13"/>
  <c r="E2719" i="13" s="1"/>
  <c r="A2720" i="13"/>
  <c r="E2720" i="13" s="1"/>
  <c r="A2721" i="13"/>
  <c r="E2721" i="13" s="1"/>
  <c r="A5488" i="13"/>
  <c r="E5488" i="13" s="1"/>
  <c r="A5489" i="13"/>
  <c r="E5489" i="13" s="1"/>
  <c r="A5490" i="13"/>
  <c r="E5490" i="13" s="1"/>
  <c r="A5491" i="13"/>
  <c r="E5491" i="13" s="1"/>
  <c r="A5948" i="13"/>
  <c r="E5948" i="13" s="1"/>
  <c r="A5949" i="13"/>
  <c r="E5949" i="13" s="1"/>
  <c r="A5950" i="13"/>
  <c r="E5950" i="13" s="1"/>
  <c r="A5951" i="13"/>
  <c r="E5951" i="13" s="1"/>
  <c r="A1128" i="13"/>
  <c r="E1128" i="13" s="1"/>
  <c r="A1129" i="13"/>
  <c r="E1129" i="13" s="1"/>
  <c r="A1130" i="13"/>
  <c r="E1130" i="13" s="1"/>
  <c r="A1131" i="13"/>
  <c r="E1131" i="13" s="1"/>
  <c r="A1133" i="13"/>
  <c r="E1133" i="13" s="1"/>
  <c r="A1134" i="13"/>
  <c r="E1134" i="13" s="1"/>
  <c r="A1135" i="13"/>
  <c r="E1135" i="13" s="1"/>
  <c r="A1136" i="13"/>
  <c r="E1136" i="13" s="1"/>
  <c r="A528" i="13"/>
  <c r="E528" i="13" s="1"/>
  <c r="A529" i="13"/>
  <c r="E529" i="13" s="1"/>
  <c r="A530" i="13"/>
  <c r="E530" i="13" s="1"/>
  <c r="A531" i="13"/>
  <c r="E531" i="13" s="1"/>
  <c r="A328" i="13"/>
  <c r="E328" i="13" s="1"/>
  <c r="A329" i="13"/>
  <c r="E329" i="13" s="1"/>
  <c r="A330" i="13"/>
  <c r="E330" i="13" s="1"/>
  <c r="A331" i="13"/>
  <c r="E331" i="13" s="1"/>
  <c r="A1138" i="13"/>
  <c r="E1138" i="13" s="1"/>
  <c r="A1139" i="13"/>
  <c r="E1139" i="13" s="1"/>
  <c r="A1140" i="13"/>
  <c r="E1140" i="13" s="1"/>
  <c r="A1141" i="13"/>
  <c r="E1141" i="13" s="1"/>
  <c r="A103" i="13"/>
  <c r="E103" i="13" s="1"/>
  <c r="A104" i="13"/>
  <c r="E104" i="13" s="1"/>
  <c r="A105" i="13"/>
  <c r="E105" i="13" s="1"/>
  <c r="A106" i="13"/>
  <c r="E106" i="13" s="1"/>
  <c r="A3803" i="13"/>
  <c r="E3803" i="13" s="1"/>
  <c r="A3804" i="13"/>
  <c r="E3804" i="13" s="1"/>
  <c r="A3805" i="13"/>
  <c r="E3805" i="13" s="1"/>
  <c r="A3806" i="13"/>
  <c r="E3806" i="13" s="1"/>
  <c r="A833" i="13"/>
  <c r="E833" i="13" s="1"/>
  <c r="A834" i="13"/>
  <c r="E834" i="13" s="1"/>
  <c r="A835" i="13"/>
  <c r="E835" i="13" s="1"/>
  <c r="A836" i="13"/>
  <c r="E836" i="13" s="1"/>
  <c r="A3028" i="13"/>
  <c r="E3028" i="13" s="1"/>
  <c r="A3029" i="13"/>
  <c r="E3029" i="13" s="1"/>
  <c r="A3030" i="13"/>
  <c r="E3030" i="13" s="1"/>
  <c r="A3031" i="13"/>
  <c r="E3031" i="13" s="1"/>
  <c r="A4573" i="13"/>
  <c r="E4573" i="13" s="1"/>
  <c r="A4574" i="13"/>
  <c r="E4574" i="13" s="1"/>
  <c r="A4575" i="13"/>
  <c r="E4575" i="13" s="1"/>
  <c r="A4576" i="13"/>
  <c r="E4576" i="13" s="1"/>
  <c r="A4578" i="13"/>
  <c r="E4578" i="13" s="1"/>
  <c r="A4579" i="13"/>
  <c r="E4579" i="13" s="1"/>
  <c r="A4580" i="13"/>
  <c r="E4580" i="13" s="1"/>
  <c r="A4581" i="13"/>
  <c r="E4581" i="13" s="1"/>
  <c r="A5493" i="13"/>
  <c r="E5493" i="13" s="1"/>
  <c r="A5494" i="13"/>
  <c r="E5494" i="13" s="1"/>
  <c r="A5495" i="13"/>
  <c r="E5495" i="13" s="1"/>
  <c r="A5496" i="13"/>
  <c r="E5496" i="13" s="1"/>
  <c r="A258" i="13"/>
  <c r="E258" i="13" s="1"/>
  <c r="A259" i="13"/>
  <c r="E259" i="13" s="1"/>
  <c r="A260" i="13"/>
  <c r="E260" i="13" s="1"/>
  <c r="A261" i="13"/>
  <c r="E261" i="13" s="1"/>
  <c r="A5953" i="13"/>
  <c r="E5953" i="13" s="1"/>
  <c r="A5954" i="13"/>
  <c r="E5954" i="13" s="1"/>
  <c r="A5955" i="13"/>
  <c r="E5955" i="13" s="1"/>
  <c r="A5956" i="13"/>
  <c r="E5956" i="13" s="1"/>
  <c r="A1958" i="13"/>
  <c r="E1958" i="13" s="1"/>
  <c r="A1959" i="13"/>
  <c r="E1959" i="13" s="1"/>
  <c r="A1960" i="13"/>
  <c r="E1960" i="13" s="1"/>
  <c r="A1961" i="13"/>
  <c r="E1961" i="13" s="1"/>
  <c r="A5498" i="13"/>
  <c r="E5498" i="13" s="1"/>
  <c r="A5499" i="13"/>
  <c r="E5499" i="13" s="1"/>
  <c r="A5500" i="13"/>
  <c r="E5500" i="13" s="1"/>
  <c r="A5501" i="13"/>
  <c r="E5501" i="13" s="1"/>
  <c r="A2723" i="13"/>
  <c r="E2723" i="13" s="1"/>
  <c r="A2724" i="13"/>
  <c r="E2724" i="13" s="1"/>
  <c r="A2725" i="13"/>
  <c r="E2725" i="13" s="1"/>
  <c r="A2726" i="13"/>
  <c r="E2726" i="13" s="1"/>
  <c r="A5013" i="13"/>
  <c r="E5013" i="13" s="1"/>
  <c r="A5014" i="13"/>
  <c r="E5014" i="13" s="1"/>
  <c r="A5015" i="13"/>
  <c r="E5015" i="13" s="1"/>
  <c r="A5016" i="13"/>
  <c r="E5016" i="13" s="1"/>
  <c r="A1963" i="13"/>
  <c r="E1963" i="13" s="1"/>
  <c r="A1964" i="13"/>
  <c r="E1964" i="13" s="1"/>
  <c r="A1965" i="13"/>
  <c r="E1965" i="13" s="1"/>
  <c r="A1966" i="13"/>
  <c r="E1966" i="13" s="1"/>
  <c r="A2728" i="13"/>
  <c r="E2728" i="13" s="1"/>
  <c r="A2729" i="13"/>
  <c r="E2729" i="13" s="1"/>
  <c r="A2730" i="13"/>
  <c r="E2730" i="13" s="1"/>
  <c r="A2731" i="13"/>
  <c r="E2731" i="13" s="1"/>
  <c r="A333" i="13"/>
  <c r="E333" i="13" s="1"/>
  <c r="A334" i="13"/>
  <c r="E334" i="13" s="1"/>
  <c r="A335" i="13"/>
  <c r="E335" i="13" s="1"/>
  <c r="A336" i="13"/>
  <c r="E336" i="13" s="1"/>
  <c r="A338" i="13"/>
  <c r="E338" i="13" s="1"/>
  <c r="A339" i="13"/>
  <c r="E339" i="13" s="1"/>
  <c r="A340" i="13"/>
  <c r="E340" i="13" s="1"/>
  <c r="A341" i="13"/>
  <c r="E341" i="13" s="1"/>
  <c r="A533" i="13"/>
  <c r="E533" i="13" s="1"/>
  <c r="A534" i="13"/>
  <c r="E534" i="13" s="1"/>
  <c r="A535" i="13"/>
  <c r="E535" i="13" s="1"/>
  <c r="A536" i="13"/>
  <c r="E536" i="13" s="1"/>
  <c r="A6508" i="13"/>
  <c r="E6508" i="13" s="1"/>
  <c r="A6509" i="13"/>
  <c r="E6509" i="13" s="1"/>
  <c r="A6510" i="13"/>
  <c r="E6510" i="13" s="1"/>
  <c r="A6511" i="13"/>
  <c r="E6511" i="13" s="1"/>
  <c r="A4583" i="13"/>
  <c r="E4583" i="13" s="1"/>
  <c r="A4584" i="13"/>
  <c r="E4584" i="13" s="1"/>
  <c r="A4585" i="13"/>
  <c r="E4585" i="13" s="1"/>
  <c r="A4586" i="13"/>
  <c r="E4586" i="13" s="1"/>
  <c r="A3378" i="13"/>
  <c r="E3378" i="13" s="1"/>
  <c r="A3379" i="13"/>
  <c r="E3379" i="13" s="1"/>
  <c r="A3380" i="13"/>
  <c r="E3380" i="13" s="1"/>
  <c r="A3381" i="13"/>
  <c r="E3381" i="13" s="1"/>
  <c r="A6513" i="13"/>
  <c r="E6513" i="13" s="1"/>
  <c r="A6514" i="13"/>
  <c r="E6514" i="13" s="1"/>
  <c r="A6515" i="13"/>
  <c r="E6515" i="13" s="1"/>
  <c r="A6516" i="13"/>
  <c r="E6516" i="13" s="1"/>
  <c r="A438" i="13"/>
  <c r="E438" i="13" s="1"/>
  <c r="A439" i="13"/>
  <c r="E439" i="13" s="1"/>
  <c r="A440" i="13"/>
  <c r="E440" i="13" s="1"/>
  <c r="A441" i="13"/>
  <c r="E441" i="13" s="1"/>
  <c r="A5018" i="13"/>
  <c r="E5018" i="13" s="1"/>
  <c r="A5019" i="13"/>
  <c r="E5019" i="13" s="1"/>
  <c r="A5020" i="13"/>
  <c r="E5020" i="13" s="1"/>
  <c r="A5021" i="13"/>
  <c r="E5021" i="13" s="1"/>
  <c r="A1503" i="13"/>
  <c r="E1503" i="13" s="1"/>
  <c r="A1504" i="13"/>
  <c r="E1504" i="13" s="1"/>
  <c r="A1505" i="13"/>
  <c r="E1505" i="13" s="1"/>
  <c r="A1506" i="13"/>
  <c r="E1506" i="13" s="1"/>
  <c r="A5503" i="13"/>
  <c r="E5503" i="13" s="1"/>
  <c r="A5504" i="13"/>
  <c r="E5504" i="13" s="1"/>
  <c r="A5505" i="13"/>
  <c r="E5505" i="13" s="1"/>
  <c r="A5506" i="13"/>
  <c r="E5506" i="13" s="1"/>
  <c r="A4588" i="13"/>
  <c r="E4588" i="13" s="1"/>
  <c r="A4589" i="13"/>
  <c r="E4589" i="13" s="1"/>
  <c r="A4590" i="13"/>
  <c r="E4590" i="13" s="1"/>
  <c r="A4591" i="13"/>
  <c r="E4591" i="13" s="1"/>
  <c r="A5023" i="13"/>
  <c r="E5023" i="13" s="1"/>
  <c r="A5024" i="13"/>
  <c r="E5024" i="13" s="1"/>
  <c r="A5025" i="13"/>
  <c r="E5025" i="13" s="1"/>
  <c r="A5026" i="13"/>
  <c r="E5026" i="13" s="1"/>
  <c r="A5028" i="13"/>
  <c r="E5028" i="13" s="1"/>
  <c r="A5029" i="13"/>
  <c r="E5029" i="13" s="1"/>
  <c r="A5030" i="13"/>
  <c r="E5030" i="13" s="1"/>
  <c r="A5031" i="13"/>
  <c r="E5031" i="13" s="1"/>
  <c r="A4593" i="13"/>
  <c r="E4593" i="13" s="1"/>
  <c r="A4594" i="13"/>
  <c r="E4594" i="13" s="1"/>
  <c r="A4595" i="13"/>
  <c r="E4595" i="13" s="1"/>
  <c r="A4596" i="13"/>
  <c r="E4596" i="13" s="1"/>
  <c r="A6913" i="13"/>
  <c r="E6913" i="13" s="1"/>
  <c r="A6914" i="13"/>
  <c r="E6914" i="13" s="1"/>
  <c r="A6915" i="13"/>
  <c r="E6915" i="13" s="1"/>
  <c r="A6916" i="13"/>
  <c r="E6916" i="13" s="1"/>
  <c r="A5033" i="13"/>
  <c r="E5033" i="13" s="1"/>
  <c r="A5034" i="13"/>
  <c r="E5034" i="13" s="1"/>
  <c r="A5035" i="13"/>
  <c r="E5035" i="13" s="1"/>
  <c r="A5036" i="13"/>
  <c r="E5036" i="13" s="1"/>
  <c r="A263" i="13"/>
  <c r="E263" i="13" s="1"/>
  <c r="A264" i="13"/>
  <c r="E264" i="13" s="1"/>
  <c r="A265" i="13"/>
  <c r="E265" i="13" s="1"/>
  <c r="A266" i="13"/>
  <c r="E266" i="13" s="1"/>
  <c r="A4153" i="13"/>
  <c r="E4153" i="13" s="1"/>
  <c r="A4154" i="13"/>
  <c r="E4154" i="13" s="1"/>
  <c r="A4155" i="13"/>
  <c r="E4155" i="13" s="1"/>
  <c r="A4156" i="13"/>
  <c r="E4156" i="13" s="1"/>
  <c r="A838" i="13"/>
  <c r="E838" i="13" s="1"/>
  <c r="A839" i="13"/>
  <c r="E839" i="13" s="1"/>
  <c r="A840" i="13"/>
  <c r="E840" i="13" s="1"/>
  <c r="A841" i="13"/>
  <c r="E841" i="13" s="1"/>
  <c r="A843" i="13"/>
  <c r="E843" i="13" s="1"/>
  <c r="A844" i="13"/>
  <c r="E844" i="13" s="1"/>
  <c r="A845" i="13"/>
  <c r="E845" i="13" s="1"/>
  <c r="A846" i="13"/>
  <c r="E846" i="13" s="1"/>
  <c r="A1968" i="13"/>
  <c r="E1968" i="13" s="1"/>
  <c r="A1969" i="13"/>
  <c r="E1969" i="13" s="1"/>
  <c r="A1970" i="13"/>
  <c r="E1970" i="13" s="1"/>
  <c r="A1971" i="13"/>
  <c r="E1971" i="13" s="1"/>
  <c r="A663" i="13"/>
  <c r="E663" i="13" s="1"/>
  <c r="A664" i="13"/>
  <c r="E664" i="13" s="1"/>
  <c r="A665" i="13"/>
  <c r="E665" i="13" s="1"/>
  <c r="A666" i="13"/>
  <c r="E666" i="13" s="1"/>
  <c r="A4158" i="13"/>
  <c r="E4158" i="13" s="1"/>
  <c r="A4159" i="13"/>
  <c r="E4159" i="13" s="1"/>
  <c r="A4160" i="13"/>
  <c r="E4160" i="13" s="1"/>
  <c r="A4161" i="13"/>
  <c r="E4161" i="13" s="1"/>
  <c r="A343" i="13"/>
  <c r="E343" i="13" s="1"/>
  <c r="A344" i="13"/>
  <c r="E344" i="13" s="1"/>
  <c r="A345" i="13"/>
  <c r="E345" i="13" s="1"/>
  <c r="A346" i="13"/>
  <c r="E346" i="13" s="1"/>
  <c r="A3383" i="13"/>
  <c r="E3383" i="13" s="1"/>
  <c r="A3384" i="13"/>
  <c r="E3384" i="13" s="1"/>
  <c r="A3385" i="13"/>
  <c r="E3385" i="13" s="1"/>
  <c r="A3386" i="13"/>
  <c r="E3386" i="13" s="1"/>
  <c r="A3388" i="13"/>
  <c r="E3388" i="13" s="1"/>
  <c r="A3389" i="13"/>
  <c r="E3389" i="13" s="1"/>
  <c r="A3390" i="13"/>
  <c r="E3390" i="13" s="1"/>
  <c r="A3391" i="13"/>
  <c r="E3391" i="13" s="1"/>
  <c r="A4163" i="13"/>
  <c r="E4163" i="13" s="1"/>
  <c r="A4164" i="13"/>
  <c r="E4164" i="13" s="1"/>
  <c r="A4165" i="13"/>
  <c r="E4165" i="13" s="1"/>
  <c r="A4166" i="13"/>
  <c r="E4166" i="13" s="1"/>
  <c r="A443" i="13"/>
  <c r="E443" i="13" s="1"/>
  <c r="A444" i="13"/>
  <c r="E444" i="13" s="1"/>
  <c r="A445" i="13"/>
  <c r="E445" i="13" s="1"/>
  <c r="A446" i="13"/>
  <c r="E446" i="13" s="1"/>
  <c r="A6518" i="13"/>
  <c r="E6518" i="13" s="1"/>
  <c r="A6519" i="13"/>
  <c r="E6519" i="13" s="1"/>
  <c r="A6520" i="13"/>
  <c r="E6520" i="13" s="1"/>
  <c r="A6521" i="13"/>
  <c r="E6521" i="13" s="1"/>
  <c r="A3393" i="13"/>
  <c r="E3393" i="13" s="1"/>
  <c r="A3394" i="13"/>
  <c r="E3394" i="13" s="1"/>
  <c r="A3395" i="13"/>
  <c r="E3395" i="13" s="1"/>
  <c r="A3396" i="13"/>
  <c r="E3396" i="13" s="1"/>
  <c r="A158" i="13"/>
  <c r="E158" i="13" s="1"/>
  <c r="A159" i="13"/>
  <c r="E159" i="13" s="1"/>
  <c r="A160" i="13"/>
  <c r="E160" i="13" s="1"/>
  <c r="A161" i="13"/>
  <c r="E161" i="13" s="1"/>
  <c r="A5958" i="13"/>
  <c r="E5958" i="13" s="1"/>
  <c r="A5959" i="13"/>
  <c r="E5959" i="13" s="1"/>
  <c r="A5960" i="13"/>
  <c r="E5960" i="13" s="1"/>
  <c r="A5961" i="13"/>
  <c r="E5961" i="13" s="1"/>
  <c r="A6523" i="13"/>
  <c r="E6523" i="13" s="1"/>
  <c r="A6524" i="13"/>
  <c r="E6524" i="13" s="1"/>
  <c r="A6525" i="13"/>
  <c r="E6525" i="13" s="1"/>
  <c r="A6526" i="13"/>
  <c r="E6526" i="13" s="1"/>
  <c r="A5508" i="13"/>
  <c r="E5508" i="13" s="1"/>
  <c r="A5509" i="13"/>
  <c r="E5509" i="13" s="1"/>
  <c r="A5510" i="13"/>
  <c r="E5510" i="13" s="1"/>
  <c r="A5511" i="13"/>
  <c r="E5511" i="13" s="1"/>
  <c r="A2193" i="13"/>
  <c r="E2193" i="13" s="1"/>
  <c r="A2194" i="13"/>
  <c r="E2194" i="13" s="1"/>
  <c r="A2195" i="13"/>
  <c r="E2195" i="13" s="1"/>
  <c r="A2196" i="13"/>
  <c r="E2196" i="13" s="1"/>
  <c r="A5963" i="13"/>
  <c r="E5963" i="13" s="1"/>
  <c r="A5964" i="13"/>
  <c r="E5964" i="13" s="1"/>
  <c r="A5965" i="13"/>
  <c r="E5965" i="13" s="1"/>
  <c r="A5966" i="13"/>
  <c r="E5966" i="13" s="1"/>
  <c r="A2733" i="13"/>
  <c r="E2733" i="13" s="1"/>
  <c r="A2734" i="13"/>
  <c r="E2734" i="13" s="1"/>
  <c r="A2735" i="13"/>
  <c r="E2735" i="13" s="1"/>
  <c r="A2736" i="13"/>
  <c r="E2736" i="13" s="1"/>
  <c r="A6528" i="13"/>
  <c r="E6528" i="13" s="1"/>
  <c r="A6529" i="13"/>
  <c r="E6529" i="13" s="1"/>
  <c r="A6530" i="13"/>
  <c r="E6530" i="13" s="1"/>
  <c r="A6531" i="13"/>
  <c r="E6531" i="13" s="1"/>
  <c r="A5513" i="13"/>
  <c r="E5513" i="13" s="1"/>
  <c r="A5514" i="13"/>
  <c r="E5514" i="13" s="1"/>
  <c r="A5515" i="13"/>
  <c r="E5515" i="13" s="1"/>
  <c r="A5516" i="13"/>
  <c r="E5516" i="13" s="1"/>
  <c r="A5518" i="13"/>
  <c r="E5518" i="13" s="1"/>
  <c r="A5519" i="13"/>
  <c r="E5519" i="13" s="1"/>
  <c r="A5520" i="13"/>
  <c r="E5520" i="13" s="1"/>
  <c r="A5521" i="13"/>
  <c r="E5521" i="13" s="1"/>
  <c r="A5038" i="13"/>
  <c r="E5038" i="13" s="1"/>
  <c r="A5039" i="13"/>
  <c r="E5039" i="13" s="1"/>
  <c r="A5040" i="13"/>
  <c r="E5040" i="13" s="1"/>
  <c r="A5041" i="13"/>
  <c r="E5041" i="13" s="1"/>
  <c r="A348" i="13"/>
  <c r="E348" i="13" s="1"/>
  <c r="A349" i="13"/>
  <c r="E349" i="13" s="1"/>
  <c r="A350" i="13"/>
  <c r="E350" i="13" s="1"/>
  <c r="A351" i="13"/>
  <c r="E351" i="13" s="1"/>
  <c r="A5968" i="13"/>
  <c r="E5968" i="13" s="1"/>
  <c r="A5969" i="13"/>
  <c r="E5969" i="13" s="1"/>
  <c r="A5970" i="13"/>
  <c r="E5970" i="13" s="1"/>
  <c r="A5971" i="13"/>
  <c r="E5971" i="13" s="1"/>
  <c r="A1973" i="13"/>
  <c r="E1973" i="13" s="1"/>
  <c r="A1974" i="13"/>
  <c r="E1974" i="13" s="1"/>
  <c r="A1975" i="13"/>
  <c r="E1975" i="13" s="1"/>
  <c r="A1976" i="13"/>
  <c r="E1976" i="13" s="1"/>
  <c r="A3808" i="13"/>
  <c r="E3808" i="13" s="1"/>
  <c r="A3809" i="13"/>
  <c r="E3809" i="13" s="1"/>
  <c r="A3810" i="13"/>
  <c r="E3810" i="13" s="1"/>
  <c r="A3811" i="13"/>
  <c r="E3811" i="13" s="1"/>
  <c r="A1508" i="13"/>
  <c r="E1508" i="13" s="1"/>
  <c r="A1509" i="13"/>
  <c r="E1509" i="13" s="1"/>
  <c r="A1510" i="13"/>
  <c r="E1510" i="13" s="1"/>
  <c r="A1511" i="13"/>
  <c r="E1511" i="13" s="1"/>
  <c r="A2738" i="13"/>
  <c r="E2738" i="13" s="1"/>
  <c r="A2739" i="13"/>
  <c r="E2739" i="13" s="1"/>
  <c r="A2740" i="13"/>
  <c r="E2740" i="13" s="1"/>
  <c r="A2741" i="13"/>
  <c r="E2741" i="13" s="1"/>
  <c r="A68" i="13"/>
  <c r="E68" i="13" s="1"/>
  <c r="A69" i="13"/>
  <c r="E69" i="13" s="1"/>
  <c r="A70" i="13"/>
  <c r="E70" i="13" s="1"/>
  <c r="A71" i="13"/>
  <c r="E71" i="13" s="1"/>
  <c r="A6533" i="13"/>
  <c r="E6533" i="13" s="1"/>
  <c r="A6534" i="13"/>
  <c r="E6534" i="13" s="1"/>
  <c r="A6535" i="13"/>
  <c r="E6535" i="13" s="1"/>
  <c r="A6536" i="13"/>
  <c r="E6536" i="13" s="1"/>
  <c r="A2743" i="13"/>
  <c r="E2743" i="13" s="1"/>
  <c r="A2744" i="13"/>
  <c r="E2744" i="13" s="1"/>
  <c r="A2745" i="13"/>
  <c r="E2745" i="13" s="1"/>
  <c r="A2746" i="13"/>
  <c r="E2746" i="13" s="1"/>
  <c r="A1143" i="13"/>
  <c r="E1143" i="13" s="1"/>
  <c r="A1144" i="13"/>
  <c r="E1144" i="13" s="1"/>
  <c r="A1145" i="13"/>
  <c r="E1145" i="13" s="1"/>
  <c r="A1146" i="13"/>
  <c r="E1146" i="13" s="1"/>
  <c r="A2483" i="13"/>
  <c r="E2483" i="13" s="1"/>
  <c r="A2484" i="13"/>
  <c r="E2484" i="13" s="1"/>
  <c r="A2485" i="13"/>
  <c r="E2485" i="13" s="1"/>
  <c r="A2486" i="13"/>
  <c r="E2486" i="13" s="1"/>
  <c r="A4168" i="13"/>
  <c r="E4168" i="13" s="1"/>
  <c r="A4169" i="13"/>
  <c r="E4169" i="13" s="1"/>
  <c r="A4170" i="13"/>
  <c r="E4170" i="13" s="1"/>
  <c r="A4171" i="13"/>
  <c r="E4171" i="13" s="1"/>
  <c r="A3033" i="13"/>
  <c r="E3033" i="13" s="1"/>
  <c r="A3034" i="13"/>
  <c r="E3034" i="13" s="1"/>
  <c r="A3035" i="13"/>
  <c r="E3035" i="13" s="1"/>
  <c r="A3036" i="13"/>
  <c r="E3036" i="13" s="1"/>
  <c r="A6918" i="13"/>
  <c r="E6918" i="13" s="1"/>
  <c r="A6919" i="13"/>
  <c r="E6919" i="13" s="1"/>
  <c r="A6920" i="13"/>
  <c r="E6920" i="13" s="1"/>
  <c r="A6921" i="13"/>
  <c r="E6921" i="13" s="1"/>
  <c r="A5973" i="13"/>
  <c r="E5973" i="13" s="1"/>
  <c r="A5974" i="13"/>
  <c r="E5974" i="13" s="1"/>
  <c r="A5975" i="13"/>
  <c r="E5975" i="13" s="1"/>
  <c r="A5976" i="13"/>
  <c r="E5976" i="13" s="1"/>
  <c r="A5523" i="13"/>
  <c r="E5523" i="13" s="1"/>
  <c r="A5524" i="13"/>
  <c r="E5524" i="13" s="1"/>
  <c r="A5525" i="13"/>
  <c r="E5525" i="13" s="1"/>
  <c r="A5526" i="13"/>
  <c r="E5526" i="13" s="1"/>
  <c r="A163" i="13"/>
  <c r="E163" i="13" s="1"/>
  <c r="A164" i="13"/>
  <c r="E164" i="13" s="1"/>
  <c r="A165" i="13"/>
  <c r="E165" i="13" s="1"/>
  <c r="A166" i="13"/>
  <c r="E166" i="13" s="1"/>
  <c r="A3038" i="13"/>
  <c r="E3038" i="13" s="1"/>
  <c r="A3039" i="13"/>
  <c r="E3039" i="13" s="1"/>
  <c r="A3040" i="13"/>
  <c r="E3040" i="13" s="1"/>
  <c r="A3041" i="13"/>
  <c r="E3041" i="13" s="1"/>
  <c r="A5978" i="13"/>
  <c r="E5978" i="13" s="1"/>
  <c r="A5979" i="13"/>
  <c r="E5979" i="13" s="1"/>
  <c r="A5980" i="13"/>
  <c r="E5980" i="13" s="1"/>
  <c r="A5981" i="13"/>
  <c r="E5981" i="13" s="1"/>
  <c r="A1728" i="13"/>
  <c r="E1728" i="13" s="1"/>
  <c r="A1729" i="13"/>
  <c r="E1729" i="13" s="1"/>
  <c r="A1730" i="13"/>
  <c r="E1730" i="13" s="1"/>
  <c r="A1731" i="13"/>
  <c r="E1731" i="13" s="1"/>
  <c r="A353" i="13"/>
  <c r="E353" i="13" s="1"/>
  <c r="A354" i="13"/>
  <c r="E354" i="13" s="1"/>
  <c r="A355" i="13"/>
  <c r="E355" i="13" s="1"/>
  <c r="A356" i="13"/>
  <c r="E356" i="13" s="1"/>
  <c r="A6538" i="13"/>
  <c r="E6538" i="13" s="1"/>
  <c r="A6539" i="13"/>
  <c r="E6539" i="13" s="1"/>
  <c r="A6540" i="13"/>
  <c r="E6540" i="13" s="1"/>
  <c r="A6541" i="13"/>
  <c r="E6541" i="13" s="1"/>
  <c r="A1733" i="13"/>
  <c r="E1733" i="13" s="1"/>
  <c r="A1734" i="13"/>
  <c r="E1734" i="13" s="1"/>
  <c r="A1735" i="13"/>
  <c r="E1735" i="13" s="1"/>
  <c r="A1736" i="13"/>
  <c r="E1736" i="13" s="1"/>
  <c r="A2488" i="13"/>
  <c r="E2488" i="13" s="1"/>
  <c r="A2489" i="13"/>
  <c r="E2489" i="13" s="1"/>
  <c r="A2490" i="13"/>
  <c r="E2490" i="13" s="1"/>
  <c r="A2491" i="13"/>
  <c r="E2491" i="13" s="1"/>
  <c r="A1978" i="13"/>
  <c r="E1978" i="13" s="1"/>
  <c r="A1979" i="13"/>
  <c r="E1979" i="13" s="1"/>
  <c r="A1980" i="13"/>
  <c r="E1980" i="13" s="1"/>
  <c r="A1981" i="13"/>
  <c r="E1981" i="13" s="1"/>
  <c r="A6923" i="13"/>
  <c r="E6923" i="13" s="1"/>
  <c r="A6924" i="13"/>
  <c r="E6924" i="13" s="1"/>
  <c r="A6925" i="13"/>
  <c r="E6925" i="13" s="1"/>
  <c r="A6926" i="13"/>
  <c r="E6926" i="13" s="1"/>
  <c r="A6543" i="13"/>
  <c r="E6543" i="13" s="1"/>
  <c r="A6544" i="13"/>
  <c r="E6544" i="13" s="1"/>
  <c r="A6545" i="13"/>
  <c r="E6545" i="13" s="1"/>
  <c r="A6546" i="13"/>
  <c r="E6546" i="13" s="1"/>
  <c r="A1513" i="13"/>
  <c r="E1513" i="13" s="1"/>
  <c r="A1514" i="13"/>
  <c r="E1514" i="13" s="1"/>
  <c r="A1515" i="13"/>
  <c r="E1515" i="13" s="1"/>
  <c r="A1516" i="13"/>
  <c r="E1516" i="13" s="1"/>
  <c r="A3398" i="13"/>
  <c r="E3398" i="13" s="1"/>
  <c r="A3399" i="13"/>
  <c r="E3399" i="13" s="1"/>
  <c r="A3400" i="13"/>
  <c r="E3400" i="13" s="1"/>
  <c r="A3401" i="13"/>
  <c r="E3401" i="13" s="1"/>
  <c r="A668" i="13"/>
  <c r="E668" i="13" s="1"/>
  <c r="A669" i="13"/>
  <c r="E669" i="13" s="1"/>
  <c r="A670" i="13"/>
  <c r="E670" i="13" s="1"/>
  <c r="A671" i="13"/>
  <c r="E671" i="13" s="1"/>
  <c r="A2198" i="13"/>
  <c r="E2198" i="13" s="1"/>
  <c r="A2199" i="13"/>
  <c r="E2199" i="13" s="1"/>
  <c r="A2200" i="13"/>
  <c r="E2200" i="13" s="1"/>
  <c r="A2201" i="13"/>
  <c r="E2201" i="13" s="1"/>
  <c r="A3043" i="13"/>
  <c r="E3043" i="13" s="1"/>
  <c r="A3044" i="13"/>
  <c r="E3044" i="13" s="1"/>
  <c r="A3045" i="13"/>
  <c r="E3045" i="13" s="1"/>
  <c r="A3046" i="13"/>
  <c r="E3046" i="13" s="1"/>
  <c r="A4173" i="13"/>
  <c r="E4173" i="13" s="1"/>
  <c r="A4174" i="13"/>
  <c r="E4174" i="13" s="1"/>
  <c r="A4175" i="13"/>
  <c r="E4175" i="13" s="1"/>
  <c r="A4176" i="13"/>
  <c r="E4176" i="13" s="1"/>
  <c r="A1983" i="13"/>
  <c r="E1983" i="13" s="1"/>
  <c r="A1984" i="13"/>
  <c r="E1984" i="13" s="1"/>
  <c r="A1985" i="13"/>
  <c r="E1985" i="13" s="1"/>
  <c r="A1986" i="13"/>
  <c r="E1986" i="13" s="1"/>
  <c r="A3403" i="13"/>
  <c r="E3403" i="13" s="1"/>
  <c r="A3404" i="13"/>
  <c r="E3404" i="13" s="1"/>
  <c r="A3405" i="13"/>
  <c r="E3405" i="13" s="1"/>
  <c r="A3406" i="13"/>
  <c r="E3406" i="13" s="1"/>
  <c r="A3408" i="13"/>
  <c r="E3408" i="13" s="1"/>
  <c r="A3409" i="13"/>
  <c r="E3409" i="13" s="1"/>
  <c r="A3410" i="13"/>
  <c r="E3410" i="13" s="1"/>
  <c r="A3411" i="13"/>
  <c r="E3411" i="13" s="1"/>
  <c r="A3413" i="13"/>
  <c r="E3413" i="13" s="1"/>
  <c r="A3414" i="13"/>
  <c r="E3414" i="13" s="1"/>
  <c r="A3415" i="13"/>
  <c r="E3415" i="13" s="1"/>
  <c r="A3416" i="13"/>
  <c r="E3416" i="13" s="1"/>
  <c r="A3048" i="13"/>
  <c r="E3048" i="13" s="1"/>
  <c r="A3049" i="13"/>
  <c r="E3049" i="13" s="1"/>
  <c r="A3050" i="13"/>
  <c r="E3050" i="13" s="1"/>
  <c r="A3051" i="13"/>
  <c r="E3051" i="13" s="1"/>
  <c r="A1333" i="13"/>
  <c r="E1333" i="13" s="1"/>
  <c r="A1334" i="13"/>
  <c r="E1334" i="13" s="1"/>
  <c r="A1335" i="13"/>
  <c r="E1335" i="13" s="1"/>
  <c r="A1336" i="13"/>
  <c r="E1336" i="13" s="1"/>
  <c r="A3053" i="13"/>
  <c r="E3053" i="13" s="1"/>
  <c r="A3054" i="13"/>
  <c r="E3054" i="13" s="1"/>
  <c r="A3055" i="13"/>
  <c r="E3055" i="13" s="1"/>
  <c r="A3056" i="13"/>
  <c r="E3056" i="13" s="1"/>
  <c r="A5043" i="13"/>
  <c r="E5043" i="13" s="1"/>
  <c r="A5044" i="13"/>
  <c r="E5044" i="13" s="1"/>
  <c r="A5045" i="13"/>
  <c r="E5045" i="13" s="1"/>
  <c r="A5046" i="13"/>
  <c r="E5046" i="13" s="1"/>
  <c r="A6928" i="13"/>
  <c r="E6928" i="13" s="1"/>
  <c r="A6929" i="13"/>
  <c r="E6929" i="13" s="1"/>
  <c r="A6930" i="13"/>
  <c r="E6930" i="13" s="1"/>
  <c r="A6931" i="13"/>
  <c r="E6931" i="13" s="1"/>
  <c r="A538" i="13"/>
  <c r="E538" i="13" s="1"/>
  <c r="A539" i="13"/>
  <c r="E539" i="13" s="1"/>
  <c r="A540" i="13"/>
  <c r="E540" i="13" s="1"/>
  <c r="A541" i="13"/>
  <c r="E541" i="13" s="1"/>
  <c r="A4598" i="13"/>
  <c r="E4598" i="13" s="1"/>
  <c r="A4599" i="13"/>
  <c r="E4599" i="13" s="1"/>
  <c r="A4600" i="13"/>
  <c r="E4600" i="13" s="1"/>
  <c r="A4601" i="13"/>
  <c r="E4601" i="13" s="1"/>
  <c r="A4178" i="13"/>
  <c r="E4178" i="13" s="1"/>
  <c r="A4179" i="13"/>
  <c r="E4179" i="13" s="1"/>
  <c r="A4180" i="13"/>
  <c r="E4180" i="13" s="1"/>
  <c r="A4181" i="13"/>
  <c r="E4181" i="13" s="1"/>
  <c r="A5983" i="13"/>
  <c r="E5983" i="13" s="1"/>
  <c r="A5984" i="13"/>
  <c r="E5984" i="13" s="1"/>
  <c r="A5985" i="13"/>
  <c r="E5985" i="13" s="1"/>
  <c r="A5986" i="13"/>
  <c r="E5986" i="13" s="1"/>
  <c r="A5988" i="13"/>
  <c r="E5988" i="13" s="1"/>
  <c r="A5989" i="13"/>
  <c r="E5989" i="13" s="1"/>
  <c r="A5990" i="13"/>
  <c r="E5990" i="13" s="1"/>
  <c r="A5991" i="13"/>
  <c r="E5991" i="13" s="1"/>
  <c r="A543" i="13"/>
  <c r="E543" i="13" s="1"/>
  <c r="A544" i="13"/>
  <c r="E544" i="13" s="1"/>
  <c r="A545" i="13"/>
  <c r="E545" i="13" s="1"/>
  <c r="A546" i="13"/>
  <c r="E546" i="13" s="1"/>
  <c r="A1738" i="13"/>
  <c r="E1738" i="13" s="1"/>
  <c r="A1739" i="13"/>
  <c r="E1739" i="13" s="1"/>
  <c r="A1740" i="13"/>
  <c r="E1740" i="13" s="1"/>
  <c r="A1741" i="13"/>
  <c r="E1741" i="13" s="1"/>
  <c r="A6548" i="13"/>
  <c r="E6548" i="13" s="1"/>
  <c r="A6549" i="13"/>
  <c r="E6549" i="13" s="1"/>
  <c r="A6550" i="13"/>
  <c r="E6550" i="13" s="1"/>
  <c r="A6551" i="13"/>
  <c r="E6551" i="13" s="1"/>
  <c r="A5993" i="13"/>
  <c r="E5993" i="13" s="1"/>
  <c r="A5994" i="13"/>
  <c r="E5994" i="13" s="1"/>
  <c r="A5995" i="13"/>
  <c r="E5995" i="13" s="1"/>
  <c r="A5996" i="13"/>
  <c r="E5996" i="13" s="1"/>
  <c r="A1988" i="13"/>
  <c r="E1988" i="13" s="1"/>
  <c r="A1989" i="13"/>
  <c r="E1989" i="13" s="1"/>
  <c r="A1990" i="13"/>
  <c r="E1990" i="13" s="1"/>
  <c r="A1991" i="13"/>
  <c r="E1991" i="13" s="1"/>
  <c r="A4603" i="13"/>
  <c r="E4603" i="13" s="1"/>
  <c r="A4604" i="13"/>
  <c r="E4604" i="13" s="1"/>
  <c r="A4605" i="13"/>
  <c r="E4605" i="13" s="1"/>
  <c r="A4606" i="13"/>
  <c r="E4606" i="13" s="1"/>
  <c r="A1518" i="13"/>
  <c r="E1518" i="13" s="1"/>
  <c r="A1519" i="13"/>
  <c r="E1519" i="13" s="1"/>
  <c r="A1520" i="13"/>
  <c r="E1520" i="13" s="1"/>
  <c r="A1521" i="13"/>
  <c r="E1521" i="13" s="1"/>
  <c r="A6553" i="13"/>
  <c r="E6553" i="13" s="1"/>
  <c r="A6554" i="13"/>
  <c r="E6554" i="13" s="1"/>
  <c r="A6555" i="13"/>
  <c r="E6555" i="13" s="1"/>
  <c r="A6556" i="13"/>
  <c r="E6556" i="13" s="1"/>
  <c r="A1993" i="13"/>
  <c r="E1993" i="13" s="1"/>
  <c r="A1994" i="13"/>
  <c r="E1994" i="13" s="1"/>
  <c r="A1995" i="13"/>
  <c r="E1995" i="13" s="1"/>
  <c r="A1996" i="13"/>
  <c r="E1996" i="13" s="1"/>
  <c r="A2748" i="13"/>
  <c r="E2748" i="13" s="1"/>
  <c r="A2749" i="13"/>
  <c r="E2749" i="13" s="1"/>
  <c r="A2750" i="13"/>
  <c r="E2750" i="13" s="1"/>
  <c r="A2751" i="13"/>
  <c r="E2751" i="13" s="1"/>
  <c r="A3418" i="13"/>
  <c r="E3418" i="13" s="1"/>
  <c r="A3419" i="13"/>
  <c r="E3419" i="13" s="1"/>
  <c r="A3420" i="13"/>
  <c r="E3420" i="13" s="1"/>
  <c r="A3421" i="13"/>
  <c r="E3421" i="13" s="1"/>
  <c r="A2203" i="13"/>
  <c r="E2203" i="13" s="1"/>
  <c r="A2204" i="13"/>
  <c r="E2204" i="13" s="1"/>
  <c r="A2205" i="13"/>
  <c r="E2205" i="13" s="1"/>
  <c r="A2206" i="13"/>
  <c r="E2206" i="13" s="1"/>
  <c r="A1338" i="13"/>
  <c r="E1338" i="13" s="1"/>
  <c r="A1339" i="13"/>
  <c r="E1339" i="13" s="1"/>
  <c r="A1340" i="13"/>
  <c r="E1340" i="13" s="1"/>
  <c r="A1341" i="13"/>
  <c r="E1341" i="13" s="1"/>
  <c r="A5998" i="13"/>
  <c r="E5998" i="13" s="1"/>
  <c r="A5999" i="13"/>
  <c r="E5999" i="13" s="1"/>
  <c r="A6000" i="13"/>
  <c r="E6000" i="13" s="1"/>
  <c r="A6001" i="13"/>
  <c r="E6001" i="13" s="1"/>
  <c r="A1523" i="13"/>
  <c r="E1523" i="13" s="1"/>
  <c r="A1524" i="13"/>
  <c r="E1524" i="13" s="1"/>
  <c r="A1525" i="13"/>
  <c r="E1525" i="13" s="1"/>
  <c r="A1526" i="13"/>
  <c r="E1526" i="13" s="1"/>
  <c r="A6003" i="13"/>
  <c r="E6003" i="13" s="1"/>
  <c r="A6004" i="13"/>
  <c r="E6004" i="13" s="1"/>
  <c r="A6005" i="13"/>
  <c r="E6005" i="13" s="1"/>
  <c r="A6006" i="13"/>
  <c r="E6006" i="13" s="1"/>
  <c r="A1998" i="13"/>
  <c r="E1998" i="13" s="1"/>
  <c r="A1999" i="13"/>
  <c r="E1999" i="13" s="1"/>
  <c r="A2000" i="13"/>
  <c r="E2000" i="13" s="1"/>
  <c r="A2001" i="13"/>
  <c r="E2001" i="13" s="1"/>
  <c r="A4608" i="13"/>
  <c r="E4608" i="13" s="1"/>
  <c r="A4609" i="13"/>
  <c r="E4609" i="13" s="1"/>
  <c r="A4610" i="13"/>
  <c r="E4610" i="13" s="1"/>
  <c r="A4611" i="13"/>
  <c r="E4611" i="13" s="1"/>
  <c r="A1148" i="13"/>
  <c r="E1148" i="13" s="1"/>
  <c r="A1149" i="13"/>
  <c r="E1149" i="13" s="1"/>
  <c r="A1150" i="13"/>
  <c r="E1150" i="13" s="1"/>
  <c r="A1151" i="13"/>
  <c r="E1151" i="13" s="1"/>
  <c r="A5048" i="13"/>
  <c r="E5048" i="13" s="1"/>
  <c r="A5049" i="13"/>
  <c r="E5049" i="13" s="1"/>
  <c r="A5050" i="13"/>
  <c r="E5050" i="13" s="1"/>
  <c r="A5051" i="13"/>
  <c r="E5051" i="13" s="1"/>
  <c r="A5528" i="13"/>
  <c r="E5528" i="13" s="1"/>
  <c r="A5529" i="13"/>
  <c r="E5529" i="13" s="1"/>
  <c r="A5530" i="13"/>
  <c r="E5530" i="13" s="1"/>
  <c r="A5531" i="13"/>
  <c r="E5531" i="13" s="1"/>
  <c r="A6008" i="13"/>
  <c r="E6008" i="13" s="1"/>
  <c r="A6009" i="13"/>
  <c r="E6009" i="13" s="1"/>
  <c r="A6010" i="13"/>
  <c r="E6010" i="13" s="1"/>
  <c r="A6011" i="13"/>
  <c r="E6011" i="13" s="1"/>
  <c r="A1343" i="13"/>
  <c r="E1343" i="13" s="1"/>
  <c r="A1344" i="13"/>
  <c r="E1344" i="13" s="1"/>
  <c r="A1345" i="13"/>
  <c r="E1345" i="13" s="1"/>
  <c r="A1346" i="13"/>
  <c r="E1346" i="13" s="1"/>
  <c r="A6013" i="13"/>
  <c r="E6013" i="13" s="1"/>
  <c r="A6014" i="13"/>
  <c r="E6014" i="13" s="1"/>
  <c r="A6015" i="13"/>
  <c r="E6015" i="13" s="1"/>
  <c r="A6016" i="13"/>
  <c r="E6016" i="13" s="1"/>
  <c r="A3813" i="13"/>
  <c r="E3813" i="13" s="1"/>
  <c r="A3814" i="13"/>
  <c r="E3814" i="13" s="1"/>
  <c r="A3815" i="13"/>
  <c r="E3815" i="13" s="1"/>
  <c r="A3816" i="13"/>
  <c r="E3816" i="13" s="1"/>
  <c r="A6558" i="13"/>
  <c r="E6558" i="13" s="1"/>
  <c r="A6559" i="13"/>
  <c r="E6559" i="13" s="1"/>
  <c r="A6560" i="13"/>
  <c r="E6560" i="13" s="1"/>
  <c r="A6561" i="13"/>
  <c r="E6561" i="13" s="1"/>
  <c r="A6018" i="13"/>
  <c r="E6018" i="13" s="1"/>
  <c r="A6019" i="13"/>
  <c r="E6019" i="13" s="1"/>
  <c r="A6020" i="13"/>
  <c r="E6020" i="13" s="1"/>
  <c r="A6021" i="13"/>
  <c r="E6021" i="13" s="1"/>
  <c r="A5533" i="13"/>
  <c r="E5533" i="13" s="1"/>
  <c r="A5534" i="13"/>
  <c r="E5534" i="13" s="1"/>
  <c r="A5535" i="13"/>
  <c r="E5535" i="13" s="1"/>
  <c r="A5536" i="13"/>
  <c r="E5536" i="13" s="1"/>
  <c r="A358" i="13"/>
  <c r="E358" i="13" s="1"/>
  <c r="A359" i="13"/>
  <c r="E359" i="13" s="1"/>
  <c r="A360" i="13"/>
  <c r="E360" i="13" s="1"/>
  <c r="A361" i="13"/>
  <c r="E361" i="13" s="1"/>
  <c r="A2208" i="13"/>
  <c r="E2208" i="13" s="1"/>
  <c r="A2209" i="13"/>
  <c r="E2209" i="13" s="1"/>
  <c r="A2210" i="13"/>
  <c r="E2210" i="13" s="1"/>
  <c r="A2211" i="13"/>
  <c r="E2211" i="13" s="1"/>
  <c r="A3423" i="13"/>
  <c r="E3423" i="13" s="1"/>
  <c r="A3424" i="13"/>
  <c r="E3424" i="13" s="1"/>
  <c r="A3425" i="13"/>
  <c r="E3425" i="13" s="1"/>
  <c r="A3426" i="13"/>
  <c r="E3426" i="13" s="1"/>
  <c r="A3818" i="13"/>
  <c r="E3818" i="13" s="1"/>
  <c r="A3819" i="13"/>
  <c r="E3819" i="13" s="1"/>
  <c r="A3820" i="13"/>
  <c r="E3820" i="13" s="1"/>
  <c r="A3821" i="13"/>
  <c r="E3821" i="13" s="1"/>
  <c r="A6563" i="13"/>
  <c r="E6563" i="13" s="1"/>
  <c r="A6564" i="13"/>
  <c r="E6564" i="13" s="1"/>
  <c r="A6565" i="13"/>
  <c r="E6565" i="13" s="1"/>
  <c r="A6566" i="13"/>
  <c r="E6566" i="13" s="1"/>
  <c r="A3428" i="13"/>
  <c r="E3428" i="13" s="1"/>
  <c r="A3429" i="13"/>
  <c r="E3429" i="13" s="1"/>
  <c r="A3430" i="13"/>
  <c r="E3430" i="13" s="1"/>
  <c r="A3431" i="13"/>
  <c r="E3431" i="13" s="1"/>
  <c r="A1743" i="13"/>
  <c r="E1743" i="13" s="1"/>
  <c r="A1744" i="13"/>
  <c r="E1744" i="13" s="1"/>
  <c r="A1745" i="13"/>
  <c r="E1745" i="13" s="1"/>
  <c r="A1746" i="13"/>
  <c r="E1746" i="13" s="1"/>
  <c r="A1348" i="13"/>
  <c r="E1348" i="13" s="1"/>
  <c r="A1349" i="13"/>
  <c r="E1349" i="13" s="1"/>
  <c r="A1350" i="13"/>
  <c r="E1350" i="13" s="1"/>
  <c r="A1351" i="13"/>
  <c r="E1351" i="13" s="1"/>
  <c r="A3433" i="13"/>
  <c r="E3433" i="13" s="1"/>
  <c r="A3434" i="13"/>
  <c r="E3434" i="13" s="1"/>
  <c r="A3435" i="13"/>
  <c r="E3435" i="13" s="1"/>
  <c r="A3436" i="13"/>
  <c r="E3436" i="13" s="1"/>
  <c r="A5053" i="13"/>
  <c r="E5053" i="13" s="1"/>
  <c r="A5054" i="13"/>
  <c r="E5054" i="13" s="1"/>
  <c r="A5055" i="13"/>
  <c r="E5055" i="13" s="1"/>
  <c r="A5056" i="13"/>
  <c r="E5056" i="13" s="1"/>
  <c r="A3823" i="13"/>
  <c r="E3823" i="13" s="1"/>
  <c r="A3824" i="13"/>
  <c r="E3824" i="13" s="1"/>
  <c r="A3825" i="13"/>
  <c r="E3825" i="13" s="1"/>
  <c r="A3826" i="13"/>
  <c r="E3826" i="13" s="1"/>
  <c r="A5058" i="13"/>
  <c r="E5058" i="13" s="1"/>
  <c r="A5059" i="13"/>
  <c r="E5059" i="13" s="1"/>
  <c r="A5060" i="13"/>
  <c r="E5060" i="13" s="1"/>
  <c r="A5061" i="13"/>
  <c r="E5061" i="13" s="1"/>
  <c r="A2753" i="13"/>
  <c r="E2753" i="13" s="1"/>
  <c r="A2754" i="13"/>
  <c r="E2754" i="13" s="1"/>
  <c r="A2755" i="13"/>
  <c r="E2755" i="13" s="1"/>
  <c r="A2756" i="13"/>
  <c r="E2756" i="13" s="1"/>
  <c r="A6568" i="13"/>
  <c r="E6568" i="13" s="1"/>
  <c r="A6569" i="13"/>
  <c r="E6569" i="13" s="1"/>
  <c r="A6570" i="13"/>
  <c r="E6570" i="13" s="1"/>
  <c r="A6571" i="13"/>
  <c r="E6571" i="13" s="1"/>
  <c r="A6573" i="13"/>
  <c r="E6573" i="13" s="1"/>
  <c r="A6574" i="13"/>
  <c r="E6574" i="13" s="1"/>
  <c r="A6575" i="13"/>
  <c r="E6575" i="13" s="1"/>
  <c r="A6576" i="13"/>
  <c r="E6576" i="13" s="1"/>
  <c r="A4613" i="13"/>
  <c r="E4613" i="13" s="1"/>
  <c r="A4614" i="13"/>
  <c r="E4614" i="13" s="1"/>
  <c r="A4615" i="13"/>
  <c r="E4615" i="13" s="1"/>
  <c r="A4616" i="13"/>
  <c r="E4616" i="13" s="1"/>
  <c r="A4618" i="13"/>
  <c r="E4618" i="13" s="1"/>
  <c r="A4619" i="13"/>
  <c r="E4619" i="13" s="1"/>
  <c r="A4620" i="13"/>
  <c r="E4620" i="13" s="1"/>
  <c r="A4621" i="13"/>
  <c r="E4621" i="13" s="1"/>
  <c r="A6933" i="13"/>
  <c r="E6933" i="13" s="1"/>
  <c r="A6934" i="13"/>
  <c r="E6934" i="13" s="1"/>
  <c r="A6935" i="13"/>
  <c r="E6935" i="13" s="1"/>
  <c r="A6936" i="13"/>
  <c r="E6936" i="13" s="1"/>
  <c r="A6578" i="13"/>
  <c r="E6578" i="13" s="1"/>
  <c r="A6579" i="13"/>
  <c r="E6579" i="13" s="1"/>
  <c r="A6580" i="13"/>
  <c r="E6580" i="13" s="1"/>
  <c r="A6581" i="13"/>
  <c r="E6581" i="13" s="1"/>
  <c r="A6023" i="13"/>
  <c r="E6023" i="13" s="1"/>
  <c r="A6024" i="13"/>
  <c r="E6024" i="13" s="1"/>
  <c r="A6025" i="13"/>
  <c r="E6025" i="13" s="1"/>
  <c r="A6026" i="13"/>
  <c r="E6026" i="13" s="1"/>
  <c r="A6938" i="13"/>
  <c r="E6938" i="13" s="1"/>
  <c r="A6939" i="13"/>
  <c r="E6939" i="13" s="1"/>
  <c r="A6940" i="13"/>
  <c r="E6940" i="13" s="1"/>
  <c r="A6941" i="13"/>
  <c r="E6941" i="13" s="1"/>
  <c r="A448" i="13"/>
  <c r="E448" i="13" s="1"/>
  <c r="A449" i="13"/>
  <c r="E449" i="13" s="1"/>
  <c r="A450" i="13"/>
  <c r="E450" i="13" s="1"/>
  <c r="A451" i="13"/>
  <c r="E451" i="13" s="1"/>
  <c r="A6583" i="13"/>
  <c r="E6583" i="13" s="1"/>
  <c r="A6584" i="13"/>
  <c r="E6584" i="13" s="1"/>
  <c r="A6585" i="13"/>
  <c r="E6585" i="13" s="1"/>
  <c r="A6586" i="13"/>
  <c r="E6586" i="13" s="1"/>
  <c r="A268" i="13"/>
  <c r="E268" i="13" s="1"/>
  <c r="A269" i="13"/>
  <c r="E269" i="13" s="1"/>
  <c r="A270" i="13"/>
  <c r="E270" i="13" s="1"/>
  <c r="A271" i="13"/>
  <c r="E271" i="13" s="1"/>
  <c r="A6028" i="13"/>
  <c r="E6028" i="13" s="1"/>
  <c r="A6029" i="13"/>
  <c r="E6029" i="13" s="1"/>
  <c r="A6030" i="13"/>
  <c r="E6030" i="13" s="1"/>
  <c r="A6031" i="13"/>
  <c r="E6031" i="13" s="1"/>
  <c r="A6588" i="13"/>
  <c r="E6588" i="13" s="1"/>
  <c r="A6589" i="13"/>
  <c r="E6589" i="13" s="1"/>
  <c r="A6590" i="13"/>
  <c r="E6590" i="13" s="1"/>
  <c r="A6591" i="13"/>
  <c r="E6591" i="13" s="1"/>
  <c r="A1353" i="13"/>
  <c r="E1353" i="13" s="1"/>
  <c r="A1354" i="13"/>
  <c r="E1354" i="13" s="1"/>
  <c r="A1355" i="13"/>
  <c r="E1355" i="13" s="1"/>
  <c r="A1356" i="13"/>
  <c r="E1356" i="13" s="1"/>
  <c r="A3828" i="13"/>
  <c r="E3828" i="13" s="1"/>
  <c r="A3829" i="13"/>
  <c r="E3829" i="13" s="1"/>
  <c r="A3830" i="13"/>
  <c r="E3830" i="13" s="1"/>
  <c r="A3831" i="13"/>
  <c r="E3831" i="13" s="1"/>
  <c r="A3058" i="13"/>
  <c r="E3058" i="13" s="1"/>
  <c r="A3059" i="13"/>
  <c r="E3059" i="13" s="1"/>
  <c r="A3060" i="13"/>
  <c r="E3060" i="13" s="1"/>
  <c r="A3061" i="13"/>
  <c r="E3061" i="13" s="1"/>
  <c r="A4183" i="13"/>
  <c r="E4183" i="13" s="1"/>
  <c r="A4184" i="13"/>
  <c r="E4184" i="13" s="1"/>
  <c r="A4185" i="13"/>
  <c r="E4185" i="13" s="1"/>
  <c r="A4186" i="13"/>
  <c r="E4186" i="13" s="1"/>
  <c r="A6943" i="13"/>
  <c r="E6943" i="13" s="1"/>
  <c r="A6944" i="13"/>
  <c r="E6944" i="13" s="1"/>
  <c r="A6945" i="13"/>
  <c r="E6945" i="13" s="1"/>
  <c r="A6946" i="13"/>
  <c r="E6946" i="13" s="1"/>
  <c r="A2003" i="13"/>
  <c r="E2003" i="13" s="1"/>
  <c r="A2004" i="13"/>
  <c r="E2004" i="13" s="1"/>
  <c r="A2005" i="13"/>
  <c r="E2005" i="13" s="1"/>
  <c r="A2006" i="13"/>
  <c r="E2006" i="13" s="1"/>
  <c r="A673" i="13"/>
  <c r="E673" i="13" s="1"/>
  <c r="A674" i="13"/>
  <c r="E674" i="13" s="1"/>
  <c r="A675" i="13"/>
  <c r="E675" i="13" s="1"/>
  <c r="A676" i="13"/>
  <c r="E676" i="13" s="1"/>
  <c r="A5063" i="13"/>
  <c r="E5063" i="13" s="1"/>
  <c r="A5064" i="13"/>
  <c r="E5064" i="13" s="1"/>
  <c r="A5065" i="13"/>
  <c r="E5065" i="13" s="1"/>
  <c r="A5066" i="13"/>
  <c r="E5066" i="13" s="1"/>
  <c r="A2758" i="13"/>
  <c r="E2758" i="13" s="1"/>
  <c r="A2759" i="13"/>
  <c r="E2759" i="13" s="1"/>
  <c r="A2760" i="13"/>
  <c r="E2760" i="13" s="1"/>
  <c r="A2761" i="13"/>
  <c r="E2761" i="13" s="1"/>
  <c r="A1748" i="13"/>
  <c r="E1748" i="13" s="1"/>
  <c r="A1749" i="13"/>
  <c r="E1749" i="13" s="1"/>
  <c r="A1750" i="13"/>
  <c r="E1750" i="13" s="1"/>
  <c r="A1751" i="13"/>
  <c r="E1751" i="13" s="1"/>
  <c r="A1528" i="13"/>
  <c r="E1528" i="13" s="1"/>
  <c r="A1529" i="13"/>
  <c r="E1529" i="13" s="1"/>
  <c r="A1530" i="13"/>
  <c r="E1530" i="13" s="1"/>
  <c r="A1531" i="13"/>
  <c r="E1531" i="13" s="1"/>
  <c r="A1358" i="13"/>
  <c r="E1358" i="13" s="1"/>
  <c r="A1359" i="13"/>
  <c r="E1359" i="13" s="1"/>
  <c r="A1360" i="13"/>
  <c r="E1360" i="13" s="1"/>
  <c r="A1361" i="13"/>
  <c r="E1361" i="13" s="1"/>
  <c r="A4623" i="13"/>
  <c r="E4623" i="13" s="1"/>
  <c r="A4624" i="13"/>
  <c r="E4624" i="13" s="1"/>
  <c r="A4625" i="13"/>
  <c r="E4625" i="13" s="1"/>
  <c r="A4626" i="13"/>
  <c r="E4626" i="13" s="1"/>
  <c r="A4188" i="13"/>
  <c r="E4188" i="13" s="1"/>
  <c r="A4189" i="13"/>
  <c r="E4189" i="13" s="1"/>
  <c r="A4190" i="13"/>
  <c r="E4190" i="13" s="1"/>
  <c r="A4191" i="13"/>
  <c r="E4191" i="13" s="1"/>
  <c r="A6948" i="13"/>
  <c r="E6948" i="13" s="1"/>
  <c r="A6949" i="13"/>
  <c r="E6949" i="13" s="1"/>
  <c r="A6950" i="13"/>
  <c r="E6950" i="13" s="1"/>
  <c r="A6951" i="13"/>
  <c r="E6951" i="13" s="1"/>
  <c r="A1533" i="13"/>
  <c r="E1533" i="13" s="1"/>
  <c r="A1534" i="13"/>
  <c r="E1534" i="13" s="1"/>
  <c r="A1535" i="13"/>
  <c r="E1535" i="13" s="1"/>
  <c r="A1536" i="13"/>
  <c r="E1536" i="13" s="1"/>
  <c r="A6033" i="13"/>
  <c r="E6033" i="13" s="1"/>
  <c r="A6034" i="13"/>
  <c r="E6034" i="13" s="1"/>
  <c r="A6035" i="13"/>
  <c r="E6035" i="13" s="1"/>
  <c r="A6036" i="13"/>
  <c r="E6036" i="13" s="1"/>
  <c r="A2763" i="13"/>
  <c r="E2763" i="13" s="1"/>
  <c r="A2764" i="13"/>
  <c r="E2764" i="13" s="1"/>
  <c r="A2765" i="13"/>
  <c r="E2765" i="13" s="1"/>
  <c r="A2766" i="13"/>
  <c r="E2766" i="13" s="1"/>
  <c r="A1538" i="13"/>
  <c r="E1538" i="13" s="1"/>
  <c r="A1539" i="13"/>
  <c r="E1539" i="13" s="1"/>
  <c r="A1540" i="13"/>
  <c r="E1540" i="13" s="1"/>
  <c r="A1541" i="13"/>
  <c r="E1541" i="13" s="1"/>
  <c r="A1543" i="13"/>
  <c r="E1543" i="13" s="1"/>
  <c r="A1544" i="13"/>
  <c r="E1544" i="13" s="1"/>
  <c r="A1545" i="13"/>
  <c r="E1545" i="13" s="1"/>
  <c r="A1546" i="13"/>
  <c r="E1546" i="13" s="1"/>
  <c r="A1753" i="13"/>
  <c r="E1753" i="13" s="1"/>
  <c r="A1754" i="13"/>
  <c r="E1754" i="13" s="1"/>
  <c r="A1755" i="13"/>
  <c r="E1755" i="13" s="1"/>
  <c r="A1756" i="13"/>
  <c r="E1756" i="13" s="1"/>
  <c r="A6038" i="13"/>
  <c r="E6038" i="13" s="1"/>
  <c r="A6039" i="13"/>
  <c r="E6039" i="13" s="1"/>
  <c r="A6040" i="13"/>
  <c r="E6040" i="13" s="1"/>
  <c r="A6041" i="13"/>
  <c r="E6041" i="13" s="1"/>
  <c r="A6043" i="13"/>
  <c r="E6043" i="13" s="1"/>
  <c r="A6044" i="13"/>
  <c r="E6044" i="13" s="1"/>
  <c r="A6045" i="13"/>
  <c r="E6045" i="13" s="1"/>
  <c r="A6046" i="13"/>
  <c r="E6046" i="13" s="1"/>
  <c r="A1153" i="13"/>
  <c r="E1153" i="13" s="1"/>
  <c r="A1154" i="13"/>
  <c r="E1154" i="13" s="1"/>
  <c r="A1155" i="13"/>
  <c r="E1155" i="13" s="1"/>
  <c r="A1156" i="13"/>
  <c r="E1156" i="13" s="1"/>
  <c r="A3833" i="13"/>
  <c r="E3833" i="13" s="1"/>
  <c r="A3834" i="13"/>
  <c r="E3834" i="13" s="1"/>
  <c r="A3835" i="13"/>
  <c r="E3835" i="13" s="1"/>
  <c r="A3836" i="13"/>
  <c r="E3836" i="13" s="1"/>
  <c r="A3063" i="13"/>
  <c r="E3063" i="13" s="1"/>
  <c r="A3064" i="13"/>
  <c r="E3064" i="13" s="1"/>
  <c r="A3065" i="13"/>
  <c r="E3065" i="13" s="1"/>
  <c r="A3066" i="13"/>
  <c r="E3066" i="13" s="1"/>
  <c r="A6048" i="13"/>
  <c r="E6048" i="13" s="1"/>
  <c r="A6049" i="13"/>
  <c r="E6049" i="13" s="1"/>
  <c r="A6050" i="13"/>
  <c r="E6050" i="13" s="1"/>
  <c r="A6051" i="13"/>
  <c r="E6051" i="13" s="1"/>
  <c r="A678" i="13"/>
  <c r="E678" i="13" s="1"/>
  <c r="A679" i="13"/>
  <c r="E679" i="13" s="1"/>
  <c r="A680" i="13"/>
  <c r="E680" i="13" s="1"/>
  <c r="A681" i="13"/>
  <c r="E681" i="13" s="1"/>
  <c r="A2768" i="13"/>
  <c r="E2768" i="13" s="1"/>
  <c r="A2769" i="13"/>
  <c r="E2769" i="13" s="1"/>
  <c r="A2770" i="13"/>
  <c r="E2770" i="13" s="1"/>
  <c r="A2771" i="13"/>
  <c r="E2771" i="13" s="1"/>
  <c r="A4628" i="13"/>
  <c r="E4628" i="13" s="1"/>
  <c r="A4629" i="13"/>
  <c r="E4629" i="13" s="1"/>
  <c r="A4630" i="13"/>
  <c r="E4630" i="13" s="1"/>
  <c r="A4631" i="13"/>
  <c r="E4631" i="13" s="1"/>
  <c r="A4193" i="13"/>
  <c r="E4193" i="13" s="1"/>
  <c r="A4194" i="13"/>
  <c r="E4194" i="13" s="1"/>
  <c r="A4195" i="13"/>
  <c r="E4195" i="13" s="1"/>
  <c r="A4196" i="13"/>
  <c r="E4196" i="13" s="1"/>
  <c r="A2773" i="13"/>
  <c r="E2773" i="13" s="1"/>
  <c r="A2774" i="13"/>
  <c r="E2774" i="13" s="1"/>
  <c r="A2775" i="13"/>
  <c r="E2775" i="13" s="1"/>
  <c r="A2776" i="13"/>
  <c r="E2776" i="13" s="1"/>
  <c r="A6053" i="13"/>
  <c r="E6053" i="13" s="1"/>
  <c r="A6054" i="13"/>
  <c r="E6054" i="13" s="1"/>
  <c r="A6055" i="13"/>
  <c r="E6055" i="13" s="1"/>
  <c r="A6056" i="13"/>
  <c r="E6056" i="13" s="1"/>
  <c r="A683" i="13"/>
  <c r="E683" i="13" s="1"/>
  <c r="A684" i="13"/>
  <c r="E684" i="13" s="1"/>
  <c r="A685" i="13"/>
  <c r="E685" i="13" s="1"/>
  <c r="A686" i="13"/>
  <c r="E686" i="13" s="1"/>
  <c r="A6058" i="13"/>
  <c r="E6058" i="13" s="1"/>
  <c r="A6059" i="13"/>
  <c r="E6059" i="13" s="1"/>
  <c r="A6060" i="13"/>
  <c r="E6060" i="13" s="1"/>
  <c r="A6061" i="13"/>
  <c r="E6061" i="13" s="1"/>
  <c r="A1363" i="13"/>
  <c r="E1363" i="13" s="1"/>
  <c r="A1364" i="13"/>
  <c r="E1364" i="13" s="1"/>
  <c r="A1365" i="13"/>
  <c r="E1365" i="13" s="1"/>
  <c r="A1366" i="13"/>
  <c r="E1366" i="13" s="1"/>
  <c r="A5068" i="13"/>
  <c r="E5068" i="13" s="1"/>
  <c r="A5069" i="13"/>
  <c r="E5069" i="13" s="1"/>
  <c r="A5070" i="13"/>
  <c r="E5070" i="13" s="1"/>
  <c r="A5071" i="13"/>
  <c r="E5071" i="13" s="1"/>
  <c r="A6063" i="13"/>
  <c r="E6063" i="13" s="1"/>
  <c r="A6064" i="13"/>
  <c r="E6064" i="13" s="1"/>
  <c r="A6065" i="13"/>
  <c r="E6065" i="13" s="1"/>
  <c r="A6066" i="13"/>
  <c r="E6066" i="13" s="1"/>
  <c r="A5538" i="13"/>
  <c r="E5538" i="13" s="1"/>
  <c r="A5539" i="13"/>
  <c r="E5539" i="13" s="1"/>
  <c r="A5540" i="13"/>
  <c r="E5540" i="13" s="1"/>
  <c r="A5541" i="13"/>
  <c r="E5541" i="13" s="1"/>
  <c r="A6953" i="13"/>
  <c r="E6953" i="13" s="1"/>
  <c r="A6954" i="13"/>
  <c r="E6954" i="13" s="1"/>
  <c r="A6955" i="13"/>
  <c r="E6955" i="13" s="1"/>
  <c r="A6956" i="13"/>
  <c r="E6956" i="13" s="1"/>
  <c r="A2213" i="13"/>
  <c r="E2213" i="13" s="1"/>
  <c r="A2214" i="13"/>
  <c r="E2214" i="13" s="1"/>
  <c r="A2215" i="13"/>
  <c r="E2215" i="13" s="1"/>
  <c r="A2216" i="13"/>
  <c r="E2216" i="13" s="1"/>
  <c r="A3068" i="13"/>
  <c r="E3068" i="13" s="1"/>
  <c r="A3069" i="13"/>
  <c r="E3069" i="13" s="1"/>
  <c r="A3070" i="13"/>
  <c r="E3070" i="13" s="1"/>
  <c r="A3071" i="13"/>
  <c r="E3071" i="13" s="1"/>
  <c r="A5073" i="13"/>
  <c r="E5073" i="13" s="1"/>
  <c r="A5074" i="13"/>
  <c r="E5074" i="13" s="1"/>
  <c r="A5075" i="13"/>
  <c r="E5075" i="13" s="1"/>
  <c r="A5076" i="13"/>
  <c r="E5076" i="13" s="1"/>
  <c r="A3073" i="13"/>
  <c r="E3073" i="13" s="1"/>
  <c r="A3074" i="13"/>
  <c r="E3074" i="13" s="1"/>
  <c r="A3075" i="13"/>
  <c r="E3075" i="13" s="1"/>
  <c r="A3076" i="13"/>
  <c r="E3076" i="13" s="1"/>
  <c r="A5078" i="13"/>
  <c r="E5078" i="13" s="1"/>
  <c r="A5079" i="13"/>
  <c r="E5079" i="13" s="1"/>
  <c r="A5080" i="13"/>
  <c r="E5080" i="13" s="1"/>
  <c r="A5081" i="13"/>
  <c r="E5081" i="13" s="1"/>
  <c r="A3078" i="13"/>
  <c r="E3078" i="13" s="1"/>
  <c r="A3079" i="13"/>
  <c r="E3079" i="13" s="1"/>
  <c r="A3080" i="13"/>
  <c r="E3080" i="13" s="1"/>
  <c r="A3081" i="13"/>
  <c r="E3081" i="13" s="1"/>
  <c r="A2218" i="13"/>
  <c r="E2218" i="13" s="1"/>
  <c r="A2219" i="13"/>
  <c r="E2219" i="13" s="1"/>
  <c r="A2220" i="13"/>
  <c r="E2220" i="13" s="1"/>
  <c r="A2221" i="13"/>
  <c r="E2221" i="13" s="1"/>
  <c r="A6593" i="13"/>
  <c r="E6593" i="13" s="1"/>
  <c r="A6594" i="13"/>
  <c r="E6594" i="13" s="1"/>
  <c r="A6595" i="13"/>
  <c r="E6595" i="13" s="1"/>
  <c r="A6596" i="13"/>
  <c r="E6596" i="13" s="1"/>
  <c r="A6068" i="13"/>
  <c r="E6068" i="13" s="1"/>
  <c r="A6069" i="13"/>
  <c r="E6069" i="13" s="1"/>
  <c r="A6070" i="13"/>
  <c r="E6070" i="13" s="1"/>
  <c r="A6071" i="13"/>
  <c r="E6071" i="13" s="1"/>
  <c r="A3438" i="13"/>
  <c r="E3438" i="13" s="1"/>
  <c r="A3439" i="13"/>
  <c r="E3439" i="13" s="1"/>
  <c r="A3440" i="13"/>
  <c r="E3440" i="13" s="1"/>
  <c r="A3441" i="13"/>
  <c r="E3441" i="13" s="1"/>
  <c r="A6073" i="13"/>
  <c r="E6073" i="13" s="1"/>
  <c r="A6074" i="13"/>
  <c r="E6074" i="13" s="1"/>
  <c r="A6075" i="13"/>
  <c r="E6075" i="13" s="1"/>
  <c r="A6076" i="13"/>
  <c r="E6076" i="13" s="1"/>
  <c r="A1548" i="13"/>
  <c r="E1548" i="13" s="1"/>
  <c r="A1549" i="13"/>
  <c r="E1549" i="13" s="1"/>
  <c r="A1550" i="13"/>
  <c r="E1550" i="13" s="1"/>
  <c r="A1551" i="13"/>
  <c r="E1551" i="13" s="1"/>
  <c r="A4633" i="13"/>
  <c r="E4633" i="13" s="1"/>
  <c r="A4634" i="13"/>
  <c r="E4634" i="13" s="1"/>
  <c r="A4635" i="13"/>
  <c r="E4635" i="13" s="1"/>
  <c r="A4636" i="13"/>
  <c r="E4636" i="13" s="1"/>
  <c r="A548" i="13"/>
  <c r="E548" i="13" s="1"/>
  <c r="A549" i="13"/>
  <c r="E549" i="13" s="1"/>
  <c r="A550" i="13"/>
  <c r="E550" i="13" s="1"/>
  <c r="A551" i="13"/>
  <c r="E551" i="13" s="1"/>
  <c r="A2778" i="13"/>
  <c r="E2778" i="13" s="1"/>
  <c r="A2779" i="13"/>
  <c r="E2779" i="13" s="1"/>
  <c r="A2780" i="13"/>
  <c r="E2780" i="13" s="1"/>
  <c r="A2781" i="13"/>
  <c r="E2781" i="13" s="1"/>
  <c r="A3443" i="13"/>
  <c r="E3443" i="13" s="1"/>
  <c r="A3444" i="13"/>
  <c r="E3444" i="13" s="1"/>
  <c r="A3445" i="13"/>
  <c r="E3445" i="13" s="1"/>
  <c r="A3446" i="13"/>
  <c r="E3446" i="13" s="1"/>
  <c r="A4198" i="13"/>
  <c r="E4198" i="13" s="1"/>
  <c r="A4199" i="13"/>
  <c r="E4199" i="13" s="1"/>
  <c r="A4200" i="13"/>
  <c r="E4200" i="13" s="1"/>
  <c r="A4201" i="13"/>
  <c r="E4201" i="13" s="1"/>
  <c r="A3448" i="13"/>
  <c r="E3448" i="13" s="1"/>
  <c r="A3449" i="13"/>
  <c r="E3449" i="13" s="1"/>
  <c r="A3450" i="13"/>
  <c r="E3450" i="13" s="1"/>
  <c r="A3451" i="13"/>
  <c r="E3451" i="13" s="1"/>
  <c r="A3453" i="13"/>
  <c r="E3453" i="13" s="1"/>
  <c r="A3454" i="13"/>
  <c r="E3454" i="13" s="1"/>
  <c r="A3455" i="13"/>
  <c r="E3455" i="13" s="1"/>
  <c r="A3456" i="13"/>
  <c r="E3456" i="13" s="1"/>
  <c r="A3838" i="13"/>
  <c r="E3838" i="13" s="1"/>
  <c r="A3839" i="13"/>
  <c r="E3839" i="13" s="1"/>
  <c r="A3840" i="13"/>
  <c r="E3840" i="13" s="1"/>
  <c r="A3841" i="13"/>
  <c r="E3841" i="13" s="1"/>
  <c r="A5083" i="13"/>
  <c r="E5083" i="13" s="1"/>
  <c r="A5084" i="13"/>
  <c r="E5084" i="13" s="1"/>
  <c r="A5085" i="13"/>
  <c r="E5085" i="13" s="1"/>
  <c r="A5086" i="13"/>
  <c r="E5086" i="13" s="1"/>
  <c r="A5543" i="13"/>
  <c r="E5543" i="13" s="1"/>
  <c r="A5544" i="13"/>
  <c r="E5544" i="13" s="1"/>
  <c r="A5545" i="13"/>
  <c r="E5545" i="13" s="1"/>
  <c r="A5546" i="13"/>
  <c r="E5546" i="13" s="1"/>
  <c r="A2008" i="13"/>
  <c r="E2008" i="13" s="1"/>
  <c r="A2009" i="13"/>
  <c r="E2009" i="13" s="1"/>
  <c r="A2010" i="13"/>
  <c r="E2010" i="13" s="1"/>
  <c r="A2011" i="13"/>
  <c r="E2011" i="13" s="1"/>
  <c r="A5548" i="13"/>
  <c r="E5548" i="13" s="1"/>
  <c r="A5549" i="13"/>
  <c r="E5549" i="13" s="1"/>
  <c r="A5550" i="13"/>
  <c r="E5550" i="13" s="1"/>
  <c r="A5551" i="13"/>
  <c r="E5551" i="13" s="1"/>
  <c r="A2783" i="13"/>
  <c r="E2783" i="13" s="1"/>
  <c r="A2784" i="13"/>
  <c r="E2784" i="13" s="1"/>
  <c r="A2785" i="13"/>
  <c r="E2785" i="13" s="1"/>
  <c r="A2786" i="13"/>
  <c r="E2786" i="13" s="1"/>
  <c r="A6078" i="13"/>
  <c r="E6078" i="13" s="1"/>
  <c r="A6079" i="13"/>
  <c r="E6079" i="13" s="1"/>
  <c r="A6080" i="13"/>
  <c r="E6080" i="13" s="1"/>
  <c r="A6081" i="13"/>
  <c r="E6081" i="13" s="1"/>
  <c r="A4638" i="13"/>
  <c r="E4638" i="13" s="1"/>
  <c r="A4639" i="13"/>
  <c r="E4639" i="13" s="1"/>
  <c r="A4640" i="13"/>
  <c r="E4640" i="13" s="1"/>
  <c r="A4641" i="13"/>
  <c r="E4641" i="13" s="1"/>
  <c r="A1368" i="13"/>
  <c r="E1368" i="13" s="1"/>
  <c r="A1369" i="13"/>
  <c r="E1369" i="13" s="1"/>
  <c r="A1370" i="13"/>
  <c r="E1370" i="13" s="1"/>
  <c r="A1371" i="13"/>
  <c r="E1371" i="13" s="1"/>
  <c r="A6083" i="13"/>
  <c r="E6083" i="13" s="1"/>
  <c r="A6084" i="13"/>
  <c r="E6084" i="13" s="1"/>
  <c r="A6085" i="13"/>
  <c r="E6085" i="13" s="1"/>
  <c r="A6086" i="13"/>
  <c r="E6086" i="13" s="1"/>
  <c r="A3843" i="13"/>
  <c r="E3843" i="13" s="1"/>
  <c r="A3844" i="13"/>
  <c r="E3844" i="13" s="1"/>
  <c r="A3845" i="13"/>
  <c r="E3845" i="13" s="1"/>
  <c r="A3846" i="13"/>
  <c r="E3846" i="13" s="1"/>
  <c r="A3458" i="13"/>
  <c r="E3458" i="13" s="1"/>
  <c r="A3459" i="13"/>
  <c r="E3459" i="13" s="1"/>
  <c r="A3460" i="13"/>
  <c r="E3460" i="13" s="1"/>
  <c r="A3461" i="13"/>
  <c r="E3461" i="13" s="1"/>
  <c r="A4643" i="13"/>
  <c r="E4643" i="13" s="1"/>
  <c r="A4644" i="13"/>
  <c r="E4644" i="13" s="1"/>
  <c r="A4645" i="13"/>
  <c r="E4645" i="13" s="1"/>
  <c r="A4646" i="13"/>
  <c r="E4646" i="13" s="1"/>
  <c r="A6598" i="13"/>
  <c r="E6598" i="13" s="1"/>
  <c r="A6599" i="13"/>
  <c r="E6599" i="13" s="1"/>
  <c r="A6600" i="13"/>
  <c r="E6600" i="13" s="1"/>
  <c r="A6601" i="13"/>
  <c r="E6601" i="13" s="1"/>
  <c r="A2788" i="13"/>
  <c r="E2788" i="13" s="1"/>
  <c r="A2789" i="13"/>
  <c r="E2789" i="13" s="1"/>
  <c r="A2790" i="13"/>
  <c r="E2790" i="13" s="1"/>
  <c r="A2791" i="13"/>
  <c r="E2791" i="13" s="1"/>
  <c r="A1553" i="13"/>
  <c r="E1553" i="13" s="1"/>
  <c r="A1554" i="13"/>
  <c r="E1554" i="13" s="1"/>
  <c r="A1555" i="13"/>
  <c r="E1555" i="13" s="1"/>
  <c r="A1556" i="13"/>
  <c r="E1556" i="13" s="1"/>
  <c r="A3463" i="13"/>
  <c r="E3463" i="13" s="1"/>
  <c r="A3464" i="13"/>
  <c r="E3464" i="13" s="1"/>
  <c r="A3465" i="13"/>
  <c r="E3465" i="13" s="1"/>
  <c r="A3466" i="13"/>
  <c r="E3466" i="13" s="1"/>
  <c r="A2493" i="13"/>
  <c r="E2493" i="13" s="1"/>
  <c r="A2494" i="13"/>
  <c r="E2494" i="13" s="1"/>
  <c r="A2495" i="13"/>
  <c r="E2495" i="13" s="1"/>
  <c r="A2496" i="13"/>
  <c r="E2496" i="13" s="1"/>
  <c r="A6603" i="13"/>
  <c r="E6603" i="13" s="1"/>
  <c r="A6604" i="13"/>
  <c r="E6604" i="13" s="1"/>
  <c r="A6605" i="13"/>
  <c r="E6605" i="13" s="1"/>
  <c r="A6606" i="13"/>
  <c r="E6606" i="13" s="1"/>
  <c r="A3468" i="13"/>
  <c r="E3468" i="13" s="1"/>
  <c r="A3469" i="13"/>
  <c r="E3469" i="13" s="1"/>
  <c r="A3470" i="13"/>
  <c r="E3470" i="13" s="1"/>
  <c r="A3471" i="13"/>
  <c r="E3471" i="13" s="1"/>
  <c r="A4648" i="13"/>
  <c r="E4648" i="13" s="1"/>
  <c r="A4649" i="13"/>
  <c r="E4649" i="13" s="1"/>
  <c r="A4650" i="13"/>
  <c r="E4650" i="13" s="1"/>
  <c r="A4651" i="13"/>
  <c r="E4651" i="13" s="1"/>
  <c r="A6088" i="13"/>
  <c r="E6088" i="13" s="1"/>
  <c r="A6089" i="13"/>
  <c r="E6089" i="13" s="1"/>
  <c r="A6090" i="13"/>
  <c r="E6090" i="13" s="1"/>
  <c r="A6091" i="13"/>
  <c r="E6091" i="13" s="1"/>
  <c r="A1758" i="13"/>
  <c r="E1758" i="13" s="1"/>
  <c r="A1759" i="13"/>
  <c r="E1759" i="13" s="1"/>
  <c r="A1760" i="13"/>
  <c r="E1760" i="13" s="1"/>
  <c r="A1761" i="13"/>
  <c r="E1761" i="13" s="1"/>
  <c r="A6958" i="13"/>
  <c r="E6958" i="13" s="1"/>
  <c r="A6959" i="13"/>
  <c r="E6959" i="13" s="1"/>
  <c r="A6960" i="13"/>
  <c r="E6960" i="13" s="1"/>
  <c r="A6961" i="13"/>
  <c r="E6961" i="13" s="1"/>
  <c r="A2498" i="13"/>
  <c r="E2498" i="13" s="1"/>
  <c r="A2499" i="13"/>
  <c r="E2499" i="13" s="1"/>
  <c r="A2500" i="13"/>
  <c r="E2500" i="13" s="1"/>
  <c r="A2501" i="13"/>
  <c r="E2501" i="13" s="1"/>
  <c r="A453" i="13"/>
  <c r="E453" i="13" s="1"/>
  <c r="A454" i="13"/>
  <c r="E454" i="13" s="1"/>
  <c r="A455" i="13"/>
  <c r="E455" i="13" s="1"/>
  <c r="A456" i="13"/>
  <c r="E456" i="13" s="1"/>
  <c r="A6093" i="13"/>
  <c r="E6093" i="13" s="1"/>
  <c r="A6094" i="13"/>
  <c r="E6094" i="13" s="1"/>
  <c r="A6095" i="13"/>
  <c r="E6095" i="13" s="1"/>
  <c r="A6096" i="13"/>
  <c r="E6096" i="13" s="1"/>
  <c r="A2503" i="13"/>
  <c r="E2503" i="13" s="1"/>
  <c r="A2504" i="13"/>
  <c r="E2504" i="13" s="1"/>
  <c r="A2505" i="13"/>
  <c r="E2505" i="13" s="1"/>
  <c r="A2506" i="13"/>
  <c r="E2506" i="13" s="1"/>
  <c r="A1003" i="13"/>
  <c r="E1003" i="13" s="1"/>
  <c r="A1004" i="13"/>
  <c r="E1004" i="13" s="1"/>
  <c r="A1005" i="13"/>
  <c r="E1005" i="13" s="1"/>
  <c r="A1006" i="13"/>
  <c r="E1006" i="13" s="1"/>
  <c r="A5553" i="13"/>
  <c r="E5553" i="13" s="1"/>
  <c r="A5554" i="13"/>
  <c r="E5554" i="13" s="1"/>
  <c r="A5555" i="13"/>
  <c r="E5555" i="13" s="1"/>
  <c r="A5556" i="13"/>
  <c r="E5556" i="13" s="1"/>
  <c r="A6608" i="13"/>
  <c r="E6608" i="13" s="1"/>
  <c r="A6609" i="13"/>
  <c r="E6609" i="13" s="1"/>
  <c r="A6610" i="13"/>
  <c r="E6610" i="13" s="1"/>
  <c r="A6611" i="13"/>
  <c r="E6611" i="13" s="1"/>
  <c r="A4653" i="13"/>
  <c r="E4653" i="13" s="1"/>
  <c r="A4654" i="13"/>
  <c r="E4654" i="13" s="1"/>
  <c r="A4655" i="13"/>
  <c r="E4655" i="13" s="1"/>
  <c r="A4656" i="13"/>
  <c r="E4656" i="13" s="1"/>
  <c r="A3473" i="13"/>
  <c r="E3473" i="13" s="1"/>
  <c r="A3474" i="13"/>
  <c r="E3474" i="13" s="1"/>
  <c r="A3475" i="13"/>
  <c r="E3475" i="13" s="1"/>
  <c r="A3476" i="13"/>
  <c r="E3476" i="13" s="1"/>
  <c r="A6098" i="13"/>
  <c r="E6098" i="13" s="1"/>
  <c r="A6099" i="13"/>
  <c r="E6099" i="13" s="1"/>
  <c r="A6100" i="13"/>
  <c r="E6100" i="13" s="1"/>
  <c r="A6101" i="13"/>
  <c r="E6101" i="13" s="1"/>
  <c r="A6613" i="13"/>
  <c r="E6613" i="13" s="1"/>
  <c r="A6614" i="13"/>
  <c r="E6614" i="13" s="1"/>
  <c r="A6615" i="13"/>
  <c r="E6615" i="13" s="1"/>
  <c r="A6616" i="13"/>
  <c r="E6616" i="13" s="1"/>
  <c r="A4658" i="13"/>
  <c r="E4658" i="13" s="1"/>
  <c r="A4659" i="13"/>
  <c r="E4659" i="13" s="1"/>
  <c r="A4660" i="13"/>
  <c r="E4660" i="13" s="1"/>
  <c r="A4661" i="13"/>
  <c r="E4661" i="13" s="1"/>
  <c r="A4203" i="13"/>
  <c r="E4203" i="13" s="1"/>
  <c r="A4204" i="13"/>
  <c r="E4204" i="13" s="1"/>
  <c r="A4205" i="13"/>
  <c r="E4205" i="13" s="1"/>
  <c r="A4206" i="13"/>
  <c r="E4206" i="13" s="1"/>
  <c r="A2508" i="13"/>
  <c r="E2508" i="13" s="1"/>
  <c r="A2509" i="13"/>
  <c r="E2509" i="13" s="1"/>
  <c r="A2510" i="13"/>
  <c r="E2510" i="13" s="1"/>
  <c r="A2511" i="13"/>
  <c r="E2511" i="13" s="1"/>
  <c r="A1558" i="13"/>
  <c r="E1558" i="13" s="1"/>
  <c r="A1559" i="13"/>
  <c r="E1559" i="13" s="1"/>
  <c r="A1560" i="13"/>
  <c r="E1560" i="13" s="1"/>
  <c r="A1561" i="13"/>
  <c r="E1561" i="13" s="1"/>
  <c r="A3478" i="13"/>
  <c r="E3478" i="13" s="1"/>
  <c r="A3479" i="13"/>
  <c r="E3479" i="13" s="1"/>
  <c r="A3480" i="13"/>
  <c r="E3480" i="13" s="1"/>
  <c r="A3481" i="13"/>
  <c r="E3481" i="13" s="1"/>
  <c r="A5088" i="13"/>
  <c r="E5088" i="13" s="1"/>
  <c r="A5089" i="13"/>
  <c r="E5089" i="13" s="1"/>
  <c r="A5090" i="13"/>
  <c r="E5090" i="13" s="1"/>
  <c r="A5091" i="13"/>
  <c r="E5091" i="13" s="1"/>
  <c r="A5093" i="13"/>
  <c r="E5093" i="13" s="1"/>
  <c r="A5094" i="13"/>
  <c r="E5094" i="13" s="1"/>
  <c r="A5095" i="13"/>
  <c r="E5095" i="13" s="1"/>
  <c r="A5096" i="13"/>
  <c r="E5096" i="13" s="1"/>
  <c r="A3848" i="13"/>
  <c r="E3848" i="13" s="1"/>
  <c r="A3849" i="13"/>
  <c r="E3849" i="13" s="1"/>
  <c r="A3850" i="13"/>
  <c r="E3850" i="13" s="1"/>
  <c r="A3851" i="13"/>
  <c r="E3851" i="13" s="1"/>
  <c r="A4208" i="13"/>
  <c r="E4208" i="13" s="1"/>
  <c r="A4209" i="13"/>
  <c r="E4209" i="13" s="1"/>
  <c r="A4210" i="13"/>
  <c r="E4210" i="13" s="1"/>
  <c r="A4211" i="13"/>
  <c r="E4211" i="13" s="1"/>
  <c r="A3483" i="13"/>
  <c r="E3483" i="13" s="1"/>
  <c r="A3484" i="13"/>
  <c r="E3484" i="13" s="1"/>
  <c r="A3485" i="13"/>
  <c r="E3485" i="13" s="1"/>
  <c r="A3486" i="13"/>
  <c r="E3486" i="13" s="1"/>
  <c r="A4213" i="13"/>
  <c r="E4213" i="13" s="1"/>
  <c r="A4214" i="13"/>
  <c r="E4214" i="13" s="1"/>
  <c r="A4215" i="13"/>
  <c r="E4215" i="13" s="1"/>
  <c r="A4216" i="13"/>
  <c r="E4216" i="13" s="1"/>
  <c r="A5558" i="13"/>
  <c r="E5558" i="13" s="1"/>
  <c r="A5559" i="13"/>
  <c r="E5559" i="13" s="1"/>
  <c r="A5560" i="13"/>
  <c r="E5560" i="13" s="1"/>
  <c r="A5561" i="13"/>
  <c r="E5561" i="13" s="1"/>
  <c r="A5563" i="13"/>
  <c r="E5563" i="13" s="1"/>
  <c r="A5564" i="13"/>
  <c r="E5564" i="13" s="1"/>
  <c r="A5565" i="13"/>
  <c r="E5565" i="13" s="1"/>
  <c r="A5566" i="13"/>
  <c r="E5566" i="13" s="1"/>
  <c r="A4218" i="13"/>
  <c r="E4218" i="13" s="1"/>
  <c r="A4219" i="13"/>
  <c r="E4219" i="13" s="1"/>
  <c r="A4220" i="13"/>
  <c r="E4220" i="13" s="1"/>
  <c r="A4221" i="13"/>
  <c r="E4221" i="13" s="1"/>
  <c r="A6103" i="13"/>
  <c r="E6103" i="13" s="1"/>
  <c r="A6104" i="13"/>
  <c r="E6104" i="13" s="1"/>
  <c r="A6105" i="13"/>
  <c r="E6105" i="13" s="1"/>
  <c r="A6106" i="13"/>
  <c r="E6106" i="13" s="1"/>
  <c r="A5568" i="13"/>
  <c r="E5568" i="13" s="1"/>
  <c r="A5569" i="13"/>
  <c r="E5569" i="13" s="1"/>
  <c r="A5570" i="13"/>
  <c r="E5570" i="13" s="1"/>
  <c r="A5571" i="13"/>
  <c r="E5571" i="13" s="1"/>
  <c r="A5573" i="13"/>
  <c r="E5573" i="13" s="1"/>
  <c r="A5574" i="13"/>
  <c r="E5574" i="13" s="1"/>
  <c r="A5575" i="13"/>
  <c r="E5575" i="13" s="1"/>
  <c r="A5576" i="13"/>
  <c r="E5576" i="13" s="1"/>
  <c r="A6618" i="13"/>
  <c r="E6618" i="13" s="1"/>
  <c r="A6619" i="13"/>
  <c r="E6619" i="13" s="1"/>
  <c r="A6620" i="13"/>
  <c r="E6620" i="13" s="1"/>
  <c r="A6621" i="13"/>
  <c r="E6621" i="13" s="1"/>
  <c r="A2513" i="13"/>
  <c r="E2513" i="13" s="1"/>
  <c r="A2514" i="13"/>
  <c r="E2514" i="13" s="1"/>
  <c r="A2515" i="13"/>
  <c r="E2515" i="13" s="1"/>
  <c r="A2516" i="13"/>
  <c r="E2516" i="13" s="1"/>
  <c r="A5578" i="13"/>
  <c r="E5578" i="13" s="1"/>
  <c r="A5579" i="13"/>
  <c r="E5579" i="13" s="1"/>
  <c r="A5580" i="13"/>
  <c r="E5580" i="13" s="1"/>
  <c r="A5581" i="13"/>
  <c r="E5581" i="13" s="1"/>
  <c r="A2223" i="13"/>
  <c r="E2223" i="13" s="1"/>
  <c r="A2224" i="13"/>
  <c r="E2224" i="13" s="1"/>
  <c r="A2225" i="13"/>
  <c r="E2225" i="13" s="1"/>
  <c r="A2226" i="13"/>
  <c r="E2226" i="13" s="1"/>
  <c r="A3853" i="13"/>
  <c r="E3853" i="13" s="1"/>
  <c r="A3854" i="13"/>
  <c r="E3854" i="13" s="1"/>
  <c r="A3855" i="13"/>
  <c r="E3855" i="13" s="1"/>
  <c r="A3856" i="13"/>
  <c r="E3856" i="13" s="1"/>
  <c r="A1158" i="13"/>
  <c r="E1158" i="13" s="1"/>
  <c r="A1159" i="13"/>
  <c r="E1159" i="13" s="1"/>
  <c r="A1160" i="13"/>
  <c r="E1160" i="13" s="1"/>
  <c r="A1161" i="13"/>
  <c r="E1161" i="13" s="1"/>
  <c r="A6623" i="13"/>
  <c r="E6623" i="13" s="1"/>
  <c r="A6624" i="13"/>
  <c r="E6624" i="13" s="1"/>
  <c r="A6625" i="13"/>
  <c r="E6625" i="13" s="1"/>
  <c r="A6626" i="13"/>
  <c r="E6626" i="13" s="1"/>
  <c r="A1373" i="13"/>
  <c r="E1373" i="13" s="1"/>
  <c r="A1374" i="13"/>
  <c r="E1374" i="13" s="1"/>
  <c r="A1375" i="13"/>
  <c r="E1375" i="13" s="1"/>
  <c r="A1376" i="13"/>
  <c r="E1376" i="13" s="1"/>
  <c r="A3083" i="13"/>
  <c r="E3083" i="13" s="1"/>
  <c r="A3084" i="13"/>
  <c r="E3084" i="13" s="1"/>
  <c r="A3085" i="13"/>
  <c r="E3085" i="13" s="1"/>
  <c r="A3086" i="13"/>
  <c r="E3086" i="13" s="1"/>
  <c r="A4223" i="13"/>
  <c r="E4223" i="13" s="1"/>
  <c r="A4224" i="13"/>
  <c r="E4224" i="13" s="1"/>
  <c r="A4225" i="13"/>
  <c r="E4225" i="13" s="1"/>
  <c r="A4226" i="13"/>
  <c r="E4226" i="13" s="1"/>
  <c r="A4228" i="13"/>
  <c r="E4228" i="13" s="1"/>
  <c r="A4229" i="13"/>
  <c r="E4229" i="13" s="1"/>
  <c r="A4230" i="13"/>
  <c r="E4230" i="13" s="1"/>
  <c r="A4231" i="13"/>
  <c r="E4231" i="13" s="1"/>
  <c r="A2013" i="13"/>
  <c r="E2013" i="13" s="1"/>
  <c r="A2014" i="13"/>
  <c r="E2014" i="13" s="1"/>
  <c r="A2015" i="13"/>
  <c r="E2015" i="13" s="1"/>
  <c r="A2016" i="13"/>
  <c r="E2016" i="13" s="1"/>
  <c r="A2228" i="13"/>
  <c r="E2228" i="13" s="1"/>
  <c r="A2229" i="13"/>
  <c r="E2229" i="13" s="1"/>
  <c r="A2230" i="13"/>
  <c r="E2230" i="13" s="1"/>
  <c r="A2231" i="13"/>
  <c r="E2231" i="13" s="1"/>
  <c r="A6108" i="13"/>
  <c r="E6108" i="13" s="1"/>
  <c r="A6109" i="13"/>
  <c r="E6109" i="13" s="1"/>
  <c r="A6110" i="13"/>
  <c r="E6110" i="13" s="1"/>
  <c r="A6111" i="13"/>
  <c r="E6111" i="13" s="1"/>
  <c r="A6113" i="13"/>
  <c r="E6113" i="13" s="1"/>
  <c r="A6114" i="13"/>
  <c r="E6114" i="13" s="1"/>
  <c r="A6115" i="13"/>
  <c r="E6115" i="13" s="1"/>
  <c r="A6116" i="13"/>
  <c r="E6116" i="13" s="1"/>
  <c r="A2233" i="13"/>
  <c r="E2233" i="13" s="1"/>
  <c r="A2234" i="13"/>
  <c r="E2234" i="13" s="1"/>
  <c r="A2235" i="13"/>
  <c r="E2235" i="13" s="1"/>
  <c r="A2236" i="13"/>
  <c r="E2236" i="13" s="1"/>
  <c r="A2018" i="13"/>
  <c r="E2018" i="13" s="1"/>
  <c r="A2019" i="13"/>
  <c r="E2019" i="13" s="1"/>
  <c r="A2020" i="13"/>
  <c r="E2020" i="13" s="1"/>
  <c r="A2021" i="13"/>
  <c r="E2021" i="13" s="1"/>
  <c r="A4663" i="13"/>
  <c r="E4663" i="13" s="1"/>
  <c r="A4664" i="13"/>
  <c r="E4664" i="13" s="1"/>
  <c r="A4665" i="13"/>
  <c r="E4665" i="13" s="1"/>
  <c r="A4666" i="13"/>
  <c r="E4666" i="13" s="1"/>
  <c r="A3488" i="13"/>
  <c r="E3488" i="13" s="1"/>
  <c r="A3489" i="13"/>
  <c r="E3489" i="13" s="1"/>
  <c r="A3490" i="13"/>
  <c r="E3490" i="13" s="1"/>
  <c r="A3491" i="13"/>
  <c r="E3491" i="13" s="1"/>
  <c r="A4233" i="13"/>
  <c r="E4233" i="13" s="1"/>
  <c r="A4234" i="13"/>
  <c r="E4234" i="13" s="1"/>
  <c r="A4235" i="13"/>
  <c r="E4235" i="13" s="1"/>
  <c r="A4236" i="13"/>
  <c r="E4236" i="13" s="1"/>
  <c r="A3088" i="13"/>
  <c r="E3088" i="13" s="1"/>
  <c r="A3089" i="13"/>
  <c r="E3089" i="13" s="1"/>
  <c r="A3090" i="13"/>
  <c r="E3090" i="13" s="1"/>
  <c r="A3091" i="13"/>
  <c r="E3091" i="13" s="1"/>
  <c r="A1763" i="13"/>
  <c r="E1763" i="13" s="1"/>
  <c r="A1764" i="13"/>
  <c r="E1764" i="13" s="1"/>
  <c r="A1765" i="13"/>
  <c r="E1765" i="13" s="1"/>
  <c r="A1766" i="13"/>
  <c r="E1766" i="13" s="1"/>
  <c r="A848" i="13"/>
  <c r="E848" i="13" s="1"/>
  <c r="A849" i="13"/>
  <c r="E849" i="13" s="1"/>
  <c r="A850" i="13"/>
  <c r="E850" i="13" s="1"/>
  <c r="A851" i="13"/>
  <c r="E851" i="13" s="1"/>
  <c r="A3493" i="13"/>
  <c r="E3493" i="13" s="1"/>
  <c r="A3494" i="13"/>
  <c r="E3494" i="13" s="1"/>
  <c r="A3495" i="13"/>
  <c r="E3495" i="13" s="1"/>
  <c r="A3496" i="13"/>
  <c r="E3496" i="13" s="1"/>
  <c r="A1378" i="13"/>
  <c r="E1378" i="13" s="1"/>
  <c r="A1379" i="13"/>
  <c r="E1379" i="13" s="1"/>
  <c r="A1380" i="13"/>
  <c r="E1380" i="13" s="1"/>
  <c r="A1381" i="13"/>
  <c r="E1381" i="13" s="1"/>
  <c r="A5583" i="13"/>
  <c r="E5583" i="13" s="1"/>
  <c r="A5584" i="13"/>
  <c r="E5584" i="13" s="1"/>
  <c r="A5585" i="13"/>
  <c r="E5585" i="13" s="1"/>
  <c r="A5586" i="13"/>
  <c r="E5586" i="13" s="1"/>
  <c r="A6628" i="13"/>
  <c r="E6628" i="13" s="1"/>
  <c r="A6629" i="13"/>
  <c r="E6629" i="13" s="1"/>
  <c r="A6630" i="13"/>
  <c r="E6630" i="13" s="1"/>
  <c r="A6631" i="13"/>
  <c r="E6631" i="13" s="1"/>
  <c r="A6633" i="13"/>
  <c r="E6633" i="13" s="1"/>
  <c r="A6634" i="13"/>
  <c r="E6634" i="13" s="1"/>
  <c r="A6635" i="13"/>
  <c r="E6635" i="13" s="1"/>
  <c r="A6636" i="13"/>
  <c r="E6636" i="13" s="1"/>
  <c r="A1768" i="13"/>
  <c r="E1768" i="13" s="1"/>
  <c r="A1769" i="13"/>
  <c r="E1769" i="13" s="1"/>
  <c r="A1770" i="13"/>
  <c r="E1770" i="13" s="1"/>
  <c r="A1771" i="13"/>
  <c r="E1771" i="13" s="1"/>
  <c r="A4238" i="13"/>
  <c r="E4238" i="13" s="1"/>
  <c r="A4239" i="13"/>
  <c r="E4239" i="13" s="1"/>
  <c r="A4240" i="13"/>
  <c r="E4240" i="13" s="1"/>
  <c r="A4241" i="13"/>
  <c r="E4241" i="13" s="1"/>
  <c r="A2518" i="13"/>
  <c r="E2518" i="13" s="1"/>
  <c r="A2519" i="13"/>
  <c r="E2519" i="13" s="1"/>
  <c r="A2520" i="13"/>
  <c r="E2520" i="13" s="1"/>
  <c r="A2521" i="13"/>
  <c r="E2521" i="13" s="1"/>
  <c r="A4668" i="13"/>
  <c r="E4668" i="13" s="1"/>
  <c r="A4669" i="13"/>
  <c r="E4669" i="13" s="1"/>
  <c r="A4670" i="13"/>
  <c r="E4670" i="13" s="1"/>
  <c r="A4671" i="13"/>
  <c r="E4671" i="13" s="1"/>
  <c r="A5098" i="13"/>
  <c r="E5098" i="13" s="1"/>
  <c r="A5099" i="13"/>
  <c r="E5099" i="13" s="1"/>
  <c r="A5100" i="13"/>
  <c r="E5100" i="13" s="1"/>
  <c r="A5101" i="13"/>
  <c r="E5101" i="13" s="1"/>
  <c r="A6638" i="13"/>
  <c r="E6638" i="13" s="1"/>
  <c r="A6639" i="13"/>
  <c r="E6639" i="13" s="1"/>
  <c r="A6640" i="13"/>
  <c r="E6640" i="13" s="1"/>
  <c r="A6641" i="13"/>
  <c r="E6641" i="13" s="1"/>
  <c r="A3498" i="13"/>
  <c r="E3498" i="13" s="1"/>
  <c r="A3499" i="13"/>
  <c r="E3499" i="13" s="1"/>
  <c r="A3500" i="13"/>
  <c r="E3500" i="13" s="1"/>
  <c r="A3501" i="13"/>
  <c r="E3501" i="13" s="1"/>
  <c r="A3503" i="13"/>
  <c r="E3503" i="13" s="1"/>
  <c r="A3504" i="13"/>
  <c r="E3504" i="13" s="1"/>
  <c r="A3505" i="13"/>
  <c r="E3505" i="13" s="1"/>
  <c r="A3506" i="13"/>
  <c r="E3506" i="13" s="1"/>
  <c r="A3508" i="13"/>
  <c r="E3508" i="13" s="1"/>
  <c r="A3509" i="13"/>
  <c r="E3509" i="13" s="1"/>
  <c r="A3510" i="13"/>
  <c r="E3510" i="13" s="1"/>
  <c r="A3511" i="13"/>
  <c r="E3511" i="13" s="1"/>
  <c r="A6118" i="13"/>
  <c r="E6118" i="13" s="1"/>
  <c r="A6119" i="13"/>
  <c r="E6119" i="13" s="1"/>
  <c r="A6120" i="13"/>
  <c r="E6120" i="13" s="1"/>
  <c r="A6121" i="13"/>
  <c r="E6121" i="13" s="1"/>
  <c r="A4243" i="13"/>
  <c r="E4243" i="13" s="1"/>
  <c r="A4244" i="13"/>
  <c r="E4244" i="13" s="1"/>
  <c r="A4245" i="13"/>
  <c r="E4245" i="13" s="1"/>
  <c r="A4246" i="13"/>
  <c r="E4246" i="13" s="1"/>
  <c r="A5103" i="13"/>
  <c r="E5103" i="13" s="1"/>
  <c r="A5104" i="13"/>
  <c r="E5104" i="13" s="1"/>
  <c r="A5105" i="13"/>
  <c r="E5105" i="13" s="1"/>
  <c r="A5106" i="13"/>
  <c r="E5106" i="13" s="1"/>
  <c r="A5108" i="13"/>
  <c r="E5108" i="13" s="1"/>
  <c r="A5109" i="13"/>
  <c r="E5109" i="13" s="1"/>
  <c r="A5110" i="13"/>
  <c r="E5110" i="13" s="1"/>
  <c r="A5111" i="13"/>
  <c r="E5111" i="13" s="1"/>
  <c r="A6123" i="13"/>
  <c r="E6123" i="13" s="1"/>
  <c r="A6124" i="13"/>
  <c r="E6124" i="13" s="1"/>
  <c r="A6125" i="13"/>
  <c r="E6125" i="13" s="1"/>
  <c r="A6126" i="13"/>
  <c r="E6126" i="13" s="1"/>
  <c r="A1773" i="13"/>
  <c r="E1773" i="13" s="1"/>
  <c r="A1774" i="13"/>
  <c r="E1774" i="13" s="1"/>
  <c r="A1775" i="13"/>
  <c r="E1775" i="13" s="1"/>
  <c r="A1776" i="13"/>
  <c r="E1776" i="13" s="1"/>
  <c r="A1563" i="13"/>
  <c r="E1563" i="13" s="1"/>
  <c r="A1564" i="13"/>
  <c r="E1564" i="13" s="1"/>
  <c r="A1565" i="13"/>
  <c r="E1565" i="13" s="1"/>
  <c r="A1566" i="13"/>
  <c r="E1566" i="13" s="1"/>
  <c r="A6643" i="13"/>
  <c r="E6643" i="13" s="1"/>
  <c r="A6644" i="13"/>
  <c r="E6644" i="13" s="1"/>
  <c r="A6645" i="13"/>
  <c r="E6645" i="13" s="1"/>
  <c r="A6646" i="13"/>
  <c r="E6646" i="13" s="1"/>
  <c r="A2023" i="13"/>
  <c r="E2023" i="13" s="1"/>
  <c r="A2024" i="13"/>
  <c r="E2024" i="13" s="1"/>
  <c r="A2025" i="13"/>
  <c r="E2025" i="13" s="1"/>
  <c r="A2026" i="13"/>
  <c r="E2026" i="13" s="1"/>
  <c r="A3858" i="13"/>
  <c r="E3858" i="13" s="1"/>
  <c r="A3859" i="13"/>
  <c r="E3859" i="13" s="1"/>
  <c r="A3860" i="13"/>
  <c r="E3860" i="13" s="1"/>
  <c r="A3861" i="13"/>
  <c r="E3861" i="13" s="1"/>
  <c r="A6648" i="13"/>
  <c r="E6648" i="13" s="1"/>
  <c r="A6649" i="13"/>
  <c r="E6649" i="13" s="1"/>
  <c r="A6650" i="13"/>
  <c r="E6650" i="13" s="1"/>
  <c r="A6651" i="13"/>
  <c r="E6651" i="13" s="1"/>
  <c r="A553" i="13"/>
  <c r="E553" i="13" s="1"/>
  <c r="A554" i="13"/>
  <c r="E554" i="13" s="1"/>
  <c r="A555" i="13"/>
  <c r="E555" i="13" s="1"/>
  <c r="A556" i="13"/>
  <c r="E556" i="13" s="1"/>
  <c r="A4248" i="13"/>
  <c r="E4248" i="13" s="1"/>
  <c r="A4249" i="13"/>
  <c r="E4249" i="13" s="1"/>
  <c r="A4250" i="13"/>
  <c r="E4250" i="13" s="1"/>
  <c r="A4251" i="13"/>
  <c r="E4251" i="13" s="1"/>
  <c r="A5588" i="13"/>
  <c r="E5588" i="13" s="1"/>
  <c r="A5589" i="13"/>
  <c r="E5589" i="13" s="1"/>
  <c r="A5590" i="13"/>
  <c r="E5590" i="13" s="1"/>
  <c r="A5591" i="13"/>
  <c r="E5591" i="13" s="1"/>
  <c r="A4253" i="13"/>
  <c r="E4253" i="13" s="1"/>
  <c r="A4254" i="13"/>
  <c r="E4254" i="13" s="1"/>
  <c r="A4255" i="13"/>
  <c r="E4255" i="13" s="1"/>
  <c r="A4256" i="13"/>
  <c r="E4256" i="13" s="1"/>
  <c r="A3513" i="13"/>
  <c r="E3513" i="13" s="1"/>
  <c r="A3514" i="13"/>
  <c r="E3514" i="13" s="1"/>
  <c r="A3515" i="13"/>
  <c r="E3515" i="13" s="1"/>
  <c r="A3516" i="13"/>
  <c r="E3516" i="13" s="1"/>
  <c r="A6653" i="13"/>
  <c r="E6653" i="13" s="1"/>
  <c r="A6654" i="13"/>
  <c r="E6654" i="13" s="1"/>
  <c r="A6655" i="13"/>
  <c r="E6655" i="13" s="1"/>
  <c r="A6656" i="13"/>
  <c r="E6656" i="13" s="1"/>
  <c r="A6128" i="13"/>
  <c r="E6128" i="13" s="1"/>
  <c r="A6129" i="13"/>
  <c r="E6129" i="13" s="1"/>
  <c r="A6130" i="13"/>
  <c r="E6130" i="13" s="1"/>
  <c r="A6131" i="13"/>
  <c r="E6131" i="13" s="1"/>
  <c r="A5113" i="13"/>
  <c r="E5113" i="13" s="1"/>
  <c r="A5114" i="13"/>
  <c r="E5114" i="13" s="1"/>
  <c r="A5115" i="13"/>
  <c r="E5115" i="13" s="1"/>
  <c r="A5116" i="13"/>
  <c r="E5116" i="13" s="1"/>
  <c r="A3093" i="13"/>
  <c r="E3093" i="13" s="1"/>
  <c r="A3094" i="13"/>
  <c r="E3094" i="13" s="1"/>
  <c r="A3095" i="13"/>
  <c r="E3095" i="13" s="1"/>
  <c r="A3096" i="13"/>
  <c r="E3096" i="13" s="1"/>
  <c r="A1383" i="13"/>
  <c r="E1383" i="13" s="1"/>
  <c r="A1384" i="13"/>
  <c r="E1384" i="13" s="1"/>
  <c r="A1385" i="13"/>
  <c r="E1385" i="13" s="1"/>
  <c r="A1386" i="13"/>
  <c r="E1386" i="13" s="1"/>
  <c r="A5118" i="13"/>
  <c r="E5118" i="13" s="1"/>
  <c r="A5119" i="13"/>
  <c r="E5119" i="13" s="1"/>
  <c r="A5120" i="13"/>
  <c r="E5120" i="13" s="1"/>
  <c r="A5121" i="13"/>
  <c r="E5121" i="13" s="1"/>
  <c r="A6963" i="13"/>
  <c r="E6963" i="13" s="1"/>
  <c r="A6964" i="13"/>
  <c r="E6964" i="13" s="1"/>
  <c r="A6965" i="13"/>
  <c r="E6965" i="13" s="1"/>
  <c r="A6966" i="13"/>
  <c r="E6966" i="13" s="1"/>
  <c r="A3863" i="13"/>
  <c r="E3863" i="13" s="1"/>
  <c r="A3864" i="13"/>
  <c r="E3864" i="13" s="1"/>
  <c r="A3865" i="13"/>
  <c r="E3865" i="13" s="1"/>
  <c r="A3866" i="13"/>
  <c r="E3866" i="13" s="1"/>
  <c r="A4258" i="13"/>
  <c r="E4258" i="13" s="1"/>
  <c r="A4259" i="13"/>
  <c r="E4259" i="13" s="1"/>
  <c r="A4260" i="13"/>
  <c r="E4260" i="13" s="1"/>
  <c r="A4261" i="13"/>
  <c r="E4261" i="13" s="1"/>
  <c r="A6968" i="13"/>
  <c r="E6968" i="13" s="1"/>
  <c r="A6969" i="13"/>
  <c r="E6969" i="13" s="1"/>
  <c r="A6970" i="13"/>
  <c r="E6970" i="13" s="1"/>
  <c r="A6971" i="13"/>
  <c r="E6971" i="13" s="1"/>
  <c r="A2028" i="13"/>
  <c r="E2028" i="13" s="1"/>
  <c r="A2029" i="13"/>
  <c r="E2029" i="13" s="1"/>
  <c r="A2030" i="13"/>
  <c r="E2030" i="13" s="1"/>
  <c r="A2031" i="13"/>
  <c r="E2031" i="13" s="1"/>
  <c r="A1388" i="13"/>
  <c r="E1388" i="13" s="1"/>
  <c r="A1389" i="13"/>
  <c r="E1389" i="13" s="1"/>
  <c r="A1390" i="13"/>
  <c r="E1390" i="13" s="1"/>
  <c r="A1391" i="13"/>
  <c r="E1391" i="13" s="1"/>
  <c r="A3868" i="13"/>
  <c r="E3868" i="13" s="1"/>
  <c r="A3869" i="13"/>
  <c r="E3869" i="13" s="1"/>
  <c r="A3870" i="13"/>
  <c r="E3870" i="13" s="1"/>
  <c r="A3871" i="13"/>
  <c r="E3871" i="13" s="1"/>
  <c r="A2793" i="13"/>
  <c r="E2793" i="13" s="1"/>
  <c r="A2794" i="13"/>
  <c r="E2794" i="13" s="1"/>
  <c r="A2795" i="13"/>
  <c r="E2795" i="13" s="1"/>
  <c r="A2796" i="13"/>
  <c r="E2796" i="13" s="1"/>
  <c r="A6133" i="13"/>
  <c r="E6133" i="13" s="1"/>
  <c r="A6134" i="13"/>
  <c r="E6134" i="13" s="1"/>
  <c r="A6135" i="13"/>
  <c r="E6135" i="13" s="1"/>
  <c r="A6136" i="13"/>
  <c r="E6136" i="13" s="1"/>
  <c r="A3873" i="13"/>
  <c r="E3873" i="13" s="1"/>
  <c r="A3874" i="13"/>
  <c r="E3874" i="13" s="1"/>
  <c r="A3875" i="13"/>
  <c r="E3875" i="13" s="1"/>
  <c r="A3876" i="13"/>
  <c r="E3876" i="13" s="1"/>
  <c r="A688" i="13"/>
  <c r="E688" i="13" s="1"/>
  <c r="A689" i="13"/>
  <c r="E689" i="13" s="1"/>
  <c r="A690" i="13"/>
  <c r="E690" i="13" s="1"/>
  <c r="A691" i="13"/>
  <c r="E691" i="13" s="1"/>
  <c r="A2238" i="13"/>
  <c r="E2238" i="13" s="1"/>
  <c r="A2239" i="13"/>
  <c r="E2239" i="13" s="1"/>
  <c r="A2240" i="13"/>
  <c r="E2240" i="13" s="1"/>
  <c r="A2241" i="13"/>
  <c r="E2241" i="13" s="1"/>
  <c r="A3098" i="13"/>
  <c r="E3098" i="13" s="1"/>
  <c r="A3099" i="13"/>
  <c r="E3099" i="13" s="1"/>
  <c r="A3100" i="13"/>
  <c r="E3100" i="13" s="1"/>
  <c r="A3101" i="13"/>
  <c r="E3101" i="13" s="1"/>
  <c r="A5123" i="13"/>
  <c r="E5123" i="13" s="1"/>
  <c r="A5124" i="13"/>
  <c r="E5124" i="13" s="1"/>
  <c r="A5125" i="13"/>
  <c r="E5125" i="13" s="1"/>
  <c r="A5126" i="13"/>
  <c r="E5126" i="13" s="1"/>
  <c r="A4673" i="13"/>
  <c r="E4673" i="13" s="1"/>
  <c r="A4674" i="13"/>
  <c r="E4674" i="13" s="1"/>
  <c r="A4675" i="13"/>
  <c r="E4675" i="13" s="1"/>
  <c r="A4676" i="13"/>
  <c r="E4676" i="13" s="1"/>
  <c r="A4263" i="13"/>
  <c r="E4263" i="13" s="1"/>
  <c r="A4264" i="13"/>
  <c r="E4264" i="13" s="1"/>
  <c r="A4265" i="13"/>
  <c r="E4265" i="13" s="1"/>
  <c r="A4266" i="13"/>
  <c r="E4266" i="13" s="1"/>
  <c r="A5128" i="13"/>
  <c r="E5128" i="13" s="1"/>
  <c r="A5129" i="13"/>
  <c r="E5129" i="13" s="1"/>
  <c r="A5130" i="13"/>
  <c r="E5130" i="13" s="1"/>
  <c r="A5131" i="13"/>
  <c r="E5131" i="13" s="1"/>
  <c r="A3878" i="13"/>
  <c r="E3878" i="13" s="1"/>
  <c r="A3879" i="13"/>
  <c r="E3879" i="13" s="1"/>
  <c r="A3880" i="13"/>
  <c r="E3880" i="13" s="1"/>
  <c r="A3881" i="13"/>
  <c r="E3881" i="13" s="1"/>
  <c r="A3103" i="13"/>
  <c r="E3103" i="13" s="1"/>
  <c r="A3104" i="13"/>
  <c r="E3104" i="13" s="1"/>
  <c r="A3105" i="13"/>
  <c r="E3105" i="13" s="1"/>
  <c r="A3106" i="13"/>
  <c r="E3106" i="13" s="1"/>
  <c r="A4678" i="13"/>
  <c r="E4678" i="13" s="1"/>
  <c r="A4679" i="13"/>
  <c r="E4679" i="13" s="1"/>
  <c r="A4680" i="13"/>
  <c r="E4680" i="13" s="1"/>
  <c r="A4681" i="13"/>
  <c r="E4681" i="13" s="1"/>
  <c r="A2798" i="13"/>
  <c r="E2798" i="13" s="1"/>
  <c r="A2799" i="13"/>
  <c r="E2799" i="13" s="1"/>
  <c r="A2800" i="13"/>
  <c r="E2800" i="13" s="1"/>
  <c r="A2801" i="13"/>
  <c r="E2801" i="13" s="1"/>
  <c r="A6658" i="13"/>
  <c r="E6658" i="13" s="1"/>
  <c r="A6659" i="13"/>
  <c r="E6659" i="13" s="1"/>
  <c r="A6660" i="13"/>
  <c r="E6660" i="13" s="1"/>
  <c r="A6661" i="13"/>
  <c r="E6661" i="13" s="1"/>
  <c r="A4268" i="13"/>
  <c r="E4268" i="13" s="1"/>
  <c r="A4269" i="13"/>
  <c r="E4269" i="13" s="1"/>
  <c r="A4270" i="13"/>
  <c r="E4270" i="13" s="1"/>
  <c r="A4271" i="13"/>
  <c r="E4271" i="13" s="1"/>
  <c r="A4273" i="13"/>
  <c r="E4273" i="13" s="1"/>
  <c r="A4274" i="13"/>
  <c r="E4274" i="13" s="1"/>
  <c r="A4275" i="13"/>
  <c r="E4275" i="13" s="1"/>
  <c r="A4276" i="13"/>
  <c r="E4276" i="13" s="1"/>
  <c r="A5593" i="13"/>
  <c r="E5593" i="13" s="1"/>
  <c r="A5594" i="13"/>
  <c r="E5594" i="13" s="1"/>
  <c r="A5595" i="13"/>
  <c r="E5595" i="13" s="1"/>
  <c r="A5596" i="13"/>
  <c r="E5596" i="13" s="1"/>
  <c r="A4683" i="13"/>
  <c r="E4683" i="13" s="1"/>
  <c r="A4684" i="13"/>
  <c r="E4684" i="13" s="1"/>
  <c r="A4685" i="13"/>
  <c r="E4685" i="13" s="1"/>
  <c r="A4686" i="13"/>
  <c r="E4686" i="13" s="1"/>
  <c r="A2033" i="13"/>
  <c r="E2033" i="13" s="1"/>
  <c r="A2034" i="13"/>
  <c r="E2034" i="13" s="1"/>
  <c r="A2035" i="13"/>
  <c r="E2035" i="13" s="1"/>
  <c r="A2036" i="13"/>
  <c r="E2036" i="13" s="1"/>
  <c r="A4278" i="13"/>
  <c r="E4278" i="13" s="1"/>
  <c r="A4279" i="13"/>
  <c r="E4279" i="13" s="1"/>
  <c r="A4280" i="13"/>
  <c r="E4280" i="13" s="1"/>
  <c r="A4281" i="13"/>
  <c r="E4281" i="13" s="1"/>
  <c r="A6973" i="13"/>
  <c r="E6973" i="13" s="1"/>
  <c r="A6974" i="13"/>
  <c r="E6974" i="13" s="1"/>
  <c r="A6975" i="13"/>
  <c r="E6975" i="13" s="1"/>
  <c r="A6976" i="13"/>
  <c r="E6976" i="13" s="1"/>
  <c r="A6138" i="13"/>
  <c r="E6138" i="13" s="1"/>
  <c r="A6139" i="13"/>
  <c r="E6139" i="13" s="1"/>
  <c r="A6140" i="13"/>
  <c r="E6140" i="13" s="1"/>
  <c r="A6141" i="13"/>
  <c r="E6141" i="13" s="1"/>
  <c r="A6663" i="13"/>
  <c r="E6663" i="13" s="1"/>
  <c r="A6664" i="13"/>
  <c r="E6664" i="13" s="1"/>
  <c r="A6665" i="13"/>
  <c r="E6665" i="13" s="1"/>
  <c r="A6666" i="13"/>
  <c r="E6666" i="13" s="1"/>
  <c r="A4688" i="13"/>
  <c r="E4688" i="13" s="1"/>
  <c r="A4689" i="13"/>
  <c r="E4689" i="13" s="1"/>
  <c r="A4690" i="13"/>
  <c r="E4690" i="13" s="1"/>
  <c r="A4691" i="13"/>
  <c r="E4691" i="13" s="1"/>
  <c r="A853" i="13"/>
  <c r="E853" i="13" s="1"/>
  <c r="A854" i="13"/>
  <c r="E854" i="13" s="1"/>
  <c r="A855" i="13"/>
  <c r="E855" i="13" s="1"/>
  <c r="A856" i="13"/>
  <c r="E856" i="13" s="1"/>
  <c r="A5598" i="13"/>
  <c r="E5598" i="13" s="1"/>
  <c r="A5599" i="13"/>
  <c r="E5599" i="13" s="1"/>
  <c r="A5600" i="13"/>
  <c r="E5600" i="13" s="1"/>
  <c r="A5601" i="13"/>
  <c r="E5601" i="13" s="1"/>
  <c r="A5133" i="13"/>
  <c r="E5133" i="13" s="1"/>
  <c r="A5134" i="13"/>
  <c r="E5134" i="13" s="1"/>
  <c r="A5135" i="13"/>
  <c r="E5135" i="13" s="1"/>
  <c r="A5136" i="13"/>
  <c r="E5136" i="13" s="1"/>
  <c r="A6978" i="13"/>
  <c r="E6978" i="13" s="1"/>
  <c r="A6979" i="13"/>
  <c r="E6979" i="13" s="1"/>
  <c r="A6980" i="13"/>
  <c r="E6980" i="13" s="1"/>
  <c r="A6981" i="13"/>
  <c r="E6981" i="13" s="1"/>
  <c r="A2523" i="13"/>
  <c r="E2523" i="13" s="1"/>
  <c r="A2524" i="13"/>
  <c r="E2524" i="13" s="1"/>
  <c r="A2525" i="13"/>
  <c r="E2525" i="13" s="1"/>
  <c r="A2526" i="13"/>
  <c r="E2526" i="13" s="1"/>
  <c r="A6983" i="13"/>
  <c r="E6983" i="13" s="1"/>
  <c r="A6984" i="13"/>
  <c r="E6984" i="13" s="1"/>
  <c r="A6985" i="13"/>
  <c r="E6985" i="13" s="1"/>
  <c r="A6986" i="13"/>
  <c r="E6986" i="13" s="1"/>
  <c r="A3108" i="13"/>
  <c r="E3108" i="13" s="1"/>
  <c r="A3109" i="13"/>
  <c r="E3109" i="13" s="1"/>
  <c r="A3110" i="13"/>
  <c r="E3110" i="13" s="1"/>
  <c r="A3111" i="13"/>
  <c r="E3111" i="13" s="1"/>
  <c r="A6988" i="13"/>
  <c r="E6988" i="13" s="1"/>
  <c r="A6989" i="13"/>
  <c r="E6989" i="13" s="1"/>
  <c r="A6990" i="13"/>
  <c r="E6990" i="13" s="1"/>
  <c r="A6991" i="13"/>
  <c r="E6991" i="13" s="1"/>
  <c r="A1778" i="13"/>
  <c r="E1778" i="13" s="1"/>
  <c r="A1779" i="13"/>
  <c r="E1779" i="13" s="1"/>
  <c r="A1780" i="13"/>
  <c r="E1780" i="13" s="1"/>
  <c r="A1781" i="13"/>
  <c r="E1781" i="13" s="1"/>
  <c r="A4693" i="13"/>
  <c r="E4693" i="13" s="1"/>
  <c r="A4694" i="13"/>
  <c r="E4694" i="13" s="1"/>
  <c r="A4695" i="13"/>
  <c r="E4695" i="13" s="1"/>
  <c r="A4696" i="13"/>
  <c r="E4696" i="13" s="1"/>
  <c r="A3113" i="13"/>
  <c r="E3113" i="13" s="1"/>
  <c r="A3114" i="13"/>
  <c r="E3114" i="13" s="1"/>
  <c r="A3115" i="13"/>
  <c r="E3115" i="13" s="1"/>
  <c r="A3116" i="13"/>
  <c r="E3116" i="13" s="1"/>
  <c r="A1008" i="13"/>
  <c r="E1008" i="13" s="1"/>
  <c r="A1009" i="13"/>
  <c r="E1009" i="13" s="1"/>
  <c r="A1010" i="13"/>
  <c r="E1010" i="13" s="1"/>
  <c r="A1011" i="13"/>
  <c r="E1011" i="13" s="1"/>
  <c r="A4283" i="13"/>
  <c r="E4283" i="13" s="1"/>
  <c r="A4284" i="13"/>
  <c r="E4284" i="13" s="1"/>
  <c r="A4285" i="13"/>
  <c r="E4285" i="13" s="1"/>
  <c r="A4286" i="13"/>
  <c r="E4286" i="13" s="1"/>
  <c r="A3883" i="13"/>
  <c r="E3883" i="13" s="1"/>
  <c r="A3884" i="13"/>
  <c r="E3884" i="13" s="1"/>
  <c r="A3885" i="13"/>
  <c r="E3885" i="13" s="1"/>
  <c r="A3886" i="13"/>
  <c r="E3886" i="13" s="1"/>
  <c r="A3518" i="13"/>
  <c r="E3518" i="13" s="1"/>
  <c r="A3519" i="13"/>
  <c r="E3519" i="13" s="1"/>
  <c r="A3520" i="13"/>
  <c r="E3520" i="13" s="1"/>
  <c r="A3521" i="13"/>
  <c r="E3521" i="13" s="1"/>
  <c r="A5603" i="13"/>
  <c r="E5603" i="13" s="1"/>
  <c r="A5604" i="13"/>
  <c r="E5604" i="13" s="1"/>
  <c r="A5605" i="13"/>
  <c r="E5605" i="13" s="1"/>
  <c r="A5606" i="13"/>
  <c r="E5606" i="13" s="1"/>
  <c r="A693" i="13"/>
  <c r="E693" i="13" s="1"/>
  <c r="A694" i="13"/>
  <c r="E694" i="13" s="1"/>
  <c r="A695" i="13"/>
  <c r="E695" i="13" s="1"/>
  <c r="A696" i="13"/>
  <c r="E696" i="13" s="1"/>
  <c r="A2038" i="13"/>
  <c r="E2038" i="13" s="1"/>
  <c r="A2039" i="13"/>
  <c r="E2039" i="13" s="1"/>
  <c r="A2040" i="13"/>
  <c r="E2040" i="13" s="1"/>
  <c r="A2041" i="13"/>
  <c r="E2041" i="13" s="1"/>
  <c r="A3523" i="13"/>
  <c r="E3523" i="13" s="1"/>
  <c r="A3524" i="13"/>
  <c r="E3524" i="13" s="1"/>
  <c r="A3525" i="13"/>
  <c r="E3525" i="13" s="1"/>
  <c r="A3526" i="13"/>
  <c r="E3526" i="13" s="1"/>
  <c r="A1163" i="13"/>
  <c r="E1163" i="13" s="1"/>
  <c r="A1164" i="13"/>
  <c r="E1164" i="13" s="1"/>
  <c r="A1165" i="13"/>
  <c r="E1165" i="13" s="1"/>
  <c r="A1166" i="13"/>
  <c r="E1166" i="13" s="1"/>
  <c r="A4288" i="13"/>
  <c r="E4288" i="13" s="1"/>
  <c r="A4289" i="13"/>
  <c r="E4289" i="13" s="1"/>
  <c r="A4290" i="13"/>
  <c r="E4290" i="13" s="1"/>
  <c r="A4291" i="13"/>
  <c r="E4291" i="13" s="1"/>
  <c r="A6143" i="13"/>
  <c r="E6143" i="13" s="1"/>
  <c r="A6144" i="13"/>
  <c r="E6144" i="13" s="1"/>
  <c r="A6145" i="13"/>
  <c r="E6145" i="13" s="1"/>
  <c r="A6146" i="13"/>
  <c r="E6146" i="13" s="1"/>
  <c r="A1168" i="13"/>
  <c r="E1168" i="13" s="1"/>
  <c r="A1169" i="13"/>
  <c r="E1169" i="13" s="1"/>
  <c r="A1170" i="13"/>
  <c r="E1170" i="13" s="1"/>
  <c r="A1171" i="13"/>
  <c r="E1171" i="13" s="1"/>
  <c r="A1568" i="13"/>
  <c r="E1568" i="13" s="1"/>
  <c r="A1569" i="13"/>
  <c r="E1569" i="13" s="1"/>
  <c r="A1570" i="13"/>
  <c r="E1570" i="13" s="1"/>
  <c r="A1571" i="13"/>
  <c r="E1571" i="13" s="1"/>
  <c r="A2803" i="13"/>
  <c r="E2803" i="13" s="1"/>
  <c r="A2804" i="13"/>
  <c r="E2804" i="13" s="1"/>
  <c r="A2805" i="13"/>
  <c r="E2805" i="13" s="1"/>
  <c r="A2806" i="13"/>
  <c r="E2806" i="13" s="1"/>
  <c r="A4698" i="13"/>
  <c r="E4698" i="13" s="1"/>
  <c r="A4699" i="13"/>
  <c r="E4699" i="13" s="1"/>
  <c r="A4700" i="13"/>
  <c r="E4700" i="13" s="1"/>
  <c r="A4701" i="13"/>
  <c r="E4701" i="13" s="1"/>
  <c r="A3888" i="13"/>
  <c r="E3888" i="13" s="1"/>
  <c r="A3889" i="13"/>
  <c r="E3889" i="13" s="1"/>
  <c r="A3890" i="13"/>
  <c r="E3890" i="13" s="1"/>
  <c r="A3891" i="13"/>
  <c r="E3891" i="13" s="1"/>
  <c r="A4293" i="13"/>
  <c r="E4293" i="13" s="1"/>
  <c r="A4294" i="13"/>
  <c r="E4294" i="13" s="1"/>
  <c r="A4295" i="13"/>
  <c r="E4295" i="13" s="1"/>
  <c r="A4296" i="13"/>
  <c r="E4296" i="13" s="1"/>
  <c r="A5138" i="13"/>
  <c r="E5138" i="13" s="1"/>
  <c r="A5139" i="13"/>
  <c r="E5139" i="13" s="1"/>
  <c r="A5140" i="13"/>
  <c r="E5140" i="13" s="1"/>
  <c r="A5141" i="13"/>
  <c r="E5141" i="13" s="1"/>
  <c r="A4703" i="13"/>
  <c r="E4703" i="13" s="1"/>
  <c r="A4704" i="13"/>
  <c r="E4704" i="13" s="1"/>
  <c r="A4705" i="13"/>
  <c r="E4705" i="13" s="1"/>
  <c r="A4706" i="13"/>
  <c r="E4706" i="13" s="1"/>
  <c r="A2243" i="13"/>
  <c r="E2243" i="13" s="1"/>
  <c r="A2244" i="13"/>
  <c r="E2244" i="13" s="1"/>
  <c r="A2245" i="13"/>
  <c r="E2245" i="13" s="1"/>
  <c r="A2246" i="13"/>
  <c r="E2246" i="13" s="1"/>
  <c r="A3118" i="13"/>
  <c r="E3118" i="13" s="1"/>
  <c r="A3119" i="13"/>
  <c r="E3119" i="13" s="1"/>
  <c r="A3120" i="13"/>
  <c r="E3120" i="13" s="1"/>
  <c r="A3121" i="13"/>
  <c r="E3121" i="13" s="1"/>
  <c r="A2248" i="13"/>
  <c r="E2248" i="13" s="1"/>
  <c r="A2249" i="13"/>
  <c r="E2249" i="13" s="1"/>
  <c r="A2250" i="13"/>
  <c r="E2250" i="13" s="1"/>
  <c r="A2251" i="13"/>
  <c r="E2251" i="13" s="1"/>
  <c r="A1783" i="13"/>
  <c r="E1783" i="13" s="1"/>
  <c r="A1784" i="13"/>
  <c r="E1784" i="13" s="1"/>
  <c r="A1785" i="13"/>
  <c r="E1785" i="13" s="1"/>
  <c r="A1786" i="13"/>
  <c r="E1786" i="13" s="1"/>
  <c r="A458" i="13"/>
  <c r="E458" i="13" s="1"/>
  <c r="A459" i="13"/>
  <c r="E459" i="13" s="1"/>
  <c r="A460" i="13"/>
  <c r="E460" i="13" s="1"/>
  <c r="A461" i="13"/>
  <c r="E461" i="13" s="1"/>
  <c r="A5143" i="13"/>
  <c r="E5143" i="13" s="1"/>
  <c r="A5144" i="13"/>
  <c r="E5144" i="13" s="1"/>
  <c r="A5145" i="13"/>
  <c r="E5145" i="13" s="1"/>
  <c r="A5146" i="13"/>
  <c r="E5146" i="13" s="1"/>
  <c r="A5608" i="13"/>
  <c r="E5608" i="13" s="1"/>
  <c r="A5609" i="13"/>
  <c r="E5609" i="13" s="1"/>
  <c r="A5610" i="13"/>
  <c r="E5610" i="13" s="1"/>
  <c r="A5611" i="13"/>
  <c r="E5611" i="13" s="1"/>
  <c r="A5148" i="13"/>
  <c r="E5148" i="13" s="1"/>
  <c r="A5149" i="13"/>
  <c r="E5149" i="13" s="1"/>
  <c r="A5150" i="13"/>
  <c r="E5150" i="13" s="1"/>
  <c r="A5151" i="13"/>
  <c r="E5151" i="13" s="1"/>
  <c r="A3123" i="13"/>
  <c r="E3123" i="13" s="1"/>
  <c r="A3124" i="13"/>
  <c r="E3124" i="13" s="1"/>
  <c r="A3125" i="13"/>
  <c r="E3125" i="13" s="1"/>
  <c r="A3126" i="13"/>
  <c r="E3126" i="13" s="1"/>
  <c r="A1573" i="13"/>
  <c r="E1573" i="13" s="1"/>
  <c r="A1574" i="13"/>
  <c r="E1574" i="13" s="1"/>
  <c r="A1575" i="13"/>
  <c r="E1575" i="13" s="1"/>
  <c r="A1576" i="13"/>
  <c r="E1576" i="13" s="1"/>
  <c r="A3893" i="13"/>
  <c r="E3893" i="13" s="1"/>
  <c r="A3894" i="13"/>
  <c r="E3894" i="13" s="1"/>
  <c r="A3895" i="13"/>
  <c r="E3895" i="13" s="1"/>
  <c r="A3896" i="13"/>
  <c r="E3896" i="13" s="1"/>
  <c r="A5153" i="13"/>
  <c r="E5153" i="13" s="1"/>
  <c r="A5154" i="13"/>
  <c r="E5154" i="13" s="1"/>
  <c r="A5155" i="13"/>
  <c r="E5155" i="13" s="1"/>
  <c r="A5156" i="13"/>
  <c r="E5156" i="13" s="1"/>
  <c r="A3528" i="13"/>
  <c r="E3528" i="13" s="1"/>
  <c r="A3529" i="13"/>
  <c r="E3529" i="13" s="1"/>
  <c r="A3530" i="13"/>
  <c r="E3530" i="13" s="1"/>
  <c r="A3531" i="13"/>
  <c r="E3531" i="13" s="1"/>
  <c r="A4298" i="13"/>
  <c r="E4298" i="13" s="1"/>
  <c r="A4299" i="13"/>
  <c r="E4299" i="13" s="1"/>
  <c r="A4300" i="13"/>
  <c r="E4300" i="13" s="1"/>
  <c r="A4301" i="13"/>
  <c r="E4301" i="13" s="1"/>
  <c r="A6148" i="13"/>
  <c r="E6148" i="13" s="1"/>
  <c r="A6149" i="13"/>
  <c r="E6149" i="13" s="1"/>
  <c r="A6150" i="13"/>
  <c r="E6150" i="13" s="1"/>
  <c r="A6151" i="13"/>
  <c r="E6151" i="13" s="1"/>
  <c r="A2253" i="13"/>
  <c r="E2253" i="13" s="1"/>
  <c r="A2254" i="13"/>
  <c r="E2254" i="13" s="1"/>
  <c r="A2255" i="13"/>
  <c r="E2255" i="13" s="1"/>
  <c r="A2256" i="13"/>
  <c r="E2256" i="13" s="1"/>
  <c r="A4303" i="13"/>
  <c r="E4303" i="13" s="1"/>
  <c r="A4304" i="13"/>
  <c r="E4304" i="13" s="1"/>
  <c r="A4305" i="13"/>
  <c r="E4305" i="13" s="1"/>
  <c r="A4306" i="13"/>
  <c r="E4306" i="13" s="1"/>
  <c r="A2258" i="13"/>
  <c r="E2258" i="13" s="1"/>
  <c r="A2259" i="13"/>
  <c r="E2259" i="13" s="1"/>
  <c r="A2260" i="13"/>
  <c r="E2260" i="13" s="1"/>
  <c r="A2261" i="13"/>
  <c r="E2261" i="13" s="1"/>
  <c r="A6153" i="13"/>
  <c r="E6153" i="13" s="1"/>
  <c r="A6154" i="13"/>
  <c r="E6154" i="13" s="1"/>
  <c r="A6155" i="13"/>
  <c r="E6155" i="13" s="1"/>
  <c r="A6156" i="13"/>
  <c r="E6156" i="13" s="1"/>
  <c r="A3898" i="13"/>
  <c r="E3898" i="13" s="1"/>
  <c r="A3899" i="13"/>
  <c r="E3899" i="13" s="1"/>
  <c r="A3900" i="13"/>
  <c r="E3900" i="13" s="1"/>
  <c r="A3901" i="13"/>
  <c r="E3901" i="13" s="1"/>
  <c r="A6993" i="13"/>
  <c r="E6993" i="13" s="1"/>
  <c r="A6994" i="13"/>
  <c r="E6994" i="13" s="1"/>
  <c r="A6995" i="13"/>
  <c r="E6995" i="13" s="1"/>
  <c r="A6996" i="13"/>
  <c r="E6996" i="13" s="1"/>
  <c r="A2528" i="13"/>
  <c r="E2528" i="13" s="1"/>
  <c r="A2529" i="13"/>
  <c r="E2529" i="13" s="1"/>
  <c r="A2530" i="13"/>
  <c r="E2530" i="13" s="1"/>
  <c r="A2531" i="13"/>
  <c r="E2531" i="13" s="1"/>
  <c r="A6668" i="13"/>
  <c r="E6668" i="13" s="1"/>
  <c r="A6669" i="13"/>
  <c r="E6669" i="13" s="1"/>
  <c r="A6670" i="13"/>
  <c r="E6670" i="13" s="1"/>
  <c r="A6671" i="13"/>
  <c r="E6671" i="13" s="1"/>
  <c r="A6673" i="13"/>
  <c r="E6673" i="13" s="1"/>
  <c r="A6674" i="13"/>
  <c r="E6674" i="13" s="1"/>
  <c r="A6675" i="13"/>
  <c r="E6675" i="13" s="1"/>
  <c r="A6676" i="13"/>
  <c r="E6676" i="13" s="1"/>
  <c r="A6998" i="13"/>
  <c r="E6998" i="13" s="1"/>
  <c r="A6999" i="13"/>
  <c r="E6999" i="13" s="1"/>
  <c r="A7000" i="13"/>
  <c r="E7000" i="13" s="1"/>
  <c r="A7001" i="13"/>
  <c r="E7001" i="13" s="1"/>
  <c r="A1393" i="13"/>
  <c r="E1393" i="13" s="1"/>
  <c r="A1394" i="13"/>
  <c r="E1394" i="13" s="1"/>
  <c r="A1395" i="13"/>
  <c r="E1395" i="13" s="1"/>
  <c r="A1396" i="13"/>
  <c r="E1396" i="13" s="1"/>
  <c r="A5613" i="13"/>
  <c r="E5613" i="13" s="1"/>
  <c r="A5614" i="13"/>
  <c r="E5614" i="13" s="1"/>
  <c r="A5615" i="13"/>
  <c r="E5615" i="13" s="1"/>
  <c r="A5616" i="13"/>
  <c r="E5616" i="13" s="1"/>
  <c r="A4708" i="13"/>
  <c r="E4708" i="13" s="1"/>
  <c r="A4709" i="13"/>
  <c r="E4709" i="13" s="1"/>
  <c r="A4710" i="13"/>
  <c r="E4710" i="13" s="1"/>
  <c r="A4711" i="13"/>
  <c r="E4711" i="13" s="1"/>
  <c r="A2808" i="13"/>
  <c r="E2808" i="13" s="1"/>
  <c r="A2809" i="13"/>
  <c r="E2809" i="13" s="1"/>
  <c r="A2810" i="13"/>
  <c r="E2810" i="13" s="1"/>
  <c r="A2811" i="13"/>
  <c r="E2811" i="13" s="1"/>
  <c r="A4308" i="13"/>
  <c r="E4308" i="13" s="1"/>
  <c r="A4309" i="13"/>
  <c r="E4309" i="13" s="1"/>
  <c r="A4310" i="13"/>
  <c r="E4310" i="13" s="1"/>
  <c r="A4311" i="13"/>
  <c r="E4311" i="13" s="1"/>
  <c r="A3128" i="13"/>
  <c r="E3128" i="13" s="1"/>
  <c r="A3129" i="13"/>
  <c r="E3129" i="13" s="1"/>
  <c r="A3130" i="13"/>
  <c r="E3130" i="13" s="1"/>
  <c r="A3131" i="13"/>
  <c r="E3131" i="13" s="1"/>
  <c r="A2263" i="13"/>
  <c r="E2263" i="13" s="1"/>
  <c r="A2264" i="13"/>
  <c r="E2264" i="13" s="1"/>
  <c r="A2265" i="13"/>
  <c r="E2265" i="13" s="1"/>
  <c r="A2266" i="13"/>
  <c r="E2266" i="13" s="1"/>
  <c r="A7003" i="13"/>
  <c r="E7003" i="13" s="1"/>
  <c r="A7004" i="13"/>
  <c r="E7004" i="13" s="1"/>
  <c r="A7005" i="13"/>
  <c r="E7005" i="13" s="1"/>
  <c r="A7006" i="13"/>
  <c r="E7006" i="13" s="1"/>
  <c r="A3533" i="13"/>
  <c r="E3533" i="13" s="1"/>
  <c r="A3534" i="13"/>
  <c r="E3534" i="13" s="1"/>
  <c r="A3535" i="13"/>
  <c r="E3535" i="13" s="1"/>
  <c r="A3536" i="13"/>
  <c r="E3536" i="13" s="1"/>
  <c r="A6158" i="13"/>
  <c r="E6158" i="13" s="1"/>
  <c r="A6159" i="13"/>
  <c r="E6159" i="13" s="1"/>
  <c r="A6160" i="13"/>
  <c r="E6160" i="13" s="1"/>
  <c r="A6161" i="13"/>
  <c r="E6161" i="13" s="1"/>
  <c r="A2813" i="13"/>
  <c r="E2813" i="13" s="1"/>
  <c r="A2814" i="13"/>
  <c r="E2814" i="13" s="1"/>
  <c r="A2815" i="13"/>
  <c r="E2815" i="13" s="1"/>
  <c r="A2816" i="13"/>
  <c r="E2816" i="13" s="1"/>
  <c r="A4713" i="13"/>
  <c r="E4713" i="13" s="1"/>
  <c r="A4714" i="13"/>
  <c r="E4714" i="13" s="1"/>
  <c r="A4715" i="13"/>
  <c r="E4715" i="13" s="1"/>
  <c r="A4716" i="13"/>
  <c r="E4716" i="13" s="1"/>
  <c r="A7008" i="13"/>
  <c r="E7008" i="13" s="1"/>
  <c r="A7009" i="13"/>
  <c r="E7009" i="13" s="1"/>
  <c r="A7010" i="13"/>
  <c r="E7010" i="13" s="1"/>
  <c r="A7011" i="13"/>
  <c r="E7011" i="13" s="1"/>
  <c r="A6678" i="13"/>
  <c r="E6678" i="13" s="1"/>
  <c r="A6679" i="13"/>
  <c r="E6679" i="13" s="1"/>
  <c r="A6680" i="13"/>
  <c r="E6680" i="13" s="1"/>
  <c r="A6681" i="13"/>
  <c r="E6681" i="13" s="1"/>
  <c r="A1788" i="13"/>
  <c r="E1788" i="13" s="1"/>
  <c r="A1789" i="13"/>
  <c r="E1789" i="13" s="1"/>
  <c r="A1790" i="13"/>
  <c r="E1790" i="13" s="1"/>
  <c r="A1791" i="13"/>
  <c r="E1791" i="13" s="1"/>
  <c r="A4718" i="13"/>
  <c r="E4718" i="13" s="1"/>
  <c r="A4719" i="13"/>
  <c r="E4719" i="13" s="1"/>
  <c r="A4720" i="13"/>
  <c r="E4720" i="13" s="1"/>
  <c r="A4721" i="13"/>
  <c r="E4721" i="13" s="1"/>
  <c r="A3133" i="13"/>
  <c r="E3133" i="13" s="1"/>
  <c r="A3134" i="13"/>
  <c r="E3134" i="13" s="1"/>
  <c r="A3135" i="13"/>
  <c r="E3135" i="13" s="1"/>
  <c r="A3136" i="13"/>
  <c r="E3136" i="13" s="1"/>
  <c r="A5158" i="13"/>
  <c r="E5158" i="13" s="1"/>
  <c r="A5159" i="13"/>
  <c r="E5159" i="13" s="1"/>
  <c r="A5160" i="13"/>
  <c r="E5160" i="13" s="1"/>
  <c r="A5161" i="13"/>
  <c r="E5161" i="13" s="1"/>
  <c r="A4313" i="13"/>
  <c r="E4313" i="13" s="1"/>
  <c r="A4314" i="13"/>
  <c r="E4314" i="13" s="1"/>
  <c r="A4315" i="13"/>
  <c r="E4315" i="13" s="1"/>
  <c r="A4316" i="13"/>
  <c r="E4316" i="13" s="1"/>
  <c r="A3903" i="13"/>
  <c r="E3903" i="13" s="1"/>
  <c r="A3904" i="13"/>
  <c r="E3904" i="13" s="1"/>
  <c r="A3905" i="13"/>
  <c r="E3905" i="13" s="1"/>
  <c r="A3906" i="13"/>
  <c r="E3906" i="13" s="1"/>
  <c r="A6683" i="13"/>
  <c r="E6683" i="13" s="1"/>
  <c r="A6684" i="13"/>
  <c r="E6684" i="13" s="1"/>
  <c r="A6685" i="13"/>
  <c r="E6685" i="13" s="1"/>
  <c r="A6686" i="13"/>
  <c r="E6686" i="13" s="1"/>
  <c r="A2268" i="13"/>
  <c r="E2268" i="13" s="1"/>
  <c r="A2269" i="13"/>
  <c r="E2269" i="13" s="1"/>
  <c r="A2270" i="13"/>
  <c r="E2270" i="13" s="1"/>
  <c r="A2271" i="13"/>
  <c r="E2271" i="13" s="1"/>
  <c r="A6688" i="13"/>
  <c r="E6688" i="13" s="1"/>
  <c r="A6689" i="13"/>
  <c r="E6689" i="13" s="1"/>
  <c r="A6690" i="13"/>
  <c r="E6690" i="13" s="1"/>
  <c r="A6691" i="13"/>
  <c r="E6691" i="13" s="1"/>
  <c r="A3538" i="13"/>
  <c r="E3538" i="13" s="1"/>
  <c r="A3539" i="13"/>
  <c r="E3539" i="13" s="1"/>
  <c r="A3540" i="13"/>
  <c r="E3540" i="13" s="1"/>
  <c r="A3541" i="13"/>
  <c r="E3541" i="13" s="1"/>
  <c r="A1578" i="13"/>
  <c r="E1578" i="13" s="1"/>
  <c r="A1579" i="13"/>
  <c r="E1579" i="13" s="1"/>
  <c r="A1580" i="13"/>
  <c r="E1580" i="13" s="1"/>
  <c r="A1581" i="13"/>
  <c r="E1581" i="13" s="1"/>
  <c r="A7013" i="13"/>
  <c r="E7013" i="13" s="1"/>
  <c r="A7014" i="13"/>
  <c r="E7014" i="13" s="1"/>
  <c r="A7015" i="13"/>
  <c r="E7015" i="13" s="1"/>
  <c r="A7016" i="13"/>
  <c r="E7016" i="13" s="1"/>
  <c r="A5163" i="13"/>
  <c r="E5163" i="13" s="1"/>
  <c r="A5164" i="13"/>
  <c r="E5164" i="13" s="1"/>
  <c r="A5165" i="13"/>
  <c r="E5165" i="13" s="1"/>
  <c r="A5166" i="13"/>
  <c r="E5166" i="13" s="1"/>
  <c r="C7" i="13"/>
  <c r="D7" i="13"/>
  <c r="C12" i="13"/>
  <c r="D12" i="13"/>
  <c r="C17" i="13"/>
  <c r="D17" i="13"/>
  <c r="C22" i="13"/>
  <c r="D22" i="13"/>
  <c r="C27" i="13"/>
  <c r="D27" i="13"/>
  <c r="C32" i="13"/>
  <c r="D32" i="13"/>
  <c r="C37" i="13"/>
  <c r="D37" i="13"/>
  <c r="C42" i="13"/>
  <c r="D42" i="13"/>
  <c r="C47" i="13"/>
  <c r="D47" i="13"/>
  <c r="C52" i="13"/>
  <c r="D52" i="13"/>
  <c r="C57" i="13"/>
  <c r="D57" i="13"/>
  <c r="C62" i="13"/>
  <c r="D62" i="13"/>
  <c r="C67" i="13"/>
  <c r="D67" i="13"/>
  <c r="C72" i="13"/>
  <c r="D72" i="13"/>
  <c r="C77" i="13"/>
  <c r="D77" i="13"/>
  <c r="C82" i="13"/>
  <c r="D82" i="13"/>
  <c r="C87" i="13"/>
  <c r="D87" i="13"/>
  <c r="C92" i="13"/>
  <c r="D92" i="13"/>
  <c r="C97" i="13"/>
  <c r="D97" i="13"/>
  <c r="C102" i="13"/>
  <c r="D102" i="13"/>
  <c r="C107" i="13"/>
  <c r="D107" i="13"/>
  <c r="C112" i="13"/>
  <c r="D112" i="13"/>
  <c r="C117" i="13"/>
  <c r="D117" i="13"/>
  <c r="C122" i="13"/>
  <c r="D122" i="13"/>
  <c r="C127" i="13"/>
  <c r="D127" i="13"/>
  <c r="C132" i="13"/>
  <c r="D132" i="13"/>
  <c r="C137" i="13"/>
  <c r="D137" i="13"/>
  <c r="C142" i="13"/>
  <c r="D142" i="13"/>
  <c r="C147" i="13"/>
  <c r="D147" i="13"/>
  <c r="C152" i="13"/>
  <c r="D152" i="13"/>
  <c r="C157" i="13"/>
  <c r="D157" i="13"/>
  <c r="C162" i="13"/>
  <c r="D162" i="13"/>
  <c r="C167" i="13"/>
  <c r="D167" i="13"/>
  <c r="C172" i="13"/>
  <c r="D172" i="13"/>
  <c r="C177" i="13"/>
  <c r="D177" i="13"/>
  <c r="C182" i="13"/>
  <c r="D182" i="13"/>
  <c r="C187" i="13"/>
  <c r="D187" i="13"/>
  <c r="C192" i="13"/>
  <c r="D192" i="13"/>
  <c r="C197" i="13"/>
  <c r="D197" i="13"/>
  <c r="C202" i="13"/>
  <c r="D202" i="13"/>
  <c r="C207" i="13"/>
  <c r="D207" i="13"/>
  <c r="C212" i="13"/>
  <c r="D212" i="13"/>
  <c r="C217" i="13"/>
  <c r="D217" i="13"/>
  <c r="C222" i="13"/>
  <c r="D222" i="13"/>
  <c r="C227" i="13"/>
  <c r="D227" i="13"/>
  <c r="C232" i="13"/>
  <c r="D232" i="13"/>
  <c r="C237" i="13"/>
  <c r="D237" i="13"/>
  <c r="C242" i="13"/>
  <c r="D242" i="13"/>
  <c r="C247" i="13"/>
  <c r="D247" i="13"/>
  <c r="C252" i="13"/>
  <c r="D252" i="13"/>
  <c r="C257" i="13"/>
  <c r="D257" i="13"/>
  <c r="C262" i="13"/>
  <c r="D262" i="13"/>
  <c r="C267" i="13"/>
  <c r="D267" i="13"/>
  <c r="C272" i="13"/>
  <c r="D272" i="13"/>
  <c r="C277" i="13"/>
  <c r="D277" i="13"/>
  <c r="C282" i="13"/>
  <c r="D282" i="13"/>
  <c r="C287" i="13"/>
  <c r="D287" i="13"/>
  <c r="C292" i="13"/>
  <c r="D292" i="13"/>
  <c r="C297" i="13"/>
  <c r="D297" i="13"/>
  <c r="C302" i="13"/>
  <c r="D302" i="13"/>
  <c r="C307" i="13"/>
  <c r="D307" i="13"/>
  <c r="C312" i="13"/>
  <c r="D312" i="13"/>
  <c r="C317" i="13"/>
  <c r="D317" i="13"/>
  <c r="C322" i="13"/>
  <c r="D322" i="13"/>
  <c r="C327" i="13"/>
  <c r="D327" i="13"/>
  <c r="C332" i="13"/>
  <c r="D332" i="13"/>
  <c r="C337" i="13"/>
  <c r="D337" i="13"/>
  <c r="C342" i="13"/>
  <c r="D342" i="13"/>
  <c r="C347" i="13"/>
  <c r="D347" i="13"/>
  <c r="C352" i="13"/>
  <c r="D352" i="13"/>
  <c r="C357" i="13"/>
  <c r="D357" i="13"/>
  <c r="C362" i="13"/>
  <c r="D362" i="13"/>
  <c r="C367" i="13"/>
  <c r="D367" i="13"/>
  <c r="C372" i="13"/>
  <c r="D372" i="13"/>
  <c r="C377" i="13"/>
  <c r="D377" i="13"/>
  <c r="C382" i="13"/>
  <c r="D382" i="13"/>
  <c r="C387" i="13"/>
  <c r="D387" i="13"/>
  <c r="C392" i="13"/>
  <c r="D392" i="13"/>
  <c r="C397" i="13"/>
  <c r="D397" i="13"/>
  <c r="C402" i="13"/>
  <c r="D402" i="13"/>
  <c r="C407" i="13"/>
  <c r="D407" i="13"/>
  <c r="C412" i="13"/>
  <c r="D412" i="13"/>
  <c r="C417" i="13"/>
  <c r="D417" i="13"/>
  <c r="C422" i="13"/>
  <c r="D422" i="13"/>
  <c r="C427" i="13"/>
  <c r="D427" i="13"/>
  <c r="C432" i="13"/>
  <c r="D432" i="13"/>
  <c r="C437" i="13"/>
  <c r="D437" i="13"/>
  <c r="C442" i="13"/>
  <c r="D442" i="13"/>
  <c r="C447" i="13"/>
  <c r="D447" i="13"/>
  <c r="C452" i="13"/>
  <c r="D452" i="13"/>
  <c r="C457" i="13"/>
  <c r="D457" i="13"/>
  <c r="C462" i="13"/>
  <c r="D462" i="13"/>
  <c r="C467" i="13"/>
  <c r="D467" i="13"/>
  <c r="C472" i="13"/>
  <c r="D472" i="13"/>
  <c r="C477" i="13"/>
  <c r="D477" i="13"/>
  <c r="C482" i="13"/>
  <c r="D482" i="13"/>
  <c r="C487" i="13"/>
  <c r="D487" i="13"/>
  <c r="C492" i="13"/>
  <c r="D492" i="13"/>
  <c r="C497" i="13"/>
  <c r="D497" i="13"/>
  <c r="C502" i="13"/>
  <c r="D502" i="13"/>
  <c r="C507" i="13"/>
  <c r="D507" i="13"/>
  <c r="C512" i="13"/>
  <c r="D512" i="13"/>
  <c r="C517" i="13"/>
  <c r="D517" i="13"/>
  <c r="C522" i="13"/>
  <c r="D522" i="13"/>
  <c r="C527" i="13"/>
  <c r="D527" i="13"/>
  <c r="C532" i="13"/>
  <c r="D532" i="13"/>
  <c r="C537" i="13"/>
  <c r="D537" i="13"/>
  <c r="C542" i="13"/>
  <c r="D542" i="13"/>
  <c r="C547" i="13"/>
  <c r="D547" i="13"/>
  <c r="C552" i="13"/>
  <c r="D552" i="13"/>
  <c r="C557" i="13"/>
  <c r="D557" i="13"/>
  <c r="C562" i="13"/>
  <c r="D562" i="13"/>
  <c r="C567" i="13"/>
  <c r="D567" i="13"/>
  <c r="C572" i="13"/>
  <c r="D572" i="13"/>
  <c r="C577" i="13"/>
  <c r="D577" i="13"/>
  <c r="C582" i="13"/>
  <c r="D582" i="13"/>
  <c r="C587" i="13"/>
  <c r="D587" i="13"/>
  <c r="C592" i="13"/>
  <c r="D592" i="13"/>
  <c r="C597" i="13"/>
  <c r="D597" i="13"/>
  <c r="C602" i="13"/>
  <c r="D602" i="13"/>
  <c r="C607" i="13"/>
  <c r="D607" i="13"/>
  <c r="C612" i="13"/>
  <c r="D612" i="13"/>
  <c r="C617" i="13"/>
  <c r="D617" i="13"/>
  <c r="C622" i="13"/>
  <c r="D622" i="13"/>
  <c r="C627" i="13"/>
  <c r="D627" i="13"/>
  <c r="C632" i="13"/>
  <c r="D632" i="13"/>
  <c r="C637" i="13"/>
  <c r="D637" i="13"/>
  <c r="C642" i="13"/>
  <c r="D642" i="13"/>
  <c r="C647" i="13"/>
  <c r="D647" i="13"/>
  <c r="C652" i="13"/>
  <c r="D652" i="13"/>
  <c r="C657" i="13"/>
  <c r="D657" i="13"/>
  <c r="C662" i="13"/>
  <c r="D662" i="13"/>
  <c r="C667" i="13"/>
  <c r="D667" i="13"/>
  <c r="C672" i="13"/>
  <c r="D672" i="13"/>
  <c r="C677" i="13"/>
  <c r="D677" i="13"/>
  <c r="C682" i="13"/>
  <c r="D682" i="13"/>
  <c r="C687" i="13"/>
  <c r="D687" i="13"/>
  <c r="C692" i="13"/>
  <c r="D692" i="13"/>
  <c r="C697" i="13"/>
  <c r="D697" i="13"/>
  <c r="C702" i="13"/>
  <c r="D702" i="13"/>
  <c r="C707" i="13"/>
  <c r="D707" i="13"/>
  <c r="C712" i="13"/>
  <c r="D712" i="13"/>
  <c r="C717" i="13"/>
  <c r="D717" i="13"/>
  <c r="C722" i="13"/>
  <c r="D722" i="13"/>
  <c r="C727" i="13"/>
  <c r="D727" i="13"/>
  <c r="C732" i="13"/>
  <c r="D732" i="13"/>
  <c r="C737" i="13"/>
  <c r="D737" i="13"/>
  <c r="C742" i="13"/>
  <c r="D742" i="13"/>
  <c r="C747" i="13"/>
  <c r="D747" i="13"/>
  <c r="C752" i="13"/>
  <c r="D752" i="13"/>
  <c r="C757" i="13"/>
  <c r="D757" i="13"/>
  <c r="C762" i="13"/>
  <c r="D762" i="13"/>
  <c r="C767" i="13"/>
  <c r="D767" i="13"/>
  <c r="C772" i="13"/>
  <c r="D772" i="13"/>
  <c r="C777" i="13"/>
  <c r="D777" i="13"/>
  <c r="C782" i="13"/>
  <c r="D782" i="13"/>
  <c r="C787" i="13"/>
  <c r="D787" i="13"/>
  <c r="C792" i="13"/>
  <c r="D792" i="13"/>
  <c r="C797" i="13"/>
  <c r="D797" i="13"/>
  <c r="C802" i="13"/>
  <c r="D802" i="13"/>
  <c r="C807" i="13"/>
  <c r="D807" i="13"/>
  <c r="C812" i="13"/>
  <c r="D812" i="13"/>
  <c r="C817" i="13"/>
  <c r="D817" i="13"/>
  <c r="C822" i="13"/>
  <c r="D822" i="13"/>
  <c r="C827" i="13"/>
  <c r="D827" i="13"/>
  <c r="C832" i="13"/>
  <c r="D832" i="13"/>
  <c r="C837" i="13"/>
  <c r="D837" i="13"/>
  <c r="C842" i="13"/>
  <c r="D842" i="13"/>
  <c r="C847" i="13"/>
  <c r="D847" i="13"/>
  <c r="C852" i="13"/>
  <c r="D852" i="13"/>
  <c r="C857" i="13"/>
  <c r="D857" i="13"/>
  <c r="C862" i="13"/>
  <c r="D862" i="13"/>
  <c r="C867" i="13"/>
  <c r="D867" i="13"/>
  <c r="C872" i="13"/>
  <c r="D872" i="13"/>
  <c r="C877" i="13"/>
  <c r="D877" i="13"/>
  <c r="C882" i="13"/>
  <c r="D882" i="13"/>
  <c r="C887" i="13"/>
  <c r="D887" i="13"/>
  <c r="C892" i="13"/>
  <c r="D892" i="13"/>
  <c r="C897" i="13"/>
  <c r="D897" i="13"/>
  <c r="C902" i="13"/>
  <c r="D902" i="13"/>
  <c r="C907" i="13"/>
  <c r="D907" i="13"/>
  <c r="C912" i="13"/>
  <c r="D912" i="13"/>
  <c r="C917" i="13"/>
  <c r="D917" i="13"/>
  <c r="C922" i="13"/>
  <c r="D922" i="13"/>
  <c r="C927" i="13"/>
  <c r="D927" i="13"/>
  <c r="C932" i="13"/>
  <c r="D932" i="13"/>
  <c r="C937" i="13"/>
  <c r="D937" i="13"/>
  <c r="C942" i="13"/>
  <c r="D942" i="13"/>
  <c r="C947" i="13"/>
  <c r="D947" i="13"/>
  <c r="C952" i="13"/>
  <c r="D952" i="13"/>
  <c r="C957" i="13"/>
  <c r="D957" i="13"/>
  <c r="C962" i="13"/>
  <c r="D962" i="13"/>
  <c r="C967" i="13"/>
  <c r="D967" i="13"/>
  <c r="C972" i="13"/>
  <c r="D972" i="13"/>
  <c r="C977" i="13"/>
  <c r="D977" i="13"/>
  <c r="C982" i="13"/>
  <c r="D982" i="13"/>
  <c r="C987" i="13"/>
  <c r="D987" i="13"/>
  <c r="C992" i="13"/>
  <c r="D992" i="13"/>
  <c r="C997" i="13"/>
  <c r="D997" i="13"/>
  <c r="C1002" i="13"/>
  <c r="D1002" i="13"/>
  <c r="C1007" i="13"/>
  <c r="D1007" i="13"/>
  <c r="C1012" i="13"/>
  <c r="D1012" i="13"/>
  <c r="C1017" i="13"/>
  <c r="D1017" i="13"/>
  <c r="C1022" i="13"/>
  <c r="D1022" i="13"/>
  <c r="C1027" i="13"/>
  <c r="D1027" i="13"/>
  <c r="C1032" i="13"/>
  <c r="D1032" i="13"/>
  <c r="C1037" i="13"/>
  <c r="D1037" i="13"/>
  <c r="C1042" i="13"/>
  <c r="D1042" i="13"/>
  <c r="C1047" i="13"/>
  <c r="D1047" i="13"/>
  <c r="C1052" i="13"/>
  <c r="D1052" i="13"/>
  <c r="C1057" i="13"/>
  <c r="D1057" i="13"/>
  <c r="C1062" i="13"/>
  <c r="D1062" i="13"/>
  <c r="C1067" i="13"/>
  <c r="D1067" i="13"/>
  <c r="C1072" i="13"/>
  <c r="D1072" i="13"/>
  <c r="C1077" i="13"/>
  <c r="D1077" i="13"/>
  <c r="C1082" i="13"/>
  <c r="D1082" i="13"/>
  <c r="C1087" i="13"/>
  <c r="D1087" i="13"/>
  <c r="C1092" i="13"/>
  <c r="D1092" i="13"/>
  <c r="C1097" i="13"/>
  <c r="D1097" i="13"/>
  <c r="C1102" i="13"/>
  <c r="D1102" i="13"/>
  <c r="C1107" i="13"/>
  <c r="D1107" i="13"/>
  <c r="C1112" i="13"/>
  <c r="D1112" i="13"/>
  <c r="C1117" i="13"/>
  <c r="D1117" i="13"/>
  <c r="C1122" i="13"/>
  <c r="D1122" i="13"/>
  <c r="C1127" i="13"/>
  <c r="D1127" i="13"/>
  <c r="C1132" i="13"/>
  <c r="D1132" i="13"/>
  <c r="C1137" i="13"/>
  <c r="D1137" i="13"/>
  <c r="C1142" i="13"/>
  <c r="D1142" i="13"/>
  <c r="C1152" i="13"/>
  <c r="D1152" i="13"/>
  <c r="C1157" i="13"/>
  <c r="D1157" i="13"/>
  <c r="C1167" i="13"/>
  <c r="D1167" i="13"/>
  <c r="C1162" i="13"/>
  <c r="D1162" i="13"/>
  <c r="C1147" i="13"/>
  <c r="D1147" i="13"/>
  <c r="C1172" i="13"/>
  <c r="D1172" i="13"/>
  <c r="C1177" i="13"/>
  <c r="D1177" i="13"/>
  <c r="C1182" i="13"/>
  <c r="D1182" i="13"/>
  <c r="C1187" i="13"/>
  <c r="D1187" i="13"/>
  <c r="C1192" i="13"/>
  <c r="D1192" i="13"/>
  <c r="C1197" i="13"/>
  <c r="D1197" i="13"/>
  <c r="C1202" i="13"/>
  <c r="D1202" i="13"/>
  <c r="C1207" i="13"/>
  <c r="D1207" i="13"/>
  <c r="C1212" i="13"/>
  <c r="D1212" i="13"/>
  <c r="C1217" i="13"/>
  <c r="D1217" i="13"/>
  <c r="C1222" i="13"/>
  <c r="D1222" i="13"/>
  <c r="C1227" i="13"/>
  <c r="D1227" i="13"/>
  <c r="C1232" i="13"/>
  <c r="D1232" i="13"/>
  <c r="C1237" i="13"/>
  <c r="D1237" i="13"/>
  <c r="C1242" i="13"/>
  <c r="D1242" i="13"/>
  <c r="C1247" i="13"/>
  <c r="D1247" i="13"/>
  <c r="C1252" i="13"/>
  <c r="D1252" i="13"/>
  <c r="C1257" i="13"/>
  <c r="D1257" i="13"/>
  <c r="C1262" i="13"/>
  <c r="D1262" i="13"/>
  <c r="C1267" i="13"/>
  <c r="D1267" i="13"/>
  <c r="C1272" i="13"/>
  <c r="D1272" i="13"/>
  <c r="C1277" i="13"/>
  <c r="D1277" i="13"/>
  <c r="C1282" i="13"/>
  <c r="D1282" i="13"/>
  <c r="C1287" i="13"/>
  <c r="D1287" i="13"/>
  <c r="C1292" i="13"/>
  <c r="D1292" i="13"/>
  <c r="C1297" i="13"/>
  <c r="D1297" i="13"/>
  <c r="C1302" i="13"/>
  <c r="D1302" i="13"/>
  <c r="C1307" i="13"/>
  <c r="D1307" i="13"/>
  <c r="C1312" i="13"/>
  <c r="D1312" i="13"/>
  <c r="C1317" i="13"/>
  <c r="D1317" i="13"/>
  <c r="C1322" i="13"/>
  <c r="D1322" i="13"/>
  <c r="C1327" i="13"/>
  <c r="D1327" i="13"/>
  <c r="C1332" i="13"/>
  <c r="D1332" i="13"/>
  <c r="C1337" i="13"/>
  <c r="D1337" i="13"/>
  <c r="C1342" i="13"/>
  <c r="D1342" i="13"/>
  <c r="C1347" i="13"/>
  <c r="D1347" i="13"/>
  <c r="C1352" i="13"/>
  <c r="D1352" i="13"/>
  <c r="C1357" i="13"/>
  <c r="D1357" i="13"/>
  <c r="C1362" i="13"/>
  <c r="D1362" i="13"/>
  <c r="C1367" i="13"/>
  <c r="D1367" i="13"/>
  <c r="C1372" i="13"/>
  <c r="D1372" i="13"/>
  <c r="C1377" i="13"/>
  <c r="D1377" i="13"/>
  <c r="C1392" i="13"/>
  <c r="D1392" i="13"/>
  <c r="C1387" i="13"/>
  <c r="D1387" i="13"/>
  <c r="C1382" i="13"/>
  <c r="D1382" i="13"/>
  <c r="C1397" i="13"/>
  <c r="D1397" i="13"/>
  <c r="C1402" i="13"/>
  <c r="D1402" i="13"/>
  <c r="C1407" i="13"/>
  <c r="D1407" i="13"/>
  <c r="C1412" i="13"/>
  <c r="D1412" i="13"/>
  <c r="C1417" i="13"/>
  <c r="D1417" i="13"/>
  <c r="C1422" i="13"/>
  <c r="D1422" i="13"/>
  <c r="C1427" i="13"/>
  <c r="D1427" i="13"/>
  <c r="C1432" i="13"/>
  <c r="D1432" i="13"/>
  <c r="C1437" i="13"/>
  <c r="D1437" i="13"/>
  <c r="C1442" i="13"/>
  <c r="D1442" i="13"/>
  <c r="C1447" i="13"/>
  <c r="D1447" i="13"/>
  <c r="C1452" i="13"/>
  <c r="D1452" i="13"/>
  <c r="C1457" i="13"/>
  <c r="D1457" i="13"/>
  <c r="C1462" i="13"/>
  <c r="D1462" i="13"/>
  <c r="C1467" i="13"/>
  <c r="D1467" i="13"/>
  <c r="C1472" i="13"/>
  <c r="D1472" i="13"/>
  <c r="C1477" i="13"/>
  <c r="D1477" i="13"/>
  <c r="C1482" i="13"/>
  <c r="D1482" i="13"/>
  <c r="C1487" i="13"/>
  <c r="D1487" i="13"/>
  <c r="C1492" i="13"/>
  <c r="D1492" i="13"/>
  <c r="C1497" i="13"/>
  <c r="D1497" i="13"/>
  <c r="C1502" i="13"/>
  <c r="D1502" i="13"/>
  <c r="C1507" i="13"/>
  <c r="D1507" i="13"/>
  <c r="C1512" i="13"/>
  <c r="D1512" i="13"/>
  <c r="C1517" i="13"/>
  <c r="D1517" i="13"/>
  <c r="C1522" i="13"/>
  <c r="D1522" i="13"/>
  <c r="C1527" i="13"/>
  <c r="D1527" i="13"/>
  <c r="C1532" i="13"/>
  <c r="D1532" i="13"/>
  <c r="C1537" i="13"/>
  <c r="D1537" i="13"/>
  <c r="C1542" i="13"/>
  <c r="D1542" i="13"/>
  <c r="C1547" i="13"/>
  <c r="D1547" i="13"/>
  <c r="C1552" i="13"/>
  <c r="D1552" i="13"/>
  <c r="C1557" i="13"/>
  <c r="D1557" i="13"/>
  <c r="C1567" i="13"/>
  <c r="D1567" i="13"/>
  <c r="C1577" i="13"/>
  <c r="D1577" i="13"/>
  <c r="C1562" i="13"/>
  <c r="D1562" i="13"/>
  <c r="C1572" i="13"/>
  <c r="D1572" i="13"/>
  <c r="C1582" i="13"/>
  <c r="D1582" i="13"/>
  <c r="C1587" i="13"/>
  <c r="D1587" i="13"/>
  <c r="C1592" i="13"/>
  <c r="D1592" i="13"/>
  <c r="C1597" i="13"/>
  <c r="D1597" i="13"/>
  <c r="C1602" i="13"/>
  <c r="D1602" i="13"/>
  <c r="C1607" i="13"/>
  <c r="D1607" i="13"/>
  <c r="C1612" i="13"/>
  <c r="D1612" i="13"/>
  <c r="C1617" i="13"/>
  <c r="D1617" i="13"/>
  <c r="C1622" i="13"/>
  <c r="D1622" i="13"/>
  <c r="C1627" i="13"/>
  <c r="D1627" i="13"/>
  <c r="C1632" i="13"/>
  <c r="D1632" i="13"/>
  <c r="C1637" i="13"/>
  <c r="D1637" i="13"/>
  <c r="C1642" i="13"/>
  <c r="D1642" i="13"/>
  <c r="C1647" i="13"/>
  <c r="D1647" i="13"/>
  <c r="C1652" i="13"/>
  <c r="D1652" i="13"/>
  <c r="C1657" i="13"/>
  <c r="D1657" i="13"/>
  <c r="C1662" i="13"/>
  <c r="D1662" i="13"/>
  <c r="C1667" i="13"/>
  <c r="D1667" i="13"/>
  <c r="C1672" i="13"/>
  <c r="D1672" i="13"/>
  <c r="C1677" i="13"/>
  <c r="D1677" i="13"/>
  <c r="C1682" i="13"/>
  <c r="D1682" i="13"/>
  <c r="C1687" i="13"/>
  <c r="D1687" i="13"/>
  <c r="C1692" i="13"/>
  <c r="D1692" i="13"/>
  <c r="C1697" i="13"/>
  <c r="D1697" i="13"/>
  <c r="C1702" i="13"/>
  <c r="D1702" i="13"/>
  <c r="C1707" i="13"/>
  <c r="D1707" i="13"/>
  <c r="C1712" i="13"/>
  <c r="D1712" i="13"/>
  <c r="C1717" i="13"/>
  <c r="D1717" i="13"/>
  <c r="C1722" i="13"/>
  <c r="D1722" i="13"/>
  <c r="C1727" i="13"/>
  <c r="D1727" i="13"/>
  <c r="C1732" i="13"/>
  <c r="D1732" i="13"/>
  <c r="C1737" i="13"/>
  <c r="D1737" i="13"/>
  <c r="C1742" i="13"/>
  <c r="D1742" i="13"/>
  <c r="C1747" i="13"/>
  <c r="D1747" i="13"/>
  <c r="C1752" i="13"/>
  <c r="D1752" i="13"/>
  <c r="C1757" i="13"/>
  <c r="D1757" i="13"/>
  <c r="C1762" i="13"/>
  <c r="D1762" i="13"/>
  <c r="C1767" i="13"/>
  <c r="D1767" i="13"/>
  <c r="C1777" i="13"/>
  <c r="D1777" i="13"/>
  <c r="C1772" i="13"/>
  <c r="D1772" i="13"/>
  <c r="C1787" i="13"/>
  <c r="D1787" i="13"/>
  <c r="C1782" i="13"/>
  <c r="D1782" i="13"/>
  <c r="C1792" i="13"/>
  <c r="D1792" i="13"/>
  <c r="C1797" i="13"/>
  <c r="D1797" i="13"/>
  <c r="C1802" i="13"/>
  <c r="D1802" i="13"/>
  <c r="C1807" i="13"/>
  <c r="D1807" i="13"/>
  <c r="C1812" i="13"/>
  <c r="D1812" i="13"/>
  <c r="C1817" i="13"/>
  <c r="D1817" i="13"/>
  <c r="C1822" i="13"/>
  <c r="D1822" i="13"/>
  <c r="C1827" i="13"/>
  <c r="D1827" i="13"/>
  <c r="C1832" i="13"/>
  <c r="D1832" i="13"/>
  <c r="C1837" i="13"/>
  <c r="D1837" i="13"/>
  <c r="C1842" i="13"/>
  <c r="D1842" i="13"/>
  <c r="C1847" i="13"/>
  <c r="D1847" i="13"/>
  <c r="C1852" i="13"/>
  <c r="D1852" i="13"/>
  <c r="C1857" i="13"/>
  <c r="D1857" i="13"/>
  <c r="C1862" i="13"/>
  <c r="D1862" i="13"/>
  <c r="C1867" i="13"/>
  <c r="D1867" i="13"/>
  <c r="C1872" i="13"/>
  <c r="D1872" i="13"/>
  <c r="C1877" i="13"/>
  <c r="D1877" i="13"/>
  <c r="C1882" i="13"/>
  <c r="D1882" i="13"/>
  <c r="C1887" i="13"/>
  <c r="D1887" i="13"/>
  <c r="C1892" i="13"/>
  <c r="D1892" i="13"/>
  <c r="C1897" i="13"/>
  <c r="D1897" i="13"/>
  <c r="C1902" i="13"/>
  <c r="D1902" i="13"/>
  <c r="C1907" i="13"/>
  <c r="D1907" i="13"/>
  <c r="C1912" i="13"/>
  <c r="D1912" i="13"/>
  <c r="C1917" i="13"/>
  <c r="D1917" i="13"/>
  <c r="C1922" i="13"/>
  <c r="D1922" i="13"/>
  <c r="C1927" i="13"/>
  <c r="D1927" i="13"/>
  <c r="C1932" i="13"/>
  <c r="D1932" i="13"/>
  <c r="C1937" i="13"/>
  <c r="D1937" i="13"/>
  <c r="C1942" i="13"/>
  <c r="D1942" i="13"/>
  <c r="C1947" i="13"/>
  <c r="D1947" i="13"/>
  <c r="C1952" i="13"/>
  <c r="D1952" i="13"/>
  <c r="C1957" i="13"/>
  <c r="D1957" i="13"/>
  <c r="C1962" i="13"/>
  <c r="D1962" i="13"/>
  <c r="C1967" i="13"/>
  <c r="D1967" i="13"/>
  <c r="C1972" i="13"/>
  <c r="D1972" i="13"/>
  <c r="C1977" i="13"/>
  <c r="D1977" i="13"/>
  <c r="C1982" i="13"/>
  <c r="D1982" i="13"/>
  <c r="C1987" i="13"/>
  <c r="D1987" i="13"/>
  <c r="C1992" i="13"/>
  <c r="D1992" i="13"/>
  <c r="C1997" i="13"/>
  <c r="D1997" i="13"/>
  <c r="C2002" i="13"/>
  <c r="D2002" i="13"/>
  <c r="C2007" i="13"/>
  <c r="D2007" i="13"/>
  <c r="C2012" i="13"/>
  <c r="D2012" i="13"/>
  <c r="C2017" i="13"/>
  <c r="D2017" i="13"/>
  <c r="C2032" i="13"/>
  <c r="D2032" i="13"/>
  <c r="C2022" i="13"/>
  <c r="D2022" i="13"/>
  <c r="C2037" i="13"/>
  <c r="D2037" i="13"/>
  <c r="C2027" i="13"/>
  <c r="D2027" i="13"/>
  <c r="C2042" i="13"/>
  <c r="D2042" i="13"/>
  <c r="C2047" i="13"/>
  <c r="D2047" i="13"/>
  <c r="C2052" i="13"/>
  <c r="D2052" i="13"/>
  <c r="C2057" i="13"/>
  <c r="D2057" i="13"/>
  <c r="C2062" i="13"/>
  <c r="D2062" i="13"/>
  <c r="C2067" i="13"/>
  <c r="D2067" i="13"/>
  <c r="C2072" i="13"/>
  <c r="D2072" i="13"/>
  <c r="C2077" i="13"/>
  <c r="D2077" i="13"/>
  <c r="C2082" i="13"/>
  <c r="D2082" i="13"/>
  <c r="C2087" i="13"/>
  <c r="D2087" i="13"/>
  <c r="C2092" i="13"/>
  <c r="D2092" i="13"/>
  <c r="C2097" i="13"/>
  <c r="D2097" i="13"/>
  <c r="C2102" i="13"/>
  <c r="D2102" i="13"/>
  <c r="C2107" i="13"/>
  <c r="D2107" i="13"/>
  <c r="C2112" i="13"/>
  <c r="D2112" i="13"/>
  <c r="C2117" i="13"/>
  <c r="D2117" i="13"/>
  <c r="C2122" i="13"/>
  <c r="D2122" i="13"/>
  <c r="C2127" i="13"/>
  <c r="D2127" i="13"/>
  <c r="C2132" i="13"/>
  <c r="D2132" i="13"/>
  <c r="C2137" i="13"/>
  <c r="D2137" i="13"/>
  <c r="C2142" i="13"/>
  <c r="D2142" i="13"/>
  <c r="C2147" i="13"/>
  <c r="D2147" i="13"/>
  <c r="C2152" i="13"/>
  <c r="D2152" i="13"/>
  <c r="C2157" i="13"/>
  <c r="D2157" i="13"/>
  <c r="C2162" i="13"/>
  <c r="D2162" i="13"/>
  <c r="C2167" i="13"/>
  <c r="D2167" i="13"/>
  <c r="C2172" i="13"/>
  <c r="D2172" i="13"/>
  <c r="C2177" i="13"/>
  <c r="D2177" i="13"/>
  <c r="C2182" i="13"/>
  <c r="D2182" i="13"/>
  <c r="C2187" i="13"/>
  <c r="D2187" i="13"/>
  <c r="C2192" i="13"/>
  <c r="D2192" i="13"/>
  <c r="C2197" i="13"/>
  <c r="D2197" i="13"/>
  <c r="C2202" i="13"/>
  <c r="D2202" i="13"/>
  <c r="C2207" i="13"/>
  <c r="D2207" i="13"/>
  <c r="C2212" i="13"/>
  <c r="D2212" i="13"/>
  <c r="C2217" i="13"/>
  <c r="D2217" i="13"/>
  <c r="C2227" i="13"/>
  <c r="D2227" i="13"/>
  <c r="C2222" i="13"/>
  <c r="D2222" i="13"/>
  <c r="C2232" i="13"/>
  <c r="D2232" i="13"/>
  <c r="C2257" i="13"/>
  <c r="D2257" i="13"/>
  <c r="C2267" i="13"/>
  <c r="D2267" i="13"/>
  <c r="C2252" i="13"/>
  <c r="D2252" i="13"/>
  <c r="C2247" i="13"/>
  <c r="D2247" i="13"/>
  <c r="C2237" i="13"/>
  <c r="D2237" i="13"/>
  <c r="C2262" i="13"/>
  <c r="D2262" i="13"/>
  <c r="C2242" i="13"/>
  <c r="D2242" i="13"/>
  <c r="C2272" i="13"/>
  <c r="D2272" i="13"/>
  <c r="C2277" i="13"/>
  <c r="D2277" i="13"/>
  <c r="C2282" i="13"/>
  <c r="D2282" i="13"/>
  <c r="C2287" i="13"/>
  <c r="D2287" i="13"/>
  <c r="C2292" i="13"/>
  <c r="D2292" i="13"/>
  <c r="C2297" i="13"/>
  <c r="D2297" i="13"/>
  <c r="C2302" i="13"/>
  <c r="D2302" i="13"/>
  <c r="C2307" i="13"/>
  <c r="D2307" i="13"/>
  <c r="C2312" i="13"/>
  <c r="D2312" i="13"/>
  <c r="C2317" i="13"/>
  <c r="D2317" i="13"/>
  <c r="C2322" i="13"/>
  <c r="D2322" i="13"/>
  <c r="C2327" i="13"/>
  <c r="D2327" i="13"/>
  <c r="C2332" i="13"/>
  <c r="D2332" i="13"/>
  <c r="C2337" i="13"/>
  <c r="D2337" i="13"/>
  <c r="C2342" i="13"/>
  <c r="D2342" i="13"/>
  <c r="C2347" i="13"/>
  <c r="D2347" i="13"/>
  <c r="C2352" i="13"/>
  <c r="D2352" i="13"/>
  <c r="C2357" i="13"/>
  <c r="D2357" i="13"/>
  <c r="C2362" i="13"/>
  <c r="D2362" i="13"/>
  <c r="C2367" i="13"/>
  <c r="D2367" i="13"/>
  <c r="C2372" i="13"/>
  <c r="D2372" i="13"/>
  <c r="C2377" i="13"/>
  <c r="D2377" i="13"/>
  <c r="C2382" i="13"/>
  <c r="D2382" i="13"/>
  <c r="C2387" i="13"/>
  <c r="D2387" i="13"/>
  <c r="C2392" i="13"/>
  <c r="D2392" i="13"/>
  <c r="C2397" i="13"/>
  <c r="D2397" i="13"/>
  <c r="C2402" i="13"/>
  <c r="D2402" i="13"/>
  <c r="C2407" i="13"/>
  <c r="D2407" i="13"/>
  <c r="C2412" i="13"/>
  <c r="D2412" i="13"/>
  <c r="C2417" i="13"/>
  <c r="D2417" i="13"/>
  <c r="C2422" i="13"/>
  <c r="D2422" i="13"/>
  <c r="C2427" i="13"/>
  <c r="D2427" i="13"/>
  <c r="C2432" i="13"/>
  <c r="D2432" i="13"/>
  <c r="C2437" i="13"/>
  <c r="D2437" i="13"/>
  <c r="C2442" i="13"/>
  <c r="D2442" i="13"/>
  <c r="C2447" i="13"/>
  <c r="D2447" i="13"/>
  <c r="C2452" i="13"/>
  <c r="D2452" i="13"/>
  <c r="C2457" i="13"/>
  <c r="D2457" i="13"/>
  <c r="C2462" i="13"/>
  <c r="D2462" i="13"/>
  <c r="C2467" i="13"/>
  <c r="D2467" i="13"/>
  <c r="C2472" i="13"/>
  <c r="D2472" i="13"/>
  <c r="C2477" i="13"/>
  <c r="D2477" i="13"/>
  <c r="C2482" i="13"/>
  <c r="D2482" i="13"/>
  <c r="C2487" i="13"/>
  <c r="D2487" i="13"/>
  <c r="C2492" i="13"/>
  <c r="D2492" i="13"/>
  <c r="C2507" i="13"/>
  <c r="D2507" i="13"/>
  <c r="C2497" i="13"/>
  <c r="D2497" i="13"/>
  <c r="C2502" i="13"/>
  <c r="D2502" i="13"/>
  <c r="C2512" i="13"/>
  <c r="D2512" i="13"/>
  <c r="C2517" i="13"/>
  <c r="D2517" i="13"/>
  <c r="C2527" i="13"/>
  <c r="D2527" i="13"/>
  <c r="C2522" i="13"/>
  <c r="D2522" i="13"/>
  <c r="C2532" i="13"/>
  <c r="D2532" i="13"/>
  <c r="C2537" i="13"/>
  <c r="D2537" i="13"/>
  <c r="C2542" i="13"/>
  <c r="D2542" i="13"/>
  <c r="C2547" i="13"/>
  <c r="D2547" i="13"/>
  <c r="C2552" i="13"/>
  <c r="D2552" i="13"/>
  <c r="C2557" i="13"/>
  <c r="D2557" i="13"/>
  <c r="C2562" i="13"/>
  <c r="D2562" i="13"/>
  <c r="C2567" i="13"/>
  <c r="D2567" i="13"/>
  <c r="C2572" i="13"/>
  <c r="D2572" i="13"/>
  <c r="C2577" i="13"/>
  <c r="D2577" i="13"/>
  <c r="C2582" i="13"/>
  <c r="D2582" i="13"/>
  <c r="C2587" i="13"/>
  <c r="D2587" i="13"/>
  <c r="C2592" i="13"/>
  <c r="D2592" i="13"/>
  <c r="C2597" i="13"/>
  <c r="D2597" i="13"/>
  <c r="C2602" i="13"/>
  <c r="D2602" i="13"/>
  <c r="C2607" i="13"/>
  <c r="D2607" i="13"/>
  <c r="C2612" i="13"/>
  <c r="D2612" i="13"/>
  <c r="C2617" i="13"/>
  <c r="D2617" i="13"/>
  <c r="C2622" i="13"/>
  <c r="D2622" i="13"/>
  <c r="C2627" i="13"/>
  <c r="D2627" i="13"/>
  <c r="C2632" i="13"/>
  <c r="D2632" i="13"/>
  <c r="C2637" i="13"/>
  <c r="D2637" i="13"/>
  <c r="C2642" i="13"/>
  <c r="D2642" i="13"/>
  <c r="C2647" i="13"/>
  <c r="D2647" i="13"/>
  <c r="C2652" i="13"/>
  <c r="D2652" i="13"/>
  <c r="C2657" i="13"/>
  <c r="D2657" i="13"/>
  <c r="C2662" i="13"/>
  <c r="D2662" i="13"/>
  <c r="C2667" i="13"/>
  <c r="D2667" i="13"/>
  <c r="C2672" i="13"/>
  <c r="D2672" i="13"/>
  <c r="C2677" i="13"/>
  <c r="D2677" i="13"/>
  <c r="C2682" i="13"/>
  <c r="D2682" i="13"/>
  <c r="C2687" i="13"/>
  <c r="D2687" i="13"/>
  <c r="C2692" i="13"/>
  <c r="D2692" i="13"/>
  <c r="C2697" i="13"/>
  <c r="D2697" i="13"/>
  <c r="C2702" i="13"/>
  <c r="D2702" i="13"/>
  <c r="C2707" i="13"/>
  <c r="D2707" i="13"/>
  <c r="C2712" i="13"/>
  <c r="D2712" i="13"/>
  <c r="C2717" i="13"/>
  <c r="D2717" i="13"/>
  <c r="C2722" i="13"/>
  <c r="D2722" i="13"/>
  <c r="C2727" i="13"/>
  <c r="D2727" i="13"/>
  <c r="C2732" i="13"/>
  <c r="D2732" i="13"/>
  <c r="C2737" i="13"/>
  <c r="D2737" i="13"/>
  <c r="C2742" i="13"/>
  <c r="D2742" i="13"/>
  <c r="C2747" i="13"/>
  <c r="D2747" i="13"/>
  <c r="C2752" i="13"/>
  <c r="D2752" i="13"/>
  <c r="C2757" i="13"/>
  <c r="D2757" i="13"/>
  <c r="C2762" i="13"/>
  <c r="D2762" i="13"/>
  <c r="C2767" i="13"/>
  <c r="D2767" i="13"/>
  <c r="C2772" i="13"/>
  <c r="D2772" i="13"/>
  <c r="C2777" i="13"/>
  <c r="D2777" i="13"/>
  <c r="C2782" i="13"/>
  <c r="D2782" i="13"/>
  <c r="C2787" i="13"/>
  <c r="D2787" i="13"/>
  <c r="C2802" i="13"/>
  <c r="D2802" i="13"/>
  <c r="C2807" i="13"/>
  <c r="D2807" i="13"/>
  <c r="C2812" i="13"/>
  <c r="D2812" i="13"/>
  <c r="C2797" i="13"/>
  <c r="D2797" i="13"/>
  <c r="C2792" i="13"/>
  <c r="D2792" i="13"/>
  <c r="C2817" i="13"/>
  <c r="D2817" i="13"/>
  <c r="C2822" i="13"/>
  <c r="D2822" i="13"/>
  <c r="C2827" i="13"/>
  <c r="D2827" i="13"/>
  <c r="C2832" i="13"/>
  <c r="D2832" i="13"/>
  <c r="C2837" i="13"/>
  <c r="D2837" i="13"/>
  <c r="C2842" i="13"/>
  <c r="D2842" i="13"/>
  <c r="C2847" i="13"/>
  <c r="D2847" i="13"/>
  <c r="C2852" i="13"/>
  <c r="D2852" i="13"/>
  <c r="C2857" i="13"/>
  <c r="D2857" i="13"/>
  <c r="C2862" i="13"/>
  <c r="D2862" i="13"/>
  <c r="C2867" i="13"/>
  <c r="D2867" i="13"/>
  <c r="C2872" i="13"/>
  <c r="D2872" i="13"/>
  <c r="C2877" i="13"/>
  <c r="D2877" i="13"/>
  <c r="C2882" i="13"/>
  <c r="D2882" i="13"/>
  <c r="C2887" i="13"/>
  <c r="D2887" i="13"/>
  <c r="C2892" i="13"/>
  <c r="D2892" i="13"/>
  <c r="C2897" i="13"/>
  <c r="D2897" i="13"/>
  <c r="C2902" i="13"/>
  <c r="D2902" i="13"/>
  <c r="C2907" i="13"/>
  <c r="D2907" i="13"/>
  <c r="C2912" i="13"/>
  <c r="D2912" i="13"/>
  <c r="C2917" i="13"/>
  <c r="D2917" i="13"/>
  <c r="C2922" i="13"/>
  <c r="D2922" i="13"/>
  <c r="C2927" i="13"/>
  <c r="D2927" i="13"/>
  <c r="C2932" i="13"/>
  <c r="D2932" i="13"/>
  <c r="C2937" i="13"/>
  <c r="D2937" i="13"/>
  <c r="C2942" i="13"/>
  <c r="D2942" i="13"/>
  <c r="C2947" i="13"/>
  <c r="D2947" i="13"/>
  <c r="C2952" i="13"/>
  <c r="D2952" i="13"/>
  <c r="C2957" i="13"/>
  <c r="D2957" i="13"/>
  <c r="C2962" i="13"/>
  <c r="D2962" i="13"/>
  <c r="C2967" i="13"/>
  <c r="D2967" i="13"/>
  <c r="C2972" i="13"/>
  <c r="D2972" i="13"/>
  <c r="C2977" i="13"/>
  <c r="D2977" i="13"/>
  <c r="C2982" i="13"/>
  <c r="D2982" i="13"/>
  <c r="C2987" i="13"/>
  <c r="D2987" i="13"/>
  <c r="C2992" i="13"/>
  <c r="D2992" i="13"/>
  <c r="C2997" i="13"/>
  <c r="D2997" i="13"/>
  <c r="C3002" i="13"/>
  <c r="D3002" i="13"/>
  <c r="C3007" i="13"/>
  <c r="D3007" i="13"/>
  <c r="C3012" i="13"/>
  <c r="D3012" i="13"/>
  <c r="C3017" i="13"/>
  <c r="D3017" i="13"/>
  <c r="C3022" i="13"/>
  <c r="D3022" i="13"/>
  <c r="C3027" i="13"/>
  <c r="D3027" i="13"/>
  <c r="C3032" i="13"/>
  <c r="D3032" i="13"/>
  <c r="C3037" i="13"/>
  <c r="D3037" i="13"/>
  <c r="C3042" i="13"/>
  <c r="D3042" i="13"/>
  <c r="C3047" i="13"/>
  <c r="D3047" i="13"/>
  <c r="C3052" i="13"/>
  <c r="D3052" i="13"/>
  <c r="C3057" i="13"/>
  <c r="D3057" i="13"/>
  <c r="C3062" i="13"/>
  <c r="D3062" i="13"/>
  <c r="C3067" i="13"/>
  <c r="D3067" i="13"/>
  <c r="C3072" i="13"/>
  <c r="D3072" i="13"/>
  <c r="C3077" i="13"/>
  <c r="D3077" i="13"/>
  <c r="C3082" i="13"/>
  <c r="D3082" i="13"/>
  <c r="C3087" i="13"/>
  <c r="D3087" i="13"/>
  <c r="C3092" i="13"/>
  <c r="D3092" i="13"/>
  <c r="C3117" i="13"/>
  <c r="D3117" i="13"/>
  <c r="C3097" i="13"/>
  <c r="D3097" i="13"/>
  <c r="C3132" i="13"/>
  <c r="D3132" i="13"/>
  <c r="C3122" i="13"/>
  <c r="D3122" i="13"/>
  <c r="C3112" i="13"/>
  <c r="D3112" i="13"/>
  <c r="C3102" i="13"/>
  <c r="D3102" i="13"/>
  <c r="C3107" i="13"/>
  <c r="D3107" i="13"/>
  <c r="C3127" i="13"/>
  <c r="D3127" i="13"/>
  <c r="C3142" i="13"/>
  <c r="D3142" i="13"/>
  <c r="C3147" i="13"/>
  <c r="D3147" i="13"/>
  <c r="C3152" i="13"/>
  <c r="D3152" i="13"/>
  <c r="C3157" i="13"/>
  <c r="D3157" i="13"/>
  <c r="C3162" i="13"/>
  <c r="D3162" i="13"/>
  <c r="C3167" i="13"/>
  <c r="D3167" i="13"/>
  <c r="C3172" i="13"/>
  <c r="D3172" i="13"/>
  <c r="C3177" i="13"/>
  <c r="D3177" i="13"/>
  <c r="C3182" i="13"/>
  <c r="D3182" i="13"/>
  <c r="C3187" i="13"/>
  <c r="D3187" i="13"/>
  <c r="C3192" i="13"/>
  <c r="D3192" i="13"/>
  <c r="C3197" i="13"/>
  <c r="D3197" i="13"/>
  <c r="C3202" i="13"/>
  <c r="D3202" i="13"/>
  <c r="C3207" i="13"/>
  <c r="D3207" i="13"/>
  <c r="C3212" i="13"/>
  <c r="D3212" i="13"/>
  <c r="C3217" i="13"/>
  <c r="D3217" i="13"/>
  <c r="C3222" i="13"/>
  <c r="D3222" i="13"/>
  <c r="C3227" i="13"/>
  <c r="D3227" i="13"/>
  <c r="C3232" i="13"/>
  <c r="D3232" i="13"/>
  <c r="C3237" i="13"/>
  <c r="D3237" i="13"/>
  <c r="C3242" i="13"/>
  <c r="D3242" i="13"/>
  <c r="C3247" i="13"/>
  <c r="D3247" i="13"/>
  <c r="C3252" i="13"/>
  <c r="D3252" i="13"/>
  <c r="C3257" i="13"/>
  <c r="D3257" i="13"/>
  <c r="C3262" i="13"/>
  <c r="D3262" i="13"/>
  <c r="C3267" i="13"/>
  <c r="D3267" i="13"/>
  <c r="C3272" i="13"/>
  <c r="D3272" i="13"/>
  <c r="C3277" i="13"/>
  <c r="D3277" i="13"/>
  <c r="C3282" i="13"/>
  <c r="D3282" i="13"/>
  <c r="C3287" i="13"/>
  <c r="D3287" i="13"/>
  <c r="C3292" i="13"/>
  <c r="D3292" i="13"/>
  <c r="C3297" i="13"/>
  <c r="D3297" i="13"/>
  <c r="C3302" i="13"/>
  <c r="D3302" i="13"/>
  <c r="C3307" i="13"/>
  <c r="D3307" i="13"/>
  <c r="C3312" i="13"/>
  <c r="D3312" i="13"/>
  <c r="C3317" i="13"/>
  <c r="D3317" i="13"/>
  <c r="C3322" i="13"/>
  <c r="D3322" i="13"/>
  <c r="C3327" i="13"/>
  <c r="D3327" i="13"/>
  <c r="C3332" i="13"/>
  <c r="D3332" i="13"/>
  <c r="C3337" i="13"/>
  <c r="D3337" i="13"/>
  <c r="C3342" i="13"/>
  <c r="D3342" i="13"/>
  <c r="C3347" i="13"/>
  <c r="D3347" i="13"/>
  <c r="C3352" i="13"/>
  <c r="D3352" i="13"/>
  <c r="C3357" i="13"/>
  <c r="D3357" i="13"/>
  <c r="C3362" i="13"/>
  <c r="D3362" i="13"/>
  <c r="C3367" i="13"/>
  <c r="D3367" i="13"/>
  <c r="C3372" i="13"/>
  <c r="D3372" i="13"/>
  <c r="C3377" i="13"/>
  <c r="D3377" i="13"/>
  <c r="C3382" i="13"/>
  <c r="D3382" i="13"/>
  <c r="C3387" i="13"/>
  <c r="D3387" i="13"/>
  <c r="C3392" i="13"/>
  <c r="D3392" i="13"/>
  <c r="C3397" i="13"/>
  <c r="D3397" i="13"/>
  <c r="C3402" i="13"/>
  <c r="D3402" i="13"/>
  <c r="C3407" i="13"/>
  <c r="D3407" i="13"/>
  <c r="C3412" i="13"/>
  <c r="D3412" i="13"/>
  <c r="C3417" i="13"/>
  <c r="D3417" i="13"/>
  <c r="C3422" i="13"/>
  <c r="D3422" i="13"/>
  <c r="C3427" i="13"/>
  <c r="D3427" i="13"/>
  <c r="C3432" i="13"/>
  <c r="D3432" i="13"/>
  <c r="C3437" i="13"/>
  <c r="D3437" i="13"/>
  <c r="C3442" i="13"/>
  <c r="D3442" i="13"/>
  <c r="C3447" i="13"/>
  <c r="D3447" i="13"/>
  <c r="C3137" i="13"/>
  <c r="D3137" i="13"/>
  <c r="C3457" i="13"/>
  <c r="D3457" i="13"/>
  <c r="C3477" i="13"/>
  <c r="D3477" i="13"/>
  <c r="C3452" i="13"/>
  <c r="D3452" i="13"/>
  <c r="C3462" i="13"/>
  <c r="D3462" i="13"/>
  <c r="C3467" i="13"/>
  <c r="D3467" i="13"/>
  <c r="C3472" i="13"/>
  <c r="D3472" i="13"/>
  <c r="C3482" i="13"/>
  <c r="D3482" i="13"/>
  <c r="C3487" i="13"/>
  <c r="D3487" i="13"/>
  <c r="C3492" i="13"/>
  <c r="D3492" i="13"/>
  <c r="C3502" i="13"/>
  <c r="D3502" i="13"/>
  <c r="C3507" i="13"/>
  <c r="D3507" i="13"/>
  <c r="C3517" i="13"/>
  <c r="D3517" i="13"/>
  <c r="C3522" i="13"/>
  <c r="D3522" i="13"/>
  <c r="C3537" i="13"/>
  <c r="D3537" i="13"/>
  <c r="C3527" i="13"/>
  <c r="D3527" i="13"/>
  <c r="C3512" i="13"/>
  <c r="D3512" i="13"/>
  <c r="C3497" i="13"/>
  <c r="D3497" i="13"/>
  <c r="C3532" i="13"/>
  <c r="D3532" i="13"/>
  <c r="C3542" i="13"/>
  <c r="D3542" i="13"/>
  <c r="C3547" i="13"/>
  <c r="D3547" i="13"/>
  <c r="C3552" i="13"/>
  <c r="D3552" i="13"/>
  <c r="C3557" i="13"/>
  <c r="D3557" i="13"/>
  <c r="C3562" i="13"/>
  <c r="D3562" i="13"/>
  <c r="C3567" i="13"/>
  <c r="D3567" i="13"/>
  <c r="C3572" i="13"/>
  <c r="D3572" i="13"/>
  <c r="C3577" i="13"/>
  <c r="D3577" i="13"/>
  <c r="C3582" i="13"/>
  <c r="D3582" i="13"/>
  <c r="C3587" i="13"/>
  <c r="D3587" i="13"/>
  <c r="C3592" i="13"/>
  <c r="D3592" i="13"/>
  <c r="C3597" i="13"/>
  <c r="D3597" i="13"/>
  <c r="C3602" i="13"/>
  <c r="D3602" i="13"/>
  <c r="C3607" i="13"/>
  <c r="D3607" i="13"/>
  <c r="C3612" i="13"/>
  <c r="D3612" i="13"/>
  <c r="C3617" i="13"/>
  <c r="D3617" i="13"/>
  <c r="C3622" i="13"/>
  <c r="D3622" i="13"/>
  <c r="C3627" i="13"/>
  <c r="D3627" i="13"/>
  <c r="C3632" i="13"/>
  <c r="D3632" i="13"/>
  <c r="C3637" i="13"/>
  <c r="D3637" i="13"/>
  <c r="C3642" i="13"/>
  <c r="D3642" i="13"/>
  <c r="C3647" i="13"/>
  <c r="D3647" i="13"/>
  <c r="C3652" i="13"/>
  <c r="D3652" i="13"/>
  <c r="C3657" i="13"/>
  <c r="D3657" i="13"/>
  <c r="C3662" i="13"/>
  <c r="D3662" i="13"/>
  <c r="C3667" i="13"/>
  <c r="D3667" i="13"/>
  <c r="C3672" i="13"/>
  <c r="D3672" i="13"/>
  <c r="C3677" i="13"/>
  <c r="D3677" i="13"/>
  <c r="C3682" i="13"/>
  <c r="D3682" i="13"/>
  <c r="C3687" i="13"/>
  <c r="D3687" i="13"/>
  <c r="C3692" i="13"/>
  <c r="D3692" i="13"/>
  <c r="C3697" i="13"/>
  <c r="D3697" i="13"/>
  <c r="C3702" i="13"/>
  <c r="D3702" i="13"/>
  <c r="C3707" i="13"/>
  <c r="D3707" i="13"/>
  <c r="C3712" i="13"/>
  <c r="D3712" i="13"/>
  <c r="C3717" i="13"/>
  <c r="D3717" i="13"/>
  <c r="C3722" i="13"/>
  <c r="D3722" i="13"/>
  <c r="C3727" i="13"/>
  <c r="D3727" i="13"/>
  <c r="C3732" i="13"/>
  <c r="D3732" i="13"/>
  <c r="C3737" i="13"/>
  <c r="D3737" i="13"/>
  <c r="C3742" i="13"/>
  <c r="D3742" i="13"/>
  <c r="C3747" i="13"/>
  <c r="D3747" i="13"/>
  <c r="C3752" i="13"/>
  <c r="D3752" i="13"/>
  <c r="C3757" i="13"/>
  <c r="D3757" i="13"/>
  <c r="C3762" i="13"/>
  <c r="D3762" i="13"/>
  <c r="C3767" i="13"/>
  <c r="D3767" i="13"/>
  <c r="C3772" i="13"/>
  <c r="D3772" i="13"/>
  <c r="C3777" i="13"/>
  <c r="D3777" i="13"/>
  <c r="C3782" i="13"/>
  <c r="D3782" i="13"/>
  <c r="C3787" i="13"/>
  <c r="D3787" i="13"/>
  <c r="C3792" i="13"/>
  <c r="D3792" i="13"/>
  <c r="C3797" i="13"/>
  <c r="D3797" i="13"/>
  <c r="C3802" i="13"/>
  <c r="D3802" i="13"/>
  <c r="C3807" i="13"/>
  <c r="D3807" i="13"/>
  <c r="C3812" i="13"/>
  <c r="D3812" i="13"/>
  <c r="C3817" i="13"/>
  <c r="D3817" i="13"/>
  <c r="C3822" i="13"/>
  <c r="D3822" i="13"/>
  <c r="C3827" i="13"/>
  <c r="D3827" i="13"/>
  <c r="C3832" i="13"/>
  <c r="D3832" i="13"/>
  <c r="C3842" i="13"/>
  <c r="D3842" i="13"/>
  <c r="C3837" i="13"/>
  <c r="D3837" i="13"/>
  <c r="C3847" i="13"/>
  <c r="D3847" i="13"/>
  <c r="C3852" i="13"/>
  <c r="D3852" i="13"/>
  <c r="C3862" i="13"/>
  <c r="D3862" i="13"/>
  <c r="C3892" i="13"/>
  <c r="D3892" i="13"/>
  <c r="C3882" i="13"/>
  <c r="D3882" i="13"/>
  <c r="C3857" i="13"/>
  <c r="D3857" i="13"/>
  <c r="C3902" i="13"/>
  <c r="D3902" i="13"/>
  <c r="C3897" i="13"/>
  <c r="D3897" i="13"/>
  <c r="C3877" i="13"/>
  <c r="D3877" i="13"/>
  <c r="C3872" i="13"/>
  <c r="D3872" i="13"/>
  <c r="C3887" i="13"/>
  <c r="D3887" i="13"/>
  <c r="C3867" i="13"/>
  <c r="D3867" i="13"/>
  <c r="C3907" i="13"/>
  <c r="D3907" i="13"/>
  <c r="C3912" i="13"/>
  <c r="D3912" i="13"/>
  <c r="C3917" i="13"/>
  <c r="D3917" i="13"/>
  <c r="C3922" i="13"/>
  <c r="D3922" i="13"/>
  <c r="C3927" i="13"/>
  <c r="D3927" i="13"/>
  <c r="C3932" i="13"/>
  <c r="D3932" i="13"/>
  <c r="C3937" i="13"/>
  <c r="D3937" i="13"/>
  <c r="C3942" i="13"/>
  <c r="D3942" i="13"/>
  <c r="C3947" i="13"/>
  <c r="D3947" i="13"/>
  <c r="C3952" i="13"/>
  <c r="D3952" i="13"/>
  <c r="C3957" i="13"/>
  <c r="D3957" i="13"/>
  <c r="C3962" i="13"/>
  <c r="D3962" i="13"/>
  <c r="C3967" i="13"/>
  <c r="D3967" i="13"/>
  <c r="C3972" i="13"/>
  <c r="D3972" i="13"/>
  <c r="C3977" i="13"/>
  <c r="D3977" i="13"/>
  <c r="C3982" i="13"/>
  <c r="D3982" i="13"/>
  <c r="C3987" i="13"/>
  <c r="D3987" i="13"/>
  <c r="C3992" i="13"/>
  <c r="D3992" i="13"/>
  <c r="C3997" i="13"/>
  <c r="D3997" i="13"/>
  <c r="C4002" i="13"/>
  <c r="D4002" i="13"/>
  <c r="C4007" i="13"/>
  <c r="D4007" i="13"/>
  <c r="C4012" i="13"/>
  <c r="D4012" i="13"/>
  <c r="C4017" i="13"/>
  <c r="D4017" i="13"/>
  <c r="C4022" i="13"/>
  <c r="D4022" i="13"/>
  <c r="C4027" i="13"/>
  <c r="D4027" i="13"/>
  <c r="C4032" i="13"/>
  <c r="D4032" i="13"/>
  <c r="C4037" i="13"/>
  <c r="D4037" i="13"/>
  <c r="C4042" i="13"/>
  <c r="D4042" i="13"/>
  <c r="C4047" i="13"/>
  <c r="D4047" i="13"/>
  <c r="C4052" i="13"/>
  <c r="D4052" i="13"/>
  <c r="C4057" i="13"/>
  <c r="D4057" i="13"/>
  <c r="C4062" i="13"/>
  <c r="D4062" i="13"/>
  <c r="C4067" i="13"/>
  <c r="D4067" i="13"/>
  <c r="C4072" i="13"/>
  <c r="D4072" i="13"/>
  <c r="C4077" i="13"/>
  <c r="D4077" i="13"/>
  <c r="C4082" i="13"/>
  <c r="D4082" i="13"/>
  <c r="C4087" i="13"/>
  <c r="D4087" i="13"/>
  <c r="C4092" i="13"/>
  <c r="D4092" i="13"/>
  <c r="C4097" i="13"/>
  <c r="D4097" i="13"/>
  <c r="C4102" i="13"/>
  <c r="D4102" i="13"/>
  <c r="C4107" i="13"/>
  <c r="D4107" i="13"/>
  <c r="C4112" i="13"/>
  <c r="D4112" i="13"/>
  <c r="C4117" i="13"/>
  <c r="D4117" i="13"/>
  <c r="C4122" i="13"/>
  <c r="D4122" i="13"/>
  <c r="C4127" i="13"/>
  <c r="D4127" i="13"/>
  <c r="C4132" i="13"/>
  <c r="D4132" i="13"/>
  <c r="C4137" i="13"/>
  <c r="D4137" i="13"/>
  <c r="C4142" i="13"/>
  <c r="D4142" i="13"/>
  <c r="C4147" i="13"/>
  <c r="D4147" i="13"/>
  <c r="C4152" i="13"/>
  <c r="D4152" i="13"/>
  <c r="C4157" i="13"/>
  <c r="D4157" i="13"/>
  <c r="C4162" i="13"/>
  <c r="D4162" i="13"/>
  <c r="C4167" i="13"/>
  <c r="D4167" i="13"/>
  <c r="C4172" i="13"/>
  <c r="D4172" i="13"/>
  <c r="C4177" i="13"/>
  <c r="D4177" i="13"/>
  <c r="C4182" i="13"/>
  <c r="D4182" i="13"/>
  <c r="C4187" i="13"/>
  <c r="D4187" i="13"/>
  <c r="C4197" i="13"/>
  <c r="D4197" i="13"/>
  <c r="C4202" i="13"/>
  <c r="D4202" i="13"/>
  <c r="C4212" i="13"/>
  <c r="D4212" i="13"/>
  <c r="C4222" i="13"/>
  <c r="D4222" i="13"/>
  <c r="C4232" i="13"/>
  <c r="D4232" i="13"/>
  <c r="C4207" i="13"/>
  <c r="D4207" i="13"/>
  <c r="C4217" i="13"/>
  <c r="D4217" i="13"/>
  <c r="C4227" i="13"/>
  <c r="D4227" i="13"/>
  <c r="C4237" i="13"/>
  <c r="D4237" i="13"/>
  <c r="C4252" i="13"/>
  <c r="D4252" i="13"/>
  <c r="C4272" i="13"/>
  <c r="D4272" i="13"/>
  <c r="C4282" i="13"/>
  <c r="D4282" i="13"/>
  <c r="C4267" i="13"/>
  <c r="D4267" i="13"/>
  <c r="C4242" i="13"/>
  <c r="D4242" i="13"/>
  <c r="C4307" i="13"/>
  <c r="D4307" i="13"/>
  <c r="C4277" i="13"/>
  <c r="D4277" i="13"/>
  <c r="C4312" i="13"/>
  <c r="D4312" i="13"/>
  <c r="C4287" i="13"/>
  <c r="D4287" i="13"/>
  <c r="C4262" i="13"/>
  <c r="D4262" i="13"/>
  <c r="C4297" i="13"/>
  <c r="D4297" i="13"/>
  <c r="C4257" i="13"/>
  <c r="D4257" i="13"/>
  <c r="C4302" i="13"/>
  <c r="D4302" i="13"/>
  <c r="C4292" i="13"/>
  <c r="D4292" i="13"/>
  <c r="C4247" i="13"/>
  <c r="D4247" i="13"/>
  <c r="C4192" i="13"/>
  <c r="D4192" i="13"/>
  <c r="C4317" i="13"/>
  <c r="D4317" i="13"/>
  <c r="C4322" i="13"/>
  <c r="D4322" i="13"/>
  <c r="C4327" i="13"/>
  <c r="D4327" i="13"/>
  <c r="C4332" i="13"/>
  <c r="D4332" i="13"/>
  <c r="C4337" i="13"/>
  <c r="D4337" i="13"/>
  <c r="C4342" i="13"/>
  <c r="D4342" i="13"/>
  <c r="C4347" i="13"/>
  <c r="D4347" i="13"/>
  <c r="C4352" i="13"/>
  <c r="D4352" i="13"/>
  <c r="C4357" i="13"/>
  <c r="D4357" i="13"/>
  <c r="C4362" i="13"/>
  <c r="D4362" i="13"/>
  <c r="C4367" i="13"/>
  <c r="D4367" i="13"/>
  <c r="C4372" i="13"/>
  <c r="D4372" i="13"/>
  <c r="C4377" i="13"/>
  <c r="D4377" i="13"/>
  <c r="C4382" i="13"/>
  <c r="D4382" i="13"/>
  <c r="C4387" i="13"/>
  <c r="D4387" i="13"/>
  <c r="C4392" i="13"/>
  <c r="D4392" i="13"/>
  <c r="C4397" i="13"/>
  <c r="D4397" i="13"/>
  <c r="C4402" i="13"/>
  <c r="D4402" i="13"/>
  <c r="C4407" i="13"/>
  <c r="D4407" i="13"/>
  <c r="C4412" i="13"/>
  <c r="D4412" i="13"/>
  <c r="C4417" i="13"/>
  <c r="D4417" i="13"/>
  <c r="C4422" i="13"/>
  <c r="D4422" i="13"/>
  <c r="C4427" i="13"/>
  <c r="D4427" i="13"/>
  <c r="C4432" i="13"/>
  <c r="D4432" i="13"/>
  <c r="C4437" i="13"/>
  <c r="D4437" i="13"/>
  <c r="C4442" i="13"/>
  <c r="D4442" i="13"/>
  <c r="C4447" i="13"/>
  <c r="D4447" i="13"/>
  <c r="C4452" i="13"/>
  <c r="D4452" i="13"/>
  <c r="C4457" i="13"/>
  <c r="D4457" i="13"/>
  <c r="C4462" i="13"/>
  <c r="D4462" i="13"/>
  <c r="C4467" i="13"/>
  <c r="D4467" i="13"/>
  <c r="C4472" i="13"/>
  <c r="D4472" i="13"/>
  <c r="C4477" i="13"/>
  <c r="D4477" i="13"/>
  <c r="C4482" i="13"/>
  <c r="D4482" i="13"/>
  <c r="C4487" i="13"/>
  <c r="D4487" i="13"/>
  <c r="C4492" i="13"/>
  <c r="D4492" i="13"/>
  <c r="C4497" i="13"/>
  <c r="D4497" i="13"/>
  <c r="C4502" i="13"/>
  <c r="D4502" i="13"/>
  <c r="C4507" i="13"/>
  <c r="D4507" i="13"/>
  <c r="C4512" i="13"/>
  <c r="D4512" i="13"/>
  <c r="C4517" i="13"/>
  <c r="D4517" i="13"/>
  <c r="C4522" i="13"/>
  <c r="D4522" i="13"/>
  <c r="C4527" i="13"/>
  <c r="D4527" i="13"/>
  <c r="C4532" i="13"/>
  <c r="D4532" i="13"/>
  <c r="C4537" i="13"/>
  <c r="D4537" i="13"/>
  <c r="C4542" i="13"/>
  <c r="D4542" i="13"/>
  <c r="C4547" i="13"/>
  <c r="D4547" i="13"/>
  <c r="C4552" i="13"/>
  <c r="D4552" i="13"/>
  <c r="C4557" i="13"/>
  <c r="D4557" i="13"/>
  <c r="C4562" i="13"/>
  <c r="D4562" i="13"/>
  <c r="C4567" i="13"/>
  <c r="D4567" i="13"/>
  <c r="C4572" i="13"/>
  <c r="D4572" i="13"/>
  <c r="C4577" i="13"/>
  <c r="D4577" i="13"/>
  <c r="C4582" i="13"/>
  <c r="D4582" i="13"/>
  <c r="C4587" i="13"/>
  <c r="D4587" i="13"/>
  <c r="C4592" i="13"/>
  <c r="D4592" i="13"/>
  <c r="C4597" i="13"/>
  <c r="D4597" i="13"/>
  <c r="C4602" i="13"/>
  <c r="D4602" i="13"/>
  <c r="C4607" i="13"/>
  <c r="D4607" i="13"/>
  <c r="C4612" i="13"/>
  <c r="D4612" i="13"/>
  <c r="C4617" i="13"/>
  <c r="D4617" i="13"/>
  <c r="C4622" i="13"/>
  <c r="D4622" i="13"/>
  <c r="C4627" i="13"/>
  <c r="D4627" i="13"/>
  <c r="C4632" i="13"/>
  <c r="D4632" i="13"/>
  <c r="C4642" i="13"/>
  <c r="D4642" i="13"/>
  <c r="C4662" i="13"/>
  <c r="D4662" i="13"/>
  <c r="C4637" i="13"/>
  <c r="D4637" i="13"/>
  <c r="C4647" i="13"/>
  <c r="D4647" i="13"/>
  <c r="C4652" i="13"/>
  <c r="D4652" i="13"/>
  <c r="C4657" i="13"/>
  <c r="D4657" i="13"/>
  <c r="C4682" i="13"/>
  <c r="D4682" i="13"/>
  <c r="C4707" i="13"/>
  <c r="D4707" i="13"/>
  <c r="C4692" i="13"/>
  <c r="D4692" i="13"/>
  <c r="C4697" i="13"/>
  <c r="D4697" i="13"/>
  <c r="C4677" i="13"/>
  <c r="D4677" i="13"/>
  <c r="C4687" i="13"/>
  <c r="D4687" i="13"/>
  <c r="C4672" i="13"/>
  <c r="D4672" i="13"/>
  <c r="C4702" i="13"/>
  <c r="D4702" i="13"/>
  <c r="C4712" i="13"/>
  <c r="D4712" i="13"/>
  <c r="C4667" i="13"/>
  <c r="D4667" i="13"/>
  <c r="C4717" i="13"/>
  <c r="D4717" i="13"/>
  <c r="C4722" i="13"/>
  <c r="D4722" i="13"/>
  <c r="C4727" i="13"/>
  <c r="D4727" i="13"/>
  <c r="C4732" i="13"/>
  <c r="D4732" i="13"/>
  <c r="C4742" i="13"/>
  <c r="D4742" i="13"/>
  <c r="C4747" i="13"/>
  <c r="D4747" i="13"/>
  <c r="C4752" i="13"/>
  <c r="D4752" i="13"/>
  <c r="C4757" i="13"/>
  <c r="D4757" i="13"/>
  <c r="C4762" i="13"/>
  <c r="D4762" i="13"/>
  <c r="C4767" i="13"/>
  <c r="D4767" i="13"/>
  <c r="C4772" i="13"/>
  <c r="D4772" i="13"/>
  <c r="C4777" i="13"/>
  <c r="D4777" i="13"/>
  <c r="C4782" i="13"/>
  <c r="D4782" i="13"/>
  <c r="C4787" i="13"/>
  <c r="D4787" i="13"/>
  <c r="C4792" i="13"/>
  <c r="D4792" i="13"/>
  <c r="C4797" i="13"/>
  <c r="D4797" i="13"/>
  <c r="C4802" i="13"/>
  <c r="D4802" i="13"/>
  <c r="C4807" i="13"/>
  <c r="D4807" i="13"/>
  <c r="C4812" i="13"/>
  <c r="D4812" i="13"/>
  <c r="C4817" i="13"/>
  <c r="D4817" i="13"/>
  <c r="C4822" i="13"/>
  <c r="D4822" i="13"/>
  <c r="C4827" i="13"/>
  <c r="D4827" i="13"/>
  <c r="C4832" i="13"/>
  <c r="D4832" i="13"/>
  <c r="C4837" i="13"/>
  <c r="D4837" i="13"/>
  <c r="C4842" i="13"/>
  <c r="D4842" i="13"/>
  <c r="C4847" i="13"/>
  <c r="D4847" i="13"/>
  <c r="C4852" i="13"/>
  <c r="D4852" i="13"/>
  <c r="C4857" i="13"/>
  <c r="D4857" i="13"/>
  <c r="C4862" i="13"/>
  <c r="D4862" i="13"/>
  <c r="C4867" i="13"/>
  <c r="D4867" i="13"/>
  <c r="C4872" i="13"/>
  <c r="D4872" i="13"/>
  <c r="C4877" i="13"/>
  <c r="D4877" i="13"/>
  <c r="C4882" i="13"/>
  <c r="D4882" i="13"/>
  <c r="C4887" i="13"/>
  <c r="D4887" i="13"/>
  <c r="C4892" i="13"/>
  <c r="D4892" i="13"/>
  <c r="C4897" i="13"/>
  <c r="D4897" i="13"/>
  <c r="C4902" i="13"/>
  <c r="D4902" i="13"/>
  <c r="C4907" i="13"/>
  <c r="D4907" i="13"/>
  <c r="C4912" i="13"/>
  <c r="D4912" i="13"/>
  <c r="C4917" i="13"/>
  <c r="D4917" i="13"/>
  <c r="C4922" i="13"/>
  <c r="D4922" i="13"/>
  <c r="C4927" i="13"/>
  <c r="D4927" i="13"/>
  <c r="C4932" i="13"/>
  <c r="D4932" i="13"/>
  <c r="C4937" i="13"/>
  <c r="D4937" i="13"/>
  <c r="C4942" i="13"/>
  <c r="D4942" i="13"/>
  <c r="C4947" i="13"/>
  <c r="D4947" i="13"/>
  <c r="C4952" i="13"/>
  <c r="D4952" i="13"/>
  <c r="C4957" i="13"/>
  <c r="D4957" i="13"/>
  <c r="C4962" i="13"/>
  <c r="D4962" i="13"/>
  <c r="C4967" i="13"/>
  <c r="D4967" i="13"/>
  <c r="C4972" i="13"/>
  <c r="D4972" i="13"/>
  <c r="C4977" i="13"/>
  <c r="D4977" i="13"/>
  <c r="C4982" i="13"/>
  <c r="D4982" i="13"/>
  <c r="C4987" i="13"/>
  <c r="D4987" i="13"/>
  <c r="C4992" i="13"/>
  <c r="D4992" i="13"/>
  <c r="C4997" i="13"/>
  <c r="D4997" i="13"/>
  <c r="C5002" i="13"/>
  <c r="D5002" i="13"/>
  <c r="C5007" i="13"/>
  <c r="D5007" i="13"/>
  <c r="C5012" i="13"/>
  <c r="D5012" i="13"/>
  <c r="C5017" i="13"/>
  <c r="D5017" i="13"/>
  <c r="C5022" i="13"/>
  <c r="D5022" i="13"/>
  <c r="C5027" i="13"/>
  <c r="D5027" i="13"/>
  <c r="C5032" i="13"/>
  <c r="D5032" i="13"/>
  <c r="C5037" i="13"/>
  <c r="D5037" i="13"/>
  <c r="C5042" i="13"/>
  <c r="D5042" i="13"/>
  <c r="C5047" i="13"/>
  <c r="D5047" i="13"/>
  <c r="C5052" i="13"/>
  <c r="D5052" i="13"/>
  <c r="C5057" i="13"/>
  <c r="D5057" i="13"/>
  <c r="C5062" i="13"/>
  <c r="D5062" i="13"/>
  <c r="C5067" i="13"/>
  <c r="D5067" i="13"/>
  <c r="C5072" i="13"/>
  <c r="D5072" i="13"/>
  <c r="C5077" i="13"/>
  <c r="D5077" i="13"/>
  <c r="C4737" i="13"/>
  <c r="D4737" i="13"/>
  <c r="C5087" i="13"/>
  <c r="D5087" i="13"/>
  <c r="C5082" i="13"/>
  <c r="D5082" i="13"/>
  <c r="C5092" i="13"/>
  <c r="D5092" i="13"/>
  <c r="C5112" i="13"/>
  <c r="D5112" i="13"/>
  <c r="C5142" i="13"/>
  <c r="D5142" i="13"/>
  <c r="C5132" i="13"/>
  <c r="D5132" i="13"/>
  <c r="C5152" i="13"/>
  <c r="D5152" i="13"/>
  <c r="C5157" i="13"/>
  <c r="D5157" i="13"/>
  <c r="C5117" i="13"/>
  <c r="D5117" i="13"/>
  <c r="C5127" i="13"/>
  <c r="D5127" i="13"/>
  <c r="C5137" i="13"/>
  <c r="D5137" i="13"/>
  <c r="C5102" i="13"/>
  <c r="D5102" i="13"/>
  <c r="C5097" i="13"/>
  <c r="D5097" i="13"/>
  <c r="C5122" i="13"/>
  <c r="D5122" i="13"/>
  <c r="C5107" i="13"/>
  <c r="D5107" i="13"/>
  <c r="C5147" i="13"/>
  <c r="D5147" i="13"/>
  <c r="C5162" i="13"/>
  <c r="D5162" i="13"/>
  <c r="C5172" i="13"/>
  <c r="D5172" i="13"/>
  <c r="C5177" i="13"/>
  <c r="D5177" i="13"/>
  <c r="C5167" i="13"/>
  <c r="D5167" i="13"/>
  <c r="C5182" i="13"/>
  <c r="D5182" i="13"/>
  <c r="C5187" i="13"/>
  <c r="D5187" i="13"/>
  <c r="C5192" i="13"/>
  <c r="D5192" i="13"/>
  <c r="C5197" i="13"/>
  <c r="D5197" i="13"/>
  <c r="C5202" i="13"/>
  <c r="D5202" i="13"/>
  <c r="C5207" i="13"/>
  <c r="D5207" i="13"/>
  <c r="C5212" i="13"/>
  <c r="D5212" i="13"/>
  <c r="C5217" i="13"/>
  <c r="D5217" i="13"/>
  <c r="C5222" i="13"/>
  <c r="D5222" i="13"/>
  <c r="C5227" i="13"/>
  <c r="D5227" i="13"/>
  <c r="C5232" i="13"/>
  <c r="D5232" i="13"/>
  <c r="C5237" i="13"/>
  <c r="D5237" i="13"/>
  <c r="C5242" i="13"/>
  <c r="D5242" i="13"/>
  <c r="C5247" i="13"/>
  <c r="D5247" i="13"/>
  <c r="C5252" i="13"/>
  <c r="D5252" i="13"/>
  <c r="C5257" i="13"/>
  <c r="D5257" i="13"/>
  <c r="C5262" i="13"/>
  <c r="D5262" i="13"/>
  <c r="C5267" i="13"/>
  <c r="D5267" i="13"/>
  <c r="C5272" i="13"/>
  <c r="D5272" i="13"/>
  <c r="C5277" i="13"/>
  <c r="D5277" i="13"/>
  <c r="C5282" i="13"/>
  <c r="D5282" i="13"/>
  <c r="C5287" i="13"/>
  <c r="D5287" i="13"/>
  <c r="C5292" i="13"/>
  <c r="D5292" i="13"/>
  <c r="C5297" i="13"/>
  <c r="D5297" i="13"/>
  <c r="C5302" i="13"/>
  <c r="D5302" i="13"/>
  <c r="C5307" i="13"/>
  <c r="D5307" i="13"/>
  <c r="C5312" i="13"/>
  <c r="D5312" i="13"/>
  <c r="C5317" i="13"/>
  <c r="D5317" i="13"/>
  <c r="C5322" i="13"/>
  <c r="D5322" i="13"/>
  <c r="C5327" i="13"/>
  <c r="D5327" i="13"/>
  <c r="C5332" i="13"/>
  <c r="D5332" i="13"/>
  <c r="C5337" i="13"/>
  <c r="D5337" i="13"/>
  <c r="C5342" i="13"/>
  <c r="D5342" i="13"/>
  <c r="C5347" i="13"/>
  <c r="D5347" i="13"/>
  <c r="C5352" i="13"/>
  <c r="D5352" i="13"/>
  <c r="C5357" i="13"/>
  <c r="D5357" i="13"/>
  <c r="C5362" i="13"/>
  <c r="D5362" i="13"/>
  <c r="C5367" i="13"/>
  <c r="D5367" i="13"/>
  <c r="C5372" i="13"/>
  <c r="D5372" i="13"/>
  <c r="C5377" i="13"/>
  <c r="D5377" i="13"/>
  <c r="C5382" i="13"/>
  <c r="D5382" i="13"/>
  <c r="C5387" i="13"/>
  <c r="D5387" i="13"/>
  <c r="C5392" i="13"/>
  <c r="D5392" i="13"/>
  <c r="C5397" i="13"/>
  <c r="D5397" i="13"/>
  <c r="C5402" i="13"/>
  <c r="D5402" i="13"/>
  <c r="C5407" i="13"/>
  <c r="D5407" i="13"/>
  <c r="C5412" i="13"/>
  <c r="D5412" i="13"/>
  <c r="C5432" i="13"/>
  <c r="D5432" i="13"/>
  <c r="C5417" i="13"/>
  <c r="D5417" i="13"/>
  <c r="C5422" i="13"/>
  <c r="D5422" i="13"/>
  <c r="C5427" i="13"/>
  <c r="D5427" i="13"/>
  <c r="C5437" i="13"/>
  <c r="D5437" i="13"/>
  <c r="C5442" i="13"/>
  <c r="D5442" i="13"/>
  <c r="C5447" i="13"/>
  <c r="D5447" i="13"/>
  <c r="C5452" i="13"/>
  <c r="D5452" i="13"/>
  <c r="C5457" i="13"/>
  <c r="D5457" i="13"/>
  <c r="C5462" i="13"/>
  <c r="D5462" i="13"/>
  <c r="C5467" i="13"/>
  <c r="D5467" i="13"/>
  <c r="C5472" i="13"/>
  <c r="D5472" i="13"/>
  <c r="C5477" i="13"/>
  <c r="D5477" i="13"/>
  <c r="C5482" i="13"/>
  <c r="D5482" i="13"/>
  <c r="C5487" i="13"/>
  <c r="D5487" i="13"/>
  <c r="C5492" i="13"/>
  <c r="D5492" i="13"/>
  <c r="C5497" i="13"/>
  <c r="D5497" i="13"/>
  <c r="C5502" i="13"/>
  <c r="D5502" i="13"/>
  <c r="C5507" i="13"/>
  <c r="D5507" i="13"/>
  <c r="C5512" i="13"/>
  <c r="D5512" i="13"/>
  <c r="C5517" i="13"/>
  <c r="D5517" i="13"/>
  <c r="C5522" i="13"/>
  <c r="D5522" i="13"/>
  <c r="C5527" i="13"/>
  <c r="D5527" i="13"/>
  <c r="C5532" i="13"/>
  <c r="D5532" i="13"/>
  <c r="C5537" i="13"/>
  <c r="D5537" i="13"/>
  <c r="C5542" i="13"/>
  <c r="D5542" i="13"/>
  <c r="C5547" i="13"/>
  <c r="D5547" i="13"/>
  <c r="C5552" i="13"/>
  <c r="D5552" i="13"/>
  <c r="C5557" i="13"/>
  <c r="D5557" i="13"/>
  <c r="C5567" i="13"/>
  <c r="D5567" i="13"/>
  <c r="C5562" i="13"/>
  <c r="D5562" i="13"/>
  <c r="C5572" i="13"/>
  <c r="D5572" i="13"/>
  <c r="C5577" i="13"/>
  <c r="D5577" i="13"/>
  <c r="C5582" i="13"/>
  <c r="D5582" i="13"/>
  <c r="C5587" i="13"/>
  <c r="D5587" i="13"/>
  <c r="C5612" i="13"/>
  <c r="D5612" i="13"/>
  <c r="C5607" i="13"/>
  <c r="D5607" i="13"/>
  <c r="C5597" i="13"/>
  <c r="D5597" i="13"/>
  <c r="C5592" i="13"/>
  <c r="D5592" i="13"/>
  <c r="C5602" i="13"/>
  <c r="D5602" i="13"/>
  <c r="C5617" i="13"/>
  <c r="D5617" i="13"/>
  <c r="C5622" i="13"/>
  <c r="D5622" i="13"/>
  <c r="C5627" i="13"/>
  <c r="D5627" i="13"/>
  <c r="C5632" i="13"/>
  <c r="D5632" i="13"/>
  <c r="C5637" i="13"/>
  <c r="D5637" i="13"/>
  <c r="C5642" i="13"/>
  <c r="D5642" i="13"/>
  <c r="C5647" i="13"/>
  <c r="D5647" i="13"/>
  <c r="C5652" i="13"/>
  <c r="D5652" i="13"/>
  <c r="C5657" i="13"/>
  <c r="D5657" i="13"/>
  <c r="C5662" i="13"/>
  <c r="D5662" i="13"/>
  <c r="C5667" i="13"/>
  <c r="D5667" i="13"/>
  <c r="C5672" i="13"/>
  <c r="D5672" i="13"/>
  <c r="C5677" i="13"/>
  <c r="D5677" i="13"/>
  <c r="C5682" i="13"/>
  <c r="D5682" i="13"/>
  <c r="C5687" i="13"/>
  <c r="D5687" i="13"/>
  <c r="C5692" i="13"/>
  <c r="D5692" i="13"/>
  <c r="C5697" i="13"/>
  <c r="D5697" i="13"/>
  <c r="C5702" i="13"/>
  <c r="D5702" i="13"/>
  <c r="C5707" i="13"/>
  <c r="D5707" i="13"/>
  <c r="C5712" i="13"/>
  <c r="D5712" i="13"/>
  <c r="C5717" i="13"/>
  <c r="D5717" i="13"/>
  <c r="C5722" i="13"/>
  <c r="D5722" i="13"/>
  <c r="C5727" i="13"/>
  <c r="D5727" i="13"/>
  <c r="C5732" i="13"/>
  <c r="D5732" i="13"/>
  <c r="C5737" i="13"/>
  <c r="D5737" i="13"/>
  <c r="C5742" i="13"/>
  <c r="D5742" i="13"/>
  <c r="C5747" i="13"/>
  <c r="D5747" i="13"/>
  <c r="C5752" i="13"/>
  <c r="D5752" i="13"/>
  <c r="C5757" i="13"/>
  <c r="D5757" i="13"/>
  <c r="C5762" i="13"/>
  <c r="D5762" i="13"/>
  <c r="C5767" i="13"/>
  <c r="D5767" i="13"/>
  <c r="C5772" i="13"/>
  <c r="D5772" i="13"/>
  <c r="C5777" i="13"/>
  <c r="D5777" i="13"/>
  <c r="C5782" i="13"/>
  <c r="D5782" i="13"/>
  <c r="C5787" i="13"/>
  <c r="D5787" i="13"/>
  <c r="C5792" i="13"/>
  <c r="D5792" i="13"/>
  <c r="C5797" i="13"/>
  <c r="D5797" i="13"/>
  <c r="C5802" i="13"/>
  <c r="D5802" i="13"/>
  <c r="C5807" i="13"/>
  <c r="D5807" i="13"/>
  <c r="C5812" i="13"/>
  <c r="D5812" i="13"/>
  <c r="C5817" i="13"/>
  <c r="D5817" i="13"/>
  <c r="C5822" i="13"/>
  <c r="D5822" i="13"/>
  <c r="C5827" i="13"/>
  <c r="D5827" i="13"/>
  <c r="C5832" i="13"/>
  <c r="D5832" i="13"/>
  <c r="C5837" i="13"/>
  <c r="D5837" i="13"/>
  <c r="C5842" i="13"/>
  <c r="D5842" i="13"/>
  <c r="C5847" i="13"/>
  <c r="D5847" i="13"/>
  <c r="C5852" i="13"/>
  <c r="D5852" i="13"/>
  <c r="C5857" i="13"/>
  <c r="D5857" i="13"/>
  <c r="C5862" i="13"/>
  <c r="D5862" i="13"/>
  <c r="C5867" i="13"/>
  <c r="D5867" i="13"/>
  <c r="C5872" i="13"/>
  <c r="D5872" i="13"/>
  <c r="C5877" i="13"/>
  <c r="D5877" i="13"/>
  <c r="C5882" i="13"/>
  <c r="D5882" i="13"/>
  <c r="C5887" i="13"/>
  <c r="D5887" i="13"/>
  <c r="C5892" i="13"/>
  <c r="D5892" i="13"/>
  <c r="C5902" i="13"/>
  <c r="D5902" i="13"/>
  <c r="C5907" i="13"/>
  <c r="D5907" i="13"/>
  <c r="C5912" i="13"/>
  <c r="D5912" i="13"/>
  <c r="C5917" i="13"/>
  <c r="D5917" i="13"/>
  <c r="C5922" i="13"/>
  <c r="D5922" i="13"/>
  <c r="C5897" i="13"/>
  <c r="D5897" i="13"/>
  <c r="C5927" i="13"/>
  <c r="D5927" i="13"/>
  <c r="C5932" i="13"/>
  <c r="D5932" i="13"/>
  <c r="C5937" i="13"/>
  <c r="D5937" i="13"/>
  <c r="C5942" i="13"/>
  <c r="D5942" i="13"/>
  <c r="C5947" i="13"/>
  <c r="D5947" i="13"/>
  <c r="C5952" i="13"/>
  <c r="D5952" i="13"/>
  <c r="C5957" i="13"/>
  <c r="D5957" i="13"/>
  <c r="C5962" i="13"/>
  <c r="D5962" i="13"/>
  <c r="C5967" i="13"/>
  <c r="D5967" i="13"/>
  <c r="C5972" i="13"/>
  <c r="D5972" i="13"/>
  <c r="C5977" i="13"/>
  <c r="D5977" i="13"/>
  <c r="C5982" i="13"/>
  <c r="D5982" i="13"/>
  <c r="C5987" i="13"/>
  <c r="D5987" i="13"/>
  <c r="C5992" i="13"/>
  <c r="D5992" i="13"/>
  <c r="C5997" i="13"/>
  <c r="D5997" i="13"/>
  <c r="C6002" i="13"/>
  <c r="D6002" i="13"/>
  <c r="C6007" i="13"/>
  <c r="D6007" i="13"/>
  <c r="C6012" i="13"/>
  <c r="D6012" i="13"/>
  <c r="C6017" i="13"/>
  <c r="D6017" i="13"/>
  <c r="C6022" i="13"/>
  <c r="D6022" i="13"/>
  <c r="C6027" i="13"/>
  <c r="D6027" i="13"/>
  <c r="C6032" i="13"/>
  <c r="D6032" i="13"/>
  <c r="C6037" i="13"/>
  <c r="D6037" i="13"/>
  <c r="C6042" i="13"/>
  <c r="D6042" i="13"/>
  <c r="C6047" i="13"/>
  <c r="D6047" i="13"/>
  <c r="C6052" i="13"/>
  <c r="D6052" i="13"/>
  <c r="C6057" i="13"/>
  <c r="D6057" i="13"/>
  <c r="C6062" i="13"/>
  <c r="D6062" i="13"/>
  <c r="C6067" i="13"/>
  <c r="D6067" i="13"/>
  <c r="C6072" i="13"/>
  <c r="D6072" i="13"/>
  <c r="C6077" i="13"/>
  <c r="D6077" i="13"/>
  <c r="C6082" i="13"/>
  <c r="D6082" i="13"/>
  <c r="C6087" i="13"/>
  <c r="D6087" i="13"/>
  <c r="C6092" i="13"/>
  <c r="D6092" i="13"/>
  <c r="C6097" i="13"/>
  <c r="D6097" i="13"/>
  <c r="C6102" i="13"/>
  <c r="D6102" i="13"/>
  <c r="C6107" i="13"/>
  <c r="D6107" i="13"/>
  <c r="C6112" i="13"/>
  <c r="D6112" i="13"/>
  <c r="C6117" i="13"/>
  <c r="D6117" i="13"/>
  <c r="C6152" i="13"/>
  <c r="D6152" i="13"/>
  <c r="C6132" i="13"/>
  <c r="D6132" i="13"/>
  <c r="C6142" i="13"/>
  <c r="D6142" i="13"/>
  <c r="C6137" i="13"/>
  <c r="D6137" i="13"/>
  <c r="C6147" i="13"/>
  <c r="D6147" i="13"/>
  <c r="C6122" i="13"/>
  <c r="D6122" i="13"/>
  <c r="C6127" i="13"/>
  <c r="D6127" i="13"/>
  <c r="C6157" i="13"/>
  <c r="D6157" i="13"/>
  <c r="C6162" i="13"/>
  <c r="D6162" i="13"/>
  <c r="C6167" i="13"/>
  <c r="D6167" i="13"/>
  <c r="C6172" i="13"/>
  <c r="D6172" i="13"/>
  <c r="C6177" i="13"/>
  <c r="D6177" i="13"/>
  <c r="C6182" i="13"/>
  <c r="D6182" i="13"/>
  <c r="C6187" i="13"/>
  <c r="D6187" i="13"/>
  <c r="C6192" i="13"/>
  <c r="D6192" i="13"/>
  <c r="C6197" i="13"/>
  <c r="D6197" i="13"/>
  <c r="C6202" i="13"/>
  <c r="D6202" i="13"/>
  <c r="C6207" i="13"/>
  <c r="D6207" i="13"/>
  <c r="C6212" i="13"/>
  <c r="D6212" i="13"/>
  <c r="C6217" i="13"/>
  <c r="D6217" i="13"/>
  <c r="C6222" i="13"/>
  <c r="D6222" i="13"/>
  <c r="C6227" i="13"/>
  <c r="D6227" i="13"/>
  <c r="C6232" i="13"/>
  <c r="D6232" i="13"/>
  <c r="C6237" i="13"/>
  <c r="D6237" i="13"/>
  <c r="C6242" i="13"/>
  <c r="D6242" i="13"/>
  <c r="C6247" i="13"/>
  <c r="D6247" i="13"/>
  <c r="C6252" i="13"/>
  <c r="D6252" i="13"/>
  <c r="C6257" i="13"/>
  <c r="D6257" i="13"/>
  <c r="C6262" i="13"/>
  <c r="D6262" i="13"/>
  <c r="C6267" i="13"/>
  <c r="D6267" i="13"/>
  <c r="C6272" i="13"/>
  <c r="D6272" i="13"/>
  <c r="C6277" i="13"/>
  <c r="D6277" i="13"/>
  <c r="C6282" i="13"/>
  <c r="D6282" i="13"/>
  <c r="C6287" i="13"/>
  <c r="D6287" i="13"/>
  <c r="C6292" i="13"/>
  <c r="D6292" i="13"/>
  <c r="C6297" i="13"/>
  <c r="D6297" i="13"/>
  <c r="C6302" i="13"/>
  <c r="D6302" i="13"/>
  <c r="C6307" i="13"/>
  <c r="D6307" i="13"/>
  <c r="C6312" i="13"/>
  <c r="D6312" i="13"/>
  <c r="C6317" i="13"/>
  <c r="D6317" i="13"/>
  <c r="C6322" i="13"/>
  <c r="D6322" i="13"/>
  <c r="C6327" i="13"/>
  <c r="D6327" i="13"/>
  <c r="C6332" i="13"/>
  <c r="D6332" i="13"/>
  <c r="C6337" i="13"/>
  <c r="D6337" i="13"/>
  <c r="C6342" i="13"/>
  <c r="D6342" i="13"/>
  <c r="C6347" i="13"/>
  <c r="D6347" i="13"/>
  <c r="C6352" i="13"/>
  <c r="D6352" i="13"/>
  <c r="C6357" i="13"/>
  <c r="D6357" i="13"/>
  <c r="C6362" i="13"/>
  <c r="D6362" i="13"/>
  <c r="C6367" i="13"/>
  <c r="D6367" i="13"/>
  <c r="C6372" i="13"/>
  <c r="D6372" i="13"/>
  <c r="C6377" i="13"/>
  <c r="D6377" i="13"/>
  <c r="C6382" i="13"/>
  <c r="D6382" i="13"/>
  <c r="C6387" i="13"/>
  <c r="D6387" i="13"/>
  <c r="C6392" i="13"/>
  <c r="D6392" i="13"/>
  <c r="C6397" i="13"/>
  <c r="D6397" i="13"/>
  <c r="C6402" i="13"/>
  <c r="D6402" i="13"/>
  <c r="C6407" i="13"/>
  <c r="D6407" i="13"/>
  <c r="C6412" i="13"/>
  <c r="D6412" i="13"/>
  <c r="C6417" i="13"/>
  <c r="D6417" i="13"/>
  <c r="C6422" i="13"/>
  <c r="D6422" i="13"/>
  <c r="C6427" i="13"/>
  <c r="D6427" i="13"/>
  <c r="C6432" i="13"/>
  <c r="D6432" i="13"/>
  <c r="C6437" i="13"/>
  <c r="D6437" i="13"/>
  <c r="C6442" i="13"/>
  <c r="D6442" i="13"/>
  <c r="C6447" i="13"/>
  <c r="D6447" i="13"/>
  <c r="C6452" i="13"/>
  <c r="D6452" i="13"/>
  <c r="C6457" i="13"/>
  <c r="D6457" i="13"/>
  <c r="C6462" i="13"/>
  <c r="D6462" i="13"/>
  <c r="C6467" i="13"/>
  <c r="D6467" i="13"/>
  <c r="C6472" i="13"/>
  <c r="D6472" i="13"/>
  <c r="C6477" i="13"/>
  <c r="D6477" i="13"/>
  <c r="C6482" i="13"/>
  <c r="D6482" i="13"/>
  <c r="C6487" i="13"/>
  <c r="D6487" i="13"/>
  <c r="C6492" i="13"/>
  <c r="D6492" i="13"/>
  <c r="C6497" i="13"/>
  <c r="D6497" i="13"/>
  <c r="C6502" i="13"/>
  <c r="D6502" i="13"/>
  <c r="C6507" i="13"/>
  <c r="D6507" i="13"/>
  <c r="C6512" i="13"/>
  <c r="D6512" i="13"/>
  <c r="C6547" i="13"/>
  <c r="D6547" i="13"/>
  <c r="C6517" i="13"/>
  <c r="D6517" i="13"/>
  <c r="C6522" i="13"/>
  <c r="D6522" i="13"/>
  <c r="C6527" i="13"/>
  <c r="D6527" i="13"/>
  <c r="C6532" i="13"/>
  <c r="D6532" i="13"/>
  <c r="C6537" i="13"/>
  <c r="D6537" i="13"/>
  <c r="C6542" i="13"/>
  <c r="D6542" i="13"/>
  <c r="C6552" i="13"/>
  <c r="D6552" i="13"/>
  <c r="C6557" i="13"/>
  <c r="D6557" i="13"/>
  <c r="C6562" i="13"/>
  <c r="D6562" i="13"/>
  <c r="C6567" i="13"/>
  <c r="D6567" i="13"/>
  <c r="C6572" i="13"/>
  <c r="D6572" i="13"/>
  <c r="C6577" i="13"/>
  <c r="D6577" i="13"/>
  <c r="C6582" i="13"/>
  <c r="D6582" i="13"/>
  <c r="C6587" i="13"/>
  <c r="D6587" i="13"/>
  <c r="C6592" i="13"/>
  <c r="D6592" i="13"/>
  <c r="C6602" i="13"/>
  <c r="D6602" i="13"/>
  <c r="C6597" i="13"/>
  <c r="D6597" i="13"/>
  <c r="C6607" i="13"/>
  <c r="D6607" i="13"/>
  <c r="C6612" i="13"/>
  <c r="D6612" i="13"/>
  <c r="C6617" i="13"/>
  <c r="D6617" i="13"/>
  <c r="C6622" i="13"/>
  <c r="D6622" i="13"/>
  <c r="C6627" i="13"/>
  <c r="D6627" i="13"/>
  <c r="C6632" i="13"/>
  <c r="D6632" i="13"/>
  <c r="C6677" i="13"/>
  <c r="D6677" i="13"/>
  <c r="C6637" i="13"/>
  <c r="D6637" i="13"/>
  <c r="C6687" i="13"/>
  <c r="D6687" i="13"/>
  <c r="C6662" i="13"/>
  <c r="D6662" i="13"/>
  <c r="C6657" i="13"/>
  <c r="D6657" i="13"/>
  <c r="C6652" i="13"/>
  <c r="D6652" i="13"/>
  <c r="C6672" i="13"/>
  <c r="D6672" i="13"/>
  <c r="C6642" i="13"/>
  <c r="D6642" i="13"/>
  <c r="C6682" i="13"/>
  <c r="D6682" i="13"/>
  <c r="C6647" i="13"/>
  <c r="D6647" i="13"/>
  <c r="C6667" i="13"/>
  <c r="D6667" i="13"/>
  <c r="C6697" i="13"/>
  <c r="D6697" i="13"/>
  <c r="C6702" i="13"/>
  <c r="D6702" i="13"/>
  <c r="C6707" i="13"/>
  <c r="D6707" i="13"/>
  <c r="C6712" i="13"/>
  <c r="D6712" i="13"/>
  <c r="C6717" i="13"/>
  <c r="D6717" i="13"/>
  <c r="C6722" i="13"/>
  <c r="D6722" i="13"/>
  <c r="C6727" i="13"/>
  <c r="D6727" i="13"/>
  <c r="C6732" i="13"/>
  <c r="D6732" i="13"/>
  <c r="C6737" i="13"/>
  <c r="D6737" i="13"/>
  <c r="C6742" i="13"/>
  <c r="D6742" i="13"/>
  <c r="C6747" i="13"/>
  <c r="D6747" i="13"/>
  <c r="C6752" i="13"/>
  <c r="D6752" i="13"/>
  <c r="C6757" i="13"/>
  <c r="D6757" i="13"/>
  <c r="C6762" i="13"/>
  <c r="D6762" i="13"/>
  <c r="C6767" i="13"/>
  <c r="D6767" i="13"/>
  <c r="C6772" i="13"/>
  <c r="D6772" i="13"/>
  <c r="C6777" i="13"/>
  <c r="D6777" i="13"/>
  <c r="C6782" i="13"/>
  <c r="D6782" i="13"/>
  <c r="C6787" i="13"/>
  <c r="D6787" i="13"/>
  <c r="C6792" i="13"/>
  <c r="D6792" i="13"/>
  <c r="C6797" i="13"/>
  <c r="D6797" i="13"/>
  <c r="C6802" i="13"/>
  <c r="D6802" i="13"/>
  <c r="C6807" i="13"/>
  <c r="D6807" i="13"/>
  <c r="C6812" i="13"/>
  <c r="D6812" i="13"/>
  <c r="C6817" i="13"/>
  <c r="D6817" i="13"/>
  <c r="C6822" i="13"/>
  <c r="D6822" i="13"/>
  <c r="C6827" i="13"/>
  <c r="D6827" i="13"/>
  <c r="C6832" i="13"/>
  <c r="D6832" i="13"/>
  <c r="C6837" i="13"/>
  <c r="D6837" i="13"/>
  <c r="C6842" i="13"/>
  <c r="D6842" i="13"/>
  <c r="C6847" i="13"/>
  <c r="D6847" i="13"/>
  <c r="C6852" i="13"/>
  <c r="D6852" i="13"/>
  <c r="C6857" i="13"/>
  <c r="D6857" i="13"/>
  <c r="C6862" i="13"/>
  <c r="D6862" i="13"/>
  <c r="C6867" i="13"/>
  <c r="D6867" i="13"/>
  <c r="C6872" i="13"/>
  <c r="D6872" i="13"/>
  <c r="C6877" i="13"/>
  <c r="D6877" i="13"/>
  <c r="C6882" i="13"/>
  <c r="D6882" i="13"/>
  <c r="C6887" i="13"/>
  <c r="D6887" i="13"/>
  <c r="C6892" i="13"/>
  <c r="D6892" i="13"/>
  <c r="C6897" i="13"/>
  <c r="D6897" i="13"/>
  <c r="C6902" i="13"/>
  <c r="D6902" i="13"/>
  <c r="C6907" i="13"/>
  <c r="D6907" i="13"/>
  <c r="C6912" i="13"/>
  <c r="D6912" i="13"/>
  <c r="C6917" i="13"/>
  <c r="D6917" i="13"/>
  <c r="C6922" i="13"/>
  <c r="D6922" i="13"/>
  <c r="C6927" i="13"/>
  <c r="D6927" i="13"/>
  <c r="C6932" i="13"/>
  <c r="D6932" i="13"/>
  <c r="C6937" i="13"/>
  <c r="D6937" i="13"/>
  <c r="C6942" i="13"/>
  <c r="D6942" i="13"/>
  <c r="C6947" i="13"/>
  <c r="D6947" i="13"/>
  <c r="C6952" i="13"/>
  <c r="D6952" i="13"/>
  <c r="C6692" i="13"/>
  <c r="D6692" i="13"/>
  <c r="C6957" i="13"/>
  <c r="D6957" i="13"/>
  <c r="C6987" i="13"/>
  <c r="D6987" i="13"/>
  <c r="C7002" i="13"/>
  <c r="D7002" i="13"/>
  <c r="C6972" i="13"/>
  <c r="D6972" i="13"/>
  <c r="C6982" i="13"/>
  <c r="D6982" i="13"/>
  <c r="C6977" i="13"/>
  <c r="D6977" i="13"/>
  <c r="C7007" i="13"/>
  <c r="D7007" i="13"/>
  <c r="C6962" i="13"/>
  <c r="D6962" i="13"/>
  <c r="C6967" i="13"/>
  <c r="D6967" i="13"/>
  <c r="C7012" i="13"/>
  <c r="D7012" i="13"/>
  <c r="C6997" i="13"/>
  <c r="D6997" i="13"/>
  <c r="C6992" i="13"/>
  <c r="D6992" i="13"/>
  <c r="A7" i="13"/>
  <c r="E7" i="13" s="1"/>
  <c r="A12" i="13"/>
  <c r="E12" i="13" s="1"/>
  <c r="A17" i="13"/>
  <c r="E17" i="13" s="1"/>
  <c r="A22" i="13"/>
  <c r="E22" i="13" s="1"/>
  <c r="A27" i="13"/>
  <c r="E27" i="13" s="1"/>
  <c r="A32" i="13"/>
  <c r="E32" i="13" s="1"/>
  <c r="A37" i="13"/>
  <c r="E37" i="13" s="1"/>
  <c r="A42" i="13"/>
  <c r="E42" i="13" s="1"/>
  <c r="A47" i="13"/>
  <c r="E47" i="13" s="1"/>
  <c r="A52" i="13"/>
  <c r="E52" i="13" s="1"/>
  <c r="A57" i="13"/>
  <c r="E57" i="13" s="1"/>
  <c r="A62" i="13"/>
  <c r="E62" i="13" s="1"/>
  <c r="A67" i="13"/>
  <c r="E67" i="13" s="1"/>
  <c r="A72" i="13"/>
  <c r="E72" i="13" s="1"/>
  <c r="A77" i="13"/>
  <c r="E77" i="13" s="1"/>
  <c r="A82" i="13"/>
  <c r="E82" i="13" s="1"/>
  <c r="A87" i="13"/>
  <c r="E87" i="13" s="1"/>
  <c r="A92" i="13"/>
  <c r="E92" i="13" s="1"/>
  <c r="A97" i="13"/>
  <c r="E97" i="13" s="1"/>
  <c r="A102" i="13"/>
  <c r="E102" i="13" s="1"/>
  <c r="A107" i="13"/>
  <c r="E107" i="13" s="1"/>
  <c r="A112" i="13"/>
  <c r="E112" i="13" s="1"/>
  <c r="A117" i="13"/>
  <c r="E117" i="13" s="1"/>
  <c r="A122" i="13"/>
  <c r="E122" i="13" s="1"/>
  <c r="A127" i="13"/>
  <c r="E127" i="13" s="1"/>
  <c r="A132" i="13"/>
  <c r="E132" i="13" s="1"/>
  <c r="A137" i="13"/>
  <c r="E137" i="13" s="1"/>
  <c r="A142" i="13"/>
  <c r="E142" i="13" s="1"/>
  <c r="A147" i="13"/>
  <c r="E147" i="13" s="1"/>
  <c r="A152" i="13"/>
  <c r="E152" i="13" s="1"/>
  <c r="A157" i="13"/>
  <c r="E157" i="13" s="1"/>
  <c r="A162" i="13"/>
  <c r="E162" i="13" s="1"/>
  <c r="A167" i="13"/>
  <c r="E167" i="13" s="1"/>
  <c r="A172" i="13"/>
  <c r="E172" i="13" s="1"/>
  <c r="A177" i="13"/>
  <c r="E177" i="13" s="1"/>
  <c r="A182" i="13"/>
  <c r="E182" i="13" s="1"/>
  <c r="A187" i="13"/>
  <c r="E187" i="13" s="1"/>
  <c r="A192" i="13"/>
  <c r="E192" i="13" s="1"/>
  <c r="A197" i="13"/>
  <c r="E197" i="13" s="1"/>
  <c r="A202" i="13"/>
  <c r="E202" i="13" s="1"/>
  <c r="A207" i="13"/>
  <c r="E207" i="13" s="1"/>
  <c r="A212" i="13"/>
  <c r="E212" i="13" s="1"/>
  <c r="A217" i="13"/>
  <c r="E217" i="13" s="1"/>
  <c r="A222" i="13"/>
  <c r="E222" i="13" s="1"/>
  <c r="A227" i="13"/>
  <c r="E227" i="13" s="1"/>
  <c r="A232" i="13"/>
  <c r="E232" i="13" s="1"/>
  <c r="A237" i="13"/>
  <c r="E237" i="13" s="1"/>
  <c r="A242" i="13"/>
  <c r="E242" i="13" s="1"/>
  <c r="A247" i="13"/>
  <c r="E247" i="13" s="1"/>
  <c r="A252" i="13"/>
  <c r="E252" i="13" s="1"/>
  <c r="A257" i="13"/>
  <c r="E257" i="13" s="1"/>
  <c r="A262" i="13"/>
  <c r="E262" i="13" s="1"/>
  <c r="A267" i="13"/>
  <c r="E267" i="13" s="1"/>
  <c r="A272" i="13"/>
  <c r="E272" i="13" s="1"/>
  <c r="A277" i="13"/>
  <c r="E277" i="13" s="1"/>
  <c r="A282" i="13"/>
  <c r="E282" i="13" s="1"/>
  <c r="A287" i="13"/>
  <c r="E287" i="13" s="1"/>
  <c r="A292" i="13"/>
  <c r="E292" i="13" s="1"/>
  <c r="A297" i="13"/>
  <c r="E297" i="13" s="1"/>
  <c r="A302" i="13"/>
  <c r="E302" i="13" s="1"/>
  <c r="A307" i="13"/>
  <c r="E307" i="13" s="1"/>
  <c r="A312" i="13"/>
  <c r="E312" i="13" s="1"/>
  <c r="A317" i="13"/>
  <c r="E317" i="13" s="1"/>
  <c r="A322" i="13"/>
  <c r="E322" i="13" s="1"/>
  <c r="A327" i="13"/>
  <c r="E327" i="13" s="1"/>
  <c r="A332" i="13"/>
  <c r="E332" i="13" s="1"/>
  <c r="A337" i="13"/>
  <c r="E337" i="13" s="1"/>
  <c r="A342" i="13"/>
  <c r="E342" i="13" s="1"/>
  <c r="A347" i="13"/>
  <c r="E347" i="13" s="1"/>
  <c r="A352" i="13"/>
  <c r="E352" i="13" s="1"/>
  <c r="A357" i="13"/>
  <c r="E357" i="13" s="1"/>
  <c r="A362" i="13"/>
  <c r="E362" i="13" s="1"/>
  <c r="A367" i="13"/>
  <c r="E367" i="13" s="1"/>
  <c r="A372" i="13"/>
  <c r="E372" i="13" s="1"/>
  <c r="A377" i="13"/>
  <c r="E377" i="13" s="1"/>
  <c r="A382" i="13"/>
  <c r="E382" i="13" s="1"/>
  <c r="A387" i="13"/>
  <c r="E387" i="13" s="1"/>
  <c r="A392" i="13"/>
  <c r="E392" i="13" s="1"/>
  <c r="A397" i="13"/>
  <c r="E397" i="13" s="1"/>
  <c r="A402" i="13"/>
  <c r="E402" i="13" s="1"/>
  <c r="A407" i="13"/>
  <c r="E407" i="13" s="1"/>
  <c r="A412" i="13"/>
  <c r="E412" i="13" s="1"/>
  <c r="A417" i="13"/>
  <c r="E417" i="13" s="1"/>
  <c r="A422" i="13"/>
  <c r="E422" i="13" s="1"/>
  <c r="A427" i="13"/>
  <c r="E427" i="13" s="1"/>
  <c r="A432" i="13"/>
  <c r="E432" i="13" s="1"/>
  <c r="A437" i="13"/>
  <c r="E437" i="13" s="1"/>
  <c r="A442" i="13"/>
  <c r="E442" i="13" s="1"/>
  <c r="A447" i="13"/>
  <c r="E447" i="13" s="1"/>
  <c r="A452" i="13"/>
  <c r="E452" i="13" s="1"/>
  <c r="A457" i="13"/>
  <c r="E457" i="13" s="1"/>
  <c r="A462" i="13"/>
  <c r="E462" i="13" s="1"/>
  <c r="A467" i="13"/>
  <c r="E467" i="13" s="1"/>
  <c r="A472" i="13"/>
  <c r="E472" i="13" s="1"/>
  <c r="A477" i="13"/>
  <c r="E477" i="13" s="1"/>
  <c r="A482" i="13"/>
  <c r="E482" i="13" s="1"/>
  <c r="A487" i="13"/>
  <c r="E487" i="13" s="1"/>
  <c r="A492" i="13"/>
  <c r="E492" i="13" s="1"/>
  <c r="A497" i="13"/>
  <c r="E497" i="13" s="1"/>
  <c r="A502" i="13"/>
  <c r="E502" i="13" s="1"/>
  <c r="A507" i="13"/>
  <c r="E507" i="13" s="1"/>
  <c r="A512" i="13"/>
  <c r="E512" i="13" s="1"/>
  <c r="A517" i="13"/>
  <c r="E517" i="13" s="1"/>
  <c r="A522" i="13"/>
  <c r="E522" i="13" s="1"/>
  <c r="A527" i="13"/>
  <c r="E527" i="13" s="1"/>
  <c r="A532" i="13"/>
  <c r="E532" i="13" s="1"/>
  <c r="A537" i="13"/>
  <c r="E537" i="13" s="1"/>
  <c r="A542" i="13"/>
  <c r="E542" i="13" s="1"/>
  <c r="A547" i="13"/>
  <c r="E547" i="13" s="1"/>
  <c r="A552" i="13"/>
  <c r="E552" i="13" s="1"/>
  <c r="A557" i="13"/>
  <c r="E557" i="13" s="1"/>
  <c r="A562" i="13"/>
  <c r="E562" i="13" s="1"/>
  <c r="A567" i="13"/>
  <c r="E567" i="13" s="1"/>
  <c r="A572" i="13"/>
  <c r="E572" i="13" s="1"/>
  <c r="A577" i="13"/>
  <c r="E577" i="13" s="1"/>
  <c r="A582" i="13"/>
  <c r="E582" i="13" s="1"/>
  <c r="A587" i="13"/>
  <c r="E587" i="13" s="1"/>
  <c r="A592" i="13"/>
  <c r="E592" i="13" s="1"/>
  <c r="A597" i="13"/>
  <c r="E597" i="13" s="1"/>
  <c r="A602" i="13"/>
  <c r="E602" i="13" s="1"/>
  <c r="A607" i="13"/>
  <c r="E607" i="13" s="1"/>
  <c r="A612" i="13"/>
  <c r="E612" i="13" s="1"/>
  <c r="A617" i="13"/>
  <c r="E617" i="13" s="1"/>
  <c r="A622" i="13"/>
  <c r="E622" i="13" s="1"/>
  <c r="A627" i="13"/>
  <c r="E627" i="13" s="1"/>
  <c r="A632" i="13"/>
  <c r="E632" i="13" s="1"/>
  <c r="A637" i="13"/>
  <c r="E637" i="13" s="1"/>
  <c r="A642" i="13"/>
  <c r="E642" i="13" s="1"/>
  <c r="A647" i="13"/>
  <c r="E647" i="13" s="1"/>
  <c r="A652" i="13"/>
  <c r="E652" i="13" s="1"/>
  <c r="A657" i="13"/>
  <c r="E657" i="13" s="1"/>
  <c r="A662" i="13"/>
  <c r="E662" i="13" s="1"/>
  <c r="A667" i="13"/>
  <c r="E667" i="13" s="1"/>
  <c r="A672" i="13"/>
  <c r="E672" i="13" s="1"/>
  <c r="A677" i="13"/>
  <c r="E677" i="13" s="1"/>
  <c r="A682" i="13"/>
  <c r="E682" i="13" s="1"/>
  <c r="A687" i="13"/>
  <c r="E687" i="13" s="1"/>
  <c r="A692" i="13"/>
  <c r="E692" i="13" s="1"/>
  <c r="A697" i="13"/>
  <c r="E697" i="13" s="1"/>
  <c r="A702" i="13"/>
  <c r="E702" i="13" s="1"/>
  <c r="A707" i="13"/>
  <c r="E707" i="13" s="1"/>
  <c r="A712" i="13"/>
  <c r="E712" i="13" s="1"/>
  <c r="A717" i="13"/>
  <c r="E717" i="13" s="1"/>
  <c r="A722" i="13"/>
  <c r="E722" i="13" s="1"/>
  <c r="A727" i="13"/>
  <c r="E727" i="13" s="1"/>
  <c r="A732" i="13"/>
  <c r="E732" i="13" s="1"/>
  <c r="A737" i="13"/>
  <c r="E737" i="13" s="1"/>
  <c r="A742" i="13"/>
  <c r="E742" i="13" s="1"/>
  <c r="A747" i="13"/>
  <c r="E747" i="13" s="1"/>
  <c r="A752" i="13"/>
  <c r="E752" i="13" s="1"/>
  <c r="A757" i="13"/>
  <c r="E757" i="13" s="1"/>
  <c r="A762" i="13"/>
  <c r="E762" i="13" s="1"/>
  <c r="A767" i="13"/>
  <c r="E767" i="13" s="1"/>
  <c r="A772" i="13"/>
  <c r="E772" i="13" s="1"/>
  <c r="A777" i="13"/>
  <c r="E777" i="13" s="1"/>
  <c r="A782" i="13"/>
  <c r="E782" i="13" s="1"/>
  <c r="A787" i="13"/>
  <c r="E787" i="13" s="1"/>
  <c r="A792" i="13"/>
  <c r="E792" i="13" s="1"/>
  <c r="A797" i="13"/>
  <c r="E797" i="13" s="1"/>
  <c r="A802" i="13"/>
  <c r="E802" i="13" s="1"/>
  <c r="A807" i="13"/>
  <c r="E807" i="13" s="1"/>
  <c r="A812" i="13"/>
  <c r="E812" i="13" s="1"/>
  <c r="A817" i="13"/>
  <c r="E817" i="13" s="1"/>
  <c r="A822" i="13"/>
  <c r="E822" i="13" s="1"/>
  <c r="A827" i="13"/>
  <c r="E827" i="13" s="1"/>
  <c r="A832" i="13"/>
  <c r="E832" i="13" s="1"/>
  <c r="A837" i="13"/>
  <c r="E837" i="13" s="1"/>
  <c r="A842" i="13"/>
  <c r="E842" i="13" s="1"/>
  <c r="A847" i="13"/>
  <c r="E847" i="13" s="1"/>
  <c r="A852" i="13"/>
  <c r="E852" i="13" s="1"/>
  <c r="A857" i="13"/>
  <c r="E857" i="13" s="1"/>
  <c r="A862" i="13"/>
  <c r="E862" i="13" s="1"/>
  <c r="A867" i="13"/>
  <c r="E867" i="13" s="1"/>
  <c r="A872" i="13"/>
  <c r="E872" i="13" s="1"/>
  <c r="A877" i="13"/>
  <c r="E877" i="13" s="1"/>
  <c r="A882" i="13"/>
  <c r="E882" i="13" s="1"/>
  <c r="A887" i="13"/>
  <c r="E887" i="13" s="1"/>
  <c r="A892" i="13"/>
  <c r="E892" i="13" s="1"/>
  <c r="A897" i="13"/>
  <c r="E897" i="13" s="1"/>
  <c r="A902" i="13"/>
  <c r="E902" i="13" s="1"/>
  <c r="A907" i="13"/>
  <c r="E907" i="13" s="1"/>
  <c r="A912" i="13"/>
  <c r="E912" i="13" s="1"/>
  <c r="A917" i="13"/>
  <c r="E917" i="13" s="1"/>
  <c r="A922" i="13"/>
  <c r="E922" i="13" s="1"/>
  <c r="A927" i="13"/>
  <c r="E927" i="13" s="1"/>
  <c r="A932" i="13"/>
  <c r="E932" i="13" s="1"/>
  <c r="A937" i="13"/>
  <c r="E937" i="13" s="1"/>
  <c r="A942" i="13"/>
  <c r="E942" i="13" s="1"/>
  <c r="A947" i="13"/>
  <c r="E947" i="13" s="1"/>
  <c r="A952" i="13"/>
  <c r="E952" i="13" s="1"/>
  <c r="A957" i="13"/>
  <c r="E957" i="13" s="1"/>
  <c r="A962" i="13"/>
  <c r="E962" i="13" s="1"/>
  <c r="A967" i="13"/>
  <c r="E967" i="13" s="1"/>
  <c r="A972" i="13"/>
  <c r="E972" i="13" s="1"/>
  <c r="A977" i="13"/>
  <c r="E977" i="13" s="1"/>
  <c r="A982" i="13"/>
  <c r="E982" i="13" s="1"/>
  <c r="A987" i="13"/>
  <c r="E987" i="13" s="1"/>
  <c r="A992" i="13"/>
  <c r="E992" i="13" s="1"/>
  <c r="A997" i="13"/>
  <c r="E997" i="13" s="1"/>
  <c r="A1002" i="13"/>
  <c r="E1002" i="13" s="1"/>
  <c r="A1007" i="13"/>
  <c r="E1007" i="13" s="1"/>
  <c r="A1012" i="13"/>
  <c r="E1012" i="13" s="1"/>
  <c r="A1017" i="13"/>
  <c r="E1017" i="13" s="1"/>
  <c r="A1022" i="13"/>
  <c r="E1022" i="13" s="1"/>
  <c r="A1027" i="13"/>
  <c r="E1027" i="13" s="1"/>
  <c r="A1032" i="13"/>
  <c r="E1032" i="13" s="1"/>
  <c r="A1037" i="13"/>
  <c r="E1037" i="13" s="1"/>
  <c r="A1042" i="13"/>
  <c r="E1042" i="13" s="1"/>
  <c r="A1047" i="13"/>
  <c r="E1047" i="13" s="1"/>
  <c r="A1052" i="13"/>
  <c r="E1052" i="13" s="1"/>
  <c r="A1057" i="13"/>
  <c r="E1057" i="13" s="1"/>
  <c r="A1062" i="13"/>
  <c r="E1062" i="13" s="1"/>
  <c r="A1067" i="13"/>
  <c r="E1067" i="13" s="1"/>
  <c r="A1072" i="13"/>
  <c r="E1072" i="13" s="1"/>
  <c r="A1077" i="13"/>
  <c r="E1077" i="13" s="1"/>
  <c r="A1082" i="13"/>
  <c r="E1082" i="13" s="1"/>
  <c r="A1087" i="13"/>
  <c r="E1087" i="13" s="1"/>
  <c r="A1092" i="13"/>
  <c r="E1092" i="13" s="1"/>
  <c r="A1097" i="13"/>
  <c r="E1097" i="13" s="1"/>
  <c r="A1102" i="13"/>
  <c r="E1102" i="13" s="1"/>
  <c r="A1107" i="13"/>
  <c r="E1107" i="13" s="1"/>
  <c r="A1112" i="13"/>
  <c r="E1112" i="13" s="1"/>
  <c r="A1117" i="13"/>
  <c r="E1117" i="13" s="1"/>
  <c r="A1122" i="13"/>
  <c r="E1122" i="13" s="1"/>
  <c r="A1127" i="13"/>
  <c r="E1127" i="13" s="1"/>
  <c r="A1132" i="13"/>
  <c r="E1132" i="13" s="1"/>
  <c r="A1137" i="13"/>
  <c r="E1137" i="13" s="1"/>
  <c r="A1142" i="13"/>
  <c r="E1142" i="13" s="1"/>
  <c r="A1152" i="13"/>
  <c r="E1152" i="13" s="1"/>
  <c r="A1157" i="13"/>
  <c r="E1157" i="13" s="1"/>
  <c r="A1167" i="13"/>
  <c r="E1167" i="13" s="1"/>
  <c r="A1162" i="13"/>
  <c r="E1162" i="13" s="1"/>
  <c r="A1147" i="13"/>
  <c r="E1147" i="13" s="1"/>
  <c r="A1172" i="13"/>
  <c r="E1172" i="13" s="1"/>
  <c r="A1177" i="13"/>
  <c r="E1177" i="13" s="1"/>
  <c r="A1182" i="13"/>
  <c r="E1182" i="13" s="1"/>
  <c r="A1187" i="13"/>
  <c r="E1187" i="13" s="1"/>
  <c r="A1192" i="13"/>
  <c r="E1192" i="13" s="1"/>
  <c r="A1197" i="13"/>
  <c r="E1197" i="13" s="1"/>
  <c r="A1202" i="13"/>
  <c r="E1202" i="13" s="1"/>
  <c r="A1207" i="13"/>
  <c r="E1207" i="13" s="1"/>
  <c r="A1212" i="13"/>
  <c r="E1212" i="13" s="1"/>
  <c r="A1217" i="13"/>
  <c r="E1217" i="13" s="1"/>
  <c r="A1222" i="13"/>
  <c r="E1222" i="13" s="1"/>
  <c r="A1227" i="13"/>
  <c r="E1227" i="13" s="1"/>
  <c r="A1232" i="13"/>
  <c r="E1232" i="13" s="1"/>
  <c r="A1237" i="13"/>
  <c r="E1237" i="13" s="1"/>
  <c r="A1242" i="13"/>
  <c r="E1242" i="13" s="1"/>
  <c r="A1247" i="13"/>
  <c r="E1247" i="13" s="1"/>
  <c r="A1252" i="13"/>
  <c r="E1252" i="13" s="1"/>
  <c r="A1257" i="13"/>
  <c r="E1257" i="13" s="1"/>
  <c r="A1262" i="13"/>
  <c r="E1262" i="13" s="1"/>
  <c r="A1267" i="13"/>
  <c r="E1267" i="13" s="1"/>
  <c r="A1272" i="13"/>
  <c r="E1272" i="13" s="1"/>
  <c r="A1277" i="13"/>
  <c r="E1277" i="13" s="1"/>
  <c r="A1282" i="13"/>
  <c r="E1282" i="13" s="1"/>
  <c r="A1287" i="13"/>
  <c r="E1287" i="13" s="1"/>
  <c r="A1292" i="13"/>
  <c r="E1292" i="13" s="1"/>
  <c r="A1297" i="13"/>
  <c r="E1297" i="13" s="1"/>
  <c r="A1302" i="13"/>
  <c r="E1302" i="13" s="1"/>
  <c r="A1307" i="13"/>
  <c r="E1307" i="13" s="1"/>
  <c r="A1312" i="13"/>
  <c r="E1312" i="13" s="1"/>
  <c r="A1317" i="13"/>
  <c r="E1317" i="13" s="1"/>
  <c r="A1322" i="13"/>
  <c r="E1322" i="13" s="1"/>
  <c r="A1327" i="13"/>
  <c r="E1327" i="13" s="1"/>
  <c r="A1332" i="13"/>
  <c r="E1332" i="13" s="1"/>
  <c r="A1337" i="13"/>
  <c r="E1337" i="13" s="1"/>
  <c r="A1342" i="13"/>
  <c r="E1342" i="13" s="1"/>
  <c r="A1347" i="13"/>
  <c r="E1347" i="13" s="1"/>
  <c r="A1352" i="13"/>
  <c r="E1352" i="13" s="1"/>
  <c r="A1357" i="13"/>
  <c r="E1357" i="13" s="1"/>
  <c r="A1362" i="13"/>
  <c r="E1362" i="13" s="1"/>
  <c r="A1367" i="13"/>
  <c r="E1367" i="13" s="1"/>
  <c r="A1372" i="13"/>
  <c r="E1372" i="13" s="1"/>
  <c r="A1377" i="13"/>
  <c r="E1377" i="13" s="1"/>
  <c r="A1392" i="13"/>
  <c r="E1392" i="13" s="1"/>
  <c r="A1387" i="13"/>
  <c r="E1387" i="13" s="1"/>
  <c r="A1382" i="13"/>
  <c r="E1382" i="13" s="1"/>
  <c r="A1397" i="13"/>
  <c r="E1397" i="13" s="1"/>
  <c r="A1402" i="13"/>
  <c r="E1402" i="13" s="1"/>
  <c r="A1407" i="13"/>
  <c r="E1407" i="13" s="1"/>
  <c r="A1412" i="13"/>
  <c r="E1412" i="13" s="1"/>
  <c r="A1417" i="13"/>
  <c r="E1417" i="13" s="1"/>
  <c r="A1422" i="13"/>
  <c r="E1422" i="13" s="1"/>
  <c r="A1427" i="13"/>
  <c r="E1427" i="13" s="1"/>
  <c r="A1432" i="13"/>
  <c r="E1432" i="13" s="1"/>
  <c r="A1437" i="13"/>
  <c r="E1437" i="13" s="1"/>
  <c r="A1442" i="13"/>
  <c r="E1442" i="13" s="1"/>
  <c r="A1447" i="13"/>
  <c r="E1447" i="13" s="1"/>
  <c r="A1452" i="13"/>
  <c r="E1452" i="13" s="1"/>
  <c r="A1457" i="13"/>
  <c r="E1457" i="13" s="1"/>
  <c r="A1462" i="13"/>
  <c r="E1462" i="13" s="1"/>
  <c r="A1467" i="13"/>
  <c r="E1467" i="13" s="1"/>
  <c r="A1472" i="13"/>
  <c r="E1472" i="13" s="1"/>
  <c r="A1477" i="13"/>
  <c r="E1477" i="13" s="1"/>
  <c r="A1482" i="13"/>
  <c r="E1482" i="13" s="1"/>
  <c r="A1487" i="13"/>
  <c r="E1487" i="13" s="1"/>
  <c r="A1492" i="13"/>
  <c r="E1492" i="13" s="1"/>
  <c r="A1497" i="13"/>
  <c r="E1497" i="13" s="1"/>
  <c r="A1502" i="13"/>
  <c r="E1502" i="13" s="1"/>
  <c r="A1507" i="13"/>
  <c r="E1507" i="13" s="1"/>
  <c r="A1512" i="13"/>
  <c r="E1512" i="13" s="1"/>
  <c r="A1517" i="13"/>
  <c r="E1517" i="13" s="1"/>
  <c r="A1522" i="13"/>
  <c r="E1522" i="13" s="1"/>
  <c r="A1527" i="13"/>
  <c r="E1527" i="13" s="1"/>
  <c r="A1532" i="13"/>
  <c r="E1532" i="13" s="1"/>
  <c r="A1537" i="13"/>
  <c r="E1537" i="13" s="1"/>
  <c r="A1542" i="13"/>
  <c r="E1542" i="13" s="1"/>
  <c r="A1547" i="13"/>
  <c r="E1547" i="13" s="1"/>
  <c r="A1552" i="13"/>
  <c r="E1552" i="13" s="1"/>
  <c r="A1557" i="13"/>
  <c r="E1557" i="13" s="1"/>
  <c r="A1567" i="13"/>
  <c r="E1567" i="13" s="1"/>
  <c r="A1577" i="13"/>
  <c r="E1577" i="13" s="1"/>
  <c r="A1562" i="13"/>
  <c r="E1562" i="13" s="1"/>
  <c r="A1572" i="13"/>
  <c r="E1572" i="13" s="1"/>
  <c r="A1582" i="13"/>
  <c r="E1582" i="13" s="1"/>
  <c r="A1587" i="13"/>
  <c r="E1587" i="13" s="1"/>
  <c r="A1592" i="13"/>
  <c r="E1592" i="13" s="1"/>
  <c r="A1597" i="13"/>
  <c r="E1597" i="13" s="1"/>
  <c r="A1602" i="13"/>
  <c r="E1602" i="13" s="1"/>
  <c r="A1607" i="13"/>
  <c r="E1607" i="13" s="1"/>
  <c r="A1612" i="13"/>
  <c r="E1612" i="13" s="1"/>
  <c r="A1617" i="13"/>
  <c r="E1617" i="13" s="1"/>
  <c r="A1622" i="13"/>
  <c r="E1622" i="13" s="1"/>
  <c r="A1627" i="13"/>
  <c r="E1627" i="13" s="1"/>
  <c r="A1632" i="13"/>
  <c r="E1632" i="13" s="1"/>
  <c r="A1637" i="13"/>
  <c r="E1637" i="13" s="1"/>
  <c r="A1642" i="13"/>
  <c r="E1642" i="13" s="1"/>
  <c r="A1647" i="13"/>
  <c r="E1647" i="13" s="1"/>
  <c r="A1652" i="13"/>
  <c r="E1652" i="13" s="1"/>
  <c r="A1657" i="13"/>
  <c r="E1657" i="13" s="1"/>
  <c r="A1662" i="13"/>
  <c r="E1662" i="13" s="1"/>
  <c r="A1667" i="13"/>
  <c r="E1667" i="13" s="1"/>
  <c r="A1672" i="13"/>
  <c r="E1672" i="13" s="1"/>
  <c r="A1677" i="13"/>
  <c r="E1677" i="13" s="1"/>
  <c r="A1682" i="13"/>
  <c r="E1682" i="13" s="1"/>
  <c r="A1687" i="13"/>
  <c r="E1687" i="13" s="1"/>
  <c r="A1692" i="13"/>
  <c r="E1692" i="13" s="1"/>
  <c r="A1697" i="13"/>
  <c r="E1697" i="13" s="1"/>
  <c r="A1702" i="13"/>
  <c r="E1702" i="13" s="1"/>
  <c r="A1707" i="13"/>
  <c r="E1707" i="13" s="1"/>
  <c r="A1712" i="13"/>
  <c r="E1712" i="13" s="1"/>
  <c r="A1717" i="13"/>
  <c r="E1717" i="13" s="1"/>
  <c r="A1722" i="13"/>
  <c r="E1722" i="13" s="1"/>
  <c r="A1727" i="13"/>
  <c r="E1727" i="13" s="1"/>
  <c r="A1732" i="13"/>
  <c r="E1732" i="13" s="1"/>
  <c r="A1737" i="13"/>
  <c r="E1737" i="13" s="1"/>
  <c r="A1742" i="13"/>
  <c r="E1742" i="13" s="1"/>
  <c r="A1747" i="13"/>
  <c r="E1747" i="13" s="1"/>
  <c r="A1752" i="13"/>
  <c r="E1752" i="13" s="1"/>
  <c r="A1757" i="13"/>
  <c r="E1757" i="13" s="1"/>
  <c r="A1762" i="13"/>
  <c r="E1762" i="13" s="1"/>
  <c r="A1767" i="13"/>
  <c r="E1767" i="13" s="1"/>
  <c r="A1777" i="13"/>
  <c r="E1777" i="13" s="1"/>
  <c r="A1772" i="13"/>
  <c r="E1772" i="13" s="1"/>
  <c r="A1787" i="13"/>
  <c r="E1787" i="13" s="1"/>
  <c r="A1782" i="13"/>
  <c r="E1782" i="13" s="1"/>
  <c r="A1792" i="13"/>
  <c r="E1792" i="13" s="1"/>
  <c r="A1797" i="13"/>
  <c r="E1797" i="13" s="1"/>
  <c r="A1802" i="13"/>
  <c r="E1802" i="13" s="1"/>
  <c r="A1807" i="13"/>
  <c r="E1807" i="13" s="1"/>
  <c r="A1812" i="13"/>
  <c r="E1812" i="13" s="1"/>
  <c r="A1817" i="13"/>
  <c r="E1817" i="13" s="1"/>
  <c r="A1822" i="13"/>
  <c r="E1822" i="13" s="1"/>
  <c r="A1827" i="13"/>
  <c r="E1827" i="13" s="1"/>
  <c r="A1832" i="13"/>
  <c r="E1832" i="13" s="1"/>
  <c r="A1837" i="13"/>
  <c r="E1837" i="13" s="1"/>
  <c r="A1842" i="13"/>
  <c r="E1842" i="13" s="1"/>
  <c r="A1847" i="13"/>
  <c r="E1847" i="13" s="1"/>
  <c r="A1852" i="13"/>
  <c r="E1852" i="13" s="1"/>
  <c r="A1857" i="13"/>
  <c r="E1857" i="13" s="1"/>
  <c r="A1862" i="13"/>
  <c r="E1862" i="13" s="1"/>
  <c r="A1867" i="13"/>
  <c r="E1867" i="13" s="1"/>
  <c r="A1872" i="13"/>
  <c r="E1872" i="13" s="1"/>
  <c r="A1877" i="13"/>
  <c r="E1877" i="13" s="1"/>
  <c r="A1882" i="13"/>
  <c r="E1882" i="13" s="1"/>
  <c r="A1887" i="13"/>
  <c r="E1887" i="13" s="1"/>
  <c r="A1892" i="13"/>
  <c r="E1892" i="13" s="1"/>
  <c r="A1897" i="13"/>
  <c r="E1897" i="13" s="1"/>
  <c r="A1902" i="13"/>
  <c r="E1902" i="13" s="1"/>
  <c r="A1907" i="13"/>
  <c r="E1907" i="13" s="1"/>
  <c r="A1912" i="13"/>
  <c r="E1912" i="13" s="1"/>
  <c r="A1917" i="13"/>
  <c r="E1917" i="13" s="1"/>
  <c r="A1922" i="13"/>
  <c r="E1922" i="13" s="1"/>
  <c r="A1927" i="13"/>
  <c r="E1927" i="13" s="1"/>
  <c r="A1932" i="13"/>
  <c r="E1932" i="13" s="1"/>
  <c r="A1937" i="13"/>
  <c r="E1937" i="13" s="1"/>
  <c r="A1942" i="13"/>
  <c r="E1942" i="13" s="1"/>
  <c r="A1947" i="13"/>
  <c r="E1947" i="13" s="1"/>
  <c r="A1952" i="13"/>
  <c r="E1952" i="13" s="1"/>
  <c r="A1957" i="13"/>
  <c r="E1957" i="13" s="1"/>
  <c r="A1962" i="13"/>
  <c r="E1962" i="13" s="1"/>
  <c r="A1967" i="13"/>
  <c r="E1967" i="13" s="1"/>
  <c r="A1972" i="13"/>
  <c r="E1972" i="13" s="1"/>
  <c r="A1977" i="13"/>
  <c r="E1977" i="13" s="1"/>
  <c r="A1982" i="13"/>
  <c r="E1982" i="13" s="1"/>
  <c r="A1987" i="13"/>
  <c r="E1987" i="13" s="1"/>
  <c r="A1992" i="13"/>
  <c r="E1992" i="13" s="1"/>
  <c r="A1997" i="13"/>
  <c r="E1997" i="13" s="1"/>
  <c r="A2002" i="13"/>
  <c r="E2002" i="13" s="1"/>
  <c r="A2007" i="13"/>
  <c r="E2007" i="13" s="1"/>
  <c r="A2012" i="13"/>
  <c r="E2012" i="13" s="1"/>
  <c r="A2017" i="13"/>
  <c r="E2017" i="13" s="1"/>
  <c r="A2032" i="13"/>
  <c r="E2032" i="13" s="1"/>
  <c r="A2022" i="13"/>
  <c r="E2022" i="13" s="1"/>
  <c r="A2037" i="13"/>
  <c r="E2037" i="13" s="1"/>
  <c r="A2027" i="13"/>
  <c r="E2027" i="13" s="1"/>
  <c r="A2042" i="13"/>
  <c r="E2042" i="13" s="1"/>
  <c r="A2047" i="13"/>
  <c r="E2047" i="13" s="1"/>
  <c r="A2052" i="13"/>
  <c r="E2052" i="13" s="1"/>
  <c r="A2057" i="13"/>
  <c r="E2057" i="13" s="1"/>
  <c r="A2062" i="13"/>
  <c r="E2062" i="13" s="1"/>
  <c r="A2067" i="13"/>
  <c r="E2067" i="13" s="1"/>
  <c r="A2072" i="13"/>
  <c r="E2072" i="13" s="1"/>
  <c r="A2077" i="13"/>
  <c r="E2077" i="13" s="1"/>
  <c r="A2082" i="13"/>
  <c r="E2082" i="13" s="1"/>
  <c r="A2087" i="13"/>
  <c r="E2087" i="13" s="1"/>
  <c r="A2092" i="13"/>
  <c r="E2092" i="13" s="1"/>
  <c r="A2097" i="13"/>
  <c r="E2097" i="13" s="1"/>
  <c r="A2102" i="13"/>
  <c r="E2102" i="13" s="1"/>
  <c r="A2107" i="13"/>
  <c r="E2107" i="13" s="1"/>
  <c r="A2112" i="13"/>
  <c r="E2112" i="13" s="1"/>
  <c r="A2117" i="13"/>
  <c r="E2117" i="13" s="1"/>
  <c r="A2122" i="13"/>
  <c r="E2122" i="13" s="1"/>
  <c r="A2127" i="13"/>
  <c r="E2127" i="13" s="1"/>
  <c r="A2132" i="13"/>
  <c r="E2132" i="13" s="1"/>
  <c r="A2137" i="13"/>
  <c r="E2137" i="13" s="1"/>
  <c r="A2142" i="13"/>
  <c r="E2142" i="13" s="1"/>
  <c r="A2147" i="13"/>
  <c r="E2147" i="13" s="1"/>
  <c r="A2152" i="13"/>
  <c r="E2152" i="13" s="1"/>
  <c r="A2157" i="13"/>
  <c r="E2157" i="13" s="1"/>
  <c r="A2162" i="13"/>
  <c r="E2162" i="13" s="1"/>
  <c r="A2167" i="13"/>
  <c r="E2167" i="13" s="1"/>
  <c r="A2172" i="13"/>
  <c r="E2172" i="13" s="1"/>
  <c r="A2177" i="13"/>
  <c r="E2177" i="13" s="1"/>
  <c r="A2182" i="13"/>
  <c r="E2182" i="13" s="1"/>
  <c r="A2187" i="13"/>
  <c r="E2187" i="13" s="1"/>
  <c r="A2192" i="13"/>
  <c r="E2192" i="13" s="1"/>
  <c r="A2197" i="13"/>
  <c r="E2197" i="13" s="1"/>
  <c r="A2202" i="13"/>
  <c r="E2202" i="13" s="1"/>
  <c r="A2207" i="13"/>
  <c r="E2207" i="13" s="1"/>
  <c r="A2212" i="13"/>
  <c r="E2212" i="13" s="1"/>
  <c r="A2217" i="13"/>
  <c r="E2217" i="13" s="1"/>
  <c r="A2227" i="13"/>
  <c r="E2227" i="13" s="1"/>
  <c r="A2222" i="13"/>
  <c r="E2222" i="13" s="1"/>
  <c r="A2232" i="13"/>
  <c r="E2232" i="13" s="1"/>
  <c r="A2257" i="13"/>
  <c r="E2257" i="13" s="1"/>
  <c r="A2267" i="13"/>
  <c r="E2267" i="13" s="1"/>
  <c r="A2252" i="13"/>
  <c r="E2252" i="13" s="1"/>
  <c r="A2247" i="13"/>
  <c r="E2247" i="13" s="1"/>
  <c r="A2237" i="13"/>
  <c r="E2237" i="13" s="1"/>
  <c r="A2262" i="13"/>
  <c r="E2262" i="13" s="1"/>
  <c r="A2242" i="13"/>
  <c r="E2242" i="13" s="1"/>
  <c r="A2272" i="13"/>
  <c r="E2272" i="13" s="1"/>
  <c r="A2277" i="13"/>
  <c r="E2277" i="13" s="1"/>
  <c r="A2282" i="13"/>
  <c r="E2282" i="13" s="1"/>
  <c r="A2287" i="13"/>
  <c r="E2287" i="13" s="1"/>
  <c r="A2292" i="13"/>
  <c r="E2292" i="13" s="1"/>
  <c r="A2297" i="13"/>
  <c r="E2297" i="13" s="1"/>
  <c r="A2302" i="13"/>
  <c r="E2302" i="13" s="1"/>
  <c r="A2307" i="13"/>
  <c r="E2307" i="13" s="1"/>
  <c r="A2312" i="13"/>
  <c r="E2312" i="13" s="1"/>
  <c r="A2317" i="13"/>
  <c r="E2317" i="13" s="1"/>
  <c r="A2322" i="13"/>
  <c r="E2322" i="13" s="1"/>
  <c r="A2327" i="13"/>
  <c r="E2327" i="13" s="1"/>
  <c r="A2332" i="13"/>
  <c r="E2332" i="13" s="1"/>
  <c r="A2337" i="13"/>
  <c r="E2337" i="13" s="1"/>
  <c r="A2342" i="13"/>
  <c r="E2342" i="13" s="1"/>
  <c r="A2347" i="13"/>
  <c r="E2347" i="13" s="1"/>
  <c r="A2352" i="13"/>
  <c r="E2352" i="13" s="1"/>
  <c r="A2357" i="13"/>
  <c r="E2357" i="13" s="1"/>
  <c r="A2362" i="13"/>
  <c r="E2362" i="13" s="1"/>
  <c r="A2367" i="13"/>
  <c r="E2367" i="13" s="1"/>
  <c r="A2372" i="13"/>
  <c r="E2372" i="13" s="1"/>
  <c r="A2377" i="13"/>
  <c r="E2377" i="13" s="1"/>
  <c r="A2382" i="13"/>
  <c r="E2382" i="13" s="1"/>
  <c r="A2387" i="13"/>
  <c r="E2387" i="13" s="1"/>
  <c r="A2392" i="13"/>
  <c r="E2392" i="13" s="1"/>
  <c r="A2397" i="13"/>
  <c r="E2397" i="13" s="1"/>
  <c r="A2402" i="13"/>
  <c r="E2402" i="13" s="1"/>
  <c r="A2407" i="13"/>
  <c r="E2407" i="13" s="1"/>
  <c r="A2412" i="13"/>
  <c r="E2412" i="13" s="1"/>
  <c r="A2417" i="13"/>
  <c r="E2417" i="13" s="1"/>
  <c r="A2422" i="13"/>
  <c r="E2422" i="13" s="1"/>
  <c r="A2427" i="13"/>
  <c r="E2427" i="13" s="1"/>
  <c r="A2432" i="13"/>
  <c r="E2432" i="13" s="1"/>
  <c r="A2437" i="13"/>
  <c r="E2437" i="13" s="1"/>
  <c r="A2442" i="13"/>
  <c r="E2442" i="13" s="1"/>
  <c r="A2447" i="13"/>
  <c r="E2447" i="13" s="1"/>
  <c r="A2452" i="13"/>
  <c r="E2452" i="13" s="1"/>
  <c r="A2457" i="13"/>
  <c r="E2457" i="13" s="1"/>
  <c r="A2462" i="13"/>
  <c r="E2462" i="13" s="1"/>
  <c r="A2467" i="13"/>
  <c r="E2467" i="13" s="1"/>
  <c r="A2472" i="13"/>
  <c r="E2472" i="13" s="1"/>
  <c r="A2477" i="13"/>
  <c r="E2477" i="13" s="1"/>
  <c r="A2482" i="13"/>
  <c r="E2482" i="13" s="1"/>
  <c r="A2487" i="13"/>
  <c r="E2487" i="13" s="1"/>
  <c r="A2492" i="13"/>
  <c r="E2492" i="13" s="1"/>
  <c r="A2507" i="13"/>
  <c r="E2507" i="13" s="1"/>
  <c r="A2497" i="13"/>
  <c r="E2497" i="13" s="1"/>
  <c r="A2502" i="13"/>
  <c r="E2502" i="13" s="1"/>
  <c r="A2512" i="13"/>
  <c r="E2512" i="13" s="1"/>
  <c r="A2517" i="13"/>
  <c r="E2517" i="13" s="1"/>
  <c r="A2527" i="13"/>
  <c r="E2527" i="13" s="1"/>
  <c r="A2522" i="13"/>
  <c r="E2522" i="13" s="1"/>
  <c r="A2532" i="13"/>
  <c r="E2532" i="13" s="1"/>
  <c r="A2537" i="13"/>
  <c r="E2537" i="13" s="1"/>
  <c r="A2542" i="13"/>
  <c r="E2542" i="13" s="1"/>
  <c r="A2547" i="13"/>
  <c r="E2547" i="13" s="1"/>
  <c r="A2552" i="13"/>
  <c r="E2552" i="13" s="1"/>
  <c r="A2557" i="13"/>
  <c r="E2557" i="13" s="1"/>
  <c r="A2562" i="13"/>
  <c r="E2562" i="13" s="1"/>
  <c r="A2567" i="13"/>
  <c r="E2567" i="13" s="1"/>
  <c r="A2572" i="13"/>
  <c r="E2572" i="13" s="1"/>
  <c r="A2577" i="13"/>
  <c r="E2577" i="13" s="1"/>
  <c r="A2582" i="13"/>
  <c r="E2582" i="13" s="1"/>
  <c r="A2587" i="13"/>
  <c r="E2587" i="13" s="1"/>
  <c r="A2592" i="13"/>
  <c r="E2592" i="13" s="1"/>
  <c r="A2597" i="13"/>
  <c r="E2597" i="13" s="1"/>
  <c r="A2602" i="13"/>
  <c r="E2602" i="13" s="1"/>
  <c r="A2607" i="13"/>
  <c r="E2607" i="13" s="1"/>
  <c r="A2612" i="13"/>
  <c r="E2612" i="13" s="1"/>
  <c r="A2617" i="13"/>
  <c r="E2617" i="13" s="1"/>
  <c r="A2622" i="13"/>
  <c r="E2622" i="13" s="1"/>
  <c r="A2627" i="13"/>
  <c r="E2627" i="13" s="1"/>
  <c r="A2632" i="13"/>
  <c r="E2632" i="13" s="1"/>
  <c r="A2637" i="13"/>
  <c r="E2637" i="13" s="1"/>
  <c r="A2642" i="13"/>
  <c r="E2642" i="13" s="1"/>
  <c r="A2647" i="13"/>
  <c r="E2647" i="13" s="1"/>
  <c r="A2652" i="13"/>
  <c r="E2652" i="13" s="1"/>
  <c r="A2657" i="13"/>
  <c r="E2657" i="13" s="1"/>
  <c r="A2662" i="13"/>
  <c r="E2662" i="13" s="1"/>
  <c r="A2667" i="13"/>
  <c r="E2667" i="13" s="1"/>
  <c r="A2672" i="13"/>
  <c r="E2672" i="13" s="1"/>
  <c r="A2677" i="13"/>
  <c r="E2677" i="13" s="1"/>
  <c r="A2682" i="13"/>
  <c r="E2682" i="13" s="1"/>
  <c r="A2687" i="13"/>
  <c r="E2687" i="13" s="1"/>
  <c r="A2692" i="13"/>
  <c r="E2692" i="13" s="1"/>
  <c r="A2697" i="13"/>
  <c r="E2697" i="13" s="1"/>
  <c r="A2702" i="13"/>
  <c r="E2702" i="13" s="1"/>
  <c r="A2707" i="13"/>
  <c r="E2707" i="13" s="1"/>
  <c r="A2712" i="13"/>
  <c r="E2712" i="13" s="1"/>
  <c r="A2717" i="13"/>
  <c r="E2717" i="13" s="1"/>
  <c r="A2722" i="13"/>
  <c r="E2722" i="13" s="1"/>
  <c r="A2727" i="13"/>
  <c r="E2727" i="13" s="1"/>
  <c r="A2732" i="13"/>
  <c r="E2732" i="13" s="1"/>
  <c r="A2737" i="13"/>
  <c r="E2737" i="13" s="1"/>
  <c r="A2742" i="13"/>
  <c r="E2742" i="13" s="1"/>
  <c r="A2747" i="13"/>
  <c r="E2747" i="13" s="1"/>
  <c r="A2752" i="13"/>
  <c r="E2752" i="13" s="1"/>
  <c r="A2757" i="13"/>
  <c r="E2757" i="13" s="1"/>
  <c r="A2762" i="13"/>
  <c r="E2762" i="13" s="1"/>
  <c r="A2767" i="13"/>
  <c r="E2767" i="13" s="1"/>
  <c r="A2772" i="13"/>
  <c r="E2772" i="13" s="1"/>
  <c r="A2777" i="13"/>
  <c r="E2777" i="13" s="1"/>
  <c r="A2782" i="13"/>
  <c r="E2782" i="13" s="1"/>
  <c r="A2787" i="13"/>
  <c r="E2787" i="13" s="1"/>
  <c r="A2802" i="13"/>
  <c r="E2802" i="13" s="1"/>
  <c r="A2807" i="13"/>
  <c r="E2807" i="13" s="1"/>
  <c r="A2812" i="13"/>
  <c r="E2812" i="13" s="1"/>
  <c r="A2797" i="13"/>
  <c r="E2797" i="13" s="1"/>
  <c r="A2792" i="13"/>
  <c r="E2792" i="13" s="1"/>
  <c r="A2817" i="13"/>
  <c r="E2817" i="13" s="1"/>
  <c r="A2822" i="13"/>
  <c r="E2822" i="13" s="1"/>
  <c r="A2827" i="13"/>
  <c r="E2827" i="13" s="1"/>
  <c r="A2832" i="13"/>
  <c r="E2832" i="13" s="1"/>
  <c r="A2837" i="13"/>
  <c r="E2837" i="13" s="1"/>
  <c r="A2842" i="13"/>
  <c r="E2842" i="13" s="1"/>
  <c r="A2847" i="13"/>
  <c r="E2847" i="13" s="1"/>
  <c r="A2852" i="13"/>
  <c r="E2852" i="13" s="1"/>
  <c r="A2857" i="13"/>
  <c r="E2857" i="13" s="1"/>
  <c r="A2862" i="13"/>
  <c r="E2862" i="13" s="1"/>
  <c r="A2867" i="13"/>
  <c r="E2867" i="13" s="1"/>
  <c r="A2872" i="13"/>
  <c r="E2872" i="13" s="1"/>
  <c r="A2877" i="13"/>
  <c r="E2877" i="13" s="1"/>
  <c r="A2882" i="13"/>
  <c r="E2882" i="13" s="1"/>
  <c r="A2887" i="13"/>
  <c r="E2887" i="13" s="1"/>
  <c r="A2892" i="13"/>
  <c r="E2892" i="13" s="1"/>
  <c r="A2897" i="13"/>
  <c r="E2897" i="13" s="1"/>
  <c r="A2902" i="13"/>
  <c r="E2902" i="13" s="1"/>
  <c r="A2907" i="13"/>
  <c r="E2907" i="13" s="1"/>
  <c r="A2912" i="13"/>
  <c r="E2912" i="13" s="1"/>
  <c r="A2917" i="13"/>
  <c r="E2917" i="13" s="1"/>
  <c r="A2922" i="13"/>
  <c r="E2922" i="13" s="1"/>
  <c r="A2927" i="13"/>
  <c r="E2927" i="13" s="1"/>
  <c r="A2932" i="13"/>
  <c r="E2932" i="13" s="1"/>
  <c r="A2937" i="13"/>
  <c r="E2937" i="13" s="1"/>
  <c r="A2942" i="13"/>
  <c r="E2942" i="13" s="1"/>
  <c r="A2947" i="13"/>
  <c r="E2947" i="13" s="1"/>
  <c r="A2952" i="13"/>
  <c r="E2952" i="13" s="1"/>
  <c r="A2957" i="13"/>
  <c r="E2957" i="13" s="1"/>
  <c r="A2962" i="13"/>
  <c r="E2962" i="13" s="1"/>
  <c r="A2967" i="13"/>
  <c r="E2967" i="13" s="1"/>
  <c r="A2972" i="13"/>
  <c r="E2972" i="13" s="1"/>
  <c r="A2977" i="13"/>
  <c r="E2977" i="13" s="1"/>
  <c r="A2982" i="13"/>
  <c r="E2982" i="13" s="1"/>
  <c r="A2987" i="13"/>
  <c r="E2987" i="13" s="1"/>
  <c r="A2992" i="13"/>
  <c r="E2992" i="13" s="1"/>
  <c r="A2997" i="13"/>
  <c r="E2997" i="13" s="1"/>
  <c r="A3002" i="13"/>
  <c r="E3002" i="13" s="1"/>
  <c r="A3007" i="13"/>
  <c r="E3007" i="13" s="1"/>
  <c r="A3012" i="13"/>
  <c r="E3012" i="13" s="1"/>
  <c r="A3017" i="13"/>
  <c r="E3017" i="13" s="1"/>
  <c r="A3022" i="13"/>
  <c r="E3022" i="13" s="1"/>
  <c r="A3027" i="13"/>
  <c r="E3027" i="13" s="1"/>
  <c r="A3032" i="13"/>
  <c r="E3032" i="13" s="1"/>
  <c r="A3037" i="13"/>
  <c r="E3037" i="13" s="1"/>
  <c r="A3042" i="13"/>
  <c r="E3042" i="13" s="1"/>
  <c r="A3047" i="13"/>
  <c r="E3047" i="13" s="1"/>
  <c r="A3052" i="13"/>
  <c r="E3052" i="13" s="1"/>
  <c r="A3057" i="13"/>
  <c r="E3057" i="13" s="1"/>
  <c r="A3062" i="13"/>
  <c r="E3062" i="13" s="1"/>
  <c r="A3067" i="13"/>
  <c r="E3067" i="13" s="1"/>
  <c r="A3072" i="13"/>
  <c r="E3072" i="13" s="1"/>
  <c r="A3077" i="13"/>
  <c r="E3077" i="13" s="1"/>
  <c r="A3082" i="13"/>
  <c r="E3082" i="13" s="1"/>
  <c r="A3087" i="13"/>
  <c r="E3087" i="13" s="1"/>
  <c r="A3092" i="13"/>
  <c r="E3092" i="13" s="1"/>
  <c r="A3117" i="13"/>
  <c r="E3117" i="13" s="1"/>
  <c r="A3097" i="13"/>
  <c r="E3097" i="13" s="1"/>
  <c r="A3132" i="13"/>
  <c r="E3132" i="13" s="1"/>
  <c r="A3122" i="13"/>
  <c r="E3122" i="13" s="1"/>
  <c r="A3112" i="13"/>
  <c r="E3112" i="13" s="1"/>
  <c r="A3102" i="13"/>
  <c r="E3102" i="13" s="1"/>
  <c r="A3107" i="13"/>
  <c r="E3107" i="13" s="1"/>
  <c r="A3127" i="13"/>
  <c r="E3127" i="13" s="1"/>
  <c r="A3142" i="13"/>
  <c r="E3142" i="13" s="1"/>
  <c r="A3147" i="13"/>
  <c r="E3147" i="13" s="1"/>
  <c r="A3152" i="13"/>
  <c r="E3152" i="13" s="1"/>
  <c r="A3157" i="13"/>
  <c r="E3157" i="13" s="1"/>
  <c r="A3162" i="13"/>
  <c r="E3162" i="13" s="1"/>
  <c r="A3167" i="13"/>
  <c r="E3167" i="13" s="1"/>
  <c r="A3172" i="13"/>
  <c r="E3172" i="13" s="1"/>
  <c r="A3177" i="13"/>
  <c r="E3177" i="13" s="1"/>
  <c r="A3182" i="13"/>
  <c r="E3182" i="13" s="1"/>
  <c r="A3187" i="13"/>
  <c r="E3187" i="13" s="1"/>
  <c r="A3192" i="13"/>
  <c r="E3192" i="13" s="1"/>
  <c r="A3197" i="13"/>
  <c r="E3197" i="13" s="1"/>
  <c r="A3202" i="13"/>
  <c r="E3202" i="13" s="1"/>
  <c r="A3207" i="13"/>
  <c r="E3207" i="13" s="1"/>
  <c r="A3212" i="13"/>
  <c r="E3212" i="13" s="1"/>
  <c r="A3217" i="13"/>
  <c r="E3217" i="13" s="1"/>
  <c r="A3222" i="13"/>
  <c r="E3222" i="13" s="1"/>
  <c r="A3227" i="13"/>
  <c r="E3227" i="13" s="1"/>
  <c r="A3232" i="13"/>
  <c r="E3232" i="13" s="1"/>
  <c r="A3237" i="13"/>
  <c r="E3237" i="13" s="1"/>
  <c r="A3242" i="13"/>
  <c r="E3242" i="13" s="1"/>
  <c r="A3247" i="13"/>
  <c r="E3247" i="13" s="1"/>
  <c r="A3252" i="13"/>
  <c r="E3252" i="13" s="1"/>
  <c r="A3257" i="13"/>
  <c r="E3257" i="13" s="1"/>
  <c r="A3262" i="13"/>
  <c r="E3262" i="13" s="1"/>
  <c r="A3267" i="13"/>
  <c r="E3267" i="13" s="1"/>
  <c r="A3272" i="13"/>
  <c r="E3272" i="13" s="1"/>
  <c r="A3277" i="13"/>
  <c r="E3277" i="13" s="1"/>
  <c r="A3282" i="13"/>
  <c r="E3282" i="13" s="1"/>
  <c r="A3287" i="13"/>
  <c r="E3287" i="13" s="1"/>
  <c r="A3292" i="13"/>
  <c r="E3292" i="13" s="1"/>
  <c r="A3297" i="13"/>
  <c r="E3297" i="13" s="1"/>
  <c r="A3302" i="13"/>
  <c r="E3302" i="13" s="1"/>
  <c r="A3307" i="13"/>
  <c r="E3307" i="13" s="1"/>
  <c r="A3312" i="13"/>
  <c r="E3312" i="13" s="1"/>
  <c r="A3317" i="13"/>
  <c r="E3317" i="13" s="1"/>
  <c r="A3322" i="13"/>
  <c r="E3322" i="13" s="1"/>
  <c r="A3327" i="13"/>
  <c r="E3327" i="13" s="1"/>
  <c r="A3332" i="13"/>
  <c r="E3332" i="13" s="1"/>
  <c r="A3337" i="13"/>
  <c r="E3337" i="13" s="1"/>
  <c r="A3342" i="13"/>
  <c r="E3342" i="13" s="1"/>
  <c r="A3347" i="13"/>
  <c r="E3347" i="13" s="1"/>
  <c r="A3352" i="13"/>
  <c r="E3352" i="13" s="1"/>
  <c r="A3357" i="13"/>
  <c r="E3357" i="13" s="1"/>
  <c r="A3362" i="13"/>
  <c r="E3362" i="13" s="1"/>
  <c r="A3367" i="13"/>
  <c r="E3367" i="13" s="1"/>
  <c r="A3372" i="13"/>
  <c r="E3372" i="13" s="1"/>
  <c r="A3377" i="13"/>
  <c r="E3377" i="13" s="1"/>
  <c r="A3382" i="13"/>
  <c r="E3382" i="13" s="1"/>
  <c r="A3387" i="13"/>
  <c r="E3387" i="13" s="1"/>
  <c r="A3392" i="13"/>
  <c r="E3392" i="13" s="1"/>
  <c r="A3397" i="13"/>
  <c r="E3397" i="13" s="1"/>
  <c r="A3402" i="13"/>
  <c r="E3402" i="13" s="1"/>
  <c r="A3407" i="13"/>
  <c r="E3407" i="13" s="1"/>
  <c r="A3412" i="13"/>
  <c r="E3412" i="13" s="1"/>
  <c r="A3417" i="13"/>
  <c r="E3417" i="13" s="1"/>
  <c r="A3422" i="13"/>
  <c r="E3422" i="13" s="1"/>
  <c r="A3427" i="13"/>
  <c r="E3427" i="13" s="1"/>
  <c r="A3432" i="13"/>
  <c r="E3432" i="13" s="1"/>
  <c r="A3437" i="13"/>
  <c r="E3437" i="13" s="1"/>
  <c r="A3442" i="13"/>
  <c r="E3442" i="13" s="1"/>
  <c r="A3447" i="13"/>
  <c r="E3447" i="13" s="1"/>
  <c r="A3137" i="13"/>
  <c r="E3137" i="13" s="1"/>
  <c r="A3457" i="13"/>
  <c r="E3457" i="13" s="1"/>
  <c r="A3477" i="13"/>
  <c r="E3477" i="13" s="1"/>
  <c r="A3452" i="13"/>
  <c r="E3452" i="13" s="1"/>
  <c r="A3462" i="13"/>
  <c r="E3462" i="13" s="1"/>
  <c r="A3467" i="13"/>
  <c r="E3467" i="13" s="1"/>
  <c r="A3472" i="13"/>
  <c r="E3472" i="13" s="1"/>
  <c r="A3482" i="13"/>
  <c r="E3482" i="13" s="1"/>
  <c r="A3487" i="13"/>
  <c r="E3487" i="13" s="1"/>
  <c r="A3492" i="13"/>
  <c r="E3492" i="13" s="1"/>
  <c r="A3502" i="13"/>
  <c r="E3502" i="13" s="1"/>
  <c r="A3507" i="13"/>
  <c r="E3507" i="13" s="1"/>
  <c r="A3517" i="13"/>
  <c r="E3517" i="13" s="1"/>
  <c r="A3522" i="13"/>
  <c r="E3522" i="13" s="1"/>
  <c r="A3537" i="13"/>
  <c r="E3537" i="13" s="1"/>
  <c r="A3527" i="13"/>
  <c r="E3527" i="13" s="1"/>
  <c r="A3512" i="13"/>
  <c r="E3512" i="13" s="1"/>
  <c r="A3497" i="13"/>
  <c r="E3497" i="13" s="1"/>
  <c r="A3532" i="13"/>
  <c r="E3532" i="13" s="1"/>
  <c r="A3542" i="13"/>
  <c r="E3542" i="13" s="1"/>
  <c r="A3547" i="13"/>
  <c r="E3547" i="13" s="1"/>
  <c r="A3552" i="13"/>
  <c r="E3552" i="13" s="1"/>
  <c r="A3557" i="13"/>
  <c r="E3557" i="13" s="1"/>
  <c r="A3562" i="13"/>
  <c r="E3562" i="13" s="1"/>
  <c r="A3567" i="13"/>
  <c r="E3567" i="13" s="1"/>
  <c r="A3572" i="13"/>
  <c r="E3572" i="13" s="1"/>
  <c r="A3577" i="13"/>
  <c r="E3577" i="13" s="1"/>
  <c r="A3582" i="13"/>
  <c r="E3582" i="13" s="1"/>
  <c r="A3587" i="13"/>
  <c r="E3587" i="13" s="1"/>
  <c r="A3592" i="13"/>
  <c r="E3592" i="13" s="1"/>
  <c r="A3597" i="13"/>
  <c r="E3597" i="13" s="1"/>
  <c r="A3602" i="13"/>
  <c r="E3602" i="13" s="1"/>
  <c r="A3607" i="13"/>
  <c r="E3607" i="13" s="1"/>
  <c r="A3612" i="13"/>
  <c r="E3612" i="13" s="1"/>
  <c r="A3617" i="13"/>
  <c r="E3617" i="13" s="1"/>
  <c r="A3622" i="13"/>
  <c r="E3622" i="13" s="1"/>
  <c r="A3627" i="13"/>
  <c r="E3627" i="13" s="1"/>
  <c r="A3632" i="13"/>
  <c r="E3632" i="13" s="1"/>
  <c r="A3637" i="13"/>
  <c r="E3637" i="13" s="1"/>
  <c r="A3642" i="13"/>
  <c r="E3642" i="13" s="1"/>
  <c r="A3647" i="13"/>
  <c r="E3647" i="13" s="1"/>
  <c r="A3652" i="13"/>
  <c r="E3652" i="13" s="1"/>
  <c r="A3657" i="13"/>
  <c r="E3657" i="13" s="1"/>
  <c r="A3662" i="13"/>
  <c r="E3662" i="13" s="1"/>
  <c r="A3667" i="13"/>
  <c r="E3667" i="13" s="1"/>
  <c r="A3672" i="13"/>
  <c r="E3672" i="13" s="1"/>
  <c r="A3677" i="13"/>
  <c r="E3677" i="13" s="1"/>
  <c r="A3682" i="13"/>
  <c r="E3682" i="13" s="1"/>
  <c r="A3687" i="13"/>
  <c r="E3687" i="13" s="1"/>
  <c r="A3692" i="13"/>
  <c r="E3692" i="13" s="1"/>
  <c r="A3697" i="13"/>
  <c r="E3697" i="13" s="1"/>
  <c r="A3702" i="13"/>
  <c r="E3702" i="13" s="1"/>
  <c r="A3707" i="13"/>
  <c r="E3707" i="13" s="1"/>
  <c r="A3712" i="13"/>
  <c r="E3712" i="13" s="1"/>
  <c r="A3717" i="13"/>
  <c r="E3717" i="13" s="1"/>
  <c r="A3722" i="13"/>
  <c r="E3722" i="13" s="1"/>
  <c r="A3727" i="13"/>
  <c r="E3727" i="13" s="1"/>
  <c r="A3732" i="13"/>
  <c r="E3732" i="13" s="1"/>
  <c r="A3737" i="13"/>
  <c r="E3737" i="13" s="1"/>
  <c r="A3742" i="13"/>
  <c r="E3742" i="13" s="1"/>
  <c r="A3747" i="13"/>
  <c r="E3747" i="13" s="1"/>
  <c r="A3752" i="13"/>
  <c r="E3752" i="13" s="1"/>
  <c r="A3757" i="13"/>
  <c r="E3757" i="13" s="1"/>
  <c r="A3762" i="13"/>
  <c r="E3762" i="13" s="1"/>
  <c r="A3767" i="13"/>
  <c r="E3767" i="13" s="1"/>
  <c r="A3772" i="13"/>
  <c r="E3772" i="13" s="1"/>
  <c r="A3777" i="13"/>
  <c r="E3777" i="13" s="1"/>
  <c r="A3782" i="13"/>
  <c r="E3782" i="13" s="1"/>
  <c r="A3787" i="13"/>
  <c r="E3787" i="13" s="1"/>
  <c r="A3792" i="13"/>
  <c r="E3792" i="13" s="1"/>
  <c r="A3797" i="13"/>
  <c r="E3797" i="13" s="1"/>
  <c r="A3802" i="13"/>
  <c r="E3802" i="13" s="1"/>
  <c r="A3807" i="13"/>
  <c r="E3807" i="13" s="1"/>
  <c r="A3812" i="13"/>
  <c r="E3812" i="13" s="1"/>
  <c r="A3817" i="13"/>
  <c r="E3817" i="13" s="1"/>
  <c r="A3822" i="13"/>
  <c r="E3822" i="13" s="1"/>
  <c r="A3827" i="13"/>
  <c r="E3827" i="13" s="1"/>
  <c r="A3832" i="13"/>
  <c r="E3832" i="13" s="1"/>
  <c r="A3842" i="13"/>
  <c r="E3842" i="13" s="1"/>
  <c r="A3837" i="13"/>
  <c r="E3837" i="13" s="1"/>
  <c r="A3847" i="13"/>
  <c r="E3847" i="13" s="1"/>
  <c r="A3852" i="13"/>
  <c r="E3852" i="13" s="1"/>
  <c r="A3862" i="13"/>
  <c r="E3862" i="13" s="1"/>
  <c r="A3892" i="13"/>
  <c r="E3892" i="13" s="1"/>
  <c r="A3882" i="13"/>
  <c r="E3882" i="13" s="1"/>
  <c r="A3857" i="13"/>
  <c r="E3857" i="13" s="1"/>
  <c r="A3902" i="13"/>
  <c r="E3902" i="13" s="1"/>
  <c r="A3897" i="13"/>
  <c r="E3897" i="13" s="1"/>
  <c r="A3877" i="13"/>
  <c r="E3877" i="13" s="1"/>
  <c r="A3872" i="13"/>
  <c r="E3872" i="13" s="1"/>
  <c r="A3887" i="13"/>
  <c r="E3887" i="13" s="1"/>
  <c r="A3867" i="13"/>
  <c r="E3867" i="13" s="1"/>
  <c r="A3907" i="13"/>
  <c r="E3907" i="13" s="1"/>
  <c r="A3912" i="13"/>
  <c r="E3912" i="13" s="1"/>
  <c r="A3917" i="13"/>
  <c r="E3917" i="13" s="1"/>
  <c r="A3922" i="13"/>
  <c r="E3922" i="13" s="1"/>
  <c r="A3927" i="13"/>
  <c r="E3927" i="13" s="1"/>
  <c r="A3932" i="13"/>
  <c r="E3932" i="13" s="1"/>
  <c r="A3937" i="13"/>
  <c r="E3937" i="13" s="1"/>
  <c r="A3942" i="13"/>
  <c r="E3942" i="13" s="1"/>
  <c r="A3947" i="13"/>
  <c r="E3947" i="13" s="1"/>
  <c r="A3952" i="13"/>
  <c r="E3952" i="13" s="1"/>
  <c r="A3957" i="13"/>
  <c r="E3957" i="13" s="1"/>
  <c r="A3962" i="13"/>
  <c r="E3962" i="13" s="1"/>
  <c r="A3967" i="13"/>
  <c r="E3967" i="13" s="1"/>
  <c r="A3972" i="13"/>
  <c r="E3972" i="13" s="1"/>
  <c r="A3977" i="13"/>
  <c r="E3977" i="13" s="1"/>
  <c r="A3982" i="13"/>
  <c r="E3982" i="13" s="1"/>
  <c r="A3987" i="13"/>
  <c r="E3987" i="13" s="1"/>
  <c r="A3992" i="13"/>
  <c r="E3992" i="13" s="1"/>
  <c r="A3997" i="13"/>
  <c r="E3997" i="13" s="1"/>
  <c r="A4002" i="13"/>
  <c r="E4002" i="13" s="1"/>
  <c r="A4007" i="13"/>
  <c r="E4007" i="13" s="1"/>
  <c r="A4012" i="13"/>
  <c r="E4012" i="13" s="1"/>
  <c r="A4017" i="13"/>
  <c r="E4017" i="13" s="1"/>
  <c r="A4022" i="13"/>
  <c r="E4022" i="13" s="1"/>
  <c r="A4027" i="13"/>
  <c r="E4027" i="13" s="1"/>
  <c r="A4032" i="13"/>
  <c r="E4032" i="13" s="1"/>
  <c r="A4037" i="13"/>
  <c r="E4037" i="13" s="1"/>
  <c r="A4042" i="13"/>
  <c r="E4042" i="13" s="1"/>
  <c r="A4047" i="13"/>
  <c r="E4047" i="13" s="1"/>
  <c r="A4052" i="13"/>
  <c r="E4052" i="13" s="1"/>
  <c r="A4057" i="13"/>
  <c r="E4057" i="13" s="1"/>
  <c r="A4062" i="13"/>
  <c r="E4062" i="13" s="1"/>
  <c r="A4067" i="13"/>
  <c r="E4067" i="13" s="1"/>
  <c r="A4072" i="13"/>
  <c r="E4072" i="13" s="1"/>
  <c r="A4077" i="13"/>
  <c r="E4077" i="13" s="1"/>
  <c r="A4082" i="13"/>
  <c r="E4082" i="13" s="1"/>
  <c r="A4087" i="13"/>
  <c r="E4087" i="13" s="1"/>
  <c r="A4092" i="13"/>
  <c r="E4092" i="13" s="1"/>
  <c r="A4097" i="13"/>
  <c r="E4097" i="13" s="1"/>
  <c r="A4102" i="13"/>
  <c r="E4102" i="13" s="1"/>
  <c r="A4107" i="13"/>
  <c r="E4107" i="13" s="1"/>
  <c r="A4112" i="13"/>
  <c r="E4112" i="13" s="1"/>
  <c r="A4117" i="13"/>
  <c r="E4117" i="13" s="1"/>
  <c r="A4122" i="13"/>
  <c r="E4122" i="13" s="1"/>
  <c r="A4127" i="13"/>
  <c r="E4127" i="13" s="1"/>
  <c r="A4132" i="13"/>
  <c r="E4132" i="13" s="1"/>
  <c r="A4137" i="13"/>
  <c r="E4137" i="13" s="1"/>
  <c r="A4142" i="13"/>
  <c r="E4142" i="13" s="1"/>
  <c r="A4147" i="13"/>
  <c r="E4147" i="13" s="1"/>
  <c r="A4152" i="13"/>
  <c r="E4152" i="13" s="1"/>
  <c r="A4157" i="13"/>
  <c r="E4157" i="13" s="1"/>
  <c r="A4162" i="13"/>
  <c r="E4162" i="13" s="1"/>
  <c r="A4167" i="13"/>
  <c r="E4167" i="13" s="1"/>
  <c r="A4172" i="13"/>
  <c r="E4172" i="13" s="1"/>
  <c r="A4177" i="13"/>
  <c r="E4177" i="13" s="1"/>
  <c r="A4182" i="13"/>
  <c r="E4182" i="13" s="1"/>
  <c r="A4187" i="13"/>
  <c r="E4187" i="13" s="1"/>
  <c r="A4197" i="13"/>
  <c r="E4197" i="13" s="1"/>
  <c r="A4202" i="13"/>
  <c r="E4202" i="13" s="1"/>
  <c r="A4212" i="13"/>
  <c r="E4212" i="13" s="1"/>
  <c r="A4222" i="13"/>
  <c r="E4222" i="13" s="1"/>
  <c r="A4232" i="13"/>
  <c r="E4232" i="13" s="1"/>
  <c r="A4207" i="13"/>
  <c r="E4207" i="13" s="1"/>
  <c r="A4217" i="13"/>
  <c r="E4217" i="13" s="1"/>
  <c r="A4227" i="13"/>
  <c r="E4227" i="13" s="1"/>
  <c r="A4237" i="13"/>
  <c r="E4237" i="13" s="1"/>
  <c r="A4252" i="13"/>
  <c r="E4252" i="13" s="1"/>
  <c r="A4272" i="13"/>
  <c r="E4272" i="13" s="1"/>
  <c r="A4282" i="13"/>
  <c r="E4282" i="13" s="1"/>
  <c r="A4267" i="13"/>
  <c r="E4267" i="13" s="1"/>
  <c r="A4242" i="13"/>
  <c r="E4242" i="13" s="1"/>
  <c r="A4307" i="13"/>
  <c r="E4307" i="13" s="1"/>
  <c r="A4277" i="13"/>
  <c r="E4277" i="13" s="1"/>
  <c r="A4312" i="13"/>
  <c r="E4312" i="13" s="1"/>
  <c r="A4287" i="13"/>
  <c r="E4287" i="13" s="1"/>
  <c r="A4262" i="13"/>
  <c r="E4262" i="13" s="1"/>
  <c r="A4297" i="13"/>
  <c r="E4297" i="13" s="1"/>
  <c r="A4257" i="13"/>
  <c r="E4257" i="13" s="1"/>
  <c r="A4302" i="13"/>
  <c r="E4302" i="13" s="1"/>
  <c r="A4292" i="13"/>
  <c r="E4292" i="13" s="1"/>
  <c r="A4247" i="13"/>
  <c r="E4247" i="13" s="1"/>
  <c r="A4192" i="13"/>
  <c r="E4192" i="13" s="1"/>
  <c r="A4317" i="13"/>
  <c r="E4317" i="13" s="1"/>
  <c r="A4322" i="13"/>
  <c r="E4322" i="13" s="1"/>
  <c r="A4327" i="13"/>
  <c r="E4327" i="13" s="1"/>
  <c r="A4332" i="13"/>
  <c r="E4332" i="13" s="1"/>
  <c r="A4337" i="13"/>
  <c r="E4337" i="13" s="1"/>
  <c r="A4342" i="13"/>
  <c r="E4342" i="13" s="1"/>
  <c r="A4347" i="13"/>
  <c r="E4347" i="13" s="1"/>
  <c r="A4352" i="13"/>
  <c r="E4352" i="13" s="1"/>
  <c r="A4357" i="13"/>
  <c r="E4357" i="13" s="1"/>
  <c r="A4362" i="13"/>
  <c r="E4362" i="13" s="1"/>
  <c r="A4367" i="13"/>
  <c r="E4367" i="13" s="1"/>
  <c r="A4372" i="13"/>
  <c r="E4372" i="13" s="1"/>
  <c r="A4377" i="13"/>
  <c r="E4377" i="13" s="1"/>
  <c r="A4382" i="13"/>
  <c r="E4382" i="13" s="1"/>
  <c r="A4387" i="13"/>
  <c r="E4387" i="13" s="1"/>
  <c r="A4392" i="13"/>
  <c r="E4392" i="13" s="1"/>
  <c r="A4397" i="13"/>
  <c r="E4397" i="13" s="1"/>
  <c r="A4402" i="13"/>
  <c r="E4402" i="13" s="1"/>
  <c r="A4407" i="13"/>
  <c r="E4407" i="13" s="1"/>
  <c r="A4412" i="13"/>
  <c r="E4412" i="13" s="1"/>
  <c r="A4417" i="13"/>
  <c r="E4417" i="13" s="1"/>
  <c r="A4422" i="13"/>
  <c r="E4422" i="13" s="1"/>
  <c r="A4427" i="13"/>
  <c r="E4427" i="13" s="1"/>
  <c r="A4432" i="13"/>
  <c r="E4432" i="13" s="1"/>
  <c r="A4437" i="13"/>
  <c r="E4437" i="13" s="1"/>
  <c r="A4442" i="13"/>
  <c r="E4442" i="13" s="1"/>
  <c r="A4447" i="13"/>
  <c r="E4447" i="13" s="1"/>
  <c r="A4452" i="13"/>
  <c r="E4452" i="13" s="1"/>
  <c r="A4457" i="13"/>
  <c r="E4457" i="13" s="1"/>
  <c r="A4462" i="13"/>
  <c r="E4462" i="13" s="1"/>
  <c r="A4467" i="13"/>
  <c r="E4467" i="13" s="1"/>
  <c r="A4472" i="13"/>
  <c r="E4472" i="13" s="1"/>
  <c r="A4477" i="13"/>
  <c r="E4477" i="13" s="1"/>
  <c r="A4482" i="13"/>
  <c r="E4482" i="13" s="1"/>
  <c r="A4487" i="13"/>
  <c r="E4487" i="13" s="1"/>
  <c r="A4492" i="13"/>
  <c r="E4492" i="13" s="1"/>
  <c r="A4497" i="13"/>
  <c r="E4497" i="13" s="1"/>
  <c r="A4502" i="13"/>
  <c r="E4502" i="13" s="1"/>
  <c r="A4507" i="13"/>
  <c r="E4507" i="13" s="1"/>
  <c r="A4512" i="13"/>
  <c r="E4512" i="13" s="1"/>
  <c r="A4517" i="13"/>
  <c r="E4517" i="13" s="1"/>
  <c r="A4522" i="13"/>
  <c r="E4522" i="13" s="1"/>
  <c r="A4527" i="13"/>
  <c r="E4527" i="13" s="1"/>
  <c r="A4532" i="13"/>
  <c r="E4532" i="13" s="1"/>
  <c r="A4537" i="13"/>
  <c r="E4537" i="13" s="1"/>
  <c r="A4542" i="13"/>
  <c r="E4542" i="13" s="1"/>
  <c r="A4547" i="13"/>
  <c r="E4547" i="13" s="1"/>
  <c r="A4552" i="13"/>
  <c r="E4552" i="13" s="1"/>
  <c r="A4557" i="13"/>
  <c r="E4557" i="13" s="1"/>
  <c r="A4562" i="13"/>
  <c r="E4562" i="13" s="1"/>
  <c r="A4567" i="13"/>
  <c r="E4567" i="13" s="1"/>
  <c r="A4572" i="13"/>
  <c r="E4572" i="13" s="1"/>
  <c r="A4577" i="13"/>
  <c r="E4577" i="13" s="1"/>
  <c r="A4582" i="13"/>
  <c r="E4582" i="13" s="1"/>
  <c r="A4587" i="13"/>
  <c r="E4587" i="13" s="1"/>
  <c r="A4592" i="13"/>
  <c r="E4592" i="13" s="1"/>
  <c r="A4597" i="13"/>
  <c r="E4597" i="13" s="1"/>
  <c r="A4602" i="13"/>
  <c r="E4602" i="13" s="1"/>
  <c r="A4607" i="13"/>
  <c r="E4607" i="13" s="1"/>
  <c r="A4612" i="13"/>
  <c r="E4612" i="13" s="1"/>
  <c r="A4617" i="13"/>
  <c r="E4617" i="13" s="1"/>
  <c r="A4622" i="13"/>
  <c r="E4622" i="13" s="1"/>
  <c r="A4627" i="13"/>
  <c r="E4627" i="13" s="1"/>
  <c r="A4632" i="13"/>
  <c r="E4632" i="13" s="1"/>
  <c r="A4642" i="13"/>
  <c r="E4642" i="13" s="1"/>
  <c r="A4662" i="13"/>
  <c r="E4662" i="13" s="1"/>
  <c r="A4637" i="13"/>
  <c r="E4637" i="13" s="1"/>
  <c r="A4647" i="13"/>
  <c r="E4647" i="13" s="1"/>
  <c r="A4652" i="13"/>
  <c r="E4652" i="13" s="1"/>
  <c r="A4657" i="13"/>
  <c r="E4657" i="13" s="1"/>
  <c r="A4682" i="13"/>
  <c r="E4682" i="13" s="1"/>
  <c r="A4707" i="13"/>
  <c r="E4707" i="13" s="1"/>
  <c r="A4692" i="13"/>
  <c r="E4692" i="13" s="1"/>
  <c r="A4697" i="13"/>
  <c r="E4697" i="13" s="1"/>
  <c r="A4677" i="13"/>
  <c r="E4677" i="13" s="1"/>
  <c r="A4687" i="13"/>
  <c r="E4687" i="13" s="1"/>
  <c r="A4672" i="13"/>
  <c r="E4672" i="13" s="1"/>
  <c r="A4702" i="13"/>
  <c r="E4702" i="13" s="1"/>
  <c r="A4712" i="13"/>
  <c r="E4712" i="13" s="1"/>
  <c r="A4667" i="13"/>
  <c r="E4667" i="13" s="1"/>
  <c r="A4717" i="13"/>
  <c r="E4717" i="13" s="1"/>
  <c r="A4722" i="13"/>
  <c r="E4722" i="13" s="1"/>
  <c r="A4727" i="13"/>
  <c r="E4727" i="13" s="1"/>
  <c r="A4732" i="13"/>
  <c r="E4732" i="13" s="1"/>
  <c r="A4742" i="13"/>
  <c r="E4742" i="13" s="1"/>
  <c r="A4747" i="13"/>
  <c r="E4747" i="13" s="1"/>
  <c r="A4752" i="13"/>
  <c r="E4752" i="13" s="1"/>
  <c r="A4757" i="13"/>
  <c r="E4757" i="13" s="1"/>
  <c r="A4762" i="13"/>
  <c r="E4762" i="13" s="1"/>
  <c r="A4767" i="13"/>
  <c r="E4767" i="13" s="1"/>
  <c r="A4772" i="13"/>
  <c r="E4772" i="13" s="1"/>
  <c r="A4777" i="13"/>
  <c r="E4777" i="13" s="1"/>
  <c r="A4782" i="13"/>
  <c r="E4782" i="13" s="1"/>
  <c r="A4787" i="13"/>
  <c r="E4787" i="13" s="1"/>
  <c r="A4792" i="13"/>
  <c r="E4792" i="13" s="1"/>
  <c r="A4797" i="13"/>
  <c r="E4797" i="13" s="1"/>
  <c r="A4802" i="13"/>
  <c r="E4802" i="13" s="1"/>
  <c r="A4807" i="13"/>
  <c r="E4807" i="13" s="1"/>
  <c r="A4812" i="13"/>
  <c r="E4812" i="13" s="1"/>
  <c r="A4817" i="13"/>
  <c r="E4817" i="13" s="1"/>
  <c r="A4822" i="13"/>
  <c r="E4822" i="13" s="1"/>
  <c r="A4827" i="13"/>
  <c r="E4827" i="13" s="1"/>
  <c r="A4832" i="13"/>
  <c r="E4832" i="13" s="1"/>
  <c r="A4837" i="13"/>
  <c r="E4837" i="13" s="1"/>
  <c r="A4842" i="13"/>
  <c r="E4842" i="13" s="1"/>
  <c r="A4847" i="13"/>
  <c r="E4847" i="13" s="1"/>
  <c r="A4852" i="13"/>
  <c r="E4852" i="13" s="1"/>
  <c r="A4857" i="13"/>
  <c r="E4857" i="13" s="1"/>
  <c r="A4862" i="13"/>
  <c r="E4862" i="13" s="1"/>
  <c r="A4867" i="13"/>
  <c r="E4867" i="13" s="1"/>
  <c r="A4872" i="13"/>
  <c r="E4872" i="13" s="1"/>
  <c r="A4877" i="13"/>
  <c r="E4877" i="13" s="1"/>
  <c r="A4882" i="13"/>
  <c r="E4882" i="13" s="1"/>
  <c r="A4887" i="13"/>
  <c r="E4887" i="13" s="1"/>
  <c r="A4892" i="13"/>
  <c r="E4892" i="13" s="1"/>
  <c r="A4897" i="13"/>
  <c r="E4897" i="13" s="1"/>
  <c r="A4902" i="13"/>
  <c r="E4902" i="13" s="1"/>
  <c r="A4907" i="13"/>
  <c r="E4907" i="13" s="1"/>
  <c r="A4912" i="13"/>
  <c r="E4912" i="13" s="1"/>
  <c r="A4917" i="13"/>
  <c r="E4917" i="13" s="1"/>
  <c r="A4922" i="13"/>
  <c r="E4922" i="13" s="1"/>
  <c r="A4927" i="13"/>
  <c r="E4927" i="13" s="1"/>
  <c r="A4932" i="13"/>
  <c r="E4932" i="13" s="1"/>
  <c r="A4937" i="13"/>
  <c r="E4937" i="13" s="1"/>
  <c r="A4942" i="13"/>
  <c r="E4942" i="13" s="1"/>
  <c r="A4947" i="13"/>
  <c r="E4947" i="13" s="1"/>
  <c r="A4952" i="13"/>
  <c r="E4952" i="13" s="1"/>
  <c r="A4957" i="13"/>
  <c r="E4957" i="13" s="1"/>
  <c r="A4962" i="13"/>
  <c r="E4962" i="13" s="1"/>
  <c r="A4967" i="13"/>
  <c r="E4967" i="13" s="1"/>
  <c r="A4972" i="13"/>
  <c r="E4972" i="13" s="1"/>
  <c r="A4977" i="13"/>
  <c r="E4977" i="13" s="1"/>
  <c r="A4982" i="13"/>
  <c r="E4982" i="13" s="1"/>
  <c r="A4987" i="13"/>
  <c r="E4987" i="13" s="1"/>
  <c r="A4992" i="13"/>
  <c r="E4992" i="13" s="1"/>
  <c r="A4997" i="13"/>
  <c r="E4997" i="13" s="1"/>
  <c r="A5002" i="13"/>
  <c r="E5002" i="13" s="1"/>
  <c r="A5007" i="13"/>
  <c r="E5007" i="13" s="1"/>
  <c r="A5012" i="13"/>
  <c r="E5012" i="13" s="1"/>
  <c r="A5017" i="13"/>
  <c r="E5017" i="13" s="1"/>
  <c r="A5022" i="13"/>
  <c r="E5022" i="13" s="1"/>
  <c r="A5027" i="13"/>
  <c r="E5027" i="13" s="1"/>
  <c r="A5032" i="13"/>
  <c r="E5032" i="13" s="1"/>
  <c r="A5037" i="13"/>
  <c r="E5037" i="13" s="1"/>
  <c r="A5042" i="13"/>
  <c r="E5042" i="13" s="1"/>
  <c r="A5047" i="13"/>
  <c r="E5047" i="13" s="1"/>
  <c r="A5052" i="13"/>
  <c r="E5052" i="13" s="1"/>
  <c r="A5057" i="13"/>
  <c r="E5057" i="13" s="1"/>
  <c r="A5062" i="13"/>
  <c r="E5062" i="13" s="1"/>
  <c r="A5067" i="13"/>
  <c r="E5067" i="13" s="1"/>
  <c r="A5072" i="13"/>
  <c r="E5072" i="13" s="1"/>
  <c r="A5077" i="13"/>
  <c r="E5077" i="13" s="1"/>
  <c r="A4737" i="13"/>
  <c r="E4737" i="13" s="1"/>
  <c r="A5087" i="13"/>
  <c r="E5087" i="13" s="1"/>
  <c r="A5082" i="13"/>
  <c r="E5082" i="13" s="1"/>
  <c r="A5092" i="13"/>
  <c r="E5092" i="13" s="1"/>
  <c r="A5112" i="13"/>
  <c r="E5112" i="13" s="1"/>
  <c r="A5142" i="13"/>
  <c r="E5142" i="13" s="1"/>
  <c r="A5132" i="13"/>
  <c r="E5132" i="13" s="1"/>
  <c r="A5152" i="13"/>
  <c r="E5152" i="13" s="1"/>
  <c r="A5157" i="13"/>
  <c r="E5157" i="13" s="1"/>
  <c r="A5117" i="13"/>
  <c r="E5117" i="13" s="1"/>
  <c r="A5127" i="13"/>
  <c r="E5127" i="13" s="1"/>
  <c r="A5137" i="13"/>
  <c r="E5137" i="13" s="1"/>
  <c r="A5102" i="13"/>
  <c r="E5102" i="13" s="1"/>
  <c r="A5097" i="13"/>
  <c r="E5097" i="13" s="1"/>
  <c r="A5122" i="13"/>
  <c r="E5122" i="13" s="1"/>
  <c r="A5107" i="13"/>
  <c r="E5107" i="13" s="1"/>
  <c r="A5147" i="13"/>
  <c r="E5147" i="13" s="1"/>
  <c r="A5162" i="13"/>
  <c r="E5162" i="13" s="1"/>
  <c r="A5172" i="13"/>
  <c r="E5172" i="13" s="1"/>
  <c r="A5177" i="13"/>
  <c r="E5177" i="13" s="1"/>
  <c r="A5167" i="13"/>
  <c r="E5167" i="13" s="1"/>
  <c r="A5182" i="13"/>
  <c r="E5182" i="13" s="1"/>
  <c r="A5187" i="13"/>
  <c r="E5187" i="13" s="1"/>
  <c r="A5192" i="13"/>
  <c r="E5192" i="13" s="1"/>
  <c r="A5197" i="13"/>
  <c r="E5197" i="13" s="1"/>
  <c r="A5202" i="13"/>
  <c r="E5202" i="13" s="1"/>
  <c r="A5207" i="13"/>
  <c r="E5207" i="13" s="1"/>
  <c r="A5212" i="13"/>
  <c r="E5212" i="13" s="1"/>
  <c r="A5217" i="13"/>
  <c r="E5217" i="13" s="1"/>
  <c r="A5222" i="13"/>
  <c r="E5222" i="13" s="1"/>
  <c r="A5227" i="13"/>
  <c r="E5227" i="13" s="1"/>
  <c r="A5232" i="13"/>
  <c r="E5232" i="13" s="1"/>
  <c r="A5237" i="13"/>
  <c r="E5237" i="13" s="1"/>
  <c r="A5242" i="13"/>
  <c r="E5242" i="13" s="1"/>
  <c r="A5247" i="13"/>
  <c r="E5247" i="13" s="1"/>
  <c r="A5252" i="13"/>
  <c r="E5252" i="13" s="1"/>
  <c r="A5257" i="13"/>
  <c r="E5257" i="13" s="1"/>
  <c r="A5262" i="13"/>
  <c r="E5262" i="13" s="1"/>
  <c r="A5267" i="13"/>
  <c r="E5267" i="13" s="1"/>
  <c r="A5272" i="13"/>
  <c r="E5272" i="13" s="1"/>
  <c r="A5277" i="13"/>
  <c r="E5277" i="13" s="1"/>
  <c r="A5282" i="13"/>
  <c r="E5282" i="13" s="1"/>
  <c r="A5287" i="13"/>
  <c r="E5287" i="13" s="1"/>
  <c r="A5292" i="13"/>
  <c r="E5292" i="13" s="1"/>
  <c r="A5297" i="13"/>
  <c r="E5297" i="13" s="1"/>
  <c r="A5302" i="13"/>
  <c r="E5302" i="13" s="1"/>
  <c r="A5307" i="13"/>
  <c r="E5307" i="13" s="1"/>
  <c r="A5312" i="13"/>
  <c r="E5312" i="13" s="1"/>
  <c r="A5317" i="13"/>
  <c r="E5317" i="13" s="1"/>
  <c r="A5322" i="13"/>
  <c r="E5322" i="13" s="1"/>
  <c r="A5327" i="13"/>
  <c r="E5327" i="13" s="1"/>
  <c r="A5332" i="13"/>
  <c r="E5332" i="13" s="1"/>
  <c r="A5337" i="13"/>
  <c r="E5337" i="13" s="1"/>
  <c r="A5342" i="13"/>
  <c r="E5342" i="13" s="1"/>
  <c r="A5347" i="13"/>
  <c r="E5347" i="13" s="1"/>
  <c r="A5352" i="13"/>
  <c r="E5352" i="13" s="1"/>
  <c r="A5357" i="13"/>
  <c r="E5357" i="13" s="1"/>
  <c r="A5362" i="13"/>
  <c r="E5362" i="13" s="1"/>
  <c r="A5367" i="13"/>
  <c r="E5367" i="13" s="1"/>
  <c r="A5372" i="13"/>
  <c r="E5372" i="13" s="1"/>
  <c r="A5377" i="13"/>
  <c r="E5377" i="13" s="1"/>
  <c r="A5382" i="13"/>
  <c r="E5382" i="13" s="1"/>
  <c r="A5387" i="13"/>
  <c r="E5387" i="13" s="1"/>
  <c r="A5392" i="13"/>
  <c r="E5392" i="13" s="1"/>
  <c r="A5397" i="13"/>
  <c r="E5397" i="13" s="1"/>
  <c r="A5402" i="13"/>
  <c r="E5402" i="13" s="1"/>
  <c r="A5407" i="13"/>
  <c r="E5407" i="13" s="1"/>
  <c r="A5412" i="13"/>
  <c r="E5412" i="13" s="1"/>
  <c r="A5432" i="13"/>
  <c r="E5432" i="13" s="1"/>
  <c r="A5417" i="13"/>
  <c r="E5417" i="13" s="1"/>
  <c r="A5422" i="13"/>
  <c r="E5422" i="13" s="1"/>
  <c r="A5427" i="13"/>
  <c r="E5427" i="13" s="1"/>
  <c r="A5437" i="13"/>
  <c r="E5437" i="13" s="1"/>
  <c r="A5442" i="13"/>
  <c r="E5442" i="13" s="1"/>
  <c r="A5447" i="13"/>
  <c r="E5447" i="13" s="1"/>
  <c r="A5452" i="13"/>
  <c r="E5452" i="13" s="1"/>
  <c r="A5457" i="13"/>
  <c r="E5457" i="13" s="1"/>
  <c r="A5462" i="13"/>
  <c r="E5462" i="13" s="1"/>
  <c r="A5467" i="13"/>
  <c r="E5467" i="13" s="1"/>
  <c r="A5472" i="13"/>
  <c r="E5472" i="13" s="1"/>
  <c r="A5477" i="13"/>
  <c r="E5477" i="13" s="1"/>
  <c r="A5482" i="13"/>
  <c r="E5482" i="13" s="1"/>
  <c r="A5487" i="13"/>
  <c r="E5487" i="13" s="1"/>
  <c r="A5492" i="13"/>
  <c r="E5492" i="13" s="1"/>
  <c r="A5497" i="13"/>
  <c r="E5497" i="13" s="1"/>
  <c r="A5502" i="13"/>
  <c r="E5502" i="13" s="1"/>
  <c r="A5507" i="13"/>
  <c r="E5507" i="13" s="1"/>
  <c r="A5512" i="13"/>
  <c r="E5512" i="13" s="1"/>
  <c r="A5517" i="13"/>
  <c r="E5517" i="13" s="1"/>
  <c r="A5522" i="13"/>
  <c r="E5522" i="13" s="1"/>
  <c r="A5527" i="13"/>
  <c r="E5527" i="13" s="1"/>
  <c r="A5532" i="13"/>
  <c r="E5532" i="13" s="1"/>
  <c r="A5537" i="13"/>
  <c r="E5537" i="13" s="1"/>
  <c r="A5542" i="13"/>
  <c r="E5542" i="13" s="1"/>
  <c r="A5547" i="13"/>
  <c r="E5547" i="13" s="1"/>
  <c r="A5552" i="13"/>
  <c r="E5552" i="13" s="1"/>
  <c r="A5557" i="13"/>
  <c r="E5557" i="13" s="1"/>
  <c r="A5567" i="13"/>
  <c r="E5567" i="13" s="1"/>
  <c r="A5562" i="13"/>
  <c r="E5562" i="13" s="1"/>
  <c r="A5572" i="13"/>
  <c r="E5572" i="13" s="1"/>
  <c r="A5577" i="13"/>
  <c r="E5577" i="13" s="1"/>
  <c r="A5582" i="13"/>
  <c r="E5582" i="13" s="1"/>
  <c r="A5587" i="13"/>
  <c r="E5587" i="13" s="1"/>
  <c r="A5612" i="13"/>
  <c r="E5612" i="13" s="1"/>
  <c r="A5607" i="13"/>
  <c r="E5607" i="13" s="1"/>
  <c r="A5597" i="13"/>
  <c r="E5597" i="13" s="1"/>
  <c r="A5592" i="13"/>
  <c r="E5592" i="13" s="1"/>
  <c r="A5602" i="13"/>
  <c r="E5602" i="13" s="1"/>
  <c r="A5617" i="13"/>
  <c r="E5617" i="13" s="1"/>
  <c r="A5622" i="13"/>
  <c r="E5622" i="13" s="1"/>
  <c r="A5627" i="13"/>
  <c r="E5627" i="13" s="1"/>
  <c r="A5632" i="13"/>
  <c r="E5632" i="13" s="1"/>
  <c r="A5637" i="13"/>
  <c r="E5637" i="13" s="1"/>
  <c r="A5642" i="13"/>
  <c r="E5642" i="13" s="1"/>
  <c r="A5647" i="13"/>
  <c r="E5647" i="13" s="1"/>
  <c r="A5652" i="13"/>
  <c r="E5652" i="13" s="1"/>
  <c r="A5657" i="13"/>
  <c r="E5657" i="13" s="1"/>
  <c r="A5662" i="13"/>
  <c r="E5662" i="13" s="1"/>
  <c r="A5667" i="13"/>
  <c r="E5667" i="13" s="1"/>
  <c r="A5672" i="13"/>
  <c r="E5672" i="13" s="1"/>
  <c r="A5677" i="13"/>
  <c r="E5677" i="13" s="1"/>
  <c r="A5682" i="13"/>
  <c r="E5682" i="13" s="1"/>
  <c r="A5687" i="13"/>
  <c r="E5687" i="13" s="1"/>
  <c r="A5692" i="13"/>
  <c r="E5692" i="13" s="1"/>
  <c r="A5697" i="13"/>
  <c r="E5697" i="13" s="1"/>
  <c r="A5702" i="13"/>
  <c r="E5702" i="13" s="1"/>
  <c r="A5707" i="13"/>
  <c r="E5707" i="13" s="1"/>
  <c r="A5712" i="13"/>
  <c r="E5712" i="13" s="1"/>
  <c r="A5717" i="13"/>
  <c r="E5717" i="13" s="1"/>
  <c r="A5722" i="13"/>
  <c r="E5722" i="13" s="1"/>
  <c r="A5727" i="13"/>
  <c r="E5727" i="13" s="1"/>
  <c r="A5732" i="13"/>
  <c r="E5732" i="13" s="1"/>
  <c r="A5737" i="13"/>
  <c r="E5737" i="13" s="1"/>
  <c r="A5742" i="13"/>
  <c r="E5742" i="13" s="1"/>
  <c r="A5747" i="13"/>
  <c r="E5747" i="13" s="1"/>
  <c r="A5752" i="13"/>
  <c r="E5752" i="13" s="1"/>
  <c r="A5757" i="13"/>
  <c r="E5757" i="13" s="1"/>
  <c r="A5762" i="13"/>
  <c r="E5762" i="13" s="1"/>
  <c r="A5767" i="13"/>
  <c r="E5767" i="13" s="1"/>
  <c r="A5772" i="13"/>
  <c r="E5772" i="13" s="1"/>
  <c r="A5777" i="13"/>
  <c r="E5777" i="13" s="1"/>
  <c r="A5782" i="13"/>
  <c r="E5782" i="13" s="1"/>
  <c r="A5787" i="13"/>
  <c r="E5787" i="13" s="1"/>
  <c r="A5792" i="13"/>
  <c r="E5792" i="13" s="1"/>
  <c r="A5797" i="13"/>
  <c r="E5797" i="13" s="1"/>
  <c r="A5802" i="13"/>
  <c r="E5802" i="13" s="1"/>
  <c r="A5807" i="13"/>
  <c r="E5807" i="13" s="1"/>
  <c r="A5812" i="13"/>
  <c r="E5812" i="13" s="1"/>
  <c r="A5817" i="13"/>
  <c r="E5817" i="13" s="1"/>
  <c r="A5822" i="13"/>
  <c r="E5822" i="13" s="1"/>
  <c r="A5827" i="13"/>
  <c r="E5827" i="13" s="1"/>
  <c r="A5832" i="13"/>
  <c r="E5832" i="13" s="1"/>
  <c r="A5837" i="13"/>
  <c r="E5837" i="13" s="1"/>
  <c r="A5842" i="13"/>
  <c r="E5842" i="13" s="1"/>
  <c r="A5847" i="13"/>
  <c r="E5847" i="13" s="1"/>
  <c r="A5852" i="13"/>
  <c r="E5852" i="13" s="1"/>
  <c r="A5857" i="13"/>
  <c r="E5857" i="13" s="1"/>
  <c r="A5862" i="13"/>
  <c r="E5862" i="13" s="1"/>
  <c r="A5867" i="13"/>
  <c r="E5867" i="13" s="1"/>
  <c r="A5872" i="13"/>
  <c r="E5872" i="13" s="1"/>
  <c r="A5877" i="13"/>
  <c r="E5877" i="13" s="1"/>
  <c r="A5882" i="13"/>
  <c r="E5882" i="13" s="1"/>
  <c r="A5887" i="13"/>
  <c r="E5887" i="13" s="1"/>
  <c r="A5892" i="13"/>
  <c r="E5892" i="13" s="1"/>
  <c r="A5902" i="13"/>
  <c r="E5902" i="13" s="1"/>
  <c r="A5907" i="13"/>
  <c r="E5907" i="13" s="1"/>
  <c r="A5912" i="13"/>
  <c r="E5912" i="13" s="1"/>
  <c r="A5917" i="13"/>
  <c r="E5917" i="13" s="1"/>
  <c r="A5922" i="13"/>
  <c r="E5922" i="13" s="1"/>
  <c r="A5897" i="13"/>
  <c r="E5897" i="13" s="1"/>
  <c r="A5927" i="13"/>
  <c r="E5927" i="13" s="1"/>
  <c r="A5932" i="13"/>
  <c r="E5932" i="13" s="1"/>
  <c r="A5937" i="13"/>
  <c r="E5937" i="13" s="1"/>
  <c r="A5942" i="13"/>
  <c r="E5942" i="13" s="1"/>
  <c r="A5947" i="13"/>
  <c r="E5947" i="13" s="1"/>
  <c r="A5952" i="13"/>
  <c r="E5952" i="13" s="1"/>
  <c r="A5957" i="13"/>
  <c r="E5957" i="13" s="1"/>
  <c r="A5962" i="13"/>
  <c r="E5962" i="13" s="1"/>
  <c r="A5967" i="13"/>
  <c r="E5967" i="13" s="1"/>
  <c r="A5972" i="13"/>
  <c r="E5972" i="13" s="1"/>
  <c r="A5977" i="13"/>
  <c r="E5977" i="13" s="1"/>
  <c r="A5982" i="13"/>
  <c r="E5982" i="13" s="1"/>
  <c r="A5987" i="13"/>
  <c r="E5987" i="13" s="1"/>
  <c r="A5992" i="13"/>
  <c r="E5992" i="13" s="1"/>
  <c r="A5997" i="13"/>
  <c r="E5997" i="13" s="1"/>
  <c r="A6002" i="13"/>
  <c r="E6002" i="13" s="1"/>
  <c r="A6007" i="13"/>
  <c r="E6007" i="13" s="1"/>
  <c r="A6012" i="13"/>
  <c r="E6012" i="13" s="1"/>
  <c r="A6017" i="13"/>
  <c r="E6017" i="13" s="1"/>
  <c r="A6022" i="13"/>
  <c r="E6022" i="13" s="1"/>
  <c r="A6027" i="13"/>
  <c r="E6027" i="13" s="1"/>
  <c r="A6032" i="13"/>
  <c r="E6032" i="13" s="1"/>
  <c r="A6037" i="13"/>
  <c r="E6037" i="13" s="1"/>
  <c r="A6042" i="13"/>
  <c r="E6042" i="13" s="1"/>
  <c r="A6047" i="13"/>
  <c r="E6047" i="13" s="1"/>
  <c r="A6052" i="13"/>
  <c r="E6052" i="13" s="1"/>
  <c r="A6057" i="13"/>
  <c r="E6057" i="13" s="1"/>
  <c r="A6062" i="13"/>
  <c r="E6062" i="13" s="1"/>
  <c r="A6067" i="13"/>
  <c r="E6067" i="13" s="1"/>
  <c r="A6072" i="13"/>
  <c r="E6072" i="13" s="1"/>
  <c r="A6077" i="13"/>
  <c r="E6077" i="13" s="1"/>
  <c r="A6082" i="13"/>
  <c r="E6082" i="13" s="1"/>
  <c r="A6087" i="13"/>
  <c r="E6087" i="13" s="1"/>
  <c r="A6092" i="13"/>
  <c r="E6092" i="13" s="1"/>
  <c r="A6097" i="13"/>
  <c r="E6097" i="13" s="1"/>
  <c r="A6102" i="13"/>
  <c r="E6102" i="13" s="1"/>
  <c r="A6107" i="13"/>
  <c r="E6107" i="13" s="1"/>
  <c r="A6112" i="13"/>
  <c r="E6112" i="13" s="1"/>
  <c r="A6117" i="13"/>
  <c r="E6117" i="13" s="1"/>
  <c r="A6152" i="13"/>
  <c r="E6152" i="13" s="1"/>
  <c r="A6132" i="13"/>
  <c r="E6132" i="13" s="1"/>
  <c r="A6142" i="13"/>
  <c r="E6142" i="13" s="1"/>
  <c r="A6137" i="13"/>
  <c r="E6137" i="13" s="1"/>
  <c r="A6147" i="13"/>
  <c r="E6147" i="13" s="1"/>
  <c r="A6122" i="13"/>
  <c r="E6122" i="13" s="1"/>
  <c r="A6127" i="13"/>
  <c r="E6127" i="13" s="1"/>
  <c r="A6157" i="13"/>
  <c r="E6157" i="13" s="1"/>
  <c r="A6162" i="13"/>
  <c r="E6162" i="13" s="1"/>
  <c r="A6167" i="13"/>
  <c r="E6167" i="13" s="1"/>
  <c r="A6172" i="13"/>
  <c r="E6172" i="13" s="1"/>
  <c r="A6177" i="13"/>
  <c r="E6177" i="13" s="1"/>
  <c r="A6182" i="13"/>
  <c r="E6182" i="13" s="1"/>
  <c r="A6187" i="13"/>
  <c r="E6187" i="13" s="1"/>
  <c r="A6192" i="13"/>
  <c r="E6192" i="13" s="1"/>
  <c r="A6197" i="13"/>
  <c r="E6197" i="13" s="1"/>
  <c r="A6202" i="13"/>
  <c r="E6202" i="13" s="1"/>
  <c r="A6207" i="13"/>
  <c r="E6207" i="13" s="1"/>
  <c r="A6212" i="13"/>
  <c r="E6212" i="13" s="1"/>
  <c r="A6217" i="13"/>
  <c r="E6217" i="13" s="1"/>
  <c r="A6222" i="13"/>
  <c r="E6222" i="13" s="1"/>
  <c r="A6227" i="13"/>
  <c r="E6227" i="13" s="1"/>
  <c r="A6232" i="13"/>
  <c r="E6232" i="13" s="1"/>
  <c r="A6237" i="13"/>
  <c r="E6237" i="13" s="1"/>
  <c r="A6242" i="13"/>
  <c r="E6242" i="13" s="1"/>
  <c r="A6247" i="13"/>
  <c r="E6247" i="13" s="1"/>
  <c r="A6252" i="13"/>
  <c r="E6252" i="13" s="1"/>
  <c r="A6257" i="13"/>
  <c r="E6257" i="13" s="1"/>
  <c r="A6262" i="13"/>
  <c r="E6262" i="13" s="1"/>
  <c r="A6267" i="13"/>
  <c r="E6267" i="13" s="1"/>
  <c r="A6272" i="13"/>
  <c r="E6272" i="13" s="1"/>
  <c r="A6277" i="13"/>
  <c r="E6277" i="13" s="1"/>
  <c r="A6282" i="13"/>
  <c r="E6282" i="13" s="1"/>
  <c r="A6287" i="13"/>
  <c r="E6287" i="13" s="1"/>
  <c r="A6292" i="13"/>
  <c r="E6292" i="13" s="1"/>
  <c r="A6297" i="13"/>
  <c r="E6297" i="13" s="1"/>
  <c r="A6302" i="13"/>
  <c r="E6302" i="13" s="1"/>
  <c r="A6307" i="13"/>
  <c r="E6307" i="13" s="1"/>
  <c r="A6312" i="13"/>
  <c r="E6312" i="13" s="1"/>
  <c r="A6317" i="13"/>
  <c r="E6317" i="13" s="1"/>
  <c r="A6322" i="13"/>
  <c r="E6322" i="13" s="1"/>
  <c r="A6327" i="13"/>
  <c r="E6327" i="13" s="1"/>
  <c r="A6332" i="13"/>
  <c r="E6332" i="13" s="1"/>
  <c r="A6337" i="13"/>
  <c r="E6337" i="13" s="1"/>
  <c r="A6342" i="13"/>
  <c r="E6342" i="13" s="1"/>
  <c r="A6347" i="13"/>
  <c r="E6347" i="13" s="1"/>
  <c r="A6352" i="13"/>
  <c r="E6352" i="13" s="1"/>
  <c r="A6357" i="13"/>
  <c r="E6357" i="13" s="1"/>
  <c r="A6362" i="13"/>
  <c r="E6362" i="13" s="1"/>
  <c r="A6367" i="13"/>
  <c r="E6367" i="13" s="1"/>
  <c r="A6372" i="13"/>
  <c r="E6372" i="13" s="1"/>
  <c r="A6377" i="13"/>
  <c r="E6377" i="13" s="1"/>
  <c r="A6382" i="13"/>
  <c r="E6382" i="13" s="1"/>
  <c r="A6387" i="13"/>
  <c r="E6387" i="13" s="1"/>
  <c r="A6392" i="13"/>
  <c r="E6392" i="13" s="1"/>
  <c r="A6397" i="13"/>
  <c r="E6397" i="13" s="1"/>
  <c r="A6402" i="13"/>
  <c r="E6402" i="13" s="1"/>
  <c r="A6407" i="13"/>
  <c r="E6407" i="13" s="1"/>
  <c r="A6412" i="13"/>
  <c r="E6412" i="13" s="1"/>
  <c r="A6417" i="13"/>
  <c r="E6417" i="13" s="1"/>
  <c r="A6422" i="13"/>
  <c r="E6422" i="13" s="1"/>
  <c r="A6427" i="13"/>
  <c r="E6427" i="13" s="1"/>
  <c r="A6432" i="13"/>
  <c r="E6432" i="13" s="1"/>
  <c r="A6437" i="13"/>
  <c r="E6437" i="13" s="1"/>
  <c r="A6442" i="13"/>
  <c r="E6442" i="13" s="1"/>
  <c r="A6447" i="13"/>
  <c r="E6447" i="13" s="1"/>
  <c r="A6452" i="13"/>
  <c r="E6452" i="13" s="1"/>
  <c r="A6457" i="13"/>
  <c r="E6457" i="13" s="1"/>
  <c r="A6462" i="13"/>
  <c r="E6462" i="13" s="1"/>
  <c r="A6467" i="13"/>
  <c r="E6467" i="13" s="1"/>
  <c r="A6472" i="13"/>
  <c r="E6472" i="13" s="1"/>
  <c r="A6477" i="13"/>
  <c r="E6477" i="13" s="1"/>
  <c r="A6482" i="13"/>
  <c r="E6482" i="13" s="1"/>
  <c r="A6487" i="13"/>
  <c r="E6487" i="13" s="1"/>
  <c r="A6492" i="13"/>
  <c r="E6492" i="13" s="1"/>
  <c r="A6497" i="13"/>
  <c r="E6497" i="13" s="1"/>
  <c r="A6502" i="13"/>
  <c r="E6502" i="13" s="1"/>
  <c r="A6507" i="13"/>
  <c r="E6507" i="13" s="1"/>
  <c r="A6512" i="13"/>
  <c r="E6512" i="13" s="1"/>
  <c r="A6547" i="13"/>
  <c r="E6547" i="13" s="1"/>
  <c r="A6517" i="13"/>
  <c r="E6517" i="13" s="1"/>
  <c r="A6522" i="13"/>
  <c r="E6522" i="13" s="1"/>
  <c r="A6527" i="13"/>
  <c r="E6527" i="13" s="1"/>
  <c r="A6532" i="13"/>
  <c r="E6532" i="13" s="1"/>
  <c r="A6537" i="13"/>
  <c r="E6537" i="13" s="1"/>
  <c r="A6542" i="13"/>
  <c r="E6542" i="13" s="1"/>
  <c r="A6552" i="13"/>
  <c r="E6552" i="13" s="1"/>
  <c r="A6557" i="13"/>
  <c r="E6557" i="13" s="1"/>
  <c r="A6562" i="13"/>
  <c r="E6562" i="13" s="1"/>
  <c r="A6567" i="13"/>
  <c r="E6567" i="13" s="1"/>
  <c r="A6572" i="13"/>
  <c r="E6572" i="13" s="1"/>
  <c r="A6577" i="13"/>
  <c r="E6577" i="13" s="1"/>
  <c r="A6582" i="13"/>
  <c r="E6582" i="13" s="1"/>
  <c r="A6587" i="13"/>
  <c r="E6587" i="13" s="1"/>
  <c r="A6592" i="13"/>
  <c r="E6592" i="13" s="1"/>
  <c r="A6602" i="13"/>
  <c r="E6602" i="13" s="1"/>
  <c r="A6597" i="13"/>
  <c r="E6597" i="13" s="1"/>
  <c r="A6607" i="13"/>
  <c r="E6607" i="13" s="1"/>
  <c r="A6612" i="13"/>
  <c r="E6612" i="13" s="1"/>
  <c r="A6617" i="13"/>
  <c r="E6617" i="13" s="1"/>
  <c r="A6622" i="13"/>
  <c r="E6622" i="13" s="1"/>
  <c r="A6627" i="13"/>
  <c r="E6627" i="13" s="1"/>
  <c r="A6632" i="13"/>
  <c r="E6632" i="13" s="1"/>
  <c r="A6677" i="13"/>
  <c r="E6677" i="13" s="1"/>
  <c r="A6637" i="13"/>
  <c r="E6637" i="13" s="1"/>
  <c r="A6687" i="13"/>
  <c r="E6687" i="13" s="1"/>
  <c r="A6662" i="13"/>
  <c r="E6662" i="13" s="1"/>
  <c r="A6657" i="13"/>
  <c r="E6657" i="13" s="1"/>
  <c r="A6652" i="13"/>
  <c r="E6652" i="13" s="1"/>
  <c r="A6672" i="13"/>
  <c r="E6672" i="13" s="1"/>
  <c r="A6642" i="13"/>
  <c r="E6642" i="13" s="1"/>
  <c r="A6682" i="13"/>
  <c r="E6682" i="13" s="1"/>
  <c r="A6647" i="13"/>
  <c r="E6647" i="13" s="1"/>
  <c r="A6667" i="13"/>
  <c r="E6667" i="13" s="1"/>
  <c r="A6697" i="13"/>
  <c r="E6697" i="13" s="1"/>
  <c r="A6702" i="13"/>
  <c r="E6702" i="13" s="1"/>
  <c r="A6707" i="13"/>
  <c r="E6707" i="13" s="1"/>
  <c r="A6712" i="13"/>
  <c r="E6712" i="13" s="1"/>
  <c r="A6717" i="13"/>
  <c r="E6717" i="13" s="1"/>
  <c r="A6722" i="13"/>
  <c r="E6722" i="13" s="1"/>
  <c r="A6727" i="13"/>
  <c r="E6727" i="13" s="1"/>
  <c r="A6732" i="13"/>
  <c r="E6732" i="13" s="1"/>
  <c r="A6737" i="13"/>
  <c r="E6737" i="13" s="1"/>
  <c r="A6742" i="13"/>
  <c r="E6742" i="13" s="1"/>
  <c r="A6747" i="13"/>
  <c r="E6747" i="13" s="1"/>
  <c r="A6752" i="13"/>
  <c r="E6752" i="13" s="1"/>
  <c r="A6757" i="13"/>
  <c r="E6757" i="13" s="1"/>
  <c r="A6762" i="13"/>
  <c r="E6762" i="13" s="1"/>
  <c r="A6767" i="13"/>
  <c r="E6767" i="13" s="1"/>
  <c r="A6772" i="13"/>
  <c r="E6772" i="13" s="1"/>
  <c r="A6777" i="13"/>
  <c r="E6777" i="13" s="1"/>
  <c r="A6782" i="13"/>
  <c r="E6782" i="13" s="1"/>
  <c r="A6787" i="13"/>
  <c r="E6787" i="13" s="1"/>
  <c r="A6792" i="13"/>
  <c r="E6792" i="13" s="1"/>
  <c r="A6797" i="13"/>
  <c r="E6797" i="13" s="1"/>
  <c r="A6802" i="13"/>
  <c r="E6802" i="13" s="1"/>
  <c r="A6807" i="13"/>
  <c r="E6807" i="13" s="1"/>
  <c r="A6812" i="13"/>
  <c r="E6812" i="13" s="1"/>
  <c r="A6817" i="13"/>
  <c r="E6817" i="13" s="1"/>
  <c r="A6822" i="13"/>
  <c r="E6822" i="13" s="1"/>
  <c r="A6827" i="13"/>
  <c r="E6827" i="13" s="1"/>
  <c r="A6832" i="13"/>
  <c r="E6832" i="13" s="1"/>
  <c r="A6837" i="13"/>
  <c r="E6837" i="13" s="1"/>
  <c r="A6842" i="13"/>
  <c r="E6842" i="13" s="1"/>
  <c r="A6847" i="13"/>
  <c r="E6847" i="13" s="1"/>
  <c r="A6852" i="13"/>
  <c r="E6852" i="13" s="1"/>
  <c r="A6857" i="13"/>
  <c r="E6857" i="13" s="1"/>
  <c r="A6862" i="13"/>
  <c r="E6862" i="13" s="1"/>
  <c r="A6867" i="13"/>
  <c r="E6867" i="13" s="1"/>
  <c r="A6872" i="13"/>
  <c r="E6872" i="13" s="1"/>
  <c r="A6877" i="13"/>
  <c r="E6877" i="13" s="1"/>
  <c r="A6882" i="13"/>
  <c r="E6882" i="13" s="1"/>
  <c r="A6887" i="13"/>
  <c r="E6887" i="13" s="1"/>
  <c r="A6892" i="13"/>
  <c r="E6892" i="13" s="1"/>
  <c r="A6897" i="13"/>
  <c r="E6897" i="13" s="1"/>
  <c r="A6902" i="13"/>
  <c r="E6902" i="13" s="1"/>
  <c r="A6907" i="13"/>
  <c r="E6907" i="13" s="1"/>
  <c r="A6912" i="13"/>
  <c r="E6912" i="13" s="1"/>
  <c r="A6917" i="13"/>
  <c r="E6917" i="13" s="1"/>
  <c r="A6922" i="13"/>
  <c r="E6922" i="13" s="1"/>
  <c r="A6927" i="13"/>
  <c r="E6927" i="13" s="1"/>
  <c r="A6932" i="13"/>
  <c r="E6932" i="13" s="1"/>
  <c r="A6937" i="13"/>
  <c r="E6937" i="13" s="1"/>
  <c r="A6942" i="13"/>
  <c r="E6942" i="13" s="1"/>
  <c r="A6947" i="13"/>
  <c r="E6947" i="13" s="1"/>
  <c r="A6952" i="13"/>
  <c r="E6952" i="13" s="1"/>
  <c r="A6692" i="13"/>
  <c r="E6692" i="13" s="1"/>
  <c r="A6957" i="13"/>
  <c r="E6957" i="13" s="1"/>
  <c r="A6987" i="13"/>
  <c r="E6987" i="13" s="1"/>
  <c r="A7002" i="13"/>
  <c r="E7002" i="13" s="1"/>
  <c r="A6972" i="13"/>
  <c r="E6972" i="13" s="1"/>
  <c r="A6982" i="13"/>
  <c r="E6982" i="13" s="1"/>
  <c r="A6977" i="13"/>
  <c r="E6977" i="13" s="1"/>
  <c r="A7007" i="13"/>
  <c r="E7007" i="13" s="1"/>
  <c r="A6962" i="13"/>
  <c r="E6962" i="13" s="1"/>
  <c r="A6967" i="13"/>
  <c r="E6967" i="13" s="1"/>
  <c r="A7012" i="13"/>
  <c r="E7012" i="13" s="1"/>
  <c r="A6997" i="13"/>
  <c r="E6997" i="13" s="1"/>
  <c r="A6992" i="13"/>
  <c r="E6992" i="13" s="1"/>
  <c r="F7" i="13"/>
  <c r="H7" i="13"/>
  <c r="I7" i="13"/>
  <c r="F12" i="13"/>
  <c r="H12" i="13"/>
  <c r="I12" i="13"/>
  <c r="F17" i="13"/>
  <c r="H17" i="13"/>
  <c r="I17" i="13"/>
  <c r="F22" i="13"/>
  <c r="H22" i="13"/>
  <c r="I22" i="13"/>
  <c r="F27" i="13"/>
  <c r="H27" i="13"/>
  <c r="I27" i="13"/>
  <c r="F32" i="13"/>
  <c r="H32" i="13"/>
  <c r="I32" i="13"/>
  <c r="F37" i="13"/>
  <c r="H37" i="13"/>
  <c r="I37" i="13"/>
  <c r="F42" i="13"/>
  <c r="H42" i="13"/>
  <c r="I42" i="13"/>
  <c r="F47" i="13"/>
  <c r="H47" i="13"/>
  <c r="I47" i="13"/>
  <c r="F52" i="13"/>
  <c r="H52" i="13"/>
  <c r="I52" i="13"/>
  <c r="F57" i="13"/>
  <c r="H57" i="13"/>
  <c r="I57" i="13"/>
  <c r="F62" i="13"/>
  <c r="H62" i="13"/>
  <c r="I62" i="13"/>
  <c r="F67" i="13"/>
  <c r="H67" i="13"/>
  <c r="I67" i="13"/>
  <c r="F72" i="13"/>
  <c r="H72" i="13"/>
  <c r="I72" i="13"/>
  <c r="F77" i="13"/>
  <c r="H77" i="13"/>
  <c r="I77" i="13"/>
  <c r="F82" i="13"/>
  <c r="H82" i="13"/>
  <c r="I82" i="13"/>
  <c r="F87" i="13"/>
  <c r="H87" i="13"/>
  <c r="I87" i="13"/>
  <c r="F92" i="13"/>
  <c r="H92" i="13"/>
  <c r="I92" i="13"/>
  <c r="F97" i="13"/>
  <c r="H97" i="13"/>
  <c r="I97" i="13"/>
  <c r="F102" i="13"/>
  <c r="H102" i="13"/>
  <c r="I102" i="13"/>
  <c r="F107" i="13"/>
  <c r="H107" i="13"/>
  <c r="I107" i="13"/>
  <c r="F112" i="13"/>
  <c r="H112" i="13"/>
  <c r="I112" i="13"/>
  <c r="F117" i="13"/>
  <c r="H117" i="13"/>
  <c r="I117" i="13"/>
  <c r="F122" i="13"/>
  <c r="H122" i="13"/>
  <c r="I122" i="13"/>
  <c r="F127" i="13"/>
  <c r="H127" i="13"/>
  <c r="I127" i="13"/>
  <c r="F132" i="13"/>
  <c r="H132" i="13"/>
  <c r="I132" i="13"/>
  <c r="F137" i="13"/>
  <c r="H137" i="13"/>
  <c r="I137" i="13"/>
  <c r="F142" i="13"/>
  <c r="H142" i="13"/>
  <c r="I142" i="13"/>
  <c r="F147" i="13"/>
  <c r="H147" i="13"/>
  <c r="I147" i="13"/>
  <c r="F152" i="13"/>
  <c r="H152" i="13"/>
  <c r="I152" i="13"/>
  <c r="F157" i="13"/>
  <c r="H157" i="13"/>
  <c r="I157" i="13"/>
  <c r="F162" i="13"/>
  <c r="H162" i="13"/>
  <c r="I162" i="13"/>
  <c r="F167" i="13"/>
  <c r="H167" i="13"/>
  <c r="I167" i="13"/>
  <c r="F172" i="13"/>
  <c r="H172" i="13"/>
  <c r="I172" i="13"/>
  <c r="F177" i="13"/>
  <c r="H177" i="13"/>
  <c r="I177" i="13"/>
  <c r="F182" i="13"/>
  <c r="H182" i="13"/>
  <c r="I182" i="13"/>
  <c r="F187" i="13"/>
  <c r="H187" i="13"/>
  <c r="I187" i="13"/>
  <c r="F192" i="13"/>
  <c r="H192" i="13"/>
  <c r="I192" i="13"/>
  <c r="F197" i="13"/>
  <c r="H197" i="13"/>
  <c r="I197" i="13"/>
  <c r="F202" i="13"/>
  <c r="H202" i="13"/>
  <c r="I202" i="13"/>
  <c r="F207" i="13"/>
  <c r="H207" i="13"/>
  <c r="I207" i="13"/>
  <c r="F212" i="13"/>
  <c r="H212" i="13"/>
  <c r="I212" i="13"/>
  <c r="F217" i="13"/>
  <c r="H217" i="13"/>
  <c r="I217" i="13"/>
  <c r="F222" i="13"/>
  <c r="H222" i="13"/>
  <c r="I222" i="13"/>
  <c r="F227" i="13"/>
  <c r="H227" i="13"/>
  <c r="I227" i="13"/>
  <c r="F232" i="13"/>
  <c r="H232" i="13"/>
  <c r="I232" i="13"/>
  <c r="F237" i="13"/>
  <c r="H237" i="13"/>
  <c r="I237" i="13"/>
  <c r="F242" i="13"/>
  <c r="H242" i="13"/>
  <c r="I242" i="13"/>
  <c r="F247" i="13"/>
  <c r="H247" i="13"/>
  <c r="I247" i="13"/>
  <c r="F252" i="13"/>
  <c r="H252" i="13"/>
  <c r="I252" i="13"/>
  <c r="F257" i="13"/>
  <c r="H257" i="13"/>
  <c r="I257" i="13"/>
  <c r="F262" i="13"/>
  <c r="H262" i="13"/>
  <c r="I262" i="13"/>
  <c r="F267" i="13"/>
  <c r="H267" i="13"/>
  <c r="I267" i="13"/>
  <c r="F272" i="13"/>
  <c r="H272" i="13"/>
  <c r="I272" i="13"/>
  <c r="F277" i="13"/>
  <c r="H277" i="13"/>
  <c r="I277" i="13"/>
  <c r="F282" i="13"/>
  <c r="H282" i="13"/>
  <c r="I282" i="13"/>
  <c r="F287" i="13"/>
  <c r="H287" i="13"/>
  <c r="I287" i="13"/>
  <c r="F292" i="13"/>
  <c r="H292" i="13"/>
  <c r="I292" i="13"/>
  <c r="F297" i="13"/>
  <c r="H297" i="13"/>
  <c r="I297" i="13"/>
  <c r="F302" i="13"/>
  <c r="H302" i="13"/>
  <c r="I302" i="13"/>
  <c r="F307" i="13"/>
  <c r="H307" i="13"/>
  <c r="I307" i="13"/>
  <c r="F312" i="13"/>
  <c r="H312" i="13"/>
  <c r="I312" i="13"/>
  <c r="F317" i="13"/>
  <c r="H317" i="13"/>
  <c r="I317" i="13"/>
  <c r="F322" i="13"/>
  <c r="H322" i="13"/>
  <c r="I322" i="13"/>
  <c r="F327" i="13"/>
  <c r="H327" i="13"/>
  <c r="I327" i="13"/>
  <c r="F332" i="13"/>
  <c r="H332" i="13"/>
  <c r="I332" i="13"/>
  <c r="F337" i="13"/>
  <c r="H337" i="13"/>
  <c r="I337" i="13"/>
  <c r="F342" i="13"/>
  <c r="H342" i="13"/>
  <c r="I342" i="13"/>
  <c r="F347" i="13"/>
  <c r="H347" i="13"/>
  <c r="I347" i="13"/>
  <c r="F352" i="13"/>
  <c r="H352" i="13"/>
  <c r="I352" i="13"/>
  <c r="F357" i="13"/>
  <c r="H357" i="13"/>
  <c r="I357" i="13"/>
  <c r="F362" i="13"/>
  <c r="H362" i="13"/>
  <c r="I362" i="13"/>
  <c r="F367" i="13"/>
  <c r="H367" i="13"/>
  <c r="I367" i="13"/>
  <c r="F372" i="13"/>
  <c r="H372" i="13"/>
  <c r="I372" i="13"/>
  <c r="F377" i="13"/>
  <c r="H377" i="13"/>
  <c r="I377" i="13"/>
  <c r="F382" i="13"/>
  <c r="H382" i="13"/>
  <c r="I382" i="13"/>
  <c r="F387" i="13"/>
  <c r="H387" i="13"/>
  <c r="I387" i="13"/>
  <c r="F392" i="13"/>
  <c r="H392" i="13"/>
  <c r="I392" i="13"/>
  <c r="F397" i="13"/>
  <c r="H397" i="13"/>
  <c r="I397" i="13"/>
  <c r="F402" i="13"/>
  <c r="H402" i="13"/>
  <c r="I402" i="13"/>
  <c r="F407" i="13"/>
  <c r="H407" i="13"/>
  <c r="I407" i="13"/>
  <c r="F412" i="13"/>
  <c r="H412" i="13"/>
  <c r="I412" i="13"/>
  <c r="F417" i="13"/>
  <c r="H417" i="13"/>
  <c r="I417" i="13"/>
  <c r="F422" i="13"/>
  <c r="H422" i="13"/>
  <c r="I422" i="13"/>
  <c r="F427" i="13"/>
  <c r="H427" i="13"/>
  <c r="I427" i="13"/>
  <c r="F432" i="13"/>
  <c r="H432" i="13"/>
  <c r="I432" i="13"/>
  <c r="F437" i="13"/>
  <c r="H437" i="13"/>
  <c r="I437" i="13"/>
  <c r="F442" i="13"/>
  <c r="H442" i="13"/>
  <c r="I442" i="13"/>
  <c r="F447" i="13"/>
  <c r="H447" i="13"/>
  <c r="I447" i="13"/>
  <c r="F452" i="13"/>
  <c r="H452" i="13"/>
  <c r="I452" i="13"/>
  <c r="F457" i="13"/>
  <c r="H457" i="13"/>
  <c r="I457" i="13"/>
  <c r="F462" i="13"/>
  <c r="H462" i="13"/>
  <c r="I462" i="13"/>
  <c r="F467" i="13"/>
  <c r="H467" i="13"/>
  <c r="I467" i="13"/>
  <c r="F472" i="13"/>
  <c r="H472" i="13"/>
  <c r="I472" i="13"/>
  <c r="F477" i="13"/>
  <c r="H477" i="13"/>
  <c r="I477" i="13"/>
  <c r="F482" i="13"/>
  <c r="H482" i="13"/>
  <c r="I482" i="13"/>
  <c r="F487" i="13"/>
  <c r="H487" i="13"/>
  <c r="I487" i="13"/>
  <c r="F492" i="13"/>
  <c r="H492" i="13"/>
  <c r="I492" i="13"/>
  <c r="F497" i="13"/>
  <c r="H497" i="13"/>
  <c r="I497" i="13"/>
  <c r="F502" i="13"/>
  <c r="H502" i="13"/>
  <c r="I502" i="13"/>
  <c r="F507" i="13"/>
  <c r="H507" i="13"/>
  <c r="I507" i="13"/>
  <c r="F512" i="13"/>
  <c r="H512" i="13"/>
  <c r="I512" i="13"/>
  <c r="F517" i="13"/>
  <c r="H517" i="13"/>
  <c r="I517" i="13"/>
  <c r="F522" i="13"/>
  <c r="H522" i="13"/>
  <c r="I522" i="13"/>
  <c r="F527" i="13"/>
  <c r="H527" i="13"/>
  <c r="I527" i="13"/>
  <c r="F532" i="13"/>
  <c r="H532" i="13"/>
  <c r="I532" i="13"/>
  <c r="F537" i="13"/>
  <c r="H537" i="13"/>
  <c r="I537" i="13"/>
  <c r="F542" i="13"/>
  <c r="H542" i="13"/>
  <c r="I542" i="13"/>
  <c r="F547" i="13"/>
  <c r="H547" i="13"/>
  <c r="I547" i="13"/>
  <c r="F552" i="13"/>
  <c r="H552" i="13"/>
  <c r="I552" i="13"/>
  <c r="F557" i="13"/>
  <c r="H557" i="13"/>
  <c r="I557" i="13"/>
  <c r="F562" i="13"/>
  <c r="H562" i="13"/>
  <c r="I562" i="13"/>
  <c r="F567" i="13"/>
  <c r="H567" i="13"/>
  <c r="I567" i="13"/>
  <c r="F572" i="13"/>
  <c r="H572" i="13"/>
  <c r="I572" i="13"/>
  <c r="F577" i="13"/>
  <c r="H577" i="13"/>
  <c r="I577" i="13"/>
  <c r="F582" i="13"/>
  <c r="H582" i="13"/>
  <c r="I582" i="13"/>
  <c r="F587" i="13"/>
  <c r="H587" i="13"/>
  <c r="I587" i="13"/>
  <c r="F592" i="13"/>
  <c r="H592" i="13"/>
  <c r="I592" i="13"/>
  <c r="F597" i="13"/>
  <c r="H597" i="13"/>
  <c r="I597" i="13"/>
  <c r="F602" i="13"/>
  <c r="H602" i="13"/>
  <c r="I602" i="13"/>
  <c r="F607" i="13"/>
  <c r="H607" i="13"/>
  <c r="I607" i="13"/>
  <c r="F612" i="13"/>
  <c r="H612" i="13"/>
  <c r="I612" i="13"/>
  <c r="F617" i="13"/>
  <c r="H617" i="13"/>
  <c r="I617" i="13"/>
  <c r="F622" i="13"/>
  <c r="H622" i="13"/>
  <c r="I622" i="13"/>
  <c r="F627" i="13"/>
  <c r="H627" i="13"/>
  <c r="I627" i="13"/>
  <c r="F632" i="13"/>
  <c r="H632" i="13"/>
  <c r="I632" i="13"/>
  <c r="F637" i="13"/>
  <c r="H637" i="13"/>
  <c r="I637" i="13"/>
  <c r="F642" i="13"/>
  <c r="H642" i="13"/>
  <c r="I642" i="13"/>
  <c r="F647" i="13"/>
  <c r="H647" i="13"/>
  <c r="I647" i="13"/>
  <c r="F652" i="13"/>
  <c r="H652" i="13"/>
  <c r="I652" i="13"/>
  <c r="F657" i="13"/>
  <c r="H657" i="13"/>
  <c r="I657" i="13"/>
  <c r="F662" i="13"/>
  <c r="H662" i="13"/>
  <c r="I662" i="13"/>
  <c r="F667" i="13"/>
  <c r="H667" i="13"/>
  <c r="I667" i="13"/>
  <c r="F672" i="13"/>
  <c r="H672" i="13"/>
  <c r="I672" i="13"/>
  <c r="F677" i="13"/>
  <c r="H677" i="13"/>
  <c r="I677" i="13"/>
  <c r="F682" i="13"/>
  <c r="H682" i="13"/>
  <c r="I682" i="13"/>
  <c r="F687" i="13"/>
  <c r="H687" i="13"/>
  <c r="I687" i="13"/>
  <c r="F692" i="13"/>
  <c r="H692" i="13"/>
  <c r="I692" i="13"/>
  <c r="F697" i="13"/>
  <c r="H697" i="13"/>
  <c r="I697" i="13"/>
  <c r="F702" i="13"/>
  <c r="H702" i="13"/>
  <c r="I702" i="13"/>
  <c r="F707" i="13"/>
  <c r="H707" i="13"/>
  <c r="I707" i="13"/>
  <c r="F712" i="13"/>
  <c r="H712" i="13"/>
  <c r="I712" i="13"/>
  <c r="F717" i="13"/>
  <c r="H717" i="13"/>
  <c r="I717" i="13"/>
  <c r="F722" i="13"/>
  <c r="H722" i="13"/>
  <c r="I722" i="13"/>
  <c r="F727" i="13"/>
  <c r="H727" i="13"/>
  <c r="I727" i="13"/>
  <c r="F732" i="13"/>
  <c r="H732" i="13"/>
  <c r="I732" i="13"/>
  <c r="F737" i="13"/>
  <c r="H737" i="13"/>
  <c r="I737" i="13"/>
  <c r="F742" i="13"/>
  <c r="H742" i="13"/>
  <c r="I742" i="13"/>
  <c r="F747" i="13"/>
  <c r="H747" i="13"/>
  <c r="I747" i="13"/>
  <c r="F752" i="13"/>
  <c r="H752" i="13"/>
  <c r="I752" i="13"/>
  <c r="F757" i="13"/>
  <c r="H757" i="13"/>
  <c r="I757" i="13"/>
  <c r="F762" i="13"/>
  <c r="H762" i="13"/>
  <c r="I762" i="13"/>
  <c r="F767" i="13"/>
  <c r="H767" i="13"/>
  <c r="I767" i="13"/>
  <c r="F772" i="13"/>
  <c r="H772" i="13"/>
  <c r="I772" i="13"/>
  <c r="F777" i="13"/>
  <c r="H777" i="13"/>
  <c r="I777" i="13"/>
  <c r="F782" i="13"/>
  <c r="H782" i="13"/>
  <c r="I782" i="13"/>
  <c r="F787" i="13"/>
  <c r="H787" i="13"/>
  <c r="I787" i="13"/>
  <c r="F792" i="13"/>
  <c r="H792" i="13"/>
  <c r="I792" i="13"/>
  <c r="F797" i="13"/>
  <c r="H797" i="13"/>
  <c r="I797" i="13"/>
  <c r="F802" i="13"/>
  <c r="H802" i="13"/>
  <c r="I802" i="13"/>
  <c r="F807" i="13"/>
  <c r="H807" i="13"/>
  <c r="I807" i="13"/>
  <c r="F812" i="13"/>
  <c r="H812" i="13"/>
  <c r="I812" i="13"/>
  <c r="F817" i="13"/>
  <c r="H817" i="13"/>
  <c r="I817" i="13"/>
  <c r="F822" i="13"/>
  <c r="H822" i="13"/>
  <c r="I822" i="13"/>
  <c r="F827" i="13"/>
  <c r="H827" i="13"/>
  <c r="I827" i="13"/>
  <c r="F832" i="13"/>
  <c r="H832" i="13"/>
  <c r="I832" i="13"/>
  <c r="F837" i="13"/>
  <c r="H837" i="13"/>
  <c r="I837" i="13"/>
  <c r="F842" i="13"/>
  <c r="H842" i="13"/>
  <c r="I842" i="13"/>
  <c r="F847" i="13"/>
  <c r="H847" i="13"/>
  <c r="I847" i="13"/>
  <c r="F852" i="13"/>
  <c r="H852" i="13"/>
  <c r="I852" i="13"/>
  <c r="F857" i="13"/>
  <c r="H857" i="13"/>
  <c r="I857" i="13"/>
  <c r="F862" i="13"/>
  <c r="H862" i="13"/>
  <c r="I862" i="13"/>
  <c r="F867" i="13"/>
  <c r="H867" i="13"/>
  <c r="I867" i="13"/>
  <c r="F872" i="13"/>
  <c r="H872" i="13"/>
  <c r="I872" i="13"/>
  <c r="F877" i="13"/>
  <c r="H877" i="13"/>
  <c r="I877" i="13"/>
  <c r="F882" i="13"/>
  <c r="H882" i="13"/>
  <c r="I882" i="13"/>
  <c r="F887" i="13"/>
  <c r="H887" i="13"/>
  <c r="I887" i="13"/>
  <c r="F892" i="13"/>
  <c r="H892" i="13"/>
  <c r="I892" i="13"/>
  <c r="F897" i="13"/>
  <c r="H897" i="13"/>
  <c r="I897" i="13"/>
  <c r="F902" i="13"/>
  <c r="H902" i="13"/>
  <c r="I902" i="13"/>
  <c r="F907" i="13"/>
  <c r="H907" i="13"/>
  <c r="I907" i="13"/>
  <c r="F912" i="13"/>
  <c r="H912" i="13"/>
  <c r="I912" i="13"/>
  <c r="F917" i="13"/>
  <c r="H917" i="13"/>
  <c r="I917" i="13"/>
  <c r="F922" i="13"/>
  <c r="H922" i="13"/>
  <c r="I922" i="13"/>
  <c r="F927" i="13"/>
  <c r="H927" i="13"/>
  <c r="I927" i="13"/>
  <c r="F932" i="13"/>
  <c r="H932" i="13"/>
  <c r="I932" i="13"/>
  <c r="F937" i="13"/>
  <c r="H937" i="13"/>
  <c r="I937" i="13"/>
  <c r="F942" i="13"/>
  <c r="H942" i="13"/>
  <c r="I942" i="13"/>
  <c r="F947" i="13"/>
  <c r="H947" i="13"/>
  <c r="I947" i="13"/>
  <c r="F952" i="13"/>
  <c r="H952" i="13"/>
  <c r="I952" i="13"/>
  <c r="F957" i="13"/>
  <c r="H957" i="13"/>
  <c r="I957" i="13"/>
  <c r="F962" i="13"/>
  <c r="H962" i="13"/>
  <c r="I962" i="13"/>
  <c r="F967" i="13"/>
  <c r="H967" i="13"/>
  <c r="I967" i="13"/>
  <c r="F972" i="13"/>
  <c r="H972" i="13"/>
  <c r="I972" i="13"/>
  <c r="F977" i="13"/>
  <c r="H977" i="13"/>
  <c r="I977" i="13"/>
  <c r="F982" i="13"/>
  <c r="H982" i="13"/>
  <c r="I982" i="13"/>
  <c r="F987" i="13"/>
  <c r="H987" i="13"/>
  <c r="I987" i="13"/>
  <c r="F992" i="13"/>
  <c r="H992" i="13"/>
  <c r="I992" i="13"/>
  <c r="F997" i="13"/>
  <c r="H997" i="13"/>
  <c r="I997" i="13"/>
  <c r="F1002" i="13"/>
  <c r="H1002" i="13"/>
  <c r="I1002" i="13"/>
  <c r="F1007" i="13"/>
  <c r="H1007" i="13"/>
  <c r="I1007" i="13"/>
  <c r="F1012" i="13"/>
  <c r="H1012" i="13"/>
  <c r="I1012" i="13"/>
  <c r="F1017" i="13"/>
  <c r="H1017" i="13"/>
  <c r="I1017" i="13"/>
  <c r="F1022" i="13"/>
  <c r="H1022" i="13"/>
  <c r="I1022" i="13"/>
  <c r="F1027" i="13"/>
  <c r="H1027" i="13"/>
  <c r="I1027" i="13"/>
  <c r="F1032" i="13"/>
  <c r="H1032" i="13"/>
  <c r="I1032" i="13"/>
  <c r="F1037" i="13"/>
  <c r="H1037" i="13"/>
  <c r="I1037" i="13"/>
  <c r="F1042" i="13"/>
  <c r="H1042" i="13"/>
  <c r="I1042" i="13"/>
  <c r="F1047" i="13"/>
  <c r="H1047" i="13"/>
  <c r="I1047" i="13"/>
  <c r="F1052" i="13"/>
  <c r="H1052" i="13"/>
  <c r="I1052" i="13"/>
  <c r="F1057" i="13"/>
  <c r="H1057" i="13"/>
  <c r="I1057" i="13"/>
  <c r="F1062" i="13"/>
  <c r="H1062" i="13"/>
  <c r="I1062" i="13"/>
  <c r="F1067" i="13"/>
  <c r="H1067" i="13"/>
  <c r="I1067" i="13"/>
  <c r="F1072" i="13"/>
  <c r="H1072" i="13"/>
  <c r="I1072" i="13"/>
  <c r="F1077" i="13"/>
  <c r="H1077" i="13"/>
  <c r="I1077" i="13"/>
  <c r="F1082" i="13"/>
  <c r="H1082" i="13"/>
  <c r="I1082" i="13"/>
  <c r="F1087" i="13"/>
  <c r="H1087" i="13"/>
  <c r="I1087" i="13"/>
  <c r="F1092" i="13"/>
  <c r="H1092" i="13"/>
  <c r="I1092" i="13"/>
  <c r="F1097" i="13"/>
  <c r="H1097" i="13"/>
  <c r="I1097" i="13"/>
  <c r="F1102" i="13"/>
  <c r="H1102" i="13"/>
  <c r="I1102" i="13"/>
  <c r="F1107" i="13"/>
  <c r="H1107" i="13"/>
  <c r="I1107" i="13"/>
  <c r="F1112" i="13"/>
  <c r="H1112" i="13"/>
  <c r="I1112" i="13"/>
  <c r="F1117" i="13"/>
  <c r="H1117" i="13"/>
  <c r="I1117" i="13"/>
  <c r="F1122" i="13"/>
  <c r="H1122" i="13"/>
  <c r="I1122" i="13"/>
  <c r="F1127" i="13"/>
  <c r="H1127" i="13"/>
  <c r="I1127" i="13"/>
  <c r="F1132" i="13"/>
  <c r="H1132" i="13"/>
  <c r="I1132" i="13"/>
  <c r="F1137" i="13"/>
  <c r="H1137" i="13"/>
  <c r="I1137" i="13"/>
  <c r="F1142" i="13"/>
  <c r="H1142" i="13"/>
  <c r="I1142" i="13"/>
  <c r="F1152" i="13"/>
  <c r="H1152" i="13"/>
  <c r="I1152" i="13"/>
  <c r="F1157" i="13"/>
  <c r="H1157" i="13"/>
  <c r="I1157" i="13"/>
  <c r="F1167" i="13"/>
  <c r="H1167" i="13"/>
  <c r="I1167" i="13"/>
  <c r="F1162" i="13"/>
  <c r="H1162" i="13"/>
  <c r="I1162" i="13"/>
  <c r="F1147" i="13"/>
  <c r="H1147" i="13"/>
  <c r="I1147" i="13"/>
  <c r="F1172" i="13"/>
  <c r="H1172" i="13"/>
  <c r="I1172" i="13"/>
  <c r="F1177" i="13"/>
  <c r="H1177" i="13"/>
  <c r="I1177" i="13"/>
  <c r="F1182" i="13"/>
  <c r="H1182" i="13"/>
  <c r="I1182" i="13"/>
  <c r="F1187" i="13"/>
  <c r="H1187" i="13"/>
  <c r="I1187" i="13"/>
  <c r="F1192" i="13"/>
  <c r="H1192" i="13"/>
  <c r="I1192" i="13"/>
  <c r="F1197" i="13"/>
  <c r="H1197" i="13"/>
  <c r="I1197" i="13"/>
  <c r="F1202" i="13"/>
  <c r="H1202" i="13"/>
  <c r="I1202" i="13"/>
  <c r="F1207" i="13"/>
  <c r="H1207" i="13"/>
  <c r="I1207" i="13"/>
  <c r="F1212" i="13"/>
  <c r="H1212" i="13"/>
  <c r="I1212" i="13"/>
  <c r="F1217" i="13"/>
  <c r="H1217" i="13"/>
  <c r="I1217" i="13"/>
  <c r="F1222" i="13"/>
  <c r="H1222" i="13"/>
  <c r="I1222" i="13"/>
  <c r="F1227" i="13"/>
  <c r="H1227" i="13"/>
  <c r="I1227" i="13"/>
  <c r="F1232" i="13"/>
  <c r="H1232" i="13"/>
  <c r="I1232" i="13"/>
  <c r="F1237" i="13"/>
  <c r="H1237" i="13"/>
  <c r="I1237" i="13"/>
  <c r="F1242" i="13"/>
  <c r="H1242" i="13"/>
  <c r="I1242" i="13"/>
  <c r="F1247" i="13"/>
  <c r="H1247" i="13"/>
  <c r="I1247" i="13"/>
  <c r="F1252" i="13"/>
  <c r="H1252" i="13"/>
  <c r="I1252" i="13"/>
  <c r="F1257" i="13"/>
  <c r="H1257" i="13"/>
  <c r="I1257" i="13"/>
  <c r="F1262" i="13"/>
  <c r="H1262" i="13"/>
  <c r="I1262" i="13"/>
  <c r="F1267" i="13"/>
  <c r="H1267" i="13"/>
  <c r="I1267" i="13"/>
  <c r="F1272" i="13"/>
  <c r="H1272" i="13"/>
  <c r="I1272" i="13"/>
  <c r="F1277" i="13"/>
  <c r="H1277" i="13"/>
  <c r="I1277" i="13"/>
  <c r="F1282" i="13"/>
  <c r="H1282" i="13"/>
  <c r="I1282" i="13"/>
  <c r="F1287" i="13"/>
  <c r="H1287" i="13"/>
  <c r="I1287" i="13"/>
  <c r="F1292" i="13"/>
  <c r="H1292" i="13"/>
  <c r="I1292" i="13"/>
  <c r="F1297" i="13"/>
  <c r="H1297" i="13"/>
  <c r="I1297" i="13"/>
  <c r="F1302" i="13"/>
  <c r="H1302" i="13"/>
  <c r="I1302" i="13"/>
  <c r="F1307" i="13"/>
  <c r="H1307" i="13"/>
  <c r="I1307" i="13"/>
  <c r="F1312" i="13"/>
  <c r="H1312" i="13"/>
  <c r="I1312" i="13"/>
  <c r="F1317" i="13"/>
  <c r="H1317" i="13"/>
  <c r="I1317" i="13"/>
  <c r="F1322" i="13"/>
  <c r="H1322" i="13"/>
  <c r="I1322" i="13"/>
  <c r="F1327" i="13"/>
  <c r="H1327" i="13"/>
  <c r="I1327" i="13"/>
  <c r="F1332" i="13"/>
  <c r="H1332" i="13"/>
  <c r="I1332" i="13"/>
  <c r="F1337" i="13"/>
  <c r="H1337" i="13"/>
  <c r="I1337" i="13"/>
  <c r="F1342" i="13"/>
  <c r="H1342" i="13"/>
  <c r="I1342" i="13"/>
  <c r="F1347" i="13"/>
  <c r="H1347" i="13"/>
  <c r="I1347" i="13"/>
  <c r="F1352" i="13"/>
  <c r="H1352" i="13"/>
  <c r="I1352" i="13"/>
  <c r="F1357" i="13"/>
  <c r="H1357" i="13"/>
  <c r="I1357" i="13"/>
  <c r="F1362" i="13"/>
  <c r="H1362" i="13"/>
  <c r="I1362" i="13"/>
  <c r="F1367" i="13"/>
  <c r="H1367" i="13"/>
  <c r="I1367" i="13"/>
  <c r="F1372" i="13"/>
  <c r="H1372" i="13"/>
  <c r="I1372" i="13"/>
  <c r="F1377" i="13"/>
  <c r="H1377" i="13"/>
  <c r="I1377" i="13"/>
  <c r="F1392" i="13"/>
  <c r="H1392" i="13"/>
  <c r="I1392" i="13"/>
  <c r="F1387" i="13"/>
  <c r="H1387" i="13"/>
  <c r="I1387" i="13"/>
  <c r="F1382" i="13"/>
  <c r="H1382" i="13"/>
  <c r="I1382" i="13"/>
  <c r="F1397" i="13"/>
  <c r="H1397" i="13"/>
  <c r="I1397" i="13"/>
  <c r="F1402" i="13"/>
  <c r="H1402" i="13"/>
  <c r="I1402" i="13"/>
  <c r="F1407" i="13"/>
  <c r="H1407" i="13"/>
  <c r="I1407" i="13"/>
  <c r="F1412" i="13"/>
  <c r="H1412" i="13"/>
  <c r="I1412" i="13"/>
  <c r="F1417" i="13"/>
  <c r="H1417" i="13"/>
  <c r="I1417" i="13"/>
  <c r="F1422" i="13"/>
  <c r="H1422" i="13"/>
  <c r="I1422" i="13"/>
  <c r="F1427" i="13"/>
  <c r="H1427" i="13"/>
  <c r="I1427" i="13"/>
  <c r="F1432" i="13"/>
  <c r="H1432" i="13"/>
  <c r="I1432" i="13"/>
  <c r="F1437" i="13"/>
  <c r="H1437" i="13"/>
  <c r="I1437" i="13"/>
  <c r="F1442" i="13"/>
  <c r="H1442" i="13"/>
  <c r="I1442" i="13"/>
  <c r="F1447" i="13"/>
  <c r="H1447" i="13"/>
  <c r="I1447" i="13"/>
  <c r="F1452" i="13"/>
  <c r="H1452" i="13"/>
  <c r="I1452" i="13"/>
  <c r="F1457" i="13"/>
  <c r="H1457" i="13"/>
  <c r="I1457" i="13"/>
  <c r="F1462" i="13"/>
  <c r="H1462" i="13"/>
  <c r="I1462" i="13"/>
  <c r="F1467" i="13"/>
  <c r="H1467" i="13"/>
  <c r="I1467" i="13"/>
  <c r="F1472" i="13"/>
  <c r="H1472" i="13"/>
  <c r="I1472" i="13"/>
  <c r="F1477" i="13"/>
  <c r="H1477" i="13"/>
  <c r="I1477" i="13"/>
  <c r="F1482" i="13"/>
  <c r="H1482" i="13"/>
  <c r="I1482" i="13"/>
  <c r="F1487" i="13"/>
  <c r="H1487" i="13"/>
  <c r="I1487" i="13"/>
  <c r="F1492" i="13"/>
  <c r="H1492" i="13"/>
  <c r="I1492" i="13"/>
  <c r="F1497" i="13"/>
  <c r="H1497" i="13"/>
  <c r="I1497" i="13"/>
  <c r="F1502" i="13"/>
  <c r="H1502" i="13"/>
  <c r="I1502" i="13"/>
  <c r="F1507" i="13"/>
  <c r="H1507" i="13"/>
  <c r="I1507" i="13"/>
  <c r="F1512" i="13"/>
  <c r="H1512" i="13"/>
  <c r="I1512" i="13"/>
  <c r="F1517" i="13"/>
  <c r="H1517" i="13"/>
  <c r="I1517" i="13"/>
  <c r="F1522" i="13"/>
  <c r="H1522" i="13"/>
  <c r="I1522" i="13"/>
  <c r="F1527" i="13"/>
  <c r="H1527" i="13"/>
  <c r="I1527" i="13"/>
  <c r="F1532" i="13"/>
  <c r="H1532" i="13"/>
  <c r="I1532" i="13"/>
  <c r="F1537" i="13"/>
  <c r="H1537" i="13"/>
  <c r="I1537" i="13"/>
  <c r="F1542" i="13"/>
  <c r="H1542" i="13"/>
  <c r="I1542" i="13"/>
  <c r="F1547" i="13"/>
  <c r="H1547" i="13"/>
  <c r="I1547" i="13"/>
  <c r="F1552" i="13"/>
  <c r="H1552" i="13"/>
  <c r="I1552" i="13"/>
  <c r="F1557" i="13"/>
  <c r="H1557" i="13"/>
  <c r="I1557" i="13"/>
  <c r="F1567" i="13"/>
  <c r="H1567" i="13"/>
  <c r="I1567" i="13"/>
  <c r="F1577" i="13"/>
  <c r="H1577" i="13"/>
  <c r="I1577" i="13"/>
  <c r="F1562" i="13"/>
  <c r="H1562" i="13"/>
  <c r="I1562" i="13"/>
  <c r="F1572" i="13"/>
  <c r="H1572" i="13"/>
  <c r="I1572" i="13"/>
  <c r="F1582" i="13"/>
  <c r="H1582" i="13"/>
  <c r="I1582" i="13"/>
  <c r="F1587" i="13"/>
  <c r="H1587" i="13"/>
  <c r="I1587" i="13"/>
  <c r="F1592" i="13"/>
  <c r="H1592" i="13"/>
  <c r="I1592" i="13"/>
  <c r="F1597" i="13"/>
  <c r="H1597" i="13"/>
  <c r="I1597" i="13"/>
  <c r="F1602" i="13"/>
  <c r="H1602" i="13"/>
  <c r="I1602" i="13"/>
  <c r="F1607" i="13"/>
  <c r="H1607" i="13"/>
  <c r="I1607" i="13"/>
  <c r="F1612" i="13"/>
  <c r="H1612" i="13"/>
  <c r="I1612" i="13"/>
  <c r="F1617" i="13"/>
  <c r="H1617" i="13"/>
  <c r="I1617" i="13"/>
  <c r="F1622" i="13"/>
  <c r="H1622" i="13"/>
  <c r="I1622" i="13"/>
  <c r="F1627" i="13"/>
  <c r="H1627" i="13"/>
  <c r="I1627" i="13"/>
  <c r="F1632" i="13"/>
  <c r="H1632" i="13"/>
  <c r="I1632" i="13"/>
  <c r="F1637" i="13"/>
  <c r="H1637" i="13"/>
  <c r="I1637" i="13"/>
  <c r="F1642" i="13"/>
  <c r="H1642" i="13"/>
  <c r="I1642" i="13"/>
  <c r="F1647" i="13"/>
  <c r="H1647" i="13"/>
  <c r="I1647" i="13"/>
  <c r="F1652" i="13"/>
  <c r="H1652" i="13"/>
  <c r="I1652" i="13"/>
  <c r="F1657" i="13"/>
  <c r="H1657" i="13"/>
  <c r="I1657" i="13"/>
  <c r="F1662" i="13"/>
  <c r="H1662" i="13"/>
  <c r="I1662" i="13"/>
  <c r="F1667" i="13"/>
  <c r="H1667" i="13"/>
  <c r="I1667" i="13"/>
  <c r="F1672" i="13"/>
  <c r="H1672" i="13"/>
  <c r="I1672" i="13"/>
  <c r="F1677" i="13"/>
  <c r="H1677" i="13"/>
  <c r="I1677" i="13"/>
  <c r="F1682" i="13"/>
  <c r="H1682" i="13"/>
  <c r="I1682" i="13"/>
  <c r="F1687" i="13"/>
  <c r="H1687" i="13"/>
  <c r="I1687" i="13"/>
  <c r="F1692" i="13"/>
  <c r="H1692" i="13"/>
  <c r="I1692" i="13"/>
  <c r="F1697" i="13"/>
  <c r="H1697" i="13"/>
  <c r="I1697" i="13"/>
  <c r="F1702" i="13"/>
  <c r="H1702" i="13"/>
  <c r="I1702" i="13"/>
  <c r="F1707" i="13"/>
  <c r="H1707" i="13"/>
  <c r="I1707" i="13"/>
  <c r="F1712" i="13"/>
  <c r="H1712" i="13"/>
  <c r="I1712" i="13"/>
  <c r="F1717" i="13"/>
  <c r="H1717" i="13"/>
  <c r="I1717" i="13"/>
  <c r="F1722" i="13"/>
  <c r="H1722" i="13"/>
  <c r="I1722" i="13"/>
  <c r="F1727" i="13"/>
  <c r="H1727" i="13"/>
  <c r="I1727" i="13"/>
  <c r="F1732" i="13"/>
  <c r="H1732" i="13"/>
  <c r="I1732" i="13"/>
  <c r="F1737" i="13"/>
  <c r="H1737" i="13"/>
  <c r="I1737" i="13"/>
  <c r="F1742" i="13"/>
  <c r="H1742" i="13"/>
  <c r="I1742" i="13"/>
  <c r="F1747" i="13"/>
  <c r="H1747" i="13"/>
  <c r="I1747" i="13"/>
  <c r="F1752" i="13"/>
  <c r="H1752" i="13"/>
  <c r="I1752" i="13"/>
  <c r="F1757" i="13"/>
  <c r="H1757" i="13"/>
  <c r="I1757" i="13"/>
  <c r="F1762" i="13"/>
  <c r="H1762" i="13"/>
  <c r="I1762" i="13"/>
  <c r="F1767" i="13"/>
  <c r="H1767" i="13"/>
  <c r="I1767" i="13"/>
  <c r="F1777" i="13"/>
  <c r="H1777" i="13"/>
  <c r="I1777" i="13"/>
  <c r="F1772" i="13"/>
  <c r="H1772" i="13"/>
  <c r="I1772" i="13"/>
  <c r="F1787" i="13"/>
  <c r="H1787" i="13"/>
  <c r="I1787" i="13"/>
  <c r="F1782" i="13"/>
  <c r="H1782" i="13"/>
  <c r="I1782" i="13"/>
  <c r="F1792" i="13"/>
  <c r="H1792" i="13"/>
  <c r="I1792" i="13"/>
  <c r="F1797" i="13"/>
  <c r="H1797" i="13"/>
  <c r="I1797" i="13"/>
  <c r="F1802" i="13"/>
  <c r="H1802" i="13"/>
  <c r="I1802" i="13"/>
  <c r="F1807" i="13"/>
  <c r="H1807" i="13"/>
  <c r="I1807" i="13"/>
  <c r="F1812" i="13"/>
  <c r="H1812" i="13"/>
  <c r="I1812" i="13"/>
  <c r="F1817" i="13"/>
  <c r="H1817" i="13"/>
  <c r="I1817" i="13"/>
  <c r="F1822" i="13"/>
  <c r="H1822" i="13"/>
  <c r="I1822" i="13"/>
  <c r="F1827" i="13"/>
  <c r="H1827" i="13"/>
  <c r="I1827" i="13"/>
  <c r="F1832" i="13"/>
  <c r="H1832" i="13"/>
  <c r="I1832" i="13"/>
  <c r="F1837" i="13"/>
  <c r="H1837" i="13"/>
  <c r="I1837" i="13"/>
  <c r="F1842" i="13"/>
  <c r="H1842" i="13"/>
  <c r="I1842" i="13"/>
  <c r="F1847" i="13"/>
  <c r="H1847" i="13"/>
  <c r="I1847" i="13"/>
  <c r="F1852" i="13"/>
  <c r="H1852" i="13"/>
  <c r="I1852" i="13"/>
  <c r="F1857" i="13"/>
  <c r="H1857" i="13"/>
  <c r="I1857" i="13"/>
  <c r="F1862" i="13"/>
  <c r="H1862" i="13"/>
  <c r="I1862" i="13"/>
  <c r="F1867" i="13"/>
  <c r="H1867" i="13"/>
  <c r="I1867" i="13"/>
  <c r="F1872" i="13"/>
  <c r="H1872" i="13"/>
  <c r="I1872" i="13"/>
  <c r="F1877" i="13"/>
  <c r="H1877" i="13"/>
  <c r="I1877" i="13"/>
  <c r="F1882" i="13"/>
  <c r="H1882" i="13"/>
  <c r="I1882" i="13"/>
  <c r="F1887" i="13"/>
  <c r="H1887" i="13"/>
  <c r="I1887" i="13"/>
  <c r="F1892" i="13"/>
  <c r="H1892" i="13"/>
  <c r="I1892" i="13"/>
  <c r="F1897" i="13"/>
  <c r="H1897" i="13"/>
  <c r="I1897" i="13"/>
  <c r="F1902" i="13"/>
  <c r="H1902" i="13"/>
  <c r="I1902" i="13"/>
  <c r="F1907" i="13"/>
  <c r="H1907" i="13"/>
  <c r="I1907" i="13"/>
  <c r="F1912" i="13"/>
  <c r="H1912" i="13"/>
  <c r="I1912" i="13"/>
  <c r="F1917" i="13"/>
  <c r="H1917" i="13"/>
  <c r="I1917" i="13"/>
  <c r="F1922" i="13"/>
  <c r="H1922" i="13"/>
  <c r="I1922" i="13"/>
  <c r="F1927" i="13"/>
  <c r="H1927" i="13"/>
  <c r="I1927" i="13"/>
  <c r="F1932" i="13"/>
  <c r="H1932" i="13"/>
  <c r="I1932" i="13"/>
  <c r="F1937" i="13"/>
  <c r="H1937" i="13"/>
  <c r="I1937" i="13"/>
  <c r="F1942" i="13"/>
  <c r="H1942" i="13"/>
  <c r="I1942" i="13"/>
  <c r="F1947" i="13"/>
  <c r="H1947" i="13"/>
  <c r="I1947" i="13"/>
  <c r="F1952" i="13"/>
  <c r="H1952" i="13"/>
  <c r="I1952" i="13"/>
  <c r="F1957" i="13"/>
  <c r="H1957" i="13"/>
  <c r="I1957" i="13"/>
  <c r="F1962" i="13"/>
  <c r="H1962" i="13"/>
  <c r="I1962" i="13"/>
  <c r="F1967" i="13"/>
  <c r="H1967" i="13"/>
  <c r="I1967" i="13"/>
  <c r="F1972" i="13"/>
  <c r="H1972" i="13"/>
  <c r="I1972" i="13"/>
  <c r="F1977" i="13"/>
  <c r="H1977" i="13"/>
  <c r="I1977" i="13"/>
  <c r="F1982" i="13"/>
  <c r="H1982" i="13"/>
  <c r="I1982" i="13"/>
  <c r="F1987" i="13"/>
  <c r="H1987" i="13"/>
  <c r="I1987" i="13"/>
  <c r="F1992" i="13"/>
  <c r="H1992" i="13"/>
  <c r="I1992" i="13"/>
  <c r="F1997" i="13"/>
  <c r="H1997" i="13"/>
  <c r="I1997" i="13"/>
  <c r="F2002" i="13"/>
  <c r="H2002" i="13"/>
  <c r="I2002" i="13"/>
  <c r="F2007" i="13"/>
  <c r="H2007" i="13"/>
  <c r="I2007" i="13"/>
  <c r="F2012" i="13"/>
  <c r="H2012" i="13"/>
  <c r="I2012" i="13"/>
  <c r="F2017" i="13"/>
  <c r="H2017" i="13"/>
  <c r="I2017" i="13"/>
  <c r="F2032" i="13"/>
  <c r="H2032" i="13"/>
  <c r="I2032" i="13"/>
  <c r="F2022" i="13"/>
  <c r="H2022" i="13"/>
  <c r="I2022" i="13"/>
  <c r="F2037" i="13"/>
  <c r="H2037" i="13"/>
  <c r="I2037" i="13"/>
  <c r="F2027" i="13"/>
  <c r="H2027" i="13"/>
  <c r="I2027" i="13"/>
  <c r="F2042" i="13"/>
  <c r="H2042" i="13"/>
  <c r="I2042" i="13"/>
  <c r="F2047" i="13"/>
  <c r="H2047" i="13"/>
  <c r="I2047" i="13"/>
  <c r="F2052" i="13"/>
  <c r="H2052" i="13"/>
  <c r="I2052" i="13"/>
  <c r="F2057" i="13"/>
  <c r="H2057" i="13"/>
  <c r="I2057" i="13"/>
  <c r="F2062" i="13"/>
  <c r="H2062" i="13"/>
  <c r="I2062" i="13"/>
  <c r="F2067" i="13"/>
  <c r="H2067" i="13"/>
  <c r="I2067" i="13"/>
  <c r="F2072" i="13"/>
  <c r="H2072" i="13"/>
  <c r="I2072" i="13"/>
  <c r="F2077" i="13"/>
  <c r="H2077" i="13"/>
  <c r="I2077" i="13"/>
  <c r="F2082" i="13"/>
  <c r="H2082" i="13"/>
  <c r="I2082" i="13"/>
  <c r="F2087" i="13"/>
  <c r="H2087" i="13"/>
  <c r="I2087" i="13"/>
  <c r="F2092" i="13"/>
  <c r="H2092" i="13"/>
  <c r="I2092" i="13"/>
  <c r="F2097" i="13"/>
  <c r="H2097" i="13"/>
  <c r="I2097" i="13"/>
  <c r="F2102" i="13"/>
  <c r="H2102" i="13"/>
  <c r="I2102" i="13"/>
  <c r="F2107" i="13"/>
  <c r="H2107" i="13"/>
  <c r="I2107" i="13"/>
  <c r="F2112" i="13"/>
  <c r="H2112" i="13"/>
  <c r="I2112" i="13"/>
  <c r="F2117" i="13"/>
  <c r="H2117" i="13"/>
  <c r="I2117" i="13"/>
  <c r="F2122" i="13"/>
  <c r="H2122" i="13"/>
  <c r="I2122" i="13"/>
  <c r="F2127" i="13"/>
  <c r="H2127" i="13"/>
  <c r="I2127" i="13"/>
  <c r="F2132" i="13"/>
  <c r="H2132" i="13"/>
  <c r="I2132" i="13"/>
  <c r="F2137" i="13"/>
  <c r="H2137" i="13"/>
  <c r="I2137" i="13"/>
  <c r="F2142" i="13"/>
  <c r="H2142" i="13"/>
  <c r="I2142" i="13"/>
  <c r="F2147" i="13"/>
  <c r="H2147" i="13"/>
  <c r="I2147" i="13"/>
  <c r="F2152" i="13"/>
  <c r="H2152" i="13"/>
  <c r="I2152" i="13"/>
  <c r="F2157" i="13"/>
  <c r="H2157" i="13"/>
  <c r="I2157" i="13"/>
  <c r="F2162" i="13"/>
  <c r="H2162" i="13"/>
  <c r="I2162" i="13"/>
  <c r="F2167" i="13"/>
  <c r="H2167" i="13"/>
  <c r="I2167" i="13"/>
  <c r="F2172" i="13"/>
  <c r="H2172" i="13"/>
  <c r="I2172" i="13"/>
  <c r="F2177" i="13"/>
  <c r="H2177" i="13"/>
  <c r="I2177" i="13"/>
  <c r="F2182" i="13"/>
  <c r="H2182" i="13"/>
  <c r="I2182" i="13"/>
  <c r="F2187" i="13"/>
  <c r="H2187" i="13"/>
  <c r="I2187" i="13"/>
  <c r="F2192" i="13"/>
  <c r="H2192" i="13"/>
  <c r="I2192" i="13"/>
  <c r="F2197" i="13"/>
  <c r="H2197" i="13"/>
  <c r="I2197" i="13"/>
  <c r="F2202" i="13"/>
  <c r="H2202" i="13"/>
  <c r="I2202" i="13"/>
  <c r="F2207" i="13"/>
  <c r="H2207" i="13"/>
  <c r="I2207" i="13"/>
  <c r="F2212" i="13"/>
  <c r="H2212" i="13"/>
  <c r="I2212" i="13"/>
  <c r="F2217" i="13"/>
  <c r="H2217" i="13"/>
  <c r="I2217" i="13"/>
  <c r="F2227" i="13"/>
  <c r="H2227" i="13"/>
  <c r="I2227" i="13"/>
  <c r="F2222" i="13"/>
  <c r="H2222" i="13"/>
  <c r="I2222" i="13"/>
  <c r="F2232" i="13"/>
  <c r="H2232" i="13"/>
  <c r="I2232" i="13"/>
  <c r="F2257" i="13"/>
  <c r="H2257" i="13"/>
  <c r="I2257" i="13"/>
  <c r="F2267" i="13"/>
  <c r="H2267" i="13"/>
  <c r="I2267" i="13"/>
  <c r="F2252" i="13"/>
  <c r="H2252" i="13"/>
  <c r="I2252" i="13"/>
  <c r="F2247" i="13"/>
  <c r="H2247" i="13"/>
  <c r="I2247" i="13"/>
  <c r="F2237" i="13"/>
  <c r="H2237" i="13"/>
  <c r="I2237" i="13"/>
  <c r="F2262" i="13"/>
  <c r="H2262" i="13"/>
  <c r="I2262" i="13"/>
  <c r="F2242" i="13"/>
  <c r="H2242" i="13"/>
  <c r="I2242" i="13"/>
  <c r="F2272" i="13"/>
  <c r="H2272" i="13"/>
  <c r="I2272" i="13"/>
  <c r="F2277" i="13"/>
  <c r="H2277" i="13"/>
  <c r="I2277" i="13"/>
  <c r="F2282" i="13"/>
  <c r="H2282" i="13"/>
  <c r="I2282" i="13"/>
  <c r="F2287" i="13"/>
  <c r="H2287" i="13"/>
  <c r="I2287" i="13"/>
  <c r="F2292" i="13"/>
  <c r="H2292" i="13"/>
  <c r="I2292" i="13"/>
  <c r="F2297" i="13"/>
  <c r="H2297" i="13"/>
  <c r="I2297" i="13"/>
  <c r="F2302" i="13"/>
  <c r="H2302" i="13"/>
  <c r="I2302" i="13"/>
  <c r="F2307" i="13"/>
  <c r="H2307" i="13"/>
  <c r="I2307" i="13"/>
  <c r="F2312" i="13"/>
  <c r="H2312" i="13"/>
  <c r="I2312" i="13"/>
  <c r="F2317" i="13"/>
  <c r="H2317" i="13"/>
  <c r="I2317" i="13"/>
  <c r="F2322" i="13"/>
  <c r="H2322" i="13"/>
  <c r="I2322" i="13"/>
  <c r="F2327" i="13"/>
  <c r="H2327" i="13"/>
  <c r="I2327" i="13"/>
  <c r="F2332" i="13"/>
  <c r="H2332" i="13"/>
  <c r="I2332" i="13"/>
  <c r="F2337" i="13"/>
  <c r="H2337" i="13"/>
  <c r="I2337" i="13"/>
  <c r="F2342" i="13"/>
  <c r="H2342" i="13"/>
  <c r="I2342" i="13"/>
  <c r="F2347" i="13"/>
  <c r="H2347" i="13"/>
  <c r="I2347" i="13"/>
  <c r="F2352" i="13"/>
  <c r="H2352" i="13"/>
  <c r="I2352" i="13"/>
  <c r="F2357" i="13"/>
  <c r="H2357" i="13"/>
  <c r="I2357" i="13"/>
  <c r="F2362" i="13"/>
  <c r="H2362" i="13"/>
  <c r="I2362" i="13"/>
  <c r="F2367" i="13"/>
  <c r="H2367" i="13"/>
  <c r="I2367" i="13"/>
  <c r="F2372" i="13"/>
  <c r="H2372" i="13"/>
  <c r="I2372" i="13"/>
  <c r="F2377" i="13"/>
  <c r="H2377" i="13"/>
  <c r="I2377" i="13"/>
  <c r="F2382" i="13"/>
  <c r="H2382" i="13"/>
  <c r="I2382" i="13"/>
  <c r="F2387" i="13"/>
  <c r="H2387" i="13"/>
  <c r="I2387" i="13"/>
  <c r="F2392" i="13"/>
  <c r="H2392" i="13"/>
  <c r="I2392" i="13"/>
  <c r="F2397" i="13"/>
  <c r="H2397" i="13"/>
  <c r="I2397" i="13"/>
  <c r="F2402" i="13"/>
  <c r="H2402" i="13"/>
  <c r="I2402" i="13"/>
  <c r="F2407" i="13"/>
  <c r="H2407" i="13"/>
  <c r="I2407" i="13"/>
  <c r="F2412" i="13"/>
  <c r="H2412" i="13"/>
  <c r="I2412" i="13"/>
  <c r="F2417" i="13"/>
  <c r="H2417" i="13"/>
  <c r="I2417" i="13"/>
  <c r="F2422" i="13"/>
  <c r="H2422" i="13"/>
  <c r="I2422" i="13"/>
  <c r="F2427" i="13"/>
  <c r="H2427" i="13"/>
  <c r="I2427" i="13"/>
  <c r="F2432" i="13"/>
  <c r="H2432" i="13"/>
  <c r="I2432" i="13"/>
  <c r="F2437" i="13"/>
  <c r="H2437" i="13"/>
  <c r="I2437" i="13"/>
  <c r="F2442" i="13"/>
  <c r="H2442" i="13"/>
  <c r="I2442" i="13"/>
  <c r="F2447" i="13"/>
  <c r="H2447" i="13"/>
  <c r="I2447" i="13"/>
  <c r="F2452" i="13"/>
  <c r="H2452" i="13"/>
  <c r="I2452" i="13"/>
  <c r="F2457" i="13"/>
  <c r="H2457" i="13"/>
  <c r="I2457" i="13"/>
  <c r="F2462" i="13"/>
  <c r="H2462" i="13"/>
  <c r="I2462" i="13"/>
  <c r="F2467" i="13"/>
  <c r="H2467" i="13"/>
  <c r="I2467" i="13"/>
  <c r="F2472" i="13"/>
  <c r="H2472" i="13"/>
  <c r="I2472" i="13"/>
  <c r="F2477" i="13"/>
  <c r="H2477" i="13"/>
  <c r="I2477" i="13"/>
  <c r="F2482" i="13"/>
  <c r="H2482" i="13"/>
  <c r="I2482" i="13"/>
  <c r="F2487" i="13"/>
  <c r="H2487" i="13"/>
  <c r="I2487" i="13"/>
  <c r="F2492" i="13"/>
  <c r="H2492" i="13"/>
  <c r="I2492" i="13"/>
  <c r="F2507" i="13"/>
  <c r="H2507" i="13"/>
  <c r="I2507" i="13"/>
  <c r="F2497" i="13"/>
  <c r="H2497" i="13"/>
  <c r="I2497" i="13"/>
  <c r="F2502" i="13"/>
  <c r="H2502" i="13"/>
  <c r="I2502" i="13"/>
  <c r="F2512" i="13"/>
  <c r="H2512" i="13"/>
  <c r="I2512" i="13"/>
  <c r="F2517" i="13"/>
  <c r="H2517" i="13"/>
  <c r="I2517" i="13"/>
  <c r="F2527" i="13"/>
  <c r="H2527" i="13"/>
  <c r="I2527" i="13"/>
  <c r="F2522" i="13"/>
  <c r="H2522" i="13"/>
  <c r="I2522" i="13"/>
  <c r="F2532" i="13"/>
  <c r="H2532" i="13"/>
  <c r="I2532" i="13"/>
  <c r="F2537" i="13"/>
  <c r="H2537" i="13"/>
  <c r="I2537" i="13"/>
  <c r="F2542" i="13"/>
  <c r="H2542" i="13"/>
  <c r="I2542" i="13"/>
  <c r="F2547" i="13"/>
  <c r="H2547" i="13"/>
  <c r="I2547" i="13"/>
  <c r="F2552" i="13"/>
  <c r="H2552" i="13"/>
  <c r="I2552" i="13"/>
  <c r="F2557" i="13"/>
  <c r="H2557" i="13"/>
  <c r="I2557" i="13"/>
  <c r="F2562" i="13"/>
  <c r="H2562" i="13"/>
  <c r="I2562" i="13"/>
  <c r="F2567" i="13"/>
  <c r="H2567" i="13"/>
  <c r="I2567" i="13"/>
  <c r="F2572" i="13"/>
  <c r="H2572" i="13"/>
  <c r="I2572" i="13"/>
  <c r="F2577" i="13"/>
  <c r="H2577" i="13"/>
  <c r="I2577" i="13"/>
  <c r="F2582" i="13"/>
  <c r="H2582" i="13"/>
  <c r="I2582" i="13"/>
  <c r="F2587" i="13"/>
  <c r="H2587" i="13"/>
  <c r="I2587" i="13"/>
  <c r="F2592" i="13"/>
  <c r="H2592" i="13"/>
  <c r="I2592" i="13"/>
  <c r="F2597" i="13"/>
  <c r="H2597" i="13"/>
  <c r="I2597" i="13"/>
  <c r="F2602" i="13"/>
  <c r="H2602" i="13"/>
  <c r="I2602" i="13"/>
  <c r="F2607" i="13"/>
  <c r="H2607" i="13"/>
  <c r="I2607" i="13"/>
  <c r="F2612" i="13"/>
  <c r="H2612" i="13"/>
  <c r="I2612" i="13"/>
  <c r="F2617" i="13"/>
  <c r="H2617" i="13"/>
  <c r="I2617" i="13"/>
  <c r="F2622" i="13"/>
  <c r="H2622" i="13"/>
  <c r="I2622" i="13"/>
  <c r="F2627" i="13"/>
  <c r="H2627" i="13"/>
  <c r="I2627" i="13"/>
  <c r="F2632" i="13"/>
  <c r="H2632" i="13"/>
  <c r="I2632" i="13"/>
  <c r="F2637" i="13"/>
  <c r="H2637" i="13"/>
  <c r="I2637" i="13"/>
  <c r="F2642" i="13"/>
  <c r="H2642" i="13"/>
  <c r="I2642" i="13"/>
  <c r="F2647" i="13"/>
  <c r="H2647" i="13"/>
  <c r="I2647" i="13"/>
  <c r="F2652" i="13"/>
  <c r="H2652" i="13"/>
  <c r="I2652" i="13"/>
  <c r="F2657" i="13"/>
  <c r="H2657" i="13"/>
  <c r="I2657" i="13"/>
  <c r="F2662" i="13"/>
  <c r="H2662" i="13"/>
  <c r="I2662" i="13"/>
  <c r="F2667" i="13"/>
  <c r="H2667" i="13"/>
  <c r="I2667" i="13"/>
  <c r="F2672" i="13"/>
  <c r="H2672" i="13"/>
  <c r="I2672" i="13"/>
  <c r="F2677" i="13"/>
  <c r="H2677" i="13"/>
  <c r="I2677" i="13"/>
  <c r="F2682" i="13"/>
  <c r="H2682" i="13"/>
  <c r="I2682" i="13"/>
  <c r="F2687" i="13"/>
  <c r="H2687" i="13"/>
  <c r="I2687" i="13"/>
  <c r="F2692" i="13"/>
  <c r="H2692" i="13"/>
  <c r="I2692" i="13"/>
  <c r="F2697" i="13"/>
  <c r="H2697" i="13"/>
  <c r="I2697" i="13"/>
  <c r="F2702" i="13"/>
  <c r="H2702" i="13"/>
  <c r="I2702" i="13"/>
  <c r="F2707" i="13"/>
  <c r="H2707" i="13"/>
  <c r="I2707" i="13"/>
  <c r="F2712" i="13"/>
  <c r="H2712" i="13"/>
  <c r="I2712" i="13"/>
  <c r="F2717" i="13"/>
  <c r="H2717" i="13"/>
  <c r="I2717" i="13"/>
  <c r="F2722" i="13"/>
  <c r="H2722" i="13"/>
  <c r="I2722" i="13"/>
  <c r="F2727" i="13"/>
  <c r="H2727" i="13"/>
  <c r="I2727" i="13"/>
  <c r="F2732" i="13"/>
  <c r="H2732" i="13"/>
  <c r="I2732" i="13"/>
  <c r="F2737" i="13"/>
  <c r="H2737" i="13"/>
  <c r="I2737" i="13"/>
  <c r="F2742" i="13"/>
  <c r="H2742" i="13"/>
  <c r="I2742" i="13"/>
  <c r="F2747" i="13"/>
  <c r="H2747" i="13"/>
  <c r="I2747" i="13"/>
  <c r="F2752" i="13"/>
  <c r="H2752" i="13"/>
  <c r="I2752" i="13"/>
  <c r="F2757" i="13"/>
  <c r="H2757" i="13"/>
  <c r="I2757" i="13"/>
  <c r="F2762" i="13"/>
  <c r="H2762" i="13"/>
  <c r="I2762" i="13"/>
  <c r="F2767" i="13"/>
  <c r="H2767" i="13"/>
  <c r="I2767" i="13"/>
  <c r="F2772" i="13"/>
  <c r="H2772" i="13"/>
  <c r="I2772" i="13"/>
  <c r="F2777" i="13"/>
  <c r="H2777" i="13"/>
  <c r="I2777" i="13"/>
  <c r="F2782" i="13"/>
  <c r="H2782" i="13"/>
  <c r="I2782" i="13"/>
  <c r="F2787" i="13"/>
  <c r="H2787" i="13"/>
  <c r="I2787" i="13"/>
  <c r="F2802" i="13"/>
  <c r="H2802" i="13"/>
  <c r="I2802" i="13"/>
  <c r="F2807" i="13"/>
  <c r="H2807" i="13"/>
  <c r="I2807" i="13"/>
  <c r="F2812" i="13"/>
  <c r="H2812" i="13"/>
  <c r="I2812" i="13"/>
  <c r="F2797" i="13"/>
  <c r="H2797" i="13"/>
  <c r="I2797" i="13"/>
  <c r="F2792" i="13"/>
  <c r="H2792" i="13"/>
  <c r="I2792" i="13"/>
  <c r="F2817" i="13"/>
  <c r="H2817" i="13"/>
  <c r="I2817" i="13"/>
  <c r="F2822" i="13"/>
  <c r="H2822" i="13"/>
  <c r="I2822" i="13"/>
  <c r="F2827" i="13"/>
  <c r="H2827" i="13"/>
  <c r="I2827" i="13"/>
  <c r="F2832" i="13"/>
  <c r="H2832" i="13"/>
  <c r="I2832" i="13"/>
  <c r="F2837" i="13"/>
  <c r="H2837" i="13"/>
  <c r="I2837" i="13"/>
  <c r="F2842" i="13"/>
  <c r="H2842" i="13"/>
  <c r="I2842" i="13"/>
  <c r="F2847" i="13"/>
  <c r="H2847" i="13"/>
  <c r="I2847" i="13"/>
  <c r="F2852" i="13"/>
  <c r="H2852" i="13"/>
  <c r="I2852" i="13"/>
  <c r="F2857" i="13"/>
  <c r="H2857" i="13"/>
  <c r="I2857" i="13"/>
  <c r="F2862" i="13"/>
  <c r="H2862" i="13"/>
  <c r="I2862" i="13"/>
  <c r="F2867" i="13"/>
  <c r="H2867" i="13"/>
  <c r="I2867" i="13"/>
  <c r="F2872" i="13"/>
  <c r="H2872" i="13"/>
  <c r="I2872" i="13"/>
  <c r="F2877" i="13"/>
  <c r="H2877" i="13"/>
  <c r="I2877" i="13"/>
  <c r="F2882" i="13"/>
  <c r="H2882" i="13"/>
  <c r="I2882" i="13"/>
  <c r="F2887" i="13"/>
  <c r="H2887" i="13"/>
  <c r="I2887" i="13"/>
  <c r="F2892" i="13"/>
  <c r="H2892" i="13"/>
  <c r="I2892" i="13"/>
  <c r="F2897" i="13"/>
  <c r="H2897" i="13"/>
  <c r="I2897" i="13"/>
  <c r="F2902" i="13"/>
  <c r="H2902" i="13"/>
  <c r="I2902" i="13"/>
  <c r="F2907" i="13"/>
  <c r="H2907" i="13"/>
  <c r="I2907" i="13"/>
  <c r="F2912" i="13"/>
  <c r="H2912" i="13"/>
  <c r="I2912" i="13"/>
  <c r="F2917" i="13"/>
  <c r="H2917" i="13"/>
  <c r="I2917" i="13"/>
  <c r="F2922" i="13"/>
  <c r="H2922" i="13"/>
  <c r="I2922" i="13"/>
  <c r="F2927" i="13"/>
  <c r="H2927" i="13"/>
  <c r="I2927" i="13"/>
  <c r="F2932" i="13"/>
  <c r="H2932" i="13"/>
  <c r="I2932" i="13"/>
  <c r="F2937" i="13"/>
  <c r="H2937" i="13"/>
  <c r="I2937" i="13"/>
  <c r="F2942" i="13"/>
  <c r="H2942" i="13"/>
  <c r="I2942" i="13"/>
  <c r="F2947" i="13"/>
  <c r="H2947" i="13"/>
  <c r="I2947" i="13"/>
  <c r="F2952" i="13"/>
  <c r="H2952" i="13"/>
  <c r="I2952" i="13"/>
  <c r="F2957" i="13"/>
  <c r="H2957" i="13"/>
  <c r="I2957" i="13"/>
  <c r="F2962" i="13"/>
  <c r="H2962" i="13"/>
  <c r="I2962" i="13"/>
  <c r="F2967" i="13"/>
  <c r="H2967" i="13"/>
  <c r="I2967" i="13"/>
  <c r="F2972" i="13"/>
  <c r="H2972" i="13"/>
  <c r="I2972" i="13"/>
  <c r="F2977" i="13"/>
  <c r="H2977" i="13"/>
  <c r="I2977" i="13"/>
  <c r="F2982" i="13"/>
  <c r="H2982" i="13"/>
  <c r="I2982" i="13"/>
  <c r="F2987" i="13"/>
  <c r="H2987" i="13"/>
  <c r="I2987" i="13"/>
  <c r="F2992" i="13"/>
  <c r="H2992" i="13"/>
  <c r="I2992" i="13"/>
  <c r="F2997" i="13"/>
  <c r="H2997" i="13"/>
  <c r="I2997" i="13"/>
  <c r="F3002" i="13"/>
  <c r="H3002" i="13"/>
  <c r="I3002" i="13"/>
  <c r="F3007" i="13"/>
  <c r="H3007" i="13"/>
  <c r="I3007" i="13"/>
  <c r="F3012" i="13"/>
  <c r="H3012" i="13"/>
  <c r="I3012" i="13"/>
  <c r="F3017" i="13"/>
  <c r="H3017" i="13"/>
  <c r="I3017" i="13"/>
  <c r="F3022" i="13"/>
  <c r="H3022" i="13"/>
  <c r="I3022" i="13"/>
  <c r="F3027" i="13"/>
  <c r="H3027" i="13"/>
  <c r="I3027" i="13"/>
  <c r="F3032" i="13"/>
  <c r="H3032" i="13"/>
  <c r="I3032" i="13"/>
  <c r="F3037" i="13"/>
  <c r="H3037" i="13"/>
  <c r="I3037" i="13"/>
  <c r="F3042" i="13"/>
  <c r="H3042" i="13"/>
  <c r="I3042" i="13"/>
  <c r="F3047" i="13"/>
  <c r="H3047" i="13"/>
  <c r="I3047" i="13"/>
  <c r="F3052" i="13"/>
  <c r="H3052" i="13"/>
  <c r="I3052" i="13"/>
  <c r="F3057" i="13"/>
  <c r="H3057" i="13"/>
  <c r="I3057" i="13"/>
  <c r="F3062" i="13"/>
  <c r="H3062" i="13"/>
  <c r="I3062" i="13"/>
  <c r="F3067" i="13"/>
  <c r="H3067" i="13"/>
  <c r="I3067" i="13"/>
  <c r="F3072" i="13"/>
  <c r="H3072" i="13"/>
  <c r="I3072" i="13"/>
  <c r="F3077" i="13"/>
  <c r="H3077" i="13"/>
  <c r="I3077" i="13"/>
  <c r="F3082" i="13"/>
  <c r="H3082" i="13"/>
  <c r="I3082" i="13"/>
  <c r="F3087" i="13"/>
  <c r="H3087" i="13"/>
  <c r="I3087" i="13"/>
  <c r="F3092" i="13"/>
  <c r="H3092" i="13"/>
  <c r="I3092" i="13"/>
  <c r="F3117" i="13"/>
  <c r="H3117" i="13"/>
  <c r="I3117" i="13"/>
  <c r="F3097" i="13"/>
  <c r="H3097" i="13"/>
  <c r="I3097" i="13"/>
  <c r="F3132" i="13"/>
  <c r="H3132" i="13"/>
  <c r="I3132" i="13"/>
  <c r="F3122" i="13"/>
  <c r="H3122" i="13"/>
  <c r="I3122" i="13"/>
  <c r="F3112" i="13"/>
  <c r="H3112" i="13"/>
  <c r="I3112" i="13"/>
  <c r="F3102" i="13"/>
  <c r="H3102" i="13"/>
  <c r="I3102" i="13"/>
  <c r="F3107" i="13"/>
  <c r="H3107" i="13"/>
  <c r="I3107" i="13"/>
  <c r="F3127" i="13"/>
  <c r="H3127" i="13"/>
  <c r="I3127" i="13"/>
  <c r="F3142" i="13"/>
  <c r="H3142" i="13"/>
  <c r="I3142" i="13"/>
  <c r="F3147" i="13"/>
  <c r="H3147" i="13"/>
  <c r="I3147" i="13"/>
  <c r="F3152" i="13"/>
  <c r="H3152" i="13"/>
  <c r="I3152" i="13"/>
  <c r="F3157" i="13"/>
  <c r="H3157" i="13"/>
  <c r="I3157" i="13"/>
  <c r="F3162" i="13"/>
  <c r="H3162" i="13"/>
  <c r="I3162" i="13"/>
  <c r="F3167" i="13"/>
  <c r="H3167" i="13"/>
  <c r="I3167" i="13"/>
  <c r="F3172" i="13"/>
  <c r="H3172" i="13"/>
  <c r="I3172" i="13"/>
  <c r="F3177" i="13"/>
  <c r="H3177" i="13"/>
  <c r="I3177" i="13"/>
  <c r="F3182" i="13"/>
  <c r="H3182" i="13"/>
  <c r="I3182" i="13"/>
  <c r="F3187" i="13"/>
  <c r="H3187" i="13"/>
  <c r="I3187" i="13"/>
  <c r="F3192" i="13"/>
  <c r="H3192" i="13"/>
  <c r="I3192" i="13"/>
  <c r="F3197" i="13"/>
  <c r="H3197" i="13"/>
  <c r="I3197" i="13"/>
  <c r="F3202" i="13"/>
  <c r="H3202" i="13"/>
  <c r="I3202" i="13"/>
  <c r="F3207" i="13"/>
  <c r="H3207" i="13"/>
  <c r="I3207" i="13"/>
  <c r="F3212" i="13"/>
  <c r="H3212" i="13"/>
  <c r="I3212" i="13"/>
  <c r="F3217" i="13"/>
  <c r="H3217" i="13"/>
  <c r="I3217" i="13"/>
  <c r="F3222" i="13"/>
  <c r="H3222" i="13"/>
  <c r="I3222" i="13"/>
  <c r="F3227" i="13"/>
  <c r="H3227" i="13"/>
  <c r="I3227" i="13"/>
  <c r="F3232" i="13"/>
  <c r="H3232" i="13"/>
  <c r="I3232" i="13"/>
  <c r="F3237" i="13"/>
  <c r="H3237" i="13"/>
  <c r="I3237" i="13"/>
  <c r="F3242" i="13"/>
  <c r="H3242" i="13"/>
  <c r="I3242" i="13"/>
  <c r="F3247" i="13"/>
  <c r="H3247" i="13"/>
  <c r="I3247" i="13"/>
  <c r="F3252" i="13"/>
  <c r="H3252" i="13"/>
  <c r="I3252" i="13"/>
  <c r="F3257" i="13"/>
  <c r="H3257" i="13"/>
  <c r="I3257" i="13"/>
  <c r="F3262" i="13"/>
  <c r="H3262" i="13"/>
  <c r="I3262" i="13"/>
  <c r="F3267" i="13"/>
  <c r="H3267" i="13"/>
  <c r="I3267" i="13"/>
  <c r="F3272" i="13"/>
  <c r="H3272" i="13"/>
  <c r="I3272" i="13"/>
  <c r="F3277" i="13"/>
  <c r="H3277" i="13"/>
  <c r="I3277" i="13"/>
  <c r="F3282" i="13"/>
  <c r="H3282" i="13"/>
  <c r="I3282" i="13"/>
  <c r="F3287" i="13"/>
  <c r="H3287" i="13"/>
  <c r="I3287" i="13"/>
  <c r="F3292" i="13"/>
  <c r="H3292" i="13"/>
  <c r="I3292" i="13"/>
  <c r="F3297" i="13"/>
  <c r="H3297" i="13"/>
  <c r="I3297" i="13"/>
  <c r="F3302" i="13"/>
  <c r="H3302" i="13"/>
  <c r="I3302" i="13"/>
  <c r="F3307" i="13"/>
  <c r="H3307" i="13"/>
  <c r="I3307" i="13"/>
  <c r="F3312" i="13"/>
  <c r="H3312" i="13"/>
  <c r="I3312" i="13"/>
  <c r="F3317" i="13"/>
  <c r="H3317" i="13"/>
  <c r="I3317" i="13"/>
  <c r="F3322" i="13"/>
  <c r="H3322" i="13"/>
  <c r="I3322" i="13"/>
  <c r="F3327" i="13"/>
  <c r="H3327" i="13"/>
  <c r="I3327" i="13"/>
  <c r="F3332" i="13"/>
  <c r="H3332" i="13"/>
  <c r="I3332" i="13"/>
  <c r="F3337" i="13"/>
  <c r="H3337" i="13"/>
  <c r="I3337" i="13"/>
  <c r="F3342" i="13"/>
  <c r="H3342" i="13"/>
  <c r="I3342" i="13"/>
  <c r="F3347" i="13"/>
  <c r="H3347" i="13"/>
  <c r="I3347" i="13"/>
  <c r="F3352" i="13"/>
  <c r="H3352" i="13"/>
  <c r="I3352" i="13"/>
  <c r="F3357" i="13"/>
  <c r="H3357" i="13"/>
  <c r="I3357" i="13"/>
  <c r="F3362" i="13"/>
  <c r="H3362" i="13"/>
  <c r="I3362" i="13"/>
  <c r="F3367" i="13"/>
  <c r="H3367" i="13"/>
  <c r="I3367" i="13"/>
  <c r="F3372" i="13"/>
  <c r="H3372" i="13"/>
  <c r="I3372" i="13"/>
  <c r="F3377" i="13"/>
  <c r="H3377" i="13"/>
  <c r="I3377" i="13"/>
  <c r="F3382" i="13"/>
  <c r="H3382" i="13"/>
  <c r="I3382" i="13"/>
  <c r="F3387" i="13"/>
  <c r="H3387" i="13"/>
  <c r="I3387" i="13"/>
  <c r="F3392" i="13"/>
  <c r="H3392" i="13"/>
  <c r="I3392" i="13"/>
  <c r="F3397" i="13"/>
  <c r="H3397" i="13"/>
  <c r="I3397" i="13"/>
  <c r="F3402" i="13"/>
  <c r="H3402" i="13"/>
  <c r="I3402" i="13"/>
  <c r="F3407" i="13"/>
  <c r="H3407" i="13"/>
  <c r="I3407" i="13"/>
  <c r="F3412" i="13"/>
  <c r="H3412" i="13"/>
  <c r="I3412" i="13"/>
  <c r="F3417" i="13"/>
  <c r="H3417" i="13"/>
  <c r="I3417" i="13"/>
  <c r="F3422" i="13"/>
  <c r="H3422" i="13"/>
  <c r="I3422" i="13"/>
  <c r="F3427" i="13"/>
  <c r="H3427" i="13"/>
  <c r="I3427" i="13"/>
  <c r="F3432" i="13"/>
  <c r="H3432" i="13"/>
  <c r="I3432" i="13"/>
  <c r="F3437" i="13"/>
  <c r="H3437" i="13"/>
  <c r="I3437" i="13"/>
  <c r="F3442" i="13"/>
  <c r="H3442" i="13"/>
  <c r="I3442" i="13"/>
  <c r="F3447" i="13"/>
  <c r="H3447" i="13"/>
  <c r="I3447" i="13"/>
  <c r="F3137" i="13"/>
  <c r="H3137" i="13"/>
  <c r="I3137" i="13"/>
  <c r="F3457" i="13"/>
  <c r="H3457" i="13"/>
  <c r="I3457" i="13"/>
  <c r="F3477" i="13"/>
  <c r="H3477" i="13"/>
  <c r="I3477" i="13"/>
  <c r="F3452" i="13"/>
  <c r="H3452" i="13"/>
  <c r="I3452" i="13"/>
  <c r="F3462" i="13"/>
  <c r="H3462" i="13"/>
  <c r="I3462" i="13"/>
  <c r="F3467" i="13"/>
  <c r="H3467" i="13"/>
  <c r="I3467" i="13"/>
  <c r="F3472" i="13"/>
  <c r="H3472" i="13"/>
  <c r="I3472" i="13"/>
  <c r="F3482" i="13"/>
  <c r="H3482" i="13"/>
  <c r="I3482" i="13"/>
  <c r="F3487" i="13"/>
  <c r="H3487" i="13"/>
  <c r="I3487" i="13"/>
  <c r="F3492" i="13"/>
  <c r="H3492" i="13"/>
  <c r="I3492" i="13"/>
  <c r="F3502" i="13"/>
  <c r="H3502" i="13"/>
  <c r="I3502" i="13"/>
  <c r="F3507" i="13"/>
  <c r="H3507" i="13"/>
  <c r="I3507" i="13"/>
  <c r="F3517" i="13"/>
  <c r="H3517" i="13"/>
  <c r="I3517" i="13"/>
  <c r="F3522" i="13"/>
  <c r="H3522" i="13"/>
  <c r="I3522" i="13"/>
  <c r="F3537" i="13"/>
  <c r="H3537" i="13"/>
  <c r="I3537" i="13"/>
  <c r="F3527" i="13"/>
  <c r="H3527" i="13"/>
  <c r="I3527" i="13"/>
  <c r="F3512" i="13"/>
  <c r="H3512" i="13"/>
  <c r="I3512" i="13"/>
  <c r="F3497" i="13"/>
  <c r="H3497" i="13"/>
  <c r="I3497" i="13"/>
  <c r="F3532" i="13"/>
  <c r="H3532" i="13"/>
  <c r="I3532" i="13"/>
  <c r="F3542" i="13"/>
  <c r="H3542" i="13"/>
  <c r="I3542" i="13"/>
  <c r="F3547" i="13"/>
  <c r="H3547" i="13"/>
  <c r="I3547" i="13"/>
  <c r="F3552" i="13"/>
  <c r="H3552" i="13"/>
  <c r="I3552" i="13"/>
  <c r="F3557" i="13"/>
  <c r="H3557" i="13"/>
  <c r="I3557" i="13"/>
  <c r="F3562" i="13"/>
  <c r="H3562" i="13"/>
  <c r="I3562" i="13"/>
  <c r="F3567" i="13"/>
  <c r="H3567" i="13"/>
  <c r="I3567" i="13"/>
  <c r="F3572" i="13"/>
  <c r="H3572" i="13"/>
  <c r="I3572" i="13"/>
  <c r="F3577" i="13"/>
  <c r="H3577" i="13"/>
  <c r="I3577" i="13"/>
  <c r="F3582" i="13"/>
  <c r="H3582" i="13"/>
  <c r="I3582" i="13"/>
  <c r="F3587" i="13"/>
  <c r="H3587" i="13"/>
  <c r="I3587" i="13"/>
  <c r="F3592" i="13"/>
  <c r="H3592" i="13"/>
  <c r="I3592" i="13"/>
  <c r="F3597" i="13"/>
  <c r="H3597" i="13"/>
  <c r="I3597" i="13"/>
  <c r="F3602" i="13"/>
  <c r="H3602" i="13"/>
  <c r="I3602" i="13"/>
  <c r="F3607" i="13"/>
  <c r="H3607" i="13"/>
  <c r="I3607" i="13"/>
  <c r="F3612" i="13"/>
  <c r="H3612" i="13"/>
  <c r="I3612" i="13"/>
  <c r="F3617" i="13"/>
  <c r="H3617" i="13"/>
  <c r="I3617" i="13"/>
  <c r="F3622" i="13"/>
  <c r="H3622" i="13"/>
  <c r="I3622" i="13"/>
  <c r="F3627" i="13"/>
  <c r="H3627" i="13"/>
  <c r="I3627" i="13"/>
  <c r="F3632" i="13"/>
  <c r="H3632" i="13"/>
  <c r="I3632" i="13"/>
  <c r="F3637" i="13"/>
  <c r="H3637" i="13"/>
  <c r="I3637" i="13"/>
  <c r="F3642" i="13"/>
  <c r="H3642" i="13"/>
  <c r="I3642" i="13"/>
  <c r="F3647" i="13"/>
  <c r="H3647" i="13"/>
  <c r="I3647" i="13"/>
  <c r="F3652" i="13"/>
  <c r="H3652" i="13"/>
  <c r="I3652" i="13"/>
  <c r="F3657" i="13"/>
  <c r="H3657" i="13"/>
  <c r="I3657" i="13"/>
  <c r="F3662" i="13"/>
  <c r="H3662" i="13"/>
  <c r="I3662" i="13"/>
  <c r="F3667" i="13"/>
  <c r="H3667" i="13"/>
  <c r="I3667" i="13"/>
  <c r="F3672" i="13"/>
  <c r="H3672" i="13"/>
  <c r="I3672" i="13"/>
  <c r="F3677" i="13"/>
  <c r="H3677" i="13"/>
  <c r="I3677" i="13"/>
  <c r="F3682" i="13"/>
  <c r="H3682" i="13"/>
  <c r="I3682" i="13"/>
  <c r="F3687" i="13"/>
  <c r="H3687" i="13"/>
  <c r="I3687" i="13"/>
  <c r="F3692" i="13"/>
  <c r="H3692" i="13"/>
  <c r="I3692" i="13"/>
  <c r="F3697" i="13"/>
  <c r="H3697" i="13"/>
  <c r="I3697" i="13"/>
  <c r="F3702" i="13"/>
  <c r="H3702" i="13"/>
  <c r="I3702" i="13"/>
  <c r="F3707" i="13"/>
  <c r="H3707" i="13"/>
  <c r="I3707" i="13"/>
  <c r="F3712" i="13"/>
  <c r="H3712" i="13"/>
  <c r="I3712" i="13"/>
  <c r="F3717" i="13"/>
  <c r="H3717" i="13"/>
  <c r="I3717" i="13"/>
  <c r="F3722" i="13"/>
  <c r="H3722" i="13"/>
  <c r="I3722" i="13"/>
  <c r="F3727" i="13"/>
  <c r="H3727" i="13"/>
  <c r="I3727" i="13"/>
  <c r="F3732" i="13"/>
  <c r="H3732" i="13"/>
  <c r="I3732" i="13"/>
  <c r="F3737" i="13"/>
  <c r="H3737" i="13"/>
  <c r="I3737" i="13"/>
  <c r="F3742" i="13"/>
  <c r="H3742" i="13"/>
  <c r="I3742" i="13"/>
  <c r="F3747" i="13"/>
  <c r="H3747" i="13"/>
  <c r="I3747" i="13"/>
  <c r="F3752" i="13"/>
  <c r="H3752" i="13"/>
  <c r="I3752" i="13"/>
  <c r="F3757" i="13"/>
  <c r="H3757" i="13"/>
  <c r="I3757" i="13"/>
  <c r="F3762" i="13"/>
  <c r="H3762" i="13"/>
  <c r="I3762" i="13"/>
  <c r="F3767" i="13"/>
  <c r="H3767" i="13"/>
  <c r="I3767" i="13"/>
  <c r="F3772" i="13"/>
  <c r="H3772" i="13"/>
  <c r="I3772" i="13"/>
  <c r="F3777" i="13"/>
  <c r="H3777" i="13"/>
  <c r="I3777" i="13"/>
  <c r="F3782" i="13"/>
  <c r="H3782" i="13"/>
  <c r="I3782" i="13"/>
  <c r="F3787" i="13"/>
  <c r="H3787" i="13"/>
  <c r="I3787" i="13"/>
  <c r="F3792" i="13"/>
  <c r="H3792" i="13"/>
  <c r="I3792" i="13"/>
  <c r="F3797" i="13"/>
  <c r="H3797" i="13"/>
  <c r="I3797" i="13"/>
  <c r="F3802" i="13"/>
  <c r="H3802" i="13"/>
  <c r="I3802" i="13"/>
  <c r="F3807" i="13"/>
  <c r="H3807" i="13"/>
  <c r="I3807" i="13"/>
  <c r="F3812" i="13"/>
  <c r="H3812" i="13"/>
  <c r="I3812" i="13"/>
  <c r="F3817" i="13"/>
  <c r="H3817" i="13"/>
  <c r="I3817" i="13"/>
  <c r="F3822" i="13"/>
  <c r="H3822" i="13"/>
  <c r="I3822" i="13"/>
  <c r="F3827" i="13"/>
  <c r="H3827" i="13"/>
  <c r="I3827" i="13"/>
  <c r="F3832" i="13"/>
  <c r="H3832" i="13"/>
  <c r="I3832" i="13"/>
  <c r="F3842" i="13"/>
  <c r="H3842" i="13"/>
  <c r="I3842" i="13"/>
  <c r="F3837" i="13"/>
  <c r="H3837" i="13"/>
  <c r="I3837" i="13"/>
  <c r="F3847" i="13"/>
  <c r="H3847" i="13"/>
  <c r="I3847" i="13"/>
  <c r="F3852" i="13"/>
  <c r="H3852" i="13"/>
  <c r="I3852" i="13"/>
  <c r="F3862" i="13"/>
  <c r="H3862" i="13"/>
  <c r="I3862" i="13"/>
  <c r="F3892" i="13"/>
  <c r="H3892" i="13"/>
  <c r="I3892" i="13"/>
  <c r="F3882" i="13"/>
  <c r="H3882" i="13"/>
  <c r="I3882" i="13"/>
  <c r="F3857" i="13"/>
  <c r="H3857" i="13"/>
  <c r="I3857" i="13"/>
  <c r="F3902" i="13"/>
  <c r="H3902" i="13"/>
  <c r="I3902" i="13"/>
  <c r="F3897" i="13"/>
  <c r="H3897" i="13"/>
  <c r="I3897" i="13"/>
  <c r="F3877" i="13"/>
  <c r="H3877" i="13"/>
  <c r="I3877" i="13"/>
  <c r="F3872" i="13"/>
  <c r="H3872" i="13"/>
  <c r="I3872" i="13"/>
  <c r="F3887" i="13"/>
  <c r="H3887" i="13"/>
  <c r="I3887" i="13"/>
  <c r="F3867" i="13"/>
  <c r="H3867" i="13"/>
  <c r="I3867" i="13"/>
  <c r="F3907" i="13"/>
  <c r="H3907" i="13"/>
  <c r="I3907" i="13"/>
  <c r="F3912" i="13"/>
  <c r="H3912" i="13"/>
  <c r="I3912" i="13"/>
  <c r="F3917" i="13"/>
  <c r="H3917" i="13"/>
  <c r="I3917" i="13"/>
  <c r="F3922" i="13"/>
  <c r="H3922" i="13"/>
  <c r="I3922" i="13"/>
  <c r="F3927" i="13"/>
  <c r="H3927" i="13"/>
  <c r="I3927" i="13"/>
  <c r="F3932" i="13"/>
  <c r="H3932" i="13"/>
  <c r="I3932" i="13"/>
  <c r="F3937" i="13"/>
  <c r="H3937" i="13"/>
  <c r="I3937" i="13"/>
  <c r="F3942" i="13"/>
  <c r="H3942" i="13"/>
  <c r="I3942" i="13"/>
  <c r="F3947" i="13"/>
  <c r="H3947" i="13"/>
  <c r="I3947" i="13"/>
  <c r="F3952" i="13"/>
  <c r="H3952" i="13"/>
  <c r="I3952" i="13"/>
  <c r="F3957" i="13"/>
  <c r="H3957" i="13"/>
  <c r="I3957" i="13"/>
  <c r="F3962" i="13"/>
  <c r="H3962" i="13"/>
  <c r="I3962" i="13"/>
  <c r="F3967" i="13"/>
  <c r="H3967" i="13"/>
  <c r="I3967" i="13"/>
  <c r="F3972" i="13"/>
  <c r="H3972" i="13"/>
  <c r="I3972" i="13"/>
  <c r="F3977" i="13"/>
  <c r="H3977" i="13"/>
  <c r="I3977" i="13"/>
  <c r="F3982" i="13"/>
  <c r="H3982" i="13"/>
  <c r="I3982" i="13"/>
  <c r="F3987" i="13"/>
  <c r="H3987" i="13"/>
  <c r="I3987" i="13"/>
  <c r="F3992" i="13"/>
  <c r="H3992" i="13"/>
  <c r="I3992" i="13"/>
  <c r="F3997" i="13"/>
  <c r="H3997" i="13"/>
  <c r="I3997" i="13"/>
  <c r="F4002" i="13"/>
  <c r="H4002" i="13"/>
  <c r="I4002" i="13"/>
  <c r="F4007" i="13"/>
  <c r="H4007" i="13"/>
  <c r="I4007" i="13"/>
  <c r="F4012" i="13"/>
  <c r="H4012" i="13"/>
  <c r="I4012" i="13"/>
  <c r="F4017" i="13"/>
  <c r="H4017" i="13"/>
  <c r="I4017" i="13"/>
  <c r="F4022" i="13"/>
  <c r="H4022" i="13"/>
  <c r="I4022" i="13"/>
  <c r="F4027" i="13"/>
  <c r="H4027" i="13"/>
  <c r="I4027" i="13"/>
  <c r="F4032" i="13"/>
  <c r="H4032" i="13"/>
  <c r="I4032" i="13"/>
  <c r="F4037" i="13"/>
  <c r="H4037" i="13"/>
  <c r="I4037" i="13"/>
  <c r="F4042" i="13"/>
  <c r="H4042" i="13"/>
  <c r="I4042" i="13"/>
  <c r="F4047" i="13"/>
  <c r="H4047" i="13"/>
  <c r="I4047" i="13"/>
  <c r="F4052" i="13"/>
  <c r="H4052" i="13"/>
  <c r="I4052" i="13"/>
  <c r="F4057" i="13"/>
  <c r="H4057" i="13"/>
  <c r="I4057" i="13"/>
  <c r="F4062" i="13"/>
  <c r="H4062" i="13"/>
  <c r="I4062" i="13"/>
  <c r="F4067" i="13"/>
  <c r="H4067" i="13"/>
  <c r="I4067" i="13"/>
  <c r="F4072" i="13"/>
  <c r="H4072" i="13"/>
  <c r="I4072" i="13"/>
  <c r="F4077" i="13"/>
  <c r="H4077" i="13"/>
  <c r="I4077" i="13"/>
  <c r="F4082" i="13"/>
  <c r="H4082" i="13"/>
  <c r="I4082" i="13"/>
  <c r="F4087" i="13"/>
  <c r="H4087" i="13"/>
  <c r="I4087" i="13"/>
  <c r="F4092" i="13"/>
  <c r="H4092" i="13"/>
  <c r="I4092" i="13"/>
  <c r="F4097" i="13"/>
  <c r="H4097" i="13"/>
  <c r="I4097" i="13"/>
  <c r="F4102" i="13"/>
  <c r="H4102" i="13"/>
  <c r="I4102" i="13"/>
  <c r="F4107" i="13"/>
  <c r="H4107" i="13"/>
  <c r="I4107" i="13"/>
  <c r="F4112" i="13"/>
  <c r="H4112" i="13"/>
  <c r="I4112" i="13"/>
  <c r="F4117" i="13"/>
  <c r="H4117" i="13"/>
  <c r="I4117" i="13"/>
  <c r="F4122" i="13"/>
  <c r="H4122" i="13"/>
  <c r="I4122" i="13"/>
  <c r="F4127" i="13"/>
  <c r="H4127" i="13"/>
  <c r="I4127" i="13"/>
  <c r="F4132" i="13"/>
  <c r="H4132" i="13"/>
  <c r="I4132" i="13"/>
  <c r="F4137" i="13"/>
  <c r="H4137" i="13"/>
  <c r="I4137" i="13"/>
  <c r="F4142" i="13"/>
  <c r="H4142" i="13"/>
  <c r="I4142" i="13"/>
  <c r="F4147" i="13"/>
  <c r="H4147" i="13"/>
  <c r="I4147" i="13"/>
  <c r="F4152" i="13"/>
  <c r="H4152" i="13"/>
  <c r="I4152" i="13"/>
  <c r="F4157" i="13"/>
  <c r="H4157" i="13"/>
  <c r="I4157" i="13"/>
  <c r="F4162" i="13"/>
  <c r="H4162" i="13"/>
  <c r="I4162" i="13"/>
  <c r="F4167" i="13"/>
  <c r="H4167" i="13"/>
  <c r="I4167" i="13"/>
  <c r="F4172" i="13"/>
  <c r="H4172" i="13"/>
  <c r="I4172" i="13"/>
  <c r="F4177" i="13"/>
  <c r="H4177" i="13"/>
  <c r="I4177" i="13"/>
  <c r="F4182" i="13"/>
  <c r="H4182" i="13"/>
  <c r="I4182" i="13"/>
  <c r="F4187" i="13"/>
  <c r="H4187" i="13"/>
  <c r="I4187" i="13"/>
  <c r="F4197" i="13"/>
  <c r="H4197" i="13"/>
  <c r="I4197" i="13"/>
  <c r="F4202" i="13"/>
  <c r="H4202" i="13"/>
  <c r="I4202" i="13"/>
  <c r="F4212" i="13"/>
  <c r="H4212" i="13"/>
  <c r="I4212" i="13"/>
  <c r="F4222" i="13"/>
  <c r="H4222" i="13"/>
  <c r="I4222" i="13"/>
  <c r="F4232" i="13"/>
  <c r="H4232" i="13"/>
  <c r="I4232" i="13"/>
  <c r="F4207" i="13"/>
  <c r="H4207" i="13"/>
  <c r="I4207" i="13"/>
  <c r="F4217" i="13"/>
  <c r="H4217" i="13"/>
  <c r="I4217" i="13"/>
  <c r="F4227" i="13"/>
  <c r="H4227" i="13"/>
  <c r="I4227" i="13"/>
  <c r="F4237" i="13"/>
  <c r="H4237" i="13"/>
  <c r="I4237" i="13"/>
  <c r="F4252" i="13"/>
  <c r="H4252" i="13"/>
  <c r="I4252" i="13"/>
  <c r="F4272" i="13"/>
  <c r="H4272" i="13"/>
  <c r="I4272" i="13"/>
  <c r="F4282" i="13"/>
  <c r="H4282" i="13"/>
  <c r="I4282" i="13"/>
  <c r="F4267" i="13"/>
  <c r="H4267" i="13"/>
  <c r="I4267" i="13"/>
  <c r="F4242" i="13"/>
  <c r="H4242" i="13"/>
  <c r="I4242" i="13"/>
  <c r="F4307" i="13"/>
  <c r="H4307" i="13"/>
  <c r="I4307" i="13"/>
  <c r="F4277" i="13"/>
  <c r="H4277" i="13"/>
  <c r="I4277" i="13"/>
  <c r="F4312" i="13"/>
  <c r="H4312" i="13"/>
  <c r="I4312" i="13"/>
  <c r="F4287" i="13"/>
  <c r="H4287" i="13"/>
  <c r="I4287" i="13"/>
  <c r="F4262" i="13"/>
  <c r="H4262" i="13"/>
  <c r="I4262" i="13"/>
  <c r="F4297" i="13"/>
  <c r="H4297" i="13"/>
  <c r="I4297" i="13"/>
  <c r="F4257" i="13"/>
  <c r="H4257" i="13"/>
  <c r="I4257" i="13"/>
  <c r="F4302" i="13"/>
  <c r="H4302" i="13"/>
  <c r="I4302" i="13"/>
  <c r="F4292" i="13"/>
  <c r="H4292" i="13"/>
  <c r="I4292" i="13"/>
  <c r="F4247" i="13"/>
  <c r="H4247" i="13"/>
  <c r="I4247" i="13"/>
  <c r="F4192" i="13"/>
  <c r="H4192" i="13"/>
  <c r="I4192" i="13"/>
  <c r="F4317" i="13"/>
  <c r="H4317" i="13"/>
  <c r="I4317" i="13"/>
  <c r="F4322" i="13"/>
  <c r="H4322" i="13"/>
  <c r="I4322" i="13"/>
  <c r="F4327" i="13"/>
  <c r="H4327" i="13"/>
  <c r="I4327" i="13"/>
  <c r="F4332" i="13"/>
  <c r="H4332" i="13"/>
  <c r="I4332" i="13"/>
  <c r="F4337" i="13"/>
  <c r="H4337" i="13"/>
  <c r="I4337" i="13"/>
  <c r="F4342" i="13"/>
  <c r="H4342" i="13"/>
  <c r="I4342" i="13"/>
  <c r="F4347" i="13"/>
  <c r="H4347" i="13"/>
  <c r="I4347" i="13"/>
  <c r="F4352" i="13"/>
  <c r="H4352" i="13"/>
  <c r="I4352" i="13"/>
  <c r="F4357" i="13"/>
  <c r="H4357" i="13"/>
  <c r="I4357" i="13"/>
  <c r="F4362" i="13"/>
  <c r="H4362" i="13"/>
  <c r="I4362" i="13"/>
  <c r="F4367" i="13"/>
  <c r="H4367" i="13"/>
  <c r="I4367" i="13"/>
  <c r="F4372" i="13"/>
  <c r="H4372" i="13"/>
  <c r="I4372" i="13"/>
  <c r="F4377" i="13"/>
  <c r="H4377" i="13"/>
  <c r="I4377" i="13"/>
  <c r="F4382" i="13"/>
  <c r="H4382" i="13"/>
  <c r="I4382" i="13"/>
  <c r="F4387" i="13"/>
  <c r="H4387" i="13"/>
  <c r="I4387" i="13"/>
  <c r="F4392" i="13"/>
  <c r="H4392" i="13"/>
  <c r="I4392" i="13"/>
  <c r="F4397" i="13"/>
  <c r="H4397" i="13"/>
  <c r="I4397" i="13"/>
  <c r="F4402" i="13"/>
  <c r="H4402" i="13"/>
  <c r="I4402" i="13"/>
  <c r="F4407" i="13"/>
  <c r="H4407" i="13"/>
  <c r="I4407" i="13"/>
  <c r="F4412" i="13"/>
  <c r="H4412" i="13"/>
  <c r="I4412" i="13"/>
  <c r="F4417" i="13"/>
  <c r="H4417" i="13"/>
  <c r="I4417" i="13"/>
  <c r="F4422" i="13"/>
  <c r="H4422" i="13"/>
  <c r="I4422" i="13"/>
  <c r="F4427" i="13"/>
  <c r="H4427" i="13"/>
  <c r="I4427" i="13"/>
  <c r="F4432" i="13"/>
  <c r="H4432" i="13"/>
  <c r="I4432" i="13"/>
  <c r="F4437" i="13"/>
  <c r="H4437" i="13"/>
  <c r="I4437" i="13"/>
  <c r="F4442" i="13"/>
  <c r="H4442" i="13"/>
  <c r="I4442" i="13"/>
  <c r="F4447" i="13"/>
  <c r="H4447" i="13"/>
  <c r="I4447" i="13"/>
  <c r="F4452" i="13"/>
  <c r="H4452" i="13"/>
  <c r="I4452" i="13"/>
  <c r="F4457" i="13"/>
  <c r="H4457" i="13"/>
  <c r="I4457" i="13"/>
  <c r="F4462" i="13"/>
  <c r="H4462" i="13"/>
  <c r="I4462" i="13"/>
  <c r="F4467" i="13"/>
  <c r="H4467" i="13"/>
  <c r="I4467" i="13"/>
  <c r="F4472" i="13"/>
  <c r="H4472" i="13"/>
  <c r="I4472" i="13"/>
  <c r="F4477" i="13"/>
  <c r="H4477" i="13"/>
  <c r="I4477" i="13"/>
  <c r="F4482" i="13"/>
  <c r="H4482" i="13"/>
  <c r="I4482" i="13"/>
  <c r="F4487" i="13"/>
  <c r="H4487" i="13"/>
  <c r="I4487" i="13"/>
  <c r="F4492" i="13"/>
  <c r="H4492" i="13"/>
  <c r="I4492" i="13"/>
  <c r="F4497" i="13"/>
  <c r="H4497" i="13"/>
  <c r="I4497" i="13"/>
  <c r="F4502" i="13"/>
  <c r="H4502" i="13"/>
  <c r="I4502" i="13"/>
  <c r="F4507" i="13"/>
  <c r="H4507" i="13"/>
  <c r="I4507" i="13"/>
  <c r="F4512" i="13"/>
  <c r="H4512" i="13"/>
  <c r="I4512" i="13"/>
  <c r="F4517" i="13"/>
  <c r="H4517" i="13"/>
  <c r="I4517" i="13"/>
  <c r="F4522" i="13"/>
  <c r="H4522" i="13"/>
  <c r="I4522" i="13"/>
  <c r="F4527" i="13"/>
  <c r="H4527" i="13"/>
  <c r="I4527" i="13"/>
  <c r="F4532" i="13"/>
  <c r="H4532" i="13"/>
  <c r="I4532" i="13"/>
  <c r="F4537" i="13"/>
  <c r="H4537" i="13"/>
  <c r="I4537" i="13"/>
  <c r="F4542" i="13"/>
  <c r="H4542" i="13"/>
  <c r="I4542" i="13"/>
  <c r="F4547" i="13"/>
  <c r="H4547" i="13"/>
  <c r="I4547" i="13"/>
  <c r="F4552" i="13"/>
  <c r="H4552" i="13"/>
  <c r="I4552" i="13"/>
  <c r="F4557" i="13"/>
  <c r="H4557" i="13"/>
  <c r="I4557" i="13"/>
  <c r="F4562" i="13"/>
  <c r="H4562" i="13"/>
  <c r="I4562" i="13"/>
  <c r="F4567" i="13"/>
  <c r="H4567" i="13"/>
  <c r="I4567" i="13"/>
  <c r="F4572" i="13"/>
  <c r="H4572" i="13"/>
  <c r="I4572" i="13"/>
  <c r="F4577" i="13"/>
  <c r="H4577" i="13"/>
  <c r="I4577" i="13"/>
  <c r="F4582" i="13"/>
  <c r="H4582" i="13"/>
  <c r="I4582" i="13"/>
  <c r="F4587" i="13"/>
  <c r="H4587" i="13"/>
  <c r="I4587" i="13"/>
  <c r="F4592" i="13"/>
  <c r="H4592" i="13"/>
  <c r="I4592" i="13"/>
  <c r="F4597" i="13"/>
  <c r="H4597" i="13"/>
  <c r="I4597" i="13"/>
  <c r="F4602" i="13"/>
  <c r="H4602" i="13"/>
  <c r="I4602" i="13"/>
  <c r="F4607" i="13"/>
  <c r="H4607" i="13"/>
  <c r="I4607" i="13"/>
  <c r="F4612" i="13"/>
  <c r="H4612" i="13"/>
  <c r="I4612" i="13"/>
  <c r="F4617" i="13"/>
  <c r="H4617" i="13"/>
  <c r="I4617" i="13"/>
  <c r="F4622" i="13"/>
  <c r="H4622" i="13"/>
  <c r="I4622" i="13"/>
  <c r="F4627" i="13"/>
  <c r="H4627" i="13"/>
  <c r="I4627" i="13"/>
  <c r="F4632" i="13"/>
  <c r="H4632" i="13"/>
  <c r="I4632" i="13"/>
  <c r="F4642" i="13"/>
  <c r="H4642" i="13"/>
  <c r="I4642" i="13"/>
  <c r="F4662" i="13"/>
  <c r="H4662" i="13"/>
  <c r="I4662" i="13"/>
  <c r="F4637" i="13"/>
  <c r="H4637" i="13"/>
  <c r="I4637" i="13"/>
  <c r="F4647" i="13"/>
  <c r="H4647" i="13"/>
  <c r="I4647" i="13"/>
  <c r="F4652" i="13"/>
  <c r="H4652" i="13"/>
  <c r="I4652" i="13"/>
  <c r="F4657" i="13"/>
  <c r="H4657" i="13"/>
  <c r="I4657" i="13"/>
  <c r="F4682" i="13"/>
  <c r="H4682" i="13"/>
  <c r="I4682" i="13"/>
  <c r="F4707" i="13"/>
  <c r="H4707" i="13"/>
  <c r="I4707" i="13"/>
  <c r="F4692" i="13"/>
  <c r="H4692" i="13"/>
  <c r="I4692" i="13"/>
  <c r="F4697" i="13"/>
  <c r="H4697" i="13"/>
  <c r="I4697" i="13"/>
  <c r="F4677" i="13"/>
  <c r="H4677" i="13"/>
  <c r="I4677" i="13"/>
  <c r="F4687" i="13"/>
  <c r="H4687" i="13"/>
  <c r="I4687" i="13"/>
  <c r="F4672" i="13"/>
  <c r="H4672" i="13"/>
  <c r="I4672" i="13"/>
  <c r="F4702" i="13"/>
  <c r="H4702" i="13"/>
  <c r="I4702" i="13"/>
  <c r="F4712" i="13"/>
  <c r="H4712" i="13"/>
  <c r="I4712" i="13"/>
  <c r="F4667" i="13"/>
  <c r="H4667" i="13"/>
  <c r="I4667" i="13"/>
  <c r="F4717" i="13"/>
  <c r="H4717" i="13"/>
  <c r="I4717" i="13"/>
  <c r="F4722" i="13"/>
  <c r="H4722" i="13"/>
  <c r="I4722" i="13"/>
  <c r="F4727" i="13"/>
  <c r="H4727" i="13"/>
  <c r="I4727" i="13"/>
  <c r="F4732" i="13"/>
  <c r="H4732" i="13"/>
  <c r="I4732" i="13"/>
  <c r="F4742" i="13"/>
  <c r="H4742" i="13"/>
  <c r="I4742" i="13"/>
  <c r="F4747" i="13"/>
  <c r="H4747" i="13"/>
  <c r="I4747" i="13"/>
  <c r="F4752" i="13"/>
  <c r="H4752" i="13"/>
  <c r="I4752" i="13"/>
  <c r="F4757" i="13"/>
  <c r="H4757" i="13"/>
  <c r="I4757" i="13"/>
  <c r="F4762" i="13"/>
  <c r="H4762" i="13"/>
  <c r="I4762" i="13"/>
  <c r="F4767" i="13"/>
  <c r="H4767" i="13"/>
  <c r="I4767" i="13"/>
  <c r="F4772" i="13"/>
  <c r="H4772" i="13"/>
  <c r="I4772" i="13"/>
  <c r="F4777" i="13"/>
  <c r="H4777" i="13"/>
  <c r="I4777" i="13"/>
  <c r="F4782" i="13"/>
  <c r="H4782" i="13"/>
  <c r="I4782" i="13"/>
  <c r="F4787" i="13"/>
  <c r="H4787" i="13"/>
  <c r="I4787" i="13"/>
  <c r="F4792" i="13"/>
  <c r="H4792" i="13"/>
  <c r="I4792" i="13"/>
  <c r="F4797" i="13"/>
  <c r="H4797" i="13"/>
  <c r="I4797" i="13"/>
  <c r="F4802" i="13"/>
  <c r="H4802" i="13"/>
  <c r="I4802" i="13"/>
  <c r="F4807" i="13"/>
  <c r="H4807" i="13"/>
  <c r="I4807" i="13"/>
  <c r="F4812" i="13"/>
  <c r="H4812" i="13"/>
  <c r="I4812" i="13"/>
  <c r="F4817" i="13"/>
  <c r="H4817" i="13"/>
  <c r="I4817" i="13"/>
  <c r="F4822" i="13"/>
  <c r="H4822" i="13"/>
  <c r="I4822" i="13"/>
  <c r="F4827" i="13"/>
  <c r="H4827" i="13"/>
  <c r="I4827" i="13"/>
  <c r="F4832" i="13"/>
  <c r="H4832" i="13"/>
  <c r="I4832" i="13"/>
  <c r="F4837" i="13"/>
  <c r="H4837" i="13"/>
  <c r="I4837" i="13"/>
  <c r="F4842" i="13"/>
  <c r="H4842" i="13"/>
  <c r="I4842" i="13"/>
  <c r="F4847" i="13"/>
  <c r="H4847" i="13"/>
  <c r="I4847" i="13"/>
  <c r="F4852" i="13"/>
  <c r="H4852" i="13"/>
  <c r="I4852" i="13"/>
  <c r="F4857" i="13"/>
  <c r="H4857" i="13"/>
  <c r="I4857" i="13"/>
  <c r="F4862" i="13"/>
  <c r="H4862" i="13"/>
  <c r="I4862" i="13"/>
  <c r="F4867" i="13"/>
  <c r="H4867" i="13"/>
  <c r="I4867" i="13"/>
  <c r="F4872" i="13"/>
  <c r="H4872" i="13"/>
  <c r="I4872" i="13"/>
  <c r="F4877" i="13"/>
  <c r="H4877" i="13"/>
  <c r="I4877" i="13"/>
  <c r="F4882" i="13"/>
  <c r="H4882" i="13"/>
  <c r="I4882" i="13"/>
  <c r="F4887" i="13"/>
  <c r="H4887" i="13"/>
  <c r="I4887" i="13"/>
  <c r="F4892" i="13"/>
  <c r="H4892" i="13"/>
  <c r="I4892" i="13"/>
  <c r="F4897" i="13"/>
  <c r="H4897" i="13"/>
  <c r="I4897" i="13"/>
  <c r="F4902" i="13"/>
  <c r="H4902" i="13"/>
  <c r="I4902" i="13"/>
  <c r="F4907" i="13"/>
  <c r="H4907" i="13"/>
  <c r="I4907" i="13"/>
  <c r="F4912" i="13"/>
  <c r="H4912" i="13"/>
  <c r="I4912" i="13"/>
  <c r="F4917" i="13"/>
  <c r="H4917" i="13"/>
  <c r="I4917" i="13"/>
  <c r="F4922" i="13"/>
  <c r="H4922" i="13"/>
  <c r="I4922" i="13"/>
  <c r="F4927" i="13"/>
  <c r="H4927" i="13"/>
  <c r="I4927" i="13"/>
  <c r="F4932" i="13"/>
  <c r="H4932" i="13"/>
  <c r="I4932" i="13"/>
  <c r="F4937" i="13"/>
  <c r="H4937" i="13"/>
  <c r="I4937" i="13"/>
  <c r="F4942" i="13"/>
  <c r="H4942" i="13"/>
  <c r="I4942" i="13"/>
  <c r="F4947" i="13"/>
  <c r="H4947" i="13"/>
  <c r="I4947" i="13"/>
  <c r="F4952" i="13"/>
  <c r="H4952" i="13"/>
  <c r="I4952" i="13"/>
  <c r="F4957" i="13"/>
  <c r="H4957" i="13"/>
  <c r="I4957" i="13"/>
  <c r="F4962" i="13"/>
  <c r="H4962" i="13"/>
  <c r="I4962" i="13"/>
  <c r="F4967" i="13"/>
  <c r="H4967" i="13"/>
  <c r="I4967" i="13"/>
  <c r="F4972" i="13"/>
  <c r="H4972" i="13"/>
  <c r="I4972" i="13"/>
  <c r="F4977" i="13"/>
  <c r="H4977" i="13"/>
  <c r="I4977" i="13"/>
  <c r="F4982" i="13"/>
  <c r="H4982" i="13"/>
  <c r="I4982" i="13"/>
  <c r="F4987" i="13"/>
  <c r="H4987" i="13"/>
  <c r="I4987" i="13"/>
  <c r="F4992" i="13"/>
  <c r="H4992" i="13"/>
  <c r="I4992" i="13"/>
  <c r="F4997" i="13"/>
  <c r="H4997" i="13"/>
  <c r="I4997" i="13"/>
  <c r="F5002" i="13"/>
  <c r="H5002" i="13"/>
  <c r="I5002" i="13"/>
  <c r="F5007" i="13"/>
  <c r="H5007" i="13"/>
  <c r="I5007" i="13"/>
  <c r="F5012" i="13"/>
  <c r="H5012" i="13"/>
  <c r="I5012" i="13"/>
  <c r="F5017" i="13"/>
  <c r="H5017" i="13"/>
  <c r="I5017" i="13"/>
  <c r="F5022" i="13"/>
  <c r="H5022" i="13"/>
  <c r="I5022" i="13"/>
  <c r="F5027" i="13"/>
  <c r="H5027" i="13"/>
  <c r="I5027" i="13"/>
  <c r="F5032" i="13"/>
  <c r="H5032" i="13"/>
  <c r="I5032" i="13"/>
  <c r="F5037" i="13"/>
  <c r="H5037" i="13"/>
  <c r="I5037" i="13"/>
  <c r="F5042" i="13"/>
  <c r="H5042" i="13"/>
  <c r="I5042" i="13"/>
  <c r="F5047" i="13"/>
  <c r="H5047" i="13"/>
  <c r="I5047" i="13"/>
  <c r="F5052" i="13"/>
  <c r="H5052" i="13"/>
  <c r="I5052" i="13"/>
  <c r="F5057" i="13"/>
  <c r="H5057" i="13"/>
  <c r="I5057" i="13"/>
  <c r="F5062" i="13"/>
  <c r="H5062" i="13"/>
  <c r="I5062" i="13"/>
  <c r="F5067" i="13"/>
  <c r="H5067" i="13"/>
  <c r="I5067" i="13"/>
  <c r="F5072" i="13"/>
  <c r="H5072" i="13"/>
  <c r="I5072" i="13"/>
  <c r="F5077" i="13"/>
  <c r="H5077" i="13"/>
  <c r="I5077" i="13"/>
  <c r="F4737" i="13"/>
  <c r="H4737" i="13"/>
  <c r="I4737" i="13"/>
  <c r="F5087" i="13"/>
  <c r="H5087" i="13"/>
  <c r="I5087" i="13"/>
  <c r="F5082" i="13"/>
  <c r="H5082" i="13"/>
  <c r="I5082" i="13"/>
  <c r="F5092" i="13"/>
  <c r="H5092" i="13"/>
  <c r="I5092" i="13"/>
  <c r="F5112" i="13"/>
  <c r="H5112" i="13"/>
  <c r="I5112" i="13"/>
  <c r="F5142" i="13"/>
  <c r="H5142" i="13"/>
  <c r="I5142" i="13"/>
  <c r="F5132" i="13"/>
  <c r="H5132" i="13"/>
  <c r="I5132" i="13"/>
  <c r="F5152" i="13"/>
  <c r="H5152" i="13"/>
  <c r="I5152" i="13"/>
  <c r="F5157" i="13"/>
  <c r="H5157" i="13"/>
  <c r="I5157" i="13"/>
  <c r="F5117" i="13"/>
  <c r="H5117" i="13"/>
  <c r="I5117" i="13"/>
  <c r="F5127" i="13"/>
  <c r="H5127" i="13"/>
  <c r="I5127" i="13"/>
  <c r="F5137" i="13"/>
  <c r="H5137" i="13"/>
  <c r="I5137" i="13"/>
  <c r="F5102" i="13"/>
  <c r="H5102" i="13"/>
  <c r="I5102" i="13"/>
  <c r="F5097" i="13"/>
  <c r="H5097" i="13"/>
  <c r="I5097" i="13"/>
  <c r="F5122" i="13"/>
  <c r="H5122" i="13"/>
  <c r="I5122" i="13"/>
  <c r="F5107" i="13"/>
  <c r="H5107" i="13"/>
  <c r="I5107" i="13"/>
  <c r="F5147" i="13"/>
  <c r="H5147" i="13"/>
  <c r="I5147" i="13"/>
  <c r="F5162" i="13"/>
  <c r="H5162" i="13"/>
  <c r="I5162" i="13"/>
  <c r="F5172" i="13"/>
  <c r="H5172" i="13"/>
  <c r="I5172" i="13"/>
  <c r="F5177" i="13"/>
  <c r="H5177" i="13"/>
  <c r="I5177" i="13"/>
  <c r="F5167" i="13"/>
  <c r="H5167" i="13"/>
  <c r="I5167" i="13"/>
  <c r="F5182" i="13"/>
  <c r="H5182" i="13"/>
  <c r="I5182" i="13"/>
  <c r="F5187" i="13"/>
  <c r="H5187" i="13"/>
  <c r="I5187" i="13"/>
  <c r="F5192" i="13"/>
  <c r="H5192" i="13"/>
  <c r="I5192" i="13"/>
  <c r="F5197" i="13"/>
  <c r="H5197" i="13"/>
  <c r="I5197" i="13"/>
  <c r="F5202" i="13"/>
  <c r="H5202" i="13"/>
  <c r="I5202" i="13"/>
  <c r="F5207" i="13"/>
  <c r="H5207" i="13"/>
  <c r="I5207" i="13"/>
  <c r="F5212" i="13"/>
  <c r="H5212" i="13"/>
  <c r="I5212" i="13"/>
  <c r="F5217" i="13"/>
  <c r="H5217" i="13"/>
  <c r="I5217" i="13"/>
  <c r="F5222" i="13"/>
  <c r="H5222" i="13"/>
  <c r="I5222" i="13"/>
  <c r="F5227" i="13"/>
  <c r="H5227" i="13"/>
  <c r="I5227" i="13"/>
  <c r="F5232" i="13"/>
  <c r="H5232" i="13"/>
  <c r="I5232" i="13"/>
  <c r="F5237" i="13"/>
  <c r="H5237" i="13"/>
  <c r="I5237" i="13"/>
  <c r="F5242" i="13"/>
  <c r="H5242" i="13"/>
  <c r="I5242" i="13"/>
  <c r="F5247" i="13"/>
  <c r="H5247" i="13"/>
  <c r="I5247" i="13"/>
  <c r="F5252" i="13"/>
  <c r="H5252" i="13"/>
  <c r="I5252" i="13"/>
  <c r="F5257" i="13"/>
  <c r="H5257" i="13"/>
  <c r="I5257" i="13"/>
  <c r="F5262" i="13"/>
  <c r="H5262" i="13"/>
  <c r="I5262" i="13"/>
  <c r="F5267" i="13"/>
  <c r="H5267" i="13"/>
  <c r="I5267" i="13"/>
  <c r="F5272" i="13"/>
  <c r="H5272" i="13"/>
  <c r="I5272" i="13"/>
  <c r="F5277" i="13"/>
  <c r="H5277" i="13"/>
  <c r="I5277" i="13"/>
  <c r="F5282" i="13"/>
  <c r="H5282" i="13"/>
  <c r="I5282" i="13"/>
  <c r="F5287" i="13"/>
  <c r="H5287" i="13"/>
  <c r="I5287" i="13"/>
  <c r="F5292" i="13"/>
  <c r="H5292" i="13"/>
  <c r="I5292" i="13"/>
  <c r="F5297" i="13"/>
  <c r="H5297" i="13"/>
  <c r="I5297" i="13"/>
  <c r="F5302" i="13"/>
  <c r="H5302" i="13"/>
  <c r="I5302" i="13"/>
  <c r="F5307" i="13"/>
  <c r="H5307" i="13"/>
  <c r="I5307" i="13"/>
  <c r="F5312" i="13"/>
  <c r="H5312" i="13"/>
  <c r="I5312" i="13"/>
  <c r="F5317" i="13"/>
  <c r="H5317" i="13"/>
  <c r="I5317" i="13"/>
  <c r="F5322" i="13"/>
  <c r="H5322" i="13"/>
  <c r="I5322" i="13"/>
  <c r="F5327" i="13"/>
  <c r="H5327" i="13"/>
  <c r="I5327" i="13"/>
  <c r="F5332" i="13"/>
  <c r="H5332" i="13"/>
  <c r="I5332" i="13"/>
  <c r="F5337" i="13"/>
  <c r="H5337" i="13"/>
  <c r="I5337" i="13"/>
  <c r="F5342" i="13"/>
  <c r="H5342" i="13"/>
  <c r="I5342" i="13"/>
  <c r="F5347" i="13"/>
  <c r="H5347" i="13"/>
  <c r="I5347" i="13"/>
  <c r="F5352" i="13"/>
  <c r="H5352" i="13"/>
  <c r="I5352" i="13"/>
  <c r="F5357" i="13"/>
  <c r="H5357" i="13"/>
  <c r="I5357" i="13"/>
  <c r="F5362" i="13"/>
  <c r="H5362" i="13"/>
  <c r="I5362" i="13"/>
  <c r="F5367" i="13"/>
  <c r="H5367" i="13"/>
  <c r="I5367" i="13"/>
  <c r="F5372" i="13"/>
  <c r="H5372" i="13"/>
  <c r="I5372" i="13"/>
  <c r="F5377" i="13"/>
  <c r="H5377" i="13"/>
  <c r="I5377" i="13"/>
  <c r="F5382" i="13"/>
  <c r="H5382" i="13"/>
  <c r="I5382" i="13"/>
  <c r="F5387" i="13"/>
  <c r="H5387" i="13"/>
  <c r="I5387" i="13"/>
  <c r="F5392" i="13"/>
  <c r="H5392" i="13"/>
  <c r="I5392" i="13"/>
  <c r="F5397" i="13"/>
  <c r="H5397" i="13"/>
  <c r="I5397" i="13"/>
  <c r="F5402" i="13"/>
  <c r="H5402" i="13"/>
  <c r="I5402" i="13"/>
  <c r="F5407" i="13"/>
  <c r="H5407" i="13"/>
  <c r="I5407" i="13"/>
  <c r="F5412" i="13"/>
  <c r="H5412" i="13"/>
  <c r="I5412" i="13"/>
  <c r="F5432" i="13"/>
  <c r="H5432" i="13"/>
  <c r="I5432" i="13"/>
  <c r="F5417" i="13"/>
  <c r="H5417" i="13"/>
  <c r="I5417" i="13"/>
  <c r="F5422" i="13"/>
  <c r="H5422" i="13"/>
  <c r="I5422" i="13"/>
  <c r="F5427" i="13"/>
  <c r="H5427" i="13"/>
  <c r="I5427" i="13"/>
  <c r="F5437" i="13"/>
  <c r="H5437" i="13"/>
  <c r="I5437" i="13"/>
  <c r="F5442" i="13"/>
  <c r="H5442" i="13"/>
  <c r="I5442" i="13"/>
  <c r="F5447" i="13"/>
  <c r="H5447" i="13"/>
  <c r="I5447" i="13"/>
  <c r="F5452" i="13"/>
  <c r="H5452" i="13"/>
  <c r="I5452" i="13"/>
  <c r="F5457" i="13"/>
  <c r="H5457" i="13"/>
  <c r="I5457" i="13"/>
  <c r="F5462" i="13"/>
  <c r="H5462" i="13"/>
  <c r="I5462" i="13"/>
  <c r="F5467" i="13"/>
  <c r="H5467" i="13"/>
  <c r="I5467" i="13"/>
  <c r="F5472" i="13"/>
  <c r="H5472" i="13"/>
  <c r="I5472" i="13"/>
  <c r="F5477" i="13"/>
  <c r="H5477" i="13"/>
  <c r="I5477" i="13"/>
  <c r="F5482" i="13"/>
  <c r="H5482" i="13"/>
  <c r="I5482" i="13"/>
  <c r="F5487" i="13"/>
  <c r="H5487" i="13"/>
  <c r="I5487" i="13"/>
  <c r="F5492" i="13"/>
  <c r="H5492" i="13"/>
  <c r="I5492" i="13"/>
  <c r="F5497" i="13"/>
  <c r="H5497" i="13"/>
  <c r="I5497" i="13"/>
  <c r="F5502" i="13"/>
  <c r="H5502" i="13"/>
  <c r="I5502" i="13"/>
  <c r="F5507" i="13"/>
  <c r="H5507" i="13"/>
  <c r="I5507" i="13"/>
  <c r="F5512" i="13"/>
  <c r="H5512" i="13"/>
  <c r="I5512" i="13"/>
  <c r="F5517" i="13"/>
  <c r="H5517" i="13"/>
  <c r="I5517" i="13"/>
  <c r="F5522" i="13"/>
  <c r="H5522" i="13"/>
  <c r="I5522" i="13"/>
  <c r="F5527" i="13"/>
  <c r="H5527" i="13"/>
  <c r="I5527" i="13"/>
  <c r="F5532" i="13"/>
  <c r="H5532" i="13"/>
  <c r="I5532" i="13"/>
  <c r="F5537" i="13"/>
  <c r="H5537" i="13"/>
  <c r="I5537" i="13"/>
  <c r="F5542" i="13"/>
  <c r="H5542" i="13"/>
  <c r="I5542" i="13"/>
  <c r="F5547" i="13"/>
  <c r="H5547" i="13"/>
  <c r="I5547" i="13"/>
  <c r="F5552" i="13"/>
  <c r="H5552" i="13"/>
  <c r="I5552" i="13"/>
  <c r="F5557" i="13"/>
  <c r="H5557" i="13"/>
  <c r="I5557" i="13"/>
  <c r="F5567" i="13"/>
  <c r="H5567" i="13"/>
  <c r="I5567" i="13"/>
  <c r="F5562" i="13"/>
  <c r="H5562" i="13"/>
  <c r="I5562" i="13"/>
  <c r="F5572" i="13"/>
  <c r="H5572" i="13"/>
  <c r="I5572" i="13"/>
  <c r="F5577" i="13"/>
  <c r="H5577" i="13"/>
  <c r="I5577" i="13"/>
  <c r="F5582" i="13"/>
  <c r="H5582" i="13"/>
  <c r="I5582" i="13"/>
  <c r="F5587" i="13"/>
  <c r="H5587" i="13"/>
  <c r="I5587" i="13"/>
  <c r="F5612" i="13"/>
  <c r="H5612" i="13"/>
  <c r="I5612" i="13"/>
  <c r="F5607" i="13"/>
  <c r="H5607" i="13"/>
  <c r="I5607" i="13"/>
  <c r="F5597" i="13"/>
  <c r="H5597" i="13"/>
  <c r="I5597" i="13"/>
  <c r="F5592" i="13"/>
  <c r="H5592" i="13"/>
  <c r="I5592" i="13"/>
  <c r="F5602" i="13"/>
  <c r="H5602" i="13"/>
  <c r="I5602" i="13"/>
  <c r="F5617" i="13"/>
  <c r="H5617" i="13"/>
  <c r="I5617" i="13"/>
  <c r="F5622" i="13"/>
  <c r="H5622" i="13"/>
  <c r="I5622" i="13"/>
  <c r="F5627" i="13"/>
  <c r="H5627" i="13"/>
  <c r="I5627" i="13"/>
  <c r="F5632" i="13"/>
  <c r="H5632" i="13"/>
  <c r="I5632" i="13"/>
  <c r="F5637" i="13"/>
  <c r="H5637" i="13"/>
  <c r="I5637" i="13"/>
  <c r="F5642" i="13"/>
  <c r="H5642" i="13"/>
  <c r="I5642" i="13"/>
  <c r="F5647" i="13"/>
  <c r="H5647" i="13"/>
  <c r="I5647" i="13"/>
  <c r="F5652" i="13"/>
  <c r="H5652" i="13"/>
  <c r="I5652" i="13"/>
  <c r="F5657" i="13"/>
  <c r="H5657" i="13"/>
  <c r="I5657" i="13"/>
  <c r="F5662" i="13"/>
  <c r="H5662" i="13"/>
  <c r="I5662" i="13"/>
  <c r="F5667" i="13"/>
  <c r="H5667" i="13"/>
  <c r="I5667" i="13"/>
  <c r="F5672" i="13"/>
  <c r="H5672" i="13"/>
  <c r="I5672" i="13"/>
  <c r="F5677" i="13"/>
  <c r="H5677" i="13"/>
  <c r="I5677" i="13"/>
  <c r="F5682" i="13"/>
  <c r="H5682" i="13"/>
  <c r="I5682" i="13"/>
  <c r="F5687" i="13"/>
  <c r="H5687" i="13"/>
  <c r="I5687" i="13"/>
  <c r="F5692" i="13"/>
  <c r="H5692" i="13"/>
  <c r="I5692" i="13"/>
  <c r="F5697" i="13"/>
  <c r="H5697" i="13"/>
  <c r="I5697" i="13"/>
  <c r="F5702" i="13"/>
  <c r="H5702" i="13"/>
  <c r="I5702" i="13"/>
  <c r="F5707" i="13"/>
  <c r="H5707" i="13"/>
  <c r="I5707" i="13"/>
  <c r="F5712" i="13"/>
  <c r="H5712" i="13"/>
  <c r="I5712" i="13"/>
  <c r="F5717" i="13"/>
  <c r="H5717" i="13"/>
  <c r="I5717" i="13"/>
  <c r="F5722" i="13"/>
  <c r="H5722" i="13"/>
  <c r="I5722" i="13"/>
  <c r="F5727" i="13"/>
  <c r="H5727" i="13"/>
  <c r="I5727" i="13"/>
  <c r="F5732" i="13"/>
  <c r="H5732" i="13"/>
  <c r="I5732" i="13"/>
  <c r="F5737" i="13"/>
  <c r="H5737" i="13"/>
  <c r="I5737" i="13"/>
  <c r="F5742" i="13"/>
  <c r="H5742" i="13"/>
  <c r="I5742" i="13"/>
  <c r="F5747" i="13"/>
  <c r="H5747" i="13"/>
  <c r="I5747" i="13"/>
  <c r="F5752" i="13"/>
  <c r="H5752" i="13"/>
  <c r="I5752" i="13"/>
  <c r="F5757" i="13"/>
  <c r="H5757" i="13"/>
  <c r="I5757" i="13"/>
  <c r="F5762" i="13"/>
  <c r="H5762" i="13"/>
  <c r="I5762" i="13"/>
  <c r="F5767" i="13"/>
  <c r="H5767" i="13"/>
  <c r="I5767" i="13"/>
  <c r="F5772" i="13"/>
  <c r="H5772" i="13"/>
  <c r="I5772" i="13"/>
  <c r="F5777" i="13"/>
  <c r="H5777" i="13"/>
  <c r="I5777" i="13"/>
  <c r="F5782" i="13"/>
  <c r="H5782" i="13"/>
  <c r="I5782" i="13"/>
  <c r="F5787" i="13"/>
  <c r="H5787" i="13"/>
  <c r="I5787" i="13"/>
  <c r="F5792" i="13"/>
  <c r="H5792" i="13"/>
  <c r="I5792" i="13"/>
  <c r="F5797" i="13"/>
  <c r="H5797" i="13"/>
  <c r="I5797" i="13"/>
  <c r="F5802" i="13"/>
  <c r="H5802" i="13"/>
  <c r="I5802" i="13"/>
  <c r="F5807" i="13"/>
  <c r="H5807" i="13"/>
  <c r="I5807" i="13"/>
  <c r="F5812" i="13"/>
  <c r="H5812" i="13"/>
  <c r="I5812" i="13"/>
  <c r="F5817" i="13"/>
  <c r="H5817" i="13"/>
  <c r="I5817" i="13"/>
  <c r="F5822" i="13"/>
  <c r="H5822" i="13"/>
  <c r="I5822" i="13"/>
  <c r="F5827" i="13"/>
  <c r="H5827" i="13"/>
  <c r="I5827" i="13"/>
  <c r="F5832" i="13"/>
  <c r="H5832" i="13"/>
  <c r="I5832" i="13"/>
  <c r="F5837" i="13"/>
  <c r="H5837" i="13"/>
  <c r="I5837" i="13"/>
  <c r="F5842" i="13"/>
  <c r="H5842" i="13"/>
  <c r="I5842" i="13"/>
  <c r="F5847" i="13"/>
  <c r="H5847" i="13"/>
  <c r="I5847" i="13"/>
  <c r="F5852" i="13"/>
  <c r="H5852" i="13"/>
  <c r="I5852" i="13"/>
  <c r="F5857" i="13"/>
  <c r="H5857" i="13"/>
  <c r="I5857" i="13"/>
  <c r="F5862" i="13"/>
  <c r="H5862" i="13"/>
  <c r="I5862" i="13"/>
  <c r="F5867" i="13"/>
  <c r="H5867" i="13"/>
  <c r="I5867" i="13"/>
  <c r="F5872" i="13"/>
  <c r="H5872" i="13"/>
  <c r="I5872" i="13"/>
  <c r="F5877" i="13"/>
  <c r="H5877" i="13"/>
  <c r="I5877" i="13"/>
  <c r="F5882" i="13"/>
  <c r="H5882" i="13"/>
  <c r="I5882" i="13"/>
  <c r="F5887" i="13"/>
  <c r="H5887" i="13"/>
  <c r="I5887" i="13"/>
  <c r="F5892" i="13"/>
  <c r="H5892" i="13"/>
  <c r="I5892" i="13"/>
  <c r="F5902" i="13"/>
  <c r="H5902" i="13"/>
  <c r="I5902" i="13"/>
  <c r="F5907" i="13"/>
  <c r="H5907" i="13"/>
  <c r="I5907" i="13"/>
  <c r="F5912" i="13"/>
  <c r="H5912" i="13"/>
  <c r="I5912" i="13"/>
  <c r="F5917" i="13"/>
  <c r="H5917" i="13"/>
  <c r="I5917" i="13"/>
  <c r="F5922" i="13"/>
  <c r="H5922" i="13"/>
  <c r="I5922" i="13"/>
  <c r="F5897" i="13"/>
  <c r="H5897" i="13"/>
  <c r="I5897" i="13"/>
  <c r="F5927" i="13"/>
  <c r="H5927" i="13"/>
  <c r="I5927" i="13"/>
  <c r="F5932" i="13"/>
  <c r="H5932" i="13"/>
  <c r="I5932" i="13"/>
  <c r="F5937" i="13"/>
  <c r="H5937" i="13"/>
  <c r="I5937" i="13"/>
  <c r="F5942" i="13"/>
  <c r="H5942" i="13"/>
  <c r="I5942" i="13"/>
  <c r="F5947" i="13"/>
  <c r="H5947" i="13"/>
  <c r="I5947" i="13"/>
  <c r="F5952" i="13"/>
  <c r="H5952" i="13"/>
  <c r="I5952" i="13"/>
  <c r="F5957" i="13"/>
  <c r="H5957" i="13"/>
  <c r="I5957" i="13"/>
  <c r="F5962" i="13"/>
  <c r="H5962" i="13"/>
  <c r="I5962" i="13"/>
  <c r="F5967" i="13"/>
  <c r="H5967" i="13"/>
  <c r="I5967" i="13"/>
  <c r="F5972" i="13"/>
  <c r="H5972" i="13"/>
  <c r="I5972" i="13"/>
  <c r="F5977" i="13"/>
  <c r="H5977" i="13"/>
  <c r="I5977" i="13"/>
  <c r="F5982" i="13"/>
  <c r="H5982" i="13"/>
  <c r="I5982" i="13"/>
  <c r="F5987" i="13"/>
  <c r="H5987" i="13"/>
  <c r="I5987" i="13"/>
  <c r="F5992" i="13"/>
  <c r="H5992" i="13"/>
  <c r="I5992" i="13"/>
  <c r="F5997" i="13"/>
  <c r="H5997" i="13"/>
  <c r="I5997" i="13"/>
  <c r="F6002" i="13"/>
  <c r="H6002" i="13"/>
  <c r="I6002" i="13"/>
  <c r="F6007" i="13"/>
  <c r="H6007" i="13"/>
  <c r="I6007" i="13"/>
  <c r="F6012" i="13"/>
  <c r="H6012" i="13"/>
  <c r="I6012" i="13"/>
  <c r="F6017" i="13"/>
  <c r="H6017" i="13"/>
  <c r="I6017" i="13"/>
  <c r="F6022" i="13"/>
  <c r="H6022" i="13"/>
  <c r="I6022" i="13"/>
  <c r="F6027" i="13"/>
  <c r="H6027" i="13"/>
  <c r="I6027" i="13"/>
  <c r="F6032" i="13"/>
  <c r="H6032" i="13"/>
  <c r="I6032" i="13"/>
  <c r="F6037" i="13"/>
  <c r="H6037" i="13"/>
  <c r="I6037" i="13"/>
  <c r="F6042" i="13"/>
  <c r="H6042" i="13"/>
  <c r="I6042" i="13"/>
  <c r="F6047" i="13"/>
  <c r="H6047" i="13"/>
  <c r="I6047" i="13"/>
  <c r="F6052" i="13"/>
  <c r="H6052" i="13"/>
  <c r="I6052" i="13"/>
  <c r="F6057" i="13"/>
  <c r="H6057" i="13"/>
  <c r="I6057" i="13"/>
  <c r="F6062" i="13"/>
  <c r="H6062" i="13"/>
  <c r="I6062" i="13"/>
  <c r="F6067" i="13"/>
  <c r="H6067" i="13"/>
  <c r="I6067" i="13"/>
  <c r="F6072" i="13"/>
  <c r="H6072" i="13"/>
  <c r="I6072" i="13"/>
  <c r="F6077" i="13"/>
  <c r="H6077" i="13"/>
  <c r="I6077" i="13"/>
  <c r="F6082" i="13"/>
  <c r="H6082" i="13"/>
  <c r="I6082" i="13"/>
  <c r="F6087" i="13"/>
  <c r="H6087" i="13"/>
  <c r="I6087" i="13"/>
  <c r="F6092" i="13"/>
  <c r="H6092" i="13"/>
  <c r="I6092" i="13"/>
  <c r="F6097" i="13"/>
  <c r="H6097" i="13"/>
  <c r="I6097" i="13"/>
  <c r="F6102" i="13"/>
  <c r="H6102" i="13"/>
  <c r="I6102" i="13"/>
  <c r="F6107" i="13"/>
  <c r="H6107" i="13"/>
  <c r="I6107" i="13"/>
  <c r="F6112" i="13"/>
  <c r="H6112" i="13"/>
  <c r="I6112" i="13"/>
  <c r="F6117" i="13"/>
  <c r="H6117" i="13"/>
  <c r="I6117" i="13"/>
  <c r="F6152" i="13"/>
  <c r="H6152" i="13"/>
  <c r="I6152" i="13"/>
  <c r="F6132" i="13"/>
  <c r="H6132" i="13"/>
  <c r="I6132" i="13"/>
  <c r="F6142" i="13"/>
  <c r="H6142" i="13"/>
  <c r="I6142" i="13"/>
  <c r="F6137" i="13"/>
  <c r="H6137" i="13"/>
  <c r="I6137" i="13"/>
  <c r="F6147" i="13"/>
  <c r="H6147" i="13"/>
  <c r="I6147" i="13"/>
  <c r="F6122" i="13"/>
  <c r="H6122" i="13"/>
  <c r="I6122" i="13"/>
  <c r="F6127" i="13"/>
  <c r="H6127" i="13"/>
  <c r="I6127" i="13"/>
  <c r="F6157" i="13"/>
  <c r="H6157" i="13"/>
  <c r="I6157" i="13"/>
  <c r="F6162" i="13"/>
  <c r="H6162" i="13"/>
  <c r="I6162" i="13"/>
  <c r="F6167" i="13"/>
  <c r="H6167" i="13"/>
  <c r="I6167" i="13"/>
  <c r="F6172" i="13"/>
  <c r="H6172" i="13"/>
  <c r="I6172" i="13"/>
  <c r="F6177" i="13"/>
  <c r="H6177" i="13"/>
  <c r="I6177" i="13"/>
  <c r="F6182" i="13"/>
  <c r="H6182" i="13"/>
  <c r="I6182" i="13"/>
  <c r="F6187" i="13"/>
  <c r="H6187" i="13"/>
  <c r="I6187" i="13"/>
  <c r="F6192" i="13"/>
  <c r="H6192" i="13"/>
  <c r="I6192" i="13"/>
  <c r="F6197" i="13"/>
  <c r="H6197" i="13"/>
  <c r="I6197" i="13"/>
  <c r="F6202" i="13"/>
  <c r="H6202" i="13"/>
  <c r="I6202" i="13"/>
  <c r="F6207" i="13"/>
  <c r="H6207" i="13"/>
  <c r="I6207" i="13"/>
  <c r="F6212" i="13"/>
  <c r="H6212" i="13"/>
  <c r="I6212" i="13"/>
  <c r="F6217" i="13"/>
  <c r="H6217" i="13"/>
  <c r="I6217" i="13"/>
  <c r="F6222" i="13"/>
  <c r="H6222" i="13"/>
  <c r="I6222" i="13"/>
  <c r="F6227" i="13"/>
  <c r="H6227" i="13"/>
  <c r="I6227" i="13"/>
  <c r="F6232" i="13"/>
  <c r="H6232" i="13"/>
  <c r="I6232" i="13"/>
  <c r="F6237" i="13"/>
  <c r="H6237" i="13"/>
  <c r="I6237" i="13"/>
  <c r="F6242" i="13"/>
  <c r="H6242" i="13"/>
  <c r="I6242" i="13"/>
  <c r="F6247" i="13"/>
  <c r="H6247" i="13"/>
  <c r="I6247" i="13"/>
  <c r="F6252" i="13"/>
  <c r="H6252" i="13"/>
  <c r="I6252" i="13"/>
  <c r="F6257" i="13"/>
  <c r="H6257" i="13"/>
  <c r="I6257" i="13"/>
  <c r="F6262" i="13"/>
  <c r="H6262" i="13"/>
  <c r="I6262" i="13"/>
  <c r="F6267" i="13"/>
  <c r="H6267" i="13"/>
  <c r="I6267" i="13"/>
  <c r="F6272" i="13"/>
  <c r="H6272" i="13"/>
  <c r="I6272" i="13"/>
  <c r="F6277" i="13"/>
  <c r="H6277" i="13"/>
  <c r="I6277" i="13"/>
  <c r="F6282" i="13"/>
  <c r="H6282" i="13"/>
  <c r="I6282" i="13"/>
  <c r="F6287" i="13"/>
  <c r="H6287" i="13"/>
  <c r="I6287" i="13"/>
  <c r="F6292" i="13"/>
  <c r="H6292" i="13"/>
  <c r="I6292" i="13"/>
  <c r="F6297" i="13"/>
  <c r="H6297" i="13"/>
  <c r="I6297" i="13"/>
  <c r="F6302" i="13"/>
  <c r="H6302" i="13"/>
  <c r="I6302" i="13"/>
  <c r="F6307" i="13"/>
  <c r="H6307" i="13"/>
  <c r="I6307" i="13"/>
  <c r="F6312" i="13"/>
  <c r="H6312" i="13"/>
  <c r="I6312" i="13"/>
  <c r="F6317" i="13"/>
  <c r="H6317" i="13"/>
  <c r="I6317" i="13"/>
  <c r="F6322" i="13"/>
  <c r="H6322" i="13"/>
  <c r="I6322" i="13"/>
  <c r="F6327" i="13"/>
  <c r="H6327" i="13"/>
  <c r="I6327" i="13"/>
  <c r="F6332" i="13"/>
  <c r="H6332" i="13"/>
  <c r="I6332" i="13"/>
  <c r="F6337" i="13"/>
  <c r="H6337" i="13"/>
  <c r="I6337" i="13"/>
  <c r="F6342" i="13"/>
  <c r="H6342" i="13"/>
  <c r="I6342" i="13"/>
  <c r="F6347" i="13"/>
  <c r="H6347" i="13"/>
  <c r="I6347" i="13"/>
  <c r="F6352" i="13"/>
  <c r="H6352" i="13"/>
  <c r="I6352" i="13"/>
  <c r="F6357" i="13"/>
  <c r="H6357" i="13"/>
  <c r="I6357" i="13"/>
  <c r="F6362" i="13"/>
  <c r="H6362" i="13"/>
  <c r="I6362" i="13"/>
  <c r="F6367" i="13"/>
  <c r="H6367" i="13"/>
  <c r="I6367" i="13"/>
  <c r="F6372" i="13"/>
  <c r="H6372" i="13"/>
  <c r="I6372" i="13"/>
  <c r="F6377" i="13"/>
  <c r="H6377" i="13"/>
  <c r="I6377" i="13"/>
  <c r="F6382" i="13"/>
  <c r="H6382" i="13"/>
  <c r="I6382" i="13"/>
  <c r="F6387" i="13"/>
  <c r="H6387" i="13"/>
  <c r="I6387" i="13"/>
  <c r="F6392" i="13"/>
  <c r="H6392" i="13"/>
  <c r="I6392" i="13"/>
  <c r="F6397" i="13"/>
  <c r="H6397" i="13"/>
  <c r="I6397" i="13"/>
  <c r="F6402" i="13"/>
  <c r="H6402" i="13"/>
  <c r="I6402" i="13"/>
  <c r="F6407" i="13"/>
  <c r="H6407" i="13"/>
  <c r="I6407" i="13"/>
  <c r="F6412" i="13"/>
  <c r="H6412" i="13"/>
  <c r="I6412" i="13"/>
  <c r="F6417" i="13"/>
  <c r="H6417" i="13"/>
  <c r="I6417" i="13"/>
  <c r="F6422" i="13"/>
  <c r="H6422" i="13"/>
  <c r="I6422" i="13"/>
  <c r="F6427" i="13"/>
  <c r="H6427" i="13"/>
  <c r="I6427" i="13"/>
  <c r="F6432" i="13"/>
  <c r="H6432" i="13"/>
  <c r="I6432" i="13"/>
  <c r="F6437" i="13"/>
  <c r="H6437" i="13"/>
  <c r="I6437" i="13"/>
  <c r="F6442" i="13"/>
  <c r="H6442" i="13"/>
  <c r="I6442" i="13"/>
  <c r="F6447" i="13"/>
  <c r="H6447" i="13"/>
  <c r="I6447" i="13"/>
  <c r="F6452" i="13"/>
  <c r="H6452" i="13"/>
  <c r="I6452" i="13"/>
  <c r="F6457" i="13"/>
  <c r="H6457" i="13"/>
  <c r="I6457" i="13"/>
  <c r="F6462" i="13"/>
  <c r="H6462" i="13"/>
  <c r="I6462" i="13"/>
  <c r="F6467" i="13"/>
  <c r="H6467" i="13"/>
  <c r="I6467" i="13"/>
  <c r="F6472" i="13"/>
  <c r="H6472" i="13"/>
  <c r="I6472" i="13"/>
  <c r="F6477" i="13"/>
  <c r="H6477" i="13"/>
  <c r="I6477" i="13"/>
  <c r="F6482" i="13"/>
  <c r="H6482" i="13"/>
  <c r="I6482" i="13"/>
  <c r="F6487" i="13"/>
  <c r="H6487" i="13"/>
  <c r="I6487" i="13"/>
  <c r="F6492" i="13"/>
  <c r="H6492" i="13"/>
  <c r="I6492" i="13"/>
  <c r="F6497" i="13"/>
  <c r="H6497" i="13"/>
  <c r="I6497" i="13"/>
  <c r="F6502" i="13"/>
  <c r="H6502" i="13"/>
  <c r="I6502" i="13"/>
  <c r="F6507" i="13"/>
  <c r="H6507" i="13"/>
  <c r="I6507" i="13"/>
  <c r="F6512" i="13"/>
  <c r="H6512" i="13"/>
  <c r="I6512" i="13"/>
  <c r="F6547" i="13"/>
  <c r="H6547" i="13"/>
  <c r="I6547" i="13"/>
  <c r="F6517" i="13"/>
  <c r="H6517" i="13"/>
  <c r="I6517" i="13"/>
  <c r="F6522" i="13"/>
  <c r="H6522" i="13"/>
  <c r="I6522" i="13"/>
  <c r="F6527" i="13"/>
  <c r="H6527" i="13"/>
  <c r="I6527" i="13"/>
  <c r="F6532" i="13"/>
  <c r="H6532" i="13"/>
  <c r="I6532" i="13"/>
  <c r="F6537" i="13"/>
  <c r="H6537" i="13"/>
  <c r="I6537" i="13"/>
  <c r="F6542" i="13"/>
  <c r="H6542" i="13"/>
  <c r="I6542" i="13"/>
  <c r="F6552" i="13"/>
  <c r="H6552" i="13"/>
  <c r="I6552" i="13"/>
  <c r="F6557" i="13"/>
  <c r="H6557" i="13"/>
  <c r="I6557" i="13"/>
  <c r="F6562" i="13"/>
  <c r="H6562" i="13"/>
  <c r="I6562" i="13"/>
  <c r="F6567" i="13"/>
  <c r="H6567" i="13"/>
  <c r="I6567" i="13"/>
  <c r="F6572" i="13"/>
  <c r="H6572" i="13"/>
  <c r="I6572" i="13"/>
  <c r="F6577" i="13"/>
  <c r="H6577" i="13"/>
  <c r="I6577" i="13"/>
  <c r="F6582" i="13"/>
  <c r="H6582" i="13"/>
  <c r="I6582" i="13"/>
  <c r="F6587" i="13"/>
  <c r="H6587" i="13"/>
  <c r="I6587" i="13"/>
  <c r="F6592" i="13"/>
  <c r="H6592" i="13"/>
  <c r="I6592" i="13"/>
  <c r="F6602" i="13"/>
  <c r="H6602" i="13"/>
  <c r="I6602" i="13"/>
  <c r="F6597" i="13"/>
  <c r="H6597" i="13"/>
  <c r="I6597" i="13"/>
  <c r="F6607" i="13"/>
  <c r="H6607" i="13"/>
  <c r="I6607" i="13"/>
  <c r="F6612" i="13"/>
  <c r="H6612" i="13"/>
  <c r="I6612" i="13"/>
  <c r="F6617" i="13"/>
  <c r="H6617" i="13"/>
  <c r="I6617" i="13"/>
  <c r="F6622" i="13"/>
  <c r="H6622" i="13"/>
  <c r="I6622" i="13"/>
  <c r="F6627" i="13"/>
  <c r="H6627" i="13"/>
  <c r="I6627" i="13"/>
  <c r="F6632" i="13"/>
  <c r="H6632" i="13"/>
  <c r="I6632" i="13"/>
  <c r="F6677" i="13"/>
  <c r="H6677" i="13"/>
  <c r="I6677" i="13"/>
  <c r="F6637" i="13"/>
  <c r="H6637" i="13"/>
  <c r="I6637" i="13"/>
  <c r="F6687" i="13"/>
  <c r="H6687" i="13"/>
  <c r="I6687" i="13"/>
  <c r="F6662" i="13"/>
  <c r="H6662" i="13"/>
  <c r="I6662" i="13"/>
  <c r="F6657" i="13"/>
  <c r="H6657" i="13"/>
  <c r="I6657" i="13"/>
  <c r="F6652" i="13"/>
  <c r="H6652" i="13"/>
  <c r="I6652" i="13"/>
  <c r="F6672" i="13"/>
  <c r="H6672" i="13"/>
  <c r="I6672" i="13"/>
  <c r="F6642" i="13"/>
  <c r="H6642" i="13"/>
  <c r="I6642" i="13"/>
  <c r="F6682" i="13"/>
  <c r="H6682" i="13"/>
  <c r="I6682" i="13"/>
  <c r="F6647" i="13"/>
  <c r="H6647" i="13"/>
  <c r="I6647" i="13"/>
  <c r="F6667" i="13"/>
  <c r="H6667" i="13"/>
  <c r="I6667" i="13"/>
  <c r="F6697" i="13"/>
  <c r="H6697" i="13"/>
  <c r="I6697" i="13"/>
  <c r="F6702" i="13"/>
  <c r="H6702" i="13"/>
  <c r="I6702" i="13"/>
  <c r="F6707" i="13"/>
  <c r="H6707" i="13"/>
  <c r="I6707" i="13"/>
  <c r="F6712" i="13"/>
  <c r="H6712" i="13"/>
  <c r="I6712" i="13"/>
  <c r="F6717" i="13"/>
  <c r="H6717" i="13"/>
  <c r="I6717" i="13"/>
  <c r="F6722" i="13"/>
  <c r="H6722" i="13"/>
  <c r="I6722" i="13"/>
  <c r="F6727" i="13"/>
  <c r="H6727" i="13"/>
  <c r="I6727" i="13"/>
  <c r="F6732" i="13"/>
  <c r="H6732" i="13"/>
  <c r="I6732" i="13"/>
  <c r="F6737" i="13"/>
  <c r="H6737" i="13"/>
  <c r="I6737" i="13"/>
  <c r="F6742" i="13"/>
  <c r="H6742" i="13"/>
  <c r="I6742" i="13"/>
  <c r="F6747" i="13"/>
  <c r="H6747" i="13"/>
  <c r="I6747" i="13"/>
  <c r="F6752" i="13"/>
  <c r="H6752" i="13"/>
  <c r="I6752" i="13"/>
  <c r="F6757" i="13"/>
  <c r="H6757" i="13"/>
  <c r="I6757" i="13"/>
  <c r="F6762" i="13"/>
  <c r="H6762" i="13"/>
  <c r="I6762" i="13"/>
  <c r="F6767" i="13"/>
  <c r="H6767" i="13"/>
  <c r="I6767" i="13"/>
  <c r="F6772" i="13"/>
  <c r="H6772" i="13"/>
  <c r="I6772" i="13"/>
  <c r="F6777" i="13"/>
  <c r="H6777" i="13"/>
  <c r="I6777" i="13"/>
  <c r="F6782" i="13"/>
  <c r="H6782" i="13"/>
  <c r="I6782" i="13"/>
  <c r="F6787" i="13"/>
  <c r="H6787" i="13"/>
  <c r="I6787" i="13"/>
  <c r="F6792" i="13"/>
  <c r="H6792" i="13"/>
  <c r="I6792" i="13"/>
  <c r="F6797" i="13"/>
  <c r="H6797" i="13"/>
  <c r="I6797" i="13"/>
  <c r="F6802" i="13"/>
  <c r="H6802" i="13"/>
  <c r="I6802" i="13"/>
  <c r="F6807" i="13"/>
  <c r="H6807" i="13"/>
  <c r="I6807" i="13"/>
  <c r="F6812" i="13"/>
  <c r="H6812" i="13"/>
  <c r="I6812" i="13"/>
  <c r="F6817" i="13"/>
  <c r="H6817" i="13"/>
  <c r="I6817" i="13"/>
  <c r="F6822" i="13"/>
  <c r="H6822" i="13"/>
  <c r="I6822" i="13"/>
  <c r="F6827" i="13"/>
  <c r="H6827" i="13"/>
  <c r="I6827" i="13"/>
  <c r="F6832" i="13"/>
  <c r="H6832" i="13"/>
  <c r="I6832" i="13"/>
  <c r="F6837" i="13"/>
  <c r="H6837" i="13"/>
  <c r="I6837" i="13"/>
  <c r="F6842" i="13"/>
  <c r="H6842" i="13"/>
  <c r="I6842" i="13"/>
  <c r="F6847" i="13"/>
  <c r="H6847" i="13"/>
  <c r="I6847" i="13"/>
  <c r="F6852" i="13"/>
  <c r="H6852" i="13"/>
  <c r="I6852" i="13"/>
  <c r="F6857" i="13"/>
  <c r="H6857" i="13"/>
  <c r="I6857" i="13"/>
  <c r="F6862" i="13"/>
  <c r="H6862" i="13"/>
  <c r="I6862" i="13"/>
  <c r="F6867" i="13"/>
  <c r="H6867" i="13"/>
  <c r="I6867" i="13"/>
  <c r="F6872" i="13"/>
  <c r="H6872" i="13"/>
  <c r="I6872" i="13"/>
  <c r="F6877" i="13"/>
  <c r="H6877" i="13"/>
  <c r="I6877" i="13"/>
  <c r="F6882" i="13"/>
  <c r="H6882" i="13"/>
  <c r="I6882" i="13"/>
  <c r="F6887" i="13"/>
  <c r="H6887" i="13"/>
  <c r="I6887" i="13"/>
  <c r="F6892" i="13"/>
  <c r="H6892" i="13"/>
  <c r="I6892" i="13"/>
  <c r="F6897" i="13"/>
  <c r="H6897" i="13"/>
  <c r="I6897" i="13"/>
  <c r="F6902" i="13"/>
  <c r="H6902" i="13"/>
  <c r="I6902" i="13"/>
  <c r="F6907" i="13"/>
  <c r="H6907" i="13"/>
  <c r="I6907" i="13"/>
  <c r="F6912" i="13"/>
  <c r="H6912" i="13"/>
  <c r="I6912" i="13"/>
  <c r="F6917" i="13"/>
  <c r="H6917" i="13"/>
  <c r="I6917" i="13"/>
  <c r="F6922" i="13"/>
  <c r="H6922" i="13"/>
  <c r="I6922" i="13"/>
  <c r="F6927" i="13"/>
  <c r="H6927" i="13"/>
  <c r="I6927" i="13"/>
  <c r="F6932" i="13"/>
  <c r="H6932" i="13"/>
  <c r="I6932" i="13"/>
  <c r="F6937" i="13"/>
  <c r="H6937" i="13"/>
  <c r="I6937" i="13"/>
  <c r="F6942" i="13"/>
  <c r="H6942" i="13"/>
  <c r="I6942" i="13"/>
  <c r="F6947" i="13"/>
  <c r="H6947" i="13"/>
  <c r="I6947" i="13"/>
  <c r="F6952" i="13"/>
  <c r="H6952" i="13"/>
  <c r="I6952" i="13"/>
  <c r="F6692" i="13"/>
  <c r="H6692" i="13"/>
  <c r="I6692" i="13"/>
  <c r="F6957" i="13"/>
  <c r="H6957" i="13"/>
  <c r="I6957" i="13"/>
  <c r="F6987" i="13"/>
  <c r="H6987" i="13"/>
  <c r="I6987" i="13"/>
  <c r="F7002" i="13"/>
  <c r="H7002" i="13"/>
  <c r="I7002" i="13"/>
  <c r="F6972" i="13"/>
  <c r="H6972" i="13"/>
  <c r="I6972" i="13"/>
  <c r="F6982" i="13"/>
  <c r="H6982" i="13"/>
  <c r="I6982" i="13"/>
  <c r="F6977" i="13"/>
  <c r="H6977" i="13"/>
  <c r="I6977" i="13"/>
  <c r="F7007" i="13"/>
  <c r="H7007" i="13"/>
  <c r="I7007" i="13"/>
  <c r="F6962" i="13"/>
  <c r="H6962" i="13"/>
  <c r="I6962" i="13"/>
  <c r="F6967" i="13"/>
  <c r="H6967" i="13"/>
  <c r="I6967" i="13"/>
  <c r="F7012" i="13"/>
  <c r="H7012" i="13"/>
  <c r="I7012" i="13"/>
  <c r="F6997" i="13"/>
  <c r="H6997" i="13"/>
  <c r="I6997" i="13"/>
  <c r="F6992" i="13"/>
  <c r="H6992" i="13"/>
  <c r="I6992" i="13"/>
  <c r="H2" i="13"/>
  <c r="D2" i="13"/>
  <c r="C2" i="13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1" i="12"/>
  <c r="I2" i="13"/>
  <c r="F2" i="13"/>
  <c r="C3" i="2"/>
  <c r="D3" i="2"/>
  <c r="F3" i="2"/>
  <c r="H3" i="2"/>
  <c r="I3" i="2"/>
  <c r="C4" i="2"/>
  <c r="D4" i="2"/>
  <c r="F4" i="2"/>
  <c r="H4" i="2"/>
  <c r="I4" i="2"/>
  <c r="C5" i="2"/>
  <c r="D5" i="2"/>
  <c r="F5" i="2"/>
  <c r="H5" i="2"/>
  <c r="I5" i="2"/>
  <c r="C6" i="2"/>
  <c r="D6" i="2"/>
  <c r="F6" i="2"/>
  <c r="H6" i="2"/>
  <c r="I6" i="2"/>
  <c r="C7" i="2"/>
  <c r="D7" i="2"/>
  <c r="F7" i="2"/>
  <c r="H7" i="2"/>
  <c r="I7" i="2"/>
  <c r="C8" i="2"/>
  <c r="D8" i="2"/>
  <c r="F8" i="2"/>
  <c r="H8" i="2"/>
  <c r="I8" i="2"/>
  <c r="C9" i="2"/>
  <c r="D9" i="2"/>
  <c r="F9" i="2"/>
  <c r="H9" i="2"/>
  <c r="I9" i="2"/>
  <c r="C10" i="2"/>
  <c r="D10" i="2"/>
  <c r="F10" i="2"/>
  <c r="H10" i="2"/>
  <c r="I10" i="2"/>
  <c r="C11" i="2"/>
  <c r="D11" i="2"/>
  <c r="F11" i="2"/>
  <c r="H11" i="2"/>
  <c r="I11" i="2"/>
  <c r="C12" i="2"/>
  <c r="D12" i="2"/>
  <c r="F12" i="2"/>
  <c r="H12" i="2"/>
  <c r="I12" i="2"/>
  <c r="C13" i="2"/>
  <c r="D13" i="2"/>
  <c r="F13" i="2"/>
  <c r="H13" i="2"/>
  <c r="I13" i="2"/>
  <c r="C14" i="2"/>
  <c r="D14" i="2"/>
  <c r="F14" i="2"/>
  <c r="H14" i="2"/>
  <c r="I14" i="2"/>
  <c r="C15" i="2"/>
  <c r="D15" i="2"/>
  <c r="F15" i="2"/>
  <c r="H15" i="2"/>
  <c r="I15" i="2"/>
  <c r="C16" i="2"/>
  <c r="D16" i="2"/>
  <c r="F16" i="2"/>
  <c r="H16" i="2"/>
  <c r="I16" i="2"/>
  <c r="C17" i="2"/>
  <c r="D17" i="2"/>
  <c r="F17" i="2"/>
  <c r="H17" i="2"/>
  <c r="I17" i="2"/>
  <c r="C18" i="2"/>
  <c r="D18" i="2"/>
  <c r="F18" i="2"/>
  <c r="H18" i="2"/>
  <c r="I18" i="2"/>
  <c r="C19" i="2"/>
  <c r="D19" i="2"/>
  <c r="F19" i="2"/>
  <c r="H19" i="2"/>
  <c r="I19" i="2"/>
  <c r="C20" i="2"/>
  <c r="D20" i="2"/>
  <c r="F20" i="2"/>
  <c r="H20" i="2"/>
  <c r="I20" i="2"/>
  <c r="C21" i="2"/>
  <c r="D21" i="2"/>
  <c r="F21" i="2"/>
  <c r="H21" i="2"/>
  <c r="I21" i="2"/>
  <c r="C22" i="2"/>
  <c r="D22" i="2"/>
  <c r="F22" i="2"/>
  <c r="H22" i="2"/>
  <c r="I22" i="2"/>
  <c r="C23" i="2"/>
  <c r="D23" i="2"/>
  <c r="F23" i="2"/>
  <c r="H23" i="2"/>
  <c r="I23" i="2"/>
  <c r="C24" i="2"/>
  <c r="D24" i="2"/>
  <c r="F24" i="2"/>
  <c r="H24" i="2"/>
  <c r="I24" i="2"/>
  <c r="C25" i="2"/>
  <c r="D25" i="2"/>
  <c r="F25" i="2"/>
  <c r="H25" i="2"/>
  <c r="I25" i="2"/>
  <c r="C26" i="2"/>
  <c r="D26" i="2"/>
  <c r="F26" i="2"/>
  <c r="H26" i="2"/>
  <c r="I26" i="2"/>
  <c r="C27" i="2"/>
  <c r="D27" i="2"/>
  <c r="F27" i="2"/>
  <c r="H27" i="2"/>
  <c r="I27" i="2"/>
  <c r="C28" i="2"/>
  <c r="D28" i="2"/>
  <c r="F28" i="2"/>
  <c r="H28" i="2"/>
  <c r="I28" i="2"/>
  <c r="C29" i="2"/>
  <c r="D29" i="2"/>
  <c r="F29" i="2"/>
  <c r="H29" i="2"/>
  <c r="I29" i="2"/>
  <c r="C30" i="2"/>
  <c r="D30" i="2"/>
  <c r="F30" i="2"/>
  <c r="H30" i="2"/>
  <c r="I30" i="2"/>
  <c r="C31" i="2"/>
  <c r="D31" i="2"/>
  <c r="F31" i="2"/>
  <c r="H31" i="2"/>
  <c r="I31" i="2"/>
  <c r="C32" i="2"/>
  <c r="D32" i="2"/>
  <c r="F32" i="2"/>
  <c r="H32" i="2"/>
  <c r="I32" i="2"/>
  <c r="C33" i="2"/>
  <c r="D33" i="2"/>
  <c r="F33" i="2"/>
  <c r="H33" i="2"/>
  <c r="I33" i="2"/>
  <c r="C34" i="2"/>
  <c r="D34" i="2"/>
  <c r="F34" i="2"/>
  <c r="H34" i="2"/>
  <c r="I34" i="2"/>
  <c r="C35" i="2"/>
  <c r="D35" i="2"/>
  <c r="F35" i="2"/>
  <c r="H35" i="2"/>
  <c r="I35" i="2"/>
  <c r="C36" i="2"/>
  <c r="D36" i="2"/>
  <c r="F36" i="2"/>
  <c r="H36" i="2"/>
  <c r="I36" i="2"/>
  <c r="C37" i="2"/>
  <c r="D37" i="2"/>
  <c r="F37" i="2"/>
  <c r="H37" i="2"/>
  <c r="I37" i="2"/>
  <c r="C38" i="2"/>
  <c r="D38" i="2"/>
  <c r="F38" i="2"/>
  <c r="H38" i="2"/>
  <c r="I38" i="2"/>
  <c r="C39" i="2"/>
  <c r="D39" i="2"/>
  <c r="F39" i="2"/>
  <c r="H39" i="2"/>
  <c r="I39" i="2"/>
  <c r="C40" i="2"/>
  <c r="D40" i="2"/>
  <c r="F40" i="2"/>
  <c r="H40" i="2"/>
  <c r="I40" i="2"/>
  <c r="C41" i="2"/>
  <c r="D41" i="2"/>
  <c r="F41" i="2"/>
  <c r="H41" i="2"/>
  <c r="I41" i="2"/>
  <c r="C42" i="2"/>
  <c r="D42" i="2"/>
  <c r="F42" i="2"/>
  <c r="H42" i="2"/>
  <c r="I42" i="2"/>
  <c r="C43" i="2"/>
  <c r="D43" i="2"/>
  <c r="F43" i="2"/>
  <c r="H43" i="2"/>
  <c r="I43" i="2"/>
  <c r="C44" i="2"/>
  <c r="D44" i="2"/>
  <c r="F44" i="2"/>
  <c r="H44" i="2"/>
  <c r="I44" i="2"/>
  <c r="C45" i="2"/>
  <c r="D45" i="2"/>
  <c r="F45" i="2"/>
  <c r="H45" i="2"/>
  <c r="I45" i="2"/>
  <c r="C46" i="2"/>
  <c r="D46" i="2"/>
  <c r="F46" i="2"/>
  <c r="H46" i="2"/>
  <c r="I46" i="2"/>
  <c r="C47" i="2"/>
  <c r="D47" i="2"/>
  <c r="F47" i="2"/>
  <c r="H47" i="2"/>
  <c r="I47" i="2"/>
  <c r="C48" i="2"/>
  <c r="D48" i="2"/>
  <c r="F48" i="2"/>
  <c r="H48" i="2"/>
  <c r="I48" i="2"/>
  <c r="C49" i="2"/>
  <c r="D49" i="2"/>
  <c r="F49" i="2"/>
  <c r="H49" i="2"/>
  <c r="I49" i="2"/>
  <c r="C50" i="2"/>
  <c r="D50" i="2"/>
  <c r="F50" i="2"/>
  <c r="H50" i="2"/>
  <c r="I50" i="2"/>
  <c r="C51" i="2"/>
  <c r="D51" i="2"/>
  <c r="F51" i="2"/>
  <c r="H51" i="2"/>
  <c r="I51" i="2"/>
  <c r="C52" i="2"/>
  <c r="D52" i="2"/>
  <c r="F52" i="2"/>
  <c r="H52" i="2"/>
  <c r="I52" i="2"/>
  <c r="C53" i="2"/>
  <c r="D53" i="2"/>
  <c r="F53" i="2"/>
  <c r="H53" i="2"/>
  <c r="I53" i="2"/>
  <c r="C54" i="2"/>
  <c r="D54" i="2"/>
  <c r="F54" i="2"/>
  <c r="H54" i="2"/>
  <c r="I54" i="2"/>
  <c r="C55" i="2"/>
  <c r="D55" i="2"/>
  <c r="F55" i="2"/>
  <c r="H55" i="2"/>
  <c r="I55" i="2"/>
  <c r="C56" i="2"/>
  <c r="D56" i="2"/>
  <c r="F56" i="2"/>
  <c r="H56" i="2"/>
  <c r="I56" i="2"/>
  <c r="C57" i="2"/>
  <c r="D57" i="2"/>
  <c r="F57" i="2"/>
  <c r="H57" i="2"/>
  <c r="I57" i="2"/>
  <c r="C58" i="2"/>
  <c r="D58" i="2"/>
  <c r="F58" i="2"/>
  <c r="H58" i="2"/>
  <c r="I58" i="2"/>
  <c r="C59" i="2"/>
  <c r="D59" i="2"/>
  <c r="F59" i="2"/>
  <c r="H59" i="2"/>
  <c r="I59" i="2"/>
  <c r="C60" i="2"/>
  <c r="D60" i="2"/>
  <c r="F60" i="2"/>
  <c r="H60" i="2"/>
  <c r="I60" i="2"/>
  <c r="C61" i="2"/>
  <c r="D61" i="2"/>
  <c r="F61" i="2"/>
  <c r="H61" i="2"/>
  <c r="I61" i="2"/>
  <c r="C62" i="2"/>
  <c r="D62" i="2"/>
  <c r="F62" i="2"/>
  <c r="H62" i="2"/>
  <c r="I62" i="2"/>
  <c r="C63" i="2"/>
  <c r="D63" i="2"/>
  <c r="F63" i="2"/>
  <c r="H63" i="2"/>
  <c r="I63" i="2"/>
  <c r="C64" i="2"/>
  <c r="D64" i="2"/>
  <c r="F64" i="2"/>
  <c r="H64" i="2"/>
  <c r="I64" i="2"/>
  <c r="C65" i="2"/>
  <c r="D65" i="2"/>
  <c r="F65" i="2"/>
  <c r="H65" i="2"/>
  <c r="I65" i="2"/>
  <c r="C66" i="2"/>
  <c r="D66" i="2"/>
  <c r="F66" i="2"/>
  <c r="H66" i="2"/>
  <c r="I66" i="2"/>
  <c r="C67" i="2"/>
  <c r="D67" i="2"/>
  <c r="F67" i="2"/>
  <c r="H67" i="2"/>
  <c r="I67" i="2"/>
  <c r="C68" i="2"/>
  <c r="D68" i="2"/>
  <c r="F68" i="2"/>
  <c r="H68" i="2"/>
  <c r="I68" i="2"/>
  <c r="C69" i="2"/>
  <c r="D69" i="2"/>
  <c r="F69" i="2"/>
  <c r="H69" i="2"/>
  <c r="I69" i="2"/>
  <c r="C70" i="2"/>
  <c r="D70" i="2"/>
  <c r="F70" i="2"/>
  <c r="H70" i="2"/>
  <c r="I70" i="2"/>
  <c r="C71" i="2"/>
  <c r="D71" i="2"/>
  <c r="F71" i="2"/>
  <c r="H71" i="2"/>
  <c r="I71" i="2"/>
  <c r="C72" i="2"/>
  <c r="D72" i="2"/>
  <c r="F72" i="2"/>
  <c r="H72" i="2"/>
  <c r="I72" i="2"/>
  <c r="C73" i="2"/>
  <c r="D73" i="2"/>
  <c r="F73" i="2"/>
  <c r="H73" i="2"/>
  <c r="I73" i="2"/>
  <c r="C74" i="2"/>
  <c r="D74" i="2"/>
  <c r="F74" i="2"/>
  <c r="H74" i="2"/>
  <c r="I74" i="2"/>
  <c r="C75" i="2"/>
  <c r="D75" i="2"/>
  <c r="F75" i="2"/>
  <c r="H75" i="2"/>
  <c r="I75" i="2"/>
  <c r="C76" i="2"/>
  <c r="D76" i="2"/>
  <c r="F76" i="2"/>
  <c r="H76" i="2"/>
  <c r="I76" i="2"/>
  <c r="C77" i="2"/>
  <c r="D77" i="2"/>
  <c r="F77" i="2"/>
  <c r="H77" i="2"/>
  <c r="I77" i="2"/>
  <c r="C78" i="2"/>
  <c r="D78" i="2"/>
  <c r="F78" i="2"/>
  <c r="H78" i="2"/>
  <c r="I78" i="2"/>
  <c r="C79" i="2"/>
  <c r="D79" i="2"/>
  <c r="F79" i="2"/>
  <c r="H79" i="2"/>
  <c r="I79" i="2"/>
  <c r="C80" i="2"/>
  <c r="D80" i="2"/>
  <c r="F80" i="2"/>
  <c r="H80" i="2"/>
  <c r="I80" i="2"/>
  <c r="C81" i="2"/>
  <c r="D81" i="2"/>
  <c r="F81" i="2"/>
  <c r="H81" i="2"/>
  <c r="I81" i="2"/>
  <c r="C82" i="2"/>
  <c r="D82" i="2"/>
  <c r="F82" i="2"/>
  <c r="H82" i="2"/>
  <c r="I82" i="2"/>
  <c r="C83" i="2"/>
  <c r="D83" i="2"/>
  <c r="F83" i="2"/>
  <c r="H83" i="2"/>
  <c r="I83" i="2"/>
  <c r="C84" i="2"/>
  <c r="D84" i="2"/>
  <c r="F84" i="2"/>
  <c r="H84" i="2"/>
  <c r="I84" i="2"/>
  <c r="C85" i="2"/>
  <c r="D85" i="2"/>
  <c r="F85" i="2"/>
  <c r="H85" i="2"/>
  <c r="I85" i="2"/>
  <c r="C86" i="2"/>
  <c r="D86" i="2"/>
  <c r="F86" i="2"/>
  <c r="H86" i="2"/>
  <c r="I86" i="2"/>
  <c r="C87" i="2"/>
  <c r="D87" i="2"/>
  <c r="F87" i="2"/>
  <c r="H87" i="2"/>
  <c r="I87" i="2"/>
  <c r="C88" i="2"/>
  <c r="D88" i="2"/>
  <c r="F88" i="2"/>
  <c r="H88" i="2"/>
  <c r="I88" i="2"/>
  <c r="C89" i="2"/>
  <c r="D89" i="2"/>
  <c r="F89" i="2"/>
  <c r="H89" i="2"/>
  <c r="I89" i="2"/>
  <c r="C90" i="2"/>
  <c r="D90" i="2"/>
  <c r="F90" i="2"/>
  <c r="H90" i="2"/>
  <c r="I90" i="2"/>
  <c r="C91" i="2"/>
  <c r="D91" i="2"/>
  <c r="F91" i="2"/>
  <c r="H91" i="2"/>
  <c r="I91" i="2"/>
  <c r="C92" i="2"/>
  <c r="D92" i="2"/>
  <c r="F92" i="2"/>
  <c r="H92" i="2"/>
  <c r="I92" i="2"/>
  <c r="C93" i="2"/>
  <c r="D93" i="2"/>
  <c r="F93" i="2"/>
  <c r="H93" i="2"/>
  <c r="I93" i="2"/>
  <c r="C94" i="2"/>
  <c r="D94" i="2"/>
  <c r="F94" i="2"/>
  <c r="H94" i="2"/>
  <c r="I94" i="2"/>
  <c r="C95" i="2"/>
  <c r="D95" i="2"/>
  <c r="F95" i="2"/>
  <c r="H95" i="2"/>
  <c r="I95" i="2"/>
  <c r="C96" i="2"/>
  <c r="D96" i="2"/>
  <c r="F96" i="2"/>
  <c r="H96" i="2"/>
  <c r="I96" i="2"/>
  <c r="C97" i="2"/>
  <c r="D97" i="2"/>
  <c r="F97" i="2"/>
  <c r="H97" i="2"/>
  <c r="I97" i="2"/>
  <c r="C98" i="2"/>
  <c r="D98" i="2"/>
  <c r="F98" i="2"/>
  <c r="H98" i="2"/>
  <c r="I98" i="2"/>
  <c r="C99" i="2"/>
  <c r="D99" i="2"/>
  <c r="F99" i="2"/>
  <c r="H99" i="2"/>
  <c r="I99" i="2"/>
  <c r="C100" i="2"/>
  <c r="D100" i="2"/>
  <c r="F100" i="2"/>
  <c r="H100" i="2"/>
  <c r="I100" i="2"/>
  <c r="C101" i="2"/>
  <c r="D101" i="2"/>
  <c r="F101" i="2"/>
  <c r="H101" i="2"/>
  <c r="I101" i="2"/>
  <c r="C102" i="2"/>
  <c r="D102" i="2"/>
  <c r="F102" i="2"/>
  <c r="H102" i="2"/>
  <c r="I102" i="2"/>
  <c r="C103" i="2"/>
  <c r="D103" i="2"/>
  <c r="F103" i="2"/>
  <c r="H103" i="2"/>
  <c r="I103" i="2"/>
  <c r="C104" i="2"/>
  <c r="D104" i="2"/>
  <c r="F104" i="2"/>
  <c r="H104" i="2"/>
  <c r="I104" i="2"/>
  <c r="C105" i="2"/>
  <c r="D105" i="2"/>
  <c r="F105" i="2"/>
  <c r="H105" i="2"/>
  <c r="I105" i="2"/>
  <c r="C106" i="2"/>
  <c r="D106" i="2"/>
  <c r="F106" i="2"/>
  <c r="H106" i="2"/>
  <c r="I106" i="2"/>
  <c r="C107" i="2"/>
  <c r="D107" i="2"/>
  <c r="F107" i="2"/>
  <c r="H107" i="2"/>
  <c r="I107" i="2"/>
  <c r="C108" i="2"/>
  <c r="D108" i="2"/>
  <c r="F108" i="2"/>
  <c r="H108" i="2"/>
  <c r="I108" i="2"/>
  <c r="C109" i="2"/>
  <c r="D109" i="2"/>
  <c r="F109" i="2"/>
  <c r="H109" i="2"/>
  <c r="I109" i="2"/>
  <c r="C110" i="2"/>
  <c r="D110" i="2"/>
  <c r="F110" i="2"/>
  <c r="H110" i="2"/>
  <c r="I110" i="2"/>
  <c r="C111" i="2"/>
  <c r="D111" i="2"/>
  <c r="F111" i="2"/>
  <c r="H111" i="2"/>
  <c r="I111" i="2"/>
  <c r="C112" i="2"/>
  <c r="D112" i="2"/>
  <c r="F112" i="2"/>
  <c r="H112" i="2"/>
  <c r="I112" i="2"/>
  <c r="C113" i="2"/>
  <c r="D113" i="2"/>
  <c r="F113" i="2"/>
  <c r="H113" i="2"/>
  <c r="I113" i="2"/>
  <c r="C114" i="2"/>
  <c r="D114" i="2"/>
  <c r="F114" i="2"/>
  <c r="H114" i="2"/>
  <c r="I114" i="2"/>
  <c r="C115" i="2"/>
  <c r="D115" i="2"/>
  <c r="F115" i="2"/>
  <c r="H115" i="2"/>
  <c r="I115" i="2"/>
  <c r="C116" i="2"/>
  <c r="D116" i="2"/>
  <c r="F116" i="2"/>
  <c r="H116" i="2"/>
  <c r="I116" i="2"/>
  <c r="C117" i="2"/>
  <c r="D117" i="2"/>
  <c r="F117" i="2"/>
  <c r="H117" i="2"/>
  <c r="I117" i="2"/>
  <c r="C118" i="2"/>
  <c r="D118" i="2"/>
  <c r="F118" i="2"/>
  <c r="H118" i="2"/>
  <c r="I118" i="2"/>
  <c r="C119" i="2"/>
  <c r="D119" i="2"/>
  <c r="F119" i="2"/>
  <c r="H119" i="2"/>
  <c r="I119" i="2"/>
  <c r="C120" i="2"/>
  <c r="D120" i="2"/>
  <c r="F120" i="2"/>
  <c r="H120" i="2"/>
  <c r="I120" i="2"/>
  <c r="C121" i="2"/>
  <c r="D121" i="2"/>
  <c r="F121" i="2"/>
  <c r="H121" i="2"/>
  <c r="I121" i="2"/>
  <c r="C122" i="2"/>
  <c r="D122" i="2"/>
  <c r="F122" i="2"/>
  <c r="H122" i="2"/>
  <c r="I122" i="2"/>
  <c r="C123" i="2"/>
  <c r="D123" i="2"/>
  <c r="F123" i="2"/>
  <c r="H123" i="2"/>
  <c r="I123" i="2"/>
  <c r="C124" i="2"/>
  <c r="D124" i="2"/>
  <c r="F124" i="2"/>
  <c r="H124" i="2"/>
  <c r="I124" i="2"/>
  <c r="C125" i="2"/>
  <c r="D125" i="2"/>
  <c r="F125" i="2"/>
  <c r="H125" i="2"/>
  <c r="I125" i="2"/>
  <c r="C126" i="2"/>
  <c r="D126" i="2"/>
  <c r="F126" i="2"/>
  <c r="H126" i="2"/>
  <c r="I126" i="2"/>
  <c r="C127" i="2"/>
  <c r="D127" i="2"/>
  <c r="F127" i="2"/>
  <c r="H127" i="2"/>
  <c r="I127" i="2"/>
  <c r="C128" i="2"/>
  <c r="D128" i="2"/>
  <c r="F128" i="2"/>
  <c r="H128" i="2"/>
  <c r="I128" i="2"/>
  <c r="C129" i="2"/>
  <c r="D129" i="2"/>
  <c r="F129" i="2"/>
  <c r="H129" i="2"/>
  <c r="I129" i="2"/>
  <c r="C130" i="2"/>
  <c r="D130" i="2"/>
  <c r="F130" i="2"/>
  <c r="H130" i="2"/>
  <c r="I130" i="2"/>
  <c r="C131" i="2"/>
  <c r="D131" i="2"/>
  <c r="F131" i="2"/>
  <c r="H131" i="2"/>
  <c r="I131" i="2"/>
  <c r="C132" i="2"/>
  <c r="D132" i="2"/>
  <c r="F132" i="2"/>
  <c r="H132" i="2"/>
  <c r="I132" i="2"/>
  <c r="C133" i="2"/>
  <c r="D133" i="2"/>
  <c r="F133" i="2"/>
  <c r="H133" i="2"/>
  <c r="I133" i="2"/>
  <c r="C134" i="2"/>
  <c r="D134" i="2"/>
  <c r="F134" i="2"/>
  <c r="H134" i="2"/>
  <c r="I134" i="2"/>
  <c r="C135" i="2"/>
  <c r="D135" i="2"/>
  <c r="F135" i="2"/>
  <c r="H135" i="2"/>
  <c r="I135" i="2"/>
  <c r="C136" i="2"/>
  <c r="D136" i="2"/>
  <c r="F136" i="2"/>
  <c r="H136" i="2"/>
  <c r="I136" i="2"/>
  <c r="C137" i="2"/>
  <c r="D137" i="2"/>
  <c r="F137" i="2"/>
  <c r="H137" i="2"/>
  <c r="I137" i="2"/>
  <c r="C138" i="2"/>
  <c r="D138" i="2"/>
  <c r="F138" i="2"/>
  <c r="H138" i="2"/>
  <c r="I138" i="2"/>
  <c r="C139" i="2"/>
  <c r="D139" i="2"/>
  <c r="F139" i="2"/>
  <c r="H139" i="2"/>
  <c r="I139" i="2"/>
  <c r="C140" i="2"/>
  <c r="D140" i="2"/>
  <c r="F140" i="2"/>
  <c r="H140" i="2"/>
  <c r="I140" i="2"/>
  <c r="C141" i="2"/>
  <c r="D141" i="2"/>
  <c r="F141" i="2"/>
  <c r="H141" i="2"/>
  <c r="I141" i="2"/>
  <c r="C142" i="2"/>
  <c r="D142" i="2"/>
  <c r="F142" i="2"/>
  <c r="H142" i="2"/>
  <c r="I142" i="2"/>
  <c r="C143" i="2"/>
  <c r="D143" i="2"/>
  <c r="F143" i="2"/>
  <c r="H143" i="2"/>
  <c r="I143" i="2"/>
  <c r="C144" i="2"/>
  <c r="D144" i="2"/>
  <c r="F144" i="2"/>
  <c r="H144" i="2"/>
  <c r="I144" i="2"/>
  <c r="C145" i="2"/>
  <c r="D145" i="2"/>
  <c r="F145" i="2"/>
  <c r="H145" i="2"/>
  <c r="I145" i="2"/>
  <c r="C146" i="2"/>
  <c r="D146" i="2"/>
  <c r="F146" i="2"/>
  <c r="H146" i="2"/>
  <c r="I146" i="2"/>
  <c r="C147" i="2"/>
  <c r="D147" i="2"/>
  <c r="F147" i="2"/>
  <c r="H147" i="2"/>
  <c r="I147" i="2"/>
  <c r="C148" i="2"/>
  <c r="D148" i="2"/>
  <c r="F148" i="2"/>
  <c r="H148" i="2"/>
  <c r="I148" i="2"/>
  <c r="C149" i="2"/>
  <c r="D149" i="2"/>
  <c r="F149" i="2"/>
  <c r="H149" i="2"/>
  <c r="I149" i="2"/>
  <c r="C150" i="2"/>
  <c r="D150" i="2"/>
  <c r="F150" i="2"/>
  <c r="H150" i="2"/>
  <c r="I150" i="2"/>
  <c r="C151" i="2"/>
  <c r="D151" i="2"/>
  <c r="F151" i="2"/>
  <c r="H151" i="2"/>
  <c r="I151" i="2"/>
  <c r="C152" i="2"/>
  <c r="D152" i="2"/>
  <c r="F152" i="2"/>
  <c r="H152" i="2"/>
  <c r="I152" i="2"/>
  <c r="C153" i="2"/>
  <c r="D153" i="2"/>
  <c r="F153" i="2"/>
  <c r="H153" i="2"/>
  <c r="I153" i="2"/>
  <c r="C154" i="2"/>
  <c r="D154" i="2"/>
  <c r="F154" i="2"/>
  <c r="H154" i="2"/>
  <c r="I154" i="2"/>
  <c r="C155" i="2"/>
  <c r="D155" i="2"/>
  <c r="F155" i="2"/>
  <c r="H155" i="2"/>
  <c r="I155" i="2"/>
  <c r="C156" i="2"/>
  <c r="D156" i="2"/>
  <c r="F156" i="2"/>
  <c r="H156" i="2"/>
  <c r="I156" i="2"/>
  <c r="C157" i="2"/>
  <c r="D157" i="2"/>
  <c r="F157" i="2"/>
  <c r="H157" i="2"/>
  <c r="I157" i="2"/>
  <c r="C158" i="2"/>
  <c r="D158" i="2"/>
  <c r="F158" i="2"/>
  <c r="H158" i="2"/>
  <c r="I158" i="2"/>
  <c r="C159" i="2"/>
  <c r="D159" i="2"/>
  <c r="F159" i="2"/>
  <c r="H159" i="2"/>
  <c r="I159" i="2"/>
  <c r="C160" i="2"/>
  <c r="D160" i="2"/>
  <c r="F160" i="2"/>
  <c r="H160" i="2"/>
  <c r="I160" i="2"/>
  <c r="C161" i="2"/>
  <c r="D161" i="2"/>
  <c r="F161" i="2"/>
  <c r="H161" i="2"/>
  <c r="I161" i="2"/>
  <c r="C162" i="2"/>
  <c r="D162" i="2"/>
  <c r="F162" i="2"/>
  <c r="H162" i="2"/>
  <c r="I162" i="2"/>
  <c r="C163" i="2"/>
  <c r="D163" i="2"/>
  <c r="F163" i="2"/>
  <c r="H163" i="2"/>
  <c r="I163" i="2"/>
  <c r="C164" i="2"/>
  <c r="D164" i="2"/>
  <c r="F164" i="2"/>
  <c r="H164" i="2"/>
  <c r="I164" i="2"/>
  <c r="C165" i="2"/>
  <c r="D165" i="2"/>
  <c r="F165" i="2"/>
  <c r="H165" i="2"/>
  <c r="I165" i="2"/>
  <c r="C166" i="2"/>
  <c r="D166" i="2"/>
  <c r="F166" i="2"/>
  <c r="H166" i="2"/>
  <c r="I166" i="2"/>
  <c r="C167" i="2"/>
  <c r="D167" i="2"/>
  <c r="F167" i="2"/>
  <c r="H167" i="2"/>
  <c r="I167" i="2"/>
  <c r="C168" i="2"/>
  <c r="D168" i="2"/>
  <c r="F168" i="2"/>
  <c r="H168" i="2"/>
  <c r="I168" i="2"/>
  <c r="C169" i="2"/>
  <c r="D169" i="2"/>
  <c r="F169" i="2"/>
  <c r="H169" i="2"/>
  <c r="I169" i="2"/>
  <c r="C170" i="2"/>
  <c r="D170" i="2"/>
  <c r="F170" i="2"/>
  <c r="H170" i="2"/>
  <c r="I170" i="2"/>
  <c r="C171" i="2"/>
  <c r="D171" i="2"/>
  <c r="F171" i="2"/>
  <c r="H171" i="2"/>
  <c r="I171" i="2"/>
  <c r="C172" i="2"/>
  <c r="D172" i="2"/>
  <c r="F172" i="2"/>
  <c r="H172" i="2"/>
  <c r="I172" i="2"/>
  <c r="C173" i="2"/>
  <c r="D173" i="2"/>
  <c r="F173" i="2"/>
  <c r="H173" i="2"/>
  <c r="I173" i="2"/>
  <c r="C174" i="2"/>
  <c r="D174" i="2"/>
  <c r="F174" i="2"/>
  <c r="H174" i="2"/>
  <c r="I174" i="2"/>
  <c r="C175" i="2"/>
  <c r="D175" i="2"/>
  <c r="F175" i="2"/>
  <c r="H175" i="2"/>
  <c r="I175" i="2"/>
  <c r="C176" i="2"/>
  <c r="D176" i="2"/>
  <c r="F176" i="2"/>
  <c r="H176" i="2"/>
  <c r="I176" i="2"/>
  <c r="C177" i="2"/>
  <c r="D177" i="2"/>
  <c r="F177" i="2"/>
  <c r="H177" i="2"/>
  <c r="I177" i="2"/>
  <c r="C178" i="2"/>
  <c r="D178" i="2"/>
  <c r="F178" i="2"/>
  <c r="H178" i="2"/>
  <c r="I178" i="2"/>
  <c r="C179" i="2"/>
  <c r="D179" i="2"/>
  <c r="F179" i="2"/>
  <c r="H179" i="2"/>
  <c r="I179" i="2"/>
  <c r="C180" i="2"/>
  <c r="D180" i="2"/>
  <c r="F180" i="2"/>
  <c r="H180" i="2"/>
  <c r="I180" i="2"/>
  <c r="C181" i="2"/>
  <c r="D181" i="2"/>
  <c r="F181" i="2"/>
  <c r="H181" i="2"/>
  <c r="I181" i="2"/>
  <c r="C182" i="2"/>
  <c r="D182" i="2"/>
  <c r="F182" i="2"/>
  <c r="H182" i="2"/>
  <c r="I182" i="2"/>
  <c r="C183" i="2"/>
  <c r="D183" i="2"/>
  <c r="F183" i="2"/>
  <c r="H183" i="2"/>
  <c r="I183" i="2"/>
  <c r="C184" i="2"/>
  <c r="D184" i="2"/>
  <c r="F184" i="2"/>
  <c r="H184" i="2"/>
  <c r="I184" i="2"/>
  <c r="C185" i="2"/>
  <c r="D185" i="2"/>
  <c r="F185" i="2"/>
  <c r="H185" i="2"/>
  <c r="I185" i="2"/>
  <c r="C186" i="2"/>
  <c r="D186" i="2"/>
  <c r="F186" i="2"/>
  <c r="H186" i="2"/>
  <c r="I186" i="2"/>
  <c r="C187" i="2"/>
  <c r="D187" i="2"/>
  <c r="F187" i="2"/>
  <c r="H187" i="2"/>
  <c r="I187" i="2"/>
  <c r="C188" i="2"/>
  <c r="D188" i="2"/>
  <c r="F188" i="2"/>
  <c r="H188" i="2"/>
  <c r="I188" i="2"/>
  <c r="C189" i="2"/>
  <c r="D189" i="2"/>
  <c r="F189" i="2"/>
  <c r="H189" i="2"/>
  <c r="I189" i="2"/>
  <c r="C190" i="2"/>
  <c r="D190" i="2"/>
  <c r="F190" i="2"/>
  <c r="H190" i="2"/>
  <c r="I190" i="2"/>
  <c r="C191" i="2"/>
  <c r="D191" i="2"/>
  <c r="F191" i="2"/>
  <c r="H191" i="2"/>
  <c r="I191" i="2"/>
  <c r="C192" i="2"/>
  <c r="D192" i="2"/>
  <c r="F192" i="2"/>
  <c r="H192" i="2"/>
  <c r="I192" i="2"/>
  <c r="C193" i="2"/>
  <c r="D193" i="2"/>
  <c r="F193" i="2"/>
  <c r="H193" i="2"/>
  <c r="I193" i="2"/>
  <c r="C194" i="2"/>
  <c r="D194" i="2"/>
  <c r="F194" i="2"/>
  <c r="H194" i="2"/>
  <c r="I194" i="2"/>
  <c r="C195" i="2"/>
  <c r="D195" i="2"/>
  <c r="F195" i="2"/>
  <c r="H195" i="2"/>
  <c r="I195" i="2"/>
  <c r="C196" i="2"/>
  <c r="D196" i="2"/>
  <c r="F196" i="2"/>
  <c r="H196" i="2"/>
  <c r="I196" i="2"/>
  <c r="C197" i="2"/>
  <c r="D197" i="2"/>
  <c r="F197" i="2"/>
  <c r="H197" i="2"/>
  <c r="I197" i="2"/>
  <c r="C198" i="2"/>
  <c r="D198" i="2"/>
  <c r="F198" i="2"/>
  <c r="H198" i="2"/>
  <c r="I198" i="2"/>
  <c r="C199" i="2"/>
  <c r="D199" i="2"/>
  <c r="F199" i="2"/>
  <c r="H199" i="2"/>
  <c r="I199" i="2"/>
  <c r="C200" i="2"/>
  <c r="D200" i="2"/>
  <c r="F200" i="2"/>
  <c r="H200" i="2"/>
  <c r="I200" i="2"/>
  <c r="C201" i="2"/>
  <c r="D201" i="2"/>
  <c r="F201" i="2"/>
  <c r="H201" i="2"/>
  <c r="I201" i="2"/>
  <c r="C202" i="2"/>
  <c r="D202" i="2"/>
  <c r="F202" i="2"/>
  <c r="H202" i="2"/>
  <c r="I202" i="2"/>
  <c r="C203" i="2"/>
  <c r="D203" i="2"/>
  <c r="F203" i="2"/>
  <c r="H203" i="2"/>
  <c r="I203" i="2"/>
  <c r="C204" i="2"/>
  <c r="D204" i="2"/>
  <c r="F204" i="2"/>
  <c r="H204" i="2"/>
  <c r="I204" i="2"/>
  <c r="C205" i="2"/>
  <c r="D205" i="2"/>
  <c r="F205" i="2"/>
  <c r="H205" i="2"/>
  <c r="I205" i="2"/>
  <c r="C206" i="2"/>
  <c r="D206" i="2"/>
  <c r="F206" i="2"/>
  <c r="H206" i="2"/>
  <c r="I206" i="2"/>
  <c r="C207" i="2"/>
  <c r="D207" i="2"/>
  <c r="F207" i="2"/>
  <c r="H207" i="2"/>
  <c r="I207" i="2"/>
  <c r="C208" i="2"/>
  <c r="D208" i="2"/>
  <c r="F208" i="2"/>
  <c r="H208" i="2"/>
  <c r="I208" i="2"/>
  <c r="C209" i="2"/>
  <c r="D209" i="2"/>
  <c r="F209" i="2"/>
  <c r="H209" i="2"/>
  <c r="I209" i="2"/>
  <c r="C210" i="2"/>
  <c r="D210" i="2"/>
  <c r="F210" i="2"/>
  <c r="H210" i="2"/>
  <c r="I210" i="2"/>
  <c r="C211" i="2"/>
  <c r="D211" i="2"/>
  <c r="F211" i="2"/>
  <c r="H211" i="2"/>
  <c r="I211" i="2"/>
  <c r="C212" i="2"/>
  <c r="D212" i="2"/>
  <c r="F212" i="2"/>
  <c r="H212" i="2"/>
  <c r="I212" i="2"/>
  <c r="C213" i="2"/>
  <c r="D213" i="2"/>
  <c r="F213" i="2"/>
  <c r="H213" i="2"/>
  <c r="I213" i="2"/>
  <c r="C214" i="2"/>
  <c r="D214" i="2"/>
  <c r="F214" i="2"/>
  <c r="H214" i="2"/>
  <c r="I214" i="2"/>
  <c r="C215" i="2"/>
  <c r="D215" i="2"/>
  <c r="F215" i="2"/>
  <c r="H215" i="2"/>
  <c r="I215" i="2"/>
  <c r="C216" i="2"/>
  <c r="D216" i="2"/>
  <c r="F216" i="2"/>
  <c r="H216" i="2"/>
  <c r="I216" i="2"/>
  <c r="C217" i="2"/>
  <c r="D217" i="2"/>
  <c r="F217" i="2"/>
  <c r="H217" i="2"/>
  <c r="I217" i="2"/>
  <c r="C218" i="2"/>
  <c r="D218" i="2"/>
  <c r="F218" i="2"/>
  <c r="H218" i="2"/>
  <c r="I218" i="2"/>
  <c r="C219" i="2"/>
  <c r="D219" i="2"/>
  <c r="F219" i="2"/>
  <c r="H219" i="2"/>
  <c r="I219" i="2"/>
  <c r="C220" i="2"/>
  <c r="D220" i="2"/>
  <c r="F220" i="2"/>
  <c r="H220" i="2"/>
  <c r="I220" i="2"/>
  <c r="C221" i="2"/>
  <c r="D221" i="2"/>
  <c r="F221" i="2"/>
  <c r="H221" i="2"/>
  <c r="I221" i="2"/>
  <c r="C222" i="2"/>
  <c r="D222" i="2"/>
  <c r="F222" i="2"/>
  <c r="H222" i="2"/>
  <c r="I222" i="2"/>
  <c r="C223" i="2"/>
  <c r="D223" i="2"/>
  <c r="F223" i="2"/>
  <c r="H223" i="2"/>
  <c r="I223" i="2"/>
  <c r="C224" i="2"/>
  <c r="D224" i="2"/>
  <c r="F224" i="2"/>
  <c r="H224" i="2"/>
  <c r="I224" i="2"/>
  <c r="C225" i="2"/>
  <c r="D225" i="2"/>
  <c r="F225" i="2"/>
  <c r="H225" i="2"/>
  <c r="I225" i="2"/>
  <c r="C226" i="2"/>
  <c r="D226" i="2"/>
  <c r="F226" i="2"/>
  <c r="H226" i="2"/>
  <c r="I226" i="2"/>
  <c r="C227" i="2"/>
  <c r="D227" i="2"/>
  <c r="F227" i="2"/>
  <c r="H227" i="2"/>
  <c r="I227" i="2"/>
  <c r="C228" i="2"/>
  <c r="D228" i="2"/>
  <c r="F228" i="2"/>
  <c r="H228" i="2"/>
  <c r="I228" i="2"/>
  <c r="C229" i="2"/>
  <c r="D229" i="2"/>
  <c r="F229" i="2"/>
  <c r="H229" i="2"/>
  <c r="I229" i="2"/>
  <c r="C230" i="2"/>
  <c r="D230" i="2"/>
  <c r="F230" i="2"/>
  <c r="H230" i="2"/>
  <c r="I230" i="2"/>
  <c r="C231" i="2"/>
  <c r="D231" i="2"/>
  <c r="F231" i="2"/>
  <c r="H231" i="2"/>
  <c r="I231" i="2"/>
  <c r="C232" i="2"/>
  <c r="D232" i="2"/>
  <c r="F232" i="2"/>
  <c r="H232" i="2"/>
  <c r="I232" i="2"/>
  <c r="C233" i="2"/>
  <c r="D233" i="2"/>
  <c r="F233" i="2"/>
  <c r="H233" i="2"/>
  <c r="I233" i="2"/>
  <c r="C234" i="2"/>
  <c r="D234" i="2"/>
  <c r="F234" i="2"/>
  <c r="H234" i="2"/>
  <c r="I234" i="2"/>
  <c r="C235" i="2"/>
  <c r="D235" i="2"/>
  <c r="F235" i="2"/>
  <c r="H235" i="2"/>
  <c r="I235" i="2"/>
  <c r="C236" i="2"/>
  <c r="D236" i="2"/>
  <c r="F236" i="2"/>
  <c r="H236" i="2"/>
  <c r="I236" i="2"/>
  <c r="C237" i="2"/>
  <c r="D237" i="2"/>
  <c r="F237" i="2"/>
  <c r="H237" i="2"/>
  <c r="I237" i="2"/>
  <c r="C238" i="2"/>
  <c r="D238" i="2"/>
  <c r="F238" i="2"/>
  <c r="H238" i="2"/>
  <c r="I238" i="2"/>
  <c r="C239" i="2"/>
  <c r="D239" i="2"/>
  <c r="F239" i="2"/>
  <c r="H239" i="2"/>
  <c r="I239" i="2"/>
  <c r="C240" i="2"/>
  <c r="D240" i="2"/>
  <c r="F240" i="2"/>
  <c r="H240" i="2"/>
  <c r="I240" i="2"/>
  <c r="C241" i="2"/>
  <c r="D241" i="2"/>
  <c r="F241" i="2"/>
  <c r="H241" i="2"/>
  <c r="I241" i="2"/>
  <c r="C242" i="2"/>
  <c r="D242" i="2"/>
  <c r="F242" i="2"/>
  <c r="H242" i="2"/>
  <c r="I242" i="2"/>
  <c r="C243" i="2"/>
  <c r="D243" i="2"/>
  <c r="F243" i="2"/>
  <c r="H243" i="2"/>
  <c r="I243" i="2"/>
  <c r="C244" i="2"/>
  <c r="D244" i="2"/>
  <c r="F244" i="2"/>
  <c r="H244" i="2"/>
  <c r="I244" i="2"/>
  <c r="C245" i="2"/>
  <c r="D245" i="2"/>
  <c r="F245" i="2"/>
  <c r="H245" i="2"/>
  <c r="I245" i="2"/>
  <c r="C246" i="2"/>
  <c r="D246" i="2"/>
  <c r="F246" i="2"/>
  <c r="H246" i="2"/>
  <c r="I246" i="2"/>
  <c r="C247" i="2"/>
  <c r="D247" i="2"/>
  <c r="F247" i="2"/>
  <c r="H247" i="2"/>
  <c r="I247" i="2"/>
  <c r="C248" i="2"/>
  <c r="D248" i="2"/>
  <c r="F248" i="2"/>
  <c r="H248" i="2"/>
  <c r="I248" i="2"/>
  <c r="C249" i="2"/>
  <c r="D249" i="2"/>
  <c r="F249" i="2"/>
  <c r="H249" i="2"/>
  <c r="I249" i="2"/>
  <c r="C250" i="2"/>
  <c r="D250" i="2"/>
  <c r="F250" i="2"/>
  <c r="H250" i="2"/>
  <c r="I250" i="2"/>
  <c r="C251" i="2"/>
  <c r="D251" i="2"/>
  <c r="F251" i="2"/>
  <c r="H251" i="2"/>
  <c r="I251" i="2"/>
  <c r="C252" i="2"/>
  <c r="D252" i="2"/>
  <c r="F252" i="2"/>
  <c r="H252" i="2"/>
  <c r="I252" i="2"/>
  <c r="C253" i="2"/>
  <c r="D253" i="2"/>
  <c r="F253" i="2"/>
  <c r="H253" i="2"/>
  <c r="I253" i="2"/>
  <c r="C254" i="2"/>
  <c r="D254" i="2"/>
  <c r="F254" i="2"/>
  <c r="H254" i="2"/>
  <c r="I254" i="2"/>
  <c r="C255" i="2"/>
  <c r="D255" i="2"/>
  <c r="F255" i="2"/>
  <c r="H255" i="2"/>
  <c r="I255" i="2"/>
  <c r="C256" i="2"/>
  <c r="D256" i="2"/>
  <c r="F256" i="2"/>
  <c r="H256" i="2"/>
  <c r="I256" i="2"/>
  <c r="C257" i="2"/>
  <c r="D257" i="2"/>
  <c r="F257" i="2"/>
  <c r="H257" i="2"/>
  <c r="I257" i="2"/>
  <c r="C258" i="2"/>
  <c r="D258" i="2"/>
  <c r="F258" i="2"/>
  <c r="H258" i="2"/>
  <c r="I258" i="2"/>
  <c r="C259" i="2"/>
  <c r="D259" i="2"/>
  <c r="F259" i="2"/>
  <c r="H259" i="2"/>
  <c r="I259" i="2"/>
  <c r="C260" i="2"/>
  <c r="D260" i="2"/>
  <c r="F260" i="2"/>
  <c r="H260" i="2"/>
  <c r="I260" i="2"/>
  <c r="C261" i="2"/>
  <c r="D261" i="2"/>
  <c r="F261" i="2"/>
  <c r="H261" i="2"/>
  <c r="I261" i="2"/>
  <c r="C262" i="2"/>
  <c r="D262" i="2"/>
  <c r="F262" i="2"/>
  <c r="H262" i="2"/>
  <c r="I262" i="2"/>
  <c r="C263" i="2"/>
  <c r="D263" i="2"/>
  <c r="F263" i="2"/>
  <c r="H263" i="2"/>
  <c r="I263" i="2"/>
  <c r="C264" i="2"/>
  <c r="D264" i="2"/>
  <c r="F264" i="2"/>
  <c r="H264" i="2"/>
  <c r="I264" i="2"/>
  <c r="C265" i="2"/>
  <c r="D265" i="2"/>
  <c r="F265" i="2"/>
  <c r="H265" i="2"/>
  <c r="I265" i="2"/>
  <c r="C266" i="2"/>
  <c r="D266" i="2"/>
  <c r="F266" i="2"/>
  <c r="H266" i="2"/>
  <c r="I266" i="2"/>
  <c r="C267" i="2"/>
  <c r="D267" i="2"/>
  <c r="F267" i="2"/>
  <c r="H267" i="2"/>
  <c r="I267" i="2"/>
  <c r="C268" i="2"/>
  <c r="D268" i="2"/>
  <c r="F268" i="2"/>
  <c r="H268" i="2"/>
  <c r="I268" i="2"/>
  <c r="C269" i="2"/>
  <c r="D269" i="2"/>
  <c r="F269" i="2"/>
  <c r="H269" i="2"/>
  <c r="I269" i="2"/>
  <c r="C270" i="2"/>
  <c r="D270" i="2"/>
  <c r="F270" i="2"/>
  <c r="H270" i="2"/>
  <c r="I270" i="2"/>
  <c r="C271" i="2"/>
  <c r="D271" i="2"/>
  <c r="F271" i="2"/>
  <c r="H271" i="2"/>
  <c r="I271" i="2"/>
  <c r="C272" i="2"/>
  <c r="D272" i="2"/>
  <c r="F272" i="2"/>
  <c r="H272" i="2"/>
  <c r="I272" i="2"/>
  <c r="C273" i="2"/>
  <c r="D273" i="2"/>
  <c r="F273" i="2"/>
  <c r="H273" i="2"/>
  <c r="I273" i="2"/>
  <c r="C274" i="2"/>
  <c r="D274" i="2"/>
  <c r="F274" i="2"/>
  <c r="H274" i="2"/>
  <c r="I274" i="2"/>
  <c r="C275" i="2"/>
  <c r="D275" i="2"/>
  <c r="F275" i="2"/>
  <c r="H275" i="2"/>
  <c r="I275" i="2"/>
  <c r="C276" i="2"/>
  <c r="D276" i="2"/>
  <c r="F276" i="2"/>
  <c r="H276" i="2"/>
  <c r="I276" i="2"/>
  <c r="C277" i="2"/>
  <c r="D277" i="2"/>
  <c r="F277" i="2"/>
  <c r="H277" i="2"/>
  <c r="I277" i="2"/>
  <c r="C278" i="2"/>
  <c r="D278" i="2"/>
  <c r="F278" i="2"/>
  <c r="H278" i="2"/>
  <c r="I278" i="2"/>
  <c r="C279" i="2"/>
  <c r="D279" i="2"/>
  <c r="F279" i="2"/>
  <c r="H279" i="2"/>
  <c r="I279" i="2"/>
  <c r="C280" i="2"/>
  <c r="D280" i="2"/>
  <c r="F280" i="2"/>
  <c r="H280" i="2"/>
  <c r="I280" i="2"/>
  <c r="C281" i="2"/>
  <c r="D281" i="2"/>
  <c r="F281" i="2"/>
  <c r="H281" i="2"/>
  <c r="I281" i="2"/>
  <c r="C282" i="2"/>
  <c r="D282" i="2"/>
  <c r="F282" i="2"/>
  <c r="H282" i="2"/>
  <c r="I282" i="2"/>
  <c r="C283" i="2"/>
  <c r="D283" i="2"/>
  <c r="F283" i="2"/>
  <c r="H283" i="2"/>
  <c r="I283" i="2"/>
  <c r="C284" i="2"/>
  <c r="D284" i="2"/>
  <c r="F284" i="2"/>
  <c r="H284" i="2"/>
  <c r="I284" i="2"/>
  <c r="C285" i="2"/>
  <c r="D285" i="2"/>
  <c r="F285" i="2"/>
  <c r="H285" i="2"/>
  <c r="I285" i="2"/>
  <c r="C286" i="2"/>
  <c r="D286" i="2"/>
  <c r="F286" i="2"/>
  <c r="H286" i="2"/>
  <c r="I286" i="2"/>
  <c r="C287" i="2"/>
  <c r="D287" i="2"/>
  <c r="F287" i="2"/>
  <c r="H287" i="2"/>
  <c r="I287" i="2"/>
  <c r="C288" i="2"/>
  <c r="D288" i="2"/>
  <c r="F288" i="2"/>
  <c r="H288" i="2"/>
  <c r="I288" i="2"/>
  <c r="C289" i="2"/>
  <c r="D289" i="2"/>
  <c r="F289" i="2"/>
  <c r="H289" i="2"/>
  <c r="I289" i="2"/>
  <c r="C290" i="2"/>
  <c r="D290" i="2"/>
  <c r="F290" i="2"/>
  <c r="H290" i="2"/>
  <c r="I290" i="2"/>
  <c r="C291" i="2"/>
  <c r="D291" i="2"/>
  <c r="F291" i="2"/>
  <c r="H291" i="2"/>
  <c r="I291" i="2"/>
  <c r="C292" i="2"/>
  <c r="D292" i="2"/>
  <c r="F292" i="2"/>
  <c r="H292" i="2"/>
  <c r="I292" i="2"/>
  <c r="C293" i="2"/>
  <c r="D293" i="2"/>
  <c r="F293" i="2"/>
  <c r="H293" i="2"/>
  <c r="I293" i="2"/>
  <c r="C294" i="2"/>
  <c r="D294" i="2"/>
  <c r="F294" i="2"/>
  <c r="H294" i="2"/>
  <c r="I294" i="2"/>
  <c r="C295" i="2"/>
  <c r="D295" i="2"/>
  <c r="F295" i="2"/>
  <c r="H295" i="2"/>
  <c r="I295" i="2"/>
  <c r="C296" i="2"/>
  <c r="D296" i="2"/>
  <c r="F296" i="2"/>
  <c r="H296" i="2"/>
  <c r="I296" i="2"/>
  <c r="C297" i="2"/>
  <c r="D297" i="2"/>
  <c r="F297" i="2"/>
  <c r="H297" i="2"/>
  <c r="I297" i="2"/>
  <c r="C298" i="2"/>
  <c r="D298" i="2"/>
  <c r="F298" i="2"/>
  <c r="H298" i="2"/>
  <c r="I298" i="2"/>
  <c r="C299" i="2"/>
  <c r="D299" i="2"/>
  <c r="F299" i="2"/>
  <c r="H299" i="2"/>
  <c r="I299" i="2"/>
  <c r="C300" i="2"/>
  <c r="D300" i="2"/>
  <c r="F300" i="2"/>
  <c r="H300" i="2"/>
  <c r="I300" i="2"/>
  <c r="C301" i="2"/>
  <c r="D301" i="2"/>
  <c r="F301" i="2"/>
  <c r="H301" i="2"/>
  <c r="I301" i="2"/>
  <c r="C302" i="2"/>
  <c r="D302" i="2"/>
  <c r="F302" i="2"/>
  <c r="H302" i="2"/>
  <c r="I302" i="2"/>
  <c r="C303" i="2"/>
  <c r="D303" i="2"/>
  <c r="F303" i="2"/>
  <c r="H303" i="2"/>
  <c r="I303" i="2"/>
  <c r="C304" i="2"/>
  <c r="D304" i="2"/>
  <c r="F304" i="2"/>
  <c r="H304" i="2"/>
  <c r="I304" i="2"/>
  <c r="C305" i="2"/>
  <c r="D305" i="2"/>
  <c r="F305" i="2"/>
  <c r="H305" i="2"/>
  <c r="I305" i="2"/>
  <c r="C306" i="2"/>
  <c r="D306" i="2"/>
  <c r="F306" i="2"/>
  <c r="H306" i="2"/>
  <c r="I306" i="2"/>
  <c r="C307" i="2"/>
  <c r="D307" i="2"/>
  <c r="F307" i="2"/>
  <c r="H307" i="2"/>
  <c r="I307" i="2"/>
  <c r="C308" i="2"/>
  <c r="D308" i="2"/>
  <c r="F308" i="2"/>
  <c r="H308" i="2"/>
  <c r="I308" i="2"/>
  <c r="C309" i="2"/>
  <c r="D309" i="2"/>
  <c r="F309" i="2"/>
  <c r="H309" i="2"/>
  <c r="I309" i="2"/>
  <c r="C310" i="2"/>
  <c r="D310" i="2"/>
  <c r="F310" i="2"/>
  <c r="H310" i="2"/>
  <c r="I310" i="2"/>
  <c r="C311" i="2"/>
  <c r="D311" i="2"/>
  <c r="F311" i="2"/>
  <c r="H311" i="2"/>
  <c r="I311" i="2"/>
  <c r="C312" i="2"/>
  <c r="D312" i="2"/>
  <c r="F312" i="2"/>
  <c r="H312" i="2"/>
  <c r="I312" i="2"/>
  <c r="C313" i="2"/>
  <c r="D313" i="2"/>
  <c r="F313" i="2"/>
  <c r="H313" i="2"/>
  <c r="I313" i="2"/>
  <c r="C314" i="2"/>
  <c r="D314" i="2"/>
  <c r="F314" i="2"/>
  <c r="H314" i="2"/>
  <c r="I314" i="2"/>
  <c r="C315" i="2"/>
  <c r="D315" i="2"/>
  <c r="F315" i="2"/>
  <c r="H315" i="2"/>
  <c r="I315" i="2"/>
  <c r="C316" i="2"/>
  <c r="D316" i="2"/>
  <c r="F316" i="2"/>
  <c r="H316" i="2"/>
  <c r="I316" i="2"/>
  <c r="C317" i="2"/>
  <c r="D317" i="2"/>
  <c r="F317" i="2"/>
  <c r="H317" i="2"/>
  <c r="I317" i="2"/>
  <c r="C318" i="2"/>
  <c r="D318" i="2"/>
  <c r="F318" i="2"/>
  <c r="H318" i="2"/>
  <c r="I318" i="2"/>
  <c r="C319" i="2"/>
  <c r="D319" i="2"/>
  <c r="F319" i="2"/>
  <c r="H319" i="2"/>
  <c r="I319" i="2"/>
  <c r="C320" i="2"/>
  <c r="D320" i="2"/>
  <c r="F320" i="2"/>
  <c r="H320" i="2"/>
  <c r="I320" i="2"/>
  <c r="C321" i="2"/>
  <c r="D321" i="2"/>
  <c r="F321" i="2"/>
  <c r="H321" i="2"/>
  <c r="I321" i="2"/>
  <c r="C322" i="2"/>
  <c r="D322" i="2"/>
  <c r="F322" i="2"/>
  <c r="H322" i="2"/>
  <c r="I322" i="2"/>
  <c r="C323" i="2"/>
  <c r="D323" i="2"/>
  <c r="F323" i="2"/>
  <c r="H323" i="2"/>
  <c r="I323" i="2"/>
  <c r="C324" i="2"/>
  <c r="D324" i="2"/>
  <c r="F324" i="2"/>
  <c r="H324" i="2"/>
  <c r="I324" i="2"/>
  <c r="C325" i="2"/>
  <c r="D325" i="2"/>
  <c r="F325" i="2"/>
  <c r="H325" i="2"/>
  <c r="I325" i="2"/>
  <c r="C326" i="2"/>
  <c r="D326" i="2"/>
  <c r="F326" i="2"/>
  <c r="H326" i="2"/>
  <c r="I326" i="2"/>
  <c r="C327" i="2"/>
  <c r="D327" i="2"/>
  <c r="F327" i="2"/>
  <c r="H327" i="2"/>
  <c r="I327" i="2"/>
  <c r="C328" i="2"/>
  <c r="D328" i="2"/>
  <c r="F328" i="2"/>
  <c r="H328" i="2"/>
  <c r="I328" i="2"/>
  <c r="C329" i="2"/>
  <c r="D329" i="2"/>
  <c r="F329" i="2"/>
  <c r="H329" i="2"/>
  <c r="I329" i="2"/>
  <c r="C330" i="2"/>
  <c r="D330" i="2"/>
  <c r="F330" i="2"/>
  <c r="H330" i="2"/>
  <c r="I330" i="2"/>
  <c r="C331" i="2"/>
  <c r="D331" i="2"/>
  <c r="F331" i="2"/>
  <c r="H331" i="2"/>
  <c r="I331" i="2"/>
  <c r="C332" i="2"/>
  <c r="D332" i="2"/>
  <c r="F332" i="2"/>
  <c r="H332" i="2"/>
  <c r="I332" i="2"/>
  <c r="C333" i="2"/>
  <c r="D333" i="2"/>
  <c r="F333" i="2"/>
  <c r="H333" i="2"/>
  <c r="I333" i="2"/>
  <c r="C334" i="2"/>
  <c r="D334" i="2"/>
  <c r="F334" i="2"/>
  <c r="H334" i="2"/>
  <c r="I334" i="2"/>
  <c r="C335" i="2"/>
  <c r="D335" i="2"/>
  <c r="F335" i="2"/>
  <c r="H335" i="2"/>
  <c r="I335" i="2"/>
  <c r="C336" i="2"/>
  <c r="D336" i="2"/>
  <c r="F336" i="2"/>
  <c r="H336" i="2"/>
  <c r="I336" i="2"/>
  <c r="C337" i="2"/>
  <c r="D337" i="2"/>
  <c r="F337" i="2"/>
  <c r="H337" i="2"/>
  <c r="I337" i="2"/>
  <c r="C338" i="2"/>
  <c r="D338" i="2"/>
  <c r="F338" i="2"/>
  <c r="H338" i="2"/>
  <c r="I338" i="2"/>
  <c r="C339" i="2"/>
  <c r="D339" i="2"/>
  <c r="F339" i="2"/>
  <c r="H339" i="2"/>
  <c r="I339" i="2"/>
  <c r="C340" i="2"/>
  <c r="D340" i="2"/>
  <c r="F340" i="2"/>
  <c r="H340" i="2"/>
  <c r="I340" i="2"/>
  <c r="C341" i="2"/>
  <c r="D341" i="2"/>
  <c r="F341" i="2"/>
  <c r="H341" i="2"/>
  <c r="I341" i="2"/>
  <c r="C342" i="2"/>
  <c r="D342" i="2"/>
  <c r="F342" i="2"/>
  <c r="H342" i="2"/>
  <c r="I342" i="2"/>
  <c r="C343" i="2"/>
  <c r="D343" i="2"/>
  <c r="F343" i="2"/>
  <c r="H343" i="2"/>
  <c r="I343" i="2"/>
  <c r="C344" i="2"/>
  <c r="D344" i="2"/>
  <c r="F344" i="2"/>
  <c r="H344" i="2"/>
  <c r="I344" i="2"/>
  <c r="C345" i="2"/>
  <c r="D345" i="2"/>
  <c r="F345" i="2"/>
  <c r="H345" i="2"/>
  <c r="I345" i="2"/>
  <c r="C346" i="2"/>
  <c r="D346" i="2"/>
  <c r="F346" i="2"/>
  <c r="H346" i="2"/>
  <c r="I346" i="2"/>
  <c r="C347" i="2"/>
  <c r="D347" i="2"/>
  <c r="F347" i="2"/>
  <c r="H347" i="2"/>
  <c r="I347" i="2"/>
  <c r="C348" i="2"/>
  <c r="D348" i="2"/>
  <c r="F348" i="2"/>
  <c r="H348" i="2"/>
  <c r="I348" i="2"/>
  <c r="C349" i="2"/>
  <c r="D349" i="2"/>
  <c r="F349" i="2"/>
  <c r="H349" i="2"/>
  <c r="I349" i="2"/>
  <c r="C350" i="2"/>
  <c r="D350" i="2"/>
  <c r="F350" i="2"/>
  <c r="H350" i="2"/>
  <c r="I350" i="2"/>
  <c r="C351" i="2"/>
  <c r="D351" i="2"/>
  <c r="F351" i="2"/>
  <c r="H351" i="2"/>
  <c r="I351" i="2"/>
  <c r="C352" i="2"/>
  <c r="D352" i="2"/>
  <c r="F352" i="2"/>
  <c r="H352" i="2"/>
  <c r="I352" i="2"/>
  <c r="C353" i="2"/>
  <c r="D353" i="2"/>
  <c r="F353" i="2"/>
  <c r="H353" i="2"/>
  <c r="I353" i="2"/>
  <c r="C354" i="2"/>
  <c r="D354" i="2"/>
  <c r="F354" i="2"/>
  <c r="H354" i="2"/>
  <c r="I354" i="2"/>
  <c r="C355" i="2"/>
  <c r="D355" i="2"/>
  <c r="F355" i="2"/>
  <c r="H355" i="2"/>
  <c r="I355" i="2"/>
  <c r="C356" i="2"/>
  <c r="D356" i="2"/>
  <c r="F356" i="2"/>
  <c r="H356" i="2"/>
  <c r="I356" i="2"/>
  <c r="C357" i="2"/>
  <c r="D357" i="2"/>
  <c r="F357" i="2"/>
  <c r="H357" i="2"/>
  <c r="I357" i="2"/>
  <c r="C358" i="2"/>
  <c r="D358" i="2"/>
  <c r="F358" i="2"/>
  <c r="H358" i="2"/>
  <c r="I358" i="2"/>
  <c r="C359" i="2"/>
  <c r="D359" i="2"/>
  <c r="F359" i="2"/>
  <c r="H359" i="2"/>
  <c r="I359" i="2"/>
  <c r="C360" i="2"/>
  <c r="D360" i="2"/>
  <c r="F360" i="2"/>
  <c r="H360" i="2"/>
  <c r="I360" i="2"/>
  <c r="C361" i="2"/>
  <c r="D361" i="2"/>
  <c r="F361" i="2"/>
  <c r="H361" i="2"/>
  <c r="I361" i="2"/>
  <c r="C362" i="2"/>
  <c r="D362" i="2"/>
  <c r="F362" i="2"/>
  <c r="H362" i="2"/>
  <c r="I362" i="2"/>
  <c r="C363" i="2"/>
  <c r="D363" i="2"/>
  <c r="F363" i="2"/>
  <c r="H363" i="2"/>
  <c r="I363" i="2"/>
  <c r="C364" i="2"/>
  <c r="D364" i="2"/>
  <c r="F364" i="2"/>
  <c r="H364" i="2"/>
  <c r="I364" i="2"/>
  <c r="C365" i="2"/>
  <c r="D365" i="2"/>
  <c r="F365" i="2"/>
  <c r="H365" i="2"/>
  <c r="I365" i="2"/>
  <c r="C366" i="2"/>
  <c r="D366" i="2"/>
  <c r="F366" i="2"/>
  <c r="H366" i="2"/>
  <c r="I366" i="2"/>
  <c r="C367" i="2"/>
  <c r="D367" i="2"/>
  <c r="F367" i="2"/>
  <c r="H367" i="2"/>
  <c r="I367" i="2"/>
  <c r="C368" i="2"/>
  <c r="D368" i="2"/>
  <c r="F368" i="2"/>
  <c r="H368" i="2"/>
  <c r="I368" i="2"/>
  <c r="C369" i="2"/>
  <c r="D369" i="2"/>
  <c r="F369" i="2"/>
  <c r="H369" i="2"/>
  <c r="I369" i="2"/>
  <c r="C370" i="2"/>
  <c r="D370" i="2"/>
  <c r="F370" i="2"/>
  <c r="H370" i="2"/>
  <c r="I370" i="2"/>
  <c r="C371" i="2"/>
  <c r="D371" i="2"/>
  <c r="F371" i="2"/>
  <c r="H371" i="2"/>
  <c r="I371" i="2"/>
  <c r="C372" i="2"/>
  <c r="D372" i="2"/>
  <c r="F372" i="2"/>
  <c r="H372" i="2"/>
  <c r="I372" i="2"/>
  <c r="C373" i="2"/>
  <c r="D373" i="2"/>
  <c r="F373" i="2"/>
  <c r="H373" i="2"/>
  <c r="I373" i="2"/>
  <c r="C374" i="2"/>
  <c r="D374" i="2"/>
  <c r="F374" i="2"/>
  <c r="H374" i="2"/>
  <c r="I374" i="2"/>
  <c r="C375" i="2"/>
  <c r="D375" i="2"/>
  <c r="F375" i="2"/>
  <c r="H375" i="2"/>
  <c r="I375" i="2"/>
  <c r="C376" i="2"/>
  <c r="D376" i="2"/>
  <c r="F376" i="2"/>
  <c r="H376" i="2"/>
  <c r="I376" i="2"/>
  <c r="C377" i="2"/>
  <c r="D377" i="2"/>
  <c r="F377" i="2"/>
  <c r="H377" i="2"/>
  <c r="I377" i="2"/>
  <c r="C378" i="2"/>
  <c r="D378" i="2"/>
  <c r="F378" i="2"/>
  <c r="H378" i="2"/>
  <c r="I378" i="2"/>
  <c r="C379" i="2"/>
  <c r="D379" i="2"/>
  <c r="F379" i="2"/>
  <c r="H379" i="2"/>
  <c r="I379" i="2"/>
  <c r="C380" i="2"/>
  <c r="D380" i="2"/>
  <c r="F380" i="2"/>
  <c r="H380" i="2"/>
  <c r="I380" i="2"/>
  <c r="C381" i="2"/>
  <c r="D381" i="2"/>
  <c r="F381" i="2"/>
  <c r="H381" i="2"/>
  <c r="I381" i="2"/>
  <c r="C382" i="2"/>
  <c r="D382" i="2"/>
  <c r="F382" i="2"/>
  <c r="H382" i="2"/>
  <c r="I382" i="2"/>
  <c r="C383" i="2"/>
  <c r="D383" i="2"/>
  <c r="F383" i="2"/>
  <c r="H383" i="2"/>
  <c r="I383" i="2"/>
  <c r="C384" i="2"/>
  <c r="D384" i="2"/>
  <c r="F384" i="2"/>
  <c r="H384" i="2"/>
  <c r="I384" i="2"/>
  <c r="C385" i="2"/>
  <c r="D385" i="2"/>
  <c r="F385" i="2"/>
  <c r="H385" i="2"/>
  <c r="I385" i="2"/>
  <c r="C386" i="2"/>
  <c r="D386" i="2"/>
  <c r="F386" i="2"/>
  <c r="H386" i="2"/>
  <c r="I386" i="2"/>
  <c r="C387" i="2"/>
  <c r="D387" i="2"/>
  <c r="F387" i="2"/>
  <c r="H387" i="2"/>
  <c r="I387" i="2"/>
  <c r="C388" i="2"/>
  <c r="D388" i="2"/>
  <c r="F388" i="2"/>
  <c r="H388" i="2"/>
  <c r="I388" i="2"/>
  <c r="C389" i="2"/>
  <c r="D389" i="2"/>
  <c r="F389" i="2"/>
  <c r="H389" i="2"/>
  <c r="I389" i="2"/>
  <c r="C390" i="2"/>
  <c r="D390" i="2"/>
  <c r="F390" i="2"/>
  <c r="H390" i="2"/>
  <c r="I390" i="2"/>
  <c r="C391" i="2"/>
  <c r="D391" i="2"/>
  <c r="F391" i="2"/>
  <c r="H391" i="2"/>
  <c r="I391" i="2"/>
  <c r="C392" i="2"/>
  <c r="D392" i="2"/>
  <c r="F392" i="2"/>
  <c r="H392" i="2"/>
  <c r="I392" i="2"/>
  <c r="C393" i="2"/>
  <c r="D393" i="2"/>
  <c r="F393" i="2"/>
  <c r="H393" i="2"/>
  <c r="I393" i="2"/>
  <c r="C394" i="2"/>
  <c r="D394" i="2"/>
  <c r="F394" i="2"/>
  <c r="H394" i="2"/>
  <c r="I394" i="2"/>
  <c r="C395" i="2"/>
  <c r="D395" i="2"/>
  <c r="F395" i="2"/>
  <c r="H395" i="2"/>
  <c r="I395" i="2"/>
  <c r="C396" i="2"/>
  <c r="D396" i="2"/>
  <c r="F396" i="2"/>
  <c r="H396" i="2"/>
  <c r="I396" i="2"/>
  <c r="C397" i="2"/>
  <c r="D397" i="2"/>
  <c r="F397" i="2"/>
  <c r="H397" i="2"/>
  <c r="I397" i="2"/>
  <c r="C398" i="2"/>
  <c r="D398" i="2"/>
  <c r="F398" i="2"/>
  <c r="H398" i="2"/>
  <c r="I398" i="2"/>
  <c r="C399" i="2"/>
  <c r="D399" i="2"/>
  <c r="F399" i="2"/>
  <c r="H399" i="2"/>
  <c r="I399" i="2"/>
  <c r="C400" i="2"/>
  <c r="D400" i="2"/>
  <c r="F400" i="2"/>
  <c r="H400" i="2"/>
  <c r="I400" i="2"/>
  <c r="C401" i="2"/>
  <c r="D401" i="2"/>
  <c r="F401" i="2"/>
  <c r="H401" i="2"/>
  <c r="I401" i="2"/>
  <c r="C402" i="2"/>
  <c r="D402" i="2"/>
  <c r="F402" i="2"/>
  <c r="H402" i="2"/>
  <c r="I402" i="2"/>
  <c r="C403" i="2"/>
  <c r="D403" i="2"/>
  <c r="F403" i="2"/>
  <c r="H403" i="2"/>
  <c r="I403" i="2"/>
  <c r="C404" i="2"/>
  <c r="D404" i="2"/>
  <c r="F404" i="2"/>
  <c r="H404" i="2"/>
  <c r="I404" i="2"/>
  <c r="C405" i="2"/>
  <c r="D405" i="2"/>
  <c r="F405" i="2"/>
  <c r="H405" i="2"/>
  <c r="I405" i="2"/>
  <c r="C406" i="2"/>
  <c r="D406" i="2"/>
  <c r="F406" i="2"/>
  <c r="H406" i="2"/>
  <c r="I406" i="2"/>
  <c r="C407" i="2"/>
  <c r="D407" i="2"/>
  <c r="F407" i="2"/>
  <c r="H407" i="2"/>
  <c r="I407" i="2"/>
  <c r="C408" i="2"/>
  <c r="D408" i="2"/>
  <c r="F408" i="2"/>
  <c r="H408" i="2"/>
  <c r="I408" i="2"/>
  <c r="C409" i="2"/>
  <c r="D409" i="2"/>
  <c r="F409" i="2"/>
  <c r="H409" i="2"/>
  <c r="I409" i="2"/>
  <c r="C410" i="2"/>
  <c r="D410" i="2"/>
  <c r="F410" i="2"/>
  <c r="H410" i="2"/>
  <c r="I410" i="2"/>
  <c r="C411" i="2"/>
  <c r="D411" i="2"/>
  <c r="F411" i="2"/>
  <c r="H411" i="2"/>
  <c r="I411" i="2"/>
  <c r="C412" i="2"/>
  <c r="D412" i="2"/>
  <c r="F412" i="2"/>
  <c r="H412" i="2"/>
  <c r="I412" i="2"/>
  <c r="C413" i="2"/>
  <c r="D413" i="2"/>
  <c r="F413" i="2"/>
  <c r="H413" i="2"/>
  <c r="I413" i="2"/>
  <c r="C414" i="2"/>
  <c r="D414" i="2"/>
  <c r="F414" i="2"/>
  <c r="H414" i="2"/>
  <c r="I414" i="2"/>
  <c r="C415" i="2"/>
  <c r="D415" i="2"/>
  <c r="F415" i="2"/>
  <c r="H415" i="2"/>
  <c r="I415" i="2"/>
  <c r="C416" i="2"/>
  <c r="D416" i="2"/>
  <c r="F416" i="2"/>
  <c r="H416" i="2"/>
  <c r="I416" i="2"/>
  <c r="C417" i="2"/>
  <c r="D417" i="2"/>
  <c r="F417" i="2"/>
  <c r="H417" i="2"/>
  <c r="I417" i="2"/>
  <c r="C418" i="2"/>
  <c r="D418" i="2"/>
  <c r="F418" i="2"/>
  <c r="H418" i="2"/>
  <c r="I418" i="2"/>
  <c r="C419" i="2"/>
  <c r="D419" i="2"/>
  <c r="F419" i="2"/>
  <c r="H419" i="2"/>
  <c r="I419" i="2"/>
  <c r="C420" i="2"/>
  <c r="D420" i="2"/>
  <c r="F420" i="2"/>
  <c r="H420" i="2"/>
  <c r="I420" i="2"/>
  <c r="C421" i="2"/>
  <c r="D421" i="2"/>
  <c r="F421" i="2"/>
  <c r="H421" i="2"/>
  <c r="I421" i="2"/>
  <c r="C422" i="2"/>
  <c r="D422" i="2"/>
  <c r="F422" i="2"/>
  <c r="H422" i="2"/>
  <c r="I422" i="2"/>
  <c r="C423" i="2"/>
  <c r="D423" i="2"/>
  <c r="F423" i="2"/>
  <c r="H423" i="2"/>
  <c r="I423" i="2"/>
  <c r="C424" i="2"/>
  <c r="D424" i="2"/>
  <c r="F424" i="2"/>
  <c r="H424" i="2"/>
  <c r="I424" i="2"/>
  <c r="C425" i="2"/>
  <c r="D425" i="2"/>
  <c r="F425" i="2"/>
  <c r="H425" i="2"/>
  <c r="I425" i="2"/>
  <c r="C426" i="2"/>
  <c r="D426" i="2"/>
  <c r="F426" i="2"/>
  <c r="H426" i="2"/>
  <c r="I426" i="2"/>
  <c r="C427" i="2"/>
  <c r="D427" i="2"/>
  <c r="F427" i="2"/>
  <c r="H427" i="2"/>
  <c r="I427" i="2"/>
  <c r="C428" i="2"/>
  <c r="D428" i="2"/>
  <c r="F428" i="2"/>
  <c r="H428" i="2"/>
  <c r="I428" i="2"/>
  <c r="C429" i="2"/>
  <c r="D429" i="2"/>
  <c r="F429" i="2"/>
  <c r="H429" i="2"/>
  <c r="I429" i="2"/>
  <c r="C430" i="2"/>
  <c r="D430" i="2"/>
  <c r="F430" i="2"/>
  <c r="H430" i="2"/>
  <c r="I430" i="2"/>
  <c r="C431" i="2"/>
  <c r="D431" i="2"/>
  <c r="F431" i="2"/>
  <c r="H431" i="2"/>
  <c r="I431" i="2"/>
  <c r="C432" i="2"/>
  <c r="D432" i="2"/>
  <c r="F432" i="2"/>
  <c r="H432" i="2"/>
  <c r="I432" i="2"/>
  <c r="C433" i="2"/>
  <c r="D433" i="2"/>
  <c r="F433" i="2"/>
  <c r="H433" i="2"/>
  <c r="I433" i="2"/>
  <c r="C434" i="2"/>
  <c r="D434" i="2"/>
  <c r="F434" i="2"/>
  <c r="H434" i="2"/>
  <c r="I434" i="2"/>
  <c r="C435" i="2"/>
  <c r="D435" i="2"/>
  <c r="F435" i="2"/>
  <c r="H435" i="2"/>
  <c r="I435" i="2"/>
  <c r="C436" i="2"/>
  <c r="D436" i="2"/>
  <c r="F436" i="2"/>
  <c r="H436" i="2"/>
  <c r="I436" i="2"/>
  <c r="C437" i="2"/>
  <c r="D437" i="2"/>
  <c r="F437" i="2"/>
  <c r="H437" i="2"/>
  <c r="I437" i="2"/>
  <c r="C438" i="2"/>
  <c r="D438" i="2"/>
  <c r="F438" i="2"/>
  <c r="H438" i="2"/>
  <c r="I438" i="2"/>
  <c r="C439" i="2"/>
  <c r="D439" i="2"/>
  <c r="F439" i="2"/>
  <c r="H439" i="2"/>
  <c r="I439" i="2"/>
  <c r="C440" i="2"/>
  <c r="D440" i="2"/>
  <c r="F440" i="2"/>
  <c r="H440" i="2"/>
  <c r="I440" i="2"/>
  <c r="C441" i="2"/>
  <c r="D441" i="2"/>
  <c r="F441" i="2"/>
  <c r="H441" i="2"/>
  <c r="I441" i="2"/>
  <c r="C442" i="2"/>
  <c r="D442" i="2"/>
  <c r="F442" i="2"/>
  <c r="H442" i="2"/>
  <c r="I442" i="2"/>
  <c r="C443" i="2"/>
  <c r="D443" i="2"/>
  <c r="F443" i="2"/>
  <c r="H443" i="2"/>
  <c r="I443" i="2"/>
  <c r="C444" i="2"/>
  <c r="D444" i="2"/>
  <c r="F444" i="2"/>
  <c r="H444" i="2"/>
  <c r="I444" i="2"/>
  <c r="C445" i="2"/>
  <c r="D445" i="2"/>
  <c r="F445" i="2"/>
  <c r="H445" i="2"/>
  <c r="I445" i="2"/>
  <c r="C446" i="2"/>
  <c r="D446" i="2"/>
  <c r="F446" i="2"/>
  <c r="H446" i="2"/>
  <c r="I446" i="2"/>
  <c r="C447" i="2"/>
  <c r="D447" i="2"/>
  <c r="F447" i="2"/>
  <c r="H447" i="2"/>
  <c r="I447" i="2"/>
  <c r="C448" i="2"/>
  <c r="D448" i="2"/>
  <c r="F448" i="2"/>
  <c r="H448" i="2"/>
  <c r="I448" i="2"/>
  <c r="C449" i="2"/>
  <c r="D449" i="2"/>
  <c r="F449" i="2"/>
  <c r="H449" i="2"/>
  <c r="I449" i="2"/>
  <c r="C450" i="2"/>
  <c r="D450" i="2"/>
  <c r="F450" i="2"/>
  <c r="H450" i="2"/>
  <c r="I450" i="2"/>
  <c r="C451" i="2"/>
  <c r="D451" i="2"/>
  <c r="F451" i="2"/>
  <c r="H451" i="2"/>
  <c r="I451" i="2"/>
  <c r="C452" i="2"/>
  <c r="D452" i="2"/>
  <c r="F452" i="2"/>
  <c r="H452" i="2"/>
  <c r="I452" i="2"/>
  <c r="C453" i="2"/>
  <c r="D453" i="2"/>
  <c r="F453" i="2"/>
  <c r="H453" i="2"/>
  <c r="I453" i="2"/>
  <c r="C454" i="2"/>
  <c r="D454" i="2"/>
  <c r="F454" i="2"/>
  <c r="H454" i="2"/>
  <c r="I454" i="2"/>
  <c r="C455" i="2"/>
  <c r="D455" i="2"/>
  <c r="F455" i="2"/>
  <c r="H455" i="2"/>
  <c r="I455" i="2"/>
  <c r="C456" i="2"/>
  <c r="D456" i="2"/>
  <c r="F456" i="2"/>
  <c r="H456" i="2"/>
  <c r="I456" i="2"/>
  <c r="C457" i="2"/>
  <c r="D457" i="2"/>
  <c r="F457" i="2"/>
  <c r="H457" i="2"/>
  <c r="I457" i="2"/>
  <c r="C458" i="2"/>
  <c r="D458" i="2"/>
  <c r="F458" i="2"/>
  <c r="H458" i="2"/>
  <c r="I458" i="2"/>
  <c r="C459" i="2"/>
  <c r="D459" i="2"/>
  <c r="F459" i="2"/>
  <c r="H459" i="2"/>
  <c r="I459" i="2"/>
  <c r="C460" i="2"/>
  <c r="D460" i="2"/>
  <c r="F460" i="2"/>
  <c r="H460" i="2"/>
  <c r="I460" i="2"/>
  <c r="C461" i="2"/>
  <c r="D461" i="2"/>
  <c r="F461" i="2"/>
  <c r="H461" i="2"/>
  <c r="I461" i="2"/>
  <c r="C462" i="2"/>
  <c r="D462" i="2"/>
  <c r="F462" i="2"/>
  <c r="H462" i="2"/>
  <c r="I462" i="2"/>
  <c r="C463" i="2"/>
  <c r="D463" i="2"/>
  <c r="F463" i="2"/>
  <c r="H463" i="2"/>
  <c r="I463" i="2"/>
  <c r="C464" i="2"/>
  <c r="D464" i="2"/>
  <c r="F464" i="2"/>
  <c r="H464" i="2"/>
  <c r="I464" i="2"/>
  <c r="C465" i="2"/>
  <c r="D465" i="2"/>
  <c r="F465" i="2"/>
  <c r="H465" i="2"/>
  <c r="I465" i="2"/>
  <c r="C466" i="2"/>
  <c r="D466" i="2"/>
  <c r="F466" i="2"/>
  <c r="H466" i="2"/>
  <c r="I466" i="2"/>
  <c r="C467" i="2"/>
  <c r="D467" i="2"/>
  <c r="F467" i="2"/>
  <c r="H467" i="2"/>
  <c r="I467" i="2"/>
  <c r="C468" i="2"/>
  <c r="D468" i="2"/>
  <c r="F468" i="2"/>
  <c r="H468" i="2"/>
  <c r="I468" i="2"/>
  <c r="C469" i="2"/>
  <c r="D469" i="2"/>
  <c r="F469" i="2"/>
  <c r="H469" i="2"/>
  <c r="I469" i="2"/>
  <c r="C470" i="2"/>
  <c r="D470" i="2"/>
  <c r="F470" i="2"/>
  <c r="H470" i="2"/>
  <c r="I470" i="2"/>
  <c r="C471" i="2"/>
  <c r="D471" i="2"/>
  <c r="F471" i="2"/>
  <c r="H471" i="2"/>
  <c r="I471" i="2"/>
  <c r="C472" i="2"/>
  <c r="D472" i="2"/>
  <c r="F472" i="2"/>
  <c r="H472" i="2"/>
  <c r="I472" i="2"/>
  <c r="C473" i="2"/>
  <c r="D473" i="2"/>
  <c r="F473" i="2"/>
  <c r="H473" i="2"/>
  <c r="I473" i="2"/>
  <c r="C474" i="2"/>
  <c r="D474" i="2"/>
  <c r="F474" i="2"/>
  <c r="H474" i="2"/>
  <c r="I474" i="2"/>
  <c r="C475" i="2"/>
  <c r="D475" i="2"/>
  <c r="F475" i="2"/>
  <c r="H475" i="2"/>
  <c r="I475" i="2"/>
  <c r="C476" i="2"/>
  <c r="D476" i="2"/>
  <c r="F476" i="2"/>
  <c r="H476" i="2"/>
  <c r="I476" i="2"/>
  <c r="C477" i="2"/>
  <c r="D477" i="2"/>
  <c r="F477" i="2"/>
  <c r="H477" i="2"/>
  <c r="I477" i="2"/>
  <c r="C478" i="2"/>
  <c r="D478" i="2"/>
  <c r="F478" i="2"/>
  <c r="H478" i="2"/>
  <c r="I478" i="2"/>
  <c r="C479" i="2"/>
  <c r="D479" i="2"/>
  <c r="F479" i="2"/>
  <c r="H479" i="2"/>
  <c r="I479" i="2"/>
  <c r="C480" i="2"/>
  <c r="D480" i="2"/>
  <c r="F480" i="2"/>
  <c r="H480" i="2"/>
  <c r="I480" i="2"/>
  <c r="C481" i="2"/>
  <c r="D481" i="2"/>
  <c r="F481" i="2"/>
  <c r="H481" i="2"/>
  <c r="I481" i="2"/>
  <c r="C482" i="2"/>
  <c r="D482" i="2"/>
  <c r="F482" i="2"/>
  <c r="H482" i="2"/>
  <c r="I482" i="2"/>
  <c r="C483" i="2"/>
  <c r="D483" i="2"/>
  <c r="F483" i="2"/>
  <c r="H483" i="2"/>
  <c r="I483" i="2"/>
  <c r="C484" i="2"/>
  <c r="D484" i="2"/>
  <c r="F484" i="2"/>
  <c r="H484" i="2"/>
  <c r="I484" i="2"/>
  <c r="C485" i="2"/>
  <c r="D485" i="2"/>
  <c r="F485" i="2"/>
  <c r="H485" i="2"/>
  <c r="I485" i="2"/>
  <c r="C486" i="2"/>
  <c r="D486" i="2"/>
  <c r="F486" i="2"/>
  <c r="H486" i="2"/>
  <c r="I486" i="2"/>
  <c r="C487" i="2"/>
  <c r="D487" i="2"/>
  <c r="F487" i="2"/>
  <c r="H487" i="2"/>
  <c r="I487" i="2"/>
  <c r="C488" i="2"/>
  <c r="D488" i="2"/>
  <c r="F488" i="2"/>
  <c r="H488" i="2"/>
  <c r="I488" i="2"/>
  <c r="C489" i="2"/>
  <c r="D489" i="2"/>
  <c r="F489" i="2"/>
  <c r="H489" i="2"/>
  <c r="I489" i="2"/>
  <c r="C490" i="2"/>
  <c r="D490" i="2"/>
  <c r="F490" i="2"/>
  <c r="H490" i="2"/>
  <c r="I490" i="2"/>
  <c r="C491" i="2"/>
  <c r="D491" i="2"/>
  <c r="F491" i="2"/>
  <c r="H491" i="2"/>
  <c r="I491" i="2"/>
  <c r="C492" i="2"/>
  <c r="D492" i="2"/>
  <c r="F492" i="2"/>
  <c r="H492" i="2"/>
  <c r="I492" i="2"/>
  <c r="C493" i="2"/>
  <c r="D493" i="2"/>
  <c r="F493" i="2"/>
  <c r="H493" i="2"/>
  <c r="I493" i="2"/>
  <c r="C494" i="2"/>
  <c r="D494" i="2"/>
  <c r="F494" i="2"/>
  <c r="H494" i="2"/>
  <c r="I494" i="2"/>
  <c r="C495" i="2"/>
  <c r="D495" i="2"/>
  <c r="F495" i="2"/>
  <c r="H495" i="2"/>
  <c r="I495" i="2"/>
  <c r="C496" i="2"/>
  <c r="D496" i="2"/>
  <c r="F496" i="2"/>
  <c r="H496" i="2"/>
  <c r="I496" i="2"/>
  <c r="C497" i="2"/>
  <c r="D497" i="2"/>
  <c r="F497" i="2"/>
  <c r="H497" i="2"/>
  <c r="I497" i="2"/>
  <c r="C498" i="2"/>
  <c r="D498" i="2"/>
  <c r="F498" i="2"/>
  <c r="H498" i="2"/>
  <c r="I498" i="2"/>
  <c r="C499" i="2"/>
  <c r="D499" i="2"/>
  <c r="F499" i="2"/>
  <c r="H499" i="2"/>
  <c r="I499" i="2"/>
  <c r="C500" i="2"/>
  <c r="D500" i="2"/>
  <c r="F500" i="2"/>
  <c r="H500" i="2"/>
  <c r="I500" i="2"/>
  <c r="C501" i="2"/>
  <c r="D501" i="2"/>
  <c r="F501" i="2"/>
  <c r="H501" i="2"/>
  <c r="I501" i="2"/>
  <c r="C502" i="2"/>
  <c r="D502" i="2"/>
  <c r="F502" i="2"/>
  <c r="H502" i="2"/>
  <c r="I502" i="2"/>
  <c r="C503" i="2"/>
  <c r="D503" i="2"/>
  <c r="F503" i="2"/>
  <c r="H503" i="2"/>
  <c r="I503" i="2"/>
  <c r="C504" i="2"/>
  <c r="D504" i="2"/>
  <c r="F504" i="2"/>
  <c r="H504" i="2"/>
  <c r="I504" i="2"/>
  <c r="C505" i="2"/>
  <c r="D505" i="2"/>
  <c r="F505" i="2"/>
  <c r="H505" i="2"/>
  <c r="I505" i="2"/>
  <c r="C506" i="2"/>
  <c r="D506" i="2"/>
  <c r="F506" i="2"/>
  <c r="H506" i="2"/>
  <c r="I506" i="2"/>
  <c r="C507" i="2"/>
  <c r="D507" i="2"/>
  <c r="F507" i="2"/>
  <c r="H507" i="2"/>
  <c r="I507" i="2"/>
  <c r="C508" i="2"/>
  <c r="D508" i="2"/>
  <c r="F508" i="2"/>
  <c r="H508" i="2"/>
  <c r="I508" i="2"/>
  <c r="C509" i="2"/>
  <c r="D509" i="2"/>
  <c r="F509" i="2"/>
  <c r="H509" i="2"/>
  <c r="I509" i="2"/>
  <c r="C510" i="2"/>
  <c r="D510" i="2"/>
  <c r="F510" i="2"/>
  <c r="H510" i="2"/>
  <c r="I510" i="2"/>
  <c r="C511" i="2"/>
  <c r="D511" i="2"/>
  <c r="F511" i="2"/>
  <c r="H511" i="2"/>
  <c r="I511" i="2"/>
  <c r="C512" i="2"/>
  <c r="D512" i="2"/>
  <c r="F512" i="2"/>
  <c r="H512" i="2"/>
  <c r="I512" i="2"/>
  <c r="C513" i="2"/>
  <c r="D513" i="2"/>
  <c r="F513" i="2"/>
  <c r="H513" i="2"/>
  <c r="I513" i="2"/>
  <c r="C514" i="2"/>
  <c r="D514" i="2"/>
  <c r="F514" i="2"/>
  <c r="H514" i="2"/>
  <c r="I514" i="2"/>
  <c r="C515" i="2"/>
  <c r="D515" i="2"/>
  <c r="F515" i="2"/>
  <c r="H515" i="2"/>
  <c r="I515" i="2"/>
  <c r="C516" i="2"/>
  <c r="D516" i="2"/>
  <c r="F516" i="2"/>
  <c r="H516" i="2"/>
  <c r="I516" i="2"/>
  <c r="C517" i="2"/>
  <c r="D517" i="2"/>
  <c r="F517" i="2"/>
  <c r="H517" i="2"/>
  <c r="I517" i="2"/>
  <c r="C518" i="2"/>
  <c r="D518" i="2"/>
  <c r="F518" i="2"/>
  <c r="H518" i="2"/>
  <c r="I518" i="2"/>
  <c r="C519" i="2"/>
  <c r="D519" i="2"/>
  <c r="F519" i="2"/>
  <c r="H519" i="2"/>
  <c r="I519" i="2"/>
  <c r="C520" i="2"/>
  <c r="D520" i="2"/>
  <c r="F520" i="2"/>
  <c r="H520" i="2"/>
  <c r="I520" i="2"/>
  <c r="C521" i="2"/>
  <c r="D521" i="2"/>
  <c r="F521" i="2"/>
  <c r="H521" i="2"/>
  <c r="I521" i="2"/>
  <c r="C522" i="2"/>
  <c r="D522" i="2"/>
  <c r="F522" i="2"/>
  <c r="H522" i="2"/>
  <c r="I522" i="2"/>
  <c r="C523" i="2"/>
  <c r="D523" i="2"/>
  <c r="F523" i="2"/>
  <c r="H523" i="2"/>
  <c r="I523" i="2"/>
  <c r="C524" i="2"/>
  <c r="D524" i="2"/>
  <c r="F524" i="2"/>
  <c r="H524" i="2"/>
  <c r="I524" i="2"/>
  <c r="C525" i="2"/>
  <c r="D525" i="2"/>
  <c r="F525" i="2"/>
  <c r="H525" i="2"/>
  <c r="I525" i="2"/>
  <c r="C526" i="2"/>
  <c r="D526" i="2"/>
  <c r="F526" i="2"/>
  <c r="H526" i="2"/>
  <c r="I526" i="2"/>
  <c r="C527" i="2"/>
  <c r="D527" i="2"/>
  <c r="F527" i="2"/>
  <c r="H527" i="2"/>
  <c r="I527" i="2"/>
  <c r="C528" i="2"/>
  <c r="D528" i="2"/>
  <c r="F528" i="2"/>
  <c r="H528" i="2"/>
  <c r="I528" i="2"/>
  <c r="C529" i="2"/>
  <c r="D529" i="2"/>
  <c r="F529" i="2"/>
  <c r="H529" i="2"/>
  <c r="I529" i="2"/>
  <c r="C530" i="2"/>
  <c r="D530" i="2"/>
  <c r="F530" i="2"/>
  <c r="H530" i="2"/>
  <c r="I530" i="2"/>
  <c r="C531" i="2"/>
  <c r="D531" i="2"/>
  <c r="F531" i="2"/>
  <c r="H531" i="2"/>
  <c r="I531" i="2"/>
  <c r="C532" i="2"/>
  <c r="D532" i="2"/>
  <c r="F532" i="2"/>
  <c r="H532" i="2"/>
  <c r="I532" i="2"/>
  <c r="C533" i="2"/>
  <c r="D533" i="2"/>
  <c r="F533" i="2"/>
  <c r="H533" i="2"/>
  <c r="I533" i="2"/>
  <c r="C534" i="2"/>
  <c r="D534" i="2"/>
  <c r="F534" i="2"/>
  <c r="H534" i="2"/>
  <c r="I534" i="2"/>
  <c r="C535" i="2"/>
  <c r="D535" i="2"/>
  <c r="F535" i="2"/>
  <c r="H535" i="2"/>
  <c r="I535" i="2"/>
  <c r="C536" i="2"/>
  <c r="D536" i="2"/>
  <c r="F536" i="2"/>
  <c r="H536" i="2"/>
  <c r="I536" i="2"/>
  <c r="C537" i="2"/>
  <c r="D537" i="2"/>
  <c r="F537" i="2"/>
  <c r="H537" i="2"/>
  <c r="I537" i="2"/>
  <c r="C538" i="2"/>
  <c r="D538" i="2"/>
  <c r="F538" i="2"/>
  <c r="H538" i="2"/>
  <c r="I538" i="2"/>
  <c r="C539" i="2"/>
  <c r="D539" i="2"/>
  <c r="F539" i="2"/>
  <c r="H539" i="2"/>
  <c r="I539" i="2"/>
  <c r="C540" i="2"/>
  <c r="D540" i="2"/>
  <c r="F540" i="2"/>
  <c r="H540" i="2"/>
  <c r="I540" i="2"/>
  <c r="C541" i="2"/>
  <c r="D541" i="2"/>
  <c r="F541" i="2"/>
  <c r="H541" i="2"/>
  <c r="I541" i="2"/>
  <c r="C542" i="2"/>
  <c r="D542" i="2"/>
  <c r="F542" i="2"/>
  <c r="H542" i="2"/>
  <c r="I542" i="2"/>
  <c r="C543" i="2"/>
  <c r="D543" i="2"/>
  <c r="F543" i="2"/>
  <c r="H543" i="2"/>
  <c r="I543" i="2"/>
  <c r="C544" i="2"/>
  <c r="D544" i="2"/>
  <c r="F544" i="2"/>
  <c r="H544" i="2"/>
  <c r="I544" i="2"/>
  <c r="C545" i="2"/>
  <c r="D545" i="2"/>
  <c r="F545" i="2"/>
  <c r="H545" i="2"/>
  <c r="I545" i="2"/>
  <c r="C546" i="2"/>
  <c r="D546" i="2"/>
  <c r="F546" i="2"/>
  <c r="H546" i="2"/>
  <c r="I546" i="2"/>
  <c r="C547" i="2"/>
  <c r="D547" i="2"/>
  <c r="F547" i="2"/>
  <c r="H547" i="2"/>
  <c r="I547" i="2"/>
  <c r="C548" i="2"/>
  <c r="D548" i="2"/>
  <c r="F548" i="2"/>
  <c r="H548" i="2"/>
  <c r="I548" i="2"/>
  <c r="C549" i="2"/>
  <c r="D549" i="2"/>
  <c r="F549" i="2"/>
  <c r="H549" i="2"/>
  <c r="I549" i="2"/>
  <c r="C550" i="2"/>
  <c r="D550" i="2"/>
  <c r="F550" i="2"/>
  <c r="H550" i="2"/>
  <c r="I550" i="2"/>
  <c r="C551" i="2"/>
  <c r="D551" i="2"/>
  <c r="F551" i="2"/>
  <c r="H551" i="2"/>
  <c r="I551" i="2"/>
  <c r="C552" i="2"/>
  <c r="D552" i="2"/>
  <c r="F552" i="2"/>
  <c r="H552" i="2"/>
  <c r="I552" i="2"/>
  <c r="C553" i="2"/>
  <c r="D553" i="2"/>
  <c r="F553" i="2"/>
  <c r="H553" i="2"/>
  <c r="I553" i="2"/>
  <c r="C554" i="2"/>
  <c r="D554" i="2"/>
  <c r="F554" i="2"/>
  <c r="H554" i="2"/>
  <c r="I554" i="2"/>
  <c r="C555" i="2"/>
  <c r="D555" i="2"/>
  <c r="F555" i="2"/>
  <c r="H555" i="2"/>
  <c r="I555" i="2"/>
  <c r="C556" i="2"/>
  <c r="D556" i="2"/>
  <c r="F556" i="2"/>
  <c r="H556" i="2"/>
  <c r="I556" i="2"/>
  <c r="C557" i="2"/>
  <c r="D557" i="2"/>
  <c r="F557" i="2"/>
  <c r="H557" i="2"/>
  <c r="I557" i="2"/>
  <c r="C558" i="2"/>
  <c r="D558" i="2"/>
  <c r="F558" i="2"/>
  <c r="H558" i="2"/>
  <c r="I558" i="2"/>
  <c r="C559" i="2"/>
  <c r="D559" i="2"/>
  <c r="F559" i="2"/>
  <c r="H559" i="2"/>
  <c r="I559" i="2"/>
  <c r="C560" i="2"/>
  <c r="D560" i="2"/>
  <c r="F560" i="2"/>
  <c r="H560" i="2"/>
  <c r="I560" i="2"/>
  <c r="C561" i="2"/>
  <c r="D561" i="2"/>
  <c r="F561" i="2"/>
  <c r="H561" i="2"/>
  <c r="I561" i="2"/>
  <c r="C562" i="2"/>
  <c r="D562" i="2"/>
  <c r="F562" i="2"/>
  <c r="H562" i="2"/>
  <c r="I562" i="2"/>
  <c r="C563" i="2"/>
  <c r="D563" i="2"/>
  <c r="F563" i="2"/>
  <c r="H563" i="2"/>
  <c r="I563" i="2"/>
  <c r="C564" i="2"/>
  <c r="D564" i="2"/>
  <c r="F564" i="2"/>
  <c r="H564" i="2"/>
  <c r="I564" i="2"/>
  <c r="C565" i="2"/>
  <c r="D565" i="2"/>
  <c r="F565" i="2"/>
  <c r="H565" i="2"/>
  <c r="I565" i="2"/>
  <c r="C566" i="2"/>
  <c r="D566" i="2"/>
  <c r="F566" i="2"/>
  <c r="H566" i="2"/>
  <c r="I566" i="2"/>
  <c r="C567" i="2"/>
  <c r="D567" i="2"/>
  <c r="F567" i="2"/>
  <c r="H567" i="2"/>
  <c r="I567" i="2"/>
  <c r="C568" i="2"/>
  <c r="D568" i="2"/>
  <c r="F568" i="2"/>
  <c r="H568" i="2"/>
  <c r="I568" i="2"/>
  <c r="C569" i="2"/>
  <c r="D569" i="2"/>
  <c r="F569" i="2"/>
  <c r="H569" i="2"/>
  <c r="I569" i="2"/>
  <c r="C570" i="2"/>
  <c r="D570" i="2"/>
  <c r="F570" i="2"/>
  <c r="H570" i="2"/>
  <c r="I570" i="2"/>
  <c r="C571" i="2"/>
  <c r="D571" i="2"/>
  <c r="F571" i="2"/>
  <c r="H571" i="2"/>
  <c r="I571" i="2"/>
  <c r="C572" i="2"/>
  <c r="D572" i="2"/>
  <c r="F572" i="2"/>
  <c r="H572" i="2"/>
  <c r="I572" i="2"/>
  <c r="C573" i="2"/>
  <c r="D573" i="2"/>
  <c r="F573" i="2"/>
  <c r="H573" i="2"/>
  <c r="I573" i="2"/>
  <c r="C574" i="2"/>
  <c r="D574" i="2"/>
  <c r="F574" i="2"/>
  <c r="H574" i="2"/>
  <c r="I574" i="2"/>
  <c r="C575" i="2"/>
  <c r="D575" i="2"/>
  <c r="F575" i="2"/>
  <c r="H575" i="2"/>
  <c r="I575" i="2"/>
  <c r="C576" i="2"/>
  <c r="D576" i="2"/>
  <c r="F576" i="2"/>
  <c r="H576" i="2"/>
  <c r="I576" i="2"/>
  <c r="C577" i="2"/>
  <c r="D577" i="2"/>
  <c r="F577" i="2"/>
  <c r="H577" i="2"/>
  <c r="I577" i="2"/>
  <c r="C578" i="2"/>
  <c r="D578" i="2"/>
  <c r="F578" i="2"/>
  <c r="H578" i="2"/>
  <c r="I578" i="2"/>
  <c r="C579" i="2"/>
  <c r="D579" i="2"/>
  <c r="F579" i="2"/>
  <c r="H579" i="2"/>
  <c r="I579" i="2"/>
  <c r="C580" i="2"/>
  <c r="D580" i="2"/>
  <c r="F580" i="2"/>
  <c r="H580" i="2"/>
  <c r="I580" i="2"/>
  <c r="C581" i="2"/>
  <c r="D581" i="2"/>
  <c r="F581" i="2"/>
  <c r="H581" i="2"/>
  <c r="I581" i="2"/>
  <c r="C582" i="2"/>
  <c r="D582" i="2"/>
  <c r="F582" i="2"/>
  <c r="H582" i="2"/>
  <c r="I582" i="2"/>
  <c r="C583" i="2"/>
  <c r="D583" i="2"/>
  <c r="F583" i="2"/>
  <c r="H583" i="2"/>
  <c r="I583" i="2"/>
  <c r="C584" i="2"/>
  <c r="D584" i="2"/>
  <c r="F584" i="2"/>
  <c r="H584" i="2"/>
  <c r="I584" i="2"/>
  <c r="C585" i="2"/>
  <c r="D585" i="2"/>
  <c r="F585" i="2"/>
  <c r="H585" i="2"/>
  <c r="I585" i="2"/>
  <c r="C586" i="2"/>
  <c r="D586" i="2"/>
  <c r="F586" i="2"/>
  <c r="H586" i="2"/>
  <c r="I586" i="2"/>
  <c r="C587" i="2"/>
  <c r="D587" i="2"/>
  <c r="F587" i="2"/>
  <c r="H587" i="2"/>
  <c r="I587" i="2"/>
  <c r="C588" i="2"/>
  <c r="D588" i="2"/>
  <c r="F588" i="2"/>
  <c r="H588" i="2"/>
  <c r="I588" i="2"/>
  <c r="C589" i="2"/>
  <c r="D589" i="2"/>
  <c r="F589" i="2"/>
  <c r="H589" i="2"/>
  <c r="I589" i="2"/>
  <c r="C590" i="2"/>
  <c r="D590" i="2"/>
  <c r="F590" i="2"/>
  <c r="H590" i="2"/>
  <c r="I590" i="2"/>
  <c r="C591" i="2"/>
  <c r="D591" i="2"/>
  <c r="F591" i="2"/>
  <c r="H591" i="2"/>
  <c r="I591" i="2"/>
  <c r="C592" i="2"/>
  <c r="D592" i="2"/>
  <c r="F592" i="2"/>
  <c r="H592" i="2"/>
  <c r="I592" i="2"/>
  <c r="C593" i="2"/>
  <c r="D593" i="2"/>
  <c r="F593" i="2"/>
  <c r="H593" i="2"/>
  <c r="I593" i="2"/>
  <c r="C594" i="2"/>
  <c r="D594" i="2"/>
  <c r="F594" i="2"/>
  <c r="H594" i="2"/>
  <c r="I594" i="2"/>
  <c r="C595" i="2"/>
  <c r="D595" i="2"/>
  <c r="F595" i="2"/>
  <c r="H595" i="2"/>
  <c r="I595" i="2"/>
  <c r="C596" i="2"/>
  <c r="D596" i="2"/>
  <c r="F596" i="2"/>
  <c r="H596" i="2"/>
  <c r="I596" i="2"/>
  <c r="C597" i="2"/>
  <c r="D597" i="2"/>
  <c r="F597" i="2"/>
  <c r="H597" i="2"/>
  <c r="I597" i="2"/>
  <c r="C598" i="2"/>
  <c r="D598" i="2"/>
  <c r="F598" i="2"/>
  <c r="H598" i="2"/>
  <c r="I598" i="2"/>
  <c r="C599" i="2"/>
  <c r="D599" i="2"/>
  <c r="F599" i="2"/>
  <c r="H599" i="2"/>
  <c r="I599" i="2"/>
  <c r="C600" i="2"/>
  <c r="D600" i="2"/>
  <c r="F600" i="2"/>
  <c r="H600" i="2"/>
  <c r="I600" i="2"/>
  <c r="C601" i="2"/>
  <c r="D601" i="2"/>
  <c r="F601" i="2"/>
  <c r="H601" i="2"/>
  <c r="I601" i="2"/>
  <c r="C602" i="2"/>
  <c r="D602" i="2"/>
  <c r="F602" i="2"/>
  <c r="H602" i="2"/>
  <c r="I602" i="2"/>
  <c r="C603" i="2"/>
  <c r="D603" i="2"/>
  <c r="F603" i="2"/>
  <c r="H603" i="2"/>
  <c r="I603" i="2"/>
  <c r="C604" i="2"/>
  <c r="D604" i="2"/>
  <c r="F604" i="2"/>
  <c r="H604" i="2"/>
  <c r="I604" i="2"/>
  <c r="C605" i="2"/>
  <c r="D605" i="2"/>
  <c r="F605" i="2"/>
  <c r="H605" i="2"/>
  <c r="I605" i="2"/>
  <c r="C606" i="2"/>
  <c r="D606" i="2"/>
  <c r="F606" i="2"/>
  <c r="H606" i="2"/>
  <c r="I606" i="2"/>
  <c r="C607" i="2"/>
  <c r="D607" i="2"/>
  <c r="F607" i="2"/>
  <c r="H607" i="2"/>
  <c r="I607" i="2"/>
  <c r="C608" i="2"/>
  <c r="D608" i="2"/>
  <c r="F608" i="2"/>
  <c r="H608" i="2"/>
  <c r="I608" i="2"/>
  <c r="C609" i="2"/>
  <c r="D609" i="2"/>
  <c r="F609" i="2"/>
  <c r="H609" i="2"/>
  <c r="I609" i="2"/>
  <c r="C610" i="2"/>
  <c r="D610" i="2"/>
  <c r="F610" i="2"/>
  <c r="H610" i="2"/>
  <c r="I610" i="2"/>
  <c r="C611" i="2"/>
  <c r="D611" i="2"/>
  <c r="F611" i="2"/>
  <c r="H611" i="2"/>
  <c r="I611" i="2"/>
  <c r="C612" i="2"/>
  <c r="D612" i="2"/>
  <c r="F612" i="2"/>
  <c r="H612" i="2"/>
  <c r="I612" i="2"/>
  <c r="C613" i="2"/>
  <c r="D613" i="2"/>
  <c r="F613" i="2"/>
  <c r="H613" i="2"/>
  <c r="I613" i="2"/>
  <c r="C614" i="2"/>
  <c r="D614" i="2"/>
  <c r="F614" i="2"/>
  <c r="H614" i="2"/>
  <c r="I614" i="2"/>
  <c r="C615" i="2"/>
  <c r="D615" i="2"/>
  <c r="F615" i="2"/>
  <c r="H615" i="2"/>
  <c r="I615" i="2"/>
  <c r="C616" i="2"/>
  <c r="D616" i="2"/>
  <c r="F616" i="2"/>
  <c r="H616" i="2"/>
  <c r="I616" i="2"/>
  <c r="C617" i="2"/>
  <c r="D617" i="2"/>
  <c r="F617" i="2"/>
  <c r="H617" i="2"/>
  <c r="I617" i="2"/>
  <c r="C618" i="2"/>
  <c r="D618" i="2"/>
  <c r="F618" i="2"/>
  <c r="H618" i="2"/>
  <c r="I618" i="2"/>
  <c r="C619" i="2"/>
  <c r="D619" i="2"/>
  <c r="F619" i="2"/>
  <c r="H619" i="2"/>
  <c r="I619" i="2"/>
  <c r="C620" i="2"/>
  <c r="D620" i="2"/>
  <c r="F620" i="2"/>
  <c r="H620" i="2"/>
  <c r="I620" i="2"/>
  <c r="C621" i="2"/>
  <c r="D621" i="2"/>
  <c r="F621" i="2"/>
  <c r="H621" i="2"/>
  <c r="I621" i="2"/>
  <c r="C622" i="2"/>
  <c r="D622" i="2"/>
  <c r="F622" i="2"/>
  <c r="H622" i="2"/>
  <c r="I622" i="2"/>
  <c r="C623" i="2"/>
  <c r="D623" i="2"/>
  <c r="F623" i="2"/>
  <c r="H623" i="2"/>
  <c r="I623" i="2"/>
  <c r="C624" i="2"/>
  <c r="D624" i="2"/>
  <c r="F624" i="2"/>
  <c r="H624" i="2"/>
  <c r="I624" i="2"/>
  <c r="C625" i="2"/>
  <c r="D625" i="2"/>
  <c r="F625" i="2"/>
  <c r="H625" i="2"/>
  <c r="I625" i="2"/>
  <c r="C626" i="2"/>
  <c r="D626" i="2"/>
  <c r="F626" i="2"/>
  <c r="H626" i="2"/>
  <c r="I626" i="2"/>
  <c r="C627" i="2"/>
  <c r="D627" i="2"/>
  <c r="F627" i="2"/>
  <c r="H627" i="2"/>
  <c r="I627" i="2"/>
  <c r="C628" i="2"/>
  <c r="D628" i="2"/>
  <c r="F628" i="2"/>
  <c r="H628" i="2"/>
  <c r="I628" i="2"/>
  <c r="C629" i="2"/>
  <c r="D629" i="2"/>
  <c r="F629" i="2"/>
  <c r="H629" i="2"/>
  <c r="I629" i="2"/>
  <c r="C630" i="2"/>
  <c r="D630" i="2"/>
  <c r="F630" i="2"/>
  <c r="H630" i="2"/>
  <c r="I630" i="2"/>
  <c r="C631" i="2"/>
  <c r="D631" i="2"/>
  <c r="F631" i="2"/>
  <c r="H631" i="2"/>
  <c r="I631" i="2"/>
  <c r="C632" i="2"/>
  <c r="D632" i="2"/>
  <c r="F632" i="2"/>
  <c r="H632" i="2"/>
  <c r="I632" i="2"/>
  <c r="C633" i="2"/>
  <c r="D633" i="2"/>
  <c r="F633" i="2"/>
  <c r="H633" i="2"/>
  <c r="I633" i="2"/>
  <c r="C634" i="2"/>
  <c r="D634" i="2"/>
  <c r="F634" i="2"/>
  <c r="H634" i="2"/>
  <c r="I634" i="2"/>
  <c r="C635" i="2"/>
  <c r="D635" i="2"/>
  <c r="F635" i="2"/>
  <c r="H635" i="2"/>
  <c r="I635" i="2"/>
  <c r="C636" i="2"/>
  <c r="D636" i="2"/>
  <c r="F636" i="2"/>
  <c r="H636" i="2"/>
  <c r="I636" i="2"/>
  <c r="C637" i="2"/>
  <c r="D637" i="2"/>
  <c r="F637" i="2"/>
  <c r="H637" i="2"/>
  <c r="I637" i="2"/>
  <c r="C638" i="2"/>
  <c r="D638" i="2"/>
  <c r="F638" i="2"/>
  <c r="H638" i="2"/>
  <c r="I638" i="2"/>
  <c r="C639" i="2"/>
  <c r="D639" i="2"/>
  <c r="F639" i="2"/>
  <c r="H639" i="2"/>
  <c r="I639" i="2"/>
  <c r="C640" i="2"/>
  <c r="D640" i="2"/>
  <c r="F640" i="2"/>
  <c r="H640" i="2"/>
  <c r="I640" i="2"/>
  <c r="C641" i="2"/>
  <c r="D641" i="2"/>
  <c r="F641" i="2"/>
  <c r="H641" i="2"/>
  <c r="I641" i="2"/>
  <c r="C642" i="2"/>
  <c r="D642" i="2"/>
  <c r="F642" i="2"/>
  <c r="H642" i="2"/>
  <c r="I642" i="2"/>
  <c r="C643" i="2"/>
  <c r="D643" i="2"/>
  <c r="F643" i="2"/>
  <c r="H643" i="2"/>
  <c r="I643" i="2"/>
  <c r="C644" i="2"/>
  <c r="D644" i="2"/>
  <c r="F644" i="2"/>
  <c r="H644" i="2"/>
  <c r="I644" i="2"/>
  <c r="C645" i="2"/>
  <c r="D645" i="2"/>
  <c r="F645" i="2"/>
  <c r="H645" i="2"/>
  <c r="I645" i="2"/>
  <c r="C646" i="2"/>
  <c r="D646" i="2"/>
  <c r="F646" i="2"/>
  <c r="H646" i="2"/>
  <c r="I646" i="2"/>
  <c r="C647" i="2"/>
  <c r="D647" i="2"/>
  <c r="F647" i="2"/>
  <c r="H647" i="2"/>
  <c r="I647" i="2"/>
  <c r="C648" i="2"/>
  <c r="D648" i="2"/>
  <c r="F648" i="2"/>
  <c r="H648" i="2"/>
  <c r="I648" i="2"/>
  <c r="C649" i="2"/>
  <c r="D649" i="2"/>
  <c r="F649" i="2"/>
  <c r="H649" i="2"/>
  <c r="I649" i="2"/>
  <c r="C650" i="2"/>
  <c r="D650" i="2"/>
  <c r="F650" i="2"/>
  <c r="H650" i="2"/>
  <c r="I650" i="2"/>
  <c r="C651" i="2"/>
  <c r="D651" i="2"/>
  <c r="F651" i="2"/>
  <c r="H651" i="2"/>
  <c r="I651" i="2"/>
  <c r="C652" i="2"/>
  <c r="D652" i="2"/>
  <c r="F652" i="2"/>
  <c r="H652" i="2"/>
  <c r="I652" i="2"/>
  <c r="C653" i="2"/>
  <c r="D653" i="2"/>
  <c r="F653" i="2"/>
  <c r="H653" i="2"/>
  <c r="I653" i="2"/>
  <c r="C654" i="2"/>
  <c r="D654" i="2"/>
  <c r="F654" i="2"/>
  <c r="H654" i="2"/>
  <c r="I654" i="2"/>
  <c r="C655" i="2"/>
  <c r="D655" i="2"/>
  <c r="F655" i="2"/>
  <c r="H655" i="2"/>
  <c r="I655" i="2"/>
  <c r="C656" i="2"/>
  <c r="D656" i="2"/>
  <c r="F656" i="2"/>
  <c r="H656" i="2"/>
  <c r="I656" i="2"/>
  <c r="C657" i="2"/>
  <c r="D657" i="2"/>
  <c r="F657" i="2"/>
  <c r="H657" i="2"/>
  <c r="I657" i="2"/>
  <c r="C658" i="2"/>
  <c r="D658" i="2"/>
  <c r="F658" i="2"/>
  <c r="H658" i="2"/>
  <c r="I658" i="2"/>
  <c r="C659" i="2"/>
  <c r="D659" i="2"/>
  <c r="F659" i="2"/>
  <c r="H659" i="2"/>
  <c r="I659" i="2"/>
  <c r="C660" i="2"/>
  <c r="D660" i="2"/>
  <c r="F660" i="2"/>
  <c r="H660" i="2"/>
  <c r="I660" i="2"/>
  <c r="C661" i="2"/>
  <c r="D661" i="2"/>
  <c r="F661" i="2"/>
  <c r="H661" i="2"/>
  <c r="I661" i="2"/>
  <c r="C662" i="2"/>
  <c r="D662" i="2"/>
  <c r="F662" i="2"/>
  <c r="H662" i="2"/>
  <c r="I662" i="2"/>
  <c r="C663" i="2"/>
  <c r="D663" i="2"/>
  <c r="F663" i="2"/>
  <c r="H663" i="2"/>
  <c r="I663" i="2"/>
  <c r="C664" i="2"/>
  <c r="D664" i="2"/>
  <c r="F664" i="2"/>
  <c r="H664" i="2"/>
  <c r="I664" i="2"/>
  <c r="C665" i="2"/>
  <c r="D665" i="2"/>
  <c r="F665" i="2"/>
  <c r="H665" i="2"/>
  <c r="I665" i="2"/>
  <c r="C666" i="2"/>
  <c r="D666" i="2"/>
  <c r="F666" i="2"/>
  <c r="H666" i="2"/>
  <c r="I666" i="2"/>
  <c r="C667" i="2"/>
  <c r="D667" i="2"/>
  <c r="F667" i="2"/>
  <c r="H667" i="2"/>
  <c r="I667" i="2"/>
  <c r="C668" i="2"/>
  <c r="D668" i="2"/>
  <c r="F668" i="2"/>
  <c r="H668" i="2"/>
  <c r="I668" i="2"/>
  <c r="C669" i="2"/>
  <c r="D669" i="2"/>
  <c r="F669" i="2"/>
  <c r="H669" i="2"/>
  <c r="I669" i="2"/>
  <c r="C670" i="2"/>
  <c r="D670" i="2"/>
  <c r="F670" i="2"/>
  <c r="H670" i="2"/>
  <c r="I670" i="2"/>
  <c r="C671" i="2"/>
  <c r="D671" i="2"/>
  <c r="F671" i="2"/>
  <c r="H671" i="2"/>
  <c r="I671" i="2"/>
  <c r="C672" i="2"/>
  <c r="D672" i="2"/>
  <c r="F672" i="2"/>
  <c r="H672" i="2"/>
  <c r="I672" i="2"/>
  <c r="C673" i="2"/>
  <c r="D673" i="2"/>
  <c r="F673" i="2"/>
  <c r="H673" i="2"/>
  <c r="I673" i="2"/>
  <c r="C674" i="2"/>
  <c r="D674" i="2"/>
  <c r="F674" i="2"/>
  <c r="H674" i="2"/>
  <c r="I674" i="2"/>
  <c r="C675" i="2"/>
  <c r="D675" i="2"/>
  <c r="F675" i="2"/>
  <c r="H675" i="2"/>
  <c r="I675" i="2"/>
  <c r="C676" i="2"/>
  <c r="D676" i="2"/>
  <c r="F676" i="2"/>
  <c r="H676" i="2"/>
  <c r="I676" i="2"/>
  <c r="C677" i="2"/>
  <c r="D677" i="2"/>
  <c r="F677" i="2"/>
  <c r="H677" i="2"/>
  <c r="I677" i="2"/>
  <c r="C678" i="2"/>
  <c r="D678" i="2"/>
  <c r="F678" i="2"/>
  <c r="H678" i="2"/>
  <c r="I678" i="2"/>
  <c r="C679" i="2"/>
  <c r="D679" i="2"/>
  <c r="F679" i="2"/>
  <c r="H679" i="2"/>
  <c r="I679" i="2"/>
  <c r="C680" i="2"/>
  <c r="D680" i="2"/>
  <c r="F680" i="2"/>
  <c r="H680" i="2"/>
  <c r="I680" i="2"/>
  <c r="C681" i="2"/>
  <c r="D681" i="2"/>
  <c r="F681" i="2"/>
  <c r="H681" i="2"/>
  <c r="I681" i="2"/>
  <c r="C682" i="2"/>
  <c r="D682" i="2"/>
  <c r="F682" i="2"/>
  <c r="H682" i="2"/>
  <c r="I682" i="2"/>
  <c r="C683" i="2"/>
  <c r="D683" i="2"/>
  <c r="F683" i="2"/>
  <c r="H683" i="2"/>
  <c r="I683" i="2"/>
  <c r="C684" i="2"/>
  <c r="D684" i="2"/>
  <c r="F684" i="2"/>
  <c r="H684" i="2"/>
  <c r="I684" i="2"/>
  <c r="C685" i="2"/>
  <c r="D685" i="2"/>
  <c r="F685" i="2"/>
  <c r="H685" i="2"/>
  <c r="I685" i="2"/>
  <c r="C686" i="2"/>
  <c r="D686" i="2"/>
  <c r="F686" i="2"/>
  <c r="H686" i="2"/>
  <c r="I686" i="2"/>
  <c r="C687" i="2"/>
  <c r="D687" i="2"/>
  <c r="F687" i="2"/>
  <c r="H687" i="2"/>
  <c r="I687" i="2"/>
  <c r="C688" i="2"/>
  <c r="D688" i="2"/>
  <c r="F688" i="2"/>
  <c r="H688" i="2"/>
  <c r="I688" i="2"/>
  <c r="C689" i="2"/>
  <c r="D689" i="2"/>
  <c r="F689" i="2"/>
  <c r="H689" i="2"/>
  <c r="I689" i="2"/>
  <c r="C690" i="2"/>
  <c r="D690" i="2"/>
  <c r="F690" i="2"/>
  <c r="H690" i="2"/>
  <c r="I690" i="2"/>
  <c r="C691" i="2"/>
  <c r="D691" i="2"/>
  <c r="F691" i="2"/>
  <c r="H691" i="2"/>
  <c r="I691" i="2"/>
  <c r="C692" i="2"/>
  <c r="D692" i="2"/>
  <c r="F692" i="2"/>
  <c r="H692" i="2"/>
  <c r="I692" i="2"/>
  <c r="C693" i="2"/>
  <c r="D693" i="2"/>
  <c r="F693" i="2"/>
  <c r="H693" i="2"/>
  <c r="I693" i="2"/>
  <c r="C694" i="2"/>
  <c r="D694" i="2"/>
  <c r="F694" i="2"/>
  <c r="H694" i="2"/>
  <c r="I694" i="2"/>
  <c r="C695" i="2"/>
  <c r="D695" i="2"/>
  <c r="F695" i="2"/>
  <c r="H695" i="2"/>
  <c r="I695" i="2"/>
  <c r="C696" i="2"/>
  <c r="D696" i="2"/>
  <c r="F696" i="2"/>
  <c r="H696" i="2"/>
  <c r="I696" i="2"/>
  <c r="C697" i="2"/>
  <c r="D697" i="2"/>
  <c r="F697" i="2"/>
  <c r="H697" i="2"/>
  <c r="I697" i="2"/>
  <c r="C698" i="2"/>
  <c r="D698" i="2"/>
  <c r="F698" i="2"/>
  <c r="H698" i="2"/>
  <c r="I698" i="2"/>
  <c r="C699" i="2"/>
  <c r="D699" i="2"/>
  <c r="F699" i="2"/>
  <c r="H699" i="2"/>
  <c r="I699" i="2"/>
  <c r="C700" i="2"/>
  <c r="D700" i="2"/>
  <c r="F700" i="2"/>
  <c r="H700" i="2"/>
  <c r="I700" i="2"/>
  <c r="C701" i="2"/>
  <c r="D701" i="2"/>
  <c r="F701" i="2"/>
  <c r="H701" i="2"/>
  <c r="I701" i="2"/>
  <c r="C702" i="2"/>
  <c r="D702" i="2"/>
  <c r="F702" i="2"/>
  <c r="H702" i="2"/>
  <c r="I702" i="2"/>
  <c r="C703" i="2"/>
  <c r="D703" i="2"/>
  <c r="F703" i="2"/>
  <c r="H703" i="2"/>
  <c r="I703" i="2"/>
  <c r="C704" i="2"/>
  <c r="D704" i="2"/>
  <c r="F704" i="2"/>
  <c r="H704" i="2"/>
  <c r="I704" i="2"/>
  <c r="C705" i="2"/>
  <c r="D705" i="2"/>
  <c r="F705" i="2"/>
  <c r="H705" i="2"/>
  <c r="I705" i="2"/>
  <c r="C706" i="2"/>
  <c r="D706" i="2"/>
  <c r="F706" i="2"/>
  <c r="H706" i="2"/>
  <c r="I706" i="2"/>
  <c r="C707" i="2"/>
  <c r="D707" i="2"/>
  <c r="F707" i="2"/>
  <c r="H707" i="2"/>
  <c r="I707" i="2"/>
  <c r="C708" i="2"/>
  <c r="D708" i="2"/>
  <c r="F708" i="2"/>
  <c r="H708" i="2"/>
  <c r="I708" i="2"/>
  <c r="C709" i="2"/>
  <c r="D709" i="2"/>
  <c r="F709" i="2"/>
  <c r="H709" i="2"/>
  <c r="I709" i="2"/>
  <c r="C710" i="2"/>
  <c r="D710" i="2"/>
  <c r="F710" i="2"/>
  <c r="H710" i="2"/>
  <c r="I710" i="2"/>
  <c r="C711" i="2"/>
  <c r="D711" i="2"/>
  <c r="F711" i="2"/>
  <c r="H711" i="2"/>
  <c r="I711" i="2"/>
  <c r="C712" i="2"/>
  <c r="D712" i="2"/>
  <c r="F712" i="2"/>
  <c r="H712" i="2"/>
  <c r="I712" i="2"/>
  <c r="C713" i="2"/>
  <c r="D713" i="2"/>
  <c r="F713" i="2"/>
  <c r="H713" i="2"/>
  <c r="I713" i="2"/>
  <c r="C714" i="2"/>
  <c r="D714" i="2"/>
  <c r="F714" i="2"/>
  <c r="H714" i="2"/>
  <c r="I714" i="2"/>
  <c r="C715" i="2"/>
  <c r="D715" i="2"/>
  <c r="F715" i="2"/>
  <c r="H715" i="2"/>
  <c r="I715" i="2"/>
  <c r="C716" i="2"/>
  <c r="D716" i="2"/>
  <c r="F716" i="2"/>
  <c r="H716" i="2"/>
  <c r="I716" i="2"/>
  <c r="C717" i="2"/>
  <c r="D717" i="2"/>
  <c r="F717" i="2"/>
  <c r="H717" i="2"/>
  <c r="I717" i="2"/>
  <c r="C718" i="2"/>
  <c r="D718" i="2"/>
  <c r="F718" i="2"/>
  <c r="H718" i="2"/>
  <c r="I718" i="2"/>
  <c r="C719" i="2"/>
  <c r="D719" i="2"/>
  <c r="F719" i="2"/>
  <c r="H719" i="2"/>
  <c r="I719" i="2"/>
  <c r="C720" i="2"/>
  <c r="D720" i="2"/>
  <c r="F720" i="2"/>
  <c r="H720" i="2"/>
  <c r="I720" i="2"/>
  <c r="C721" i="2"/>
  <c r="D721" i="2"/>
  <c r="F721" i="2"/>
  <c r="H721" i="2"/>
  <c r="I721" i="2"/>
  <c r="C722" i="2"/>
  <c r="D722" i="2"/>
  <c r="F722" i="2"/>
  <c r="H722" i="2"/>
  <c r="I722" i="2"/>
  <c r="C723" i="2"/>
  <c r="D723" i="2"/>
  <c r="F723" i="2"/>
  <c r="H723" i="2"/>
  <c r="I723" i="2"/>
  <c r="C724" i="2"/>
  <c r="D724" i="2"/>
  <c r="F724" i="2"/>
  <c r="H724" i="2"/>
  <c r="I724" i="2"/>
  <c r="C725" i="2"/>
  <c r="D725" i="2"/>
  <c r="F725" i="2"/>
  <c r="H725" i="2"/>
  <c r="I725" i="2"/>
  <c r="C726" i="2"/>
  <c r="D726" i="2"/>
  <c r="F726" i="2"/>
  <c r="H726" i="2"/>
  <c r="I726" i="2"/>
  <c r="C727" i="2"/>
  <c r="D727" i="2"/>
  <c r="F727" i="2"/>
  <c r="H727" i="2"/>
  <c r="I727" i="2"/>
  <c r="C728" i="2"/>
  <c r="D728" i="2"/>
  <c r="F728" i="2"/>
  <c r="H728" i="2"/>
  <c r="I728" i="2"/>
  <c r="C729" i="2"/>
  <c r="D729" i="2"/>
  <c r="F729" i="2"/>
  <c r="H729" i="2"/>
  <c r="I729" i="2"/>
  <c r="C730" i="2"/>
  <c r="D730" i="2"/>
  <c r="F730" i="2"/>
  <c r="H730" i="2"/>
  <c r="I730" i="2"/>
  <c r="C731" i="2"/>
  <c r="D731" i="2"/>
  <c r="F731" i="2"/>
  <c r="H731" i="2"/>
  <c r="I731" i="2"/>
  <c r="C732" i="2"/>
  <c r="D732" i="2"/>
  <c r="F732" i="2"/>
  <c r="H732" i="2"/>
  <c r="I732" i="2"/>
  <c r="C733" i="2"/>
  <c r="D733" i="2"/>
  <c r="F733" i="2"/>
  <c r="H733" i="2"/>
  <c r="I733" i="2"/>
  <c r="C734" i="2"/>
  <c r="D734" i="2"/>
  <c r="F734" i="2"/>
  <c r="H734" i="2"/>
  <c r="I734" i="2"/>
  <c r="C735" i="2"/>
  <c r="D735" i="2"/>
  <c r="F735" i="2"/>
  <c r="H735" i="2"/>
  <c r="I735" i="2"/>
  <c r="C736" i="2"/>
  <c r="D736" i="2"/>
  <c r="F736" i="2"/>
  <c r="H736" i="2"/>
  <c r="I736" i="2"/>
  <c r="C737" i="2"/>
  <c r="D737" i="2"/>
  <c r="F737" i="2"/>
  <c r="H737" i="2"/>
  <c r="I737" i="2"/>
  <c r="C738" i="2"/>
  <c r="D738" i="2"/>
  <c r="F738" i="2"/>
  <c r="H738" i="2"/>
  <c r="I738" i="2"/>
  <c r="C739" i="2"/>
  <c r="D739" i="2"/>
  <c r="F739" i="2"/>
  <c r="H739" i="2"/>
  <c r="I739" i="2"/>
  <c r="C740" i="2"/>
  <c r="D740" i="2"/>
  <c r="F740" i="2"/>
  <c r="H740" i="2"/>
  <c r="I740" i="2"/>
  <c r="C741" i="2"/>
  <c r="D741" i="2"/>
  <c r="F741" i="2"/>
  <c r="H741" i="2"/>
  <c r="I741" i="2"/>
  <c r="C742" i="2"/>
  <c r="D742" i="2"/>
  <c r="F742" i="2"/>
  <c r="H742" i="2"/>
  <c r="I742" i="2"/>
  <c r="C743" i="2"/>
  <c r="D743" i="2"/>
  <c r="F743" i="2"/>
  <c r="H743" i="2"/>
  <c r="I743" i="2"/>
  <c r="C744" i="2"/>
  <c r="D744" i="2"/>
  <c r="F744" i="2"/>
  <c r="H744" i="2"/>
  <c r="I744" i="2"/>
  <c r="C745" i="2"/>
  <c r="D745" i="2"/>
  <c r="F745" i="2"/>
  <c r="H745" i="2"/>
  <c r="I745" i="2"/>
  <c r="C746" i="2"/>
  <c r="D746" i="2"/>
  <c r="F746" i="2"/>
  <c r="H746" i="2"/>
  <c r="I746" i="2"/>
  <c r="C747" i="2"/>
  <c r="D747" i="2"/>
  <c r="F747" i="2"/>
  <c r="H747" i="2"/>
  <c r="I747" i="2"/>
  <c r="C748" i="2"/>
  <c r="D748" i="2"/>
  <c r="F748" i="2"/>
  <c r="H748" i="2"/>
  <c r="I748" i="2"/>
  <c r="C749" i="2"/>
  <c r="D749" i="2"/>
  <c r="F749" i="2"/>
  <c r="H749" i="2"/>
  <c r="I749" i="2"/>
  <c r="C750" i="2"/>
  <c r="D750" i="2"/>
  <c r="F750" i="2"/>
  <c r="H750" i="2"/>
  <c r="I750" i="2"/>
  <c r="C751" i="2"/>
  <c r="D751" i="2"/>
  <c r="F751" i="2"/>
  <c r="H751" i="2"/>
  <c r="I751" i="2"/>
  <c r="C752" i="2"/>
  <c r="D752" i="2"/>
  <c r="F752" i="2"/>
  <c r="H752" i="2"/>
  <c r="I752" i="2"/>
  <c r="C753" i="2"/>
  <c r="D753" i="2"/>
  <c r="F753" i="2"/>
  <c r="H753" i="2"/>
  <c r="I753" i="2"/>
  <c r="C754" i="2"/>
  <c r="D754" i="2"/>
  <c r="F754" i="2"/>
  <c r="H754" i="2"/>
  <c r="I754" i="2"/>
  <c r="C755" i="2"/>
  <c r="D755" i="2"/>
  <c r="F755" i="2"/>
  <c r="H755" i="2"/>
  <c r="I755" i="2"/>
  <c r="C756" i="2"/>
  <c r="D756" i="2"/>
  <c r="F756" i="2"/>
  <c r="H756" i="2"/>
  <c r="I756" i="2"/>
  <c r="C757" i="2"/>
  <c r="D757" i="2"/>
  <c r="F757" i="2"/>
  <c r="H757" i="2"/>
  <c r="I757" i="2"/>
  <c r="C758" i="2"/>
  <c r="D758" i="2"/>
  <c r="F758" i="2"/>
  <c r="H758" i="2"/>
  <c r="I758" i="2"/>
  <c r="C759" i="2"/>
  <c r="D759" i="2"/>
  <c r="F759" i="2"/>
  <c r="H759" i="2"/>
  <c r="I759" i="2"/>
  <c r="C760" i="2"/>
  <c r="D760" i="2"/>
  <c r="F760" i="2"/>
  <c r="H760" i="2"/>
  <c r="I760" i="2"/>
  <c r="C761" i="2"/>
  <c r="D761" i="2"/>
  <c r="F761" i="2"/>
  <c r="H761" i="2"/>
  <c r="I761" i="2"/>
  <c r="C762" i="2"/>
  <c r="D762" i="2"/>
  <c r="F762" i="2"/>
  <c r="H762" i="2"/>
  <c r="I762" i="2"/>
  <c r="C763" i="2"/>
  <c r="D763" i="2"/>
  <c r="F763" i="2"/>
  <c r="H763" i="2"/>
  <c r="I763" i="2"/>
  <c r="C764" i="2"/>
  <c r="D764" i="2"/>
  <c r="F764" i="2"/>
  <c r="H764" i="2"/>
  <c r="I764" i="2"/>
  <c r="C765" i="2"/>
  <c r="D765" i="2"/>
  <c r="F765" i="2"/>
  <c r="H765" i="2"/>
  <c r="I765" i="2"/>
  <c r="C766" i="2"/>
  <c r="D766" i="2"/>
  <c r="F766" i="2"/>
  <c r="H766" i="2"/>
  <c r="I766" i="2"/>
  <c r="C767" i="2"/>
  <c r="D767" i="2"/>
  <c r="F767" i="2"/>
  <c r="H767" i="2"/>
  <c r="I767" i="2"/>
  <c r="C768" i="2"/>
  <c r="D768" i="2"/>
  <c r="F768" i="2"/>
  <c r="H768" i="2"/>
  <c r="I768" i="2"/>
  <c r="C769" i="2"/>
  <c r="D769" i="2"/>
  <c r="F769" i="2"/>
  <c r="H769" i="2"/>
  <c r="I769" i="2"/>
  <c r="C770" i="2"/>
  <c r="D770" i="2"/>
  <c r="F770" i="2"/>
  <c r="H770" i="2"/>
  <c r="I770" i="2"/>
  <c r="C771" i="2"/>
  <c r="D771" i="2"/>
  <c r="F771" i="2"/>
  <c r="H771" i="2"/>
  <c r="I771" i="2"/>
  <c r="C772" i="2"/>
  <c r="D772" i="2"/>
  <c r="F772" i="2"/>
  <c r="H772" i="2"/>
  <c r="I772" i="2"/>
  <c r="C773" i="2"/>
  <c r="D773" i="2"/>
  <c r="F773" i="2"/>
  <c r="H773" i="2"/>
  <c r="I773" i="2"/>
  <c r="C774" i="2"/>
  <c r="D774" i="2"/>
  <c r="F774" i="2"/>
  <c r="H774" i="2"/>
  <c r="I774" i="2"/>
  <c r="C775" i="2"/>
  <c r="D775" i="2"/>
  <c r="F775" i="2"/>
  <c r="H775" i="2"/>
  <c r="I775" i="2"/>
  <c r="C776" i="2"/>
  <c r="D776" i="2"/>
  <c r="F776" i="2"/>
  <c r="H776" i="2"/>
  <c r="I776" i="2"/>
  <c r="C777" i="2"/>
  <c r="D777" i="2"/>
  <c r="F777" i="2"/>
  <c r="H777" i="2"/>
  <c r="I777" i="2"/>
  <c r="C778" i="2"/>
  <c r="D778" i="2"/>
  <c r="F778" i="2"/>
  <c r="H778" i="2"/>
  <c r="I778" i="2"/>
  <c r="C779" i="2"/>
  <c r="D779" i="2"/>
  <c r="F779" i="2"/>
  <c r="H779" i="2"/>
  <c r="I779" i="2"/>
  <c r="C780" i="2"/>
  <c r="D780" i="2"/>
  <c r="F780" i="2"/>
  <c r="H780" i="2"/>
  <c r="I780" i="2"/>
  <c r="C781" i="2"/>
  <c r="D781" i="2"/>
  <c r="F781" i="2"/>
  <c r="H781" i="2"/>
  <c r="I781" i="2"/>
  <c r="C782" i="2"/>
  <c r="D782" i="2"/>
  <c r="F782" i="2"/>
  <c r="H782" i="2"/>
  <c r="I782" i="2"/>
  <c r="C783" i="2"/>
  <c r="D783" i="2"/>
  <c r="F783" i="2"/>
  <c r="H783" i="2"/>
  <c r="I783" i="2"/>
  <c r="C784" i="2"/>
  <c r="D784" i="2"/>
  <c r="F784" i="2"/>
  <c r="H784" i="2"/>
  <c r="I784" i="2"/>
  <c r="C785" i="2"/>
  <c r="D785" i="2"/>
  <c r="F785" i="2"/>
  <c r="H785" i="2"/>
  <c r="I785" i="2"/>
  <c r="C786" i="2"/>
  <c r="D786" i="2"/>
  <c r="F786" i="2"/>
  <c r="H786" i="2"/>
  <c r="I786" i="2"/>
  <c r="C787" i="2"/>
  <c r="D787" i="2"/>
  <c r="F787" i="2"/>
  <c r="H787" i="2"/>
  <c r="I787" i="2"/>
  <c r="C788" i="2"/>
  <c r="D788" i="2"/>
  <c r="F788" i="2"/>
  <c r="H788" i="2"/>
  <c r="I788" i="2"/>
  <c r="C789" i="2"/>
  <c r="D789" i="2"/>
  <c r="F789" i="2"/>
  <c r="H789" i="2"/>
  <c r="I789" i="2"/>
  <c r="C790" i="2"/>
  <c r="D790" i="2"/>
  <c r="F790" i="2"/>
  <c r="H790" i="2"/>
  <c r="I790" i="2"/>
  <c r="C791" i="2"/>
  <c r="D791" i="2"/>
  <c r="F791" i="2"/>
  <c r="H791" i="2"/>
  <c r="I791" i="2"/>
  <c r="C792" i="2"/>
  <c r="D792" i="2"/>
  <c r="F792" i="2"/>
  <c r="H792" i="2"/>
  <c r="I792" i="2"/>
  <c r="C793" i="2"/>
  <c r="D793" i="2"/>
  <c r="F793" i="2"/>
  <c r="H793" i="2"/>
  <c r="I793" i="2"/>
  <c r="C794" i="2"/>
  <c r="D794" i="2"/>
  <c r="F794" i="2"/>
  <c r="H794" i="2"/>
  <c r="I794" i="2"/>
  <c r="C795" i="2"/>
  <c r="D795" i="2"/>
  <c r="F795" i="2"/>
  <c r="H795" i="2"/>
  <c r="I795" i="2"/>
  <c r="C796" i="2"/>
  <c r="D796" i="2"/>
  <c r="F796" i="2"/>
  <c r="H796" i="2"/>
  <c r="I796" i="2"/>
  <c r="C797" i="2"/>
  <c r="D797" i="2"/>
  <c r="F797" i="2"/>
  <c r="H797" i="2"/>
  <c r="I797" i="2"/>
  <c r="C798" i="2"/>
  <c r="D798" i="2"/>
  <c r="F798" i="2"/>
  <c r="H798" i="2"/>
  <c r="I798" i="2"/>
  <c r="C799" i="2"/>
  <c r="D799" i="2"/>
  <c r="F799" i="2"/>
  <c r="H799" i="2"/>
  <c r="I799" i="2"/>
  <c r="C800" i="2"/>
  <c r="D800" i="2"/>
  <c r="F800" i="2"/>
  <c r="H800" i="2"/>
  <c r="I800" i="2"/>
  <c r="C801" i="2"/>
  <c r="D801" i="2"/>
  <c r="F801" i="2"/>
  <c r="H801" i="2"/>
  <c r="I801" i="2"/>
  <c r="C802" i="2"/>
  <c r="D802" i="2"/>
  <c r="F802" i="2"/>
  <c r="H802" i="2"/>
  <c r="I802" i="2"/>
  <c r="C803" i="2"/>
  <c r="D803" i="2"/>
  <c r="F803" i="2"/>
  <c r="H803" i="2"/>
  <c r="I803" i="2"/>
  <c r="C804" i="2"/>
  <c r="D804" i="2"/>
  <c r="F804" i="2"/>
  <c r="H804" i="2"/>
  <c r="I804" i="2"/>
  <c r="C805" i="2"/>
  <c r="D805" i="2"/>
  <c r="F805" i="2"/>
  <c r="H805" i="2"/>
  <c r="I805" i="2"/>
  <c r="C806" i="2"/>
  <c r="D806" i="2"/>
  <c r="F806" i="2"/>
  <c r="H806" i="2"/>
  <c r="I806" i="2"/>
  <c r="C807" i="2"/>
  <c r="D807" i="2"/>
  <c r="F807" i="2"/>
  <c r="H807" i="2"/>
  <c r="I807" i="2"/>
  <c r="C808" i="2"/>
  <c r="D808" i="2"/>
  <c r="F808" i="2"/>
  <c r="H808" i="2"/>
  <c r="I808" i="2"/>
  <c r="C809" i="2"/>
  <c r="D809" i="2"/>
  <c r="F809" i="2"/>
  <c r="H809" i="2"/>
  <c r="I809" i="2"/>
  <c r="C810" i="2"/>
  <c r="D810" i="2"/>
  <c r="F810" i="2"/>
  <c r="H810" i="2"/>
  <c r="I810" i="2"/>
  <c r="C811" i="2"/>
  <c r="D811" i="2"/>
  <c r="F811" i="2"/>
  <c r="H811" i="2"/>
  <c r="I811" i="2"/>
  <c r="C812" i="2"/>
  <c r="D812" i="2"/>
  <c r="F812" i="2"/>
  <c r="H812" i="2"/>
  <c r="I812" i="2"/>
  <c r="C813" i="2"/>
  <c r="D813" i="2"/>
  <c r="F813" i="2"/>
  <c r="H813" i="2"/>
  <c r="I813" i="2"/>
  <c r="C814" i="2"/>
  <c r="D814" i="2"/>
  <c r="F814" i="2"/>
  <c r="H814" i="2"/>
  <c r="I814" i="2"/>
  <c r="C815" i="2"/>
  <c r="D815" i="2"/>
  <c r="F815" i="2"/>
  <c r="H815" i="2"/>
  <c r="I815" i="2"/>
  <c r="C816" i="2"/>
  <c r="D816" i="2"/>
  <c r="F816" i="2"/>
  <c r="H816" i="2"/>
  <c r="I816" i="2"/>
  <c r="C817" i="2"/>
  <c r="D817" i="2"/>
  <c r="F817" i="2"/>
  <c r="H817" i="2"/>
  <c r="I817" i="2"/>
  <c r="C818" i="2"/>
  <c r="D818" i="2"/>
  <c r="F818" i="2"/>
  <c r="H818" i="2"/>
  <c r="I818" i="2"/>
  <c r="C819" i="2"/>
  <c r="D819" i="2"/>
  <c r="F819" i="2"/>
  <c r="H819" i="2"/>
  <c r="I819" i="2"/>
  <c r="C820" i="2"/>
  <c r="D820" i="2"/>
  <c r="F820" i="2"/>
  <c r="H820" i="2"/>
  <c r="I820" i="2"/>
  <c r="C821" i="2"/>
  <c r="D821" i="2"/>
  <c r="F821" i="2"/>
  <c r="H821" i="2"/>
  <c r="I821" i="2"/>
  <c r="C822" i="2"/>
  <c r="D822" i="2"/>
  <c r="F822" i="2"/>
  <c r="H822" i="2"/>
  <c r="I822" i="2"/>
  <c r="C823" i="2"/>
  <c r="D823" i="2"/>
  <c r="F823" i="2"/>
  <c r="H823" i="2"/>
  <c r="I823" i="2"/>
  <c r="C824" i="2"/>
  <c r="D824" i="2"/>
  <c r="F824" i="2"/>
  <c r="H824" i="2"/>
  <c r="I824" i="2"/>
  <c r="C825" i="2"/>
  <c r="D825" i="2"/>
  <c r="F825" i="2"/>
  <c r="H825" i="2"/>
  <c r="I825" i="2"/>
  <c r="C826" i="2"/>
  <c r="D826" i="2"/>
  <c r="F826" i="2"/>
  <c r="H826" i="2"/>
  <c r="I826" i="2"/>
  <c r="C827" i="2"/>
  <c r="D827" i="2"/>
  <c r="F827" i="2"/>
  <c r="H827" i="2"/>
  <c r="I827" i="2"/>
  <c r="C828" i="2"/>
  <c r="D828" i="2"/>
  <c r="F828" i="2"/>
  <c r="H828" i="2"/>
  <c r="I828" i="2"/>
  <c r="C829" i="2"/>
  <c r="D829" i="2"/>
  <c r="F829" i="2"/>
  <c r="H829" i="2"/>
  <c r="I829" i="2"/>
  <c r="C830" i="2"/>
  <c r="D830" i="2"/>
  <c r="F830" i="2"/>
  <c r="H830" i="2"/>
  <c r="I830" i="2"/>
  <c r="C831" i="2"/>
  <c r="D831" i="2"/>
  <c r="F831" i="2"/>
  <c r="H831" i="2"/>
  <c r="I831" i="2"/>
  <c r="C832" i="2"/>
  <c r="D832" i="2"/>
  <c r="F832" i="2"/>
  <c r="H832" i="2"/>
  <c r="I832" i="2"/>
  <c r="C833" i="2"/>
  <c r="D833" i="2"/>
  <c r="F833" i="2"/>
  <c r="H833" i="2"/>
  <c r="I833" i="2"/>
  <c r="C834" i="2"/>
  <c r="D834" i="2"/>
  <c r="F834" i="2"/>
  <c r="H834" i="2"/>
  <c r="I834" i="2"/>
  <c r="C835" i="2"/>
  <c r="D835" i="2"/>
  <c r="F835" i="2"/>
  <c r="H835" i="2"/>
  <c r="I835" i="2"/>
  <c r="C836" i="2"/>
  <c r="D836" i="2"/>
  <c r="F836" i="2"/>
  <c r="H836" i="2"/>
  <c r="I836" i="2"/>
  <c r="C837" i="2"/>
  <c r="D837" i="2"/>
  <c r="F837" i="2"/>
  <c r="H837" i="2"/>
  <c r="I837" i="2"/>
  <c r="C838" i="2"/>
  <c r="D838" i="2"/>
  <c r="F838" i="2"/>
  <c r="H838" i="2"/>
  <c r="I838" i="2"/>
  <c r="C839" i="2"/>
  <c r="D839" i="2"/>
  <c r="F839" i="2"/>
  <c r="H839" i="2"/>
  <c r="I839" i="2"/>
  <c r="C840" i="2"/>
  <c r="D840" i="2"/>
  <c r="F840" i="2"/>
  <c r="H840" i="2"/>
  <c r="I840" i="2"/>
  <c r="C841" i="2"/>
  <c r="D841" i="2"/>
  <c r="F841" i="2"/>
  <c r="H841" i="2"/>
  <c r="I841" i="2"/>
  <c r="C842" i="2"/>
  <c r="D842" i="2"/>
  <c r="F842" i="2"/>
  <c r="H842" i="2"/>
  <c r="I842" i="2"/>
  <c r="C843" i="2"/>
  <c r="D843" i="2"/>
  <c r="F843" i="2"/>
  <c r="H843" i="2"/>
  <c r="I843" i="2"/>
  <c r="C844" i="2"/>
  <c r="D844" i="2"/>
  <c r="F844" i="2"/>
  <c r="H844" i="2"/>
  <c r="I844" i="2"/>
  <c r="C845" i="2"/>
  <c r="D845" i="2"/>
  <c r="F845" i="2"/>
  <c r="H845" i="2"/>
  <c r="I845" i="2"/>
  <c r="C846" i="2"/>
  <c r="D846" i="2"/>
  <c r="F846" i="2"/>
  <c r="H846" i="2"/>
  <c r="I846" i="2"/>
  <c r="C847" i="2"/>
  <c r="D847" i="2"/>
  <c r="F847" i="2"/>
  <c r="H847" i="2"/>
  <c r="I847" i="2"/>
  <c r="C848" i="2"/>
  <c r="D848" i="2"/>
  <c r="F848" i="2"/>
  <c r="H848" i="2"/>
  <c r="I848" i="2"/>
  <c r="C849" i="2"/>
  <c r="D849" i="2"/>
  <c r="F849" i="2"/>
  <c r="H849" i="2"/>
  <c r="I849" i="2"/>
  <c r="C850" i="2"/>
  <c r="D850" i="2"/>
  <c r="F850" i="2"/>
  <c r="H850" i="2"/>
  <c r="I850" i="2"/>
  <c r="C851" i="2"/>
  <c r="D851" i="2"/>
  <c r="F851" i="2"/>
  <c r="H851" i="2"/>
  <c r="I851" i="2"/>
  <c r="C852" i="2"/>
  <c r="D852" i="2"/>
  <c r="F852" i="2"/>
  <c r="H852" i="2"/>
  <c r="I852" i="2"/>
  <c r="C853" i="2"/>
  <c r="D853" i="2"/>
  <c r="F853" i="2"/>
  <c r="H853" i="2"/>
  <c r="I853" i="2"/>
  <c r="C854" i="2"/>
  <c r="D854" i="2"/>
  <c r="F854" i="2"/>
  <c r="H854" i="2"/>
  <c r="I854" i="2"/>
  <c r="C855" i="2"/>
  <c r="D855" i="2"/>
  <c r="F855" i="2"/>
  <c r="H855" i="2"/>
  <c r="I855" i="2"/>
  <c r="C856" i="2"/>
  <c r="D856" i="2"/>
  <c r="F856" i="2"/>
  <c r="H856" i="2"/>
  <c r="I856" i="2"/>
  <c r="C857" i="2"/>
  <c r="D857" i="2"/>
  <c r="F857" i="2"/>
  <c r="H857" i="2"/>
  <c r="I857" i="2"/>
  <c r="C858" i="2"/>
  <c r="D858" i="2"/>
  <c r="F858" i="2"/>
  <c r="H858" i="2"/>
  <c r="I858" i="2"/>
  <c r="C859" i="2"/>
  <c r="D859" i="2"/>
  <c r="F859" i="2"/>
  <c r="H859" i="2"/>
  <c r="I859" i="2"/>
  <c r="C860" i="2"/>
  <c r="D860" i="2"/>
  <c r="F860" i="2"/>
  <c r="H860" i="2"/>
  <c r="I860" i="2"/>
  <c r="C861" i="2"/>
  <c r="D861" i="2"/>
  <c r="F861" i="2"/>
  <c r="H861" i="2"/>
  <c r="I861" i="2"/>
  <c r="C862" i="2"/>
  <c r="D862" i="2"/>
  <c r="F862" i="2"/>
  <c r="H862" i="2"/>
  <c r="I862" i="2"/>
  <c r="C863" i="2"/>
  <c r="D863" i="2"/>
  <c r="F863" i="2"/>
  <c r="H863" i="2"/>
  <c r="I863" i="2"/>
  <c r="C864" i="2"/>
  <c r="D864" i="2"/>
  <c r="F864" i="2"/>
  <c r="H864" i="2"/>
  <c r="I864" i="2"/>
  <c r="C865" i="2"/>
  <c r="D865" i="2"/>
  <c r="F865" i="2"/>
  <c r="H865" i="2"/>
  <c r="I865" i="2"/>
  <c r="C866" i="2"/>
  <c r="D866" i="2"/>
  <c r="F866" i="2"/>
  <c r="H866" i="2"/>
  <c r="I866" i="2"/>
  <c r="C867" i="2"/>
  <c r="D867" i="2"/>
  <c r="F867" i="2"/>
  <c r="H867" i="2"/>
  <c r="I867" i="2"/>
  <c r="C868" i="2"/>
  <c r="D868" i="2"/>
  <c r="F868" i="2"/>
  <c r="H868" i="2"/>
  <c r="I868" i="2"/>
  <c r="C869" i="2"/>
  <c r="D869" i="2"/>
  <c r="F869" i="2"/>
  <c r="H869" i="2"/>
  <c r="I869" i="2"/>
  <c r="C870" i="2"/>
  <c r="D870" i="2"/>
  <c r="F870" i="2"/>
  <c r="H870" i="2"/>
  <c r="I870" i="2"/>
  <c r="C871" i="2"/>
  <c r="D871" i="2"/>
  <c r="F871" i="2"/>
  <c r="H871" i="2"/>
  <c r="I871" i="2"/>
  <c r="C872" i="2"/>
  <c r="D872" i="2"/>
  <c r="F872" i="2"/>
  <c r="H872" i="2"/>
  <c r="I872" i="2"/>
  <c r="C873" i="2"/>
  <c r="D873" i="2"/>
  <c r="F873" i="2"/>
  <c r="H873" i="2"/>
  <c r="I873" i="2"/>
  <c r="C874" i="2"/>
  <c r="D874" i="2"/>
  <c r="F874" i="2"/>
  <c r="H874" i="2"/>
  <c r="I874" i="2"/>
  <c r="C875" i="2"/>
  <c r="D875" i="2"/>
  <c r="F875" i="2"/>
  <c r="H875" i="2"/>
  <c r="I875" i="2"/>
  <c r="C876" i="2"/>
  <c r="D876" i="2"/>
  <c r="F876" i="2"/>
  <c r="H876" i="2"/>
  <c r="I876" i="2"/>
  <c r="C877" i="2"/>
  <c r="D877" i="2"/>
  <c r="F877" i="2"/>
  <c r="H877" i="2"/>
  <c r="I877" i="2"/>
  <c r="C878" i="2"/>
  <c r="D878" i="2"/>
  <c r="F878" i="2"/>
  <c r="H878" i="2"/>
  <c r="I878" i="2"/>
  <c r="C879" i="2"/>
  <c r="D879" i="2"/>
  <c r="F879" i="2"/>
  <c r="H879" i="2"/>
  <c r="I879" i="2"/>
  <c r="C880" i="2"/>
  <c r="D880" i="2"/>
  <c r="F880" i="2"/>
  <c r="H880" i="2"/>
  <c r="I880" i="2"/>
  <c r="C881" i="2"/>
  <c r="D881" i="2"/>
  <c r="F881" i="2"/>
  <c r="H881" i="2"/>
  <c r="I881" i="2"/>
  <c r="C882" i="2"/>
  <c r="D882" i="2"/>
  <c r="F882" i="2"/>
  <c r="H882" i="2"/>
  <c r="I882" i="2"/>
  <c r="C883" i="2"/>
  <c r="D883" i="2"/>
  <c r="F883" i="2"/>
  <c r="H883" i="2"/>
  <c r="I883" i="2"/>
  <c r="C884" i="2"/>
  <c r="D884" i="2"/>
  <c r="F884" i="2"/>
  <c r="H884" i="2"/>
  <c r="I884" i="2"/>
  <c r="C885" i="2"/>
  <c r="D885" i="2"/>
  <c r="F885" i="2"/>
  <c r="H885" i="2"/>
  <c r="I885" i="2"/>
  <c r="C886" i="2"/>
  <c r="D886" i="2"/>
  <c r="F886" i="2"/>
  <c r="H886" i="2"/>
  <c r="I886" i="2"/>
  <c r="C887" i="2"/>
  <c r="D887" i="2"/>
  <c r="F887" i="2"/>
  <c r="H887" i="2"/>
  <c r="I887" i="2"/>
  <c r="C888" i="2"/>
  <c r="D888" i="2"/>
  <c r="F888" i="2"/>
  <c r="H888" i="2"/>
  <c r="I888" i="2"/>
  <c r="C889" i="2"/>
  <c r="D889" i="2"/>
  <c r="F889" i="2"/>
  <c r="H889" i="2"/>
  <c r="I889" i="2"/>
  <c r="C890" i="2"/>
  <c r="D890" i="2"/>
  <c r="F890" i="2"/>
  <c r="H890" i="2"/>
  <c r="I890" i="2"/>
  <c r="C891" i="2"/>
  <c r="D891" i="2"/>
  <c r="F891" i="2"/>
  <c r="H891" i="2"/>
  <c r="I891" i="2"/>
  <c r="C892" i="2"/>
  <c r="D892" i="2"/>
  <c r="F892" i="2"/>
  <c r="H892" i="2"/>
  <c r="I892" i="2"/>
  <c r="C893" i="2"/>
  <c r="D893" i="2"/>
  <c r="F893" i="2"/>
  <c r="H893" i="2"/>
  <c r="I893" i="2"/>
  <c r="C894" i="2"/>
  <c r="D894" i="2"/>
  <c r="F894" i="2"/>
  <c r="H894" i="2"/>
  <c r="I894" i="2"/>
  <c r="C895" i="2"/>
  <c r="D895" i="2"/>
  <c r="F895" i="2"/>
  <c r="H895" i="2"/>
  <c r="I895" i="2"/>
  <c r="C896" i="2"/>
  <c r="D896" i="2"/>
  <c r="F896" i="2"/>
  <c r="H896" i="2"/>
  <c r="I896" i="2"/>
  <c r="C897" i="2"/>
  <c r="D897" i="2"/>
  <c r="F897" i="2"/>
  <c r="H897" i="2"/>
  <c r="I897" i="2"/>
  <c r="C898" i="2"/>
  <c r="D898" i="2"/>
  <c r="F898" i="2"/>
  <c r="H898" i="2"/>
  <c r="I898" i="2"/>
  <c r="C899" i="2"/>
  <c r="D899" i="2"/>
  <c r="F899" i="2"/>
  <c r="H899" i="2"/>
  <c r="I899" i="2"/>
  <c r="C900" i="2"/>
  <c r="D900" i="2"/>
  <c r="F900" i="2"/>
  <c r="H900" i="2"/>
  <c r="I900" i="2"/>
  <c r="C901" i="2"/>
  <c r="D901" i="2"/>
  <c r="F901" i="2"/>
  <c r="H901" i="2"/>
  <c r="I901" i="2"/>
  <c r="C902" i="2"/>
  <c r="D902" i="2"/>
  <c r="F902" i="2"/>
  <c r="H902" i="2"/>
  <c r="I902" i="2"/>
  <c r="C903" i="2"/>
  <c r="D903" i="2"/>
  <c r="F903" i="2"/>
  <c r="H903" i="2"/>
  <c r="I903" i="2"/>
  <c r="C904" i="2"/>
  <c r="D904" i="2"/>
  <c r="F904" i="2"/>
  <c r="H904" i="2"/>
  <c r="I904" i="2"/>
  <c r="C905" i="2"/>
  <c r="D905" i="2"/>
  <c r="F905" i="2"/>
  <c r="H905" i="2"/>
  <c r="I905" i="2"/>
  <c r="C906" i="2"/>
  <c r="D906" i="2"/>
  <c r="F906" i="2"/>
  <c r="H906" i="2"/>
  <c r="I906" i="2"/>
  <c r="C907" i="2"/>
  <c r="D907" i="2"/>
  <c r="F907" i="2"/>
  <c r="H907" i="2"/>
  <c r="I907" i="2"/>
  <c r="C908" i="2"/>
  <c r="D908" i="2"/>
  <c r="F908" i="2"/>
  <c r="H908" i="2"/>
  <c r="I908" i="2"/>
  <c r="C909" i="2"/>
  <c r="D909" i="2"/>
  <c r="F909" i="2"/>
  <c r="H909" i="2"/>
  <c r="I909" i="2"/>
  <c r="C910" i="2"/>
  <c r="D910" i="2"/>
  <c r="F910" i="2"/>
  <c r="H910" i="2"/>
  <c r="I910" i="2"/>
  <c r="C911" i="2"/>
  <c r="D911" i="2"/>
  <c r="F911" i="2"/>
  <c r="H911" i="2"/>
  <c r="I911" i="2"/>
  <c r="C912" i="2"/>
  <c r="D912" i="2"/>
  <c r="F912" i="2"/>
  <c r="H912" i="2"/>
  <c r="I912" i="2"/>
  <c r="C913" i="2"/>
  <c r="D913" i="2"/>
  <c r="F913" i="2"/>
  <c r="H913" i="2"/>
  <c r="I913" i="2"/>
  <c r="C914" i="2"/>
  <c r="D914" i="2"/>
  <c r="F914" i="2"/>
  <c r="H914" i="2"/>
  <c r="I914" i="2"/>
  <c r="C915" i="2"/>
  <c r="D915" i="2"/>
  <c r="F915" i="2"/>
  <c r="H915" i="2"/>
  <c r="I915" i="2"/>
  <c r="C916" i="2"/>
  <c r="D916" i="2"/>
  <c r="F916" i="2"/>
  <c r="H916" i="2"/>
  <c r="I916" i="2"/>
  <c r="C917" i="2"/>
  <c r="D917" i="2"/>
  <c r="F917" i="2"/>
  <c r="H917" i="2"/>
  <c r="I917" i="2"/>
  <c r="C918" i="2"/>
  <c r="D918" i="2"/>
  <c r="F918" i="2"/>
  <c r="H918" i="2"/>
  <c r="I918" i="2"/>
  <c r="C919" i="2"/>
  <c r="D919" i="2"/>
  <c r="F919" i="2"/>
  <c r="H919" i="2"/>
  <c r="I919" i="2"/>
  <c r="C920" i="2"/>
  <c r="D920" i="2"/>
  <c r="F920" i="2"/>
  <c r="H920" i="2"/>
  <c r="I920" i="2"/>
  <c r="C921" i="2"/>
  <c r="D921" i="2"/>
  <c r="F921" i="2"/>
  <c r="H921" i="2"/>
  <c r="I921" i="2"/>
  <c r="C922" i="2"/>
  <c r="D922" i="2"/>
  <c r="F922" i="2"/>
  <c r="H922" i="2"/>
  <c r="I922" i="2"/>
  <c r="C923" i="2"/>
  <c r="D923" i="2"/>
  <c r="F923" i="2"/>
  <c r="H923" i="2"/>
  <c r="I923" i="2"/>
  <c r="C924" i="2"/>
  <c r="D924" i="2"/>
  <c r="F924" i="2"/>
  <c r="H924" i="2"/>
  <c r="I924" i="2"/>
  <c r="C925" i="2"/>
  <c r="D925" i="2"/>
  <c r="F925" i="2"/>
  <c r="H925" i="2"/>
  <c r="I925" i="2"/>
  <c r="C926" i="2"/>
  <c r="D926" i="2"/>
  <c r="F926" i="2"/>
  <c r="H926" i="2"/>
  <c r="I926" i="2"/>
  <c r="C927" i="2"/>
  <c r="D927" i="2"/>
  <c r="F927" i="2"/>
  <c r="H927" i="2"/>
  <c r="I927" i="2"/>
  <c r="C928" i="2"/>
  <c r="D928" i="2"/>
  <c r="F928" i="2"/>
  <c r="H928" i="2"/>
  <c r="I928" i="2"/>
  <c r="C929" i="2"/>
  <c r="D929" i="2"/>
  <c r="F929" i="2"/>
  <c r="H929" i="2"/>
  <c r="I929" i="2"/>
  <c r="C930" i="2"/>
  <c r="D930" i="2"/>
  <c r="F930" i="2"/>
  <c r="H930" i="2"/>
  <c r="I930" i="2"/>
  <c r="C931" i="2"/>
  <c r="D931" i="2"/>
  <c r="F931" i="2"/>
  <c r="H931" i="2"/>
  <c r="I931" i="2"/>
  <c r="C932" i="2"/>
  <c r="D932" i="2"/>
  <c r="F932" i="2"/>
  <c r="H932" i="2"/>
  <c r="I932" i="2"/>
  <c r="C933" i="2"/>
  <c r="D933" i="2"/>
  <c r="F933" i="2"/>
  <c r="H933" i="2"/>
  <c r="I933" i="2"/>
  <c r="C934" i="2"/>
  <c r="D934" i="2"/>
  <c r="F934" i="2"/>
  <c r="H934" i="2"/>
  <c r="I934" i="2"/>
  <c r="C935" i="2"/>
  <c r="D935" i="2"/>
  <c r="F935" i="2"/>
  <c r="H935" i="2"/>
  <c r="I935" i="2"/>
  <c r="C936" i="2"/>
  <c r="D936" i="2"/>
  <c r="F936" i="2"/>
  <c r="H936" i="2"/>
  <c r="I936" i="2"/>
  <c r="C937" i="2"/>
  <c r="D937" i="2"/>
  <c r="F937" i="2"/>
  <c r="H937" i="2"/>
  <c r="I937" i="2"/>
  <c r="C938" i="2"/>
  <c r="D938" i="2"/>
  <c r="F938" i="2"/>
  <c r="H938" i="2"/>
  <c r="I938" i="2"/>
  <c r="C939" i="2"/>
  <c r="D939" i="2"/>
  <c r="F939" i="2"/>
  <c r="H939" i="2"/>
  <c r="I939" i="2"/>
  <c r="C940" i="2"/>
  <c r="D940" i="2"/>
  <c r="F940" i="2"/>
  <c r="H940" i="2"/>
  <c r="I940" i="2"/>
  <c r="C941" i="2"/>
  <c r="D941" i="2"/>
  <c r="F941" i="2"/>
  <c r="H941" i="2"/>
  <c r="I941" i="2"/>
  <c r="C942" i="2"/>
  <c r="D942" i="2"/>
  <c r="F942" i="2"/>
  <c r="H942" i="2"/>
  <c r="I942" i="2"/>
  <c r="C943" i="2"/>
  <c r="D943" i="2"/>
  <c r="F943" i="2"/>
  <c r="H943" i="2"/>
  <c r="I943" i="2"/>
  <c r="C944" i="2"/>
  <c r="D944" i="2"/>
  <c r="F944" i="2"/>
  <c r="H944" i="2"/>
  <c r="I944" i="2"/>
  <c r="C945" i="2"/>
  <c r="D945" i="2"/>
  <c r="F945" i="2"/>
  <c r="H945" i="2"/>
  <c r="I945" i="2"/>
  <c r="C946" i="2"/>
  <c r="D946" i="2"/>
  <c r="F946" i="2"/>
  <c r="H946" i="2"/>
  <c r="I946" i="2"/>
  <c r="C947" i="2"/>
  <c r="D947" i="2"/>
  <c r="F947" i="2"/>
  <c r="H947" i="2"/>
  <c r="I947" i="2"/>
  <c r="C948" i="2"/>
  <c r="D948" i="2"/>
  <c r="F948" i="2"/>
  <c r="H948" i="2"/>
  <c r="I948" i="2"/>
  <c r="C949" i="2"/>
  <c r="D949" i="2"/>
  <c r="F949" i="2"/>
  <c r="H949" i="2"/>
  <c r="I949" i="2"/>
  <c r="C950" i="2"/>
  <c r="D950" i="2"/>
  <c r="F950" i="2"/>
  <c r="H950" i="2"/>
  <c r="I950" i="2"/>
  <c r="C951" i="2"/>
  <c r="D951" i="2"/>
  <c r="F951" i="2"/>
  <c r="H951" i="2"/>
  <c r="I951" i="2"/>
  <c r="C952" i="2"/>
  <c r="D952" i="2"/>
  <c r="F952" i="2"/>
  <c r="H952" i="2"/>
  <c r="I952" i="2"/>
  <c r="C953" i="2"/>
  <c r="D953" i="2"/>
  <c r="F953" i="2"/>
  <c r="H953" i="2"/>
  <c r="I953" i="2"/>
  <c r="C954" i="2"/>
  <c r="D954" i="2"/>
  <c r="F954" i="2"/>
  <c r="H954" i="2"/>
  <c r="I954" i="2"/>
  <c r="C955" i="2"/>
  <c r="D955" i="2"/>
  <c r="F955" i="2"/>
  <c r="H955" i="2"/>
  <c r="I955" i="2"/>
  <c r="C956" i="2"/>
  <c r="D956" i="2"/>
  <c r="F956" i="2"/>
  <c r="H956" i="2"/>
  <c r="I956" i="2"/>
  <c r="C957" i="2"/>
  <c r="D957" i="2"/>
  <c r="F957" i="2"/>
  <c r="H957" i="2"/>
  <c r="I957" i="2"/>
  <c r="C958" i="2"/>
  <c r="D958" i="2"/>
  <c r="F958" i="2"/>
  <c r="H958" i="2"/>
  <c r="I958" i="2"/>
  <c r="C959" i="2"/>
  <c r="D959" i="2"/>
  <c r="F959" i="2"/>
  <c r="H959" i="2"/>
  <c r="I959" i="2"/>
  <c r="C960" i="2"/>
  <c r="D960" i="2"/>
  <c r="F960" i="2"/>
  <c r="H960" i="2"/>
  <c r="I960" i="2"/>
  <c r="C961" i="2"/>
  <c r="D961" i="2"/>
  <c r="F961" i="2"/>
  <c r="H961" i="2"/>
  <c r="I961" i="2"/>
  <c r="C962" i="2"/>
  <c r="D962" i="2"/>
  <c r="F962" i="2"/>
  <c r="H962" i="2"/>
  <c r="I962" i="2"/>
  <c r="C963" i="2"/>
  <c r="D963" i="2"/>
  <c r="F963" i="2"/>
  <c r="H963" i="2"/>
  <c r="I963" i="2"/>
  <c r="C964" i="2"/>
  <c r="D964" i="2"/>
  <c r="F964" i="2"/>
  <c r="H964" i="2"/>
  <c r="I964" i="2"/>
  <c r="C965" i="2"/>
  <c r="D965" i="2"/>
  <c r="F965" i="2"/>
  <c r="H965" i="2"/>
  <c r="I965" i="2"/>
  <c r="C966" i="2"/>
  <c r="D966" i="2"/>
  <c r="F966" i="2"/>
  <c r="H966" i="2"/>
  <c r="I966" i="2"/>
  <c r="C967" i="2"/>
  <c r="D967" i="2"/>
  <c r="F967" i="2"/>
  <c r="H967" i="2"/>
  <c r="I967" i="2"/>
  <c r="C968" i="2"/>
  <c r="D968" i="2"/>
  <c r="F968" i="2"/>
  <c r="H968" i="2"/>
  <c r="I968" i="2"/>
  <c r="C969" i="2"/>
  <c r="D969" i="2"/>
  <c r="F969" i="2"/>
  <c r="H969" i="2"/>
  <c r="I969" i="2"/>
  <c r="C970" i="2"/>
  <c r="D970" i="2"/>
  <c r="F970" i="2"/>
  <c r="H970" i="2"/>
  <c r="I970" i="2"/>
  <c r="C971" i="2"/>
  <c r="D971" i="2"/>
  <c r="F971" i="2"/>
  <c r="H971" i="2"/>
  <c r="I971" i="2"/>
  <c r="C972" i="2"/>
  <c r="D972" i="2"/>
  <c r="F972" i="2"/>
  <c r="H972" i="2"/>
  <c r="I972" i="2"/>
  <c r="C973" i="2"/>
  <c r="D973" i="2"/>
  <c r="F973" i="2"/>
  <c r="H973" i="2"/>
  <c r="I973" i="2"/>
  <c r="C974" i="2"/>
  <c r="D974" i="2"/>
  <c r="F974" i="2"/>
  <c r="H974" i="2"/>
  <c r="I974" i="2"/>
  <c r="C975" i="2"/>
  <c r="D975" i="2"/>
  <c r="F975" i="2"/>
  <c r="H975" i="2"/>
  <c r="I975" i="2"/>
  <c r="C976" i="2"/>
  <c r="D976" i="2"/>
  <c r="F976" i="2"/>
  <c r="H976" i="2"/>
  <c r="I976" i="2"/>
  <c r="C977" i="2"/>
  <c r="D977" i="2"/>
  <c r="F977" i="2"/>
  <c r="H977" i="2"/>
  <c r="I977" i="2"/>
  <c r="C978" i="2"/>
  <c r="D978" i="2"/>
  <c r="F978" i="2"/>
  <c r="H978" i="2"/>
  <c r="I978" i="2"/>
  <c r="C979" i="2"/>
  <c r="D979" i="2"/>
  <c r="F979" i="2"/>
  <c r="H979" i="2"/>
  <c r="I979" i="2"/>
  <c r="C980" i="2"/>
  <c r="D980" i="2"/>
  <c r="F980" i="2"/>
  <c r="H980" i="2"/>
  <c r="I980" i="2"/>
  <c r="C981" i="2"/>
  <c r="D981" i="2"/>
  <c r="F981" i="2"/>
  <c r="H981" i="2"/>
  <c r="I981" i="2"/>
  <c r="C982" i="2"/>
  <c r="D982" i="2"/>
  <c r="F982" i="2"/>
  <c r="H982" i="2"/>
  <c r="I982" i="2"/>
  <c r="C983" i="2"/>
  <c r="D983" i="2"/>
  <c r="F983" i="2"/>
  <c r="H983" i="2"/>
  <c r="I983" i="2"/>
  <c r="C984" i="2"/>
  <c r="D984" i="2"/>
  <c r="F984" i="2"/>
  <c r="H984" i="2"/>
  <c r="I984" i="2"/>
  <c r="C985" i="2"/>
  <c r="D985" i="2"/>
  <c r="F985" i="2"/>
  <c r="H985" i="2"/>
  <c r="I985" i="2"/>
  <c r="C986" i="2"/>
  <c r="D986" i="2"/>
  <c r="F986" i="2"/>
  <c r="H986" i="2"/>
  <c r="I986" i="2"/>
  <c r="C987" i="2"/>
  <c r="D987" i="2"/>
  <c r="F987" i="2"/>
  <c r="H987" i="2"/>
  <c r="I987" i="2"/>
  <c r="C988" i="2"/>
  <c r="D988" i="2"/>
  <c r="F988" i="2"/>
  <c r="H988" i="2"/>
  <c r="I988" i="2"/>
  <c r="C989" i="2"/>
  <c r="D989" i="2"/>
  <c r="F989" i="2"/>
  <c r="H989" i="2"/>
  <c r="I989" i="2"/>
  <c r="C990" i="2"/>
  <c r="D990" i="2"/>
  <c r="F990" i="2"/>
  <c r="H990" i="2"/>
  <c r="I990" i="2"/>
  <c r="C991" i="2"/>
  <c r="D991" i="2"/>
  <c r="F991" i="2"/>
  <c r="H991" i="2"/>
  <c r="I991" i="2"/>
  <c r="C992" i="2"/>
  <c r="D992" i="2"/>
  <c r="F992" i="2"/>
  <c r="H992" i="2"/>
  <c r="I992" i="2"/>
  <c r="C993" i="2"/>
  <c r="D993" i="2"/>
  <c r="F993" i="2"/>
  <c r="H993" i="2"/>
  <c r="I993" i="2"/>
  <c r="C994" i="2"/>
  <c r="D994" i="2"/>
  <c r="F994" i="2"/>
  <c r="H994" i="2"/>
  <c r="I994" i="2"/>
  <c r="C995" i="2"/>
  <c r="D995" i="2"/>
  <c r="F995" i="2"/>
  <c r="H995" i="2"/>
  <c r="I995" i="2"/>
  <c r="C996" i="2"/>
  <c r="D996" i="2"/>
  <c r="F996" i="2"/>
  <c r="H996" i="2"/>
  <c r="I996" i="2"/>
  <c r="C997" i="2"/>
  <c r="D997" i="2"/>
  <c r="F997" i="2"/>
  <c r="H997" i="2"/>
  <c r="I997" i="2"/>
  <c r="C998" i="2"/>
  <c r="D998" i="2"/>
  <c r="F998" i="2"/>
  <c r="H998" i="2"/>
  <c r="I998" i="2"/>
  <c r="C999" i="2"/>
  <c r="D999" i="2"/>
  <c r="F999" i="2"/>
  <c r="H999" i="2"/>
  <c r="I999" i="2"/>
  <c r="C1000" i="2"/>
  <c r="D1000" i="2"/>
  <c r="F1000" i="2"/>
  <c r="H1000" i="2"/>
  <c r="I1000" i="2"/>
  <c r="C1001" i="2"/>
  <c r="D1001" i="2"/>
  <c r="F1001" i="2"/>
  <c r="H1001" i="2"/>
  <c r="I1001" i="2"/>
  <c r="C1002" i="2"/>
  <c r="D1002" i="2"/>
  <c r="F1002" i="2"/>
  <c r="H1002" i="2"/>
  <c r="I1002" i="2"/>
  <c r="C1003" i="2"/>
  <c r="D1003" i="2"/>
  <c r="F1003" i="2"/>
  <c r="H1003" i="2"/>
  <c r="I1003" i="2"/>
  <c r="C1004" i="2"/>
  <c r="D1004" i="2"/>
  <c r="F1004" i="2"/>
  <c r="H1004" i="2"/>
  <c r="I1004" i="2"/>
  <c r="C1005" i="2"/>
  <c r="D1005" i="2"/>
  <c r="F1005" i="2"/>
  <c r="H1005" i="2"/>
  <c r="I1005" i="2"/>
  <c r="C1006" i="2"/>
  <c r="D1006" i="2"/>
  <c r="F1006" i="2"/>
  <c r="H1006" i="2"/>
  <c r="I1006" i="2"/>
  <c r="C1007" i="2"/>
  <c r="D1007" i="2"/>
  <c r="F1007" i="2"/>
  <c r="H1007" i="2"/>
  <c r="I1007" i="2"/>
  <c r="C1008" i="2"/>
  <c r="D1008" i="2"/>
  <c r="F1008" i="2"/>
  <c r="H1008" i="2"/>
  <c r="I1008" i="2"/>
  <c r="C1009" i="2"/>
  <c r="D1009" i="2"/>
  <c r="F1009" i="2"/>
  <c r="H1009" i="2"/>
  <c r="I1009" i="2"/>
  <c r="C1010" i="2"/>
  <c r="D1010" i="2"/>
  <c r="F1010" i="2"/>
  <c r="H1010" i="2"/>
  <c r="I1010" i="2"/>
  <c r="C1011" i="2"/>
  <c r="D1011" i="2"/>
  <c r="F1011" i="2"/>
  <c r="H1011" i="2"/>
  <c r="I1011" i="2"/>
  <c r="C1012" i="2"/>
  <c r="D1012" i="2"/>
  <c r="F1012" i="2"/>
  <c r="H1012" i="2"/>
  <c r="I1012" i="2"/>
  <c r="C1013" i="2"/>
  <c r="D1013" i="2"/>
  <c r="F1013" i="2"/>
  <c r="H1013" i="2"/>
  <c r="I1013" i="2"/>
  <c r="C1014" i="2"/>
  <c r="D1014" i="2"/>
  <c r="F1014" i="2"/>
  <c r="H1014" i="2"/>
  <c r="I1014" i="2"/>
  <c r="C1015" i="2"/>
  <c r="D1015" i="2"/>
  <c r="F1015" i="2"/>
  <c r="H1015" i="2"/>
  <c r="I1015" i="2"/>
  <c r="C1016" i="2"/>
  <c r="D1016" i="2"/>
  <c r="F1016" i="2"/>
  <c r="H1016" i="2"/>
  <c r="I1016" i="2"/>
  <c r="C1017" i="2"/>
  <c r="D1017" i="2"/>
  <c r="F1017" i="2"/>
  <c r="H1017" i="2"/>
  <c r="I1017" i="2"/>
  <c r="C1018" i="2"/>
  <c r="D1018" i="2"/>
  <c r="F1018" i="2"/>
  <c r="H1018" i="2"/>
  <c r="I1018" i="2"/>
  <c r="C1019" i="2"/>
  <c r="D1019" i="2"/>
  <c r="F1019" i="2"/>
  <c r="H1019" i="2"/>
  <c r="I1019" i="2"/>
  <c r="C1020" i="2"/>
  <c r="D1020" i="2"/>
  <c r="F1020" i="2"/>
  <c r="H1020" i="2"/>
  <c r="I1020" i="2"/>
  <c r="C1021" i="2"/>
  <c r="D1021" i="2"/>
  <c r="F1021" i="2"/>
  <c r="H1021" i="2"/>
  <c r="I1021" i="2"/>
  <c r="C1022" i="2"/>
  <c r="D1022" i="2"/>
  <c r="F1022" i="2"/>
  <c r="H1022" i="2"/>
  <c r="I1022" i="2"/>
  <c r="C1023" i="2"/>
  <c r="D1023" i="2"/>
  <c r="F1023" i="2"/>
  <c r="H1023" i="2"/>
  <c r="I1023" i="2"/>
  <c r="C1024" i="2"/>
  <c r="D1024" i="2"/>
  <c r="F1024" i="2"/>
  <c r="H1024" i="2"/>
  <c r="I1024" i="2"/>
  <c r="C1025" i="2"/>
  <c r="D1025" i="2"/>
  <c r="F1025" i="2"/>
  <c r="H1025" i="2"/>
  <c r="I1025" i="2"/>
  <c r="C1026" i="2"/>
  <c r="D1026" i="2"/>
  <c r="F1026" i="2"/>
  <c r="H1026" i="2"/>
  <c r="I1026" i="2"/>
  <c r="C1027" i="2"/>
  <c r="D1027" i="2"/>
  <c r="F1027" i="2"/>
  <c r="H1027" i="2"/>
  <c r="I1027" i="2"/>
  <c r="C1028" i="2"/>
  <c r="D1028" i="2"/>
  <c r="F1028" i="2"/>
  <c r="H1028" i="2"/>
  <c r="I1028" i="2"/>
  <c r="C1029" i="2"/>
  <c r="D1029" i="2"/>
  <c r="F1029" i="2"/>
  <c r="H1029" i="2"/>
  <c r="I1029" i="2"/>
  <c r="C1030" i="2"/>
  <c r="D1030" i="2"/>
  <c r="F1030" i="2"/>
  <c r="H1030" i="2"/>
  <c r="I1030" i="2"/>
  <c r="C1031" i="2"/>
  <c r="D1031" i="2"/>
  <c r="F1031" i="2"/>
  <c r="H1031" i="2"/>
  <c r="I1031" i="2"/>
  <c r="C1032" i="2"/>
  <c r="D1032" i="2"/>
  <c r="F1032" i="2"/>
  <c r="H1032" i="2"/>
  <c r="I1032" i="2"/>
  <c r="C1033" i="2"/>
  <c r="D1033" i="2"/>
  <c r="F1033" i="2"/>
  <c r="H1033" i="2"/>
  <c r="I1033" i="2"/>
  <c r="C1034" i="2"/>
  <c r="D1034" i="2"/>
  <c r="F1034" i="2"/>
  <c r="H1034" i="2"/>
  <c r="I1034" i="2"/>
  <c r="C1035" i="2"/>
  <c r="D1035" i="2"/>
  <c r="F1035" i="2"/>
  <c r="H1035" i="2"/>
  <c r="I1035" i="2"/>
  <c r="C1036" i="2"/>
  <c r="D1036" i="2"/>
  <c r="F1036" i="2"/>
  <c r="H1036" i="2"/>
  <c r="I1036" i="2"/>
  <c r="C1037" i="2"/>
  <c r="D1037" i="2"/>
  <c r="F1037" i="2"/>
  <c r="H1037" i="2"/>
  <c r="I1037" i="2"/>
  <c r="C1038" i="2"/>
  <c r="D1038" i="2"/>
  <c r="F1038" i="2"/>
  <c r="H1038" i="2"/>
  <c r="I1038" i="2"/>
  <c r="C1039" i="2"/>
  <c r="D1039" i="2"/>
  <c r="F1039" i="2"/>
  <c r="H1039" i="2"/>
  <c r="I1039" i="2"/>
  <c r="C1040" i="2"/>
  <c r="D1040" i="2"/>
  <c r="F1040" i="2"/>
  <c r="H1040" i="2"/>
  <c r="I1040" i="2"/>
  <c r="C1041" i="2"/>
  <c r="D1041" i="2"/>
  <c r="F1041" i="2"/>
  <c r="H1041" i="2"/>
  <c r="I1041" i="2"/>
  <c r="C1042" i="2"/>
  <c r="D1042" i="2"/>
  <c r="F1042" i="2"/>
  <c r="H1042" i="2"/>
  <c r="I1042" i="2"/>
  <c r="C1043" i="2"/>
  <c r="D1043" i="2"/>
  <c r="F1043" i="2"/>
  <c r="H1043" i="2"/>
  <c r="I1043" i="2"/>
  <c r="C1044" i="2"/>
  <c r="D1044" i="2"/>
  <c r="F1044" i="2"/>
  <c r="H1044" i="2"/>
  <c r="I1044" i="2"/>
  <c r="C1045" i="2"/>
  <c r="D1045" i="2"/>
  <c r="F1045" i="2"/>
  <c r="H1045" i="2"/>
  <c r="I1045" i="2"/>
  <c r="C1046" i="2"/>
  <c r="D1046" i="2"/>
  <c r="F1046" i="2"/>
  <c r="H1046" i="2"/>
  <c r="I1046" i="2"/>
  <c r="C1047" i="2"/>
  <c r="D1047" i="2"/>
  <c r="F1047" i="2"/>
  <c r="H1047" i="2"/>
  <c r="I1047" i="2"/>
  <c r="C1048" i="2"/>
  <c r="D1048" i="2"/>
  <c r="F1048" i="2"/>
  <c r="H1048" i="2"/>
  <c r="I1048" i="2"/>
  <c r="C1049" i="2"/>
  <c r="D1049" i="2"/>
  <c r="F1049" i="2"/>
  <c r="H1049" i="2"/>
  <c r="I1049" i="2"/>
  <c r="C1050" i="2"/>
  <c r="D1050" i="2"/>
  <c r="F1050" i="2"/>
  <c r="H1050" i="2"/>
  <c r="I1050" i="2"/>
  <c r="C1051" i="2"/>
  <c r="D1051" i="2"/>
  <c r="F1051" i="2"/>
  <c r="H1051" i="2"/>
  <c r="I1051" i="2"/>
  <c r="C1052" i="2"/>
  <c r="D1052" i="2"/>
  <c r="F1052" i="2"/>
  <c r="H1052" i="2"/>
  <c r="I1052" i="2"/>
  <c r="C1053" i="2"/>
  <c r="D1053" i="2"/>
  <c r="F1053" i="2"/>
  <c r="H1053" i="2"/>
  <c r="I1053" i="2"/>
  <c r="C1054" i="2"/>
  <c r="D1054" i="2"/>
  <c r="F1054" i="2"/>
  <c r="H1054" i="2"/>
  <c r="I1054" i="2"/>
  <c r="C1055" i="2"/>
  <c r="D1055" i="2"/>
  <c r="F1055" i="2"/>
  <c r="H1055" i="2"/>
  <c r="I1055" i="2"/>
  <c r="C1056" i="2"/>
  <c r="D1056" i="2"/>
  <c r="F1056" i="2"/>
  <c r="H1056" i="2"/>
  <c r="I1056" i="2"/>
  <c r="C1057" i="2"/>
  <c r="D1057" i="2"/>
  <c r="F1057" i="2"/>
  <c r="H1057" i="2"/>
  <c r="I1057" i="2"/>
  <c r="C1058" i="2"/>
  <c r="D1058" i="2"/>
  <c r="F1058" i="2"/>
  <c r="H1058" i="2"/>
  <c r="I1058" i="2"/>
  <c r="C1059" i="2"/>
  <c r="D1059" i="2"/>
  <c r="F1059" i="2"/>
  <c r="H1059" i="2"/>
  <c r="I1059" i="2"/>
  <c r="C1060" i="2"/>
  <c r="D1060" i="2"/>
  <c r="F1060" i="2"/>
  <c r="H1060" i="2"/>
  <c r="I1060" i="2"/>
  <c r="C1061" i="2"/>
  <c r="D1061" i="2"/>
  <c r="F1061" i="2"/>
  <c r="H1061" i="2"/>
  <c r="I1061" i="2"/>
  <c r="C1062" i="2"/>
  <c r="D1062" i="2"/>
  <c r="F1062" i="2"/>
  <c r="H1062" i="2"/>
  <c r="I1062" i="2"/>
  <c r="C1063" i="2"/>
  <c r="D1063" i="2"/>
  <c r="F1063" i="2"/>
  <c r="H1063" i="2"/>
  <c r="I1063" i="2"/>
  <c r="C1064" i="2"/>
  <c r="D1064" i="2"/>
  <c r="F1064" i="2"/>
  <c r="H1064" i="2"/>
  <c r="I1064" i="2"/>
  <c r="C1065" i="2"/>
  <c r="D1065" i="2"/>
  <c r="F1065" i="2"/>
  <c r="H1065" i="2"/>
  <c r="I1065" i="2"/>
  <c r="C1066" i="2"/>
  <c r="D1066" i="2"/>
  <c r="F1066" i="2"/>
  <c r="H1066" i="2"/>
  <c r="I1066" i="2"/>
  <c r="C1067" i="2"/>
  <c r="D1067" i="2"/>
  <c r="F1067" i="2"/>
  <c r="H1067" i="2"/>
  <c r="I1067" i="2"/>
  <c r="C1068" i="2"/>
  <c r="D1068" i="2"/>
  <c r="F1068" i="2"/>
  <c r="H1068" i="2"/>
  <c r="I1068" i="2"/>
  <c r="C1069" i="2"/>
  <c r="D1069" i="2"/>
  <c r="F1069" i="2"/>
  <c r="H1069" i="2"/>
  <c r="I1069" i="2"/>
  <c r="C1070" i="2"/>
  <c r="D1070" i="2"/>
  <c r="F1070" i="2"/>
  <c r="H1070" i="2"/>
  <c r="I1070" i="2"/>
  <c r="C1071" i="2"/>
  <c r="D1071" i="2"/>
  <c r="F1071" i="2"/>
  <c r="H1071" i="2"/>
  <c r="I1071" i="2"/>
  <c r="C1072" i="2"/>
  <c r="D1072" i="2"/>
  <c r="F1072" i="2"/>
  <c r="H1072" i="2"/>
  <c r="I1072" i="2"/>
  <c r="C1073" i="2"/>
  <c r="D1073" i="2"/>
  <c r="F1073" i="2"/>
  <c r="H1073" i="2"/>
  <c r="I1073" i="2"/>
  <c r="C1074" i="2"/>
  <c r="D1074" i="2"/>
  <c r="F1074" i="2"/>
  <c r="H1074" i="2"/>
  <c r="I1074" i="2"/>
  <c r="C1075" i="2"/>
  <c r="D1075" i="2"/>
  <c r="F1075" i="2"/>
  <c r="H1075" i="2"/>
  <c r="I1075" i="2"/>
  <c r="C1076" i="2"/>
  <c r="D1076" i="2"/>
  <c r="F1076" i="2"/>
  <c r="H1076" i="2"/>
  <c r="I1076" i="2"/>
  <c r="C1077" i="2"/>
  <c r="D1077" i="2"/>
  <c r="F1077" i="2"/>
  <c r="H1077" i="2"/>
  <c r="I1077" i="2"/>
  <c r="C1078" i="2"/>
  <c r="D1078" i="2"/>
  <c r="F1078" i="2"/>
  <c r="H1078" i="2"/>
  <c r="I1078" i="2"/>
  <c r="C1079" i="2"/>
  <c r="D1079" i="2"/>
  <c r="F1079" i="2"/>
  <c r="H1079" i="2"/>
  <c r="I1079" i="2"/>
  <c r="C1080" i="2"/>
  <c r="D1080" i="2"/>
  <c r="F1080" i="2"/>
  <c r="H1080" i="2"/>
  <c r="I1080" i="2"/>
  <c r="C1081" i="2"/>
  <c r="D1081" i="2"/>
  <c r="F1081" i="2"/>
  <c r="H1081" i="2"/>
  <c r="I1081" i="2"/>
  <c r="C1082" i="2"/>
  <c r="D1082" i="2"/>
  <c r="F1082" i="2"/>
  <c r="H1082" i="2"/>
  <c r="I1082" i="2"/>
  <c r="C1083" i="2"/>
  <c r="D1083" i="2"/>
  <c r="F1083" i="2"/>
  <c r="H1083" i="2"/>
  <c r="I1083" i="2"/>
  <c r="C1084" i="2"/>
  <c r="D1084" i="2"/>
  <c r="F1084" i="2"/>
  <c r="H1084" i="2"/>
  <c r="I1084" i="2"/>
  <c r="C1085" i="2"/>
  <c r="D1085" i="2"/>
  <c r="F1085" i="2"/>
  <c r="H1085" i="2"/>
  <c r="I1085" i="2"/>
  <c r="C1086" i="2"/>
  <c r="D1086" i="2"/>
  <c r="F1086" i="2"/>
  <c r="H1086" i="2"/>
  <c r="I1086" i="2"/>
  <c r="C1087" i="2"/>
  <c r="D1087" i="2"/>
  <c r="F1087" i="2"/>
  <c r="H1087" i="2"/>
  <c r="I1087" i="2"/>
  <c r="C1088" i="2"/>
  <c r="D1088" i="2"/>
  <c r="F1088" i="2"/>
  <c r="H1088" i="2"/>
  <c r="I1088" i="2"/>
  <c r="C1089" i="2"/>
  <c r="D1089" i="2"/>
  <c r="F1089" i="2"/>
  <c r="H1089" i="2"/>
  <c r="I1089" i="2"/>
  <c r="C1090" i="2"/>
  <c r="D1090" i="2"/>
  <c r="F1090" i="2"/>
  <c r="H1090" i="2"/>
  <c r="I1090" i="2"/>
  <c r="C1091" i="2"/>
  <c r="D1091" i="2"/>
  <c r="F1091" i="2"/>
  <c r="H1091" i="2"/>
  <c r="I1091" i="2"/>
  <c r="C1092" i="2"/>
  <c r="D1092" i="2"/>
  <c r="F1092" i="2"/>
  <c r="H1092" i="2"/>
  <c r="I1092" i="2"/>
  <c r="C1093" i="2"/>
  <c r="D1093" i="2"/>
  <c r="F1093" i="2"/>
  <c r="H1093" i="2"/>
  <c r="I1093" i="2"/>
  <c r="C1094" i="2"/>
  <c r="D1094" i="2"/>
  <c r="F1094" i="2"/>
  <c r="H1094" i="2"/>
  <c r="I1094" i="2"/>
  <c r="C1095" i="2"/>
  <c r="D1095" i="2"/>
  <c r="F1095" i="2"/>
  <c r="H1095" i="2"/>
  <c r="I1095" i="2"/>
  <c r="C1096" i="2"/>
  <c r="D1096" i="2"/>
  <c r="F1096" i="2"/>
  <c r="H1096" i="2"/>
  <c r="I1096" i="2"/>
  <c r="C1097" i="2"/>
  <c r="D1097" i="2"/>
  <c r="F1097" i="2"/>
  <c r="H1097" i="2"/>
  <c r="I1097" i="2"/>
  <c r="C1098" i="2"/>
  <c r="D1098" i="2"/>
  <c r="F1098" i="2"/>
  <c r="H1098" i="2"/>
  <c r="I1098" i="2"/>
  <c r="C1099" i="2"/>
  <c r="D1099" i="2"/>
  <c r="F1099" i="2"/>
  <c r="H1099" i="2"/>
  <c r="I1099" i="2"/>
  <c r="C1100" i="2"/>
  <c r="D1100" i="2"/>
  <c r="F1100" i="2"/>
  <c r="H1100" i="2"/>
  <c r="I1100" i="2"/>
  <c r="C1101" i="2"/>
  <c r="D1101" i="2"/>
  <c r="F1101" i="2"/>
  <c r="H1101" i="2"/>
  <c r="I1101" i="2"/>
  <c r="C1102" i="2"/>
  <c r="D1102" i="2"/>
  <c r="F1102" i="2"/>
  <c r="H1102" i="2"/>
  <c r="I1102" i="2"/>
  <c r="C1103" i="2"/>
  <c r="D1103" i="2"/>
  <c r="F1103" i="2"/>
  <c r="H1103" i="2"/>
  <c r="I1103" i="2"/>
  <c r="C1104" i="2"/>
  <c r="D1104" i="2"/>
  <c r="F1104" i="2"/>
  <c r="H1104" i="2"/>
  <c r="I1104" i="2"/>
  <c r="C1105" i="2"/>
  <c r="D1105" i="2"/>
  <c r="F1105" i="2"/>
  <c r="H1105" i="2"/>
  <c r="I1105" i="2"/>
  <c r="C1106" i="2"/>
  <c r="D1106" i="2"/>
  <c r="F1106" i="2"/>
  <c r="H1106" i="2"/>
  <c r="I1106" i="2"/>
  <c r="C1107" i="2"/>
  <c r="D1107" i="2"/>
  <c r="F1107" i="2"/>
  <c r="H1107" i="2"/>
  <c r="I1107" i="2"/>
  <c r="C1108" i="2"/>
  <c r="D1108" i="2"/>
  <c r="F1108" i="2"/>
  <c r="H1108" i="2"/>
  <c r="I1108" i="2"/>
  <c r="C1109" i="2"/>
  <c r="D1109" i="2"/>
  <c r="F1109" i="2"/>
  <c r="H1109" i="2"/>
  <c r="I1109" i="2"/>
  <c r="C1110" i="2"/>
  <c r="D1110" i="2"/>
  <c r="F1110" i="2"/>
  <c r="H1110" i="2"/>
  <c r="I1110" i="2"/>
  <c r="C1111" i="2"/>
  <c r="D1111" i="2"/>
  <c r="F1111" i="2"/>
  <c r="H1111" i="2"/>
  <c r="I1111" i="2"/>
  <c r="C1112" i="2"/>
  <c r="D1112" i="2"/>
  <c r="F1112" i="2"/>
  <c r="H1112" i="2"/>
  <c r="I1112" i="2"/>
  <c r="C1113" i="2"/>
  <c r="D1113" i="2"/>
  <c r="F1113" i="2"/>
  <c r="H1113" i="2"/>
  <c r="I1113" i="2"/>
  <c r="C1114" i="2"/>
  <c r="D1114" i="2"/>
  <c r="F1114" i="2"/>
  <c r="H1114" i="2"/>
  <c r="I1114" i="2"/>
  <c r="C1115" i="2"/>
  <c r="D1115" i="2"/>
  <c r="F1115" i="2"/>
  <c r="H1115" i="2"/>
  <c r="I1115" i="2"/>
  <c r="C1116" i="2"/>
  <c r="D1116" i="2"/>
  <c r="F1116" i="2"/>
  <c r="H1116" i="2"/>
  <c r="I1116" i="2"/>
  <c r="C1117" i="2"/>
  <c r="D1117" i="2"/>
  <c r="F1117" i="2"/>
  <c r="H1117" i="2"/>
  <c r="I1117" i="2"/>
  <c r="C1118" i="2"/>
  <c r="D1118" i="2"/>
  <c r="F1118" i="2"/>
  <c r="H1118" i="2"/>
  <c r="I1118" i="2"/>
  <c r="C1119" i="2"/>
  <c r="D1119" i="2"/>
  <c r="F1119" i="2"/>
  <c r="H1119" i="2"/>
  <c r="I1119" i="2"/>
  <c r="C1120" i="2"/>
  <c r="D1120" i="2"/>
  <c r="F1120" i="2"/>
  <c r="H1120" i="2"/>
  <c r="I1120" i="2"/>
  <c r="C1121" i="2"/>
  <c r="D1121" i="2"/>
  <c r="F1121" i="2"/>
  <c r="H1121" i="2"/>
  <c r="I1121" i="2"/>
  <c r="C1122" i="2"/>
  <c r="D1122" i="2"/>
  <c r="F1122" i="2"/>
  <c r="H1122" i="2"/>
  <c r="I1122" i="2"/>
  <c r="C1123" i="2"/>
  <c r="D1123" i="2"/>
  <c r="F1123" i="2"/>
  <c r="H1123" i="2"/>
  <c r="I1123" i="2"/>
  <c r="C1124" i="2"/>
  <c r="D1124" i="2"/>
  <c r="F1124" i="2"/>
  <c r="H1124" i="2"/>
  <c r="I1124" i="2"/>
  <c r="C1125" i="2"/>
  <c r="D1125" i="2"/>
  <c r="F1125" i="2"/>
  <c r="H1125" i="2"/>
  <c r="I1125" i="2"/>
  <c r="C1126" i="2"/>
  <c r="D1126" i="2"/>
  <c r="F1126" i="2"/>
  <c r="H1126" i="2"/>
  <c r="I1126" i="2"/>
  <c r="C1127" i="2"/>
  <c r="D1127" i="2"/>
  <c r="F1127" i="2"/>
  <c r="H1127" i="2"/>
  <c r="I1127" i="2"/>
  <c r="C1128" i="2"/>
  <c r="D1128" i="2"/>
  <c r="F1128" i="2"/>
  <c r="H1128" i="2"/>
  <c r="I1128" i="2"/>
  <c r="C1129" i="2"/>
  <c r="D1129" i="2"/>
  <c r="F1129" i="2"/>
  <c r="H1129" i="2"/>
  <c r="I1129" i="2"/>
  <c r="C1130" i="2"/>
  <c r="D1130" i="2"/>
  <c r="F1130" i="2"/>
  <c r="H1130" i="2"/>
  <c r="I1130" i="2"/>
  <c r="C1131" i="2"/>
  <c r="D1131" i="2"/>
  <c r="F1131" i="2"/>
  <c r="H1131" i="2"/>
  <c r="I1131" i="2"/>
  <c r="C1132" i="2"/>
  <c r="D1132" i="2"/>
  <c r="F1132" i="2"/>
  <c r="H1132" i="2"/>
  <c r="I1132" i="2"/>
  <c r="C1133" i="2"/>
  <c r="D1133" i="2"/>
  <c r="F1133" i="2"/>
  <c r="H1133" i="2"/>
  <c r="I1133" i="2"/>
  <c r="C1134" i="2"/>
  <c r="D1134" i="2"/>
  <c r="F1134" i="2"/>
  <c r="H1134" i="2"/>
  <c r="I1134" i="2"/>
  <c r="C1135" i="2"/>
  <c r="D1135" i="2"/>
  <c r="F1135" i="2"/>
  <c r="H1135" i="2"/>
  <c r="I1135" i="2"/>
  <c r="C1136" i="2"/>
  <c r="D1136" i="2"/>
  <c r="F1136" i="2"/>
  <c r="H1136" i="2"/>
  <c r="I1136" i="2"/>
  <c r="C1137" i="2"/>
  <c r="D1137" i="2"/>
  <c r="F1137" i="2"/>
  <c r="H1137" i="2"/>
  <c r="I1137" i="2"/>
  <c r="C1138" i="2"/>
  <c r="D1138" i="2"/>
  <c r="F1138" i="2"/>
  <c r="H1138" i="2"/>
  <c r="I1138" i="2"/>
  <c r="C1139" i="2"/>
  <c r="D1139" i="2"/>
  <c r="F1139" i="2"/>
  <c r="H1139" i="2"/>
  <c r="I1139" i="2"/>
  <c r="C1140" i="2"/>
  <c r="D1140" i="2"/>
  <c r="F1140" i="2"/>
  <c r="H1140" i="2"/>
  <c r="I1140" i="2"/>
  <c r="C1141" i="2"/>
  <c r="D1141" i="2"/>
  <c r="F1141" i="2"/>
  <c r="H1141" i="2"/>
  <c r="I1141" i="2"/>
  <c r="C1142" i="2"/>
  <c r="D1142" i="2"/>
  <c r="F1142" i="2"/>
  <c r="H1142" i="2"/>
  <c r="I1142" i="2"/>
  <c r="C1143" i="2"/>
  <c r="D1143" i="2"/>
  <c r="F1143" i="2"/>
  <c r="H1143" i="2"/>
  <c r="I1143" i="2"/>
  <c r="C1144" i="2"/>
  <c r="D1144" i="2"/>
  <c r="F1144" i="2"/>
  <c r="H1144" i="2"/>
  <c r="I1144" i="2"/>
  <c r="C1145" i="2"/>
  <c r="D1145" i="2"/>
  <c r="F1145" i="2"/>
  <c r="H1145" i="2"/>
  <c r="I1145" i="2"/>
  <c r="C1146" i="2"/>
  <c r="D1146" i="2"/>
  <c r="F1146" i="2"/>
  <c r="H1146" i="2"/>
  <c r="I1146" i="2"/>
  <c r="C1147" i="2"/>
  <c r="D1147" i="2"/>
  <c r="F1147" i="2"/>
  <c r="H1147" i="2"/>
  <c r="I1147" i="2"/>
  <c r="C1148" i="2"/>
  <c r="D1148" i="2"/>
  <c r="F1148" i="2"/>
  <c r="H1148" i="2"/>
  <c r="I1148" i="2"/>
  <c r="C1149" i="2"/>
  <c r="D1149" i="2"/>
  <c r="F1149" i="2"/>
  <c r="H1149" i="2"/>
  <c r="I1149" i="2"/>
  <c r="C1150" i="2"/>
  <c r="D1150" i="2"/>
  <c r="F1150" i="2"/>
  <c r="H1150" i="2"/>
  <c r="I1150" i="2"/>
  <c r="C1151" i="2"/>
  <c r="D1151" i="2"/>
  <c r="F1151" i="2"/>
  <c r="H1151" i="2"/>
  <c r="I1151" i="2"/>
  <c r="C1152" i="2"/>
  <c r="D1152" i="2"/>
  <c r="F1152" i="2"/>
  <c r="H1152" i="2"/>
  <c r="I1152" i="2"/>
  <c r="C1153" i="2"/>
  <c r="D1153" i="2"/>
  <c r="F1153" i="2"/>
  <c r="H1153" i="2"/>
  <c r="I1153" i="2"/>
  <c r="C1154" i="2"/>
  <c r="D1154" i="2"/>
  <c r="F1154" i="2"/>
  <c r="H1154" i="2"/>
  <c r="I1154" i="2"/>
  <c r="C1155" i="2"/>
  <c r="D1155" i="2"/>
  <c r="F1155" i="2"/>
  <c r="H1155" i="2"/>
  <c r="I1155" i="2"/>
  <c r="C1156" i="2"/>
  <c r="D1156" i="2"/>
  <c r="F1156" i="2"/>
  <c r="H1156" i="2"/>
  <c r="I1156" i="2"/>
  <c r="C1157" i="2"/>
  <c r="D1157" i="2"/>
  <c r="F1157" i="2"/>
  <c r="H1157" i="2"/>
  <c r="I1157" i="2"/>
  <c r="C1158" i="2"/>
  <c r="D1158" i="2"/>
  <c r="F1158" i="2"/>
  <c r="H1158" i="2"/>
  <c r="I1158" i="2"/>
  <c r="C1159" i="2"/>
  <c r="D1159" i="2"/>
  <c r="F1159" i="2"/>
  <c r="H1159" i="2"/>
  <c r="I1159" i="2"/>
  <c r="C1160" i="2"/>
  <c r="D1160" i="2"/>
  <c r="F1160" i="2"/>
  <c r="H1160" i="2"/>
  <c r="I1160" i="2"/>
  <c r="C1161" i="2"/>
  <c r="D1161" i="2"/>
  <c r="F1161" i="2"/>
  <c r="H1161" i="2"/>
  <c r="I1161" i="2"/>
  <c r="C1162" i="2"/>
  <c r="D1162" i="2"/>
  <c r="F1162" i="2"/>
  <c r="H1162" i="2"/>
  <c r="I1162" i="2"/>
  <c r="C1163" i="2"/>
  <c r="D1163" i="2"/>
  <c r="F1163" i="2"/>
  <c r="H1163" i="2"/>
  <c r="I1163" i="2"/>
  <c r="C1164" i="2"/>
  <c r="D1164" i="2"/>
  <c r="F1164" i="2"/>
  <c r="H1164" i="2"/>
  <c r="I1164" i="2"/>
  <c r="C1165" i="2"/>
  <c r="D1165" i="2"/>
  <c r="F1165" i="2"/>
  <c r="H1165" i="2"/>
  <c r="I1165" i="2"/>
  <c r="C1166" i="2"/>
  <c r="D1166" i="2"/>
  <c r="F1166" i="2"/>
  <c r="H1166" i="2"/>
  <c r="I1166" i="2"/>
  <c r="C1167" i="2"/>
  <c r="D1167" i="2"/>
  <c r="F1167" i="2"/>
  <c r="H1167" i="2"/>
  <c r="I1167" i="2"/>
  <c r="C1168" i="2"/>
  <c r="D1168" i="2"/>
  <c r="F1168" i="2"/>
  <c r="H1168" i="2"/>
  <c r="I1168" i="2"/>
  <c r="C1169" i="2"/>
  <c r="D1169" i="2"/>
  <c r="F1169" i="2"/>
  <c r="H1169" i="2"/>
  <c r="I1169" i="2"/>
  <c r="C1170" i="2"/>
  <c r="D1170" i="2"/>
  <c r="F1170" i="2"/>
  <c r="H1170" i="2"/>
  <c r="I1170" i="2"/>
  <c r="C1171" i="2"/>
  <c r="D1171" i="2"/>
  <c r="F1171" i="2"/>
  <c r="H1171" i="2"/>
  <c r="I1171" i="2"/>
  <c r="C1172" i="2"/>
  <c r="D1172" i="2"/>
  <c r="F1172" i="2"/>
  <c r="H1172" i="2"/>
  <c r="I1172" i="2"/>
  <c r="C1173" i="2"/>
  <c r="D1173" i="2"/>
  <c r="F1173" i="2"/>
  <c r="H1173" i="2"/>
  <c r="I1173" i="2"/>
  <c r="C1174" i="2"/>
  <c r="D1174" i="2"/>
  <c r="F1174" i="2"/>
  <c r="H1174" i="2"/>
  <c r="I1174" i="2"/>
  <c r="C1175" i="2"/>
  <c r="D1175" i="2"/>
  <c r="F1175" i="2"/>
  <c r="H1175" i="2"/>
  <c r="I1175" i="2"/>
  <c r="C1176" i="2"/>
  <c r="D1176" i="2"/>
  <c r="F1176" i="2"/>
  <c r="H1176" i="2"/>
  <c r="I1176" i="2"/>
  <c r="C1177" i="2"/>
  <c r="D1177" i="2"/>
  <c r="F1177" i="2"/>
  <c r="H1177" i="2"/>
  <c r="I1177" i="2"/>
  <c r="C1178" i="2"/>
  <c r="D1178" i="2"/>
  <c r="F1178" i="2"/>
  <c r="H1178" i="2"/>
  <c r="I1178" i="2"/>
  <c r="C1179" i="2"/>
  <c r="D1179" i="2"/>
  <c r="F1179" i="2"/>
  <c r="H1179" i="2"/>
  <c r="I1179" i="2"/>
  <c r="C1180" i="2"/>
  <c r="D1180" i="2"/>
  <c r="F1180" i="2"/>
  <c r="H1180" i="2"/>
  <c r="I1180" i="2"/>
  <c r="C1181" i="2"/>
  <c r="D1181" i="2"/>
  <c r="F1181" i="2"/>
  <c r="H1181" i="2"/>
  <c r="I1181" i="2"/>
  <c r="C1182" i="2"/>
  <c r="D1182" i="2"/>
  <c r="F1182" i="2"/>
  <c r="H1182" i="2"/>
  <c r="I1182" i="2"/>
  <c r="C1183" i="2"/>
  <c r="D1183" i="2"/>
  <c r="F1183" i="2"/>
  <c r="H1183" i="2"/>
  <c r="I1183" i="2"/>
  <c r="C1184" i="2"/>
  <c r="D1184" i="2"/>
  <c r="F1184" i="2"/>
  <c r="H1184" i="2"/>
  <c r="I1184" i="2"/>
  <c r="C1185" i="2"/>
  <c r="D1185" i="2"/>
  <c r="F1185" i="2"/>
  <c r="H1185" i="2"/>
  <c r="I1185" i="2"/>
  <c r="C1186" i="2"/>
  <c r="D1186" i="2"/>
  <c r="F1186" i="2"/>
  <c r="H1186" i="2"/>
  <c r="I1186" i="2"/>
  <c r="C1187" i="2"/>
  <c r="D1187" i="2"/>
  <c r="F1187" i="2"/>
  <c r="H1187" i="2"/>
  <c r="I1187" i="2"/>
  <c r="C1188" i="2"/>
  <c r="D1188" i="2"/>
  <c r="F1188" i="2"/>
  <c r="H1188" i="2"/>
  <c r="I1188" i="2"/>
  <c r="C1189" i="2"/>
  <c r="D1189" i="2"/>
  <c r="F1189" i="2"/>
  <c r="H1189" i="2"/>
  <c r="I1189" i="2"/>
  <c r="C1190" i="2"/>
  <c r="D1190" i="2"/>
  <c r="F1190" i="2"/>
  <c r="H1190" i="2"/>
  <c r="I1190" i="2"/>
  <c r="C1191" i="2"/>
  <c r="D1191" i="2"/>
  <c r="F1191" i="2"/>
  <c r="H1191" i="2"/>
  <c r="I1191" i="2"/>
  <c r="C1192" i="2"/>
  <c r="D1192" i="2"/>
  <c r="F1192" i="2"/>
  <c r="H1192" i="2"/>
  <c r="I1192" i="2"/>
  <c r="C1193" i="2"/>
  <c r="D1193" i="2"/>
  <c r="F1193" i="2"/>
  <c r="H1193" i="2"/>
  <c r="I1193" i="2"/>
  <c r="C1194" i="2"/>
  <c r="D1194" i="2"/>
  <c r="F1194" i="2"/>
  <c r="H1194" i="2"/>
  <c r="I1194" i="2"/>
  <c r="C1195" i="2"/>
  <c r="D1195" i="2"/>
  <c r="F1195" i="2"/>
  <c r="H1195" i="2"/>
  <c r="I1195" i="2"/>
  <c r="C1196" i="2"/>
  <c r="D1196" i="2"/>
  <c r="F1196" i="2"/>
  <c r="H1196" i="2"/>
  <c r="I1196" i="2"/>
  <c r="C1197" i="2"/>
  <c r="D1197" i="2"/>
  <c r="F1197" i="2"/>
  <c r="H1197" i="2"/>
  <c r="I1197" i="2"/>
  <c r="C1198" i="2"/>
  <c r="D1198" i="2"/>
  <c r="F1198" i="2"/>
  <c r="H1198" i="2"/>
  <c r="I1198" i="2"/>
  <c r="C1199" i="2"/>
  <c r="D1199" i="2"/>
  <c r="F1199" i="2"/>
  <c r="H1199" i="2"/>
  <c r="I1199" i="2"/>
  <c r="C1200" i="2"/>
  <c r="D1200" i="2"/>
  <c r="F1200" i="2"/>
  <c r="H1200" i="2"/>
  <c r="I1200" i="2"/>
  <c r="C1201" i="2"/>
  <c r="D1201" i="2"/>
  <c r="F1201" i="2"/>
  <c r="H1201" i="2"/>
  <c r="I1201" i="2"/>
  <c r="C1202" i="2"/>
  <c r="D1202" i="2"/>
  <c r="F1202" i="2"/>
  <c r="H1202" i="2"/>
  <c r="I1202" i="2"/>
  <c r="C1203" i="2"/>
  <c r="D1203" i="2"/>
  <c r="F1203" i="2"/>
  <c r="H1203" i="2"/>
  <c r="I1203" i="2"/>
  <c r="C1204" i="2"/>
  <c r="D1204" i="2"/>
  <c r="F1204" i="2"/>
  <c r="H1204" i="2"/>
  <c r="I1204" i="2"/>
  <c r="C1205" i="2"/>
  <c r="D1205" i="2"/>
  <c r="F1205" i="2"/>
  <c r="H1205" i="2"/>
  <c r="I1205" i="2"/>
  <c r="C1206" i="2"/>
  <c r="D1206" i="2"/>
  <c r="F1206" i="2"/>
  <c r="H1206" i="2"/>
  <c r="I1206" i="2"/>
  <c r="C1207" i="2"/>
  <c r="D1207" i="2"/>
  <c r="F1207" i="2"/>
  <c r="H1207" i="2"/>
  <c r="I1207" i="2"/>
  <c r="C1208" i="2"/>
  <c r="D1208" i="2"/>
  <c r="F1208" i="2"/>
  <c r="H1208" i="2"/>
  <c r="I1208" i="2"/>
  <c r="C1209" i="2"/>
  <c r="D1209" i="2"/>
  <c r="F1209" i="2"/>
  <c r="H1209" i="2"/>
  <c r="I1209" i="2"/>
  <c r="C1210" i="2"/>
  <c r="D1210" i="2"/>
  <c r="F1210" i="2"/>
  <c r="H1210" i="2"/>
  <c r="I1210" i="2"/>
  <c r="C1211" i="2"/>
  <c r="D1211" i="2"/>
  <c r="F1211" i="2"/>
  <c r="H1211" i="2"/>
  <c r="I1211" i="2"/>
  <c r="C1212" i="2"/>
  <c r="D1212" i="2"/>
  <c r="F1212" i="2"/>
  <c r="H1212" i="2"/>
  <c r="I1212" i="2"/>
  <c r="C1213" i="2"/>
  <c r="D1213" i="2"/>
  <c r="F1213" i="2"/>
  <c r="H1213" i="2"/>
  <c r="I1213" i="2"/>
  <c r="C1214" i="2"/>
  <c r="D1214" i="2"/>
  <c r="F1214" i="2"/>
  <c r="H1214" i="2"/>
  <c r="I1214" i="2"/>
  <c r="C1215" i="2"/>
  <c r="D1215" i="2"/>
  <c r="F1215" i="2"/>
  <c r="H1215" i="2"/>
  <c r="I1215" i="2"/>
  <c r="C1216" i="2"/>
  <c r="D1216" i="2"/>
  <c r="F1216" i="2"/>
  <c r="H1216" i="2"/>
  <c r="I1216" i="2"/>
  <c r="C1217" i="2"/>
  <c r="D1217" i="2"/>
  <c r="F1217" i="2"/>
  <c r="H1217" i="2"/>
  <c r="I1217" i="2"/>
  <c r="C1218" i="2"/>
  <c r="D1218" i="2"/>
  <c r="F1218" i="2"/>
  <c r="H1218" i="2"/>
  <c r="I1218" i="2"/>
  <c r="C1219" i="2"/>
  <c r="D1219" i="2"/>
  <c r="F1219" i="2"/>
  <c r="H1219" i="2"/>
  <c r="I1219" i="2"/>
  <c r="C1220" i="2"/>
  <c r="D1220" i="2"/>
  <c r="F1220" i="2"/>
  <c r="H1220" i="2"/>
  <c r="I1220" i="2"/>
  <c r="C1221" i="2"/>
  <c r="D1221" i="2"/>
  <c r="F1221" i="2"/>
  <c r="H1221" i="2"/>
  <c r="I1221" i="2"/>
  <c r="C1222" i="2"/>
  <c r="D1222" i="2"/>
  <c r="F1222" i="2"/>
  <c r="H1222" i="2"/>
  <c r="I1222" i="2"/>
  <c r="C1223" i="2"/>
  <c r="D1223" i="2"/>
  <c r="F1223" i="2"/>
  <c r="H1223" i="2"/>
  <c r="I1223" i="2"/>
  <c r="C1224" i="2"/>
  <c r="D1224" i="2"/>
  <c r="F1224" i="2"/>
  <c r="H1224" i="2"/>
  <c r="I1224" i="2"/>
  <c r="C1225" i="2"/>
  <c r="D1225" i="2"/>
  <c r="F1225" i="2"/>
  <c r="H1225" i="2"/>
  <c r="I1225" i="2"/>
  <c r="C1226" i="2"/>
  <c r="D1226" i="2"/>
  <c r="F1226" i="2"/>
  <c r="H1226" i="2"/>
  <c r="I1226" i="2"/>
  <c r="C1227" i="2"/>
  <c r="D1227" i="2"/>
  <c r="F1227" i="2"/>
  <c r="H1227" i="2"/>
  <c r="I1227" i="2"/>
  <c r="C1228" i="2"/>
  <c r="D1228" i="2"/>
  <c r="F1228" i="2"/>
  <c r="H1228" i="2"/>
  <c r="I1228" i="2"/>
  <c r="C1229" i="2"/>
  <c r="D1229" i="2"/>
  <c r="F1229" i="2"/>
  <c r="H1229" i="2"/>
  <c r="I1229" i="2"/>
  <c r="C1230" i="2"/>
  <c r="D1230" i="2"/>
  <c r="F1230" i="2"/>
  <c r="H1230" i="2"/>
  <c r="I1230" i="2"/>
  <c r="C1231" i="2"/>
  <c r="D1231" i="2"/>
  <c r="F1231" i="2"/>
  <c r="H1231" i="2"/>
  <c r="I1231" i="2"/>
  <c r="C1232" i="2"/>
  <c r="D1232" i="2"/>
  <c r="F1232" i="2"/>
  <c r="H1232" i="2"/>
  <c r="I1232" i="2"/>
  <c r="C1233" i="2"/>
  <c r="D1233" i="2"/>
  <c r="F1233" i="2"/>
  <c r="H1233" i="2"/>
  <c r="I1233" i="2"/>
  <c r="C1234" i="2"/>
  <c r="D1234" i="2"/>
  <c r="F1234" i="2"/>
  <c r="H1234" i="2"/>
  <c r="I1234" i="2"/>
  <c r="C1235" i="2"/>
  <c r="D1235" i="2"/>
  <c r="F1235" i="2"/>
  <c r="H1235" i="2"/>
  <c r="I1235" i="2"/>
  <c r="C1236" i="2"/>
  <c r="D1236" i="2"/>
  <c r="F1236" i="2"/>
  <c r="H1236" i="2"/>
  <c r="I1236" i="2"/>
  <c r="C1237" i="2"/>
  <c r="D1237" i="2"/>
  <c r="F1237" i="2"/>
  <c r="H1237" i="2"/>
  <c r="I1237" i="2"/>
  <c r="C1238" i="2"/>
  <c r="D1238" i="2"/>
  <c r="F1238" i="2"/>
  <c r="H1238" i="2"/>
  <c r="I1238" i="2"/>
  <c r="C1239" i="2"/>
  <c r="D1239" i="2"/>
  <c r="F1239" i="2"/>
  <c r="H1239" i="2"/>
  <c r="I1239" i="2"/>
  <c r="C1240" i="2"/>
  <c r="D1240" i="2"/>
  <c r="F1240" i="2"/>
  <c r="H1240" i="2"/>
  <c r="I1240" i="2"/>
  <c r="C1241" i="2"/>
  <c r="D1241" i="2"/>
  <c r="F1241" i="2"/>
  <c r="H1241" i="2"/>
  <c r="I1241" i="2"/>
  <c r="C1242" i="2"/>
  <c r="D1242" i="2"/>
  <c r="F1242" i="2"/>
  <c r="H1242" i="2"/>
  <c r="I1242" i="2"/>
  <c r="C1243" i="2"/>
  <c r="D1243" i="2"/>
  <c r="F1243" i="2"/>
  <c r="H1243" i="2"/>
  <c r="I1243" i="2"/>
  <c r="C1244" i="2"/>
  <c r="D1244" i="2"/>
  <c r="F1244" i="2"/>
  <c r="H1244" i="2"/>
  <c r="I1244" i="2"/>
  <c r="C1245" i="2"/>
  <c r="D1245" i="2"/>
  <c r="F1245" i="2"/>
  <c r="H1245" i="2"/>
  <c r="I1245" i="2"/>
  <c r="C1246" i="2"/>
  <c r="D1246" i="2"/>
  <c r="F1246" i="2"/>
  <c r="H1246" i="2"/>
  <c r="I1246" i="2"/>
  <c r="C1247" i="2"/>
  <c r="D1247" i="2"/>
  <c r="F1247" i="2"/>
  <c r="H1247" i="2"/>
  <c r="I1247" i="2"/>
  <c r="C1248" i="2"/>
  <c r="D1248" i="2"/>
  <c r="F1248" i="2"/>
  <c r="H1248" i="2"/>
  <c r="I1248" i="2"/>
  <c r="C1249" i="2"/>
  <c r="D1249" i="2"/>
  <c r="F1249" i="2"/>
  <c r="H1249" i="2"/>
  <c r="I1249" i="2"/>
  <c r="C1250" i="2"/>
  <c r="D1250" i="2"/>
  <c r="F1250" i="2"/>
  <c r="H1250" i="2"/>
  <c r="I1250" i="2"/>
  <c r="C1251" i="2"/>
  <c r="D1251" i="2"/>
  <c r="F1251" i="2"/>
  <c r="H1251" i="2"/>
  <c r="I1251" i="2"/>
  <c r="C1252" i="2"/>
  <c r="D1252" i="2"/>
  <c r="F1252" i="2"/>
  <c r="H1252" i="2"/>
  <c r="I1252" i="2"/>
  <c r="C1253" i="2"/>
  <c r="D1253" i="2"/>
  <c r="F1253" i="2"/>
  <c r="H1253" i="2"/>
  <c r="I1253" i="2"/>
  <c r="C1254" i="2"/>
  <c r="D1254" i="2"/>
  <c r="F1254" i="2"/>
  <c r="H1254" i="2"/>
  <c r="I1254" i="2"/>
  <c r="C1255" i="2"/>
  <c r="D1255" i="2"/>
  <c r="F1255" i="2"/>
  <c r="H1255" i="2"/>
  <c r="I1255" i="2"/>
  <c r="C1256" i="2"/>
  <c r="D1256" i="2"/>
  <c r="F1256" i="2"/>
  <c r="H1256" i="2"/>
  <c r="I1256" i="2"/>
  <c r="C1257" i="2"/>
  <c r="D1257" i="2"/>
  <c r="F1257" i="2"/>
  <c r="H1257" i="2"/>
  <c r="I1257" i="2"/>
  <c r="C1258" i="2"/>
  <c r="D1258" i="2"/>
  <c r="F1258" i="2"/>
  <c r="H1258" i="2"/>
  <c r="I1258" i="2"/>
  <c r="C1259" i="2"/>
  <c r="D1259" i="2"/>
  <c r="F1259" i="2"/>
  <c r="H1259" i="2"/>
  <c r="I1259" i="2"/>
  <c r="C1260" i="2"/>
  <c r="D1260" i="2"/>
  <c r="F1260" i="2"/>
  <c r="H1260" i="2"/>
  <c r="I1260" i="2"/>
  <c r="C1261" i="2"/>
  <c r="D1261" i="2"/>
  <c r="F1261" i="2"/>
  <c r="H1261" i="2"/>
  <c r="I1261" i="2"/>
  <c r="C1262" i="2"/>
  <c r="D1262" i="2"/>
  <c r="F1262" i="2"/>
  <c r="H1262" i="2"/>
  <c r="I1262" i="2"/>
  <c r="C1263" i="2"/>
  <c r="D1263" i="2"/>
  <c r="F1263" i="2"/>
  <c r="H1263" i="2"/>
  <c r="I1263" i="2"/>
  <c r="C1264" i="2"/>
  <c r="D1264" i="2"/>
  <c r="F1264" i="2"/>
  <c r="H1264" i="2"/>
  <c r="I1264" i="2"/>
  <c r="C1265" i="2"/>
  <c r="D1265" i="2"/>
  <c r="F1265" i="2"/>
  <c r="H1265" i="2"/>
  <c r="I1265" i="2"/>
  <c r="C1266" i="2"/>
  <c r="D1266" i="2"/>
  <c r="F1266" i="2"/>
  <c r="H1266" i="2"/>
  <c r="I1266" i="2"/>
  <c r="C1267" i="2"/>
  <c r="D1267" i="2"/>
  <c r="F1267" i="2"/>
  <c r="H1267" i="2"/>
  <c r="I1267" i="2"/>
  <c r="C1268" i="2"/>
  <c r="D1268" i="2"/>
  <c r="F1268" i="2"/>
  <c r="H1268" i="2"/>
  <c r="I1268" i="2"/>
  <c r="C1269" i="2"/>
  <c r="D1269" i="2"/>
  <c r="F1269" i="2"/>
  <c r="H1269" i="2"/>
  <c r="I1269" i="2"/>
  <c r="C1270" i="2"/>
  <c r="D1270" i="2"/>
  <c r="F1270" i="2"/>
  <c r="H1270" i="2"/>
  <c r="I1270" i="2"/>
  <c r="C1271" i="2"/>
  <c r="D1271" i="2"/>
  <c r="F1271" i="2"/>
  <c r="H1271" i="2"/>
  <c r="I1271" i="2"/>
  <c r="C1272" i="2"/>
  <c r="D1272" i="2"/>
  <c r="F1272" i="2"/>
  <c r="H1272" i="2"/>
  <c r="I1272" i="2"/>
  <c r="C1273" i="2"/>
  <c r="D1273" i="2"/>
  <c r="F1273" i="2"/>
  <c r="H1273" i="2"/>
  <c r="I1273" i="2"/>
  <c r="C1274" i="2"/>
  <c r="D1274" i="2"/>
  <c r="F1274" i="2"/>
  <c r="H1274" i="2"/>
  <c r="I1274" i="2"/>
  <c r="C1275" i="2"/>
  <c r="D1275" i="2"/>
  <c r="F1275" i="2"/>
  <c r="H1275" i="2"/>
  <c r="I1275" i="2"/>
  <c r="C1276" i="2"/>
  <c r="D1276" i="2"/>
  <c r="F1276" i="2"/>
  <c r="H1276" i="2"/>
  <c r="I1276" i="2"/>
  <c r="C1277" i="2"/>
  <c r="D1277" i="2"/>
  <c r="F1277" i="2"/>
  <c r="H1277" i="2"/>
  <c r="I1277" i="2"/>
  <c r="C1278" i="2"/>
  <c r="D1278" i="2"/>
  <c r="F1278" i="2"/>
  <c r="H1278" i="2"/>
  <c r="I1278" i="2"/>
  <c r="C1279" i="2"/>
  <c r="D1279" i="2"/>
  <c r="F1279" i="2"/>
  <c r="H1279" i="2"/>
  <c r="I1279" i="2"/>
  <c r="C1280" i="2"/>
  <c r="D1280" i="2"/>
  <c r="F1280" i="2"/>
  <c r="H1280" i="2"/>
  <c r="I1280" i="2"/>
  <c r="C1281" i="2"/>
  <c r="D1281" i="2"/>
  <c r="F1281" i="2"/>
  <c r="H1281" i="2"/>
  <c r="I1281" i="2"/>
  <c r="C1282" i="2"/>
  <c r="D1282" i="2"/>
  <c r="F1282" i="2"/>
  <c r="H1282" i="2"/>
  <c r="I1282" i="2"/>
  <c r="C1283" i="2"/>
  <c r="D1283" i="2"/>
  <c r="F1283" i="2"/>
  <c r="H1283" i="2"/>
  <c r="I1283" i="2"/>
  <c r="C1284" i="2"/>
  <c r="D1284" i="2"/>
  <c r="F1284" i="2"/>
  <c r="H1284" i="2"/>
  <c r="I1284" i="2"/>
  <c r="C1285" i="2"/>
  <c r="D1285" i="2"/>
  <c r="F1285" i="2"/>
  <c r="H1285" i="2"/>
  <c r="I1285" i="2"/>
  <c r="C1286" i="2"/>
  <c r="D1286" i="2"/>
  <c r="F1286" i="2"/>
  <c r="H1286" i="2"/>
  <c r="I1286" i="2"/>
  <c r="C1287" i="2"/>
  <c r="D1287" i="2"/>
  <c r="F1287" i="2"/>
  <c r="H1287" i="2"/>
  <c r="I1287" i="2"/>
  <c r="C1288" i="2"/>
  <c r="D1288" i="2"/>
  <c r="F1288" i="2"/>
  <c r="H1288" i="2"/>
  <c r="I1288" i="2"/>
  <c r="C1289" i="2"/>
  <c r="D1289" i="2"/>
  <c r="F1289" i="2"/>
  <c r="H1289" i="2"/>
  <c r="I1289" i="2"/>
  <c r="C1290" i="2"/>
  <c r="D1290" i="2"/>
  <c r="F1290" i="2"/>
  <c r="H1290" i="2"/>
  <c r="I1290" i="2"/>
  <c r="C1291" i="2"/>
  <c r="D1291" i="2"/>
  <c r="F1291" i="2"/>
  <c r="H1291" i="2"/>
  <c r="I1291" i="2"/>
  <c r="C1292" i="2"/>
  <c r="D1292" i="2"/>
  <c r="F1292" i="2"/>
  <c r="H1292" i="2"/>
  <c r="I1292" i="2"/>
  <c r="C1293" i="2"/>
  <c r="D1293" i="2"/>
  <c r="F1293" i="2"/>
  <c r="H1293" i="2"/>
  <c r="I1293" i="2"/>
  <c r="C1294" i="2"/>
  <c r="D1294" i="2"/>
  <c r="F1294" i="2"/>
  <c r="H1294" i="2"/>
  <c r="I1294" i="2"/>
  <c r="C1295" i="2"/>
  <c r="D1295" i="2"/>
  <c r="F1295" i="2"/>
  <c r="H1295" i="2"/>
  <c r="I1295" i="2"/>
  <c r="C1296" i="2"/>
  <c r="D1296" i="2"/>
  <c r="F1296" i="2"/>
  <c r="H1296" i="2"/>
  <c r="I1296" i="2"/>
  <c r="C1297" i="2"/>
  <c r="D1297" i="2"/>
  <c r="F1297" i="2"/>
  <c r="H1297" i="2"/>
  <c r="I1297" i="2"/>
  <c r="C1298" i="2"/>
  <c r="D1298" i="2"/>
  <c r="F1298" i="2"/>
  <c r="H1298" i="2"/>
  <c r="I1298" i="2"/>
  <c r="C1299" i="2"/>
  <c r="D1299" i="2"/>
  <c r="F1299" i="2"/>
  <c r="H1299" i="2"/>
  <c r="I1299" i="2"/>
  <c r="C1300" i="2"/>
  <c r="D1300" i="2"/>
  <c r="F1300" i="2"/>
  <c r="H1300" i="2"/>
  <c r="I1300" i="2"/>
  <c r="C1301" i="2"/>
  <c r="D1301" i="2"/>
  <c r="F1301" i="2"/>
  <c r="H1301" i="2"/>
  <c r="I1301" i="2"/>
  <c r="C1302" i="2"/>
  <c r="D1302" i="2"/>
  <c r="F1302" i="2"/>
  <c r="H1302" i="2"/>
  <c r="I1302" i="2"/>
  <c r="C1303" i="2"/>
  <c r="D1303" i="2"/>
  <c r="F1303" i="2"/>
  <c r="H1303" i="2"/>
  <c r="I1303" i="2"/>
  <c r="C1304" i="2"/>
  <c r="D1304" i="2"/>
  <c r="F1304" i="2"/>
  <c r="H1304" i="2"/>
  <c r="I1304" i="2"/>
  <c r="C1305" i="2"/>
  <c r="D1305" i="2"/>
  <c r="F1305" i="2"/>
  <c r="H1305" i="2"/>
  <c r="I1305" i="2"/>
  <c r="C1306" i="2"/>
  <c r="D1306" i="2"/>
  <c r="F1306" i="2"/>
  <c r="H1306" i="2"/>
  <c r="I1306" i="2"/>
  <c r="C1307" i="2"/>
  <c r="D1307" i="2"/>
  <c r="F1307" i="2"/>
  <c r="H1307" i="2"/>
  <c r="I1307" i="2"/>
  <c r="C1308" i="2"/>
  <c r="D1308" i="2"/>
  <c r="F1308" i="2"/>
  <c r="H1308" i="2"/>
  <c r="I1308" i="2"/>
  <c r="C1309" i="2"/>
  <c r="D1309" i="2"/>
  <c r="F1309" i="2"/>
  <c r="H1309" i="2"/>
  <c r="I1309" i="2"/>
  <c r="C1310" i="2"/>
  <c r="D1310" i="2"/>
  <c r="F1310" i="2"/>
  <c r="H1310" i="2"/>
  <c r="I1310" i="2"/>
  <c r="C1311" i="2"/>
  <c r="D1311" i="2"/>
  <c r="F1311" i="2"/>
  <c r="H1311" i="2"/>
  <c r="I1311" i="2"/>
  <c r="C1312" i="2"/>
  <c r="D1312" i="2"/>
  <c r="F1312" i="2"/>
  <c r="H1312" i="2"/>
  <c r="I1312" i="2"/>
  <c r="C1313" i="2"/>
  <c r="D1313" i="2"/>
  <c r="F1313" i="2"/>
  <c r="H1313" i="2"/>
  <c r="I1313" i="2"/>
  <c r="C1314" i="2"/>
  <c r="D1314" i="2"/>
  <c r="F1314" i="2"/>
  <c r="H1314" i="2"/>
  <c r="I1314" i="2"/>
  <c r="C1315" i="2"/>
  <c r="D1315" i="2"/>
  <c r="F1315" i="2"/>
  <c r="H1315" i="2"/>
  <c r="I1315" i="2"/>
  <c r="C1316" i="2"/>
  <c r="D1316" i="2"/>
  <c r="F1316" i="2"/>
  <c r="H1316" i="2"/>
  <c r="I1316" i="2"/>
  <c r="C1317" i="2"/>
  <c r="D1317" i="2"/>
  <c r="F1317" i="2"/>
  <c r="H1317" i="2"/>
  <c r="I1317" i="2"/>
  <c r="C1318" i="2"/>
  <c r="D1318" i="2"/>
  <c r="F1318" i="2"/>
  <c r="H1318" i="2"/>
  <c r="I1318" i="2"/>
  <c r="C1319" i="2"/>
  <c r="D1319" i="2"/>
  <c r="F1319" i="2"/>
  <c r="H1319" i="2"/>
  <c r="I1319" i="2"/>
  <c r="C1320" i="2"/>
  <c r="D1320" i="2"/>
  <c r="F1320" i="2"/>
  <c r="H1320" i="2"/>
  <c r="I1320" i="2"/>
  <c r="C1321" i="2"/>
  <c r="D1321" i="2"/>
  <c r="F1321" i="2"/>
  <c r="H1321" i="2"/>
  <c r="I1321" i="2"/>
  <c r="C1322" i="2"/>
  <c r="D1322" i="2"/>
  <c r="F1322" i="2"/>
  <c r="H1322" i="2"/>
  <c r="I1322" i="2"/>
  <c r="C1323" i="2"/>
  <c r="D1323" i="2"/>
  <c r="F1323" i="2"/>
  <c r="H1323" i="2"/>
  <c r="I1323" i="2"/>
  <c r="C1324" i="2"/>
  <c r="D1324" i="2"/>
  <c r="F1324" i="2"/>
  <c r="H1324" i="2"/>
  <c r="I1324" i="2"/>
  <c r="C1325" i="2"/>
  <c r="D1325" i="2"/>
  <c r="F1325" i="2"/>
  <c r="H1325" i="2"/>
  <c r="I1325" i="2"/>
  <c r="C1326" i="2"/>
  <c r="D1326" i="2"/>
  <c r="F1326" i="2"/>
  <c r="H1326" i="2"/>
  <c r="I1326" i="2"/>
  <c r="C1327" i="2"/>
  <c r="D1327" i="2"/>
  <c r="F1327" i="2"/>
  <c r="H1327" i="2"/>
  <c r="I1327" i="2"/>
  <c r="C1328" i="2"/>
  <c r="D1328" i="2"/>
  <c r="F1328" i="2"/>
  <c r="H1328" i="2"/>
  <c r="I1328" i="2"/>
  <c r="C1329" i="2"/>
  <c r="D1329" i="2"/>
  <c r="F1329" i="2"/>
  <c r="H1329" i="2"/>
  <c r="I1329" i="2"/>
  <c r="C1330" i="2"/>
  <c r="D1330" i="2"/>
  <c r="F1330" i="2"/>
  <c r="H1330" i="2"/>
  <c r="I1330" i="2"/>
  <c r="C1331" i="2"/>
  <c r="D1331" i="2"/>
  <c r="F1331" i="2"/>
  <c r="H1331" i="2"/>
  <c r="I1331" i="2"/>
  <c r="C1332" i="2"/>
  <c r="D1332" i="2"/>
  <c r="F1332" i="2"/>
  <c r="H1332" i="2"/>
  <c r="I1332" i="2"/>
  <c r="C1333" i="2"/>
  <c r="D1333" i="2"/>
  <c r="F1333" i="2"/>
  <c r="H1333" i="2"/>
  <c r="I1333" i="2"/>
  <c r="C1334" i="2"/>
  <c r="D1334" i="2"/>
  <c r="F1334" i="2"/>
  <c r="H1334" i="2"/>
  <c r="I1334" i="2"/>
  <c r="C1335" i="2"/>
  <c r="D1335" i="2"/>
  <c r="F1335" i="2"/>
  <c r="H1335" i="2"/>
  <c r="I1335" i="2"/>
  <c r="C1336" i="2"/>
  <c r="D1336" i="2"/>
  <c r="F1336" i="2"/>
  <c r="H1336" i="2"/>
  <c r="I1336" i="2"/>
  <c r="C1337" i="2"/>
  <c r="D1337" i="2"/>
  <c r="F1337" i="2"/>
  <c r="H1337" i="2"/>
  <c r="I1337" i="2"/>
  <c r="C1338" i="2"/>
  <c r="D1338" i="2"/>
  <c r="F1338" i="2"/>
  <c r="H1338" i="2"/>
  <c r="I1338" i="2"/>
  <c r="C1339" i="2"/>
  <c r="D1339" i="2"/>
  <c r="F1339" i="2"/>
  <c r="H1339" i="2"/>
  <c r="I1339" i="2"/>
  <c r="C1340" i="2"/>
  <c r="D1340" i="2"/>
  <c r="F1340" i="2"/>
  <c r="H1340" i="2"/>
  <c r="I1340" i="2"/>
  <c r="C1341" i="2"/>
  <c r="D1341" i="2"/>
  <c r="F1341" i="2"/>
  <c r="H1341" i="2"/>
  <c r="I1341" i="2"/>
  <c r="C1342" i="2"/>
  <c r="D1342" i="2"/>
  <c r="F1342" i="2"/>
  <c r="H1342" i="2"/>
  <c r="I1342" i="2"/>
  <c r="D1343" i="2"/>
  <c r="F1343" i="2"/>
  <c r="H1343" i="2"/>
  <c r="I1343" i="2"/>
  <c r="C1344" i="2"/>
  <c r="D1344" i="2"/>
  <c r="F1344" i="2"/>
  <c r="H1344" i="2"/>
  <c r="I1344" i="2"/>
  <c r="C1345" i="2"/>
  <c r="D1345" i="2"/>
  <c r="F1345" i="2"/>
  <c r="H1345" i="2"/>
  <c r="I1345" i="2"/>
  <c r="C1346" i="2"/>
  <c r="D1346" i="2"/>
  <c r="F1346" i="2"/>
  <c r="H1346" i="2"/>
  <c r="I1346" i="2"/>
  <c r="C1347" i="2"/>
  <c r="D1347" i="2"/>
  <c r="F1347" i="2"/>
  <c r="H1347" i="2"/>
  <c r="I1347" i="2"/>
  <c r="C1348" i="2"/>
  <c r="D1348" i="2"/>
  <c r="F1348" i="2"/>
  <c r="H1348" i="2"/>
  <c r="I1348" i="2"/>
  <c r="C1349" i="2"/>
  <c r="D1349" i="2"/>
  <c r="F1349" i="2"/>
  <c r="H1349" i="2"/>
  <c r="I1349" i="2"/>
  <c r="C1350" i="2"/>
  <c r="D1350" i="2"/>
  <c r="F1350" i="2"/>
  <c r="H1350" i="2"/>
  <c r="I1350" i="2"/>
  <c r="C1351" i="2"/>
  <c r="D1351" i="2"/>
  <c r="F1351" i="2"/>
  <c r="H1351" i="2"/>
  <c r="I1351" i="2"/>
  <c r="C1352" i="2"/>
  <c r="D1352" i="2"/>
  <c r="F1352" i="2"/>
  <c r="H1352" i="2"/>
  <c r="I1352" i="2"/>
  <c r="C1353" i="2"/>
  <c r="D1353" i="2"/>
  <c r="F1353" i="2"/>
  <c r="H1353" i="2"/>
  <c r="I1353" i="2"/>
  <c r="C1354" i="2"/>
  <c r="D1354" i="2"/>
  <c r="F1354" i="2"/>
  <c r="H1354" i="2"/>
  <c r="I1354" i="2"/>
  <c r="C1355" i="2"/>
  <c r="D1355" i="2"/>
  <c r="F1355" i="2"/>
  <c r="H1355" i="2"/>
  <c r="I1355" i="2"/>
  <c r="C1356" i="2"/>
  <c r="D1356" i="2"/>
  <c r="F1356" i="2"/>
  <c r="H1356" i="2"/>
  <c r="I1356" i="2"/>
  <c r="C1357" i="2"/>
  <c r="D1357" i="2"/>
  <c r="F1357" i="2"/>
  <c r="H1357" i="2"/>
  <c r="I1357" i="2"/>
  <c r="C1358" i="2"/>
  <c r="D1358" i="2"/>
  <c r="F1358" i="2"/>
  <c r="H1358" i="2"/>
  <c r="I1358" i="2"/>
  <c r="C1359" i="2"/>
  <c r="D1359" i="2"/>
  <c r="F1359" i="2"/>
  <c r="H1359" i="2"/>
  <c r="I1359" i="2"/>
  <c r="C1360" i="2"/>
  <c r="D1360" i="2"/>
  <c r="F1360" i="2"/>
  <c r="H1360" i="2"/>
  <c r="I1360" i="2"/>
  <c r="C1361" i="2"/>
  <c r="D1361" i="2"/>
  <c r="F1361" i="2"/>
  <c r="H1361" i="2"/>
  <c r="I1361" i="2"/>
  <c r="C1362" i="2"/>
  <c r="D1362" i="2"/>
  <c r="F1362" i="2"/>
  <c r="H1362" i="2"/>
  <c r="I1362" i="2"/>
  <c r="C1363" i="2"/>
  <c r="D1363" i="2"/>
  <c r="F1363" i="2"/>
  <c r="H1363" i="2"/>
  <c r="I1363" i="2"/>
  <c r="C1364" i="2"/>
  <c r="D1364" i="2"/>
  <c r="F1364" i="2"/>
  <c r="H1364" i="2"/>
  <c r="I1364" i="2"/>
  <c r="C1365" i="2"/>
  <c r="D1365" i="2"/>
  <c r="F1365" i="2"/>
  <c r="H1365" i="2"/>
  <c r="I1365" i="2"/>
  <c r="C1366" i="2"/>
  <c r="D1366" i="2"/>
  <c r="F1366" i="2"/>
  <c r="H1366" i="2"/>
  <c r="I1366" i="2"/>
  <c r="C1367" i="2"/>
  <c r="D1367" i="2"/>
  <c r="F1367" i="2"/>
  <c r="H1367" i="2"/>
  <c r="I1367" i="2"/>
  <c r="C1368" i="2"/>
  <c r="D1368" i="2"/>
  <c r="F1368" i="2"/>
  <c r="H1368" i="2"/>
  <c r="I1368" i="2"/>
  <c r="C1369" i="2"/>
  <c r="D1369" i="2"/>
  <c r="F1369" i="2"/>
  <c r="H1369" i="2"/>
  <c r="I1369" i="2"/>
  <c r="C1370" i="2"/>
  <c r="D1370" i="2"/>
  <c r="F1370" i="2"/>
  <c r="H1370" i="2"/>
  <c r="I1370" i="2"/>
  <c r="C1371" i="2"/>
  <c r="D1371" i="2"/>
  <c r="F1371" i="2"/>
  <c r="H1371" i="2"/>
  <c r="I1371" i="2"/>
  <c r="C1372" i="2"/>
  <c r="D1372" i="2"/>
  <c r="F1372" i="2"/>
  <c r="H1372" i="2"/>
  <c r="I1372" i="2"/>
  <c r="C1373" i="2"/>
  <c r="D1373" i="2"/>
  <c r="F1373" i="2"/>
  <c r="H1373" i="2"/>
  <c r="I1373" i="2"/>
  <c r="C1374" i="2"/>
  <c r="D1374" i="2"/>
  <c r="F1374" i="2"/>
  <c r="H1374" i="2"/>
  <c r="I1374" i="2"/>
  <c r="C1375" i="2"/>
  <c r="D1375" i="2"/>
  <c r="F1375" i="2"/>
  <c r="H1375" i="2"/>
  <c r="I1375" i="2"/>
  <c r="C1376" i="2"/>
  <c r="D1376" i="2"/>
  <c r="F1376" i="2"/>
  <c r="H1376" i="2"/>
  <c r="I1376" i="2"/>
  <c r="C1377" i="2"/>
  <c r="D1377" i="2"/>
  <c r="F1377" i="2"/>
  <c r="H1377" i="2"/>
  <c r="I1377" i="2"/>
  <c r="C1378" i="2"/>
  <c r="D1378" i="2"/>
  <c r="F1378" i="2"/>
  <c r="H1378" i="2"/>
  <c r="I1378" i="2"/>
  <c r="C1379" i="2"/>
  <c r="D1379" i="2"/>
  <c r="F1379" i="2"/>
  <c r="H1379" i="2"/>
  <c r="I1379" i="2"/>
  <c r="C1380" i="2"/>
  <c r="D1380" i="2"/>
  <c r="F1380" i="2"/>
  <c r="H1380" i="2"/>
  <c r="I1380" i="2"/>
  <c r="C1381" i="2"/>
  <c r="D1381" i="2"/>
  <c r="F1381" i="2"/>
  <c r="H1381" i="2"/>
  <c r="I1381" i="2"/>
  <c r="C1382" i="2"/>
  <c r="D1382" i="2"/>
  <c r="F1382" i="2"/>
  <c r="H1382" i="2"/>
  <c r="I1382" i="2"/>
  <c r="C1383" i="2"/>
  <c r="D1383" i="2"/>
  <c r="F1383" i="2"/>
  <c r="H1383" i="2"/>
  <c r="I1383" i="2"/>
  <c r="C1384" i="2"/>
  <c r="D1384" i="2"/>
  <c r="F1384" i="2"/>
  <c r="H1384" i="2"/>
  <c r="I1384" i="2"/>
  <c r="C1385" i="2"/>
  <c r="D1385" i="2"/>
  <c r="F1385" i="2"/>
  <c r="H1385" i="2"/>
  <c r="I1385" i="2"/>
  <c r="C1386" i="2"/>
  <c r="D1386" i="2"/>
  <c r="F1386" i="2"/>
  <c r="H1386" i="2"/>
  <c r="I1386" i="2"/>
  <c r="C1387" i="2"/>
  <c r="D1387" i="2"/>
  <c r="F1387" i="2"/>
  <c r="H1387" i="2"/>
  <c r="I1387" i="2"/>
  <c r="C1388" i="2"/>
  <c r="D1388" i="2"/>
  <c r="F1388" i="2"/>
  <c r="H1388" i="2"/>
  <c r="I1388" i="2"/>
  <c r="C1389" i="2"/>
  <c r="D1389" i="2"/>
  <c r="F1389" i="2"/>
  <c r="H1389" i="2"/>
  <c r="I1389" i="2"/>
  <c r="C1390" i="2"/>
  <c r="D1390" i="2"/>
  <c r="F1390" i="2"/>
  <c r="H1390" i="2"/>
  <c r="I1390" i="2"/>
  <c r="C1391" i="2"/>
  <c r="D1391" i="2"/>
  <c r="F1391" i="2"/>
  <c r="H1391" i="2"/>
  <c r="I1391" i="2"/>
  <c r="C1392" i="2"/>
  <c r="D1392" i="2"/>
  <c r="F1392" i="2"/>
  <c r="H1392" i="2"/>
  <c r="I1392" i="2"/>
  <c r="C1393" i="2"/>
  <c r="D1393" i="2"/>
  <c r="F1393" i="2"/>
  <c r="H1393" i="2"/>
  <c r="I1393" i="2"/>
  <c r="C1394" i="2"/>
  <c r="D1394" i="2"/>
  <c r="F1394" i="2"/>
  <c r="H1394" i="2"/>
  <c r="I1394" i="2"/>
  <c r="C1395" i="2"/>
  <c r="D1395" i="2"/>
  <c r="F1395" i="2"/>
  <c r="H1395" i="2"/>
  <c r="I1395" i="2"/>
  <c r="C1396" i="2"/>
  <c r="D1396" i="2"/>
  <c r="F1396" i="2"/>
  <c r="H1396" i="2"/>
  <c r="I1396" i="2"/>
  <c r="C1397" i="2"/>
  <c r="D1397" i="2"/>
  <c r="F1397" i="2"/>
  <c r="H1397" i="2"/>
  <c r="I1397" i="2"/>
  <c r="C1398" i="2"/>
  <c r="D1398" i="2"/>
  <c r="F1398" i="2"/>
  <c r="H1398" i="2"/>
  <c r="I1398" i="2"/>
  <c r="C1399" i="2"/>
  <c r="D1399" i="2"/>
  <c r="F1399" i="2"/>
  <c r="H1399" i="2"/>
  <c r="I1399" i="2"/>
  <c r="C1400" i="2"/>
  <c r="D1400" i="2"/>
  <c r="F1400" i="2"/>
  <c r="H1400" i="2"/>
  <c r="I1400" i="2"/>
  <c r="C1401" i="2"/>
  <c r="D1401" i="2"/>
  <c r="F1401" i="2"/>
  <c r="H1401" i="2"/>
  <c r="I1401" i="2"/>
  <c r="C1402" i="2"/>
  <c r="D1402" i="2"/>
  <c r="F1402" i="2"/>
  <c r="H1402" i="2"/>
  <c r="I1402" i="2"/>
  <c r="C1403" i="2"/>
  <c r="D1403" i="2"/>
  <c r="F1403" i="2"/>
  <c r="H1403" i="2"/>
  <c r="I1403" i="2"/>
  <c r="C1404" i="2"/>
  <c r="D1404" i="2"/>
  <c r="F1404" i="2"/>
  <c r="H1404" i="2"/>
  <c r="I1404" i="2"/>
  <c r="C1405" i="2"/>
  <c r="D1405" i="2"/>
  <c r="F1405" i="2"/>
  <c r="H1405" i="2"/>
  <c r="I1405" i="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I23" i="10"/>
  <c r="H23" i="10"/>
  <c r="F23" i="10"/>
  <c r="E23" i="10"/>
  <c r="D23" i="10"/>
  <c r="C23" i="10"/>
  <c r="I22" i="10"/>
  <c r="H22" i="10"/>
  <c r="F22" i="10"/>
  <c r="E22" i="10"/>
  <c r="D22" i="10"/>
  <c r="C22" i="10"/>
  <c r="I21" i="10"/>
  <c r="H21" i="10"/>
  <c r="F21" i="10"/>
  <c r="E21" i="10"/>
  <c r="D21" i="10"/>
  <c r="C21" i="10"/>
  <c r="I20" i="10"/>
  <c r="H20" i="10"/>
  <c r="F20" i="10"/>
  <c r="E20" i="10"/>
  <c r="D20" i="10"/>
  <c r="C20" i="10"/>
  <c r="I19" i="10"/>
  <c r="H19" i="10"/>
  <c r="F19" i="10"/>
  <c r="E19" i="10"/>
  <c r="D19" i="10"/>
  <c r="C19" i="10"/>
  <c r="I18" i="10"/>
  <c r="H18" i="10"/>
  <c r="F18" i="10"/>
  <c r="E18" i="10"/>
  <c r="D18" i="10"/>
  <c r="C18" i="10"/>
  <c r="I17" i="10"/>
  <c r="H17" i="10"/>
  <c r="F17" i="10"/>
  <c r="E17" i="10"/>
  <c r="D17" i="10"/>
  <c r="C17" i="10"/>
  <c r="I16" i="10"/>
  <c r="H16" i="10"/>
  <c r="F16" i="10"/>
  <c r="E16" i="10"/>
  <c r="D16" i="10"/>
  <c r="C16" i="10"/>
  <c r="I15" i="10"/>
  <c r="H15" i="10"/>
  <c r="F15" i="10"/>
  <c r="E15" i="10"/>
  <c r="D15" i="10"/>
  <c r="C15" i="10"/>
  <c r="I14" i="10"/>
  <c r="H14" i="10"/>
  <c r="F14" i="10"/>
  <c r="E14" i="10"/>
  <c r="D14" i="10"/>
  <c r="C14" i="10"/>
  <c r="A1016" i="2" l="1"/>
  <c r="E1016" i="2" s="1"/>
  <c r="A860" i="2"/>
  <c r="E860" i="2" s="1"/>
  <c r="A436" i="2"/>
  <c r="E436" i="2" s="1"/>
  <c r="A1191" i="2"/>
  <c r="E1191" i="2" s="1"/>
  <c r="A1095" i="2"/>
  <c r="E1095" i="2" s="1"/>
  <c r="K1290" i="11"/>
  <c r="A939" i="2"/>
  <c r="E939" i="2" s="1"/>
  <c r="A915" i="2"/>
  <c r="E915" i="2" s="1"/>
  <c r="K425" i="11"/>
  <c r="A783" i="2"/>
  <c r="E783" i="2" s="1"/>
  <c r="A187" i="2"/>
  <c r="E187" i="2" s="1"/>
  <c r="K249" i="11"/>
  <c r="K780" i="11"/>
  <c r="K1230" i="11"/>
  <c r="A1119" i="2"/>
  <c r="E1119" i="2" s="1"/>
  <c r="K151" i="11"/>
  <c r="A1071" i="2"/>
  <c r="E1071" i="2" s="1"/>
  <c r="A991" i="2"/>
  <c r="E991" i="2" s="1"/>
  <c r="A963" i="2"/>
  <c r="E963" i="2" s="1"/>
  <c r="A807" i="2"/>
  <c r="E807" i="2" s="1"/>
  <c r="K585" i="11"/>
  <c r="A567" i="2"/>
  <c r="E567" i="2" s="1"/>
  <c r="A519" i="2"/>
  <c r="E519" i="2" s="1"/>
  <c r="K976" i="11"/>
  <c r="A295" i="2"/>
  <c r="E295" i="2" s="1"/>
  <c r="A1283" i="2"/>
  <c r="E1283" i="2" s="1"/>
  <c r="K1034" i="11"/>
  <c r="K346" i="11"/>
  <c r="K1360" i="11"/>
  <c r="A758" i="2"/>
  <c r="E758" i="2" s="1"/>
  <c r="A726" i="2"/>
  <c r="E726" i="2" s="1"/>
  <c r="K707" i="11"/>
  <c r="A386" i="2"/>
  <c r="E386" i="2" s="1"/>
  <c r="A238" i="2"/>
  <c r="E238" i="2" s="1"/>
  <c r="A134" i="2"/>
  <c r="E134" i="2" s="1"/>
  <c r="A70" i="2"/>
  <c r="E70" i="2" s="1"/>
  <c r="A1236" i="2"/>
  <c r="E1236" i="2" s="1"/>
  <c r="K507" i="11"/>
  <c r="A697" i="2"/>
  <c r="E697" i="2" s="1"/>
  <c r="A633" i="2"/>
  <c r="E633" i="2" s="1"/>
  <c r="K903" i="11"/>
  <c r="K1097" i="11"/>
  <c r="A341" i="2"/>
  <c r="E341" i="2" s="1"/>
  <c r="A1169" i="2"/>
  <c r="E1169" i="2" s="1"/>
  <c r="A1148" i="2"/>
  <c r="E1148" i="2" s="1"/>
  <c r="A1040" i="2"/>
  <c r="E1040" i="2" s="1"/>
  <c r="A884" i="2"/>
  <c r="E884" i="2" s="1"/>
  <c r="A668" i="2"/>
  <c r="E668" i="2" s="1"/>
  <c r="A604" i="2"/>
  <c r="E604" i="2" s="1"/>
  <c r="A476" i="2"/>
  <c r="E476" i="2" s="1"/>
  <c r="K842" i="11"/>
  <c r="K58" i="11"/>
  <c r="A1391" i="2"/>
  <c r="E1391" i="2" s="1"/>
  <c r="A1215" i="2"/>
  <c r="E1215" i="2" s="1"/>
  <c r="A1369" i="2"/>
  <c r="E1369" i="2" s="1"/>
  <c r="K1168" i="11"/>
  <c r="A1257" i="2"/>
  <c r="E1257" i="2" s="1"/>
  <c r="A1324" i="2"/>
  <c r="E1324" i="2" s="1"/>
  <c r="A1348" i="2"/>
  <c r="E1348" i="2" s="1"/>
  <c r="A1304" i="2"/>
  <c r="E1304" i="2" s="1"/>
  <c r="K649" i="11"/>
  <c r="K21" i="11"/>
  <c r="K80" i="11"/>
  <c r="K133" i="11"/>
  <c r="A835" i="2"/>
  <c r="E835" i="2" s="1"/>
  <c r="A1383" i="2"/>
  <c r="E1383" i="2" s="1"/>
  <c r="A1337" i="2"/>
  <c r="E1337" i="2" s="1"/>
  <c r="A1291" i="2"/>
  <c r="E1291" i="2" s="1"/>
  <c r="A1249" i="2"/>
  <c r="E1249" i="2" s="1"/>
  <c r="A1202" i="2"/>
  <c r="E1202" i="2" s="1"/>
  <c r="A1158" i="2"/>
  <c r="E1158" i="2" s="1"/>
  <c r="A1110" i="2"/>
  <c r="E1110" i="2" s="1"/>
  <c r="A1055" i="2"/>
  <c r="E1055" i="2" s="1"/>
  <c r="A1002" i="2"/>
  <c r="E1002" i="2" s="1"/>
  <c r="A953" i="2"/>
  <c r="E953" i="2" s="1"/>
  <c r="A899" i="2"/>
  <c r="E899" i="2" s="1"/>
  <c r="A844" i="2"/>
  <c r="E844" i="2" s="1"/>
  <c r="A796" i="2"/>
  <c r="E796" i="2" s="1"/>
  <c r="A743" i="2"/>
  <c r="E743" i="2" s="1"/>
  <c r="A679" i="2"/>
  <c r="E679" i="2" s="1"/>
  <c r="A623" i="2"/>
  <c r="E623" i="2" s="1"/>
  <c r="A543" i="2"/>
  <c r="E543" i="2" s="1"/>
  <c r="A453" i="2"/>
  <c r="E453" i="2" s="1"/>
  <c r="A369" i="2"/>
  <c r="E369" i="2" s="1"/>
  <c r="A266" i="2"/>
  <c r="E266" i="2" s="1"/>
  <c r="A153" i="2"/>
  <c r="E153" i="2" s="1"/>
  <c r="A48" i="2"/>
  <c r="E48" i="2" s="1"/>
  <c r="K1326" i="11"/>
  <c r="K1193" i="11"/>
  <c r="K1072" i="11"/>
  <c r="K938" i="11"/>
  <c r="K804" i="11"/>
  <c r="K686" i="11"/>
  <c r="K552" i="11"/>
  <c r="K377" i="11"/>
  <c r="K210" i="11"/>
  <c r="A1387" i="2"/>
  <c r="E1387" i="2" s="1"/>
  <c r="A1340" i="2"/>
  <c r="E1340" i="2" s="1"/>
  <c r="A1299" i="2"/>
  <c r="E1299" i="2" s="1"/>
  <c r="A1254" i="2"/>
  <c r="E1254" i="2" s="1"/>
  <c r="A1208" i="2"/>
  <c r="E1208" i="2" s="1"/>
  <c r="A1166" i="2"/>
  <c r="E1166" i="2" s="1"/>
  <c r="A1113" i="2"/>
  <c r="E1113" i="2" s="1"/>
  <c r="A1062" i="2"/>
  <c r="E1062" i="2" s="1"/>
  <c r="A1012" i="2"/>
  <c r="E1012" i="2" s="1"/>
  <c r="A958" i="2"/>
  <c r="E958" i="2" s="1"/>
  <c r="A904" i="2"/>
  <c r="E904" i="2" s="1"/>
  <c r="A856" i="2"/>
  <c r="E856" i="2" s="1"/>
  <c r="A802" i="2"/>
  <c r="E802" i="2" s="1"/>
  <c r="A746" i="2"/>
  <c r="E746" i="2" s="1"/>
  <c r="A689" i="2"/>
  <c r="E689" i="2" s="1"/>
  <c r="A630" i="2"/>
  <c r="E630" i="2" s="1"/>
  <c r="A549" i="2"/>
  <c r="E549" i="2" s="1"/>
  <c r="A469" i="2"/>
  <c r="E469" i="2" s="1"/>
  <c r="A378" i="2"/>
  <c r="E378" i="2" s="1"/>
  <c r="A275" i="2"/>
  <c r="E275" i="2" s="1"/>
  <c r="A176" i="2"/>
  <c r="E176" i="2" s="1"/>
  <c r="A59" i="2"/>
  <c r="E59" i="2" s="1"/>
  <c r="K1339" i="11"/>
  <c r="K1217" i="11"/>
  <c r="K1084" i="11"/>
  <c r="K951" i="11"/>
  <c r="K830" i="11"/>
  <c r="K696" i="11"/>
  <c r="K561" i="11"/>
  <c r="K410" i="11"/>
  <c r="K226" i="11"/>
  <c r="A2" i="2"/>
  <c r="K40" i="11"/>
  <c r="A1375" i="2"/>
  <c r="E1375" i="2" s="1"/>
  <c r="A1332" i="2"/>
  <c r="E1332" i="2" s="1"/>
  <c r="A1286" i="2"/>
  <c r="E1286" i="2" s="1"/>
  <c r="A1241" i="2"/>
  <c r="E1241" i="2" s="1"/>
  <c r="A1200" i="2"/>
  <c r="E1200" i="2" s="1"/>
  <c r="A1153" i="2"/>
  <c r="E1153" i="2" s="1"/>
  <c r="A1099" i="2"/>
  <c r="E1099" i="2" s="1"/>
  <c r="A1050" i="2"/>
  <c r="E1050" i="2" s="1"/>
  <c r="A998" i="2"/>
  <c r="E998" i="2" s="1"/>
  <c r="A943" i="2"/>
  <c r="E943" i="2" s="1"/>
  <c r="A894" i="2"/>
  <c r="E894" i="2" s="1"/>
  <c r="A842" i="2"/>
  <c r="E842" i="2" s="1"/>
  <c r="A787" i="2"/>
  <c r="E787" i="2" s="1"/>
  <c r="A736" i="2"/>
  <c r="E736" i="2" s="1"/>
  <c r="A673" i="2"/>
  <c r="E673" i="2" s="1"/>
  <c r="A612" i="2"/>
  <c r="E612" i="2" s="1"/>
  <c r="A533" i="2"/>
  <c r="E533" i="2" s="1"/>
  <c r="A445" i="2"/>
  <c r="E445" i="2" s="1"/>
  <c r="A350" i="2"/>
  <c r="E350" i="2" s="1"/>
  <c r="A257" i="2"/>
  <c r="E257" i="2" s="1"/>
  <c r="A143" i="2"/>
  <c r="E143" i="2" s="1"/>
  <c r="A28" i="2"/>
  <c r="E28" i="2" s="1"/>
  <c r="K1316" i="11"/>
  <c r="K1180" i="11"/>
  <c r="K1047" i="11"/>
  <c r="K926" i="11"/>
  <c r="K793" i="11"/>
  <c r="K660" i="11"/>
  <c r="K539" i="11"/>
  <c r="K362" i="11"/>
  <c r="K169" i="11"/>
  <c r="A19" i="2"/>
  <c r="E19" i="2" s="1"/>
  <c r="A1367" i="2"/>
  <c r="E1367" i="2" s="1"/>
  <c r="A1320" i="2"/>
  <c r="E1320" i="2" s="1"/>
  <c r="A1274" i="2"/>
  <c r="E1274" i="2" s="1"/>
  <c r="A1232" i="2"/>
  <c r="E1232" i="2" s="1"/>
  <c r="A1186" i="2"/>
  <c r="E1186" i="2" s="1"/>
  <c r="A1137" i="2"/>
  <c r="E1137" i="2" s="1"/>
  <c r="A1089" i="2"/>
  <c r="E1089" i="2" s="1"/>
  <c r="A1036" i="2"/>
  <c r="E1036" i="2" s="1"/>
  <c r="A982" i="2"/>
  <c r="E982" i="2" s="1"/>
  <c r="A934" i="2"/>
  <c r="E934" i="2" s="1"/>
  <c r="A880" i="2"/>
  <c r="E880" i="2" s="1"/>
  <c r="A826" i="2"/>
  <c r="E826" i="2" s="1"/>
  <c r="A778" i="2"/>
  <c r="E778" i="2" s="1"/>
  <c r="A719" i="2"/>
  <c r="E719" i="2" s="1"/>
  <c r="A657" i="2"/>
  <c r="E657" i="2" s="1"/>
  <c r="A598" i="2"/>
  <c r="E598" i="2" s="1"/>
  <c r="A509" i="2"/>
  <c r="E509" i="2" s="1"/>
  <c r="A420" i="2"/>
  <c r="E420" i="2" s="1"/>
  <c r="A330" i="2"/>
  <c r="E330" i="2" s="1"/>
  <c r="A230" i="2"/>
  <c r="E230" i="2" s="1"/>
  <c r="A113" i="2"/>
  <c r="E113" i="2" s="1"/>
  <c r="A7" i="2"/>
  <c r="E7" i="2" s="1"/>
  <c r="K1276" i="11"/>
  <c r="K1144" i="11"/>
  <c r="K1022" i="11"/>
  <c r="K889" i="11"/>
  <c r="K759" i="11"/>
  <c r="K635" i="11"/>
  <c r="K490" i="11"/>
  <c r="K308" i="11"/>
  <c r="A1403" i="2"/>
  <c r="E1403" i="2" s="1"/>
  <c r="A1358" i="2"/>
  <c r="E1358" i="2" s="1"/>
  <c r="A1315" i="2"/>
  <c r="E1315" i="2" s="1"/>
  <c r="A1270" i="2"/>
  <c r="E1270" i="2" s="1"/>
  <c r="A1223" i="2"/>
  <c r="E1223" i="2" s="1"/>
  <c r="A1182" i="2"/>
  <c r="E1182" i="2" s="1"/>
  <c r="A1135" i="2"/>
  <c r="E1135" i="2" s="1"/>
  <c r="A1080" i="2"/>
  <c r="E1080" i="2" s="1"/>
  <c r="A1031" i="2"/>
  <c r="E1031" i="2" s="1"/>
  <c r="A977" i="2"/>
  <c r="E977" i="2" s="1"/>
  <c r="A924" i="2"/>
  <c r="E924" i="2" s="1"/>
  <c r="A875" i="2"/>
  <c r="E875" i="2" s="1"/>
  <c r="A820" i="2"/>
  <c r="E820" i="2" s="1"/>
  <c r="A769" i="2"/>
  <c r="E769" i="2" s="1"/>
  <c r="A714" i="2"/>
  <c r="E714" i="2" s="1"/>
  <c r="A650" i="2"/>
  <c r="E650" i="2" s="1"/>
  <c r="A583" i="2"/>
  <c r="E583" i="2" s="1"/>
  <c r="A501" i="2"/>
  <c r="E501" i="2" s="1"/>
  <c r="A411" i="2"/>
  <c r="E411" i="2" s="1"/>
  <c r="A313" i="2"/>
  <c r="E313" i="2" s="1"/>
  <c r="A217" i="2"/>
  <c r="E217" i="2" s="1"/>
  <c r="A103" i="2"/>
  <c r="E103" i="2" s="1"/>
  <c r="K1387" i="11"/>
  <c r="K1265" i="11"/>
  <c r="K1130" i="11"/>
  <c r="K999" i="11"/>
  <c r="K879" i="11"/>
  <c r="K744" i="11"/>
  <c r="K612" i="11"/>
  <c r="K473" i="11"/>
  <c r="K296" i="11"/>
  <c r="K97" i="11"/>
  <c r="A1400" i="2"/>
  <c r="E1400" i="2" s="1"/>
  <c r="A1354" i="2"/>
  <c r="E1354" i="2" s="1"/>
  <c r="A1306" i="2"/>
  <c r="E1306" i="2" s="1"/>
  <c r="A1265" i="2"/>
  <c r="E1265" i="2" s="1"/>
  <c r="A1220" i="2"/>
  <c r="E1220" i="2" s="1"/>
  <c r="A1174" i="2"/>
  <c r="E1174" i="2" s="1"/>
  <c r="A1128" i="2"/>
  <c r="E1128" i="2" s="1"/>
  <c r="A1075" i="2"/>
  <c r="E1075" i="2" s="1"/>
  <c r="A1022" i="2"/>
  <c r="E1022" i="2" s="1"/>
  <c r="A972" i="2"/>
  <c r="E972" i="2" s="1"/>
  <c r="A918" i="2"/>
  <c r="E918" i="2" s="1"/>
  <c r="A866" i="2"/>
  <c r="E866" i="2" s="1"/>
  <c r="A817" i="2"/>
  <c r="E817" i="2" s="1"/>
  <c r="A762" i="2"/>
  <c r="E762" i="2" s="1"/>
  <c r="A703" i="2"/>
  <c r="E703" i="2" s="1"/>
  <c r="A646" i="2"/>
  <c r="E646" i="2" s="1"/>
  <c r="A575" i="2"/>
  <c r="E575" i="2" s="1"/>
  <c r="A484" i="2"/>
  <c r="E484" i="2" s="1"/>
  <c r="A403" i="2"/>
  <c r="E403" i="2" s="1"/>
  <c r="A303" i="2"/>
  <c r="E303" i="2" s="1"/>
  <c r="A198" i="2"/>
  <c r="E198" i="2" s="1"/>
  <c r="A92" i="2"/>
  <c r="E92" i="2" s="1"/>
  <c r="K1376" i="11"/>
  <c r="K1240" i="11"/>
  <c r="K1120" i="11"/>
  <c r="K988" i="11"/>
  <c r="K854" i="11"/>
  <c r="K732" i="11"/>
  <c r="K596" i="11"/>
  <c r="K444" i="11"/>
  <c r="K277" i="11"/>
  <c r="A1388" i="2"/>
  <c r="E1388" i="2" s="1"/>
  <c r="A1372" i="2"/>
  <c r="E1372" i="2" s="1"/>
  <c r="A1356" i="2"/>
  <c r="E1356" i="2" s="1"/>
  <c r="A1338" i="2"/>
  <c r="E1338" i="2" s="1"/>
  <c r="A1322" i="2"/>
  <c r="E1322" i="2" s="1"/>
  <c r="A1305" i="2"/>
  <c r="E1305" i="2" s="1"/>
  <c r="A1288" i="2"/>
  <c r="E1288" i="2" s="1"/>
  <c r="A1273" i="2"/>
  <c r="E1273" i="2" s="1"/>
  <c r="A1255" i="2"/>
  <c r="E1255" i="2" s="1"/>
  <c r="A1239" i="2"/>
  <c r="E1239" i="2" s="1"/>
  <c r="A1222" i="2"/>
  <c r="E1222" i="2" s="1"/>
  <c r="A1204" i="2"/>
  <c r="E1204" i="2" s="1"/>
  <c r="A1190" i="2"/>
  <c r="E1190" i="2" s="1"/>
  <c r="A1171" i="2"/>
  <c r="E1171" i="2" s="1"/>
  <c r="A1155" i="2"/>
  <c r="E1155" i="2" s="1"/>
  <c r="A1136" i="2"/>
  <c r="E1136" i="2" s="1"/>
  <c r="A1116" i="2"/>
  <c r="E1116" i="2" s="1"/>
  <c r="A1098" i="2"/>
  <c r="E1098" i="2" s="1"/>
  <c r="A1076" i="2"/>
  <c r="E1076" i="2" s="1"/>
  <c r="A1058" i="2"/>
  <c r="E1058" i="2" s="1"/>
  <c r="A1039" i="2"/>
  <c r="E1039" i="2" s="1"/>
  <c r="A1018" i="2"/>
  <c r="E1018" i="2" s="1"/>
  <c r="A1000" i="2"/>
  <c r="E1000" i="2" s="1"/>
  <c r="A979" i="2"/>
  <c r="E979" i="2" s="1"/>
  <c r="A961" i="2"/>
  <c r="E961" i="2" s="1"/>
  <c r="A940" i="2"/>
  <c r="E940" i="2" s="1"/>
  <c r="A921" i="2"/>
  <c r="E921" i="2" s="1"/>
  <c r="A903" i="2"/>
  <c r="E903" i="2" s="1"/>
  <c r="A881" i="2"/>
  <c r="E881" i="2" s="1"/>
  <c r="A863" i="2"/>
  <c r="E863" i="2" s="1"/>
  <c r="A843" i="2"/>
  <c r="E843" i="2" s="1"/>
  <c r="A824" i="2"/>
  <c r="E824" i="2" s="1"/>
  <c r="A806" i="2"/>
  <c r="E806" i="2" s="1"/>
  <c r="A784" i="2"/>
  <c r="E784" i="2" s="1"/>
  <c r="A766" i="2"/>
  <c r="E766" i="2" s="1"/>
  <c r="A745" i="2"/>
  <c r="E745" i="2" s="1"/>
  <c r="A721" i="2"/>
  <c r="E721" i="2" s="1"/>
  <c r="A700" i="2"/>
  <c r="E700" i="2" s="1"/>
  <c r="A676" i="2"/>
  <c r="E676" i="2" s="1"/>
  <c r="A655" i="2"/>
  <c r="E655" i="2" s="1"/>
  <c r="A631" i="2"/>
  <c r="E631" i="2" s="1"/>
  <c r="A608" i="2"/>
  <c r="E608" i="2" s="1"/>
  <c r="A579" i="2"/>
  <c r="E579" i="2" s="1"/>
  <c r="A546" i="2"/>
  <c r="E546" i="2" s="1"/>
  <c r="A513" i="2"/>
  <c r="E513" i="2" s="1"/>
  <c r="A482" i="2"/>
  <c r="E482" i="2" s="1"/>
  <c r="A448" i="2"/>
  <c r="E448" i="2" s="1"/>
  <c r="A417" i="2"/>
  <c r="E417" i="2" s="1"/>
  <c r="A383" i="2"/>
  <c r="E383" i="2" s="1"/>
  <c r="A345" i="2"/>
  <c r="E345" i="2" s="1"/>
  <c r="A309" i="2"/>
  <c r="E309" i="2" s="1"/>
  <c r="A272" i="2"/>
  <c r="E272" i="2" s="1"/>
  <c r="A233" i="2"/>
  <c r="E233" i="2" s="1"/>
  <c r="A190" i="2"/>
  <c r="E190" i="2" s="1"/>
  <c r="A150" i="2"/>
  <c r="E150" i="2" s="1"/>
  <c r="A105" i="2"/>
  <c r="E105" i="2" s="1"/>
  <c r="A65" i="2"/>
  <c r="E65" i="2" s="1"/>
  <c r="A22" i="2"/>
  <c r="E22" i="2" s="1"/>
  <c r="K1380" i="11"/>
  <c r="K1332" i="11"/>
  <c r="K1284" i="11"/>
  <c r="K1235" i="11"/>
  <c r="K1186" i="11"/>
  <c r="K1139" i="11"/>
  <c r="K1089" i="11"/>
  <c r="K1043" i="11"/>
  <c r="K993" i="11"/>
  <c r="K943" i="11"/>
  <c r="K896" i="11"/>
  <c r="K847" i="11"/>
  <c r="K799" i="11"/>
  <c r="K750" i="11"/>
  <c r="K702" i="11"/>
  <c r="K652" i="11"/>
  <c r="K606" i="11"/>
  <c r="K555" i="11"/>
  <c r="K499" i="11"/>
  <c r="K435" i="11"/>
  <c r="K372" i="11"/>
  <c r="K304" i="11"/>
  <c r="K237" i="11"/>
  <c r="K164" i="11"/>
  <c r="K84" i="11"/>
  <c r="K15" i="11"/>
  <c r="A1401" i="2"/>
  <c r="E1401" i="2" s="1"/>
  <c r="A1385" i="2"/>
  <c r="E1385" i="2" s="1"/>
  <c r="A1368" i="2"/>
  <c r="E1368" i="2" s="1"/>
  <c r="A1351" i="2"/>
  <c r="E1351" i="2" s="1"/>
  <c r="A1336" i="2"/>
  <c r="E1336" i="2" s="1"/>
  <c r="A1318" i="2"/>
  <c r="E1318" i="2" s="1"/>
  <c r="A1302" i="2"/>
  <c r="E1302" i="2" s="1"/>
  <c r="A1284" i="2"/>
  <c r="E1284" i="2" s="1"/>
  <c r="A1267" i="2"/>
  <c r="E1267" i="2" s="1"/>
  <c r="A1251" i="2"/>
  <c r="E1251" i="2" s="1"/>
  <c r="A1233" i="2"/>
  <c r="E1233" i="2" s="1"/>
  <c r="A1218" i="2"/>
  <c r="E1218" i="2" s="1"/>
  <c r="A1201" i="2"/>
  <c r="E1201" i="2" s="1"/>
  <c r="A1184" i="2"/>
  <c r="E1184" i="2" s="1"/>
  <c r="A1168" i="2"/>
  <c r="E1168" i="2" s="1"/>
  <c r="A1150" i="2"/>
  <c r="E1150" i="2" s="1"/>
  <c r="A1131" i="2"/>
  <c r="E1131" i="2" s="1"/>
  <c r="A1112" i="2"/>
  <c r="E1112" i="2" s="1"/>
  <c r="A1091" i="2"/>
  <c r="E1091" i="2" s="1"/>
  <c r="A1073" i="2"/>
  <c r="E1073" i="2" s="1"/>
  <c r="A1052" i="2"/>
  <c r="E1052" i="2" s="1"/>
  <c r="A1034" i="2"/>
  <c r="E1034" i="2" s="1"/>
  <c r="A1014" i="2"/>
  <c r="E1014" i="2" s="1"/>
  <c r="A994" i="2"/>
  <c r="E994" i="2" s="1"/>
  <c r="A976" i="2"/>
  <c r="E976" i="2" s="1"/>
  <c r="A954" i="2"/>
  <c r="E954" i="2" s="1"/>
  <c r="A936" i="2"/>
  <c r="E936" i="2" s="1"/>
  <c r="A916" i="2"/>
  <c r="E916" i="2" s="1"/>
  <c r="A897" i="2"/>
  <c r="E897" i="2" s="1"/>
  <c r="A879" i="2"/>
  <c r="E879" i="2" s="1"/>
  <c r="A857" i="2"/>
  <c r="E857" i="2" s="1"/>
  <c r="A839" i="2"/>
  <c r="E839" i="2" s="1"/>
  <c r="A819" i="2"/>
  <c r="E819" i="2" s="1"/>
  <c r="A799" i="2"/>
  <c r="E799" i="2" s="1"/>
  <c r="A780" i="2"/>
  <c r="E780" i="2" s="1"/>
  <c r="A760" i="2"/>
  <c r="E760" i="2" s="1"/>
  <c r="A740" i="2"/>
  <c r="E740" i="2" s="1"/>
  <c r="A716" i="2"/>
  <c r="E716" i="2" s="1"/>
  <c r="A694" i="2"/>
  <c r="E694" i="2" s="1"/>
  <c r="A672" i="2"/>
  <c r="E672" i="2" s="1"/>
  <c r="A647" i="2"/>
  <c r="E647" i="2" s="1"/>
  <c r="A625" i="2"/>
  <c r="E625" i="2" s="1"/>
  <c r="A601" i="2"/>
  <c r="E601" i="2" s="1"/>
  <c r="A570" i="2"/>
  <c r="E570" i="2" s="1"/>
  <c r="A538" i="2"/>
  <c r="E538" i="2" s="1"/>
  <c r="A506" i="2"/>
  <c r="E506" i="2" s="1"/>
  <c r="A473" i="2"/>
  <c r="E473" i="2" s="1"/>
  <c r="A440" i="2"/>
  <c r="E440" i="2" s="1"/>
  <c r="A409" i="2"/>
  <c r="E409" i="2" s="1"/>
  <c r="A373" i="2"/>
  <c r="E373" i="2" s="1"/>
  <c r="A337" i="2"/>
  <c r="E337" i="2" s="1"/>
  <c r="A299" i="2"/>
  <c r="E299" i="2" s="1"/>
  <c r="A261" i="2"/>
  <c r="E261" i="2" s="1"/>
  <c r="A223" i="2"/>
  <c r="E223" i="2" s="1"/>
  <c r="A181" i="2"/>
  <c r="E181" i="2" s="1"/>
  <c r="A139" i="2"/>
  <c r="E139" i="2" s="1"/>
  <c r="A95" i="2"/>
  <c r="E95" i="2" s="1"/>
  <c r="A55" i="2"/>
  <c r="E55" i="2" s="1"/>
  <c r="A11" i="2"/>
  <c r="E11" i="2" s="1"/>
  <c r="K1369" i="11"/>
  <c r="K1321" i="11"/>
  <c r="K1272" i="11"/>
  <c r="K1223" i="11"/>
  <c r="K1176" i="11"/>
  <c r="K1127" i="11"/>
  <c r="K1076" i="11"/>
  <c r="K1031" i="11"/>
  <c r="K979" i="11"/>
  <c r="K935" i="11"/>
  <c r="K883" i="11"/>
  <c r="K834" i="11"/>
  <c r="K786" i="11"/>
  <c r="K738" i="11"/>
  <c r="K689" i="11"/>
  <c r="K640" i="11"/>
  <c r="K594" i="11"/>
  <c r="K542" i="11"/>
  <c r="K484" i="11"/>
  <c r="K419" i="11"/>
  <c r="K353" i="11"/>
  <c r="K288" i="11"/>
  <c r="K223" i="11"/>
  <c r="K143" i="11"/>
  <c r="K67" i="11"/>
  <c r="A2" i="13"/>
  <c r="E2" i="13" s="1"/>
  <c r="K6" i="11"/>
  <c r="K14" i="11"/>
  <c r="K22" i="11"/>
  <c r="K30" i="11"/>
  <c r="K38" i="11"/>
  <c r="K46" i="11"/>
  <c r="K54" i="11"/>
  <c r="K62" i="11"/>
  <c r="K70" i="11"/>
  <c r="K78" i="11"/>
  <c r="K86" i="11"/>
  <c r="K94" i="11"/>
  <c r="K102" i="11"/>
  <c r="K110" i="11"/>
  <c r="K118" i="11"/>
  <c r="K126" i="11"/>
  <c r="K134" i="11"/>
  <c r="K142" i="11"/>
  <c r="K150" i="11"/>
  <c r="K158" i="11"/>
  <c r="K166" i="11"/>
  <c r="K174" i="11"/>
  <c r="K182" i="11"/>
  <c r="K190" i="11"/>
  <c r="K198" i="11"/>
  <c r="K206" i="11"/>
  <c r="K214" i="11"/>
  <c r="K222" i="11"/>
  <c r="K230" i="11"/>
  <c r="K238" i="11"/>
  <c r="K246" i="11"/>
  <c r="K254" i="11"/>
  <c r="K262" i="11"/>
  <c r="K270" i="11"/>
  <c r="K278" i="11"/>
  <c r="K286" i="11"/>
  <c r="K294" i="11"/>
  <c r="K302" i="11"/>
  <c r="K310" i="11"/>
  <c r="K320" i="11"/>
  <c r="K328" i="11"/>
  <c r="K336" i="11"/>
  <c r="K344" i="11"/>
  <c r="K352" i="11"/>
  <c r="K360" i="11"/>
  <c r="K368" i="11"/>
  <c r="K376" i="11"/>
  <c r="K384" i="11"/>
  <c r="K392" i="11"/>
  <c r="K400" i="11"/>
  <c r="K408" i="11"/>
  <c r="K416" i="11"/>
  <c r="K424" i="11"/>
  <c r="K432" i="11"/>
  <c r="K440" i="11"/>
  <c r="K448" i="11"/>
  <c r="K456" i="11"/>
  <c r="K464" i="11"/>
  <c r="K472" i="11"/>
  <c r="K480" i="11"/>
  <c r="K488" i="11"/>
  <c r="K496" i="11"/>
  <c r="K504" i="11"/>
  <c r="K512" i="11"/>
  <c r="K520" i="11"/>
  <c r="K528" i="11"/>
  <c r="K536" i="11"/>
  <c r="K544" i="11"/>
  <c r="K8" i="11"/>
  <c r="K17" i="11"/>
  <c r="K26" i="11"/>
  <c r="K35" i="11"/>
  <c r="K44" i="11"/>
  <c r="K53" i="11"/>
  <c r="K63" i="11"/>
  <c r="K72" i="11"/>
  <c r="K81" i="11"/>
  <c r="K90" i="11"/>
  <c r="K99" i="11"/>
  <c r="K108" i="11"/>
  <c r="K117" i="11"/>
  <c r="K127" i="11"/>
  <c r="K136" i="11"/>
  <c r="K145" i="11"/>
  <c r="K154" i="11"/>
  <c r="K163" i="11"/>
  <c r="K172" i="11"/>
  <c r="K181" i="11"/>
  <c r="K191" i="11"/>
  <c r="K200" i="11"/>
  <c r="K209" i="11"/>
  <c r="K218" i="11"/>
  <c r="K227" i="11"/>
  <c r="K236" i="11"/>
  <c r="K245" i="11"/>
  <c r="K255" i="11"/>
  <c r="K264" i="11"/>
  <c r="K273" i="11"/>
  <c r="K282" i="11"/>
  <c r="K291" i="11"/>
  <c r="K300" i="11"/>
  <c r="K309" i="11"/>
  <c r="K321" i="11"/>
  <c r="K330" i="11"/>
  <c r="K339" i="11"/>
  <c r="K348" i="11"/>
  <c r="K357" i="11"/>
  <c r="K366" i="11"/>
  <c r="K375" i="11"/>
  <c r="K385" i="11"/>
  <c r="K394" i="11"/>
  <c r="K403" i="11"/>
  <c r="K412" i="11"/>
  <c r="K421" i="11"/>
  <c r="K430" i="11"/>
  <c r="K439" i="11"/>
  <c r="K449" i="11"/>
  <c r="K458" i="11"/>
  <c r="K467" i="11"/>
  <c r="K476" i="11"/>
  <c r="K485" i="11"/>
  <c r="K494" i="11"/>
  <c r="K503" i="11"/>
  <c r="K513" i="11"/>
  <c r="K522" i="11"/>
  <c r="K531" i="11"/>
  <c r="K540" i="11"/>
  <c r="K549" i="11"/>
  <c r="K557" i="11"/>
  <c r="K565" i="11"/>
  <c r="K573" i="11"/>
  <c r="K581" i="11"/>
  <c r="K589" i="11"/>
  <c r="K597" i="11"/>
  <c r="K605" i="11"/>
  <c r="K613" i="11"/>
  <c r="K621" i="11"/>
  <c r="K629" i="11"/>
  <c r="K637" i="11"/>
  <c r="K645" i="11"/>
  <c r="K653" i="11"/>
  <c r="K661" i="11"/>
  <c r="K669" i="11"/>
  <c r="K677" i="11"/>
  <c r="K685" i="11"/>
  <c r="K693" i="11"/>
  <c r="K701" i="11"/>
  <c r="K709" i="11"/>
  <c r="K717" i="11"/>
  <c r="K725" i="11"/>
  <c r="K733" i="11"/>
  <c r="K741" i="11"/>
  <c r="K749" i="11"/>
  <c r="K757" i="11"/>
  <c r="K765" i="11"/>
  <c r="K773" i="11"/>
  <c r="K781" i="11"/>
  <c r="K789" i="11"/>
  <c r="K797" i="11"/>
  <c r="K805" i="11"/>
  <c r="K813" i="11"/>
  <c r="K821" i="11"/>
  <c r="K829" i="11"/>
  <c r="K837" i="11"/>
  <c r="K845" i="11"/>
  <c r="K853" i="11"/>
  <c r="K861" i="11"/>
  <c r="K869" i="11"/>
  <c r="K877" i="11"/>
  <c r="K885" i="11"/>
  <c r="K893" i="11"/>
  <c r="K901" i="11"/>
  <c r="K909" i="11"/>
  <c r="K917" i="11"/>
  <c r="K925" i="11"/>
  <c r="K933" i="11"/>
  <c r="K941" i="11"/>
  <c r="K949" i="11"/>
  <c r="K957" i="11"/>
  <c r="K965" i="11"/>
  <c r="K973" i="11"/>
  <c r="K981" i="11"/>
  <c r="K989" i="11"/>
  <c r="K997" i="11"/>
  <c r="K1005" i="11"/>
  <c r="K1013" i="11"/>
  <c r="K1021" i="11"/>
  <c r="K1029" i="11"/>
  <c r="K1037" i="11"/>
  <c r="K1045" i="11"/>
  <c r="K1053" i="11"/>
  <c r="K1061" i="11"/>
  <c r="K1069" i="11"/>
  <c r="K1077" i="11"/>
  <c r="K1085" i="11"/>
  <c r="K1093" i="11"/>
  <c r="K1101" i="11"/>
  <c r="K1109" i="11"/>
  <c r="K1117" i="11"/>
  <c r="K1125" i="11"/>
  <c r="K1133" i="11"/>
  <c r="K1141" i="11"/>
  <c r="K1149" i="11"/>
  <c r="K1157" i="11"/>
  <c r="K1165" i="11"/>
  <c r="K1173" i="11"/>
  <c r="K1181" i="11"/>
  <c r="K1189" i="11"/>
  <c r="K1197" i="11"/>
  <c r="K1205" i="11"/>
  <c r="K1213" i="11"/>
  <c r="K1221" i="11"/>
  <c r="K1229" i="11"/>
  <c r="K1237" i="11"/>
  <c r="K1245" i="11"/>
  <c r="K1253" i="11"/>
  <c r="K1261" i="11"/>
  <c r="K1269" i="11"/>
  <c r="K1277" i="11"/>
  <c r="K1285" i="11"/>
  <c r="K1293" i="11"/>
  <c r="K1301" i="11"/>
  <c r="K1309" i="11"/>
  <c r="K1317" i="11"/>
  <c r="K1325" i="11"/>
  <c r="K1333" i="11"/>
  <c r="K1341" i="11"/>
  <c r="K1349" i="11"/>
  <c r="K1357" i="11"/>
  <c r="K1365" i="11"/>
  <c r="K1373" i="11"/>
  <c r="K1381" i="11"/>
  <c r="K1389" i="11"/>
  <c r="K1397" i="11"/>
  <c r="K10" i="11"/>
  <c r="K19" i="11"/>
  <c r="K28" i="11"/>
  <c r="K37" i="11"/>
  <c r="K47" i="11"/>
  <c r="K56" i="11"/>
  <c r="K65" i="11"/>
  <c r="K74" i="11"/>
  <c r="K83" i="11"/>
  <c r="K92" i="11"/>
  <c r="K101" i="11"/>
  <c r="K111" i="11"/>
  <c r="K120" i="11"/>
  <c r="K129" i="11"/>
  <c r="K138" i="11"/>
  <c r="K147" i="11"/>
  <c r="K156" i="11"/>
  <c r="K165" i="11"/>
  <c r="K175" i="11"/>
  <c r="K184" i="11"/>
  <c r="K193" i="11"/>
  <c r="K202" i="11"/>
  <c r="K211" i="11"/>
  <c r="K220" i="11"/>
  <c r="K229" i="11"/>
  <c r="K239" i="11"/>
  <c r="K248" i="11"/>
  <c r="K257" i="11"/>
  <c r="K266" i="11"/>
  <c r="K275" i="11"/>
  <c r="K284" i="11"/>
  <c r="K293" i="11"/>
  <c r="K303" i="11"/>
  <c r="K312" i="11"/>
  <c r="K323" i="11"/>
  <c r="K332" i="11"/>
  <c r="K341" i="11"/>
  <c r="K350" i="11"/>
  <c r="K359" i="11"/>
  <c r="K369" i="11"/>
  <c r="K378" i="11"/>
  <c r="K387" i="11"/>
  <c r="K396" i="11"/>
  <c r="K405" i="11"/>
  <c r="K414" i="11"/>
  <c r="K423" i="11"/>
  <c r="K433" i="11"/>
  <c r="K442" i="11"/>
  <c r="K451" i="11"/>
  <c r="K460" i="11"/>
  <c r="K469" i="11"/>
  <c r="K478" i="11"/>
  <c r="K487" i="11"/>
  <c r="K497" i="11"/>
  <c r="K506" i="11"/>
  <c r="K515" i="11"/>
  <c r="K2" i="11"/>
  <c r="K13" i="11"/>
  <c r="K25" i="11"/>
  <c r="K39" i="11"/>
  <c r="K50" i="11"/>
  <c r="K61" i="11"/>
  <c r="K75" i="11"/>
  <c r="K87" i="11"/>
  <c r="K98" i="11"/>
  <c r="K112" i="11"/>
  <c r="K123" i="11"/>
  <c r="K135" i="11"/>
  <c r="K148" i="11"/>
  <c r="K160" i="11"/>
  <c r="K171" i="11"/>
  <c r="K185" i="11"/>
  <c r="K196" i="11"/>
  <c r="K208" i="11"/>
  <c r="K221" i="11"/>
  <c r="K233" i="11"/>
  <c r="K244" i="11"/>
  <c r="K258" i="11"/>
  <c r="K269" i="11"/>
  <c r="K281" i="11"/>
  <c r="K295" i="11"/>
  <c r="K306" i="11"/>
  <c r="K319" i="11"/>
  <c r="K333" i="11"/>
  <c r="K345" i="11"/>
  <c r="K356" i="11"/>
  <c r="K370" i="11"/>
  <c r="K381" i="11"/>
  <c r="K393" i="11"/>
  <c r="K406" i="11"/>
  <c r="K418" i="11"/>
  <c r="K429" i="11"/>
  <c r="K443" i="11"/>
  <c r="K454" i="11"/>
  <c r="K466" i="11"/>
  <c r="K479" i="11"/>
  <c r="K491" i="11"/>
  <c r="K502" i="11"/>
  <c r="K516" i="11"/>
  <c r="K526" i="11"/>
  <c r="K537" i="11"/>
  <c r="K547" i="11"/>
  <c r="K556" i="11"/>
  <c r="K566" i="11"/>
  <c r="K575" i="11"/>
  <c r="K584" i="11"/>
  <c r="K593" i="11"/>
  <c r="K602" i="11"/>
  <c r="K611" i="11"/>
  <c r="K620" i="11"/>
  <c r="K630" i="11"/>
  <c r="K639" i="11"/>
  <c r="K648" i="11"/>
  <c r="K657" i="11"/>
  <c r="K666" i="11"/>
  <c r="K675" i="11"/>
  <c r="K684" i="11"/>
  <c r="K694" i="11"/>
  <c r="K703" i="11"/>
  <c r="K712" i="11"/>
  <c r="K721" i="11"/>
  <c r="K730" i="11"/>
  <c r="K739" i="11"/>
  <c r="K748" i="11"/>
  <c r="K758" i="11"/>
  <c r="K767" i="11"/>
  <c r="K776" i="11"/>
  <c r="K785" i="11"/>
  <c r="K794" i="11"/>
  <c r="K803" i="11"/>
  <c r="K812" i="11"/>
  <c r="K822" i="11"/>
  <c r="K831" i="11"/>
  <c r="K840" i="11"/>
  <c r="K849" i="11"/>
  <c r="K858" i="11"/>
  <c r="K867" i="11"/>
  <c r="K876" i="11"/>
  <c r="K886" i="11"/>
  <c r="K895" i="11"/>
  <c r="K904" i="11"/>
  <c r="K913" i="11"/>
  <c r="K922" i="11"/>
  <c r="K931" i="11"/>
  <c r="K940" i="11"/>
  <c r="K950" i="11"/>
  <c r="K959" i="11"/>
  <c r="K968" i="11"/>
  <c r="K977" i="11"/>
  <c r="K986" i="11"/>
  <c r="K995" i="11"/>
  <c r="K1004" i="11"/>
  <c r="K1014" i="11"/>
  <c r="K1023" i="11"/>
  <c r="K1032" i="11"/>
  <c r="K1041" i="11"/>
  <c r="K1050" i="11"/>
  <c r="K1059" i="11"/>
  <c r="K1068" i="11"/>
  <c r="K1078" i="11"/>
  <c r="K1087" i="11"/>
  <c r="K1096" i="11"/>
  <c r="K1105" i="11"/>
  <c r="K1114" i="11"/>
  <c r="K1123" i="11"/>
  <c r="K1132" i="11"/>
  <c r="K1142" i="11"/>
  <c r="K1151" i="11"/>
  <c r="K1160" i="11"/>
  <c r="K1169" i="11"/>
  <c r="K1178" i="11"/>
  <c r="K1187" i="11"/>
  <c r="K1196" i="11"/>
  <c r="K1206" i="11"/>
  <c r="K1215" i="11"/>
  <c r="K1224" i="11"/>
  <c r="K1233" i="11"/>
  <c r="K1242" i="11"/>
  <c r="K1251" i="11"/>
  <c r="K1260" i="11"/>
  <c r="K1270" i="11"/>
  <c r="K1279" i="11"/>
  <c r="K1288" i="11"/>
  <c r="K1297" i="11"/>
  <c r="K1306" i="11"/>
  <c r="K1315" i="11"/>
  <c r="K1324" i="11"/>
  <c r="K1334" i="11"/>
  <c r="K1343" i="11"/>
  <c r="K1352" i="11"/>
  <c r="K1361" i="11"/>
  <c r="K1370" i="11"/>
  <c r="K1379" i="11"/>
  <c r="K1388" i="11"/>
  <c r="K1398" i="11"/>
  <c r="K1" i="11"/>
  <c r="A10" i="2"/>
  <c r="E10" i="2" s="1"/>
  <c r="A18" i="2"/>
  <c r="E18" i="2" s="1"/>
  <c r="A26" i="2"/>
  <c r="E26" i="2" s="1"/>
  <c r="A34" i="2"/>
  <c r="E34" i="2" s="1"/>
  <c r="A42" i="2"/>
  <c r="E42" i="2" s="1"/>
  <c r="A50" i="2"/>
  <c r="E50" i="2" s="1"/>
  <c r="A58" i="2"/>
  <c r="E58" i="2" s="1"/>
  <c r="A66" i="2"/>
  <c r="E66" i="2" s="1"/>
  <c r="A74" i="2"/>
  <c r="E74" i="2" s="1"/>
  <c r="A82" i="2"/>
  <c r="E82" i="2" s="1"/>
  <c r="A90" i="2"/>
  <c r="E90" i="2" s="1"/>
  <c r="A98" i="2"/>
  <c r="E98" i="2" s="1"/>
  <c r="A106" i="2"/>
  <c r="E106" i="2" s="1"/>
  <c r="A114" i="2"/>
  <c r="E114" i="2" s="1"/>
  <c r="A122" i="2"/>
  <c r="E122" i="2" s="1"/>
  <c r="A130" i="2"/>
  <c r="E130" i="2" s="1"/>
  <c r="A138" i="2"/>
  <c r="E138" i="2" s="1"/>
  <c r="A146" i="2"/>
  <c r="E146" i="2" s="1"/>
  <c r="A154" i="2"/>
  <c r="E154" i="2" s="1"/>
  <c r="A162" i="2"/>
  <c r="E162" i="2" s="1"/>
  <c r="A170" i="2"/>
  <c r="E170" i="2" s="1"/>
  <c r="A178" i="2"/>
  <c r="E178" i="2" s="1"/>
  <c r="A186" i="2"/>
  <c r="E186" i="2" s="1"/>
  <c r="A194" i="2"/>
  <c r="E194" i="2" s="1"/>
  <c r="A202" i="2"/>
  <c r="E202" i="2" s="1"/>
  <c r="A210" i="2"/>
  <c r="E210" i="2" s="1"/>
  <c r="A218" i="2"/>
  <c r="E218" i="2" s="1"/>
  <c r="A226" i="2"/>
  <c r="E226" i="2" s="1"/>
  <c r="K5" i="11"/>
  <c r="K20" i="11"/>
  <c r="K33" i="11"/>
  <c r="K48" i="11"/>
  <c r="K60" i="11"/>
  <c r="K76" i="11"/>
  <c r="K89" i="11"/>
  <c r="K104" i="11"/>
  <c r="K116" i="11"/>
  <c r="K131" i="11"/>
  <c r="K144" i="11"/>
  <c r="K159" i="11"/>
  <c r="K173" i="11"/>
  <c r="K187" i="11"/>
  <c r="K201" i="11"/>
  <c r="K215" i="11"/>
  <c r="K228" i="11"/>
  <c r="K242" i="11"/>
  <c r="K256" i="11"/>
  <c r="K271" i="11"/>
  <c r="K285" i="11"/>
  <c r="K298" i="11"/>
  <c r="K313" i="11"/>
  <c r="K327" i="11"/>
  <c r="K342" i="11"/>
  <c r="K355" i="11"/>
  <c r="K371" i="11"/>
  <c r="K383" i="11"/>
  <c r="K398" i="11"/>
  <c r="K411" i="11"/>
  <c r="K426" i="11"/>
  <c r="K438" i="11"/>
  <c r="K453" i="11"/>
  <c r="K468" i="11"/>
  <c r="K482" i="11"/>
  <c r="K495" i="11"/>
  <c r="K509" i="11"/>
  <c r="K523" i="11"/>
  <c r="K534" i="11"/>
  <c r="K546" i="11"/>
  <c r="K558" i="11"/>
  <c r="K568" i="11"/>
  <c r="K578" i="11"/>
  <c r="K588" i="11"/>
  <c r="K599" i="11"/>
  <c r="K609" i="11"/>
  <c r="K619" i="11"/>
  <c r="K631" i="11"/>
  <c r="K641" i="11"/>
  <c r="K651" i="11"/>
  <c r="K662" i="11"/>
  <c r="K672" i="11"/>
  <c r="K682" i="11"/>
  <c r="K692" i="11"/>
  <c r="K704" i="11"/>
  <c r="K714" i="11"/>
  <c r="K724" i="11"/>
  <c r="K735" i="11"/>
  <c r="K745" i="11"/>
  <c r="K755" i="11"/>
  <c r="K766" i="11"/>
  <c r="K777" i="11"/>
  <c r="K787" i="11"/>
  <c r="K798" i="11"/>
  <c r="K808" i="11"/>
  <c r="K818" i="11"/>
  <c r="K828" i="11"/>
  <c r="K839" i="11"/>
  <c r="K850" i="11"/>
  <c r="K860" i="11"/>
  <c r="K871" i="11"/>
  <c r="K881" i="11"/>
  <c r="K891" i="11"/>
  <c r="K902" i="11"/>
  <c r="K912" i="11"/>
  <c r="K923" i="11"/>
  <c r="K934" i="11"/>
  <c r="K944" i="11"/>
  <c r="K954" i="11"/>
  <c r="K964" i="11"/>
  <c r="K975" i="11"/>
  <c r="K985" i="11"/>
  <c r="K996" i="11"/>
  <c r="K1007" i="11"/>
  <c r="K1017" i="11"/>
  <c r="K1027" i="11"/>
  <c r="K1038" i="11"/>
  <c r="K1048" i="11"/>
  <c r="K1058" i="11"/>
  <c r="K1070" i="11"/>
  <c r="K1080" i="11"/>
  <c r="K1090" i="11"/>
  <c r="K1100" i="11"/>
  <c r="K1111" i="11"/>
  <c r="K1121" i="11"/>
  <c r="K1131" i="11"/>
  <c r="K1143" i="11"/>
  <c r="K1153" i="11"/>
  <c r="K1163" i="11"/>
  <c r="K1174" i="11"/>
  <c r="K1184" i="11"/>
  <c r="K1194" i="11"/>
  <c r="K1204" i="11"/>
  <c r="K1216" i="11"/>
  <c r="K1226" i="11"/>
  <c r="K1236" i="11"/>
  <c r="K1247" i="11"/>
  <c r="K1257" i="11"/>
  <c r="K1267" i="11"/>
  <c r="K1278" i="11"/>
  <c r="K1289" i="11"/>
  <c r="K1299" i="11"/>
  <c r="K1310" i="11"/>
  <c r="K1320" i="11"/>
  <c r="K1330" i="11"/>
  <c r="K1340" i="11"/>
  <c r="K1351" i="11"/>
  <c r="K1362" i="11"/>
  <c r="K1372" i="11"/>
  <c r="K1383" i="11"/>
  <c r="K1393" i="11"/>
  <c r="K1403" i="11"/>
  <c r="A8" i="2"/>
  <c r="E8" i="2" s="1"/>
  <c r="A17" i="2"/>
  <c r="E17" i="2" s="1"/>
  <c r="A27" i="2"/>
  <c r="E27" i="2" s="1"/>
  <c r="A36" i="2"/>
  <c r="E36" i="2" s="1"/>
  <c r="A45" i="2"/>
  <c r="E45" i="2" s="1"/>
  <c r="A54" i="2"/>
  <c r="E54" i="2" s="1"/>
  <c r="A63" i="2"/>
  <c r="E63" i="2" s="1"/>
  <c r="A72" i="2"/>
  <c r="E72" i="2" s="1"/>
  <c r="A81" i="2"/>
  <c r="E81" i="2" s="1"/>
  <c r="A91" i="2"/>
  <c r="E91" i="2" s="1"/>
  <c r="A100" i="2"/>
  <c r="E100" i="2" s="1"/>
  <c r="A109" i="2"/>
  <c r="E109" i="2" s="1"/>
  <c r="A118" i="2"/>
  <c r="E118" i="2" s="1"/>
  <c r="A127" i="2"/>
  <c r="E127" i="2" s="1"/>
  <c r="A136" i="2"/>
  <c r="E136" i="2" s="1"/>
  <c r="A145" i="2"/>
  <c r="E145" i="2" s="1"/>
  <c r="A155" i="2"/>
  <c r="E155" i="2" s="1"/>
  <c r="A164" i="2"/>
  <c r="E164" i="2" s="1"/>
  <c r="A173" i="2"/>
  <c r="E173" i="2" s="1"/>
  <c r="A182" i="2"/>
  <c r="E182" i="2" s="1"/>
  <c r="A191" i="2"/>
  <c r="E191" i="2" s="1"/>
  <c r="A200" i="2"/>
  <c r="E200" i="2" s="1"/>
  <c r="A209" i="2"/>
  <c r="E209" i="2" s="1"/>
  <c r="A219" i="2"/>
  <c r="E219" i="2" s="1"/>
  <c r="A228" i="2"/>
  <c r="E228" i="2" s="1"/>
  <c r="A236" i="2"/>
  <c r="E236" i="2" s="1"/>
  <c r="A244" i="2"/>
  <c r="E244" i="2" s="1"/>
  <c r="A252" i="2"/>
  <c r="E252" i="2" s="1"/>
  <c r="A260" i="2"/>
  <c r="E260" i="2" s="1"/>
  <c r="A268" i="2"/>
  <c r="E268" i="2" s="1"/>
  <c r="A276" i="2"/>
  <c r="E276" i="2" s="1"/>
  <c r="A284" i="2"/>
  <c r="E284" i="2" s="1"/>
  <c r="A292" i="2"/>
  <c r="E292" i="2" s="1"/>
  <c r="A300" i="2"/>
  <c r="E300" i="2" s="1"/>
  <c r="A308" i="2"/>
  <c r="E308" i="2" s="1"/>
  <c r="A316" i="2"/>
  <c r="E316" i="2" s="1"/>
  <c r="A324" i="2"/>
  <c r="E324" i="2" s="1"/>
  <c r="A332" i="2"/>
  <c r="E332" i="2" s="1"/>
  <c r="A340" i="2"/>
  <c r="E340" i="2" s="1"/>
  <c r="A348" i="2"/>
  <c r="E348" i="2" s="1"/>
  <c r="A356" i="2"/>
  <c r="E356" i="2" s="1"/>
  <c r="A364" i="2"/>
  <c r="E364" i="2" s="1"/>
  <c r="A372" i="2"/>
  <c r="E372" i="2" s="1"/>
  <c r="A380" i="2"/>
  <c r="E380" i="2" s="1"/>
  <c r="A388" i="2"/>
  <c r="E388" i="2" s="1"/>
  <c r="K9" i="11"/>
  <c r="K24" i="11"/>
  <c r="K41" i="11"/>
  <c r="K57" i="11"/>
  <c r="K71" i="11"/>
  <c r="K88" i="11"/>
  <c r="K105" i="11"/>
  <c r="K121" i="11"/>
  <c r="K137" i="11"/>
  <c r="K152" i="11"/>
  <c r="K168" i="11"/>
  <c r="K183" i="11"/>
  <c r="K199" i="11"/>
  <c r="K216" i="11"/>
  <c r="K232" i="11"/>
  <c r="K12" i="11"/>
  <c r="K29" i="11"/>
  <c r="K43" i="11"/>
  <c r="K59" i="11"/>
  <c r="K77" i="11"/>
  <c r="K93" i="11"/>
  <c r="K107" i="11"/>
  <c r="K124" i="11"/>
  <c r="K140" i="11"/>
  <c r="K155" i="11"/>
  <c r="K170" i="11"/>
  <c r="K188" i="11"/>
  <c r="K204" i="11"/>
  <c r="K219" i="11"/>
  <c r="K235" i="11"/>
  <c r="K251" i="11"/>
  <c r="K267" i="11"/>
  <c r="K283" i="11"/>
  <c r="K299" i="11"/>
  <c r="K317" i="11"/>
  <c r="K334" i="11"/>
  <c r="K349" i="11"/>
  <c r="K364" i="11"/>
  <c r="K380" i="11"/>
  <c r="K397" i="11"/>
  <c r="K413" i="11"/>
  <c r="K428" i="11"/>
  <c r="K445" i="11"/>
  <c r="K461" i="11"/>
  <c r="K475" i="11"/>
  <c r="K492" i="11"/>
  <c r="K508" i="11"/>
  <c r="K524" i="11"/>
  <c r="K538" i="11"/>
  <c r="K551" i="11"/>
  <c r="K562" i="11"/>
  <c r="K574" i="11"/>
  <c r="K586" i="11"/>
  <c r="K598" i="11"/>
  <c r="K610" i="11"/>
  <c r="K623" i="11"/>
  <c r="K634" i="11"/>
  <c r="K646" i="11"/>
  <c r="K658" i="11"/>
  <c r="K670" i="11"/>
  <c r="K681" i="11"/>
  <c r="K695" i="11"/>
  <c r="K706" i="11"/>
  <c r="K718" i="11"/>
  <c r="K729" i="11"/>
  <c r="K742" i="11"/>
  <c r="K753" i="11"/>
  <c r="K764" i="11"/>
  <c r="K778" i="11"/>
  <c r="K790" i="11"/>
  <c r="K801" i="11"/>
  <c r="K814" i="11"/>
  <c r="K825" i="11"/>
  <c r="K836" i="11"/>
  <c r="K848" i="11"/>
  <c r="K862" i="11"/>
  <c r="K873" i="11"/>
  <c r="K884" i="11"/>
  <c r="K897" i="11"/>
  <c r="K908" i="11"/>
  <c r="K920" i="11"/>
  <c r="K932" i="11"/>
  <c r="K945" i="11"/>
  <c r="K956" i="11"/>
  <c r="K969" i="11"/>
  <c r="K980" i="11"/>
  <c r="K992" i="11"/>
  <c r="K1003" i="11"/>
  <c r="K1016" i="11"/>
  <c r="K1028" i="11"/>
  <c r="K1040" i="11"/>
  <c r="K1052" i="11"/>
  <c r="K1064" i="11"/>
  <c r="K1075" i="11"/>
  <c r="K1088" i="11"/>
  <c r="K1099" i="11"/>
  <c r="K1112" i="11"/>
  <c r="K1124" i="11"/>
  <c r="K1136" i="11"/>
  <c r="K1147" i="11"/>
  <c r="K1159" i="11"/>
  <c r="K1171" i="11"/>
  <c r="K1183" i="11"/>
  <c r="K1195" i="11"/>
  <c r="K1208" i="11"/>
  <c r="K1219" i="11"/>
  <c r="K1231" i="11"/>
  <c r="K1243" i="11"/>
  <c r="K1255" i="11"/>
  <c r="K1266" i="11"/>
  <c r="K1280" i="11"/>
  <c r="K1291" i="11"/>
  <c r="K1303" i="11"/>
  <c r="K1314" i="11"/>
  <c r="K1327" i="11"/>
  <c r="K1338" i="11"/>
  <c r="K1350" i="11"/>
  <c r="K1363" i="11"/>
  <c r="K1375" i="11"/>
  <c r="K1386" i="11"/>
  <c r="K1399" i="11"/>
  <c r="A5" i="2"/>
  <c r="E5" i="2" s="1"/>
  <c r="A15" i="2"/>
  <c r="E15" i="2" s="1"/>
  <c r="A25" i="2"/>
  <c r="E25" i="2" s="1"/>
  <c r="A37" i="2"/>
  <c r="E37" i="2" s="1"/>
  <c r="A47" i="2"/>
  <c r="E47" i="2" s="1"/>
  <c r="A57" i="2"/>
  <c r="E57" i="2" s="1"/>
  <c r="A68" i="2"/>
  <c r="E68" i="2" s="1"/>
  <c r="A78" i="2"/>
  <c r="E78" i="2" s="1"/>
  <c r="A88" i="2"/>
  <c r="E88" i="2" s="1"/>
  <c r="A99" i="2"/>
  <c r="E99" i="2" s="1"/>
  <c r="A110" i="2"/>
  <c r="E110" i="2" s="1"/>
  <c r="A120" i="2"/>
  <c r="E120" i="2" s="1"/>
  <c r="A131" i="2"/>
  <c r="E131" i="2" s="1"/>
  <c r="A141" i="2"/>
  <c r="E141" i="2" s="1"/>
  <c r="A151" i="2"/>
  <c r="E151" i="2" s="1"/>
  <c r="A161" i="2"/>
  <c r="E161" i="2" s="1"/>
  <c r="A172" i="2"/>
  <c r="E172" i="2" s="1"/>
  <c r="A183" i="2"/>
  <c r="E183" i="2" s="1"/>
  <c r="A193" i="2"/>
  <c r="E193" i="2" s="1"/>
  <c r="A204" i="2"/>
  <c r="E204" i="2" s="1"/>
  <c r="A214" i="2"/>
  <c r="E214" i="2" s="1"/>
  <c r="A224" i="2"/>
  <c r="E224" i="2" s="1"/>
  <c r="A234" i="2"/>
  <c r="E234" i="2" s="1"/>
  <c r="A243" i="2"/>
  <c r="E243" i="2" s="1"/>
  <c r="A253" i="2"/>
  <c r="E253" i="2" s="1"/>
  <c r="A262" i="2"/>
  <c r="E262" i="2" s="1"/>
  <c r="A271" i="2"/>
  <c r="E271" i="2" s="1"/>
  <c r="A280" i="2"/>
  <c r="E280" i="2" s="1"/>
  <c r="A289" i="2"/>
  <c r="E289" i="2" s="1"/>
  <c r="A298" i="2"/>
  <c r="E298" i="2" s="1"/>
  <c r="A307" i="2"/>
  <c r="E307" i="2" s="1"/>
  <c r="A317" i="2"/>
  <c r="E317" i="2" s="1"/>
  <c r="A326" i="2"/>
  <c r="E326" i="2" s="1"/>
  <c r="A335" i="2"/>
  <c r="E335" i="2" s="1"/>
  <c r="A344" i="2"/>
  <c r="E344" i="2" s="1"/>
  <c r="A353" i="2"/>
  <c r="E353" i="2" s="1"/>
  <c r="A362" i="2"/>
  <c r="E362" i="2" s="1"/>
  <c r="A371" i="2"/>
  <c r="E371" i="2" s="1"/>
  <c r="A381" i="2"/>
  <c r="E381" i="2" s="1"/>
  <c r="A390" i="2"/>
  <c r="E390" i="2" s="1"/>
  <c r="A398" i="2"/>
  <c r="E398" i="2" s="1"/>
  <c r="A406" i="2"/>
  <c r="E406" i="2" s="1"/>
  <c r="A414" i="2"/>
  <c r="E414" i="2" s="1"/>
  <c r="A422" i="2"/>
  <c r="E422" i="2" s="1"/>
  <c r="A430" i="2"/>
  <c r="E430" i="2" s="1"/>
  <c r="A438" i="2"/>
  <c r="E438" i="2" s="1"/>
  <c r="A446" i="2"/>
  <c r="E446" i="2" s="1"/>
  <c r="A454" i="2"/>
  <c r="E454" i="2" s="1"/>
  <c r="A462" i="2"/>
  <c r="E462" i="2" s="1"/>
  <c r="A470" i="2"/>
  <c r="E470" i="2" s="1"/>
  <c r="A478" i="2"/>
  <c r="E478" i="2" s="1"/>
  <c r="A486" i="2"/>
  <c r="E486" i="2" s="1"/>
  <c r="A494" i="2"/>
  <c r="E494" i="2" s="1"/>
  <c r="A502" i="2"/>
  <c r="E502" i="2" s="1"/>
  <c r="A510" i="2"/>
  <c r="E510" i="2" s="1"/>
  <c r="A518" i="2"/>
  <c r="E518" i="2" s="1"/>
  <c r="A526" i="2"/>
  <c r="E526" i="2" s="1"/>
  <c r="A534" i="2"/>
  <c r="E534" i="2" s="1"/>
  <c r="A542" i="2"/>
  <c r="E542" i="2" s="1"/>
  <c r="A550" i="2"/>
  <c r="E550" i="2" s="1"/>
  <c r="A558" i="2"/>
  <c r="E558" i="2" s="1"/>
  <c r="A566" i="2"/>
  <c r="E566" i="2" s="1"/>
  <c r="A574" i="2"/>
  <c r="E574" i="2" s="1"/>
  <c r="A582" i="2"/>
  <c r="E582" i="2" s="1"/>
  <c r="K4" i="11"/>
  <c r="K27" i="11"/>
  <c r="K49" i="11"/>
  <c r="K68" i="11"/>
  <c r="K91" i="11"/>
  <c r="K113" i="11"/>
  <c r="K132" i="11"/>
  <c r="K153" i="11"/>
  <c r="K177" i="11"/>
  <c r="K195" i="11"/>
  <c r="K217" i="11"/>
  <c r="K240" i="11"/>
  <c r="K259" i="11"/>
  <c r="K276" i="11"/>
  <c r="K292" i="11"/>
  <c r="K311" i="11"/>
  <c r="K331" i="11"/>
  <c r="K351" i="11"/>
  <c r="K367" i="11"/>
  <c r="K388" i="11"/>
  <c r="K404" i="11"/>
  <c r="K422" i="11"/>
  <c r="K441" i="11"/>
  <c r="K459" i="11"/>
  <c r="K477" i="11"/>
  <c r="K498" i="11"/>
  <c r="K514" i="11"/>
  <c r="K530" i="11"/>
  <c r="K545" i="11"/>
  <c r="K560" i="11"/>
  <c r="K572" i="11"/>
  <c r="K587" i="11"/>
  <c r="K601" i="11"/>
  <c r="K615" i="11"/>
  <c r="K627" i="11"/>
  <c r="K642" i="11"/>
  <c r="K655" i="11"/>
  <c r="K668" i="11"/>
  <c r="K683" i="11"/>
  <c r="K697" i="11"/>
  <c r="K710" i="11"/>
  <c r="K723" i="11"/>
  <c r="K737" i="11"/>
  <c r="K751" i="11"/>
  <c r="K763" i="11"/>
  <c r="K779" i="11"/>
  <c r="K792" i="11"/>
  <c r="K806" i="11"/>
  <c r="K819" i="11"/>
  <c r="K833" i="11"/>
  <c r="K846" i="11"/>
  <c r="K859" i="11"/>
  <c r="K874" i="11"/>
  <c r="K888" i="11"/>
  <c r="K900" i="11"/>
  <c r="K915" i="11"/>
  <c r="K928" i="11"/>
  <c r="K942" i="11"/>
  <c r="K955" i="11"/>
  <c r="K970" i="11"/>
  <c r="K983" i="11"/>
  <c r="K998" i="11"/>
  <c r="K1010" i="11"/>
  <c r="K1024" i="11"/>
  <c r="K1036" i="11"/>
  <c r="K1051" i="11"/>
  <c r="K1065" i="11"/>
  <c r="K1079" i="11"/>
  <c r="K1092" i="11"/>
  <c r="K1106" i="11"/>
  <c r="K1119" i="11"/>
  <c r="K1134" i="11"/>
  <c r="K1146" i="11"/>
  <c r="K1161" i="11"/>
  <c r="K1175" i="11"/>
  <c r="K1188" i="11"/>
  <c r="K1201" i="11"/>
  <c r="K1214" i="11"/>
  <c r="K1228" i="11"/>
  <c r="K1241" i="11"/>
  <c r="K1256" i="11"/>
  <c r="K1271" i="11"/>
  <c r="K1283" i="11"/>
  <c r="K1296" i="11"/>
  <c r="K1311" i="11"/>
  <c r="K1323" i="11"/>
  <c r="K1337" i="11"/>
  <c r="K1353" i="11"/>
  <c r="K1366" i="11"/>
  <c r="K1378" i="11"/>
  <c r="K1392" i="11"/>
  <c r="K1405" i="11"/>
  <c r="A13" i="2"/>
  <c r="E13" i="2" s="1"/>
  <c r="A24" i="2"/>
  <c r="E24" i="2" s="1"/>
  <c r="A38" i="2"/>
  <c r="E38" i="2" s="1"/>
  <c r="A49" i="2"/>
  <c r="E49" i="2" s="1"/>
  <c r="A61" i="2"/>
  <c r="E61" i="2" s="1"/>
  <c r="A73" i="2"/>
  <c r="E73" i="2" s="1"/>
  <c r="A85" i="2"/>
  <c r="E85" i="2" s="1"/>
  <c r="A96" i="2"/>
  <c r="E96" i="2" s="1"/>
  <c r="A108" i="2"/>
  <c r="E108" i="2" s="1"/>
  <c r="A121" i="2"/>
  <c r="E121" i="2" s="1"/>
  <c r="A133" i="2"/>
  <c r="E133" i="2" s="1"/>
  <c r="A144" i="2"/>
  <c r="E144" i="2" s="1"/>
  <c r="A157" i="2"/>
  <c r="E157" i="2" s="1"/>
  <c r="A168" i="2"/>
  <c r="E168" i="2" s="1"/>
  <c r="A180" i="2"/>
  <c r="E180" i="2" s="1"/>
  <c r="A192" i="2"/>
  <c r="E192" i="2" s="1"/>
  <c r="A205" i="2"/>
  <c r="E205" i="2" s="1"/>
  <c r="A216" i="2"/>
  <c r="E216" i="2" s="1"/>
  <c r="A229" i="2"/>
  <c r="E229" i="2" s="1"/>
  <c r="A239" i="2"/>
  <c r="E239" i="2" s="1"/>
  <c r="A249" i="2"/>
  <c r="E249" i="2" s="1"/>
  <c r="A259" i="2"/>
  <c r="E259" i="2" s="1"/>
  <c r="A270" i="2"/>
  <c r="E270" i="2" s="1"/>
  <c r="A281" i="2"/>
  <c r="E281" i="2" s="1"/>
  <c r="A291" i="2"/>
  <c r="E291" i="2" s="1"/>
  <c r="A302" i="2"/>
  <c r="E302" i="2" s="1"/>
  <c r="A312" i="2"/>
  <c r="E312" i="2" s="1"/>
  <c r="A322" i="2"/>
  <c r="E322" i="2" s="1"/>
  <c r="A333" i="2"/>
  <c r="E333" i="2" s="1"/>
  <c r="A343" i="2"/>
  <c r="E343" i="2" s="1"/>
  <c r="A354" i="2"/>
  <c r="E354" i="2" s="1"/>
  <c r="A365" i="2"/>
  <c r="E365" i="2" s="1"/>
  <c r="A375" i="2"/>
  <c r="E375" i="2" s="1"/>
  <c r="A385" i="2"/>
  <c r="E385" i="2" s="1"/>
  <c r="A395" i="2"/>
  <c r="E395" i="2" s="1"/>
  <c r="A404" i="2"/>
  <c r="E404" i="2" s="1"/>
  <c r="A413" i="2"/>
  <c r="E413" i="2" s="1"/>
  <c r="A423" i="2"/>
  <c r="E423" i="2" s="1"/>
  <c r="A432" i="2"/>
  <c r="E432" i="2" s="1"/>
  <c r="A441" i="2"/>
  <c r="E441" i="2" s="1"/>
  <c r="A450" i="2"/>
  <c r="E450" i="2" s="1"/>
  <c r="A459" i="2"/>
  <c r="E459" i="2" s="1"/>
  <c r="A468" i="2"/>
  <c r="E468" i="2" s="1"/>
  <c r="A477" i="2"/>
  <c r="E477" i="2" s="1"/>
  <c r="A487" i="2"/>
  <c r="E487" i="2" s="1"/>
  <c r="A496" i="2"/>
  <c r="E496" i="2" s="1"/>
  <c r="A505" i="2"/>
  <c r="E505" i="2" s="1"/>
  <c r="A514" i="2"/>
  <c r="E514" i="2" s="1"/>
  <c r="A523" i="2"/>
  <c r="E523" i="2" s="1"/>
  <c r="A532" i="2"/>
  <c r="E532" i="2" s="1"/>
  <c r="A541" i="2"/>
  <c r="E541" i="2" s="1"/>
  <c r="A551" i="2"/>
  <c r="E551" i="2" s="1"/>
  <c r="A560" i="2"/>
  <c r="E560" i="2" s="1"/>
  <c r="A569" i="2"/>
  <c r="E569" i="2" s="1"/>
  <c r="A578" i="2"/>
  <c r="E578" i="2" s="1"/>
  <c r="A587" i="2"/>
  <c r="E587" i="2" s="1"/>
  <c r="A595" i="2"/>
  <c r="E595" i="2" s="1"/>
  <c r="A603" i="2"/>
  <c r="E603" i="2" s="1"/>
  <c r="A611" i="2"/>
  <c r="E611" i="2" s="1"/>
  <c r="A619" i="2"/>
  <c r="E619" i="2" s="1"/>
  <c r="A627" i="2"/>
  <c r="E627" i="2" s="1"/>
  <c r="A635" i="2"/>
  <c r="E635" i="2" s="1"/>
  <c r="A643" i="2"/>
  <c r="E643" i="2" s="1"/>
  <c r="A651" i="2"/>
  <c r="E651" i="2" s="1"/>
  <c r="A659" i="2"/>
  <c r="E659" i="2" s="1"/>
  <c r="A667" i="2"/>
  <c r="E667" i="2" s="1"/>
  <c r="A675" i="2"/>
  <c r="E675" i="2" s="1"/>
  <c r="A683" i="2"/>
  <c r="E683" i="2" s="1"/>
  <c r="A691" i="2"/>
  <c r="E691" i="2" s="1"/>
  <c r="A699" i="2"/>
  <c r="E699" i="2" s="1"/>
  <c r="A707" i="2"/>
  <c r="E707" i="2" s="1"/>
  <c r="A715" i="2"/>
  <c r="E715" i="2" s="1"/>
  <c r="A723" i="2"/>
  <c r="E723" i="2" s="1"/>
  <c r="A731" i="2"/>
  <c r="E731" i="2" s="1"/>
  <c r="A739" i="2"/>
  <c r="E739" i="2" s="1"/>
  <c r="A747" i="2"/>
  <c r="E747" i="2" s="1"/>
  <c r="K11" i="11"/>
  <c r="K32" i="11"/>
  <c r="K52" i="11"/>
  <c r="K73" i="11"/>
  <c r="K96" i="11"/>
  <c r="K115" i="11"/>
  <c r="K139" i="11"/>
  <c r="K161" i="11"/>
  <c r="K179" i="11"/>
  <c r="K203" i="11"/>
  <c r="K224" i="11"/>
  <c r="K243" i="11"/>
  <c r="K261" i="11"/>
  <c r="K279" i="11"/>
  <c r="K297" i="11"/>
  <c r="K318" i="11"/>
  <c r="K337" i="11"/>
  <c r="K354" i="11"/>
  <c r="K373" i="11"/>
  <c r="K390" i="11"/>
  <c r="K409" i="11"/>
  <c r="K427" i="11"/>
  <c r="K446" i="11"/>
  <c r="K463" i="11"/>
  <c r="K483" i="11"/>
  <c r="K500" i="11"/>
  <c r="K518" i="11"/>
  <c r="K533" i="11"/>
  <c r="K550" i="11"/>
  <c r="K563" i="11"/>
  <c r="K577" i="11"/>
  <c r="K591" i="11"/>
  <c r="K604" i="11"/>
  <c r="K617" i="11"/>
  <c r="K632" i="11"/>
  <c r="K644" i="11"/>
  <c r="K659" i="11"/>
  <c r="K673" i="11"/>
  <c r="K687" i="11"/>
  <c r="K699" i="11"/>
  <c r="K713" i="11"/>
  <c r="K727" i="11"/>
  <c r="K740" i="11"/>
  <c r="K754" i="11"/>
  <c r="K769" i="11"/>
  <c r="K782" i="11"/>
  <c r="K795" i="11"/>
  <c r="K809" i="11"/>
  <c r="K823" i="11"/>
  <c r="K835" i="11"/>
  <c r="K851" i="11"/>
  <c r="K864" i="11"/>
  <c r="K878" i="11"/>
  <c r="K890" i="11"/>
  <c r="K905" i="11"/>
  <c r="K918" i="11"/>
  <c r="K930" i="11"/>
  <c r="K946" i="11"/>
  <c r="K960" i="11"/>
  <c r="K972" i="11"/>
  <c r="K987" i="11"/>
  <c r="K1000" i="11"/>
  <c r="K1012" i="11"/>
  <c r="K1026" i="11"/>
  <c r="K1042" i="11"/>
  <c r="K1055" i="11"/>
  <c r="K1067" i="11"/>
  <c r="K1082" i="11"/>
  <c r="K1095" i="11"/>
  <c r="K1108" i="11"/>
  <c r="K1122" i="11"/>
  <c r="K1137" i="11"/>
  <c r="K1150" i="11"/>
  <c r="K1164" i="11"/>
  <c r="K1177" i="11"/>
  <c r="K1191" i="11"/>
  <c r="K1203" i="11"/>
  <c r="K1218" i="11"/>
  <c r="K1232" i="11"/>
  <c r="K1246" i="11"/>
  <c r="K1259" i="11"/>
  <c r="K1273" i="11"/>
  <c r="K1286" i="11"/>
  <c r="K1300" i="11"/>
  <c r="K1313" i="11"/>
  <c r="K1328" i="11"/>
  <c r="K1342" i="11"/>
  <c r="K1355" i="11"/>
  <c r="K1368" i="11"/>
  <c r="K1382" i="11"/>
  <c r="K1395" i="11"/>
  <c r="A4" i="2"/>
  <c r="E4" i="2" s="1"/>
  <c r="A16" i="2"/>
  <c r="E16" i="2" s="1"/>
  <c r="A29" i="2"/>
  <c r="E29" i="2" s="1"/>
  <c r="A40" i="2"/>
  <c r="E40" i="2" s="1"/>
  <c r="A52" i="2"/>
  <c r="E52" i="2" s="1"/>
  <c r="A64" i="2"/>
  <c r="E64" i="2" s="1"/>
  <c r="A76" i="2"/>
  <c r="E76" i="2" s="1"/>
  <c r="A87" i="2"/>
  <c r="E87" i="2" s="1"/>
  <c r="A101" i="2"/>
  <c r="E101" i="2" s="1"/>
  <c r="A112" i="2"/>
  <c r="E112" i="2" s="1"/>
  <c r="A124" i="2"/>
  <c r="E124" i="2" s="1"/>
  <c r="A135" i="2"/>
  <c r="E135" i="2" s="1"/>
  <c r="A148" i="2"/>
  <c r="E148" i="2" s="1"/>
  <c r="A159" i="2"/>
  <c r="E159" i="2" s="1"/>
  <c r="A171" i="2"/>
  <c r="E171" i="2" s="1"/>
  <c r="A184" i="2"/>
  <c r="E184" i="2" s="1"/>
  <c r="A196" i="2"/>
  <c r="E196" i="2" s="1"/>
  <c r="A207" i="2"/>
  <c r="E207" i="2" s="1"/>
  <c r="A220" i="2"/>
  <c r="E220" i="2" s="1"/>
  <c r="A231" i="2"/>
  <c r="E231" i="2" s="1"/>
  <c r="A241" i="2"/>
  <c r="E241" i="2" s="1"/>
  <c r="A251" i="2"/>
  <c r="E251" i="2" s="1"/>
  <c r="A263" i="2"/>
  <c r="E263" i="2" s="1"/>
  <c r="A273" i="2"/>
  <c r="E273" i="2" s="1"/>
  <c r="A283" i="2"/>
  <c r="E283" i="2" s="1"/>
  <c r="A294" i="2"/>
  <c r="E294" i="2" s="1"/>
  <c r="A304" i="2"/>
  <c r="E304" i="2" s="1"/>
  <c r="A314" i="2"/>
  <c r="E314" i="2" s="1"/>
  <c r="A325" i="2"/>
  <c r="E325" i="2" s="1"/>
  <c r="A336" i="2"/>
  <c r="E336" i="2" s="1"/>
  <c r="A346" i="2"/>
  <c r="E346" i="2" s="1"/>
  <c r="A357" i="2"/>
  <c r="E357" i="2" s="1"/>
  <c r="A367" i="2"/>
  <c r="E367" i="2" s="1"/>
  <c r="A377" i="2"/>
  <c r="E377" i="2" s="1"/>
  <c r="A387" i="2"/>
  <c r="E387" i="2" s="1"/>
  <c r="A397" i="2"/>
  <c r="E397" i="2" s="1"/>
  <c r="A407" i="2"/>
  <c r="E407" i="2" s="1"/>
  <c r="A416" i="2"/>
  <c r="E416" i="2" s="1"/>
  <c r="A425" i="2"/>
  <c r="E425" i="2" s="1"/>
  <c r="A434" i="2"/>
  <c r="E434" i="2" s="1"/>
  <c r="A443" i="2"/>
  <c r="E443" i="2" s="1"/>
  <c r="A452" i="2"/>
  <c r="E452" i="2" s="1"/>
  <c r="A461" i="2"/>
  <c r="E461" i="2" s="1"/>
  <c r="A471" i="2"/>
  <c r="E471" i="2" s="1"/>
  <c r="A480" i="2"/>
  <c r="E480" i="2" s="1"/>
  <c r="A489" i="2"/>
  <c r="E489" i="2" s="1"/>
  <c r="A498" i="2"/>
  <c r="E498" i="2" s="1"/>
  <c r="A507" i="2"/>
  <c r="E507" i="2" s="1"/>
  <c r="A516" i="2"/>
  <c r="E516" i="2" s="1"/>
  <c r="A525" i="2"/>
  <c r="E525" i="2" s="1"/>
  <c r="A535" i="2"/>
  <c r="E535" i="2" s="1"/>
  <c r="A544" i="2"/>
  <c r="E544" i="2" s="1"/>
  <c r="A553" i="2"/>
  <c r="E553" i="2" s="1"/>
  <c r="A562" i="2"/>
  <c r="E562" i="2" s="1"/>
  <c r="A571" i="2"/>
  <c r="E571" i="2" s="1"/>
  <c r="A580" i="2"/>
  <c r="E580" i="2" s="1"/>
  <c r="A589" i="2"/>
  <c r="E589" i="2" s="1"/>
  <c r="A597" i="2"/>
  <c r="E597" i="2" s="1"/>
  <c r="A605" i="2"/>
  <c r="E605" i="2" s="1"/>
  <c r="A613" i="2"/>
  <c r="E613" i="2" s="1"/>
  <c r="A621" i="2"/>
  <c r="E621" i="2" s="1"/>
  <c r="A629" i="2"/>
  <c r="E629" i="2" s="1"/>
  <c r="A637" i="2"/>
  <c r="E637" i="2" s="1"/>
  <c r="A645" i="2"/>
  <c r="E645" i="2" s="1"/>
  <c r="A653" i="2"/>
  <c r="E653" i="2" s="1"/>
  <c r="A661" i="2"/>
  <c r="E661" i="2" s="1"/>
  <c r="A669" i="2"/>
  <c r="E669" i="2" s="1"/>
  <c r="A677" i="2"/>
  <c r="E677" i="2" s="1"/>
  <c r="A685" i="2"/>
  <c r="E685" i="2" s="1"/>
  <c r="A693" i="2"/>
  <c r="E693" i="2" s="1"/>
  <c r="A701" i="2"/>
  <c r="E701" i="2" s="1"/>
  <c r="A709" i="2"/>
  <c r="E709" i="2" s="1"/>
  <c r="A717" i="2"/>
  <c r="E717" i="2" s="1"/>
  <c r="A725" i="2"/>
  <c r="E725" i="2" s="1"/>
  <c r="A733" i="2"/>
  <c r="E733" i="2" s="1"/>
  <c r="A741" i="2"/>
  <c r="E741" i="2" s="1"/>
  <c r="A749" i="2"/>
  <c r="E749" i="2" s="1"/>
  <c r="A757" i="2"/>
  <c r="E757" i="2" s="1"/>
  <c r="A765" i="2"/>
  <c r="E765" i="2" s="1"/>
  <c r="A773" i="2"/>
  <c r="E773" i="2" s="1"/>
  <c r="A781" i="2"/>
  <c r="E781" i="2" s="1"/>
  <c r="A789" i="2"/>
  <c r="E789" i="2" s="1"/>
  <c r="A797" i="2"/>
  <c r="E797" i="2" s="1"/>
  <c r="A805" i="2"/>
  <c r="E805" i="2" s="1"/>
  <c r="A813" i="2"/>
  <c r="E813" i="2" s="1"/>
  <c r="A821" i="2"/>
  <c r="E821" i="2" s="1"/>
  <c r="A829" i="2"/>
  <c r="E829" i="2" s="1"/>
  <c r="A837" i="2"/>
  <c r="E837" i="2" s="1"/>
  <c r="A845" i="2"/>
  <c r="E845" i="2" s="1"/>
  <c r="A853" i="2"/>
  <c r="E853" i="2" s="1"/>
  <c r="A861" i="2"/>
  <c r="E861" i="2" s="1"/>
  <c r="A869" i="2"/>
  <c r="E869" i="2" s="1"/>
  <c r="A877" i="2"/>
  <c r="E877" i="2" s="1"/>
  <c r="A885" i="2"/>
  <c r="E885" i="2" s="1"/>
  <c r="A893" i="2"/>
  <c r="E893" i="2" s="1"/>
  <c r="A901" i="2"/>
  <c r="E901" i="2" s="1"/>
  <c r="A909" i="2"/>
  <c r="E909" i="2" s="1"/>
  <c r="A917" i="2"/>
  <c r="E917" i="2" s="1"/>
  <c r="A925" i="2"/>
  <c r="E925" i="2" s="1"/>
  <c r="A933" i="2"/>
  <c r="E933" i="2" s="1"/>
  <c r="A941" i="2"/>
  <c r="E941" i="2" s="1"/>
  <c r="A949" i="2"/>
  <c r="E949" i="2" s="1"/>
  <c r="A957" i="2"/>
  <c r="E957" i="2" s="1"/>
  <c r="A965" i="2"/>
  <c r="E965" i="2" s="1"/>
  <c r="A973" i="2"/>
  <c r="E973" i="2" s="1"/>
  <c r="A981" i="2"/>
  <c r="E981" i="2" s="1"/>
  <c r="A989" i="2"/>
  <c r="E989" i="2" s="1"/>
  <c r="A997" i="2"/>
  <c r="E997" i="2" s="1"/>
  <c r="A1005" i="2"/>
  <c r="E1005" i="2" s="1"/>
  <c r="A1013" i="2"/>
  <c r="E1013" i="2" s="1"/>
  <c r="A1021" i="2"/>
  <c r="E1021" i="2" s="1"/>
  <c r="A1029" i="2"/>
  <c r="E1029" i="2" s="1"/>
  <c r="A1037" i="2"/>
  <c r="E1037" i="2" s="1"/>
  <c r="A1045" i="2"/>
  <c r="E1045" i="2" s="1"/>
  <c r="A1053" i="2"/>
  <c r="E1053" i="2" s="1"/>
  <c r="A1061" i="2"/>
  <c r="E1061" i="2" s="1"/>
  <c r="A1069" i="2"/>
  <c r="E1069" i="2" s="1"/>
  <c r="A1077" i="2"/>
  <c r="E1077" i="2" s="1"/>
  <c r="A1085" i="2"/>
  <c r="E1085" i="2" s="1"/>
  <c r="A1093" i="2"/>
  <c r="E1093" i="2" s="1"/>
  <c r="A1101" i="2"/>
  <c r="E1101" i="2" s="1"/>
  <c r="A1109" i="2"/>
  <c r="E1109" i="2" s="1"/>
  <c r="A1117" i="2"/>
  <c r="E1117" i="2" s="1"/>
  <c r="A1125" i="2"/>
  <c r="E1125" i="2" s="1"/>
  <c r="A1133" i="2"/>
  <c r="E1133" i="2" s="1"/>
  <c r="A1141" i="2"/>
  <c r="E1141" i="2" s="1"/>
  <c r="A1149" i="2"/>
  <c r="E1149" i="2" s="1"/>
  <c r="A1157" i="2"/>
  <c r="E1157" i="2" s="1"/>
  <c r="A1165" i="2"/>
  <c r="E1165" i="2" s="1"/>
  <c r="A1173" i="2"/>
  <c r="E1173" i="2" s="1"/>
  <c r="A1181" i="2"/>
  <c r="E1181" i="2" s="1"/>
  <c r="A1189" i="2"/>
  <c r="E1189" i="2" s="1"/>
  <c r="A1197" i="2"/>
  <c r="E1197" i="2" s="1"/>
  <c r="A1205" i="2"/>
  <c r="E1205" i="2" s="1"/>
  <c r="A1213" i="2"/>
  <c r="E1213" i="2" s="1"/>
  <c r="A1221" i="2"/>
  <c r="E1221" i="2" s="1"/>
  <c r="A1229" i="2"/>
  <c r="E1229" i="2" s="1"/>
  <c r="A1237" i="2"/>
  <c r="E1237" i="2" s="1"/>
  <c r="A1245" i="2"/>
  <c r="E1245" i="2" s="1"/>
  <c r="A1253" i="2"/>
  <c r="E1253" i="2" s="1"/>
  <c r="A1261" i="2"/>
  <c r="E1261" i="2" s="1"/>
  <c r="A1269" i="2"/>
  <c r="E1269" i="2" s="1"/>
  <c r="A1277" i="2"/>
  <c r="E1277" i="2" s="1"/>
  <c r="A1285" i="2"/>
  <c r="E1285" i="2" s="1"/>
  <c r="A1293" i="2"/>
  <c r="E1293" i="2" s="1"/>
  <c r="A1301" i="2"/>
  <c r="E1301" i="2" s="1"/>
  <c r="A1309" i="2"/>
  <c r="E1309" i="2" s="1"/>
  <c r="A1317" i="2"/>
  <c r="E1317" i="2" s="1"/>
  <c r="A1325" i="2"/>
  <c r="E1325" i="2" s="1"/>
  <c r="A1333" i="2"/>
  <c r="E1333" i="2" s="1"/>
  <c r="A1341" i="2"/>
  <c r="E1341" i="2" s="1"/>
  <c r="A1349" i="2"/>
  <c r="E1349" i="2" s="1"/>
  <c r="A1357" i="2"/>
  <c r="E1357" i="2" s="1"/>
  <c r="A1365" i="2"/>
  <c r="E1365" i="2" s="1"/>
  <c r="A1373" i="2"/>
  <c r="E1373" i="2" s="1"/>
  <c r="A1381" i="2"/>
  <c r="E1381" i="2" s="1"/>
  <c r="A1389" i="2"/>
  <c r="E1389" i="2" s="1"/>
  <c r="A1397" i="2"/>
  <c r="E1397" i="2" s="1"/>
  <c r="A1405" i="2"/>
  <c r="E1405" i="2" s="1"/>
  <c r="K3" i="11"/>
  <c r="K34" i="11"/>
  <c r="K64" i="11"/>
  <c r="K85" i="11"/>
  <c r="K119" i="11"/>
  <c r="K146" i="11"/>
  <c r="K176" i="11"/>
  <c r="K205" i="11"/>
  <c r="K231" i="11"/>
  <c r="K253" i="11"/>
  <c r="K280" i="11"/>
  <c r="K305" i="11"/>
  <c r="K329" i="11"/>
  <c r="K358" i="11"/>
  <c r="K379" i="11"/>
  <c r="K402" i="11"/>
  <c r="K431" i="11"/>
  <c r="K452" i="11"/>
  <c r="K474" i="11"/>
  <c r="K501" i="11"/>
  <c r="K525" i="11"/>
  <c r="K543" i="11"/>
  <c r="K564" i="11"/>
  <c r="K582" i="11"/>
  <c r="K600" i="11"/>
  <c r="K618" i="11"/>
  <c r="K636" i="11"/>
  <c r="K654" i="11"/>
  <c r="K674" i="11"/>
  <c r="K690" i="11"/>
  <c r="K708" i="11"/>
  <c r="K728" i="11"/>
  <c r="K746" i="11"/>
  <c r="K762" i="11"/>
  <c r="K783" i="11"/>
  <c r="K800" i="11"/>
  <c r="K817" i="11"/>
  <c r="K838" i="11"/>
  <c r="K855" i="11"/>
  <c r="K872" i="11"/>
  <c r="K892" i="11"/>
  <c r="K910" i="11"/>
  <c r="K927" i="11"/>
  <c r="K947" i="11"/>
  <c r="K963" i="11"/>
  <c r="K982" i="11"/>
  <c r="K1001" i="11"/>
  <c r="K1019" i="11"/>
  <c r="K1035" i="11"/>
  <c r="K1056" i="11"/>
  <c r="K1073" i="11"/>
  <c r="K1091" i="11"/>
  <c r="K1110" i="11"/>
  <c r="K1128" i="11"/>
  <c r="K1145" i="11"/>
  <c r="K1166" i="11"/>
  <c r="K1182" i="11"/>
  <c r="K1200" i="11"/>
  <c r="K1220" i="11"/>
  <c r="K1238" i="11"/>
  <c r="K1254" i="11"/>
  <c r="K1274" i="11"/>
  <c r="K1292" i="11"/>
  <c r="K1308" i="11"/>
  <c r="K1329" i="11"/>
  <c r="K1346" i="11"/>
  <c r="K1364" i="11"/>
  <c r="K1384" i="11"/>
  <c r="K1401" i="11"/>
  <c r="A12" i="2"/>
  <c r="E12" i="2" s="1"/>
  <c r="A30" i="2"/>
  <c r="E30" i="2" s="1"/>
  <c r="A44" i="2"/>
  <c r="E44" i="2" s="1"/>
  <c r="A60" i="2"/>
  <c r="E60" i="2" s="1"/>
  <c r="A77" i="2"/>
  <c r="E77" i="2" s="1"/>
  <c r="A93" i="2"/>
  <c r="E93" i="2" s="1"/>
  <c r="A107" i="2"/>
  <c r="E107" i="2" s="1"/>
  <c r="A125" i="2"/>
  <c r="E125" i="2" s="1"/>
  <c r="A140" i="2"/>
  <c r="E140" i="2" s="1"/>
  <c r="A156" i="2"/>
  <c r="E156" i="2" s="1"/>
  <c r="A174" i="2"/>
  <c r="E174" i="2" s="1"/>
  <c r="A188" i="2"/>
  <c r="E188" i="2" s="1"/>
  <c r="A203" i="2"/>
  <c r="E203" i="2" s="1"/>
  <c r="A221" i="2"/>
  <c r="E221" i="2" s="1"/>
  <c r="A235" i="2"/>
  <c r="E235" i="2" s="1"/>
  <c r="A248" i="2"/>
  <c r="E248" i="2" s="1"/>
  <c r="A264" i="2"/>
  <c r="E264" i="2" s="1"/>
  <c r="A277" i="2"/>
  <c r="E277" i="2" s="1"/>
  <c r="A290" i="2"/>
  <c r="E290" i="2" s="1"/>
  <c r="A305" i="2"/>
  <c r="E305" i="2" s="1"/>
  <c r="A319" i="2"/>
  <c r="E319" i="2" s="1"/>
  <c r="A331" i="2"/>
  <c r="E331" i="2" s="1"/>
  <c r="A347" i="2"/>
  <c r="E347" i="2" s="1"/>
  <c r="A360" i="2"/>
  <c r="E360" i="2" s="1"/>
  <c r="A374" i="2"/>
  <c r="E374" i="2" s="1"/>
  <c r="A389" i="2"/>
  <c r="E389" i="2" s="1"/>
  <c r="A401" i="2"/>
  <c r="E401" i="2" s="1"/>
  <c r="A412" i="2"/>
  <c r="E412" i="2" s="1"/>
  <c r="A426" i="2"/>
  <c r="E426" i="2" s="1"/>
  <c r="A437" i="2"/>
  <c r="E437" i="2" s="1"/>
  <c r="A449" i="2"/>
  <c r="E449" i="2" s="1"/>
  <c r="A463" i="2"/>
  <c r="E463" i="2" s="1"/>
  <c r="A474" i="2"/>
  <c r="E474" i="2" s="1"/>
  <c r="A485" i="2"/>
  <c r="E485" i="2" s="1"/>
  <c r="A499" i="2"/>
  <c r="E499" i="2" s="1"/>
  <c r="A511" i="2"/>
  <c r="E511" i="2" s="1"/>
  <c r="A522" i="2"/>
  <c r="E522" i="2" s="1"/>
  <c r="A536" i="2"/>
  <c r="E536" i="2" s="1"/>
  <c r="A547" i="2"/>
  <c r="E547" i="2" s="1"/>
  <c r="A559" i="2"/>
  <c r="E559" i="2" s="1"/>
  <c r="A572" i="2"/>
  <c r="E572" i="2" s="1"/>
  <c r="A584" i="2"/>
  <c r="E584" i="2" s="1"/>
  <c r="A594" i="2"/>
  <c r="E594" i="2" s="1"/>
  <c r="A606" i="2"/>
  <c r="E606" i="2" s="1"/>
  <c r="A616" i="2"/>
  <c r="E616" i="2" s="1"/>
  <c r="A626" i="2"/>
  <c r="E626" i="2" s="1"/>
  <c r="A638" i="2"/>
  <c r="E638" i="2" s="1"/>
  <c r="A648" i="2"/>
  <c r="E648" i="2" s="1"/>
  <c r="A658" i="2"/>
  <c r="E658" i="2" s="1"/>
  <c r="A670" i="2"/>
  <c r="E670" i="2" s="1"/>
  <c r="A680" i="2"/>
  <c r="E680" i="2" s="1"/>
  <c r="A690" i="2"/>
  <c r="E690" i="2" s="1"/>
  <c r="A702" i="2"/>
  <c r="E702" i="2" s="1"/>
  <c r="A712" i="2"/>
  <c r="E712" i="2" s="1"/>
  <c r="A722" i="2"/>
  <c r="E722" i="2" s="1"/>
  <c r="A734" i="2"/>
  <c r="E734" i="2" s="1"/>
  <c r="A744" i="2"/>
  <c r="E744" i="2" s="1"/>
  <c r="A754" i="2"/>
  <c r="E754" i="2" s="1"/>
  <c r="A763" i="2"/>
  <c r="E763" i="2" s="1"/>
  <c r="A772" i="2"/>
  <c r="E772" i="2" s="1"/>
  <c r="A782" i="2"/>
  <c r="E782" i="2" s="1"/>
  <c r="A791" i="2"/>
  <c r="E791" i="2" s="1"/>
  <c r="A800" i="2"/>
  <c r="E800" i="2" s="1"/>
  <c r="A809" i="2"/>
  <c r="E809" i="2" s="1"/>
  <c r="A818" i="2"/>
  <c r="E818" i="2" s="1"/>
  <c r="A827" i="2"/>
  <c r="E827" i="2" s="1"/>
  <c r="A836" i="2"/>
  <c r="E836" i="2" s="1"/>
  <c r="A846" i="2"/>
  <c r="E846" i="2" s="1"/>
  <c r="A855" i="2"/>
  <c r="E855" i="2" s="1"/>
  <c r="A864" i="2"/>
  <c r="E864" i="2" s="1"/>
  <c r="A873" i="2"/>
  <c r="E873" i="2" s="1"/>
  <c r="A882" i="2"/>
  <c r="E882" i="2" s="1"/>
  <c r="A891" i="2"/>
  <c r="E891" i="2" s="1"/>
  <c r="A900" i="2"/>
  <c r="E900" i="2" s="1"/>
  <c r="A910" i="2"/>
  <c r="E910" i="2" s="1"/>
  <c r="A919" i="2"/>
  <c r="E919" i="2" s="1"/>
  <c r="A928" i="2"/>
  <c r="E928" i="2" s="1"/>
  <c r="A937" i="2"/>
  <c r="E937" i="2" s="1"/>
  <c r="A946" i="2"/>
  <c r="E946" i="2" s="1"/>
  <c r="A955" i="2"/>
  <c r="E955" i="2" s="1"/>
  <c r="A964" i="2"/>
  <c r="E964" i="2" s="1"/>
  <c r="A974" i="2"/>
  <c r="E974" i="2" s="1"/>
  <c r="A983" i="2"/>
  <c r="E983" i="2" s="1"/>
  <c r="A992" i="2"/>
  <c r="E992" i="2" s="1"/>
  <c r="A1001" i="2"/>
  <c r="E1001" i="2" s="1"/>
  <c r="A1010" i="2"/>
  <c r="E1010" i="2" s="1"/>
  <c r="A1019" i="2"/>
  <c r="E1019" i="2" s="1"/>
  <c r="A1028" i="2"/>
  <c r="E1028" i="2" s="1"/>
  <c r="A1038" i="2"/>
  <c r="E1038" i="2" s="1"/>
  <c r="A1047" i="2"/>
  <c r="E1047" i="2" s="1"/>
  <c r="A1056" i="2"/>
  <c r="E1056" i="2" s="1"/>
  <c r="A1065" i="2"/>
  <c r="E1065" i="2" s="1"/>
  <c r="A1074" i="2"/>
  <c r="E1074" i="2" s="1"/>
  <c r="A1083" i="2"/>
  <c r="E1083" i="2" s="1"/>
  <c r="A1092" i="2"/>
  <c r="E1092" i="2" s="1"/>
  <c r="A1102" i="2"/>
  <c r="E1102" i="2" s="1"/>
  <c r="A1111" i="2"/>
  <c r="E1111" i="2" s="1"/>
  <c r="A1120" i="2"/>
  <c r="E1120" i="2" s="1"/>
  <c r="A1129" i="2"/>
  <c r="E1129" i="2" s="1"/>
  <c r="A1138" i="2"/>
  <c r="E1138" i="2" s="1"/>
  <c r="A1147" i="2"/>
  <c r="E1147" i="2" s="1"/>
  <c r="K18" i="11"/>
  <c r="K45" i="11"/>
  <c r="K79" i="11"/>
  <c r="K103" i="11"/>
  <c r="K130" i="11"/>
  <c r="K162" i="11"/>
  <c r="K189" i="11"/>
  <c r="K213" i="11"/>
  <c r="K247" i="11"/>
  <c r="K268" i="11"/>
  <c r="K290" i="11"/>
  <c r="K322" i="11"/>
  <c r="K343" i="11"/>
  <c r="K365" i="11"/>
  <c r="K391" i="11"/>
  <c r="K417" i="11"/>
  <c r="K437" i="11"/>
  <c r="K465" i="11"/>
  <c r="K489" i="11"/>
  <c r="K511" i="11"/>
  <c r="K535" i="11"/>
  <c r="K554" i="11"/>
  <c r="K571" i="11"/>
  <c r="K592" i="11"/>
  <c r="K608" i="11"/>
  <c r="K626" i="11"/>
  <c r="K647" i="11"/>
  <c r="K664" i="11"/>
  <c r="K680" i="11"/>
  <c r="K700" i="11"/>
  <c r="K719" i="11"/>
  <c r="K736" i="11"/>
  <c r="K756" i="11"/>
  <c r="K772" i="11"/>
  <c r="K791" i="11"/>
  <c r="K810" i="11"/>
  <c r="K827" i="11"/>
  <c r="K844" i="11"/>
  <c r="K865" i="11"/>
  <c r="K882" i="11"/>
  <c r="K899" i="11"/>
  <c r="K919" i="11"/>
  <c r="K937" i="11"/>
  <c r="K953" i="11"/>
  <c r="K974" i="11"/>
  <c r="K991" i="11"/>
  <c r="K1009" i="11"/>
  <c r="K1030" i="11"/>
  <c r="K1046" i="11"/>
  <c r="K1063" i="11"/>
  <c r="K1083" i="11"/>
  <c r="K1102" i="11"/>
  <c r="K1118" i="11"/>
  <c r="K1138" i="11"/>
  <c r="K1155" i="11"/>
  <c r="K1172" i="11"/>
  <c r="K1192" i="11"/>
  <c r="K1210" i="11"/>
  <c r="K1227" i="11"/>
  <c r="K1248" i="11"/>
  <c r="K1264" i="11"/>
  <c r="K1282" i="11"/>
  <c r="K1302" i="11"/>
  <c r="K1319" i="11"/>
  <c r="K1336" i="11"/>
  <c r="K1356" i="11"/>
  <c r="K1374" i="11"/>
  <c r="K1391" i="11"/>
  <c r="A6" i="2"/>
  <c r="E6" i="2" s="1"/>
  <c r="A21" i="2"/>
  <c r="E21" i="2" s="1"/>
  <c r="A35" i="2"/>
  <c r="E35" i="2" s="1"/>
  <c r="A53" i="2"/>
  <c r="E53" i="2" s="1"/>
  <c r="A69" i="2"/>
  <c r="E69" i="2" s="1"/>
  <c r="A84" i="2"/>
  <c r="E84" i="2" s="1"/>
  <c r="A102" i="2"/>
  <c r="E102" i="2" s="1"/>
  <c r="A116" i="2"/>
  <c r="E116" i="2" s="1"/>
  <c r="A132" i="2"/>
  <c r="E132" i="2" s="1"/>
  <c r="A149" i="2"/>
  <c r="E149" i="2" s="1"/>
  <c r="A165" i="2"/>
  <c r="E165" i="2" s="1"/>
  <c r="A179" i="2"/>
  <c r="E179" i="2" s="1"/>
  <c r="A197" i="2"/>
  <c r="E197" i="2" s="1"/>
  <c r="A212" i="2"/>
  <c r="E212" i="2" s="1"/>
  <c r="A227" i="2"/>
  <c r="E227" i="2" s="1"/>
  <c r="A242" i="2"/>
  <c r="E242" i="2" s="1"/>
  <c r="A256" i="2"/>
  <c r="E256" i="2" s="1"/>
  <c r="A269" i="2"/>
  <c r="E269" i="2" s="1"/>
  <c r="A285" i="2"/>
  <c r="E285" i="2" s="1"/>
  <c r="A297" i="2"/>
  <c r="E297" i="2" s="1"/>
  <c r="A311" i="2"/>
  <c r="E311" i="2" s="1"/>
  <c r="A327" i="2"/>
  <c r="E327" i="2" s="1"/>
  <c r="A339" i="2"/>
  <c r="E339" i="2" s="1"/>
  <c r="A352" i="2"/>
  <c r="E352" i="2" s="1"/>
  <c r="A368" i="2"/>
  <c r="E368" i="2" s="1"/>
  <c r="A382" i="2"/>
  <c r="E382" i="2" s="1"/>
  <c r="A394" i="2"/>
  <c r="E394" i="2" s="1"/>
  <c r="A408" i="2"/>
  <c r="E408" i="2" s="1"/>
  <c r="A419" i="2"/>
  <c r="E419" i="2" s="1"/>
  <c r="A431" i="2"/>
  <c r="E431" i="2" s="1"/>
  <c r="A444" i="2"/>
  <c r="E444" i="2" s="1"/>
  <c r="A456" i="2"/>
  <c r="E456" i="2" s="1"/>
  <c r="A467" i="2"/>
  <c r="E467" i="2" s="1"/>
  <c r="A481" i="2"/>
  <c r="E481" i="2" s="1"/>
  <c r="A492" i="2"/>
  <c r="E492" i="2" s="1"/>
  <c r="A504" i="2"/>
  <c r="E504" i="2" s="1"/>
  <c r="A517" i="2"/>
  <c r="E517" i="2" s="1"/>
  <c r="A529" i="2"/>
  <c r="E529" i="2" s="1"/>
  <c r="A540" i="2"/>
  <c r="E540" i="2" s="1"/>
  <c r="A554" i="2"/>
  <c r="E554" i="2" s="1"/>
  <c r="A565" i="2"/>
  <c r="E565" i="2" s="1"/>
  <c r="A577" i="2"/>
  <c r="E577" i="2" s="1"/>
  <c r="A590" i="2"/>
  <c r="E590" i="2" s="1"/>
  <c r="A600" i="2"/>
  <c r="E600" i="2" s="1"/>
  <c r="A610" i="2"/>
  <c r="E610" i="2" s="1"/>
  <c r="A622" i="2"/>
  <c r="E622" i="2" s="1"/>
  <c r="A632" i="2"/>
  <c r="E632" i="2" s="1"/>
  <c r="A642" i="2"/>
  <c r="E642" i="2" s="1"/>
  <c r="A654" i="2"/>
  <c r="E654" i="2" s="1"/>
  <c r="A664" i="2"/>
  <c r="E664" i="2" s="1"/>
  <c r="A674" i="2"/>
  <c r="E674" i="2" s="1"/>
  <c r="A686" i="2"/>
  <c r="E686" i="2" s="1"/>
  <c r="A696" i="2"/>
  <c r="E696" i="2" s="1"/>
  <c r="A706" i="2"/>
  <c r="E706" i="2" s="1"/>
  <c r="A718" i="2"/>
  <c r="E718" i="2" s="1"/>
  <c r="A728" i="2"/>
  <c r="E728" i="2" s="1"/>
  <c r="A738" i="2"/>
  <c r="E738" i="2" s="1"/>
  <c r="A750" i="2"/>
  <c r="E750" i="2" s="1"/>
  <c r="A759" i="2"/>
  <c r="E759" i="2" s="1"/>
  <c r="A768" i="2"/>
  <c r="E768" i="2" s="1"/>
  <c r="A777" i="2"/>
  <c r="E777" i="2" s="1"/>
  <c r="A786" i="2"/>
  <c r="E786" i="2" s="1"/>
  <c r="A795" i="2"/>
  <c r="E795" i="2" s="1"/>
  <c r="A804" i="2"/>
  <c r="E804" i="2" s="1"/>
  <c r="A814" i="2"/>
  <c r="E814" i="2" s="1"/>
  <c r="A823" i="2"/>
  <c r="E823" i="2" s="1"/>
  <c r="A832" i="2"/>
  <c r="E832" i="2" s="1"/>
  <c r="A841" i="2"/>
  <c r="E841" i="2" s="1"/>
  <c r="A850" i="2"/>
  <c r="E850" i="2" s="1"/>
  <c r="A859" i="2"/>
  <c r="E859" i="2" s="1"/>
  <c r="A868" i="2"/>
  <c r="E868" i="2" s="1"/>
  <c r="A878" i="2"/>
  <c r="E878" i="2" s="1"/>
  <c r="A887" i="2"/>
  <c r="E887" i="2" s="1"/>
  <c r="A896" i="2"/>
  <c r="E896" i="2" s="1"/>
  <c r="A905" i="2"/>
  <c r="E905" i="2" s="1"/>
  <c r="A914" i="2"/>
  <c r="E914" i="2" s="1"/>
  <c r="A923" i="2"/>
  <c r="E923" i="2" s="1"/>
  <c r="A932" i="2"/>
  <c r="E932" i="2" s="1"/>
  <c r="A942" i="2"/>
  <c r="E942" i="2" s="1"/>
  <c r="A951" i="2"/>
  <c r="E951" i="2" s="1"/>
  <c r="A960" i="2"/>
  <c r="E960" i="2" s="1"/>
  <c r="A969" i="2"/>
  <c r="E969" i="2" s="1"/>
  <c r="A978" i="2"/>
  <c r="E978" i="2" s="1"/>
  <c r="A987" i="2"/>
  <c r="E987" i="2" s="1"/>
  <c r="A996" i="2"/>
  <c r="E996" i="2" s="1"/>
  <c r="A1006" i="2"/>
  <c r="E1006" i="2" s="1"/>
  <c r="A1015" i="2"/>
  <c r="E1015" i="2" s="1"/>
  <c r="A1024" i="2"/>
  <c r="E1024" i="2" s="1"/>
  <c r="A1033" i="2"/>
  <c r="E1033" i="2" s="1"/>
  <c r="A1042" i="2"/>
  <c r="E1042" i="2" s="1"/>
  <c r="A1051" i="2"/>
  <c r="E1051" i="2" s="1"/>
  <c r="A1060" i="2"/>
  <c r="E1060" i="2" s="1"/>
  <c r="A1070" i="2"/>
  <c r="E1070" i="2" s="1"/>
  <c r="A1079" i="2"/>
  <c r="E1079" i="2" s="1"/>
  <c r="A1088" i="2"/>
  <c r="E1088" i="2" s="1"/>
  <c r="A1097" i="2"/>
  <c r="E1097" i="2" s="1"/>
  <c r="A1106" i="2"/>
  <c r="E1106" i="2" s="1"/>
  <c r="A1115" i="2"/>
  <c r="E1115" i="2" s="1"/>
  <c r="A1124" i="2"/>
  <c r="E1124" i="2" s="1"/>
  <c r="A1134" i="2"/>
  <c r="E1134" i="2" s="1"/>
  <c r="A1143" i="2"/>
  <c r="E1143" i="2" s="1"/>
  <c r="A1152" i="2"/>
  <c r="E1152" i="2" s="1"/>
  <c r="A1161" i="2"/>
  <c r="E1161" i="2" s="1"/>
  <c r="A1170" i="2"/>
  <c r="E1170" i="2" s="1"/>
  <c r="A1179" i="2"/>
  <c r="E1179" i="2" s="1"/>
  <c r="A1188" i="2"/>
  <c r="E1188" i="2" s="1"/>
  <c r="A1198" i="2"/>
  <c r="E1198" i="2" s="1"/>
  <c r="A1207" i="2"/>
  <c r="E1207" i="2" s="1"/>
  <c r="A1216" i="2"/>
  <c r="E1216" i="2" s="1"/>
  <c r="A1225" i="2"/>
  <c r="E1225" i="2" s="1"/>
  <c r="A1234" i="2"/>
  <c r="E1234" i="2" s="1"/>
  <c r="A1243" i="2"/>
  <c r="E1243" i="2" s="1"/>
  <c r="A1252" i="2"/>
  <c r="E1252" i="2" s="1"/>
  <c r="A1262" i="2"/>
  <c r="E1262" i="2" s="1"/>
  <c r="A1271" i="2"/>
  <c r="E1271" i="2" s="1"/>
  <c r="A1280" i="2"/>
  <c r="E1280" i="2" s="1"/>
  <c r="A1289" i="2"/>
  <c r="E1289" i="2" s="1"/>
  <c r="A1298" i="2"/>
  <c r="E1298" i="2" s="1"/>
  <c r="A1307" i="2"/>
  <c r="E1307" i="2" s="1"/>
  <c r="A1316" i="2"/>
  <c r="E1316" i="2" s="1"/>
  <c r="A1326" i="2"/>
  <c r="E1326" i="2" s="1"/>
  <c r="A1335" i="2"/>
  <c r="E1335" i="2" s="1"/>
  <c r="A1344" i="2"/>
  <c r="E1344" i="2" s="1"/>
  <c r="A1353" i="2"/>
  <c r="E1353" i="2" s="1"/>
  <c r="A1362" i="2"/>
  <c r="E1362" i="2" s="1"/>
  <c r="A1371" i="2"/>
  <c r="E1371" i="2" s="1"/>
  <c r="A1380" i="2"/>
  <c r="E1380" i="2" s="1"/>
  <c r="A1390" i="2"/>
  <c r="E1390" i="2" s="1"/>
  <c r="A1399" i="2"/>
  <c r="E1399" i="2" s="1"/>
  <c r="K23" i="11"/>
  <c r="K66" i="11"/>
  <c r="K100" i="11"/>
  <c r="K141" i="11"/>
  <c r="K178" i="11"/>
  <c r="K212" i="11"/>
  <c r="K250" i="11"/>
  <c r="K287" i="11"/>
  <c r="K316" i="11"/>
  <c r="K347" i="11"/>
  <c r="K382" i="11"/>
  <c r="K415" i="11"/>
  <c r="K447" i="11"/>
  <c r="K481" i="11"/>
  <c r="K510" i="11"/>
  <c r="K541" i="11"/>
  <c r="K567" i="11"/>
  <c r="K590" i="11"/>
  <c r="K614" i="11"/>
  <c r="K638" i="11"/>
  <c r="K663" i="11"/>
  <c r="K688" i="11"/>
  <c r="K711" i="11"/>
  <c r="K734" i="11"/>
  <c r="K760" i="11"/>
  <c r="K784" i="11"/>
  <c r="K807" i="11"/>
  <c r="K832" i="11"/>
  <c r="K856" i="11"/>
  <c r="K880" i="11"/>
  <c r="K906" i="11"/>
  <c r="K929" i="11"/>
  <c r="K952" i="11"/>
  <c r="K978" i="11"/>
  <c r="K1002" i="11"/>
  <c r="K1025" i="11"/>
  <c r="K1049" i="11"/>
  <c r="K1074" i="11"/>
  <c r="K1098" i="11"/>
  <c r="K1126" i="11"/>
  <c r="K1148" i="11"/>
  <c r="K1170" i="11"/>
  <c r="K1198" i="11"/>
  <c r="K1222" i="11"/>
  <c r="K1244" i="11"/>
  <c r="K1268" i="11"/>
  <c r="K1294" i="11"/>
  <c r="K1318" i="11"/>
  <c r="K1344" i="11"/>
  <c r="K1367" i="11"/>
  <c r="K1390" i="11"/>
  <c r="A9" i="2"/>
  <c r="E9" i="2" s="1"/>
  <c r="A31" i="2"/>
  <c r="E31" i="2" s="1"/>
  <c r="A51" i="2"/>
  <c r="E51" i="2" s="1"/>
  <c r="A71" i="2"/>
  <c r="E71" i="2" s="1"/>
  <c r="A94" i="2"/>
  <c r="E94" i="2" s="1"/>
  <c r="A115" i="2"/>
  <c r="E115" i="2" s="1"/>
  <c r="A137" i="2"/>
  <c r="E137" i="2" s="1"/>
  <c r="A158" i="2"/>
  <c r="E158" i="2" s="1"/>
  <c r="A177" i="2"/>
  <c r="E177" i="2" s="1"/>
  <c r="A199" i="2"/>
  <c r="E199" i="2" s="1"/>
  <c r="A222" i="2"/>
  <c r="E222" i="2" s="1"/>
  <c r="A240" i="2"/>
  <c r="E240" i="2" s="1"/>
  <c r="A258" i="2"/>
  <c r="E258" i="2" s="1"/>
  <c r="A278" i="2"/>
  <c r="E278" i="2" s="1"/>
  <c r="A296" i="2"/>
  <c r="E296" i="2" s="1"/>
  <c r="A315" i="2"/>
  <c r="E315" i="2" s="1"/>
  <c r="A334" i="2"/>
  <c r="E334" i="2" s="1"/>
  <c r="A351" i="2"/>
  <c r="E351" i="2" s="1"/>
  <c r="A370" i="2"/>
  <c r="E370" i="2" s="1"/>
  <c r="A391" i="2"/>
  <c r="E391" i="2" s="1"/>
  <c r="A405" i="2"/>
  <c r="E405" i="2" s="1"/>
  <c r="A421" i="2"/>
  <c r="E421" i="2" s="1"/>
  <c r="A439" i="2"/>
  <c r="E439" i="2" s="1"/>
  <c r="A455" i="2"/>
  <c r="E455" i="2" s="1"/>
  <c r="A472" i="2"/>
  <c r="E472" i="2" s="1"/>
  <c r="A488" i="2"/>
  <c r="E488" i="2" s="1"/>
  <c r="A503" i="2"/>
  <c r="E503" i="2" s="1"/>
  <c r="A520" i="2"/>
  <c r="E520" i="2" s="1"/>
  <c r="A537" i="2"/>
  <c r="E537" i="2" s="1"/>
  <c r="A552" i="2"/>
  <c r="E552" i="2" s="1"/>
  <c r="A568" i="2"/>
  <c r="E568" i="2" s="1"/>
  <c r="A585" i="2"/>
  <c r="E585" i="2" s="1"/>
  <c r="A599" i="2"/>
  <c r="E599" i="2" s="1"/>
  <c r="A614" i="2"/>
  <c r="E614" i="2" s="1"/>
  <c r="A628" i="2"/>
  <c r="E628" i="2" s="1"/>
  <c r="A641" i="2"/>
  <c r="E641" i="2" s="1"/>
  <c r="A656" i="2"/>
  <c r="E656" i="2" s="1"/>
  <c r="A671" i="2"/>
  <c r="E671" i="2" s="1"/>
  <c r="A684" i="2"/>
  <c r="E684" i="2" s="1"/>
  <c r="A698" i="2"/>
  <c r="E698" i="2" s="1"/>
  <c r="A713" i="2"/>
  <c r="E713" i="2" s="1"/>
  <c r="A727" i="2"/>
  <c r="E727" i="2" s="1"/>
  <c r="A742" i="2"/>
  <c r="E742" i="2" s="1"/>
  <c r="A755" i="2"/>
  <c r="E755" i="2" s="1"/>
  <c r="A767" i="2"/>
  <c r="E767" i="2" s="1"/>
  <c r="A779" i="2"/>
  <c r="E779" i="2" s="1"/>
  <c r="A792" i="2"/>
  <c r="E792" i="2" s="1"/>
  <c r="A803" i="2"/>
  <c r="E803" i="2" s="1"/>
  <c r="A816" i="2"/>
  <c r="E816" i="2" s="1"/>
  <c r="A828" i="2"/>
  <c r="E828" i="2" s="1"/>
  <c r="A840" i="2"/>
  <c r="E840" i="2" s="1"/>
  <c r="A852" i="2"/>
  <c r="E852" i="2" s="1"/>
  <c r="A865" i="2"/>
  <c r="E865" i="2" s="1"/>
  <c r="A876" i="2"/>
  <c r="E876" i="2" s="1"/>
  <c r="A889" i="2"/>
  <c r="E889" i="2" s="1"/>
  <c r="A902" i="2"/>
  <c r="E902" i="2" s="1"/>
  <c r="A913" i="2"/>
  <c r="E913" i="2" s="1"/>
  <c r="A926" i="2"/>
  <c r="E926" i="2" s="1"/>
  <c r="A938" i="2"/>
  <c r="E938" i="2" s="1"/>
  <c r="A950" i="2"/>
  <c r="E950" i="2" s="1"/>
  <c r="A962" i="2"/>
  <c r="E962" i="2" s="1"/>
  <c r="A975" i="2"/>
  <c r="E975" i="2" s="1"/>
  <c r="A986" i="2"/>
  <c r="E986" i="2" s="1"/>
  <c r="A999" i="2"/>
  <c r="E999" i="2" s="1"/>
  <c r="A1011" i="2"/>
  <c r="E1011" i="2" s="1"/>
  <c r="A1023" i="2"/>
  <c r="E1023" i="2" s="1"/>
  <c r="A1035" i="2"/>
  <c r="E1035" i="2" s="1"/>
  <c r="A1048" i="2"/>
  <c r="E1048" i="2" s="1"/>
  <c r="A1059" i="2"/>
  <c r="E1059" i="2" s="1"/>
  <c r="A1072" i="2"/>
  <c r="E1072" i="2" s="1"/>
  <c r="A1084" i="2"/>
  <c r="E1084" i="2" s="1"/>
  <c r="A1096" i="2"/>
  <c r="E1096" i="2" s="1"/>
  <c r="A1108" i="2"/>
  <c r="E1108" i="2" s="1"/>
  <c r="A1121" i="2"/>
  <c r="E1121" i="2" s="1"/>
  <c r="A1132" i="2"/>
  <c r="E1132" i="2" s="1"/>
  <c r="A1145" i="2"/>
  <c r="E1145" i="2" s="1"/>
  <c r="A1156" i="2"/>
  <c r="E1156" i="2" s="1"/>
  <c r="A1167" i="2"/>
  <c r="E1167" i="2" s="1"/>
  <c r="A1177" i="2"/>
  <c r="E1177" i="2" s="1"/>
  <c r="A1187" i="2"/>
  <c r="E1187" i="2" s="1"/>
  <c r="A1199" i="2"/>
  <c r="E1199" i="2" s="1"/>
  <c r="A1209" i="2"/>
  <c r="E1209" i="2" s="1"/>
  <c r="A1219" i="2"/>
  <c r="E1219" i="2" s="1"/>
  <c r="A1230" i="2"/>
  <c r="E1230" i="2" s="1"/>
  <c r="A1240" i="2"/>
  <c r="E1240" i="2" s="1"/>
  <c r="A1250" i="2"/>
  <c r="E1250" i="2" s="1"/>
  <c r="A1260" i="2"/>
  <c r="E1260" i="2" s="1"/>
  <c r="A1272" i="2"/>
  <c r="E1272" i="2" s="1"/>
  <c r="A1282" i="2"/>
  <c r="E1282" i="2" s="1"/>
  <c r="A1292" i="2"/>
  <c r="E1292" i="2" s="1"/>
  <c r="A1303" i="2"/>
  <c r="E1303" i="2" s="1"/>
  <c r="A1313" i="2"/>
  <c r="E1313" i="2" s="1"/>
  <c r="A1323" i="2"/>
  <c r="E1323" i="2" s="1"/>
  <c r="A1334" i="2"/>
  <c r="E1334" i="2" s="1"/>
  <c r="A1345" i="2"/>
  <c r="E1345" i="2" s="1"/>
  <c r="A1355" i="2"/>
  <c r="E1355" i="2" s="1"/>
  <c r="A1366" i="2"/>
  <c r="E1366" i="2" s="1"/>
  <c r="A1376" i="2"/>
  <c r="E1376" i="2" s="1"/>
  <c r="A1386" i="2"/>
  <c r="E1386" i="2" s="1"/>
  <c r="A1396" i="2"/>
  <c r="E1396" i="2" s="1"/>
  <c r="K36" i="11"/>
  <c r="K69" i="11"/>
  <c r="K109" i="11"/>
  <c r="K149" i="11"/>
  <c r="K186" i="11"/>
  <c r="K225" i="11"/>
  <c r="K260" i="11"/>
  <c r="K289" i="11"/>
  <c r="K325" i="11"/>
  <c r="K361" i="11"/>
  <c r="K389" i="11"/>
  <c r="K420" i="11"/>
  <c r="K455" i="11"/>
  <c r="K486" i="11"/>
  <c r="K519" i="11"/>
  <c r="K548" i="11"/>
  <c r="K570" i="11"/>
  <c r="K595" i="11"/>
  <c r="K622" i="11"/>
  <c r="K643" i="11"/>
  <c r="K667" i="11"/>
  <c r="K691" i="11"/>
  <c r="K716" i="11"/>
  <c r="K743" i="11"/>
  <c r="K768" i="11"/>
  <c r="K788" i="11"/>
  <c r="K815" i="11"/>
  <c r="K841" i="11"/>
  <c r="K863" i="11"/>
  <c r="K887" i="11"/>
  <c r="K911" i="11"/>
  <c r="K936" i="11"/>
  <c r="K961" i="11"/>
  <c r="K984" i="11"/>
  <c r="K1008" i="11"/>
  <c r="K1033" i="11"/>
  <c r="K1057" i="11"/>
  <c r="K1081" i="11"/>
  <c r="K1104" i="11"/>
  <c r="K1129" i="11"/>
  <c r="K1154" i="11"/>
  <c r="K1179" i="11"/>
  <c r="K1202" i="11"/>
  <c r="K1225" i="11"/>
  <c r="K1250" i="11"/>
  <c r="K1275" i="11"/>
  <c r="K1298" i="11"/>
  <c r="K1322" i="11"/>
  <c r="K1347" i="11"/>
  <c r="K1371" i="11"/>
  <c r="K1396" i="11"/>
  <c r="A14" i="2"/>
  <c r="E14" i="2" s="1"/>
  <c r="A33" i="2"/>
  <c r="E33" i="2" s="1"/>
  <c r="A56" i="2"/>
  <c r="E56" i="2" s="1"/>
  <c r="A79" i="2"/>
  <c r="E79" i="2" s="1"/>
  <c r="A97" i="2"/>
  <c r="E97" i="2" s="1"/>
  <c r="A119" i="2"/>
  <c r="E119" i="2" s="1"/>
  <c r="A142" i="2"/>
  <c r="E142" i="2" s="1"/>
  <c r="A163" i="2"/>
  <c r="E163" i="2" s="1"/>
  <c r="A185" i="2"/>
  <c r="E185" i="2" s="1"/>
  <c r="A206" i="2"/>
  <c r="E206" i="2" s="1"/>
  <c r="A225" i="2"/>
  <c r="E225" i="2" s="1"/>
  <c r="A246" i="2"/>
  <c r="E246" i="2" s="1"/>
  <c r="A265" i="2"/>
  <c r="E265" i="2" s="1"/>
  <c r="A282" i="2"/>
  <c r="E282" i="2" s="1"/>
  <c r="A301" i="2"/>
  <c r="E301" i="2" s="1"/>
  <c r="A320" i="2"/>
  <c r="E320" i="2" s="1"/>
  <c r="A338" i="2"/>
  <c r="E338" i="2" s="1"/>
  <c r="A358" i="2"/>
  <c r="E358" i="2" s="1"/>
  <c r="A376" i="2"/>
  <c r="E376" i="2" s="1"/>
  <c r="A393" i="2"/>
  <c r="E393" i="2" s="1"/>
  <c r="A410" i="2"/>
  <c r="E410" i="2" s="1"/>
  <c r="A427" i="2"/>
  <c r="E427" i="2" s="1"/>
  <c r="A442" i="2"/>
  <c r="E442" i="2" s="1"/>
  <c r="A458" i="2"/>
  <c r="E458" i="2" s="1"/>
  <c r="A475" i="2"/>
  <c r="E475" i="2" s="1"/>
  <c r="A491" i="2"/>
  <c r="E491" i="2" s="1"/>
  <c r="A508" i="2"/>
  <c r="E508" i="2" s="1"/>
  <c r="A524" i="2"/>
  <c r="E524" i="2" s="1"/>
  <c r="A539" i="2"/>
  <c r="E539" i="2" s="1"/>
  <c r="A556" i="2"/>
  <c r="E556" i="2" s="1"/>
  <c r="A573" i="2"/>
  <c r="E573" i="2" s="1"/>
  <c r="A588" i="2"/>
  <c r="E588" i="2" s="1"/>
  <c r="A602" i="2"/>
  <c r="E602" i="2" s="1"/>
  <c r="K7" i="11"/>
  <c r="K42" i="11"/>
  <c r="K82" i="11"/>
  <c r="K122" i="11"/>
  <c r="K157" i="11"/>
  <c r="K194" i="11"/>
  <c r="K234" i="11"/>
  <c r="K265" i="11"/>
  <c r="K301" i="11"/>
  <c r="K335" i="11"/>
  <c r="K363" i="11"/>
  <c r="K399" i="11"/>
  <c r="K434" i="11"/>
  <c r="K462" i="11"/>
  <c r="K493" i="11"/>
  <c r="K527" i="11"/>
  <c r="K553" i="11"/>
  <c r="K579" i="11"/>
  <c r="K603" i="11"/>
  <c r="K625" i="11"/>
  <c r="K650" i="11"/>
  <c r="K676" i="11"/>
  <c r="K698" i="11"/>
  <c r="K722" i="11"/>
  <c r="K747" i="11"/>
  <c r="K771" i="11"/>
  <c r="K796" i="11"/>
  <c r="K820" i="11"/>
  <c r="K843" i="11"/>
  <c r="K868" i="11"/>
  <c r="K894" i="11"/>
  <c r="K916" i="11"/>
  <c r="K939" i="11"/>
  <c r="K966" i="11"/>
  <c r="K990" i="11"/>
  <c r="K1015" i="11"/>
  <c r="K1039" i="11"/>
  <c r="K1062" i="11"/>
  <c r="K1086" i="11"/>
  <c r="K1113" i="11"/>
  <c r="K1135" i="11"/>
  <c r="K1158" i="11"/>
  <c r="K1185" i="11"/>
  <c r="K1209" i="11"/>
  <c r="K1234" i="11"/>
  <c r="K1258" i="11"/>
  <c r="K1281" i="11"/>
  <c r="K1305" i="11"/>
  <c r="K1331" i="11"/>
  <c r="K1354" i="11"/>
  <c r="K1377" i="11"/>
  <c r="K1402" i="11"/>
  <c r="A20" i="2"/>
  <c r="E20" i="2" s="1"/>
  <c r="A41" i="2"/>
  <c r="E41" i="2" s="1"/>
  <c r="A62" i="2"/>
  <c r="E62" i="2" s="1"/>
  <c r="A83" i="2"/>
  <c r="E83" i="2" s="1"/>
  <c r="A104" i="2"/>
  <c r="E104" i="2" s="1"/>
  <c r="A126" i="2"/>
  <c r="E126" i="2" s="1"/>
  <c r="A147" i="2"/>
  <c r="E147" i="2" s="1"/>
  <c r="A167" i="2"/>
  <c r="E167" i="2" s="1"/>
  <c r="A189" i="2"/>
  <c r="E189" i="2" s="1"/>
  <c r="A211" i="2"/>
  <c r="E211" i="2" s="1"/>
  <c r="A232" i="2"/>
  <c r="E232" i="2" s="1"/>
  <c r="A250" i="2"/>
  <c r="E250" i="2" s="1"/>
  <c r="A267" i="2"/>
  <c r="E267" i="2" s="1"/>
  <c r="A287" i="2"/>
  <c r="E287" i="2" s="1"/>
  <c r="A306" i="2"/>
  <c r="E306" i="2" s="1"/>
  <c r="A323" i="2"/>
  <c r="E323" i="2" s="1"/>
  <c r="A342" i="2"/>
  <c r="E342" i="2" s="1"/>
  <c r="A361" i="2"/>
  <c r="E361" i="2" s="1"/>
  <c r="A379" i="2"/>
  <c r="E379" i="2" s="1"/>
  <c r="A399" i="2"/>
  <c r="E399" i="2" s="1"/>
  <c r="A415" i="2"/>
  <c r="E415" i="2" s="1"/>
  <c r="A429" i="2"/>
  <c r="E429" i="2" s="1"/>
  <c r="A447" i="2"/>
  <c r="E447" i="2" s="1"/>
  <c r="A464" i="2"/>
  <c r="E464" i="2" s="1"/>
  <c r="A479" i="2"/>
  <c r="E479" i="2" s="1"/>
  <c r="A495" i="2"/>
  <c r="E495" i="2" s="1"/>
  <c r="A512" i="2"/>
  <c r="E512" i="2" s="1"/>
  <c r="A528" i="2"/>
  <c r="E528" i="2" s="1"/>
  <c r="A545" i="2"/>
  <c r="E545" i="2" s="1"/>
  <c r="A561" i="2"/>
  <c r="E561" i="2" s="1"/>
  <c r="A576" i="2"/>
  <c r="E576" i="2" s="1"/>
  <c r="A592" i="2"/>
  <c r="E592" i="2" s="1"/>
  <c r="A607" i="2"/>
  <c r="E607" i="2" s="1"/>
  <c r="A620" i="2"/>
  <c r="E620" i="2" s="1"/>
  <c r="A634" i="2"/>
  <c r="E634" i="2" s="1"/>
  <c r="A649" i="2"/>
  <c r="E649" i="2" s="1"/>
  <c r="A663" i="2"/>
  <c r="E663" i="2" s="1"/>
  <c r="A678" i="2"/>
  <c r="E678" i="2" s="1"/>
  <c r="A692" i="2"/>
  <c r="E692" i="2" s="1"/>
  <c r="A705" i="2"/>
  <c r="E705" i="2" s="1"/>
  <c r="A720" i="2"/>
  <c r="E720" i="2" s="1"/>
  <c r="A735" i="2"/>
  <c r="E735" i="2" s="1"/>
  <c r="A748" i="2"/>
  <c r="E748" i="2" s="1"/>
  <c r="A761" i="2"/>
  <c r="E761" i="2" s="1"/>
  <c r="A774" i="2"/>
  <c r="E774" i="2" s="1"/>
  <c r="A785" i="2"/>
  <c r="E785" i="2" s="1"/>
  <c r="A798" i="2"/>
  <c r="E798" i="2" s="1"/>
  <c r="A810" i="2"/>
  <c r="E810" i="2" s="1"/>
  <c r="A822" i="2"/>
  <c r="E822" i="2" s="1"/>
  <c r="A834" i="2"/>
  <c r="E834" i="2" s="1"/>
  <c r="A847" i="2"/>
  <c r="E847" i="2" s="1"/>
  <c r="A858" i="2"/>
  <c r="E858" i="2" s="1"/>
  <c r="A871" i="2"/>
  <c r="E871" i="2" s="1"/>
  <c r="A883" i="2"/>
  <c r="E883" i="2" s="1"/>
  <c r="A895" i="2"/>
  <c r="E895" i="2" s="1"/>
  <c r="A907" i="2"/>
  <c r="E907" i="2" s="1"/>
  <c r="A920" i="2"/>
  <c r="E920" i="2" s="1"/>
  <c r="A931" i="2"/>
  <c r="E931" i="2" s="1"/>
  <c r="A944" i="2"/>
  <c r="E944" i="2" s="1"/>
  <c r="A956" i="2"/>
  <c r="E956" i="2" s="1"/>
  <c r="A968" i="2"/>
  <c r="E968" i="2" s="1"/>
  <c r="A980" i="2"/>
  <c r="E980" i="2" s="1"/>
  <c r="A993" i="2"/>
  <c r="E993" i="2" s="1"/>
  <c r="A1004" i="2"/>
  <c r="E1004" i="2" s="1"/>
  <c r="A1017" i="2"/>
  <c r="E1017" i="2" s="1"/>
  <c r="A1030" i="2"/>
  <c r="E1030" i="2" s="1"/>
  <c r="A1041" i="2"/>
  <c r="E1041" i="2" s="1"/>
  <c r="A1054" i="2"/>
  <c r="E1054" i="2" s="1"/>
  <c r="A1066" i="2"/>
  <c r="E1066" i="2" s="1"/>
  <c r="A1078" i="2"/>
  <c r="E1078" i="2" s="1"/>
  <c r="A1090" i="2"/>
  <c r="E1090" i="2" s="1"/>
  <c r="A1103" i="2"/>
  <c r="E1103" i="2" s="1"/>
  <c r="A1114" i="2"/>
  <c r="E1114" i="2" s="1"/>
  <c r="A1127" i="2"/>
  <c r="E1127" i="2" s="1"/>
  <c r="A1139" i="2"/>
  <c r="E1139" i="2" s="1"/>
  <c r="A1151" i="2"/>
  <c r="E1151" i="2" s="1"/>
  <c r="A1162" i="2"/>
  <c r="E1162" i="2" s="1"/>
  <c r="A1172" i="2"/>
  <c r="E1172" i="2" s="1"/>
  <c r="A1183" i="2"/>
  <c r="E1183" i="2" s="1"/>
  <c r="A1193" i="2"/>
  <c r="E1193" i="2" s="1"/>
  <c r="A1203" i="2"/>
  <c r="E1203" i="2" s="1"/>
  <c r="A1214" i="2"/>
  <c r="E1214" i="2" s="1"/>
  <c r="A1224" i="2"/>
  <c r="E1224" i="2" s="1"/>
  <c r="A1235" i="2"/>
  <c r="E1235" i="2" s="1"/>
  <c r="A1246" i="2"/>
  <c r="E1246" i="2" s="1"/>
  <c r="A1256" i="2"/>
  <c r="E1256" i="2" s="1"/>
  <c r="A1266" i="2"/>
  <c r="E1266" i="2" s="1"/>
  <c r="A1276" i="2"/>
  <c r="E1276" i="2" s="1"/>
  <c r="A1287" i="2"/>
  <c r="E1287" i="2" s="1"/>
  <c r="A1297" i="2"/>
  <c r="E1297" i="2" s="1"/>
  <c r="A1308" i="2"/>
  <c r="E1308" i="2" s="1"/>
  <c r="A1319" i="2"/>
  <c r="E1319" i="2" s="1"/>
  <c r="A1329" i="2"/>
  <c r="E1329" i="2" s="1"/>
  <c r="A1339" i="2"/>
  <c r="E1339" i="2" s="1"/>
  <c r="A1350" i="2"/>
  <c r="E1350" i="2" s="1"/>
  <c r="A1360" i="2"/>
  <c r="E1360" i="2" s="1"/>
  <c r="A1370" i="2"/>
  <c r="E1370" i="2" s="1"/>
  <c r="A1382" i="2"/>
  <c r="E1382" i="2" s="1"/>
  <c r="A1392" i="2"/>
  <c r="E1392" i="2" s="1"/>
  <c r="A1402" i="2"/>
  <c r="E1402" i="2" s="1"/>
  <c r="K16" i="11"/>
  <c r="K55" i="11"/>
  <c r="K95" i="11"/>
  <c r="K128" i="11"/>
  <c r="K167" i="11"/>
  <c r="K207" i="11"/>
  <c r="K241" i="11"/>
  <c r="K274" i="11"/>
  <c r="K307" i="11"/>
  <c r="K340" i="11"/>
  <c r="K374" i="11"/>
  <c r="K407" i="11"/>
  <c r="K436" i="11"/>
  <c r="K471" i="11"/>
  <c r="K505" i="11"/>
  <c r="K532" i="11"/>
  <c r="K559" i="11"/>
  <c r="K583" i="11"/>
  <c r="K607" i="11"/>
  <c r="K633" i="11"/>
  <c r="K656" i="11"/>
  <c r="K679" i="11"/>
  <c r="K705" i="11"/>
  <c r="K731" i="11"/>
  <c r="K752" i="11"/>
  <c r="K775" i="11"/>
  <c r="K802" i="11"/>
  <c r="K826" i="11"/>
  <c r="K852" i="11"/>
  <c r="K875" i="11"/>
  <c r="K898" i="11"/>
  <c r="K924" i="11"/>
  <c r="K948" i="11"/>
  <c r="K971" i="11"/>
  <c r="K994" i="11"/>
  <c r="K1020" i="11"/>
  <c r="K1044" i="11"/>
  <c r="K1071" i="11"/>
  <c r="K1094" i="11"/>
  <c r="K1116" i="11"/>
  <c r="K1140" i="11"/>
  <c r="K1167" i="11"/>
  <c r="K1190" i="11"/>
  <c r="K1212" i="11"/>
  <c r="K1239" i="11"/>
  <c r="K1263" i="11"/>
  <c r="K1287" i="11"/>
  <c r="K1312" i="11"/>
  <c r="K1335" i="11"/>
  <c r="K1359" i="11"/>
  <c r="K1385" i="11"/>
  <c r="A3" i="2"/>
  <c r="E3" i="2" s="1"/>
  <c r="A23" i="2"/>
  <c r="E23" i="2" s="1"/>
  <c r="A46" i="2"/>
  <c r="E46" i="2" s="1"/>
  <c r="A67" i="2"/>
  <c r="E67" i="2" s="1"/>
  <c r="A89" i="2"/>
  <c r="E89" i="2" s="1"/>
  <c r="A111" i="2"/>
  <c r="E111" i="2" s="1"/>
  <c r="A129" i="2"/>
  <c r="E129" i="2" s="1"/>
  <c r="A152" i="2"/>
  <c r="E152" i="2" s="1"/>
  <c r="A175" i="2"/>
  <c r="E175" i="2" s="1"/>
  <c r="A195" i="2"/>
  <c r="E195" i="2" s="1"/>
  <c r="A215" i="2"/>
  <c r="E215" i="2" s="1"/>
  <c r="A237" i="2"/>
  <c r="E237" i="2" s="1"/>
  <c r="A255" i="2"/>
  <c r="E255" i="2" s="1"/>
  <c r="A274" i="2"/>
  <c r="E274" i="2" s="1"/>
  <c r="A293" i="2"/>
  <c r="E293" i="2" s="1"/>
  <c r="A310" i="2"/>
  <c r="E310" i="2" s="1"/>
  <c r="A329" i="2"/>
  <c r="E329" i="2" s="1"/>
  <c r="A349" i="2"/>
  <c r="E349" i="2" s="1"/>
  <c r="A366" i="2"/>
  <c r="E366" i="2" s="1"/>
  <c r="A384" i="2"/>
  <c r="E384" i="2" s="1"/>
  <c r="A402" i="2"/>
  <c r="E402" i="2" s="1"/>
  <c r="A418" i="2"/>
  <c r="E418" i="2" s="1"/>
  <c r="A435" i="2"/>
  <c r="E435" i="2" s="1"/>
  <c r="A451" i="2"/>
  <c r="E451" i="2" s="1"/>
  <c r="A466" i="2"/>
  <c r="E466" i="2" s="1"/>
  <c r="A483" i="2"/>
  <c r="E483" i="2" s="1"/>
  <c r="A500" i="2"/>
  <c r="E500" i="2" s="1"/>
  <c r="A515" i="2"/>
  <c r="E515" i="2" s="1"/>
  <c r="A531" i="2"/>
  <c r="E531" i="2" s="1"/>
  <c r="A548" i="2"/>
  <c r="E548" i="2" s="1"/>
  <c r="A564" i="2"/>
  <c r="E564" i="2" s="1"/>
  <c r="A581" i="2"/>
  <c r="E581" i="2" s="1"/>
  <c r="A596" i="2"/>
  <c r="E596" i="2" s="1"/>
  <c r="A609" i="2"/>
  <c r="E609" i="2" s="1"/>
  <c r="A624" i="2"/>
  <c r="E624" i="2" s="1"/>
  <c r="A639" i="2"/>
  <c r="E639" i="2" s="1"/>
  <c r="A652" i="2"/>
  <c r="E652" i="2" s="1"/>
  <c r="A666" i="2"/>
  <c r="E666" i="2" s="1"/>
  <c r="A681" i="2"/>
  <c r="E681" i="2" s="1"/>
  <c r="A695" i="2"/>
  <c r="E695" i="2" s="1"/>
  <c r="A710" i="2"/>
  <c r="E710" i="2" s="1"/>
  <c r="A724" i="2"/>
  <c r="E724" i="2" s="1"/>
  <c r="A737" i="2"/>
  <c r="E737" i="2" s="1"/>
  <c r="A752" i="2"/>
  <c r="E752" i="2" s="1"/>
  <c r="A764" i="2"/>
  <c r="E764" i="2" s="1"/>
  <c r="A776" i="2"/>
  <c r="E776" i="2" s="1"/>
  <c r="A788" i="2"/>
  <c r="E788" i="2" s="1"/>
  <c r="A801" i="2"/>
  <c r="E801" i="2" s="1"/>
  <c r="A812" i="2"/>
  <c r="E812" i="2" s="1"/>
  <c r="A825" i="2"/>
  <c r="E825" i="2" s="1"/>
  <c r="A838" i="2"/>
  <c r="E838" i="2" s="1"/>
  <c r="A849" i="2"/>
  <c r="E849" i="2" s="1"/>
  <c r="A862" i="2"/>
  <c r="E862" i="2" s="1"/>
  <c r="A874" i="2"/>
  <c r="E874" i="2" s="1"/>
  <c r="A886" i="2"/>
  <c r="E886" i="2" s="1"/>
  <c r="A898" i="2"/>
  <c r="E898" i="2" s="1"/>
  <c r="A911" i="2"/>
  <c r="E911" i="2" s="1"/>
  <c r="A922" i="2"/>
  <c r="E922" i="2" s="1"/>
  <c r="A935" i="2"/>
  <c r="E935" i="2" s="1"/>
  <c r="A947" i="2"/>
  <c r="E947" i="2" s="1"/>
  <c r="A959" i="2"/>
  <c r="E959" i="2" s="1"/>
  <c r="A971" i="2"/>
  <c r="E971" i="2" s="1"/>
  <c r="A984" i="2"/>
  <c r="E984" i="2" s="1"/>
  <c r="A995" i="2"/>
  <c r="E995" i="2" s="1"/>
  <c r="A1008" i="2"/>
  <c r="E1008" i="2" s="1"/>
  <c r="A1020" i="2"/>
  <c r="E1020" i="2" s="1"/>
  <c r="A1032" i="2"/>
  <c r="E1032" i="2" s="1"/>
  <c r="A1044" i="2"/>
  <c r="E1044" i="2" s="1"/>
  <c r="A1057" i="2"/>
  <c r="E1057" i="2" s="1"/>
  <c r="A1068" i="2"/>
  <c r="E1068" i="2" s="1"/>
  <c r="A1081" i="2"/>
  <c r="E1081" i="2" s="1"/>
  <c r="A1094" i="2"/>
  <c r="E1094" i="2" s="1"/>
  <c r="A1105" i="2"/>
  <c r="E1105" i="2" s="1"/>
  <c r="A1118" i="2"/>
  <c r="E1118" i="2" s="1"/>
  <c r="A1130" i="2"/>
  <c r="E1130" i="2" s="1"/>
  <c r="A1142" i="2"/>
  <c r="E1142" i="2" s="1"/>
  <c r="A1154" i="2"/>
  <c r="E1154" i="2" s="1"/>
  <c r="A1164" i="2"/>
  <c r="E1164" i="2" s="1"/>
  <c r="A1175" i="2"/>
  <c r="E1175" i="2" s="1"/>
  <c r="A1185" i="2"/>
  <c r="E1185" i="2" s="1"/>
  <c r="A1195" i="2"/>
  <c r="E1195" i="2" s="1"/>
  <c r="A1206" i="2"/>
  <c r="E1206" i="2" s="1"/>
  <c r="A1217" i="2"/>
  <c r="E1217" i="2" s="1"/>
  <c r="A1227" i="2"/>
  <c r="E1227" i="2" s="1"/>
  <c r="A1238" i="2"/>
  <c r="E1238" i="2" s="1"/>
  <c r="A1248" i="2"/>
  <c r="E1248" i="2" s="1"/>
  <c r="A1258" i="2"/>
  <c r="E1258" i="2" s="1"/>
  <c r="A1268" i="2"/>
  <c r="E1268" i="2" s="1"/>
  <c r="A1279" i="2"/>
  <c r="E1279" i="2" s="1"/>
  <c r="A1290" i="2"/>
  <c r="E1290" i="2" s="1"/>
  <c r="A1300" i="2"/>
  <c r="E1300" i="2" s="1"/>
  <c r="A1311" i="2"/>
  <c r="E1311" i="2" s="1"/>
  <c r="A1321" i="2"/>
  <c r="E1321" i="2" s="1"/>
  <c r="A1331" i="2"/>
  <c r="E1331" i="2" s="1"/>
  <c r="A1342" i="2"/>
  <c r="E1342" i="2" s="1"/>
  <c r="A1352" i="2"/>
  <c r="E1352" i="2" s="1"/>
  <c r="A1363" i="2"/>
  <c r="E1363" i="2" s="1"/>
  <c r="A1374" i="2"/>
  <c r="E1374" i="2" s="1"/>
  <c r="A1384" i="2"/>
  <c r="E1384" i="2" s="1"/>
  <c r="A1394" i="2"/>
  <c r="E1394" i="2" s="1"/>
  <c r="A1404" i="2"/>
  <c r="E1404" i="2" s="1"/>
  <c r="A1398" i="2"/>
  <c r="E1398" i="2" s="1"/>
  <c r="A1379" i="2"/>
  <c r="E1379" i="2" s="1"/>
  <c r="A1364" i="2"/>
  <c r="E1364" i="2" s="1"/>
  <c r="A1347" i="2"/>
  <c r="E1347" i="2" s="1"/>
  <c r="A1330" i="2"/>
  <c r="E1330" i="2" s="1"/>
  <c r="A1314" i="2"/>
  <c r="E1314" i="2" s="1"/>
  <c r="A1296" i="2"/>
  <c r="E1296" i="2" s="1"/>
  <c r="A1281" i="2"/>
  <c r="E1281" i="2" s="1"/>
  <c r="A1264" i="2"/>
  <c r="E1264" i="2" s="1"/>
  <c r="A1247" i="2"/>
  <c r="E1247" i="2" s="1"/>
  <c r="A1231" i="2"/>
  <c r="E1231" i="2" s="1"/>
  <c r="A1212" i="2"/>
  <c r="E1212" i="2" s="1"/>
  <c r="A1196" i="2"/>
  <c r="E1196" i="2" s="1"/>
  <c r="A1180" i="2"/>
  <c r="E1180" i="2" s="1"/>
  <c r="A1163" i="2"/>
  <c r="E1163" i="2" s="1"/>
  <c r="A1146" i="2"/>
  <c r="E1146" i="2" s="1"/>
  <c r="A1126" i="2"/>
  <c r="E1126" i="2" s="1"/>
  <c r="A1107" i="2"/>
  <c r="E1107" i="2" s="1"/>
  <c r="A1087" i="2"/>
  <c r="E1087" i="2" s="1"/>
  <c r="A1067" i="2"/>
  <c r="E1067" i="2" s="1"/>
  <c r="A1049" i="2"/>
  <c r="E1049" i="2" s="1"/>
  <c r="A1027" i="2"/>
  <c r="E1027" i="2" s="1"/>
  <c r="A1009" i="2"/>
  <c r="E1009" i="2" s="1"/>
  <c r="A990" i="2"/>
  <c r="E990" i="2" s="1"/>
  <c r="A970" i="2"/>
  <c r="E970" i="2" s="1"/>
  <c r="A952" i="2"/>
  <c r="E952" i="2" s="1"/>
  <c r="A930" i="2"/>
  <c r="E930" i="2" s="1"/>
  <c r="A912" i="2"/>
  <c r="E912" i="2" s="1"/>
  <c r="A892" i="2"/>
  <c r="E892" i="2" s="1"/>
  <c r="A872" i="2"/>
  <c r="E872" i="2" s="1"/>
  <c r="A854" i="2"/>
  <c r="E854" i="2" s="1"/>
  <c r="A833" i="2"/>
  <c r="E833" i="2" s="1"/>
  <c r="A815" i="2"/>
  <c r="E815" i="2" s="1"/>
  <c r="A794" i="2"/>
  <c r="E794" i="2" s="1"/>
  <c r="A775" i="2"/>
  <c r="E775" i="2" s="1"/>
  <c r="A756" i="2"/>
  <c r="E756" i="2" s="1"/>
  <c r="A732" i="2"/>
  <c r="E732" i="2" s="1"/>
  <c r="A711" i="2"/>
  <c r="E711" i="2" s="1"/>
  <c r="A688" i="2"/>
  <c r="E688" i="2" s="1"/>
  <c r="A665" i="2"/>
  <c r="E665" i="2" s="1"/>
  <c r="A644" i="2"/>
  <c r="E644" i="2" s="1"/>
  <c r="A618" i="2"/>
  <c r="E618" i="2" s="1"/>
  <c r="A593" i="2"/>
  <c r="E593" i="2" s="1"/>
  <c r="A563" i="2"/>
  <c r="E563" i="2" s="1"/>
  <c r="A530" i="2"/>
  <c r="E530" i="2" s="1"/>
  <c r="A497" i="2"/>
  <c r="E497" i="2" s="1"/>
  <c r="A465" i="2"/>
  <c r="E465" i="2" s="1"/>
  <c r="A433" i="2"/>
  <c r="E433" i="2" s="1"/>
  <c r="A400" i="2"/>
  <c r="E400" i="2" s="1"/>
  <c r="A363" i="2"/>
  <c r="E363" i="2" s="1"/>
  <c r="A328" i="2"/>
  <c r="E328" i="2" s="1"/>
  <c r="A288" i="2"/>
  <c r="E288" i="2" s="1"/>
  <c r="A254" i="2"/>
  <c r="E254" i="2" s="1"/>
  <c r="A213" i="2"/>
  <c r="E213" i="2" s="1"/>
  <c r="A169" i="2"/>
  <c r="E169" i="2" s="1"/>
  <c r="A128" i="2"/>
  <c r="E128" i="2" s="1"/>
  <c r="A86" i="2"/>
  <c r="E86" i="2" s="1"/>
  <c r="A43" i="2"/>
  <c r="E43" i="2" s="1"/>
  <c r="K1404" i="11"/>
  <c r="K1358" i="11"/>
  <c r="K1307" i="11"/>
  <c r="K1262" i="11"/>
  <c r="K1211" i="11"/>
  <c r="K1162" i="11"/>
  <c r="K1115" i="11"/>
  <c r="K1066" i="11"/>
  <c r="K1018" i="11"/>
  <c r="K967" i="11"/>
  <c r="K921" i="11"/>
  <c r="K870" i="11"/>
  <c r="K824" i="11"/>
  <c r="K774" i="11"/>
  <c r="K726" i="11"/>
  <c r="K678" i="11"/>
  <c r="K628" i="11"/>
  <c r="K580" i="11"/>
  <c r="K529" i="11"/>
  <c r="K470" i="11"/>
  <c r="K401" i="11"/>
  <c r="K338" i="11"/>
  <c r="K272" i="11"/>
  <c r="K197" i="11"/>
  <c r="K125" i="11"/>
  <c r="K51" i="11"/>
  <c r="A1395" i="2"/>
  <c r="E1395" i="2" s="1"/>
  <c r="A1378" i="2"/>
  <c r="E1378" i="2" s="1"/>
  <c r="A1361" i="2"/>
  <c r="E1361" i="2" s="1"/>
  <c r="A1346" i="2"/>
  <c r="E1346" i="2" s="1"/>
  <c r="A1328" i="2"/>
  <c r="E1328" i="2" s="1"/>
  <c r="A1312" i="2"/>
  <c r="E1312" i="2" s="1"/>
  <c r="A1295" i="2"/>
  <c r="E1295" i="2" s="1"/>
  <c r="A1278" i="2"/>
  <c r="E1278" i="2" s="1"/>
  <c r="A1263" i="2"/>
  <c r="E1263" i="2" s="1"/>
  <c r="A1244" i="2"/>
  <c r="E1244" i="2" s="1"/>
  <c r="A1228" i="2"/>
  <c r="E1228" i="2" s="1"/>
  <c r="A1211" i="2"/>
  <c r="E1211" i="2" s="1"/>
  <c r="A1194" i="2"/>
  <c r="E1194" i="2" s="1"/>
  <c r="A1178" i="2"/>
  <c r="E1178" i="2" s="1"/>
  <c r="A1160" i="2"/>
  <c r="E1160" i="2" s="1"/>
  <c r="A1144" i="2"/>
  <c r="E1144" i="2" s="1"/>
  <c r="A1123" i="2"/>
  <c r="E1123" i="2" s="1"/>
  <c r="A1104" i="2"/>
  <c r="E1104" i="2" s="1"/>
  <c r="A1086" i="2"/>
  <c r="E1086" i="2" s="1"/>
  <c r="A1064" i="2"/>
  <c r="E1064" i="2" s="1"/>
  <c r="A1046" i="2"/>
  <c r="E1046" i="2" s="1"/>
  <c r="A1026" i="2"/>
  <c r="E1026" i="2" s="1"/>
  <c r="A1007" i="2"/>
  <c r="E1007" i="2" s="1"/>
  <c r="A988" i="2"/>
  <c r="E988" i="2" s="1"/>
  <c r="A967" i="2"/>
  <c r="E967" i="2" s="1"/>
  <c r="A948" i="2"/>
  <c r="E948" i="2" s="1"/>
  <c r="A929" i="2"/>
  <c r="E929" i="2" s="1"/>
  <c r="A908" i="2"/>
  <c r="E908" i="2" s="1"/>
  <c r="A890" i="2"/>
  <c r="E890" i="2" s="1"/>
  <c r="A870" i="2"/>
  <c r="E870" i="2" s="1"/>
  <c r="A851" i="2"/>
  <c r="E851" i="2" s="1"/>
  <c r="A831" i="2"/>
  <c r="E831" i="2" s="1"/>
  <c r="A811" i="2"/>
  <c r="E811" i="2" s="1"/>
  <c r="A793" i="2"/>
  <c r="E793" i="2" s="1"/>
  <c r="A771" i="2"/>
  <c r="E771" i="2" s="1"/>
  <c r="A753" i="2"/>
  <c r="E753" i="2" s="1"/>
  <c r="A730" i="2"/>
  <c r="E730" i="2" s="1"/>
  <c r="A708" i="2"/>
  <c r="E708" i="2" s="1"/>
  <c r="A687" i="2"/>
  <c r="E687" i="2" s="1"/>
  <c r="A662" i="2"/>
  <c r="E662" i="2" s="1"/>
  <c r="A640" i="2"/>
  <c r="E640" i="2" s="1"/>
  <c r="A617" i="2"/>
  <c r="E617" i="2" s="1"/>
  <c r="A591" i="2"/>
  <c r="E591" i="2" s="1"/>
  <c r="A557" i="2"/>
  <c r="E557" i="2" s="1"/>
  <c r="A527" i="2"/>
  <c r="E527" i="2" s="1"/>
  <c r="A493" i="2"/>
  <c r="E493" i="2" s="1"/>
  <c r="A460" i="2"/>
  <c r="E460" i="2" s="1"/>
  <c r="A428" i="2"/>
  <c r="E428" i="2" s="1"/>
  <c r="A396" i="2"/>
  <c r="E396" i="2" s="1"/>
  <c r="A359" i="2"/>
  <c r="E359" i="2" s="1"/>
  <c r="A321" i="2"/>
  <c r="E321" i="2" s="1"/>
  <c r="A286" i="2"/>
  <c r="E286" i="2" s="1"/>
  <c r="A247" i="2"/>
  <c r="E247" i="2" s="1"/>
  <c r="A208" i="2"/>
  <c r="E208" i="2" s="1"/>
  <c r="A166" i="2"/>
  <c r="E166" i="2" s="1"/>
  <c r="A123" i="2"/>
  <c r="E123" i="2" s="1"/>
  <c r="A80" i="2"/>
  <c r="E80" i="2" s="1"/>
  <c r="A39" i="2"/>
  <c r="E39" i="2" s="1"/>
  <c r="K1400" i="11"/>
  <c r="K1348" i="11"/>
  <c r="K1304" i="11"/>
  <c r="K1252" i="11"/>
  <c r="K1207" i="11"/>
  <c r="K1156" i="11"/>
  <c r="K1107" i="11"/>
  <c r="K1060" i="11"/>
  <c r="K1011" i="11"/>
  <c r="K962" i="11"/>
  <c r="K914" i="11"/>
  <c r="K866" i="11"/>
  <c r="K816" i="11"/>
  <c r="K770" i="11"/>
  <c r="K720" i="11"/>
  <c r="K671" i="11"/>
  <c r="K624" i="11"/>
  <c r="K576" i="11"/>
  <c r="K521" i="11"/>
  <c r="K457" i="11"/>
  <c r="K395" i="11"/>
  <c r="K326" i="11"/>
  <c r="K263" i="11"/>
  <c r="K192" i="11"/>
  <c r="K114" i="11"/>
  <c r="A1393" i="2"/>
  <c r="E1393" i="2" s="1"/>
  <c r="A1377" i="2"/>
  <c r="E1377" i="2" s="1"/>
  <c r="A1359" i="2"/>
  <c r="E1359" i="2" s="1"/>
  <c r="A1343" i="2"/>
  <c r="E1343" i="2" s="1"/>
  <c r="A1327" i="2"/>
  <c r="E1327" i="2" s="1"/>
  <c r="A1310" i="2"/>
  <c r="E1310" i="2" s="1"/>
  <c r="A1294" i="2"/>
  <c r="E1294" i="2" s="1"/>
  <c r="A1275" i="2"/>
  <c r="E1275" i="2" s="1"/>
  <c r="A1259" i="2"/>
  <c r="E1259" i="2" s="1"/>
  <c r="A1242" i="2"/>
  <c r="E1242" i="2" s="1"/>
  <c r="A1226" i="2"/>
  <c r="E1226" i="2" s="1"/>
  <c r="A1210" i="2"/>
  <c r="E1210" i="2" s="1"/>
  <c r="A1192" i="2"/>
  <c r="E1192" i="2" s="1"/>
  <c r="A1176" i="2"/>
  <c r="E1176" i="2" s="1"/>
  <c r="A1159" i="2"/>
  <c r="E1159" i="2" s="1"/>
  <c r="A1140" i="2"/>
  <c r="E1140" i="2" s="1"/>
  <c r="A1122" i="2"/>
  <c r="E1122" i="2" s="1"/>
  <c r="A1100" i="2"/>
  <c r="E1100" i="2" s="1"/>
  <c r="A1082" i="2"/>
  <c r="E1082" i="2" s="1"/>
  <c r="A1063" i="2"/>
  <c r="E1063" i="2" s="1"/>
  <c r="A1043" i="2"/>
  <c r="E1043" i="2" s="1"/>
  <c r="A1025" i="2"/>
  <c r="E1025" i="2" s="1"/>
  <c r="A1003" i="2"/>
  <c r="E1003" i="2" s="1"/>
  <c r="A985" i="2"/>
  <c r="E985" i="2" s="1"/>
  <c r="A966" i="2"/>
  <c r="E966" i="2" s="1"/>
  <c r="A945" i="2"/>
  <c r="E945" i="2" s="1"/>
  <c r="A927" i="2"/>
  <c r="E927" i="2" s="1"/>
  <c r="A906" i="2"/>
  <c r="E906" i="2" s="1"/>
  <c r="A888" i="2"/>
  <c r="E888" i="2" s="1"/>
  <c r="A867" i="2"/>
  <c r="E867" i="2" s="1"/>
  <c r="A848" i="2"/>
  <c r="E848" i="2" s="1"/>
  <c r="A830" i="2"/>
  <c r="E830" i="2" s="1"/>
  <c r="A808" i="2"/>
  <c r="E808" i="2" s="1"/>
  <c r="A790" i="2"/>
  <c r="E790" i="2" s="1"/>
  <c r="A770" i="2"/>
  <c r="E770" i="2" s="1"/>
  <c r="A751" i="2"/>
  <c r="E751" i="2" s="1"/>
  <c r="A729" i="2"/>
  <c r="E729" i="2" s="1"/>
  <c r="A704" i="2"/>
  <c r="E704" i="2" s="1"/>
  <c r="A682" i="2"/>
  <c r="E682" i="2" s="1"/>
  <c r="A660" i="2"/>
  <c r="E660" i="2" s="1"/>
  <c r="A636" i="2"/>
  <c r="E636" i="2" s="1"/>
  <c r="A615" i="2"/>
  <c r="E615" i="2" s="1"/>
  <c r="A586" i="2"/>
  <c r="E586" i="2" s="1"/>
  <c r="A555" i="2"/>
  <c r="E555" i="2" s="1"/>
  <c r="A521" i="2"/>
  <c r="E521" i="2" s="1"/>
  <c r="A490" i="2"/>
  <c r="E490" i="2" s="1"/>
  <c r="A457" i="2"/>
  <c r="E457" i="2" s="1"/>
  <c r="A424" i="2"/>
  <c r="E424" i="2" s="1"/>
  <c r="A392" i="2"/>
  <c r="E392" i="2" s="1"/>
  <c r="A355" i="2"/>
  <c r="E355" i="2" s="1"/>
  <c r="A318" i="2"/>
  <c r="E318" i="2" s="1"/>
  <c r="A279" i="2"/>
  <c r="E279" i="2" s="1"/>
  <c r="A245" i="2"/>
  <c r="E245" i="2" s="1"/>
  <c r="A201" i="2"/>
  <c r="E201" i="2" s="1"/>
  <c r="A160" i="2"/>
  <c r="E160" i="2" s="1"/>
  <c r="A117" i="2"/>
  <c r="E117" i="2" s="1"/>
  <c r="A75" i="2"/>
  <c r="E75" i="2" s="1"/>
  <c r="A32" i="2"/>
  <c r="E32" i="2" s="1"/>
  <c r="K1394" i="11"/>
  <c r="K1345" i="11"/>
  <c r="K1295" i="11"/>
  <c r="K1249" i="11"/>
  <c r="K1199" i="11"/>
  <c r="K1152" i="11"/>
  <c r="K1103" i="11"/>
  <c r="K1054" i="11"/>
  <c r="K1006" i="11"/>
  <c r="K958" i="11"/>
  <c r="K907" i="11"/>
  <c r="K857" i="11"/>
  <c r="K811" i="11"/>
  <c r="K761" i="11"/>
  <c r="K715" i="11"/>
  <c r="K665" i="11"/>
  <c r="K616" i="11"/>
  <c r="K569" i="11"/>
  <c r="K517" i="11"/>
  <c r="K450" i="11"/>
  <c r="K386" i="11"/>
  <c r="K324" i="11"/>
  <c r="K252" i="11"/>
  <c r="K180" i="11"/>
  <c r="K106" i="11"/>
  <c r="K31" i="11"/>
  <c r="C1343" i="2"/>
  <c r="I2" i="2"/>
  <c r="H2" i="2"/>
  <c r="D2" i="2"/>
  <c r="C2" i="2"/>
  <c r="F2" i="2" l="1"/>
  <c r="E2" i="2"/>
</calcChain>
</file>

<file path=xl/sharedStrings.xml><?xml version="1.0" encoding="utf-8"?>
<sst xmlns="http://schemas.openxmlformats.org/spreadsheetml/2006/main" count="114728" uniqueCount="3192">
  <si>
    <t>バージョン</t>
  </si>
  <si>
    <t>タイトル</t>
  </si>
  <si>
    <t>ジャンル</t>
  </si>
  <si>
    <t>アーティスト</t>
  </si>
  <si>
    <t>プレー回数</t>
  </si>
  <si>
    <t>BEGINNER 難易度</t>
  </si>
  <si>
    <t>BEGINNER スコア</t>
  </si>
  <si>
    <t>BEGINNER PGreat</t>
  </si>
  <si>
    <t>BEGINNER Great</t>
  </si>
  <si>
    <t>BEGINNER ミスカウント</t>
  </si>
  <si>
    <t>BEGINNER クリアタイプ</t>
  </si>
  <si>
    <t>BEGINNER DJ LEVEL</t>
  </si>
  <si>
    <t>NORMAL 難易度</t>
  </si>
  <si>
    <t>NORMAL スコア</t>
  </si>
  <si>
    <t>NORMAL PGreat</t>
  </si>
  <si>
    <t>NORMAL Great</t>
  </si>
  <si>
    <t>NORMAL ミスカウント</t>
  </si>
  <si>
    <t>NORMAL クリアタイプ</t>
  </si>
  <si>
    <t>NORMAL DJ LEVEL</t>
  </si>
  <si>
    <t>HYPER 難易度</t>
  </si>
  <si>
    <t>HYPER スコア</t>
  </si>
  <si>
    <t>HYPER PGreat</t>
  </si>
  <si>
    <t>HYPER Great</t>
  </si>
  <si>
    <t>HYPER ミスカウント</t>
  </si>
  <si>
    <t>HYPER クリアタイプ</t>
  </si>
  <si>
    <t>HYPER DJ LEVEL</t>
  </si>
  <si>
    <t>ANOTHER 難易度</t>
  </si>
  <si>
    <t>ANOTHER スコア</t>
  </si>
  <si>
    <t>ANOTHER PGreat</t>
  </si>
  <si>
    <t>ANOTHER Great</t>
  </si>
  <si>
    <t>ANOTHER ミスカウント</t>
  </si>
  <si>
    <t>ANOTHER クリアタイプ</t>
  </si>
  <si>
    <t>ANOTHER DJ LEVEL</t>
  </si>
  <si>
    <t>LEGGENDARIA 難易度</t>
  </si>
  <si>
    <t>LEGGENDARIA スコア</t>
  </si>
  <si>
    <t>LEGGENDARIA PGreat</t>
  </si>
  <si>
    <t>LEGGENDARIA Great</t>
  </si>
  <si>
    <t>LEGGENDARIA ミスカウント</t>
  </si>
  <si>
    <t>LEGGENDARIA クリアタイプ</t>
  </si>
  <si>
    <t>LEGGENDARIA DJ LEVEL</t>
  </si>
  <si>
    <t>最終プレー日時</t>
  </si>
  <si>
    <t>1st&amp;substream</t>
  </si>
  <si>
    <t>5.1.1.</t>
  </si>
  <si>
    <t>PIANO AMBIENT</t>
  </si>
  <si>
    <t>dj nagureo</t>
  </si>
  <si>
    <t>---</t>
  </si>
  <si>
    <t>NO PLAY</t>
  </si>
  <si>
    <t>FULLCOMBO CLEAR</t>
  </si>
  <si>
    <t>deep in you</t>
  </si>
  <si>
    <t>DANCE POP</t>
  </si>
  <si>
    <t>Dr.LOVE</t>
  </si>
  <si>
    <t>baby weapon  feat.Asuka.M</t>
  </si>
  <si>
    <t>GAMBOL</t>
  </si>
  <si>
    <t>BIG BEAT</t>
  </si>
  <si>
    <t>SLAKE</t>
  </si>
  <si>
    <t>GENOM SCREAMS</t>
  </si>
  <si>
    <t>TRANCE</t>
  </si>
  <si>
    <t>L.E.D. LIGHT</t>
  </si>
  <si>
    <t>ASSIST CLEAR</t>
  </si>
  <si>
    <t>GRADIUSIC CYBER</t>
  </si>
  <si>
    <t>DIGI-ROCK</t>
  </si>
  <si>
    <t>TAKA</t>
  </si>
  <si>
    <t>KEEP ON MOVIN'</t>
  </si>
  <si>
    <t>N.M.R.</t>
  </si>
  <si>
    <t>Macho Gang</t>
  </si>
  <si>
    <t>TRIBAL HOUSE</t>
  </si>
  <si>
    <t>ANAL SPYDER</t>
  </si>
  <si>
    <t>HARD CLEAR</t>
  </si>
  <si>
    <t>PARANOIA MAX～DIRTY MIX～</t>
  </si>
  <si>
    <t>JUNGLE</t>
  </si>
  <si>
    <t>R3</t>
  </si>
  <si>
    <t>RAVE</t>
  </si>
  <si>
    <t>tiger YAMATO</t>
  </si>
  <si>
    <t>RUGGED ASH</t>
  </si>
  <si>
    <t>FUTURE JAZZ</t>
  </si>
  <si>
    <t>SYMPHONIC DEFOGGERS</t>
  </si>
  <si>
    <t>AAA</t>
  </si>
  <si>
    <t>THE EARTH LIGHT</t>
  </si>
  <si>
    <t>2nd style</t>
  </si>
  <si>
    <t>CHILL OUT</t>
  </si>
  <si>
    <t>dj TAKA</t>
  </si>
  <si>
    <t>Digital MinD(A/T Libra mix)</t>
  </si>
  <si>
    <t>MINIMAL</t>
  </si>
  <si>
    <t>TaQ</t>
  </si>
  <si>
    <t>Electro Tuned(the SubS mix)</t>
  </si>
  <si>
    <t>I Was The One</t>
  </si>
  <si>
    <t>ITALO HOUSE</t>
  </si>
  <si>
    <t>good-cool</t>
  </si>
  <si>
    <t>Indigo Vision(full flavour hide around mix)</t>
  </si>
  <si>
    <t>GOA TRANCE</t>
  </si>
  <si>
    <t>PUT YOUR FAITH IN ME(for beatmania II)</t>
  </si>
  <si>
    <t>JAZZ FUNK</t>
  </si>
  <si>
    <t>dj TAKA feat. UZI-LAY</t>
  </si>
  <si>
    <t>SP-TRIP MACHINE(for beatmania II)</t>
  </si>
  <si>
    <t>dj TAKA feat. DE-SIRE</t>
  </si>
  <si>
    <t>3rd style</t>
  </si>
  <si>
    <t>CAN'T STOP FALLIN'IN LOVE</t>
  </si>
  <si>
    <t>HYPER EUROBEAT</t>
  </si>
  <si>
    <t>NAOKI</t>
  </si>
  <si>
    <t>Don't Stop!</t>
  </si>
  <si>
    <t>HAPPY HANDBAG</t>
  </si>
  <si>
    <t>dj TAKA feat. JP Miles</t>
  </si>
  <si>
    <t>era (nostalmix)</t>
  </si>
  <si>
    <t>DRUM'N'BASS</t>
  </si>
  <si>
    <t>Holic</t>
  </si>
  <si>
    <t>HARD TECHNO</t>
  </si>
  <si>
    <t>LEADING CYBER</t>
  </si>
  <si>
    <t>Presto</t>
  </si>
  <si>
    <t>Osamu Kubota</t>
  </si>
  <si>
    <t>R5</t>
  </si>
  <si>
    <t>tigerYAMATO with ultrabeatbox</t>
  </si>
  <si>
    <t>REINCARNATION</t>
  </si>
  <si>
    <t>Schlagwerk</t>
  </si>
  <si>
    <t>Tangerine Stream</t>
  </si>
  <si>
    <t>AMBIENT</t>
  </si>
  <si>
    <t>THE SAFARI</t>
  </si>
  <si>
    <t>WORLD HOUSE</t>
  </si>
  <si>
    <t>Lion Musashi</t>
  </si>
  <si>
    <t>4th style</t>
  </si>
  <si>
    <t>250bpm</t>
  </si>
  <si>
    <t>GABBA</t>
  </si>
  <si>
    <t>AKIRA YAMAOKA</t>
  </si>
  <si>
    <t>EX HARD CLEAR</t>
  </si>
  <si>
    <t>ABSOLUTE</t>
  </si>
  <si>
    <t>EPIC TRANCE</t>
  </si>
  <si>
    <t>B4U</t>
  </si>
  <si>
    <t>SPEED RAVE</t>
  </si>
  <si>
    <t>CHECKING YOU OUT</t>
  </si>
  <si>
    <t>HIP HOP</t>
  </si>
  <si>
    <t>good-cool feat. JP Miles</t>
  </si>
  <si>
    <t>Clione</t>
  </si>
  <si>
    <t>DUTCH TRANCE</t>
  </si>
  <si>
    <t>kors k</t>
  </si>
  <si>
    <t>DXY!</t>
  </si>
  <si>
    <t>TECHNO</t>
  </si>
  <si>
    <t>empathy</t>
  </si>
  <si>
    <t>era (step mix)</t>
  </si>
  <si>
    <t>FLOWERS for ALBION</t>
  </si>
  <si>
    <t>HIGHER</t>
  </si>
  <si>
    <t>NM feat. Sunny</t>
  </si>
  <si>
    <t>Hitch Hiker2</t>
  </si>
  <si>
    <t>WARP HOUSE</t>
  </si>
  <si>
    <t>KAMIKAZE</t>
  </si>
  <si>
    <t>LOVE WILL・・・</t>
  </si>
  <si>
    <t>riewo</t>
  </si>
  <si>
    <t>starmine</t>
  </si>
  <si>
    <t>HAPPY HARDCORE</t>
  </si>
  <si>
    <t>Ryu☆</t>
  </si>
  <si>
    <t>Voltage (feat. Hidemaru)</t>
  </si>
  <si>
    <t>5th style</t>
  </si>
  <si>
    <t>LOVE AGAIN TONIGHT～for Mellisa mix～</t>
  </si>
  <si>
    <t>NAOKI feat.PAULA TERRY</t>
  </si>
  <si>
    <t>QQQ</t>
  </si>
  <si>
    <t>Radical Faith</t>
  </si>
  <si>
    <t>Real</t>
  </si>
  <si>
    <t>Aya</t>
  </si>
  <si>
    <t>Regulus</t>
  </si>
  <si>
    <t>INSTRUMENTAL</t>
  </si>
  <si>
    <t>DJ.W</t>
  </si>
  <si>
    <t>RIDE ON THE LIGHT (HI GREAT MIX)</t>
  </si>
  <si>
    <t>POWER FUSION</t>
  </si>
  <si>
    <t>Mr.T</t>
  </si>
  <si>
    <t>RISLIM</t>
  </si>
  <si>
    <t>NEW ROMANTIC</t>
  </si>
  <si>
    <t>ric</t>
  </si>
  <si>
    <t>Spin the disc</t>
  </si>
  <si>
    <t>HOUSE</t>
  </si>
  <si>
    <t>STILL IN MY HEART</t>
  </si>
  <si>
    <t>sync</t>
  </si>
  <si>
    <t>OutPhase (TaQ/dj TAKA)</t>
  </si>
  <si>
    <t>V</t>
  </si>
  <si>
    <t>PROGRESSIVE</t>
  </si>
  <si>
    <t>6th style</t>
  </si>
  <si>
    <t>19，November</t>
  </si>
  <si>
    <t>Blueberry Stream</t>
  </si>
  <si>
    <t>Buffalo</t>
  </si>
  <si>
    <t>ROCK</t>
  </si>
  <si>
    <t>good-cool feat. Hideo Suwa</t>
  </si>
  <si>
    <t>Colors (radio edit)</t>
  </si>
  <si>
    <t>DIVE ～INTO YOUR HEART～</t>
  </si>
  <si>
    <t>HYPER TRANCE EURO BEAT</t>
  </si>
  <si>
    <t>fly through the night</t>
  </si>
  <si>
    <t>Free Style</t>
  </si>
  <si>
    <t>Shapes</t>
  </si>
  <si>
    <t>Frozen Ray (original mix)</t>
  </si>
  <si>
    <t>G2</t>
  </si>
  <si>
    <t>Linus</t>
  </si>
  <si>
    <t>LOUNGE POP</t>
  </si>
  <si>
    <t>LEGO STUDIO</t>
  </si>
  <si>
    <t>NEMESIS</t>
  </si>
  <si>
    <t>D.J.SETUP</t>
  </si>
  <si>
    <t>rottel-da-sun</t>
  </si>
  <si>
    <t>ROTTERDAM TECHNO</t>
  </si>
  <si>
    <t>sampling masters MEGA</t>
  </si>
  <si>
    <t>SOMETHING WONDERFUL</t>
  </si>
  <si>
    <t>L.E.D.</t>
  </si>
  <si>
    <t>Summer Vacation(CU mix)</t>
  </si>
  <si>
    <t>TRIP HOP</t>
  </si>
  <si>
    <t>OutPhase</t>
  </si>
  <si>
    <t>Take It Easy</t>
  </si>
  <si>
    <t>VJ ARMY</t>
  </si>
  <si>
    <t>ALL MIX</t>
  </si>
  <si>
    <t>こっちを向いてよ</t>
  </si>
  <si>
    <t>SOUL</t>
  </si>
  <si>
    <t>vivi</t>
  </si>
  <si>
    <t>電人イェーガーのテーマ(Theme of DENJIN J)</t>
  </si>
  <si>
    <t>NU-NRG</t>
  </si>
  <si>
    <t>7th style</t>
  </si>
  <si>
    <t>A</t>
  </si>
  <si>
    <t>RENAISSANCE</t>
  </si>
  <si>
    <t>D.J.Amuro</t>
  </si>
  <si>
    <t>AVE DE RAPINA</t>
  </si>
  <si>
    <t>ALTERNATIVE HOUSE</t>
  </si>
  <si>
    <t>Shawn The Horny Master</t>
  </si>
  <si>
    <t>Bad Routine</t>
  </si>
  <si>
    <t>FILTER HOUSE</t>
  </si>
  <si>
    <t>D.J. Spugna</t>
  </si>
  <si>
    <t>Cheer Train</t>
  </si>
  <si>
    <t>Fuzita Blender</t>
  </si>
  <si>
    <t>D2R</t>
  </si>
  <si>
    <t>HYPER ROCK BEAT</t>
  </si>
  <si>
    <t>CLEAR</t>
  </si>
  <si>
    <t>foreplay</t>
  </si>
  <si>
    <t>PROGRESSIVE JAZZ</t>
  </si>
  <si>
    <t>Glorious Days</t>
  </si>
  <si>
    <t>HIP HOP&amp;SOUL</t>
  </si>
  <si>
    <t>Noria</t>
  </si>
  <si>
    <t>Happy Wedding</t>
  </si>
  <si>
    <t>ASKA</t>
  </si>
  <si>
    <t>Last Message</t>
  </si>
  <si>
    <t>EUROBEAT</t>
  </si>
  <si>
    <t>good-cool feat. Meg</t>
  </si>
  <si>
    <t>Love Me Do</t>
  </si>
  <si>
    <t>NEW WAVE</t>
  </si>
  <si>
    <t>Spica</t>
  </si>
  <si>
    <t>D.JW</t>
  </si>
  <si>
    <t>stoic</t>
  </si>
  <si>
    <t>Tomorrow Perfume</t>
  </si>
  <si>
    <t>traces</t>
  </si>
  <si>
    <t>ZERO-ONE</t>
  </si>
  <si>
    <t>ELECTROSHOCK</t>
  </si>
  <si>
    <t>革命</t>
  </si>
  <si>
    <t>ORCHESTRAL</t>
  </si>
  <si>
    <t>dj TAKA with NAOKI</t>
  </si>
  <si>
    <t>8th style</t>
  </si>
  <si>
    <t>airflow</t>
  </si>
  <si>
    <t>Attitude</t>
  </si>
  <si>
    <t>Y&amp;Co.</t>
  </si>
  <si>
    <t>bit mania</t>
  </si>
  <si>
    <t>テクノ歌謡</t>
  </si>
  <si>
    <t>Blame</t>
  </si>
  <si>
    <t>good-cool feat. Jeff Coote</t>
  </si>
  <si>
    <t>CELEBRATE NITE</t>
  </si>
  <si>
    <t>EURO GROOVE</t>
  </si>
  <si>
    <t>N.M.R</t>
  </si>
  <si>
    <t>Colors -Y&amp;Co. Eurobeat Remix-</t>
  </si>
  <si>
    <t>dj TAKA (remixed by 横田商会)</t>
  </si>
  <si>
    <t>dual control</t>
  </si>
  <si>
    <t>GARAGE HOUSE</t>
  </si>
  <si>
    <t>Giudecca</t>
  </si>
  <si>
    <t>PSYCHEDELIC TECHNO</t>
  </si>
  <si>
    <t>Halfway of promise</t>
  </si>
  <si>
    <t>GIRL ROCK</t>
  </si>
  <si>
    <t>Yu Takami feat. Shihori Nakane</t>
  </si>
  <si>
    <t>LAB</t>
  </si>
  <si>
    <t>RAM</t>
  </si>
  <si>
    <t>LOVE IS ORANGE</t>
  </si>
  <si>
    <t>HARD CHANSON</t>
  </si>
  <si>
    <t>Orange Lounge</t>
  </si>
  <si>
    <t>memories</t>
  </si>
  <si>
    <t>BEAT ROCK</t>
  </si>
  <si>
    <t>Monkey Dance</t>
  </si>
  <si>
    <t>murmur twins</t>
  </si>
  <si>
    <t>CUDDLECORE</t>
  </si>
  <si>
    <t>yu_tokiwa.djw</t>
  </si>
  <si>
    <t>MUSIC TO YOUR HEAD</t>
  </si>
  <si>
    <t>PLEASE DON'T GO</t>
  </si>
  <si>
    <t>DISCO</t>
  </si>
  <si>
    <t>ASLETICS</t>
  </si>
  <si>
    <t>rainbow flyer</t>
  </si>
  <si>
    <t>symbolic</t>
  </si>
  <si>
    <t>thunder</t>
  </si>
  <si>
    <t>Lion MUSASHI</t>
  </si>
  <si>
    <t>WAR GAME</t>
  </si>
  <si>
    <t>xenon</t>
  </si>
  <si>
    <t>桜</t>
  </si>
  <si>
    <t>SPIRITUAL</t>
  </si>
  <si>
    <t>Reven-G</t>
  </si>
  <si>
    <t>蒼い衝動</t>
  </si>
  <si>
    <t>J-TRANCE</t>
  </si>
  <si>
    <t>NAOKI feat.YUKI</t>
  </si>
  <si>
    <t>9th style</t>
  </si>
  <si>
    <t>Abyss -The Heavens Remix-</t>
  </si>
  <si>
    <t>TRANCE CORE</t>
  </si>
  <si>
    <t>dj TAKA Remixed by Ryu☆</t>
  </si>
  <si>
    <t>ACT</t>
  </si>
  <si>
    <t>ATOMIC AGE</t>
  </si>
  <si>
    <t>ENSEMBLE</t>
  </si>
  <si>
    <t>SHUNZZY</t>
  </si>
  <si>
    <t>BAD BOY BASS!! (dj Remo-con MIX)</t>
  </si>
  <si>
    <t>NRG</t>
  </si>
  <si>
    <t>bag</t>
  </si>
  <si>
    <t>BRIGHTNESS DARKNESS</t>
  </si>
  <si>
    <t>ROCOCO TEK</t>
  </si>
  <si>
    <t>SPARKER</t>
  </si>
  <si>
    <t>Cradle</t>
  </si>
  <si>
    <t>HEALIN' HARDCORE</t>
  </si>
  <si>
    <t>positive MA feat.akino</t>
  </si>
  <si>
    <t>Distress</t>
  </si>
  <si>
    <t>MIXTURE</t>
  </si>
  <si>
    <t>dj TAKA Remixed by TaQ</t>
  </si>
  <si>
    <t>e-motion 2003  -romantic extra-</t>
  </si>
  <si>
    <t>e.o.s. Remixed by dj TAKA</t>
  </si>
  <si>
    <t>Golden Horn</t>
  </si>
  <si>
    <t>TURKISH PIANO'N'BASS</t>
  </si>
  <si>
    <t>HYPER EUROBEAT (2DX style)</t>
  </si>
  <si>
    <t>I Was The One (80's EUROBEAT STYLE)</t>
  </si>
  <si>
    <t>good-cool Remixed by NAOKI</t>
  </si>
  <si>
    <t>Karma</t>
  </si>
  <si>
    <t>lights</t>
  </si>
  <si>
    <t>flare</t>
  </si>
  <si>
    <t>LOVE SHINE</t>
  </si>
  <si>
    <t>J-HAPPY HARDCORE</t>
  </si>
  <si>
    <t>小坂りゆ</t>
  </si>
  <si>
    <t>lower world</t>
  </si>
  <si>
    <t>Make A Difference</t>
  </si>
  <si>
    <t>GOSPEL</t>
  </si>
  <si>
    <t>Lala Moore with CoCoRo*Co</t>
  </si>
  <si>
    <t>MARIA (I believe... )</t>
  </si>
  <si>
    <t>moon_child</t>
  </si>
  <si>
    <t>POST ROCK</t>
  </si>
  <si>
    <t>少年ラジオ</t>
  </si>
  <si>
    <t>one or eight</t>
  </si>
  <si>
    <t>HARDCORE RAVE</t>
  </si>
  <si>
    <t>sampling masters AYA</t>
  </si>
  <si>
    <t>quasar</t>
  </si>
  <si>
    <t>Quickening</t>
  </si>
  <si>
    <t>PSYCHEDELIC</t>
  </si>
  <si>
    <t>Really Love</t>
  </si>
  <si>
    <t>R&amp;B</t>
  </si>
  <si>
    <t>大部真由美</t>
  </si>
  <si>
    <t>RISLIM -Remix-</t>
  </si>
  <si>
    <t>ELECTRO 2 STEP</t>
  </si>
  <si>
    <t>ric Remixed by Hisashi Nawata</t>
  </si>
  <si>
    <t>Silvia Drive</t>
  </si>
  <si>
    <t>dj TAKA feat.Noria</t>
  </si>
  <si>
    <t>SNOW</t>
  </si>
  <si>
    <t>STAR FIELD</t>
  </si>
  <si>
    <t>SADA</t>
  </si>
  <si>
    <t>Sweet Sweet Magic</t>
  </si>
  <si>
    <t>jun</t>
  </si>
  <si>
    <t>SWEETEST SAVAGE</t>
  </si>
  <si>
    <t>真夏の花・真夏の夢</t>
  </si>
  <si>
    <t>Sana</t>
  </si>
  <si>
    <t>10th style</t>
  </si>
  <si>
    <t>1st Samurai</t>
  </si>
  <si>
    <t>お江戸テクノ</t>
  </si>
  <si>
    <t>ALIEN TEMPLE</t>
  </si>
  <si>
    <t>PSYCHEDELIC TRANCE</t>
  </si>
  <si>
    <t>PINK PONG</t>
  </si>
  <si>
    <t>ASTRAL VOYAGE</t>
  </si>
  <si>
    <t>DREAM TECHNO</t>
  </si>
  <si>
    <t>EeL</t>
  </si>
  <si>
    <t>BABY LOVE</t>
  </si>
  <si>
    <t>ITALO POP</t>
  </si>
  <si>
    <t>Back Into The Light</t>
  </si>
  <si>
    <t>2STEP POP TRANCE</t>
  </si>
  <si>
    <t>Sota Fujimori</t>
  </si>
  <si>
    <t>Boundary</t>
  </si>
  <si>
    <t>CARRY ON NIGHT (English version)</t>
  </si>
  <si>
    <t>platoniX (EURO style)</t>
  </si>
  <si>
    <t>Daisuke</t>
  </si>
  <si>
    <t>Debtty Daddy</t>
  </si>
  <si>
    <t>ETHNO HARDCORE</t>
  </si>
  <si>
    <t>desolation</t>
  </si>
  <si>
    <t>PIANO BALLADE</t>
  </si>
  <si>
    <t>DoLL</t>
  </si>
  <si>
    <t>HYPER J-POP FOUR</t>
  </si>
  <si>
    <t>ＴЁЯＲＡ</t>
  </si>
  <si>
    <t>EXE</t>
  </si>
  <si>
    <t>Feedback</t>
  </si>
  <si>
    <t>BREAK BEATS</t>
  </si>
  <si>
    <t>Audio Highs</t>
  </si>
  <si>
    <t>FEEL IT</t>
  </si>
  <si>
    <t>Freezing atmosphere</t>
  </si>
  <si>
    <t>NATURAL SOUND</t>
  </si>
  <si>
    <t>Twin AmadeuS</t>
  </si>
  <si>
    <t>GHOST REVIVAL</t>
  </si>
  <si>
    <t>GRADIUS -FULL SPEED-</t>
  </si>
  <si>
    <t>GAME MUSIC</t>
  </si>
  <si>
    <t>HIGH</t>
  </si>
  <si>
    <t>Innocent Walls</t>
  </si>
  <si>
    <t>Love Is Eternity</t>
  </si>
  <si>
    <t>Lucy</t>
  </si>
  <si>
    <t>ELE BLOCK</t>
  </si>
  <si>
    <t>Narcissus At Oasis</t>
  </si>
  <si>
    <t>ARTCORE</t>
  </si>
  <si>
    <t>No.13</t>
  </si>
  <si>
    <t>PROGRESSIVE BAROQUE</t>
  </si>
  <si>
    <t>TAKA respect for J.S.B.</t>
  </si>
  <si>
    <t>One More Lovely</t>
  </si>
  <si>
    <t>HAPPY</t>
  </si>
  <si>
    <t>Risk Junk</t>
  </si>
  <si>
    <t>pandora</t>
  </si>
  <si>
    <t>dj TAKA feat.Tomomi</t>
  </si>
  <si>
    <t>rainbow rainbow</t>
  </si>
  <si>
    <t>Rise'n Beauty</t>
  </si>
  <si>
    <t>Sota feat. Cyborg Akemi</t>
  </si>
  <si>
    <t>SHOOTING STAR</t>
  </si>
  <si>
    <t>J-POP</t>
  </si>
  <si>
    <t>SPACE FIGHT</t>
  </si>
  <si>
    <t>戦艦テクノ</t>
  </si>
  <si>
    <t>システムロマンス</t>
  </si>
  <si>
    <t>ムートラ(ムードトランス)</t>
  </si>
  <si>
    <t>ヒロシ＆チー子</t>
  </si>
  <si>
    <t>雪月花</t>
  </si>
  <si>
    <t>HARD HOUSE</t>
  </si>
  <si>
    <t>IIDX RED</t>
  </si>
  <si>
    <t>AA</t>
  </si>
  <si>
    <t>AGEHA</t>
  </si>
  <si>
    <t>ANDROMEDA</t>
  </si>
  <si>
    <t>PSYCHEDELIC GOA TRANCE</t>
  </si>
  <si>
    <t>Be quiet</t>
  </si>
  <si>
    <t>HARD DANCE</t>
  </si>
  <si>
    <t>BLOCKS</t>
  </si>
  <si>
    <t>BREATH</t>
  </si>
  <si>
    <t>Click Again</t>
  </si>
  <si>
    <t>CLICK HOUSE</t>
  </si>
  <si>
    <t>dj REMO-CON</t>
  </si>
  <si>
    <t>D.A.N.C.E.!</t>
  </si>
  <si>
    <t>DJ Yoshitaka feat.星野奏子</t>
  </si>
  <si>
    <t>Don't be afraid myself</t>
  </si>
  <si>
    <t>platoniX with ray.D</t>
  </si>
  <si>
    <t>earth scape</t>
  </si>
  <si>
    <t>PIANO BALLAD</t>
  </si>
  <si>
    <t>FAKE TIME</t>
  </si>
  <si>
    <t>HARD ROCK</t>
  </si>
  <si>
    <t>GENOCIDE</t>
  </si>
  <si>
    <t>dj Killer</t>
  </si>
  <si>
    <t>gigadelic</t>
  </si>
  <si>
    <t>NUSTYLE GABBA</t>
  </si>
  <si>
    <t>teranoid feat.MC Natsack</t>
  </si>
  <si>
    <t>HORIZON</t>
  </si>
  <si>
    <t>LIA</t>
  </si>
  <si>
    <t>KEY</t>
  </si>
  <si>
    <t>colors</t>
  </si>
  <si>
    <t>Raspberry Heart(English version)</t>
  </si>
  <si>
    <t>COLORFUL HARDCORE</t>
  </si>
  <si>
    <t>jun feat. PAULA TERRY</t>
  </si>
  <si>
    <t>RED ZONE</t>
  </si>
  <si>
    <t>Tatsh&amp;NAOKI</t>
  </si>
  <si>
    <t>RESONATE 1794</t>
  </si>
  <si>
    <t>HARD SONATA</t>
  </si>
  <si>
    <t>KOHTA</t>
  </si>
  <si>
    <t>Secret of Love</t>
  </si>
  <si>
    <t>D.J.SWAN</t>
  </si>
  <si>
    <t>SPEEDY CAT</t>
  </si>
  <si>
    <t>Sphere</t>
  </si>
  <si>
    <t>MEDIEVAL CHOIR</t>
  </si>
  <si>
    <t>Tatsh feat. K.Nayuki</t>
  </si>
  <si>
    <t>spiral galaxy</t>
  </si>
  <si>
    <t>The Hope of Tomorrow</t>
  </si>
  <si>
    <t>CYBORG TRANCE</t>
  </si>
  <si>
    <t>Wonder Bullfighter</t>
  </si>
  <si>
    <t>ピアノ協奏曲第１番”蠍火”</t>
  </si>
  <si>
    <t>DIRGE</t>
  </si>
  <si>
    <t>virkato</t>
  </si>
  <si>
    <t>大桟橋</t>
  </si>
  <si>
    <t>JAPAN</t>
  </si>
  <si>
    <t>ウッチーズ</t>
  </si>
  <si>
    <t>太陽～T・A・I・Y・O～</t>
  </si>
  <si>
    <t>CYBER J-EURO</t>
  </si>
  <si>
    <t>NAOKI feat.星野奏子</t>
  </si>
  <si>
    <t>ＵＬＴｉＭΛＴＥ</t>
  </si>
  <si>
    <t>HYPER J-POP FIVE</t>
  </si>
  <si>
    <t>HAPPY SKY</t>
  </si>
  <si>
    <t>100％ minimoo-G</t>
  </si>
  <si>
    <t>SYNTHETIC PROGRESSIVE ROCK</t>
  </si>
  <si>
    <t>Agnus Dei</t>
  </si>
  <si>
    <t>GOTHIC METAL</t>
  </si>
  <si>
    <t>あさき</t>
  </si>
  <si>
    <t>alla turca con passione</t>
  </si>
  <si>
    <t>Aurora</t>
  </si>
  <si>
    <t>CaptivAte～浄化～</t>
  </si>
  <si>
    <t>NOSTALISH REQUIEM</t>
  </si>
  <si>
    <t>A/I</t>
  </si>
  <si>
    <t>Catch Me</t>
  </si>
  <si>
    <t>ACID JAZZ</t>
  </si>
  <si>
    <t>DJ Yoshitaka feat. ERi</t>
  </si>
  <si>
    <t>double thrash</t>
  </si>
  <si>
    <t>BATTLE2005</t>
  </si>
  <si>
    <t>EDEN</t>
  </si>
  <si>
    <t>HYPER J-POP SIX</t>
  </si>
  <si>
    <t>EMPTY OF THE SKY</t>
  </si>
  <si>
    <t>E-ROCK</t>
  </si>
  <si>
    <t>First Resolution</t>
  </si>
  <si>
    <t>TECHNO RAVE</t>
  </si>
  <si>
    <t>garden</t>
  </si>
  <si>
    <t>SWING WALTZ</t>
  </si>
  <si>
    <t>青野りえ</t>
  </si>
  <si>
    <t>Get'em up to R.A.V.E</t>
  </si>
  <si>
    <t>Disconation</t>
  </si>
  <si>
    <t>GREEN EYES</t>
  </si>
  <si>
    <t>BROKEN TEK</t>
  </si>
  <si>
    <t>HAPPY☆ANGEL</t>
  </si>
  <si>
    <t>jun with TAHIRIH</t>
  </si>
  <si>
    <t>I am</t>
  </si>
  <si>
    <t>CYBER J-ROCK</t>
  </si>
  <si>
    <t>有沢みはる from BeForU</t>
  </si>
  <si>
    <t>INAZUMA</t>
  </si>
  <si>
    <t>LESSON 5</t>
  </si>
  <si>
    <t>HAPPY EXTREME</t>
  </si>
  <si>
    <t>Risk Junk feat.Erika Mochizuki</t>
  </si>
  <si>
    <t>Little Little Princess</t>
  </si>
  <si>
    <t>PUNK OPERA</t>
  </si>
  <si>
    <t>SHRINE 418</t>
  </si>
  <si>
    <t>Love Magic</t>
  </si>
  <si>
    <t>MOON RACE</t>
  </si>
  <si>
    <t>FUTURE HOUSE</t>
  </si>
  <si>
    <t>ELEKTEL</t>
  </si>
  <si>
    <t>Pink Rose</t>
  </si>
  <si>
    <t>HEART</t>
  </si>
  <si>
    <t>Kiyommy+Seiya</t>
  </si>
  <si>
    <t>PLASMA</t>
  </si>
  <si>
    <t>SYNTHESIZED TECHNO</t>
  </si>
  <si>
    <t>Pollinosis</t>
  </si>
  <si>
    <t>POODLE</t>
  </si>
  <si>
    <t>rage against usual</t>
  </si>
  <si>
    <t>dj TAKA feat.Gt.Shintaro</t>
  </si>
  <si>
    <t>SCREAM SQUAD</t>
  </si>
  <si>
    <t>BREAKCORE</t>
  </si>
  <si>
    <t>CALF</t>
  </si>
  <si>
    <t>Scripted Connection⇒ A mix</t>
  </si>
  <si>
    <t>DJ MURASAME</t>
  </si>
  <si>
    <t>Scripted Connection⇒ H mix</t>
  </si>
  <si>
    <t>Scripted Connection⇒ N mix</t>
  </si>
  <si>
    <t>SigSig</t>
  </si>
  <si>
    <t>MAKINA</t>
  </si>
  <si>
    <t>Tizona d'El Cid</t>
  </si>
  <si>
    <t>MPB</t>
  </si>
  <si>
    <t>TOMOSUKE</t>
  </si>
  <si>
    <t>Twelfth Style</t>
  </si>
  <si>
    <t>HAPPY EURO PARADISE</t>
  </si>
  <si>
    <t>Tatsh&amp;DAYBREAKERS NEXT</t>
  </si>
  <si>
    <t>Under the Sky</t>
  </si>
  <si>
    <t>J-EUROTRANCE</t>
  </si>
  <si>
    <t>南さやか(BeForU) with platoniX</t>
  </si>
  <si>
    <t>vault of heaven</t>
  </si>
  <si>
    <t>Votum stellarum</t>
  </si>
  <si>
    <t>ANTHEM TRANCE</t>
  </si>
  <si>
    <t>iconoclasm</t>
  </si>
  <si>
    <t>Xepher</t>
  </si>
  <si>
    <t>Tatsh</t>
  </si>
  <si>
    <t>オレはビートマニア！お前は何マニア？</t>
  </si>
  <si>
    <t>FUNK</t>
  </si>
  <si>
    <t>DANCE☆MAN</t>
  </si>
  <si>
    <t>ヒマワリ</t>
  </si>
  <si>
    <t>ラクエン</t>
  </si>
  <si>
    <t>REGGAE</t>
  </si>
  <si>
    <t>Chonan Chiharu</t>
  </si>
  <si>
    <t>冥</t>
  </si>
  <si>
    <t>HUMAN SEQUENCER</t>
  </si>
  <si>
    <t>Amuro vs Killer</t>
  </si>
  <si>
    <t>合体せよ！ストロングイェーガー！！ (Ryu☆ remix)</t>
  </si>
  <si>
    <t>L.E.D./Remixed by Ryu☆</t>
  </si>
  <si>
    <t>月光</t>
  </si>
  <si>
    <t>J-EUROBEAT</t>
  </si>
  <si>
    <t>Tatsh feat. 星野奏子</t>
  </si>
  <si>
    <t>DistorteD</t>
  </si>
  <si>
    <t>ALFARSHEAR 双神威に廻る夢</t>
  </si>
  <si>
    <t>HYPER J-POP SEVEN</t>
  </si>
  <si>
    <t>Apocalypse ～dirge of swans～</t>
  </si>
  <si>
    <t>ORATORIO</t>
  </si>
  <si>
    <t>Zektbach</t>
  </si>
  <si>
    <t>BALLAD THE FEATHERS</t>
  </si>
  <si>
    <t>CELTIC REEL</t>
  </si>
  <si>
    <t>S.S.D.FANTASICA feat.Naomi Koizumi</t>
  </si>
  <si>
    <t>Bloody Tears(IIDX EDITION)</t>
  </si>
  <si>
    <t>HARD RENAISSANCE</t>
  </si>
  <si>
    <t>DJ YOSHITAKA</t>
  </si>
  <si>
    <t>BOOM BOOM DISCO NIGHT</t>
  </si>
  <si>
    <t>Broadbanded</t>
  </si>
  <si>
    <t>Concertino in Blue</t>
  </si>
  <si>
    <t>佐々木博史</t>
  </si>
  <si>
    <t>CONTRACT</t>
  </si>
  <si>
    <t>SUBLIME TECHNO</t>
  </si>
  <si>
    <t>朱雀</t>
  </si>
  <si>
    <t>D.C.fish</t>
  </si>
  <si>
    <t>Double Loving Heart</t>
  </si>
  <si>
    <t>Tatsh feat. Junko Hirata &amp; Sayaka Minami</t>
  </si>
  <si>
    <t>DUE TOMORROW</t>
  </si>
  <si>
    <t>EURO-ROMANCE</t>
  </si>
  <si>
    <t>80's TECHNO</t>
  </si>
  <si>
    <t>K-MASERA</t>
  </si>
  <si>
    <t>Ganymede</t>
  </si>
  <si>
    <t>ESOTERIC SLOWCORE</t>
  </si>
  <si>
    <t>玄武</t>
  </si>
  <si>
    <t>Harmony and Lovely</t>
  </si>
  <si>
    <t>PROGRESSIVE HOUSE</t>
  </si>
  <si>
    <t>Heavenly Sun (IIDX VERSION)</t>
  </si>
  <si>
    <t>INFERNO</t>
  </si>
  <si>
    <t>BRAZILIAN HOUSE</t>
  </si>
  <si>
    <t>Caldeira feat.星野奏子</t>
  </si>
  <si>
    <t>MINT</t>
  </si>
  <si>
    <t>ELECTRONICA</t>
  </si>
  <si>
    <t>MOON</t>
  </si>
  <si>
    <t>哀愁ユーロ</t>
  </si>
  <si>
    <t>dj TAKA feat.Erika Mochizuki</t>
  </si>
  <si>
    <t>Power of Love</t>
  </si>
  <si>
    <t>2 STEP</t>
  </si>
  <si>
    <t>kors k feat.PSY</t>
  </si>
  <si>
    <t>So Fabulous !!</t>
  </si>
  <si>
    <t>BUCHIAGE TRANCE</t>
  </si>
  <si>
    <t>HHH (Ryu☆ &amp; Dai)</t>
  </si>
  <si>
    <t>Sun Field</t>
  </si>
  <si>
    <t>HAPPY POP</t>
  </si>
  <si>
    <t>mh sequence</t>
  </si>
  <si>
    <t>The Dirty of Loudness</t>
  </si>
  <si>
    <t>SADISTIC HARDCORE</t>
  </si>
  <si>
    <t>Tatsh Assault X</t>
  </si>
  <si>
    <t>This is Love</t>
  </si>
  <si>
    <t>CORE POP</t>
  </si>
  <si>
    <t>D-crew feat.MAKOTO</t>
  </si>
  <si>
    <t>tripping contact(teranoid&amp;MC Natsack Remix)</t>
  </si>
  <si>
    <t>kors k vs teranoid</t>
  </si>
  <si>
    <t>TYPE MARS(G-Style Mix)</t>
  </si>
  <si>
    <t>waxing and wanding</t>
  </si>
  <si>
    <t>DANCE SPEED</t>
  </si>
  <si>
    <t>青龍</t>
  </si>
  <si>
    <t>Why did you go away</t>
  </si>
  <si>
    <t>LOVERS EUROBEAT</t>
  </si>
  <si>
    <t>WISH(EUROBEAT MIX)</t>
  </si>
  <si>
    <t>DJ YOSHITAKA feat.杉村ことみ</t>
  </si>
  <si>
    <t>with you…</t>
  </si>
  <si>
    <t>FUNK'N JAZZ HOUSE</t>
  </si>
  <si>
    <t>Zenius -I- vanisher</t>
  </si>
  <si>
    <t>CYBER OPUS</t>
  </si>
  <si>
    <t>カゴノトリ～弐式～</t>
  </si>
  <si>
    <t>和式電子音楽</t>
  </si>
  <si>
    <t>橙色特別室</t>
  </si>
  <si>
    <t>タシカナモノ</t>
  </si>
  <si>
    <t>POPROCK</t>
  </si>
  <si>
    <t>星野奏子 with the BAND</t>
  </si>
  <si>
    <t>嘆きの樹</t>
  </si>
  <si>
    <t>CONTEMPORARY</t>
  </si>
  <si>
    <t>金獅子</t>
  </si>
  <si>
    <t>罠</t>
  </si>
  <si>
    <t>DRUM'N'ROCK</t>
  </si>
  <si>
    <t>華蝶風雪</t>
  </si>
  <si>
    <t>ASIAN MIXTURE</t>
  </si>
  <si>
    <t>白虎</t>
  </si>
  <si>
    <t>虹色</t>
  </si>
  <si>
    <t>LOVELY TRANS POP</t>
  </si>
  <si>
    <t>DJ YOSHITAKA feat. G.S.C license</t>
  </si>
  <si>
    <t>GOLD</t>
  </si>
  <si>
    <t>Air Bell</t>
  </si>
  <si>
    <t>FLOW POP</t>
  </si>
  <si>
    <t>D-crew</t>
  </si>
  <si>
    <t>ANDROMEDA II</t>
  </si>
  <si>
    <t>PSYCHEDELIC SYNTH TRANCE</t>
  </si>
  <si>
    <t>Blind Justice ～Torn souls， Hurt Faiths ～</t>
  </si>
  <si>
    <t>EPIC POETRY</t>
  </si>
  <si>
    <t>Candy Galy</t>
  </si>
  <si>
    <t>Risk Junk-G</t>
  </si>
  <si>
    <t>CaptivAte～裁き～</t>
  </si>
  <si>
    <t>DJ YOSHITAKA feat.A/I</t>
  </si>
  <si>
    <t>CaptivAte～誓い～</t>
  </si>
  <si>
    <t>CROSSROAD ～Left Story～</t>
  </si>
  <si>
    <t>DRAMATIC EURO TRANCE</t>
  </si>
  <si>
    <t>EASY CLEAR</t>
  </si>
  <si>
    <t>Cyber Force</t>
  </si>
  <si>
    <t>Sota Fujimori feat.cyborg AKEMI</t>
  </si>
  <si>
    <t>Fascination MAXX</t>
  </si>
  <si>
    <t>SuperNOVA BEAT</t>
  </si>
  <si>
    <t>100-200-400</t>
  </si>
  <si>
    <t>FIRE FIRE</t>
  </si>
  <si>
    <t>StripE</t>
  </si>
  <si>
    <t>four-leaf</t>
  </si>
  <si>
    <t>Sis Bond Chit</t>
  </si>
  <si>
    <t>GOLD RUSH</t>
  </si>
  <si>
    <t>RECKLESS RAVE</t>
  </si>
  <si>
    <t>DJ YOSHITAKA-G feat.Michael a la mode</t>
  </si>
  <si>
    <t>GRID KNIGHT</t>
  </si>
  <si>
    <t>SAW WAVE SQUAD</t>
  </si>
  <si>
    <t>heaven above</t>
  </si>
  <si>
    <t>High School Love</t>
  </si>
  <si>
    <t>HIGH SPEED LOVE SONG</t>
  </si>
  <si>
    <t>DJ YOSHITAKA feat.DWP</t>
  </si>
  <si>
    <t>INORI</t>
  </si>
  <si>
    <t>MILLENNIUM TRANCE</t>
  </si>
  <si>
    <t>dj TAKA feat.HAL</t>
  </si>
  <si>
    <t>KAMAITACHI</t>
  </si>
  <si>
    <t>FREEFORM HARDCORE</t>
  </si>
  <si>
    <t>DJ TECHNORCH fw. GUHROOVY</t>
  </si>
  <si>
    <t>LASER CRUSTER</t>
  </si>
  <si>
    <t>NU-SKOOL BREAKS</t>
  </si>
  <si>
    <t>Love Again...</t>
  </si>
  <si>
    <t>POPS</t>
  </si>
  <si>
    <t>Tatsh feat. Junko Hirata</t>
  </si>
  <si>
    <t>Make Me Your Own</t>
  </si>
  <si>
    <t>good-cool ft. Raj Ramayya</t>
  </si>
  <si>
    <t>METALLIC MIND</t>
  </si>
  <si>
    <t>OLDSKOOL HARDCORE RAVE</t>
  </si>
  <si>
    <t>never…</t>
  </si>
  <si>
    <t>Kanako Hoshino with dj TAKA</t>
  </si>
  <si>
    <t>op.31 叙情</t>
  </si>
  <si>
    <t>PIANO CONCERTO</t>
  </si>
  <si>
    <t>akiko</t>
  </si>
  <si>
    <t>PHOTONGENIC</t>
  </si>
  <si>
    <t>DRUM &amp; BASS</t>
  </si>
  <si>
    <t>L.E.D. fw.堀澤麻衣子</t>
  </si>
  <si>
    <t>Roulette</t>
  </si>
  <si>
    <t>Second Heaven</t>
  </si>
  <si>
    <t>HANDZ UP</t>
  </si>
  <si>
    <t>Sense 2007</t>
  </si>
  <si>
    <t>smile</t>
  </si>
  <si>
    <t>ELE POP</t>
  </si>
  <si>
    <t>miru_maki.gjw</t>
  </si>
  <si>
    <t>snow storm</t>
  </si>
  <si>
    <t>the shadow</t>
  </si>
  <si>
    <t>SCHRANZ</t>
  </si>
  <si>
    <t>The Smile of You</t>
  </si>
  <si>
    <t>POP</t>
  </si>
  <si>
    <t>猫叉Master feat.JESSY</t>
  </si>
  <si>
    <t>TRANOID</t>
  </si>
  <si>
    <t>PSG WORKS</t>
  </si>
  <si>
    <t>T&amp;S seq. factory</t>
  </si>
  <si>
    <t>VANESSA</t>
  </si>
  <si>
    <t>DECEPTIVE GABBA</t>
  </si>
  <si>
    <t>Watch out!!</t>
  </si>
  <si>
    <t>MAD Sequence*</t>
  </si>
  <si>
    <t>With your Smile</t>
  </si>
  <si>
    <t>J-HOUSE</t>
  </si>
  <si>
    <t>Shoichiro Hirata plus Junko Hirata</t>
  </si>
  <si>
    <t>クルクル☆ラブ～Opioid Peptide MIX～</t>
  </si>
  <si>
    <t>FUTURE POP</t>
  </si>
  <si>
    <t>イオンチャンネル</t>
  </si>
  <si>
    <t>ヨシダさん</t>
  </si>
  <si>
    <t>リグレット</t>
  </si>
  <si>
    <t>EURO TRANCE</t>
  </si>
  <si>
    <t>星野奏子</t>
  </si>
  <si>
    <t>星をこの手に</t>
  </si>
  <si>
    <t>DJ YOSHITAKA feat.星野奏子</t>
  </si>
  <si>
    <t>花吹雪 ～ IIDX LIMITED ～</t>
  </si>
  <si>
    <t>JAPANESE ALTERATION</t>
  </si>
  <si>
    <t>S.S.D.FANTASICA feat.ユッコ</t>
  </si>
  <si>
    <t>零 - ZERO -</t>
  </si>
  <si>
    <t>HYPER J-POP ZERO</t>
  </si>
  <si>
    <t>電人、暁に斃れる。</t>
  </si>
  <si>
    <t>L.E.D.-G</t>
  </si>
  <si>
    <t>DJ TROOPERS</t>
  </si>
  <si>
    <t>2 tribe 4 K</t>
  </si>
  <si>
    <t>TRIBAL</t>
  </si>
  <si>
    <t>Remo-con</t>
  </si>
  <si>
    <t>Anisakis -somatic mutation type"Forza"-</t>
  </si>
  <si>
    <t>avant-guerre</t>
  </si>
  <si>
    <t>CLASSICAL PIANO SOLO</t>
  </si>
  <si>
    <t>Be OK</t>
  </si>
  <si>
    <t>good-cool ft. Florence</t>
  </si>
  <si>
    <t>beatonic nation</t>
  </si>
  <si>
    <t>TECH-TRONIKA</t>
  </si>
  <si>
    <t>Blue Rain</t>
  </si>
  <si>
    <t>dj TAKA VS Ryu☆</t>
  </si>
  <si>
    <t>Darling my LUV</t>
  </si>
  <si>
    <t>J-R&amp;B</t>
  </si>
  <si>
    <t>DJ Yoshitaka feat.B-Agents</t>
  </si>
  <si>
    <t>Dazzlin' Darlin</t>
  </si>
  <si>
    <t>HHH</t>
  </si>
  <si>
    <t>Digitank System</t>
  </si>
  <si>
    <t>TECH-BREAKBEATS</t>
  </si>
  <si>
    <t>DJ Mass MAD Izm*</t>
  </si>
  <si>
    <t>Do it!! Do it!!</t>
  </si>
  <si>
    <t>N-BEATS</t>
  </si>
  <si>
    <t>Kraken</t>
  </si>
  <si>
    <t>end of world</t>
  </si>
  <si>
    <t>FRENZY HOUSE</t>
  </si>
  <si>
    <t>猫叉Master+</t>
  </si>
  <si>
    <t>four pieces of heaven</t>
  </si>
  <si>
    <t>Lion</t>
  </si>
  <si>
    <t>Freeway Shuffle</t>
  </si>
  <si>
    <t>ICARUS</t>
  </si>
  <si>
    <t>NU-SKOOL BREAKBEATS HARDCORE</t>
  </si>
  <si>
    <t>Eagle</t>
  </si>
  <si>
    <t>in the Sky</t>
  </si>
  <si>
    <t>Kick Out 仮面</t>
  </si>
  <si>
    <t>E-DANCE POP</t>
  </si>
  <si>
    <t>上野圭市(aka. Babyweapon，DJ SWAMI)feat.星野奏子</t>
  </si>
  <si>
    <t>LOVELY STORM</t>
  </si>
  <si>
    <t>madrugada</t>
  </si>
  <si>
    <t>MAX LOVE</t>
  </si>
  <si>
    <t>LOVELY BUCHIAGE POP</t>
  </si>
  <si>
    <t>MENDES</t>
  </si>
  <si>
    <t>IRREGULAR HI-BREAK</t>
  </si>
  <si>
    <t>Humanoid</t>
  </si>
  <si>
    <t>MENTAL MELTDOWN</t>
  </si>
  <si>
    <t>HARD HOP</t>
  </si>
  <si>
    <t>GUHROOVY fw.TECHNORCH</t>
  </si>
  <si>
    <t>NEW GENERATION -もう、お前しか見えない-</t>
  </si>
  <si>
    <t>ONLY ONE EURO BEAT</t>
  </si>
  <si>
    <t>SUPER STAR 満-MITSURU-</t>
  </si>
  <si>
    <t>oratio</t>
  </si>
  <si>
    <t>HYMNUS</t>
  </si>
  <si>
    <t>蓑舞衆</t>
  </si>
  <si>
    <t>PARANOiA ～HADES～</t>
  </si>
  <si>
    <t>SUPERNOVA2 BEAT #1</t>
  </si>
  <si>
    <t>αTYPE-300</t>
  </si>
  <si>
    <t>PROMISE FOR LIFE</t>
  </si>
  <si>
    <t>BALLAD</t>
  </si>
  <si>
    <t>ＴЁЯＲＡ WORKS</t>
  </si>
  <si>
    <t>REMINISCENCE</t>
  </si>
  <si>
    <t>TRI EURO FANTASIA</t>
  </si>
  <si>
    <t>jun with Alison</t>
  </si>
  <si>
    <t>Ristaccia</t>
  </si>
  <si>
    <t>OUVERTURE</t>
  </si>
  <si>
    <t>satellite020712 from "CODED ARMS"</t>
  </si>
  <si>
    <t>猫叉Master</t>
  </si>
  <si>
    <t>satfinal</t>
  </si>
  <si>
    <t>scar in the earth</t>
  </si>
  <si>
    <t>WORLD/ELECTRONICA</t>
  </si>
  <si>
    <t>soldier's waltz</t>
  </si>
  <si>
    <t>WALTZ BEAT</t>
  </si>
  <si>
    <t>DAJI</t>
  </si>
  <si>
    <t>SOUND OF GIALLARHORN</t>
  </si>
  <si>
    <t>State Of The Art</t>
  </si>
  <si>
    <t>TECHNOTRONICA</t>
  </si>
  <si>
    <t>Sota Fujimori feat. cyborg AKEMI</t>
  </si>
  <si>
    <t>STEEL NEEDLE</t>
  </si>
  <si>
    <t>BREAK CORE</t>
  </si>
  <si>
    <t>Scorpion</t>
  </si>
  <si>
    <t>switch</t>
  </si>
  <si>
    <t>ULTIMATE J-POP</t>
  </si>
  <si>
    <t>DAISUKE ASAKURA ex.ＴЁЯＲＡ</t>
  </si>
  <si>
    <t>THE DEEP STRIKER</t>
  </si>
  <si>
    <t>NU STYLE GABBA</t>
  </si>
  <si>
    <t>the trigger of innocence</t>
  </si>
  <si>
    <t>ETHNOTRONICA</t>
  </si>
  <si>
    <t>Seiya Murai</t>
  </si>
  <si>
    <t>Time to Air</t>
  </si>
  <si>
    <t>TROOPERS</t>
  </si>
  <si>
    <t>ULTIMATE CORE</t>
  </si>
  <si>
    <t>Des-TRACT</t>
  </si>
  <si>
    <t>Ubertreffen</t>
  </si>
  <si>
    <t>Wanna Party?</t>
  </si>
  <si>
    <t>PIANO HOUSE</t>
  </si>
  <si>
    <t>エコ爺</t>
  </si>
  <si>
    <t>80's EURO</t>
  </si>
  <si>
    <t>マチ子の唄</t>
  </si>
  <si>
    <t>EDUCATION</t>
  </si>
  <si>
    <t>ミラージュ・レジデンス</t>
  </si>
  <si>
    <t>FUSION</t>
  </si>
  <si>
    <t>Jimmy Weckl</t>
  </si>
  <si>
    <t>少年A</t>
  </si>
  <si>
    <t>POST RENAISSANCE</t>
  </si>
  <si>
    <t>Remixed by 少年ラジオ</t>
  </si>
  <si>
    <t>華爛漫 -Flowers-</t>
  </si>
  <si>
    <t>HYPER JAPANESQUE 2</t>
  </si>
  <si>
    <t>走馬灯 -The Last Song-</t>
  </si>
  <si>
    <t>SOLDIER'S BALLAD</t>
  </si>
  <si>
    <t>EMPRESS</t>
  </si>
  <si>
    <t>3y3s</t>
  </si>
  <si>
    <t>ALL I NEED YOUR LOVE</t>
  </si>
  <si>
    <t>HARD CORE</t>
  </si>
  <si>
    <t>GUHROOVY fw. M-Project</t>
  </si>
  <si>
    <t>ALL MY TURN -このターンに、オレの全てを賭ける-</t>
  </si>
  <si>
    <t>Arabian Rave Night</t>
  </si>
  <si>
    <t>ARABIC HARDCORE</t>
  </si>
  <si>
    <t>dj MAX STEROID</t>
  </si>
  <si>
    <t>B4U(BEMANI FOR YOU MIX)</t>
  </si>
  <si>
    <t>Remixed by DJ YOSHITAKA with Michael a la mode</t>
  </si>
  <si>
    <t>Bahram Attack-猫叉Master Remix-</t>
  </si>
  <si>
    <t>猫叉Master feat.JUNE</t>
  </si>
  <si>
    <t>BITTER CHOCOLATE STRIKER</t>
  </si>
  <si>
    <t>JUMPSTYLE</t>
  </si>
  <si>
    <t>BRIDAL FESTIVAL !!!</t>
  </si>
  <si>
    <t>HAPPY ☆ JIG</t>
  </si>
  <si>
    <t>S.S.D. with ななっち</t>
  </si>
  <si>
    <t>CaptivAte2～覚醒～</t>
  </si>
  <si>
    <t>e-lma</t>
  </si>
  <si>
    <t>Colorful Cookie</t>
  </si>
  <si>
    <t>Lucky Vacuum</t>
  </si>
  <si>
    <t xml:space="preserve">Cyber Force -DJ Yoshitaka Remix- </t>
  </si>
  <si>
    <t>Remixed by DJ YOSHITAKA</t>
  </si>
  <si>
    <t>Flash Back 90's</t>
  </si>
  <si>
    <t>MEGA MIX</t>
  </si>
  <si>
    <t>kors k as disconation</t>
  </si>
  <si>
    <t>Fly Above</t>
  </si>
  <si>
    <t>DREAM TRANCE</t>
  </si>
  <si>
    <t>Go Beyond!!</t>
  </si>
  <si>
    <t>Ryu☆ Vs. Sota</t>
  </si>
  <si>
    <t>HYPERION</t>
  </si>
  <si>
    <t>MORNING FULL ON</t>
  </si>
  <si>
    <t>I'm Screaming LOVE</t>
  </si>
  <si>
    <t>TECHNO POP</t>
  </si>
  <si>
    <t>Creative Life</t>
  </si>
  <si>
    <t>Just a Little Smile</t>
  </si>
  <si>
    <t>NU SKOOL BREAKS</t>
  </si>
  <si>
    <t>Kung-fu Empire</t>
  </si>
  <si>
    <t>ASIAN JANGLE</t>
  </si>
  <si>
    <t>飛燕流舞</t>
  </si>
  <si>
    <t>Mind Mapping</t>
  </si>
  <si>
    <t>ELECTRO-TECH</t>
  </si>
  <si>
    <t>Monkey Dance '09</t>
  </si>
  <si>
    <t>Y&amp;Co. Feat. DOMINO</t>
  </si>
  <si>
    <t>naughty girl@Queen's Palace</t>
  </si>
  <si>
    <t>neogenesis</t>
  </si>
  <si>
    <t>ENERGETIC TRANCE</t>
  </si>
  <si>
    <t>DM Ashura</t>
  </si>
  <si>
    <t>NΦ CRIME</t>
  </si>
  <si>
    <t>DANCE MUSIC OF SORROW</t>
  </si>
  <si>
    <t>C×F</t>
  </si>
  <si>
    <t>Programmed World</t>
  </si>
  <si>
    <t>PSY TRANCE(FULL ON)</t>
  </si>
  <si>
    <t>kors k as StripE</t>
  </si>
  <si>
    <t>Punch Love 仮面</t>
  </si>
  <si>
    <t>Queen's Tragedy</t>
  </si>
  <si>
    <t>BIGBEAT</t>
  </si>
  <si>
    <t>Secrets</t>
  </si>
  <si>
    <t>TECH-PARA</t>
  </si>
  <si>
    <t>good-cool ft. CHiCO</t>
  </si>
  <si>
    <t>smooooch・∀・</t>
  </si>
  <si>
    <t>CANDY RAVE</t>
  </si>
  <si>
    <t>SOLITON BEAM</t>
  </si>
  <si>
    <t>THANK YOU FOR PLAYING</t>
  </si>
  <si>
    <t>ONLY ONE EPILOGUE</t>
  </si>
  <si>
    <t>Turii ～Panta rhei～</t>
  </si>
  <si>
    <t>ELEMENTAL CHANT</t>
  </si>
  <si>
    <t>V2</t>
  </si>
  <si>
    <t>Y&amp;Co. is dead or alive</t>
  </si>
  <si>
    <t>90's RAVE</t>
  </si>
  <si>
    <t>F</t>
  </si>
  <si>
    <t>You'll say "Now!"</t>
  </si>
  <si>
    <t>ONLY ONE TECHNO</t>
  </si>
  <si>
    <t>BLACK STAR 幸広-YUKIHIRO-</t>
  </si>
  <si>
    <t>まほろば</t>
  </si>
  <si>
    <t>J-DANCE POP</t>
  </si>
  <si>
    <t>HHH+H</t>
  </si>
  <si>
    <t>ハリツヤランデヴー</t>
  </si>
  <si>
    <t>HOU-ROCK</t>
  </si>
  <si>
    <t>Des-MASTERS</t>
  </si>
  <si>
    <t>ミッドナイト堕天使</t>
  </si>
  <si>
    <t>TRENDY TECHNO</t>
  </si>
  <si>
    <t>Dr.Honda</t>
  </si>
  <si>
    <t>不沈艦CANDY</t>
  </si>
  <si>
    <t>HARDCORE</t>
  </si>
  <si>
    <t>凛として咲く花の如く</t>
  </si>
  <si>
    <t>撫子ロック</t>
  </si>
  <si>
    <t>紅色リトマス</t>
  </si>
  <si>
    <t>卑弥呼</t>
  </si>
  <si>
    <t>ESOTERIC SPEEDCORE</t>
  </si>
  <si>
    <t>朱雀 VS 玄武</t>
  </si>
  <si>
    <t>天空脳番長危機十六連打</t>
  </si>
  <si>
    <t>RAGE AGAINST EMPRESS</t>
  </si>
  <si>
    <t>山岡晃の「クイズ！家事都合！」</t>
  </si>
  <si>
    <t>ポップス</t>
  </si>
  <si>
    <t>AKIRA YAMAOKA feat.喜屋武ちあき</t>
  </si>
  <si>
    <t>翼</t>
  </si>
  <si>
    <t>小林ゆう</t>
  </si>
  <si>
    <t>鉄甲乙女-under the steel-</t>
  </si>
  <si>
    <t>IRON CONCERTO</t>
  </si>
  <si>
    <t>SIRIUS</t>
  </si>
  <si>
    <t>AIR RAID FROM THA UNDAGROUND</t>
  </si>
  <si>
    <t>SPEEDCORE</t>
  </si>
  <si>
    <t>GUHROOVY</t>
  </si>
  <si>
    <t>Almagest</t>
  </si>
  <si>
    <t>AKASHIC RECORDS</t>
  </si>
  <si>
    <t>Galdeira</t>
  </si>
  <si>
    <t>Bad Maniacs</t>
  </si>
  <si>
    <t>INDUSTRIAL</t>
  </si>
  <si>
    <t>kors k as teranoid</t>
  </si>
  <si>
    <t>bass 2 bass</t>
  </si>
  <si>
    <t>BUBBLEGUM DANCE</t>
  </si>
  <si>
    <t>BEAUTIFUL ANGEL</t>
  </si>
  <si>
    <t>DJ SWAN</t>
  </si>
  <si>
    <t>being torn the sky</t>
  </si>
  <si>
    <t>ELECTRO POP</t>
  </si>
  <si>
    <t>猫叉Master+ feat.JUNE</t>
  </si>
  <si>
    <t>bloomin' feeling</t>
  </si>
  <si>
    <t>D</t>
  </si>
  <si>
    <t>NEXT SKOOL BREAKBEATS HARDCORE</t>
  </si>
  <si>
    <t>DAWN -THE NEXT ENDEAVOUR-</t>
  </si>
  <si>
    <t>Dazzlin' Darlin-秋葉工房mix-</t>
  </si>
  <si>
    <t>Remixed by DJ Command</t>
  </si>
  <si>
    <t>DESIRE</t>
  </si>
  <si>
    <t>UK HARDCORE</t>
  </si>
  <si>
    <t>M-Project fw. GUHROOVY</t>
  </si>
  <si>
    <t>DOMINION</t>
  </si>
  <si>
    <t>DROP</t>
  </si>
  <si>
    <t>WHITE SEQUENCE</t>
  </si>
  <si>
    <t>dj TAKA feat.Kanako Hoshino</t>
  </si>
  <si>
    <t>Elisha</t>
  </si>
  <si>
    <t>Empire State Glory</t>
  </si>
  <si>
    <t>CYBERPUNK</t>
  </si>
  <si>
    <t>Dirty Androids</t>
  </si>
  <si>
    <t>eRAseRmOToRpHAntOM</t>
  </si>
  <si>
    <t>L.E.D.-G VS GUHROOVY</t>
  </si>
  <si>
    <t>Evans</t>
  </si>
  <si>
    <t>EXUSIA</t>
  </si>
  <si>
    <t>G59</t>
  </si>
  <si>
    <t>EXPERIMENTAL MUSIC</t>
  </si>
  <si>
    <t>怒れる金の獅子</t>
  </si>
  <si>
    <t>GALGALIM</t>
  </si>
  <si>
    <t>HARDCORE TECHNO</t>
  </si>
  <si>
    <t>GOLDEN CROSS</t>
  </si>
  <si>
    <t>dj REMO-CON VS dj TAKA</t>
  </si>
  <si>
    <t>IN THE NAME OF LOVE</t>
  </si>
  <si>
    <t>Y&amp;Co.feat.Erica</t>
  </si>
  <si>
    <t>Last Burning</t>
  </si>
  <si>
    <t>ELECTRO</t>
  </si>
  <si>
    <t>Light Shine</t>
  </si>
  <si>
    <t>MIRACLE MEETS</t>
  </si>
  <si>
    <t>mosaic</t>
  </si>
  <si>
    <t>TECHNO POP SPEED</t>
  </si>
  <si>
    <t>Auridy</t>
  </si>
  <si>
    <t>NEW SENSATION -もう、あなたしか見えない-</t>
  </si>
  <si>
    <t>ONLY ONE IDOL SONG</t>
  </si>
  <si>
    <t>SUPER HEROINE 彩香-AYAKA-</t>
  </si>
  <si>
    <t>Programmed Sun</t>
  </si>
  <si>
    <t>PSY TRANCE(MORNING)</t>
  </si>
  <si>
    <t>quell～the seventh slave～</t>
  </si>
  <si>
    <t>dj TAKA Vs. DJ YOSHITAKA</t>
  </si>
  <si>
    <t>Raison d'etre～交差する宿命～</t>
  </si>
  <si>
    <t>ASTRAL CHOIR</t>
  </si>
  <si>
    <t>Red. by Full Metal Jacket</t>
  </si>
  <si>
    <t>Session 1 -Genesis-</t>
  </si>
  <si>
    <t>ELECTRIC FUSION</t>
  </si>
  <si>
    <t>PRASTIK DANCEFLOOR</t>
  </si>
  <si>
    <t>She is my wife</t>
  </si>
  <si>
    <t>ONLY ONE BALLAD</t>
  </si>
  <si>
    <t>SOLID STATE SQUAD</t>
  </si>
  <si>
    <t>HARDSTYLE</t>
  </si>
  <si>
    <t>kors k Vs. L.E.D.</t>
  </si>
  <si>
    <t>Sorrows</t>
  </si>
  <si>
    <t>EMO</t>
  </si>
  <si>
    <t>Asako Yoshihiro</t>
  </si>
  <si>
    <t>Special One</t>
  </si>
  <si>
    <t>kors k feat. Suzuyo Miyamoto</t>
  </si>
  <si>
    <t>THE LAST STRIKER</t>
  </si>
  <si>
    <t>The Story Begins</t>
  </si>
  <si>
    <t>SADA &amp; Sota</t>
  </si>
  <si>
    <t>かずあそび</t>
  </si>
  <si>
    <t>INSANIO</t>
  </si>
  <si>
    <t>CULTVOICE by S.S.D.PRODUCTS</t>
  </si>
  <si>
    <t>たからもの</t>
  </si>
  <si>
    <t>セリカ＆エリカ</t>
  </si>
  <si>
    <t>サヨナラ・ヘヴン</t>
  </si>
  <si>
    <t>ワルツ第17番 ト短調”大犬のワルツ”</t>
  </si>
  <si>
    <t>VALSE</t>
  </si>
  <si>
    <t>未来のプリズム</t>
  </si>
  <si>
    <t>STARPOP</t>
  </si>
  <si>
    <t>水上の提督(Short mix from "幻想水滸伝V")</t>
  </si>
  <si>
    <t>Resort Anthem</t>
  </si>
  <si>
    <t>Aegis</t>
  </si>
  <si>
    <t>IT medalion</t>
  </si>
  <si>
    <t>ALBIDA</t>
  </si>
  <si>
    <t>Answer</t>
  </si>
  <si>
    <t>ANTHEM LANDING</t>
  </si>
  <si>
    <t>LATIN TEK</t>
  </si>
  <si>
    <t>DJムラサメ</t>
  </si>
  <si>
    <t>Believe In Me</t>
  </si>
  <si>
    <t>Uraken feat. Calyn Tsukishima</t>
  </si>
  <si>
    <t>BLUST OF WIND</t>
  </si>
  <si>
    <t>CROSSOVER HOUSE</t>
  </si>
  <si>
    <t>Anemo=Aspel by MLREC.</t>
  </si>
  <si>
    <t>Bounce Bounce Bounce</t>
  </si>
  <si>
    <t>DANCEHALL</t>
  </si>
  <si>
    <t>kors k feat.Kanata Okajima＆楽天斎</t>
  </si>
  <si>
    <t>Breaking the ground</t>
  </si>
  <si>
    <t>Art of Fighters</t>
  </si>
  <si>
    <t>Broken</t>
  </si>
  <si>
    <t>dj TAKA feat.AiMEE</t>
  </si>
  <si>
    <t>BROKEN EDEN</t>
  </si>
  <si>
    <t>SYMPHONIC-TEK</t>
  </si>
  <si>
    <t>MYTHOLOGIA by MLREC.</t>
  </si>
  <si>
    <t>Dances with Snow Fairies</t>
  </si>
  <si>
    <t>トレンディートランス</t>
  </si>
  <si>
    <t>DAYDREAMER</t>
  </si>
  <si>
    <t>GIRLY ROCK</t>
  </si>
  <si>
    <t>ピンクターボ</t>
  </si>
  <si>
    <t>Destiny Sword</t>
  </si>
  <si>
    <t>ELECTRIC STEP</t>
  </si>
  <si>
    <t>CAPACITY GATE</t>
  </si>
  <si>
    <t>DM STAR～関西 energy style～</t>
  </si>
  <si>
    <t>Energy Drive</t>
  </si>
  <si>
    <t>kevin energy</t>
  </si>
  <si>
    <t>Everlasting Resort</t>
  </si>
  <si>
    <t>ONLY ONE ANTHEM</t>
  </si>
  <si>
    <t>Fantasia</t>
  </si>
  <si>
    <t>HYPER FANTASIA</t>
  </si>
  <si>
    <t>Golden Palms</t>
  </si>
  <si>
    <t>NU DISCO</t>
  </si>
  <si>
    <t>Kailua</t>
  </si>
  <si>
    <t>ENERGETIC HAWAIIAN TRANCE</t>
  </si>
  <si>
    <t>Let The Track Flow</t>
  </si>
  <si>
    <t>Brisk &amp; Ham</t>
  </si>
  <si>
    <t>Medicine of love</t>
  </si>
  <si>
    <t>MAGICAL POP</t>
  </si>
  <si>
    <t>イロハ＆リリナ</t>
  </si>
  <si>
    <t>Mermaid girl</t>
  </si>
  <si>
    <t>Cream puff</t>
  </si>
  <si>
    <t>Never Fade Away</t>
  </si>
  <si>
    <t>IIDX HANDZ UP!!</t>
  </si>
  <si>
    <t>Sota Fujimori feat. dj MAX STEROID</t>
  </si>
  <si>
    <t>New Castle Legions</t>
  </si>
  <si>
    <t>DYSTOPIA</t>
  </si>
  <si>
    <t>PARADISE LOST</t>
  </si>
  <si>
    <t>Ryu☆ Vs. L.E.D.-G</t>
  </si>
  <si>
    <t>passionate fate</t>
  </si>
  <si>
    <t>perditus†paradisus</t>
  </si>
  <si>
    <t>ANTHEM CORE</t>
  </si>
  <si>
    <t>Programmed Life</t>
  </si>
  <si>
    <t>reunion</t>
  </si>
  <si>
    <t>CYBER WALTZ</t>
  </si>
  <si>
    <t>Rock Da House</t>
  </si>
  <si>
    <t>SABER WING</t>
  </si>
  <si>
    <t>SHOOTING WALTZ</t>
  </si>
  <si>
    <t>TAG</t>
  </si>
  <si>
    <t>Sakura Reflection</t>
  </si>
  <si>
    <t>sakura storm</t>
  </si>
  <si>
    <t>Session 9 -Chronicles-</t>
  </si>
  <si>
    <t>ROCKIN' DRUM'N'BASS</t>
  </si>
  <si>
    <t>Space Time</t>
  </si>
  <si>
    <t>NISH</t>
  </si>
  <si>
    <t>SPECIAL SUMMER CAMPAIGN!</t>
  </si>
  <si>
    <t>Stay my side</t>
  </si>
  <si>
    <t>DJ Yoshitaka feat.RINA</t>
  </si>
  <si>
    <t>STELLAR WIND</t>
  </si>
  <si>
    <t>THE BLACK KNIGHT</t>
  </si>
  <si>
    <t>THE DOOR INTO RAINBOW</t>
  </si>
  <si>
    <t>THE FALLEN</t>
  </si>
  <si>
    <t>GOTH NU-STYLE GABBA</t>
  </si>
  <si>
    <t>Tropical April</t>
  </si>
  <si>
    <t>VACATION DANCE</t>
  </si>
  <si>
    <t>Vermillion</t>
  </si>
  <si>
    <t>PSYCHE FUSION</t>
  </si>
  <si>
    <t>Mystic Moon</t>
  </si>
  <si>
    <t>Watch Out Pt.2</t>
  </si>
  <si>
    <t>DJ Mass MAD Izm* VS.DJ Yoshitaka</t>
  </si>
  <si>
    <t>WISE UP!</t>
  </si>
  <si>
    <t>RESORT HOUSE</t>
  </si>
  <si>
    <t>木之下慶行 feat.星野奏子</t>
  </si>
  <si>
    <t>Wuv U</t>
  </si>
  <si>
    <t>XANADU OF TWO</t>
  </si>
  <si>
    <t>T.Kakuta With Starving Trancer + 森永真由美</t>
  </si>
  <si>
    <t>ZETA～素数の世界と超越者～</t>
  </si>
  <si>
    <t>IDM</t>
  </si>
  <si>
    <t>おおきなこえで</t>
  </si>
  <si>
    <t>WORLD/POPS</t>
  </si>
  <si>
    <t>猫叉Master feat.Sana</t>
  </si>
  <si>
    <t>かげぬい ～ Ver.BENIBOTAN ～</t>
  </si>
  <si>
    <t>NATSU MATSURI</t>
  </si>
  <si>
    <t>中華急行</t>
  </si>
  <si>
    <t>夕焼け ～Fading Day～</t>
  </si>
  <si>
    <t>AURAL ADRENALINE</t>
  </si>
  <si>
    <t>JAKAZiD</t>
  </si>
  <si>
    <t>旅人リラン</t>
  </si>
  <si>
    <t>ELECLORE</t>
  </si>
  <si>
    <t>XOGO BRYKK</t>
  </si>
  <si>
    <t>灼熱Beach Side Bunny</t>
  </si>
  <si>
    <t>BROKEN SAMBA BREAK</t>
  </si>
  <si>
    <t>黒髪乱れし修羅となりて</t>
  </si>
  <si>
    <t>撫子メタル</t>
  </si>
  <si>
    <t>村正クオリア</t>
  </si>
  <si>
    <t>Lincle</t>
  </si>
  <si>
    <t>24th Century BOY</t>
  </si>
  <si>
    <t>EURO RAVE</t>
  </si>
  <si>
    <t>532nm</t>
  </si>
  <si>
    <t>Almace</t>
  </si>
  <si>
    <t>Qrispy Joybox</t>
  </si>
  <si>
    <t>ANAGRAMS I to Y</t>
  </si>
  <si>
    <t>Mayumi Morinaga</t>
  </si>
  <si>
    <t>BLACK.by X-Cross Fade</t>
  </si>
  <si>
    <t>CALL</t>
  </si>
  <si>
    <t>Castle on the Moon</t>
  </si>
  <si>
    <t>Change the World</t>
  </si>
  <si>
    <t>SPEED POP</t>
  </si>
  <si>
    <t>Tatsh feat.小田ユウ</t>
  </si>
  <si>
    <t>DIAVOLO</t>
  </si>
  <si>
    <t>TRANSCENDENTAL ETUDES</t>
  </si>
  <si>
    <t>度胸兄弟</t>
  </si>
  <si>
    <t>Drive Me Crazy</t>
  </si>
  <si>
    <t>AKIBA RAVE</t>
  </si>
  <si>
    <t>kors k feat.古川未鈴</t>
  </si>
  <si>
    <t>Express Emotion</t>
  </si>
  <si>
    <t>J-CORE</t>
  </si>
  <si>
    <t>REDALiCE feat. Shihori</t>
  </si>
  <si>
    <t>Far east nightbird</t>
  </si>
  <si>
    <t>fffff</t>
  </si>
  <si>
    <t>HARD Pf</t>
  </si>
  <si>
    <t>Five Hammer</t>
  </si>
  <si>
    <t>Flip Flap</t>
  </si>
  <si>
    <t>CANDY HANDZ UP</t>
  </si>
  <si>
    <t>Follow Tomorrow</t>
  </si>
  <si>
    <t>HHH×MM×ST</t>
  </si>
  <si>
    <t>HAERETICUS</t>
  </si>
  <si>
    <t>ECCENTRIC</t>
  </si>
  <si>
    <t>D.J.Amuro Vs MAX MAXIMIZER</t>
  </si>
  <si>
    <t>I'm so Happy</t>
  </si>
  <si>
    <t>In the Blackest Den</t>
  </si>
  <si>
    <t>PROGRESSIVE ROCK</t>
  </si>
  <si>
    <t>Bulluvegola</t>
  </si>
  <si>
    <t>Infinite cave</t>
  </si>
  <si>
    <t>LAX5 feat.Ryota Yoshinari</t>
  </si>
  <si>
    <t>LOUD TECH</t>
  </si>
  <si>
    <t>Katana Sounds</t>
  </si>
  <si>
    <t>Liquid Crystal Girl feat. echo</t>
  </si>
  <si>
    <t>kmp</t>
  </si>
  <si>
    <t>LOVE B.B.B</t>
  </si>
  <si>
    <t>SWAN K feat. Asuka M</t>
  </si>
  <si>
    <t>Lucky Days</t>
  </si>
  <si>
    <t>Sota Fujimori feat. Kanako Hoshino</t>
  </si>
  <si>
    <t>Mermaid girl-秋葉工房 MIX-</t>
  </si>
  <si>
    <t>EURO BEAT</t>
  </si>
  <si>
    <t>NNRT</t>
  </si>
  <si>
    <t>ELECTRO GOTHIC</t>
  </si>
  <si>
    <t>Levaslater</t>
  </si>
  <si>
    <t>FAILED</t>
  </si>
  <si>
    <t>Phoenix</t>
  </si>
  <si>
    <t>HARD NRG</t>
  </si>
  <si>
    <t>Hommarju</t>
  </si>
  <si>
    <t>prompt</t>
  </si>
  <si>
    <t>NU PROGRESSIVE</t>
  </si>
  <si>
    <t>wｘs ft.*spiLa*</t>
  </si>
  <si>
    <t>QUANTUM TELEPORTATION</t>
  </si>
  <si>
    <t>quaver♪</t>
  </si>
  <si>
    <t>Quick Silver</t>
  </si>
  <si>
    <t>RAVE FUSION</t>
  </si>
  <si>
    <t>Release The Music</t>
  </si>
  <si>
    <t>TECH DANCE</t>
  </si>
  <si>
    <t>Round and Round</t>
  </si>
  <si>
    <t>HYPER ELECTRO</t>
  </si>
  <si>
    <t>Masayoshi Minoshima feat. 綾倉盟</t>
  </si>
  <si>
    <t>SA.YO.NA.RA. SUPER STAR</t>
  </si>
  <si>
    <t>ONLY ONE FINALE</t>
  </si>
  <si>
    <t>Scharfrichter</t>
  </si>
  <si>
    <t>Ashemu</t>
  </si>
  <si>
    <t>Several Words</t>
  </si>
  <si>
    <t>VALIANT BEAT</t>
  </si>
  <si>
    <t>SHADE</t>
  </si>
  <si>
    <t>DJ MURASAME vs dj Killer</t>
  </si>
  <si>
    <t>Snake Stick</t>
  </si>
  <si>
    <t>DJ Yoshitaka VS. DJ Mass MAD Izm*</t>
  </si>
  <si>
    <t>Snow Goose</t>
  </si>
  <si>
    <t>ELECTRIC POMP</t>
  </si>
  <si>
    <t>Mutsuhiko Izumi</t>
  </si>
  <si>
    <t>Star Trail</t>
  </si>
  <si>
    <t>Nhato</t>
  </si>
  <si>
    <t>The Limbo</t>
  </si>
  <si>
    <t>CYBER PUNK</t>
  </si>
  <si>
    <t>STN</t>
  </si>
  <si>
    <t>The Sampling Paradise</t>
  </si>
  <si>
    <t>HARD TRANCE</t>
  </si>
  <si>
    <t>Mamonis</t>
  </si>
  <si>
    <t>Thunderbolt</t>
  </si>
  <si>
    <t>RAVERS DANCE SPEED</t>
  </si>
  <si>
    <t>雷龍</t>
  </si>
  <si>
    <t>TITANS RETURN</t>
  </si>
  <si>
    <t>DRUMSTEP</t>
  </si>
  <si>
    <t>Todestrieb</t>
  </si>
  <si>
    <t>SACRED TRANCE</t>
  </si>
  <si>
    <t>Rche</t>
  </si>
  <si>
    <t>Voxane</t>
  </si>
  <si>
    <t>WONDER WALKER</t>
  </si>
  <si>
    <t>YAKSHA</t>
  </si>
  <si>
    <t>TERROR CORE</t>
  </si>
  <si>
    <t>Neulakyussra</t>
  </si>
  <si>
    <t>yellow head joe</t>
  </si>
  <si>
    <t>TEK-TRANCE</t>
  </si>
  <si>
    <t>S-C-U</t>
  </si>
  <si>
    <t>Yellow Sunrise</t>
  </si>
  <si>
    <t>xac</t>
  </si>
  <si>
    <t>ビューティフルレシート</t>
  </si>
  <si>
    <t>ユミル</t>
  </si>
  <si>
    <t>君のハートにロックオン</t>
  </si>
  <si>
    <t>トレンディーフュージョン</t>
  </si>
  <si>
    <t>天空の夜明け</t>
  </si>
  <si>
    <t>ANTHEM</t>
  </si>
  <si>
    <t>Cuvelia</t>
  </si>
  <si>
    <t>子供の落書き帳</t>
  </si>
  <si>
    <t>恋する☆宇宙戦争っ！！</t>
  </si>
  <si>
    <t>Hi-BLEEP</t>
  </si>
  <si>
    <t>Prim</t>
  </si>
  <si>
    <t>突撃!ガラスのニーソ姫!</t>
  </si>
  <si>
    <t>電波</t>
  </si>
  <si>
    <t>山本椛 (monotone)</t>
  </si>
  <si>
    <t>聖人の塔</t>
  </si>
  <si>
    <t>BATTLE TRACK</t>
  </si>
  <si>
    <t>Beridzebeth</t>
  </si>
  <si>
    <t>蛇神</t>
  </si>
  <si>
    <t>ORIENTAL MYTHOLOGY</t>
  </si>
  <si>
    <t>衰色小町メランコリア</t>
  </si>
  <si>
    <t>NEO CLASSICAL DANCE</t>
  </si>
  <si>
    <t>iNO</t>
  </si>
  <si>
    <t>陽炎</t>
  </si>
  <si>
    <t>tricoro</t>
  </si>
  <si>
    <t>405nm (Ryu☆mix)</t>
  </si>
  <si>
    <t>Another Infinity</t>
  </si>
  <si>
    <t>8bit Princess</t>
  </si>
  <si>
    <t>CHIPTUNE</t>
  </si>
  <si>
    <t>seiya-murai feat. ALT</t>
  </si>
  <si>
    <t>Ascalon</t>
  </si>
  <si>
    <t>Beastie Starter</t>
  </si>
  <si>
    <t>BLUE STRAGGLER</t>
  </si>
  <si>
    <t>BRAVE GLOW</t>
  </si>
  <si>
    <t>SPACY TRANCE</t>
  </si>
  <si>
    <t>SOUND HOLIC feat. Nana Takahashi</t>
  </si>
  <si>
    <t>CONCEPTUAL</t>
  </si>
  <si>
    <t>HARD REVOLUTION</t>
  </si>
  <si>
    <t>Sota Fujimori 2nd Season</t>
  </si>
  <si>
    <t>Confiserie</t>
  </si>
  <si>
    <t>HARD ELECTRIC POP</t>
  </si>
  <si>
    <t>L.E.D. vs S-C-U</t>
  </si>
  <si>
    <t>connective</t>
  </si>
  <si>
    <t>猫叉Master feat.*spiLa*</t>
  </si>
  <si>
    <t>Cookie Bouquets</t>
  </si>
  <si>
    <t>L.E.D. vs TOMOSUKE fw.crimm</t>
  </si>
  <si>
    <t>DAY DREAM</t>
  </si>
  <si>
    <t>DARK PROGRESSIVE</t>
  </si>
  <si>
    <t>Devilz Staircase</t>
  </si>
  <si>
    <t>SYMPHONIC BREAK BEATS</t>
  </si>
  <si>
    <t>OSTER project</t>
  </si>
  <si>
    <t>Elemental Creation</t>
  </si>
  <si>
    <t>dj TAKA meets DJ YOSHITAKA</t>
  </si>
  <si>
    <t>examination leave</t>
  </si>
  <si>
    <t>dj razzle dazzle</t>
  </si>
  <si>
    <t>FLOWER</t>
  </si>
  <si>
    <t>Fly you to the star</t>
  </si>
  <si>
    <t>Another Infinity feat. Mayumi Morinaga</t>
  </si>
  <si>
    <t>GAIA</t>
  </si>
  <si>
    <t>SPEED DANCE</t>
  </si>
  <si>
    <t>猫叉L.E.D.Master+</t>
  </si>
  <si>
    <t>GRADIUS 2012</t>
  </si>
  <si>
    <t>KONAMI REMIX</t>
  </si>
  <si>
    <t>Hollywood Galaxy</t>
  </si>
  <si>
    <t>Howling</t>
  </si>
  <si>
    <t>NU RAVE</t>
  </si>
  <si>
    <t>PON</t>
  </si>
  <si>
    <t>I know You know</t>
  </si>
  <si>
    <t>NEW 80's</t>
  </si>
  <si>
    <t>Suke+Suke feat.Ribbon</t>
  </si>
  <si>
    <t>ILIAS</t>
  </si>
  <si>
    <t>Masayoshi Minoshima feat. 坂上なち</t>
  </si>
  <si>
    <t>Illegal Function Call</t>
  </si>
  <si>
    <t>ORBITALIC CORE</t>
  </si>
  <si>
    <t>U1-ASAMi</t>
  </si>
  <si>
    <t>In Heaven</t>
  </si>
  <si>
    <t>HEAVENLY TRANCE</t>
  </si>
  <si>
    <t>JOMANDA</t>
  </si>
  <si>
    <t>Liberation</t>
  </si>
  <si>
    <t>Light and Cyber…</t>
  </si>
  <si>
    <t>Little Star</t>
  </si>
  <si>
    <t>REDALiCE feat. Ayumi Nomiya</t>
  </si>
  <si>
    <t>LUV CAN SAVE U</t>
  </si>
  <si>
    <t>NEO 80's EURO ELECTRO</t>
  </si>
  <si>
    <t>HIDEKI NAGANUMA</t>
  </si>
  <si>
    <t>mnemoniq</t>
  </si>
  <si>
    <t>JAZZ HOUSE</t>
  </si>
  <si>
    <t>youhei shimizu</t>
  </si>
  <si>
    <t>Neonlights</t>
  </si>
  <si>
    <t>DJ Noriken</t>
  </si>
  <si>
    <t>neu</t>
  </si>
  <si>
    <t>NIENTE</t>
  </si>
  <si>
    <t>New Decade IIDX Edition</t>
  </si>
  <si>
    <t>SPEED DANCE CORE</t>
  </si>
  <si>
    <t>Sota F.</t>
  </si>
  <si>
    <t>New Lights</t>
  </si>
  <si>
    <t>Plan 8</t>
  </si>
  <si>
    <t>HAPPY GABBA</t>
  </si>
  <si>
    <t>planarian</t>
  </si>
  <si>
    <t>ELECTRIC POP</t>
  </si>
  <si>
    <t>POINT ZERO</t>
  </si>
  <si>
    <t>Praludium</t>
  </si>
  <si>
    <t>CLASSICAL PIANO</t>
  </si>
  <si>
    <t>Yuko Takahashi</t>
  </si>
  <si>
    <t>Proof of the existence</t>
  </si>
  <si>
    <t>HARD ELECTRONICA</t>
  </si>
  <si>
    <t>Rainbow after snow</t>
  </si>
  <si>
    <t>猫叉Master feat.林ももこ</t>
  </si>
  <si>
    <t>Re:GENERATION</t>
  </si>
  <si>
    <t>EMOTIONAL SENTENCE</t>
  </si>
  <si>
    <t>TAG feat. ERi</t>
  </si>
  <si>
    <t>rumrum triplets</t>
  </si>
  <si>
    <t>LOUNGECORE</t>
  </si>
  <si>
    <t>S!ck</t>
  </si>
  <si>
    <t>Saturn</t>
  </si>
  <si>
    <t>PROGRESSIVE TRIBAL</t>
  </si>
  <si>
    <t>Mr.Saturn</t>
  </si>
  <si>
    <t>Shining World</t>
  </si>
  <si>
    <t>DJ Genki feat. Yukacco</t>
  </si>
  <si>
    <t>SHION</t>
  </si>
  <si>
    <t>HI-SPEED FANTASY TUNE</t>
  </si>
  <si>
    <t>Sol Cosine Job 2</t>
  </si>
  <si>
    <t>DJ TECHNORCH</t>
  </si>
  <si>
    <t>STULTI</t>
  </si>
  <si>
    <t>GRAVIOL</t>
  </si>
  <si>
    <t>MAX MAXIMIZER VS DJ TOTTO</t>
  </si>
  <si>
    <t>SYNC-ANTHEM</t>
  </si>
  <si>
    <t>LATIN EURO</t>
  </si>
  <si>
    <t>Synergy For Angels</t>
  </si>
  <si>
    <t>ORBITALIC REVOLUTION</t>
  </si>
  <si>
    <t>TAG×U1-ASAMi</t>
  </si>
  <si>
    <t>Take My Life</t>
  </si>
  <si>
    <t>Thor's Hammer</t>
  </si>
  <si>
    <t>ユニバーサル度胸兄弟</t>
  </si>
  <si>
    <t>Time To Empress</t>
  </si>
  <si>
    <t>dj TAKA feat.wac &amp; secret K</t>
  </si>
  <si>
    <t>Timepiece phase II</t>
  </si>
  <si>
    <t>Timepiece phase II (CN Ver.)</t>
  </si>
  <si>
    <t>True Blue</t>
  </si>
  <si>
    <t>ESSENTIALLY</t>
  </si>
  <si>
    <t>Valanga</t>
  </si>
  <si>
    <t>ART CORE</t>
  </si>
  <si>
    <t>DJ TOTTO</t>
  </si>
  <si>
    <t>VALLIS-NERIA</t>
  </si>
  <si>
    <t xml:space="preserve">DJ YOSHITAKA </t>
  </si>
  <si>
    <t>VEGA</t>
  </si>
  <si>
    <t>UNIVERSAL J-CORE</t>
  </si>
  <si>
    <t>REDALiCE</t>
  </si>
  <si>
    <t>ZED</t>
  </si>
  <si>
    <t>DUB STEP</t>
  </si>
  <si>
    <t>USAO</t>
  </si>
  <si>
    <t>Zirkfied</t>
  </si>
  <si>
    <t>SPACE REQUIEM</t>
  </si>
  <si>
    <t>ΕΛΠΙΣ</t>
  </si>
  <si>
    <t>ROMANTIC SCHOOL VARIATIONS</t>
  </si>
  <si>
    <t>†渚の小悪魔ラヴリィ～レイディオ†(IIDX EDIT)</t>
  </si>
  <si>
    <t>Hi-CORE</t>
  </si>
  <si>
    <t>夏色ビキニのPrim</t>
  </si>
  <si>
    <t>お米の美味しい炊き方、そしてお米を食べることによるその効果。</t>
  </si>
  <si>
    <t>お米タル</t>
  </si>
  <si>
    <t>大日本鉄倶楽部【あさき＆９６】</t>
  </si>
  <si>
    <t>たまゆら</t>
  </si>
  <si>
    <t>アストライアの双皿</t>
  </si>
  <si>
    <t>ZODIAC ORACLE 7</t>
  </si>
  <si>
    <t>ZODIACSYNDICATE</t>
  </si>
  <si>
    <t>カジノファイヤーことみちゃん</t>
  </si>
  <si>
    <t>ARM feat. 山本椛 + Brasscapsule</t>
  </si>
  <si>
    <t>キャトられ恋はモ～モク</t>
  </si>
  <si>
    <t>Hi-ν BLEEP</t>
  </si>
  <si>
    <t>ギュ～っとしたいPrim</t>
  </si>
  <si>
    <t>シュレーディンガーの猫</t>
  </si>
  <si>
    <t>TOY CONTEMPORARY</t>
  </si>
  <si>
    <t>Cait Sith</t>
  </si>
  <si>
    <t>トリカゴノ鳳凰</t>
  </si>
  <si>
    <t>歌謡 DRUM &amp; BASS</t>
  </si>
  <si>
    <t>L.E.D. Vs. 幽閉サテライト</t>
  </si>
  <si>
    <t>メイメツ、フラグメンツ</t>
  </si>
  <si>
    <t>CYBER SYMPHONIC POP</t>
  </si>
  <si>
    <t>中山真斗(Elements Garden)feat.桜川めぐ</t>
  </si>
  <si>
    <t>ラキラキ</t>
  </si>
  <si>
    <t>LUCKY TECHNO</t>
  </si>
  <si>
    <t>Mutsuhiko Izumi &amp; S-C-U</t>
  </si>
  <si>
    <t>下弦の月</t>
  </si>
  <si>
    <t>仮想空間の旅人たち</t>
  </si>
  <si>
    <t>創世ノート</t>
  </si>
  <si>
    <t>CREATOR</t>
  </si>
  <si>
    <t>PON+wac</t>
  </si>
  <si>
    <t>即席！脳直★ミュージックシステム</t>
  </si>
  <si>
    <t>AKIBA-POP</t>
  </si>
  <si>
    <t>MOSAIC.WAV</t>
  </si>
  <si>
    <t>朧</t>
  </si>
  <si>
    <t>FASCINATION</t>
  </si>
  <si>
    <t>梅雪夜</t>
  </si>
  <si>
    <t>想歌 梅</t>
  </si>
  <si>
    <t>Qrispy Joybox feat.mao</t>
  </si>
  <si>
    <t>狂イ咲ケ焔ノ華</t>
  </si>
  <si>
    <t>Hi-GOTH</t>
  </si>
  <si>
    <t>覚醒ノPrim</t>
  </si>
  <si>
    <t>音楽</t>
  </si>
  <si>
    <t>SILENT</t>
  </si>
  <si>
    <t>弁士カンタビレオ</t>
  </si>
  <si>
    <t>龍と少女とデコヒーレンス</t>
  </si>
  <si>
    <t>EPIC TECHNO</t>
  </si>
  <si>
    <t>黒猫ダンジョン</t>
  </si>
  <si>
    <t>SPADA</t>
  </si>
  <si>
    <t>Adularia</t>
  </si>
  <si>
    <t>ALBA -黎明-</t>
  </si>
  <si>
    <t>HYPER GOTHIC BEAT</t>
  </si>
  <si>
    <t>Ancient Scapes</t>
  </si>
  <si>
    <t>DYNASTIC FREEFORM</t>
  </si>
  <si>
    <t>Durandal</t>
  </si>
  <si>
    <t>ATHER</t>
  </si>
  <si>
    <t>ASTRAL HARDCORE</t>
  </si>
  <si>
    <t>TAG underground</t>
  </si>
  <si>
    <t>BLUE DRAGON(雷龍RemixIIDX)</t>
  </si>
  <si>
    <t>BRAINSTORM</t>
  </si>
  <si>
    <t>TRANCECORE MEETS GABBA</t>
  </si>
  <si>
    <t>Hardcore United Tokyo(teranoid &amp; DJ TECHNORCH)</t>
  </si>
  <si>
    <t>BRAVE OUT</t>
  </si>
  <si>
    <t>ELECTRANCE</t>
  </si>
  <si>
    <t>nomico / DOWNFORCE</t>
  </si>
  <si>
    <t>Claiomh Solais</t>
  </si>
  <si>
    <t>ILUZIO</t>
  </si>
  <si>
    <t>DJ Yoshitaka VS S.S.D.</t>
  </si>
  <si>
    <t>Cleopatrysm</t>
  </si>
  <si>
    <t>PHARAO BEAM STEP</t>
  </si>
  <si>
    <t>ピラミッ℃</t>
  </si>
  <si>
    <t>Close the World feat.a☆ru</t>
  </si>
  <si>
    <t>天叢雲剣</t>
  </si>
  <si>
    <t>Critical Crystal</t>
  </si>
  <si>
    <t>Dark Fall</t>
  </si>
  <si>
    <t>MASSIVE DANCE SPEED</t>
  </si>
  <si>
    <t>黒龍</t>
  </si>
  <si>
    <t>DARK LEGACY</t>
  </si>
  <si>
    <t>DARK ELEMENT</t>
  </si>
  <si>
    <t>BaSTeT</t>
  </si>
  <si>
    <t>Devilz Sacrifice -贖罪の羊-</t>
  </si>
  <si>
    <t>diagram</t>
  </si>
  <si>
    <t>GLITCH HOP</t>
  </si>
  <si>
    <t>Expander</t>
  </si>
  <si>
    <t>Elektrick U-Phoria</t>
  </si>
  <si>
    <t>Element of SPADA</t>
  </si>
  <si>
    <t>HEALING POP</t>
  </si>
  <si>
    <t>猫叉Master feat.霜月はるか</t>
  </si>
  <si>
    <t>Engraved Mark</t>
  </si>
  <si>
    <t>HAPPY SAD CORE</t>
  </si>
  <si>
    <t>Ryu☆ ∞ Des-ROW</t>
  </si>
  <si>
    <t>EXTREME MACH COLLIDER</t>
  </si>
  <si>
    <t>Feel The Beat</t>
  </si>
  <si>
    <t>Falsion</t>
  </si>
  <si>
    <t>Funny shuffle</t>
  </si>
  <si>
    <t>JAG GLITCH</t>
  </si>
  <si>
    <t>HYENA</t>
  </si>
  <si>
    <t>Hypersonik</t>
  </si>
  <si>
    <t>DRUM&amp;BASS</t>
  </si>
  <si>
    <t>I will be back -オレは帰ってきた-</t>
  </si>
  <si>
    <t>ONLY ONE MOMENT</t>
  </si>
  <si>
    <t xml:space="preserve">Idola </t>
  </si>
  <si>
    <t>REPLICANT CORE</t>
  </si>
  <si>
    <t xml:space="preserve">iconoclasm feat.GUMI </t>
  </si>
  <si>
    <t>Insane Techniques</t>
  </si>
  <si>
    <t>Hi-TECH FULL ON</t>
  </si>
  <si>
    <t>INSOMNIA</t>
  </si>
  <si>
    <t>FUNKOT</t>
  </si>
  <si>
    <t>ジャカルタファンクブラザーズ</t>
  </si>
  <si>
    <t>into the battlefield</t>
  </si>
  <si>
    <t>SYMPHONIC BREAKS</t>
  </si>
  <si>
    <t>the wandering bard</t>
  </si>
  <si>
    <t>invoker</t>
  </si>
  <si>
    <t>TRIBE CORE</t>
  </si>
  <si>
    <t>Caladborg</t>
  </si>
  <si>
    <t>IX</t>
  </si>
  <si>
    <t>BLOOD METAL</t>
  </si>
  <si>
    <t>dj TAKA VS DJ TOTTO feat.藍</t>
  </si>
  <si>
    <t>KAISER PHOENIX</t>
  </si>
  <si>
    <t>HEAVY METAL</t>
  </si>
  <si>
    <t>KHAMEN BREAK</t>
  </si>
  <si>
    <t>PROGRESSIVE GOSPEL</t>
  </si>
  <si>
    <t>くふおー</t>
  </si>
  <si>
    <t>Last Dance</t>
  </si>
  <si>
    <t>HARD STACC</t>
  </si>
  <si>
    <t>Lighting Shower</t>
  </si>
  <si>
    <t>TRANCE POP</t>
  </si>
  <si>
    <t>M.D.Injection</t>
  </si>
  <si>
    <t>PIECED DOWNBEAT</t>
  </si>
  <si>
    <t>Project B-</t>
  </si>
  <si>
    <t>m1dy Deluxe</t>
  </si>
  <si>
    <t>TOKYO STYLE SPEEDCORE</t>
  </si>
  <si>
    <t>m1dy</t>
  </si>
  <si>
    <t>MAD ATTACK</t>
  </si>
  <si>
    <t>UPBEAT</t>
  </si>
  <si>
    <t>HALFBY</t>
  </si>
  <si>
    <t>MAGIC &amp; LOVE</t>
  </si>
  <si>
    <t>HAPPY CORE</t>
  </si>
  <si>
    <t>Miracle 5ympho X</t>
  </si>
  <si>
    <t>FRENCHCORE</t>
  </si>
  <si>
    <t>NPC World</t>
  </si>
  <si>
    <t>Odin</t>
  </si>
  <si>
    <t>GABBER</t>
  </si>
  <si>
    <t>Noizenecio</t>
  </si>
  <si>
    <t>Overload Frontier</t>
  </si>
  <si>
    <t>DJ Shimamura</t>
  </si>
  <si>
    <t>Pharaoh</t>
  </si>
  <si>
    <t>ANCIENT CIVILIZATION</t>
  </si>
  <si>
    <t>劇団レコード</t>
  </si>
  <si>
    <t>PUNISHER</t>
  </si>
  <si>
    <t>VARIANT RAVE</t>
  </si>
  <si>
    <t>TAG×PON</t>
  </si>
  <si>
    <t>ra'am</t>
  </si>
  <si>
    <t>rainbow guitar weeps</t>
  </si>
  <si>
    <t>BRIGHTNESS</t>
  </si>
  <si>
    <t>Recollection</t>
  </si>
  <si>
    <t>refractive index</t>
  </si>
  <si>
    <t>RISE</t>
  </si>
  <si>
    <t>RIZING YOU UP</t>
  </si>
  <si>
    <t>SCHWARZSCHILD FIELD</t>
  </si>
  <si>
    <t>FULL ON</t>
  </si>
  <si>
    <t>Sigmund</t>
  </si>
  <si>
    <t>REQUIEM PSY</t>
  </si>
  <si>
    <t>Gram</t>
  </si>
  <si>
    <t>Squeeze</t>
  </si>
  <si>
    <t>WITHOUT YOU TONIGHT-VI-</t>
  </si>
  <si>
    <t>VENUS feat. Mutsuhiko Izumi</t>
  </si>
  <si>
    <t>THE DETONATOR</t>
  </si>
  <si>
    <t>teranoid VS L.E.D.-G</t>
  </si>
  <si>
    <t>Unicorn tail</t>
  </si>
  <si>
    <t xml:space="preserve">BREAKBEATS TRANCE </t>
  </si>
  <si>
    <t>Valgus</t>
  </si>
  <si>
    <t>MAINSTREAM HARDCORE</t>
  </si>
  <si>
    <t>DJ Myosuke feat.Yukacco</t>
  </si>
  <si>
    <t>Verflucht</t>
  </si>
  <si>
    <t>Tyrfing</t>
  </si>
  <si>
    <t>VOX UP</t>
  </si>
  <si>
    <t>sampling masters MEGA vs 青龍</t>
  </si>
  <si>
    <t>Wonder Girl feat. Kanae Asaba</t>
  </si>
  <si>
    <t>お願いアインシュタイン</t>
  </si>
  <si>
    <t>中山真斗 feat.桜川めぐ</t>
  </si>
  <si>
    <t>アルストロメリア</t>
  </si>
  <si>
    <t>BLOOM FUSION</t>
  </si>
  <si>
    <t>デッドボヲルdeホームラン</t>
  </si>
  <si>
    <t>ELECTRIC MANOUSH SWING</t>
  </si>
  <si>
    <t>猫叉Masterβ2</t>
  </si>
  <si>
    <t>バンブーソード・ガール</t>
  </si>
  <si>
    <t>J-SPEEDMETAL</t>
  </si>
  <si>
    <t>cosMo＠暴走P</t>
  </si>
  <si>
    <t>幻想系世界修復少女</t>
  </si>
  <si>
    <t>Last Note.</t>
  </si>
  <si>
    <t>廿</t>
  </si>
  <si>
    <t>新世紀進歩的羽扇子音楽</t>
  </si>
  <si>
    <t>旋律のドグマ～Miserables～</t>
  </si>
  <si>
    <t>JUVENILE DRUM &amp; BASS</t>
  </si>
  <si>
    <t>楓璃夢＝ジークフリード＝ファイエルローゼン</t>
  </si>
  <si>
    <t>海神</t>
  </si>
  <si>
    <t>HYDRO CORE</t>
  </si>
  <si>
    <t>兎々</t>
  </si>
  <si>
    <t>煉獄のエルフェリア</t>
  </si>
  <si>
    <t>HARD SYMPHONIC</t>
  </si>
  <si>
    <t>牧神笛吹きて</t>
  </si>
  <si>
    <t>ZODIAC ORACLE X</t>
  </si>
  <si>
    <t>楽士ゾディアック</t>
  </si>
  <si>
    <t>疾風迅雷</t>
  </si>
  <si>
    <t>ORIENTAL CORE</t>
  </si>
  <si>
    <t>KUMOKIRI</t>
  </si>
  <si>
    <t>罪と罰</t>
  </si>
  <si>
    <t>HYPER J-POP</t>
  </si>
  <si>
    <t>Xceon feat. Mayumi Morinaga</t>
  </si>
  <si>
    <t>超!!遠距離らぶメ～ル</t>
  </si>
  <si>
    <t>乙女EDM</t>
  </si>
  <si>
    <t>ななひら</t>
  </si>
  <si>
    <t>轟け！恋のビーンボール！！</t>
  </si>
  <si>
    <t>ベースボールヒロイン</t>
  </si>
  <si>
    <t>ダイナミック野球兄弟 v.s. クロスファイヤーPrim</t>
  </si>
  <si>
    <t>PENDUAL</t>
  </si>
  <si>
    <t>#The_Relentless</t>
  </si>
  <si>
    <t>DUBCORE</t>
  </si>
  <si>
    <t>AFRO KNUCKLE</t>
  </si>
  <si>
    <t>AFRO-SAMBA</t>
  </si>
  <si>
    <t>Beat Radiance</t>
  </si>
  <si>
    <t xml:space="preserve">NEO CLASSICAL DANCE </t>
  </si>
  <si>
    <t>Beyond The Earth</t>
  </si>
  <si>
    <t>Blaze it UP!</t>
  </si>
  <si>
    <t>BLUE MIRAGE</t>
  </si>
  <si>
    <t>DJ CHUCKY</t>
  </si>
  <si>
    <t>Broken Sword</t>
  </si>
  <si>
    <t>DUAL ANTIQUE</t>
  </si>
  <si>
    <t>金獅子 VS 麒麟</t>
  </si>
  <si>
    <t>Chain of pain</t>
  </si>
  <si>
    <t>kors k VS 猫叉Master+</t>
  </si>
  <si>
    <t>chrono diver -fragment-</t>
  </si>
  <si>
    <t>HEALING DRUM'N'BASS</t>
  </si>
  <si>
    <t>猫叉Master feat.三澤 秋</t>
  </si>
  <si>
    <t>CHRONO DIVER -NORNIR-</t>
  </si>
  <si>
    <t>CYBER DRUM &amp; BASS</t>
  </si>
  <si>
    <t>Chrono Diver -PENDULUMs-</t>
  </si>
  <si>
    <t>CHRONO BREAKS</t>
  </si>
  <si>
    <t>Chronos</t>
  </si>
  <si>
    <t>cinder</t>
  </si>
  <si>
    <t>MAELSTROM</t>
  </si>
  <si>
    <t>PHQUASE</t>
  </si>
  <si>
    <t xml:space="preserve">COLOSSEUM </t>
  </si>
  <si>
    <t>LOST GROUND</t>
  </si>
  <si>
    <t>Cosmic Cat</t>
  </si>
  <si>
    <t>FUTURE BASS</t>
  </si>
  <si>
    <t>8bit Moonside</t>
  </si>
  <si>
    <t>Despair of ELFERIA</t>
  </si>
  <si>
    <t>HARD IRISH SYMPHONIC</t>
  </si>
  <si>
    <t>Discloze</t>
  </si>
  <si>
    <t>Hi-TECH PSYTRANCE</t>
  </si>
  <si>
    <t>lapix</t>
  </si>
  <si>
    <t>EBONY &amp; IVORY</t>
  </si>
  <si>
    <t>RAGTIME CHIPTUNE</t>
  </si>
  <si>
    <t>entelecheia</t>
  </si>
  <si>
    <t xml:space="preserve">Erosion Mark  </t>
  </si>
  <si>
    <t>FALLIN APART CORE</t>
  </si>
  <si>
    <t>kors k REASM Des-ROW</t>
  </si>
  <si>
    <t>fallen leaves -IIDX edition-</t>
  </si>
  <si>
    <t>FANTASTIC THREE</t>
  </si>
  <si>
    <t>DUB COMEDY</t>
  </si>
  <si>
    <t>Flashes</t>
  </si>
  <si>
    <t>Dollscythe</t>
  </si>
  <si>
    <t>Gravigazer</t>
  </si>
  <si>
    <t>PROGRESSIVE SCHRANZ</t>
  </si>
  <si>
    <t>HELL SCAPER -Last Escape Remix-</t>
  </si>
  <si>
    <t>GABBAH</t>
  </si>
  <si>
    <t>Remixed by DJ TECHNORCH fw.GUHROOVY</t>
  </si>
  <si>
    <t>Hello Happiness</t>
  </si>
  <si>
    <t>P*Light feat. mow*2</t>
  </si>
  <si>
    <t>illuminate</t>
  </si>
  <si>
    <t>SYNTHETIC EDM</t>
  </si>
  <si>
    <t>IMPLANTATION</t>
  </si>
  <si>
    <t>In The Breeze</t>
  </si>
  <si>
    <t>HYBRID</t>
  </si>
  <si>
    <t>96 &amp; Sota ft. Mayumi Morinaga</t>
  </si>
  <si>
    <t>Invitation from Mr.C</t>
  </si>
  <si>
    <t>HOLIC</t>
  </si>
  <si>
    <t>C-Show</t>
  </si>
  <si>
    <t>IXION</t>
  </si>
  <si>
    <t>Line 4 Ruin</t>
  </si>
  <si>
    <t>ELECTRO TECH</t>
  </si>
  <si>
    <t>Monopole.</t>
  </si>
  <si>
    <t>ARTCORE ROCK</t>
  </si>
  <si>
    <t>NEO GENERATOR SEVEN</t>
  </si>
  <si>
    <t>Night sky</t>
  </si>
  <si>
    <t>PUMPCORE</t>
  </si>
  <si>
    <t>No Tears</t>
  </si>
  <si>
    <t>HARD EDM</t>
  </si>
  <si>
    <t>RoughSketch feat.Aikapin</t>
  </si>
  <si>
    <t>On My Wings(Hardstyle IIDX)</t>
  </si>
  <si>
    <t>PENDUAL TALISMAN</t>
  </si>
  <si>
    <t>SYSTEM BGM</t>
  </si>
  <si>
    <t>猫叉L.E.D.Master</t>
  </si>
  <si>
    <t xml:space="preserve">Rave*it!! Rave*it!! </t>
  </si>
  <si>
    <t>EDM SPEED</t>
  </si>
  <si>
    <t>機龍</t>
  </si>
  <si>
    <t>Realize Maze</t>
  </si>
  <si>
    <t>SOLITUDE</t>
  </si>
  <si>
    <t>movies (moimoi×Xceon×Dai.)</t>
  </si>
  <si>
    <t>Reflux</t>
  </si>
  <si>
    <t>TRANCESTEP</t>
  </si>
  <si>
    <t>Sakura Mirage</t>
  </si>
  <si>
    <t>CHIPCORE</t>
  </si>
  <si>
    <t>SAMSARA</t>
  </si>
  <si>
    <t>DIMENSION WAVE</t>
  </si>
  <si>
    <t>Say YEEEAHH</t>
  </si>
  <si>
    <t>EDM</t>
  </si>
  <si>
    <t>Scarlet Moon</t>
  </si>
  <si>
    <t>Scars of FAUNA</t>
  </si>
  <si>
    <t>Shooting Fireball</t>
  </si>
  <si>
    <t>MUSIC GAME TRADITIONAL</t>
  </si>
  <si>
    <t xml:space="preserve">Sounds Of Summer </t>
  </si>
  <si>
    <t xml:space="preserve">UK HARDCORE </t>
  </si>
  <si>
    <t xml:space="preserve">Hommarju </t>
  </si>
  <si>
    <t>SpaceLand☆TOYBOX</t>
  </si>
  <si>
    <t>RAGTIME FUTURE POP</t>
  </si>
  <si>
    <t>Sweet Radar</t>
  </si>
  <si>
    <t>Symmetry</t>
  </si>
  <si>
    <t>EPIC ELECTRONICA</t>
  </si>
  <si>
    <t>TA・DA ☆ YO・SHI</t>
  </si>
  <si>
    <t>The Least 100sec</t>
  </si>
  <si>
    <t>Sasaki Hirofumi</t>
  </si>
  <si>
    <t>TIEFSEE</t>
  </si>
  <si>
    <t>DEEP SPECTRUM</t>
  </si>
  <si>
    <t>SOUND HOLIC Vs. dj TAKA feat. YURiCa</t>
  </si>
  <si>
    <t>TOXIC VIBRATION</t>
  </si>
  <si>
    <t>MELODIC SPEED METAL</t>
  </si>
  <si>
    <t>SOUND HOLIC Vs. T.Kakuta feat. YURiCa</t>
  </si>
  <si>
    <t>Vulkan</t>
  </si>
  <si>
    <t>GYPSYCORE</t>
  </si>
  <si>
    <t>We're so Happy (P*Light Remix) IIDX ver.</t>
  </si>
  <si>
    <t>Remixed by P*Light</t>
  </si>
  <si>
    <t>ZZ</t>
  </si>
  <si>
    <t>INTELLIGENCE</t>
  </si>
  <si>
    <t>それは花火のような恋</t>
  </si>
  <si>
    <t>Hi-歌謡コア</t>
  </si>
  <si>
    <t>夏色バーニングラブ☆Prim</t>
  </si>
  <si>
    <t>とろぴかる倶楽部</t>
  </si>
  <si>
    <t>TROPICAL</t>
  </si>
  <si>
    <t>ぷろぐれっしぶ時空少女！うらしまたろ子ちゃん！</t>
  </si>
  <si>
    <t>ぷろぐれっしぶ電波</t>
  </si>
  <si>
    <t>ARM(IOSYS) feat. 山本椛</t>
  </si>
  <si>
    <t>もっと！モット！ときめき feat. 松下</t>
  </si>
  <si>
    <t>きらめきコア</t>
  </si>
  <si>
    <t>シャイニング度胸兄弟</t>
  </si>
  <si>
    <t>ドッキン☆サマーあばんちゅーる</t>
  </si>
  <si>
    <t>ドタバタ☆夏休み</t>
  </si>
  <si>
    <t>L.E.D.-G + Qrispy Joybox + ARM feat. ななひら</t>
  </si>
  <si>
    <t>パ→ピ→プ→Yeah!</t>
  </si>
  <si>
    <t>電波ソング</t>
  </si>
  <si>
    <t>ヒゲドライバー join. shully &amp; Nimo</t>
  </si>
  <si>
    <t>ベィスドロップ・フリークス</t>
  </si>
  <si>
    <t>A-STYLE DRUMSTEP</t>
  </si>
  <si>
    <t>かめりあ feat. ななひら</t>
  </si>
  <si>
    <t>リリーゼと炎龍レーヴァテイン</t>
  </si>
  <si>
    <t>OLDSTYLE GAMEMUSIC</t>
  </si>
  <si>
    <t>共鳴遊戯の華</t>
  </si>
  <si>
    <t>ASTRAL DRUM &amp; BASS</t>
  </si>
  <si>
    <t>アイテール魔導士隊</t>
  </si>
  <si>
    <t>十六夜セツナ</t>
  </si>
  <si>
    <t>Xceon feat.Mayumi Morinaga</t>
  </si>
  <si>
    <t>千年ノ理</t>
  </si>
  <si>
    <t>取り残された美術(Arranged:HiZuMi)</t>
  </si>
  <si>
    <t>幽閉サテライト feat. senya</t>
  </si>
  <si>
    <t>夏色DIARY - L.E.D.-G STYLE MIX -</t>
  </si>
  <si>
    <t>HAPPY SUMMER CORE</t>
  </si>
  <si>
    <t>猫叉王子 feat.L.E.D.-G</t>
  </si>
  <si>
    <t>妖隠し -あやかしかくし-</t>
  </si>
  <si>
    <t>DRUM'N'WALTZ</t>
  </si>
  <si>
    <t>DJ TOTTO feat.3L</t>
  </si>
  <si>
    <t>少年は空を辿る</t>
  </si>
  <si>
    <t>ムラクモ</t>
  </si>
  <si>
    <t>Power Of Nature</t>
  </si>
  <si>
    <t>恋は白帯、サンシロー</t>
  </si>
  <si>
    <t>KANA-POP</t>
  </si>
  <si>
    <t>打打打打打打打打打打</t>
  </si>
  <si>
    <t>JAPANESE TRADITIONAL</t>
  </si>
  <si>
    <t>ヒゲドライバー join. SELEN</t>
  </si>
  <si>
    <t>時空トラベローグ</t>
  </si>
  <si>
    <t>TIME TRIP JAZZ</t>
  </si>
  <si>
    <t>SWING HOLIC feat. A～YA</t>
  </si>
  <si>
    <t>白露の風</t>
  </si>
  <si>
    <t>想歌 風</t>
  </si>
  <si>
    <t>Qrispy Joybox feat. 常盤ゆう</t>
  </si>
  <si>
    <t>紅牡丹</t>
  </si>
  <si>
    <t>DJ NAGAI feat. a☆ru</t>
  </si>
  <si>
    <t>表裏一体！？怪盗いいんちょの悩み</t>
  </si>
  <si>
    <t>Hi-FUNK BREAKS</t>
  </si>
  <si>
    <t>◇◆噂の怪盗少女 ぷらずま★彡Prim◇◆</t>
  </si>
  <si>
    <t>超青少年ノ為ノ超多幸ナ超古典的超舞曲</t>
  </si>
  <si>
    <t>PIECED EUPHORIA</t>
  </si>
  <si>
    <t>鬼天</t>
  </si>
  <si>
    <t>ASURA TEK CORE</t>
  </si>
  <si>
    <t>Ｘ↑Ｘ↓</t>
  </si>
  <si>
    <t>copula</t>
  </si>
  <si>
    <t>199024club -Re:BounceKiller-</t>
  </si>
  <si>
    <t>TECH BREAKBEATS</t>
  </si>
  <si>
    <t>Acid Pumper</t>
  </si>
  <si>
    <t>ni-21</t>
  </si>
  <si>
    <t>Angelic Jelly</t>
  </si>
  <si>
    <t>HAPPY で HARDCORE</t>
  </si>
  <si>
    <t>t+pazolite</t>
  </si>
  <si>
    <t>AO-1</t>
  </si>
  <si>
    <t>DANCE EXPRESS</t>
  </si>
  <si>
    <t>電龍</t>
  </si>
  <si>
    <t>Arcana</t>
  </si>
  <si>
    <t>UPLIFTING TRANCE</t>
  </si>
  <si>
    <t>Maozon</t>
  </si>
  <si>
    <t>Aublia</t>
  </si>
  <si>
    <t>POST J-TRADITIONAL</t>
  </si>
  <si>
    <t>onoken feat. ALIAKE</t>
  </si>
  <si>
    <t>Battle Train -IIDX Edition-</t>
  </si>
  <si>
    <t>Blue Spring Express</t>
  </si>
  <si>
    <t>DREAM CORE</t>
  </si>
  <si>
    <t>DJ Scratch &amp; Bend</t>
  </si>
  <si>
    <t>Central Station</t>
  </si>
  <si>
    <t>Recycle</t>
  </si>
  <si>
    <t>chaos eater -IIDX edition-</t>
  </si>
  <si>
    <t>HARD STEP</t>
  </si>
  <si>
    <t>CODE:1 [revision1.0.1]</t>
  </si>
  <si>
    <t>HEXA</t>
  </si>
  <si>
    <t>Daily Lunch Special</t>
  </si>
  <si>
    <t>ラッキーハードコア</t>
  </si>
  <si>
    <t>Damage Per Second</t>
  </si>
  <si>
    <t>CYBER DRUMSTEP</t>
  </si>
  <si>
    <t>Derelict Star feat. Ryu*</t>
  </si>
  <si>
    <t>Devil's Gear</t>
  </si>
  <si>
    <t>DJ Myosuke</t>
  </si>
  <si>
    <t>DIAMOND CROSSING</t>
  </si>
  <si>
    <t>S-C-U vs L.E.D.</t>
  </si>
  <si>
    <t>do the thing feat. Kanae Asaba</t>
  </si>
  <si>
    <t>MK</t>
  </si>
  <si>
    <t>Donkey Donk</t>
  </si>
  <si>
    <t>DONK</t>
  </si>
  <si>
    <t>Dynamite</t>
  </si>
  <si>
    <t>HYBRID TWERK</t>
  </si>
  <si>
    <t>Everlasting Last</t>
  </si>
  <si>
    <t>Exchange Place</t>
  </si>
  <si>
    <t>FUTURE JERSEY</t>
  </si>
  <si>
    <t>GENERATE feat.綾倉盟</t>
  </si>
  <si>
    <t>ELECTRONIC DANCE</t>
  </si>
  <si>
    <t>Masayoshi Minoshima</t>
  </si>
  <si>
    <t>Glitch Nerds</t>
  </si>
  <si>
    <t>GAMER'S ELECTRO/COMPLEXTRO</t>
  </si>
  <si>
    <t>かめりあ</t>
  </si>
  <si>
    <t>Go Faraway</t>
  </si>
  <si>
    <t>TRAPSTYLE</t>
  </si>
  <si>
    <t>DJ Noriken feat. Yukacco</t>
  </si>
  <si>
    <t>GOBBLE</t>
  </si>
  <si>
    <t>CANTERBURY&amp;BEAT</t>
  </si>
  <si>
    <t>Kimitaka Matsumae</t>
  </si>
  <si>
    <t>Godspeed</t>
  </si>
  <si>
    <t>JOINT WORK</t>
  </si>
  <si>
    <t>dj TAKA xxx 猫叉Master xxx L.E.D.</t>
  </si>
  <si>
    <t>Grand Chariot</t>
  </si>
  <si>
    <t>HARD ART CORE</t>
  </si>
  <si>
    <t>xi</t>
  </si>
  <si>
    <t>Highcharge Divolt</t>
  </si>
  <si>
    <t>BEMANIZED DIGITAL ROCK</t>
  </si>
  <si>
    <t>HuΣeR</t>
  </si>
  <si>
    <t>Inner Spirit</t>
  </si>
  <si>
    <t>HiTECH FULLON</t>
  </si>
  <si>
    <t>Journey</t>
  </si>
  <si>
    <t>Konzert V</t>
  </si>
  <si>
    <t>JUNGLE CLASSIC</t>
  </si>
  <si>
    <t>Remo-con vs. dj TAKA</t>
  </si>
  <si>
    <t>La dolce primavera</t>
  </si>
  <si>
    <t>PRIMAVERA JAZZ WALTZ</t>
  </si>
  <si>
    <t>M4K3 1T B0UNC3</t>
  </si>
  <si>
    <t>HDM</t>
  </si>
  <si>
    <t>Musik LoverZ</t>
  </si>
  <si>
    <t>RoughSketch</t>
  </si>
  <si>
    <t>NANAIRO</t>
  </si>
  <si>
    <t>METAL POPS</t>
  </si>
  <si>
    <t>LIQU@。</t>
  </si>
  <si>
    <t>Nightmare before oversleep</t>
  </si>
  <si>
    <t>SORROW STEP</t>
  </si>
  <si>
    <t>NINJA IS DEAD IIDX ver.</t>
  </si>
  <si>
    <t>SHINOBI SPEED</t>
  </si>
  <si>
    <t>P*Light</t>
  </si>
  <si>
    <t>NO LIMIT -オレ達に限界は無い-</t>
  </si>
  <si>
    <t>ONLY ONE DANCE MUSIC</t>
  </si>
  <si>
    <t>SUPER STAR 満-MITSURU- vs. 伝説のダンサー マイク</t>
  </si>
  <si>
    <t>Nowhere</t>
  </si>
  <si>
    <t>ELECTRO TRANCE</t>
  </si>
  <si>
    <t>NZM</t>
  </si>
  <si>
    <t>END ROLL</t>
  </si>
  <si>
    <t>The 4th</t>
  </si>
  <si>
    <t>On the FM</t>
  </si>
  <si>
    <t>RADIO SHOWCASE</t>
  </si>
  <si>
    <t>Outbreak</t>
  </si>
  <si>
    <t>POSSESSION</t>
  </si>
  <si>
    <t>PSYCHIC FLASH</t>
  </si>
  <si>
    <t>quick master (reform version)</t>
  </si>
  <si>
    <t>J-TEKNO</t>
  </si>
  <si>
    <t>refrain</t>
  </si>
  <si>
    <t>Rock It</t>
  </si>
  <si>
    <t>Routing</t>
  </si>
  <si>
    <t>JAZZY-ELECTRO</t>
  </si>
  <si>
    <t>SEITEN NO TERIYAKI</t>
  </si>
  <si>
    <t>CHAOTIC SPEEDCORE</t>
  </si>
  <si>
    <t>Kobaryo</t>
  </si>
  <si>
    <t>Sephirot</t>
  </si>
  <si>
    <t>SHIKI</t>
  </si>
  <si>
    <t>Set U Free feat. Kanae Asaba</t>
  </si>
  <si>
    <t>SHELTER OF THE MIND</t>
  </si>
  <si>
    <t>ROCKIN' DRUM&amp;BASS</t>
  </si>
  <si>
    <t>YURiCa/花たん</t>
  </si>
  <si>
    <t>STARLiGHT</t>
  </si>
  <si>
    <t>DANCE SPEED GOLD</t>
  </si>
  <si>
    <t>星龍</t>
  </si>
  <si>
    <t>STARLIGHT DANCEHALL</t>
  </si>
  <si>
    <t>HAPPY EMOTION</t>
  </si>
  <si>
    <t>StrayedCatz</t>
  </si>
  <si>
    <t>FANTASY</t>
  </si>
  <si>
    <t>削除</t>
  </si>
  <si>
    <t>Super Duper Racers</t>
  </si>
  <si>
    <t>kors k &amp; Numb'n'dub</t>
  </si>
  <si>
    <t>SURVIVOR</t>
  </si>
  <si>
    <t>GRAVITY POP</t>
  </si>
  <si>
    <t>SOUND HOLIC Vs. ZYTOKINE feat. Nana Takahashi</t>
  </si>
  <si>
    <t>Tori-no-kimochi</t>
  </si>
  <si>
    <t>Triple Counter</t>
  </si>
  <si>
    <t>RISK + VACUUM</t>
  </si>
  <si>
    <t>DJ YOSHITAKA meets dj TAKA</t>
  </si>
  <si>
    <t>Uh-Oh</t>
  </si>
  <si>
    <t>Violet Pulse</t>
  </si>
  <si>
    <t>GLITCH ELECTRO</t>
  </si>
  <si>
    <t>G.K</t>
  </si>
  <si>
    <t>Violet Rose</t>
  </si>
  <si>
    <t>LATIN JAZZ TRIO</t>
  </si>
  <si>
    <t>Welcome</t>
  </si>
  <si>
    <t>Uraken</t>
  </si>
  <si>
    <t>X</t>
  </si>
  <si>
    <t>ZEPHYRANTHES</t>
  </si>
  <si>
    <t>BLOOM CORE</t>
  </si>
  <si>
    <t>か・し・ま・し☆PUMP UP！</t>
  </si>
  <si>
    <t>SUMMER WORKOUT</t>
  </si>
  <si>
    <t>miko</t>
  </si>
  <si>
    <t>めいさいアイドル☆あいむちゃん♪</t>
  </si>
  <si>
    <t>電波デステクノ</t>
  </si>
  <si>
    <t>DJ SHARPNEL feat. みらい</t>
  </si>
  <si>
    <t>オルタネイトβ</t>
  </si>
  <si>
    <t>ギョギョっと人魚 爆婚ブライダル</t>
  </si>
  <si>
    <t>Hi-RESORT電波</t>
  </si>
  <si>
    <t>海の底からマーメイド Prim by ARM×狐夢想</t>
  </si>
  <si>
    <t>シュッパツシンコウ・シサカンコ</t>
  </si>
  <si>
    <t>セロトニン</t>
  </si>
  <si>
    <t>ORBITALICTRO</t>
  </si>
  <si>
    <t>U1 overground</t>
  </si>
  <si>
    <t>少女アリスと箱庭幻想コンチェルト</t>
  </si>
  <si>
    <t>空想ファンタジーシリーズ</t>
  </si>
  <si>
    <t>明鏡止水</t>
  </si>
  <si>
    <t>禅ジャズ</t>
  </si>
  <si>
    <t>TOMOSUKE feat. あさき</t>
  </si>
  <si>
    <t>星屑ディスタンシア</t>
  </si>
  <si>
    <t>GLITCH JAZZ</t>
  </si>
  <si>
    <t>ARM feat. 普透明度 + Brasscapsule</t>
  </si>
  <si>
    <t>朝焼けから始まるボクらの小さな旅</t>
  </si>
  <si>
    <t>灼熱 Pt.2 Long Train Running</t>
  </si>
  <si>
    <t>真 地獄超特急 -HELL or HELL-</t>
  </si>
  <si>
    <t>DJ TECHNORCH Vs. L.E.D.Light-G</t>
  </si>
  <si>
    <t>紫陽花 -AZISAI-</t>
  </si>
  <si>
    <t>ORIENTAL TECHDANCE</t>
  </si>
  <si>
    <t>Camellia Vs. Expander</t>
  </si>
  <si>
    <t>追想快晴テーマパーク</t>
  </si>
  <si>
    <t>FUTURE E-POP</t>
  </si>
  <si>
    <t>量子の海のリントヴルム</t>
  </si>
  <si>
    <t>エピックプログレ</t>
  </si>
  <si>
    <t>駅猫のワルツ</t>
  </si>
  <si>
    <t>にゃんコア</t>
  </si>
  <si>
    <t>ミニョンヌ鉄道兄弟</t>
  </si>
  <si>
    <t>麗 ～うらら～</t>
  </si>
  <si>
    <t>WINTER GLOW</t>
  </si>
  <si>
    <t>SINOBUZ</t>
  </si>
  <si>
    <t>!Viva!</t>
  </si>
  <si>
    <t>Ryu*</t>
  </si>
  <si>
    <t>#MAGiCVLGiRL_TRVP_B3VTZ</t>
  </si>
  <si>
    <t>NEON/TWERKCORE</t>
  </si>
  <si>
    <t>(This Is Not) The Angels</t>
  </si>
  <si>
    <t>BIG BEAT/BREAKBEATS</t>
  </si>
  <si>
    <t>Amazing Mirage</t>
  </si>
  <si>
    <t>AO-∞</t>
  </si>
  <si>
    <t>Apocalypse</t>
  </si>
  <si>
    <t>EPIC D'N'B</t>
  </si>
  <si>
    <t>Morrigan feat. リリィ</t>
  </si>
  <si>
    <t>Around The Galaxy</t>
  </si>
  <si>
    <t>AsiaN distractive</t>
  </si>
  <si>
    <t>WORLD</t>
  </si>
  <si>
    <t>猫叉劇団</t>
  </si>
  <si>
    <t>BabeL ～Grand Story～</t>
  </si>
  <si>
    <t>SPIRAL STAIRS</t>
  </si>
  <si>
    <t>Ako Atak</t>
  </si>
  <si>
    <t>Be A Star</t>
  </si>
  <si>
    <t>ALTERNATIVE TECHNO POP</t>
  </si>
  <si>
    <t>PHQUASE feat.ぁゅ</t>
  </si>
  <si>
    <t>Beat Juggling Mix</t>
  </si>
  <si>
    <t>DJ BATTLE</t>
  </si>
  <si>
    <t>Believe in you</t>
  </si>
  <si>
    <t>DJ Shimamura feat. Renna</t>
  </si>
  <si>
    <t>Beyond The Seven</t>
  </si>
  <si>
    <t>BREAK OVER</t>
  </si>
  <si>
    <t>FESTIVAL SOUND</t>
  </si>
  <si>
    <t>MASAYOSHI IIMORI</t>
  </si>
  <si>
    <t>Breakin' Chain</t>
  </si>
  <si>
    <t>MOOMBAHCORE</t>
  </si>
  <si>
    <t>REDALiCE feat. MONICO</t>
  </si>
  <si>
    <t>BroGamer</t>
  </si>
  <si>
    <t>SUPER ULTIMATE HYPER CORE</t>
  </si>
  <si>
    <t>Caterpillar</t>
  </si>
  <si>
    <t>HARD TRAP</t>
  </si>
  <si>
    <t>crew</t>
  </si>
  <si>
    <t>beatnation Records</t>
  </si>
  <si>
    <t>Cyber True Color</t>
  </si>
  <si>
    <t>DREAM COLLABORATION</t>
  </si>
  <si>
    <t>kors k vs Sota Fujimori</t>
  </si>
  <si>
    <t>DORNWALD ～Junge～</t>
  </si>
  <si>
    <t>ARCHAIC TALE EP1</t>
  </si>
  <si>
    <t>ECHIDNA</t>
  </si>
  <si>
    <t>HYBRID BUCHIAGE TRANCE</t>
  </si>
  <si>
    <t>Egret and Willow</t>
  </si>
  <si>
    <t>FUTURE BEATS</t>
  </si>
  <si>
    <t>elemental bender feat. Kanae Asaba</t>
  </si>
  <si>
    <t>FUZIN RIZIN</t>
  </si>
  <si>
    <t>HYPER DIGIMETAL</t>
  </si>
  <si>
    <t>SOUND HOLIC feat. Nana Takahashi &amp; 709sec.</t>
  </si>
  <si>
    <t>Go Ahead!!</t>
  </si>
  <si>
    <t>GuNGNiR</t>
  </si>
  <si>
    <t>HADES</t>
  </si>
  <si>
    <t>Massive New Krew</t>
  </si>
  <si>
    <t>HAPPY★RUSH</t>
  </si>
  <si>
    <t>Honey Trap</t>
  </si>
  <si>
    <t>HYPER TRAP</t>
  </si>
  <si>
    <t>INVISIBLE STRIX</t>
  </si>
  <si>
    <t>NEUROFUNK</t>
  </si>
  <si>
    <t>Lost wing at.0</t>
  </si>
  <si>
    <t>Macuilxochitl</t>
  </si>
  <si>
    <t>PIANO CONTEMPORARY</t>
  </si>
  <si>
    <t>Magical</t>
  </si>
  <si>
    <t>KAWAII FUTURE BASS</t>
  </si>
  <si>
    <t>Snail's House</t>
  </si>
  <si>
    <t>Mare Nectaris</t>
  </si>
  <si>
    <t>EXPERIMENTAL</t>
  </si>
  <si>
    <t>神楽</t>
  </si>
  <si>
    <t>Modular Technology</t>
  </si>
  <si>
    <t>Music is The Answer</t>
  </si>
  <si>
    <t>TURBOFUNK</t>
  </si>
  <si>
    <t>nostos</t>
  </si>
  <si>
    <t>NOSTALGIA</t>
  </si>
  <si>
    <t>Setaria Virtuoso</t>
  </si>
  <si>
    <t>OOO</t>
  </si>
  <si>
    <t>Ryu☆ feat.moimoi</t>
  </si>
  <si>
    <t>OTENAMI Hurricane</t>
  </si>
  <si>
    <t>POP BREAKCORE</t>
  </si>
  <si>
    <t>PAPAYAPA BASS</t>
  </si>
  <si>
    <t>MONDO-GROOVE BASSHOUSE</t>
  </si>
  <si>
    <t>Piano Samurai</t>
  </si>
  <si>
    <t>BEAT PIANO MUSIC</t>
  </si>
  <si>
    <t>maras k(marasy+kors k)</t>
  </si>
  <si>
    <t>Quakes</t>
  </si>
  <si>
    <t>HARD BREAK BEATS</t>
  </si>
  <si>
    <t>dj Hellix</t>
  </si>
  <si>
    <t>RAIN</t>
  </si>
  <si>
    <t>Rave Cannon</t>
  </si>
  <si>
    <t>Remedy feat. Kanae Asaba</t>
  </si>
  <si>
    <t>哀愁EUROBEAT</t>
  </si>
  <si>
    <t>RISING FIRE HAWK</t>
  </si>
  <si>
    <t>ROTTERDAM SHOGUN</t>
  </si>
  <si>
    <t>RDM</t>
  </si>
  <si>
    <t>ABDI from ジャカルタファンクブラザーズ</t>
  </si>
  <si>
    <t>SAMURAI-Scramble</t>
  </si>
  <si>
    <t>Sarutobi Champion is 拙者</t>
  </si>
  <si>
    <t>PIECED MAKIBISHI</t>
  </si>
  <si>
    <t>SAY BAY</t>
  </si>
  <si>
    <t>SHINOBI RAVE</t>
  </si>
  <si>
    <t>Seaside Labyrinth</t>
  </si>
  <si>
    <t>80's SYNTH FUNK</t>
  </si>
  <si>
    <t>Selfish Sweet</t>
  </si>
  <si>
    <t>OSTER project feat. かなたん</t>
  </si>
  <si>
    <t>SEQUENCE CAT</t>
  </si>
  <si>
    <t>SLEDLAKE (SLAKE &amp; L.E.D.)</t>
  </si>
  <si>
    <t>shuriken</t>
  </si>
  <si>
    <t>ヒゲドライバー</t>
  </si>
  <si>
    <t>SINOBUZ Fantasy</t>
  </si>
  <si>
    <t>CANDY ROCK</t>
  </si>
  <si>
    <t>Sky High</t>
  </si>
  <si>
    <t>Snakey Kung-fu</t>
  </si>
  <si>
    <t>ASIAN CONTEMPORARY</t>
  </si>
  <si>
    <t>金獅子 vs 麒麟 feat. 獏</t>
  </si>
  <si>
    <t>Steel Edge</t>
  </si>
  <si>
    <t>Summerlights(IIDX Edition)</t>
  </si>
  <si>
    <t>Super Rush</t>
  </si>
  <si>
    <t>HARDTEK</t>
  </si>
  <si>
    <t>Surf on the Light</t>
  </si>
  <si>
    <t>ELECTRO FUSION</t>
  </si>
  <si>
    <t>Tomoyuki Uchida</t>
  </si>
  <si>
    <t>Sweet Clapper</t>
  </si>
  <si>
    <t>livetune+</t>
  </si>
  <si>
    <t>The Commanders</t>
  </si>
  <si>
    <t>TOGAKUSHI</t>
  </si>
  <si>
    <t>SETUP</t>
  </si>
  <si>
    <t>Umbral</t>
  </si>
  <si>
    <t>Venom</t>
  </si>
  <si>
    <t>JUMP UP/HARDCORE</t>
  </si>
  <si>
    <t>kors k vs L.E.D.-G</t>
  </si>
  <si>
    <t>Vermilion</t>
  </si>
  <si>
    <t>Warrior</t>
  </si>
  <si>
    <t>DJ CHUCKY feat. Jonjo</t>
  </si>
  <si>
    <t>XINOBIKILL</t>
  </si>
  <si>
    <t>CYBER JAZZSTEP</t>
  </si>
  <si>
    <t>yamabiko (SINOBUZ Edition)</t>
  </si>
  <si>
    <t>夏の夕暮れと、DUBSTEP。</t>
  </si>
  <si>
    <t>Yellow Sketch(RX-Ver.S.P.L.)</t>
  </si>
  <si>
    <t>ALTERNATIVE ELECTRO</t>
  </si>
  <si>
    <t>高田雅史</t>
  </si>
  <si>
    <t>〆</t>
  </si>
  <si>
    <t>HiTECH</t>
  </si>
  <si>
    <t>ちらちら・はらはら</t>
  </si>
  <si>
    <t>ACEDIA</t>
  </si>
  <si>
    <t>NU-KO</t>
  </si>
  <si>
    <t>イザナミノナゲキ</t>
  </si>
  <si>
    <t>ディッシュウォッシャー◎彡おいわちゃん</t>
  </si>
  <si>
    <t>ネオスカ電波</t>
  </si>
  <si>
    <t>ARM×狐夢想 feat. 山本椛</t>
  </si>
  <si>
    <t>九尾狐夜行</t>
  </si>
  <si>
    <t>ORIENTAL FUSION</t>
  </si>
  <si>
    <t>天狐</t>
  </si>
  <si>
    <t>冬椿 ft. Kanae Asaba</t>
  </si>
  <si>
    <t>HYPER ENKA POP</t>
  </si>
  <si>
    <t>Xceon</t>
  </si>
  <si>
    <t>刃図羅</t>
  </si>
  <si>
    <t>LAST ARTS</t>
  </si>
  <si>
    <t>猫叉Master vs HuΣeR</t>
  </si>
  <si>
    <t>忍恋花</t>
  </si>
  <si>
    <t>忍歌</t>
  </si>
  <si>
    <t>黒脛</t>
  </si>
  <si>
    <t>恋はどう？モロ◎波動OK☆方程式!!</t>
  </si>
  <si>
    <t>理系ポップ</t>
  </si>
  <si>
    <t>あべにゅうぷろじぇくと feat. 佐倉紗織 produced by ave;new</t>
  </si>
  <si>
    <t>月雪に舞う華のように</t>
  </si>
  <si>
    <t>FOREST SNOW</t>
  </si>
  <si>
    <t>次葉 -turn the page-</t>
  </si>
  <si>
    <t>POP ROCK</t>
  </si>
  <si>
    <t>小寺可南子</t>
  </si>
  <si>
    <t>津軽雪</t>
  </si>
  <si>
    <t>MICHINOKU</t>
  </si>
  <si>
    <t>罠師 VS 安室</t>
  </si>
  <si>
    <t>火影</t>
  </si>
  <si>
    <t>RoughSkreamZ feat.楽天斎</t>
  </si>
  <si>
    <t>焔極OVERKILL</t>
  </si>
  <si>
    <t>RoughSketch Vs. L.E.D.-G</t>
  </si>
  <si>
    <t>獅子霞麗ノ舞</t>
  </si>
  <si>
    <t>DRAMATIC WALTZ</t>
  </si>
  <si>
    <t>禍根</t>
  </si>
  <si>
    <t>ORBITALIC FUTURE BASS</t>
  </si>
  <si>
    <t>童話回廊</t>
  </si>
  <si>
    <t>鴉</t>
  </si>
  <si>
    <t>CROSSBREED</t>
  </si>
  <si>
    <t>CANNON BALLERS</t>
  </si>
  <si>
    <t>1001 -ESCAPE-</t>
  </si>
  <si>
    <t>JAZZ ROCK</t>
  </si>
  <si>
    <t>2 Player</t>
  </si>
  <si>
    <t>maras k/marasy×kors k</t>
  </si>
  <si>
    <t>HYPER SPEED RAVE</t>
  </si>
  <si>
    <t>AA -rebuild-</t>
  </si>
  <si>
    <t>Abraxas</t>
  </si>
  <si>
    <t>DUBSTEP</t>
  </si>
  <si>
    <t>SYUNN</t>
  </si>
  <si>
    <t>ACCELERATE</t>
  </si>
  <si>
    <t>SYNTH-TECH</t>
  </si>
  <si>
    <t>Acidiva 303</t>
  </si>
  <si>
    <t>Alpheratz</t>
  </si>
  <si>
    <t>PIANO TRANCE</t>
  </si>
  <si>
    <t>Amor De Verao</t>
  </si>
  <si>
    <t>熱帯 THE BASS</t>
  </si>
  <si>
    <t>ANAGMA</t>
  </si>
  <si>
    <t>PSY TECH DANCE</t>
  </si>
  <si>
    <t>ANCHOR</t>
  </si>
  <si>
    <t>STYLISH CROSSOVER</t>
  </si>
  <si>
    <t>BEMANI Sound Team "HuΣeR Vs. SYUNN"</t>
  </si>
  <si>
    <t>Antigravity</t>
  </si>
  <si>
    <t>HARDCORE DANCE SPEED</t>
  </si>
  <si>
    <t>Arca</t>
  </si>
  <si>
    <t>GENESIS</t>
  </si>
  <si>
    <t>BEMANI Sound Team "Akhuta Works"</t>
  </si>
  <si>
    <t>Around the Future</t>
  </si>
  <si>
    <t>CYBERCORE</t>
  </si>
  <si>
    <t>Maozon vs. C-Show</t>
  </si>
  <si>
    <t>Back Spin Sweeper</t>
  </si>
  <si>
    <t>WAGON WHEEL TRANCE</t>
  </si>
  <si>
    <t>Battleground</t>
  </si>
  <si>
    <t>Be a Hero!</t>
  </si>
  <si>
    <t>DIGITAL THRASH PUNK</t>
  </si>
  <si>
    <t>中島由貴</t>
  </si>
  <si>
    <t>Beast mode</t>
  </si>
  <si>
    <t>SPEED EURO</t>
  </si>
  <si>
    <t>BEMANI Sound Team "TAG"</t>
  </si>
  <si>
    <t>Best of Me</t>
  </si>
  <si>
    <t>CYBER LIQUID FUNK</t>
  </si>
  <si>
    <t>Boomy and The Boost</t>
  </si>
  <si>
    <t>NEO JUNGLE</t>
  </si>
  <si>
    <t>Break Stasis</t>
  </si>
  <si>
    <t>DRUMSTEP/HARDCORE</t>
  </si>
  <si>
    <t>Hommarju &amp; Akira Complex</t>
  </si>
  <si>
    <t>ChaserXX</t>
  </si>
  <si>
    <t>CYBERNETICS PIANO HOUSE</t>
  </si>
  <si>
    <t>Chemical Cookie</t>
  </si>
  <si>
    <t>YUC'e</t>
  </si>
  <si>
    <t>City Never Sleeps (IIDX Edition)</t>
  </si>
  <si>
    <t>COSMIC☆WONDER☆REVOLUTION</t>
  </si>
  <si>
    <t>COSMIC POP</t>
  </si>
  <si>
    <t>DEADHEAT</t>
  </si>
  <si>
    <t>DEATH†ZIGOQ ～怒りの高速爆走野郎～</t>
  </si>
  <si>
    <t>世紀末コア</t>
  </si>
  <si>
    <t>L.E.D.ALiCE(DJ NAGAI Vs. BEMANI Sound Team "L.E.D.-G")</t>
  </si>
  <si>
    <t>DropZ-Line-</t>
  </si>
  <si>
    <t>Getty vs. DJ DiA</t>
  </si>
  <si>
    <t>Eine Haube ～聖地の果てにあるもの～</t>
  </si>
  <si>
    <t>VELLUM</t>
  </si>
  <si>
    <t>AIKO OI</t>
  </si>
  <si>
    <t>EMERALDAS</t>
  </si>
  <si>
    <t>IRREGULAR DJENT STEP</t>
  </si>
  <si>
    <t>BEMANI Sound Team "HuΣeR vs dj Hellix"</t>
  </si>
  <si>
    <t>encounter</t>
  </si>
  <si>
    <t>Exhaust Hype</t>
  </si>
  <si>
    <t>HARD BASS HOUSE</t>
  </si>
  <si>
    <t>Expanded !!</t>
  </si>
  <si>
    <t>MIDDLE EASTERN TWERK</t>
  </si>
  <si>
    <t>BEMANI Sound Team "Expander"</t>
  </si>
  <si>
    <t>Fervidex</t>
  </si>
  <si>
    <t>Feryquitous</t>
  </si>
  <si>
    <t>FREEDOM</t>
  </si>
  <si>
    <t>HYPER DUBSTEP</t>
  </si>
  <si>
    <t>From Time To Time</t>
  </si>
  <si>
    <t>TECH HOUSE</t>
  </si>
  <si>
    <t>sanodg</t>
  </si>
  <si>
    <t>FUTURE is Dead</t>
  </si>
  <si>
    <t>Get Up! feat. Kanae Asaba</t>
  </si>
  <si>
    <t>TROPICAL HOUSE</t>
  </si>
  <si>
    <t>HAT TRICK</t>
  </si>
  <si>
    <t>HANDZ STYLE</t>
  </si>
  <si>
    <t>Hella Deep</t>
  </si>
  <si>
    <t>FREESTYLE</t>
  </si>
  <si>
    <t>HYPE THE CORE</t>
  </si>
  <si>
    <t>I Love You</t>
  </si>
  <si>
    <t>O/iviA</t>
  </si>
  <si>
    <t>Illusionary Waterlily</t>
  </si>
  <si>
    <t>EMOTIONAL RAVE EUPHORIA</t>
  </si>
  <si>
    <t>Initiation</t>
  </si>
  <si>
    <t>00's TECHNO</t>
  </si>
  <si>
    <t>BEMANI Sound Team "謎の勢力"</t>
  </si>
  <si>
    <t>Let's Bounce !!</t>
  </si>
  <si>
    <t>BEMANI Sound Team "Sota F."</t>
  </si>
  <si>
    <t>Life Is A Game ft.DD"ナカタ"Metal</t>
  </si>
  <si>
    <t>UPTEMPO HARDCORE</t>
  </si>
  <si>
    <t>LIGHTS ft. EVO+</t>
  </si>
  <si>
    <t>EMO BREAKS</t>
  </si>
  <si>
    <t>LUV DRIVE</t>
  </si>
  <si>
    <t>POPCORE</t>
  </si>
  <si>
    <t>MAXIVCORD</t>
  </si>
  <si>
    <t>ADMIRABLE</t>
  </si>
  <si>
    <t>BEMANI Sound Team "dj TAKA"</t>
  </si>
  <si>
    <t>Midnight Lady</t>
  </si>
  <si>
    <t>NU 80's DISCO FUNK</t>
  </si>
  <si>
    <t>n'pa pa BBQ</t>
  </si>
  <si>
    <t>FUTURE TERROR</t>
  </si>
  <si>
    <t>NITROUS CANNON</t>
  </si>
  <si>
    <t>MACHINEGUN PSYSTYLE</t>
  </si>
  <si>
    <t>No Limit 2 dAnce feat. 大山愛未</t>
  </si>
  <si>
    <t>HYPER TECHNO</t>
  </si>
  <si>
    <t>Nothing but Theory</t>
  </si>
  <si>
    <t>ULTRA JAZZFUNKTION</t>
  </si>
  <si>
    <t>O/D*20</t>
  </si>
  <si>
    <t>Only for now</t>
  </si>
  <si>
    <t>PSYCHDELIC TRANCE</t>
  </si>
  <si>
    <t>RINA SOUND PRODUCE : KAZUYA TAKASE</t>
  </si>
  <si>
    <t>Papilio ulysses</t>
  </si>
  <si>
    <t>BEMANI Sound Team "SYUNN"</t>
  </si>
  <si>
    <t>Persephone</t>
  </si>
  <si>
    <t>Rampage</t>
  </si>
  <si>
    <t>Raspberry Railgun</t>
  </si>
  <si>
    <t>PANIC FUSION</t>
  </si>
  <si>
    <t>REVOLVER</t>
  </si>
  <si>
    <t>Hi-TECHDANCE</t>
  </si>
  <si>
    <t>sky_delta</t>
  </si>
  <si>
    <t>Rise Circuit</t>
  </si>
  <si>
    <t>COSIO</t>
  </si>
  <si>
    <t>Sleepless days</t>
  </si>
  <si>
    <t>THE WORLD EVOLVE</t>
  </si>
  <si>
    <t>猫叉Master feat.Mayumi Morinaga</t>
  </si>
  <si>
    <t>Slipstream</t>
  </si>
  <si>
    <t>FUTURE CORE</t>
  </si>
  <si>
    <t>SPEED DEMON</t>
  </si>
  <si>
    <t>GUHROOVY feat. NO+CHIN</t>
  </si>
  <si>
    <t>STARLIGHT JUNCTION</t>
  </si>
  <si>
    <t>HEAV'NLY TRANCE</t>
  </si>
  <si>
    <t>Static State</t>
  </si>
  <si>
    <t>SUNLiGHT (IIDX Mix)</t>
  </si>
  <si>
    <t>TRANCE SPEED</t>
  </si>
  <si>
    <t>日龍</t>
  </si>
  <si>
    <t>Temple of Anubis</t>
  </si>
  <si>
    <t>PSYSTYLE</t>
  </si>
  <si>
    <t>THE CANNONBALLER</t>
  </si>
  <si>
    <t>L.E.D. feat. YURiCa/花たん</t>
  </si>
  <si>
    <t>The Chase</t>
  </si>
  <si>
    <t>TECH BREAKS</t>
  </si>
  <si>
    <t>The Revolution (VIP Mix)</t>
  </si>
  <si>
    <t>Scott Brown &amp; M-Project</t>
  </si>
  <si>
    <t>UMMU</t>
  </si>
  <si>
    <t>OSHARave</t>
  </si>
  <si>
    <t>Usual Days-remix</t>
  </si>
  <si>
    <t>ota2</t>
  </si>
  <si>
    <t>Xperanza</t>
  </si>
  <si>
    <t>HYBRID HARDCORE</t>
  </si>
  <si>
    <t>aran</t>
  </si>
  <si>
    <t>うさ☆かめ 大戦争！</t>
  </si>
  <si>
    <t>プログレッシブ徒競走</t>
  </si>
  <si>
    <t>ARM×狐夢想 feat. I've : 柚子乃 &amp; RINA</t>
  </si>
  <si>
    <t>エディブルフラワーの独白</t>
  </si>
  <si>
    <t>HARD FRENCH</t>
  </si>
  <si>
    <t>OSTER project feat. 常盤ゆう</t>
  </si>
  <si>
    <t>シムルグの目醒め</t>
  </si>
  <si>
    <t>NATURE</t>
  </si>
  <si>
    <t>BEMANI Sound Team "DJ TOTTO" feat.rionos</t>
  </si>
  <si>
    <t>ナイトシティー・アヴァンチュール</t>
  </si>
  <si>
    <t>歌謡ニューウェーブ</t>
  </si>
  <si>
    <t>森永真由美</t>
  </si>
  <si>
    <t>ハイ*ビスカス ft. Kanae Asaba</t>
  </si>
  <si>
    <t>YANKEE CAR J TRANCE</t>
  </si>
  <si>
    <t>バ→ビ→ブ→Bomb!</t>
  </si>
  <si>
    <t>ヒゲドライバー join. 新菜まこ &amp; 松平なな</t>
  </si>
  <si>
    <t>バスルーム ロマンス</t>
  </si>
  <si>
    <t>CLASSIC MOTIF</t>
  </si>
  <si>
    <t>BEMANI Sound Team "Saori Watanabe"</t>
  </si>
  <si>
    <t>パラドキシカル・タイムリープトライアル(Short Ver.)</t>
  </si>
  <si>
    <t>ラストセンチュリーメランコリック</t>
  </si>
  <si>
    <t>FUTURE J-POP</t>
  </si>
  <si>
    <t>DJ Taku aka ☆Taku Takahashi (m-flo)</t>
  </si>
  <si>
    <t>共犯へヴンズコード</t>
  </si>
  <si>
    <t>ELEGANT SWING</t>
  </si>
  <si>
    <t>D-Evoke（与那嶺雅人/小日向翔）</t>
  </si>
  <si>
    <t>命の標本</t>
  </si>
  <si>
    <t>STRANGE WORLD MUSIC</t>
  </si>
  <si>
    <t>志方あきこ</t>
  </si>
  <si>
    <t>東京神話</t>
  </si>
  <si>
    <t>ORBITALIC GABBER STEP</t>
  </si>
  <si>
    <t>DJ TECHNORCH feat.宇宙★海月 vs BEMANI Sound Team "U1-ASAMi"</t>
  </si>
  <si>
    <t>神謳 -RESONANCE-</t>
  </si>
  <si>
    <t>Hi-MYTH</t>
  </si>
  <si>
    <t>SOUND HOLIC feat. Nana Takahashi Vs.GOD PHOENIX Prim</t>
  </si>
  <si>
    <t>純真可憐デザイア</t>
  </si>
  <si>
    <t>EMOTIONAL ROCK</t>
  </si>
  <si>
    <t>BEMANI Sound Team "HuΣeR" feat.Fernweh</t>
  </si>
  <si>
    <t>草原の王女-軌跡を辿って-</t>
  </si>
  <si>
    <t>JOURNEY SCENE</t>
  </si>
  <si>
    <t>Rootage</t>
  </si>
  <si>
    <t>&amp; Intelligence</t>
  </si>
  <si>
    <t>50th Memorial Songs -Beginning Story-</t>
  </si>
  <si>
    <t>ANNIVERSARY</t>
  </si>
  <si>
    <t>BEMANI Sound Team</t>
  </si>
  <si>
    <t>50th Memorial Songs -Flagship medley-</t>
  </si>
  <si>
    <t>50th Memorial Songs -The BEMANI History-</t>
  </si>
  <si>
    <t>50th Memorial Songs -二人の時 ～under the cherry blossoms～-</t>
  </si>
  <si>
    <t>A Tale Hidden In The Abyss</t>
  </si>
  <si>
    <t>COMMENT OUT</t>
  </si>
  <si>
    <t>BEMANI Sound Team "person09"</t>
  </si>
  <si>
    <t>Afterimage d'automne</t>
  </si>
  <si>
    <t>ASYMMETRY ART</t>
  </si>
  <si>
    <t>BEMANI Sound Team "猫叉劇団"</t>
  </si>
  <si>
    <t>AGAiN</t>
  </si>
  <si>
    <t>DJ NAGAI</t>
  </si>
  <si>
    <t>Angels &amp; Demons</t>
  </si>
  <si>
    <t>月代 彩</t>
  </si>
  <si>
    <t>BLACK JACKAL</t>
  </si>
  <si>
    <t>DANCE MUSIC</t>
  </si>
  <si>
    <t>Akira Complex</t>
  </si>
  <si>
    <t>BLOSSOM</t>
  </si>
  <si>
    <t>BLOOM TRANCE</t>
  </si>
  <si>
    <t>Carmina</t>
  </si>
  <si>
    <t>SYMPHONIC TRANCECORE</t>
  </si>
  <si>
    <t>CANVAS feat. Quimar</t>
  </si>
  <si>
    <t>Carry Me Away</t>
  </si>
  <si>
    <t>Catch Our Fire!</t>
  </si>
  <si>
    <t>MARVELOUS CHEER</t>
  </si>
  <si>
    <t>CODE:0</t>
  </si>
  <si>
    <t>BEMANI Sound Team "HEXA"</t>
  </si>
  <si>
    <t>CoMAAAAAAA</t>
  </si>
  <si>
    <t>UPLIFTING ETHNIC</t>
  </si>
  <si>
    <t>COSMIC CYBER</t>
  </si>
  <si>
    <t>BIGCORE</t>
  </si>
  <si>
    <t>BEMANI Sound Team "Captain Sonic"</t>
  </si>
  <si>
    <t>Cranberry City ft. Luschel</t>
  </si>
  <si>
    <t>GARAGE</t>
  </si>
  <si>
    <t>dAuntl3ss</t>
  </si>
  <si>
    <t>HARDER DANCE MUSIC</t>
  </si>
  <si>
    <t>Digital Skipper</t>
  </si>
  <si>
    <t>Dr. Chemical &amp; Killing Machine</t>
  </si>
  <si>
    <t>INDUSTRIAL TECHNO</t>
  </si>
  <si>
    <t>Drastic Dramatic</t>
  </si>
  <si>
    <t>8BARS</t>
  </si>
  <si>
    <t>KING &amp; Princess</t>
  </si>
  <si>
    <t>DRUNK MONKY</t>
  </si>
  <si>
    <t>DJ ODDBALL</t>
  </si>
  <si>
    <t>Ember Lights</t>
  </si>
  <si>
    <t>FUSION TRANCE</t>
  </si>
  <si>
    <t>EVANESCENT</t>
  </si>
  <si>
    <t>Garuda</t>
  </si>
  <si>
    <t>JUKE/FOOTWORK</t>
  </si>
  <si>
    <t>Geirskogul</t>
  </si>
  <si>
    <t>GENE</t>
  </si>
  <si>
    <t>TECHNO GRAFFITI</t>
  </si>
  <si>
    <t>VINCENT GANATCH</t>
  </si>
  <si>
    <t>GIGA THRASH</t>
  </si>
  <si>
    <t>Blacklolita</t>
  </si>
  <si>
    <t>Glory</t>
  </si>
  <si>
    <t>kradness</t>
  </si>
  <si>
    <t>GO OVER WITH GLARE -ROOTAGE 26-</t>
  </si>
  <si>
    <t>BEMANI Sound Team "L.E.D.-G"</t>
  </si>
  <si>
    <t>HARD BRAIN</t>
  </si>
  <si>
    <t>AJURIKA</t>
  </si>
  <si>
    <t>HEISEI</t>
  </si>
  <si>
    <t>ELECTRONIC RHAPSODY</t>
  </si>
  <si>
    <t>HOT LIMIT</t>
  </si>
  <si>
    <t>IIDX EDITION</t>
  </si>
  <si>
    <t>Remixed by BEMANI Sound Team "HuΣeR feat.PON"</t>
  </si>
  <si>
    <t>Hurry Hurry</t>
  </si>
  <si>
    <t>RAVE SXXX</t>
  </si>
  <si>
    <t>Masayoshi Iimori</t>
  </si>
  <si>
    <t>IDC feat.REVERBEE (Mo'Cuts Ver)</t>
  </si>
  <si>
    <t>TECH-BREAKS</t>
  </si>
  <si>
    <t>IDOL syndrome.</t>
  </si>
  <si>
    <t>PSYCHEDELIC ROCK</t>
  </si>
  <si>
    <t>RINA</t>
  </si>
  <si>
    <t>KILL EACH OTHER</t>
  </si>
  <si>
    <t>BEMANI Sound Team "L.E.D. VS. L.E.D.-G"</t>
  </si>
  <si>
    <t>L.F.O</t>
  </si>
  <si>
    <t>LADYBIRD</t>
  </si>
  <si>
    <t>Let me be your cure</t>
  </si>
  <si>
    <t>ELECTRIC DANCE ROCK</t>
  </si>
  <si>
    <t>Pizuya's Cell</t>
  </si>
  <si>
    <t>Lethal Weapon</t>
  </si>
  <si>
    <t>RECKLESS HARDCORE</t>
  </si>
  <si>
    <t>BEMANI Sound Team "HuΣeR"</t>
  </si>
  <si>
    <t>Level One</t>
  </si>
  <si>
    <t>Drumstep / DnB</t>
  </si>
  <si>
    <t>Yamato</t>
  </si>
  <si>
    <t>Lift Us High</t>
  </si>
  <si>
    <t>MELODIC TRANCE</t>
  </si>
  <si>
    <t>BEMANI Sound Team "Sota Fujimori"</t>
  </si>
  <si>
    <t>LOST TECHNOLOGIE</t>
  </si>
  <si>
    <t>Macho Monky</t>
  </si>
  <si>
    <t>JUNGLE TERROR</t>
  </si>
  <si>
    <t>Necroxis Girl</t>
  </si>
  <si>
    <t>GLITCH DUBSTEP</t>
  </si>
  <si>
    <t>Next Tales 2 Oath (IIDX 20th Anniv "Ring" Theme)</t>
  </si>
  <si>
    <t>THEME SONG</t>
  </si>
  <si>
    <t>Night! Night! Night!</t>
  </si>
  <si>
    <t>EURO DYNAMITE</t>
  </si>
  <si>
    <t>MM</t>
  </si>
  <si>
    <t>ONIGOROSHI</t>
  </si>
  <si>
    <t>OVER TIME</t>
  </si>
  <si>
    <t>空中分解feat.アンテナガール</t>
  </si>
  <si>
    <t>Painful Fate</t>
  </si>
  <si>
    <t>BEMANI Sound Team "猫叉Master"</t>
  </si>
  <si>
    <t>Particle Arts</t>
  </si>
  <si>
    <t>NEOTRANCE</t>
  </si>
  <si>
    <t>Virtual Self</t>
  </si>
  <si>
    <t>Playing With Fire</t>
  </si>
  <si>
    <t>Please Welcome Mr.C</t>
  </si>
  <si>
    <t>JAZZY HOLIC</t>
  </si>
  <si>
    <t>Psycho Sheep Riddim</t>
  </si>
  <si>
    <t>RIDDIM DUBSTEP</t>
  </si>
  <si>
    <t>Red. by Jack Trance</t>
  </si>
  <si>
    <t>REPLAY</t>
  </si>
  <si>
    <t>ROCK女 feat. 大山愛未， Ken</t>
  </si>
  <si>
    <t>ROZA DE ANDALUCIA</t>
  </si>
  <si>
    <t>SOUND HOLIC Vs. T.Kakuta feat. Nana Takahashi</t>
  </si>
  <si>
    <t>ruin of opals</t>
  </si>
  <si>
    <t>IRIDESCENCE JAZZ ETUDE</t>
  </si>
  <si>
    <t>上ノ瀬つかさ</t>
  </si>
  <si>
    <t>R∞tAge</t>
  </si>
  <si>
    <t>NEO J-TEKNO</t>
  </si>
  <si>
    <t>BEMANI Sound Team "HuΣeR+"</t>
  </si>
  <si>
    <t>Serious?</t>
  </si>
  <si>
    <t>FESTIVAL TRAP</t>
  </si>
  <si>
    <t>KSUKE</t>
  </si>
  <si>
    <t>Sidechained Threats</t>
  </si>
  <si>
    <t>SIGMA</t>
  </si>
  <si>
    <t>HARDROCK</t>
  </si>
  <si>
    <t>BEMANI Sound Team "Mutsuhiko Izumi"</t>
  </si>
  <si>
    <t>Six String Proof</t>
  </si>
  <si>
    <t>BEMANI Sound Team "Yvya × Mutsuhiko Izumi"</t>
  </si>
  <si>
    <t>SPEED ROCKER</t>
  </si>
  <si>
    <t xml:space="preserve">PSYCHEDELIC TRANCE </t>
  </si>
  <si>
    <t>Starry Night</t>
  </si>
  <si>
    <t>Massive New Krew feat.松平なな</t>
  </si>
  <si>
    <t>Technicolour Dreams</t>
  </si>
  <si>
    <t>DUNE &amp; M-Project &amp; GUHROOVY</t>
  </si>
  <si>
    <t>The Best of Both Worlds</t>
  </si>
  <si>
    <t>EUROTRAPBEAT</t>
  </si>
  <si>
    <t>☆Taku Takahashi (m-flo， block.fm)</t>
  </si>
  <si>
    <t>THE DAY OF JUBILATIONS</t>
  </si>
  <si>
    <t>BEMANI Sound Team "S-C-U vs L.E.D."</t>
  </si>
  <si>
    <t>The Rebellion of Sequencer</t>
  </si>
  <si>
    <t>DJENTCORE</t>
  </si>
  <si>
    <t>The Sealer ～ア・ミリアとミリアの民～</t>
  </si>
  <si>
    <t>ELEMENTAL JIG</t>
  </si>
  <si>
    <t>toy boxer</t>
  </si>
  <si>
    <t>BOXINGCORE</t>
  </si>
  <si>
    <t>BEMANI Sound Team "S-C-U &amp; SYUNN"</t>
  </si>
  <si>
    <t>ToyCube Pf.(RX-Ver.S.P.L.)</t>
  </si>
  <si>
    <t>NEW AGE</t>
  </si>
  <si>
    <t>Trill auf G</t>
  </si>
  <si>
    <t>MUSIC GAMES HARDCORE</t>
  </si>
  <si>
    <t>Twilight Warp</t>
  </si>
  <si>
    <t>CYBER DANCE MUSIC</t>
  </si>
  <si>
    <t>Maozon feat. Kyte</t>
  </si>
  <si>
    <t>U.S.A.</t>
  </si>
  <si>
    <t>Remixed by BEMANI Sound Team "PHQUASE feat.TRANDER Jr."</t>
  </si>
  <si>
    <t>Unbelief</t>
  </si>
  <si>
    <t>METAL</t>
  </si>
  <si>
    <t>BEMANI Sound Team "Anonymous"</t>
  </si>
  <si>
    <t>UNDERWORLD HOLOGRAPHY</t>
  </si>
  <si>
    <t>BEMANI Sound Team "L.E.D." feat. KOTOKO</t>
  </si>
  <si>
    <t>Urban Constellations</t>
  </si>
  <si>
    <t>JAZZY FOOTWORK JUNGLE</t>
  </si>
  <si>
    <t>Visterhv</t>
  </si>
  <si>
    <t>REBIRTH OUT</t>
  </si>
  <si>
    <t>voltississimo</t>
  </si>
  <si>
    <t>VVV</t>
  </si>
  <si>
    <t>BEMANI Sound Team "PHQUASE"</t>
  </si>
  <si>
    <t>Wing of Hearts</t>
  </si>
  <si>
    <t>HYPER HANDS UP</t>
  </si>
  <si>
    <t>USAO &amp; DJ Nanashi</t>
  </si>
  <si>
    <t>Wolf 1061</t>
  </si>
  <si>
    <t>Won(*3*)Chu KissMe!</t>
  </si>
  <si>
    <t>Remixed by BEMANI Sound Team "L.E.D." &amp; IOSYS</t>
  </si>
  <si>
    <t>Wonderland</t>
  </si>
  <si>
    <t>CANDY RAVE GABBER</t>
  </si>
  <si>
    <t>X-DEN</t>
  </si>
  <si>
    <t>ULTIΣATE COLLABORATION</t>
  </si>
  <si>
    <t>T.Σ.Generation</t>
  </si>
  <si>
    <t>XENON II ～TOMOYUKIの野望～</t>
  </si>
  <si>
    <t>ELECTRO SHOCK</t>
  </si>
  <si>
    <t>Xlo</t>
  </si>
  <si>
    <t>NEUTRONIKA</t>
  </si>
  <si>
    <t>sasakure.UK</t>
  </si>
  <si>
    <t>Yum Yum Jelly</t>
  </si>
  <si>
    <t>ZENDEGI DANCE</t>
  </si>
  <si>
    <t>ORBITALIC ORIENTAL ELECTRO</t>
  </si>
  <si>
    <t>ARM × BEMANI Sound Team "U1 overground"</t>
  </si>
  <si>
    <t>おーまい！らぶりー！すうぃーてぃ！だーりん！</t>
  </si>
  <si>
    <t>LOVELY YOUTH</t>
  </si>
  <si>
    <t>BEMANI Sound Team "PON" feat.NU-KO</t>
  </si>
  <si>
    <t>お菓子の王国</t>
  </si>
  <si>
    <t>SPEED CANDY</t>
  </si>
  <si>
    <t>グラナダの風</t>
  </si>
  <si>
    <t>SPANISH GUITAR</t>
  </si>
  <si>
    <t>BEMANI Sound Team "劇団レコード"</t>
  </si>
  <si>
    <t>サクラあっぱれーしょん</t>
  </si>
  <si>
    <t>Remixed by BEMANI Sound Team "TAG" feat. 柊木りお</t>
  </si>
  <si>
    <t>セカンドピアス</t>
  </si>
  <si>
    <t>GIRLS ROCK</t>
  </si>
  <si>
    <t>OSTER project feat. echo</t>
  </si>
  <si>
    <t>ハードベース・フェスタ</t>
  </si>
  <si>
    <t>A-STYLE RUSSIAN HARDBASS</t>
  </si>
  <si>
    <t>ミストレス・アンに花束を</t>
  </si>
  <si>
    <t>soejima takuma feat.BEMANI Sound Team "猫叉Master"</t>
  </si>
  <si>
    <t>ミッドナイト☆WAR</t>
  </si>
  <si>
    <t>BEMANIZED ROCKCORE</t>
  </si>
  <si>
    <t>いちか</t>
  </si>
  <si>
    <t>夏の匂い。キミの残像。 ft. Kanae Asaba</t>
  </si>
  <si>
    <t>Re 90's J-DANCE POP</t>
  </si>
  <si>
    <t>抱きしめてモナムール</t>
  </si>
  <si>
    <t>冬色AMOUR☆Prim</t>
  </si>
  <si>
    <t>最小三倍完全数</t>
  </si>
  <si>
    <t>ピタゴラス的不完全性破壊衝動音律(ハンマーによる)</t>
  </si>
  <si>
    <t>泰東ノ翠霞</t>
  </si>
  <si>
    <t>JAPANESE POPS</t>
  </si>
  <si>
    <t>bermei.inazawa/feat.霜月はるか</t>
  </si>
  <si>
    <t>深愛のリグレット</t>
  </si>
  <si>
    <t>PIANO J TRANCE POP</t>
  </si>
  <si>
    <t>爆ゼニ☆がってんワーカー</t>
  </si>
  <si>
    <t>勤労☆電波</t>
  </si>
  <si>
    <t>ARM×狐夢想 feat. ななひら</t>
  </si>
  <si>
    <t>花冠 feat.Aikapin</t>
  </si>
  <si>
    <t>SOCA</t>
  </si>
  <si>
    <t>RoughSkreamZ</t>
  </si>
  <si>
    <t>金野火織の金色提言</t>
  </si>
  <si>
    <t>音ゲー賛美歌</t>
  </si>
  <si>
    <t>DJ TECHNORCH feat. 宇宙★海月</t>
  </si>
  <si>
    <t>龍王の霊廟(Mausoleum Of The Primal Dragon)</t>
  </si>
  <si>
    <t>RETROSPECTIVE EPIC MUSIC</t>
  </si>
  <si>
    <t>BEMANI Sound Team "黒猫ダンジョン"</t>
  </si>
  <si>
    <t>HEROIC VERSE</t>
  </si>
  <si>
    <t>27th style</t>
  </si>
  <si>
    <t>三代目 "dj TAKA &amp; DAYBREAKERS"</t>
  </si>
  <si>
    <t>Advent Infamous</t>
  </si>
  <si>
    <t>NEO DIGITAL FUTURE</t>
  </si>
  <si>
    <t>AKASHIC BREAK</t>
  </si>
  <si>
    <t>LAPLACE CORE</t>
  </si>
  <si>
    <t>And-RoiD</t>
  </si>
  <si>
    <t>Fujishiro feat.KNA</t>
  </si>
  <si>
    <t>Artist</t>
  </si>
  <si>
    <t>MYSTICAL HARD DANCE</t>
  </si>
  <si>
    <t>Backyard Stars</t>
  </si>
  <si>
    <t>TAKU INOUE</t>
  </si>
  <si>
    <t>BEAT PRISONER</t>
  </si>
  <si>
    <t>PRIME BIG BEAT</t>
  </si>
  <si>
    <t>beatAffection</t>
  </si>
  <si>
    <t>BEAT MUSIC</t>
  </si>
  <si>
    <t>ビートまりお</t>
  </si>
  <si>
    <t>Beautiful Harmony (IIDX Mix)</t>
  </si>
  <si>
    <t>PROGRESSIVE TRANCE</t>
  </si>
  <si>
    <t>Bow shock!!</t>
  </si>
  <si>
    <t>JAZZ PIANO TRANCE</t>
  </si>
  <si>
    <t>Calvados Queen</t>
  </si>
  <si>
    <t>Change Yourself</t>
  </si>
  <si>
    <t>ARM × kradness</t>
  </si>
  <si>
    <t>Dans la nuit de l'eternite</t>
  </si>
  <si>
    <t>POLONAISE</t>
  </si>
  <si>
    <t>BEMANI Sound Team "レ・度胸兄弟"</t>
  </si>
  <si>
    <t>Do What You Want</t>
  </si>
  <si>
    <t>Double Dribble</t>
  </si>
  <si>
    <t>FUNKY GABBER</t>
  </si>
  <si>
    <t>Drop It</t>
  </si>
  <si>
    <t>DUBSTEP/MMETAL/DJENT</t>
  </si>
  <si>
    <t>Dazsta</t>
  </si>
  <si>
    <t>Duration</t>
  </si>
  <si>
    <t>佐野電磁</t>
  </si>
  <si>
    <t>EROICA</t>
  </si>
  <si>
    <t>VERSE</t>
  </si>
  <si>
    <t>BEMANI Sound Team "HERO"</t>
  </si>
  <si>
    <t>Everlasting Message</t>
  </si>
  <si>
    <t>EPIC ORCHESTRA</t>
  </si>
  <si>
    <t>ぺのれり</t>
  </si>
  <si>
    <t>EXCITE</t>
  </si>
  <si>
    <t>fairy cocktail</t>
  </si>
  <si>
    <t>エレクトロニック/エレクトロニカ/ポップ</t>
  </si>
  <si>
    <t>Tomggg</t>
  </si>
  <si>
    <t>Fly Above (Vicissitude Remix)</t>
  </si>
  <si>
    <t>DREAM DRUM'N'BASS</t>
  </si>
  <si>
    <t>Remixed by BEMANI Sound Team "PHQUASE"</t>
  </si>
  <si>
    <t>Forgetting Machine</t>
  </si>
  <si>
    <t>Friction[!]Function</t>
  </si>
  <si>
    <t>PROGRES BEAT</t>
  </si>
  <si>
    <t>GHOST</t>
  </si>
  <si>
    <t>GIGA VIOLATE</t>
  </si>
  <si>
    <t>EDM-DUBSTYLE</t>
  </si>
  <si>
    <t>Hold My Hand</t>
  </si>
  <si>
    <t>MELODIC DANCE MUSIC</t>
  </si>
  <si>
    <t>Horizons of Promise</t>
  </si>
  <si>
    <t>ALTANATIVE ROCK</t>
  </si>
  <si>
    <t>BEMANI Sound Team "SPIRITUAL RIDE"</t>
  </si>
  <si>
    <t>Hyper Drive feat. ぷにぷに電機</t>
  </si>
  <si>
    <t>パソコン音楽クラブ</t>
  </si>
  <si>
    <t>If</t>
  </si>
  <si>
    <t>Pa's Lam System</t>
  </si>
  <si>
    <t>Inferno of Fomalhaut</t>
  </si>
  <si>
    <t>DJENT STEP</t>
  </si>
  <si>
    <t>fallen shepherd ft. ricono</t>
  </si>
  <si>
    <t>Infinity Mirror</t>
  </si>
  <si>
    <t>NEO 90's CINEMATIC TECHNO</t>
  </si>
  <si>
    <t>Into The Madness</t>
  </si>
  <si>
    <t>SPOOKY</t>
  </si>
  <si>
    <t>Yuta Imai</t>
  </si>
  <si>
    <t>Jetcoaster Windy</t>
  </si>
  <si>
    <t>GIRLY POP</t>
  </si>
  <si>
    <t>BEMANI Sound Team "dj TAKA" feat.のの</t>
  </si>
  <si>
    <t>LASER CRUSTER (IGNITE REMIX)</t>
  </si>
  <si>
    <t>DRUM &amp; BASS / HYBRID TRAP</t>
  </si>
  <si>
    <t>Remixed by BEMANI Sound Team "HuΣeR"</t>
  </si>
  <si>
    <t>Level 2</t>
  </si>
  <si>
    <t>BIGBEAT / DUBSTEP</t>
  </si>
  <si>
    <t>LIGHTNING STRIKES</t>
  </si>
  <si>
    <t>Hi-GAIN ENERGY</t>
  </si>
  <si>
    <t>Like+it!</t>
  </si>
  <si>
    <t>Lords Of The Roundtable</t>
  </si>
  <si>
    <t>PIANO BEAT MUSIC</t>
  </si>
  <si>
    <t>DJ Mass MAD Izm* feat.REO</t>
  </si>
  <si>
    <t>Lost Souls</t>
  </si>
  <si>
    <t>DARKSTEP</t>
  </si>
  <si>
    <t>Matt Silver</t>
  </si>
  <si>
    <t>TECHSTYLE</t>
  </si>
  <si>
    <t>Megalara Garuda</t>
  </si>
  <si>
    <t>Mel</t>
  </si>
  <si>
    <t>Applekid</t>
  </si>
  <si>
    <t>Moving on</t>
  </si>
  <si>
    <t>AJURIKA feat.矢吹真央</t>
  </si>
  <si>
    <t>Nasty Techniques</t>
  </si>
  <si>
    <t>NEWALONE</t>
  </si>
  <si>
    <t>INDUSTRIAL BASS</t>
  </si>
  <si>
    <t>NRG STAR '86 feat. 大山愛未</t>
  </si>
  <si>
    <t>Hi-NRG</t>
  </si>
  <si>
    <t>Ohayo!</t>
  </si>
  <si>
    <t>ORCA</t>
  </si>
  <si>
    <t>CETACEA HDM</t>
  </si>
  <si>
    <t>OUTER PLANETS</t>
  </si>
  <si>
    <t>EPIC STORY</t>
  </si>
  <si>
    <t>Override</t>
  </si>
  <si>
    <t>EUPHORIC HARDCORE</t>
  </si>
  <si>
    <t>POP TEAM EPIC(kors k Remix)</t>
  </si>
  <si>
    <t>上坂すみれ</t>
  </si>
  <si>
    <t>Primitive Vibes</t>
  </si>
  <si>
    <t>TRIBAL FRONTIER</t>
  </si>
  <si>
    <t>Punching Down (IIDX Mix)</t>
  </si>
  <si>
    <t>SWITCH UP</t>
  </si>
  <si>
    <t>Queen Kaguya</t>
  </si>
  <si>
    <t>ORBITALIC MOON MIXTURE</t>
  </si>
  <si>
    <t>BEMANI Sound Team "U1 overground"</t>
  </si>
  <si>
    <t>Rainstorm</t>
  </si>
  <si>
    <t>Maozon feat. Chica</t>
  </si>
  <si>
    <t>Rave lithosphere</t>
  </si>
  <si>
    <t>Sampling Masters MEGA</t>
  </si>
  <si>
    <t>Rave Patroller</t>
  </si>
  <si>
    <t>FUTURE SKOOL BREAKBEATS HARDCORE</t>
  </si>
  <si>
    <t>rough percussionythm</t>
  </si>
  <si>
    <t>HARD D&amp;B</t>
  </si>
  <si>
    <t>BEMANI Sound Team "setup VS 謎の勢力"</t>
  </si>
  <si>
    <t>SCREW // owo // SCREW</t>
  </si>
  <si>
    <t>TWERKCORE // uwu // BEATJUGGLE</t>
  </si>
  <si>
    <t>Sellout</t>
  </si>
  <si>
    <t>banvox</t>
  </si>
  <si>
    <t>Shiva</t>
  </si>
  <si>
    <t>HARD PSY</t>
  </si>
  <si>
    <t>Relect</t>
  </si>
  <si>
    <t>Silly Love</t>
  </si>
  <si>
    <t>ELECTRO NU DISCO</t>
  </si>
  <si>
    <t>DE DE MOUSE</t>
  </si>
  <si>
    <t>Ska-sh All Neurons!!</t>
  </si>
  <si>
    <t>A-STYLE NEURO+"スカ"+FUNK DRUMSTEP</t>
  </si>
  <si>
    <t>Smashing Wedge</t>
  </si>
  <si>
    <t>nora2r</t>
  </si>
  <si>
    <t>Sparkle Smilin'</t>
  </si>
  <si>
    <t>TWINKLE POP</t>
  </si>
  <si>
    <t>BEMANI Sound Team "Qrispy Joybox" feat.いちか</t>
  </si>
  <si>
    <t>STOIC HYPOTHESIS</t>
  </si>
  <si>
    <t>RIDDIM CORE</t>
  </si>
  <si>
    <t>Sugar Drippin'</t>
  </si>
  <si>
    <t>T-REX vs Velociraptor (In the Far east euphoria)</t>
  </si>
  <si>
    <t>RAVECORE</t>
  </si>
  <si>
    <t>RoughSketch &amp; TARACHINE</t>
  </si>
  <si>
    <t>take me higher</t>
  </si>
  <si>
    <t>KOTONOHOUSE</t>
  </si>
  <si>
    <t>TECHNO Style Essentials</t>
  </si>
  <si>
    <t>BEMANI Sound Team "SETUP from Berlin"</t>
  </si>
  <si>
    <t>THE BRAVE MUST DIE</t>
  </si>
  <si>
    <t>THE F∀UST</t>
  </si>
  <si>
    <t>PIERROT CORE</t>
  </si>
  <si>
    <t>Masqed Pierrot</t>
  </si>
  <si>
    <t>The Sky of Sadness</t>
  </si>
  <si>
    <t>WORLD/CONTEMPORARY</t>
  </si>
  <si>
    <t>Theory</t>
  </si>
  <si>
    <t>TRAP</t>
  </si>
  <si>
    <t>YUTO</t>
  </si>
  <si>
    <t>TRIUMPH</t>
  </si>
  <si>
    <t>UNITE THE HEART</t>
  </si>
  <si>
    <t>DANCE POP DUET</t>
  </si>
  <si>
    <t>BEMANI Sound Team "T.Kakuta" feat. 709sec. / 花たん</t>
  </si>
  <si>
    <t>VALKYRIAS -英雄誕生-</t>
  </si>
  <si>
    <t>HEROIC VALHALLA ROCK</t>
  </si>
  <si>
    <t>VIBRΛ</t>
  </si>
  <si>
    <t>EMO STEP</t>
  </si>
  <si>
    <t>Nhato Vs. MK</t>
  </si>
  <si>
    <t>Vinculum stellarum</t>
  </si>
  <si>
    <t>Virus Funk</t>
  </si>
  <si>
    <t>PROGRESSIVE DISCO</t>
  </si>
  <si>
    <t>Volcanic Dragon</t>
  </si>
  <si>
    <t>Voo Doo Bamboleo</t>
  </si>
  <si>
    <t>TRIBAL DANCE</t>
  </si>
  <si>
    <t>SOUND HOLIC Vs. ZYTOKINE feat. CALEN</t>
  </si>
  <si>
    <t>Ypsilon</t>
  </si>
  <si>
    <t>BEMANI Sound Team "setup"</t>
  </si>
  <si>
    <t>がっつり陰キャ!? 怪盗いいんちょの億劫^^;</t>
  </si>
  <si>
    <t>Hi-メランコリックコア</t>
  </si>
  <si>
    <t>噂の怪盗少女ぷらずま★彡Prim@休業中～( _ _ ).。</t>
  </si>
  <si>
    <t>ガヴリールドロップキック</t>
  </si>
  <si>
    <t>Remixed by かめりあ</t>
  </si>
  <si>
    <t>シャムシールの舞</t>
  </si>
  <si>
    <t>バトルダンス</t>
  </si>
  <si>
    <t>セピアの軌跡 ft. 天宮みや(少女フラクタル)</t>
  </si>
  <si>
    <t>MS J TRANCE POP</t>
  </si>
  <si>
    <t>バッドエンド・シンドローム</t>
  </si>
  <si>
    <t>PIANO CHRONICLE</t>
  </si>
  <si>
    <t>アリスシャッハと魔法の楽団</t>
  </si>
  <si>
    <t>ピアノ協奏曲第1番”蠍火” (BlackY Remix)</t>
  </si>
  <si>
    <t>PDM</t>
  </si>
  <si>
    <t>Remixed by BlackY</t>
  </si>
  <si>
    <t>ラブキラ☆スプラッシュ</t>
  </si>
  <si>
    <t>HYPER POP</t>
  </si>
  <si>
    <t>BEMANI Sound Team "Sota F." feat.いちか</t>
  </si>
  <si>
    <t>ランカーキラーガール</t>
  </si>
  <si>
    <t>KILLER PUNK</t>
  </si>
  <si>
    <t>中島由貴 × いちか</t>
  </si>
  <si>
    <t>令和(1991RAVE REMIX)</t>
  </si>
  <si>
    <t>ゴールデンボンバー</t>
  </si>
  <si>
    <t>俺ら東京さ行ぐだ</t>
  </si>
  <si>
    <t>Remixed by すわひでお &amp; uno(IOSYS)</t>
  </si>
  <si>
    <t>曼荼羅恋々</t>
  </si>
  <si>
    <t>GOTHIC CORE</t>
  </si>
  <si>
    <t>BEMANI Sound Team "Akhuta Works" feat. Nana Takahashi</t>
  </si>
  <si>
    <t>深淵に捧ぐレクイエム</t>
  </si>
  <si>
    <t>CYBER REQUIEM</t>
  </si>
  <si>
    <t>灼熱Beach Side Bunny (Masayoshi Iimori Remix)</t>
  </si>
  <si>
    <t>Remixed by Masayoshi Iimori</t>
  </si>
  <si>
    <t>狂水一華</t>
  </si>
  <si>
    <t>BEMANI Sound Team "HuΣeR Vs. SYUNN" feat.いちか</t>
  </si>
  <si>
    <t>眠りの国のステラ</t>
  </si>
  <si>
    <t>BEMANI Sound Team "DJ TOTTO"</t>
  </si>
  <si>
    <t>華麗なる大犬円舞曲</t>
  </si>
  <si>
    <t>CINEMATIC VALSE</t>
  </si>
  <si>
    <t>Wiktoria</t>
  </si>
  <si>
    <t>錬成人間トリコロイダー</t>
  </si>
  <si>
    <t>特撮ハードコア</t>
  </si>
  <si>
    <t>DJ SHARPNEL feat. ￥Ｃｕスタ平</t>
  </si>
  <si>
    <t>開きたまえ！Next stAge！</t>
  </si>
  <si>
    <t>CHARACTER SONG</t>
  </si>
  <si>
    <t>librarians of Rootage (Ripnte， Stampa and Cleep)</t>
  </si>
  <si>
    <t>魅惑のYUMMYスイーツ</t>
  </si>
  <si>
    <t>BEMANI Sound Team "TATSUYA"</t>
  </si>
  <si>
    <t>BISTROVER</t>
  </si>
  <si>
    <t>3!dolon Forc3</t>
  </si>
  <si>
    <t>THE 4TH</t>
  </si>
  <si>
    <t>青龍×Eagle</t>
  </si>
  <si>
    <t>Ah Hah Yeah</t>
  </si>
  <si>
    <t>UPTEMPO RAW</t>
  </si>
  <si>
    <t>AMRITA -不滅ノ花-</t>
  </si>
  <si>
    <t>ORIENTAL TRANCE</t>
  </si>
  <si>
    <t>BEMANI PRO LEAGUE Theme</t>
  </si>
  <si>
    <t>BPL EDM</t>
  </si>
  <si>
    <t>BIGソムタム</t>
  </si>
  <si>
    <t>DRUM STEP</t>
  </si>
  <si>
    <t>Breakin' Rules</t>
  </si>
  <si>
    <t>Chewingood!!!</t>
  </si>
  <si>
    <t>CHIP RAVE</t>
  </si>
  <si>
    <t>TORIENA</t>
  </si>
  <si>
    <t>Don't Stop The Music feat. Kanae Asaba</t>
  </si>
  <si>
    <t>ELECTRO FUNK</t>
  </si>
  <si>
    <t>Empire of Fury</t>
  </si>
  <si>
    <t>Euphoric Lagoon</t>
  </si>
  <si>
    <t>J-DANCE FUSION</t>
  </si>
  <si>
    <t>Farewell to Marrakech</t>
  </si>
  <si>
    <t>MOROCCAN CROSSOVER</t>
  </si>
  <si>
    <t>Fire Beat</t>
  </si>
  <si>
    <t>EXPERIMENTAL EUROBEAT</t>
  </si>
  <si>
    <t>GIGA RAID</t>
  </si>
  <si>
    <t>NEO RUSSIAN FUTURE</t>
  </si>
  <si>
    <t>Hands Up feat. kradness BEMANI Sound Team "Sota Fujimori" Remix</t>
  </si>
  <si>
    <t>Here We Are</t>
  </si>
  <si>
    <t>The 4th feat.ここなつ</t>
  </si>
  <si>
    <t>HIGH VOLTAGE</t>
  </si>
  <si>
    <t>IIDX RED Ending (Ryu☆Remix)</t>
  </si>
  <si>
    <t>CAPTIVATE</t>
  </si>
  <si>
    <t>Remixed by Ryu☆</t>
  </si>
  <si>
    <t>LAST DAY</t>
  </si>
  <si>
    <t>Lovely Howdy Cowboy!!</t>
  </si>
  <si>
    <t>HAPPY COUNTRY CORE</t>
  </si>
  <si>
    <t>まろん feat. キャサリン</t>
  </si>
  <si>
    <t>Mars beach</t>
  </si>
  <si>
    <t>BALEARIC</t>
  </si>
  <si>
    <t>さよひめぼう</t>
  </si>
  <si>
    <t>Midnight Drive</t>
  </si>
  <si>
    <t>らっぷびと Prod. by uno</t>
  </si>
  <si>
    <t>Ocean Blue feat. Luschel</t>
  </si>
  <si>
    <t>HiTECH FUSION</t>
  </si>
  <si>
    <t>of the first magnitude</t>
  </si>
  <si>
    <t>BEMANI Sound Team "Trance Liquid"</t>
  </si>
  <si>
    <t>Overslept</t>
  </si>
  <si>
    <t>PARKGOLF</t>
  </si>
  <si>
    <t>Para siempre</t>
  </si>
  <si>
    <t>MEXICAN DRUMSTEP</t>
  </si>
  <si>
    <t>削除 feat. 削除</t>
  </si>
  <si>
    <t>Party Starter</t>
  </si>
  <si>
    <t>K-POP</t>
  </si>
  <si>
    <t>ARM (IOSYS) × cotowari ft. anporin</t>
  </si>
  <si>
    <t>POLKAMAИIA</t>
  </si>
  <si>
    <t>ポルカ2020</t>
  </si>
  <si>
    <t>Romanticが止まらない</t>
  </si>
  <si>
    <t>rommmo</t>
  </si>
  <si>
    <t>callasoiled</t>
  </si>
  <si>
    <t>Rowdy</t>
  </si>
  <si>
    <t>Rub-a Dub-a</t>
  </si>
  <si>
    <t>LOVERS CANDY RAVE</t>
  </si>
  <si>
    <t>S-Bahn</t>
  </si>
  <si>
    <t>DARK TECHNO</t>
  </si>
  <si>
    <t>BEMANI Sound Team "DARK TRAIN"</t>
  </si>
  <si>
    <t>So Punky</t>
  </si>
  <si>
    <t>80s EUROBEAT</t>
  </si>
  <si>
    <t>Y&amp;Co. feat. 大山愛未</t>
  </si>
  <si>
    <t>Swarm Of Scarabs</t>
  </si>
  <si>
    <t>THE PEERLESS UNDER HEAVEN</t>
  </si>
  <si>
    <t>HARD MIXTURE</t>
  </si>
  <si>
    <t>Yuta Imai Vs. BEMANI Sound Team "L.E.D.-G"</t>
  </si>
  <si>
    <t>The Wind of China Express(The 4th Mashup)</t>
  </si>
  <si>
    <t>TOMORROW</t>
  </si>
  <si>
    <t>Remixed by まろん feat. ricono</t>
  </si>
  <si>
    <t>Vitrum</t>
  </si>
  <si>
    <t>PROGRESSIVE METAL</t>
  </si>
  <si>
    <t>BEMANI Sound Team "Yvya"</t>
  </si>
  <si>
    <t>WAKE UP NOW</t>
  </si>
  <si>
    <t>TROPICAL ELECTRO HOUSE</t>
  </si>
  <si>
    <t>When I Met U</t>
  </si>
  <si>
    <t>HYBRID BASSLINE</t>
  </si>
  <si>
    <t>LADY'S ONLY</t>
  </si>
  <si>
    <t>X-ray binary</t>
  </si>
  <si>
    <t>∀</t>
  </si>
  <si>
    <t>BEMANI Sound Team "HuΣeR" respect for D.J.Amuro</t>
  </si>
  <si>
    <t>新宝島</t>
  </si>
  <si>
    <t>Remixed by BEMANI Sound Team "TAG feat. PON"</t>
  </si>
  <si>
    <t>水無月の雫 ft. 小林まな</t>
  </si>
  <si>
    <t>水鏡の異界</t>
  </si>
  <si>
    <t>JAPANESE TECH BREAKS</t>
  </si>
  <si>
    <t>BEMANI Sound Team "Coyaan"</t>
  </si>
  <si>
    <t>涙のテ・エストラーニョ・ムーチョ</t>
  </si>
  <si>
    <t>Hi-歌謡タンゴ</t>
  </si>
  <si>
    <t>LA BAILARINA☆Prim</t>
  </si>
  <si>
    <t>犬に雨傘</t>
  </si>
  <si>
    <t>FRENCH POP</t>
  </si>
  <si>
    <t>OSTER project feat. そらこ</t>
  </si>
  <si>
    <t>紅蓮華</t>
  </si>
  <si>
    <t>Covered by BEMANI Sound Team "HuΣeR" feat. Mayumi Morinaga</t>
  </si>
  <si>
    <t>霧幻メモリア</t>
  </si>
  <si>
    <t>LAST FRONTIER</t>
  </si>
  <si>
    <t>BEMANI Sound Team "劇団レコード" feat.Risa Yuzuki</t>
  </si>
  <si>
    <t>魔法のかくれんぼ</t>
  </si>
  <si>
    <t>FANTASY TOYPOP</t>
  </si>
  <si>
    <t>title</t>
    <phoneticPr fontId="18"/>
  </si>
  <si>
    <t>genre</t>
    <phoneticPr fontId="18"/>
  </si>
  <si>
    <t>artist</t>
    <phoneticPr fontId="18"/>
  </si>
  <si>
    <t>level</t>
    <phoneticPr fontId="18"/>
  </si>
  <si>
    <t>notes</t>
    <phoneticPr fontId="18"/>
  </si>
  <si>
    <t>top_score</t>
    <phoneticPr fontId="18"/>
  </si>
  <si>
    <t>kaiden_average</t>
    <phoneticPr fontId="18"/>
  </si>
  <si>
    <t>version_full</t>
    <phoneticPr fontId="18"/>
  </si>
  <si>
    <t>version_full</t>
    <phoneticPr fontId="18"/>
  </si>
  <si>
    <t>version</t>
    <phoneticPr fontId="18"/>
  </si>
  <si>
    <t>version</t>
    <phoneticPr fontId="18"/>
  </si>
  <si>
    <t>difficulty</t>
    <phoneticPr fontId="18"/>
  </si>
  <si>
    <t>difficulty_full</t>
    <phoneticPr fontId="18"/>
  </si>
  <si>
    <t>difficulty</t>
    <phoneticPr fontId="18"/>
  </si>
  <si>
    <t>SP BEGINNER</t>
    <phoneticPr fontId="18"/>
  </si>
  <si>
    <t>SP NORMAL</t>
    <phoneticPr fontId="18"/>
  </si>
  <si>
    <t>SP HYPER</t>
    <phoneticPr fontId="18"/>
  </si>
  <si>
    <t>SP ANOTHER</t>
    <phoneticPr fontId="18"/>
  </si>
  <si>
    <t>SP LEGGENDARIA</t>
    <phoneticPr fontId="18"/>
  </si>
  <si>
    <t>DP BEGINNER</t>
    <phoneticPr fontId="18"/>
  </si>
  <si>
    <t>DP NORMAL</t>
    <phoneticPr fontId="18"/>
  </si>
  <si>
    <t>DP HYPER</t>
    <phoneticPr fontId="18"/>
  </si>
  <si>
    <t>DP ANOTHER</t>
    <phoneticPr fontId="18"/>
  </si>
  <si>
    <t>DP LEGGENDARIA</t>
    <phoneticPr fontId="18"/>
  </si>
  <si>
    <t>difficulty_short</t>
    <phoneticPr fontId="18"/>
  </si>
  <si>
    <t>SPB</t>
    <phoneticPr fontId="18"/>
  </si>
  <si>
    <t>SPN</t>
    <phoneticPr fontId="18"/>
  </si>
  <si>
    <t>SPH</t>
    <phoneticPr fontId="18"/>
  </si>
  <si>
    <t>SPA</t>
    <phoneticPr fontId="18"/>
  </si>
  <si>
    <t>SPL</t>
    <phoneticPr fontId="18"/>
  </si>
  <si>
    <t>DPB</t>
    <phoneticPr fontId="18"/>
  </si>
  <si>
    <t>DPN</t>
    <phoneticPr fontId="18"/>
  </si>
  <si>
    <t>DPH</t>
    <phoneticPr fontId="18"/>
  </si>
  <si>
    <t>DPA</t>
    <phoneticPr fontId="18"/>
  </si>
  <si>
    <t>DPL</t>
    <phoneticPr fontId="18"/>
  </si>
  <si>
    <t>difficulty_short</t>
    <phoneticPr fontId="18"/>
  </si>
  <si>
    <t>TITLE</t>
  </si>
  <si>
    <t>-</t>
  </si>
  <si>
    <t>22DUNK</t>
  </si>
  <si>
    <t>gentle stress</t>
  </si>
  <si>
    <t>Skyscraper</t>
  </si>
  <si>
    <t>Broken My Heart</t>
  </si>
  <si>
    <t>Burnin' The Floor</t>
  </si>
  <si>
    <t>Jam&amp;Marmalade</t>
  </si>
  <si>
    <t>minimalian</t>
  </si>
  <si>
    <t>Mr.T.(take me higher)</t>
  </si>
  <si>
    <t>SWEET LAB</t>
  </si>
  <si>
    <t>Abyss</t>
  </si>
  <si>
    <t>in my eyes</t>
  </si>
  <si>
    <t>outer wall</t>
  </si>
  <si>
    <t>sometime</t>
  </si>
  <si>
    <t>still my words</t>
  </si>
  <si>
    <t>THE CUBE</t>
  </si>
  <si>
    <t>THE SHINING POLARIS</t>
  </si>
  <si>
    <t>BALLAD FOR YOU～想いの雨～</t>
  </si>
  <si>
    <t>route 80s</t>
  </si>
  <si>
    <t>Burning Heat! (Full Option Mix)</t>
  </si>
  <si>
    <t>DESTINY</t>
  </si>
  <si>
    <t>Let the Snow Paint Me</t>
  </si>
  <si>
    <t>abstract</t>
  </si>
  <si>
    <t>ALL RIGHT</t>
  </si>
  <si>
    <t>HYPER BOUNDARY GATE</t>
  </si>
  <si>
    <t>Luv 2 Feel Your Body</t>
  </si>
  <si>
    <t>World Wide Love</t>
  </si>
  <si>
    <t>rottel-the-Mercury</t>
  </si>
  <si>
    <t>ライオン好き</t>
  </si>
  <si>
    <t>awakening</t>
  </si>
  <si>
    <t>Close my Eyes for Me</t>
  </si>
  <si>
    <t>Fly Away To India</t>
  </si>
  <si>
    <t>NEBULA GRASPER</t>
  </si>
  <si>
    <t>in motion</t>
  </si>
  <si>
    <t>We are Disっ娘よっつ打ち命</t>
  </si>
  <si>
    <t>Leaving...</t>
  </si>
  <si>
    <t>Rising in the Sun(original mix)</t>
  </si>
  <si>
    <t>TRIP MACHINE PhoeniX</t>
  </si>
  <si>
    <t>Jack</t>
  </si>
  <si>
    <t>beatchic☆仮面～好き、でいさせて～</t>
  </si>
  <si>
    <t>CaptivAte～裁き～(SUBLIME TECHNO MIX)</t>
  </si>
  <si>
    <t>Hydrogen Blueback</t>
  </si>
  <si>
    <t>Keep it-秋葉工房mix-</t>
  </si>
  <si>
    <t>NoN-Fiction Story!</t>
  </si>
  <si>
    <t>Roots of my way!</t>
  </si>
  <si>
    <t>バビロニア</t>
  </si>
  <si>
    <t>コスモス</t>
  </si>
  <si>
    <t>Eternal Tears</t>
  </si>
  <si>
    <t>I FIGHT ME</t>
  </si>
  <si>
    <t>LETHEBOLG ～双神威に斬り咲けり～</t>
  </si>
  <si>
    <t>Miami Sunset Drive</t>
  </si>
  <si>
    <t>RESISTANCE</t>
  </si>
  <si>
    <t>Time to Empress</t>
  </si>
  <si>
    <t>Best Of Me</t>
  </si>
  <si>
    <t>City Never Sleeps (IIDX EDITION)</t>
  </si>
  <si>
    <t>Let's bounce !!</t>
  </si>
  <si>
    <t>&amp;1423</t>
  </si>
  <si>
    <t>Beautiful Harmony (IIDX MIX)</t>
  </si>
  <si>
    <t>Crank It</t>
  </si>
  <si>
    <t>PHASE SHIFT MANEUVER</t>
  </si>
  <si>
    <t>S!ck (Nhato Remix)</t>
  </si>
  <si>
    <t>お米の美味しい炊き方、そしてお米を食べることによるその効果。</t>
    <phoneticPr fontId="18"/>
  </si>
  <si>
    <t>SPB</t>
    <phoneticPr fontId="18"/>
  </si>
  <si>
    <t>SPN</t>
    <phoneticPr fontId="18"/>
  </si>
  <si>
    <t>SPL</t>
    <phoneticPr fontId="18"/>
  </si>
  <si>
    <t>DPH</t>
    <phoneticPr fontId="18"/>
  </si>
  <si>
    <t>DPA</t>
    <phoneticPr fontId="18"/>
  </si>
  <si>
    <t>DPL</t>
    <phoneticPr fontId="18"/>
  </si>
  <si>
    <t>.59</t>
  </si>
  <si>
    <t>.59</t>
    <phoneticPr fontId="18"/>
  </si>
  <si>
    <t>POLꞰAMAИIA</t>
  </si>
  <si>
    <t>3!dolon forc3</t>
  </si>
  <si>
    <t>CONNECT-</t>
  </si>
  <si>
    <t>-</t>
    <phoneticPr fontId="18"/>
  </si>
  <si>
    <t>-</t>
    <phoneticPr fontId="18"/>
  </si>
  <si>
    <t>世界の果てに約束の凱歌を -ReUnion-</t>
  </si>
  <si>
    <t>BRAVE ANTHEM</t>
  </si>
  <si>
    <t>Crazy Jackpot</t>
  </si>
  <si>
    <t>Explorer feat. ぷにぷに電機</t>
  </si>
  <si>
    <t>Viridian</t>
  </si>
  <si>
    <t>乱膳の舞姫</t>
  </si>
  <si>
    <t>閠槞彁の願い</t>
  </si>
  <si>
    <t>ここからよろしく大作戦143</t>
  </si>
  <si>
    <t>REMO-CON</t>
  </si>
  <si>
    <t>BEMANI Sound Team "あさき隊"</t>
  </si>
  <si>
    <t>BALKANIC ROCK</t>
  </si>
  <si>
    <t>BEMANI Sound Team "Akhuta Works" feat. mami</t>
  </si>
  <si>
    <t>DJ TECHNORCH &amp; RoughSketch</t>
  </si>
  <si>
    <t>ABSOLUTE (kors k Remix)</t>
  </si>
  <si>
    <t>IIDX ANTHEM REVIVAL</t>
  </si>
  <si>
    <t>Remixed by kors k</t>
  </si>
  <si>
    <t>ASIAN VIRTUAL REALITIES (MELTING TOGETHER IN DAZZLING DARKNESS)</t>
  </si>
  <si>
    <t>Burning Flame</t>
  </si>
  <si>
    <t>AJURIKA feat.SAK.</t>
  </si>
  <si>
    <t>smooooch・∀・ (Snail's House Remix)</t>
  </si>
  <si>
    <t>CANDY RAVE BASS</t>
  </si>
  <si>
    <t>Remixed by Snail's House</t>
  </si>
  <si>
    <t>SOLID STATE SQUAD -RISEN RELIC REMIX-</t>
  </si>
  <si>
    <t>LIFE STREAM</t>
  </si>
  <si>
    <t>Remixed by xi</t>
  </si>
  <si>
    <t>Rubrum Piano</t>
  </si>
  <si>
    <t>That Feeling</t>
  </si>
  <si>
    <t>MEGAERA</t>
  </si>
  <si>
    <t>Don't let it go</t>
  </si>
  <si>
    <t>高高度降下低高度開傘</t>
  </si>
  <si>
    <t>HAPPY SKY</t>
    <phoneticPr fontId="18"/>
  </si>
  <si>
    <t>HAPPY SKY</t>
    <phoneticPr fontId="18"/>
  </si>
  <si>
    <t>TROOPERS</t>
    <phoneticPr fontId="18"/>
  </si>
  <si>
    <t>BISTROVER</t>
    <phoneticPr fontId="18"/>
  </si>
  <si>
    <t>J-POP REMIX</t>
  </si>
  <si>
    <t>SYMPHONIC TECHNO</t>
  </si>
  <si>
    <t>BULGARIAN CORE</t>
  </si>
  <si>
    <t>SPEED HOUSE</t>
    <phoneticPr fontId="18"/>
  </si>
  <si>
    <t>Crayvxn</t>
  </si>
  <si>
    <t>fallen shepherd × cotowari ft. nayuta</t>
  </si>
  <si>
    <t>DJ TROOPERS</t>
    <phoneticPr fontId="18"/>
  </si>
  <si>
    <t>thunder HOUSE NATION Remix</t>
  </si>
  <si>
    <t>be quiet は手動で、、、</t>
    <rPh sb="10" eb="12">
      <t>シュドウ</t>
    </rPh>
    <phoneticPr fontId="18"/>
  </si>
  <si>
    <t>NAOKI feat.Paula Terry</t>
  </si>
  <si>
    <t>Remix by Sunset In Ibiza (SII)</t>
  </si>
  <si>
    <t>ACID LATIN JAZZ</t>
  </si>
  <si>
    <t>.59</t>
    <phoneticPr fontId="18"/>
  </si>
  <si>
    <t>恋する☆宇宙戦争っ!!</t>
  </si>
  <si>
    <t>表裏一体！？怪盗いいんちょの悩み♥</t>
  </si>
  <si>
    <t>焱影</t>
  </si>
  <si>
    <t>お米の美味しい炊き方、そしてお米を食べることによるその効果。</t>
    <phoneticPr fontId="18"/>
  </si>
  <si>
    <t>!Viva!</t>
    <phoneticPr fontId="18"/>
  </si>
  <si>
    <t>ATHER</t>
    <phoneticPr fontId="18"/>
  </si>
  <si>
    <t>Amor De Verao</t>
    <phoneticPr fontId="18"/>
  </si>
  <si>
    <t>Double Loving Heart</t>
    <phoneticPr fontId="18"/>
  </si>
  <si>
    <t>LOVE SHINE</t>
    <phoneticPr fontId="18"/>
  </si>
  <si>
    <t>Raspberry Heart(English version)</t>
    <phoneticPr fontId="18"/>
  </si>
  <si>
    <t>Sweet Sweet Magic</t>
    <phoneticPr fontId="18"/>
  </si>
  <si>
    <t>ピアノ協奏曲第１番”蠍火”</t>
    <phoneticPr fontId="18"/>
  </si>
  <si>
    <t>ピアノ協奏曲第1番”蠍火” (BlackY Remix)</t>
    <phoneticPr fontId="18"/>
  </si>
  <si>
    <t>Ubertreffen</t>
    <phoneticPr fontId="18"/>
  </si>
  <si>
    <t>Punch Love 仮面</t>
    <phoneticPr fontId="18"/>
  </si>
  <si>
    <t>baby weapon  feat.Asuka.M</t>
  </si>
  <si>
    <t>DJ Swan</t>
  </si>
  <si>
    <t>EPIC HOUSE</t>
  </si>
  <si>
    <t>FinalOffset</t>
  </si>
  <si>
    <t>DETROIAN</t>
  </si>
  <si>
    <t>Risky Men  feat.Asuka-M</t>
  </si>
  <si>
    <t>LOUNGE HOUSE</t>
  </si>
  <si>
    <t>DJ SIMON</t>
  </si>
  <si>
    <t>SOUND TRACK</t>
  </si>
  <si>
    <t>TaQ feat. Meg</t>
  </si>
  <si>
    <t>DJ SUWAMI</t>
  </si>
  <si>
    <t>L.E.D. feat. Sana</t>
  </si>
  <si>
    <t>NM feat.Thomas Howard</t>
  </si>
  <si>
    <t>NOISY</t>
  </si>
  <si>
    <t>12 BEAT</t>
  </si>
  <si>
    <t>Mr.T with Motoaki.F</t>
  </si>
  <si>
    <t>AMBIENT POP</t>
  </si>
  <si>
    <t>L.E.D.LIGHT</t>
  </si>
  <si>
    <t>Shoichiro Hirata</t>
  </si>
  <si>
    <t>MTO</t>
  </si>
  <si>
    <t>e-motion 2003  -romantic extra-</t>
  </si>
  <si>
    <t>ボデー</t>
  </si>
  <si>
    <t>AMERICA</t>
  </si>
  <si>
    <t>D-crew feat.DENNIS GUNN(DJ Yoshitaka SCRATCHING)</t>
  </si>
  <si>
    <t>Baby Weapon feat.KAJIL</t>
  </si>
  <si>
    <t>DANCE☆MAN feat. Disっ娘</t>
  </si>
  <si>
    <t>SYMPHONIC EURO</t>
  </si>
  <si>
    <t>SEIYA MURAI meets “eimy”</t>
  </si>
  <si>
    <t>kors k feat.Rie</t>
  </si>
  <si>
    <t>SUPERNOVA2 BEAT #2</t>
  </si>
  <si>
    <t>DE-SIRE改</t>
  </si>
  <si>
    <t>DesQ</t>
  </si>
  <si>
    <t>上野圭市(transforming into Masao Lovely)feat.星野奏子</t>
  </si>
  <si>
    <t>MAD CHILD</t>
  </si>
  <si>
    <t>DJ Command feat. NAGISA</t>
  </si>
  <si>
    <t>ACTRESS</t>
  </si>
  <si>
    <t>ナイア</t>
  </si>
  <si>
    <t>TSU-NA</t>
  </si>
  <si>
    <t>DISTORTED NEW AGE</t>
  </si>
  <si>
    <t>WINTER BALLADE</t>
  </si>
  <si>
    <t>ツガル</t>
  </si>
  <si>
    <t>kobo feat. Marsha</t>
  </si>
  <si>
    <t>PLATINUM J-POP ONE</t>
  </si>
  <si>
    <t>80's ELECTRO HOUSE</t>
  </si>
  <si>
    <t>MYSTERIOUS ROCK</t>
  </si>
  <si>
    <t>セリカ</t>
  </si>
  <si>
    <t>Erosion Mark  </t>
  </si>
  <si>
    <t>BASS HOUSE</t>
  </si>
  <si>
    <t xml:space="preserve">BEMANI Sound Team "L.E.D." </t>
  </si>
  <si>
    <t>Remixed by Nhato</t>
  </si>
  <si>
    <t>255</t>
  </si>
  <si>
    <t>Xlo</t>
    <phoneticPr fontId="18"/>
  </si>
  <si>
    <t>X-DEN</t>
    <phoneticPr fontId="18"/>
  </si>
  <si>
    <t>BLOSSOM</t>
    <phoneticPr fontId="18"/>
  </si>
  <si>
    <t>火影</t>
    <rPh sb="0" eb="2">
      <t>ホカゲ</t>
    </rPh>
    <phoneticPr fontId="18"/>
  </si>
  <si>
    <t>.59</t>
    <phoneticPr fontId="18"/>
  </si>
  <si>
    <t>表裏一体！？怪盗いいんちょの悩み</t>
    <phoneticPr fontId="18"/>
  </si>
  <si>
    <t>キャトられ恋はモ～モク</t>
    <phoneticPr fontId="18"/>
  </si>
  <si>
    <t>超!!遠距離らぶメ～ル</t>
    <phoneticPr fontId="18"/>
  </si>
  <si>
    <t>Dr.LOVE</t>
    <phoneticPr fontId="18"/>
  </si>
  <si>
    <t>DANCE POP</t>
    <phoneticPr fontId="18"/>
  </si>
  <si>
    <t>e-motion 2003 -romantic extra-</t>
    <phoneticPr fontId="18"/>
  </si>
  <si>
    <t>baby weapon  feat.Asuka.M</t>
    <phoneticPr fontId="18"/>
  </si>
  <si>
    <t>e-motion 2003  -romantic extra-</t>
    <phoneticPr fontId="18"/>
  </si>
  <si>
    <t xml:space="preserve">Erosion Mark  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</si>
</sst>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49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"/>
  <sheetViews>
    <sheetView workbookViewId="0">
      <selection activeCell="A3" sqref="A3:XFD3"/>
    </sheetView>
  </sheetViews>
  <sheetFormatPr defaultRowHeight="13.5" x14ac:dyDescent="0.15"/>
  <cols>
    <col min="6" max="6" width="9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3" spans="1:41" x14ac:dyDescent="0.15">
      <c r="A3" t="s">
        <v>3098</v>
      </c>
      <c r="B3" t="s">
        <v>3091</v>
      </c>
      <c r="C3" t="s">
        <v>3102</v>
      </c>
      <c r="D3" t="s">
        <v>3103</v>
      </c>
      <c r="M3">
        <v>4</v>
      </c>
      <c r="T3">
        <v>8</v>
      </c>
      <c r="AA3">
        <v>10</v>
      </c>
    </row>
    <row r="14" spans="1:41" x14ac:dyDescent="0.15">
      <c r="A14" t="s">
        <v>3095</v>
      </c>
      <c r="B14" t="s">
        <v>3093</v>
      </c>
      <c r="C14" t="str">
        <f>IFERROR(VLOOKUP(B14,bist_raw_csv!$B$2:$AO$2140,2,FALSE),"-")</f>
        <v>-</v>
      </c>
      <c r="D14" t="str">
        <f>IFERROR(VLOOKUP($B14,bist_raw_csv!$B$2:$AO$2140,3,FALSE),"-")</f>
        <v>-</v>
      </c>
      <c r="E14">
        <f>VLOOKUP($A14,master_version!$A$1:$B$29,2,FALSE)</f>
        <v>12</v>
      </c>
      <c r="F14" t="str">
        <f>VLOOKUP(G14,master_diffculty!$A$1:$C$11,3,FALSE)</f>
        <v>SPB</v>
      </c>
      <c r="G14">
        <v>1</v>
      </c>
      <c r="H14" t="str">
        <f>IFERROR(IF(VLOOKUP($B14,bist_raw_csv!$B$1:$AO$2074,5+($G14-1)*7,FALSE)=0,-1,VLOOKUP($B14,bist_raw_csv!$B$1:$AO$2074,5+($G14-1)*7,FALSE)),"-")</f>
        <v>-</v>
      </c>
      <c r="I14">
        <f>IFERROR(IF(VLOOKUP($B14,notes_bemaniwiki!$A$1:$J$1936,1+$G14,FALSE)="-",-1,VLOOKUP($B14,notes_bemaniwiki!$A$1:$J$1936,1+$G14,FALSE)),"-")</f>
        <v>-1</v>
      </c>
      <c r="J14" t="s">
        <v>3063</v>
      </c>
      <c r="K14" t="s">
        <v>3063</v>
      </c>
    </row>
    <row r="15" spans="1:41" x14ac:dyDescent="0.15">
      <c r="A15" t="s">
        <v>3095</v>
      </c>
      <c r="B15" t="s">
        <v>3093</v>
      </c>
      <c r="C15" t="str">
        <f>IFERROR(VLOOKUP(B15,bist_raw_csv!$B$2:$AO$2140,2,FALSE),"-")</f>
        <v>-</v>
      </c>
      <c r="D15" t="str">
        <f>IFERROR(VLOOKUP($B15,bist_raw_csv!$B$2:$AO$2140,3,FALSE),"-")</f>
        <v>-</v>
      </c>
      <c r="E15">
        <f>VLOOKUP($A15,master_version!$A$1:$B$29,2,FALSE)</f>
        <v>12</v>
      </c>
      <c r="F15" t="str">
        <f>VLOOKUP(G15,master_diffculty!$A$1:$C$11,3,FALSE)</f>
        <v>SPN</v>
      </c>
      <c r="G15">
        <v>2</v>
      </c>
      <c r="H15" t="str">
        <f>IFERROR(IF(VLOOKUP($B15,bist_raw_csv!$B$1:$AO$2074,5+($G15-1)*7,FALSE)=0,-1,VLOOKUP($B15,bist_raw_csv!$B$1:$AO$2074,5+($G15-1)*7,FALSE)),"-")</f>
        <v>-</v>
      </c>
      <c r="I15">
        <f>IFERROR(IF(VLOOKUP($B15,notes_bemaniwiki!$A$1:$J$1936,1+$G15,FALSE)="-",-1,VLOOKUP($B15,notes_bemaniwiki!$A$1:$J$1936,1+$G15,FALSE)),"-")</f>
        <v>360</v>
      </c>
      <c r="J15" t="s">
        <v>3063</v>
      </c>
      <c r="K15" t="s">
        <v>3063</v>
      </c>
    </row>
    <row r="16" spans="1:41" x14ac:dyDescent="0.15">
      <c r="A16" t="s">
        <v>3095</v>
      </c>
      <c r="B16" t="s">
        <v>3093</v>
      </c>
      <c r="C16" t="str">
        <f>IFERROR(VLOOKUP(B16,bist_raw_csv!$B$2:$AO$2140,2,FALSE),"-")</f>
        <v>-</v>
      </c>
      <c r="D16" t="str">
        <f>IFERROR(VLOOKUP($B16,bist_raw_csv!$B$2:$AO$2140,3,FALSE),"-")</f>
        <v>-</v>
      </c>
      <c r="E16">
        <f>VLOOKUP($A16,master_version!$A$1:$B$29,2,FALSE)</f>
        <v>12</v>
      </c>
      <c r="F16" t="str">
        <f>VLOOKUP(G16,master_diffculty!$A$1:$C$11,3,FALSE)</f>
        <v>SPH</v>
      </c>
      <c r="G16">
        <v>3</v>
      </c>
      <c r="H16" t="str">
        <f>IFERROR(IF(VLOOKUP($B16,bist_raw_csv!$B$1:$AO$2074,5+($G16-1)*7,FALSE)=0,-1,VLOOKUP($B16,bist_raw_csv!$B$1:$AO$2074,5+($G16-1)*7,FALSE)),"-")</f>
        <v>-</v>
      </c>
      <c r="I16">
        <f>IFERROR(IF(VLOOKUP($B16,notes_bemaniwiki!$A$1:$J$1936,1+$G16,FALSE)="-",-1,VLOOKUP($B16,notes_bemaniwiki!$A$1:$J$1936,1+$G16,FALSE)),"-")</f>
        <v>647</v>
      </c>
      <c r="J16" t="s">
        <v>3063</v>
      </c>
      <c r="K16" t="s">
        <v>3063</v>
      </c>
    </row>
    <row r="17" spans="1:27" x14ac:dyDescent="0.15">
      <c r="A17" t="s">
        <v>3095</v>
      </c>
      <c r="B17" t="s">
        <v>3093</v>
      </c>
      <c r="C17" t="str">
        <f>IFERROR(VLOOKUP(B17,bist_raw_csv!$B$2:$AO$2140,2,FALSE),"-")</f>
        <v>-</v>
      </c>
      <c r="D17" t="str">
        <f>IFERROR(VLOOKUP($B17,bist_raw_csv!$B$2:$AO$2140,3,FALSE),"-")</f>
        <v>-</v>
      </c>
      <c r="E17">
        <f>VLOOKUP($A17,master_version!$A$1:$B$29,2,FALSE)</f>
        <v>12</v>
      </c>
      <c r="F17" t="str">
        <f>VLOOKUP(G17,master_diffculty!$A$1:$C$11,3,FALSE)</f>
        <v>SPA</v>
      </c>
      <c r="G17">
        <v>4</v>
      </c>
      <c r="H17" t="str">
        <f>IFERROR(IF(VLOOKUP($B17,bist_raw_csv!$B$1:$AO$2074,5+($G17-1)*7,FALSE)=0,-1,VLOOKUP($B17,bist_raw_csv!$B$1:$AO$2074,5+($G17-1)*7,FALSE)),"-")</f>
        <v>-</v>
      </c>
      <c r="I17">
        <f>IFERROR(IF(VLOOKUP($B17,notes_bemaniwiki!$A$1:$J$1936,1+$G17,FALSE)="-",-1,VLOOKUP($B17,notes_bemaniwiki!$A$1:$J$1936,1+$G17,FALSE)),"-")</f>
        <v>852</v>
      </c>
      <c r="J17" t="s">
        <v>3063</v>
      </c>
      <c r="K17" t="s">
        <v>3063</v>
      </c>
    </row>
    <row r="18" spans="1:27" x14ac:dyDescent="0.15">
      <c r="A18" t="s">
        <v>3095</v>
      </c>
      <c r="B18" t="s">
        <v>3093</v>
      </c>
      <c r="C18" t="str">
        <f>IFERROR(VLOOKUP(B18,bist_raw_csv!$B$2:$AO$2140,2,FALSE),"-")</f>
        <v>-</v>
      </c>
      <c r="D18" t="str">
        <f>IFERROR(VLOOKUP($B18,bist_raw_csv!$B$2:$AO$2140,3,FALSE),"-")</f>
        <v>-</v>
      </c>
      <c r="E18">
        <f>VLOOKUP($A18,master_version!$A$1:$B$29,2,FALSE)</f>
        <v>12</v>
      </c>
      <c r="F18" t="str">
        <f>VLOOKUP(G18,master_diffculty!$A$1:$C$11,3,FALSE)</f>
        <v>SPL</v>
      </c>
      <c r="G18">
        <v>5</v>
      </c>
      <c r="H18" t="str">
        <f>IFERROR(IF(VLOOKUP($B18,bist_raw_csv!$B$1:$AO$2074,5+($G18-1)*7,FALSE)=0,-1,VLOOKUP($B18,bist_raw_csv!$B$1:$AO$2074,5+($G18-1)*7,FALSE)),"-")</f>
        <v>-</v>
      </c>
      <c r="I18">
        <f>IFERROR(IF(VLOOKUP($B18,notes_bemaniwiki!$A$1:$J$1936,1+$G18,FALSE)="-",-1,VLOOKUP($B18,notes_bemaniwiki!$A$1:$J$1936,1+$G18,FALSE)),"-")</f>
        <v>-1</v>
      </c>
      <c r="J18" t="s">
        <v>3063</v>
      </c>
      <c r="K18" t="s">
        <v>3063</v>
      </c>
    </row>
    <row r="19" spans="1:27" x14ac:dyDescent="0.15">
      <c r="A19" t="s">
        <v>3105</v>
      </c>
      <c r="B19" t="s">
        <v>3094</v>
      </c>
      <c r="C19" t="str">
        <f>IFERROR(VLOOKUP(B19,bist_raw_csv!$B$2:$AO$2140,2,FALSE),"-")</f>
        <v>-</v>
      </c>
      <c r="D19" t="str">
        <f>IFERROR(VLOOKUP($B19,bist_raw_csv!$B$2:$AO$2140,3,FALSE),"-")</f>
        <v>-</v>
      </c>
      <c r="E19">
        <f>VLOOKUP($A19,master_version!$A$1:$B$29,2,FALSE)</f>
        <v>15</v>
      </c>
      <c r="F19" t="str">
        <f>VLOOKUP(G19,master_diffculty!$A$1:$C$11,3,FALSE)</f>
        <v>SPB</v>
      </c>
      <c r="G19">
        <v>1</v>
      </c>
      <c r="H19" t="str">
        <f>IFERROR(IF(VLOOKUP($B19,bist_raw_csv!$B$1:$AO$2074,5+($G19-1)*7,FALSE)=0,-1,VLOOKUP($B19,bist_raw_csv!$B$1:$AO$2074,5+($G19-1)*7,FALSE)),"-")</f>
        <v>-</v>
      </c>
      <c r="I19">
        <f>IFERROR(IF(VLOOKUP($B19,notes_bemaniwiki!$A$1:$J$1936,1+$G19,FALSE)="-",-1,VLOOKUP($B19,notes_bemaniwiki!$A$1:$J$1936,1+$G19,FALSE)),"-")</f>
        <v>-1</v>
      </c>
      <c r="J19" t="s">
        <v>3063</v>
      </c>
      <c r="K19" t="s">
        <v>3063</v>
      </c>
    </row>
    <row r="20" spans="1:27" x14ac:dyDescent="0.15">
      <c r="A20" t="s">
        <v>3105</v>
      </c>
      <c r="B20" t="s">
        <v>3094</v>
      </c>
      <c r="C20" t="str">
        <f>IFERROR(VLOOKUP(B20,bist_raw_csv!$B$2:$AO$2140,2,FALSE),"-")</f>
        <v>-</v>
      </c>
      <c r="D20" t="str">
        <f>IFERROR(VLOOKUP($B20,bist_raw_csv!$B$2:$AO$2140,3,FALSE),"-")</f>
        <v>-</v>
      </c>
      <c r="E20">
        <f>VLOOKUP($A20,master_version!$A$1:$B$29,2,FALSE)</f>
        <v>15</v>
      </c>
      <c r="F20" t="str">
        <f>VLOOKUP(G20,master_diffculty!$A$1:$C$11,3,FALSE)</f>
        <v>SPN</v>
      </c>
      <c r="G20">
        <v>2</v>
      </c>
      <c r="H20" t="str">
        <f>IFERROR(IF(VLOOKUP($B20,bist_raw_csv!$B$1:$AO$2074,5+($G20-1)*7,FALSE)=0,-1,VLOOKUP($B20,bist_raw_csv!$B$1:$AO$2074,5+($G20-1)*7,FALSE)),"-")</f>
        <v>-</v>
      </c>
      <c r="I20">
        <f>IFERROR(IF(VLOOKUP($B20,notes_bemaniwiki!$A$1:$J$1936,1+$G20,FALSE)="-",-1,VLOOKUP($B20,notes_bemaniwiki!$A$1:$J$1936,1+$G20,FALSE)),"-")</f>
        <v>466</v>
      </c>
      <c r="J20" t="s">
        <v>3063</v>
      </c>
      <c r="K20" t="s">
        <v>3063</v>
      </c>
    </row>
    <row r="21" spans="1:27" x14ac:dyDescent="0.15">
      <c r="A21" t="s">
        <v>3105</v>
      </c>
      <c r="B21" t="s">
        <v>3094</v>
      </c>
      <c r="C21" t="str">
        <f>IFERROR(VLOOKUP(B21,bist_raw_csv!$B$2:$AO$2140,2,FALSE),"-")</f>
        <v>-</v>
      </c>
      <c r="D21" t="str">
        <f>IFERROR(VLOOKUP($B21,bist_raw_csv!$B$2:$AO$2140,3,FALSE),"-")</f>
        <v>-</v>
      </c>
      <c r="E21">
        <f>VLOOKUP($A21,master_version!$A$1:$B$29,2,FALSE)</f>
        <v>15</v>
      </c>
      <c r="F21" t="str">
        <f>VLOOKUP(G21,master_diffculty!$A$1:$C$11,3,FALSE)</f>
        <v>SPH</v>
      </c>
      <c r="G21">
        <v>3</v>
      </c>
      <c r="H21" t="str">
        <f>IFERROR(IF(VLOOKUP($B21,bist_raw_csv!$B$1:$AO$2074,5+($G21-1)*7,FALSE)=0,-1,VLOOKUP($B21,bist_raw_csv!$B$1:$AO$2074,5+($G21-1)*7,FALSE)),"-")</f>
        <v>-</v>
      </c>
      <c r="I21">
        <f>IFERROR(IF(VLOOKUP($B21,notes_bemaniwiki!$A$1:$J$1936,1+$G21,FALSE)="-",-1,VLOOKUP($B21,notes_bemaniwiki!$A$1:$J$1936,1+$G21,FALSE)),"-")</f>
        <v>777</v>
      </c>
      <c r="J21" t="s">
        <v>3063</v>
      </c>
      <c r="K21" t="s">
        <v>3063</v>
      </c>
    </row>
    <row r="22" spans="1:27" x14ac:dyDescent="0.15">
      <c r="A22" t="s">
        <v>3105</v>
      </c>
      <c r="B22" t="s">
        <v>3094</v>
      </c>
      <c r="C22" t="str">
        <f>IFERROR(VLOOKUP(B22,bist_raw_csv!$B$2:$AO$2140,2,FALSE),"-")</f>
        <v>-</v>
      </c>
      <c r="D22" t="str">
        <f>IFERROR(VLOOKUP($B22,bist_raw_csv!$B$2:$AO$2140,3,FALSE),"-")</f>
        <v>-</v>
      </c>
      <c r="E22">
        <f>VLOOKUP($A22,master_version!$A$1:$B$29,2,FALSE)</f>
        <v>15</v>
      </c>
      <c r="F22" t="str">
        <f>VLOOKUP(G22,master_diffculty!$A$1:$C$11,3,FALSE)</f>
        <v>SPA</v>
      </c>
      <c r="G22">
        <v>4</v>
      </c>
      <c r="H22" t="str">
        <f>IFERROR(IF(VLOOKUP($B22,bist_raw_csv!$B$1:$AO$2074,5+($G22-1)*7,FALSE)=0,-1,VLOOKUP($B22,bist_raw_csv!$B$1:$AO$2074,5+($G22-1)*7,FALSE)),"-")</f>
        <v>-</v>
      </c>
      <c r="I22">
        <f>IFERROR(IF(VLOOKUP($B22,notes_bemaniwiki!$A$1:$J$1936,1+$G22,FALSE)="-",-1,VLOOKUP($B22,notes_bemaniwiki!$A$1:$J$1936,1+$G22,FALSE)),"-")</f>
        <v>1005</v>
      </c>
      <c r="J22" t="s">
        <v>3063</v>
      </c>
      <c r="K22" t="s">
        <v>3063</v>
      </c>
    </row>
    <row r="23" spans="1:27" x14ac:dyDescent="0.15">
      <c r="A23" t="s">
        <v>3105</v>
      </c>
      <c r="B23" t="s">
        <v>3094</v>
      </c>
      <c r="C23" t="str">
        <f>IFERROR(VLOOKUP(B23,bist_raw_csv!$B$2:$AO$2140,2,FALSE),"-")</f>
        <v>-</v>
      </c>
      <c r="D23" t="str">
        <f>IFERROR(VLOOKUP($B23,bist_raw_csv!$B$2:$AO$2140,3,FALSE),"-")</f>
        <v>-</v>
      </c>
      <c r="E23">
        <f>VLOOKUP($A23,master_version!$A$1:$B$29,2,FALSE)</f>
        <v>15</v>
      </c>
      <c r="F23" t="str">
        <f>VLOOKUP(G23,master_diffculty!$A$1:$C$11,3,FALSE)</f>
        <v>SPL</v>
      </c>
      <c r="G23">
        <v>5</v>
      </c>
      <c r="H23" t="str">
        <f>IFERROR(IF(VLOOKUP($B23,bist_raw_csv!$B$1:$AO$2074,5+($G23-1)*7,FALSE)=0,-1,VLOOKUP($B23,bist_raw_csv!$B$1:$AO$2074,5+($G23-1)*7,FALSE)),"-")</f>
        <v>-</v>
      </c>
      <c r="I23">
        <f>IFERROR(IF(VLOOKUP($B23,notes_bemaniwiki!$A$1:$J$1936,1+$G23,FALSE)="-",-1,VLOOKUP($B23,notes_bemaniwiki!$A$1:$J$1936,1+$G23,FALSE)),"-")</f>
        <v>-1</v>
      </c>
      <c r="J23" t="s">
        <v>3063</v>
      </c>
      <c r="K23" t="s">
        <v>3063</v>
      </c>
    </row>
    <row r="30" spans="1:27" x14ac:dyDescent="0.15">
      <c r="A30" t="s">
        <v>3097</v>
      </c>
      <c r="B30" t="s">
        <v>3094</v>
      </c>
      <c r="C30" t="s">
        <v>3100</v>
      </c>
      <c r="D30" t="s">
        <v>941</v>
      </c>
      <c r="M30">
        <v>4</v>
      </c>
      <c r="T30">
        <v>8</v>
      </c>
      <c r="AA30">
        <v>9</v>
      </c>
    </row>
    <row r="31" spans="1:27" x14ac:dyDescent="0.15">
      <c r="A31" t="s">
        <v>3096</v>
      </c>
      <c r="B31" t="s">
        <v>3093</v>
      </c>
      <c r="C31" t="s">
        <v>3099</v>
      </c>
      <c r="D31" t="s">
        <v>469</v>
      </c>
      <c r="M31">
        <v>4</v>
      </c>
      <c r="T31">
        <v>8</v>
      </c>
      <c r="AA31">
        <v>9</v>
      </c>
    </row>
  </sheetData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05"/>
  <sheetViews>
    <sheetView topLeftCell="A86" workbookViewId="0">
      <selection activeCell="B150" sqref="B150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s="2" t="s">
        <v>50</v>
      </c>
      <c r="C5" t="s">
        <v>3187</v>
      </c>
      <c r="D5" t="s">
        <v>3127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3128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 s="2" t="s">
        <v>3059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s="2" t="s">
        <v>2993</v>
      </c>
      <c r="C32" t="s">
        <v>3129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s="2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s="2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s="2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s="2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s="2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s="2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s="2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s="2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s="2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s="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s="2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s="2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s="2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s="2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s="2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s="2" t="s">
        <v>2996</v>
      </c>
      <c r="C48" t="s">
        <v>141</v>
      </c>
      <c r="D48" t="s">
        <v>3130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s="2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s="2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s="2" t="s">
        <v>2997</v>
      </c>
      <c r="C51" t="s">
        <v>82</v>
      </c>
      <c r="D51" t="s">
        <v>3131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s="2" t="s">
        <v>2998</v>
      </c>
      <c r="C52" t="s">
        <v>49</v>
      </c>
      <c r="D52" t="s">
        <v>3132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s="2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s="2" t="s">
        <v>2999</v>
      </c>
      <c r="C54" t="s">
        <v>3133</v>
      </c>
      <c r="D54" t="s">
        <v>3134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s="2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s="2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s="2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s="2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s="2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s="2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s="2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s="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s="2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s="2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s="2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s="2" t="s">
        <v>3003</v>
      </c>
      <c r="C66" t="s">
        <v>3135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s="2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s="2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s="2" t="s">
        <v>3004</v>
      </c>
      <c r="C69" t="s">
        <v>114</v>
      </c>
      <c r="D69" t="s">
        <v>3136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s="2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s="2" t="s">
        <v>3005</v>
      </c>
      <c r="C71" t="s">
        <v>103</v>
      </c>
      <c r="D71" t="s">
        <v>3137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s="2" t="s">
        <v>3006</v>
      </c>
      <c r="C72" t="s">
        <v>124</v>
      </c>
      <c r="D72" t="s">
        <v>3138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s="2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s="2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s="2" t="s">
        <v>3007</v>
      </c>
      <c r="C75" t="s">
        <v>807</v>
      </c>
      <c r="D75" t="s">
        <v>3139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s="2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s="2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47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44132.893750000003</v>
      </c>
    </row>
    <row r="78" spans="1:41" x14ac:dyDescent="0.15">
      <c r="A78" t="s">
        <v>172</v>
      </c>
      <c r="B78" s="2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s="2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s="2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s="2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s="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s="2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s="2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s="2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s="2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s="2" t="s">
        <v>3008</v>
      </c>
      <c r="C87" t="s">
        <v>3140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s="2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s="2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s="2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s="2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s="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s="2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s="2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s="2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s="2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s="2" t="s">
        <v>3009</v>
      </c>
      <c r="C97" t="s">
        <v>3141</v>
      </c>
      <c r="D97" t="s">
        <v>3142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s="2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s="2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s="2" t="s">
        <v>3010</v>
      </c>
      <c r="C100" t="s">
        <v>97</v>
      </c>
      <c r="D100" t="s">
        <v>3108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s="2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s="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s="2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s="2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s="2" t="s">
        <v>3011</v>
      </c>
      <c r="C105" t="s">
        <v>3143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s="2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s="2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s="2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s="2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s="2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s="2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s="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s="2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s="2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s="2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s="2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s="2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s="2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s="2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s="2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s="2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s="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s="2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s="2" t="s">
        <v>3014</v>
      </c>
      <c r="C124" t="s">
        <v>89</v>
      </c>
      <c r="D124" t="s">
        <v>3144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s="2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s="2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s="2" t="s">
        <v>3015</v>
      </c>
      <c r="C127" t="s">
        <v>609</v>
      </c>
      <c r="D127" t="s">
        <v>3145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s="2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s="2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s="2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s="2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s="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s="2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s="2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s="2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s="2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s="2" t="s">
        <v>3016</v>
      </c>
      <c r="C137" t="s">
        <v>697</v>
      </c>
      <c r="D137" t="s">
        <v>3146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s="2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s="2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s="2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s="2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s="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s="2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s="2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s="2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s="2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s="2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s="2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s="2" t="s">
        <v>3188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s="2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s="2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s="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s="2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s="2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s="2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s="2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s="2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s="2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s="2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s="2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s="2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s="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s="2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s="2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s="2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s="2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s="2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s="2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s="2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s="2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s="2" t="s">
        <v>3018</v>
      </c>
      <c r="C171" t="s">
        <v>3148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s="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s="2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s="2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s="2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s="2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s="2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s="2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s="2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s="2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s="2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s="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s="2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s="2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s="2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s="2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s="2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s="2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s="2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s="2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s="2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s="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s="2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s="2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s="2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s="2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s="2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s="2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s="2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s="2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s="2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s="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s="2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s="2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s="2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s="2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s="2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s="2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s="2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s="2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s="2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s="2" t="s">
        <v>3020</v>
      </c>
      <c r="C212" t="s">
        <v>3149</v>
      </c>
      <c r="D212" t="s">
        <v>3150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s="2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s="2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s="2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s="2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s="2" t="s">
        <v>3021</v>
      </c>
      <c r="C217" t="s">
        <v>49</v>
      </c>
      <c r="D217" t="s">
        <v>3151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s="2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s="2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s="2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s="2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s="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s="2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s="2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s="2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s="2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s="2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s="2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s="2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s="2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s="2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s="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s="2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s="2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s="2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s="2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s="2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s="2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s="2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s="2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s="2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s="2" t="s">
        <v>3093</v>
      </c>
      <c r="C242" t="s">
        <v>3099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s="2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s="2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s="2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s="2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s="2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s="2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s="2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s="2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s="2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s="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s="2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s="2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s="2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s="2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s="2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s="2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s="2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s="2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s="2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s="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s="2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s="2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s="2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s="2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s="2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s="2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s="2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s="2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s="2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s="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s="2" t="s">
        <v>3024</v>
      </c>
      <c r="C273" t="s">
        <v>277</v>
      </c>
      <c r="D273" t="s">
        <v>3152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s="2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s="2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s="2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s="2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s="2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s="2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s="2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s="2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s="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s="2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s="2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s="2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s="2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s="2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s="2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s="2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s="2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s="2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s="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s="2" t="s">
        <v>594</v>
      </c>
      <c r="C293" t="s">
        <v>595</v>
      </c>
      <c r="D293" t="s">
        <v>596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47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47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44132.893750000003</v>
      </c>
    </row>
    <row r="294" spans="1:41" x14ac:dyDescent="0.15">
      <c r="A294" t="s">
        <v>568</v>
      </c>
      <c r="B294" s="2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s="2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s="2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s="2" t="s">
        <v>3025</v>
      </c>
      <c r="C297" t="s">
        <v>3153</v>
      </c>
      <c r="D297" t="s">
        <v>3154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s="2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s="2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s="2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s="2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s="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s="2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s="2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s="2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s="2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s="2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s="2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s="2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s="2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s="2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s="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s="2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s="2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s="2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s="2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s="2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s="2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s="2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s="2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s="2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s="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s="2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s="2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s="2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s="2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s="2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s="2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s="2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s="2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s="2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s="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s="2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s="2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s="2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s="2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s="2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s="2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s="2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s="2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s="2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s="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s="2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s="2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s="2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s="2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s="2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s="2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s="2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s="2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s="2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s="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s="2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s="2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s="2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s="2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s="2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s="2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s="2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s="2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s="2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s="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s="2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s="2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s="2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s="2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s="2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s="2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s="2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s="2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s="2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s="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s="2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s="2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s="2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s="2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s="2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s="2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s="2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s="2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s="2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s="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s="2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s="2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s="2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s="2" t="s">
        <v>3026</v>
      </c>
      <c r="C386" t="s">
        <v>983</v>
      </c>
      <c r="D386" t="s">
        <v>3155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s="2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s="2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s="2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s="2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s="2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s="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s="2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s="2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s="2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s="2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s="2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s="2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s="2" t="s">
        <v>3027</v>
      </c>
      <c r="C399" t="s">
        <v>3156</v>
      </c>
      <c r="D399" t="s">
        <v>3157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s="2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s="2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s="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s="2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s="2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s="2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s="2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s="2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s="2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s="2" t="s">
        <v>3094</v>
      </c>
      <c r="C409" t="s">
        <v>3100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s="2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s="2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s="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s="2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s="2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s="2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s="2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s="2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s="2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s="2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s="2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s="2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s="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s="2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s="2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s="2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s="2" t="s">
        <v>3028</v>
      </c>
      <c r="C426" t="s">
        <v>309</v>
      </c>
      <c r="D426" t="s">
        <v>3158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s="2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s="2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s="2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s="2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s="2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s="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s="2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s="2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s="2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s="2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s="2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s="2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s="2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s="2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3106</v>
      </c>
      <c r="C441" t="s">
        <v>166</v>
      </c>
      <c r="D441" t="s">
        <v>3109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s="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s="2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s="2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s="2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s="2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s="2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s="2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s="2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s="2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s="2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s="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s="2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s="2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s="2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s="2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s="2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s="2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s="2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s="2" t="s">
        <v>3029</v>
      </c>
      <c r="C460" t="s">
        <v>785</v>
      </c>
      <c r="D460" t="s">
        <v>3159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s="2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s="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s="2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s="2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s="2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s="2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s="2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s="2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s="2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s="2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s="2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s="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s="2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s="2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s="2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s="2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s="2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s="2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s="2" t="s">
        <v>3031</v>
      </c>
      <c r="C479" t="s">
        <v>1227</v>
      </c>
      <c r="D479" t="s">
        <v>3160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s="2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s="2" t="s">
        <v>3032</v>
      </c>
      <c r="C481" t="s">
        <v>230</v>
      </c>
      <c r="D481" t="s">
        <v>3161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s="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s="2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s="2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s="2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s="2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s="2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s="2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s="2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s="2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s="2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s="2" t="s">
        <v>3034</v>
      </c>
      <c r="C492" t="s">
        <v>3162</v>
      </c>
      <c r="D492" t="s">
        <v>3163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s="2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s="2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s="2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s="2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s="2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s="2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s="2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s="2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s="2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s="2" t="s">
        <v>3036</v>
      </c>
      <c r="C502" t="s">
        <v>409</v>
      </c>
      <c r="D502" t="s">
        <v>3164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s="2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s="2" t="s">
        <v>3035</v>
      </c>
      <c r="C504" t="s">
        <v>3165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s="2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s="2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s="2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s="2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s="2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s="2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s="2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s="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s="2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s="2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s="2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s="2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s="2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s="2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s="2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s="2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s="2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s="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s="2" t="s">
        <v>3037</v>
      </c>
      <c r="C523" t="s">
        <v>3166</v>
      </c>
      <c r="D523" t="s">
        <v>3167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s="2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s="2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s="2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s="2" t="s">
        <v>3038</v>
      </c>
      <c r="C527" t="s">
        <v>709</v>
      </c>
      <c r="D527" t="s">
        <v>3168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s="2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s="2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s="2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s="2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s="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s="2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s="2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s="2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s="2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s="2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s="2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s="2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s="2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s="2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s="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s="2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s="2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s="2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s="2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s="2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s="2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s="2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s="2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s="2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s="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s="2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s="2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s="2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s="2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s="2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s="2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s="2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s="2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s="2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s="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s="2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s="2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s="2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s="2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s="2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s="2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s="2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s="2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s="2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s="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s="2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s="2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s="2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s="2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s="2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s="2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s="2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s="2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s="2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s="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s="2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s="2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s="2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s="2" t="s">
        <v>3039</v>
      </c>
      <c r="C586" t="s">
        <v>3169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s="2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s="2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s="2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s="2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s="2" t="s">
        <v>3040</v>
      </c>
      <c r="C591" t="s">
        <v>3170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s="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s="2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s="2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s="2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s="2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s="2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s="2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s="2" t="s">
        <v>3041</v>
      </c>
      <c r="C599" t="s">
        <v>3171</v>
      </c>
      <c r="D599" t="s">
        <v>3172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s="2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s="2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s="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s="2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s="2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s="2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s="2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s="2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s="2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s="2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s="2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s="2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s="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s="2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s="2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s="2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s="2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s="2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s="2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s="2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s="2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s="2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s="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s="2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s="2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s="2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s="2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s="2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s="2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s="2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s="2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s="2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s="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s="2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s="2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s="2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s="2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s="2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s="2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s="2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s="2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s="2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s="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s="2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s="2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s="2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s="2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s="2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s="2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s="2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s="2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s="2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s="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s="2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s="2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s="2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s="2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s="2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s="2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s="2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s="2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s="2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s="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s="2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s="2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s="2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s="2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s="2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s="2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s="2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s="2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s="2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s="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s="2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s="2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s="2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s="2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s="2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s="2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s="2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s="2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s="2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s="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s="2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s="2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s="2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s="2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s="2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s="2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s="2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s="2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s="2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s="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s="2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s="2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s="2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s="2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s="2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s="2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s="2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s="2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s="2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s="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s="2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s="2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s="2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s="2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s="2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s="2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s="2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s="2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s="2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s="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s="2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s="2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s="2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s="2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s="2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s="2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s="2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s="2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s="2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s="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s="2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s="2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s="2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s="2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s="2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s="2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s="2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s="2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s="2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s="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s="2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s="2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s="2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s="2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s="2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s="2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s="2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s="2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s="2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s="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s="2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s="2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s="2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s="2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s="2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s="2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s="2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s="2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s="2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s="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s="2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s="2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s="2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s="2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s="2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s="2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s="2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s="2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s="2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s="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s="2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s="2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s="2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s="2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s="2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s="2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s="2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s="2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s="2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s="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s="2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s="2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s="2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s="2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s="2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s="2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s="2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s="2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s="2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s="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s="2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s="2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s="2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s="2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s="2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s="2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s="2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s="2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s="2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s="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s="2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s="2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s="2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s="2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s="2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s="2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s="2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s="2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s="2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s="2" t="s">
        <v>3173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s="2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s="2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s="2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s="2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s="2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s="2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s="2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s="2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s="2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s="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s="2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s="2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s="2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s="2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s="2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s="2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s="2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s="2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s="2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s="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s="2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s="2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s="2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s="2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s="2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s="2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s="2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s="2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s="2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s="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s="2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s="2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s="2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s="2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s="2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s="2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s="2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s="2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s="2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s="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s="2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s="2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s="2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s="2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s="2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s="2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s="2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s="2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s="2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s="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s="2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s="2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s="2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s="2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s="2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s="2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s="2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s="2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s="2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s="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s="2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s="2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s="2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s="2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s="2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s="2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s="2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s="2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s="2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s="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s="2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s="2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s="2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s="2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s="2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s="2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s="2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s="2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s="2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s="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s="2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s="2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s="2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s="2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s="2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s="2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s="2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s="2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s="2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s="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s="2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s="2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s="2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s="2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s="2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s="2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s="2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s="2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s="2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s="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s="2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s="2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s="2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s="2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s="2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s="2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s="2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s="2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s="2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s="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s="2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s="2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s="2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s="2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s="2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s="2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s="2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s="2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s="2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s="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s="2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s="2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s="2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s="2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s="2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s="2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s="2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s="2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s="2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s="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s="2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s="2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s="2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s="2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s="2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s="2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s="2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s="2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s="2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s="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s="2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s="2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s="2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s="2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s="2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s="2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s="2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s="2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s="2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s="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s="2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s="2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s="2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s="2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s="2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s="2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s="2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s="2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s="2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s="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s="2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s="2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s="2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s="2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s="2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s="2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s="2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s="2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s="2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s="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s="2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s="2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s="2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s="2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s="2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s="2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s="2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s="2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s="2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s="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s="2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s="2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s="2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s="2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s="2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s="2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s="2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s="2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s="2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s="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s="2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s="2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s="2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s="2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s="2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s="2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s="2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s="2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s="2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s="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s="2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s="2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s="2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s="2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s="2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s="2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s="2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s="2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s="2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s="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s="2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s="2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s="2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s="2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s="2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s="2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s="2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s="2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s="2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s="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s="2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s="2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s="2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s="2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s="2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s="2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s="2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s="2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s="2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s="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s="2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s="2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s="2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s="2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 s="2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s="2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s="2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s="2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s="2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s="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s="2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s="2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s="2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s="2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s="2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s="2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s="2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s="2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s="2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s="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s="2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s="2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s="2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s="2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s="2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s="2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s="2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s="2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s="2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s="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s="2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s="2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s="2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s="2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s="2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s="2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s="2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s="2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s="2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s="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s="2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s="2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s="2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s="2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s="2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s="2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s="2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s="2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s="2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s="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s="2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s="2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s="2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s="2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s="2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s="2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s="2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s="2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s="2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s="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s="2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s="2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s="2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s="2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s="2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s="2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s="2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s="2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s="2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s="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s="2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s="2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s="2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s="2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s="2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s="2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s="2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s="2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s="2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s="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s="2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s="2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s="2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s="2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s="2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s="2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s="2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s="2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s="2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s="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s="2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s="2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s="2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s="2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s="2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s="2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s="2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s="2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s="2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s="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s="2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s="2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s="2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s="2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s="2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s="2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s="2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s="2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s="2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s="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s="2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s="2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s="2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s="2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s="2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s="2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s="2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s="2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s="2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s="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s="2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s="2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s="2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s="2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s="2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s="2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s="2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s="2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s="2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s="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s="2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s="2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s="2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s="2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s="2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s="2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s="2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s="2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s="2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s="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s="2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s="2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s="2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s="2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s="2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s="2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s="2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s="2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s="2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s="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s="2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s="2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s="2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s="2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s="2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s="2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s="2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s="2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s="2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s="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s="2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s="2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s="2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s="2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s="2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s="2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s="2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s="2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s="2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s="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s="2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s="2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s="2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s="2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s="2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s="2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s="2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s="2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s="2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s="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s="2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s="2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s="2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s="2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s="2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s="2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s="2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s="2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s="2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s="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s="2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s="2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s="2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s="2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s="2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s="2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s="2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s="2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s="2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s="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s="2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s="2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s="2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s="2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s="2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s="2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s="2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s="2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s="2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s="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s="2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s="2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s="2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s="2" t="s">
        <v>3048</v>
      </c>
      <c r="C1246" t="s">
        <v>3174</v>
      </c>
      <c r="D1246" t="s">
        <v>3103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s="2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s="2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s="2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s="2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s="2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s="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s="2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s="2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s="2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s="2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s="2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s="2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s="2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s="2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s="2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s="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s="2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s="2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s="2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s="2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s="2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s="2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s="2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s="2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s="2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s="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s="2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s="2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s="2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s="2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s="2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s="2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s="2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s="2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s="2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s="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s="2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s="2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s="2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s="2" t="s">
        <v>3049</v>
      </c>
      <c r="C1286" t="s">
        <v>2328</v>
      </c>
      <c r="D1286" t="s">
        <v>3175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s="2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s="2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s="2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s="2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s="2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s="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s="2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s="2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s="2" t="s">
        <v>3050</v>
      </c>
      <c r="C1295" t="s">
        <v>943</v>
      </c>
      <c r="D1295" t="s">
        <v>3176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s="2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s="2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s="2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s="2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s="2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s="2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s="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s="2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s="2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s="2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s="2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s="2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s="2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s="2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s="2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s="2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s="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s="2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s="2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s="2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s="2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s="2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s="2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s="2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s="2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s="2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s="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s="2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s="2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s="2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s="2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s="2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s="2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s="2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s="2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s="2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s="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s="2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s="2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s="2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s="2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s="2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s="2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s="2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1340" t="s">
        <v>2847</v>
      </c>
      <c r="B1340" s="2" t="s">
        <v>2848</v>
      </c>
      <c r="C1340" t="s">
        <v>2849</v>
      </c>
      <c r="D1340" t="s">
        <v>2850</v>
      </c>
      <c r="E1340">
        <v>2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6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12</v>
      </c>
      <c r="AB1340">
        <v>2767</v>
      </c>
      <c r="AC1340">
        <v>1279</v>
      </c>
      <c r="AD1340">
        <v>209</v>
      </c>
      <c r="AE1340">
        <v>13</v>
      </c>
      <c r="AF1340" t="s">
        <v>122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>
        <v>44184.81527777778</v>
      </c>
    </row>
    <row r="1341" spans="1:41" x14ac:dyDescent="0.15">
      <c r="A1341" t="s">
        <v>2847</v>
      </c>
      <c r="B1341" s="2" t="s">
        <v>3078</v>
      </c>
      <c r="C1341" t="s">
        <v>3079</v>
      </c>
      <c r="D1341" t="s">
        <v>3080</v>
      </c>
      <c r="E1341">
        <v>1</v>
      </c>
      <c r="F1341">
        <v>0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5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8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11</v>
      </c>
      <c r="AB1341">
        <v>2519</v>
      </c>
      <c r="AC1341">
        <v>1195</v>
      </c>
      <c r="AD1341">
        <v>129</v>
      </c>
      <c r="AE1341">
        <v>7</v>
      </c>
      <c r="AF1341" t="s">
        <v>122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>
        <v>44232.759027777778</v>
      </c>
    </row>
    <row r="1342" spans="1:41" x14ac:dyDescent="0.15">
      <c r="A1342" t="s">
        <v>2847</v>
      </c>
      <c r="B1342" s="2" t="s">
        <v>2851</v>
      </c>
      <c r="C1342" t="s">
        <v>2852</v>
      </c>
      <c r="D1342" t="s">
        <v>2454</v>
      </c>
      <c r="E1342">
        <v>9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4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8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11</v>
      </c>
      <c r="AB1342">
        <v>2092</v>
      </c>
      <c r="AC1342">
        <v>1003</v>
      </c>
      <c r="AD1342">
        <v>86</v>
      </c>
      <c r="AE1342">
        <v>5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>
        <v>44149.932638888888</v>
      </c>
    </row>
    <row r="1343" spans="1:41" x14ac:dyDescent="0.15">
      <c r="A1343" t="s">
        <v>2847</v>
      </c>
      <c r="B1343" s="2" t="s">
        <v>2853</v>
      </c>
      <c r="C1343" t="s">
        <v>2854</v>
      </c>
      <c r="D1343" t="s">
        <v>1304</v>
      </c>
      <c r="E1343">
        <v>5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4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8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11</v>
      </c>
      <c r="AB1343">
        <v>2738</v>
      </c>
      <c r="AC1343">
        <v>1340</v>
      </c>
      <c r="AD1343">
        <v>58</v>
      </c>
      <c r="AE1343">
        <v>0</v>
      </c>
      <c r="AF1343" t="s">
        <v>47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>
        <v>44176.806944444441</v>
      </c>
    </row>
    <row r="1344" spans="1:41" x14ac:dyDescent="0.15">
      <c r="A1344" t="s">
        <v>2847</v>
      </c>
      <c r="B1344" s="2" t="s">
        <v>3081</v>
      </c>
      <c r="C1344" t="s">
        <v>53</v>
      </c>
      <c r="D1344" t="s">
        <v>1871</v>
      </c>
      <c r="E1344">
        <v>12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5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9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12</v>
      </c>
      <c r="AB1344">
        <v>3243</v>
      </c>
      <c r="AC1344">
        <v>1530</v>
      </c>
      <c r="AD1344">
        <v>183</v>
      </c>
      <c r="AE1344">
        <v>10</v>
      </c>
      <c r="AF1344" t="s">
        <v>122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>
        <v>44254.599305555559</v>
      </c>
    </row>
    <row r="1345" spans="1:41" x14ac:dyDescent="0.15">
      <c r="A1345" t="s">
        <v>2847</v>
      </c>
      <c r="B1345" s="2" t="s">
        <v>2855</v>
      </c>
      <c r="C1345" t="s">
        <v>2856</v>
      </c>
      <c r="D1345" t="s">
        <v>2279</v>
      </c>
      <c r="E1345">
        <v>1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4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7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9</v>
      </c>
      <c r="AB1345">
        <v>1937</v>
      </c>
      <c r="AC1345">
        <v>943</v>
      </c>
      <c r="AD1345">
        <v>51</v>
      </c>
      <c r="AE1345">
        <v>0</v>
      </c>
      <c r="AF1345" t="s">
        <v>47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>
        <v>44133.975694444445</v>
      </c>
    </row>
    <row r="1346" spans="1:41" x14ac:dyDescent="0.15">
      <c r="A1346" t="s">
        <v>2847</v>
      </c>
      <c r="B1346" s="2" t="s">
        <v>2857</v>
      </c>
      <c r="C1346" t="s">
        <v>2858</v>
      </c>
      <c r="D1346" t="s">
        <v>2446</v>
      </c>
      <c r="E1346">
        <v>10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7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10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12</v>
      </c>
      <c r="AB1346">
        <v>3270</v>
      </c>
      <c r="AC1346">
        <v>1591</v>
      </c>
      <c r="AD1346">
        <v>88</v>
      </c>
      <c r="AE1346">
        <v>2</v>
      </c>
      <c r="AF1346" t="s">
        <v>122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>
        <v>44184.787499999999</v>
      </c>
    </row>
    <row r="1347" spans="1:41" x14ac:dyDescent="0.15">
      <c r="A1347" t="s">
        <v>2847</v>
      </c>
      <c r="B1347" s="2" t="s">
        <v>2859</v>
      </c>
      <c r="C1347" t="s">
        <v>1247</v>
      </c>
      <c r="D1347" t="s">
        <v>2475</v>
      </c>
      <c r="E1347">
        <v>2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6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2727</v>
      </c>
      <c r="AC1347">
        <v>1337</v>
      </c>
      <c r="AD1347">
        <v>53</v>
      </c>
      <c r="AE1347">
        <v>3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>
        <v>44146.978472222225</v>
      </c>
    </row>
    <row r="1348" spans="1:41" x14ac:dyDescent="0.15">
      <c r="A1348" t="s">
        <v>2847</v>
      </c>
      <c r="B1348" s="2" t="s">
        <v>3082</v>
      </c>
      <c r="C1348" t="s">
        <v>2296</v>
      </c>
      <c r="D1348" t="s">
        <v>3083</v>
      </c>
      <c r="E1348">
        <v>1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6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9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11</v>
      </c>
      <c r="AB1348">
        <v>2803</v>
      </c>
      <c r="AC1348">
        <v>1345</v>
      </c>
      <c r="AD1348">
        <v>113</v>
      </c>
      <c r="AE1348">
        <v>3</v>
      </c>
      <c r="AF1348" t="s">
        <v>122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>
        <v>44226.90902777778</v>
      </c>
    </row>
    <row r="1349" spans="1:41" x14ac:dyDescent="0.15">
      <c r="A1349" t="s">
        <v>2847</v>
      </c>
      <c r="B1349" s="2" t="s">
        <v>2860</v>
      </c>
      <c r="C1349" t="s">
        <v>2861</v>
      </c>
      <c r="D1349" t="s">
        <v>2862</v>
      </c>
      <c r="E1349">
        <v>22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4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7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10</v>
      </c>
      <c r="AB1349">
        <v>2610</v>
      </c>
      <c r="AC1349">
        <v>1295</v>
      </c>
      <c r="AD1349">
        <v>20</v>
      </c>
      <c r="AE1349">
        <v>0</v>
      </c>
      <c r="AF1349" t="s">
        <v>47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>
        <v>44185.951388888891</v>
      </c>
    </row>
    <row r="1350" spans="1:41" x14ac:dyDescent="0.15">
      <c r="A1350" t="s">
        <v>2847</v>
      </c>
      <c r="B1350" s="2" t="s">
        <v>3062</v>
      </c>
      <c r="C1350" t="s">
        <v>124</v>
      </c>
      <c r="D1350" t="s">
        <v>2475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5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9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11</v>
      </c>
      <c r="AB1350">
        <v>2865</v>
      </c>
      <c r="AC1350">
        <v>1385</v>
      </c>
      <c r="AD1350">
        <v>95</v>
      </c>
      <c r="AE1350">
        <v>1</v>
      </c>
      <c r="AF1350" t="s">
        <v>47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>
        <v>44212.502083333333</v>
      </c>
    </row>
    <row r="1351" spans="1:41" x14ac:dyDescent="0.15">
      <c r="A1351" t="s">
        <v>2847</v>
      </c>
      <c r="B1351" s="2" t="s">
        <v>3067</v>
      </c>
      <c r="C1351" t="s">
        <v>983</v>
      </c>
      <c r="D1351" t="s">
        <v>1218</v>
      </c>
      <c r="E1351">
        <v>2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5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9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11</v>
      </c>
      <c r="AB1351">
        <v>2800</v>
      </c>
      <c r="AC1351">
        <v>1361</v>
      </c>
      <c r="AD1351">
        <v>78</v>
      </c>
      <c r="AE1351">
        <v>3</v>
      </c>
      <c r="AF1351" t="s">
        <v>122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>
        <v>44208.821527777778</v>
      </c>
    </row>
    <row r="1352" spans="1:41" x14ac:dyDescent="0.15">
      <c r="A1352" t="s">
        <v>2847</v>
      </c>
      <c r="B1352" s="2" t="s">
        <v>2863</v>
      </c>
      <c r="C1352" t="s">
        <v>2864</v>
      </c>
      <c r="D1352" t="s">
        <v>1245</v>
      </c>
      <c r="E1352">
        <v>1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3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6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9</v>
      </c>
      <c r="AB1352">
        <v>1835</v>
      </c>
      <c r="AC1352">
        <v>895</v>
      </c>
      <c r="AD1352">
        <v>45</v>
      </c>
      <c r="AE1352">
        <v>2</v>
      </c>
      <c r="AF1352" t="s">
        <v>122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>
        <v>44133.977777777778</v>
      </c>
    </row>
    <row r="1353" spans="1:41" x14ac:dyDescent="0.15">
      <c r="A1353" t="s">
        <v>2847</v>
      </c>
      <c r="B1353" s="2" t="s">
        <v>2865</v>
      </c>
      <c r="C1353" t="s">
        <v>2478</v>
      </c>
      <c r="D1353" t="s">
        <v>132</v>
      </c>
      <c r="E1353">
        <v>2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7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10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12</v>
      </c>
      <c r="AB1353">
        <v>3167</v>
      </c>
      <c r="AC1353">
        <v>1491</v>
      </c>
      <c r="AD1353">
        <v>185</v>
      </c>
      <c r="AE1353">
        <v>6</v>
      </c>
      <c r="AF1353" t="s">
        <v>122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>
        <v>44184.895138888889</v>
      </c>
    </row>
    <row r="1354" spans="1:41" x14ac:dyDescent="0.15">
      <c r="A1354" t="s">
        <v>2847</v>
      </c>
      <c r="B1354" s="2" t="s">
        <v>2866</v>
      </c>
      <c r="C1354" t="s">
        <v>2867</v>
      </c>
      <c r="D1354" t="s">
        <v>2223</v>
      </c>
      <c r="E1354">
        <v>5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5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8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10</v>
      </c>
      <c r="AB1354">
        <v>2584</v>
      </c>
      <c r="AC1354">
        <v>1272</v>
      </c>
      <c r="AD1354">
        <v>40</v>
      </c>
      <c r="AE1354">
        <v>0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>
        <v>44163.574305555558</v>
      </c>
    </row>
    <row r="1355" spans="1:41" x14ac:dyDescent="0.15">
      <c r="A1355" t="s">
        <v>2847</v>
      </c>
      <c r="B1355" s="2" t="s">
        <v>3068</v>
      </c>
      <c r="C1355" t="s">
        <v>49</v>
      </c>
      <c r="D1355" t="s">
        <v>2682</v>
      </c>
      <c r="E1355">
        <v>3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4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7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10</v>
      </c>
      <c r="AB1355">
        <v>2116</v>
      </c>
      <c r="AC1355">
        <v>1037</v>
      </c>
      <c r="AD1355">
        <v>42</v>
      </c>
      <c r="AE1355">
        <v>0</v>
      </c>
      <c r="AF1355" t="s">
        <v>47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>
        <v>44219.388888888891</v>
      </c>
    </row>
    <row r="1356" spans="1:41" x14ac:dyDescent="0.15">
      <c r="A1356" t="s">
        <v>2847</v>
      </c>
      <c r="B1356" s="2" t="s">
        <v>2868</v>
      </c>
      <c r="C1356" t="s">
        <v>2869</v>
      </c>
      <c r="D1356" t="s">
        <v>992</v>
      </c>
      <c r="E1356">
        <v>17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5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8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11</v>
      </c>
      <c r="AB1356">
        <v>2204</v>
      </c>
      <c r="AC1356">
        <v>1047</v>
      </c>
      <c r="AD1356">
        <v>110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>
        <v>44240.936805555553</v>
      </c>
    </row>
    <row r="1357" spans="1:41" x14ac:dyDescent="0.15">
      <c r="A1357" t="s">
        <v>2847</v>
      </c>
      <c r="B1357" s="2" t="s">
        <v>2870</v>
      </c>
      <c r="C1357" t="s">
        <v>2871</v>
      </c>
      <c r="D1357" t="s">
        <v>132</v>
      </c>
      <c r="E1357">
        <v>2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6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10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12</v>
      </c>
      <c r="AB1357">
        <v>2642</v>
      </c>
      <c r="AC1357">
        <v>1267</v>
      </c>
      <c r="AD1357">
        <v>108</v>
      </c>
      <c r="AE1357">
        <v>0</v>
      </c>
      <c r="AF1357" t="s">
        <v>47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>
        <v>44205.691666666666</v>
      </c>
    </row>
    <row r="1358" spans="1:41" x14ac:dyDescent="0.15">
      <c r="A1358" t="s">
        <v>2847</v>
      </c>
      <c r="B1358" s="2" t="s">
        <v>2872</v>
      </c>
      <c r="C1358" t="s">
        <v>2873</v>
      </c>
      <c r="D1358" t="s">
        <v>2440</v>
      </c>
      <c r="E1358">
        <v>4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5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9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11</v>
      </c>
      <c r="AB1358">
        <v>2395</v>
      </c>
      <c r="AC1358">
        <v>1174</v>
      </c>
      <c r="AD1358">
        <v>47</v>
      </c>
      <c r="AE1358">
        <v>0</v>
      </c>
      <c r="AF1358" t="s">
        <v>47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>
        <v>44185.990277777775</v>
      </c>
    </row>
    <row r="1359" spans="1:41" x14ac:dyDescent="0.15">
      <c r="A1359" t="s">
        <v>2847</v>
      </c>
      <c r="B1359" s="2" t="s">
        <v>2874</v>
      </c>
      <c r="C1359" t="s">
        <v>2849</v>
      </c>
      <c r="D1359" t="s">
        <v>2475</v>
      </c>
      <c r="E1359">
        <v>1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6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10</v>
      </c>
      <c r="AB1359">
        <v>2337</v>
      </c>
      <c r="AC1359">
        <v>1134</v>
      </c>
      <c r="AD1359">
        <v>69</v>
      </c>
      <c r="AE1359">
        <v>0</v>
      </c>
      <c r="AF1359" t="s">
        <v>47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>
        <v>44184.811805555553</v>
      </c>
    </row>
    <row r="1360" spans="1:41" x14ac:dyDescent="0.15">
      <c r="A1360" t="s">
        <v>2847</v>
      </c>
      <c r="B1360" s="2" t="s">
        <v>2875</v>
      </c>
      <c r="C1360" t="s">
        <v>1183</v>
      </c>
      <c r="D1360" t="s">
        <v>2876</v>
      </c>
      <c r="E1360">
        <v>6</v>
      </c>
      <c r="F1360">
        <v>2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8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10</v>
      </c>
      <c r="AB1360">
        <v>2452</v>
      </c>
      <c r="AC1360">
        <v>1203</v>
      </c>
      <c r="AD1360">
        <v>46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>
        <v>44208.789583333331</v>
      </c>
    </row>
    <row r="1361" spans="1:41" x14ac:dyDescent="0.15">
      <c r="A1361" t="s">
        <v>2847</v>
      </c>
      <c r="B1361" s="2" t="s">
        <v>2877</v>
      </c>
      <c r="C1361" t="s">
        <v>1029</v>
      </c>
      <c r="D1361" t="s">
        <v>2692</v>
      </c>
      <c r="E1361">
        <v>5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4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7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10</v>
      </c>
      <c r="AB1361">
        <v>2227</v>
      </c>
      <c r="AC1361">
        <v>1088</v>
      </c>
      <c r="AD1361">
        <v>51</v>
      </c>
      <c r="AE1361">
        <v>1</v>
      </c>
      <c r="AF1361" t="s">
        <v>122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>
        <v>44240.895138888889</v>
      </c>
    </row>
    <row r="1362" spans="1:41" x14ac:dyDescent="0.15">
      <c r="A1362" t="s">
        <v>2847</v>
      </c>
      <c r="B1362" s="2" t="s">
        <v>2878</v>
      </c>
      <c r="C1362" t="s">
        <v>2879</v>
      </c>
      <c r="D1362" t="s">
        <v>2880</v>
      </c>
      <c r="E1362">
        <v>3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4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7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9</v>
      </c>
      <c r="AB1362">
        <v>1840</v>
      </c>
      <c r="AC1362">
        <v>902</v>
      </c>
      <c r="AD1362">
        <v>36</v>
      </c>
      <c r="AE1362">
        <v>0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>
        <v>44138.963194444441</v>
      </c>
    </row>
    <row r="1363" spans="1:41" x14ac:dyDescent="0.15">
      <c r="A1363" t="s">
        <v>2847</v>
      </c>
      <c r="B1363" s="2" t="s">
        <v>2881</v>
      </c>
      <c r="C1363" t="s">
        <v>358</v>
      </c>
      <c r="D1363" t="s">
        <v>2446</v>
      </c>
      <c r="E1363">
        <v>3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6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9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11</v>
      </c>
      <c r="AB1363">
        <v>3033</v>
      </c>
      <c r="AC1363">
        <v>1485</v>
      </c>
      <c r="AD1363">
        <v>63</v>
      </c>
      <c r="AE1363">
        <v>1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>
        <v>44146.976388888892</v>
      </c>
    </row>
    <row r="1364" spans="1:41" x14ac:dyDescent="0.15">
      <c r="A1364" t="s">
        <v>2847</v>
      </c>
      <c r="B1364" s="2" t="s">
        <v>2882</v>
      </c>
      <c r="C1364" t="s">
        <v>2883</v>
      </c>
      <c r="D1364" t="s">
        <v>2884</v>
      </c>
      <c r="E1364">
        <v>5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6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9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11</v>
      </c>
      <c r="AB1364">
        <v>2757</v>
      </c>
      <c r="AC1364">
        <v>1355</v>
      </c>
      <c r="AD1364">
        <v>47</v>
      </c>
      <c r="AE1364">
        <v>0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>
        <v>44219.395138888889</v>
      </c>
    </row>
    <row r="1365" spans="1:41" x14ac:dyDescent="0.15">
      <c r="A1365" t="s">
        <v>2847</v>
      </c>
      <c r="B1365" s="2" t="s">
        <v>2885</v>
      </c>
      <c r="C1365" t="s">
        <v>2886</v>
      </c>
      <c r="D1365" t="s">
        <v>2887</v>
      </c>
      <c r="E1365">
        <v>2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3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7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10</v>
      </c>
      <c r="AB1365">
        <v>2213</v>
      </c>
      <c r="AC1365">
        <v>1087</v>
      </c>
      <c r="AD1365">
        <v>39</v>
      </c>
      <c r="AE1365">
        <v>1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>
        <v>44218.705555555556</v>
      </c>
    </row>
    <row r="1366" spans="1:41" x14ac:dyDescent="0.15">
      <c r="A1366" t="s">
        <v>2847</v>
      </c>
      <c r="B1366" s="2" t="s">
        <v>3092</v>
      </c>
      <c r="C1366" t="s">
        <v>3101</v>
      </c>
      <c r="D1366" t="s">
        <v>3104</v>
      </c>
      <c r="E1366">
        <v>6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7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10</v>
      </c>
      <c r="U1366">
        <v>2141</v>
      </c>
      <c r="V1366">
        <v>1030</v>
      </c>
      <c r="W1366">
        <v>81</v>
      </c>
      <c r="X1366">
        <v>1</v>
      </c>
      <c r="Y1366" t="s">
        <v>47</v>
      </c>
      <c r="Z1366" t="s">
        <v>76</v>
      </c>
      <c r="AA1366">
        <v>12</v>
      </c>
      <c r="AB1366">
        <v>3257</v>
      </c>
      <c r="AC1366">
        <v>1500</v>
      </c>
      <c r="AD1366">
        <v>257</v>
      </c>
      <c r="AE1366">
        <v>6</v>
      </c>
      <c r="AF1366" t="s">
        <v>122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>
        <v>44254.611111111109</v>
      </c>
    </row>
    <row r="1367" spans="1:41" x14ac:dyDescent="0.15">
      <c r="A1367" t="s">
        <v>2847</v>
      </c>
      <c r="B1367" s="2" t="s">
        <v>2888</v>
      </c>
      <c r="C1367" t="s">
        <v>128</v>
      </c>
      <c r="D1367" t="s">
        <v>2889</v>
      </c>
      <c r="E1367">
        <v>5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3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8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10</v>
      </c>
      <c r="AB1367">
        <v>1975</v>
      </c>
      <c r="AC1367">
        <v>962</v>
      </c>
      <c r="AD1367">
        <v>51</v>
      </c>
      <c r="AE1367">
        <v>0</v>
      </c>
      <c r="AF1367" t="s">
        <v>47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>
        <v>44254.603472222225</v>
      </c>
    </row>
    <row r="1368" spans="1:41" x14ac:dyDescent="0.15">
      <c r="A1368" t="s">
        <v>2847</v>
      </c>
      <c r="B1368" s="2" t="s">
        <v>2890</v>
      </c>
      <c r="C1368" t="s">
        <v>2891</v>
      </c>
      <c r="D1368" t="s">
        <v>1677</v>
      </c>
      <c r="E1368">
        <v>1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4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7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11</v>
      </c>
      <c r="AB1368">
        <v>2427</v>
      </c>
      <c r="AC1368">
        <v>1186</v>
      </c>
      <c r="AD1368">
        <v>55</v>
      </c>
      <c r="AE1368">
        <v>1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>
        <v>44138.834722222222</v>
      </c>
    </row>
    <row r="1369" spans="1:41" x14ac:dyDescent="0.15">
      <c r="A1369" t="s">
        <v>2847</v>
      </c>
      <c r="B1369" s="2" t="s">
        <v>2892</v>
      </c>
      <c r="C1369" t="s">
        <v>56</v>
      </c>
      <c r="D1369" t="s">
        <v>2893</v>
      </c>
      <c r="E1369">
        <v>7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5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9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11</v>
      </c>
      <c r="AB1369">
        <v>2892</v>
      </c>
      <c r="AC1369">
        <v>1397</v>
      </c>
      <c r="AD1369">
        <v>98</v>
      </c>
      <c r="AE1369">
        <v>3</v>
      </c>
      <c r="AF1369" t="s">
        <v>122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>
        <v>44178.947222222225</v>
      </c>
    </row>
    <row r="1370" spans="1:41" x14ac:dyDescent="0.15">
      <c r="A1370" t="s">
        <v>2847</v>
      </c>
      <c r="B1370" s="2" t="s">
        <v>2894</v>
      </c>
      <c r="C1370" t="s">
        <v>103</v>
      </c>
      <c r="D1370" t="s">
        <v>2895</v>
      </c>
      <c r="E1370">
        <v>9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6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9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11</v>
      </c>
      <c r="AB1370">
        <v>2533</v>
      </c>
      <c r="AC1370">
        <v>1237</v>
      </c>
      <c r="AD1370">
        <v>59</v>
      </c>
      <c r="AE1370">
        <v>0</v>
      </c>
      <c r="AF1370" t="s">
        <v>47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>
        <v>44161.958333333336</v>
      </c>
    </row>
    <row r="1371" spans="1:41" x14ac:dyDescent="0.15">
      <c r="A1371" t="s">
        <v>2847</v>
      </c>
      <c r="B1371" s="2" t="s">
        <v>2896</v>
      </c>
      <c r="C1371" t="s">
        <v>2897</v>
      </c>
      <c r="D1371" t="s">
        <v>2898</v>
      </c>
      <c r="E1371">
        <v>6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8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11</v>
      </c>
      <c r="AB1371">
        <v>2858</v>
      </c>
      <c r="AC1371">
        <v>1398</v>
      </c>
      <c r="AD1371">
        <v>62</v>
      </c>
      <c r="AE1371">
        <v>1</v>
      </c>
      <c r="AF1371" t="s">
        <v>47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>
        <v>44254.592361111114</v>
      </c>
    </row>
    <row r="1372" spans="1:41" x14ac:dyDescent="0.15">
      <c r="A1372" t="s">
        <v>2847</v>
      </c>
      <c r="B1372" s="2" t="s">
        <v>2899</v>
      </c>
      <c r="C1372" t="s">
        <v>2900</v>
      </c>
      <c r="D1372" t="s">
        <v>2901</v>
      </c>
      <c r="E1372">
        <v>1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4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10</v>
      </c>
      <c r="AB1372">
        <v>2227</v>
      </c>
      <c r="AC1372">
        <v>1073</v>
      </c>
      <c r="AD1372">
        <v>81</v>
      </c>
      <c r="AE1372">
        <v>7</v>
      </c>
      <c r="AF1372" t="s">
        <v>122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>
        <v>44136.492361111108</v>
      </c>
    </row>
    <row r="1373" spans="1:41" x14ac:dyDescent="0.15">
      <c r="A1373" t="s">
        <v>2847</v>
      </c>
      <c r="B1373" s="2" t="s">
        <v>2902</v>
      </c>
      <c r="C1373" t="s">
        <v>2903</v>
      </c>
      <c r="D1373" t="s">
        <v>1780</v>
      </c>
      <c r="E1373">
        <v>16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5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9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11</v>
      </c>
      <c r="AB1373">
        <v>2899</v>
      </c>
      <c r="AC1373">
        <v>1400</v>
      </c>
      <c r="AD1373">
        <v>99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>
        <v>44192.782638888886</v>
      </c>
    </row>
    <row r="1374" spans="1:41" x14ac:dyDescent="0.15">
      <c r="A1374" t="s">
        <v>2847</v>
      </c>
      <c r="B1374" s="2" t="s">
        <v>2904</v>
      </c>
      <c r="C1374" t="s">
        <v>2450</v>
      </c>
      <c r="D1374" t="s">
        <v>2563</v>
      </c>
      <c r="E1374">
        <v>46</v>
      </c>
      <c r="F1374">
        <v>2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8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11</v>
      </c>
      <c r="AB1374">
        <v>2711</v>
      </c>
      <c r="AC1374">
        <v>1344</v>
      </c>
      <c r="AD1374">
        <v>23</v>
      </c>
      <c r="AE1374">
        <v>0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>
        <v>44248.833333333336</v>
      </c>
    </row>
    <row r="1375" spans="1:41" x14ac:dyDescent="0.15">
      <c r="A1375" t="s">
        <v>2847</v>
      </c>
      <c r="B1375" s="2" t="s">
        <v>2905</v>
      </c>
      <c r="C1375" t="s">
        <v>530</v>
      </c>
      <c r="D1375" t="s">
        <v>2906</v>
      </c>
      <c r="E1375">
        <v>7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6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9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12</v>
      </c>
      <c r="AB1375">
        <v>3380</v>
      </c>
      <c r="AC1375">
        <v>1635</v>
      </c>
      <c r="AD1375">
        <v>110</v>
      </c>
      <c r="AE1375">
        <v>3</v>
      </c>
      <c r="AF1375" t="s">
        <v>122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>
        <v>44232.754861111112</v>
      </c>
    </row>
    <row r="1376" spans="1:41" x14ac:dyDescent="0.15">
      <c r="A1376" t="s">
        <v>2847</v>
      </c>
      <c r="B1376" s="2" t="s">
        <v>2907</v>
      </c>
      <c r="C1376" t="s">
        <v>2193</v>
      </c>
      <c r="D1376" t="s">
        <v>2654</v>
      </c>
      <c r="E1376">
        <v>4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5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8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10</v>
      </c>
      <c r="AB1376">
        <v>2465</v>
      </c>
      <c r="AC1376">
        <v>1210</v>
      </c>
      <c r="AD1376">
        <v>45</v>
      </c>
      <c r="AE1376">
        <v>1</v>
      </c>
      <c r="AF1376" t="s">
        <v>47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>
        <v>44226.854166666664</v>
      </c>
    </row>
    <row r="1377" spans="1:41" x14ac:dyDescent="0.15">
      <c r="A1377" t="s">
        <v>2847</v>
      </c>
      <c r="B1377" s="2" t="s">
        <v>2908</v>
      </c>
      <c r="C1377" t="s">
        <v>2909</v>
      </c>
      <c r="D1377" t="s">
        <v>132</v>
      </c>
      <c r="E1377">
        <v>1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5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8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10</v>
      </c>
      <c r="AB1377">
        <v>2158</v>
      </c>
      <c r="AC1377">
        <v>1056</v>
      </c>
      <c r="AD1377">
        <v>46</v>
      </c>
      <c r="AE1377">
        <v>0</v>
      </c>
      <c r="AF1377" t="s">
        <v>47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>
        <v>44136.57708333333</v>
      </c>
    </row>
    <row r="1378" spans="1:41" x14ac:dyDescent="0.15">
      <c r="A1378" t="s">
        <v>2847</v>
      </c>
      <c r="B1378" s="2" t="s">
        <v>3090</v>
      </c>
      <c r="C1378" t="s">
        <v>3110</v>
      </c>
      <c r="D1378" t="s">
        <v>2156</v>
      </c>
      <c r="E1378">
        <v>1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5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9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11</v>
      </c>
      <c r="AB1378">
        <v>2406</v>
      </c>
      <c r="AC1378">
        <v>1160</v>
      </c>
      <c r="AD1378">
        <v>86</v>
      </c>
      <c r="AE1378">
        <v>2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>
        <v>44254.590277777781</v>
      </c>
    </row>
    <row r="1379" spans="1:41" x14ac:dyDescent="0.15">
      <c r="A1379" t="s">
        <v>2847</v>
      </c>
      <c r="B1379" s="2" t="s">
        <v>2910</v>
      </c>
      <c r="C1379" t="s">
        <v>2911</v>
      </c>
      <c r="D1379" t="s">
        <v>2912</v>
      </c>
      <c r="E1379">
        <v>1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4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7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9</v>
      </c>
      <c r="AB1379">
        <v>2150</v>
      </c>
      <c r="AC1379">
        <v>1058</v>
      </c>
      <c r="AD1379">
        <v>34</v>
      </c>
      <c r="AE1379">
        <v>0</v>
      </c>
      <c r="AF1379" t="s">
        <v>47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>
        <v>44133.984027777777</v>
      </c>
    </row>
    <row r="1380" spans="1:41" x14ac:dyDescent="0.15">
      <c r="A1380" t="s">
        <v>2847</v>
      </c>
      <c r="B1380" s="2" t="s">
        <v>3084</v>
      </c>
      <c r="C1380" t="s">
        <v>3085</v>
      </c>
      <c r="D1380" t="s">
        <v>3086</v>
      </c>
      <c r="E1380">
        <v>1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5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8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10</v>
      </c>
      <c r="AB1380">
        <v>2316</v>
      </c>
      <c r="AC1380">
        <v>1125</v>
      </c>
      <c r="AD1380">
        <v>66</v>
      </c>
      <c r="AE1380">
        <v>1</v>
      </c>
      <c r="AF1380" t="s">
        <v>122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>
        <v>44232.757638888892</v>
      </c>
    </row>
    <row r="1381" spans="1:41" x14ac:dyDescent="0.15">
      <c r="A1381" t="s">
        <v>2847</v>
      </c>
      <c r="B1381" s="2" t="s">
        <v>2913</v>
      </c>
      <c r="C1381" t="s">
        <v>2914</v>
      </c>
      <c r="D1381" t="s">
        <v>2915</v>
      </c>
      <c r="E1381">
        <v>2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5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8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10</v>
      </c>
      <c r="AB1381">
        <v>2526</v>
      </c>
      <c r="AC1381">
        <v>1232</v>
      </c>
      <c r="AD1381">
        <v>62</v>
      </c>
      <c r="AE1381">
        <v>1</v>
      </c>
      <c r="AF1381" t="s">
        <v>122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>
        <v>44138.855555555558</v>
      </c>
    </row>
    <row r="1382" spans="1:41" x14ac:dyDescent="0.15">
      <c r="A1382" t="s">
        <v>2847</v>
      </c>
      <c r="B1382" s="2" t="s">
        <v>3087</v>
      </c>
      <c r="C1382" t="s">
        <v>3088</v>
      </c>
      <c r="D1382" t="s">
        <v>3089</v>
      </c>
      <c r="E1382">
        <v>2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6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10</v>
      </c>
      <c r="U1382">
        <v>2288</v>
      </c>
      <c r="V1382">
        <v>1113</v>
      </c>
      <c r="W1382">
        <v>62</v>
      </c>
      <c r="X1382">
        <v>1</v>
      </c>
      <c r="Y1382" t="s">
        <v>122</v>
      </c>
      <c r="Z1382" t="s">
        <v>76</v>
      </c>
      <c r="AA1382">
        <v>12</v>
      </c>
      <c r="AB1382">
        <v>3201</v>
      </c>
      <c r="AC1382">
        <v>1542</v>
      </c>
      <c r="AD1382">
        <v>117</v>
      </c>
      <c r="AE1382">
        <v>1</v>
      </c>
      <c r="AF1382" t="s">
        <v>122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>
        <v>44252.968055555553</v>
      </c>
    </row>
    <row r="1383" spans="1:41" x14ac:dyDescent="0.15">
      <c r="A1383" t="s">
        <v>2847</v>
      </c>
      <c r="B1383" s="2" t="s">
        <v>2916</v>
      </c>
      <c r="C1383" t="s">
        <v>1703</v>
      </c>
      <c r="D1383" t="s">
        <v>1704</v>
      </c>
      <c r="E1383">
        <v>1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6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8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11</v>
      </c>
      <c r="AB1383">
        <v>2346</v>
      </c>
      <c r="AC1383">
        <v>1139</v>
      </c>
      <c r="AD1383">
        <v>68</v>
      </c>
      <c r="AE1383">
        <v>5</v>
      </c>
      <c r="AF1383" t="s">
        <v>122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>
        <v>44138.852777777778</v>
      </c>
    </row>
    <row r="1384" spans="1:41" x14ac:dyDescent="0.15">
      <c r="A1384" t="s">
        <v>2847</v>
      </c>
      <c r="B1384" s="2" t="s">
        <v>2917</v>
      </c>
      <c r="C1384" t="s">
        <v>2918</v>
      </c>
      <c r="D1384" t="s">
        <v>2919</v>
      </c>
      <c r="E1384">
        <v>24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6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10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12</v>
      </c>
      <c r="AB1384">
        <v>3273</v>
      </c>
      <c r="AC1384">
        <v>1502</v>
      </c>
      <c r="AD1384">
        <v>269</v>
      </c>
      <c r="AE1384">
        <v>15</v>
      </c>
      <c r="AF1384" t="s">
        <v>122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>
        <v>44226.85833333333</v>
      </c>
    </row>
    <row r="1385" spans="1:41" x14ac:dyDescent="0.15">
      <c r="A1385" t="s">
        <v>2847</v>
      </c>
      <c r="B1385" s="2" t="s">
        <v>2920</v>
      </c>
      <c r="C1385" t="s">
        <v>2849</v>
      </c>
      <c r="D1385" t="s">
        <v>1914</v>
      </c>
      <c r="E1385">
        <v>3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5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8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10</v>
      </c>
      <c r="AB1385">
        <v>2536</v>
      </c>
      <c r="AC1385">
        <v>1254</v>
      </c>
      <c r="AD1385">
        <v>28</v>
      </c>
      <c r="AE1385">
        <v>0</v>
      </c>
      <c r="AF1385" t="s">
        <v>47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>
        <v>44192.711805555555</v>
      </c>
    </row>
    <row r="1386" spans="1:41" x14ac:dyDescent="0.15">
      <c r="A1386" t="s">
        <v>2847</v>
      </c>
      <c r="B1386" s="2" t="s">
        <v>2921</v>
      </c>
      <c r="C1386" t="s">
        <v>2450</v>
      </c>
      <c r="D1386" t="s">
        <v>2922</v>
      </c>
      <c r="E1386">
        <v>5</v>
      </c>
      <c r="F1386">
        <v>2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4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7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10</v>
      </c>
      <c r="AB1386">
        <v>2251</v>
      </c>
      <c r="AC1386">
        <v>1112</v>
      </c>
      <c r="AD1386">
        <v>27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>
        <v>44177.538888888892</v>
      </c>
    </row>
    <row r="1387" spans="1:41" x14ac:dyDescent="0.15">
      <c r="A1387" t="s">
        <v>2847</v>
      </c>
      <c r="B1387" s="2" t="s">
        <v>3069</v>
      </c>
      <c r="C1387" t="s">
        <v>206</v>
      </c>
      <c r="D1387" t="s">
        <v>3073</v>
      </c>
      <c r="E1387">
        <v>2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5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10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12</v>
      </c>
      <c r="AB1387">
        <v>3266</v>
      </c>
      <c r="AC1387">
        <v>1579</v>
      </c>
      <c r="AD1387">
        <v>108</v>
      </c>
      <c r="AE1387">
        <v>3</v>
      </c>
      <c r="AF1387" t="s">
        <v>47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>
        <v>44226.819444444445</v>
      </c>
    </row>
    <row r="1388" spans="1:41" x14ac:dyDescent="0.15">
      <c r="A1388" t="s">
        <v>2847</v>
      </c>
      <c r="B1388" s="2" t="s">
        <v>2923</v>
      </c>
      <c r="C1388" t="s">
        <v>2924</v>
      </c>
      <c r="D1388" t="s">
        <v>2925</v>
      </c>
      <c r="E1388">
        <v>7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6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9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12</v>
      </c>
      <c r="AB1388">
        <v>3475</v>
      </c>
      <c r="AC1388">
        <v>1656</v>
      </c>
      <c r="AD1388">
        <v>163</v>
      </c>
      <c r="AE1388">
        <v>6</v>
      </c>
      <c r="AF1388" t="s">
        <v>122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>
        <v>44184.879166666666</v>
      </c>
    </row>
    <row r="1389" spans="1:41" x14ac:dyDescent="0.15">
      <c r="A1389" t="s">
        <v>2847</v>
      </c>
      <c r="B1389" s="2" t="s">
        <v>2926</v>
      </c>
      <c r="C1389" t="s">
        <v>2927</v>
      </c>
      <c r="D1389" t="s">
        <v>2738</v>
      </c>
      <c r="E1389">
        <v>1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5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7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9</v>
      </c>
      <c r="AB1389">
        <v>1976</v>
      </c>
      <c r="AC1389">
        <v>969</v>
      </c>
      <c r="AD1389">
        <v>38</v>
      </c>
      <c r="AE1389">
        <v>0</v>
      </c>
      <c r="AF1389" t="s">
        <v>47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>
        <v>44133.98541666667</v>
      </c>
    </row>
    <row r="1390" spans="1:41" x14ac:dyDescent="0.15">
      <c r="A1390" t="s">
        <v>2847</v>
      </c>
      <c r="B1390" s="2" t="s">
        <v>2928</v>
      </c>
      <c r="C1390" t="s">
        <v>2929</v>
      </c>
      <c r="D1390" t="s">
        <v>2930</v>
      </c>
      <c r="E1390">
        <v>5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4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7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10</v>
      </c>
      <c r="AB1390">
        <v>2046</v>
      </c>
      <c r="AC1390">
        <v>1013</v>
      </c>
      <c r="AD1390">
        <v>20</v>
      </c>
      <c r="AE1390">
        <v>0</v>
      </c>
      <c r="AF1390" t="s">
        <v>47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>
        <v>44159.997916666667</v>
      </c>
    </row>
    <row r="1391" spans="1:41" x14ac:dyDescent="0.15">
      <c r="A1391" t="s">
        <v>2847</v>
      </c>
      <c r="B1391" s="2" t="s">
        <v>2931</v>
      </c>
      <c r="C1391" t="s">
        <v>56</v>
      </c>
      <c r="D1391" t="s">
        <v>2893</v>
      </c>
      <c r="E1391">
        <v>1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5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9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11</v>
      </c>
      <c r="AB1391">
        <v>2780</v>
      </c>
      <c r="AC1391">
        <v>1365</v>
      </c>
      <c r="AD1391">
        <v>50</v>
      </c>
      <c r="AE1391">
        <v>0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>
        <v>44163.497916666667</v>
      </c>
    </row>
    <row r="1392" spans="1:41" x14ac:dyDescent="0.15">
      <c r="A1392" t="s">
        <v>2847</v>
      </c>
      <c r="B1392" s="2" t="s">
        <v>2932</v>
      </c>
      <c r="C1392" t="s">
        <v>209</v>
      </c>
      <c r="D1392" t="s">
        <v>2933</v>
      </c>
      <c r="E1392">
        <v>41</v>
      </c>
      <c r="F1392">
        <v>3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7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10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12</v>
      </c>
      <c r="AB1392">
        <v>3455</v>
      </c>
      <c r="AC1392">
        <v>1673</v>
      </c>
      <c r="AD1392">
        <v>109</v>
      </c>
      <c r="AE1392">
        <v>5</v>
      </c>
      <c r="AF1392" t="s">
        <v>122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>
        <v>44240.940972222219</v>
      </c>
    </row>
    <row r="1393" spans="1:41" x14ac:dyDescent="0.15">
      <c r="A1393" t="s">
        <v>2847</v>
      </c>
      <c r="B1393" s="2" t="s">
        <v>3072</v>
      </c>
      <c r="C1393" t="s">
        <v>176</v>
      </c>
      <c r="D1393" t="s">
        <v>3074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4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8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10</v>
      </c>
      <c r="AB1393">
        <v>2487</v>
      </c>
      <c r="AC1393">
        <v>1224</v>
      </c>
      <c r="AD1393">
        <v>39</v>
      </c>
      <c r="AE1393">
        <v>0</v>
      </c>
      <c r="AF1393" t="s">
        <v>47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>
        <v>44208.72152777778</v>
      </c>
    </row>
    <row r="1394" spans="1:41" x14ac:dyDescent="0.15">
      <c r="A1394" t="s">
        <v>2847</v>
      </c>
      <c r="B1394" s="2" t="s">
        <v>3065</v>
      </c>
      <c r="C1394" t="s">
        <v>3066</v>
      </c>
      <c r="D1394" t="s">
        <v>2105</v>
      </c>
      <c r="E1394">
        <v>22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6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12</v>
      </c>
      <c r="AB1394">
        <v>3814</v>
      </c>
      <c r="AC1394">
        <v>1853</v>
      </c>
      <c r="AD1394">
        <v>108</v>
      </c>
      <c r="AE1394">
        <v>4</v>
      </c>
      <c r="AF1394" t="s">
        <v>122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>
        <v>44219.697222222225</v>
      </c>
    </row>
    <row r="1395" spans="1:41" x14ac:dyDescent="0.15">
      <c r="A1395" t="s">
        <v>2847</v>
      </c>
      <c r="B1395" s="2" t="s">
        <v>3070</v>
      </c>
      <c r="C1395" t="s">
        <v>3075</v>
      </c>
      <c r="D1395" t="s">
        <v>3076</v>
      </c>
      <c r="E1395">
        <v>2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6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9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2648</v>
      </c>
      <c r="AC1395">
        <v>1277</v>
      </c>
      <c r="AD1395">
        <v>94</v>
      </c>
      <c r="AE1395">
        <v>6</v>
      </c>
      <c r="AF1395" t="s">
        <v>122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>
        <v>44208.79791666667</v>
      </c>
    </row>
    <row r="1396" spans="1:41" x14ac:dyDescent="0.15">
      <c r="A1396" t="s">
        <v>2847</v>
      </c>
      <c r="B1396" s="2" t="s">
        <v>2934</v>
      </c>
      <c r="C1396" t="s">
        <v>2450</v>
      </c>
      <c r="D1396" t="s">
        <v>2935</v>
      </c>
      <c r="E1396">
        <v>6</v>
      </c>
      <c r="F1396">
        <v>3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5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7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10</v>
      </c>
      <c r="AB1396">
        <v>2336</v>
      </c>
      <c r="AC1396">
        <v>1153</v>
      </c>
      <c r="AD1396">
        <v>30</v>
      </c>
      <c r="AE1396">
        <v>0</v>
      </c>
      <c r="AF1396" t="s">
        <v>47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>
        <v>44170.541666666664</v>
      </c>
    </row>
    <row r="1397" spans="1:41" x14ac:dyDescent="0.15">
      <c r="A1397" t="s">
        <v>2847</v>
      </c>
      <c r="B1397" s="2" t="s">
        <v>2936</v>
      </c>
      <c r="C1397" t="e">
        <v>#NAME?</v>
      </c>
      <c r="D1397" t="s">
        <v>2156</v>
      </c>
      <c r="E1397">
        <v>8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6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8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10</v>
      </c>
      <c r="AB1397">
        <v>2591</v>
      </c>
      <c r="AC1397">
        <v>1280</v>
      </c>
      <c r="AD1397">
        <v>31</v>
      </c>
      <c r="AE1397">
        <v>0</v>
      </c>
      <c r="AF1397" t="s">
        <v>47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>
        <v>44188.001388888886</v>
      </c>
    </row>
    <row r="1398" spans="1:41" x14ac:dyDescent="0.15">
      <c r="A1398" t="s">
        <v>2847</v>
      </c>
      <c r="B1398" s="2" t="s">
        <v>2937</v>
      </c>
      <c r="C1398" t="s">
        <v>2938</v>
      </c>
      <c r="D1398" t="s">
        <v>2939</v>
      </c>
      <c r="E1398">
        <v>8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5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9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12</v>
      </c>
      <c r="AB1398">
        <v>3099</v>
      </c>
      <c r="AC1398">
        <v>1464</v>
      </c>
      <c r="AD1398">
        <v>171</v>
      </c>
      <c r="AE1398">
        <v>10</v>
      </c>
      <c r="AF1398" t="s">
        <v>122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>
        <v>44226.830555555556</v>
      </c>
    </row>
    <row r="1399" spans="1:41" x14ac:dyDescent="0.15">
      <c r="A1399" t="s">
        <v>2847</v>
      </c>
      <c r="B1399" s="2" t="s">
        <v>2940</v>
      </c>
      <c r="C1399" t="s">
        <v>2941</v>
      </c>
      <c r="D1399" t="s">
        <v>2942</v>
      </c>
      <c r="E1399">
        <v>1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6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9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11</v>
      </c>
      <c r="AB1399">
        <v>2749</v>
      </c>
      <c r="AC1399">
        <v>1334</v>
      </c>
      <c r="AD1399">
        <v>81</v>
      </c>
      <c r="AE1399">
        <v>8</v>
      </c>
      <c r="AF1399" t="s">
        <v>122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>
        <v>44136.647222222222</v>
      </c>
    </row>
    <row r="1400" spans="1:41" x14ac:dyDescent="0.15">
      <c r="A1400" t="s">
        <v>2847</v>
      </c>
      <c r="B1400" s="2" t="s">
        <v>2943</v>
      </c>
      <c r="C1400" t="s">
        <v>2944</v>
      </c>
      <c r="D1400" t="s">
        <v>2945</v>
      </c>
      <c r="E1400">
        <v>1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4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7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9</v>
      </c>
      <c r="AB1400">
        <v>2082</v>
      </c>
      <c r="AC1400">
        <v>1014</v>
      </c>
      <c r="AD1400">
        <v>54</v>
      </c>
      <c r="AE1400">
        <v>1</v>
      </c>
      <c r="AF1400" t="s">
        <v>47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>
        <v>44133.987500000003</v>
      </c>
    </row>
    <row r="1401" spans="1:41" x14ac:dyDescent="0.15">
      <c r="A1401" t="s">
        <v>2847</v>
      </c>
      <c r="B1401" s="2" t="s">
        <v>2946</v>
      </c>
      <c r="C1401" t="s">
        <v>2450</v>
      </c>
      <c r="D1401" t="s">
        <v>2947</v>
      </c>
      <c r="E1401">
        <v>13</v>
      </c>
      <c r="F1401">
        <v>1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3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6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9</v>
      </c>
      <c r="AB1401">
        <v>1487</v>
      </c>
      <c r="AC1401">
        <v>739</v>
      </c>
      <c r="AD1401">
        <v>9</v>
      </c>
      <c r="AE1401">
        <v>0</v>
      </c>
      <c r="AF1401" t="s">
        <v>47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>
        <v>44146.965277777781</v>
      </c>
    </row>
    <row r="1402" spans="1:41" x14ac:dyDescent="0.15">
      <c r="A1402" t="s">
        <v>2847</v>
      </c>
      <c r="B1402" s="2" t="s">
        <v>3071</v>
      </c>
      <c r="C1402" t="s">
        <v>2708</v>
      </c>
      <c r="D1402" t="s">
        <v>3077</v>
      </c>
      <c r="E1402">
        <v>6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6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10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12</v>
      </c>
      <c r="AB1402">
        <v>3021</v>
      </c>
      <c r="AC1402">
        <v>1432</v>
      </c>
      <c r="AD1402">
        <v>157</v>
      </c>
      <c r="AE1402">
        <v>4</v>
      </c>
      <c r="AF1402" t="s">
        <v>122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>
        <v>44226.821527777778</v>
      </c>
    </row>
    <row r="1403" spans="1:41" x14ac:dyDescent="0.15">
      <c r="A1403" t="s">
        <v>2847</v>
      </c>
      <c r="B1403" s="2" t="s">
        <v>2948</v>
      </c>
      <c r="C1403" t="s">
        <v>2949</v>
      </c>
      <c r="D1403" t="s">
        <v>2950</v>
      </c>
      <c r="E1403">
        <v>3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5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7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10</v>
      </c>
      <c r="AB1403">
        <v>2021</v>
      </c>
      <c r="AC1403">
        <v>998</v>
      </c>
      <c r="AD1403">
        <v>25</v>
      </c>
      <c r="AE1403">
        <v>1</v>
      </c>
      <c r="AF1403" t="s">
        <v>122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>
        <v>44149.930555555555</v>
      </c>
    </row>
    <row r="1404" spans="1:41" x14ac:dyDescent="0.15">
      <c r="A1404" t="s">
        <v>2847</v>
      </c>
      <c r="B1404" s="2" t="s">
        <v>2951</v>
      </c>
      <c r="C1404" t="s">
        <v>2952</v>
      </c>
      <c r="D1404" t="s">
        <v>2067</v>
      </c>
      <c r="E1404">
        <v>12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5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8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12</v>
      </c>
      <c r="AB1404">
        <v>2702</v>
      </c>
      <c r="AC1404">
        <v>1277</v>
      </c>
      <c r="AD1404">
        <v>148</v>
      </c>
      <c r="AE1404">
        <v>5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>
        <v>44254.604861111111</v>
      </c>
    </row>
    <row r="1405" spans="1:41" x14ac:dyDescent="0.15">
      <c r="A1405" t="s">
        <v>3098</v>
      </c>
      <c r="B1405" t="s">
        <v>3091</v>
      </c>
      <c r="C1405" t="s">
        <v>3102</v>
      </c>
      <c r="D1405" t="s">
        <v>3103</v>
      </c>
      <c r="M1405">
        <v>4</v>
      </c>
      <c r="T1405">
        <v>8</v>
      </c>
      <c r="AA1405">
        <v>10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93"/>
  <sheetViews>
    <sheetView topLeftCell="A1283" workbookViewId="0">
      <selection activeCell="C1344" sqref="C1344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42</v>
      </c>
      <c r="C2" t="s">
        <v>43</v>
      </c>
      <c r="D2" t="s">
        <v>44</v>
      </c>
      <c r="E2">
        <v>1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2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6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10</v>
      </c>
      <c r="AB2">
        <v>1522</v>
      </c>
      <c r="AC2">
        <v>738</v>
      </c>
      <c r="AD2">
        <v>46</v>
      </c>
      <c r="AE2">
        <v>2</v>
      </c>
      <c r="AF2" t="s">
        <v>47</v>
      </c>
      <c r="AG2" t="s">
        <v>76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44192.772222222222</v>
      </c>
    </row>
    <row r="3" spans="1:41" x14ac:dyDescent="0.15">
      <c r="A3" t="s">
        <v>41</v>
      </c>
      <c r="B3" s="2" t="s">
        <v>48</v>
      </c>
      <c r="C3" t="s">
        <v>49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4</v>
      </c>
      <c r="N3">
        <v>0</v>
      </c>
      <c r="O3">
        <v>0</v>
      </c>
      <c r="P3">
        <v>0</v>
      </c>
      <c r="Q3" t="s">
        <v>45</v>
      </c>
      <c r="R3" t="s">
        <v>46</v>
      </c>
      <c r="S3" t="s">
        <v>45</v>
      </c>
      <c r="T3">
        <v>4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5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44133.96597222222</v>
      </c>
    </row>
    <row r="4" spans="1:41" x14ac:dyDescent="0.15">
      <c r="A4" t="s">
        <v>41</v>
      </c>
      <c r="B4" s="2" t="s">
        <v>50</v>
      </c>
      <c r="C4" t="s">
        <v>49</v>
      </c>
      <c r="D4" t="s">
        <v>51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2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3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4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44133.96597222222</v>
      </c>
    </row>
    <row r="5" spans="1:41" x14ac:dyDescent="0.15">
      <c r="A5" t="s">
        <v>41</v>
      </c>
      <c r="B5" s="2" t="s">
        <v>52</v>
      </c>
      <c r="C5" t="s">
        <v>53</v>
      </c>
      <c r="D5" t="s">
        <v>54</v>
      </c>
      <c r="E5">
        <v>1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263</v>
      </c>
      <c r="O5">
        <v>126</v>
      </c>
      <c r="P5">
        <v>11</v>
      </c>
      <c r="Q5">
        <v>0</v>
      </c>
      <c r="R5" t="s">
        <v>47</v>
      </c>
      <c r="S5" t="s">
        <v>76</v>
      </c>
      <c r="T5">
        <v>2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0</v>
      </c>
      <c r="AB5">
        <v>0</v>
      </c>
      <c r="AC5">
        <v>0</v>
      </c>
      <c r="AD5">
        <v>0</v>
      </c>
      <c r="AE5" t="s">
        <v>45</v>
      </c>
      <c r="AF5" t="s">
        <v>46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44205.718055555553</v>
      </c>
    </row>
    <row r="6" spans="1:41" x14ac:dyDescent="0.15">
      <c r="A6" t="s">
        <v>41</v>
      </c>
      <c r="B6" s="2" t="s">
        <v>55</v>
      </c>
      <c r="C6" t="s">
        <v>56</v>
      </c>
      <c r="D6" t="s">
        <v>57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3</v>
      </c>
      <c r="N6">
        <v>0</v>
      </c>
      <c r="O6">
        <v>0</v>
      </c>
      <c r="P6">
        <v>0</v>
      </c>
      <c r="Q6" t="s">
        <v>45</v>
      </c>
      <c r="R6" t="s">
        <v>46</v>
      </c>
      <c r="S6" t="s">
        <v>45</v>
      </c>
      <c r="T6">
        <v>6</v>
      </c>
      <c r="U6">
        <v>0</v>
      </c>
      <c r="V6">
        <v>0</v>
      </c>
      <c r="W6">
        <v>0</v>
      </c>
      <c r="X6" t="s">
        <v>45</v>
      </c>
      <c r="Y6" t="s">
        <v>58</v>
      </c>
      <c r="Z6" t="s">
        <v>45</v>
      </c>
      <c r="AA6">
        <v>9</v>
      </c>
      <c r="AB6">
        <v>0</v>
      </c>
      <c r="AC6">
        <v>0</v>
      </c>
      <c r="AD6">
        <v>0</v>
      </c>
      <c r="AE6" t="s">
        <v>45</v>
      </c>
      <c r="AF6" t="s">
        <v>47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44133.96597222222</v>
      </c>
    </row>
    <row r="7" spans="1:41" x14ac:dyDescent="0.15">
      <c r="A7" t="s">
        <v>41</v>
      </c>
      <c r="B7" s="2" t="s">
        <v>59</v>
      </c>
      <c r="C7" t="s">
        <v>60</v>
      </c>
      <c r="D7" t="s">
        <v>61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5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46</v>
      </c>
      <c r="Z7" t="s">
        <v>45</v>
      </c>
      <c r="AA7">
        <v>7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44133.96597222222</v>
      </c>
    </row>
    <row r="8" spans="1:41" x14ac:dyDescent="0.15">
      <c r="A8" t="s">
        <v>41</v>
      </c>
      <c r="B8" s="2" t="s">
        <v>62</v>
      </c>
      <c r="C8" t="s">
        <v>49</v>
      </c>
      <c r="D8" t="s">
        <v>63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47</v>
      </c>
      <c r="S8" t="s">
        <v>45</v>
      </c>
      <c r="T8">
        <v>3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0</v>
      </c>
      <c r="AB8">
        <v>0</v>
      </c>
      <c r="AC8">
        <v>0</v>
      </c>
      <c r="AD8">
        <v>0</v>
      </c>
      <c r="AE8" t="s">
        <v>45</v>
      </c>
      <c r="AF8" t="s">
        <v>46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44133.96597222222</v>
      </c>
    </row>
    <row r="9" spans="1:41" x14ac:dyDescent="0.15">
      <c r="A9" t="s">
        <v>41</v>
      </c>
      <c r="B9" s="2" t="s">
        <v>64</v>
      </c>
      <c r="C9" t="s">
        <v>65</v>
      </c>
      <c r="D9" t="s">
        <v>66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2</v>
      </c>
      <c r="N9">
        <v>0</v>
      </c>
      <c r="O9">
        <v>0</v>
      </c>
      <c r="P9">
        <v>0</v>
      </c>
      <c r="Q9" t="s">
        <v>45</v>
      </c>
      <c r="R9" t="s">
        <v>46</v>
      </c>
      <c r="S9" t="s">
        <v>45</v>
      </c>
      <c r="T9">
        <v>7</v>
      </c>
      <c r="U9">
        <v>0</v>
      </c>
      <c r="V9">
        <v>0</v>
      </c>
      <c r="W9">
        <v>0</v>
      </c>
      <c r="X9" t="s">
        <v>45</v>
      </c>
      <c r="Y9" t="s">
        <v>58</v>
      </c>
      <c r="Z9" t="s">
        <v>45</v>
      </c>
      <c r="AA9">
        <v>10</v>
      </c>
      <c r="AB9">
        <v>0</v>
      </c>
      <c r="AC9">
        <v>0</v>
      </c>
      <c r="AD9">
        <v>0</v>
      </c>
      <c r="AE9" t="s">
        <v>45</v>
      </c>
      <c r="AF9" t="s">
        <v>67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44133.96597222222</v>
      </c>
    </row>
    <row r="10" spans="1:41" x14ac:dyDescent="0.15">
      <c r="A10" t="s">
        <v>41</v>
      </c>
      <c r="B10" s="2" t="s">
        <v>68</v>
      </c>
      <c r="C10" t="s">
        <v>69</v>
      </c>
      <c r="D10">
        <v>190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5</v>
      </c>
      <c r="N10">
        <v>0</v>
      </c>
      <c r="O10">
        <v>0</v>
      </c>
      <c r="P10">
        <v>0</v>
      </c>
      <c r="Q10" t="s">
        <v>45</v>
      </c>
      <c r="R10" t="s">
        <v>46</v>
      </c>
      <c r="S10" t="s">
        <v>45</v>
      </c>
      <c r="T10">
        <v>6</v>
      </c>
      <c r="U10">
        <v>0</v>
      </c>
      <c r="V10">
        <v>0</v>
      </c>
      <c r="W10">
        <v>0</v>
      </c>
      <c r="X10" t="s">
        <v>45</v>
      </c>
      <c r="Y10" t="s">
        <v>46</v>
      </c>
      <c r="Z10" t="s">
        <v>45</v>
      </c>
      <c r="AA10">
        <v>8</v>
      </c>
      <c r="AB10">
        <v>0</v>
      </c>
      <c r="AC10">
        <v>0</v>
      </c>
      <c r="AD10">
        <v>0</v>
      </c>
      <c r="AE10" t="s">
        <v>45</v>
      </c>
      <c r="AF10" t="s">
        <v>67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44133.96597222222</v>
      </c>
    </row>
    <row r="11" spans="1:41" x14ac:dyDescent="0.15">
      <c r="A11" t="s">
        <v>41</v>
      </c>
      <c r="B11" s="2" t="s">
        <v>70</v>
      </c>
      <c r="C11" t="s">
        <v>71</v>
      </c>
      <c r="D11" t="s">
        <v>72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4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5</v>
      </c>
      <c r="U11">
        <v>0</v>
      </c>
      <c r="V11">
        <v>0</v>
      </c>
      <c r="W11">
        <v>0</v>
      </c>
      <c r="X11" t="s">
        <v>45</v>
      </c>
      <c r="Y11" t="s">
        <v>46</v>
      </c>
      <c r="Z11" t="s">
        <v>45</v>
      </c>
      <c r="AA11">
        <v>6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44133.96597222222</v>
      </c>
    </row>
    <row r="12" spans="1:41" x14ac:dyDescent="0.15">
      <c r="A12" t="s">
        <v>41</v>
      </c>
      <c r="B12" s="2" t="s">
        <v>73</v>
      </c>
      <c r="C12" t="s">
        <v>74</v>
      </c>
      <c r="D12" t="s">
        <v>75</v>
      </c>
      <c r="E12">
        <v>2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3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3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9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11</v>
      </c>
      <c r="AI12">
        <v>1973</v>
      </c>
      <c r="AJ12">
        <v>928</v>
      </c>
      <c r="AK12">
        <v>117</v>
      </c>
      <c r="AL12">
        <v>0</v>
      </c>
      <c r="AM12" t="s">
        <v>47</v>
      </c>
      <c r="AN12" t="s">
        <v>76</v>
      </c>
      <c r="AO12" s="1">
        <v>44218.726388888892</v>
      </c>
    </row>
    <row r="13" spans="1:41" x14ac:dyDescent="0.15">
      <c r="A13" t="s">
        <v>41</v>
      </c>
      <c r="B13" s="2" t="s">
        <v>77</v>
      </c>
      <c r="C13" t="s">
        <v>56</v>
      </c>
      <c r="D13" t="s">
        <v>57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7</v>
      </c>
      <c r="U13">
        <v>0</v>
      </c>
      <c r="V13">
        <v>0</v>
      </c>
      <c r="W13">
        <v>0</v>
      </c>
      <c r="X13" t="s">
        <v>45</v>
      </c>
      <c r="Y13" t="s">
        <v>46</v>
      </c>
      <c r="Z13" t="s">
        <v>45</v>
      </c>
      <c r="AA13">
        <v>8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44133.96597222222</v>
      </c>
    </row>
    <row r="14" spans="1:41" x14ac:dyDescent="0.15">
      <c r="A14" t="s">
        <v>78</v>
      </c>
      <c r="B14" s="2" t="s">
        <v>3058</v>
      </c>
      <c r="C14" t="s">
        <v>79</v>
      </c>
      <c r="D14" t="s">
        <v>80</v>
      </c>
      <c r="E14">
        <v>1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4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6</v>
      </c>
      <c r="U14">
        <v>0</v>
      </c>
      <c r="V14">
        <v>0</v>
      </c>
      <c r="W14">
        <v>0</v>
      </c>
      <c r="X14" t="s">
        <v>45</v>
      </c>
      <c r="Y14" t="s">
        <v>46</v>
      </c>
      <c r="Z14" t="s">
        <v>45</v>
      </c>
      <c r="AA14">
        <v>7</v>
      </c>
      <c r="AB14">
        <v>1108</v>
      </c>
      <c r="AC14">
        <v>531</v>
      </c>
      <c r="AD14">
        <v>46</v>
      </c>
      <c r="AE14">
        <v>1</v>
      </c>
      <c r="AF14" t="s">
        <v>47</v>
      </c>
      <c r="AG14" t="s">
        <v>76</v>
      </c>
      <c r="AH14">
        <v>0</v>
      </c>
      <c r="AI14">
        <v>0</v>
      </c>
      <c r="AJ14">
        <v>0</v>
      </c>
      <c r="AK14">
        <v>0</v>
      </c>
      <c r="AL14" t="s">
        <v>45</v>
      </c>
      <c r="AM14" t="s">
        <v>46</v>
      </c>
      <c r="AN14" t="s">
        <v>45</v>
      </c>
      <c r="AO14" s="1">
        <v>44247.837500000001</v>
      </c>
    </row>
    <row r="15" spans="1:41" x14ac:dyDescent="0.15">
      <c r="A15" t="s">
        <v>78</v>
      </c>
      <c r="B15" s="2" t="s">
        <v>81</v>
      </c>
      <c r="C15" t="s">
        <v>82</v>
      </c>
      <c r="D15" t="s">
        <v>83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5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6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44133.96597222222</v>
      </c>
    </row>
    <row r="16" spans="1:41" x14ac:dyDescent="0.15">
      <c r="A16" t="s">
        <v>78</v>
      </c>
      <c r="B16" s="2" t="s">
        <v>84</v>
      </c>
      <c r="C16" t="s">
        <v>53</v>
      </c>
      <c r="D16" t="s">
        <v>83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5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6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44133.96597222222</v>
      </c>
    </row>
    <row r="17" spans="1:41" x14ac:dyDescent="0.15">
      <c r="A17" t="s">
        <v>78</v>
      </c>
      <c r="B17" s="2" t="s">
        <v>85</v>
      </c>
      <c r="C17" t="s">
        <v>86</v>
      </c>
      <c r="D17" t="s">
        <v>87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3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3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4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44133.96597222222</v>
      </c>
    </row>
    <row r="18" spans="1:41" x14ac:dyDescent="0.15">
      <c r="A18" t="s">
        <v>78</v>
      </c>
      <c r="B18" s="2" t="s">
        <v>88</v>
      </c>
      <c r="C18" t="s">
        <v>89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3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46</v>
      </c>
      <c r="Z18" t="s">
        <v>45</v>
      </c>
      <c r="AA18">
        <v>8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44133.96597222222</v>
      </c>
    </row>
    <row r="19" spans="1:41" x14ac:dyDescent="0.15">
      <c r="A19" t="s">
        <v>78</v>
      </c>
      <c r="B19" s="2" t="s">
        <v>90</v>
      </c>
      <c r="C19" t="s">
        <v>91</v>
      </c>
      <c r="D19" t="s">
        <v>92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6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0</v>
      </c>
      <c r="AB19">
        <v>0</v>
      </c>
      <c r="AC19">
        <v>0</v>
      </c>
      <c r="AD19">
        <v>0</v>
      </c>
      <c r="AE19" t="s">
        <v>45</v>
      </c>
      <c r="AF19" t="s">
        <v>46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44133.96597222222</v>
      </c>
    </row>
    <row r="20" spans="1:41" x14ac:dyDescent="0.15">
      <c r="A20" t="s">
        <v>78</v>
      </c>
      <c r="B20" s="2" t="s">
        <v>93</v>
      </c>
      <c r="C20" t="s">
        <v>69</v>
      </c>
      <c r="D20" t="s">
        <v>94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4</v>
      </c>
      <c r="U20">
        <v>0</v>
      </c>
      <c r="V20">
        <v>0</v>
      </c>
      <c r="W20">
        <v>0</v>
      </c>
      <c r="X20" t="s">
        <v>45</v>
      </c>
      <c r="Y20" t="s">
        <v>46</v>
      </c>
      <c r="Z20" t="s">
        <v>45</v>
      </c>
      <c r="AA20">
        <v>4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44133.96597222222</v>
      </c>
    </row>
    <row r="21" spans="1:41" x14ac:dyDescent="0.15">
      <c r="A21" t="s">
        <v>95</v>
      </c>
      <c r="B21" s="2" t="s">
        <v>96</v>
      </c>
      <c r="C21" t="s">
        <v>97</v>
      </c>
      <c r="D21" t="s">
        <v>98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4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8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44133.96597222222</v>
      </c>
    </row>
    <row r="22" spans="1:41" x14ac:dyDescent="0.15">
      <c r="A22" t="s">
        <v>95</v>
      </c>
      <c r="B22" s="2" t="s">
        <v>99</v>
      </c>
      <c r="C22" t="s">
        <v>100</v>
      </c>
      <c r="D22" t="s">
        <v>101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4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46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44133.96597222222</v>
      </c>
    </row>
    <row r="23" spans="1:41" x14ac:dyDescent="0.15">
      <c r="A23" t="s">
        <v>95</v>
      </c>
      <c r="B23" s="2" t="s">
        <v>102</v>
      </c>
      <c r="C23" t="s">
        <v>103</v>
      </c>
      <c r="D23" t="s">
        <v>83</v>
      </c>
      <c r="E23">
        <v>1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5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46</v>
      </c>
      <c r="Z23" t="s">
        <v>45</v>
      </c>
      <c r="AA23">
        <v>9</v>
      </c>
      <c r="AB23">
        <v>1418</v>
      </c>
      <c r="AC23">
        <v>679</v>
      </c>
      <c r="AD23">
        <v>60</v>
      </c>
      <c r="AE23">
        <v>43</v>
      </c>
      <c r="AF23" t="s">
        <v>67</v>
      </c>
      <c r="AG23" t="s">
        <v>76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44254.520138888889</v>
      </c>
    </row>
    <row r="24" spans="1:41" x14ac:dyDescent="0.15">
      <c r="A24" t="s">
        <v>95</v>
      </c>
      <c r="B24" s="2" t="s">
        <v>104</v>
      </c>
      <c r="C24" t="s">
        <v>105</v>
      </c>
      <c r="D24" t="s">
        <v>83</v>
      </c>
      <c r="E24">
        <v>4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5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7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11</v>
      </c>
      <c r="AB24">
        <v>1683</v>
      </c>
      <c r="AC24">
        <v>808</v>
      </c>
      <c r="AD24">
        <v>67</v>
      </c>
      <c r="AE24">
        <v>0</v>
      </c>
      <c r="AF24" t="s">
        <v>47</v>
      </c>
      <c r="AG24" t="s">
        <v>76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44187.956250000003</v>
      </c>
    </row>
    <row r="25" spans="1:41" x14ac:dyDescent="0.15">
      <c r="A25" t="s">
        <v>95</v>
      </c>
      <c r="B25" s="2" t="s">
        <v>106</v>
      </c>
      <c r="C25" t="s">
        <v>60</v>
      </c>
      <c r="D25" t="s">
        <v>80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4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6</v>
      </c>
      <c r="U25">
        <v>0</v>
      </c>
      <c r="V25">
        <v>0</v>
      </c>
      <c r="W25">
        <v>0</v>
      </c>
      <c r="X25" t="s">
        <v>45</v>
      </c>
      <c r="Y25" t="s">
        <v>46</v>
      </c>
      <c r="Z25" t="s">
        <v>45</v>
      </c>
      <c r="AA25">
        <v>7</v>
      </c>
      <c r="AB25">
        <v>0</v>
      </c>
      <c r="AC25">
        <v>0</v>
      </c>
      <c r="AD25">
        <v>0</v>
      </c>
      <c r="AE25" t="s">
        <v>45</v>
      </c>
      <c r="AF25" t="s">
        <v>47</v>
      </c>
      <c r="AG25" t="s">
        <v>45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44133.96597222222</v>
      </c>
    </row>
    <row r="26" spans="1:41" x14ac:dyDescent="0.15">
      <c r="A26" t="s">
        <v>95</v>
      </c>
      <c r="B26" s="2" t="s">
        <v>107</v>
      </c>
      <c r="C26" t="s">
        <v>43</v>
      </c>
      <c r="D26" t="s">
        <v>108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3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8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8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44133.96597222222</v>
      </c>
    </row>
    <row r="27" spans="1:41" x14ac:dyDescent="0.15">
      <c r="A27" t="s">
        <v>95</v>
      </c>
      <c r="B27" s="2" t="s">
        <v>109</v>
      </c>
      <c r="C27" t="s">
        <v>71</v>
      </c>
      <c r="D27" t="s">
        <v>110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5</v>
      </c>
      <c r="N27">
        <v>0</v>
      </c>
      <c r="O27">
        <v>0</v>
      </c>
      <c r="P27">
        <v>0</v>
      </c>
      <c r="Q27" t="s">
        <v>45</v>
      </c>
      <c r="R27" t="s">
        <v>46</v>
      </c>
      <c r="S27" t="s">
        <v>45</v>
      </c>
      <c r="T27">
        <v>8</v>
      </c>
      <c r="U27">
        <v>0</v>
      </c>
      <c r="V27">
        <v>0</v>
      </c>
      <c r="W27">
        <v>0</v>
      </c>
      <c r="X27" t="s">
        <v>45</v>
      </c>
      <c r="Y27" t="s">
        <v>46</v>
      </c>
      <c r="Z27" t="s">
        <v>45</v>
      </c>
      <c r="AA27">
        <v>11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44133.96597222222</v>
      </c>
    </row>
    <row r="28" spans="1:41" x14ac:dyDescent="0.15">
      <c r="A28" t="s">
        <v>95</v>
      </c>
      <c r="B28" s="2" t="s">
        <v>111</v>
      </c>
      <c r="C28" t="s">
        <v>56</v>
      </c>
      <c r="D28" t="s">
        <v>80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4</v>
      </c>
      <c r="N28">
        <v>0</v>
      </c>
      <c r="O28">
        <v>0</v>
      </c>
      <c r="P28">
        <v>0</v>
      </c>
      <c r="Q28" t="s">
        <v>45</v>
      </c>
      <c r="R28" t="s">
        <v>46</v>
      </c>
      <c r="S28" t="s">
        <v>45</v>
      </c>
      <c r="T28">
        <v>5</v>
      </c>
      <c r="U28">
        <v>0</v>
      </c>
      <c r="V28">
        <v>0</v>
      </c>
      <c r="W28">
        <v>0</v>
      </c>
      <c r="X28" t="s">
        <v>45</v>
      </c>
      <c r="Y28" t="s">
        <v>46</v>
      </c>
      <c r="Z28" t="s">
        <v>45</v>
      </c>
      <c r="AA28">
        <v>7</v>
      </c>
      <c r="AB28">
        <v>0</v>
      </c>
      <c r="AC28">
        <v>0</v>
      </c>
      <c r="AD28">
        <v>0</v>
      </c>
      <c r="AE28" t="s">
        <v>45</v>
      </c>
      <c r="AF28" t="s">
        <v>67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44133.96597222222</v>
      </c>
    </row>
    <row r="29" spans="1:41" x14ac:dyDescent="0.15">
      <c r="A29" t="s">
        <v>95</v>
      </c>
      <c r="B29" s="2" t="s">
        <v>112</v>
      </c>
      <c r="C29" t="s">
        <v>53</v>
      </c>
      <c r="D29" t="s">
        <v>83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4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6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8</v>
      </c>
      <c r="AB29">
        <v>0</v>
      </c>
      <c r="AC29">
        <v>0</v>
      </c>
      <c r="AD29">
        <v>0</v>
      </c>
      <c r="AE29" t="s">
        <v>45</v>
      </c>
      <c r="AF29" t="s">
        <v>47</v>
      </c>
      <c r="AG29" t="s">
        <v>45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44133.96597222222</v>
      </c>
    </row>
    <row r="30" spans="1:41" x14ac:dyDescent="0.15">
      <c r="A30" t="s">
        <v>95</v>
      </c>
      <c r="B30" s="2" t="s">
        <v>113</v>
      </c>
      <c r="C30" t="s">
        <v>114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2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3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0</v>
      </c>
      <c r="AB30">
        <v>0</v>
      </c>
      <c r="AC30">
        <v>0</v>
      </c>
      <c r="AD30">
        <v>0</v>
      </c>
      <c r="AE30" t="s">
        <v>45</v>
      </c>
      <c r="AF30" t="s">
        <v>46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44133.96597222222</v>
      </c>
    </row>
    <row r="31" spans="1:41" x14ac:dyDescent="0.15">
      <c r="A31" t="s">
        <v>95</v>
      </c>
      <c r="B31" s="2" t="s">
        <v>115</v>
      </c>
      <c r="C31" t="s">
        <v>116</v>
      </c>
      <c r="D31" t="s">
        <v>117</v>
      </c>
      <c r="E31">
        <v>0</v>
      </c>
      <c r="F31">
        <v>2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7</v>
      </c>
      <c r="N31">
        <v>0</v>
      </c>
      <c r="O31">
        <v>0</v>
      </c>
      <c r="P31">
        <v>0</v>
      </c>
      <c r="Q31" t="s">
        <v>45</v>
      </c>
      <c r="R31" t="s">
        <v>46</v>
      </c>
      <c r="S31" t="s">
        <v>45</v>
      </c>
      <c r="T31">
        <v>10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0</v>
      </c>
      <c r="AB31">
        <v>0</v>
      </c>
      <c r="AC31">
        <v>0</v>
      </c>
      <c r="AD31">
        <v>0</v>
      </c>
      <c r="AE31" t="s">
        <v>45</v>
      </c>
      <c r="AF31" t="s">
        <v>46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44133.96597222222</v>
      </c>
    </row>
    <row r="32" spans="1:41" x14ac:dyDescent="0.15">
      <c r="A32" t="s">
        <v>118</v>
      </c>
      <c r="B32" s="2" t="s">
        <v>119</v>
      </c>
      <c r="C32" t="s">
        <v>120</v>
      </c>
      <c r="D32" t="s">
        <v>121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5</v>
      </c>
      <c r="N32">
        <v>0</v>
      </c>
      <c r="O32">
        <v>0</v>
      </c>
      <c r="P32">
        <v>0</v>
      </c>
      <c r="Q32" t="s">
        <v>45</v>
      </c>
      <c r="R32" t="s">
        <v>46</v>
      </c>
      <c r="S32" t="s">
        <v>45</v>
      </c>
      <c r="T32">
        <v>8</v>
      </c>
      <c r="U32">
        <v>0</v>
      </c>
      <c r="V32">
        <v>0</v>
      </c>
      <c r="W32">
        <v>0</v>
      </c>
      <c r="X32" t="s">
        <v>45</v>
      </c>
      <c r="Y32" t="s">
        <v>46</v>
      </c>
      <c r="Z32" t="s">
        <v>45</v>
      </c>
      <c r="AA32">
        <v>10</v>
      </c>
      <c r="AB32">
        <v>0</v>
      </c>
      <c r="AC32">
        <v>0</v>
      </c>
      <c r="AD32">
        <v>0</v>
      </c>
      <c r="AE32" t="s">
        <v>45</v>
      </c>
      <c r="AF32" t="s">
        <v>122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44133.96597222222</v>
      </c>
    </row>
    <row r="33" spans="1:41" x14ac:dyDescent="0.15">
      <c r="A33" t="s">
        <v>118</v>
      </c>
      <c r="B33" s="2" t="s">
        <v>123</v>
      </c>
      <c r="C33" t="s">
        <v>124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6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8</v>
      </c>
      <c r="U33">
        <v>0</v>
      </c>
      <c r="V33">
        <v>0</v>
      </c>
      <c r="W33">
        <v>0</v>
      </c>
      <c r="X33" t="s">
        <v>45</v>
      </c>
      <c r="Y33" t="s">
        <v>58</v>
      </c>
      <c r="Z33" t="s">
        <v>45</v>
      </c>
      <c r="AA33">
        <v>10</v>
      </c>
      <c r="AB33">
        <v>0</v>
      </c>
      <c r="AC33">
        <v>0</v>
      </c>
      <c r="AD33">
        <v>0</v>
      </c>
      <c r="AE33" t="s">
        <v>45</v>
      </c>
      <c r="AF33" t="s">
        <v>47</v>
      </c>
      <c r="AG33" t="s">
        <v>45</v>
      </c>
      <c r="AH33">
        <v>11</v>
      </c>
      <c r="AI33">
        <v>0</v>
      </c>
      <c r="AJ33">
        <v>0</v>
      </c>
      <c r="AK33">
        <v>0</v>
      </c>
      <c r="AL33" t="s">
        <v>45</v>
      </c>
      <c r="AM33" t="s">
        <v>122</v>
      </c>
      <c r="AN33" t="s">
        <v>45</v>
      </c>
      <c r="AO33" s="1">
        <v>44133.96597222222</v>
      </c>
    </row>
    <row r="34" spans="1:41" x14ac:dyDescent="0.15">
      <c r="A34" t="s">
        <v>118</v>
      </c>
      <c r="B34" s="2" t="s">
        <v>125</v>
      </c>
      <c r="C34" t="s">
        <v>126</v>
      </c>
      <c r="D34" t="s">
        <v>98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5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9</v>
      </c>
      <c r="U34">
        <v>0</v>
      </c>
      <c r="V34">
        <v>0</v>
      </c>
      <c r="W34">
        <v>0</v>
      </c>
      <c r="X34" t="s">
        <v>45</v>
      </c>
      <c r="Y34" t="s">
        <v>46</v>
      </c>
      <c r="Z34" t="s">
        <v>45</v>
      </c>
      <c r="AA34">
        <v>10</v>
      </c>
      <c r="AB34">
        <v>0</v>
      </c>
      <c r="AC34">
        <v>0</v>
      </c>
      <c r="AD34">
        <v>0</v>
      </c>
      <c r="AE34" t="s">
        <v>45</v>
      </c>
      <c r="AF34" t="s">
        <v>47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44133.96597222222</v>
      </c>
    </row>
    <row r="35" spans="1:41" x14ac:dyDescent="0.15">
      <c r="A35" t="s">
        <v>118</v>
      </c>
      <c r="B35" s="2" t="s">
        <v>2995</v>
      </c>
      <c r="C35" t="s">
        <v>253</v>
      </c>
      <c r="D35" t="s">
        <v>98</v>
      </c>
      <c r="E35">
        <v>1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4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4</v>
      </c>
      <c r="U35">
        <v>0</v>
      </c>
      <c r="V35">
        <v>0</v>
      </c>
      <c r="W35">
        <v>0</v>
      </c>
      <c r="X35" t="s">
        <v>45</v>
      </c>
      <c r="Y35" t="s">
        <v>46</v>
      </c>
      <c r="Z35" t="s">
        <v>45</v>
      </c>
      <c r="AA35">
        <v>7</v>
      </c>
      <c r="AB35">
        <v>1412</v>
      </c>
      <c r="AC35">
        <v>691</v>
      </c>
      <c r="AD35">
        <v>30</v>
      </c>
      <c r="AE35">
        <v>0</v>
      </c>
      <c r="AF35" t="s">
        <v>47</v>
      </c>
      <c r="AG35" t="s">
        <v>76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44254.576388888891</v>
      </c>
    </row>
    <row r="36" spans="1:41" x14ac:dyDescent="0.15">
      <c r="A36" t="s">
        <v>118</v>
      </c>
      <c r="B36" s="2" t="s">
        <v>127</v>
      </c>
      <c r="C36" t="s">
        <v>128</v>
      </c>
      <c r="D36" t="s">
        <v>129</v>
      </c>
      <c r="E36">
        <v>2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7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9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11</v>
      </c>
      <c r="AB36">
        <v>1279</v>
      </c>
      <c r="AC36">
        <v>593</v>
      </c>
      <c r="AD36">
        <v>93</v>
      </c>
      <c r="AE36">
        <v>2</v>
      </c>
      <c r="AF36" t="s">
        <v>47</v>
      </c>
      <c r="AG36" t="s">
        <v>76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44226.836805555555</v>
      </c>
    </row>
    <row r="37" spans="1:41" x14ac:dyDescent="0.15">
      <c r="A37" t="s">
        <v>118</v>
      </c>
      <c r="B37" s="2" t="s">
        <v>130</v>
      </c>
      <c r="C37" t="s">
        <v>131</v>
      </c>
      <c r="D37" t="s">
        <v>132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4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5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9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11</v>
      </c>
      <c r="AI37">
        <v>0</v>
      </c>
      <c r="AJ37">
        <v>0</v>
      </c>
      <c r="AK37">
        <v>0</v>
      </c>
      <c r="AL37" t="s">
        <v>45</v>
      </c>
      <c r="AM37" t="s">
        <v>122</v>
      </c>
      <c r="AN37" t="s">
        <v>45</v>
      </c>
      <c r="AO37" s="1">
        <v>44133.96597222222</v>
      </c>
    </row>
    <row r="38" spans="1:41" x14ac:dyDescent="0.15">
      <c r="A38" t="s">
        <v>118</v>
      </c>
      <c r="B38" s="2" t="s">
        <v>133</v>
      </c>
      <c r="C38" t="s">
        <v>134</v>
      </c>
      <c r="D38" t="s">
        <v>83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6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9</v>
      </c>
      <c r="U38">
        <v>0</v>
      </c>
      <c r="V38">
        <v>0</v>
      </c>
      <c r="W38">
        <v>0</v>
      </c>
      <c r="X38" t="s">
        <v>45</v>
      </c>
      <c r="Y38" t="s">
        <v>46</v>
      </c>
      <c r="Z38" t="s">
        <v>45</v>
      </c>
      <c r="AA38">
        <v>10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44133.96597222222</v>
      </c>
    </row>
    <row r="39" spans="1:41" x14ac:dyDescent="0.15">
      <c r="A39" t="s">
        <v>118</v>
      </c>
      <c r="B39" s="2" t="s">
        <v>135</v>
      </c>
      <c r="C39" t="s">
        <v>103</v>
      </c>
      <c r="D39" t="s">
        <v>83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5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7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8</v>
      </c>
      <c r="AB39">
        <v>0</v>
      </c>
      <c r="AC39">
        <v>0</v>
      </c>
      <c r="AD39">
        <v>0</v>
      </c>
      <c r="AE39" t="s">
        <v>45</v>
      </c>
      <c r="AF39" t="s">
        <v>67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44133.96597222222</v>
      </c>
    </row>
    <row r="40" spans="1:41" x14ac:dyDescent="0.15">
      <c r="A40" t="s">
        <v>118</v>
      </c>
      <c r="B40" s="2" t="s">
        <v>136</v>
      </c>
      <c r="C40" t="s">
        <v>103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5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8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9</v>
      </c>
      <c r="AB40">
        <v>0</v>
      </c>
      <c r="AC40">
        <v>0</v>
      </c>
      <c r="AD40">
        <v>0</v>
      </c>
      <c r="AE40" t="s">
        <v>45</v>
      </c>
      <c r="AF40" t="s">
        <v>67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44133.96597222222</v>
      </c>
    </row>
    <row r="41" spans="1:41" x14ac:dyDescent="0.15">
      <c r="A41" t="s">
        <v>118</v>
      </c>
      <c r="B41" s="2" t="s">
        <v>137</v>
      </c>
      <c r="C41" t="s">
        <v>114</v>
      </c>
      <c r="D41" t="s">
        <v>80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2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0</v>
      </c>
      <c r="AB41">
        <v>0</v>
      </c>
      <c r="AC41">
        <v>0</v>
      </c>
      <c r="AD41">
        <v>0</v>
      </c>
      <c r="AE41" t="s">
        <v>45</v>
      </c>
      <c r="AF41" t="s">
        <v>46</v>
      </c>
      <c r="AG41" t="s">
        <v>45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44133.96597222222</v>
      </c>
    </row>
    <row r="42" spans="1:41" x14ac:dyDescent="0.15">
      <c r="A42" t="s">
        <v>118</v>
      </c>
      <c r="B42" s="2" t="s">
        <v>138</v>
      </c>
      <c r="C42" t="s">
        <v>49</v>
      </c>
      <c r="D42" t="s">
        <v>139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3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4</v>
      </c>
      <c r="U42">
        <v>0</v>
      </c>
      <c r="V42">
        <v>0</v>
      </c>
      <c r="W42">
        <v>0</v>
      </c>
      <c r="X42" t="s">
        <v>45</v>
      </c>
      <c r="Y42" t="s">
        <v>46</v>
      </c>
      <c r="Z42" t="s">
        <v>45</v>
      </c>
      <c r="AA42">
        <v>6</v>
      </c>
      <c r="AB42">
        <v>0</v>
      </c>
      <c r="AC42">
        <v>0</v>
      </c>
      <c r="AD42">
        <v>0</v>
      </c>
      <c r="AE42" t="s">
        <v>45</v>
      </c>
      <c r="AF42" t="s">
        <v>47</v>
      </c>
      <c r="AG42" t="s">
        <v>45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44133.96597222222</v>
      </c>
    </row>
    <row r="43" spans="1:41" x14ac:dyDescent="0.15">
      <c r="A43" t="s">
        <v>118</v>
      </c>
      <c r="B43" s="2" t="s">
        <v>140</v>
      </c>
      <c r="C43" t="s">
        <v>141</v>
      </c>
      <c r="D43" t="s">
        <v>87</v>
      </c>
      <c r="E43">
        <v>1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4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6</v>
      </c>
      <c r="U43">
        <v>0</v>
      </c>
      <c r="V43">
        <v>0</v>
      </c>
      <c r="W43">
        <v>0</v>
      </c>
      <c r="X43" t="s">
        <v>45</v>
      </c>
      <c r="Y43" t="s">
        <v>46</v>
      </c>
      <c r="Z43" t="s">
        <v>45</v>
      </c>
      <c r="AA43">
        <v>7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9</v>
      </c>
      <c r="AI43">
        <v>1914</v>
      </c>
      <c r="AJ43">
        <v>940</v>
      </c>
      <c r="AK43">
        <v>34</v>
      </c>
      <c r="AL43">
        <v>0</v>
      </c>
      <c r="AM43" t="s">
        <v>47</v>
      </c>
      <c r="AN43" t="s">
        <v>76</v>
      </c>
      <c r="AO43" s="1">
        <v>44141.713194444441</v>
      </c>
    </row>
    <row r="44" spans="1:41" x14ac:dyDescent="0.15">
      <c r="A44" t="s">
        <v>118</v>
      </c>
      <c r="B44" s="2" t="s">
        <v>142</v>
      </c>
      <c r="C44" t="s">
        <v>134</v>
      </c>
      <c r="D44" t="s">
        <v>44</v>
      </c>
      <c r="E44">
        <v>1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6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10</v>
      </c>
      <c r="AB44">
        <v>2271</v>
      </c>
      <c r="AC44">
        <v>1116</v>
      </c>
      <c r="AD44">
        <v>39</v>
      </c>
      <c r="AE44">
        <v>3</v>
      </c>
      <c r="AF44" t="s">
        <v>47</v>
      </c>
      <c r="AG44" t="s">
        <v>76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44226.835416666669</v>
      </c>
    </row>
    <row r="45" spans="1:41" x14ac:dyDescent="0.15">
      <c r="A45" t="s">
        <v>118</v>
      </c>
      <c r="B45" s="2" t="s">
        <v>143</v>
      </c>
      <c r="C45" t="s">
        <v>56</v>
      </c>
      <c r="D45" t="s">
        <v>144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4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4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7</v>
      </c>
      <c r="AB45">
        <v>0</v>
      </c>
      <c r="AC45">
        <v>0</v>
      </c>
      <c r="AD45">
        <v>0</v>
      </c>
      <c r="AE45" t="s">
        <v>45</v>
      </c>
      <c r="AF45" t="s">
        <v>47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44133.96597222222</v>
      </c>
    </row>
    <row r="46" spans="1:41" x14ac:dyDescent="0.15">
      <c r="A46" t="s">
        <v>118</v>
      </c>
      <c r="B46" s="2" t="s">
        <v>145</v>
      </c>
      <c r="C46" t="s">
        <v>146</v>
      </c>
      <c r="D46" t="s">
        <v>147</v>
      </c>
      <c r="E46">
        <v>0</v>
      </c>
      <c r="F46">
        <v>2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5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8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9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44133.96597222222</v>
      </c>
    </row>
    <row r="47" spans="1:41" x14ac:dyDescent="0.15">
      <c r="A47" t="s">
        <v>118</v>
      </c>
      <c r="B47" s="2" t="s">
        <v>148</v>
      </c>
      <c r="C47" t="s">
        <v>53</v>
      </c>
      <c r="D47" t="s">
        <v>83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5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7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8</v>
      </c>
      <c r="AB47">
        <v>0</v>
      </c>
      <c r="AC47">
        <v>0</v>
      </c>
      <c r="AD47">
        <v>0</v>
      </c>
      <c r="AE47" t="s">
        <v>45</v>
      </c>
      <c r="AF47" t="s">
        <v>58</v>
      </c>
      <c r="AG47" t="s">
        <v>45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44133.96597222222</v>
      </c>
    </row>
    <row r="48" spans="1:41" x14ac:dyDescent="0.15">
      <c r="A48" t="s">
        <v>149</v>
      </c>
      <c r="B48" s="2" t="s">
        <v>150</v>
      </c>
      <c r="C48" t="s">
        <v>97</v>
      </c>
      <c r="D48" t="s">
        <v>151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4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5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6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44133.96597222222</v>
      </c>
    </row>
    <row r="49" spans="1:41" x14ac:dyDescent="0.15">
      <c r="A49" t="s">
        <v>149</v>
      </c>
      <c r="B49" s="2" t="s">
        <v>152</v>
      </c>
      <c r="C49" t="s">
        <v>134</v>
      </c>
      <c r="D49" t="s">
        <v>83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8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44133.96597222222</v>
      </c>
    </row>
    <row r="50" spans="1:41" x14ac:dyDescent="0.15">
      <c r="A50" t="s">
        <v>149</v>
      </c>
      <c r="B50" s="2" t="s">
        <v>153</v>
      </c>
      <c r="C50" t="s">
        <v>53</v>
      </c>
      <c r="D50" t="s">
        <v>83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6</v>
      </c>
      <c r="U50">
        <v>0</v>
      </c>
      <c r="V50">
        <v>0</v>
      </c>
      <c r="W50">
        <v>0</v>
      </c>
      <c r="X50" t="s">
        <v>45</v>
      </c>
      <c r="Y50" t="s">
        <v>46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67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44133.96597222222</v>
      </c>
    </row>
    <row r="51" spans="1:41" x14ac:dyDescent="0.15">
      <c r="A51" t="s">
        <v>149</v>
      </c>
      <c r="B51" s="2" t="s">
        <v>154</v>
      </c>
      <c r="C51" t="s">
        <v>103</v>
      </c>
      <c r="D51" t="s">
        <v>155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5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46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122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44133.96597222222</v>
      </c>
    </row>
    <row r="52" spans="1:41" x14ac:dyDescent="0.15">
      <c r="A52" t="s">
        <v>149</v>
      </c>
      <c r="B52" s="2" t="s">
        <v>156</v>
      </c>
      <c r="C52" t="s">
        <v>157</v>
      </c>
      <c r="D52" t="s">
        <v>158</v>
      </c>
      <c r="E52">
        <v>1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6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9</v>
      </c>
      <c r="U52">
        <v>0</v>
      </c>
      <c r="V52">
        <v>0</v>
      </c>
      <c r="W52">
        <v>0</v>
      </c>
      <c r="X52" t="s">
        <v>45</v>
      </c>
      <c r="Y52" t="s">
        <v>46</v>
      </c>
      <c r="Z52" t="s">
        <v>45</v>
      </c>
      <c r="AA52">
        <v>10</v>
      </c>
      <c r="AB52">
        <v>1693</v>
      </c>
      <c r="AC52">
        <v>816</v>
      </c>
      <c r="AD52">
        <v>61</v>
      </c>
      <c r="AE52">
        <v>4</v>
      </c>
      <c r="AF52" t="s">
        <v>122</v>
      </c>
      <c r="AG52" t="s">
        <v>76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44142.879166666666</v>
      </c>
    </row>
    <row r="53" spans="1:41" x14ac:dyDescent="0.15">
      <c r="A53" t="s">
        <v>149</v>
      </c>
      <c r="B53" s="2" t="s">
        <v>159</v>
      </c>
      <c r="C53" t="s">
        <v>160</v>
      </c>
      <c r="D53" t="s">
        <v>161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4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5</v>
      </c>
      <c r="U53">
        <v>0</v>
      </c>
      <c r="V53">
        <v>0</v>
      </c>
      <c r="W53">
        <v>0</v>
      </c>
      <c r="X53" t="s">
        <v>45</v>
      </c>
      <c r="Y53" t="s">
        <v>46</v>
      </c>
      <c r="Z53" t="s">
        <v>45</v>
      </c>
      <c r="AA53">
        <v>8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10</v>
      </c>
      <c r="AI53">
        <v>0</v>
      </c>
      <c r="AJ53">
        <v>0</v>
      </c>
      <c r="AK53">
        <v>0</v>
      </c>
      <c r="AL53" t="s">
        <v>45</v>
      </c>
      <c r="AM53" t="s">
        <v>122</v>
      </c>
      <c r="AN53" t="s">
        <v>45</v>
      </c>
      <c r="AO53" s="1">
        <v>44133.96597222222</v>
      </c>
    </row>
    <row r="54" spans="1:41" x14ac:dyDescent="0.15">
      <c r="A54" t="s">
        <v>149</v>
      </c>
      <c r="B54" s="2" t="s">
        <v>162</v>
      </c>
      <c r="C54" t="s">
        <v>163</v>
      </c>
      <c r="D54" t="s">
        <v>164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4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7</v>
      </c>
      <c r="U54">
        <v>0</v>
      </c>
      <c r="V54">
        <v>0</v>
      </c>
      <c r="W54">
        <v>0</v>
      </c>
      <c r="X54" t="s">
        <v>45</v>
      </c>
      <c r="Y54" t="s">
        <v>47</v>
      </c>
      <c r="Z54" t="s">
        <v>45</v>
      </c>
      <c r="AA54">
        <v>0</v>
      </c>
      <c r="AB54">
        <v>0</v>
      </c>
      <c r="AC54">
        <v>0</v>
      </c>
      <c r="AD54">
        <v>0</v>
      </c>
      <c r="AE54" t="s">
        <v>45</v>
      </c>
      <c r="AF54" t="s">
        <v>46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44133.96597222222</v>
      </c>
    </row>
    <row r="55" spans="1:41" x14ac:dyDescent="0.15">
      <c r="A55" t="s">
        <v>149</v>
      </c>
      <c r="B55" s="2" t="s">
        <v>165</v>
      </c>
      <c r="C55" t="s">
        <v>166</v>
      </c>
      <c r="D55" t="s">
        <v>87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46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44133.96597222222</v>
      </c>
    </row>
    <row r="56" spans="1:41" x14ac:dyDescent="0.15">
      <c r="A56" t="s">
        <v>149</v>
      </c>
      <c r="B56" s="2" t="s">
        <v>167</v>
      </c>
      <c r="C56" t="s">
        <v>97</v>
      </c>
      <c r="D56" t="s">
        <v>98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7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9</v>
      </c>
      <c r="AB56">
        <v>0</v>
      </c>
      <c r="AC56">
        <v>0</v>
      </c>
      <c r="AD56">
        <v>0</v>
      </c>
      <c r="AE56" t="s">
        <v>45</v>
      </c>
      <c r="AF56" t="s">
        <v>122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44133.96597222222</v>
      </c>
    </row>
    <row r="57" spans="1:41" x14ac:dyDescent="0.15">
      <c r="A57" t="s">
        <v>149</v>
      </c>
      <c r="B57" s="2" t="s">
        <v>168</v>
      </c>
      <c r="C57" t="s">
        <v>56</v>
      </c>
      <c r="D57" t="s">
        <v>169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6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8</v>
      </c>
      <c r="U57">
        <v>0</v>
      </c>
      <c r="V57">
        <v>0</v>
      </c>
      <c r="W57">
        <v>0</v>
      </c>
      <c r="X57" t="s">
        <v>45</v>
      </c>
      <c r="Y57" t="s">
        <v>46</v>
      </c>
      <c r="Z57" t="s">
        <v>45</v>
      </c>
      <c r="AA57">
        <v>10</v>
      </c>
      <c r="AB57">
        <v>0</v>
      </c>
      <c r="AC57">
        <v>0</v>
      </c>
      <c r="AD57">
        <v>0</v>
      </c>
      <c r="AE57" t="s">
        <v>45</v>
      </c>
      <c r="AF57" t="s">
        <v>122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44133.96597222222</v>
      </c>
    </row>
    <row r="58" spans="1:41" x14ac:dyDescent="0.15">
      <c r="A58" t="s">
        <v>149</v>
      </c>
      <c r="B58" s="2" t="s">
        <v>170</v>
      </c>
      <c r="C58" t="s">
        <v>171</v>
      </c>
      <c r="D58" t="s">
        <v>61</v>
      </c>
      <c r="E58">
        <v>2</v>
      </c>
      <c r="F58">
        <v>2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5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10</v>
      </c>
      <c r="U58">
        <v>0</v>
      </c>
      <c r="V58">
        <v>0</v>
      </c>
      <c r="W58">
        <v>0</v>
      </c>
      <c r="X58" t="s">
        <v>45</v>
      </c>
      <c r="Y58" t="s">
        <v>67</v>
      </c>
      <c r="Z58" t="s">
        <v>45</v>
      </c>
      <c r="AA58">
        <v>12</v>
      </c>
      <c r="AB58">
        <v>2927</v>
      </c>
      <c r="AC58">
        <v>1418</v>
      </c>
      <c r="AD58">
        <v>91</v>
      </c>
      <c r="AE58">
        <v>1</v>
      </c>
      <c r="AF58" t="s">
        <v>47</v>
      </c>
      <c r="AG58" t="s">
        <v>76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44226.856249999997</v>
      </c>
    </row>
    <row r="59" spans="1:41" x14ac:dyDescent="0.15">
      <c r="A59" t="s">
        <v>172</v>
      </c>
      <c r="B59" s="2" t="s">
        <v>173</v>
      </c>
      <c r="C59" t="s">
        <v>166</v>
      </c>
      <c r="D59" t="s">
        <v>87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46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67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44133.96597222222</v>
      </c>
    </row>
    <row r="60" spans="1:41" x14ac:dyDescent="0.15">
      <c r="A60" t="s">
        <v>172</v>
      </c>
      <c r="B60" s="2" t="s">
        <v>174</v>
      </c>
      <c r="C60" t="s">
        <v>166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7</v>
      </c>
      <c r="U60">
        <v>0</v>
      </c>
      <c r="V60">
        <v>0</v>
      </c>
      <c r="W60">
        <v>0</v>
      </c>
      <c r="X60" t="s">
        <v>45</v>
      </c>
      <c r="Y60" t="s">
        <v>46</v>
      </c>
      <c r="Z60" t="s">
        <v>45</v>
      </c>
      <c r="AA60">
        <v>8</v>
      </c>
      <c r="AB60">
        <v>0</v>
      </c>
      <c r="AC60">
        <v>0</v>
      </c>
      <c r="AD60">
        <v>0</v>
      </c>
      <c r="AE60" t="s">
        <v>45</v>
      </c>
      <c r="AF60" t="s">
        <v>58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44133.96597222222</v>
      </c>
    </row>
    <row r="61" spans="1:41" x14ac:dyDescent="0.15">
      <c r="A61" t="s">
        <v>172</v>
      </c>
      <c r="B61" s="2" t="s">
        <v>175</v>
      </c>
      <c r="C61" t="s">
        <v>176</v>
      </c>
      <c r="D61" t="s">
        <v>177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7</v>
      </c>
      <c r="U61">
        <v>0</v>
      </c>
      <c r="V61">
        <v>0</v>
      </c>
      <c r="W61">
        <v>0</v>
      </c>
      <c r="X61" t="s">
        <v>45</v>
      </c>
      <c r="Y61" t="s">
        <v>46</v>
      </c>
      <c r="Z61" t="s">
        <v>45</v>
      </c>
      <c r="AA61">
        <v>10</v>
      </c>
      <c r="AB61">
        <v>0</v>
      </c>
      <c r="AC61">
        <v>0</v>
      </c>
      <c r="AD61">
        <v>0</v>
      </c>
      <c r="AE61" t="s">
        <v>45</v>
      </c>
      <c r="AF61" t="s">
        <v>67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44133.96597222222</v>
      </c>
    </row>
    <row r="62" spans="1:41" x14ac:dyDescent="0.15">
      <c r="A62" t="s">
        <v>172</v>
      </c>
      <c r="B62" s="2" t="s">
        <v>178</v>
      </c>
      <c r="C62" t="s">
        <v>56</v>
      </c>
      <c r="D62" t="s">
        <v>80</v>
      </c>
      <c r="E62">
        <v>1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6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9</v>
      </c>
      <c r="U62">
        <v>0</v>
      </c>
      <c r="V62">
        <v>0</v>
      </c>
      <c r="W62">
        <v>0</v>
      </c>
      <c r="X62" t="s">
        <v>45</v>
      </c>
      <c r="Y62" t="s">
        <v>67</v>
      </c>
      <c r="Z62" t="s">
        <v>45</v>
      </c>
      <c r="AA62">
        <v>12</v>
      </c>
      <c r="AB62">
        <v>2346</v>
      </c>
      <c r="AC62">
        <v>1108</v>
      </c>
      <c r="AD62">
        <v>130</v>
      </c>
      <c r="AE62">
        <v>4</v>
      </c>
      <c r="AF62" t="s">
        <v>122</v>
      </c>
      <c r="AG62" t="s">
        <v>76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44250.904166666667</v>
      </c>
    </row>
    <row r="63" spans="1:41" x14ac:dyDescent="0.15">
      <c r="A63" t="s">
        <v>172</v>
      </c>
      <c r="B63" s="2" t="s">
        <v>179</v>
      </c>
      <c r="C63" t="s">
        <v>180</v>
      </c>
      <c r="D63" t="s">
        <v>151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8</v>
      </c>
      <c r="U63">
        <v>0</v>
      </c>
      <c r="V63">
        <v>0</v>
      </c>
      <c r="W63">
        <v>0</v>
      </c>
      <c r="X63" t="s">
        <v>45</v>
      </c>
      <c r="Y63" t="s">
        <v>46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44133.96597222222</v>
      </c>
    </row>
    <row r="64" spans="1:41" x14ac:dyDescent="0.15">
      <c r="A64" t="s">
        <v>172</v>
      </c>
      <c r="B64" s="2" t="s">
        <v>181</v>
      </c>
      <c r="C64" t="s">
        <v>56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7</v>
      </c>
      <c r="U64">
        <v>0</v>
      </c>
      <c r="V64">
        <v>0</v>
      </c>
      <c r="W64">
        <v>0</v>
      </c>
      <c r="X64" t="s">
        <v>45</v>
      </c>
      <c r="Y64" t="s">
        <v>46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58</v>
      </c>
      <c r="AG64" t="s">
        <v>45</v>
      </c>
      <c r="AH64">
        <v>0</v>
      </c>
      <c r="AI64">
        <v>0</v>
      </c>
      <c r="AJ64">
        <v>0</v>
      </c>
      <c r="AK64">
        <v>0</v>
      </c>
      <c r="AL64" t="s">
        <v>45</v>
      </c>
      <c r="AM64" t="s">
        <v>46</v>
      </c>
      <c r="AN64" t="s">
        <v>45</v>
      </c>
      <c r="AO64" s="1">
        <v>44133.96597222222</v>
      </c>
    </row>
    <row r="65" spans="1:41" x14ac:dyDescent="0.15">
      <c r="A65" t="s">
        <v>172</v>
      </c>
      <c r="B65" s="2" t="s">
        <v>182</v>
      </c>
      <c r="C65" t="s">
        <v>49</v>
      </c>
      <c r="D65" t="s">
        <v>183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5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6</v>
      </c>
      <c r="U65">
        <v>0</v>
      </c>
      <c r="V65">
        <v>0</v>
      </c>
      <c r="W65">
        <v>0</v>
      </c>
      <c r="X65" t="s">
        <v>45</v>
      </c>
      <c r="Y65" t="s">
        <v>46</v>
      </c>
      <c r="Z65" t="s">
        <v>45</v>
      </c>
      <c r="AA65">
        <v>7</v>
      </c>
      <c r="AB65">
        <v>0</v>
      </c>
      <c r="AC65">
        <v>0</v>
      </c>
      <c r="AD65">
        <v>0</v>
      </c>
      <c r="AE65" t="s">
        <v>45</v>
      </c>
      <c r="AF65" t="s">
        <v>47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44133.96597222222</v>
      </c>
    </row>
    <row r="66" spans="1:41" x14ac:dyDescent="0.15">
      <c r="A66" t="s">
        <v>172</v>
      </c>
      <c r="B66" s="2" t="s">
        <v>184</v>
      </c>
      <c r="C66" t="s">
        <v>56</v>
      </c>
      <c r="D66" t="s">
        <v>80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6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9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9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44133.96597222222</v>
      </c>
    </row>
    <row r="67" spans="1:41" x14ac:dyDescent="0.15">
      <c r="A67" t="s">
        <v>172</v>
      </c>
      <c r="B67" s="2" t="s">
        <v>185</v>
      </c>
      <c r="C67" t="s">
        <v>103</v>
      </c>
      <c r="D67" t="s">
        <v>155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8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9</v>
      </c>
      <c r="U67">
        <v>0</v>
      </c>
      <c r="V67">
        <v>0</v>
      </c>
      <c r="W67">
        <v>0</v>
      </c>
      <c r="X67" t="s">
        <v>45</v>
      </c>
      <c r="Y67" t="s">
        <v>46</v>
      </c>
      <c r="Z67" t="s">
        <v>45</v>
      </c>
      <c r="AA67">
        <v>11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44133.96597222222</v>
      </c>
    </row>
    <row r="68" spans="1:41" x14ac:dyDescent="0.15">
      <c r="A68" t="s">
        <v>172</v>
      </c>
      <c r="B68" s="2" t="s">
        <v>186</v>
      </c>
      <c r="C68" t="s">
        <v>187</v>
      </c>
      <c r="D68" t="s">
        <v>188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9</v>
      </c>
      <c r="U68">
        <v>0</v>
      </c>
      <c r="V68">
        <v>0</v>
      </c>
      <c r="W68">
        <v>0</v>
      </c>
      <c r="X68" t="s">
        <v>45</v>
      </c>
      <c r="Y68" t="s">
        <v>46</v>
      </c>
      <c r="Z68" t="s">
        <v>45</v>
      </c>
      <c r="AA68">
        <v>11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44133.96597222222</v>
      </c>
    </row>
    <row r="69" spans="1:41" x14ac:dyDescent="0.15">
      <c r="A69" t="s">
        <v>172</v>
      </c>
      <c r="B69" s="2" t="s">
        <v>189</v>
      </c>
      <c r="C69" t="s">
        <v>134</v>
      </c>
      <c r="D69" t="s">
        <v>190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5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9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11</v>
      </c>
      <c r="AB69">
        <v>0</v>
      </c>
      <c r="AC69">
        <v>0</v>
      </c>
      <c r="AD69">
        <v>0</v>
      </c>
      <c r="AE69" t="s">
        <v>45</v>
      </c>
      <c r="AF69" t="s">
        <v>47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44133.96597222222</v>
      </c>
    </row>
    <row r="70" spans="1:41" x14ac:dyDescent="0.15">
      <c r="A70" t="s">
        <v>172</v>
      </c>
      <c r="B70" s="2" t="s">
        <v>191</v>
      </c>
      <c r="C70" t="s">
        <v>192</v>
      </c>
      <c r="D70" t="s">
        <v>193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5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122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44133.96597222222</v>
      </c>
    </row>
    <row r="71" spans="1:41" x14ac:dyDescent="0.15">
      <c r="A71" t="s">
        <v>172</v>
      </c>
      <c r="B71" s="2" t="s">
        <v>194</v>
      </c>
      <c r="C71" t="s">
        <v>124</v>
      </c>
      <c r="D71" t="s">
        <v>195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6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8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10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44133.96597222222</v>
      </c>
    </row>
    <row r="72" spans="1:41" x14ac:dyDescent="0.15">
      <c r="A72" t="s">
        <v>172</v>
      </c>
      <c r="B72" s="2" t="s">
        <v>196</v>
      </c>
      <c r="C72" t="s">
        <v>197</v>
      </c>
      <c r="D72" t="s">
        <v>198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6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0</v>
      </c>
      <c r="AB72">
        <v>0</v>
      </c>
      <c r="AC72">
        <v>0</v>
      </c>
      <c r="AD72">
        <v>0</v>
      </c>
      <c r="AE72" t="s">
        <v>45</v>
      </c>
      <c r="AF72" t="s">
        <v>46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44133.96597222222</v>
      </c>
    </row>
    <row r="73" spans="1:41" x14ac:dyDescent="0.15">
      <c r="A73" t="s">
        <v>172</v>
      </c>
      <c r="B73" s="2" t="s">
        <v>199</v>
      </c>
      <c r="C73" t="s">
        <v>157</v>
      </c>
      <c r="D73" t="s">
        <v>155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7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67</v>
      </c>
      <c r="Z73" t="s">
        <v>45</v>
      </c>
      <c r="AA73">
        <v>11</v>
      </c>
      <c r="AB73">
        <v>0</v>
      </c>
      <c r="AC73">
        <v>0</v>
      </c>
      <c r="AD73">
        <v>0</v>
      </c>
      <c r="AE73" t="s">
        <v>45</v>
      </c>
      <c r="AF73" t="s">
        <v>122</v>
      </c>
      <c r="AG73" t="s">
        <v>45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44133.96597222222</v>
      </c>
    </row>
    <row r="74" spans="1:41" x14ac:dyDescent="0.15">
      <c r="A74" t="s">
        <v>172</v>
      </c>
      <c r="B74" s="2" t="s">
        <v>200</v>
      </c>
      <c r="C74" t="s">
        <v>201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6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9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10</v>
      </c>
      <c r="AB74">
        <v>0</v>
      </c>
      <c r="AC74">
        <v>0</v>
      </c>
      <c r="AD74">
        <v>0</v>
      </c>
      <c r="AE74" t="s">
        <v>45</v>
      </c>
      <c r="AF74" t="s">
        <v>122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44133.96597222222</v>
      </c>
    </row>
    <row r="75" spans="1:41" x14ac:dyDescent="0.15">
      <c r="A75" t="s">
        <v>172</v>
      </c>
      <c r="B75" s="2" t="s">
        <v>202</v>
      </c>
      <c r="C75" t="s">
        <v>203</v>
      </c>
      <c r="D75" t="s">
        <v>204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5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6</v>
      </c>
      <c r="U75">
        <v>0</v>
      </c>
      <c r="V75">
        <v>0</v>
      </c>
      <c r="W75">
        <v>0</v>
      </c>
      <c r="X75" t="s">
        <v>45</v>
      </c>
      <c r="Y75" t="s">
        <v>46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44133.96597222222</v>
      </c>
    </row>
    <row r="76" spans="1:41" x14ac:dyDescent="0.15">
      <c r="A76" t="s">
        <v>172</v>
      </c>
      <c r="B76" s="2" t="s">
        <v>205</v>
      </c>
      <c r="C76" t="s">
        <v>206</v>
      </c>
      <c r="D76" t="s">
        <v>195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122</v>
      </c>
      <c r="Z76" t="s">
        <v>45</v>
      </c>
      <c r="AA76">
        <v>0</v>
      </c>
      <c r="AB76">
        <v>0</v>
      </c>
      <c r="AC76">
        <v>0</v>
      </c>
      <c r="AD76">
        <v>0</v>
      </c>
      <c r="AE76" t="s">
        <v>45</v>
      </c>
      <c r="AF76" t="s">
        <v>46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44133.96597222222</v>
      </c>
    </row>
    <row r="77" spans="1:41" x14ac:dyDescent="0.15">
      <c r="A77" t="s">
        <v>207</v>
      </c>
      <c r="B77" s="2" t="s">
        <v>208</v>
      </c>
      <c r="C77" t="s">
        <v>209</v>
      </c>
      <c r="D77" t="s">
        <v>210</v>
      </c>
      <c r="E77">
        <v>1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6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10</v>
      </c>
      <c r="U77">
        <v>0</v>
      </c>
      <c r="V77">
        <v>0</v>
      </c>
      <c r="W77">
        <v>0</v>
      </c>
      <c r="X77" t="s">
        <v>45</v>
      </c>
      <c r="Y77" t="s">
        <v>67</v>
      </c>
      <c r="Z77" t="s">
        <v>45</v>
      </c>
      <c r="AA77">
        <v>12</v>
      </c>
      <c r="AB77">
        <v>2439</v>
      </c>
      <c r="AC77">
        <v>1181</v>
      </c>
      <c r="AD77">
        <v>77</v>
      </c>
      <c r="AE77">
        <v>0</v>
      </c>
      <c r="AF77" t="s">
        <v>47</v>
      </c>
      <c r="AG77" t="s">
        <v>76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44192.776388888888</v>
      </c>
    </row>
    <row r="78" spans="1:41" x14ac:dyDescent="0.15">
      <c r="A78" t="s">
        <v>207</v>
      </c>
      <c r="B78" s="2" t="s">
        <v>211</v>
      </c>
      <c r="C78" t="s">
        <v>212</v>
      </c>
      <c r="D78" t="s">
        <v>213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8</v>
      </c>
      <c r="U78">
        <v>0</v>
      </c>
      <c r="V78">
        <v>0</v>
      </c>
      <c r="W78">
        <v>0</v>
      </c>
      <c r="X78" t="s">
        <v>45</v>
      </c>
      <c r="Y78" t="s">
        <v>46</v>
      </c>
      <c r="Z78" t="s">
        <v>45</v>
      </c>
      <c r="AA78">
        <v>9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44133.96597222222</v>
      </c>
    </row>
    <row r="79" spans="1:41" x14ac:dyDescent="0.15">
      <c r="A79" t="s">
        <v>207</v>
      </c>
      <c r="B79" s="2" t="s">
        <v>214</v>
      </c>
      <c r="C79" t="s">
        <v>215</v>
      </c>
      <c r="D79" t="s">
        <v>216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7</v>
      </c>
      <c r="U79">
        <v>0</v>
      </c>
      <c r="V79">
        <v>0</v>
      </c>
      <c r="W79">
        <v>0</v>
      </c>
      <c r="X79" t="s">
        <v>45</v>
      </c>
      <c r="Y79" t="s">
        <v>67</v>
      </c>
      <c r="Z79" t="s">
        <v>45</v>
      </c>
      <c r="AA79">
        <v>9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44133.96597222222</v>
      </c>
    </row>
    <row r="80" spans="1:41" x14ac:dyDescent="0.15">
      <c r="A80" t="s">
        <v>207</v>
      </c>
      <c r="B80" s="2" t="s">
        <v>217</v>
      </c>
      <c r="C80" t="s">
        <v>53</v>
      </c>
      <c r="D80" t="s">
        <v>218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5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6</v>
      </c>
      <c r="U80">
        <v>0</v>
      </c>
      <c r="V80">
        <v>0</v>
      </c>
      <c r="W80">
        <v>0</v>
      </c>
      <c r="X80" t="s">
        <v>45</v>
      </c>
      <c r="Y80" t="s">
        <v>46</v>
      </c>
      <c r="Z80" t="s">
        <v>45</v>
      </c>
      <c r="AA80">
        <v>9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44133.96597222222</v>
      </c>
    </row>
    <row r="81" spans="1:41" x14ac:dyDescent="0.15">
      <c r="A81" t="s">
        <v>207</v>
      </c>
      <c r="B81" s="2" t="s">
        <v>219</v>
      </c>
      <c r="C81" t="s">
        <v>220</v>
      </c>
      <c r="D81" t="s">
        <v>98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46</v>
      </c>
      <c r="Z81" t="s">
        <v>45</v>
      </c>
      <c r="AA81">
        <v>8</v>
      </c>
      <c r="AB81">
        <v>0</v>
      </c>
      <c r="AC81">
        <v>0</v>
      </c>
      <c r="AD81">
        <v>0</v>
      </c>
      <c r="AE81" t="s">
        <v>45</v>
      </c>
      <c r="AF81" t="s">
        <v>221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44133.96597222222</v>
      </c>
    </row>
    <row r="82" spans="1:41" x14ac:dyDescent="0.15">
      <c r="A82" t="s">
        <v>207</v>
      </c>
      <c r="B82" s="2" t="s">
        <v>3010</v>
      </c>
      <c r="C82" t="s">
        <v>97</v>
      </c>
      <c r="D82" t="s">
        <v>3108</v>
      </c>
      <c r="E82">
        <v>1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5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6</v>
      </c>
      <c r="U82">
        <v>0</v>
      </c>
      <c r="V82">
        <v>0</v>
      </c>
      <c r="W82">
        <v>0</v>
      </c>
      <c r="X82" t="s">
        <v>45</v>
      </c>
      <c r="Y82" t="s">
        <v>46</v>
      </c>
      <c r="Z82" t="s">
        <v>45</v>
      </c>
      <c r="AA82">
        <v>8</v>
      </c>
      <c r="AB82">
        <v>1786</v>
      </c>
      <c r="AC82">
        <v>868</v>
      </c>
      <c r="AD82">
        <v>50</v>
      </c>
      <c r="AE82">
        <v>7</v>
      </c>
      <c r="AF82" t="s">
        <v>58</v>
      </c>
      <c r="AG82" t="s">
        <v>76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44254.487500000003</v>
      </c>
    </row>
    <row r="83" spans="1:41" x14ac:dyDescent="0.15">
      <c r="A83" t="s">
        <v>207</v>
      </c>
      <c r="B83" s="2" t="s">
        <v>222</v>
      </c>
      <c r="C83" t="s">
        <v>223</v>
      </c>
      <c r="D83" t="s">
        <v>108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4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8</v>
      </c>
      <c r="U83">
        <v>0</v>
      </c>
      <c r="V83">
        <v>0</v>
      </c>
      <c r="W83">
        <v>0</v>
      </c>
      <c r="X83" t="s">
        <v>45</v>
      </c>
      <c r="Y83" t="s">
        <v>46</v>
      </c>
      <c r="Z83" t="s">
        <v>45</v>
      </c>
      <c r="AA83">
        <v>8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44133.96597222222</v>
      </c>
    </row>
    <row r="84" spans="1:41" x14ac:dyDescent="0.15">
      <c r="A84" t="s">
        <v>207</v>
      </c>
      <c r="B84" s="2" t="s">
        <v>224</v>
      </c>
      <c r="C84" t="s">
        <v>225</v>
      </c>
      <c r="D84" t="s">
        <v>226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3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5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6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44133.96597222222</v>
      </c>
    </row>
    <row r="85" spans="1:41" x14ac:dyDescent="0.15">
      <c r="A85" t="s">
        <v>207</v>
      </c>
      <c r="B85" s="2" t="s">
        <v>227</v>
      </c>
      <c r="C85" t="s">
        <v>166</v>
      </c>
      <c r="D85" t="s">
        <v>228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6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7</v>
      </c>
      <c r="U85">
        <v>0</v>
      </c>
      <c r="V85">
        <v>0</v>
      </c>
      <c r="W85">
        <v>0</v>
      </c>
      <c r="X85" t="s">
        <v>45</v>
      </c>
      <c r="Y85" t="s">
        <v>46</v>
      </c>
      <c r="Z85" t="s">
        <v>45</v>
      </c>
      <c r="AA85">
        <v>8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44133.96597222222</v>
      </c>
    </row>
    <row r="86" spans="1:41" x14ac:dyDescent="0.15">
      <c r="A86" t="s">
        <v>207</v>
      </c>
      <c r="B86" s="2" t="s">
        <v>229</v>
      </c>
      <c r="C86" t="s">
        <v>230</v>
      </c>
      <c r="D86" t="s">
        <v>231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9</v>
      </c>
      <c r="AB86">
        <v>0</v>
      </c>
      <c r="AC86">
        <v>0</v>
      </c>
      <c r="AD86">
        <v>0</v>
      </c>
      <c r="AE86" t="s">
        <v>45</v>
      </c>
      <c r="AF86" t="s">
        <v>67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44133.96597222222</v>
      </c>
    </row>
    <row r="87" spans="1:41" x14ac:dyDescent="0.15">
      <c r="A87" t="s">
        <v>207</v>
      </c>
      <c r="B87" s="2" t="s">
        <v>232</v>
      </c>
      <c r="C87" t="s">
        <v>233</v>
      </c>
      <c r="D87" t="s">
        <v>121</v>
      </c>
      <c r="E87">
        <v>2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5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7</v>
      </c>
      <c r="U87">
        <v>0</v>
      </c>
      <c r="V87">
        <v>0</v>
      </c>
      <c r="W87">
        <v>0</v>
      </c>
      <c r="X87" t="s">
        <v>45</v>
      </c>
      <c r="Y87" t="s">
        <v>46</v>
      </c>
      <c r="Z87" t="s">
        <v>45</v>
      </c>
      <c r="AA87">
        <v>9</v>
      </c>
      <c r="AB87">
        <v>2090</v>
      </c>
      <c r="AC87">
        <v>1032</v>
      </c>
      <c r="AD87">
        <v>26</v>
      </c>
      <c r="AE87">
        <v>0</v>
      </c>
      <c r="AF87" t="s">
        <v>47</v>
      </c>
      <c r="AG87" t="s">
        <v>76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44184.795138888891</v>
      </c>
    </row>
    <row r="88" spans="1:41" x14ac:dyDescent="0.15">
      <c r="A88" t="s">
        <v>207</v>
      </c>
      <c r="B88" s="2" t="s">
        <v>234</v>
      </c>
      <c r="C88" t="s">
        <v>166</v>
      </c>
      <c r="D88" t="s">
        <v>235</v>
      </c>
      <c r="E88">
        <v>4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4</v>
      </c>
      <c r="N88">
        <v>0</v>
      </c>
      <c r="O88">
        <v>0</v>
      </c>
      <c r="P88">
        <v>0</v>
      </c>
      <c r="Q88" t="s">
        <v>45</v>
      </c>
      <c r="R88" t="s">
        <v>221</v>
      </c>
      <c r="S88" t="s">
        <v>45</v>
      </c>
      <c r="T88">
        <v>9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11</v>
      </c>
      <c r="AB88">
        <v>2174</v>
      </c>
      <c r="AC88">
        <v>1020</v>
      </c>
      <c r="AD88">
        <v>134</v>
      </c>
      <c r="AE88">
        <v>3</v>
      </c>
      <c r="AF88" t="s">
        <v>47</v>
      </c>
      <c r="AG88" t="s">
        <v>76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44212.602083333331</v>
      </c>
    </row>
    <row r="89" spans="1:41" x14ac:dyDescent="0.15">
      <c r="A89" t="s">
        <v>207</v>
      </c>
      <c r="B89" s="2" t="s">
        <v>236</v>
      </c>
      <c r="C89" t="s">
        <v>134</v>
      </c>
      <c r="D89" t="s">
        <v>83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8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10</v>
      </c>
      <c r="U89">
        <v>0</v>
      </c>
      <c r="V89">
        <v>0</v>
      </c>
      <c r="W89">
        <v>0</v>
      </c>
      <c r="X89" t="s">
        <v>45</v>
      </c>
      <c r="Y89" t="s">
        <v>46</v>
      </c>
      <c r="Z89" t="s">
        <v>45</v>
      </c>
      <c r="AA89">
        <v>11</v>
      </c>
      <c r="AB89">
        <v>0</v>
      </c>
      <c r="AC89">
        <v>0</v>
      </c>
      <c r="AD89">
        <v>0</v>
      </c>
      <c r="AE89" t="s">
        <v>45</v>
      </c>
      <c r="AF89" t="s">
        <v>47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44133.96597222222</v>
      </c>
    </row>
    <row r="90" spans="1:41" x14ac:dyDescent="0.15">
      <c r="A90" t="s">
        <v>207</v>
      </c>
      <c r="B90" s="2" t="s">
        <v>237</v>
      </c>
      <c r="C90" t="s">
        <v>56</v>
      </c>
      <c r="D90" t="s">
        <v>80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6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9</v>
      </c>
      <c r="U90">
        <v>0</v>
      </c>
      <c r="V90">
        <v>0</v>
      </c>
      <c r="W90">
        <v>0</v>
      </c>
      <c r="X90" t="s">
        <v>45</v>
      </c>
      <c r="Y90" t="s">
        <v>46</v>
      </c>
      <c r="Z90" t="s">
        <v>45</v>
      </c>
      <c r="AA90">
        <v>9</v>
      </c>
      <c r="AB90">
        <v>0</v>
      </c>
      <c r="AC90">
        <v>0</v>
      </c>
      <c r="AD90">
        <v>0</v>
      </c>
      <c r="AE90" t="s">
        <v>45</v>
      </c>
      <c r="AF90" t="s">
        <v>67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44133.96597222222</v>
      </c>
    </row>
    <row r="91" spans="1:41" x14ac:dyDescent="0.15">
      <c r="A91" t="s">
        <v>207</v>
      </c>
      <c r="B91" s="2" t="s">
        <v>238</v>
      </c>
      <c r="C91" t="s">
        <v>56</v>
      </c>
      <c r="D91" t="s">
        <v>83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221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44133.96597222222</v>
      </c>
    </row>
    <row r="92" spans="1:41" x14ac:dyDescent="0.15">
      <c r="A92" t="s">
        <v>207</v>
      </c>
      <c r="B92" s="2" t="s">
        <v>239</v>
      </c>
      <c r="C92" t="s">
        <v>240</v>
      </c>
      <c r="D92" t="s">
        <v>161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46</v>
      </c>
      <c r="S92" t="s">
        <v>45</v>
      </c>
      <c r="T92">
        <v>9</v>
      </c>
      <c r="U92">
        <v>0</v>
      </c>
      <c r="V92">
        <v>0</v>
      </c>
      <c r="W92">
        <v>0</v>
      </c>
      <c r="X92" t="s">
        <v>45</v>
      </c>
      <c r="Y92" t="s">
        <v>122</v>
      </c>
      <c r="Z92" t="s">
        <v>45</v>
      </c>
      <c r="AA92">
        <v>10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44133.96597222222</v>
      </c>
    </row>
    <row r="93" spans="1:41" x14ac:dyDescent="0.15">
      <c r="A93" t="s">
        <v>207</v>
      </c>
      <c r="B93" s="2" t="s">
        <v>241</v>
      </c>
      <c r="C93" t="s">
        <v>242</v>
      </c>
      <c r="D93" t="s">
        <v>243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6</v>
      </c>
      <c r="N93">
        <v>0</v>
      </c>
      <c r="O93">
        <v>0</v>
      </c>
      <c r="P93">
        <v>0</v>
      </c>
      <c r="Q93" t="s">
        <v>45</v>
      </c>
      <c r="R93" t="s">
        <v>46</v>
      </c>
      <c r="S93" t="s">
        <v>45</v>
      </c>
      <c r="T93">
        <v>10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10</v>
      </c>
      <c r="AB93">
        <v>0</v>
      </c>
      <c r="AC93">
        <v>0</v>
      </c>
      <c r="AD93">
        <v>0</v>
      </c>
      <c r="AE93" t="s">
        <v>45</v>
      </c>
      <c r="AF93" t="s">
        <v>47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44133.96597222222</v>
      </c>
    </row>
    <row r="94" spans="1:41" x14ac:dyDescent="0.15">
      <c r="A94" t="s">
        <v>244</v>
      </c>
      <c r="B94" s="2" t="s">
        <v>245</v>
      </c>
      <c r="C94" t="s">
        <v>157</v>
      </c>
      <c r="D94" t="s">
        <v>161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3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5</v>
      </c>
      <c r="U94">
        <v>0</v>
      </c>
      <c r="V94">
        <v>0</v>
      </c>
      <c r="W94">
        <v>0</v>
      </c>
      <c r="X94" t="s">
        <v>45</v>
      </c>
      <c r="Y94" t="s">
        <v>46</v>
      </c>
      <c r="Z94" t="s">
        <v>45</v>
      </c>
      <c r="AA94">
        <v>7</v>
      </c>
      <c r="AB94">
        <v>0</v>
      </c>
      <c r="AC94">
        <v>0</v>
      </c>
      <c r="AD94">
        <v>0</v>
      </c>
      <c r="AE94" t="s">
        <v>45</v>
      </c>
      <c r="AF94" t="s">
        <v>46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44133.96597222222</v>
      </c>
    </row>
    <row r="95" spans="1:41" x14ac:dyDescent="0.15">
      <c r="A95" t="s">
        <v>244</v>
      </c>
      <c r="B95" s="2" t="s">
        <v>246</v>
      </c>
      <c r="C95" t="s">
        <v>56</v>
      </c>
      <c r="D95" t="s">
        <v>247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5</v>
      </c>
      <c r="N95">
        <v>0</v>
      </c>
      <c r="O95">
        <v>0</v>
      </c>
      <c r="P95">
        <v>0</v>
      </c>
      <c r="Q95" t="s">
        <v>45</v>
      </c>
      <c r="R95" t="s">
        <v>46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46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44133.96597222222</v>
      </c>
    </row>
    <row r="96" spans="1:41" x14ac:dyDescent="0.15">
      <c r="A96" t="s">
        <v>244</v>
      </c>
      <c r="B96" s="2" t="s">
        <v>248</v>
      </c>
      <c r="C96" t="s">
        <v>249</v>
      </c>
      <c r="D96" t="s">
        <v>121</v>
      </c>
      <c r="E96">
        <v>1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4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5</v>
      </c>
      <c r="U96">
        <v>0</v>
      </c>
      <c r="V96">
        <v>0</v>
      </c>
      <c r="W96">
        <v>0</v>
      </c>
      <c r="X96" t="s">
        <v>45</v>
      </c>
      <c r="Y96" t="s">
        <v>221</v>
      </c>
      <c r="Z96" t="s">
        <v>45</v>
      </c>
      <c r="AA96">
        <v>8</v>
      </c>
      <c r="AB96">
        <v>1839</v>
      </c>
      <c r="AC96">
        <v>909</v>
      </c>
      <c r="AD96">
        <v>21</v>
      </c>
      <c r="AE96">
        <v>5</v>
      </c>
      <c r="AF96" t="s">
        <v>47</v>
      </c>
      <c r="AG96" t="s">
        <v>76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44163.474305555559</v>
      </c>
    </row>
    <row r="97" spans="1:41" x14ac:dyDescent="0.15">
      <c r="A97" t="s">
        <v>244</v>
      </c>
      <c r="B97" s="2" t="s">
        <v>250</v>
      </c>
      <c r="C97" t="s">
        <v>230</v>
      </c>
      <c r="D97" t="s">
        <v>251</v>
      </c>
      <c r="E97">
        <v>1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6</v>
      </c>
      <c r="N97">
        <v>0</v>
      </c>
      <c r="O97">
        <v>0</v>
      </c>
      <c r="P97">
        <v>0</v>
      </c>
      <c r="Q97" t="s">
        <v>45</v>
      </c>
      <c r="R97" t="s">
        <v>46</v>
      </c>
      <c r="S97" t="s">
        <v>45</v>
      </c>
      <c r="T97">
        <v>7</v>
      </c>
      <c r="U97">
        <v>0</v>
      </c>
      <c r="V97">
        <v>0</v>
      </c>
      <c r="W97">
        <v>0</v>
      </c>
      <c r="X97" t="s">
        <v>45</v>
      </c>
      <c r="Y97" t="s">
        <v>46</v>
      </c>
      <c r="Z97" t="s">
        <v>45</v>
      </c>
      <c r="AA97">
        <v>11</v>
      </c>
      <c r="AB97">
        <v>1904</v>
      </c>
      <c r="AC97">
        <v>924</v>
      </c>
      <c r="AD97">
        <v>56</v>
      </c>
      <c r="AE97">
        <v>1</v>
      </c>
      <c r="AF97" t="s">
        <v>47</v>
      </c>
      <c r="AG97" t="s">
        <v>76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44184.803472222222</v>
      </c>
    </row>
    <row r="98" spans="1:41" x14ac:dyDescent="0.15">
      <c r="A98" t="s">
        <v>244</v>
      </c>
      <c r="B98" s="2" t="s">
        <v>252</v>
      </c>
      <c r="C98" t="s">
        <v>253</v>
      </c>
      <c r="D98" t="s">
        <v>254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46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46</v>
      </c>
      <c r="Z98" t="s">
        <v>45</v>
      </c>
      <c r="AA98">
        <v>8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44133.96597222222</v>
      </c>
    </row>
    <row r="99" spans="1:41" x14ac:dyDescent="0.15">
      <c r="A99" t="s">
        <v>244</v>
      </c>
      <c r="B99" s="2" t="s">
        <v>255</v>
      </c>
      <c r="C99" t="s">
        <v>230</v>
      </c>
      <c r="D99" t="s">
        <v>256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46</v>
      </c>
      <c r="S99" t="s">
        <v>45</v>
      </c>
      <c r="T99">
        <v>9</v>
      </c>
      <c r="U99">
        <v>0</v>
      </c>
      <c r="V99">
        <v>0</v>
      </c>
      <c r="W99">
        <v>0</v>
      </c>
      <c r="X99" t="s">
        <v>45</v>
      </c>
      <c r="Y99" t="s">
        <v>58</v>
      </c>
      <c r="Z99" t="s">
        <v>45</v>
      </c>
      <c r="AA99">
        <v>10</v>
      </c>
      <c r="AB99">
        <v>0</v>
      </c>
      <c r="AC99">
        <v>0</v>
      </c>
      <c r="AD99">
        <v>0</v>
      </c>
      <c r="AE99" t="s">
        <v>45</v>
      </c>
      <c r="AF99" t="s">
        <v>46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44133.96597222222</v>
      </c>
    </row>
    <row r="100" spans="1:41" x14ac:dyDescent="0.15">
      <c r="A100" t="s">
        <v>244</v>
      </c>
      <c r="B100" s="2" t="s">
        <v>257</v>
      </c>
      <c r="C100" t="s">
        <v>258</v>
      </c>
      <c r="D100" t="s">
        <v>161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46</v>
      </c>
      <c r="S100" t="s">
        <v>45</v>
      </c>
      <c r="T100">
        <v>7</v>
      </c>
      <c r="U100">
        <v>0</v>
      </c>
      <c r="V100">
        <v>0</v>
      </c>
      <c r="W100">
        <v>0</v>
      </c>
      <c r="X100" t="s">
        <v>45</v>
      </c>
      <c r="Y100" t="s">
        <v>46</v>
      </c>
      <c r="Z100" t="s">
        <v>45</v>
      </c>
      <c r="AA100">
        <v>9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44133.96597222222</v>
      </c>
    </row>
    <row r="101" spans="1:41" x14ac:dyDescent="0.15">
      <c r="A101" t="s">
        <v>244</v>
      </c>
      <c r="B101" s="2" t="s">
        <v>259</v>
      </c>
      <c r="C101" t="s">
        <v>260</v>
      </c>
      <c r="D101" t="s">
        <v>190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46</v>
      </c>
      <c r="S101" t="s">
        <v>45</v>
      </c>
      <c r="T101">
        <v>9</v>
      </c>
      <c r="U101">
        <v>0</v>
      </c>
      <c r="V101">
        <v>0</v>
      </c>
      <c r="W101">
        <v>0</v>
      </c>
      <c r="X101" t="s">
        <v>45</v>
      </c>
      <c r="Y101" t="s">
        <v>58</v>
      </c>
      <c r="Z101" t="s">
        <v>45</v>
      </c>
      <c r="AA101">
        <v>11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44133.96597222222</v>
      </c>
    </row>
    <row r="102" spans="1:41" x14ac:dyDescent="0.15">
      <c r="A102" t="s">
        <v>244</v>
      </c>
      <c r="B102" s="2" t="s">
        <v>261</v>
      </c>
      <c r="C102" t="s">
        <v>262</v>
      </c>
      <c r="D102" t="s">
        <v>263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4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8</v>
      </c>
      <c r="U102">
        <v>0</v>
      </c>
      <c r="V102">
        <v>0</v>
      </c>
      <c r="W102">
        <v>0</v>
      </c>
      <c r="X102" t="s">
        <v>45</v>
      </c>
      <c r="Y102" t="s">
        <v>46</v>
      </c>
      <c r="Z102" t="s">
        <v>45</v>
      </c>
      <c r="AA102">
        <v>11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44133.96597222222</v>
      </c>
    </row>
    <row r="103" spans="1:41" x14ac:dyDescent="0.15">
      <c r="A103" t="s">
        <v>244</v>
      </c>
      <c r="B103" s="2" t="s">
        <v>264</v>
      </c>
      <c r="C103" t="s">
        <v>71</v>
      </c>
      <c r="D103" t="s">
        <v>265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5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9</v>
      </c>
      <c r="U103">
        <v>0</v>
      </c>
      <c r="V103">
        <v>0</v>
      </c>
      <c r="W103">
        <v>0</v>
      </c>
      <c r="X103" t="s">
        <v>45</v>
      </c>
      <c r="Y103" t="s">
        <v>221</v>
      </c>
      <c r="Z103" t="s">
        <v>45</v>
      </c>
      <c r="AA103">
        <v>10</v>
      </c>
      <c r="AB103">
        <v>0</v>
      </c>
      <c r="AC103">
        <v>0</v>
      </c>
      <c r="AD103">
        <v>0</v>
      </c>
      <c r="AE103" t="s">
        <v>45</v>
      </c>
      <c r="AF103" t="s">
        <v>67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44133.96597222222</v>
      </c>
    </row>
    <row r="104" spans="1:41" x14ac:dyDescent="0.15">
      <c r="A104" t="s">
        <v>244</v>
      </c>
      <c r="B104" s="2" t="s">
        <v>266</v>
      </c>
      <c r="C104" t="s">
        <v>267</v>
      </c>
      <c r="D104" t="s">
        <v>268</v>
      </c>
      <c r="E104">
        <v>1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4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6</v>
      </c>
      <c r="U104">
        <v>0</v>
      </c>
      <c r="V104">
        <v>0</v>
      </c>
      <c r="W104">
        <v>0</v>
      </c>
      <c r="X104" t="s">
        <v>45</v>
      </c>
      <c r="Y104" t="s">
        <v>46</v>
      </c>
      <c r="Z104" t="s">
        <v>45</v>
      </c>
      <c r="AA104">
        <v>8</v>
      </c>
      <c r="AB104">
        <v>0</v>
      </c>
      <c r="AC104">
        <v>0</v>
      </c>
      <c r="AD104">
        <v>0</v>
      </c>
      <c r="AE104" t="s">
        <v>45</v>
      </c>
      <c r="AF104" t="s">
        <v>47</v>
      </c>
      <c r="AG104" t="s">
        <v>45</v>
      </c>
      <c r="AH104">
        <v>10</v>
      </c>
      <c r="AI104">
        <v>2067</v>
      </c>
      <c r="AJ104">
        <v>1008</v>
      </c>
      <c r="AK104">
        <v>51</v>
      </c>
      <c r="AL104">
        <v>0</v>
      </c>
      <c r="AM104" t="s">
        <v>47</v>
      </c>
      <c r="AN104" t="s">
        <v>76</v>
      </c>
      <c r="AO104" s="1">
        <v>44141.714583333334</v>
      </c>
    </row>
    <row r="105" spans="1:41" x14ac:dyDescent="0.15">
      <c r="A105" t="s">
        <v>244</v>
      </c>
      <c r="B105" s="2" t="s">
        <v>269</v>
      </c>
      <c r="C105" t="s">
        <v>270</v>
      </c>
      <c r="D105" t="s">
        <v>61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5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9</v>
      </c>
      <c r="U105">
        <v>0</v>
      </c>
      <c r="V105">
        <v>0</v>
      </c>
      <c r="W105">
        <v>0</v>
      </c>
      <c r="X105" t="s">
        <v>45</v>
      </c>
      <c r="Y105" t="s">
        <v>58</v>
      </c>
      <c r="Z105" t="s">
        <v>45</v>
      </c>
      <c r="AA105">
        <v>9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44133.96597222222</v>
      </c>
    </row>
    <row r="106" spans="1:41" x14ac:dyDescent="0.15">
      <c r="A106" t="s">
        <v>244</v>
      </c>
      <c r="B106" s="2" t="s">
        <v>271</v>
      </c>
      <c r="C106" t="s">
        <v>230</v>
      </c>
      <c r="D106" t="s">
        <v>247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4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46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44133.96597222222</v>
      </c>
    </row>
    <row r="107" spans="1:41" x14ac:dyDescent="0.15">
      <c r="A107" t="s">
        <v>244</v>
      </c>
      <c r="B107" s="2" t="s">
        <v>272</v>
      </c>
      <c r="C107" t="s">
        <v>273</v>
      </c>
      <c r="D107" t="s">
        <v>274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5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0</v>
      </c>
      <c r="AC107">
        <v>0</v>
      </c>
      <c r="AD107">
        <v>0</v>
      </c>
      <c r="AE107" t="s">
        <v>45</v>
      </c>
      <c r="AF107" t="s">
        <v>47</v>
      </c>
      <c r="AG107" t="s">
        <v>45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44133.96597222222</v>
      </c>
    </row>
    <row r="108" spans="1:41" x14ac:dyDescent="0.15">
      <c r="A108" t="s">
        <v>244</v>
      </c>
      <c r="B108" s="2" t="s">
        <v>275</v>
      </c>
      <c r="C108" t="s">
        <v>134</v>
      </c>
      <c r="D108" t="s">
        <v>54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4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7</v>
      </c>
      <c r="U108">
        <v>0</v>
      </c>
      <c r="V108">
        <v>0</v>
      </c>
      <c r="W108">
        <v>0</v>
      </c>
      <c r="X108" t="s">
        <v>45</v>
      </c>
      <c r="Y108" t="s">
        <v>46</v>
      </c>
      <c r="Z108" t="s">
        <v>45</v>
      </c>
      <c r="AA108">
        <v>9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44133.96597222222</v>
      </c>
    </row>
    <row r="109" spans="1:41" x14ac:dyDescent="0.15">
      <c r="A109" t="s">
        <v>244</v>
      </c>
      <c r="B109" s="2" t="s">
        <v>276</v>
      </c>
      <c r="C109" t="s">
        <v>277</v>
      </c>
      <c r="D109" t="s">
        <v>278</v>
      </c>
      <c r="E109">
        <v>2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5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7</v>
      </c>
      <c r="U109">
        <v>0</v>
      </c>
      <c r="V109">
        <v>0</v>
      </c>
      <c r="W109">
        <v>0</v>
      </c>
      <c r="X109" t="s">
        <v>45</v>
      </c>
      <c r="Y109" t="s">
        <v>46</v>
      </c>
      <c r="Z109" t="s">
        <v>45</v>
      </c>
      <c r="AA109">
        <v>12</v>
      </c>
      <c r="AB109">
        <v>2341</v>
      </c>
      <c r="AC109">
        <v>1110</v>
      </c>
      <c r="AD109">
        <v>121</v>
      </c>
      <c r="AE109">
        <v>13</v>
      </c>
      <c r="AF109" t="s">
        <v>122</v>
      </c>
      <c r="AG109" t="s">
        <v>76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44254.55</v>
      </c>
    </row>
    <row r="110" spans="1:41" x14ac:dyDescent="0.15">
      <c r="A110" t="s">
        <v>244</v>
      </c>
      <c r="B110" s="2" t="s">
        <v>279</v>
      </c>
      <c r="C110" t="s">
        <v>56</v>
      </c>
      <c r="D110" t="s">
        <v>80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5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221</v>
      </c>
      <c r="Z110" t="s">
        <v>45</v>
      </c>
      <c r="AA110">
        <v>11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44133.96597222222</v>
      </c>
    </row>
    <row r="111" spans="1:41" x14ac:dyDescent="0.15">
      <c r="A111" t="s">
        <v>244</v>
      </c>
      <c r="B111" s="2" t="s">
        <v>280</v>
      </c>
      <c r="C111" t="s">
        <v>134</v>
      </c>
      <c r="D111" t="s">
        <v>83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6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58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46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44133.96597222222</v>
      </c>
    </row>
    <row r="112" spans="1:41" x14ac:dyDescent="0.15">
      <c r="A112" t="s">
        <v>244</v>
      </c>
      <c r="B112" s="2" t="s">
        <v>281</v>
      </c>
      <c r="C112" t="s">
        <v>166</v>
      </c>
      <c r="D112" t="s">
        <v>282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8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9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44133.96597222222</v>
      </c>
    </row>
    <row r="113" spans="1:41" x14ac:dyDescent="0.15">
      <c r="A113" t="s">
        <v>244</v>
      </c>
      <c r="B113" s="2" t="s">
        <v>283</v>
      </c>
      <c r="C113" t="s">
        <v>128</v>
      </c>
      <c r="D113" t="s">
        <v>278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4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8</v>
      </c>
      <c r="U113">
        <v>0</v>
      </c>
      <c r="V113">
        <v>0</v>
      </c>
      <c r="W113">
        <v>0</v>
      </c>
      <c r="X113" t="s">
        <v>45</v>
      </c>
      <c r="Y113" t="s">
        <v>46</v>
      </c>
      <c r="Z113" t="s">
        <v>45</v>
      </c>
      <c r="AA113">
        <v>10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44133.96597222222</v>
      </c>
    </row>
    <row r="114" spans="1:41" x14ac:dyDescent="0.15">
      <c r="A114" t="s">
        <v>244</v>
      </c>
      <c r="B114" s="2" t="s">
        <v>284</v>
      </c>
      <c r="C114" t="s">
        <v>240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5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9</v>
      </c>
      <c r="U114">
        <v>0</v>
      </c>
      <c r="V114">
        <v>0</v>
      </c>
      <c r="W114">
        <v>0</v>
      </c>
      <c r="X114" t="s">
        <v>45</v>
      </c>
      <c r="Y114" t="s">
        <v>221</v>
      </c>
      <c r="Z114" t="s">
        <v>45</v>
      </c>
      <c r="AA114">
        <v>11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44133.96597222222</v>
      </c>
    </row>
    <row r="115" spans="1:41" x14ac:dyDescent="0.15">
      <c r="A115" t="s">
        <v>244</v>
      </c>
      <c r="B115" s="2" t="s">
        <v>285</v>
      </c>
      <c r="C115" t="s">
        <v>286</v>
      </c>
      <c r="D115" t="s">
        <v>287</v>
      </c>
      <c r="E115">
        <v>1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7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10</v>
      </c>
      <c r="U115">
        <v>0</v>
      </c>
      <c r="V115">
        <v>0</v>
      </c>
      <c r="W115">
        <v>0</v>
      </c>
      <c r="X115" t="s">
        <v>45</v>
      </c>
      <c r="Y115" t="s">
        <v>67</v>
      </c>
      <c r="Z115" t="s">
        <v>45</v>
      </c>
      <c r="AA115">
        <v>12</v>
      </c>
      <c r="AB115">
        <v>2084</v>
      </c>
      <c r="AC115">
        <v>988</v>
      </c>
      <c r="AD115">
        <v>108</v>
      </c>
      <c r="AE115">
        <v>10</v>
      </c>
      <c r="AF115" t="s">
        <v>122</v>
      </c>
      <c r="AG115" t="s">
        <v>76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44219.724999999999</v>
      </c>
    </row>
    <row r="116" spans="1:41" x14ac:dyDescent="0.15">
      <c r="A116" t="s">
        <v>244</v>
      </c>
      <c r="B116" s="2" t="s">
        <v>288</v>
      </c>
      <c r="C116" t="s">
        <v>289</v>
      </c>
      <c r="D116" t="s">
        <v>290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7</v>
      </c>
      <c r="U116">
        <v>0</v>
      </c>
      <c r="V116">
        <v>0</v>
      </c>
      <c r="W116">
        <v>0</v>
      </c>
      <c r="X116" t="s">
        <v>45</v>
      </c>
      <c r="Y116" t="s">
        <v>46</v>
      </c>
      <c r="Z116" t="s">
        <v>45</v>
      </c>
      <c r="AA116">
        <v>8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44133.96597222222</v>
      </c>
    </row>
    <row r="117" spans="1:41" x14ac:dyDescent="0.15">
      <c r="A117" t="s">
        <v>291</v>
      </c>
      <c r="B117" s="2" t="s">
        <v>292</v>
      </c>
      <c r="C117" t="s">
        <v>293</v>
      </c>
      <c r="D117" t="s">
        <v>294</v>
      </c>
      <c r="E117">
        <v>0</v>
      </c>
      <c r="F117">
        <v>3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7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10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10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44133.96597222222</v>
      </c>
    </row>
    <row r="118" spans="1:41" x14ac:dyDescent="0.15">
      <c r="A118" t="s">
        <v>291</v>
      </c>
      <c r="B118" s="2" t="s">
        <v>295</v>
      </c>
      <c r="C118" t="s">
        <v>71</v>
      </c>
      <c r="D118" t="s">
        <v>265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9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9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44133.96597222222</v>
      </c>
    </row>
    <row r="119" spans="1:41" x14ac:dyDescent="0.15">
      <c r="A119" t="s">
        <v>291</v>
      </c>
      <c r="B119" s="2" t="s">
        <v>296</v>
      </c>
      <c r="C119" t="s">
        <v>297</v>
      </c>
      <c r="D119" t="s">
        <v>298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2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5</v>
      </c>
      <c r="U119">
        <v>0</v>
      </c>
      <c r="V119">
        <v>0</v>
      </c>
      <c r="W119">
        <v>0</v>
      </c>
      <c r="X119" t="s">
        <v>45</v>
      </c>
      <c r="Y119" t="s">
        <v>46</v>
      </c>
      <c r="Z119" t="s">
        <v>45</v>
      </c>
      <c r="AA119">
        <v>9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44133.96597222222</v>
      </c>
    </row>
    <row r="120" spans="1:41" x14ac:dyDescent="0.15">
      <c r="A120" t="s">
        <v>291</v>
      </c>
      <c r="B120" s="2" t="s">
        <v>299</v>
      </c>
      <c r="C120" t="s">
        <v>300</v>
      </c>
      <c r="D120" t="s">
        <v>247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7</v>
      </c>
      <c r="U120">
        <v>0</v>
      </c>
      <c r="V120">
        <v>0</v>
      </c>
      <c r="W120">
        <v>0</v>
      </c>
      <c r="X120" t="s">
        <v>45</v>
      </c>
      <c r="Y120" t="s">
        <v>46</v>
      </c>
      <c r="Z120" t="s">
        <v>45</v>
      </c>
      <c r="AA120">
        <v>8</v>
      </c>
      <c r="AB120">
        <v>0</v>
      </c>
      <c r="AC120">
        <v>0</v>
      </c>
      <c r="AD120">
        <v>0</v>
      </c>
      <c r="AE120" t="s">
        <v>45</v>
      </c>
      <c r="AF120" t="s">
        <v>221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44133.96597222222</v>
      </c>
    </row>
    <row r="121" spans="1:41" x14ac:dyDescent="0.15">
      <c r="A121" t="s">
        <v>291</v>
      </c>
      <c r="B121" s="2" t="s">
        <v>301</v>
      </c>
      <c r="C121" t="s">
        <v>286</v>
      </c>
      <c r="D121" t="s">
        <v>287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6</v>
      </c>
      <c r="U121">
        <v>0</v>
      </c>
      <c r="V121">
        <v>0</v>
      </c>
      <c r="W121">
        <v>0</v>
      </c>
      <c r="X121" t="s">
        <v>45</v>
      </c>
      <c r="Y121" t="s">
        <v>46</v>
      </c>
      <c r="Z121" t="s">
        <v>45</v>
      </c>
      <c r="AA121">
        <v>10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44133.96597222222</v>
      </c>
    </row>
    <row r="122" spans="1:41" x14ac:dyDescent="0.15">
      <c r="A122" t="s">
        <v>291</v>
      </c>
      <c r="B122" s="2" t="s">
        <v>302</v>
      </c>
      <c r="C122" t="s">
        <v>303</v>
      </c>
      <c r="D122" t="s">
        <v>304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8</v>
      </c>
      <c r="U122">
        <v>0</v>
      </c>
      <c r="V122">
        <v>0</v>
      </c>
      <c r="W122">
        <v>0</v>
      </c>
      <c r="X122" t="s">
        <v>45</v>
      </c>
      <c r="Y122" t="s">
        <v>58</v>
      </c>
      <c r="Z122" t="s">
        <v>45</v>
      </c>
      <c r="AA122">
        <v>9</v>
      </c>
      <c r="AB122">
        <v>0</v>
      </c>
      <c r="AC122">
        <v>0</v>
      </c>
      <c r="AD122">
        <v>0</v>
      </c>
      <c r="AE122" t="s">
        <v>45</v>
      </c>
      <c r="AF122" t="s">
        <v>67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44133.96597222222</v>
      </c>
    </row>
    <row r="123" spans="1:41" x14ac:dyDescent="0.15">
      <c r="A123" t="s">
        <v>291</v>
      </c>
      <c r="B123" s="2" t="s">
        <v>305</v>
      </c>
      <c r="C123" t="s">
        <v>306</v>
      </c>
      <c r="D123" t="s">
        <v>307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5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46</v>
      </c>
      <c r="Z123" t="s">
        <v>45</v>
      </c>
      <c r="AA123">
        <v>10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44133.96597222222</v>
      </c>
    </row>
    <row r="124" spans="1:41" x14ac:dyDescent="0.15">
      <c r="A124" t="s">
        <v>291</v>
      </c>
      <c r="B124" s="2" t="s">
        <v>308</v>
      </c>
      <c r="C124" t="s">
        <v>309</v>
      </c>
      <c r="D124" t="s">
        <v>310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7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10</v>
      </c>
      <c r="U124">
        <v>0</v>
      </c>
      <c r="V124">
        <v>0</v>
      </c>
      <c r="W124">
        <v>0</v>
      </c>
      <c r="X124" t="s">
        <v>45</v>
      </c>
      <c r="Y124" t="s">
        <v>47</v>
      </c>
      <c r="Z124" t="s">
        <v>45</v>
      </c>
      <c r="AA124">
        <v>0</v>
      </c>
      <c r="AB124">
        <v>0</v>
      </c>
      <c r="AC124">
        <v>0</v>
      </c>
      <c r="AD124">
        <v>0</v>
      </c>
      <c r="AE124" t="s">
        <v>45</v>
      </c>
      <c r="AF124" t="s">
        <v>46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44133.96597222222</v>
      </c>
    </row>
    <row r="125" spans="1:41" x14ac:dyDescent="0.15">
      <c r="A125" t="s">
        <v>291</v>
      </c>
      <c r="B125" s="2" t="s">
        <v>311</v>
      </c>
      <c r="C125" t="s">
        <v>56</v>
      </c>
      <c r="D125" t="s">
        <v>312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6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8</v>
      </c>
      <c r="U125">
        <v>0</v>
      </c>
      <c r="V125">
        <v>0</v>
      </c>
      <c r="W125">
        <v>0</v>
      </c>
      <c r="X125" t="s">
        <v>45</v>
      </c>
      <c r="Y125" t="s">
        <v>58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44133.96597222222</v>
      </c>
    </row>
    <row r="126" spans="1:41" x14ac:dyDescent="0.15">
      <c r="A126" t="s">
        <v>291</v>
      </c>
      <c r="B126" s="2" t="s">
        <v>313</v>
      </c>
      <c r="C126" t="s">
        <v>314</v>
      </c>
      <c r="D126" t="s">
        <v>108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8</v>
      </c>
      <c r="U126">
        <v>0</v>
      </c>
      <c r="V126">
        <v>0</v>
      </c>
      <c r="W126">
        <v>0</v>
      </c>
      <c r="X126" t="s">
        <v>45</v>
      </c>
      <c r="Y126" t="s">
        <v>46</v>
      </c>
      <c r="Z126" t="s">
        <v>45</v>
      </c>
      <c r="AA126">
        <v>9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44133.96597222222</v>
      </c>
    </row>
    <row r="127" spans="1:41" x14ac:dyDescent="0.15">
      <c r="A127" t="s">
        <v>291</v>
      </c>
      <c r="B127" s="2" t="s">
        <v>315</v>
      </c>
      <c r="C127" t="s">
        <v>230</v>
      </c>
      <c r="D127" t="s">
        <v>151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5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8</v>
      </c>
      <c r="U127">
        <v>0</v>
      </c>
      <c r="V127">
        <v>0</v>
      </c>
      <c r="W127">
        <v>0</v>
      </c>
      <c r="X127" t="s">
        <v>45</v>
      </c>
      <c r="Y127" t="s">
        <v>58</v>
      </c>
      <c r="Z127" t="s">
        <v>45</v>
      </c>
      <c r="AA127">
        <v>10</v>
      </c>
      <c r="AB127">
        <v>0</v>
      </c>
      <c r="AC127">
        <v>0</v>
      </c>
      <c r="AD127">
        <v>0</v>
      </c>
      <c r="AE127" t="s">
        <v>45</v>
      </c>
      <c r="AF127" t="s">
        <v>67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44133.96597222222</v>
      </c>
    </row>
    <row r="128" spans="1:41" x14ac:dyDescent="0.15">
      <c r="A128" t="s">
        <v>291</v>
      </c>
      <c r="B128" s="2" t="s">
        <v>316</v>
      </c>
      <c r="C128" t="s">
        <v>230</v>
      </c>
      <c r="D128" t="s">
        <v>317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4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6</v>
      </c>
      <c r="U128">
        <v>0</v>
      </c>
      <c r="V128">
        <v>0</v>
      </c>
      <c r="W128">
        <v>0</v>
      </c>
      <c r="X128" t="s">
        <v>45</v>
      </c>
      <c r="Y128" t="s">
        <v>46</v>
      </c>
      <c r="Z128" t="s">
        <v>45</v>
      </c>
      <c r="AA128">
        <v>7</v>
      </c>
      <c r="AB128">
        <v>0</v>
      </c>
      <c r="AC128">
        <v>0</v>
      </c>
      <c r="AD128">
        <v>0</v>
      </c>
      <c r="AE128" t="s">
        <v>45</v>
      </c>
      <c r="AF128" t="s">
        <v>67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44133.96597222222</v>
      </c>
    </row>
    <row r="129" spans="1:41" x14ac:dyDescent="0.15">
      <c r="A129" t="s">
        <v>291</v>
      </c>
      <c r="B129" s="2" t="s">
        <v>318</v>
      </c>
      <c r="C129" t="s">
        <v>103</v>
      </c>
      <c r="D129" t="s">
        <v>83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6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9</v>
      </c>
      <c r="U129">
        <v>0</v>
      </c>
      <c r="V129">
        <v>0</v>
      </c>
      <c r="W129">
        <v>0</v>
      </c>
      <c r="X129" t="s">
        <v>45</v>
      </c>
      <c r="Y129" t="s">
        <v>58</v>
      </c>
      <c r="Z129" t="s">
        <v>45</v>
      </c>
      <c r="AA129">
        <v>10</v>
      </c>
      <c r="AB129">
        <v>0</v>
      </c>
      <c r="AC129">
        <v>0</v>
      </c>
      <c r="AD129">
        <v>0</v>
      </c>
      <c r="AE129" t="s">
        <v>45</v>
      </c>
      <c r="AF129" t="s">
        <v>122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44133.96597222222</v>
      </c>
    </row>
    <row r="130" spans="1:41" x14ac:dyDescent="0.15">
      <c r="A130" t="s">
        <v>291</v>
      </c>
      <c r="B130" s="2" t="s">
        <v>319</v>
      </c>
      <c r="C130" t="s">
        <v>203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3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6</v>
      </c>
      <c r="U130">
        <v>0</v>
      </c>
      <c r="V130">
        <v>0</v>
      </c>
      <c r="W130">
        <v>0</v>
      </c>
      <c r="X130" t="s">
        <v>45</v>
      </c>
      <c r="Y130" t="s">
        <v>46</v>
      </c>
      <c r="Z130" t="s">
        <v>45</v>
      </c>
      <c r="AA130">
        <v>8</v>
      </c>
      <c r="AB130">
        <v>0</v>
      </c>
      <c r="AC130">
        <v>0</v>
      </c>
      <c r="AD130">
        <v>0</v>
      </c>
      <c r="AE130" t="s">
        <v>45</v>
      </c>
      <c r="AF130" t="s">
        <v>47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44133.96597222222</v>
      </c>
    </row>
    <row r="131" spans="1:41" x14ac:dyDescent="0.15">
      <c r="A131" t="s">
        <v>291</v>
      </c>
      <c r="B131" s="2" t="s">
        <v>321</v>
      </c>
      <c r="C131" t="s">
        <v>322</v>
      </c>
      <c r="D131" t="s">
        <v>323</v>
      </c>
      <c r="E131">
        <v>2</v>
      </c>
      <c r="F131">
        <v>3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5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9</v>
      </c>
      <c r="U131">
        <v>0</v>
      </c>
      <c r="V131">
        <v>0</v>
      </c>
      <c r="W131">
        <v>0</v>
      </c>
      <c r="X131" t="s">
        <v>45</v>
      </c>
      <c r="Y131" t="s">
        <v>46</v>
      </c>
      <c r="Z131" t="s">
        <v>45</v>
      </c>
      <c r="AA131">
        <v>10</v>
      </c>
      <c r="AB131">
        <v>2073</v>
      </c>
      <c r="AC131">
        <v>1028</v>
      </c>
      <c r="AD131">
        <v>17</v>
      </c>
      <c r="AE131">
        <v>2</v>
      </c>
      <c r="AF131" t="s">
        <v>47</v>
      </c>
      <c r="AG131" t="s">
        <v>76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44176.795138888891</v>
      </c>
    </row>
    <row r="132" spans="1:41" x14ac:dyDescent="0.15">
      <c r="A132" t="s">
        <v>291</v>
      </c>
      <c r="B132" s="2" t="s">
        <v>324</v>
      </c>
      <c r="C132" t="s">
        <v>134</v>
      </c>
      <c r="D132" t="s">
        <v>190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6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9</v>
      </c>
      <c r="U132">
        <v>0</v>
      </c>
      <c r="V132">
        <v>0</v>
      </c>
      <c r="W132">
        <v>0</v>
      </c>
      <c r="X132" t="s">
        <v>45</v>
      </c>
      <c r="Y132" t="s">
        <v>46</v>
      </c>
      <c r="Z132" t="s">
        <v>45</v>
      </c>
      <c r="AA132">
        <v>10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44133.96597222222</v>
      </c>
    </row>
    <row r="133" spans="1:41" x14ac:dyDescent="0.15">
      <c r="A133" t="s">
        <v>291</v>
      </c>
      <c r="B133" s="2" t="s">
        <v>325</v>
      </c>
      <c r="C133" t="s">
        <v>326</v>
      </c>
      <c r="D133" t="s">
        <v>327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46</v>
      </c>
      <c r="Z133" t="s">
        <v>45</v>
      </c>
      <c r="AA133">
        <v>10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44133.96597222222</v>
      </c>
    </row>
    <row r="134" spans="1:41" x14ac:dyDescent="0.15">
      <c r="A134" t="s">
        <v>291</v>
      </c>
      <c r="B134" s="2" t="s">
        <v>328</v>
      </c>
      <c r="C134" t="s">
        <v>230</v>
      </c>
      <c r="D134" t="s">
        <v>151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4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8</v>
      </c>
      <c r="U134">
        <v>0</v>
      </c>
      <c r="V134">
        <v>0</v>
      </c>
      <c r="W134">
        <v>0</v>
      </c>
      <c r="X134" t="s">
        <v>45</v>
      </c>
      <c r="Y134" t="s">
        <v>46</v>
      </c>
      <c r="Z134" t="s">
        <v>45</v>
      </c>
      <c r="AA134">
        <v>9</v>
      </c>
      <c r="AB134">
        <v>0</v>
      </c>
      <c r="AC134">
        <v>0</v>
      </c>
      <c r="AD134">
        <v>0</v>
      </c>
      <c r="AE134" t="s">
        <v>45</v>
      </c>
      <c r="AF134" t="s">
        <v>67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44133.96597222222</v>
      </c>
    </row>
    <row r="135" spans="1:41" x14ac:dyDescent="0.15">
      <c r="A135" t="s">
        <v>291</v>
      </c>
      <c r="B135" s="2" t="s">
        <v>329</v>
      </c>
      <c r="C135" t="s">
        <v>330</v>
      </c>
      <c r="D135" t="s">
        <v>331</v>
      </c>
      <c r="E135">
        <v>1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5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10</v>
      </c>
      <c r="U135">
        <v>0</v>
      </c>
      <c r="V135">
        <v>0</v>
      </c>
      <c r="W135">
        <v>0</v>
      </c>
      <c r="X135" t="s">
        <v>45</v>
      </c>
      <c r="Y135" t="s">
        <v>122</v>
      </c>
      <c r="Z135" t="s">
        <v>45</v>
      </c>
      <c r="AA135">
        <v>12</v>
      </c>
      <c r="AB135">
        <v>2445</v>
      </c>
      <c r="AC135">
        <v>1156</v>
      </c>
      <c r="AD135">
        <v>133</v>
      </c>
      <c r="AE135">
        <v>9</v>
      </c>
      <c r="AF135" t="s">
        <v>47</v>
      </c>
      <c r="AG135" t="s">
        <v>76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44226.847916666666</v>
      </c>
    </row>
    <row r="136" spans="1:41" x14ac:dyDescent="0.15">
      <c r="A136" t="s">
        <v>291</v>
      </c>
      <c r="B136" s="2" t="s">
        <v>332</v>
      </c>
      <c r="C136" t="s">
        <v>333</v>
      </c>
      <c r="D136" t="s">
        <v>334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7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10</v>
      </c>
      <c r="U136">
        <v>0</v>
      </c>
      <c r="V136">
        <v>0</v>
      </c>
      <c r="W136">
        <v>0</v>
      </c>
      <c r="X136" t="s">
        <v>45</v>
      </c>
      <c r="Y136" t="s">
        <v>46</v>
      </c>
      <c r="Z136" t="s">
        <v>45</v>
      </c>
      <c r="AA136">
        <v>12</v>
      </c>
      <c r="AB136">
        <v>2144</v>
      </c>
      <c r="AC136">
        <v>990</v>
      </c>
      <c r="AD136">
        <v>164</v>
      </c>
      <c r="AE136">
        <v>21</v>
      </c>
      <c r="AF136" t="s">
        <v>122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44136.609027777777</v>
      </c>
    </row>
    <row r="137" spans="1:41" x14ac:dyDescent="0.15">
      <c r="A137" t="s">
        <v>291</v>
      </c>
      <c r="B137" s="2" t="s">
        <v>335</v>
      </c>
      <c r="C137" t="s">
        <v>56</v>
      </c>
      <c r="D137" t="s">
        <v>198</v>
      </c>
      <c r="E137">
        <v>2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6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9</v>
      </c>
      <c r="U137">
        <v>0</v>
      </c>
      <c r="V137">
        <v>0</v>
      </c>
      <c r="W137">
        <v>0</v>
      </c>
      <c r="X137" t="s">
        <v>45</v>
      </c>
      <c r="Y137" t="s">
        <v>58</v>
      </c>
      <c r="Z137" t="s">
        <v>45</v>
      </c>
      <c r="AA137">
        <v>11</v>
      </c>
      <c r="AB137">
        <v>2286</v>
      </c>
      <c r="AC137">
        <v>1125</v>
      </c>
      <c r="AD137">
        <v>36</v>
      </c>
      <c r="AE137">
        <v>0</v>
      </c>
      <c r="AF137" t="s">
        <v>47</v>
      </c>
      <c r="AG137" t="s">
        <v>76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44163.530555555553</v>
      </c>
    </row>
    <row r="138" spans="1:41" x14ac:dyDescent="0.15">
      <c r="A138" t="s">
        <v>291</v>
      </c>
      <c r="B138" s="2" t="s">
        <v>336</v>
      </c>
      <c r="C138" t="s">
        <v>337</v>
      </c>
      <c r="D138" t="s">
        <v>80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58</v>
      </c>
      <c r="Z138" t="s">
        <v>45</v>
      </c>
      <c r="AA138">
        <v>10</v>
      </c>
      <c r="AB138">
        <v>0</v>
      </c>
      <c r="AC138">
        <v>0</v>
      </c>
      <c r="AD138">
        <v>0</v>
      </c>
      <c r="AE138" t="s">
        <v>45</v>
      </c>
      <c r="AF138" t="s">
        <v>46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44133.96597222222</v>
      </c>
    </row>
    <row r="139" spans="1:41" x14ac:dyDescent="0.15">
      <c r="A139" t="s">
        <v>291</v>
      </c>
      <c r="B139" s="2" t="s">
        <v>338</v>
      </c>
      <c r="C139" t="s">
        <v>339</v>
      </c>
      <c r="D139" t="s">
        <v>340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4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6</v>
      </c>
      <c r="U139">
        <v>0</v>
      </c>
      <c r="V139">
        <v>0</v>
      </c>
      <c r="W139">
        <v>0</v>
      </c>
      <c r="X139" t="s">
        <v>45</v>
      </c>
      <c r="Y139" t="s">
        <v>46</v>
      </c>
      <c r="Z139" t="s">
        <v>45</v>
      </c>
      <c r="AA139">
        <v>10</v>
      </c>
      <c r="AB139">
        <v>0</v>
      </c>
      <c r="AC139">
        <v>0</v>
      </c>
      <c r="AD139">
        <v>0</v>
      </c>
      <c r="AE139" t="s">
        <v>45</v>
      </c>
      <c r="AF139" t="s">
        <v>47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44133.96597222222</v>
      </c>
    </row>
    <row r="140" spans="1:41" x14ac:dyDescent="0.15">
      <c r="A140" t="s">
        <v>291</v>
      </c>
      <c r="B140" s="2" t="s">
        <v>341</v>
      </c>
      <c r="C140" t="s">
        <v>342</v>
      </c>
      <c r="D140" t="s">
        <v>343</v>
      </c>
      <c r="E140">
        <v>3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4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6</v>
      </c>
      <c r="U140">
        <v>0</v>
      </c>
      <c r="V140">
        <v>0</v>
      </c>
      <c r="W140">
        <v>0</v>
      </c>
      <c r="X140" t="s">
        <v>45</v>
      </c>
      <c r="Y140" t="s">
        <v>221</v>
      </c>
      <c r="Z140" t="s">
        <v>45</v>
      </c>
      <c r="AA140">
        <v>11</v>
      </c>
      <c r="AB140">
        <v>1845</v>
      </c>
      <c r="AC140">
        <v>893</v>
      </c>
      <c r="AD140">
        <v>59</v>
      </c>
      <c r="AE140">
        <v>5</v>
      </c>
      <c r="AF140" t="s">
        <v>47</v>
      </c>
      <c r="AG140" t="s">
        <v>76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44248.838194444441</v>
      </c>
    </row>
    <row r="141" spans="1:41" x14ac:dyDescent="0.15">
      <c r="A141" t="s">
        <v>291</v>
      </c>
      <c r="B141" s="2" t="s">
        <v>344</v>
      </c>
      <c r="C141" t="s">
        <v>100</v>
      </c>
      <c r="D141" t="s">
        <v>345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4</v>
      </c>
      <c r="N141">
        <v>0</v>
      </c>
      <c r="O141">
        <v>0</v>
      </c>
      <c r="P141">
        <v>0</v>
      </c>
      <c r="Q141" t="s">
        <v>45</v>
      </c>
      <c r="R141" t="s">
        <v>46</v>
      </c>
      <c r="S141" t="s">
        <v>45</v>
      </c>
      <c r="T141">
        <v>8</v>
      </c>
      <c r="U141">
        <v>0</v>
      </c>
      <c r="V141">
        <v>0</v>
      </c>
      <c r="W141">
        <v>0</v>
      </c>
      <c r="X141" t="s">
        <v>45</v>
      </c>
      <c r="Y141" t="s">
        <v>58</v>
      </c>
      <c r="Z141" t="s">
        <v>45</v>
      </c>
      <c r="AA141">
        <v>9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44133.96597222222</v>
      </c>
    </row>
    <row r="142" spans="1:41" x14ac:dyDescent="0.15">
      <c r="A142" t="s">
        <v>291</v>
      </c>
      <c r="B142" s="2" t="s">
        <v>346</v>
      </c>
      <c r="C142" t="s">
        <v>103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5</v>
      </c>
      <c r="N142">
        <v>0</v>
      </c>
      <c r="O142">
        <v>0</v>
      </c>
      <c r="P142">
        <v>0</v>
      </c>
      <c r="Q142" t="s">
        <v>45</v>
      </c>
      <c r="R142" t="s">
        <v>46</v>
      </c>
      <c r="S142" t="s">
        <v>45</v>
      </c>
      <c r="T142">
        <v>7</v>
      </c>
      <c r="U142">
        <v>0</v>
      </c>
      <c r="V142">
        <v>0</v>
      </c>
      <c r="W142">
        <v>0</v>
      </c>
      <c r="X142" t="s">
        <v>45</v>
      </c>
      <c r="Y142" t="s">
        <v>46</v>
      </c>
      <c r="Z142" t="s">
        <v>45</v>
      </c>
      <c r="AA142">
        <v>10</v>
      </c>
      <c r="AB142">
        <v>0</v>
      </c>
      <c r="AC142">
        <v>0</v>
      </c>
      <c r="AD142">
        <v>0</v>
      </c>
      <c r="AE142" t="s">
        <v>45</v>
      </c>
      <c r="AF142" t="s">
        <v>67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44133.96597222222</v>
      </c>
    </row>
    <row r="143" spans="1:41" x14ac:dyDescent="0.15">
      <c r="A143" t="s">
        <v>291</v>
      </c>
      <c r="B143" s="2" t="s">
        <v>347</v>
      </c>
      <c r="C143" t="s">
        <v>56</v>
      </c>
      <c r="D143" t="s">
        <v>348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4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8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46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44133.96597222222</v>
      </c>
    </row>
    <row r="144" spans="1:41" x14ac:dyDescent="0.15">
      <c r="A144" t="s">
        <v>291</v>
      </c>
      <c r="B144" s="2" t="s">
        <v>349</v>
      </c>
      <c r="C144" t="s">
        <v>146</v>
      </c>
      <c r="D144" t="s">
        <v>350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8</v>
      </c>
      <c r="U144">
        <v>0</v>
      </c>
      <c r="V144">
        <v>0</v>
      </c>
      <c r="W144">
        <v>0</v>
      </c>
      <c r="X144" t="s">
        <v>45</v>
      </c>
      <c r="Y144" t="s">
        <v>46</v>
      </c>
      <c r="Z144" t="s">
        <v>45</v>
      </c>
      <c r="AA144">
        <v>10</v>
      </c>
      <c r="AB144">
        <v>0</v>
      </c>
      <c r="AC144">
        <v>0</v>
      </c>
      <c r="AD144">
        <v>0</v>
      </c>
      <c r="AE144" t="s">
        <v>45</v>
      </c>
      <c r="AF144" t="s">
        <v>122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44133.96597222222</v>
      </c>
    </row>
    <row r="145" spans="1:41" x14ac:dyDescent="0.15">
      <c r="A145" t="s">
        <v>291</v>
      </c>
      <c r="B145" s="2" t="s">
        <v>351</v>
      </c>
      <c r="C145" t="s">
        <v>128</v>
      </c>
      <c r="D145" t="s">
        <v>278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4</v>
      </c>
      <c r="N145">
        <v>0</v>
      </c>
      <c r="O145">
        <v>0</v>
      </c>
      <c r="P145">
        <v>0</v>
      </c>
      <c r="Q145" t="s">
        <v>45</v>
      </c>
      <c r="R145" t="s">
        <v>46</v>
      </c>
      <c r="S145" t="s">
        <v>45</v>
      </c>
      <c r="T145">
        <v>7</v>
      </c>
      <c r="U145">
        <v>0</v>
      </c>
      <c r="V145">
        <v>0</v>
      </c>
      <c r="W145">
        <v>0</v>
      </c>
      <c r="X145" t="s">
        <v>45</v>
      </c>
      <c r="Y145" t="s">
        <v>46</v>
      </c>
      <c r="Z145" t="s">
        <v>45</v>
      </c>
      <c r="AA145">
        <v>11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44133.96597222222</v>
      </c>
    </row>
    <row r="146" spans="1:41" x14ac:dyDescent="0.15">
      <c r="A146" t="s">
        <v>291</v>
      </c>
      <c r="B146" s="2" t="s">
        <v>352</v>
      </c>
      <c r="C146" t="s">
        <v>166</v>
      </c>
      <c r="D146" t="s">
        <v>353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46</v>
      </c>
      <c r="S146" t="s">
        <v>45</v>
      </c>
      <c r="T146">
        <v>6</v>
      </c>
      <c r="U146">
        <v>0</v>
      </c>
      <c r="V146">
        <v>0</v>
      </c>
      <c r="W146">
        <v>0</v>
      </c>
      <c r="X146" t="s">
        <v>45</v>
      </c>
      <c r="Y146" t="s">
        <v>46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44133.96597222222</v>
      </c>
    </row>
    <row r="147" spans="1:41" x14ac:dyDescent="0.15">
      <c r="A147" t="s">
        <v>354</v>
      </c>
      <c r="B147" s="2" t="s">
        <v>355</v>
      </c>
      <c r="C147" t="s">
        <v>356</v>
      </c>
      <c r="D147" t="s">
        <v>193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10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11</v>
      </c>
      <c r="AB147">
        <v>0</v>
      </c>
      <c r="AC147">
        <v>0</v>
      </c>
      <c r="AD147">
        <v>0</v>
      </c>
      <c r="AE147" t="s">
        <v>45</v>
      </c>
      <c r="AF147" t="s">
        <v>122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44133.96597222222</v>
      </c>
    </row>
    <row r="148" spans="1:41" x14ac:dyDescent="0.15">
      <c r="A148" t="s">
        <v>354</v>
      </c>
      <c r="B148" s="2" t="s">
        <v>357</v>
      </c>
      <c r="C148" t="s">
        <v>358</v>
      </c>
      <c r="D148" t="s">
        <v>359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5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7</v>
      </c>
      <c r="U148">
        <v>0</v>
      </c>
      <c r="V148">
        <v>0</v>
      </c>
      <c r="W148">
        <v>0</v>
      </c>
      <c r="X148" t="s">
        <v>45</v>
      </c>
      <c r="Y148" t="s">
        <v>67</v>
      </c>
      <c r="Z148" t="s">
        <v>45</v>
      </c>
      <c r="AA148">
        <v>8</v>
      </c>
      <c r="AB148">
        <v>0</v>
      </c>
      <c r="AC148">
        <v>0</v>
      </c>
      <c r="AD148">
        <v>0</v>
      </c>
      <c r="AE148" t="s">
        <v>45</v>
      </c>
      <c r="AF148" t="s">
        <v>47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44133.96597222222</v>
      </c>
    </row>
    <row r="149" spans="1:41" x14ac:dyDescent="0.15">
      <c r="A149" t="s">
        <v>354</v>
      </c>
      <c r="B149" s="2" t="s">
        <v>360</v>
      </c>
      <c r="C149" t="s">
        <v>361</v>
      </c>
      <c r="D149" t="s">
        <v>362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5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6</v>
      </c>
      <c r="U149">
        <v>0</v>
      </c>
      <c r="V149">
        <v>0</v>
      </c>
      <c r="W149">
        <v>0</v>
      </c>
      <c r="X149" t="s">
        <v>45</v>
      </c>
      <c r="Y149" t="s">
        <v>221</v>
      </c>
      <c r="Z149" t="s">
        <v>45</v>
      </c>
      <c r="AA149">
        <v>9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44133.96597222222</v>
      </c>
    </row>
    <row r="150" spans="1:41" x14ac:dyDescent="0.15">
      <c r="A150" t="s">
        <v>354</v>
      </c>
      <c r="B150" s="2" t="s">
        <v>363</v>
      </c>
      <c r="C150" t="s">
        <v>364</v>
      </c>
      <c r="D150" t="s">
        <v>226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6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7</v>
      </c>
      <c r="U150">
        <v>0</v>
      </c>
      <c r="V150">
        <v>0</v>
      </c>
      <c r="W150">
        <v>0</v>
      </c>
      <c r="X150" t="s">
        <v>45</v>
      </c>
      <c r="Y150" t="s">
        <v>58</v>
      </c>
      <c r="Z150" t="s">
        <v>45</v>
      </c>
      <c r="AA150">
        <v>10</v>
      </c>
      <c r="AB150">
        <v>0</v>
      </c>
      <c r="AC150">
        <v>0</v>
      </c>
      <c r="AD150">
        <v>0</v>
      </c>
      <c r="AE150" t="s">
        <v>45</v>
      </c>
      <c r="AF150" t="s">
        <v>122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44133.96597222222</v>
      </c>
    </row>
    <row r="151" spans="1:41" x14ac:dyDescent="0.15">
      <c r="A151" t="s">
        <v>354</v>
      </c>
      <c r="B151" s="2" t="s">
        <v>365</v>
      </c>
      <c r="C151" t="s">
        <v>366</v>
      </c>
      <c r="D151" t="s">
        <v>367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6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7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44133.96597222222</v>
      </c>
    </row>
    <row r="152" spans="1:41" x14ac:dyDescent="0.15">
      <c r="A152" t="s">
        <v>354</v>
      </c>
      <c r="B152" s="2" t="s">
        <v>368</v>
      </c>
      <c r="C152" t="s">
        <v>303</v>
      </c>
      <c r="D152" t="s">
        <v>304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9</v>
      </c>
      <c r="U152">
        <v>0</v>
      </c>
      <c r="V152">
        <v>0</v>
      </c>
      <c r="W152">
        <v>0</v>
      </c>
      <c r="X152" t="s">
        <v>45</v>
      </c>
      <c r="Y152" t="s">
        <v>46</v>
      </c>
      <c r="Z152" t="s">
        <v>45</v>
      </c>
      <c r="AA152">
        <v>9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44133.96597222222</v>
      </c>
    </row>
    <row r="153" spans="1:41" x14ac:dyDescent="0.15">
      <c r="A153" t="s">
        <v>354</v>
      </c>
      <c r="B153" s="2" t="s">
        <v>369</v>
      </c>
      <c r="C153" t="s">
        <v>230</v>
      </c>
      <c r="D153" t="s">
        <v>370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5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7</v>
      </c>
      <c r="U153">
        <v>0</v>
      </c>
      <c r="V153">
        <v>0</v>
      </c>
      <c r="W153">
        <v>0</v>
      </c>
      <c r="X153" t="s">
        <v>45</v>
      </c>
      <c r="Y153" t="s">
        <v>46</v>
      </c>
      <c r="Z153" t="s">
        <v>45</v>
      </c>
      <c r="AA153">
        <v>9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44133.96597222222</v>
      </c>
    </row>
    <row r="154" spans="1:41" x14ac:dyDescent="0.15">
      <c r="A154" t="s">
        <v>354</v>
      </c>
      <c r="B154" s="2" t="s">
        <v>371</v>
      </c>
      <c r="C154" t="s">
        <v>230</v>
      </c>
      <c r="D154" t="s">
        <v>247</v>
      </c>
      <c r="E154">
        <v>0</v>
      </c>
      <c r="F154">
        <v>2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6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8</v>
      </c>
      <c r="U154">
        <v>0</v>
      </c>
      <c r="V154">
        <v>0</v>
      </c>
      <c r="W154">
        <v>0</v>
      </c>
      <c r="X154" t="s">
        <v>45</v>
      </c>
      <c r="Y154" t="s">
        <v>221</v>
      </c>
      <c r="Z154" t="s">
        <v>45</v>
      </c>
      <c r="AA154">
        <v>10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44133.96597222222</v>
      </c>
    </row>
    <row r="155" spans="1:41" x14ac:dyDescent="0.15">
      <c r="A155" t="s">
        <v>354</v>
      </c>
      <c r="B155" s="2" t="s">
        <v>372</v>
      </c>
      <c r="C155" t="s">
        <v>373</v>
      </c>
      <c r="D155" t="s">
        <v>334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58</v>
      </c>
      <c r="Z155" t="s">
        <v>45</v>
      </c>
      <c r="AA155">
        <v>11</v>
      </c>
      <c r="AB155">
        <v>0</v>
      </c>
      <c r="AC155">
        <v>0</v>
      </c>
      <c r="AD155">
        <v>0</v>
      </c>
      <c r="AE155" t="s">
        <v>45</v>
      </c>
      <c r="AF155" t="s">
        <v>47</v>
      </c>
      <c r="AG155" t="s">
        <v>45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44133.96597222222</v>
      </c>
    </row>
    <row r="156" spans="1:41" x14ac:dyDescent="0.15">
      <c r="A156" t="s">
        <v>354</v>
      </c>
      <c r="B156" s="2" t="s">
        <v>374</v>
      </c>
      <c r="C156" t="s">
        <v>375</v>
      </c>
      <c r="D156" t="s">
        <v>161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2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4</v>
      </c>
      <c r="U156">
        <v>0</v>
      </c>
      <c r="V156">
        <v>0</v>
      </c>
      <c r="W156">
        <v>0</v>
      </c>
      <c r="X156" t="s">
        <v>45</v>
      </c>
      <c r="Y156" t="s">
        <v>46</v>
      </c>
      <c r="Z156" t="s">
        <v>45</v>
      </c>
      <c r="AA156">
        <v>5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44133.96597222222</v>
      </c>
    </row>
    <row r="157" spans="1:41" x14ac:dyDescent="0.15">
      <c r="A157" t="s">
        <v>354</v>
      </c>
      <c r="B157" s="2" t="s">
        <v>376</v>
      </c>
      <c r="C157" t="s">
        <v>377</v>
      </c>
      <c r="D157" t="s">
        <v>378</v>
      </c>
      <c r="E157">
        <v>0</v>
      </c>
      <c r="F157">
        <v>2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6</v>
      </c>
      <c r="U157">
        <v>0</v>
      </c>
      <c r="V157">
        <v>0</v>
      </c>
      <c r="W157">
        <v>0</v>
      </c>
      <c r="X157" t="s">
        <v>45</v>
      </c>
      <c r="Y157" t="s">
        <v>221</v>
      </c>
      <c r="Z157" t="s">
        <v>45</v>
      </c>
      <c r="AA157">
        <v>7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44133.96597222222</v>
      </c>
    </row>
    <row r="158" spans="1:41" x14ac:dyDescent="0.15">
      <c r="A158" t="s">
        <v>354</v>
      </c>
      <c r="B158" s="2" t="s">
        <v>379</v>
      </c>
      <c r="C158" t="s">
        <v>240</v>
      </c>
      <c r="D158" t="s">
        <v>161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10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44133.96597222222</v>
      </c>
    </row>
    <row r="159" spans="1:41" x14ac:dyDescent="0.15">
      <c r="A159" t="s">
        <v>354</v>
      </c>
      <c r="B159" s="2" t="s">
        <v>380</v>
      </c>
      <c r="C159" t="s">
        <v>381</v>
      </c>
      <c r="D159" t="s">
        <v>382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46</v>
      </c>
      <c r="S159" t="s">
        <v>45</v>
      </c>
      <c r="T159">
        <v>8</v>
      </c>
      <c r="U159">
        <v>0</v>
      </c>
      <c r="V159">
        <v>0</v>
      </c>
      <c r="W159">
        <v>0</v>
      </c>
      <c r="X159" t="s">
        <v>45</v>
      </c>
      <c r="Y159" t="s">
        <v>46</v>
      </c>
      <c r="Z159" t="s">
        <v>45</v>
      </c>
      <c r="AA159">
        <v>10</v>
      </c>
      <c r="AB159">
        <v>0</v>
      </c>
      <c r="AC159">
        <v>0</v>
      </c>
      <c r="AD159">
        <v>0</v>
      </c>
      <c r="AE159" t="s">
        <v>45</v>
      </c>
      <c r="AF159" t="s">
        <v>122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44133.96597222222</v>
      </c>
    </row>
    <row r="160" spans="1:41" x14ac:dyDescent="0.15">
      <c r="A160" t="s">
        <v>354</v>
      </c>
      <c r="B160" s="2" t="s">
        <v>383</v>
      </c>
      <c r="C160" t="s">
        <v>103</v>
      </c>
      <c r="D160" t="s">
        <v>265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5</v>
      </c>
      <c r="N160">
        <v>0</v>
      </c>
      <c r="O160">
        <v>0</v>
      </c>
      <c r="P160">
        <v>0</v>
      </c>
      <c r="Q160" t="s">
        <v>45</v>
      </c>
      <c r="R160" t="s">
        <v>46</v>
      </c>
      <c r="S160" t="s">
        <v>45</v>
      </c>
      <c r="T160">
        <v>9</v>
      </c>
      <c r="U160">
        <v>0</v>
      </c>
      <c r="V160">
        <v>0</v>
      </c>
      <c r="W160">
        <v>0</v>
      </c>
      <c r="X160" t="s">
        <v>45</v>
      </c>
      <c r="Y160" t="s">
        <v>46</v>
      </c>
      <c r="Z160" t="s">
        <v>45</v>
      </c>
      <c r="AA160">
        <v>10</v>
      </c>
      <c r="AB160">
        <v>0</v>
      </c>
      <c r="AC160">
        <v>0</v>
      </c>
      <c r="AD160">
        <v>0</v>
      </c>
      <c r="AE160" t="s">
        <v>45</v>
      </c>
      <c r="AF160" t="s">
        <v>47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44133.96597222222</v>
      </c>
    </row>
    <row r="161" spans="1:41" x14ac:dyDescent="0.15">
      <c r="A161" t="s">
        <v>354</v>
      </c>
      <c r="B161" s="2" t="s">
        <v>384</v>
      </c>
      <c r="C161" t="s">
        <v>385</v>
      </c>
      <c r="D161" t="s">
        <v>386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4</v>
      </c>
      <c r="N161">
        <v>0</v>
      </c>
      <c r="O161">
        <v>0</v>
      </c>
      <c r="P161">
        <v>0</v>
      </c>
      <c r="Q161" t="s">
        <v>45</v>
      </c>
      <c r="R161" t="s">
        <v>46</v>
      </c>
      <c r="S161" t="s">
        <v>45</v>
      </c>
      <c r="T161">
        <v>6</v>
      </c>
      <c r="U161">
        <v>0</v>
      </c>
      <c r="V161">
        <v>0</v>
      </c>
      <c r="W161">
        <v>0</v>
      </c>
      <c r="X161" t="s">
        <v>45</v>
      </c>
      <c r="Y161" t="s">
        <v>46</v>
      </c>
      <c r="Z161" t="s">
        <v>45</v>
      </c>
      <c r="AA161">
        <v>9</v>
      </c>
      <c r="AB161">
        <v>0</v>
      </c>
      <c r="AC161">
        <v>0</v>
      </c>
      <c r="AD161">
        <v>0</v>
      </c>
      <c r="AE161" t="s">
        <v>45</v>
      </c>
      <c r="AF161" t="s">
        <v>47</v>
      </c>
      <c r="AG161" t="s">
        <v>45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44133.96597222222</v>
      </c>
    </row>
    <row r="162" spans="1:41" x14ac:dyDescent="0.15">
      <c r="A162" t="s">
        <v>354</v>
      </c>
      <c r="B162" s="2" t="s">
        <v>387</v>
      </c>
      <c r="C162" t="s">
        <v>89</v>
      </c>
      <c r="D162" t="s">
        <v>195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46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122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44133.96597222222</v>
      </c>
    </row>
    <row r="163" spans="1:41" x14ac:dyDescent="0.15">
      <c r="A163" t="s">
        <v>354</v>
      </c>
      <c r="B163" s="2" t="s">
        <v>388</v>
      </c>
      <c r="C163" t="s">
        <v>389</v>
      </c>
      <c r="D163" t="s">
        <v>161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8</v>
      </c>
      <c r="U163">
        <v>0</v>
      </c>
      <c r="V163">
        <v>0</v>
      </c>
      <c r="W163">
        <v>0</v>
      </c>
      <c r="X163" t="s">
        <v>45</v>
      </c>
      <c r="Y163" t="s">
        <v>221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44133.96597222222</v>
      </c>
    </row>
    <row r="164" spans="1:41" x14ac:dyDescent="0.15">
      <c r="A164" t="s">
        <v>354</v>
      </c>
      <c r="B164" s="2" t="s">
        <v>390</v>
      </c>
      <c r="C164" t="s">
        <v>71</v>
      </c>
      <c r="D164" t="s">
        <v>265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5</v>
      </c>
      <c r="N164">
        <v>0</v>
      </c>
      <c r="O164">
        <v>0</v>
      </c>
      <c r="P164">
        <v>0</v>
      </c>
      <c r="Q164" t="s">
        <v>45</v>
      </c>
      <c r="R164" t="s">
        <v>46</v>
      </c>
      <c r="S164" t="s">
        <v>45</v>
      </c>
      <c r="T164">
        <v>9</v>
      </c>
      <c r="U164">
        <v>0</v>
      </c>
      <c r="V164">
        <v>0</v>
      </c>
      <c r="W164">
        <v>0</v>
      </c>
      <c r="X164" t="s">
        <v>45</v>
      </c>
      <c r="Y164" t="s">
        <v>46</v>
      </c>
      <c r="Z164" t="s">
        <v>45</v>
      </c>
      <c r="AA164">
        <v>9</v>
      </c>
      <c r="AB164">
        <v>0</v>
      </c>
      <c r="AC164">
        <v>0</v>
      </c>
      <c r="AD164">
        <v>0</v>
      </c>
      <c r="AE164" t="s">
        <v>45</v>
      </c>
      <c r="AF164" t="s">
        <v>47</v>
      </c>
      <c r="AG164" t="s">
        <v>45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44133.96597222222</v>
      </c>
    </row>
    <row r="165" spans="1:41" x14ac:dyDescent="0.15">
      <c r="A165" t="s">
        <v>354</v>
      </c>
      <c r="B165" s="2" t="s">
        <v>391</v>
      </c>
      <c r="C165" t="s">
        <v>134</v>
      </c>
      <c r="D165" t="s">
        <v>83</v>
      </c>
      <c r="E165">
        <v>1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8</v>
      </c>
      <c r="N165">
        <v>0</v>
      </c>
      <c r="O165">
        <v>0</v>
      </c>
      <c r="P165">
        <v>0</v>
      </c>
      <c r="Q165" t="s">
        <v>45</v>
      </c>
      <c r="R165" t="s">
        <v>46</v>
      </c>
      <c r="S165" t="s">
        <v>45</v>
      </c>
      <c r="T165">
        <v>12</v>
      </c>
      <c r="U165">
        <v>2423</v>
      </c>
      <c r="V165">
        <v>1158</v>
      </c>
      <c r="W165">
        <v>107</v>
      </c>
      <c r="X165">
        <v>12</v>
      </c>
      <c r="Y165" t="s">
        <v>122</v>
      </c>
      <c r="Z165" t="s">
        <v>76</v>
      </c>
      <c r="AA165">
        <v>12</v>
      </c>
      <c r="AB165">
        <v>0</v>
      </c>
      <c r="AC165">
        <v>0</v>
      </c>
      <c r="AD165">
        <v>0</v>
      </c>
      <c r="AE165" t="s">
        <v>45</v>
      </c>
      <c r="AF165" t="s">
        <v>122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44250.907638888886</v>
      </c>
    </row>
    <row r="166" spans="1:41" x14ac:dyDescent="0.15">
      <c r="A166" t="s">
        <v>354</v>
      </c>
      <c r="B166" s="2" t="s">
        <v>392</v>
      </c>
      <c r="C166" t="s">
        <v>56</v>
      </c>
      <c r="D166" t="s">
        <v>132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6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9</v>
      </c>
      <c r="U166">
        <v>0</v>
      </c>
      <c r="V166">
        <v>0</v>
      </c>
      <c r="W166">
        <v>0</v>
      </c>
      <c r="X166" t="s">
        <v>45</v>
      </c>
      <c r="Y166" t="s">
        <v>221</v>
      </c>
      <c r="Z166" t="s">
        <v>45</v>
      </c>
      <c r="AA166">
        <v>11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44133.96597222222</v>
      </c>
    </row>
    <row r="167" spans="1:41" x14ac:dyDescent="0.15">
      <c r="A167" t="s">
        <v>354</v>
      </c>
      <c r="B167" s="2" t="s">
        <v>393</v>
      </c>
      <c r="C167" t="s">
        <v>49</v>
      </c>
      <c r="D167" t="s">
        <v>394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4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9</v>
      </c>
      <c r="U167">
        <v>0</v>
      </c>
      <c r="V167">
        <v>0</v>
      </c>
      <c r="W167">
        <v>0</v>
      </c>
      <c r="X167" t="s">
        <v>45</v>
      </c>
      <c r="Y167" t="s">
        <v>221</v>
      </c>
      <c r="Z167" t="s">
        <v>45</v>
      </c>
      <c r="AA167">
        <v>11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44133.96597222222</v>
      </c>
    </row>
    <row r="168" spans="1:41" x14ac:dyDescent="0.15">
      <c r="A168" t="s">
        <v>354</v>
      </c>
      <c r="B168" s="2" t="s">
        <v>395</v>
      </c>
      <c r="C168" t="s">
        <v>396</v>
      </c>
      <c r="D168" t="s">
        <v>147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46</v>
      </c>
      <c r="S168" t="s">
        <v>45</v>
      </c>
      <c r="T168">
        <v>10</v>
      </c>
      <c r="U168">
        <v>0</v>
      </c>
      <c r="V168">
        <v>0</v>
      </c>
      <c r="W168">
        <v>0</v>
      </c>
      <c r="X168" t="s">
        <v>45</v>
      </c>
      <c r="Y168" t="s">
        <v>221</v>
      </c>
      <c r="Z168" t="s">
        <v>45</v>
      </c>
      <c r="AA168">
        <v>10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44133.96597222222</v>
      </c>
    </row>
    <row r="169" spans="1:41" x14ac:dyDescent="0.15">
      <c r="A169" t="s">
        <v>354</v>
      </c>
      <c r="B169" s="2" t="s">
        <v>397</v>
      </c>
      <c r="C169" t="s">
        <v>398</v>
      </c>
      <c r="D169" t="s">
        <v>399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8</v>
      </c>
      <c r="N169">
        <v>0</v>
      </c>
      <c r="O169">
        <v>0</v>
      </c>
      <c r="P169">
        <v>0</v>
      </c>
      <c r="Q169" t="s">
        <v>45</v>
      </c>
      <c r="R169" t="s">
        <v>46</v>
      </c>
      <c r="S169" t="s">
        <v>45</v>
      </c>
      <c r="T169">
        <v>10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11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44133.96597222222</v>
      </c>
    </row>
    <row r="170" spans="1:41" x14ac:dyDescent="0.15">
      <c r="A170" t="s">
        <v>354</v>
      </c>
      <c r="B170" s="2" t="s">
        <v>400</v>
      </c>
      <c r="C170" t="s">
        <v>401</v>
      </c>
      <c r="D170" t="s">
        <v>402</v>
      </c>
      <c r="E170">
        <v>1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5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9</v>
      </c>
      <c r="U170">
        <v>0</v>
      </c>
      <c r="V170">
        <v>0</v>
      </c>
      <c r="W170">
        <v>0</v>
      </c>
      <c r="X170" t="s">
        <v>45</v>
      </c>
      <c r="Y170" t="s">
        <v>221</v>
      </c>
      <c r="Z170" t="s">
        <v>45</v>
      </c>
      <c r="AA170">
        <v>12</v>
      </c>
      <c r="AB170">
        <v>2696</v>
      </c>
      <c r="AC170">
        <v>1280</v>
      </c>
      <c r="AD170">
        <v>136</v>
      </c>
      <c r="AE170">
        <v>14</v>
      </c>
      <c r="AF170" t="s">
        <v>122</v>
      </c>
      <c r="AG170" t="s">
        <v>76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44139.000694444447</v>
      </c>
    </row>
    <row r="171" spans="1:41" x14ac:dyDescent="0.15">
      <c r="A171" t="s">
        <v>354</v>
      </c>
      <c r="B171" s="2" t="s">
        <v>403</v>
      </c>
      <c r="C171" t="s">
        <v>56</v>
      </c>
      <c r="D171" t="s">
        <v>404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5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8</v>
      </c>
      <c r="U171">
        <v>0</v>
      </c>
      <c r="V171">
        <v>0</v>
      </c>
      <c r="W171">
        <v>0</v>
      </c>
      <c r="X171" t="s">
        <v>45</v>
      </c>
      <c r="Y171" t="s">
        <v>46</v>
      </c>
      <c r="Z171" t="s">
        <v>45</v>
      </c>
      <c r="AA171">
        <v>9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44133.96597222222</v>
      </c>
    </row>
    <row r="172" spans="1:41" x14ac:dyDescent="0.15">
      <c r="A172" t="s">
        <v>354</v>
      </c>
      <c r="B172" s="2" t="s">
        <v>405</v>
      </c>
      <c r="C172" t="s">
        <v>146</v>
      </c>
      <c r="D172" t="s">
        <v>147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7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10</v>
      </c>
      <c r="U172">
        <v>0</v>
      </c>
      <c r="V172">
        <v>0</v>
      </c>
      <c r="W172">
        <v>0</v>
      </c>
      <c r="X172" t="s">
        <v>45</v>
      </c>
      <c r="Y172" t="s">
        <v>67</v>
      </c>
      <c r="Z172" t="s">
        <v>45</v>
      </c>
      <c r="AA172">
        <v>11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44133.96597222222</v>
      </c>
    </row>
    <row r="173" spans="1:41" x14ac:dyDescent="0.15">
      <c r="A173" t="s">
        <v>354</v>
      </c>
      <c r="B173" s="2" t="s">
        <v>406</v>
      </c>
      <c r="C173" t="s">
        <v>56</v>
      </c>
      <c r="D173" t="s">
        <v>407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6</v>
      </c>
      <c r="N173">
        <v>0</v>
      </c>
      <c r="O173">
        <v>0</v>
      </c>
      <c r="P173">
        <v>0</v>
      </c>
      <c r="Q173" t="s">
        <v>45</v>
      </c>
      <c r="R173" t="s">
        <v>46</v>
      </c>
      <c r="S173" t="s">
        <v>45</v>
      </c>
      <c r="T173">
        <v>9</v>
      </c>
      <c r="U173">
        <v>0</v>
      </c>
      <c r="V173">
        <v>0</v>
      </c>
      <c r="W173">
        <v>0</v>
      </c>
      <c r="X173" t="s">
        <v>45</v>
      </c>
      <c r="Y173" t="s">
        <v>46</v>
      </c>
      <c r="Z173" t="s">
        <v>45</v>
      </c>
      <c r="AA173">
        <v>10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44133.96597222222</v>
      </c>
    </row>
    <row r="174" spans="1:41" x14ac:dyDescent="0.15">
      <c r="A174" t="s">
        <v>354</v>
      </c>
      <c r="B174" s="2" t="s">
        <v>408</v>
      </c>
      <c r="C174" t="s">
        <v>409</v>
      </c>
      <c r="D174" t="s">
        <v>323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7</v>
      </c>
      <c r="N174">
        <v>0</v>
      </c>
      <c r="O174">
        <v>0</v>
      </c>
      <c r="P174">
        <v>0</v>
      </c>
      <c r="Q174" t="s">
        <v>45</v>
      </c>
      <c r="R174" t="s">
        <v>46</v>
      </c>
      <c r="S174" t="s">
        <v>45</v>
      </c>
      <c r="T174">
        <v>8</v>
      </c>
      <c r="U174">
        <v>0</v>
      </c>
      <c r="V174">
        <v>0</v>
      </c>
      <c r="W174">
        <v>0</v>
      </c>
      <c r="X174" t="s">
        <v>45</v>
      </c>
      <c r="Y174" t="s">
        <v>46</v>
      </c>
      <c r="Z174" t="s">
        <v>45</v>
      </c>
      <c r="AA174">
        <v>9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44133.96597222222</v>
      </c>
    </row>
    <row r="175" spans="1:41" x14ac:dyDescent="0.15">
      <c r="A175" t="s">
        <v>354</v>
      </c>
      <c r="B175" s="2" t="s">
        <v>410</v>
      </c>
      <c r="C175" t="s">
        <v>411</v>
      </c>
      <c r="D175" t="s">
        <v>121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3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8</v>
      </c>
      <c r="U175">
        <v>0</v>
      </c>
      <c r="V175">
        <v>0</v>
      </c>
      <c r="W175">
        <v>0</v>
      </c>
      <c r="X175" t="s">
        <v>45</v>
      </c>
      <c r="Y175" t="s">
        <v>58</v>
      </c>
      <c r="Z175" t="s">
        <v>45</v>
      </c>
      <c r="AA175">
        <v>11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44133.96597222222</v>
      </c>
    </row>
    <row r="176" spans="1:41" x14ac:dyDescent="0.15">
      <c r="A176" t="s">
        <v>354</v>
      </c>
      <c r="B176" s="2" t="s">
        <v>412</v>
      </c>
      <c r="C176" t="s">
        <v>413</v>
      </c>
      <c r="D176" t="s">
        <v>414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4</v>
      </c>
      <c r="N176">
        <v>0</v>
      </c>
      <c r="O176">
        <v>0</v>
      </c>
      <c r="P176">
        <v>0</v>
      </c>
      <c r="Q176" t="s">
        <v>45</v>
      </c>
      <c r="R176" t="s">
        <v>46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46</v>
      </c>
      <c r="Z176" t="s">
        <v>45</v>
      </c>
      <c r="AA176">
        <v>8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44133.96597222222</v>
      </c>
    </row>
    <row r="177" spans="1:41" x14ac:dyDescent="0.15">
      <c r="A177" t="s">
        <v>354</v>
      </c>
      <c r="B177" s="2" t="s">
        <v>415</v>
      </c>
      <c r="C177" t="s">
        <v>416</v>
      </c>
      <c r="D177" t="s">
        <v>147</v>
      </c>
      <c r="E177">
        <v>2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46</v>
      </c>
      <c r="S177" t="s">
        <v>45</v>
      </c>
      <c r="T177">
        <v>10</v>
      </c>
      <c r="U177">
        <v>0</v>
      </c>
      <c r="V177">
        <v>0</v>
      </c>
      <c r="W177">
        <v>0</v>
      </c>
      <c r="X177" t="s">
        <v>45</v>
      </c>
      <c r="Y177" t="s">
        <v>67</v>
      </c>
      <c r="Z177" t="s">
        <v>45</v>
      </c>
      <c r="AA177">
        <v>12</v>
      </c>
      <c r="AB177">
        <v>2457</v>
      </c>
      <c r="AC177">
        <v>1178</v>
      </c>
      <c r="AD177">
        <v>101</v>
      </c>
      <c r="AE177">
        <v>2</v>
      </c>
      <c r="AF177" t="s">
        <v>47</v>
      </c>
      <c r="AG177" t="s">
        <v>76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44248.842361111114</v>
      </c>
    </row>
    <row r="178" spans="1:41" x14ac:dyDescent="0.15">
      <c r="A178" t="s">
        <v>417</v>
      </c>
      <c r="B178" s="2" t="s">
        <v>418</v>
      </c>
      <c r="C178" t="s">
        <v>209</v>
      </c>
      <c r="D178" t="s">
        <v>210</v>
      </c>
      <c r="E178">
        <v>2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5</v>
      </c>
      <c r="N178">
        <v>0</v>
      </c>
      <c r="O178">
        <v>0</v>
      </c>
      <c r="P178">
        <v>0</v>
      </c>
      <c r="Q178" t="s">
        <v>45</v>
      </c>
      <c r="R178" t="s">
        <v>46</v>
      </c>
      <c r="S178" t="s">
        <v>45</v>
      </c>
      <c r="T178">
        <v>10</v>
      </c>
      <c r="U178">
        <v>0</v>
      </c>
      <c r="V178">
        <v>0</v>
      </c>
      <c r="W178">
        <v>0</v>
      </c>
      <c r="X178" t="s">
        <v>45</v>
      </c>
      <c r="Y178" t="s">
        <v>122</v>
      </c>
      <c r="Z178" t="s">
        <v>45</v>
      </c>
      <c r="AA178">
        <v>12</v>
      </c>
      <c r="AB178">
        <v>3583</v>
      </c>
      <c r="AC178">
        <v>1755</v>
      </c>
      <c r="AD178">
        <v>73</v>
      </c>
      <c r="AE178">
        <v>3</v>
      </c>
      <c r="AF178" t="s">
        <v>47</v>
      </c>
      <c r="AG178" t="s">
        <v>76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44188.006249999999</v>
      </c>
    </row>
    <row r="179" spans="1:41" x14ac:dyDescent="0.15">
      <c r="A179" t="s">
        <v>417</v>
      </c>
      <c r="B179" s="2" t="s">
        <v>419</v>
      </c>
      <c r="C179" t="s">
        <v>146</v>
      </c>
      <c r="D179" t="s">
        <v>147</v>
      </c>
      <c r="E179">
        <v>0</v>
      </c>
      <c r="F179">
        <v>3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8</v>
      </c>
      <c r="U179">
        <v>0</v>
      </c>
      <c r="V179">
        <v>0</v>
      </c>
      <c r="W179">
        <v>0</v>
      </c>
      <c r="X179" t="s">
        <v>45</v>
      </c>
      <c r="Y179" t="s">
        <v>221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44133.96597222222</v>
      </c>
    </row>
    <row r="180" spans="1:41" x14ac:dyDescent="0.15">
      <c r="A180" t="s">
        <v>417</v>
      </c>
      <c r="B180" s="2" t="s">
        <v>420</v>
      </c>
      <c r="C180" t="s">
        <v>421</v>
      </c>
      <c r="D180" t="s">
        <v>367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5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221</v>
      </c>
      <c r="Z180" t="s">
        <v>45</v>
      </c>
      <c r="AA180">
        <v>11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44133.96597222222</v>
      </c>
    </row>
    <row r="181" spans="1:41" x14ac:dyDescent="0.15">
      <c r="A181" t="s">
        <v>417</v>
      </c>
      <c r="B181" s="2" t="s">
        <v>422</v>
      </c>
      <c r="C181" t="s">
        <v>423</v>
      </c>
      <c r="D181" t="s">
        <v>147</v>
      </c>
      <c r="E181">
        <v>3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221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12</v>
      </c>
      <c r="AI181">
        <v>2692</v>
      </c>
      <c r="AJ181">
        <v>1261</v>
      </c>
      <c r="AK181">
        <v>170</v>
      </c>
      <c r="AL181">
        <v>11</v>
      </c>
      <c r="AM181" t="s">
        <v>122</v>
      </c>
      <c r="AN181" t="s">
        <v>76</v>
      </c>
      <c r="AO181" s="1">
        <v>44254.609027777777</v>
      </c>
    </row>
    <row r="182" spans="1:41" x14ac:dyDescent="0.15">
      <c r="A182" t="s">
        <v>417</v>
      </c>
      <c r="B182" s="2" t="s">
        <v>424</v>
      </c>
      <c r="C182" t="s">
        <v>56</v>
      </c>
      <c r="D182" t="s">
        <v>304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5</v>
      </c>
      <c r="N182">
        <v>0</v>
      </c>
      <c r="O182">
        <v>0</v>
      </c>
      <c r="P182">
        <v>0</v>
      </c>
      <c r="Q182" t="s">
        <v>45</v>
      </c>
      <c r="R182" t="s">
        <v>46</v>
      </c>
      <c r="S182" t="s">
        <v>45</v>
      </c>
      <c r="T182">
        <v>7</v>
      </c>
      <c r="U182">
        <v>0</v>
      </c>
      <c r="V182">
        <v>0</v>
      </c>
      <c r="W182">
        <v>0</v>
      </c>
      <c r="X182" t="s">
        <v>45</v>
      </c>
      <c r="Y182" t="s">
        <v>221</v>
      </c>
      <c r="Z182" t="s">
        <v>45</v>
      </c>
      <c r="AA182">
        <v>11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44133.96597222222</v>
      </c>
    </row>
    <row r="183" spans="1:41" x14ac:dyDescent="0.15">
      <c r="A183" t="s">
        <v>417</v>
      </c>
      <c r="B183" s="2" t="s">
        <v>425</v>
      </c>
      <c r="C183" t="s">
        <v>303</v>
      </c>
      <c r="D183" t="s">
        <v>304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6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7</v>
      </c>
      <c r="U183">
        <v>0</v>
      </c>
      <c r="V183">
        <v>0</v>
      </c>
      <c r="W183">
        <v>0</v>
      </c>
      <c r="X183" t="s">
        <v>45</v>
      </c>
      <c r="Y183" t="s">
        <v>221</v>
      </c>
      <c r="Z183" t="s">
        <v>45</v>
      </c>
      <c r="AA183">
        <v>10</v>
      </c>
      <c r="AB183">
        <v>0</v>
      </c>
      <c r="AC183">
        <v>0</v>
      </c>
      <c r="AD183">
        <v>0</v>
      </c>
      <c r="AE183" t="s">
        <v>45</v>
      </c>
      <c r="AF183" t="s">
        <v>46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44133.96597222222</v>
      </c>
    </row>
    <row r="184" spans="1:41" x14ac:dyDescent="0.15">
      <c r="A184" t="s">
        <v>417</v>
      </c>
      <c r="B184" s="2" t="s">
        <v>426</v>
      </c>
      <c r="C184" t="s">
        <v>427</v>
      </c>
      <c r="D184" t="s">
        <v>428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5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6</v>
      </c>
      <c r="U184">
        <v>0</v>
      </c>
      <c r="V184">
        <v>0</v>
      </c>
      <c r="W184">
        <v>0</v>
      </c>
      <c r="X184" t="s">
        <v>45</v>
      </c>
      <c r="Y184" t="s">
        <v>46</v>
      </c>
      <c r="Z184" t="s">
        <v>45</v>
      </c>
      <c r="AA184">
        <v>11</v>
      </c>
      <c r="AB184">
        <v>0</v>
      </c>
      <c r="AC184">
        <v>0</v>
      </c>
      <c r="AD184">
        <v>0</v>
      </c>
      <c r="AE184" t="s">
        <v>45</v>
      </c>
      <c r="AF184" t="s">
        <v>122</v>
      </c>
      <c r="AG184" t="s">
        <v>45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44133.96597222222</v>
      </c>
    </row>
    <row r="185" spans="1:41" x14ac:dyDescent="0.15">
      <c r="A185" t="s">
        <v>417</v>
      </c>
      <c r="B185" s="2" t="s">
        <v>429</v>
      </c>
      <c r="C185" t="s">
        <v>409</v>
      </c>
      <c r="D185" t="s">
        <v>430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3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5</v>
      </c>
      <c r="U185">
        <v>0</v>
      </c>
      <c r="V185">
        <v>0</v>
      </c>
      <c r="W185">
        <v>0</v>
      </c>
      <c r="X185" t="s">
        <v>45</v>
      </c>
      <c r="Y185" t="s">
        <v>221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46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44133.96597222222</v>
      </c>
    </row>
    <row r="186" spans="1:41" x14ac:dyDescent="0.15">
      <c r="A186" t="s">
        <v>417</v>
      </c>
      <c r="B186" s="2" t="s">
        <v>431</v>
      </c>
      <c r="C186" t="s">
        <v>409</v>
      </c>
      <c r="D186" t="s">
        <v>432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46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221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44133.96597222222</v>
      </c>
    </row>
    <row r="187" spans="1:41" x14ac:dyDescent="0.15">
      <c r="A187" t="s">
        <v>417</v>
      </c>
      <c r="B187" s="2" t="s">
        <v>433</v>
      </c>
      <c r="C187" t="s">
        <v>434</v>
      </c>
      <c r="D187" t="s">
        <v>80</v>
      </c>
      <c r="E187">
        <v>1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2</v>
      </c>
      <c r="N187">
        <v>0</v>
      </c>
      <c r="O187">
        <v>0</v>
      </c>
      <c r="P187">
        <v>0</v>
      </c>
      <c r="Q187" t="s">
        <v>45</v>
      </c>
      <c r="R187" t="s">
        <v>46</v>
      </c>
      <c r="S187" t="s">
        <v>45</v>
      </c>
      <c r="T187">
        <v>5</v>
      </c>
      <c r="U187">
        <v>0</v>
      </c>
      <c r="V187">
        <v>0</v>
      </c>
      <c r="W187">
        <v>0</v>
      </c>
      <c r="X187" t="s">
        <v>45</v>
      </c>
      <c r="Y187" t="s">
        <v>221</v>
      </c>
      <c r="Z187" t="s">
        <v>45</v>
      </c>
      <c r="AA187">
        <v>7</v>
      </c>
      <c r="AB187">
        <v>1240</v>
      </c>
      <c r="AC187">
        <v>598</v>
      </c>
      <c r="AD187">
        <v>44</v>
      </c>
      <c r="AE187">
        <v>0</v>
      </c>
      <c r="AF187" t="s">
        <v>47</v>
      </c>
      <c r="AG187" t="s">
        <v>76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44254.500694444447</v>
      </c>
    </row>
    <row r="188" spans="1:41" x14ac:dyDescent="0.15">
      <c r="A188" t="s">
        <v>417</v>
      </c>
      <c r="B188" s="2" t="s">
        <v>435</v>
      </c>
      <c r="C188" t="s">
        <v>436</v>
      </c>
      <c r="D188" t="s">
        <v>428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46</v>
      </c>
      <c r="S188" t="s">
        <v>45</v>
      </c>
      <c r="T188">
        <v>11</v>
      </c>
      <c r="U188">
        <v>0</v>
      </c>
      <c r="V188">
        <v>0</v>
      </c>
      <c r="W188">
        <v>0</v>
      </c>
      <c r="X188" t="s">
        <v>45</v>
      </c>
      <c r="Y188" t="s">
        <v>122</v>
      </c>
      <c r="Z188" t="s">
        <v>45</v>
      </c>
      <c r="AA188">
        <v>12</v>
      </c>
      <c r="AB188">
        <v>0</v>
      </c>
      <c r="AC188">
        <v>0</v>
      </c>
      <c r="AD188">
        <v>0</v>
      </c>
      <c r="AE188" t="s">
        <v>45</v>
      </c>
      <c r="AF188" t="s">
        <v>122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44133.96597222222</v>
      </c>
    </row>
    <row r="189" spans="1:41" x14ac:dyDescent="0.15">
      <c r="A189" t="s">
        <v>417</v>
      </c>
      <c r="B189" s="2" t="s">
        <v>437</v>
      </c>
      <c r="C189" t="s">
        <v>103</v>
      </c>
      <c r="D189" t="s">
        <v>438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6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10</v>
      </c>
      <c r="U189">
        <v>0</v>
      </c>
      <c r="V189">
        <v>0</v>
      </c>
      <c r="W189">
        <v>0</v>
      </c>
      <c r="X189" t="s">
        <v>45</v>
      </c>
      <c r="Y189" t="s">
        <v>67</v>
      </c>
      <c r="Z189" t="s">
        <v>45</v>
      </c>
      <c r="AA189">
        <v>11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44133.96597222222</v>
      </c>
    </row>
    <row r="190" spans="1:41" x14ac:dyDescent="0.15">
      <c r="A190" t="s">
        <v>417</v>
      </c>
      <c r="B190" s="2" t="s">
        <v>439</v>
      </c>
      <c r="C190" t="s">
        <v>440</v>
      </c>
      <c r="D190" t="s">
        <v>441</v>
      </c>
      <c r="E190">
        <v>1</v>
      </c>
      <c r="F190">
        <v>3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9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12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12</v>
      </c>
      <c r="AB190">
        <v>2475</v>
      </c>
      <c r="AC190">
        <v>1177</v>
      </c>
      <c r="AD190">
        <v>121</v>
      </c>
      <c r="AE190">
        <v>0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44212.568749999999</v>
      </c>
    </row>
    <row r="191" spans="1:41" x14ac:dyDescent="0.15">
      <c r="A191" t="s">
        <v>417</v>
      </c>
      <c r="B191" s="2" t="s">
        <v>442</v>
      </c>
      <c r="C191" t="s">
        <v>146</v>
      </c>
      <c r="D191" t="s">
        <v>443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46</v>
      </c>
      <c r="S191" t="s">
        <v>45</v>
      </c>
      <c r="T191">
        <v>7</v>
      </c>
      <c r="U191">
        <v>0</v>
      </c>
      <c r="V191">
        <v>0</v>
      </c>
      <c r="W191">
        <v>0</v>
      </c>
      <c r="X191" t="s">
        <v>45</v>
      </c>
      <c r="Y191" t="s">
        <v>221</v>
      </c>
      <c r="Z191" t="s">
        <v>45</v>
      </c>
      <c r="AA191">
        <v>8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44133.96597222222</v>
      </c>
    </row>
    <row r="192" spans="1:41" x14ac:dyDescent="0.15">
      <c r="A192" t="s">
        <v>417</v>
      </c>
      <c r="B192" s="2" t="s">
        <v>444</v>
      </c>
      <c r="C192" t="s">
        <v>270</v>
      </c>
      <c r="D192" t="s">
        <v>445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46</v>
      </c>
      <c r="S192" t="s">
        <v>45</v>
      </c>
      <c r="T192">
        <v>8</v>
      </c>
      <c r="U192">
        <v>0</v>
      </c>
      <c r="V192">
        <v>0</v>
      </c>
      <c r="W192">
        <v>0</v>
      </c>
      <c r="X192" t="s">
        <v>45</v>
      </c>
      <c r="Y192" t="s">
        <v>221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44133.96597222222</v>
      </c>
    </row>
    <row r="193" spans="1:41" x14ac:dyDescent="0.15">
      <c r="A193" t="s">
        <v>417</v>
      </c>
      <c r="B193" s="2" t="s">
        <v>446</v>
      </c>
      <c r="C193" t="s">
        <v>447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5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8</v>
      </c>
      <c r="U193">
        <v>0</v>
      </c>
      <c r="V193">
        <v>0</v>
      </c>
      <c r="W193">
        <v>0</v>
      </c>
      <c r="X193" t="s">
        <v>45</v>
      </c>
      <c r="Y193" t="s">
        <v>221</v>
      </c>
      <c r="Z193" t="s">
        <v>45</v>
      </c>
      <c r="AA193">
        <v>9</v>
      </c>
      <c r="AB193">
        <v>0</v>
      </c>
      <c r="AC193">
        <v>0</v>
      </c>
      <c r="AD193">
        <v>0</v>
      </c>
      <c r="AE193" t="s">
        <v>45</v>
      </c>
      <c r="AF193" t="s">
        <v>46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44133.96597222222</v>
      </c>
    </row>
    <row r="194" spans="1:41" x14ac:dyDescent="0.15">
      <c r="A194" t="s">
        <v>417</v>
      </c>
      <c r="B194" s="2" t="s">
        <v>449</v>
      </c>
      <c r="C194" t="s">
        <v>126</v>
      </c>
      <c r="D194" t="s">
        <v>450</v>
      </c>
      <c r="E194">
        <v>2</v>
      </c>
      <c r="F194">
        <v>1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5</v>
      </c>
      <c r="N194">
        <v>0</v>
      </c>
      <c r="O194">
        <v>0</v>
      </c>
      <c r="P194">
        <v>0</v>
      </c>
      <c r="Q194" t="s">
        <v>45</v>
      </c>
      <c r="R194" t="s">
        <v>46</v>
      </c>
      <c r="S194" t="s">
        <v>45</v>
      </c>
      <c r="T194">
        <v>9</v>
      </c>
      <c r="U194">
        <v>0</v>
      </c>
      <c r="V194">
        <v>0</v>
      </c>
      <c r="W194">
        <v>0</v>
      </c>
      <c r="X194" t="s">
        <v>45</v>
      </c>
      <c r="Y194" t="s">
        <v>221</v>
      </c>
      <c r="Z194" t="s">
        <v>45</v>
      </c>
      <c r="AA194">
        <v>11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12</v>
      </c>
      <c r="AI194">
        <v>3012</v>
      </c>
      <c r="AJ194">
        <v>1454</v>
      </c>
      <c r="AK194">
        <v>104</v>
      </c>
      <c r="AL194">
        <v>1</v>
      </c>
      <c r="AM194" t="s">
        <v>47</v>
      </c>
      <c r="AN194" t="s">
        <v>76</v>
      </c>
      <c r="AO194" s="1">
        <v>44232.763194444444</v>
      </c>
    </row>
    <row r="195" spans="1:41" x14ac:dyDescent="0.15">
      <c r="A195" t="s">
        <v>417</v>
      </c>
      <c r="B195" s="2" t="s">
        <v>451</v>
      </c>
      <c r="C195" t="s">
        <v>452</v>
      </c>
      <c r="D195" t="s">
        <v>453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5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221</v>
      </c>
      <c r="Z195" t="s">
        <v>45</v>
      </c>
      <c r="AA195">
        <v>11</v>
      </c>
      <c r="AB195">
        <v>0</v>
      </c>
      <c r="AC195">
        <v>0</v>
      </c>
      <c r="AD195">
        <v>0</v>
      </c>
      <c r="AE195" t="s">
        <v>45</v>
      </c>
      <c r="AF195" t="s">
        <v>47</v>
      </c>
      <c r="AG195" t="s">
        <v>45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44133.96597222222</v>
      </c>
    </row>
    <row r="196" spans="1:41" x14ac:dyDescent="0.15">
      <c r="A196" t="s">
        <v>417</v>
      </c>
      <c r="B196" s="2" t="s">
        <v>454</v>
      </c>
      <c r="C196" t="s">
        <v>103</v>
      </c>
      <c r="D196" t="s">
        <v>455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46</v>
      </c>
      <c r="S196" t="s">
        <v>45</v>
      </c>
      <c r="T196">
        <v>7</v>
      </c>
      <c r="U196">
        <v>0</v>
      </c>
      <c r="V196">
        <v>0</v>
      </c>
      <c r="W196">
        <v>0</v>
      </c>
      <c r="X196" t="s">
        <v>45</v>
      </c>
      <c r="Y196" t="s">
        <v>221</v>
      </c>
      <c r="Z196" t="s">
        <v>45</v>
      </c>
      <c r="AA196">
        <v>11</v>
      </c>
      <c r="AB196">
        <v>0</v>
      </c>
      <c r="AC196">
        <v>0</v>
      </c>
      <c r="AD196">
        <v>0</v>
      </c>
      <c r="AE196" t="s">
        <v>45</v>
      </c>
      <c r="AF196" t="s">
        <v>47</v>
      </c>
      <c r="AG196" t="s">
        <v>45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44133.96597222222</v>
      </c>
    </row>
    <row r="197" spans="1:41" x14ac:dyDescent="0.15">
      <c r="A197" t="s">
        <v>417</v>
      </c>
      <c r="B197" s="2" t="s">
        <v>456</v>
      </c>
      <c r="C197" t="s">
        <v>230</v>
      </c>
      <c r="D197" t="s">
        <v>247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46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221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44133.96597222222</v>
      </c>
    </row>
    <row r="198" spans="1:41" x14ac:dyDescent="0.15">
      <c r="A198" t="s">
        <v>417</v>
      </c>
      <c r="B198" s="2" t="s">
        <v>457</v>
      </c>
      <c r="C198" t="s">
        <v>458</v>
      </c>
      <c r="D198" t="s">
        <v>459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5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9</v>
      </c>
      <c r="U198">
        <v>0</v>
      </c>
      <c r="V198">
        <v>0</v>
      </c>
      <c r="W198">
        <v>0</v>
      </c>
      <c r="X198" t="s">
        <v>45</v>
      </c>
      <c r="Y198" t="s">
        <v>221</v>
      </c>
      <c r="Z198" t="s">
        <v>45</v>
      </c>
      <c r="AA198">
        <v>10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44133.96597222222</v>
      </c>
    </row>
    <row r="199" spans="1:41" x14ac:dyDescent="0.15">
      <c r="A199" t="s">
        <v>417</v>
      </c>
      <c r="B199" s="2" t="s">
        <v>460</v>
      </c>
      <c r="C199" t="s">
        <v>260</v>
      </c>
      <c r="D199" t="s">
        <v>190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5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221</v>
      </c>
      <c r="Z199" t="s">
        <v>45</v>
      </c>
      <c r="AA199">
        <v>11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12</v>
      </c>
      <c r="AI199">
        <v>0</v>
      </c>
      <c r="AJ199">
        <v>0</v>
      </c>
      <c r="AK199">
        <v>0</v>
      </c>
      <c r="AL199" t="s">
        <v>45</v>
      </c>
      <c r="AM199" t="s">
        <v>47</v>
      </c>
      <c r="AN199" t="s">
        <v>45</v>
      </c>
      <c r="AO199" s="1">
        <v>44133.96597222222</v>
      </c>
    </row>
    <row r="200" spans="1:41" x14ac:dyDescent="0.15">
      <c r="A200" t="s">
        <v>417</v>
      </c>
      <c r="B200" s="2" t="s">
        <v>461</v>
      </c>
      <c r="C200" t="s">
        <v>462</v>
      </c>
      <c r="D200" t="s">
        <v>367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5</v>
      </c>
      <c r="N200">
        <v>0</v>
      </c>
      <c r="O200">
        <v>0</v>
      </c>
      <c r="P200">
        <v>0</v>
      </c>
      <c r="Q200" t="s">
        <v>45</v>
      </c>
      <c r="R200" t="s">
        <v>46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46</v>
      </c>
      <c r="Z200" t="s">
        <v>45</v>
      </c>
      <c r="AA200">
        <v>10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44133.96597222222</v>
      </c>
    </row>
    <row r="201" spans="1:41" x14ac:dyDescent="0.15">
      <c r="A201" t="s">
        <v>417</v>
      </c>
      <c r="B201" s="2" t="s">
        <v>463</v>
      </c>
      <c r="C201" t="s">
        <v>385</v>
      </c>
      <c r="D201" t="s">
        <v>386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5</v>
      </c>
      <c r="N201">
        <v>0</v>
      </c>
      <c r="O201">
        <v>0</v>
      </c>
      <c r="P201">
        <v>0</v>
      </c>
      <c r="Q201" t="s">
        <v>45</v>
      </c>
      <c r="R201" t="s">
        <v>46</v>
      </c>
      <c r="S201" t="s">
        <v>45</v>
      </c>
      <c r="T201">
        <v>7</v>
      </c>
      <c r="U201">
        <v>0</v>
      </c>
      <c r="V201">
        <v>0</v>
      </c>
      <c r="W201">
        <v>0</v>
      </c>
      <c r="X201" t="s">
        <v>45</v>
      </c>
      <c r="Y201" t="s">
        <v>46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44133.96597222222</v>
      </c>
    </row>
    <row r="202" spans="1:41" x14ac:dyDescent="0.15">
      <c r="A202" t="s">
        <v>417</v>
      </c>
      <c r="B202" s="2" t="s">
        <v>464</v>
      </c>
      <c r="C202" t="s">
        <v>465</v>
      </c>
      <c r="D202" t="s">
        <v>466</v>
      </c>
      <c r="E202">
        <v>1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5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11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12</v>
      </c>
      <c r="AB202">
        <v>2591</v>
      </c>
      <c r="AC202">
        <v>1207</v>
      </c>
      <c r="AD202">
        <v>177</v>
      </c>
      <c r="AE202">
        <v>13</v>
      </c>
      <c r="AF202" t="s">
        <v>122</v>
      </c>
      <c r="AG202" t="s">
        <v>76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44170.504166666666</v>
      </c>
    </row>
    <row r="203" spans="1:41" x14ac:dyDescent="0.15">
      <c r="A203" t="s">
        <v>417</v>
      </c>
      <c r="B203" s="2" t="s">
        <v>467</v>
      </c>
      <c r="C203" t="s">
        <v>468</v>
      </c>
      <c r="D203" t="s">
        <v>469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3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6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9</v>
      </c>
      <c r="AB203">
        <v>0</v>
      </c>
      <c r="AC203">
        <v>0</v>
      </c>
      <c r="AD203">
        <v>0</v>
      </c>
      <c r="AE203" t="s">
        <v>45</v>
      </c>
      <c r="AF203" t="s">
        <v>67</v>
      </c>
      <c r="AG203" t="s">
        <v>45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44133.96597222222</v>
      </c>
    </row>
    <row r="204" spans="1:41" x14ac:dyDescent="0.15">
      <c r="A204" t="s">
        <v>417</v>
      </c>
      <c r="B204" s="2" t="s">
        <v>470</v>
      </c>
      <c r="C204" t="s">
        <v>471</v>
      </c>
      <c r="D204" t="s">
        <v>472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4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8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9</v>
      </c>
      <c r="AB204">
        <v>0</v>
      </c>
      <c r="AC204">
        <v>0</v>
      </c>
      <c r="AD204">
        <v>0</v>
      </c>
      <c r="AE204" t="s">
        <v>45</v>
      </c>
      <c r="AF204" t="s">
        <v>47</v>
      </c>
      <c r="AG204" t="s">
        <v>45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44133.96597222222</v>
      </c>
    </row>
    <row r="205" spans="1:41" x14ac:dyDescent="0.15">
      <c r="A205" t="s">
        <v>417</v>
      </c>
      <c r="B205" s="2" t="s">
        <v>473</v>
      </c>
      <c r="C205" t="s">
        <v>474</v>
      </c>
      <c r="D205" t="s">
        <v>378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7</v>
      </c>
      <c r="U205">
        <v>0</v>
      </c>
      <c r="V205">
        <v>0</v>
      </c>
      <c r="W205">
        <v>0</v>
      </c>
      <c r="X205" t="s">
        <v>45</v>
      </c>
      <c r="Y205" t="s">
        <v>221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44133.96597222222</v>
      </c>
    </row>
    <row r="206" spans="1:41" x14ac:dyDescent="0.15">
      <c r="A206" t="s">
        <v>475</v>
      </c>
      <c r="B206" s="2" t="s">
        <v>476</v>
      </c>
      <c r="C206" t="s">
        <v>477</v>
      </c>
      <c r="D206" t="s">
        <v>367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10</v>
      </c>
      <c r="U206">
        <v>0</v>
      </c>
      <c r="V206">
        <v>0</v>
      </c>
      <c r="W206">
        <v>0</v>
      </c>
      <c r="X206" t="s">
        <v>45</v>
      </c>
      <c r="Y206" t="s">
        <v>46</v>
      </c>
      <c r="Z206" t="s">
        <v>45</v>
      </c>
      <c r="AA206">
        <v>11</v>
      </c>
      <c r="AB206">
        <v>0</v>
      </c>
      <c r="AC206">
        <v>0</v>
      </c>
      <c r="AD206">
        <v>0</v>
      </c>
      <c r="AE206" t="s">
        <v>45</v>
      </c>
      <c r="AF206" t="s">
        <v>122</v>
      </c>
      <c r="AG206" t="s">
        <v>45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44133.96597222222</v>
      </c>
    </row>
    <row r="207" spans="1:41" x14ac:dyDescent="0.15">
      <c r="A207" t="s">
        <v>475</v>
      </c>
      <c r="B207" s="2" t="s">
        <v>478</v>
      </c>
      <c r="C207" t="s">
        <v>479</v>
      </c>
      <c r="D207" t="s">
        <v>480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46</v>
      </c>
      <c r="S207" t="s">
        <v>45</v>
      </c>
      <c r="T207">
        <v>9</v>
      </c>
      <c r="U207">
        <v>0</v>
      </c>
      <c r="V207">
        <v>0</v>
      </c>
      <c r="W207">
        <v>0</v>
      </c>
      <c r="X207" t="s">
        <v>45</v>
      </c>
      <c r="Y207" t="s">
        <v>46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58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44133.96597222222</v>
      </c>
    </row>
    <row r="208" spans="1:41" x14ac:dyDescent="0.15">
      <c r="A208" t="s">
        <v>475</v>
      </c>
      <c r="B208" s="2" t="s">
        <v>481</v>
      </c>
      <c r="C208" t="s">
        <v>385</v>
      </c>
      <c r="D208" t="s">
        <v>386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8</v>
      </c>
      <c r="U208">
        <v>0</v>
      </c>
      <c r="V208">
        <v>0</v>
      </c>
      <c r="W208">
        <v>0</v>
      </c>
      <c r="X208" t="s">
        <v>45</v>
      </c>
      <c r="Y208" t="s">
        <v>46</v>
      </c>
      <c r="Z208" t="s">
        <v>45</v>
      </c>
      <c r="AA208">
        <v>10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44133.96597222222</v>
      </c>
    </row>
    <row r="209" spans="1:41" x14ac:dyDescent="0.15">
      <c r="A209" t="s">
        <v>475</v>
      </c>
      <c r="B209" s="2" t="s">
        <v>482</v>
      </c>
      <c r="C209" t="s">
        <v>293</v>
      </c>
      <c r="D209" t="s">
        <v>147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7</v>
      </c>
      <c r="N209">
        <v>0</v>
      </c>
      <c r="O209">
        <v>0</v>
      </c>
      <c r="P209">
        <v>0</v>
      </c>
      <c r="Q209" t="s">
        <v>45</v>
      </c>
      <c r="R209" t="s">
        <v>46</v>
      </c>
      <c r="S209" t="s">
        <v>45</v>
      </c>
      <c r="T209">
        <v>10</v>
      </c>
      <c r="U209">
        <v>0</v>
      </c>
      <c r="V209">
        <v>0</v>
      </c>
      <c r="W209">
        <v>0</v>
      </c>
      <c r="X209" t="s">
        <v>45</v>
      </c>
      <c r="Y209" t="s">
        <v>67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44133.96597222222</v>
      </c>
    </row>
    <row r="210" spans="1:41" x14ac:dyDescent="0.15">
      <c r="A210" t="s">
        <v>475</v>
      </c>
      <c r="B210" s="2" t="s">
        <v>483</v>
      </c>
      <c r="C210" t="s">
        <v>484</v>
      </c>
      <c r="D210" t="s">
        <v>485</v>
      </c>
      <c r="E210">
        <v>2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46</v>
      </c>
      <c r="S210" t="s">
        <v>45</v>
      </c>
      <c r="T210">
        <v>9</v>
      </c>
      <c r="U210">
        <v>0</v>
      </c>
      <c r="V210">
        <v>0</v>
      </c>
      <c r="W210">
        <v>0</v>
      </c>
      <c r="X210" t="s">
        <v>45</v>
      </c>
      <c r="Y210" t="s">
        <v>46</v>
      </c>
      <c r="Z210" t="s">
        <v>45</v>
      </c>
      <c r="AA210">
        <v>11</v>
      </c>
      <c r="AB210">
        <v>2436</v>
      </c>
      <c r="AC210">
        <v>1196</v>
      </c>
      <c r="AD210">
        <v>44</v>
      </c>
      <c r="AE210">
        <v>0</v>
      </c>
      <c r="AF210" t="s">
        <v>47</v>
      </c>
      <c r="AG210" t="s">
        <v>76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44218.745833333334</v>
      </c>
    </row>
    <row r="211" spans="1:41" x14ac:dyDescent="0.15">
      <c r="A211" t="s">
        <v>475</v>
      </c>
      <c r="B211" s="2" t="s">
        <v>486</v>
      </c>
      <c r="C211" t="s">
        <v>487</v>
      </c>
      <c r="D211" t="s">
        <v>488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8</v>
      </c>
      <c r="U211">
        <v>0</v>
      </c>
      <c r="V211">
        <v>0</v>
      </c>
      <c r="W211">
        <v>0</v>
      </c>
      <c r="X211" t="s">
        <v>45</v>
      </c>
      <c r="Y211" t="s">
        <v>46</v>
      </c>
      <c r="Z211" t="s">
        <v>45</v>
      </c>
      <c r="AA211">
        <v>10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44133.96597222222</v>
      </c>
    </row>
    <row r="212" spans="1:41" x14ac:dyDescent="0.15">
      <c r="A212" t="s">
        <v>475</v>
      </c>
      <c r="B212" s="2" t="s">
        <v>489</v>
      </c>
      <c r="C212" t="s">
        <v>490</v>
      </c>
      <c r="D212">
        <v>414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6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10</v>
      </c>
      <c r="U212">
        <v>0</v>
      </c>
      <c r="V212">
        <v>0</v>
      </c>
      <c r="W212">
        <v>0</v>
      </c>
      <c r="X212" t="s">
        <v>45</v>
      </c>
      <c r="Y212" t="s">
        <v>46</v>
      </c>
      <c r="Z212" t="s">
        <v>45</v>
      </c>
      <c r="AA212">
        <v>10</v>
      </c>
      <c r="AB212">
        <v>0</v>
      </c>
      <c r="AC212">
        <v>0</v>
      </c>
      <c r="AD212">
        <v>0</v>
      </c>
      <c r="AE212" t="s">
        <v>45</v>
      </c>
      <c r="AF212" t="s">
        <v>122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44133.96597222222</v>
      </c>
    </row>
    <row r="213" spans="1:41" x14ac:dyDescent="0.15">
      <c r="A213" t="s">
        <v>475</v>
      </c>
      <c r="B213" s="2" t="s">
        <v>491</v>
      </c>
      <c r="C213" t="s">
        <v>492</v>
      </c>
      <c r="D213" t="s">
        <v>378</v>
      </c>
      <c r="E213">
        <v>3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6</v>
      </c>
      <c r="N213">
        <v>0</v>
      </c>
      <c r="O213">
        <v>0</v>
      </c>
      <c r="P213">
        <v>0</v>
      </c>
      <c r="Q213" t="s">
        <v>45</v>
      </c>
      <c r="R213" t="s">
        <v>46</v>
      </c>
      <c r="S213" t="s">
        <v>45</v>
      </c>
      <c r="T213">
        <v>9</v>
      </c>
      <c r="U213">
        <v>0</v>
      </c>
      <c r="V213">
        <v>0</v>
      </c>
      <c r="W213">
        <v>0</v>
      </c>
      <c r="X213" t="s">
        <v>45</v>
      </c>
      <c r="Y213" t="s">
        <v>221</v>
      </c>
      <c r="Z213" t="s">
        <v>45</v>
      </c>
      <c r="AA213">
        <v>10</v>
      </c>
      <c r="AB213">
        <v>2697</v>
      </c>
      <c r="AC213">
        <v>1335</v>
      </c>
      <c r="AD213">
        <v>27</v>
      </c>
      <c r="AE213">
        <v>0</v>
      </c>
      <c r="AF213" t="s">
        <v>47</v>
      </c>
      <c r="AG213" t="s">
        <v>76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44166.886805555558</v>
      </c>
    </row>
    <row r="214" spans="1:41" x14ac:dyDescent="0.15">
      <c r="A214" t="s">
        <v>475</v>
      </c>
      <c r="B214" s="2" t="s">
        <v>493</v>
      </c>
      <c r="C214" t="s">
        <v>494</v>
      </c>
      <c r="D214" t="s">
        <v>121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3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5</v>
      </c>
      <c r="U214">
        <v>0</v>
      </c>
      <c r="V214">
        <v>0</v>
      </c>
      <c r="W214">
        <v>0</v>
      </c>
      <c r="X214" t="s">
        <v>45</v>
      </c>
      <c r="Y214" t="s">
        <v>46</v>
      </c>
      <c r="Z214" t="s">
        <v>45</v>
      </c>
      <c r="AA214">
        <v>8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44133.96597222222</v>
      </c>
    </row>
    <row r="215" spans="1:41" x14ac:dyDescent="0.15">
      <c r="A215" t="s">
        <v>475</v>
      </c>
      <c r="B215" s="2" t="s">
        <v>495</v>
      </c>
      <c r="C215" t="s">
        <v>496</v>
      </c>
      <c r="D215" t="s">
        <v>87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5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7</v>
      </c>
      <c r="U215">
        <v>0</v>
      </c>
      <c r="V215">
        <v>0</v>
      </c>
      <c r="W215">
        <v>0</v>
      </c>
      <c r="X215" t="s">
        <v>45</v>
      </c>
      <c r="Y215" t="s">
        <v>46</v>
      </c>
      <c r="Z215" t="s">
        <v>45</v>
      </c>
      <c r="AA215">
        <v>9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44133.96597222222</v>
      </c>
    </row>
    <row r="216" spans="1:41" x14ac:dyDescent="0.15">
      <c r="A216" t="s">
        <v>475</v>
      </c>
      <c r="B216" s="2" t="s">
        <v>497</v>
      </c>
      <c r="C216" t="s">
        <v>498</v>
      </c>
      <c r="D216" t="s">
        <v>499</v>
      </c>
      <c r="E216">
        <v>1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4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7</v>
      </c>
      <c r="U216">
        <v>0</v>
      </c>
      <c r="V216">
        <v>0</v>
      </c>
      <c r="W216">
        <v>0</v>
      </c>
      <c r="X216" t="s">
        <v>45</v>
      </c>
      <c r="Y216" t="s">
        <v>221</v>
      </c>
      <c r="Z216" t="s">
        <v>45</v>
      </c>
      <c r="AA216">
        <v>10</v>
      </c>
      <c r="AB216">
        <v>2154</v>
      </c>
      <c r="AC216">
        <v>1055</v>
      </c>
      <c r="AD216">
        <v>44</v>
      </c>
      <c r="AE216">
        <v>1</v>
      </c>
      <c r="AF216" t="s">
        <v>47</v>
      </c>
      <c r="AG216" t="s">
        <v>76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44177.589583333334</v>
      </c>
    </row>
    <row r="217" spans="1:41" x14ac:dyDescent="0.15">
      <c r="A217" t="s">
        <v>475</v>
      </c>
      <c r="B217" s="2" t="s">
        <v>500</v>
      </c>
      <c r="C217" t="s">
        <v>71</v>
      </c>
      <c r="D217" t="s">
        <v>501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5</v>
      </c>
      <c r="N217">
        <v>0</v>
      </c>
      <c r="O217">
        <v>0</v>
      </c>
      <c r="P217">
        <v>0</v>
      </c>
      <c r="Q217" t="s">
        <v>45</v>
      </c>
      <c r="R217" t="s">
        <v>46</v>
      </c>
      <c r="S217" t="s">
        <v>45</v>
      </c>
      <c r="T217">
        <v>8</v>
      </c>
      <c r="U217">
        <v>0</v>
      </c>
      <c r="V217">
        <v>0</v>
      </c>
      <c r="W217">
        <v>0</v>
      </c>
      <c r="X217" t="s">
        <v>45</v>
      </c>
      <c r="Y217" t="s">
        <v>46</v>
      </c>
      <c r="Z217" t="s">
        <v>45</v>
      </c>
      <c r="AA217">
        <v>10</v>
      </c>
      <c r="AB217">
        <v>0</v>
      </c>
      <c r="AC217">
        <v>0</v>
      </c>
      <c r="AD217">
        <v>0</v>
      </c>
      <c r="AE217" t="s">
        <v>45</v>
      </c>
      <c r="AF217" t="s">
        <v>67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44133.96597222222</v>
      </c>
    </row>
    <row r="218" spans="1:41" x14ac:dyDescent="0.15">
      <c r="A218" t="s">
        <v>475</v>
      </c>
      <c r="B218" s="2" t="s">
        <v>502</v>
      </c>
      <c r="C218" t="s">
        <v>503</v>
      </c>
      <c r="D218" t="s">
        <v>54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8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10</v>
      </c>
      <c r="AB218">
        <v>0</v>
      </c>
      <c r="AC218">
        <v>0</v>
      </c>
      <c r="AD218">
        <v>0</v>
      </c>
      <c r="AE218" t="s">
        <v>45</v>
      </c>
      <c r="AF218" t="s">
        <v>47</v>
      </c>
      <c r="AG218" t="s">
        <v>45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44133.96597222222</v>
      </c>
    </row>
    <row r="219" spans="1:41" x14ac:dyDescent="0.15">
      <c r="A219" t="s">
        <v>475</v>
      </c>
      <c r="B219" s="2" t="s">
        <v>504</v>
      </c>
      <c r="C219" t="s">
        <v>146</v>
      </c>
      <c r="D219" t="s">
        <v>505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5</v>
      </c>
      <c r="N219">
        <v>0</v>
      </c>
      <c r="O219">
        <v>0</v>
      </c>
      <c r="P219">
        <v>0</v>
      </c>
      <c r="Q219" t="s">
        <v>45</v>
      </c>
      <c r="R219" t="s">
        <v>221</v>
      </c>
      <c r="S219" t="s">
        <v>45</v>
      </c>
      <c r="T219">
        <v>7</v>
      </c>
      <c r="U219">
        <v>0</v>
      </c>
      <c r="V219">
        <v>0</v>
      </c>
      <c r="W219">
        <v>0</v>
      </c>
      <c r="X219" t="s">
        <v>45</v>
      </c>
      <c r="Y219" t="s">
        <v>46</v>
      </c>
      <c r="Z219" t="s">
        <v>45</v>
      </c>
      <c r="AA219">
        <v>10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44133.96597222222</v>
      </c>
    </row>
    <row r="220" spans="1:41" x14ac:dyDescent="0.15">
      <c r="A220" t="s">
        <v>475</v>
      </c>
      <c r="B220" s="2" t="s">
        <v>506</v>
      </c>
      <c r="C220" t="s">
        <v>507</v>
      </c>
      <c r="D220" t="s">
        <v>508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46</v>
      </c>
      <c r="S220" t="s">
        <v>45</v>
      </c>
      <c r="T220">
        <v>8</v>
      </c>
      <c r="U220">
        <v>0</v>
      </c>
      <c r="V220">
        <v>0</v>
      </c>
      <c r="W220">
        <v>0</v>
      </c>
      <c r="X220" t="s">
        <v>45</v>
      </c>
      <c r="Y220" t="s">
        <v>46</v>
      </c>
      <c r="Z220" t="s">
        <v>45</v>
      </c>
      <c r="AA220">
        <v>10</v>
      </c>
      <c r="AB220">
        <v>0</v>
      </c>
      <c r="AC220">
        <v>0</v>
      </c>
      <c r="AD220">
        <v>0</v>
      </c>
      <c r="AE220" t="s">
        <v>45</v>
      </c>
      <c r="AF220" t="s">
        <v>122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44133.96597222222</v>
      </c>
    </row>
    <row r="221" spans="1:41" x14ac:dyDescent="0.15">
      <c r="A221" t="s">
        <v>475</v>
      </c>
      <c r="B221" s="2" t="s">
        <v>509</v>
      </c>
      <c r="C221" t="s">
        <v>56</v>
      </c>
      <c r="D221" t="s">
        <v>80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5</v>
      </c>
      <c r="N221">
        <v>0</v>
      </c>
      <c r="O221">
        <v>0</v>
      </c>
      <c r="P221">
        <v>0</v>
      </c>
      <c r="Q221" t="s">
        <v>45</v>
      </c>
      <c r="R221" t="s">
        <v>46</v>
      </c>
      <c r="S221" t="s">
        <v>45</v>
      </c>
      <c r="T221">
        <v>9</v>
      </c>
      <c r="U221">
        <v>0</v>
      </c>
      <c r="V221">
        <v>0</v>
      </c>
      <c r="W221">
        <v>0</v>
      </c>
      <c r="X221" t="s">
        <v>45</v>
      </c>
      <c r="Y221" t="s">
        <v>46</v>
      </c>
      <c r="Z221" t="s">
        <v>45</v>
      </c>
      <c r="AA221">
        <v>11</v>
      </c>
      <c r="AB221">
        <v>2673</v>
      </c>
      <c r="AC221">
        <v>1309</v>
      </c>
      <c r="AD221">
        <v>55</v>
      </c>
      <c r="AE221">
        <v>0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44185.982638888891</v>
      </c>
    </row>
    <row r="222" spans="1:41" x14ac:dyDescent="0.15">
      <c r="A222" t="s">
        <v>475</v>
      </c>
      <c r="B222" s="2" t="s">
        <v>510</v>
      </c>
      <c r="C222" t="s">
        <v>511</v>
      </c>
      <c r="D222" t="s">
        <v>512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5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8</v>
      </c>
      <c r="U222">
        <v>0</v>
      </c>
      <c r="V222">
        <v>0</v>
      </c>
      <c r="W222">
        <v>0</v>
      </c>
      <c r="X222" t="s">
        <v>45</v>
      </c>
      <c r="Y222" t="s">
        <v>221</v>
      </c>
      <c r="Z222" t="s">
        <v>45</v>
      </c>
      <c r="AA222">
        <v>9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44133.96597222222</v>
      </c>
    </row>
    <row r="223" spans="1:41" x14ac:dyDescent="0.15">
      <c r="A223" t="s">
        <v>475</v>
      </c>
      <c r="B223" s="2" t="s">
        <v>513</v>
      </c>
      <c r="C223" t="s">
        <v>514</v>
      </c>
      <c r="D223" t="s">
        <v>515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46</v>
      </c>
      <c r="S223" t="s">
        <v>45</v>
      </c>
      <c r="T223">
        <v>10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11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12</v>
      </c>
      <c r="AI223">
        <v>0</v>
      </c>
      <c r="AJ223">
        <v>0</v>
      </c>
      <c r="AK223">
        <v>0</v>
      </c>
      <c r="AL223" t="s">
        <v>45</v>
      </c>
      <c r="AM223" t="s">
        <v>47</v>
      </c>
      <c r="AN223" t="s">
        <v>45</v>
      </c>
      <c r="AO223" s="1">
        <v>44133.96597222222</v>
      </c>
    </row>
    <row r="224" spans="1:41" x14ac:dyDescent="0.15">
      <c r="A224" t="s">
        <v>475</v>
      </c>
      <c r="B224" s="2" t="s">
        <v>516</v>
      </c>
      <c r="C224" t="s">
        <v>103</v>
      </c>
      <c r="D224" t="s">
        <v>455</v>
      </c>
      <c r="E224">
        <v>1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8</v>
      </c>
      <c r="U224">
        <v>0</v>
      </c>
      <c r="V224">
        <v>0</v>
      </c>
      <c r="W224">
        <v>0</v>
      </c>
      <c r="X224" t="s">
        <v>45</v>
      </c>
      <c r="Y224" t="s">
        <v>46</v>
      </c>
      <c r="Z224" t="s">
        <v>45</v>
      </c>
      <c r="AA224">
        <v>10</v>
      </c>
      <c r="AB224">
        <v>1859</v>
      </c>
      <c r="AC224">
        <v>891</v>
      </c>
      <c r="AD224">
        <v>77</v>
      </c>
      <c r="AE224">
        <v>7</v>
      </c>
      <c r="AF224" t="s">
        <v>47</v>
      </c>
      <c r="AG224" t="s">
        <v>76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44170.5625</v>
      </c>
    </row>
    <row r="225" spans="1:41" x14ac:dyDescent="0.15">
      <c r="A225" t="s">
        <v>475</v>
      </c>
      <c r="B225" s="2" t="s">
        <v>517</v>
      </c>
      <c r="C225" t="s">
        <v>518</v>
      </c>
      <c r="D225" t="s">
        <v>519</v>
      </c>
      <c r="E225">
        <v>0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46</v>
      </c>
      <c r="S225" t="s">
        <v>45</v>
      </c>
      <c r="T225">
        <v>7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9</v>
      </c>
      <c r="AB225">
        <v>0</v>
      </c>
      <c r="AC225">
        <v>0</v>
      </c>
      <c r="AD225">
        <v>0</v>
      </c>
      <c r="AE225" t="s">
        <v>45</v>
      </c>
      <c r="AF225" t="s">
        <v>47</v>
      </c>
      <c r="AG225" t="s">
        <v>45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44133.96597222222</v>
      </c>
    </row>
    <row r="226" spans="1:41" x14ac:dyDescent="0.15">
      <c r="A226" t="s">
        <v>475</v>
      </c>
      <c r="B226" s="2" t="s">
        <v>520</v>
      </c>
      <c r="C226" t="s">
        <v>521</v>
      </c>
      <c r="D226" t="s">
        <v>522</v>
      </c>
      <c r="E226">
        <v>2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3</v>
      </c>
      <c r="N226">
        <v>0</v>
      </c>
      <c r="O226">
        <v>0</v>
      </c>
      <c r="P226">
        <v>0</v>
      </c>
      <c r="Q226" t="s">
        <v>45</v>
      </c>
      <c r="R226" t="s">
        <v>46</v>
      </c>
      <c r="S226" t="s">
        <v>45</v>
      </c>
      <c r="T226">
        <v>5</v>
      </c>
      <c r="U226">
        <v>0</v>
      </c>
      <c r="V226">
        <v>0</v>
      </c>
      <c r="W226">
        <v>0</v>
      </c>
      <c r="X226" t="s">
        <v>45</v>
      </c>
      <c r="Y226" t="s">
        <v>46</v>
      </c>
      <c r="Z226" t="s">
        <v>45</v>
      </c>
      <c r="AA226">
        <v>8</v>
      </c>
      <c r="AB226">
        <v>1399</v>
      </c>
      <c r="AC226">
        <v>692</v>
      </c>
      <c r="AD226">
        <v>15</v>
      </c>
      <c r="AE226">
        <v>0</v>
      </c>
      <c r="AF226" t="s">
        <v>47</v>
      </c>
      <c r="AG226" t="s">
        <v>76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44254.489583333336</v>
      </c>
    </row>
    <row r="227" spans="1:41" x14ac:dyDescent="0.15">
      <c r="A227" t="s">
        <v>475</v>
      </c>
      <c r="B227" s="2" t="s">
        <v>523</v>
      </c>
      <c r="C227" t="s">
        <v>524</v>
      </c>
      <c r="D227" t="s">
        <v>367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4</v>
      </c>
      <c r="N227">
        <v>0</v>
      </c>
      <c r="O227">
        <v>0</v>
      </c>
      <c r="P227">
        <v>0</v>
      </c>
      <c r="Q227" t="s">
        <v>45</v>
      </c>
      <c r="R227" t="s">
        <v>46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44133.96597222222</v>
      </c>
    </row>
    <row r="228" spans="1:41" x14ac:dyDescent="0.15">
      <c r="A228" t="s">
        <v>475</v>
      </c>
      <c r="B228" s="2" t="s">
        <v>525</v>
      </c>
      <c r="C228" t="s">
        <v>423</v>
      </c>
      <c r="D228" t="s">
        <v>428</v>
      </c>
      <c r="E228">
        <v>3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4</v>
      </c>
      <c r="N228">
        <v>0</v>
      </c>
      <c r="O228">
        <v>0</v>
      </c>
      <c r="P228">
        <v>0</v>
      </c>
      <c r="Q228" t="s">
        <v>45</v>
      </c>
      <c r="R228" t="s">
        <v>46</v>
      </c>
      <c r="S228" t="s">
        <v>45</v>
      </c>
      <c r="T228">
        <v>6</v>
      </c>
      <c r="U228">
        <v>0</v>
      </c>
      <c r="V228">
        <v>0</v>
      </c>
      <c r="W228">
        <v>0</v>
      </c>
      <c r="X228" t="s">
        <v>45</v>
      </c>
      <c r="Y228" t="s">
        <v>46</v>
      </c>
      <c r="Z228" t="s">
        <v>45</v>
      </c>
      <c r="AA228">
        <v>11</v>
      </c>
      <c r="AB228">
        <v>2440</v>
      </c>
      <c r="AC228">
        <v>1167</v>
      </c>
      <c r="AD228">
        <v>106</v>
      </c>
      <c r="AE228">
        <v>2</v>
      </c>
      <c r="AF228" t="s">
        <v>47</v>
      </c>
      <c r="AG228" t="s">
        <v>76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44226.817361111112</v>
      </c>
    </row>
    <row r="229" spans="1:41" x14ac:dyDescent="0.15">
      <c r="A229" t="s">
        <v>475</v>
      </c>
      <c r="B229" s="2" t="s">
        <v>526</v>
      </c>
      <c r="C229" t="s">
        <v>230</v>
      </c>
      <c r="D229" t="s">
        <v>247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8</v>
      </c>
      <c r="U229">
        <v>0</v>
      </c>
      <c r="V229">
        <v>0</v>
      </c>
      <c r="W229">
        <v>0</v>
      </c>
      <c r="X229" t="s">
        <v>45</v>
      </c>
      <c r="Y229" t="s">
        <v>46</v>
      </c>
      <c r="Z229" t="s">
        <v>45</v>
      </c>
      <c r="AA229">
        <v>10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11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44133.96597222222</v>
      </c>
    </row>
    <row r="230" spans="1:41" x14ac:dyDescent="0.15">
      <c r="A230" t="s">
        <v>475</v>
      </c>
      <c r="B230" s="2" t="s">
        <v>527</v>
      </c>
      <c r="C230" t="s">
        <v>60</v>
      </c>
      <c r="D230" t="s">
        <v>528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7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10</v>
      </c>
      <c r="U230">
        <v>0</v>
      </c>
      <c r="V230">
        <v>0</v>
      </c>
      <c r="W230">
        <v>0</v>
      </c>
      <c r="X230" t="s">
        <v>45</v>
      </c>
      <c r="Y230" t="s">
        <v>46</v>
      </c>
      <c r="Z230" t="s">
        <v>45</v>
      </c>
      <c r="AA230">
        <v>12</v>
      </c>
      <c r="AB230">
        <v>0</v>
      </c>
      <c r="AC230">
        <v>0</v>
      </c>
      <c r="AD230">
        <v>0</v>
      </c>
      <c r="AE230" t="s">
        <v>45</v>
      </c>
      <c r="AF230" t="s">
        <v>122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44133.96597222222</v>
      </c>
    </row>
    <row r="231" spans="1:41" x14ac:dyDescent="0.15">
      <c r="A231" t="s">
        <v>475</v>
      </c>
      <c r="B231" s="2" t="s">
        <v>529</v>
      </c>
      <c r="C231" t="s">
        <v>530</v>
      </c>
      <c r="D231" t="s">
        <v>531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7</v>
      </c>
      <c r="N231">
        <v>0</v>
      </c>
      <c r="O231">
        <v>0</v>
      </c>
      <c r="P231">
        <v>0</v>
      </c>
      <c r="Q231" t="s">
        <v>45</v>
      </c>
      <c r="R231" t="s">
        <v>46</v>
      </c>
      <c r="S231" t="s">
        <v>45</v>
      </c>
      <c r="T231">
        <v>10</v>
      </c>
      <c r="U231">
        <v>0</v>
      </c>
      <c r="V231">
        <v>0</v>
      </c>
      <c r="W231">
        <v>0</v>
      </c>
      <c r="X231" t="s">
        <v>45</v>
      </c>
      <c r="Y231" t="s">
        <v>122</v>
      </c>
      <c r="Z231" t="s">
        <v>45</v>
      </c>
      <c r="AA231">
        <v>12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44133.96597222222</v>
      </c>
    </row>
    <row r="232" spans="1:41" x14ac:dyDescent="0.15">
      <c r="A232" t="s">
        <v>475</v>
      </c>
      <c r="B232" s="2" t="s">
        <v>532</v>
      </c>
      <c r="C232" t="s">
        <v>134</v>
      </c>
      <c r="D232" t="s">
        <v>533</v>
      </c>
      <c r="E232">
        <v>1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7</v>
      </c>
      <c r="N232">
        <v>0</v>
      </c>
      <c r="O232">
        <v>0</v>
      </c>
      <c r="P232">
        <v>0</v>
      </c>
      <c r="Q232" t="s">
        <v>45</v>
      </c>
      <c r="R232" t="s">
        <v>46</v>
      </c>
      <c r="S232" t="s">
        <v>45</v>
      </c>
      <c r="T232">
        <v>10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2929</v>
      </c>
      <c r="AC232">
        <v>1395</v>
      </c>
      <c r="AD232">
        <v>139</v>
      </c>
      <c r="AE232">
        <v>11</v>
      </c>
      <c r="AF232" t="s">
        <v>47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44248.840277777781</v>
      </c>
    </row>
    <row r="233" spans="1:41" x14ac:dyDescent="0.15">
      <c r="A233" t="s">
        <v>475</v>
      </c>
      <c r="B233" s="2" t="s">
        <v>534</v>
      </c>
      <c r="C233" t="s">
        <v>134</v>
      </c>
      <c r="D233" t="s">
        <v>533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7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10</v>
      </c>
      <c r="U233">
        <v>0</v>
      </c>
      <c r="V233">
        <v>0</v>
      </c>
      <c r="W233">
        <v>0</v>
      </c>
      <c r="X233" t="s">
        <v>45</v>
      </c>
      <c r="Y233" t="s">
        <v>221</v>
      </c>
      <c r="Z233" t="s">
        <v>45</v>
      </c>
      <c r="AA233">
        <v>11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44133.96597222222</v>
      </c>
    </row>
    <row r="234" spans="1:41" x14ac:dyDescent="0.15">
      <c r="A234" t="s">
        <v>475</v>
      </c>
      <c r="B234" s="2" t="s">
        <v>535</v>
      </c>
      <c r="C234" t="s">
        <v>134</v>
      </c>
      <c r="D234" t="s">
        <v>533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6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46</v>
      </c>
      <c r="Z234" t="s">
        <v>45</v>
      </c>
      <c r="AA234">
        <v>10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44133.96597222222</v>
      </c>
    </row>
    <row r="235" spans="1:41" x14ac:dyDescent="0.15">
      <c r="A235" t="s">
        <v>475</v>
      </c>
      <c r="B235" s="2" t="s">
        <v>536</v>
      </c>
      <c r="C235" t="s">
        <v>537</v>
      </c>
      <c r="D235" t="s">
        <v>132</v>
      </c>
      <c r="E235">
        <v>0</v>
      </c>
      <c r="F235">
        <v>3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221</v>
      </c>
      <c r="Z235" t="s">
        <v>45</v>
      </c>
      <c r="AA235">
        <v>10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44133.96597222222</v>
      </c>
    </row>
    <row r="236" spans="1:41" x14ac:dyDescent="0.15">
      <c r="A236" t="s">
        <v>475</v>
      </c>
      <c r="B236" s="2" t="s">
        <v>538</v>
      </c>
      <c r="C236" t="s">
        <v>539</v>
      </c>
      <c r="D236" t="s">
        <v>540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9</v>
      </c>
      <c r="U236">
        <v>0</v>
      </c>
      <c r="V236">
        <v>0</v>
      </c>
      <c r="W236">
        <v>0</v>
      </c>
      <c r="X236" t="s">
        <v>45</v>
      </c>
      <c r="Y236" t="s">
        <v>46</v>
      </c>
      <c r="Z236" t="s">
        <v>45</v>
      </c>
      <c r="AA236">
        <v>10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44133.96597222222</v>
      </c>
    </row>
    <row r="237" spans="1:41" x14ac:dyDescent="0.15">
      <c r="A237" t="s">
        <v>475</v>
      </c>
      <c r="B237" s="2" t="s">
        <v>541</v>
      </c>
      <c r="C237" t="s">
        <v>542</v>
      </c>
      <c r="D237" t="s">
        <v>543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6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7</v>
      </c>
      <c r="U237">
        <v>0</v>
      </c>
      <c r="V237">
        <v>0</v>
      </c>
      <c r="W237">
        <v>0</v>
      </c>
      <c r="X237" t="s">
        <v>45</v>
      </c>
      <c r="Y237" t="s">
        <v>221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12</v>
      </c>
      <c r="AI237">
        <v>0</v>
      </c>
      <c r="AJ237">
        <v>0</v>
      </c>
      <c r="AK237">
        <v>0</v>
      </c>
      <c r="AL237" t="s">
        <v>45</v>
      </c>
      <c r="AM237" t="s">
        <v>122</v>
      </c>
      <c r="AN237" t="s">
        <v>45</v>
      </c>
      <c r="AO237" s="1">
        <v>44133.96597222222</v>
      </c>
    </row>
    <row r="238" spans="1:41" x14ac:dyDescent="0.15">
      <c r="A238" t="s">
        <v>475</v>
      </c>
      <c r="B238" s="2" t="s">
        <v>544</v>
      </c>
      <c r="C238" t="s">
        <v>545</v>
      </c>
      <c r="D238" t="s">
        <v>546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7</v>
      </c>
      <c r="U238">
        <v>0</v>
      </c>
      <c r="V238">
        <v>0</v>
      </c>
      <c r="W238">
        <v>0</v>
      </c>
      <c r="X238" t="s">
        <v>45</v>
      </c>
      <c r="Y238" t="s">
        <v>46</v>
      </c>
      <c r="Z238" t="s">
        <v>45</v>
      </c>
      <c r="AA238">
        <v>9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44133.96597222222</v>
      </c>
    </row>
    <row r="239" spans="1:41" x14ac:dyDescent="0.15">
      <c r="A239" t="s">
        <v>475</v>
      </c>
      <c r="B239" s="2" t="s">
        <v>547</v>
      </c>
      <c r="C239" t="s">
        <v>240</v>
      </c>
      <c r="D239" t="s">
        <v>161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4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8</v>
      </c>
      <c r="U239">
        <v>0</v>
      </c>
      <c r="V239">
        <v>0</v>
      </c>
      <c r="W239">
        <v>0</v>
      </c>
      <c r="X239" t="s">
        <v>45</v>
      </c>
      <c r="Y239" t="s">
        <v>46</v>
      </c>
      <c r="Z239" t="s">
        <v>45</v>
      </c>
      <c r="AA239">
        <v>10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44133.96597222222</v>
      </c>
    </row>
    <row r="240" spans="1:41" x14ac:dyDescent="0.15">
      <c r="A240" t="s">
        <v>475</v>
      </c>
      <c r="B240" s="2" t="s">
        <v>548</v>
      </c>
      <c r="C240" t="s">
        <v>549</v>
      </c>
      <c r="D240" t="s">
        <v>550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4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46</v>
      </c>
      <c r="Z240" t="s">
        <v>45</v>
      </c>
      <c r="AA240">
        <v>10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44133.96597222222</v>
      </c>
    </row>
    <row r="241" spans="1:41" x14ac:dyDescent="0.15">
      <c r="A241" t="s">
        <v>475</v>
      </c>
      <c r="B241" s="2" t="s">
        <v>551</v>
      </c>
      <c r="C241" t="s">
        <v>458</v>
      </c>
      <c r="D241" t="s">
        <v>552</v>
      </c>
      <c r="E241">
        <v>0</v>
      </c>
      <c r="F241">
        <v>3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10</v>
      </c>
      <c r="U241">
        <v>0</v>
      </c>
      <c r="V241">
        <v>0</v>
      </c>
      <c r="W241">
        <v>0</v>
      </c>
      <c r="X241" t="s">
        <v>45</v>
      </c>
      <c r="Y241" t="s">
        <v>67</v>
      </c>
      <c r="Z241" t="s">
        <v>45</v>
      </c>
      <c r="AA241">
        <v>11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44133.96597222222</v>
      </c>
    </row>
    <row r="242" spans="1:41" x14ac:dyDescent="0.15">
      <c r="A242" t="s">
        <v>475</v>
      </c>
      <c r="B242" s="2" t="s">
        <v>553</v>
      </c>
      <c r="C242" t="s">
        <v>554</v>
      </c>
      <c r="D242" t="s">
        <v>555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7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0</v>
      </c>
      <c r="V242">
        <v>0</v>
      </c>
      <c r="W242">
        <v>0</v>
      </c>
      <c r="X242" t="s">
        <v>45</v>
      </c>
      <c r="Y242" t="s">
        <v>46</v>
      </c>
      <c r="Z242" t="s">
        <v>45</v>
      </c>
      <c r="AA242">
        <v>10</v>
      </c>
      <c r="AB242">
        <v>0</v>
      </c>
      <c r="AC242">
        <v>0</v>
      </c>
      <c r="AD242">
        <v>0</v>
      </c>
      <c r="AE242" t="s">
        <v>45</v>
      </c>
      <c r="AF242" t="s">
        <v>67</v>
      </c>
      <c r="AG242" t="s">
        <v>45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44133.96597222222</v>
      </c>
    </row>
    <row r="243" spans="1:41" x14ac:dyDescent="0.15">
      <c r="A243" t="s">
        <v>475</v>
      </c>
      <c r="B243" s="2" t="s">
        <v>556</v>
      </c>
      <c r="C243" t="s">
        <v>322</v>
      </c>
      <c r="D243" t="s">
        <v>323</v>
      </c>
      <c r="E243">
        <v>1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3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9</v>
      </c>
      <c r="U243">
        <v>0</v>
      </c>
      <c r="V243">
        <v>0</v>
      </c>
      <c r="W243">
        <v>0</v>
      </c>
      <c r="X243" t="s">
        <v>45</v>
      </c>
      <c r="Y243" t="s">
        <v>46</v>
      </c>
      <c r="Z243" t="s">
        <v>45</v>
      </c>
      <c r="AA243">
        <v>10</v>
      </c>
      <c r="AB243">
        <v>2034</v>
      </c>
      <c r="AC243">
        <v>992</v>
      </c>
      <c r="AD243">
        <v>50</v>
      </c>
      <c r="AE243">
        <v>0</v>
      </c>
      <c r="AF243" t="s">
        <v>47</v>
      </c>
      <c r="AG243" t="s">
        <v>76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44254.57916666667</v>
      </c>
    </row>
    <row r="244" spans="1:41" x14ac:dyDescent="0.15">
      <c r="A244" t="s">
        <v>475</v>
      </c>
      <c r="B244" s="2" t="s">
        <v>557</v>
      </c>
      <c r="C244" t="s">
        <v>558</v>
      </c>
      <c r="D244" t="s">
        <v>559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4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6</v>
      </c>
      <c r="U244">
        <v>0</v>
      </c>
      <c r="V244">
        <v>0</v>
      </c>
      <c r="W244">
        <v>0</v>
      </c>
      <c r="X244" t="s">
        <v>45</v>
      </c>
      <c r="Y244" t="s">
        <v>46</v>
      </c>
      <c r="Z244" t="s">
        <v>45</v>
      </c>
      <c r="AA244">
        <v>11</v>
      </c>
      <c r="AB244">
        <v>0</v>
      </c>
      <c r="AC244">
        <v>0</v>
      </c>
      <c r="AD244">
        <v>0</v>
      </c>
      <c r="AE244" t="s">
        <v>45</v>
      </c>
      <c r="AF244" t="s">
        <v>47</v>
      </c>
      <c r="AG244" t="s">
        <v>45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44133.96597222222</v>
      </c>
    </row>
    <row r="245" spans="1:41" x14ac:dyDescent="0.15">
      <c r="A245" t="s">
        <v>475</v>
      </c>
      <c r="B245" s="2" t="s">
        <v>560</v>
      </c>
      <c r="C245" t="s">
        <v>561</v>
      </c>
      <c r="D245" t="s">
        <v>562</v>
      </c>
      <c r="E245">
        <v>22</v>
      </c>
      <c r="F245">
        <v>3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5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10</v>
      </c>
      <c r="U245">
        <v>0</v>
      </c>
      <c r="V245">
        <v>0</v>
      </c>
      <c r="W245">
        <v>0</v>
      </c>
      <c r="X245" t="s">
        <v>45</v>
      </c>
      <c r="Y245" t="s">
        <v>122</v>
      </c>
      <c r="Z245" t="s">
        <v>45</v>
      </c>
      <c r="AA245">
        <v>12</v>
      </c>
      <c r="AB245">
        <v>3650</v>
      </c>
      <c r="AC245">
        <v>1723</v>
      </c>
      <c r="AD245">
        <v>204</v>
      </c>
      <c r="AE245">
        <v>19</v>
      </c>
      <c r="AF245" t="s">
        <v>67</v>
      </c>
      <c r="AG245" t="s">
        <v>76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44252.993055555555</v>
      </c>
    </row>
    <row r="246" spans="1:41" x14ac:dyDescent="0.15">
      <c r="A246" t="s">
        <v>475</v>
      </c>
      <c r="B246" s="2" t="s">
        <v>563</v>
      </c>
      <c r="C246" t="s">
        <v>423</v>
      </c>
      <c r="D246" t="s">
        <v>564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8</v>
      </c>
      <c r="U246">
        <v>0</v>
      </c>
      <c r="V246">
        <v>0</v>
      </c>
      <c r="W246">
        <v>0</v>
      </c>
      <c r="X246" t="s">
        <v>45</v>
      </c>
      <c r="Y246" t="s">
        <v>221</v>
      </c>
      <c r="Z246" t="s">
        <v>45</v>
      </c>
      <c r="AA246">
        <v>11</v>
      </c>
      <c r="AB246">
        <v>0</v>
      </c>
      <c r="AC246">
        <v>0</v>
      </c>
      <c r="AD246">
        <v>0</v>
      </c>
      <c r="AE246" t="s">
        <v>45</v>
      </c>
      <c r="AF246" t="s">
        <v>47</v>
      </c>
      <c r="AG246" t="s">
        <v>45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44133.96597222222</v>
      </c>
    </row>
    <row r="247" spans="1:41" x14ac:dyDescent="0.15">
      <c r="A247" t="s">
        <v>475</v>
      </c>
      <c r="B247" s="2" t="s">
        <v>565</v>
      </c>
      <c r="C247" t="s">
        <v>566</v>
      </c>
      <c r="D247" t="s">
        <v>567</v>
      </c>
      <c r="E247">
        <v>1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5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8</v>
      </c>
      <c r="U247">
        <v>0</v>
      </c>
      <c r="V247">
        <v>0</v>
      </c>
      <c r="W247">
        <v>0</v>
      </c>
      <c r="X247" t="s">
        <v>45</v>
      </c>
      <c r="Y247" t="s">
        <v>221</v>
      </c>
      <c r="Z247" t="s">
        <v>45</v>
      </c>
      <c r="AA247">
        <v>10</v>
      </c>
      <c r="AB247">
        <v>2440</v>
      </c>
      <c r="AC247">
        <v>1195</v>
      </c>
      <c r="AD247">
        <v>50</v>
      </c>
      <c r="AE247">
        <v>1</v>
      </c>
      <c r="AF247" t="s">
        <v>47</v>
      </c>
      <c r="AG247" t="s">
        <v>76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44212.566666666666</v>
      </c>
    </row>
    <row r="248" spans="1:41" x14ac:dyDescent="0.15">
      <c r="A248" t="s">
        <v>568</v>
      </c>
      <c r="B248" s="2" t="s">
        <v>569</v>
      </c>
      <c r="C248" t="s">
        <v>570</v>
      </c>
      <c r="D248" t="s">
        <v>378</v>
      </c>
      <c r="E248">
        <v>0</v>
      </c>
      <c r="F248">
        <v>2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7</v>
      </c>
      <c r="U248">
        <v>0</v>
      </c>
      <c r="V248">
        <v>0</v>
      </c>
      <c r="W248">
        <v>0</v>
      </c>
      <c r="X248" t="s">
        <v>45</v>
      </c>
      <c r="Y248" t="s">
        <v>46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44133.96597222222</v>
      </c>
    </row>
    <row r="249" spans="1:41" x14ac:dyDescent="0.15">
      <c r="A249" t="s">
        <v>568</v>
      </c>
      <c r="B249" s="2" t="s">
        <v>571</v>
      </c>
      <c r="C249" t="s">
        <v>572</v>
      </c>
      <c r="D249" t="s">
        <v>573</v>
      </c>
      <c r="E249">
        <v>0</v>
      </c>
      <c r="F249">
        <v>1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5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9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44133.96597222222</v>
      </c>
    </row>
    <row r="250" spans="1:41" x14ac:dyDescent="0.15">
      <c r="A250" t="s">
        <v>568</v>
      </c>
      <c r="B250" s="2" t="s">
        <v>574</v>
      </c>
      <c r="C250" t="s">
        <v>575</v>
      </c>
      <c r="D250" t="s">
        <v>576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4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6</v>
      </c>
      <c r="U250">
        <v>0</v>
      </c>
      <c r="V250">
        <v>0</v>
      </c>
      <c r="W250">
        <v>0</v>
      </c>
      <c r="X250" t="s">
        <v>45</v>
      </c>
      <c r="Y250" t="s">
        <v>46</v>
      </c>
      <c r="Z250" t="s">
        <v>45</v>
      </c>
      <c r="AA250">
        <v>8</v>
      </c>
      <c r="AB250">
        <v>0</v>
      </c>
      <c r="AC250">
        <v>0</v>
      </c>
      <c r="AD250">
        <v>0</v>
      </c>
      <c r="AE250" t="s">
        <v>45</v>
      </c>
      <c r="AF250" t="s">
        <v>67</v>
      </c>
      <c r="AG250" t="s">
        <v>45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44133.96597222222</v>
      </c>
    </row>
    <row r="251" spans="1:41" x14ac:dyDescent="0.15">
      <c r="A251" t="s">
        <v>568</v>
      </c>
      <c r="B251" s="2" t="s">
        <v>577</v>
      </c>
      <c r="C251" t="s">
        <v>578</v>
      </c>
      <c r="D251" t="s">
        <v>579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221</v>
      </c>
      <c r="S251" t="s">
        <v>45</v>
      </c>
      <c r="T251">
        <v>9</v>
      </c>
      <c r="U251">
        <v>0</v>
      </c>
      <c r="V251">
        <v>0</v>
      </c>
      <c r="W251">
        <v>0</v>
      </c>
      <c r="X251" t="s">
        <v>45</v>
      </c>
      <c r="Y251" t="s">
        <v>221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44133.96597222222</v>
      </c>
    </row>
    <row r="252" spans="1:41" x14ac:dyDescent="0.15">
      <c r="A252" t="s">
        <v>568</v>
      </c>
      <c r="B252" s="2" t="s">
        <v>580</v>
      </c>
      <c r="C252" t="s">
        <v>230</v>
      </c>
      <c r="D252" t="s">
        <v>247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8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10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44133.96597222222</v>
      </c>
    </row>
    <row r="253" spans="1:41" x14ac:dyDescent="0.15">
      <c r="A253" t="s">
        <v>568</v>
      </c>
      <c r="B253" s="2" t="s">
        <v>581</v>
      </c>
      <c r="C253" t="s">
        <v>56</v>
      </c>
      <c r="D253" t="s">
        <v>348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8</v>
      </c>
      <c r="U253">
        <v>0</v>
      </c>
      <c r="V253">
        <v>0</v>
      </c>
      <c r="W253">
        <v>0</v>
      </c>
      <c r="X253" t="s">
        <v>45</v>
      </c>
      <c r="Y253" t="s">
        <v>46</v>
      </c>
      <c r="Z253" t="s">
        <v>45</v>
      </c>
      <c r="AA253">
        <v>11</v>
      </c>
      <c r="AB253">
        <v>0</v>
      </c>
      <c r="AC253">
        <v>0</v>
      </c>
      <c r="AD253">
        <v>0</v>
      </c>
      <c r="AE253" t="s">
        <v>45</v>
      </c>
      <c r="AF253" t="s">
        <v>47</v>
      </c>
      <c r="AG253" t="s">
        <v>45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44133.96597222222</v>
      </c>
    </row>
    <row r="254" spans="1:41" x14ac:dyDescent="0.15">
      <c r="A254" t="s">
        <v>568</v>
      </c>
      <c r="B254" s="2" t="s">
        <v>582</v>
      </c>
      <c r="C254" t="s">
        <v>171</v>
      </c>
      <c r="D254" t="s">
        <v>583</v>
      </c>
      <c r="E254">
        <v>2</v>
      </c>
      <c r="F254">
        <v>2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46</v>
      </c>
      <c r="S254" t="s">
        <v>45</v>
      </c>
      <c r="T254">
        <v>10</v>
      </c>
      <c r="U254">
        <v>0</v>
      </c>
      <c r="V254">
        <v>0</v>
      </c>
      <c r="W254">
        <v>0</v>
      </c>
      <c r="X254" t="s">
        <v>45</v>
      </c>
      <c r="Y254" t="s">
        <v>67</v>
      </c>
      <c r="Z254" t="s">
        <v>45</v>
      </c>
      <c r="AA254">
        <v>12</v>
      </c>
      <c r="AB254">
        <v>2356</v>
      </c>
      <c r="AC254">
        <v>1064</v>
      </c>
      <c r="AD254">
        <v>228</v>
      </c>
      <c r="AE254">
        <v>6</v>
      </c>
      <c r="AF254" t="s">
        <v>47</v>
      </c>
      <c r="AG254" t="s">
        <v>76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44192.796527777777</v>
      </c>
    </row>
    <row r="255" spans="1:41" x14ac:dyDescent="0.15">
      <c r="A255" t="s">
        <v>568</v>
      </c>
      <c r="B255" s="2" t="s">
        <v>584</v>
      </c>
      <c r="C255" t="s">
        <v>585</v>
      </c>
      <c r="D255" t="s">
        <v>586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9</v>
      </c>
      <c r="N255">
        <v>0</v>
      </c>
      <c r="O255">
        <v>0</v>
      </c>
      <c r="P255">
        <v>0</v>
      </c>
      <c r="Q255" t="s">
        <v>45</v>
      </c>
      <c r="R255" t="s">
        <v>46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122</v>
      </c>
      <c r="AN255" t="s">
        <v>45</v>
      </c>
      <c r="AO255" s="1">
        <v>44133.96597222222</v>
      </c>
    </row>
    <row r="256" spans="1:41" x14ac:dyDescent="0.15">
      <c r="A256" t="s">
        <v>568</v>
      </c>
      <c r="B256" s="2" t="s">
        <v>587</v>
      </c>
      <c r="C256" t="s">
        <v>134</v>
      </c>
      <c r="D256" t="s">
        <v>533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9</v>
      </c>
      <c r="U256">
        <v>0</v>
      </c>
      <c r="V256">
        <v>0</v>
      </c>
      <c r="W256">
        <v>0</v>
      </c>
      <c r="X256" t="s">
        <v>45</v>
      </c>
      <c r="Y256" t="s">
        <v>221</v>
      </c>
      <c r="Z256" t="s">
        <v>45</v>
      </c>
      <c r="AA256">
        <v>11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44133.96597222222</v>
      </c>
    </row>
    <row r="257" spans="1:41" x14ac:dyDescent="0.15">
      <c r="A257" t="s">
        <v>568</v>
      </c>
      <c r="B257" s="2" t="s">
        <v>588</v>
      </c>
      <c r="C257" t="s">
        <v>409</v>
      </c>
      <c r="D257" t="s">
        <v>589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3</v>
      </c>
      <c r="N257">
        <v>0</v>
      </c>
      <c r="O257">
        <v>0</v>
      </c>
      <c r="P257">
        <v>0</v>
      </c>
      <c r="Q257" t="s">
        <v>45</v>
      </c>
      <c r="R257" t="s">
        <v>46</v>
      </c>
      <c r="S257" t="s">
        <v>45</v>
      </c>
      <c r="T257">
        <v>6</v>
      </c>
      <c r="U257">
        <v>0</v>
      </c>
      <c r="V257">
        <v>0</v>
      </c>
      <c r="W257">
        <v>0</v>
      </c>
      <c r="X257" t="s">
        <v>45</v>
      </c>
      <c r="Y257" t="s">
        <v>46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44133.96597222222</v>
      </c>
    </row>
    <row r="258" spans="1:41" x14ac:dyDescent="0.15">
      <c r="A258" t="s">
        <v>568</v>
      </c>
      <c r="B258" s="2" t="s">
        <v>590</v>
      </c>
      <c r="C258" t="s">
        <v>134</v>
      </c>
      <c r="D258" t="s">
        <v>161</v>
      </c>
      <c r="E258">
        <v>1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6</v>
      </c>
      <c r="N258">
        <v>0</v>
      </c>
      <c r="O258">
        <v>0</v>
      </c>
      <c r="P258">
        <v>0</v>
      </c>
      <c r="Q258" t="s">
        <v>45</v>
      </c>
      <c r="R258" t="s">
        <v>46</v>
      </c>
      <c r="S258" t="s">
        <v>45</v>
      </c>
      <c r="T258">
        <v>9</v>
      </c>
      <c r="U258">
        <v>0</v>
      </c>
      <c r="V258">
        <v>0</v>
      </c>
      <c r="W258">
        <v>0</v>
      </c>
      <c r="X258" t="s">
        <v>45</v>
      </c>
      <c r="Y258" t="s">
        <v>46</v>
      </c>
      <c r="Z258" t="s">
        <v>45</v>
      </c>
      <c r="AA258">
        <v>12</v>
      </c>
      <c r="AB258">
        <v>1943</v>
      </c>
      <c r="AC258">
        <v>920</v>
      </c>
      <c r="AD258">
        <v>103</v>
      </c>
      <c r="AE258">
        <v>12</v>
      </c>
      <c r="AF258" t="s">
        <v>47</v>
      </c>
      <c r="AG258" t="s">
        <v>76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44219.712500000001</v>
      </c>
    </row>
    <row r="259" spans="1:41" x14ac:dyDescent="0.15">
      <c r="A259" t="s">
        <v>568</v>
      </c>
      <c r="B259" s="2" t="s">
        <v>591</v>
      </c>
      <c r="C259" t="s">
        <v>592</v>
      </c>
      <c r="D259" t="s">
        <v>593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5</v>
      </c>
      <c r="N259">
        <v>0</v>
      </c>
      <c r="O259">
        <v>0</v>
      </c>
      <c r="P259">
        <v>0</v>
      </c>
      <c r="Q259" t="s">
        <v>45</v>
      </c>
      <c r="R259" t="s">
        <v>46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46</v>
      </c>
      <c r="Z259" t="s">
        <v>45</v>
      </c>
      <c r="AA259">
        <v>10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44133.96597222222</v>
      </c>
    </row>
    <row r="260" spans="1:41" x14ac:dyDescent="0.15">
      <c r="A260" t="s">
        <v>568</v>
      </c>
      <c r="B260" s="2" t="s">
        <v>594</v>
      </c>
      <c r="C260" t="s">
        <v>595</v>
      </c>
      <c r="D260" t="s">
        <v>596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6</v>
      </c>
      <c r="N260">
        <v>0</v>
      </c>
      <c r="O260">
        <v>0</v>
      </c>
      <c r="P260">
        <v>0</v>
      </c>
      <c r="Q260" t="s">
        <v>45</v>
      </c>
      <c r="R260" t="s">
        <v>46</v>
      </c>
      <c r="S260" t="s">
        <v>45</v>
      </c>
      <c r="T260">
        <v>10</v>
      </c>
      <c r="U260">
        <v>0</v>
      </c>
      <c r="V260">
        <v>0</v>
      </c>
      <c r="W260">
        <v>0</v>
      </c>
      <c r="X260" t="s">
        <v>45</v>
      </c>
      <c r="Y260" t="s">
        <v>46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44133.96597222222</v>
      </c>
    </row>
    <row r="261" spans="1:41" x14ac:dyDescent="0.15">
      <c r="A261" t="s">
        <v>568</v>
      </c>
      <c r="B261" s="2" t="s">
        <v>597</v>
      </c>
      <c r="C261" t="s">
        <v>598</v>
      </c>
      <c r="D261" t="s">
        <v>147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4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46</v>
      </c>
      <c r="Z261" t="s">
        <v>45</v>
      </c>
      <c r="AA261">
        <v>11</v>
      </c>
      <c r="AB261">
        <v>0</v>
      </c>
      <c r="AC261">
        <v>0</v>
      </c>
      <c r="AD261">
        <v>0</v>
      </c>
      <c r="AE261" t="s">
        <v>45</v>
      </c>
      <c r="AF261" t="s">
        <v>47</v>
      </c>
      <c r="AG261" t="s">
        <v>45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44133.96597222222</v>
      </c>
    </row>
    <row r="262" spans="1:41" x14ac:dyDescent="0.15">
      <c r="A262" t="s">
        <v>568</v>
      </c>
      <c r="B262" s="2" t="s">
        <v>599</v>
      </c>
      <c r="C262" t="s">
        <v>56</v>
      </c>
      <c r="D262" t="s">
        <v>121</v>
      </c>
      <c r="E262">
        <v>5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4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7</v>
      </c>
      <c r="U262">
        <v>0</v>
      </c>
      <c r="V262">
        <v>0</v>
      </c>
      <c r="W262">
        <v>0</v>
      </c>
      <c r="X262" t="s">
        <v>45</v>
      </c>
      <c r="Y262" t="s">
        <v>46</v>
      </c>
      <c r="Z262" t="s">
        <v>45</v>
      </c>
      <c r="AA262">
        <v>10</v>
      </c>
      <c r="AB262">
        <v>2076</v>
      </c>
      <c r="AC262">
        <v>1019</v>
      </c>
      <c r="AD262">
        <v>38</v>
      </c>
      <c r="AE262">
        <v>0</v>
      </c>
      <c r="AF262" t="s">
        <v>47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44178.850694444445</v>
      </c>
    </row>
    <row r="263" spans="1:41" x14ac:dyDescent="0.15">
      <c r="A263" t="s">
        <v>568</v>
      </c>
      <c r="B263" s="2" t="s">
        <v>600</v>
      </c>
      <c r="C263" t="s">
        <v>601</v>
      </c>
      <c r="D263" t="s">
        <v>602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5</v>
      </c>
      <c r="N263">
        <v>0</v>
      </c>
      <c r="O263">
        <v>0</v>
      </c>
      <c r="P263">
        <v>0</v>
      </c>
      <c r="Q263" t="s">
        <v>45</v>
      </c>
      <c r="R263" t="s">
        <v>46</v>
      </c>
      <c r="S263" t="s">
        <v>45</v>
      </c>
      <c r="T263">
        <v>7</v>
      </c>
      <c r="U263">
        <v>0</v>
      </c>
      <c r="V263">
        <v>0</v>
      </c>
      <c r="W263">
        <v>0</v>
      </c>
      <c r="X263" t="s">
        <v>45</v>
      </c>
      <c r="Y263" t="s">
        <v>46</v>
      </c>
      <c r="Z263" t="s">
        <v>45</v>
      </c>
      <c r="AA263">
        <v>9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44133.96597222222</v>
      </c>
    </row>
    <row r="264" spans="1:41" x14ac:dyDescent="0.15">
      <c r="A264" t="s">
        <v>568</v>
      </c>
      <c r="B264" s="2" t="s">
        <v>603</v>
      </c>
      <c r="C264" t="s">
        <v>604</v>
      </c>
      <c r="D264" t="s">
        <v>54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6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46</v>
      </c>
      <c r="Z264" t="s">
        <v>45</v>
      </c>
      <c r="AA264">
        <v>11</v>
      </c>
      <c r="AB264">
        <v>0</v>
      </c>
      <c r="AC264">
        <v>0</v>
      </c>
      <c r="AD264">
        <v>0</v>
      </c>
      <c r="AE264" t="s">
        <v>45</v>
      </c>
      <c r="AF264" t="s">
        <v>47</v>
      </c>
      <c r="AG264" t="s">
        <v>45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44133.96597222222</v>
      </c>
    </row>
    <row r="265" spans="1:41" x14ac:dyDescent="0.15">
      <c r="A265" t="s">
        <v>568</v>
      </c>
      <c r="B265" s="2" t="s">
        <v>605</v>
      </c>
      <c r="C265" t="s">
        <v>606</v>
      </c>
      <c r="D265" t="s">
        <v>607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5</v>
      </c>
      <c r="N265">
        <v>0</v>
      </c>
      <c r="O265">
        <v>0</v>
      </c>
      <c r="P265">
        <v>0</v>
      </c>
      <c r="Q265" t="s">
        <v>45</v>
      </c>
      <c r="R265" t="s">
        <v>46</v>
      </c>
      <c r="S265" t="s">
        <v>45</v>
      </c>
      <c r="T265">
        <v>9</v>
      </c>
      <c r="U265">
        <v>0</v>
      </c>
      <c r="V265">
        <v>0</v>
      </c>
      <c r="W265">
        <v>0</v>
      </c>
      <c r="X265" t="s">
        <v>45</v>
      </c>
      <c r="Y265" t="s">
        <v>46</v>
      </c>
      <c r="Z265" t="s">
        <v>45</v>
      </c>
      <c r="AA265">
        <v>10</v>
      </c>
      <c r="AB265">
        <v>0</v>
      </c>
      <c r="AC265">
        <v>0</v>
      </c>
      <c r="AD265">
        <v>0</v>
      </c>
      <c r="AE265" t="s">
        <v>45</v>
      </c>
      <c r="AF265" t="s">
        <v>122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44133.96597222222</v>
      </c>
    </row>
    <row r="266" spans="1:41" x14ac:dyDescent="0.15">
      <c r="A266" t="s">
        <v>568</v>
      </c>
      <c r="B266" s="2" t="s">
        <v>608</v>
      </c>
      <c r="C266" t="s">
        <v>609</v>
      </c>
      <c r="D266" t="s">
        <v>610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5</v>
      </c>
      <c r="N266">
        <v>0</v>
      </c>
      <c r="O266">
        <v>0</v>
      </c>
      <c r="P266">
        <v>0</v>
      </c>
      <c r="Q266" t="s">
        <v>45</v>
      </c>
      <c r="R266" t="s">
        <v>46</v>
      </c>
      <c r="S266" t="s">
        <v>45</v>
      </c>
      <c r="T266">
        <v>7</v>
      </c>
      <c r="U266">
        <v>0</v>
      </c>
      <c r="V266">
        <v>0</v>
      </c>
      <c r="W266">
        <v>0</v>
      </c>
      <c r="X266" t="s">
        <v>45</v>
      </c>
      <c r="Y266" t="s">
        <v>46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44133.96597222222</v>
      </c>
    </row>
    <row r="267" spans="1:41" x14ac:dyDescent="0.15">
      <c r="A267" t="s">
        <v>568</v>
      </c>
      <c r="B267" s="2" t="s">
        <v>611</v>
      </c>
      <c r="C267" t="s">
        <v>612</v>
      </c>
      <c r="D267" t="s">
        <v>613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8</v>
      </c>
      <c r="U267">
        <v>0</v>
      </c>
      <c r="V267">
        <v>0</v>
      </c>
      <c r="W267">
        <v>0</v>
      </c>
      <c r="X267" t="s">
        <v>45</v>
      </c>
      <c r="Y267" t="s">
        <v>46</v>
      </c>
      <c r="Z267" t="s">
        <v>45</v>
      </c>
      <c r="AA267">
        <v>10</v>
      </c>
      <c r="AB267">
        <v>0</v>
      </c>
      <c r="AC267">
        <v>0</v>
      </c>
      <c r="AD267">
        <v>0</v>
      </c>
      <c r="AE267" t="s">
        <v>45</v>
      </c>
      <c r="AF267" t="s">
        <v>47</v>
      </c>
      <c r="AG267" t="s">
        <v>45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44133.96597222222</v>
      </c>
    </row>
    <row r="268" spans="1:41" x14ac:dyDescent="0.15">
      <c r="A268" t="s">
        <v>568</v>
      </c>
      <c r="B268" s="2" t="s">
        <v>614</v>
      </c>
      <c r="C268" t="s">
        <v>615</v>
      </c>
      <c r="D268" t="s">
        <v>616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3</v>
      </c>
      <c r="N268">
        <v>0</v>
      </c>
      <c r="O268">
        <v>0</v>
      </c>
      <c r="P268">
        <v>0</v>
      </c>
      <c r="Q268" t="s">
        <v>45</v>
      </c>
      <c r="R268" t="s">
        <v>46</v>
      </c>
      <c r="S268" t="s">
        <v>45</v>
      </c>
      <c r="T268">
        <v>8</v>
      </c>
      <c r="U268">
        <v>0</v>
      </c>
      <c r="V268">
        <v>0</v>
      </c>
      <c r="W268">
        <v>0</v>
      </c>
      <c r="X268" t="s">
        <v>45</v>
      </c>
      <c r="Y268" t="s">
        <v>46</v>
      </c>
      <c r="Z268" t="s">
        <v>45</v>
      </c>
      <c r="AA268">
        <v>11</v>
      </c>
      <c r="AB268">
        <v>0</v>
      </c>
      <c r="AC268">
        <v>0</v>
      </c>
      <c r="AD268">
        <v>0</v>
      </c>
      <c r="AE268" t="s">
        <v>45</v>
      </c>
      <c r="AF268" t="s">
        <v>47</v>
      </c>
      <c r="AG268" t="s">
        <v>45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44133.96597222222</v>
      </c>
    </row>
    <row r="269" spans="1:41" x14ac:dyDescent="0.15">
      <c r="A269" t="s">
        <v>568</v>
      </c>
      <c r="B269" s="2" t="s">
        <v>617</v>
      </c>
      <c r="C269" t="s">
        <v>618</v>
      </c>
      <c r="D269" t="s">
        <v>619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7</v>
      </c>
      <c r="N269">
        <v>0</v>
      </c>
      <c r="O269">
        <v>0</v>
      </c>
      <c r="P269">
        <v>0</v>
      </c>
      <c r="Q269" t="s">
        <v>45</v>
      </c>
      <c r="R269" t="s">
        <v>46</v>
      </c>
      <c r="S269" t="s">
        <v>45</v>
      </c>
      <c r="T269">
        <v>10</v>
      </c>
      <c r="U269">
        <v>0</v>
      </c>
      <c r="V269">
        <v>0</v>
      </c>
      <c r="W269">
        <v>0</v>
      </c>
      <c r="X269" t="s">
        <v>45</v>
      </c>
      <c r="Y269" t="s">
        <v>67</v>
      </c>
      <c r="Z269" t="s">
        <v>45</v>
      </c>
      <c r="AA269">
        <v>11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0</v>
      </c>
      <c r="AI269">
        <v>0</v>
      </c>
      <c r="AJ269">
        <v>0</v>
      </c>
      <c r="AK269">
        <v>0</v>
      </c>
      <c r="AL269" t="s">
        <v>45</v>
      </c>
      <c r="AM269" t="s">
        <v>46</v>
      </c>
      <c r="AN269" t="s">
        <v>45</v>
      </c>
      <c r="AO269" s="1">
        <v>44133.96597222222</v>
      </c>
    </row>
    <row r="270" spans="1:41" x14ac:dyDescent="0.15">
      <c r="A270" t="s">
        <v>568</v>
      </c>
      <c r="B270" s="2" t="s">
        <v>620</v>
      </c>
      <c r="C270" t="s">
        <v>621</v>
      </c>
      <c r="D270" t="s">
        <v>622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4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8</v>
      </c>
      <c r="U270">
        <v>0</v>
      </c>
      <c r="V270">
        <v>0</v>
      </c>
      <c r="W270">
        <v>0</v>
      </c>
      <c r="X270" t="s">
        <v>45</v>
      </c>
      <c r="Y270" t="s">
        <v>46</v>
      </c>
      <c r="Z270" t="s">
        <v>45</v>
      </c>
      <c r="AA270">
        <v>10</v>
      </c>
      <c r="AB270">
        <v>0</v>
      </c>
      <c r="AC270">
        <v>0</v>
      </c>
      <c r="AD270">
        <v>0</v>
      </c>
      <c r="AE270" t="s">
        <v>45</v>
      </c>
      <c r="AF270" t="s">
        <v>67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44133.96597222222</v>
      </c>
    </row>
    <row r="271" spans="1:41" x14ac:dyDescent="0.15">
      <c r="A271" t="s">
        <v>568</v>
      </c>
      <c r="B271" s="2" t="s">
        <v>623</v>
      </c>
      <c r="C271" t="s">
        <v>120</v>
      </c>
      <c r="D271" t="s">
        <v>624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6</v>
      </c>
      <c r="N271">
        <v>0</v>
      </c>
      <c r="O271">
        <v>0</v>
      </c>
      <c r="P271">
        <v>0</v>
      </c>
      <c r="Q271" t="s">
        <v>45</v>
      </c>
      <c r="R271" t="s">
        <v>46</v>
      </c>
      <c r="S271" t="s">
        <v>45</v>
      </c>
      <c r="T271">
        <v>10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11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44133.96597222222</v>
      </c>
    </row>
    <row r="272" spans="1:41" x14ac:dyDescent="0.15">
      <c r="A272" t="s">
        <v>568</v>
      </c>
      <c r="B272" s="2" t="s">
        <v>625</v>
      </c>
      <c r="C272" t="s">
        <v>358</v>
      </c>
      <c r="D272" t="s">
        <v>195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5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11</v>
      </c>
      <c r="AB272">
        <v>0</v>
      </c>
      <c r="AC272">
        <v>0</v>
      </c>
      <c r="AD272">
        <v>0</v>
      </c>
      <c r="AE272" t="s">
        <v>45</v>
      </c>
      <c r="AF272" t="s">
        <v>122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44133.96597222222</v>
      </c>
    </row>
    <row r="273" spans="1:41" x14ac:dyDescent="0.15">
      <c r="A273" t="s">
        <v>568</v>
      </c>
      <c r="B273" s="2" t="s">
        <v>626</v>
      </c>
      <c r="C273" t="s">
        <v>627</v>
      </c>
      <c r="D273" t="s">
        <v>628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7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10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11</v>
      </c>
      <c r="AB273">
        <v>0</v>
      </c>
      <c r="AC273">
        <v>0</v>
      </c>
      <c r="AD273">
        <v>0</v>
      </c>
      <c r="AE273" t="s">
        <v>45</v>
      </c>
      <c r="AF273" t="s">
        <v>47</v>
      </c>
      <c r="AG273" t="s">
        <v>45</v>
      </c>
      <c r="AH273">
        <v>12</v>
      </c>
      <c r="AI273">
        <v>0</v>
      </c>
      <c r="AJ273">
        <v>0</v>
      </c>
      <c r="AK273">
        <v>0</v>
      </c>
      <c r="AL273" t="s">
        <v>45</v>
      </c>
      <c r="AM273" t="s">
        <v>122</v>
      </c>
      <c r="AN273" t="s">
        <v>45</v>
      </c>
      <c r="AO273" s="1">
        <v>44133.96597222222</v>
      </c>
    </row>
    <row r="274" spans="1:41" x14ac:dyDescent="0.15">
      <c r="A274" t="s">
        <v>568</v>
      </c>
      <c r="B274" s="2" t="s">
        <v>629</v>
      </c>
      <c r="C274" t="s">
        <v>630</v>
      </c>
      <c r="D274" t="s">
        <v>505</v>
      </c>
      <c r="E274">
        <v>0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46</v>
      </c>
      <c r="S274" t="s">
        <v>45</v>
      </c>
      <c r="T274">
        <v>8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10</v>
      </c>
      <c r="AB274">
        <v>0</v>
      </c>
      <c r="AC274">
        <v>0</v>
      </c>
      <c r="AD274">
        <v>0</v>
      </c>
      <c r="AE274" t="s">
        <v>45</v>
      </c>
      <c r="AF274" t="s">
        <v>47</v>
      </c>
      <c r="AG274" t="s">
        <v>45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44133.96597222222</v>
      </c>
    </row>
    <row r="275" spans="1:41" x14ac:dyDescent="0.15">
      <c r="A275" t="s">
        <v>568</v>
      </c>
      <c r="B275" s="2" t="s">
        <v>631</v>
      </c>
      <c r="C275" t="s">
        <v>230</v>
      </c>
      <c r="D275" t="s">
        <v>632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5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46</v>
      </c>
      <c r="Z275" t="s">
        <v>45</v>
      </c>
      <c r="AA275">
        <v>9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44133.96597222222</v>
      </c>
    </row>
    <row r="276" spans="1:41" x14ac:dyDescent="0.15">
      <c r="A276" t="s">
        <v>568</v>
      </c>
      <c r="B276" s="2" t="s">
        <v>633</v>
      </c>
      <c r="C276" t="s">
        <v>634</v>
      </c>
      <c r="D276" t="s">
        <v>367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4</v>
      </c>
      <c r="N276">
        <v>0</v>
      </c>
      <c r="O276">
        <v>0</v>
      </c>
      <c r="P276">
        <v>0</v>
      </c>
      <c r="Q276" t="s">
        <v>45</v>
      </c>
      <c r="R276" t="s">
        <v>46</v>
      </c>
      <c r="S276" t="s">
        <v>45</v>
      </c>
      <c r="T276">
        <v>6</v>
      </c>
      <c r="U276">
        <v>0</v>
      </c>
      <c r="V276">
        <v>0</v>
      </c>
      <c r="W276">
        <v>0</v>
      </c>
      <c r="X276" t="s">
        <v>45</v>
      </c>
      <c r="Y276" t="s">
        <v>46</v>
      </c>
      <c r="Z276" t="s">
        <v>45</v>
      </c>
      <c r="AA276">
        <v>9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44133.96597222222</v>
      </c>
    </row>
    <row r="277" spans="1:41" x14ac:dyDescent="0.15">
      <c r="A277" t="s">
        <v>568</v>
      </c>
      <c r="B277" s="2" t="s">
        <v>635</v>
      </c>
      <c r="C277" t="s">
        <v>636</v>
      </c>
      <c r="D277" t="s">
        <v>552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5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7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10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44133.96597222222</v>
      </c>
    </row>
    <row r="278" spans="1:41" x14ac:dyDescent="0.15">
      <c r="A278" t="s">
        <v>568</v>
      </c>
      <c r="B278" s="2" t="s">
        <v>637</v>
      </c>
      <c r="C278" t="s">
        <v>638</v>
      </c>
      <c r="D278" t="s">
        <v>639</v>
      </c>
      <c r="E278">
        <v>1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6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9</v>
      </c>
      <c r="U278">
        <v>0</v>
      </c>
      <c r="V278">
        <v>0</v>
      </c>
      <c r="W278">
        <v>0</v>
      </c>
      <c r="X278" t="s">
        <v>45</v>
      </c>
      <c r="Y278" t="s">
        <v>46</v>
      </c>
      <c r="Z278" t="s">
        <v>45</v>
      </c>
      <c r="AA278">
        <v>12</v>
      </c>
      <c r="AB278">
        <v>2589</v>
      </c>
      <c r="AC278">
        <v>1264</v>
      </c>
      <c r="AD278">
        <v>61</v>
      </c>
      <c r="AE278">
        <v>0</v>
      </c>
      <c r="AF278" t="s">
        <v>47</v>
      </c>
      <c r="AG278" t="s">
        <v>76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44212.524305555555</v>
      </c>
    </row>
    <row r="279" spans="1:41" x14ac:dyDescent="0.15">
      <c r="A279" t="s">
        <v>568</v>
      </c>
      <c r="B279" s="2" t="s">
        <v>640</v>
      </c>
      <c r="C279" t="s">
        <v>641</v>
      </c>
      <c r="D279" t="s">
        <v>642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7</v>
      </c>
      <c r="U279">
        <v>0</v>
      </c>
      <c r="V279">
        <v>0</v>
      </c>
      <c r="W279">
        <v>0</v>
      </c>
      <c r="X279" t="s">
        <v>45</v>
      </c>
      <c r="Y279" t="s">
        <v>46</v>
      </c>
      <c r="Z279" t="s">
        <v>45</v>
      </c>
      <c r="AA279">
        <v>9</v>
      </c>
      <c r="AB279">
        <v>0</v>
      </c>
      <c r="AC279">
        <v>0</v>
      </c>
      <c r="AD279">
        <v>0</v>
      </c>
      <c r="AE279" t="s">
        <v>45</v>
      </c>
      <c r="AF279" t="s">
        <v>221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44133.96597222222</v>
      </c>
    </row>
    <row r="280" spans="1:41" x14ac:dyDescent="0.15">
      <c r="A280" t="s">
        <v>568</v>
      </c>
      <c r="B280" s="2" t="s">
        <v>643</v>
      </c>
      <c r="C280" t="s">
        <v>644</v>
      </c>
      <c r="D280" t="s">
        <v>645</v>
      </c>
      <c r="E280">
        <v>4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8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11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12</v>
      </c>
      <c r="AB280">
        <v>3708</v>
      </c>
      <c r="AC280">
        <v>1743</v>
      </c>
      <c r="AD280">
        <v>222</v>
      </c>
      <c r="AE280">
        <v>17</v>
      </c>
      <c r="AF280" t="s">
        <v>122</v>
      </c>
      <c r="AG280" t="s">
        <v>76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44208.705555555556</v>
      </c>
    </row>
    <row r="281" spans="1:41" x14ac:dyDescent="0.15">
      <c r="A281" t="s">
        <v>568</v>
      </c>
      <c r="B281" s="2" t="s">
        <v>646</v>
      </c>
      <c r="C281" t="s">
        <v>647</v>
      </c>
      <c r="D281" t="s">
        <v>87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3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8</v>
      </c>
      <c r="U281">
        <v>0</v>
      </c>
      <c r="V281">
        <v>0</v>
      </c>
      <c r="W281">
        <v>0</v>
      </c>
      <c r="X281" t="s">
        <v>45</v>
      </c>
      <c r="Y281" t="s">
        <v>46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44133.96597222222</v>
      </c>
    </row>
    <row r="282" spans="1:41" x14ac:dyDescent="0.15">
      <c r="A282" t="s">
        <v>568</v>
      </c>
      <c r="B282" s="2" t="s">
        <v>648</v>
      </c>
      <c r="C282" t="s">
        <v>649</v>
      </c>
      <c r="D282" t="s">
        <v>650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6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10</v>
      </c>
      <c r="U282">
        <v>0</v>
      </c>
      <c r="V282">
        <v>0</v>
      </c>
      <c r="W282">
        <v>0</v>
      </c>
      <c r="X282" t="s">
        <v>45</v>
      </c>
      <c r="Y282" t="s">
        <v>67</v>
      </c>
      <c r="Z282" t="s">
        <v>45</v>
      </c>
      <c r="AA282">
        <v>11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44133.96597222222</v>
      </c>
    </row>
    <row r="283" spans="1:41" x14ac:dyDescent="0.15">
      <c r="A283" t="s">
        <v>568</v>
      </c>
      <c r="B283" s="2" t="s">
        <v>651</v>
      </c>
      <c r="C283" t="s">
        <v>652</v>
      </c>
      <c r="D283" t="s">
        <v>653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5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8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9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44133.96597222222</v>
      </c>
    </row>
    <row r="284" spans="1:41" x14ac:dyDescent="0.15">
      <c r="A284" t="s">
        <v>654</v>
      </c>
      <c r="B284" s="2" t="s">
        <v>655</v>
      </c>
      <c r="C284" t="s">
        <v>656</v>
      </c>
      <c r="D284" t="s">
        <v>657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6</v>
      </c>
      <c r="U284">
        <v>0</v>
      </c>
      <c r="V284">
        <v>0</v>
      </c>
      <c r="W284">
        <v>0</v>
      </c>
      <c r="X284" t="s">
        <v>45</v>
      </c>
      <c r="Y284" t="s">
        <v>46</v>
      </c>
      <c r="Z284" t="s">
        <v>45</v>
      </c>
      <c r="AA284">
        <v>8</v>
      </c>
      <c r="AB284">
        <v>0</v>
      </c>
      <c r="AC284">
        <v>0</v>
      </c>
      <c r="AD284">
        <v>0</v>
      </c>
      <c r="AE284" t="s">
        <v>45</v>
      </c>
      <c r="AF284" t="s">
        <v>67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44133.96597222222</v>
      </c>
    </row>
    <row r="285" spans="1:41" x14ac:dyDescent="0.15">
      <c r="A285" t="s">
        <v>654</v>
      </c>
      <c r="B285" s="2" t="s">
        <v>658</v>
      </c>
      <c r="C285" t="s">
        <v>659</v>
      </c>
      <c r="D285" t="s">
        <v>367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9</v>
      </c>
      <c r="U285">
        <v>0</v>
      </c>
      <c r="V285">
        <v>0</v>
      </c>
      <c r="W285">
        <v>0</v>
      </c>
      <c r="X285" t="s">
        <v>45</v>
      </c>
      <c r="Y285" t="s">
        <v>46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67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44133.96597222222</v>
      </c>
    </row>
    <row r="286" spans="1:41" x14ac:dyDescent="0.15">
      <c r="A286" t="s">
        <v>654</v>
      </c>
      <c r="B286" s="2" t="s">
        <v>660</v>
      </c>
      <c r="C286" t="s">
        <v>661</v>
      </c>
      <c r="D286" t="s">
        <v>573</v>
      </c>
      <c r="E286">
        <v>1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6</v>
      </c>
      <c r="N286">
        <v>0</v>
      </c>
      <c r="O286">
        <v>0</v>
      </c>
      <c r="P286">
        <v>0</v>
      </c>
      <c r="Q286" t="s">
        <v>45</v>
      </c>
      <c r="R286" t="s">
        <v>46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46</v>
      </c>
      <c r="Z286" t="s">
        <v>45</v>
      </c>
      <c r="AA286">
        <v>11</v>
      </c>
      <c r="AB286">
        <v>2454</v>
      </c>
      <c r="AC286">
        <v>1213</v>
      </c>
      <c r="AD286">
        <v>28</v>
      </c>
      <c r="AE286">
        <v>0</v>
      </c>
      <c r="AF286" t="s">
        <v>47</v>
      </c>
      <c r="AG286" t="s">
        <v>76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44136.723611111112</v>
      </c>
    </row>
    <row r="287" spans="1:41" x14ac:dyDescent="0.15">
      <c r="A287" t="s">
        <v>654</v>
      </c>
      <c r="B287" s="2" t="s">
        <v>662</v>
      </c>
      <c r="C287" t="s">
        <v>401</v>
      </c>
      <c r="D287" t="s">
        <v>663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7</v>
      </c>
      <c r="N287">
        <v>0</v>
      </c>
      <c r="O287">
        <v>0</v>
      </c>
      <c r="P287">
        <v>0</v>
      </c>
      <c r="Q287" t="s">
        <v>45</v>
      </c>
      <c r="R287" t="s">
        <v>46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67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44133.96597222222</v>
      </c>
    </row>
    <row r="288" spans="1:41" x14ac:dyDescent="0.15">
      <c r="A288" t="s">
        <v>654</v>
      </c>
      <c r="B288" s="2" t="s">
        <v>664</v>
      </c>
      <c r="C288" t="s">
        <v>484</v>
      </c>
      <c r="D288" t="s">
        <v>665</v>
      </c>
      <c r="E288">
        <v>0</v>
      </c>
      <c r="F288">
        <v>3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6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8</v>
      </c>
      <c r="U288">
        <v>0</v>
      </c>
      <c r="V288">
        <v>0</v>
      </c>
      <c r="W288">
        <v>0</v>
      </c>
      <c r="X288" t="s">
        <v>45</v>
      </c>
      <c r="Y288" t="s">
        <v>46</v>
      </c>
      <c r="Z288" t="s">
        <v>45</v>
      </c>
      <c r="AA288">
        <v>9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0</v>
      </c>
      <c r="AI288">
        <v>0</v>
      </c>
      <c r="AJ288">
        <v>0</v>
      </c>
      <c r="AK288">
        <v>0</v>
      </c>
      <c r="AL288" t="s">
        <v>45</v>
      </c>
      <c r="AM288" t="s">
        <v>46</v>
      </c>
      <c r="AN288" t="s">
        <v>45</v>
      </c>
      <c r="AO288" s="1">
        <v>44133.96597222222</v>
      </c>
    </row>
    <row r="289" spans="1:41" x14ac:dyDescent="0.15">
      <c r="A289" t="s">
        <v>654</v>
      </c>
      <c r="B289" s="2" t="s">
        <v>666</v>
      </c>
      <c r="C289" t="s">
        <v>484</v>
      </c>
      <c r="D289" t="s">
        <v>485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6</v>
      </c>
      <c r="N289">
        <v>0</v>
      </c>
      <c r="O289">
        <v>0</v>
      </c>
      <c r="P289">
        <v>0</v>
      </c>
      <c r="Q289" t="s">
        <v>45</v>
      </c>
      <c r="R289" t="s">
        <v>46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46</v>
      </c>
      <c r="Z289" t="s">
        <v>45</v>
      </c>
      <c r="AA289">
        <v>10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44133.96597222222</v>
      </c>
    </row>
    <row r="290" spans="1:41" x14ac:dyDescent="0.15">
      <c r="A290" t="s">
        <v>654</v>
      </c>
      <c r="B290" s="2" t="s">
        <v>667</v>
      </c>
      <c r="C290" t="s">
        <v>668</v>
      </c>
      <c r="D290" t="s">
        <v>505</v>
      </c>
      <c r="E290">
        <v>2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5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8</v>
      </c>
      <c r="U290">
        <v>0</v>
      </c>
      <c r="V290">
        <v>0</v>
      </c>
      <c r="W290">
        <v>0</v>
      </c>
      <c r="X290" t="s">
        <v>45</v>
      </c>
      <c r="Y290" t="s">
        <v>669</v>
      </c>
      <c r="Z290" t="s">
        <v>45</v>
      </c>
      <c r="AA290">
        <v>10</v>
      </c>
      <c r="AB290">
        <v>2163</v>
      </c>
      <c r="AC290">
        <v>1066</v>
      </c>
      <c r="AD290">
        <v>31</v>
      </c>
      <c r="AE290">
        <v>0</v>
      </c>
      <c r="AF290" t="s">
        <v>47</v>
      </c>
      <c r="AG290" t="s">
        <v>76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44232.726388888892</v>
      </c>
    </row>
    <row r="291" spans="1:41" x14ac:dyDescent="0.15">
      <c r="A291" t="s">
        <v>654</v>
      </c>
      <c r="B291" s="2" t="s">
        <v>670</v>
      </c>
      <c r="C291" t="s">
        <v>462</v>
      </c>
      <c r="D291" t="s">
        <v>671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5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10</v>
      </c>
      <c r="AB291">
        <v>0</v>
      </c>
      <c r="AC291">
        <v>0</v>
      </c>
      <c r="AD291">
        <v>0</v>
      </c>
      <c r="AE291" t="s">
        <v>45</v>
      </c>
      <c r="AF291" t="s">
        <v>47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44133.96597222222</v>
      </c>
    </row>
    <row r="292" spans="1:41" x14ac:dyDescent="0.15">
      <c r="A292" t="s">
        <v>654</v>
      </c>
      <c r="B292" s="2" t="s">
        <v>672</v>
      </c>
      <c r="C292" t="s">
        <v>673</v>
      </c>
      <c r="D292" t="s">
        <v>674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9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11</v>
      </c>
      <c r="U292">
        <v>0</v>
      </c>
      <c r="V292">
        <v>0</v>
      </c>
      <c r="W292">
        <v>0</v>
      </c>
      <c r="X292" t="s">
        <v>45</v>
      </c>
      <c r="Y292" t="s">
        <v>122</v>
      </c>
      <c r="Z292" t="s">
        <v>45</v>
      </c>
      <c r="AA292">
        <v>12</v>
      </c>
      <c r="AB292">
        <v>0</v>
      </c>
      <c r="AC292">
        <v>0</v>
      </c>
      <c r="AD292">
        <v>0</v>
      </c>
      <c r="AE292" t="s">
        <v>45</v>
      </c>
      <c r="AF292" t="s">
        <v>122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44133.96597222222</v>
      </c>
    </row>
    <row r="293" spans="1:41" x14ac:dyDescent="0.15">
      <c r="A293" t="s">
        <v>654</v>
      </c>
      <c r="B293" s="2" t="s">
        <v>675</v>
      </c>
      <c r="C293" t="s">
        <v>612</v>
      </c>
      <c r="D293" t="s">
        <v>676</v>
      </c>
      <c r="E293">
        <v>0</v>
      </c>
      <c r="F293">
        <v>3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7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67</v>
      </c>
      <c r="Z293" t="s">
        <v>45</v>
      </c>
      <c r="AA293">
        <v>12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44133.96597222222</v>
      </c>
    </row>
    <row r="294" spans="1:41" x14ac:dyDescent="0.15">
      <c r="A294" t="s">
        <v>654</v>
      </c>
      <c r="B294" s="2" t="s">
        <v>677</v>
      </c>
      <c r="C294" t="s">
        <v>176</v>
      </c>
      <c r="D294" t="s">
        <v>678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6</v>
      </c>
      <c r="U294">
        <v>0</v>
      </c>
      <c r="V294">
        <v>0</v>
      </c>
      <c r="W294">
        <v>0</v>
      </c>
      <c r="X294" t="s">
        <v>45</v>
      </c>
      <c r="Y294" t="s">
        <v>46</v>
      </c>
      <c r="Z294" t="s">
        <v>45</v>
      </c>
      <c r="AA294">
        <v>8</v>
      </c>
      <c r="AB294">
        <v>0</v>
      </c>
      <c r="AC294">
        <v>0</v>
      </c>
      <c r="AD294">
        <v>0</v>
      </c>
      <c r="AE294" t="s">
        <v>45</v>
      </c>
      <c r="AF294" t="s">
        <v>122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44133.96597222222</v>
      </c>
    </row>
    <row r="295" spans="1:41" x14ac:dyDescent="0.15">
      <c r="A295" t="s">
        <v>654</v>
      </c>
      <c r="B295" s="2" t="s">
        <v>679</v>
      </c>
      <c r="C295" t="s">
        <v>680</v>
      </c>
      <c r="D295" t="s">
        <v>681</v>
      </c>
      <c r="E295">
        <v>0</v>
      </c>
      <c r="F295">
        <v>3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7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9</v>
      </c>
      <c r="U295">
        <v>0</v>
      </c>
      <c r="V295">
        <v>0</v>
      </c>
      <c r="W295">
        <v>0</v>
      </c>
      <c r="X295" t="s">
        <v>45</v>
      </c>
      <c r="Y295" t="s">
        <v>46</v>
      </c>
      <c r="Z295" t="s">
        <v>45</v>
      </c>
      <c r="AA295">
        <v>11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44133.96597222222</v>
      </c>
    </row>
    <row r="296" spans="1:41" x14ac:dyDescent="0.15">
      <c r="A296" t="s">
        <v>654</v>
      </c>
      <c r="B296" s="2" t="s">
        <v>682</v>
      </c>
      <c r="C296" t="s">
        <v>604</v>
      </c>
      <c r="D296" t="s">
        <v>683</v>
      </c>
      <c r="E296">
        <v>1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6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8</v>
      </c>
      <c r="U296">
        <v>0</v>
      </c>
      <c r="V296">
        <v>0</v>
      </c>
      <c r="W296">
        <v>0</v>
      </c>
      <c r="X296" t="s">
        <v>45</v>
      </c>
      <c r="Y296" t="s">
        <v>46</v>
      </c>
      <c r="Z296" t="s">
        <v>45</v>
      </c>
      <c r="AA296">
        <v>10</v>
      </c>
      <c r="AB296">
        <v>0</v>
      </c>
      <c r="AC296">
        <v>0</v>
      </c>
      <c r="AD296">
        <v>0</v>
      </c>
      <c r="AE296" t="s">
        <v>45</v>
      </c>
      <c r="AF296" t="s">
        <v>221</v>
      </c>
      <c r="AG296" t="s">
        <v>45</v>
      </c>
      <c r="AH296">
        <v>12</v>
      </c>
      <c r="AI296">
        <v>3423</v>
      </c>
      <c r="AJ296">
        <v>1683</v>
      </c>
      <c r="AK296">
        <v>57</v>
      </c>
      <c r="AL296">
        <v>7</v>
      </c>
      <c r="AM296" t="s">
        <v>47</v>
      </c>
      <c r="AN296" t="s">
        <v>76</v>
      </c>
      <c r="AO296" s="1">
        <v>44170.556250000001</v>
      </c>
    </row>
    <row r="297" spans="1:41" x14ac:dyDescent="0.15">
      <c r="A297" t="s">
        <v>654</v>
      </c>
      <c r="B297" s="2" t="s">
        <v>684</v>
      </c>
      <c r="C297" t="s">
        <v>215</v>
      </c>
      <c r="D297" t="s">
        <v>132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5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7</v>
      </c>
      <c r="U297">
        <v>0</v>
      </c>
      <c r="V297">
        <v>0</v>
      </c>
      <c r="W297">
        <v>0</v>
      </c>
      <c r="X297" t="s">
        <v>45</v>
      </c>
      <c r="Y297" t="s">
        <v>46</v>
      </c>
      <c r="Z297" t="s">
        <v>45</v>
      </c>
      <c r="AA297">
        <v>9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44133.96597222222</v>
      </c>
    </row>
    <row r="298" spans="1:41" x14ac:dyDescent="0.15">
      <c r="A298" t="s">
        <v>654</v>
      </c>
      <c r="B298" s="2" t="s">
        <v>685</v>
      </c>
      <c r="C298" t="s">
        <v>686</v>
      </c>
      <c r="D298" t="s">
        <v>687</v>
      </c>
      <c r="E298">
        <v>0</v>
      </c>
      <c r="F298">
        <v>2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4</v>
      </c>
      <c r="N298">
        <v>0</v>
      </c>
      <c r="O298">
        <v>0</v>
      </c>
      <c r="P298">
        <v>0</v>
      </c>
      <c r="Q298" t="s">
        <v>45</v>
      </c>
      <c r="R298" t="s">
        <v>46</v>
      </c>
      <c r="S298" t="s">
        <v>45</v>
      </c>
      <c r="T298">
        <v>6</v>
      </c>
      <c r="U298">
        <v>0</v>
      </c>
      <c r="V298">
        <v>0</v>
      </c>
      <c r="W298">
        <v>0</v>
      </c>
      <c r="X298" t="s">
        <v>45</v>
      </c>
      <c r="Y298" t="s">
        <v>46</v>
      </c>
      <c r="Z298" t="s">
        <v>45</v>
      </c>
      <c r="AA298">
        <v>9</v>
      </c>
      <c r="AB298">
        <v>0</v>
      </c>
      <c r="AC298">
        <v>0</v>
      </c>
      <c r="AD298">
        <v>0</v>
      </c>
      <c r="AE298" t="s">
        <v>45</v>
      </c>
      <c r="AF298" t="s">
        <v>47</v>
      </c>
      <c r="AG298" t="s">
        <v>45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44133.96597222222</v>
      </c>
    </row>
    <row r="299" spans="1:41" x14ac:dyDescent="0.15">
      <c r="A299" t="s">
        <v>654</v>
      </c>
      <c r="B299" s="2" t="s">
        <v>688</v>
      </c>
      <c r="C299" t="s">
        <v>689</v>
      </c>
      <c r="D299" t="s">
        <v>690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6</v>
      </c>
      <c r="N299">
        <v>0</v>
      </c>
      <c r="O299">
        <v>0</v>
      </c>
      <c r="P299">
        <v>0</v>
      </c>
      <c r="Q299" t="s">
        <v>45</v>
      </c>
      <c r="R299" t="s">
        <v>46</v>
      </c>
      <c r="S299" t="s">
        <v>45</v>
      </c>
      <c r="T299">
        <v>10</v>
      </c>
      <c r="U299">
        <v>0</v>
      </c>
      <c r="V299">
        <v>0</v>
      </c>
      <c r="W299">
        <v>0</v>
      </c>
      <c r="X299" t="s">
        <v>45</v>
      </c>
      <c r="Y299" t="s">
        <v>46</v>
      </c>
      <c r="Z299" t="s">
        <v>45</v>
      </c>
      <c r="AA299">
        <v>11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44133.96597222222</v>
      </c>
    </row>
    <row r="300" spans="1:41" x14ac:dyDescent="0.15">
      <c r="A300" t="s">
        <v>654</v>
      </c>
      <c r="B300" s="2" t="s">
        <v>691</v>
      </c>
      <c r="C300" t="s">
        <v>692</v>
      </c>
      <c r="D300" t="s">
        <v>693</v>
      </c>
      <c r="E300">
        <v>6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6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9</v>
      </c>
      <c r="U300">
        <v>0</v>
      </c>
      <c r="V300">
        <v>0</v>
      </c>
      <c r="W300">
        <v>0</v>
      </c>
      <c r="X300" t="s">
        <v>45</v>
      </c>
      <c r="Y300" t="s">
        <v>46</v>
      </c>
      <c r="Z300" t="s">
        <v>45</v>
      </c>
      <c r="AA300">
        <v>11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12</v>
      </c>
      <c r="AI300">
        <v>3580</v>
      </c>
      <c r="AJ300">
        <v>1674</v>
      </c>
      <c r="AK300">
        <v>232</v>
      </c>
      <c r="AL300">
        <v>35</v>
      </c>
      <c r="AM300" t="s">
        <v>122</v>
      </c>
      <c r="AN300" t="s">
        <v>76</v>
      </c>
      <c r="AO300" s="1">
        <v>44232.775694444441</v>
      </c>
    </row>
    <row r="301" spans="1:41" x14ac:dyDescent="0.15">
      <c r="A301" t="s">
        <v>654</v>
      </c>
      <c r="B301" s="2" t="s">
        <v>694</v>
      </c>
      <c r="C301" t="s">
        <v>695</v>
      </c>
      <c r="D301" t="s">
        <v>195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7</v>
      </c>
      <c r="N301">
        <v>0</v>
      </c>
      <c r="O301">
        <v>0</v>
      </c>
      <c r="P301">
        <v>0</v>
      </c>
      <c r="Q301" t="s">
        <v>45</v>
      </c>
      <c r="R301" t="s">
        <v>46</v>
      </c>
      <c r="S301" t="s">
        <v>45</v>
      </c>
      <c r="T301">
        <v>11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12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44133.96597222222</v>
      </c>
    </row>
    <row r="302" spans="1:41" x14ac:dyDescent="0.15">
      <c r="A302" t="s">
        <v>654</v>
      </c>
      <c r="B302" s="2" t="s">
        <v>696</v>
      </c>
      <c r="C302" t="s">
        <v>697</v>
      </c>
      <c r="D302" t="s">
        <v>698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46</v>
      </c>
      <c r="S302" t="s">
        <v>45</v>
      </c>
      <c r="T302">
        <v>4</v>
      </c>
      <c r="U302">
        <v>0</v>
      </c>
      <c r="V302">
        <v>0</v>
      </c>
      <c r="W302">
        <v>0</v>
      </c>
      <c r="X302" t="s">
        <v>45</v>
      </c>
      <c r="Y302" t="s">
        <v>46</v>
      </c>
      <c r="Z302" t="s">
        <v>45</v>
      </c>
      <c r="AA302">
        <v>5</v>
      </c>
      <c r="AB302">
        <v>0</v>
      </c>
      <c r="AC302">
        <v>0</v>
      </c>
      <c r="AD302">
        <v>0</v>
      </c>
      <c r="AE302" t="s">
        <v>45</v>
      </c>
      <c r="AF302" t="s">
        <v>67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44133.96597222222</v>
      </c>
    </row>
    <row r="303" spans="1:41" x14ac:dyDescent="0.15">
      <c r="A303" t="s">
        <v>654</v>
      </c>
      <c r="B303" s="2" t="s">
        <v>699</v>
      </c>
      <c r="C303" t="s">
        <v>166</v>
      </c>
      <c r="D303" t="s">
        <v>700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5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9</v>
      </c>
      <c r="U303">
        <v>0</v>
      </c>
      <c r="V303">
        <v>0</v>
      </c>
      <c r="W303">
        <v>0</v>
      </c>
      <c r="X303" t="s">
        <v>45</v>
      </c>
      <c r="Y303" t="s">
        <v>46</v>
      </c>
      <c r="Z303" t="s">
        <v>45</v>
      </c>
      <c r="AA303">
        <v>10</v>
      </c>
      <c r="AB303">
        <v>0</v>
      </c>
      <c r="AC303">
        <v>0</v>
      </c>
      <c r="AD303">
        <v>0</v>
      </c>
      <c r="AE303" t="s">
        <v>45</v>
      </c>
      <c r="AF303" t="s">
        <v>67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44133.96597222222</v>
      </c>
    </row>
    <row r="304" spans="1:41" x14ac:dyDescent="0.15">
      <c r="A304" t="s">
        <v>654</v>
      </c>
      <c r="B304" s="2" t="s">
        <v>701</v>
      </c>
      <c r="C304" t="s">
        <v>702</v>
      </c>
      <c r="D304" t="s">
        <v>693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46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9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44133.96597222222</v>
      </c>
    </row>
    <row r="305" spans="1:41" x14ac:dyDescent="0.15">
      <c r="A305" t="s">
        <v>654</v>
      </c>
      <c r="B305" s="2" t="s">
        <v>703</v>
      </c>
      <c r="C305" t="s">
        <v>49</v>
      </c>
      <c r="D305" t="s">
        <v>704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4</v>
      </c>
      <c r="N305">
        <v>0</v>
      </c>
      <c r="O305">
        <v>0</v>
      </c>
      <c r="P305">
        <v>0</v>
      </c>
      <c r="Q305" t="s">
        <v>45</v>
      </c>
      <c r="R305" t="s">
        <v>46</v>
      </c>
      <c r="S305" t="s">
        <v>45</v>
      </c>
      <c r="T305">
        <v>7</v>
      </c>
      <c r="U305">
        <v>0</v>
      </c>
      <c r="V305">
        <v>0</v>
      </c>
      <c r="W305">
        <v>0</v>
      </c>
      <c r="X305" t="s">
        <v>45</v>
      </c>
      <c r="Y305" t="s">
        <v>46</v>
      </c>
      <c r="Z305" t="s">
        <v>45</v>
      </c>
      <c r="AA305">
        <v>8</v>
      </c>
      <c r="AB305">
        <v>0</v>
      </c>
      <c r="AC305">
        <v>0</v>
      </c>
      <c r="AD305">
        <v>0</v>
      </c>
      <c r="AE305" t="s">
        <v>45</v>
      </c>
      <c r="AF305" t="s">
        <v>67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44133.96597222222</v>
      </c>
    </row>
    <row r="306" spans="1:41" x14ac:dyDescent="0.15">
      <c r="A306" t="s">
        <v>654</v>
      </c>
      <c r="B306" s="2" t="s">
        <v>705</v>
      </c>
      <c r="C306" t="s">
        <v>706</v>
      </c>
      <c r="D306" t="s">
        <v>707</v>
      </c>
      <c r="E306">
        <v>4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4</v>
      </c>
      <c r="N306">
        <v>0</v>
      </c>
      <c r="O306">
        <v>0</v>
      </c>
      <c r="P306">
        <v>0</v>
      </c>
      <c r="Q306" t="s">
        <v>45</v>
      </c>
      <c r="R306" t="s">
        <v>58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10</v>
      </c>
      <c r="AB306">
        <v>1525</v>
      </c>
      <c r="AC306">
        <v>708</v>
      </c>
      <c r="AD306">
        <v>109</v>
      </c>
      <c r="AE306">
        <v>0</v>
      </c>
      <c r="AF306" t="s">
        <v>47</v>
      </c>
      <c r="AG306" t="s">
        <v>76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44254.51458333333</v>
      </c>
    </row>
    <row r="307" spans="1:41" x14ac:dyDescent="0.15">
      <c r="A307" t="s">
        <v>654</v>
      </c>
      <c r="B307" s="2" t="s">
        <v>708</v>
      </c>
      <c r="C307" t="s">
        <v>709</v>
      </c>
      <c r="D307" t="s">
        <v>710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46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46</v>
      </c>
      <c r="Z307" t="s">
        <v>45</v>
      </c>
      <c r="AA307">
        <v>10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44133.96597222222</v>
      </c>
    </row>
    <row r="308" spans="1:41" x14ac:dyDescent="0.15">
      <c r="A308" t="s">
        <v>654</v>
      </c>
      <c r="B308" s="2" t="s">
        <v>711</v>
      </c>
      <c r="C308" t="s">
        <v>230</v>
      </c>
      <c r="D308" t="s">
        <v>247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46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46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67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44133.96597222222</v>
      </c>
    </row>
    <row r="309" spans="1:41" x14ac:dyDescent="0.15">
      <c r="A309" t="s">
        <v>654</v>
      </c>
      <c r="B309" s="2" t="s">
        <v>712</v>
      </c>
      <c r="C309" t="s">
        <v>713</v>
      </c>
      <c r="D309" t="s">
        <v>147</v>
      </c>
      <c r="E309">
        <v>0</v>
      </c>
      <c r="F309">
        <v>1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11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44133.96597222222</v>
      </c>
    </row>
    <row r="310" spans="1:41" x14ac:dyDescent="0.15">
      <c r="A310" t="s">
        <v>654</v>
      </c>
      <c r="B310" s="2" t="s">
        <v>714</v>
      </c>
      <c r="C310" t="s">
        <v>71</v>
      </c>
      <c r="D310" t="s">
        <v>87</v>
      </c>
      <c r="E310">
        <v>2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9</v>
      </c>
      <c r="N310">
        <v>0</v>
      </c>
      <c r="O310">
        <v>0</v>
      </c>
      <c r="P310">
        <v>0</v>
      </c>
      <c r="Q310" t="s">
        <v>45</v>
      </c>
      <c r="R310" t="s">
        <v>46</v>
      </c>
      <c r="S310" t="s">
        <v>45</v>
      </c>
      <c r="T310">
        <v>11</v>
      </c>
      <c r="U310">
        <v>0</v>
      </c>
      <c r="V310">
        <v>0</v>
      </c>
      <c r="W310">
        <v>0</v>
      </c>
      <c r="X310" t="s">
        <v>45</v>
      </c>
      <c r="Y310" t="s">
        <v>122</v>
      </c>
      <c r="Z310" t="s">
        <v>45</v>
      </c>
      <c r="AA310">
        <v>12</v>
      </c>
      <c r="AB310">
        <v>2832</v>
      </c>
      <c r="AC310">
        <v>1341</v>
      </c>
      <c r="AD310">
        <v>150</v>
      </c>
      <c r="AE310">
        <v>6</v>
      </c>
      <c r="AF310" t="s">
        <v>122</v>
      </c>
      <c r="AG310" t="s">
        <v>76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44248.852777777778</v>
      </c>
    </row>
    <row r="311" spans="1:41" x14ac:dyDescent="0.15">
      <c r="A311" t="s">
        <v>654</v>
      </c>
      <c r="B311" s="2" t="s">
        <v>715</v>
      </c>
      <c r="C311" t="s">
        <v>716</v>
      </c>
      <c r="D311" t="s">
        <v>717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7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9</v>
      </c>
      <c r="U311">
        <v>0</v>
      </c>
      <c r="V311">
        <v>0</v>
      </c>
      <c r="W311">
        <v>0</v>
      </c>
      <c r="X311" t="s">
        <v>45</v>
      </c>
      <c r="Y311" t="s">
        <v>67</v>
      </c>
      <c r="Z311" t="s">
        <v>45</v>
      </c>
      <c r="AA311">
        <v>11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44133.96597222222</v>
      </c>
    </row>
    <row r="312" spans="1:41" x14ac:dyDescent="0.15">
      <c r="A312" t="s">
        <v>654</v>
      </c>
      <c r="B312" s="2" t="s">
        <v>718</v>
      </c>
      <c r="C312" t="s">
        <v>56</v>
      </c>
      <c r="D312" t="s">
        <v>80</v>
      </c>
      <c r="E312">
        <v>1</v>
      </c>
      <c r="F312">
        <v>1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4</v>
      </c>
      <c r="N312">
        <v>0</v>
      </c>
      <c r="O312">
        <v>0</v>
      </c>
      <c r="P312">
        <v>0</v>
      </c>
      <c r="Q312" t="s">
        <v>45</v>
      </c>
      <c r="R312" t="s">
        <v>46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46</v>
      </c>
      <c r="Z312" t="s">
        <v>45</v>
      </c>
      <c r="AA312">
        <v>10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12</v>
      </c>
      <c r="AI312">
        <v>3282</v>
      </c>
      <c r="AJ312">
        <v>1580</v>
      </c>
      <c r="AK312">
        <v>122</v>
      </c>
      <c r="AL312">
        <v>1</v>
      </c>
      <c r="AM312" t="s">
        <v>47</v>
      </c>
      <c r="AN312" t="s">
        <v>76</v>
      </c>
      <c r="AO312" s="1">
        <v>44213.786111111112</v>
      </c>
    </row>
    <row r="313" spans="1:41" x14ac:dyDescent="0.15">
      <c r="A313" t="s">
        <v>654</v>
      </c>
      <c r="B313" s="2" t="s">
        <v>719</v>
      </c>
      <c r="C313" t="s">
        <v>720</v>
      </c>
      <c r="D313" t="s">
        <v>132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6</v>
      </c>
      <c r="N313">
        <v>0</v>
      </c>
      <c r="O313">
        <v>0</v>
      </c>
      <c r="P313">
        <v>0</v>
      </c>
      <c r="Q313" t="s">
        <v>45</v>
      </c>
      <c r="R313" t="s">
        <v>46</v>
      </c>
      <c r="S313" t="s">
        <v>45</v>
      </c>
      <c r="T313">
        <v>9</v>
      </c>
      <c r="U313">
        <v>0</v>
      </c>
      <c r="V313">
        <v>0</v>
      </c>
      <c r="W313">
        <v>0</v>
      </c>
      <c r="X313" t="s">
        <v>45</v>
      </c>
      <c r="Y313" t="s">
        <v>46</v>
      </c>
      <c r="Z313" t="s">
        <v>45</v>
      </c>
      <c r="AA313">
        <v>11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44133.96597222222</v>
      </c>
    </row>
    <row r="314" spans="1:41" x14ac:dyDescent="0.15">
      <c r="A314" t="s">
        <v>654</v>
      </c>
      <c r="B314" s="2" t="s">
        <v>721</v>
      </c>
      <c r="C314" t="s">
        <v>722</v>
      </c>
      <c r="D314" t="s">
        <v>723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4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7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8</v>
      </c>
      <c r="AB314">
        <v>0</v>
      </c>
      <c r="AC314">
        <v>0</v>
      </c>
      <c r="AD314">
        <v>0</v>
      </c>
      <c r="AE314" t="s">
        <v>45</v>
      </c>
      <c r="AF314" t="s">
        <v>47</v>
      </c>
      <c r="AG314" t="s">
        <v>45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44133.96597222222</v>
      </c>
    </row>
    <row r="315" spans="1:41" x14ac:dyDescent="0.15">
      <c r="A315" t="s">
        <v>654</v>
      </c>
      <c r="B315" s="2" t="s">
        <v>724</v>
      </c>
      <c r="C315" t="s">
        <v>725</v>
      </c>
      <c r="D315" t="s">
        <v>726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5</v>
      </c>
      <c r="N315">
        <v>0</v>
      </c>
      <c r="O315">
        <v>0</v>
      </c>
      <c r="P315">
        <v>0</v>
      </c>
      <c r="Q315" t="s">
        <v>45</v>
      </c>
      <c r="R315" t="s">
        <v>46</v>
      </c>
      <c r="S315" t="s">
        <v>45</v>
      </c>
      <c r="T315">
        <v>10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11</v>
      </c>
      <c r="AB315">
        <v>0</v>
      </c>
      <c r="AC315">
        <v>0</v>
      </c>
      <c r="AD315">
        <v>0</v>
      </c>
      <c r="AE315" t="s">
        <v>45</v>
      </c>
      <c r="AF315" t="s">
        <v>47</v>
      </c>
      <c r="AG315" t="s">
        <v>45</v>
      </c>
      <c r="AH315">
        <v>12</v>
      </c>
      <c r="AI315">
        <v>0</v>
      </c>
      <c r="AJ315">
        <v>0</v>
      </c>
      <c r="AK315">
        <v>0</v>
      </c>
      <c r="AL315" t="s">
        <v>45</v>
      </c>
      <c r="AM315" t="s">
        <v>122</v>
      </c>
      <c r="AN315" t="s">
        <v>45</v>
      </c>
      <c r="AO315" s="1">
        <v>44133.96597222222</v>
      </c>
    </row>
    <row r="316" spans="1:41" x14ac:dyDescent="0.15">
      <c r="A316" t="s">
        <v>654</v>
      </c>
      <c r="B316" s="2" t="s">
        <v>727</v>
      </c>
      <c r="C316" t="s">
        <v>728</v>
      </c>
      <c r="D316" t="s">
        <v>586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8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11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12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12</v>
      </c>
      <c r="AI316">
        <v>0</v>
      </c>
      <c r="AJ316">
        <v>0</v>
      </c>
      <c r="AK316">
        <v>0</v>
      </c>
      <c r="AL316" t="s">
        <v>45</v>
      </c>
      <c r="AM316" t="s">
        <v>122</v>
      </c>
      <c r="AN316" t="s">
        <v>45</v>
      </c>
      <c r="AO316" s="1">
        <v>44133.96597222222</v>
      </c>
    </row>
    <row r="317" spans="1:41" x14ac:dyDescent="0.15">
      <c r="A317" t="s">
        <v>654</v>
      </c>
      <c r="B317" s="2" t="s">
        <v>729</v>
      </c>
      <c r="C317" t="s">
        <v>128</v>
      </c>
      <c r="D317" t="s">
        <v>730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4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6</v>
      </c>
      <c r="U317">
        <v>0</v>
      </c>
      <c r="V317">
        <v>0</v>
      </c>
      <c r="W317">
        <v>0</v>
      </c>
      <c r="X317" t="s">
        <v>45</v>
      </c>
      <c r="Y317" t="s">
        <v>46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67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44133.96597222222</v>
      </c>
    </row>
    <row r="318" spans="1:41" x14ac:dyDescent="0.15">
      <c r="A318" t="s">
        <v>654</v>
      </c>
      <c r="B318" s="2" t="s">
        <v>731</v>
      </c>
      <c r="C318" t="s">
        <v>732</v>
      </c>
      <c r="D318" t="s">
        <v>733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4</v>
      </c>
      <c r="N318">
        <v>0</v>
      </c>
      <c r="O318">
        <v>0</v>
      </c>
      <c r="P318">
        <v>0</v>
      </c>
      <c r="Q318" t="s">
        <v>45</v>
      </c>
      <c r="R318" t="s">
        <v>46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46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122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44133.96597222222</v>
      </c>
    </row>
    <row r="319" spans="1:41" x14ac:dyDescent="0.15">
      <c r="A319" t="s">
        <v>654</v>
      </c>
      <c r="B319" s="2" t="s">
        <v>734</v>
      </c>
      <c r="C319" t="s">
        <v>735</v>
      </c>
      <c r="D319" t="s">
        <v>736</v>
      </c>
      <c r="E319">
        <v>0</v>
      </c>
      <c r="F319">
        <v>2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8</v>
      </c>
      <c r="U319">
        <v>0</v>
      </c>
      <c r="V319">
        <v>0</v>
      </c>
      <c r="W319">
        <v>0</v>
      </c>
      <c r="X319" t="s">
        <v>45</v>
      </c>
      <c r="Y319" t="s">
        <v>46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44133.96597222222</v>
      </c>
    </row>
    <row r="320" spans="1:41" x14ac:dyDescent="0.15">
      <c r="A320" t="s">
        <v>654</v>
      </c>
      <c r="B320" s="2" t="s">
        <v>737</v>
      </c>
      <c r="C320" t="s">
        <v>134</v>
      </c>
      <c r="D320" t="s">
        <v>121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5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7</v>
      </c>
      <c r="U320">
        <v>0</v>
      </c>
      <c r="V320">
        <v>0</v>
      </c>
      <c r="W320">
        <v>0</v>
      </c>
      <c r="X320" t="s">
        <v>45</v>
      </c>
      <c r="Y320" t="s">
        <v>46</v>
      </c>
      <c r="Z320" t="s">
        <v>45</v>
      </c>
      <c r="AA320">
        <v>9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44133.96597222222</v>
      </c>
    </row>
    <row r="321" spans="1:41" x14ac:dyDescent="0.15">
      <c r="A321" t="s">
        <v>654</v>
      </c>
      <c r="B321" s="2" t="s">
        <v>738</v>
      </c>
      <c r="C321" t="s">
        <v>739</v>
      </c>
      <c r="D321" t="s">
        <v>740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6</v>
      </c>
      <c r="N321">
        <v>0</v>
      </c>
      <c r="O321">
        <v>0</v>
      </c>
      <c r="P321">
        <v>0</v>
      </c>
      <c r="Q321" t="s">
        <v>45</v>
      </c>
      <c r="R321" t="s">
        <v>46</v>
      </c>
      <c r="S321" t="s">
        <v>45</v>
      </c>
      <c r="T321">
        <v>8</v>
      </c>
      <c r="U321">
        <v>0</v>
      </c>
      <c r="V321">
        <v>0</v>
      </c>
      <c r="W321">
        <v>0</v>
      </c>
      <c r="X321" t="s">
        <v>45</v>
      </c>
      <c r="Y321" t="s">
        <v>46</v>
      </c>
      <c r="Z321" t="s">
        <v>45</v>
      </c>
      <c r="AA321">
        <v>10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44133.96597222222</v>
      </c>
    </row>
    <row r="322" spans="1:41" x14ac:dyDescent="0.15">
      <c r="A322" t="s">
        <v>654</v>
      </c>
      <c r="B322" s="2" t="s">
        <v>741</v>
      </c>
      <c r="C322" t="s">
        <v>409</v>
      </c>
      <c r="D322" t="s">
        <v>742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7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9</v>
      </c>
      <c r="U322">
        <v>0</v>
      </c>
      <c r="V322">
        <v>0</v>
      </c>
      <c r="W322">
        <v>0</v>
      </c>
      <c r="X322" t="s">
        <v>45</v>
      </c>
      <c r="Y322" t="s">
        <v>46</v>
      </c>
      <c r="Z322" t="s">
        <v>45</v>
      </c>
      <c r="AA322">
        <v>10</v>
      </c>
      <c r="AB322">
        <v>0</v>
      </c>
      <c r="AC322">
        <v>0</v>
      </c>
      <c r="AD322">
        <v>0</v>
      </c>
      <c r="AE322" t="s">
        <v>45</v>
      </c>
      <c r="AF322" t="s">
        <v>67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44133.96597222222</v>
      </c>
    </row>
    <row r="323" spans="1:41" x14ac:dyDescent="0.15">
      <c r="A323" t="s">
        <v>654</v>
      </c>
      <c r="B323" s="2" t="s">
        <v>743</v>
      </c>
      <c r="C323" t="s">
        <v>744</v>
      </c>
      <c r="D323" t="s">
        <v>745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4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6</v>
      </c>
      <c r="U323">
        <v>0</v>
      </c>
      <c r="V323">
        <v>0</v>
      </c>
      <c r="W323">
        <v>0</v>
      </c>
      <c r="X323" t="s">
        <v>45</v>
      </c>
      <c r="Y323" t="s">
        <v>46</v>
      </c>
      <c r="Z323" t="s">
        <v>45</v>
      </c>
      <c r="AA323">
        <v>8</v>
      </c>
      <c r="AB323">
        <v>0</v>
      </c>
      <c r="AC323">
        <v>0</v>
      </c>
      <c r="AD323">
        <v>0</v>
      </c>
      <c r="AE323" t="s">
        <v>45</v>
      </c>
      <c r="AF323" t="s">
        <v>67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44133.96597222222</v>
      </c>
    </row>
    <row r="324" spans="1:41" x14ac:dyDescent="0.15">
      <c r="A324" t="s">
        <v>654</v>
      </c>
      <c r="B324" s="2" t="s">
        <v>746</v>
      </c>
      <c r="C324" t="s">
        <v>747</v>
      </c>
      <c r="D324" t="s">
        <v>378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6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46</v>
      </c>
      <c r="Z324" t="s">
        <v>45</v>
      </c>
      <c r="AA324">
        <v>9</v>
      </c>
      <c r="AB324">
        <v>0</v>
      </c>
      <c r="AC324">
        <v>0</v>
      </c>
      <c r="AD324">
        <v>0</v>
      </c>
      <c r="AE324" t="s">
        <v>45</v>
      </c>
      <c r="AF324" t="s">
        <v>47</v>
      </c>
      <c r="AG324" t="s">
        <v>45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44133.96597222222</v>
      </c>
    </row>
    <row r="325" spans="1:41" x14ac:dyDescent="0.15">
      <c r="A325" t="s">
        <v>654</v>
      </c>
      <c r="B325" s="2" t="s">
        <v>748</v>
      </c>
      <c r="C325" t="s">
        <v>206</v>
      </c>
      <c r="D325" t="s">
        <v>749</v>
      </c>
      <c r="E325">
        <v>0</v>
      </c>
      <c r="F325">
        <v>3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7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10</v>
      </c>
      <c r="U325">
        <v>0</v>
      </c>
      <c r="V325">
        <v>0</v>
      </c>
      <c r="W325">
        <v>0</v>
      </c>
      <c r="X325" t="s">
        <v>45</v>
      </c>
      <c r="Y325" t="s">
        <v>67</v>
      </c>
      <c r="Z325" t="s">
        <v>45</v>
      </c>
      <c r="AA325">
        <v>12</v>
      </c>
      <c r="AB325">
        <v>0</v>
      </c>
      <c r="AC325">
        <v>0</v>
      </c>
      <c r="AD325">
        <v>0</v>
      </c>
      <c r="AE325" t="s">
        <v>45</v>
      </c>
      <c r="AF325" t="s">
        <v>122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44133.96597222222</v>
      </c>
    </row>
    <row r="326" spans="1:41" x14ac:dyDescent="0.15">
      <c r="A326" t="s">
        <v>750</v>
      </c>
      <c r="B326" s="2" t="s">
        <v>751</v>
      </c>
      <c r="C326" t="s">
        <v>752</v>
      </c>
      <c r="D326" t="s">
        <v>753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5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7</v>
      </c>
      <c r="U326">
        <v>0</v>
      </c>
      <c r="V326">
        <v>0</v>
      </c>
      <c r="W326">
        <v>0</v>
      </c>
      <c r="X326" t="s">
        <v>45</v>
      </c>
      <c r="Y326" t="s">
        <v>46</v>
      </c>
      <c r="Z326" t="s">
        <v>45</v>
      </c>
      <c r="AA326">
        <v>11</v>
      </c>
      <c r="AB326">
        <v>0</v>
      </c>
      <c r="AC326">
        <v>0</v>
      </c>
      <c r="AD326">
        <v>0</v>
      </c>
      <c r="AE326" t="s">
        <v>45</v>
      </c>
      <c r="AF326" t="s">
        <v>47</v>
      </c>
      <c r="AG326" t="s">
        <v>45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44133.96597222222</v>
      </c>
    </row>
    <row r="327" spans="1:41" x14ac:dyDescent="0.15">
      <c r="A327" t="s">
        <v>750</v>
      </c>
      <c r="B327" s="2" t="s">
        <v>754</v>
      </c>
      <c r="C327" t="s">
        <v>578</v>
      </c>
      <c r="D327" t="s">
        <v>586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6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11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44133.96597222222</v>
      </c>
    </row>
    <row r="328" spans="1:41" x14ac:dyDescent="0.15">
      <c r="A328" t="s">
        <v>750</v>
      </c>
      <c r="B328" s="2" t="s">
        <v>755</v>
      </c>
      <c r="C328" t="s">
        <v>756</v>
      </c>
      <c r="D328" t="s">
        <v>108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7</v>
      </c>
      <c r="U328">
        <v>0</v>
      </c>
      <c r="V328">
        <v>0</v>
      </c>
      <c r="W328">
        <v>0</v>
      </c>
      <c r="X328" t="s">
        <v>45</v>
      </c>
      <c r="Y328" t="s">
        <v>46</v>
      </c>
      <c r="Z328" t="s">
        <v>45</v>
      </c>
      <c r="AA328">
        <v>10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44133.96597222222</v>
      </c>
    </row>
    <row r="329" spans="1:41" x14ac:dyDescent="0.15">
      <c r="A329" t="s">
        <v>750</v>
      </c>
      <c r="B329" s="2" t="s">
        <v>757</v>
      </c>
      <c r="C329" t="s">
        <v>230</v>
      </c>
      <c r="D329" t="s">
        <v>758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5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8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10</v>
      </c>
      <c r="AB329">
        <v>0</v>
      </c>
      <c r="AC329">
        <v>0</v>
      </c>
      <c r="AD329">
        <v>0</v>
      </c>
      <c r="AE329" t="s">
        <v>45</v>
      </c>
      <c r="AF329" t="s">
        <v>67</v>
      </c>
      <c r="AG329" t="s">
        <v>45</v>
      </c>
      <c r="AH329">
        <v>11</v>
      </c>
      <c r="AI329">
        <v>0</v>
      </c>
      <c r="AJ329">
        <v>0</v>
      </c>
      <c r="AK329">
        <v>0</v>
      </c>
      <c r="AL329" t="s">
        <v>45</v>
      </c>
      <c r="AM329" t="s">
        <v>47</v>
      </c>
      <c r="AN329" t="s">
        <v>45</v>
      </c>
      <c r="AO329" s="1">
        <v>44133.96597222222</v>
      </c>
    </row>
    <row r="330" spans="1:41" x14ac:dyDescent="0.15">
      <c r="A330" t="s">
        <v>750</v>
      </c>
      <c r="B330" s="2" t="s">
        <v>759</v>
      </c>
      <c r="C330" t="s">
        <v>760</v>
      </c>
      <c r="D330" t="s">
        <v>367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5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46</v>
      </c>
      <c r="Z330" t="s">
        <v>45</v>
      </c>
      <c r="AA330">
        <v>9</v>
      </c>
      <c r="AB330">
        <v>0</v>
      </c>
      <c r="AC330">
        <v>0</v>
      </c>
      <c r="AD330">
        <v>0</v>
      </c>
      <c r="AE330" t="s">
        <v>45</v>
      </c>
      <c r="AF330" t="s">
        <v>67</v>
      </c>
      <c r="AG330" t="s">
        <v>45</v>
      </c>
      <c r="AH330">
        <v>0</v>
      </c>
      <c r="AI330">
        <v>0</v>
      </c>
      <c r="AJ330">
        <v>0</v>
      </c>
      <c r="AK330">
        <v>0</v>
      </c>
      <c r="AL330" t="s">
        <v>45</v>
      </c>
      <c r="AM330" t="s">
        <v>46</v>
      </c>
      <c r="AN330" t="s">
        <v>45</v>
      </c>
      <c r="AO330" s="1">
        <v>44133.96597222222</v>
      </c>
    </row>
    <row r="331" spans="1:41" x14ac:dyDescent="0.15">
      <c r="A331" t="s">
        <v>750</v>
      </c>
      <c r="B331" s="2" t="s">
        <v>761</v>
      </c>
      <c r="C331" t="s">
        <v>56</v>
      </c>
      <c r="D331" t="s">
        <v>762</v>
      </c>
      <c r="E331">
        <v>1</v>
      </c>
      <c r="F331">
        <v>2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6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8</v>
      </c>
      <c r="U331">
        <v>0</v>
      </c>
      <c r="V331">
        <v>0</v>
      </c>
      <c r="W331">
        <v>0</v>
      </c>
      <c r="X331" t="s">
        <v>45</v>
      </c>
      <c r="Y331" t="s">
        <v>46</v>
      </c>
      <c r="Z331" t="s">
        <v>45</v>
      </c>
      <c r="AA331">
        <v>11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12</v>
      </c>
      <c r="AI331">
        <v>3191</v>
      </c>
      <c r="AJ331">
        <v>1518</v>
      </c>
      <c r="AK331">
        <v>155</v>
      </c>
      <c r="AL331">
        <v>13</v>
      </c>
      <c r="AM331" t="s">
        <v>47</v>
      </c>
      <c r="AN331" t="s">
        <v>76</v>
      </c>
      <c r="AO331" s="1">
        <v>44254.588194444441</v>
      </c>
    </row>
    <row r="332" spans="1:41" x14ac:dyDescent="0.15">
      <c r="A332" t="s">
        <v>750</v>
      </c>
      <c r="B332" s="2" t="s">
        <v>763</v>
      </c>
      <c r="C332" t="s">
        <v>764</v>
      </c>
      <c r="D332" t="s">
        <v>765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46</v>
      </c>
      <c r="Z332" t="s">
        <v>45</v>
      </c>
      <c r="AA332">
        <v>8</v>
      </c>
      <c r="AB332">
        <v>0</v>
      </c>
      <c r="AC332">
        <v>0</v>
      </c>
      <c r="AD332">
        <v>0</v>
      </c>
      <c r="AE332" t="s">
        <v>45</v>
      </c>
      <c r="AF332" t="s">
        <v>67</v>
      </c>
      <c r="AG332" t="s">
        <v>45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44133.96597222222</v>
      </c>
    </row>
    <row r="333" spans="1:41" x14ac:dyDescent="0.15">
      <c r="A333" t="s">
        <v>750</v>
      </c>
      <c r="B333" s="2" t="s">
        <v>766</v>
      </c>
      <c r="C333" t="s">
        <v>713</v>
      </c>
      <c r="D333" t="s">
        <v>767</v>
      </c>
      <c r="E333">
        <v>0</v>
      </c>
      <c r="F333">
        <v>2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4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7</v>
      </c>
      <c r="U333">
        <v>0</v>
      </c>
      <c r="V333">
        <v>0</v>
      </c>
      <c r="W333">
        <v>0</v>
      </c>
      <c r="X333" t="s">
        <v>45</v>
      </c>
      <c r="Y333" t="s">
        <v>46</v>
      </c>
      <c r="Z333" t="s">
        <v>45</v>
      </c>
      <c r="AA333">
        <v>10</v>
      </c>
      <c r="AB333">
        <v>0</v>
      </c>
      <c r="AC333">
        <v>0</v>
      </c>
      <c r="AD333">
        <v>0</v>
      </c>
      <c r="AE333" t="s">
        <v>45</v>
      </c>
      <c r="AF333" t="s">
        <v>47</v>
      </c>
      <c r="AG333" t="s">
        <v>45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44133.96597222222</v>
      </c>
    </row>
    <row r="334" spans="1:41" x14ac:dyDescent="0.15">
      <c r="A334" t="s">
        <v>750</v>
      </c>
      <c r="B334" s="2" t="s">
        <v>768</v>
      </c>
      <c r="C334" t="s">
        <v>769</v>
      </c>
      <c r="D334" t="s">
        <v>770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67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44133.96597222222</v>
      </c>
    </row>
    <row r="335" spans="1:41" x14ac:dyDescent="0.15">
      <c r="A335" t="s">
        <v>750</v>
      </c>
      <c r="B335" s="2" t="s">
        <v>771</v>
      </c>
      <c r="C335" t="s">
        <v>772</v>
      </c>
      <c r="D335" t="s">
        <v>773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8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10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11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44133.96597222222</v>
      </c>
    </row>
    <row r="336" spans="1:41" x14ac:dyDescent="0.15">
      <c r="A336" t="s">
        <v>750</v>
      </c>
      <c r="B336" s="2" t="s">
        <v>774</v>
      </c>
      <c r="C336" t="s">
        <v>775</v>
      </c>
      <c r="D336" t="s">
        <v>776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6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9</v>
      </c>
      <c r="U336">
        <v>0</v>
      </c>
      <c r="V336">
        <v>0</v>
      </c>
      <c r="W336">
        <v>0</v>
      </c>
      <c r="X336" t="s">
        <v>45</v>
      </c>
      <c r="Y336" t="s">
        <v>46</v>
      </c>
      <c r="Z336" t="s">
        <v>45</v>
      </c>
      <c r="AA336">
        <v>10</v>
      </c>
      <c r="AB336">
        <v>0</v>
      </c>
      <c r="AC336">
        <v>0</v>
      </c>
      <c r="AD336">
        <v>0</v>
      </c>
      <c r="AE336" t="s">
        <v>45</v>
      </c>
      <c r="AF336" t="s">
        <v>67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44133.96597222222</v>
      </c>
    </row>
    <row r="337" spans="1:41" x14ac:dyDescent="0.15">
      <c r="A337" t="s">
        <v>750</v>
      </c>
      <c r="B337" s="2" t="s">
        <v>777</v>
      </c>
      <c r="C337" t="s">
        <v>69</v>
      </c>
      <c r="D337" t="s">
        <v>778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10</v>
      </c>
      <c r="U337">
        <v>0</v>
      </c>
      <c r="V337">
        <v>0</v>
      </c>
      <c r="W337">
        <v>0</v>
      </c>
      <c r="X337" t="s">
        <v>45</v>
      </c>
      <c r="Y337" t="s">
        <v>46</v>
      </c>
      <c r="Z337" t="s">
        <v>45</v>
      </c>
      <c r="AA337">
        <v>11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44133.96597222222</v>
      </c>
    </row>
    <row r="338" spans="1:41" x14ac:dyDescent="0.15">
      <c r="A338" t="s">
        <v>750</v>
      </c>
      <c r="B338" s="2" t="s">
        <v>779</v>
      </c>
      <c r="C338" t="s">
        <v>56</v>
      </c>
      <c r="D338" t="s">
        <v>80</v>
      </c>
      <c r="E338">
        <v>0</v>
      </c>
      <c r="F338">
        <v>2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7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10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44133.96597222222</v>
      </c>
    </row>
    <row r="339" spans="1:41" x14ac:dyDescent="0.15">
      <c r="A339" t="s">
        <v>750</v>
      </c>
      <c r="B339" s="2" t="s">
        <v>780</v>
      </c>
      <c r="C339" t="s">
        <v>781</v>
      </c>
      <c r="D339" t="s">
        <v>782</v>
      </c>
      <c r="E339">
        <v>12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7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10</v>
      </c>
      <c r="U339">
        <v>0</v>
      </c>
      <c r="V339">
        <v>0</v>
      </c>
      <c r="W339">
        <v>0</v>
      </c>
      <c r="X339" t="s">
        <v>45</v>
      </c>
      <c r="Y339" t="s">
        <v>67</v>
      </c>
      <c r="Z339" t="s">
        <v>45</v>
      </c>
      <c r="AA339">
        <v>12</v>
      </c>
      <c r="AB339">
        <v>2328</v>
      </c>
      <c r="AC339">
        <v>1083</v>
      </c>
      <c r="AD339">
        <v>162</v>
      </c>
      <c r="AE339">
        <v>21</v>
      </c>
      <c r="AF339" t="s">
        <v>122</v>
      </c>
      <c r="AG339" t="s">
        <v>76</v>
      </c>
      <c r="AH339">
        <v>12</v>
      </c>
      <c r="AI339">
        <v>3563</v>
      </c>
      <c r="AJ339">
        <v>1674</v>
      </c>
      <c r="AK339">
        <v>215</v>
      </c>
      <c r="AL339">
        <v>45</v>
      </c>
      <c r="AM339" t="s">
        <v>67</v>
      </c>
      <c r="AN339" t="s">
        <v>76</v>
      </c>
      <c r="AO339" s="1">
        <v>44252.96597222222</v>
      </c>
    </row>
    <row r="340" spans="1:41" x14ac:dyDescent="0.15">
      <c r="A340" t="s">
        <v>750</v>
      </c>
      <c r="B340" s="2" t="s">
        <v>783</v>
      </c>
      <c r="C340" t="s">
        <v>146</v>
      </c>
      <c r="D340" t="s">
        <v>147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7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11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44133.96597222222</v>
      </c>
    </row>
    <row r="341" spans="1:41" x14ac:dyDescent="0.15">
      <c r="A341" t="s">
        <v>750</v>
      </c>
      <c r="B341" s="2" t="s">
        <v>784</v>
      </c>
      <c r="C341" t="s">
        <v>785</v>
      </c>
      <c r="D341" t="s">
        <v>786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5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7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9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44133.96597222222</v>
      </c>
    </row>
    <row r="342" spans="1:41" x14ac:dyDescent="0.15">
      <c r="A342" t="s">
        <v>750</v>
      </c>
      <c r="B342" s="2" t="s">
        <v>787</v>
      </c>
      <c r="C342" t="s">
        <v>146</v>
      </c>
      <c r="D342" t="s">
        <v>749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6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9</v>
      </c>
      <c r="U342">
        <v>0</v>
      </c>
      <c r="V342">
        <v>0</v>
      </c>
      <c r="W342">
        <v>0</v>
      </c>
      <c r="X342" t="s">
        <v>45</v>
      </c>
      <c r="Y342" t="s">
        <v>46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122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44133.96597222222</v>
      </c>
    </row>
    <row r="343" spans="1:41" x14ac:dyDescent="0.15">
      <c r="A343" t="s">
        <v>750</v>
      </c>
      <c r="B343" s="2" t="s">
        <v>788</v>
      </c>
      <c r="C343" t="s">
        <v>598</v>
      </c>
      <c r="D343" t="s">
        <v>359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4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7</v>
      </c>
      <c r="U343">
        <v>0</v>
      </c>
      <c r="V343">
        <v>0</v>
      </c>
      <c r="W343">
        <v>0</v>
      </c>
      <c r="X343" t="s">
        <v>45</v>
      </c>
      <c r="Y343" t="s">
        <v>46</v>
      </c>
      <c r="Z343" t="s">
        <v>45</v>
      </c>
      <c r="AA343">
        <v>10</v>
      </c>
      <c r="AB343">
        <v>0</v>
      </c>
      <c r="AC343">
        <v>0</v>
      </c>
      <c r="AD343">
        <v>0</v>
      </c>
      <c r="AE343" t="s">
        <v>45</v>
      </c>
      <c r="AF343" t="s">
        <v>67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44133.96597222222</v>
      </c>
    </row>
    <row r="344" spans="1:41" x14ac:dyDescent="0.15">
      <c r="A344" t="s">
        <v>750</v>
      </c>
      <c r="B344" s="2" t="s">
        <v>789</v>
      </c>
      <c r="C344" t="s">
        <v>790</v>
      </c>
      <c r="D344" t="s">
        <v>742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5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8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10</v>
      </c>
      <c r="AB344">
        <v>0</v>
      </c>
      <c r="AC344">
        <v>0</v>
      </c>
      <c r="AD344">
        <v>0</v>
      </c>
      <c r="AE344" t="s">
        <v>45</v>
      </c>
      <c r="AF344" t="s">
        <v>67</v>
      </c>
      <c r="AG344" t="s">
        <v>45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44133.96597222222</v>
      </c>
    </row>
    <row r="345" spans="1:41" x14ac:dyDescent="0.15">
      <c r="A345" t="s">
        <v>750</v>
      </c>
      <c r="B345" s="2" t="s">
        <v>791</v>
      </c>
      <c r="C345" t="s">
        <v>792</v>
      </c>
      <c r="D345" t="s">
        <v>793</v>
      </c>
      <c r="E345">
        <v>11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6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11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12</v>
      </c>
      <c r="AB345">
        <v>3422</v>
      </c>
      <c r="AC345">
        <v>1615</v>
      </c>
      <c r="AD345">
        <v>192</v>
      </c>
      <c r="AE345">
        <v>9</v>
      </c>
      <c r="AF345" t="s">
        <v>122</v>
      </c>
      <c r="AG345" t="s">
        <v>76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44219.652777777781</v>
      </c>
    </row>
    <row r="346" spans="1:41" x14ac:dyDescent="0.15">
      <c r="A346" t="s">
        <v>750</v>
      </c>
      <c r="B346" s="2" t="s">
        <v>794</v>
      </c>
      <c r="C346" t="s">
        <v>795</v>
      </c>
      <c r="D346" t="s">
        <v>796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6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10</v>
      </c>
      <c r="U346">
        <v>0</v>
      </c>
      <c r="V346">
        <v>0</v>
      </c>
      <c r="W346">
        <v>0</v>
      </c>
      <c r="X346" t="s">
        <v>45</v>
      </c>
      <c r="Y346" t="s">
        <v>46</v>
      </c>
      <c r="Z346" t="s">
        <v>45</v>
      </c>
      <c r="AA346">
        <v>11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0</v>
      </c>
      <c r="AI346">
        <v>0</v>
      </c>
      <c r="AJ346">
        <v>0</v>
      </c>
      <c r="AK346">
        <v>0</v>
      </c>
      <c r="AL346" t="s">
        <v>45</v>
      </c>
      <c r="AM346" t="s">
        <v>46</v>
      </c>
      <c r="AN346" t="s">
        <v>45</v>
      </c>
      <c r="AO346" s="1">
        <v>44133.96597222222</v>
      </c>
    </row>
    <row r="347" spans="1:41" x14ac:dyDescent="0.15">
      <c r="A347" t="s">
        <v>750</v>
      </c>
      <c r="B347" s="2" t="s">
        <v>797</v>
      </c>
      <c r="C347" t="s">
        <v>798</v>
      </c>
      <c r="D347" t="s">
        <v>799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5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10</v>
      </c>
      <c r="AB347">
        <v>0</v>
      </c>
      <c r="AC347">
        <v>0</v>
      </c>
      <c r="AD347">
        <v>0</v>
      </c>
      <c r="AE347" t="s">
        <v>45</v>
      </c>
      <c r="AF347" t="s">
        <v>67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44133.96597222222</v>
      </c>
    </row>
    <row r="348" spans="1:41" x14ac:dyDescent="0.15">
      <c r="A348" t="s">
        <v>750</v>
      </c>
      <c r="B348" s="2" t="s">
        <v>800</v>
      </c>
      <c r="C348" t="s">
        <v>801</v>
      </c>
      <c r="D348" t="s">
        <v>802</v>
      </c>
      <c r="E348">
        <v>2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7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10</v>
      </c>
      <c r="U348">
        <v>0</v>
      </c>
      <c r="V348">
        <v>0</v>
      </c>
      <c r="W348">
        <v>0</v>
      </c>
      <c r="X348" t="s">
        <v>45</v>
      </c>
      <c r="Y348" t="s">
        <v>67</v>
      </c>
      <c r="Z348" t="s">
        <v>45</v>
      </c>
      <c r="AA348">
        <v>12</v>
      </c>
      <c r="AB348">
        <v>2839</v>
      </c>
      <c r="AC348">
        <v>1362</v>
      </c>
      <c r="AD348">
        <v>115</v>
      </c>
      <c r="AE348">
        <v>7</v>
      </c>
      <c r="AF348" t="s">
        <v>47</v>
      </c>
      <c r="AG348" t="s">
        <v>76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44232.729861111111</v>
      </c>
    </row>
    <row r="349" spans="1:41" x14ac:dyDescent="0.15">
      <c r="A349" t="s">
        <v>750</v>
      </c>
      <c r="B349" s="2" t="s">
        <v>803</v>
      </c>
      <c r="C349" t="s">
        <v>804</v>
      </c>
      <c r="D349" t="s">
        <v>805</v>
      </c>
      <c r="E349">
        <v>1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7</v>
      </c>
      <c r="N349">
        <v>0</v>
      </c>
      <c r="O349">
        <v>0</v>
      </c>
      <c r="P349">
        <v>0</v>
      </c>
      <c r="Q349" t="s">
        <v>45</v>
      </c>
      <c r="R349" t="s">
        <v>58</v>
      </c>
      <c r="S349" t="s">
        <v>45</v>
      </c>
      <c r="T349">
        <v>11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12</v>
      </c>
      <c r="AB349">
        <v>2600</v>
      </c>
      <c r="AC349">
        <v>1247</v>
      </c>
      <c r="AD349">
        <v>106</v>
      </c>
      <c r="AE349">
        <v>27</v>
      </c>
      <c r="AF349" t="s">
        <v>47</v>
      </c>
      <c r="AG349" t="s">
        <v>76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44208.816666666666</v>
      </c>
    </row>
    <row r="350" spans="1:41" x14ac:dyDescent="0.15">
      <c r="A350" t="s">
        <v>750</v>
      </c>
      <c r="B350" s="2" t="s">
        <v>806</v>
      </c>
      <c r="C350" t="s">
        <v>807</v>
      </c>
      <c r="D350" t="s">
        <v>808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3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7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8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44133.96597222222</v>
      </c>
    </row>
    <row r="351" spans="1:41" x14ac:dyDescent="0.15">
      <c r="A351" t="s">
        <v>750</v>
      </c>
      <c r="B351" s="2" t="s">
        <v>809</v>
      </c>
      <c r="C351" t="s">
        <v>810</v>
      </c>
      <c r="D351" t="s">
        <v>811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6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9</v>
      </c>
      <c r="U351">
        <v>0</v>
      </c>
      <c r="V351">
        <v>0</v>
      </c>
      <c r="W351">
        <v>0</v>
      </c>
      <c r="X351" t="s">
        <v>45</v>
      </c>
      <c r="Y351" t="s">
        <v>46</v>
      </c>
      <c r="Z351" t="s">
        <v>45</v>
      </c>
      <c r="AA351">
        <v>10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44133.96597222222</v>
      </c>
    </row>
    <row r="352" spans="1:41" x14ac:dyDescent="0.15">
      <c r="A352" t="s">
        <v>750</v>
      </c>
      <c r="B352" s="2" t="s">
        <v>812</v>
      </c>
      <c r="C352" t="s">
        <v>813</v>
      </c>
      <c r="D352" t="s">
        <v>573</v>
      </c>
      <c r="E352">
        <v>4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6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9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12</v>
      </c>
      <c r="AB352">
        <v>2687</v>
      </c>
      <c r="AC352">
        <v>1305</v>
      </c>
      <c r="AD352">
        <v>77</v>
      </c>
      <c r="AE352">
        <v>0</v>
      </c>
      <c r="AF352" t="s">
        <v>47</v>
      </c>
      <c r="AG352" t="s">
        <v>76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44205.713194444441</v>
      </c>
    </row>
    <row r="353" spans="1:41" x14ac:dyDescent="0.15">
      <c r="A353" t="s">
        <v>750</v>
      </c>
      <c r="B353" s="2" t="s">
        <v>814</v>
      </c>
      <c r="C353" t="s">
        <v>416</v>
      </c>
      <c r="D353" t="s">
        <v>815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6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9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11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44133.96597222222</v>
      </c>
    </row>
    <row r="354" spans="1:41" x14ac:dyDescent="0.15">
      <c r="A354" t="s">
        <v>750</v>
      </c>
      <c r="B354" s="2" t="s">
        <v>816</v>
      </c>
      <c r="C354" t="s">
        <v>71</v>
      </c>
      <c r="D354" t="s">
        <v>265</v>
      </c>
      <c r="E354">
        <v>1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46</v>
      </c>
      <c r="Z354" t="s">
        <v>45</v>
      </c>
      <c r="AA354">
        <v>9</v>
      </c>
      <c r="AB354">
        <v>1885</v>
      </c>
      <c r="AC354">
        <v>924</v>
      </c>
      <c r="AD354">
        <v>37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44170.543749999997</v>
      </c>
    </row>
    <row r="355" spans="1:41" x14ac:dyDescent="0.15">
      <c r="A355" t="s">
        <v>750</v>
      </c>
      <c r="B355" s="2" t="s">
        <v>817</v>
      </c>
      <c r="C355" t="s">
        <v>818</v>
      </c>
      <c r="D355" t="s">
        <v>815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4</v>
      </c>
      <c r="N355">
        <v>0</v>
      </c>
      <c r="O355">
        <v>0</v>
      </c>
      <c r="P355">
        <v>0</v>
      </c>
      <c r="Q355" t="s">
        <v>45</v>
      </c>
      <c r="R355" t="s">
        <v>46</v>
      </c>
      <c r="S355" t="s">
        <v>45</v>
      </c>
      <c r="T355">
        <v>5</v>
      </c>
      <c r="U355">
        <v>0</v>
      </c>
      <c r="V355">
        <v>0</v>
      </c>
      <c r="W355">
        <v>0</v>
      </c>
      <c r="X355" t="s">
        <v>45</v>
      </c>
      <c r="Y355" t="s">
        <v>46</v>
      </c>
      <c r="Z355" t="s">
        <v>45</v>
      </c>
      <c r="AA355">
        <v>8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44133.96597222222</v>
      </c>
    </row>
    <row r="356" spans="1:41" x14ac:dyDescent="0.15">
      <c r="A356" t="s">
        <v>750</v>
      </c>
      <c r="B356" s="2" t="s">
        <v>819</v>
      </c>
      <c r="C356" t="s">
        <v>820</v>
      </c>
      <c r="D356" t="s">
        <v>821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5</v>
      </c>
      <c r="N356">
        <v>0</v>
      </c>
      <c r="O356">
        <v>0</v>
      </c>
      <c r="P356">
        <v>0</v>
      </c>
      <c r="Q356" t="s">
        <v>45</v>
      </c>
      <c r="R356" t="s">
        <v>46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46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122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44133.96597222222</v>
      </c>
    </row>
    <row r="357" spans="1:41" x14ac:dyDescent="0.15">
      <c r="A357" t="s">
        <v>750</v>
      </c>
      <c r="B357" s="2" t="s">
        <v>822</v>
      </c>
      <c r="C357" t="s">
        <v>692</v>
      </c>
      <c r="D357" t="s">
        <v>749</v>
      </c>
      <c r="E357">
        <v>0</v>
      </c>
      <c r="F357">
        <v>2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6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10</v>
      </c>
      <c r="U357">
        <v>0</v>
      </c>
      <c r="V357">
        <v>0</v>
      </c>
      <c r="W357">
        <v>0</v>
      </c>
      <c r="X357" t="s">
        <v>45</v>
      </c>
      <c r="Y357" t="s">
        <v>46</v>
      </c>
      <c r="Z357" t="s">
        <v>45</v>
      </c>
      <c r="AA357">
        <v>11</v>
      </c>
      <c r="AB357">
        <v>0</v>
      </c>
      <c r="AC357">
        <v>0</v>
      </c>
      <c r="AD357">
        <v>0</v>
      </c>
      <c r="AE357" t="s">
        <v>45</v>
      </c>
      <c r="AF357" t="s">
        <v>47</v>
      </c>
      <c r="AG357" t="s">
        <v>45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44133.96597222222</v>
      </c>
    </row>
    <row r="358" spans="1:41" x14ac:dyDescent="0.15">
      <c r="A358" t="s">
        <v>750</v>
      </c>
      <c r="B358" s="2" t="s">
        <v>823</v>
      </c>
      <c r="C358" t="s">
        <v>824</v>
      </c>
      <c r="D358" t="s">
        <v>825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5</v>
      </c>
      <c r="N358">
        <v>0</v>
      </c>
      <c r="O358">
        <v>0</v>
      </c>
      <c r="P358">
        <v>0</v>
      </c>
      <c r="Q358" t="s">
        <v>45</v>
      </c>
      <c r="R358" t="s">
        <v>46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46</v>
      </c>
      <c r="Z358" t="s">
        <v>45</v>
      </c>
      <c r="AA358">
        <v>11</v>
      </c>
      <c r="AB358">
        <v>0</v>
      </c>
      <c r="AC358">
        <v>0</v>
      </c>
      <c r="AD358">
        <v>0</v>
      </c>
      <c r="AE358" t="s">
        <v>45</v>
      </c>
      <c r="AF358" t="s">
        <v>47</v>
      </c>
      <c r="AG358" t="s">
        <v>45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44133.96597222222</v>
      </c>
    </row>
    <row r="359" spans="1:41" x14ac:dyDescent="0.15">
      <c r="A359" t="s">
        <v>750</v>
      </c>
      <c r="B359" s="2" t="s">
        <v>826</v>
      </c>
      <c r="C359" t="s">
        <v>827</v>
      </c>
      <c r="D359" t="s">
        <v>828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6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11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44133.96597222222</v>
      </c>
    </row>
    <row r="360" spans="1:41" x14ac:dyDescent="0.15">
      <c r="A360" t="s">
        <v>750</v>
      </c>
      <c r="B360" s="2" t="s">
        <v>829</v>
      </c>
      <c r="C360" t="s">
        <v>830</v>
      </c>
      <c r="D360" t="s">
        <v>831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9</v>
      </c>
      <c r="U360">
        <v>0</v>
      </c>
      <c r="V360">
        <v>0</v>
      </c>
      <c r="W360">
        <v>0</v>
      </c>
      <c r="X360" t="s">
        <v>45</v>
      </c>
      <c r="Y360" t="s">
        <v>46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44133.96597222222</v>
      </c>
    </row>
    <row r="361" spans="1:41" x14ac:dyDescent="0.15">
      <c r="A361" t="s">
        <v>750</v>
      </c>
      <c r="B361" s="2" t="s">
        <v>832</v>
      </c>
      <c r="C361" t="s">
        <v>833</v>
      </c>
      <c r="D361" t="s">
        <v>749</v>
      </c>
      <c r="E361">
        <v>2</v>
      </c>
      <c r="F361">
        <v>2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46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12</v>
      </c>
      <c r="AI361">
        <v>3441</v>
      </c>
      <c r="AJ361">
        <v>1669</v>
      </c>
      <c r="AK361">
        <v>103</v>
      </c>
      <c r="AL361">
        <v>5</v>
      </c>
      <c r="AM361" t="s">
        <v>122</v>
      </c>
      <c r="AN361" t="s">
        <v>76</v>
      </c>
      <c r="AO361" s="1">
        <v>44146.988194444442</v>
      </c>
    </row>
    <row r="362" spans="1:41" x14ac:dyDescent="0.15">
      <c r="A362" t="s">
        <v>750</v>
      </c>
      <c r="B362" s="2" t="s">
        <v>834</v>
      </c>
      <c r="C362" t="s">
        <v>835</v>
      </c>
      <c r="D362" t="s">
        <v>836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5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46</v>
      </c>
      <c r="Z362" t="s">
        <v>45</v>
      </c>
      <c r="AA362">
        <v>9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44133.96597222222</v>
      </c>
    </row>
    <row r="363" spans="1:41" x14ac:dyDescent="0.15">
      <c r="A363" t="s">
        <v>750</v>
      </c>
      <c r="B363" s="2" t="s">
        <v>837</v>
      </c>
      <c r="C363" t="s">
        <v>627</v>
      </c>
      <c r="D363" t="s">
        <v>628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6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10</v>
      </c>
      <c r="U363">
        <v>0</v>
      </c>
      <c r="V363">
        <v>0</v>
      </c>
      <c r="W363">
        <v>0</v>
      </c>
      <c r="X363" t="s">
        <v>45</v>
      </c>
      <c r="Y363" t="s">
        <v>67</v>
      </c>
      <c r="Z363" t="s">
        <v>45</v>
      </c>
      <c r="AA363">
        <v>11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44133.96597222222</v>
      </c>
    </row>
    <row r="364" spans="1:41" x14ac:dyDescent="0.15">
      <c r="A364" t="s">
        <v>750</v>
      </c>
      <c r="B364" s="2" t="s">
        <v>838</v>
      </c>
      <c r="C364" t="s">
        <v>839</v>
      </c>
      <c r="D364" t="s">
        <v>840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6</v>
      </c>
      <c r="N364">
        <v>0</v>
      </c>
      <c r="O364">
        <v>0</v>
      </c>
      <c r="P364">
        <v>0</v>
      </c>
      <c r="Q364" t="s">
        <v>45</v>
      </c>
      <c r="R364" t="s">
        <v>46</v>
      </c>
      <c r="S364" t="s">
        <v>45</v>
      </c>
      <c r="T364">
        <v>10</v>
      </c>
      <c r="U364">
        <v>0</v>
      </c>
      <c r="V364">
        <v>0</v>
      </c>
      <c r="W364">
        <v>0</v>
      </c>
      <c r="X364" t="s">
        <v>45</v>
      </c>
      <c r="Y364" t="s">
        <v>46</v>
      </c>
      <c r="Z364" t="s">
        <v>45</v>
      </c>
      <c r="AA364">
        <v>12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44133.96597222222</v>
      </c>
    </row>
    <row r="365" spans="1:41" x14ac:dyDescent="0.15">
      <c r="A365" t="s">
        <v>750</v>
      </c>
      <c r="B365" s="2" t="s">
        <v>841</v>
      </c>
      <c r="C365" t="s">
        <v>398</v>
      </c>
      <c r="D365" t="s">
        <v>399</v>
      </c>
      <c r="E365">
        <v>8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10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3179</v>
      </c>
      <c r="AJ365">
        <v>1535</v>
      </c>
      <c r="AK365">
        <v>109</v>
      </c>
      <c r="AL365">
        <v>0</v>
      </c>
      <c r="AM365" t="s">
        <v>47</v>
      </c>
      <c r="AN365" t="s">
        <v>76</v>
      </c>
      <c r="AO365" s="1">
        <v>44218.757638888892</v>
      </c>
    </row>
    <row r="366" spans="1:41" x14ac:dyDescent="0.15">
      <c r="A366" t="s">
        <v>750</v>
      </c>
      <c r="B366" s="2" t="s">
        <v>842</v>
      </c>
      <c r="C366" t="s">
        <v>843</v>
      </c>
      <c r="D366" t="s">
        <v>265</v>
      </c>
      <c r="E366">
        <v>4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7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8</v>
      </c>
      <c r="AB366">
        <v>1506</v>
      </c>
      <c r="AC366">
        <v>744</v>
      </c>
      <c r="AD366">
        <v>18</v>
      </c>
      <c r="AE366">
        <v>1</v>
      </c>
      <c r="AF366" t="s">
        <v>47</v>
      </c>
      <c r="AG366" t="s">
        <v>76</v>
      </c>
      <c r="AH366">
        <v>11</v>
      </c>
      <c r="AI366">
        <v>2570</v>
      </c>
      <c r="AJ366">
        <v>1271</v>
      </c>
      <c r="AK366">
        <v>28</v>
      </c>
      <c r="AL366">
        <v>0</v>
      </c>
      <c r="AM366" t="s">
        <v>47</v>
      </c>
      <c r="AN366" t="s">
        <v>76</v>
      </c>
      <c r="AO366" s="1">
        <v>44254.495138888888</v>
      </c>
    </row>
    <row r="367" spans="1:41" x14ac:dyDescent="0.15">
      <c r="A367" t="s">
        <v>750</v>
      </c>
      <c r="B367" s="2" t="s">
        <v>844</v>
      </c>
      <c r="C367" t="s">
        <v>845</v>
      </c>
      <c r="D367" t="s">
        <v>247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6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9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44133.96597222222</v>
      </c>
    </row>
    <row r="368" spans="1:41" x14ac:dyDescent="0.15">
      <c r="A368" t="s">
        <v>750</v>
      </c>
      <c r="B368" s="2" t="s">
        <v>846</v>
      </c>
      <c r="C368" t="s">
        <v>847</v>
      </c>
      <c r="D368" t="s">
        <v>121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4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6</v>
      </c>
      <c r="U368">
        <v>0</v>
      </c>
      <c r="V368">
        <v>0</v>
      </c>
      <c r="W368">
        <v>0</v>
      </c>
      <c r="X368" t="s">
        <v>45</v>
      </c>
      <c r="Y368" t="s">
        <v>46</v>
      </c>
      <c r="Z368" t="s">
        <v>45</v>
      </c>
      <c r="AA368">
        <v>8</v>
      </c>
      <c r="AB368">
        <v>0</v>
      </c>
      <c r="AC368">
        <v>0</v>
      </c>
      <c r="AD368">
        <v>0</v>
      </c>
      <c r="AE368" t="s">
        <v>45</v>
      </c>
      <c r="AF368" t="s">
        <v>67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44133.96597222222</v>
      </c>
    </row>
    <row r="369" spans="1:41" x14ac:dyDescent="0.15">
      <c r="A369" t="s">
        <v>750</v>
      </c>
      <c r="B369" s="2" t="s">
        <v>848</v>
      </c>
      <c r="C369" t="s">
        <v>849</v>
      </c>
      <c r="D369" t="s">
        <v>850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5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9</v>
      </c>
      <c r="U369">
        <v>0</v>
      </c>
      <c r="V369">
        <v>0</v>
      </c>
      <c r="W369">
        <v>0</v>
      </c>
      <c r="X369" t="s">
        <v>45</v>
      </c>
      <c r="Y369" t="s">
        <v>67</v>
      </c>
      <c r="Z369" t="s">
        <v>45</v>
      </c>
      <c r="AA369">
        <v>10</v>
      </c>
      <c r="AB369">
        <v>0</v>
      </c>
      <c r="AC369">
        <v>0</v>
      </c>
      <c r="AD369">
        <v>0</v>
      </c>
      <c r="AE369" t="s">
        <v>45</v>
      </c>
      <c r="AF369" t="s">
        <v>67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44133.96597222222</v>
      </c>
    </row>
    <row r="370" spans="1:41" x14ac:dyDescent="0.15">
      <c r="A370" t="s">
        <v>750</v>
      </c>
      <c r="B370" s="2" t="s">
        <v>851</v>
      </c>
      <c r="C370" t="s">
        <v>852</v>
      </c>
      <c r="D370" t="s">
        <v>853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10</v>
      </c>
      <c r="U370">
        <v>0</v>
      </c>
      <c r="V370">
        <v>0</v>
      </c>
      <c r="W370">
        <v>0</v>
      </c>
      <c r="X370" t="s">
        <v>45</v>
      </c>
      <c r="Y370" t="s">
        <v>67</v>
      </c>
      <c r="Z370" t="s">
        <v>45</v>
      </c>
      <c r="AA370">
        <v>12</v>
      </c>
      <c r="AB370">
        <v>2747</v>
      </c>
      <c r="AC370">
        <v>1309</v>
      </c>
      <c r="AD370">
        <v>129</v>
      </c>
      <c r="AE370">
        <v>3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44184.852083333331</v>
      </c>
    </row>
    <row r="371" spans="1:41" x14ac:dyDescent="0.15">
      <c r="A371" t="s">
        <v>750</v>
      </c>
      <c r="B371" s="2" t="s">
        <v>854</v>
      </c>
      <c r="C371" t="s">
        <v>855</v>
      </c>
      <c r="D371" t="s">
        <v>378</v>
      </c>
      <c r="E371">
        <v>3</v>
      </c>
      <c r="F371">
        <v>2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6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8</v>
      </c>
      <c r="U371">
        <v>0</v>
      </c>
      <c r="V371">
        <v>0</v>
      </c>
      <c r="W371">
        <v>0</v>
      </c>
      <c r="X371" t="s">
        <v>45</v>
      </c>
      <c r="Y371" t="s">
        <v>46</v>
      </c>
      <c r="Z371" t="s">
        <v>45</v>
      </c>
      <c r="AA371">
        <v>10</v>
      </c>
      <c r="AB371">
        <v>2018</v>
      </c>
      <c r="AC371">
        <v>991</v>
      </c>
      <c r="AD371">
        <v>36</v>
      </c>
      <c r="AE371">
        <v>1</v>
      </c>
      <c r="AF371" t="s">
        <v>47</v>
      </c>
      <c r="AG371" t="s">
        <v>76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44218.75277777778</v>
      </c>
    </row>
    <row r="372" spans="1:41" x14ac:dyDescent="0.15">
      <c r="A372" t="s">
        <v>750</v>
      </c>
      <c r="B372" s="2" t="s">
        <v>856</v>
      </c>
      <c r="C372" t="s">
        <v>857</v>
      </c>
      <c r="D372" t="s">
        <v>61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3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4</v>
      </c>
      <c r="U372">
        <v>0</v>
      </c>
      <c r="V372">
        <v>0</v>
      </c>
      <c r="W372">
        <v>0</v>
      </c>
      <c r="X372" t="s">
        <v>45</v>
      </c>
      <c r="Y372" t="s">
        <v>46</v>
      </c>
      <c r="Z372" t="s">
        <v>45</v>
      </c>
      <c r="AA372">
        <v>7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44133.96597222222</v>
      </c>
    </row>
    <row r="373" spans="1:41" x14ac:dyDescent="0.15">
      <c r="A373" t="s">
        <v>858</v>
      </c>
      <c r="B373" s="2" t="s">
        <v>859</v>
      </c>
      <c r="C373" t="s">
        <v>627</v>
      </c>
      <c r="D373" t="s">
        <v>628</v>
      </c>
      <c r="E373">
        <v>9</v>
      </c>
      <c r="F373">
        <v>3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67</v>
      </c>
      <c r="Z373" t="s">
        <v>45</v>
      </c>
      <c r="AA373">
        <v>12</v>
      </c>
      <c r="AB373">
        <v>3363</v>
      </c>
      <c r="AC373">
        <v>1566</v>
      </c>
      <c r="AD373">
        <v>231</v>
      </c>
      <c r="AE373">
        <v>27</v>
      </c>
      <c r="AF373" t="s">
        <v>122</v>
      </c>
      <c r="AG373" t="s">
        <v>76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44212.803472222222</v>
      </c>
    </row>
    <row r="374" spans="1:41" x14ac:dyDescent="0.15">
      <c r="A374" t="s">
        <v>858</v>
      </c>
      <c r="B374" s="2" t="s">
        <v>860</v>
      </c>
      <c r="C374" t="s">
        <v>861</v>
      </c>
      <c r="D374" t="s">
        <v>862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5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7</v>
      </c>
      <c r="U374">
        <v>0</v>
      </c>
      <c r="V374">
        <v>0</v>
      </c>
      <c r="W374">
        <v>0</v>
      </c>
      <c r="X374" t="s">
        <v>45</v>
      </c>
      <c r="Y374" t="s">
        <v>46</v>
      </c>
      <c r="Z374" t="s">
        <v>45</v>
      </c>
      <c r="AA374">
        <v>9</v>
      </c>
      <c r="AB374">
        <v>0</v>
      </c>
      <c r="AC374">
        <v>0</v>
      </c>
      <c r="AD374">
        <v>0</v>
      </c>
      <c r="AE374" t="s">
        <v>45</v>
      </c>
      <c r="AF374" t="s">
        <v>67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44133.96597222222</v>
      </c>
    </row>
    <row r="375" spans="1:41" x14ac:dyDescent="0.15">
      <c r="A375" t="s">
        <v>858</v>
      </c>
      <c r="B375" s="2" t="s">
        <v>863</v>
      </c>
      <c r="C375" t="s">
        <v>798</v>
      </c>
      <c r="D375" t="s">
        <v>799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6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9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11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44133.96597222222</v>
      </c>
    </row>
    <row r="376" spans="1:41" x14ac:dyDescent="0.15">
      <c r="A376" t="s">
        <v>858</v>
      </c>
      <c r="B376" s="2" t="s">
        <v>864</v>
      </c>
      <c r="C376" t="s">
        <v>865</v>
      </c>
      <c r="D376" t="s">
        <v>866</v>
      </c>
      <c r="E376">
        <v>2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10</v>
      </c>
      <c r="U376">
        <v>0</v>
      </c>
      <c r="V376">
        <v>0</v>
      </c>
      <c r="W376">
        <v>0</v>
      </c>
      <c r="X376" t="s">
        <v>45</v>
      </c>
      <c r="Y376" t="s">
        <v>46</v>
      </c>
      <c r="Z376" t="s">
        <v>45</v>
      </c>
      <c r="AA376">
        <v>11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12</v>
      </c>
      <c r="AI376">
        <v>3525</v>
      </c>
      <c r="AJ376">
        <v>1678</v>
      </c>
      <c r="AK376">
        <v>169</v>
      </c>
      <c r="AL376">
        <v>10</v>
      </c>
      <c r="AM376" t="s">
        <v>122</v>
      </c>
      <c r="AN376" t="s">
        <v>76</v>
      </c>
      <c r="AO376" s="1">
        <v>44142.750694444447</v>
      </c>
    </row>
    <row r="377" spans="1:41" x14ac:dyDescent="0.15">
      <c r="A377" t="s">
        <v>858</v>
      </c>
      <c r="B377" s="2" t="s">
        <v>867</v>
      </c>
      <c r="C377" t="s">
        <v>680</v>
      </c>
      <c r="D377" t="s">
        <v>868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6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9</v>
      </c>
      <c r="U377">
        <v>0</v>
      </c>
      <c r="V377">
        <v>0</v>
      </c>
      <c r="W377">
        <v>0</v>
      </c>
      <c r="X377" t="s">
        <v>45</v>
      </c>
      <c r="Y377" t="s">
        <v>47</v>
      </c>
      <c r="Z377" t="s">
        <v>45</v>
      </c>
      <c r="AA377">
        <v>11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12</v>
      </c>
      <c r="AI377">
        <v>0</v>
      </c>
      <c r="AJ377">
        <v>0</v>
      </c>
      <c r="AK377">
        <v>0</v>
      </c>
      <c r="AL377" t="s">
        <v>45</v>
      </c>
      <c r="AM377" t="s">
        <v>122</v>
      </c>
      <c r="AN377" t="s">
        <v>45</v>
      </c>
      <c r="AO377" s="1">
        <v>44133.96597222222</v>
      </c>
    </row>
    <row r="378" spans="1:41" x14ac:dyDescent="0.15">
      <c r="A378" t="s">
        <v>858</v>
      </c>
      <c r="B378" s="2" t="s">
        <v>869</v>
      </c>
      <c r="C378" t="s">
        <v>166</v>
      </c>
      <c r="D378" t="s">
        <v>870</v>
      </c>
      <c r="E378">
        <v>1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4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9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10</v>
      </c>
      <c r="AB378">
        <v>0</v>
      </c>
      <c r="AC378">
        <v>0</v>
      </c>
      <c r="AD378">
        <v>0</v>
      </c>
      <c r="AE378" t="s">
        <v>45</v>
      </c>
      <c r="AF378" t="s">
        <v>47</v>
      </c>
      <c r="AG378" t="s">
        <v>45</v>
      </c>
      <c r="AH378">
        <v>11</v>
      </c>
      <c r="AI378">
        <v>3186</v>
      </c>
      <c r="AJ378">
        <v>1556</v>
      </c>
      <c r="AK378">
        <v>74</v>
      </c>
      <c r="AL378">
        <v>3</v>
      </c>
      <c r="AM378" t="s">
        <v>122</v>
      </c>
      <c r="AN378" t="s">
        <v>76</v>
      </c>
      <c r="AO378" s="1">
        <v>44232.743055555555</v>
      </c>
    </row>
    <row r="379" spans="1:41" x14ac:dyDescent="0.15">
      <c r="A379" t="s">
        <v>858</v>
      </c>
      <c r="B379" s="2" t="s">
        <v>871</v>
      </c>
      <c r="C379" t="s">
        <v>872</v>
      </c>
      <c r="D379" t="s">
        <v>749</v>
      </c>
      <c r="E379">
        <v>12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5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10</v>
      </c>
      <c r="U379">
        <v>0</v>
      </c>
      <c r="V379">
        <v>0</v>
      </c>
      <c r="W379">
        <v>0</v>
      </c>
      <c r="X379" t="s">
        <v>45</v>
      </c>
      <c r="Y379" t="s">
        <v>46</v>
      </c>
      <c r="Z379" t="s">
        <v>45</v>
      </c>
      <c r="AA379">
        <v>12</v>
      </c>
      <c r="AB379">
        <v>3892</v>
      </c>
      <c r="AC379">
        <v>1906</v>
      </c>
      <c r="AD379">
        <v>80</v>
      </c>
      <c r="AE379">
        <v>1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44226.838888888888</v>
      </c>
    </row>
    <row r="380" spans="1:41" x14ac:dyDescent="0.15">
      <c r="A380" t="s">
        <v>858</v>
      </c>
      <c r="B380" s="2" t="s">
        <v>873</v>
      </c>
      <c r="C380" t="s">
        <v>874</v>
      </c>
      <c r="D380" t="s">
        <v>875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4</v>
      </c>
      <c r="N380">
        <v>0</v>
      </c>
      <c r="O380">
        <v>0</v>
      </c>
      <c r="P380">
        <v>0</v>
      </c>
      <c r="Q380" t="s">
        <v>45</v>
      </c>
      <c r="R380" t="s">
        <v>46</v>
      </c>
      <c r="S380" t="s">
        <v>45</v>
      </c>
      <c r="T380">
        <v>7</v>
      </c>
      <c r="U380">
        <v>0</v>
      </c>
      <c r="V380">
        <v>0</v>
      </c>
      <c r="W380">
        <v>0</v>
      </c>
      <c r="X380" t="s">
        <v>45</v>
      </c>
      <c r="Y380" t="s">
        <v>46</v>
      </c>
      <c r="Z380" t="s">
        <v>45</v>
      </c>
      <c r="AA380">
        <v>9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44133.96597222222</v>
      </c>
    </row>
    <row r="381" spans="1:41" x14ac:dyDescent="0.15">
      <c r="A381" t="s">
        <v>858</v>
      </c>
      <c r="B381" s="2" t="s">
        <v>876</v>
      </c>
      <c r="C381" t="s">
        <v>484</v>
      </c>
      <c r="D381" t="s">
        <v>877</v>
      </c>
      <c r="E381">
        <v>0</v>
      </c>
      <c r="F381">
        <v>1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6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11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44133.96597222222</v>
      </c>
    </row>
    <row r="382" spans="1:41" x14ac:dyDescent="0.15">
      <c r="A382" t="s">
        <v>858</v>
      </c>
      <c r="B382" s="2" t="s">
        <v>878</v>
      </c>
      <c r="C382" t="s">
        <v>146</v>
      </c>
      <c r="D382" t="s">
        <v>879</v>
      </c>
      <c r="E382">
        <v>2</v>
      </c>
      <c r="F382">
        <v>3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5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2244</v>
      </c>
      <c r="V382">
        <v>1101</v>
      </c>
      <c r="W382">
        <v>42</v>
      </c>
      <c r="X382">
        <v>0</v>
      </c>
      <c r="Y382" t="s">
        <v>47</v>
      </c>
      <c r="Z382" t="s">
        <v>76</v>
      </c>
      <c r="AA382">
        <v>12</v>
      </c>
      <c r="AB382">
        <v>3300</v>
      </c>
      <c r="AC382">
        <v>1545</v>
      </c>
      <c r="AD382">
        <v>210</v>
      </c>
      <c r="AE382">
        <v>3</v>
      </c>
      <c r="AF382" t="s">
        <v>47</v>
      </c>
      <c r="AG382" t="s">
        <v>76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44200.818055555559</v>
      </c>
    </row>
    <row r="383" spans="1:41" x14ac:dyDescent="0.15">
      <c r="A383" t="s">
        <v>858</v>
      </c>
      <c r="B383" s="2" t="s">
        <v>880</v>
      </c>
      <c r="C383" t="s">
        <v>612</v>
      </c>
      <c r="D383" t="s">
        <v>881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5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9</v>
      </c>
      <c r="U383">
        <v>0</v>
      </c>
      <c r="V383">
        <v>0</v>
      </c>
      <c r="W383">
        <v>0</v>
      </c>
      <c r="X383" t="s">
        <v>45</v>
      </c>
      <c r="Y383" t="s">
        <v>46</v>
      </c>
      <c r="Z383" t="s">
        <v>45</v>
      </c>
      <c r="AA383">
        <v>10</v>
      </c>
      <c r="AB383">
        <v>0</v>
      </c>
      <c r="AC383">
        <v>0</v>
      </c>
      <c r="AD383">
        <v>0</v>
      </c>
      <c r="AE383" t="s">
        <v>45</v>
      </c>
      <c r="AF383" t="s">
        <v>47</v>
      </c>
      <c r="AG383" t="s">
        <v>45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44133.96597222222</v>
      </c>
    </row>
    <row r="384" spans="1:41" x14ac:dyDescent="0.15">
      <c r="A384" t="s">
        <v>858</v>
      </c>
      <c r="B384" s="2" t="s">
        <v>882</v>
      </c>
      <c r="C384" t="s">
        <v>883</v>
      </c>
      <c r="D384" t="s">
        <v>884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4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8</v>
      </c>
      <c r="U384">
        <v>0</v>
      </c>
      <c r="V384">
        <v>0</v>
      </c>
      <c r="W384">
        <v>0</v>
      </c>
      <c r="X384" t="s">
        <v>45</v>
      </c>
      <c r="Y384" t="s">
        <v>46</v>
      </c>
      <c r="Z384" t="s">
        <v>45</v>
      </c>
      <c r="AA384">
        <v>10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44133.96597222222</v>
      </c>
    </row>
    <row r="385" spans="1:41" x14ac:dyDescent="0.15">
      <c r="A385" t="s">
        <v>858</v>
      </c>
      <c r="B385" s="2" t="s">
        <v>885</v>
      </c>
      <c r="C385" t="s">
        <v>886</v>
      </c>
      <c r="D385" t="s">
        <v>367</v>
      </c>
      <c r="E385">
        <v>4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5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6</v>
      </c>
      <c r="U385">
        <v>0</v>
      </c>
      <c r="V385">
        <v>0</v>
      </c>
      <c r="W385">
        <v>0</v>
      </c>
      <c r="X385" t="s">
        <v>45</v>
      </c>
      <c r="Y385" t="s">
        <v>46</v>
      </c>
      <c r="Z385" t="s">
        <v>45</v>
      </c>
      <c r="AA385">
        <v>8</v>
      </c>
      <c r="AB385">
        <v>2020</v>
      </c>
      <c r="AC385">
        <v>1004</v>
      </c>
      <c r="AD385">
        <v>12</v>
      </c>
      <c r="AE385">
        <v>0</v>
      </c>
      <c r="AF385" t="s">
        <v>47</v>
      </c>
      <c r="AG385" t="s">
        <v>76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44212.538194444445</v>
      </c>
    </row>
    <row r="386" spans="1:41" x14ac:dyDescent="0.15">
      <c r="A386" t="s">
        <v>858</v>
      </c>
      <c r="B386" s="2" t="s">
        <v>887</v>
      </c>
      <c r="C386" t="s">
        <v>293</v>
      </c>
      <c r="D386" t="s">
        <v>888</v>
      </c>
      <c r="E386">
        <v>0</v>
      </c>
      <c r="F386">
        <v>3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6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10</v>
      </c>
      <c r="U386">
        <v>0</v>
      </c>
      <c r="V386">
        <v>0</v>
      </c>
      <c r="W386">
        <v>0</v>
      </c>
      <c r="X386" t="s">
        <v>45</v>
      </c>
      <c r="Y386" t="s">
        <v>47</v>
      </c>
      <c r="Z386" t="s">
        <v>45</v>
      </c>
      <c r="AA386">
        <v>12</v>
      </c>
      <c r="AB386">
        <v>0</v>
      </c>
      <c r="AC386">
        <v>0</v>
      </c>
      <c r="AD386">
        <v>0</v>
      </c>
      <c r="AE386" t="s">
        <v>45</v>
      </c>
      <c r="AF386" t="s">
        <v>122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44133.96597222222</v>
      </c>
    </row>
    <row r="387" spans="1:41" x14ac:dyDescent="0.15">
      <c r="A387" t="s">
        <v>858</v>
      </c>
      <c r="B387" s="2" t="s">
        <v>889</v>
      </c>
      <c r="C387" t="s">
        <v>890</v>
      </c>
      <c r="D387" t="s">
        <v>195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46</v>
      </c>
      <c r="Z387" t="s">
        <v>45</v>
      </c>
      <c r="AA387">
        <v>11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44133.96597222222</v>
      </c>
    </row>
    <row r="388" spans="1:41" x14ac:dyDescent="0.15">
      <c r="A388" t="s">
        <v>858</v>
      </c>
      <c r="B388" s="2" t="s">
        <v>891</v>
      </c>
      <c r="C388" t="s">
        <v>892</v>
      </c>
      <c r="D388" t="s">
        <v>893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4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6</v>
      </c>
      <c r="U388">
        <v>0</v>
      </c>
      <c r="V388">
        <v>0</v>
      </c>
      <c r="W388">
        <v>0</v>
      </c>
      <c r="X388" t="s">
        <v>45</v>
      </c>
      <c r="Y388" t="s">
        <v>67</v>
      </c>
      <c r="Z388" t="s">
        <v>45</v>
      </c>
      <c r="AA388">
        <v>7</v>
      </c>
      <c r="AB388">
        <v>0</v>
      </c>
      <c r="AC388">
        <v>0</v>
      </c>
      <c r="AD388">
        <v>0</v>
      </c>
      <c r="AE388" t="s">
        <v>45</v>
      </c>
      <c r="AF388" t="s">
        <v>46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44133.96597222222</v>
      </c>
    </row>
    <row r="389" spans="1:41" x14ac:dyDescent="0.15">
      <c r="A389" t="s">
        <v>858</v>
      </c>
      <c r="B389" s="2" t="s">
        <v>894</v>
      </c>
      <c r="C389" t="s">
        <v>895</v>
      </c>
      <c r="D389" t="s">
        <v>367</v>
      </c>
      <c r="E389">
        <v>1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4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8</v>
      </c>
      <c r="U389">
        <v>0</v>
      </c>
      <c r="V389">
        <v>0</v>
      </c>
      <c r="W389">
        <v>0</v>
      </c>
      <c r="X389" t="s">
        <v>45</v>
      </c>
      <c r="Y389" t="s">
        <v>46</v>
      </c>
      <c r="Z389" t="s">
        <v>45</v>
      </c>
      <c r="AA389">
        <v>11</v>
      </c>
      <c r="AB389">
        <v>2418</v>
      </c>
      <c r="AC389">
        <v>1153</v>
      </c>
      <c r="AD389">
        <v>112</v>
      </c>
      <c r="AE389">
        <v>8</v>
      </c>
      <c r="AF389" t="s">
        <v>47</v>
      </c>
      <c r="AG389" t="s">
        <v>76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44212.60833333333</v>
      </c>
    </row>
    <row r="390" spans="1:41" x14ac:dyDescent="0.15">
      <c r="A390" t="s">
        <v>858</v>
      </c>
      <c r="B390" s="2" t="s">
        <v>896</v>
      </c>
      <c r="C390" t="s">
        <v>897</v>
      </c>
      <c r="D390" t="s">
        <v>898</v>
      </c>
      <c r="E390">
        <v>2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6</v>
      </c>
      <c r="N390">
        <v>0</v>
      </c>
      <c r="O390">
        <v>0</v>
      </c>
      <c r="P390">
        <v>0</v>
      </c>
      <c r="Q390" t="s">
        <v>45</v>
      </c>
      <c r="R390" t="s">
        <v>46</v>
      </c>
      <c r="S390" t="s">
        <v>45</v>
      </c>
      <c r="T390">
        <v>10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11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12</v>
      </c>
      <c r="AI390">
        <v>3860</v>
      </c>
      <c r="AJ390">
        <v>1873</v>
      </c>
      <c r="AK390">
        <v>114</v>
      </c>
      <c r="AL390">
        <v>0</v>
      </c>
      <c r="AM390" t="s">
        <v>47</v>
      </c>
      <c r="AN390" t="s">
        <v>76</v>
      </c>
      <c r="AO390" s="1">
        <v>44163.495833333334</v>
      </c>
    </row>
    <row r="391" spans="1:41" x14ac:dyDescent="0.15">
      <c r="A391" t="s">
        <v>858</v>
      </c>
      <c r="B391" s="2" t="s">
        <v>899</v>
      </c>
      <c r="C391" t="s">
        <v>900</v>
      </c>
      <c r="D391" t="s">
        <v>147</v>
      </c>
      <c r="E391">
        <v>2</v>
      </c>
      <c r="F391">
        <v>3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4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7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9</v>
      </c>
      <c r="AB391">
        <v>1810</v>
      </c>
      <c r="AC391">
        <v>888</v>
      </c>
      <c r="AD391">
        <v>34</v>
      </c>
      <c r="AE391">
        <v>0</v>
      </c>
      <c r="AF391" t="s">
        <v>47</v>
      </c>
      <c r="AG391" t="s">
        <v>76</v>
      </c>
      <c r="AH391">
        <v>10</v>
      </c>
      <c r="AI391">
        <v>0</v>
      </c>
      <c r="AJ391">
        <v>0</v>
      </c>
      <c r="AK391">
        <v>0</v>
      </c>
      <c r="AL391" t="s">
        <v>45</v>
      </c>
      <c r="AM391" t="s">
        <v>47</v>
      </c>
      <c r="AN391" t="s">
        <v>45</v>
      </c>
      <c r="AO391" s="1">
        <v>44226.833333333336</v>
      </c>
    </row>
    <row r="392" spans="1:41" x14ac:dyDescent="0.15">
      <c r="A392" t="s">
        <v>858</v>
      </c>
      <c r="B392" s="2" t="s">
        <v>901</v>
      </c>
      <c r="C392" t="s">
        <v>230</v>
      </c>
      <c r="D392" t="s">
        <v>902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4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8</v>
      </c>
      <c r="U392">
        <v>0</v>
      </c>
      <c r="V392">
        <v>0</v>
      </c>
      <c r="W392">
        <v>0</v>
      </c>
      <c r="X392" t="s">
        <v>45</v>
      </c>
      <c r="Y392" t="s">
        <v>46</v>
      </c>
      <c r="Z392" t="s">
        <v>45</v>
      </c>
      <c r="AA392">
        <v>10</v>
      </c>
      <c r="AB392">
        <v>0</v>
      </c>
      <c r="AC392">
        <v>0</v>
      </c>
      <c r="AD392">
        <v>0</v>
      </c>
      <c r="AE392" t="s">
        <v>45</v>
      </c>
      <c r="AF392" t="s">
        <v>67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44133.96597222222</v>
      </c>
    </row>
    <row r="393" spans="1:41" x14ac:dyDescent="0.15">
      <c r="A393" t="s">
        <v>858</v>
      </c>
      <c r="B393" s="2" t="s">
        <v>903</v>
      </c>
      <c r="C393" t="s">
        <v>769</v>
      </c>
      <c r="D393" t="s">
        <v>770</v>
      </c>
      <c r="E393">
        <v>6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9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2092</v>
      </c>
      <c r="AC393">
        <v>1004</v>
      </c>
      <c r="AD393">
        <v>84</v>
      </c>
      <c r="AE393">
        <v>0</v>
      </c>
      <c r="AF393" t="s">
        <v>47</v>
      </c>
      <c r="AG393" t="s">
        <v>76</v>
      </c>
      <c r="AH393">
        <v>11</v>
      </c>
      <c r="AI393">
        <v>2457</v>
      </c>
      <c r="AJ393">
        <v>1100</v>
      </c>
      <c r="AK393">
        <v>257</v>
      </c>
      <c r="AL393">
        <v>12</v>
      </c>
      <c r="AM393" t="s">
        <v>47</v>
      </c>
      <c r="AN393" t="s">
        <v>76</v>
      </c>
      <c r="AO393" s="1">
        <v>44232.767361111109</v>
      </c>
    </row>
    <row r="394" spans="1:41" x14ac:dyDescent="0.15">
      <c r="A394" t="s">
        <v>858</v>
      </c>
      <c r="B394" s="2" t="s">
        <v>904</v>
      </c>
      <c r="C394" t="s">
        <v>905</v>
      </c>
      <c r="D394" t="s">
        <v>906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4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6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9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44133.96597222222</v>
      </c>
    </row>
    <row r="395" spans="1:41" x14ac:dyDescent="0.15">
      <c r="A395" t="s">
        <v>858</v>
      </c>
      <c r="B395" s="2" t="s">
        <v>907</v>
      </c>
      <c r="C395" t="s">
        <v>908</v>
      </c>
      <c r="D395" t="s">
        <v>909</v>
      </c>
      <c r="E395">
        <v>0</v>
      </c>
      <c r="F395">
        <v>2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4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7</v>
      </c>
      <c r="U395">
        <v>0</v>
      </c>
      <c r="V395">
        <v>0</v>
      </c>
      <c r="W395">
        <v>0</v>
      </c>
      <c r="X395" t="s">
        <v>45</v>
      </c>
      <c r="Y395" t="s">
        <v>46</v>
      </c>
      <c r="Z395" t="s">
        <v>45</v>
      </c>
      <c r="AA395">
        <v>9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44133.96597222222</v>
      </c>
    </row>
    <row r="396" spans="1:41" x14ac:dyDescent="0.15">
      <c r="A396" t="s">
        <v>858</v>
      </c>
      <c r="B396" s="2" t="s">
        <v>910</v>
      </c>
      <c r="C396" t="s">
        <v>911</v>
      </c>
      <c r="D396" t="s">
        <v>912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5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9</v>
      </c>
      <c r="U396">
        <v>0</v>
      </c>
      <c r="V396">
        <v>0</v>
      </c>
      <c r="W396">
        <v>0</v>
      </c>
      <c r="X396" t="s">
        <v>45</v>
      </c>
      <c r="Y396" t="s">
        <v>46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0</v>
      </c>
      <c r="AI396">
        <v>0</v>
      </c>
      <c r="AJ396">
        <v>0</v>
      </c>
      <c r="AK396">
        <v>0</v>
      </c>
      <c r="AL396" t="s">
        <v>45</v>
      </c>
      <c r="AM396" t="s">
        <v>46</v>
      </c>
      <c r="AN396" t="s">
        <v>45</v>
      </c>
      <c r="AO396" s="1">
        <v>44133.96597222222</v>
      </c>
    </row>
    <row r="397" spans="1:41" x14ac:dyDescent="0.15">
      <c r="A397" t="s">
        <v>858</v>
      </c>
      <c r="B397" s="2" t="s">
        <v>913</v>
      </c>
      <c r="C397" t="s">
        <v>785</v>
      </c>
      <c r="D397" t="s">
        <v>786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46</v>
      </c>
      <c r="S397" t="s">
        <v>45</v>
      </c>
      <c r="T397">
        <v>8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10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44133.96597222222</v>
      </c>
    </row>
    <row r="398" spans="1:41" x14ac:dyDescent="0.15">
      <c r="A398" t="s">
        <v>858</v>
      </c>
      <c r="B398" s="2" t="s">
        <v>914</v>
      </c>
      <c r="C398" t="s">
        <v>915</v>
      </c>
      <c r="D398" t="s">
        <v>776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4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8</v>
      </c>
      <c r="U398">
        <v>0</v>
      </c>
      <c r="V398">
        <v>0</v>
      </c>
      <c r="W398">
        <v>0</v>
      </c>
      <c r="X398" t="s">
        <v>45</v>
      </c>
      <c r="Y398" t="s">
        <v>46</v>
      </c>
      <c r="Z398" t="s">
        <v>45</v>
      </c>
      <c r="AA398">
        <v>10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44133.96597222222</v>
      </c>
    </row>
    <row r="399" spans="1:41" x14ac:dyDescent="0.15">
      <c r="A399" t="s">
        <v>858</v>
      </c>
      <c r="B399" s="2" t="s">
        <v>916</v>
      </c>
      <c r="C399" t="s">
        <v>917</v>
      </c>
      <c r="D399" t="s">
        <v>918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47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11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12</v>
      </c>
      <c r="AI399">
        <v>0</v>
      </c>
      <c r="AJ399">
        <v>0</v>
      </c>
      <c r="AK399">
        <v>0</v>
      </c>
      <c r="AL399" t="s">
        <v>45</v>
      </c>
      <c r="AM399" t="s">
        <v>122</v>
      </c>
      <c r="AN399" t="s">
        <v>45</v>
      </c>
      <c r="AO399" s="1">
        <v>44133.96597222222</v>
      </c>
    </row>
    <row r="400" spans="1:41" x14ac:dyDescent="0.15">
      <c r="A400" t="s">
        <v>858</v>
      </c>
      <c r="B400" s="2" t="s">
        <v>919</v>
      </c>
      <c r="C400" t="s">
        <v>920</v>
      </c>
      <c r="D400" t="s">
        <v>132</v>
      </c>
      <c r="E400">
        <v>0</v>
      </c>
      <c r="F400">
        <v>2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4</v>
      </c>
      <c r="N400">
        <v>0</v>
      </c>
      <c r="O400">
        <v>0</v>
      </c>
      <c r="P400">
        <v>0</v>
      </c>
      <c r="Q400" t="s">
        <v>45</v>
      </c>
      <c r="R400" t="s">
        <v>46</v>
      </c>
      <c r="S400" t="s">
        <v>45</v>
      </c>
      <c r="T400">
        <v>8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10</v>
      </c>
      <c r="AB400">
        <v>0</v>
      </c>
      <c r="AC400">
        <v>0</v>
      </c>
      <c r="AD400">
        <v>0</v>
      </c>
      <c r="AE400" t="s">
        <v>45</v>
      </c>
      <c r="AF400" t="s">
        <v>47</v>
      </c>
      <c r="AG400" t="s">
        <v>45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44133.96597222222</v>
      </c>
    </row>
    <row r="401" spans="1:41" x14ac:dyDescent="0.15">
      <c r="A401" t="s">
        <v>858</v>
      </c>
      <c r="B401" s="2" t="s">
        <v>921</v>
      </c>
      <c r="C401" t="s">
        <v>134</v>
      </c>
      <c r="D401" t="s">
        <v>195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9</v>
      </c>
      <c r="U401">
        <v>0</v>
      </c>
      <c r="V401">
        <v>0</v>
      </c>
      <c r="W401">
        <v>0</v>
      </c>
      <c r="X401" t="s">
        <v>45</v>
      </c>
      <c r="Y401" t="s">
        <v>46</v>
      </c>
      <c r="Z401" t="s">
        <v>45</v>
      </c>
      <c r="AA401">
        <v>10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0</v>
      </c>
      <c r="AI401">
        <v>0</v>
      </c>
      <c r="AJ401">
        <v>0</v>
      </c>
      <c r="AK401">
        <v>0</v>
      </c>
      <c r="AL401" t="s">
        <v>45</v>
      </c>
      <c r="AM401" t="s">
        <v>46</v>
      </c>
      <c r="AN401" t="s">
        <v>45</v>
      </c>
      <c r="AO401" s="1">
        <v>44133.96597222222</v>
      </c>
    </row>
    <row r="402" spans="1:41" x14ac:dyDescent="0.15">
      <c r="A402" t="s">
        <v>858</v>
      </c>
      <c r="B402" s="2" t="s">
        <v>922</v>
      </c>
      <c r="C402" t="s">
        <v>923</v>
      </c>
      <c r="D402" t="s">
        <v>799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5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9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10</v>
      </c>
      <c r="AB402">
        <v>0</v>
      </c>
      <c r="AC402">
        <v>0</v>
      </c>
      <c r="AD402">
        <v>0</v>
      </c>
      <c r="AE402" t="s">
        <v>45</v>
      </c>
      <c r="AF402" t="s">
        <v>67</v>
      </c>
      <c r="AG402" t="s">
        <v>45</v>
      </c>
      <c r="AH402">
        <v>12</v>
      </c>
      <c r="AI402">
        <v>0</v>
      </c>
      <c r="AJ402">
        <v>0</v>
      </c>
      <c r="AK402">
        <v>0</v>
      </c>
      <c r="AL402" t="s">
        <v>45</v>
      </c>
      <c r="AM402" t="s">
        <v>122</v>
      </c>
      <c r="AN402" t="s">
        <v>45</v>
      </c>
      <c r="AO402" s="1">
        <v>44133.96597222222</v>
      </c>
    </row>
    <row r="403" spans="1:41" x14ac:dyDescent="0.15">
      <c r="A403" t="s">
        <v>858</v>
      </c>
      <c r="B403" s="2" t="s">
        <v>3106</v>
      </c>
      <c r="C403" t="s">
        <v>166</v>
      </c>
      <c r="D403" t="s">
        <v>3109</v>
      </c>
      <c r="E403">
        <v>4</v>
      </c>
      <c r="F403">
        <v>0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5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7</v>
      </c>
      <c r="U403">
        <v>0</v>
      </c>
      <c r="V403">
        <v>0</v>
      </c>
      <c r="W403">
        <v>0</v>
      </c>
      <c r="X403" t="s">
        <v>45</v>
      </c>
      <c r="Y403" t="s">
        <v>46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46</v>
      </c>
      <c r="AG403" t="s">
        <v>45</v>
      </c>
      <c r="AH403">
        <v>12</v>
      </c>
      <c r="AI403">
        <v>3865</v>
      </c>
      <c r="AJ403">
        <v>1911</v>
      </c>
      <c r="AK403">
        <v>43</v>
      </c>
      <c r="AL403">
        <v>0</v>
      </c>
      <c r="AM403" t="s">
        <v>47</v>
      </c>
      <c r="AN403" t="s">
        <v>76</v>
      </c>
      <c r="AO403" s="1">
        <v>44254.594444444447</v>
      </c>
    </row>
    <row r="404" spans="1:41" x14ac:dyDescent="0.15">
      <c r="A404" t="s">
        <v>858</v>
      </c>
      <c r="B404" s="2" t="s">
        <v>924</v>
      </c>
      <c r="C404" t="s">
        <v>925</v>
      </c>
      <c r="D404" t="s">
        <v>573</v>
      </c>
      <c r="E404">
        <v>2</v>
      </c>
      <c r="F404">
        <v>2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9</v>
      </c>
      <c r="U404">
        <v>0</v>
      </c>
      <c r="V404">
        <v>0</v>
      </c>
      <c r="W404">
        <v>0</v>
      </c>
      <c r="X404" t="s">
        <v>45</v>
      </c>
      <c r="Y404" t="s">
        <v>46</v>
      </c>
      <c r="Z404" t="s">
        <v>45</v>
      </c>
      <c r="AA404">
        <v>10</v>
      </c>
      <c r="AB404">
        <v>2635</v>
      </c>
      <c r="AC404">
        <v>1288</v>
      </c>
      <c r="AD404">
        <v>59</v>
      </c>
      <c r="AE404">
        <v>0</v>
      </c>
      <c r="AF404" t="s">
        <v>47</v>
      </c>
      <c r="AG404" t="s">
        <v>76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44254.481249999997</v>
      </c>
    </row>
    <row r="405" spans="1:41" x14ac:dyDescent="0.15">
      <c r="A405" t="s">
        <v>858</v>
      </c>
      <c r="B405" s="2" t="s">
        <v>926</v>
      </c>
      <c r="C405" t="s">
        <v>171</v>
      </c>
      <c r="D405" t="s">
        <v>61</v>
      </c>
      <c r="E405">
        <v>2</v>
      </c>
      <c r="F405">
        <v>3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6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10</v>
      </c>
      <c r="U405">
        <v>3046</v>
      </c>
      <c r="V405">
        <v>1453</v>
      </c>
      <c r="W405">
        <v>140</v>
      </c>
      <c r="X405">
        <v>11</v>
      </c>
      <c r="Y405" t="s">
        <v>47</v>
      </c>
      <c r="Z405" t="s">
        <v>76</v>
      </c>
      <c r="AA405">
        <v>11</v>
      </c>
      <c r="AB405">
        <v>3441</v>
      </c>
      <c r="AC405">
        <v>1652</v>
      </c>
      <c r="AD405">
        <v>137</v>
      </c>
      <c r="AE405">
        <v>4</v>
      </c>
      <c r="AF405" t="s">
        <v>47</v>
      </c>
      <c r="AG405" t="s">
        <v>76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44226.84375</v>
      </c>
    </row>
    <row r="406" spans="1:41" x14ac:dyDescent="0.15">
      <c r="A406" t="s">
        <v>858</v>
      </c>
      <c r="B406" s="2" t="s">
        <v>927</v>
      </c>
      <c r="C406" t="s">
        <v>928</v>
      </c>
      <c r="D406" t="s">
        <v>247</v>
      </c>
      <c r="E406">
        <v>3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5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9</v>
      </c>
      <c r="U406">
        <v>0</v>
      </c>
      <c r="V406">
        <v>0</v>
      </c>
      <c r="W406">
        <v>0</v>
      </c>
      <c r="X406" t="s">
        <v>45</v>
      </c>
      <c r="Y406" t="s">
        <v>46</v>
      </c>
      <c r="Z406" t="s">
        <v>45</v>
      </c>
      <c r="AA406">
        <v>12</v>
      </c>
      <c r="AB406">
        <v>2659</v>
      </c>
      <c r="AC406">
        <v>1236</v>
      </c>
      <c r="AD406">
        <v>187</v>
      </c>
      <c r="AE406">
        <v>16</v>
      </c>
      <c r="AF406" t="s">
        <v>122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44212.647222222222</v>
      </c>
    </row>
    <row r="407" spans="1:41" x14ac:dyDescent="0.15">
      <c r="A407" t="s">
        <v>858</v>
      </c>
      <c r="B407" s="2" t="s">
        <v>930</v>
      </c>
      <c r="C407" t="s">
        <v>931</v>
      </c>
      <c r="D407" t="s">
        <v>932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46</v>
      </c>
      <c r="S407" t="s">
        <v>45</v>
      </c>
      <c r="T407">
        <v>10</v>
      </c>
      <c r="U407">
        <v>0</v>
      </c>
      <c r="V407">
        <v>0</v>
      </c>
      <c r="W407">
        <v>0</v>
      </c>
      <c r="X407" t="s">
        <v>45</v>
      </c>
      <c r="Y407" t="s">
        <v>46</v>
      </c>
      <c r="Z407" t="s">
        <v>45</v>
      </c>
      <c r="AA407">
        <v>11</v>
      </c>
      <c r="AB407">
        <v>0</v>
      </c>
      <c r="AC407">
        <v>0</v>
      </c>
      <c r="AD407">
        <v>0</v>
      </c>
      <c r="AE407" t="s">
        <v>45</v>
      </c>
      <c r="AF407" t="s">
        <v>47</v>
      </c>
      <c r="AG407" t="s">
        <v>45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44133.96597222222</v>
      </c>
    </row>
    <row r="408" spans="1:41" x14ac:dyDescent="0.15">
      <c r="A408" t="s">
        <v>858</v>
      </c>
      <c r="B408" s="2" t="s">
        <v>933</v>
      </c>
      <c r="C408" t="s">
        <v>934</v>
      </c>
      <c r="D408" t="s">
        <v>935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5</v>
      </c>
      <c r="N408">
        <v>0</v>
      </c>
      <c r="O408">
        <v>0</v>
      </c>
      <c r="P408">
        <v>0</v>
      </c>
      <c r="Q408" t="s">
        <v>45</v>
      </c>
      <c r="R408" t="s">
        <v>46</v>
      </c>
      <c r="S408" t="s">
        <v>45</v>
      </c>
      <c r="T408">
        <v>7</v>
      </c>
      <c r="U408">
        <v>0</v>
      </c>
      <c r="V408">
        <v>0</v>
      </c>
      <c r="W408">
        <v>0</v>
      </c>
      <c r="X408" t="s">
        <v>45</v>
      </c>
      <c r="Y408" t="s">
        <v>46</v>
      </c>
      <c r="Z408" t="s">
        <v>45</v>
      </c>
      <c r="AA408">
        <v>9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44133.96597222222</v>
      </c>
    </row>
    <row r="409" spans="1:41" x14ac:dyDescent="0.15">
      <c r="A409" t="s">
        <v>858</v>
      </c>
      <c r="B409" s="2" t="s">
        <v>936</v>
      </c>
      <c r="C409" t="s">
        <v>937</v>
      </c>
      <c r="D409" t="s">
        <v>938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0</v>
      </c>
      <c r="V409">
        <v>0</v>
      </c>
      <c r="W409">
        <v>0</v>
      </c>
      <c r="X409" t="s">
        <v>45</v>
      </c>
      <c r="Y409" t="s">
        <v>46</v>
      </c>
      <c r="Z409" t="s">
        <v>45</v>
      </c>
      <c r="AA409">
        <v>10</v>
      </c>
      <c r="AB409">
        <v>0</v>
      </c>
      <c r="AC409">
        <v>0</v>
      </c>
      <c r="AD409">
        <v>0</v>
      </c>
      <c r="AE409" t="s">
        <v>45</v>
      </c>
      <c r="AF409" t="s">
        <v>47</v>
      </c>
      <c r="AG409" t="s">
        <v>45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44133.96597222222</v>
      </c>
    </row>
    <row r="410" spans="1:41" x14ac:dyDescent="0.15">
      <c r="A410" t="s">
        <v>858</v>
      </c>
      <c r="B410" s="2" t="s">
        <v>939</v>
      </c>
      <c r="C410" t="s">
        <v>940</v>
      </c>
      <c r="D410" t="s">
        <v>941</v>
      </c>
      <c r="E410">
        <v>6</v>
      </c>
      <c r="F410">
        <v>0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5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7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11</v>
      </c>
      <c r="AB410">
        <v>2756</v>
      </c>
      <c r="AC410">
        <v>1359</v>
      </c>
      <c r="AD410">
        <v>38</v>
      </c>
      <c r="AE410">
        <v>0</v>
      </c>
      <c r="AF410" t="s">
        <v>47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44205.708333333336</v>
      </c>
    </row>
    <row r="411" spans="1:41" x14ac:dyDescent="0.15">
      <c r="A411" t="s">
        <v>858</v>
      </c>
      <c r="B411" s="2" t="s">
        <v>942</v>
      </c>
      <c r="C411" t="s">
        <v>943</v>
      </c>
      <c r="D411" t="s">
        <v>402</v>
      </c>
      <c r="E411">
        <v>1</v>
      </c>
      <c r="F411">
        <v>3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6</v>
      </c>
      <c r="N411">
        <v>0</v>
      </c>
      <c r="O411">
        <v>0</v>
      </c>
      <c r="P411">
        <v>0</v>
      </c>
      <c r="Q411" t="s">
        <v>45</v>
      </c>
      <c r="R411" t="s">
        <v>46</v>
      </c>
      <c r="S411" t="s">
        <v>45</v>
      </c>
      <c r="T411">
        <v>9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12</v>
      </c>
      <c r="AB411">
        <v>3201</v>
      </c>
      <c r="AC411">
        <v>1538</v>
      </c>
      <c r="AD411">
        <v>125</v>
      </c>
      <c r="AE411">
        <v>8</v>
      </c>
      <c r="AF411" t="s">
        <v>47</v>
      </c>
      <c r="AG411" t="s">
        <v>76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44208.786805555559</v>
      </c>
    </row>
    <row r="412" spans="1:41" x14ac:dyDescent="0.15">
      <c r="A412" t="s">
        <v>858</v>
      </c>
      <c r="B412" s="2" t="s">
        <v>944</v>
      </c>
      <c r="C412" t="s">
        <v>945</v>
      </c>
      <c r="D412" t="s">
        <v>946</v>
      </c>
      <c r="E412">
        <v>1</v>
      </c>
      <c r="F412">
        <v>2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10</v>
      </c>
      <c r="AB412">
        <v>2741</v>
      </c>
      <c r="AC412">
        <v>1343</v>
      </c>
      <c r="AD412">
        <v>55</v>
      </c>
      <c r="AE412">
        <v>1</v>
      </c>
      <c r="AF412" t="s">
        <v>47</v>
      </c>
      <c r="AG412" t="s">
        <v>76</v>
      </c>
      <c r="AH412">
        <v>11</v>
      </c>
      <c r="AI412">
        <v>0</v>
      </c>
      <c r="AJ412">
        <v>0</v>
      </c>
      <c r="AK412">
        <v>0</v>
      </c>
      <c r="AL412" t="s">
        <v>45</v>
      </c>
      <c r="AM412" t="s">
        <v>47</v>
      </c>
      <c r="AN412" t="s">
        <v>45</v>
      </c>
      <c r="AO412" s="1">
        <v>44212.529861111114</v>
      </c>
    </row>
    <row r="413" spans="1:41" x14ac:dyDescent="0.15">
      <c r="A413" t="s">
        <v>858</v>
      </c>
      <c r="B413" s="2" t="s">
        <v>947</v>
      </c>
      <c r="C413" t="s">
        <v>948</v>
      </c>
      <c r="D413" t="s">
        <v>949</v>
      </c>
      <c r="E413">
        <v>9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11</v>
      </c>
      <c r="U413">
        <v>0</v>
      </c>
      <c r="V413">
        <v>0</v>
      </c>
      <c r="W413">
        <v>0</v>
      </c>
      <c r="X413" t="s">
        <v>45</v>
      </c>
      <c r="Y413" t="s">
        <v>122</v>
      </c>
      <c r="Z413" t="s">
        <v>45</v>
      </c>
      <c r="AA413">
        <v>12</v>
      </c>
      <c r="AB413">
        <v>3785</v>
      </c>
      <c r="AC413">
        <v>1774</v>
      </c>
      <c r="AD413">
        <v>237</v>
      </c>
      <c r="AE413">
        <v>36</v>
      </c>
      <c r="AF413" t="s">
        <v>122</v>
      </c>
      <c r="AG413" t="s">
        <v>76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44212.642361111109</v>
      </c>
    </row>
    <row r="414" spans="1:41" x14ac:dyDescent="0.15">
      <c r="A414" t="s">
        <v>858</v>
      </c>
      <c r="B414" s="2" t="s">
        <v>950</v>
      </c>
      <c r="C414" t="s">
        <v>951</v>
      </c>
      <c r="D414" t="s">
        <v>190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5</v>
      </c>
      <c r="N414">
        <v>0</v>
      </c>
      <c r="O414">
        <v>0</v>
      </c>
      <c r="P414">
        <v>0</v>
      </c>
      <c r="Q414" t="s">
        <v>45</v>
      </c>
      <c r="R414" t="s">
        <v>46</v>
      </c>
      <c r="S414" t="s">
        <v>45</v>
      </c>
      <c r="T414">
        <v>10</v>
      </c>
      <c r="U414">
        <v>0</v>
      </c>
      <c r="V414">
        <v>0</v>
      </c>
      <c r="W414">
        <v>0</v>
      </c>
      <c r="X414" t="s">
        <v>45</v>
      </c>
      <c r="Y414" t="s">
        <v>67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0</v>
      </c>
      <c r="AI414">
        <v>0</v>
      </c>
      <c r="AJ414">
        <v>0</v>
      </c>
      <c r="AK414">
        <v>0</v>
      </c>
      <c r="AL414" t="s">
        <v>45</v>
      </c>
      <c r="AM414" t="s">
        <v>46</v>
      </c>
      <c r="AN414" t="s">
        <v>45</v>
      </c>
      <c r="AO414" s="1">
        <v>44133.96597222222</v>
      </c>
    </row>
    <row r="415" spans="1:41" x14ac:dyDescent="0.15">
      <c r="A415" t="s">
        <v>858</v>
      </c>
      <c r="B415" s="2" t="s">
        <v>952</v>
      </c>
      <c r="C415" t="s">
        <v>953</v>
      </c>
      <c r="D415" t="s">
        <v>954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46</v>
      </c>
      <c r="S415" t="s">
        <v>45</v>
      </c>
      <c r="T415">
        <v>7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0</v>
      </c>
      <c r="AI415">
        <v>0</v>
      </c>
      <c r="AJ415">
        <v>0</v>
      </c>
      <c r="AK415">
        <v>0</v>
      </c>
      <c r="AL415" t="s">
        <v>45</v>
      </c>
      <c r="AM415" t="s">
        <v>46</v>
      </c>
      <c r="AN415" t="s">
        <v>45</v>
      </c>
      <c r="AO415" s="1">
        <v>44133.96597222222</v>
      </c>
    </row>
    <row r="416" spans="1:41" x14ac:dyDescent="0.15">
      <c r="A416" t="s">
        <v>858</v>
      </c>
      <c r="B416" s="2" t="s">
        <v>955</v>
      </c>
      <c r="C416" t="s">
        <v>289</v>
      </c>
      <c r="D416" t="s">
        <v>956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4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7</v>
      </c>
      <c r="U416">
        <v>0</v>
      </c>
      <c r="V416">
        <v>0</v>
      </c>
      <c r="W416">
        <v>0</v>
      </c>
      <c r="X416" t="s">
        <v>45</v>
      </c>
      <c r="Y416" t="s">
        <v>46</v>
      </c>
      <c r="Z416" t="s">
        <v>45</v>
      </c>
      <c r="AA416">
        <v>9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44133.96597222222</v>
      </c>
    </row>
    <row r="417" spans="1:41" x14ac:dyDescent="0.15">
      <c r="A417" t="s">
        <v>858</v>
      </c>
      <c r="B417" s="2" t="s">
        <v>957</v>
      </c>
      <c r="C417" t="s">
        <v>958</v>
      </c>
      <c r="D417" t="s">
        <v>836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7</v>
      </c>
      <c r="U417">
        <v>0</v>
      </c>
      <c r="V417">
        <v>0</v>
      </c>
      <c r="W417">
        <v>0</v>
      </c>
      <c r="X417" t="s">
        <v>45</v>
      </c>
      <c r="Y417" t="s">
        <v>46</v>
      </c>
      <c r="Z417" t="s">
        <v>45</v>
      </c>
      <c r="AA417">
        <v>10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44133.96597222222</v>
      </c>
    </row>
    <row r="418" spans="1:41" x14ac:dyDescent="0.15">
      <c r="A418" t="s">
        <v>959</v>
      </c>
      <c r="B418" s="2" t="s">
        <v>960</v>
      </c>
      <c r="C418" t="s">
        <v>961</v>
      </c>
      <c r="D418" t="s">
        <v>962</v>
      </c>
      <c r="E418">
        <v>0</v>
      </c>
      <c r="F418">
        <v>3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7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12</v>
      </c>
      <c r="AI418">
        <v>0</v>
      </c>
      <c r="AJ418">
        <v>0</v>
      </c>
      <c r="AK418">
        <v>0</v>
      </c>
      <c r="AL418" t="s">
        <v>45</v>
      </c>
      <c r="AM418" t="s">
        <v>47</v>
      </c>
      <c r="AN418" t="s">
        <v>45</v>
      </c>
      <c r="AO418" s="1">
        <v>44133.96597222222</v>
      </c>
    </row>
    <row r="419" spans="1:41" x14ac:dyDescent="0.15">
      <c r="A419" t="s">
        <v>959</v>
      </c>
      <c r="B419" s="2" t="s">
        <v>963</v>
      </c>
      <c r="C419" t="s">
        <v>964</v>
      </c>
      <c r="D419" t="s">
        <v>965</v>
      </c>
      <c r="E419">
        <v>3</v>
      </c>
      <c r="F419">
        <v>0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7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11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2998</v>
      </c>
      <c r="AC419">
        <v>1420</v>
      </c>
      <c r="AD419">
        <v>158</v>
      </c>
      <c r="AE419">
        <v>25</v>
      </c>
      <c r="AF419" t="s">
        <v>122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44185.930555555555</v>
      </c>
    </row>
    <row r="420" spans="1:41" x14ac:dyDescent="0.15">
      <c r="A420" t="s">
        <v>959</v>
      </c>
      <c r="B420" s="2" t="s">
        <v>966</v>
      </c>
      <c r="C420" t="s">
        <v>967</v>
      </c>
      <c r="D420" t="s">
        <v>968</v>
      </c>
      <c r="E420">
        <v>1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7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10</v>
      </c>
      <c r="U420">
        <v>0</v>
      </c>
      <c r="V420">
        <v>0</v>
      </c>
      <c r="W420">
        <v>0</v>
      </c>
      <c r="X420" t="s">
        <v>45</v>
      </c>
      <c r="Y420" t="s">
        <v>67</v>
      </c>
      <c r="Z420" t="s">
        <v>45</v>
      </c>
      <c r="AA420">
        <v>12</v>
      </c>
      <c r="AB420">
        <v>3005</v>
      </c>
      <c r="AC420">
        <v>1405</v>
      </c>
      <c r="AD420">
        <v>195</v>
      </c>
      <c r="AE420">
        <v>26</v>
      </c>
      <c r="AF420" t="s">
        <v>47</v>
      </c>
      <c r="AG420" t="s">
        <v>76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44208.679166666669</v>
      </c>
    </row>
    <row r="421" spans="1:41" x14ac:dyDescent="0.15">
      <c r="A421" t="s">
        <v>959</v>
      </c>
      <c r="B421" s="2" t="s">
        <v>969</v>
      </c>
      <c r="C421" t="s">
        <v>970</v>
      </c>
      <c r="D421" t="s">
        <v>147</v>
      </c>
      <c r="E421">
        <v>0</v>
      </c>
      <c r="F421">
        <v>1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7</v>
      </c>
      <c r="U421">
        <v>0</v>
      </c>
      <c r="V421">
        <v>0</v>
      </c>
      <c r="W421">
        <v>0</v>
      </c>
      <c r="X421" t="s">
        <v>45</v>
      </c>
      <c r="Y421" t="s">
        <v>46</v>
      </c>
      <c r="Z421" t="s">
        <v>45</v>
      </c>
      <c r="AA421">
        <v>10</v>
      </c>
      <c r="AB421">
        <v>0</v>
      </c>
      <c r="AC421">
        <v>0</v>
      </c>
      <c r="AD421">
        <v>0</v>
      </c>
      <c r="AE421" t="s">
        <v>45</v>
      </c>
      <c r="AF421" t="s">
        <v>47</v>
      </c>
      <c r="AG421" t="s">
        <v>45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44133.96597222222</v>
      </c>
    </row>
    <row r="422" spans="1:41" x14ac:dyDescent="0.15">
      <c r="A422" t="s">
        <v>959</v>
      </c>
      <c r="B422" s="2" t="s">
        <v>971</v>
      </c>
      <c r="C422" t="s">
        <v>103</v>
      </c>
      <c r="D422" t="s">
        <v>972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4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8</v>
      </c>
      <c r="U422">
        <v>0</v>
      </c>
      <c r="V422">
        <v>0</v>
      </c>
      <c r="W422">
        <v>0</v>
      </c>
      <c r="X422" t="s">
        <v>45</v>
      </c>
      <c r="Y422" t="s">
        <v>46</v>
      </c>
      <c r="Z422" t="s">
        <v>45</v>
      </c>
      <c r="AA422">
        <v>10</v>
      </c>
      <c r="AB422">
        <v>0</v>
      </c>
      <c r="AC422">
        <v>0</v>
      </c>
      <c r="AD422">
        <v>0</v>
      </c>
      <c r="AE422" t="s">
        <v>45</v>
      </c>
      <c r="AF422" t="s">
        <v>47</v>
      </c>
      <c r="AG422" t="s">
        <v>45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44133.96597222222</v>
      </c>
    </row>
    <row r="423" spans="1:41" x14ac:dyDescent="0.15">
      <c r="A423" t="s">
        <v>959</v>
      </c>
      <c r="B423" s="2" t="s">
        <v>973</v>
      </c>
      <c r="C423" t="s">
        <v>974</v>
      </c>
      <c r="D423" t="s">
        <v>975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4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7</v>
      </c>
      <c r="U423">
        <v>0</v>
      </c>
      <c r="V423">
        <v>0</v>
      </c>
      <c r="W423">
        <v>0</v>
      </c>
      <c r="X423" t="s">
        <v>45</v>
      </c>
      <c r="Y423" t="s">
        <v>46</v>
      </c>
      <c r="Z423" t="s">
        <v>45</v>
      </c>
      <c r="AA423">
        <v>10</v>
      </c>
      <c r="AB423">
        <v>0</v>
      </c>
      <c r="AC423">
        <v>0</v>
      </c>
      <c r="AD423">
        <v>0</v>
      </c>
      <c r="AE423" t="s">
        <v>45</v>
      </c>
      <c r="AF423" t="s">
        <v>47</v>
      </c>
      <c r="AG423" t="s">
        <v>45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44133.96597222222</v>
      </c>
    </row>
    <row r="424" spans="1:41" x14ac:dyDescent="0.15">
      <c r="A424" t="s">
        <v>959</v>
      </c>
      <c r="B424" s="2" t="s">
        <v>976</v>
      </c>
      <c r="C424" t="s">
        <v>146</v>
      </c>
      <c r="D424" t="s">
        <v>147</v>
      </c>
      <c r="E424">
        <v>0</v>
      </c>
      <c r="F424">
        <v>2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7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67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122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44133.96597222222</v>
      </c>
    </row>
    <row r="425" spans="1:41" x14ac:dyDescent="0.15">
      <c r="A425" t="s">
        <v>959</v>
      </c>
      <c r="B425" s="2" t="s">
        <v>977</v>
      </c>
      <c r="C425" t="s">
        <v>978</v>
      </c>
      <c r="D425" t="s">
        <v>782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8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10</v>
      </c>
      <c r="U425">
        <v>0</v>
      </c>
      <c r="V425">
        <v>0</v>
      </c>
      <c r="W425">
        <v>0</v>
      </c>
      <c r="X425" t="s">
        <v>45</v>
      </c>
      <c r="Y425" t="s">
        <v>46</v>
      </c>
      <c r="Z425" t="s">
        <v>45</v>
      </c>
      <c r="AA425">
        <v>11</v>
      </c>
      <c r="AB425">
        <v>0</v>
      </c>
      <c r="AC425">
        <v>0</v>
      </c>
      <c r="AD425">
        <v>0</v>
      </c>
      <c r="AE425" t="s">
        <v>45</v>
      </c>
      <c r="AF425" t="s">
        <v>47</v>
      </c>
      <c r="AG425" t="s">
        <v>45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44133.96597222222</v>
      </c>
    </row>
    <row r="426" spans="1:41" x14ac:dyDescent="0.15">
      <c r="A426" t="s">
        <v>959</v>
      </c>
      <c r="B426" s="2" t="s">
        <v>979</v>
      </c>
      <c r="C426" t="s">
        <v>709</v>
      </c>
      <c r="D426" t="s">
        <v>710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7</v>
      </c>
      <c r="N426">
        <v>0</v>
      </c>
      <c r="O426">
        <v>0</v>
      </c>
      <c r="P426">
        <v>0</v>
      </c>
      <c r="Q426" t="s">
        <v>45</v>
      </c>
      <c r="R426" t="s">
        <v>46</v>
      </c>
      <c r="S426" t="s">
        <v>45</v>
      </c>
      <c r="T426">
        <v>9</v>
      </c>
      <c r="U426">
        <v>0</v>
      </c>
      <c r="V426">
        <v>0</v>
      </c>
      <c r="W426">
        <v>0</v>
      </c>
      <c r="X426" t="s">
        <v>45</v>
      </c>
      <c r="Y426" t="s">
        <v>46</v>
      </c>
      <c r="Z426" t="s">
        <v>45</v>
      </c>
      <c r="AA426">
        <v>11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44133.96597222222</v>
      </c>
    </row>
    <row r="427" spans="1:41" x14ac:dyDescent="0.15">
      <c r="A427" t="s">
        <v>959</v>
      </c>
      <c r="B427" s="2" t="s">
        <v>980</v>
      </c>
      <c r="C427" t="s">
        <v>230</v>
      </c>
      <c r="D427" t="s">
        <v>981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46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46</v>
      </c>
      <c r="Z427" t="s">
        <v>45</v>
      </c>
      <c r="AA427">
        <v>10</v>
      </c>
      <c r="AB427">
        <v>0</v>
      </c>
      <c r="AC427">
        <v>0</v>
      </c>
      <c r="AD427">
        <v>0</v>
      </c>
      <c r="AE427" t="s">
        <v>45</v>
      </c>
      <c r="AF427" t="s">
        <v>47</v>
      </c>
      <c r="AG427" t="s">
        <v>45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44133.96597222222</v>
      </c>
    </row>
    <row r="428" spans="1:41" x14ac:dyDescent="0.15">
      <c r="A428" t="s">
        <v>959</v>
      </c>
      <c r="B428" s="2" t="s">
        <v>982</v>
      </c>
      <c r="C428" t="s">
        <v>983</v>
      </c>
      <c r="D428" t="s">
        <v>984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5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9</v>
      </c>
      <c r="U428">
        <v>0</v>
      </c>
      <c r="V428">
        <v>0</v>
      </c>
      <c r="W428">
        <v>0</v>
      </c>
      <c r="X428" t="s">
        <v>45</v>
      </c>
      <c r="Y428" t="s">
        <v>46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0</v>
      </c>
      <c r="AI428">
        <v>0</v>
      </c>
      <c r="AJ428">
        <v>0</v>
      </c>
      <c r="AK428">
        <v>0</v>
      </c>
      <c r="AL428" t="s">
        <v>45</v>
      </c>
      <c r="AM428" t="s">
        <v>46</v>
      </c>
      <c r="AN428" t="s">
        <v>45</v>
      </c>
      <c r="AO428" s="1">
        <v>44133.96597222222</v>
      </c>
    </row>
    <row r="429" spans="1:41" x14ac:dyDescent="0.15">
      <c r="A429" t="s">
        <v>959</v>
      </c>
      <c r="B429" s="2" t="s">
        <v>985</v>
      </c>
      <c r="C429" t="s">
        <v>943</v>
      </c>
      <c r="D429" t="s">
        <v>749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7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10</v>
      </c>
      <c r="U429">
        <v>0</v>
      </c>
      <c r="V429">
        <v>0</v>
      </c>
      <c r="W429">
        <v>0</v>
      </c>
      <c r="X429" t="s">
        <v>45</v>
      </c>
      <c r="Y429" t="s">
        <v>46</v>
      </c>
      <c r="Z429" t="s">
        <v>45</v>
      </c>
      <c r="AA429">
        <v>12</v>
      </c>
      <c r="AB429">
        <v>0</v>
      </c>
      <c r="AC429">
        <v>0</v>
      </c>
      <c r="AD429">
        <v>0</v>
      </c>
      <c r="AE429" t="s">
        <v>45</v>
      </c>
      <c r="AF429" t="s">
        <v>122</v>
      </c>
      <c r="AG429" t="s">
        <v>45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44133.96597222222</v>
      </c>
    </row>
    <row r="430" spans="1:41" x14ac:dyDescent="0.15">
      <c r="A430" t="s">
        <v>959</v>
      </c>
      <c r="B430" s="2" t="s">
        <v>986</v>
      </c>
      <c r="C430" t="s">
        <v>987</v>
      </c>
      <c r="D430" t="s">
        <v>988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46</v>
      </c>
      <c r="S430" t="s">
        <v>45</v>
      </c>
      <c r="T430">
        <v>9</v>
      </c>
      <c r="U430">
        <v>0</v>
      </c>
      <c r="V430">
        <v>0</v>
      </c>
      <c r="W430">
        <v>0</v>
      </c>
      <c r="X430" t="s">
        <v>45</v>
      </c>
      <c r="Y430" t="s">
        <v>46</v>
      </c>
      <c r="Z430" t="s">
        <v>45</v>
      </c>
      <c r="AA430">
        <v>11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44133.96597222222</v>
      </c>
    </row>
    <row r="431" spans="1:41" x14ac:dyDescent="0.15">
      <c r="A431" t="s">
        <v>959</v>
      </c>
      <c r="B431" s="2" t="s">
        <v>989</v>
      </c>
      <c r="C431" t="s">
        <v>293</v>
      </c>
      <c r="D431" t="s">
        <v>579</v>
      </c>
      <c r="E431">
        <v>0</v>
      </c>
      <c r="F431">
        <v>2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6</v>
      </c>
      <c r="N431">
        <v>0</v>
      </c>
      <c r="O431">
        <v>0</v>
      </c>
      <c r="P431">
        <v>0</v>
      </c>
      <c r="Q431" t="s">
        <v>45</v>
      </c>
      <c r="R431" t="s">
        <v>46</v>
      </c>
      <c r="S431" t="s">
        <v>45</v>
      </c>
      <c r="T431">
        <v>10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0</v>
      </c>
      <c r="AC431">
        <v>0</v>
      </c>
      <c r="AD431">
        <v>0</v>
      </c>
      <c r="AE431" t="s">
        <v>45</v>
      </c>
      <c r="AF431" t="s">
        <v>122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44133.96597222222</v>
      </c>
    </row>
    <row r="432" spans="1:41" x14ac:dyDescent="0.15">
      <c r="A432" t="s">
        <v>959</v>
      </c>
      <c r="B432" s="2" t="s">
        <v>990</v>
      </c>
      <c r="C432" t="s">
        <v>991</v>
      </c>
      <c r="D432" t="s">
        <v>992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6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9</v>
      </c>
      <c r="U432">
        <v>0</v>
      </c>
      <c r="V432">
        <v>0</v>
      </c>
      <c r="W432">
        <v>0</v>
      </c>
      <c r="X432" t="s">
        <v>45</v>
      </c>
      <c r="Y432" t="s">
        <v>46</v>
      </c>
      <c r="Z432" t="s">
        <v>45</v>
      </c>
      <c r="AA432">
        <v>11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44133.96597222222</v>
      </c>
    </row>
    <row r="433" spans="1:41" x14ac:dyDescent="0.15">
      <c r="A433" t="s">
        <v>959</v>
      </c>
      <c r="B433" s="2" t="s">
        <v>993</v>
      </c>
      <c r="C433" t="s">
        <v>943</v>
      </c>
      <c r="D433" t="s">
        <v>994</v>
      </c>
      <c r="E433">
        <v>1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7</v>
      </c>
      <c r="N433">
        <v>0</v>
      </c>
      <c r="O433">
        <v>0</v>
      </c>
      <c r="P433">
        <v>0</v>
      </c>
      <c r="Q433" t="s">
        <v>45</v>
      </c>
      <c r="R433" t="s">
        <v>46</v>
      </c>
      <c r="S433" t="s">
        <v>45</v>
      </c>
      <c r="T433">
        <v>10</v>
      </c>
      <c r="U433">
        <v>0</v>
      </c>
      <c r="V433">
        <v>0</v>
      </c>
      <c r="W433">
        <v>0</v>
      </c>
      <c r="X433" t="s">
        <v>45</v>
      </c>
      <c r="Y433" t="s">
        <v>67</v>
      </c>
      <c r="Z433" t="s">
        <v>45</v>
      </c>
      <c r="AA433">
        <v>12</v>
      </c>
      <c r="AB433">
        <v>3191</v>
      </c>
      <c r="AC433">
        <v>1529</v>
      </c>
      <c r="AD433">
        <v>133</v>
      </c>
      <c r="AE433">
        <v>12</v>
      </c>
      <c r="AF433" t="s">
        <v>122</v>
      </c>
      <c r="AG433" t="s">
        <v>76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44177.603472222225</v>
      </c>
    </row>
    <row r="434" spans="1:41" x14ac:dyDescent="0.15">
      <c r="A434" t="s">
        <v>959</v>
      </c>
      <c r="B434" s="2" t="s">
        <v>995</v>
      </c>
      <c r="C434" t="s">
        <v>578</v>
      </c>
      <c r="D434" t="s">
        <v>579</v>
      </c>
      <c r="E434">
        <v>1</v>
      </c>
      <c r="F434">
        <v>3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6</v>
      </c>
      <c r="N434">
        <v>0</v>
      </c>
      <c r="O434">
        <v>0</v>
      </c>
      <c r="P434">
        <v>0</v>
      </c>
      <c r="Q434" t="s">
        <v>45</v>
      </c>
      <c r="R434" t="s">
        <v>46</v>
      </c>
      <c r="S434" t="s">
        <v>45</v>
      </c>
      <c r="T434">
        <v>11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12</v>
      </c>
      <c r="AB434">
        <v>2705</v>
      </c>
      <c r="AC434">
        <v>1278</v>
      </c>
      <c r="AD434">
        <v>149</v>
      </c>
      <c r="AE434">
        <v>3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44148.917361111111</v>
      </c>
    </row>
    <row r="435" spans="1:41" x14ac:dyDescent="0.15">
      <c r="A435" t="s">
        <v>959</v>
      </c>
      <c r="B435" s="2" t="s">
        <v>996</v>
      </c>
      <c r="C435" t="s">
        <v>943</v>
      </c>
      <c r="D435" t="s">
        <v>749</v>
      </c>
      <c r="E435">
        <v>8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6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10</v>
      </c>
      <c r="U435">
        <v>0</v>
      </c>
      <c r="V435">
        <v>0</v>
      </c>
      <c r="W435">
        <v>0</v>
      </c>
      <c r="X435" t="s">
        <v>45</v>
      </c>
      <c r="Y435" t="s">
        <v>67</v>
      </c>
      <c r="Z435" t="s">
        <v>45</v>
      </c>
      <c r="AA435">
        <v>12</v>
      </c>
      <c r="AB435">
        <v>3713</v>
      </c>
      <c r="AC435">
        <v>1767</v>
      </c>
      <c r="AD435">
        <v>179</v>
      </c>
      <c r="AE435">
        <v>1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44248.882638888892</v>
      </c>
    </row>
    <row r="436" spans="1:41" x14ac:dyDescent="0.15">
      <c r="A436" t="s">
        <v>959</v>
      </c>
      <c r="B436" s="2" t="s">
        <v>997</v>
      </c>
      <c r="C436" t="s">
        <v>998</v>
      </c>
      <c r="D436" t="s">
        <v>999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7</v>
      </c>
      <c r="N436">
        <v>0</v>
      </c>
      <c r="O436">
        <v>0</v>
      </c>
      <c r="P436">
        <v>0</v>
      </c>
      <c r="Q436" t="s">
        <v>45</v>
      </c>
      <c r="R436" t="s">
        <v>46</v>
      </c>
      <c r="S436" t="s">
        <v>45</v>
      </c>
      <c r="T436">
        <v>10</v>
      </c>
      <c r="U436">
        <v>0</v>
      </c>
      <c r="V436">
        <v>0</v>
      </c>
      <c r="W436">
        <v>0</v>
      </c>
      <c r="X436" t="s">
        <v>45</v>
      </c>
      <c r="Y436" t="s">
        <v>46</v>
      </c>
      <c r="Z436" t="s">
        <v>45</v>
      </c>
      <c r="AA436">
        <v>12</v>
      </c>
      <c r="AB436">
        <v>0</v>
      </c>
      <c r="AC436">
        <v>0</v>
      </c>
      <c r="AD436">
        <v>0</v>
      </c>
      <c r="AE436" t="s">
        <v>45</v>
      </c>
      <c r="AF436" t="s">
        <v>47</v>
      </c>
      <c r="AG436" t="s">
        <v>45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44133.96597222222</v>
      </c>
    </row>
    <row r="437" spans="1:41" x14ac:dyDescent="0.15">
      <c r="A437" t="s">
        <v>959</v>
      </c>
      <c r="B437" s="2" t="s">
        <v>1000</v>
      </c>
      <c r="C437" t="s">
        <v>1001</v>
      </c>
      <c r="D437" t="s">
        <v>195</v>
      </c>
      <c r="E437">
        <v>0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46</v>
      </c>
      <c r="S437" t="s">
        <v>45</v>
      </c>
      <c r="T437">
        <v>10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11</v>
      </c>
      <c r="AB437">
        <v>0</v>
      </c>
      <c r="AC437">
        <v>0</v>
      </c>
      <c r="AD437">
        <v>0</v>
      </c>
      <c r="AE437" t="s">
        <v>45</v>
      </c>
      <c r="AF437" t="s">
        <v>47</v>
      </c>
      <c r="AG437" t="s">
        <v>45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44133.96597222222</v>
      </c>
    </row>
    <row r="438" spans="1:41" x14ac:dyDescent="0.15">
      <c r="A438" t="s">
        <v>959</v>
      </c>
      <c r="B438" s="2" t="s">
        <v>1002</v>
      </c>
      <c r="C438" t="s">
        <v>134</v>
      </c>
      <c r="D438" t="s">
        <v>1003</v>
      </c>
      <c r="E438">
        <v>1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5</v>
      </c>
      <c r="N438">
        <v>0</v>
      </c>
      <c r="O438">
        <v>0</v>
      </c>
      <c r="P438">
        <v>0</v>
      </c>
      <c r="Q438" t="s">
        <v>45</v>
      </c>
      <c r="R438" t="s">
        <v>46</v>
      </c>
      <c r="S438" t="s">
        <v>45</v>
      </c>
      <c r="T438">
        <v>9</v>
      </c>
      <c r="U438">
        <v>0</v>
      </c>
      <c r="V438">
        <v>0</v>
      </c>
      <c r="W438">
        <v>0</v>
      </c>
      <c r="X438" t="s">
        <v>45</v>
      </c>
      <c r="Y438" t="s">
        <v>46</v>
      </c>
      <c r="Z438" t="s">
        <v>45</v>
      </c>
      <c r="AA438">
        <v>12</v>
      </c>
      <c r="AB438">
        <v>3367</v>
      </c>
      <c r="AC438">
        <v>1610</v>
      </c>
      <c r="AD438">
        <v>147</v>
      </c>
      <c r="AE438">
        <v>2</v>
      </c>
      <c r="AF438" t="s">
        <v>47</v>
      </c>
      <c r="AG438" t="s">
        <v>76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44208.779166666667</v>
      </c>
    </row>
    <row r="439" spans="1:41" x14ac:dyDescent="0.15">
      <c r="A439" t="s">
        <v>959</v>
      </c>
      <c r="B439" s="2" t="s">
        <v>1004</v>
      </c>
      <c r="C439" t="s">
        <v>230</v>
      </c>
      <c r="D439" t="s">
        <v>1005</v>
      </c>
      <c r="E439">
        <v>0</v>
      </c>
      <c r="F439">
        <v>3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7</v>
      </c>
      <c r="U439">
        <v>0</v>
      </c>
      <c r="V439">
        <v>0</v>
      </c>
      <c r="W439">
        <v>0</v>
      </c>
      <c r="X439" t="s">
        <v>45</v>
      </c>
      <c r="Y439" t="s">
        <v>46</v>
      </c>
      <c r="Z439" t="s">
        <v>45</v>
      </c>
      <c r="AA439">
        <v>9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44133.96597222222</v>
      </c>
    </row>
    <row r="440" spans="1:41" x14ac:dyDescent="0.15">
      <c r="A440" t="s">
        <v>959</v>
      </c>
      <c r="B440" s="2" t="s">
        <v>1006</v>
      </c>
      <c r="C440" t="s">
        <v>1007</v>
      </c>
      <c r="D440" t="s">
        <v>992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46</v>
      </c>
      <c r="S440" t="s">
        <v>45</v>
      </c>
      <c r="T440">
        <v>7</v>
      </c>
      <c r="U440">
        <v>0</v>
      </c>
      <c r="V440">
        <v>0</v>
      </c>
      <c r="W440">
        <v>0</v>
      </c>
      <c r="X440" t="s">
        <v>45</v>
      </c>
      <c r="Y440" t="s">
        <v>46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44133.96597222222</v>
      </c>
    </row>
    <row r="441" spans="1:41" x14ac:dyDescent="0.15">
      <c r="A441" t="s">
        <v>959</v>
      </c>
      <c r="B441" s="2" t="s">
        <v>1008</v>
      </c>
      <c r="C441" t="s">
        <v>970</v>
      </c>
      <c r="D441" t="s">
        <v>147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10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44133.96597222222</v>
      </c>
    </row>
    <row r="442" spans="1:41" x14ac:dyDescent="0.15">
      <c r="A442" t="s">
        <v>959</v>
      </c>
      <c r="B442" s="2" t="s">
        <v>1009</v>
      </c>
      <c r="C442" t="s">
        <v>612</v>
      </c>
      <c r="D442" t="s">
        <v>879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6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11</v>
      </c>
      <c r="AB442">
        <v>0</v>
      </c>
      <c r="AC442">
        <v>0</v>
      </c>
      <c r="AD442">
        <v>0</v>
      </c>
      <c r="AE442" t="s">
        <v>45</v>
      </c>
      <c r="AF442" t="s">
        <v>47</v>
      </c>
      <c r="AG442" t="s">
        <v>45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44133.96597222222</v>
      </c>
    </row>
    <row r="443" spans="1:41" x14ac:dyDescent="0.15">
      <c r="A443" t="s">
        <v>959</v>
      </c>
      <c r="B443" s="2" t="s">
        <v>1010</v>
      </c>
      <c r="C443" t="s">
        <v>1011</v>
      </c>
      <c r="D443" t="s">
        <v>1012</v>
      </c>
      <c r="E443">
        <v>4</v>
      </c>
      <c r="F443">
        <v>0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7</v>
      </c>
      <c r="N443">
        <v>0</v>
      </c>
      <c r="O443">
        <v>0</v>
      </c>
      <c r="P443">
        <v>0</v>
      </c>
      <c r="Q443" t="s">
        <v>45</v>
      </c>
      <c r="R443" t="s">
        <v>46</v>
      </c>
      <c r="S443" t="s">
        <v>45</v>
      </c>
      <c r="T443">
        <v>10</v>
      </c>
      <c r="U443">
        <v>0</v>
      </c>
      <c r="V443">
        <v>0</v>
      </c>
      <c r="W443">
        <v>0</v>
      </c>
      <c r="X443" t="s">
        <v>45</v>
      </c>
      <c r="Y443" t="s">
        <v>47</v>
      </c>
      <c r="Z443" t="s">
        <v>45</v>
      </c>
      <c r="AA443">
        <v>12</v>
      </c>
      <c r="AB443">
        <v>2982</v>
      </c>
      <c r="AC443">
        <v>1474</v>
      </c>
      <c r="AD443">
        <v>34</v>
      </c>
      <c r="AE443">
        <v>2</v>
      </c>
      <c r="AF443" t="s">
        <v>47</v>
      </c>
      <c r="AG443" t="s">
        <v>76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44178.934027777781</v>
      </c>
    </row>
    <row r="444" spans="1:41" x14ac:dyDescent="0.15">
      <c r="A444" t="s">
        <v>959</v>
      </c>
      <c r="B444" s="2" t="s">
        <v>1013</v>
      </c>
      <c r="C444" t="s">
        <v>1014</v>
      </c>
      <c r="D444" t="s">
        <v>1015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6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10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11</v>
      </c>
      <c r="AB444">
        <v>0</v>
      </c>
      <c r="AC444">
        <v>0</v>
      </c>
      <c r="AD444">
        <v>0</v>
      </c>
      <c r="AE444" t="s">
        <v>45</v>
      </c>
      <c r="AF444" t="s">
        <v>47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44133.96597222222</v>
      </c>
    </row>
    <row r="445" spans="1:41" x14ac:dyDescent="0.15">
      <c r="A445" t="s">
        <v>959</v>
      </c>
      <c r="B445" s="2" t="s">
        <v>1016</v>
      </c>
      <c r="C445" t="s">
        <v>1017</v>
      </c>
      <c r="D445" t="s">
        <v>132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9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44133.96597222222</v>
      </c>
    </row>
    <row r="446" spans="1:41" x14ac:dyDescent="0.15">
      <c r="A446" t="s">
        <v>959</v>
      </c>
      <c r="B446" s="2" t="s">
        <v>1018</v>
      </c>
      <c r="C446" t="s">
        <v>56</v>
      </c>
      <c r="D446" t="s">
        <v>1019</v>
      </c>
      <c r="E446">
        <v>1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4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9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12</v>
      </c>
      <c r="AB446">
        <v>2982</v>
      </c>
      <c r="AC446">
        <v>1399</v>
      </c>
      <c r="AD446">
        <v>184</v>
      </c>
      <c r="AE446">
        <v>22</v>
      </c>
      <c r="AF446" t="s">
        <v>122</v>
      </c>
      <c r="AG446" t="s">
        <v>76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44232.738194444442</v>
      </c>
    </row>
    <row r="447" spans="1:41" x14ac:dyDescent="0.15">
      <c r="A447" t="s">
        <v>959</v>
      </c>
      <c r="B447" s="2" t="s">
        <v>1020</v>
      </c>
      <c r="C447" t="s">
        <v>1021</v>
      </c>
      <c r="D447" t="s">
        <v>573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10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11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44133.96597222222</v>
      </c>
    </row>
    <row r="448" spans="1:41" x14ac:dyDescent="0.15">
      <c r="A448" t="s">
        <v>959</v>
      </c>
      <c r="B448" s="2" t="s">
        <v>1022</v>
      </c>
      <c r="C448" t="s">
        <v>769</v>
      </c>
      <c r="D448" t="s">
        <v>770</v>
      </c>
      <c r="E448">
        <v>8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6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10</v>
      </c>
      <c r="U448">
        <v>0</v>
      </c>
      <c r="V448">
        <v>0</v>
      </c>
      <c r="W448">
        <v>0</v>
      </c>
      <c r="X448" t="s">
        <v>45</v>
      </c>
      <c r="Y448" t="s">
        <v>67</v>
      </c>
      <c r="Z448" t="s">
        <v>45</v>
      </c>
      <c r="AA448">
        <v>12</v>
      </c>
      <c r="AB448">
        <v>3065</v>
      </c>
      <c r="AC448">
        <v>1438</v>
      </c>
      <c r="AD448">
        <v>189</v>
      </c>
      <c r="AE448">
        <v>1</v>
      </c>
      <c r="AF448" t="s">
        <v>47</v>
      </c>
      <c r="AG448" t="s">
        <v>76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44212.515277777777</v>
      </c>
    </row>
    <row r="449" spans="1:41" x14ac:dyDescent="0.15">
      <c r="A449" t="s">
        <v>959</v>
      </c>
      <c r="B449" s="2" t="s">
        <v>1023</v>
      </c>
      <c r="C449" t="s">
        <v>1024</v>
      </c>
      <c r="D449" t="s">
        <v>1025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11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44133.96597222222</v>
      </c>
    </row>
    <row r="450" spans="1:41" x14ac:dyDescent="0.15">
      <c r="A450" t="s">
        <v>959</v>
      </c>
      <c r="B450" s="2" t="s">
        <v>1026</v>
      </c>
      <c r="C450" t="s">
        <v>1027</v>
      </c>
      <c r="D450" t="s">
        <v>799</v>
      </c>
      <c r="E450">
        <v>0</v>
      </c>
      <c r="F450">
        <v>3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5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46</v>
      </c>
      <c r="Z450" t="s">
        <v>45</v>
      </c>
      <c r="AA450">
        <v>10</v>
      </c>
      <c r="AB450">
        <v>0</v>
      </c>
      <c r="AC450">
        <v>0</v>
      </c>
      <c r="AD450">
        <v>0</v>
      </c>
      <c r="AE450" t="s">
        <v>45</v>
      </c>
      <c r="AF450" t="s">
        <v>67</v>
      </c>
      <c r="AG450" t="s">
        <v>45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44133.96597222222</v>
      </c>
    </row>
    <row r="451" spans="1:41" x14ac:dyDescent="0.15">
      <c r="A451" t="s">
        <v>959</v>
      </c>
      <c r="B451" s="2" t="s">
        <v>1028</v>
      </c>
      <c r="C451" t="s">
        <v>1029</v>
      </c>
      <c r="D451" t="s">
        <v>1030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5</v>
      </c>
      <c r="N451">
        <v>0</v>
      </c>
      <c r="O451">
        <v>0</v>
      </c>
      <c r="P451">
        <v>0</v>
      </c>
      <c r="Q451" t="s">
        <v>45</v>
      </c>
      <c r="R451" t="s">
        <v>46</v>
      </c>
      <c r="S451" t="s">
        <v>45</v>
      </c>
      <c r="T451">
        <v>10</v>
      </c>
      <c r="U451">
        <v>0</v>
      </c>
      <c r="V451">
        <v>0</v>
      </c>
      <c r="W451">
        <v>0</v>
      </c>
      <c r="X451" t="s">
        <v>45</v>
      </c>
      <c r="Y451" t="s">
        <v>46</v>
      </c>
      <c r="Z451" t="s">
        <v>45</v>
      </c>
      <c r="AA451">
        <v>12</v>
      </c>
      <c r="AB451">
        <v>0</v>
      </c>
      <c r="AC451">
        <v>0</v>
      </c>
      <c r="AD451">
        <v>0</v>
      </c>
      <c r="AE451" t="s">
        <v>45</v>
      </c>
      <c r="AF451" t="s">
        <v>47</v>
      </c>
      <c r="AG451" t="s">
        <v>45</v>
      </c>
      <c r="AH451">
        <v>12</v>
      </c>
      <c r="AI451">
        <v>0</v>
      </c>
      <c r="AJ451">
        <v>0</v>
      </c>
      <c r="AK451">
        <v>0</v>
      </c>
      <c r="AL451" t="s">
        <v>45</v>
      </c>
      <c r="AM451" t="s">
        <v>122</v>
      </c>
      <c r="AN451" t="s">
        <v>45</v>
      </c>
      <c r="AO451" s="1">
        <v>44133.96597222222</v>
      </c>
    </row>
    <row r="452" spans="1:41" x14ac:dyDescent="0.15">
      <c r="A452" t="s">
        <v>959</v>
      </c>
      <c r="B452" s="2" t="s">
        <v>1031</v>
      </c>
      <c r="C452" t="s">
        <v>1032</v>
      </c>
      <c r="D452" t="s">
        <v>1033</v>
      </c>
      <c r="E452">
        <v>4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46</v>
      </c>
      <c r="S452" t="s">
        <v>45</v>
      </c>
      <c r="T452">
        <v>8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10</v>
      </c>
      <c r="AB452">
        <v>2461</v>
      </c>
      <c r="AC452">
        <v>1220</v>
      </c>
      <c r="AD452">
        <v>21</v>
      </c>
      <c r="AE452">
        <v>0</v>
      </c>
      <c r="AF452" t="s">
        <v>47</v>
      </c>
      <c r="AG452" t="s">
        <v>76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44192.709722222222</v>
      </c>
    </row>
    <row r="453" spans="1:41" x14ac:dyDescent="0.15">
      <c r="A453" t="s">
        <v>959</v>
      </c>
      <c r="B453" s="2" t="s">
        <v>1034</v>
      </c>
      <c r="C453" t="s">
        <v>732</v>
      </c>
      <c r="D453" t="s">
        <v>1035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5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46</v>
      </c>
      <c r="Z453" t="s">
        <v>45</v>
      </c>
      <c r="AA453">
        <v>9</v>
      </c>
      <c r="AB453">
        <v>0</v>
      </c>
      <c r="AC453">
        <v>0</v>
      </c>
      <c r="AD453">
        <v>0</v>
      </c>
      <c r="AE453" t="s">
        <v>45</v>
      </c>
      <c r="AF453" t="s">
        <v>46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44133.96597222222</v>
      </c>
    </row>
    <row r="454" spans="1:41" x14ac:dyDescent="0.15">
      <c r="A454" t="s">
        <v>959</v>
      </c>
      <c r="B454" s="2" t="s">
        <v>1036</v>
      </c>
      <c r="C454" t="s">
        <v>709</v>
      </c>
      <c r="D454" t="s">
        <v>195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6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8</v>
      </c>
      <c r="U454">
        <v>0</v>
      </c>
      <c r="V454">
        <v>0</v>
      </c>
      <c r="W454">
        <v>0</v>
      </c>
      <c r="X454" t="s">
        <v>45</v>
      </c>
      <c r="Y454" t="s">
        <v>46</v>
      </c>
      <c r="Z454" t="s">
        <v>45</v>
      </c>
      <c r="AA454">
        <v>11</v>
      </c>
      <c r="AB454">
        <v>0</v>
      </c>
      <c r="AC454">
        <v>0</v>
      </c>
      <c r="AD454">
        <v>0</v>
      </c>
      <c r="AE454" t="s">
        <v>45</v>
      </c>
      <c r="AF454" t="s">
        <v>47</v>
      </c>
      <c r="AG454" t="s">
        <v>45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44133.96597222222</v>
      </c>
    </row>
    <row r="455" spans="1:41" x14ac:dyDescent="0.15">
      <c r="A455" t="s">
        <v>959</v>
      </c>
      <c r="B455" s="2" t="s">
        <v>1037</v>
      </c>
      <c r="C455" t="s">
        <v>124</v>
      </c>
      <c r="D455" t="s">
        <v>1038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46</v>
      </c>
      <c r="S455" t="s">
        <v>45</v>
      </c>
      <c r="T455">
        <v>8</v>
      </c>
      <c r="U455">
        <v>0</v>
      </c>
      <c r="V455">
        <v>0</v>
      </c>
      <c r="W455">
        <v>0</v>
      </c>
      <c r="X455" t="s">
        <v>45</v>
      </c>
      <c r="Y455" t="s">
        <v>46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44133.96597222222</v>
      </c>
    </row>
    <row r="456" spans="1:41" x14ac:dyDescent="0.15">
      <c r="A456" t="s">
        <v>959</v>
      </c>
      <c r="B456" s="2" t="s">
        <v>1039</v>
      </c>
      <c r="C456" t="s">
        <v>1040</v>
      </c>
      <c r="D456" t="s">
        <v>1041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3</v>
      </c>
      <c r="N456">
        <v>0</v>
      </c>
      <c r="O456">
        <v>0</v>
      </c>
      <c r="P456">
        <v>0</v>
      </c>
      <c r="Q456" t="s">
        <v>45</v>
      </c>
      <c r="R456" t="s">
        <v>46</v>
      </c>
      <c r="S456" t="s">
        <v>45</v>
      </c>
      <c r="T456">
        <v>6</v>
      </c>
      <c r="U456">
        <v>0</v>
      </c>
      <c r="V456">
        <v>0</v>
      </c>
      <c r="W456">
        <v>0</v>
      </c>
      <c r="X456" t="s">
        <v>45</v>
      </c>
      <c r="Y456" t="s">
        <v>46</v>
      </c>
      <c r="Z456" t="s">
        <v>45</v>
      </c>
      <c r="AA456">
        <v>8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44133.96597222222</v>
      </c>
    </row>
    <row r="457" spans="1:41" x14ac:dyDescent="0.15">
      <c r="A457" t="s">
        <v>959</v>
      </c>
      <c r="B457" s="2" t="s">
        <v>1042</v>
      </c>
      <c r="C457" t="s">
        <v>697</v>
      </c>
      <c r="D457" t="s">
        <v>1043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6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8</v>
      </c>
      <c r="U457">
        <v>0</v>
      </c>
      <c r="V457">
        <v>0</v>
      </c>
      <c r="W457">
        <v>0</v>
      </c>
      <c r="X457" t="s">
        <v>45</v>
      </c>
      <c r="Y457" t="s">
        <v>46</v>
      </c>
      <c r="Z457" t="s">
        <v>45</v>
      </c>
      <c r="AA457">
        <v>9</v>
      </c>
      <c r="AB457">
        <v>0</v>
      </c>
      <c r="AC457">
        <v>0</v>
      </c>
      <c r="AD457">
        <v>0</v>
      </c>
      <c r="AE457" t="s">
        <v>45</v>
      </c>
      <c r="AF457" t="s">
        <v>47</v>
      </c>
      <c r="AG457" t="s">
        <v>45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44133.96597222222</v>
      </c>
    </row>
    <row r="458" spans="1:41" x14ac:dyDescent="0.15">
      <c r="A458" t="s">
        <v>959</v>
      </c>
      <c r="B458" s="2" t="s">
        <v>1044</v>
      </c>
      <c r="C458" t="s">
        <v>818</v>
      </c>
      <c r="D458" t="s">
        <v>815</v>
      </c>
      <c r="E458">
        <v>0</v>
      </c>
      <c r="F458">
        <v>2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4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6</v>
      </c>
      <c r="U458">
        <v>0</v>
      </c>
      <c r="V458">
        <v>0</v>
      </c>
      <c r="W458">
        <v>0</v>
      </c>
      <c r="X458" t="s">
        <v>45</v>
      </c>
      <c r="Y458" t="s">
        <v>46</v>
      </c>
      <c r="Z458" t="s">
        <v>45</v>
      </c>
      <c r="AA458">
        <v>8</v>
      </c>
      <c r="AB458">
        <v>0</v>
      </c>
      <c r="AC458">
        <v>0</v>
      </c>
      <c r="AD458">
        <v>0</v>
      </c>
      <c r="AE458" t="s">
        <v>45</v>
      </c>
      <c r="AF458" t="s">
        <v>47</v>
      </c>
      <c r="AG458" t="s">
        <v>45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44133.96597222222</v>
      </c>
    </row>
    <row r="459" spans="1:41" x14ac:dyDescent="0.15">
      <c r="A459" t="s">
        <v>959</v>
      </c>
      <c r="B459" s="2" t="s">
        <v>1045</v>
      </c>
      <c r="C459" t="s">
        <v>1046</v>
      </c>
      <c r="D459" t="s">
        <v>466</v>
      </c>
      <c r="E459">
        <v>3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6</v>
      </c>
      <c r="N459">
        <v>0</v>
      </c>
      <c r="O459">
        <v>0</v>
      </c>
      <c r="P459">
        <v>0</v>
      </c>
      <c r="Q459" t="s">
        <v>45</v>
      </c>
      <c r="R459" t="s">
        <v>46</v>
      </c>
      <c r="S459" t="s">
        <v>45</v>
      </c>
      <c r="T459">
        <v>10</v>
      </c>
      <c r="U459">
        <v>0</v>
      </c>
      <c r="V459">
        <v>0</v>
      </c>
      <c r="W459">
        <v>0</v>
      </c>
      <c r="X459" t="s">
        <v>45</v>
      </c>
      <c r="Y459" t="s">
        <v>67</v>
      </c>
      <c r="Z459" t="s">
        <v>45</v>
      </c>
      <c r="AA459">
        <v>12</v>
      </c>
      <c r="AB459">
        <v>3140</v>
      </c>
      <c r="AC459">
        <v>1478</v>
      </c>
      <c r="AD459">
        <v>184</v>
      </c>
      <c r="AE459">
        <v>5</v>
      </c>
      <c r="AF459" t="s">
        <v>47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44226.883333333331</v>
      </c>
    </row>
    <row r="460" spans="1:41" x14ac:dyDescent="0.15">
      <c r="A460" t="s">
        <v>959</v>
      </c>
      <c r="B460" s="2" t="s">
        <v>1047</v>
      </c>
      <c r="C460" t="s">
        <v>1048</v>
      </c>
      <c r="D460" t="s">
        <v>740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4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7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67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44133.96597222222</v>
      </c>
    </row>
    <row r="461" spans="1:41" x14ac:dyDescent="0.15">
      <c r="A461" t="s">
        <v>959</v>
      </c>
      <c r="B461" s="2" t="s">
        <v>1049</v>
      </c>
      <c r="C461" t="s">
        <v>818</v>
      </c>
      <c r="D461" t="s">
        <v>815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46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46</v>
      </c>
      <c r="Z461" t="s">
        <v>45</v>
      </c>
      <c r="AA461">
        <v>10</v>
      </c>
      <c r="AB461">
        <v>0</v>
      </c>
      <c r="AC461">
        <v>0</v>
      </c>
      <c r="AD461">
        <v>0</v>
      </c>
      <c r="AE461" t="s">
        <v>45</v>
      </c>
      <c r="AF461" t="s">
        <v>47</v>
      </c>
      <c r="AG461" t="s">
        <v>45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44133.96597222222</v>
      </c>
    </row>
    <row r="462" spans="1:41" x14ac:dyDescent="0.15">
      <c r="A462" t="s">
        <v>1050</v>
      </c>
      <c r="B462" s="2" t="s">
        <v>1051</v>
      </c>
      <c r="C462" t="s">
        <v>134</v>
      </c>
      <c r="D462" t="s">
        <v>1052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6</v>
      </c>
      <c r="N462">
        <v>0</v>
      </c>
      <c r="O462">
        <v>0</v>
      </c>
      <c r="P462">
        <v>0</v>
      </c>
      <c r="Q462" t="s">
        <v>45</v>
      </c>
      <c r="R462" t="s">
        <v>46</v>
      </c>
      <c r="S462" t="s">
        <v>45</v>
      </c>
      <c r="T462">
        <v>8</v>
      </c>
      <c r="U462">
        <v>0</v>
      </c>
      <c r="V462">
        <v>0</v>
      </c>
      <c r="W462">
        <v>0</v>
      </c>
      <c r="X462" t="s">
        <v>45</v>
      </c>
      <c r="Y462" t="s">
        <v>46</v>
      </c>
      <c r="Z462" t="s">
        <v>45</v>
      </c>
      <c r="AA462">
        <v>11</v>
      </c>
      <c r="AB462">
        <v>0</v>
      </c>
      <c r="AC462">
        <v>0</v>
      </c>
      <c r="AD462">
        <v>0</v>
      </c>
      <c r="AE462" t="s">
        <v>45</v>
      </c>
      <c r="AF462" t="s">
        <v>122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44133.96597222222</v>
      </c>
    </row>
    <row r="463" spans="1:41" x14ac:dyDescent="0.15">
      <c r="A463" t="s">
        <v>1050</v>
      </c>
      <c r="B463" s="2" t="s">
        <v>1053</v>
      </c>
      <c r="C463" t="s">
        <v>578</v>
      </c>
      <c r="D463" t="s">
        <v>579</v>
      </c>
      <c r="E463">
        <v>0</v>
      </c>
      <c r="F463">
        <v>3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6</v>
      </c>
      <c r="N463">
        <v>0</v>
      </c>
      <c r="O463">
        <v>0</v>
      </c>
      <c r="P463">
        <v>0</v>
      </c>
      <c r="Q463" t="s">
        <v>45</v>
      </c>
      <c r="R463" t="s">
        <v>46</v>
      </c>
      <c r="S463" t="s">
        <v>45</v>
      </c>
      <c r="T463">
        <v>10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12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44133.96597222222</v>
      </c>
    </row>
    <row r="464" spans="1:41" x14ac:dyDescent="0.15">
      <c r="A464" t="s">
        <v>1050</v>
      </c>
      <c r="B464" s="2" t="s">
        <v>1054</v>
      </c>
      <c r="C464" t="s">
        <v>1048</v>
      </c>
      <c r="D464" t="s">
        <v>740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4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7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44133.96597222222</v>
      </c>
    </row>
    <row r="465" spans="1:41" x14ac:dyDescent="0.15">
      <c r="A465" t="s">
        <v>1050</v>
      </c>
      <c r="B465" s="2" t="s">
        <v>1055</v>
      </c>
      <c r="C465" t="s">
        <v>1056</v>
      </c>
      <c r="D465" t="s">
        <v>1057</v>
      </c>
      <c r="E465">
        <v>1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5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9</v>
      </c>
      <c r="U465">
        <v>0</v>
      </c>
      <c r="V465">
        <v>0</v>
      </c>
      <c r="W465">
        <v>0</v>
      </c>
      <c r="X465" t="s">
        <v>45</v>
      </c>
      <c r="Y465" t="s">
        <v>46</v>
      </c>
      <c r="Z465" t="s">
        <v>45</v>
      </c>
      <c r="AA465">
        <v>11</v>
      </c>
      <c r="AB465">
        <v>2912</v>
      </c>
      <c r="AC465">
        <v>1428</v>
      </c>
      <c r="AD465">
        <v>56</v>
      </c>
      <c r="AE465">
        <v>0</v>
      </c>
      <c r="AF465" t="s">
        <v>47</v>
      </c>
      <c r="AG465" t="s">
        <v>76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44219.393055555556</v>
      </c>
    </row>
    <row r="466" spans="1:41" x14ac:dyDescent="0.15">
      <c r="A466" t="s">
        <v>1050</v>
      </c>
      <c r="B466" s="2" t="s">
        <v>1058</v>
      </c>
      <c r="C466" t="s">
        <v>943</v>
      </c>
      <c r="D466" t="s">
        <v>1059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5</v>
      </c>
      <c r="N466">
        <v>0</v>
      </c>
      <c r="O466">
        <v>0</v>
      </c>
      <c r="P466">
        <v>0</v>
      </c>
      <c r="Q466" t="s">
        <v>45</v>
      </c>
      <c r="R466" t="s">
        <v>46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67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44133.96597222222</v>
      </c>
    </row>
    <row r="467" spans="1:41" x14ac:dyDescent="0.15">
      <c r="A467" t="s">
        <v>1050</v>
      </c>
      <c r="B467" s="2" t="s">
        <v>1060</v>
      </c>
      <c r="C467" t="s">
        <v>1061</v>
      </c>
      <c r="D467" t="s">
        <v>1062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5</v>
      </c>
      <c r="N467">
        <v>0</v>
      </c>
      <c r="O467">
        <v>0</v>
      </c>
      <c r="P467">
        <v>0</v>
      </c>
      <c r="Q467" t="s">
        <v>45</v>
      </c>
      <c r="R467" t="s">
        <v>46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44133.96597222222</v>
      </c>
    </row>
    <row r="468" spans="1:41" x14ac:dyDescent="0.15">
      <c r="A468" t="s">
        <v>1050</v>
      </c>
      <c r="B468" s="2" t="s">
        <v>1063</v>
      </c>
      <c r="C468" t="s">
        <v>1064</v>
      </c>
      <c r="D468" t="s">
        <v>1065</v>
      </c>
      <c r="E468">
        <v>5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11</v>
      </c>
      <c r="AB468">
        <v>2395</v>
      </c>
      <c r="AC468">
        <v>1119</v>
      </c>
      <c r="AD468">
        <v>157</v>
      </c>
      <c r="AE468">
        <v>7</v>
      </c>
      <c r="AF468" t="s">
        <v>47</v>
      </c>
      <c r="AG468" t="s">
        <v>76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44212.611111111109</v>
      </c>
    </row>
    <row r="469" spans="1:41" x14ac:dyDescent="0.15">
      <c r="A469" t="s">
        <v>1050</v>
      </c>
      <c r="B469" s="2" t="s">
        <v>1066</v>
      </c>
      <c r="C469" t="s">
        <v>943</v>
      </c>
      <c r="D469" t="s">
        <v>1067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5</v>
      </c>
      <c r="N469">
        <v>0</v>
      </c>
      <c r="O469">
        <v>0</v>
      </c>
      <c r="P469">
        <v>0</v>
      </c>
      <c r="Q469" t="s">
        <v>45</v>
      </c>
      <c r="R469" t="s">
        <v>46</v>
      </c>
      <c r="S469" t="s">
        <v>45</v>
      </c>
      <c r="T469">
        <v>8</v>
      </c>
      <c r="U469">
        <v>0</v>
      </c>
      <c r="V469">
        <v>0</v>
      </c>
      <c r="W469">
        <v>0</v>
      </c>
      <c r="X469" t="s">
        <v>45</v>
      </c>
      <c r="Y469" t="s">
        <v>46</v>
      </c>
      <c r="Z469" t="s">
        <v>45</v>
      </c>
      <c r="AA469">
        <v>10</v>
      </c>
      <c r="AB469">
        <v>0</v>
      </c>
      <c r="AC469">
        <v>0</v>
      </c>
      <c r="AD469">
        <v>0</v>
      </c>
      <c r="AE469" t="s">
        <v>45</v>
      </c>
      <c r="AF469" t="s">
        <v>67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44133.96597222222</v>
      </c>
    </row>
    <row r="470" spans="1:41" x14ac:dyDescent="0.15">
      <c r="A470" t="s">
        <v>1050</v>
      </c>
      <c r="B470" s="2" t="s">
        <v>1068</v>
      </c>
      <c r="C470" t="s">
        <v>56</v>
      </c>
      <c r="D470" t="s">
        <v>1069</v>
      </c>
      <c r="E470">
        <v>4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5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12</v>
      </c>
      <c r="AB470">
        <v>3113</v>
      </c>
      <c r="AC470">
        <v>1517</v>
      </c>
      <c r="AD470">
        <v>79</v>
      </c>
      <c r="AE470">
        <v>0</v>
      </c>
      <c r="AF470" t="s">
        <v>47</v>
      </c>
      <c r="AG470" t="s">
        <v>76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44163.510416666664</v>
      </c>
    </row>
    <row r="471" spans="1:41" x14ac:dyDescent="0.15">
      <c r="A471" t="s">
        <v>1050</v>
      </c>
      <c r="B471" s="2" t="s">
        <v>1070</v>
      </c>
      <c r="C471" t="s">
        <v>1071</v>
      </c>
      <c r="D471" t="s">
        <v>1072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9</v>
      </c>
      <c r="U471">
        <v>0</v>
      </c>
      <c r="V471">
        <v>0</v>
      </c>
      <c r="W471">
        <v>0</v>
      </c>
      <c r="X471" t="s">
        <v>45</v>
      </c>
      <c r="Y471" t="s">
        <v>46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44133.96597222222</v>
      </c>
    </row>
    <row r="472" spans="1:41" x14ac:dyDescent="0.15">
      <c r="A472" t="s">
        <v>1050</v>
      </c>
      <c r="B472" s="2" t="s">
        <v>1073</v>
      </c>
      <c r="C472" t="s">
        <v>1074</v>
      </c>
      <c r="D472" t="s">
        <v>941</v>
      </c>
      <c r="E472">
        <v>1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7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10</v>
      </c>
      <c r="U472">
        <v>0</v>
      </c>
      <c r="V472">
        <v>0</v>
      </c>
      <c r="W472">
        <v>0</v>
      </c>
      <c r="X472" t="s">
        <v>45</v>
      </c>
      <c r="Y472" t="s">
        <v>67</v>
      </c>
      <c r="Z472" t="s">
        <v>45</v>
      </c>
      <c r="AA472">
        <v>12</v>
      </c>
      <c r="AB472">
        <v>2980</v>
      </c>
      <c r="AC472">
        <v>1395</v>
      </c>
      <c r="AD472">
        <v>190</v>
      </c>
      <c r="AE472">
        <v>7</v>
      </c>
      <c r="AF472" t="s">
        <v>122</v>
      </c>
      <c r="AG472" t="s">
        <v>76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44250.905555555553</v>
      </c>
    </row>
    <row r="473" spans="1:41" x14ac:dyDescent="0.15">
      <c r="A473" t="s">
        <v>1050</v>
      </c>
      <c r="B473" s="2" t="s">
        <v>1075</v>
      </c>
      <c r="C473" t="s">
        <v>1076</v>
      </c>
      <c r="D473" t="s">
        <v>1077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6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8</v>
      </c>
      <c r="U473">
        <v>0</v>
      </c>
      <c r="V473">
        <v>0</v>
      </c>
      <c r="W473">
        <v>0</v>
      </c>
      <c r="X473" t="s">
        <v>45</v>
      </c>
      <c r="Y473" t="s">
        <v>46</v>
      </c>
      <c r="Z473" t="s">
        <v>45</v>
      </c>
      <c r="AA473">
        <v>10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44133.96597222222</v>
      </c>
    </row>
    <row r="474" spans="1:41" x14ac:dyDescent="0.15">
      <c r="A474" t="s">
        <v>1050</v>
      </c>
      <c r="B474" s="2" t="s">
        <v>1078</v>
      </c>
      <c r="C474" t="s">
        <v>1079</v>
      </c>
      <c r="D474" t="s">
        <v>1080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5</v>
      </c>
      <c r="N474">
        <v>0</v>
      </c>
      <c r="O474">
        <v>0</v>
      </c>
      <c r="P474">
        <v>0</v>
      </c>
      <c r="Q474" t="s">
        <v>45</v>
      </c>
      <c r="R474" t="s">
        <v>46</v>
      </c>
      <c r="S474" t="s">
        <v>45</v>
      </c>
      <c r="T474">
        <v>9</v>
      </c>
      <c r="U474">
        <v>0</v>
      </c>
      <c r="V474">
        <v>0</v>
      </c>
      <c r="W474">
        <v>0</v>
      </c>
      <c r="X474" t="s">
        <v>45</v>
      </c>
      <c r="Y474" t="s">
        <v>46</v>
      </c>
      <c r="Z474" t="s">
        <v>45</v>
      </c>
      <c r="AA474">
        <v>11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44133.96597222222</v>
      </c>
    </row>
    <row r="475" spans="1:41" x14ac:dyDescent="0.15">
      <c r="A475" t="s">
        <v>1050</v>
      </c>
      <c r="B475" s="2" t="s">
        <v>1081</v>
      </c>
      <c r="C475" t="s">
        <v>126</v>
      </c>
      <c r="D475" t="s">
        <v>98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9</v>
      </c>
      <c r="U475">
        <v>0</v>
      </c>
      <c r="V475">
        <v>0</v>
      </c>
      <c r="W475">
        <v>0</v>
      </c>
      <c r="X475" t="s">
        <v>45</v>
      </c>
      <c r="Y475" t="s">
        <v>46</v>
      </c>
      <c r="Z475" t="s">
        <v>45</v>
      </c>
      <c r="AA475">
        <v>10</v>
      </c>
      <c r="AB475">
        <v>0</v>
      </c>
      <c r="AC475">
        <v>0</v>
      </c>
      <c r="AD475">
        <v>0</v>
      </c>
      <c r="AE475" t="s">
        <v>45</v>
      </c>
      <c r="AF475" t="s">
        <v>47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44133.96597222222</v>
      </c>
    </row>
    <row r="476" spans="1:41" x14ac:dyDescent="0.15">
      <c r="A476" t="s">
        <v>1050</v>
      </c>
      <c r="B476" s="2" t="s">
        <v>1082</v>
      </c>
      <c r="C476" t="s">
        <v>943</v>
      </c>
      <c r="D476" t="s">
        <v>1083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6</v>
      </c>
      <c r="N476">
        <v>0</v>
      </c>
      <c r="O476">
        <v>0</v>
      </c>
      <c r="P476">
        <v>0</v>
      </c>
      <c r="Q476" t="s">
        <v>45</v>
      </c>
      <c r="R476" t="s">
        <v>46</v>
      </c>
      <c r="S476" t="s">
        <v>45</v>
      </c>
      <c r="T476">
        <v>8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11</v>
      </c>
      <c r="AB476">
        <v>0</v>
      </c>
      <c r="AC476">
        <v>0</v>
      </c>
      <c r="AD476">
        <v>0</v>
      </c>
      <c r="AE476" t="s">
        <v>45</v>
      </c>
      <c r="AF476" t="s">
        <v>122</v>
      </c>
      <c r="AG476" t="s">
        <v>45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44133.96597222222</v>
      </c>
    </row>
    <row r="477" spans="1:41" x14ac:dyDescent="0.15">
      <c r="A477" t="s">
        <v>1050</v>
      </c>
      <c r="B477" s="2" t="s">
        <v>1084</v>
      </c>
      <c r="C477" t="s">
        <v>1085</v>
      </c>
      <c r="D477" t="s">
        <v>799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4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7</v>
      </c>
      <c r="U477">
        <v>0</v>
      </c>
      <c r="V477">
        <v>0</v>
      </c>
      <c r="W477">
        <v>0</v>
      </c>
      <c r="X477" t="s">
        <v>45</v>
      </c>
      <c r="Y477" t="s">
        <v>46</v>
      </c>
      <c r="Z477" t="s">
        <v>45</v>
      </c>
      <c r="AA477">
        <v>10</v>
      </c>
      <c r="AB477">
        <v>0</v>
      </c>
      <c r="AC477">
        <v>0</v>
      </c>
      <c r="AD477">
        <v>0</v>
      </c>
      <c r="AE477" t="s">
        <v>45</v>
      </c>
      <c r="AF477" t="s">
        <v>46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44133.96597222222</v>
      </c>
    </row>
    <row r="478" spans="1:41" x14ac:dyDescent="0.15">
      <c r="A478" t="s">
        <v>1050</v>
      </c>
      <c r="B478" s="2" t="s">
        <v>1086</v>
      </c>
      <c r="C478" t="s">
        <v>1087</v>
      </c>
      <c r="D478" t="s">
        <v>378</v>
      </c>
      <c r="E478">
        <v>2</v>
      </c>
      <c r="F478">
        <v>1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3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8</v>
      </c>
      <c r="U478">
        <v>0</v>
      </c>
      <c r="V478">
        <v>0</v>
      </c>
      <c r="W478">
        <v>0</v>
      </c>
      <c r="X478" t="s">
        <v>45</v>
      </c>
      <c r="Y478" t="s">
        <v>46</v>
      </c>
      <c r="Z478" t="s">
        <v>45</v>
      </c>
      <c r="AA478">
        <v>10</v>
      </c>
      <c r="AB478">
        <v>2220</v>
      </c>
      <c r="AC478">
        <v>1098</v>
      </c>
      <c r="AD478">
        <v>24</v>
      </c>
      <c r="AE478">
        <v>1</v>
      </c>
      <c r="AF478" t="s">
        <v>47</v>
      </c>
      <c r="AG478" t="s">
        <v>76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44232.727777777778</v>
      </c>
    </row>
    <row r="479" spans="1:41" x14ac:dyDescent="0.15">
      <c r="A479" t="s">
        <v>1050</v>
      </c>
      <c r="B479" s="2" t="s">
        <v>1088</v>
      </c>
      <c r="C479" t="s">
        <v>1089</v>
      </c>
      <c r="D479" t="s">
        <v>992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67</v>
      </c>
      <c r="AG479" t="s">
        <v>45</v>
      </c>
      <c r="AH479">
        <v>11</v>
      </c>
      <c r="AI479">
        <v>0</v>
      </c>
      <c r="AJ479">
        <v>0</v>
      </c>
      <c r="AK479">
        <v>0</v>
      </c>
      <c r="AL479" t="s">
        <v>45</v>
      </c>
      <c r="AM479" t="s">
        <v>122</v>
      </c>
      <c r="AN479" t="s">
        <v>45</v>
      </c>
      <c r="AO479" s="1">
        <v>44133.96597222222</v>
      </c>
    </row>
    <row r="480" spans="1:41" x14ac:dyDescent="0.15">
      <c r="A480" t="s">
        <v>1050</v>
      </c>
      <c r="B480" s="2" t="s">
        <v>1090</v>
      </c>
      <c r="C480" t="s">
        <v>1091</v>
      </c>
      <c r="D480" t="s">
        <v>132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5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9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11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44133.96597222222</v>
      </c>
    </row>
    <row r="481" spans="1:41" x14ac:dyDescent="0.15">
      <c r="A481" t="s">
        <v>1050</v>
      </c>
      <c r="B481" s="2" t="s">
        <v>1092</v>
      </c>
      <c r="C481" t="s">
        <v>983</v>
      </c>
      <c r="D481" t="s">
        <v>1093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6</v>
      </c>
      <c r="N481">
        <v>0</v>
      </c>
      <c r="O481">
        <v>0</v>
      </c>
      <c r="P481">
        <v>0</v>
      </c>
      <c r="Q481" t="s">
        <v>45</v>
      </c>
      <c r="R481" t="s">
        <v>46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46</v>
      </c>
      <c r="Z481" t="s">
        <v>45</v>
      </c>
      <c r="AA481">
        <v>11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44133.96597222222</v>
      </c>
    </row>
    <row r="482" spans="1:41" x14ac:dyDescent="0.15">
      <c r="A482" t="s">
        <v>1050</v>
      </c>
      <c r="B482" s="2" t="s">
        <v>1094</v>
      </c>
      <c r="C482" t="s">
        <v>1095</v>
      </c>
      <c r="D482" t="s">
        <v>1096</v>
      </c>
      <c r="E482">
        <v>2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4</v>
      </c>
      <c r="N482">
        <v>0</v>
      </c>
      <c r="O482">
        <v>0</v>
      </c>
      <c r="P482">
        <v>0</v>
      </c>
      <c r="Q482" t="s">
        <v>45</v>
      </c>
      <c r="R482" t="s">
        <v>46</v>
      </c>
      <c r="S482" t="s">
        <v>45</v>
      </c>
      <c r="T482">
        <v>6</v>
      </c>
      <c r="U482">
        <v>0</v>
      </c>
      <c r="V482">
        <v>0</v>
      </c>
      <c r="W482">
        <v>0</v>
      </c>
      <c r="X482" t="s">
        <v>45</v>
      </c>
      <c r="Y482" t="s">
        <v>46</v>
      </c>
      <c r="Z482" t="s">
        <v>45</v>
      </c>
      <c r="AA482">
        <v>9</v>
      </c>
      <c r="AB482">
        <v>1716</v>
      </c>
      <c r="AC482">
        <v>852</v>
      </c>
      <c r="AD482">
        <v>12</v>
      </c>
      <c r="AE482">
        <v>0</v>
      </c>
      <c r="AF482" t="s">
        <v>47</v>
      </c>
      <c r="AG482" t="s">
        <v>76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44138.980555555558</v>
      </c>
    </row>
    <row r="483" spans="1:41" x14ac:dyDescent="0.15">
      <c r="A483" t="s">
        <v>1050</v>
      </c>
      <c r="B483" s="2" t="s">
        <v>1097</v>
      </c>
      <c r="C483" t="s">
        <v>970</v>
      </c>
      <c r="D483" t="s">
        <v>1098</v>
      </c>
      <c r="E483">
        <v>1</v>
      </c>
      <c r="F483">
        <v>3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8</v>
      </c>
      <c r="U483">
        <v>0</v>
      </c>
      <c r="V483">
        <v>0</v>
      </c>
      <c r="W483">
        <v>0</v>
      </c>
      <c r="X483" t="s">
        <v>45</v>
      </c>
      <c r="Y483" t="s">
        <v>46</v>
      </c>
      <c r="Z483" t="s">
        <v>45</v>
      </c>
      <c r="AA483">
        <v>10</v>
      </c>
      <c r="AB483">
        <v>2188</v>
      </c>
      <c r="AC483">
        <v>1076</v>
      </c>
      <c r="AD483">
        <v>36</v>
      </c>
      <c r="AE483">
        <v>0</v>
      </c>
      <c r="AF483" t="s">
        <v>47</v>
      </c>
      <c r="AG483" t="s">
        <v>76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44212.6</v>
      </c>
    </row>
    <row r="484" spans="1:41" x14ac:dyDescent="0.15">
      <c r="A484" t="s">
        <v>1050</v>
      </c>
      <c r="B484" s="2" t="s">
        <v>1099</v>
      </c>
      <c r="C484" t="s">
        <v>1100</v>
      </c>
      <c r="D484" t="s">
        <v>1101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4</v>
      </c>
      <c r="N484">
        <v>0</v>
      </c>
      <c r="O484">
        <v>0</v>
      </c>
      <c r="P484">
        <v>0</v>
      </c>
      <c r="Q484" t="s">
        <v>45</v>
      </c>
      <c r="R484" t="s">
        <v>46</v>
      </c>
      <c r="S484" t="s">
        <v>45</v>
      </c>
      <c r="T484">
        <v>8</v>
      </c>
      <c r="U484">
        <v>0</v>
      </c>
      <c r="V484">
        <v>0</v>
      </c>
      <c r="W484">
        <v>0</v>
      </c>
      <c r="X484" t="s">
        <v>45</v>
      </c>
      <c r="Y484" t="s">
        <v>46</v>
      </c>
      <c r="Z484" t="s">
        <v>45</v>
      </c>
      <c r="AA484">
        <v>11</v>
      </c>
      <c r="AB484">
        <v>0</v>
      </c>
      <c r="AC484">
        <v>0</v>
      </c>
      <c r="AD484">
        <v>0</v>
      </c>
      <c r="AE484" t="s">
        <v>45</v>
      </c>
      <c r="AF484" t="s">
        <v>47</v>
      </c>
      <c r="AG484" t="s">
        <v>45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44133.96597222222</v>
      </c>
    </row>
    <row r="485" spans="1:41" x14ac:dyDescent="0.15">
      <c r="A485" t="s">
        <v>1050</v>
      </c>
      <c r="B485" s="2" t="s">
        <v>1102</v>
      </c>
      <c r="C485" t="s">
        <v>1103</v>
      </c>
      <c r="D485" t="s">
        <v>992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6</v>
      </c>
      <c r="N485">
        <v>0</v>
      </c>
      <c r="O485">
        <v>0</v>
      </c>
      <c r="P485">
        <v>0</v>
      </c>
      <c r="Q485" t="s">
        <v>45</v>
      </c>
      <c r="R485" t="s">
        <v>46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46</v>
      </c>
      <c r="Z485" t="s">
        <v>45</v>
      </c>
      <c r="AA485">
        <v>12</v>
      </c>
      <c r="AB485">
        <v>0</v>
      </c>
      <c r="AC485">
        <v>0</v>
      </c>
      <c r="AD485">
        <v>0</v>
      </c>
      <c r="AE485" t="s">
        <v>45</v>
      </c>
      <c r="AF485" t="s">
        <v>122</v>
      </c>
      <c r="AG485" t="s">
        <v>45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44133.96597222222</v>
      </c>
    </row>
    <row r="486" spans="1:41" x14ac:dyDescent="0.15">
      <c r="A486" t="s">
        <v>1050</v>
      </c>
      <c r="B486" s="2" t="s">
        <v>1104</v>
      </c>
      <c r="C486" t="s">
        <v>293</v>
      </c>
      <c r="D486" t="s">
        <v>1105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7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11</v>
      </c>
      <c r="U486">
        <v>0</v>
      </c>
      <c r="V486">
        <v>0</v>
      </c>
      <c r="W486">
        <v>0</v>
      </c>
      <c r="X486" t="s">
        <v>45</v>
      </c>
      <c r="Y486" t="s">
        <v>122</v>
      </c>
      <c r="Z486" t="s">
        <v>45</v>
      </c>
      <c r="AA486">
        <v>12</v>
      </c>
      <c r="AB486">
        <v>3149</v>
      </c>
      <c r="AC486">
        <v>1468</v>
      </c>
      <c r="AD486">
        <v>213</v>
      </c>
      <c r="AE486">
        <v>18</v>
      </c>
      <c r="AF486" t="s">
        <v>122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44232.734722222223</v>
      </c>
    </row>
    <row r="487" spans="1:41" x14ac:dyDescent="0.15">
      <c r="A487" t="s">
        <v>1050</v>
      </c>
      <c r="B487" s="2" t="s">
        <v>1106</v>
      </c>
      <c r="C487" t="s">
        <v>713</v>
      </c>
      <c r="D487" t="s">
        <v>147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6</v>
      </c>
      <c r="N487">
        <v>0</v>
      </c>
      <c r="O487">
        <v>0</v>
      </c>
      <c r="P487">
        <v>0</v>
      </c>
      <c r="Q487" t="s">
        <v>45</v>
      </c>
      <c r="R487" t="s">
        <v>46</v>
      </c>
      <c r="S487" t="s">
        <v>45</v>
      </c>
      <c r="T487">
        <v>8</v>
      </c>
      <c r="U487">
        <v>0</v>
      </c>
      <c r="V487">
        <v>0</v>
      </c>
      <c r="W487">
        <v>0</v>
      </c>
      <c r="X487" t="s">
        <v>45</v>
      </c>
      <c r="Y487" t="s">
        <v>46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67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44133.96597222222</v>
      </c>
    </row>
    <row r="488" spans="1:41" x14ac:dyDescent="0.15">
      <c r="A488" t="s">
        <v>1050</v>
      </c>
      <c r="B488" s="2" t="s">
        <v>1107</v>
      </c>
      <c r="C488" t="s">
        <v>1108</v>
      </c>
      <c r="D488" t="s">
        <v>550</v>
      </c>
      <c r="E488">
        <v>5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7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11</v>
      </c>
      <c r="U488">
        <v>0</v>
      </c>
      <c r="V488">
        <v>0</v>
      </c>
      <c r="W488">
        <v>0</v>
      </c>
      <c r="X488" t="s">
        <v>45</v>
      </c>
      <c r="Y488" t="s">
        <v>122</v>
      </c>
      <c r="Z488" t="s">
        <v>45</v>
      </c>
      <c r="AA488">
        <v>12</v>
      </c>
      <c r="AB488">
        <v>3696</v>
      </c>
      <c r="AC488">
        <v>1694</v>
      </c>
      <c r="AD488">
        <v>308</v>
      </c>
      <c r="AE488">
        <v>19</v>
      </c>
      <c r="AF488" t="s">
        <v>122</v>
      </c>
      <c r="AG488" t="s">
        <v>76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44226.865972222222</v>
      </c>
    </row>
    <row r="489" spans="1:41" x14ac:dyDescent="0.15">
      <c r="A489" t="s">
        <v>1050</v>
      </c>
      <c r="B489" s="2" t="s">
        <v>1109</v>
      </c>
      <c r="C489" t="s">
        <v>911</v>
      </c>
      <c r="D489" t="s">
        <v>132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6</v>
      </c>
      <c r="N489">
        <v>0</v>
      </c>
      <c r="O489">
        <v>0</v>
      </c>
      <c r="P489">
        <v>0</v>
      </c>
      <c r="Q489" t="s">
        <v>45</v>
      </c>
      <c r="R489" t="s">
        <v>46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46</v>
      </c>
      <c r="Z489" t="s">
        <v>45</v>
      </c>
      <c r="AA489">
        <v>10</v>
      </c>
      <c r="AB489">
        <v>0</v>
      </c>
      <c r="AC489">
        <v>0</v>
      </c>
      <c r="AD489">
        <v>0</v>
      </c>
      <c r="AE489" t="s">
        <v>45</v>
      </c>
      <c r="AF489" t="s">
        <v>46</v>
      </c>
      <c r="AG489" t="s">
        <v>45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44133.96597222222</v>
      </c>
    </row>
    <row r="490" spans="1:41" x14ac:dyDescent="0.15">
      <c r="A490" t="s">
        <v>1050</v>
      </c>
      <c r="B490" s="2" t="s">
        <v>1110</v>
      </c>
      <c r="C490" t="s">
        <v>1111</v>
      </c>
      <c r="D490" t="s">
        <v>552</v>
      </c>
      <c r="E490">
        <v>1</v>
      </c>
      <c r="F490">
        <v>3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8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11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12</v>
      </c>
      <c r="AB490">
        <v>3073</v>
      </c>
      <c r="AC490">
        <v>1465</v>
      </c>
      <c r="AD490">
        <v>143</v>
      </c>
      <c r="AE490">
        <v>25</v>
      </c>
      <c r="AF490" t="s">
        <v>122</v>
      </c>
      <c r="AG490" t="s">
        <v>76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44240.947916666664</v>
      </c>
    </row>
    <row r="491" spans="1:41" x14ac:dyDescent="0.15">
      <c r="A491" t="s">
        <v>1050</v>
      </c>
      <c r="B491" s="2" t="s">
        <v>1112</v>
      </c>
      <c r="C491" t="s">
        <v>983</v>
      </c>
      <c r="D491" t="s">
        <v>984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5</v>
      </c>
      <c r="N491">
        <v>0</v>
      </c>
      <c r="O491">
        <v>0</v>
      </c>
      <c r="P491">
        <v>0</v>
      </c>
      <c r="Q491" t="s">
        <v>45</v>
      </c>
      <c r="R491" t="s">
        <v>46</v>
      </c>
      <c r="S491" t="s">
        <v>45</v>
      </c>
      <c r="T491">
        <v>9</v>
      </c>
      <c r="U491">
        <v>0</v>
      </c>
      <c r="V491">
        <v>0</v>
      </c>
      <c r="W491">
        <v>0</v>
      </c>
      <c r="X491" t="s">
        <v>45</v>
      </c>
      <c r="Y491" t="s">
        <v>46</v>
      </c>
      <c r="Z491" t="s">
        <v>45</v>
      </c>
      <c r="AA491">
        <v>11</v>
      </c>
      <c r="AB491">
        <v>0</v>
      </c>
      <c r="AC491">
        <v>0</v>
      </c>
      <c r="AD491">
        <v>0</v>
      </c>
      <c r="AE491" t="s">
        <v>45</v>
      </c>
      <c r="AF491" t="s">
        <v>47</v>
      </c>
      <c r="AG491" t="s">
        <v>45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44133.96597222222</v>
      </c>
    </row>
    <row r="492" spans="1:41" x14ac:dyDescent="0.15">
      <c r="A492" t="s">
        <v>1050</v>
      </c>
      <c r="B492" s="2" t="s">
        <v>1113</v>
      </c>
      <c r="C492" t="s">
        <v>1114</v>
      </c>
      <c r="D492" t="s">
        <v>1115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5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9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11</v>
      </c>
      <c r="AB492">
        <v>0</v>
      </c>
      <c r="AC492">
        <v>0</v>
      </c>
      <c r="AD492">
        <v>0</v>
      </c>
      <c r="AE492" t="s">
        <v>45</v>
      </c>
      <c r="AF492" t="s">
        <v>122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44133.96597222222</v>
      </c>
    </row>
    <row r="493" spans="1:41" x14ac:dyDescent="0.15">
      <c r="A493" t="s">
        <v>1050</v>
      </c>
      <c r="B493" s="2" t="s">
        <v>1116</v>
      </c>
      <c r="C493" t="s">
        <v>146</v>
      </c>
      <c r="D493" t="s">
        <v>147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3</v>
      </c>
      <c r="N493">
        <v>0</v>
      </c>
      <c r="O493">
        <v>0</v>
      </c>
      <c r="P493">
        <v>0</v>
      </c>
      <c r="Q493" t="s">
        <v>45</v>
      </c>
      <c r="R493" t="s">
        <v>46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46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44133.96597222222</v>
      </c>
    </row>
    <row r="494" spans="1:41" x14ac:dyDescent="0.15">
      <c r="A494" t="s">
        <v>1050</v>
      </c>
      <c r="B494" s="2" t="s">
        <v>1117</v>
      </c>
      <c r="C494" t="s">
        <v>146</v>
      </c>
      <c r="D494" t="s">
        <v>147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46</v>
      </c>
      <c r="S494" t="s">
        <v>45</v>
      </c>
      <c r="T494">
        <v>8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12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44133.96597222222</v>
      </c>
    </row>
    <row r="495" spans="1:41" x14ac:dyDescent="0.15">
      <c r="A495" t="s">
        <v>1050</v>
      </c>
      <c r="B495" s="2" t="s">
        <v>1118</v>
      </c>
      <c r="C495" t="s">
        <v>1119</v>
      </c>
      <c r="D495" t="s">
        <v>1025</v>
      </c>
      <c r="E495">
        <v>1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3494</v>
      </c>
      <c r="AC495">
        <v>1660</v>
      </c>
      <c r="AD495">
        <v>174</v>
      </c>
      <c r="AE495">
        <v>7</v>
      </c>
      <c r="AF495" t="s">
        <v>47</v>
      </c>
      <c r="AG495" t="s">
        <v>76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44248.89166666667</v>
      </c>
    </row>
    <row r="496" spans="1:41" x14ac:dyDescent="0.15">
      <c r="A496" t="s">
        <v>1050</v>
      </c>
      <c r="B496" s="2" t="s">
        <v>1120</v>
      </c>
      <c r="C496" t="s">
        <v>905</v>
      </c>
      <c r="D496" t="s">
        <v>1121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4</v>
      </c>
      <c r="N496">
        <v>0</v>
      </c>
      <c r="O496">
        <v>0</v>
      </c>
      <c r="P496">
        <v>0</v>
      </c>
      <c r="Q496" t="s">
        <v>45</v>
      </c>
      <c r="R496" t="s">
        <v>67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10</v>
      </c>
      <c r="AB496">
        <v>0</v>
      </c>
      <c r="AC496">
        <v>0</v>
      </c>
      <c r="AD496">
        <v>0</v>
      </c>
      <c r="AE496" t="s">
        <v>45</v>
      </c>
      <c r="AF496" t="s">
        <v>47</v>
      </c>
      <c r="AG496" t="s">
        <v>45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44133.96597222222</v>
      </c>
    </row>
    <row r="497" spans="1:41" x14ac:dyDescent="0.15">
      <c r="A497" t="s">
        <v>1050</v>
      </c>
      <c r="B497" s="2" t="s">
        <v>1122</v>
      </c>
      <c r="C497" t="s">
        <v>612</v>
      </c>
      <c r="D497" t="s">
        <v>879</v>
      </c>
      <c r="E497">
        <v>1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4</v>
      </c>
      <c r="N497">
        <v>0</v>
      </c>
      <c r="O497">
        <v>0</v>
      </c>
      <c r="P497">
        <v>0</v>
      </c>
      <c r="Q497" t="s">
        <v>45</v>
      </c>
      <c r="R497" t="s">
        <v>46</v>
      </c>
      <c r="S497" t="s">
        <v>45</v>
      </c>
      <c r="T497">
        <v>8</v>
      </c>
      <c r="U497">
        <v>0</v>
      </c>
      <c r="V497">
        <v>0</v>
      </c>
      <c r="W497">
        <v>0</v>
      </c>
      <c r="X497" t="s">
        <v>45</v>
      </c>
      <c r="Y497" t="s">
        <v>46</v>
      </c>
      <c r="Z497" t="s">
        <v>45</v>
      </c>
      <c r="AA497">
        <v>12</v>
      </c>
      <c r="AB497">
        <v>2932</v>
      </c>
      <c r="AC497">
        <v>1429</v>
      </c>
      <c r="AD497">
        <v>74</v>
      </c>
      <c r="AE497">
        <v>2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44212.533333333333</v>
      </c>
    </row>
    <row r="498" spans="1:41" x14ac:dyDescent="0.15">
      <c r="A498" t="s">
        <v>1050</v>
      </c>
      <c r="B498" s="2" t="s">
        <v>1123</v>
      </c>
      <c r="C498" t="s">
        <v>339</v>
      </c>
      <c r="D498" t="s">
        <v>1124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4</v>
      </c>
      <c r="N498">
        <v>0</v>
      </c>
      <c r="O498">
        <v>0</v>
      </c>
      <c r="P498">
        <v>0</v>
      </c>
      <c r="Q498" t="s">
        <v>45</v>
      </c>
      <c r="R498" t="s">
        <v>46</v>
      </c>
      <c r="S498" t="s">
        <v>45</v>
      </c>
      <c r="T498">
        <v>6</v>
      </c>
      <c r="U498">
        <v>0</v>
      </c>
      <c r="V498">
        <v>0</v>
      </c>
      <c r="W498">
        <v>0</v>
      </c>
      <c r="X498" t="s">
        <v>45</v>
      </c>
      <c r="Y498" t="s">
        <v>46</v>
      </c>
      <c r="Z498" t="s">
        <v>45</v>
      </c>
      <c r="AA498">
        <v>8</v>
      </c>
      <c r="AB498">
        <v>0</v>
      </c>
      <c r="AC498">
        <v>0</v>
      </c>
      <c r="AD498">
        <v>0</v>
      </c>
      <c r="AE498" t="s">
        <v>45</v>
      </c>
      <c r="AF498" t="s">
        <v>46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44133.96597222222</v>
      </c>
    </row>
    <row r="499" spans="1:41" x14ac:dyDescent="0.15">
      <c r="A499" t="s">
        <v>1050</v>
      </c>
      <c r="B499" s="2" t="s">
        <v>1125</v>
      </c>
      <c r="C499" t="s">
        <v>423</v>
      </c>
      <c r="D499" t="s">
        <v>195</v>
      </c>
      <c r="E499">
        <v>0</v>
      </c>
      <c r="F499">
        <v>2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9</v>
      </c>
      <c r="U499">
        <v>0</v>
      </c>
      <c r="V499">
        <v>0</v>
      </c>
      <c r="W499">
        <v>0</v>
      </c>
      <c r="X499" t="s">
        <v>45</v>
      </c>
      <c r="Y499" t="s">
        <v>46</v>
      </c>
      <c r="Z499" t="s">
        <v>45</v>
      </c>
      <c r="AA499">
        <v>11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44133.96597222222</v>
      </c>
    </row>
    <row r="500" spans="1:41" x14ac:dyDescent="0.15">
      <c r="A500" t="s">
        <v>1050</v>
      </c>
      <c r="B500" s="2" t="s">
        <v>1126</v>
      </c>
      <c r="C500" t="s">
        <v>89</v>
      </c>
      <c r="D500" t="s">
        <v>195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5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10</v>
      </c>
      <c r="U500">
        <v>0</v>
      </c>
      <c r="V500">
        <v>0</v>
      </c>
      <c r="W500">
        <v>0</v>
      </c>
      <c r="X500" t="s">
        <v>45</v>
      </c>
      <c r="Y500" t="s">
        <v>46</v>
      </c>
      <c r="Z500" t="s">
        <v>45</v>
      </c>
      <c r="AA500">
        <v>11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44133.96597222222</v>
      </c>
    </row>
    <row r="501" spans="1:41" x14ac:dyDescent="0.15">
      <c r="A501" t="s">
        <v>1050</v>
      </c>
      <c r="B501" s="2" t="s">
        <v>1127</v>
      </c>
      <c r="C501" t="s">
        <v>56</v>
      </c>
      <c r="D501" t="s">
        <v>195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4</v>
      </c>
      <c r="N501">
        <v>0</v>
      </c>
      <c r="O501">
        <v>0</v>
      </c>
      <c r="P501">
        <v>0</v>
      </c>
      <c r="Q501" t="s">
        <v>45</v>
      </c>
      <c r="R501" t="s">
        <v>46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46</v>
      </c>
      <c r="Z501" t="s">
        <v>45</v>
      </c>
      <c r="AA501">
        <v>10</v>
      </c>
      <c r="AB501">
        <v>0</v>
      </c>
      <c r="AC501">
        <v>0</v>
      </c>
      <c r="AD501">
        <v>0</v>
      </c>
      <c r="AE501" t="s">
        <v>45</v>
      </c>
      <c r="AF501" t="s">
        <v>47</v>
      </c>
      <c r="AG501" t="s">
        <v>45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44133.96597222222</v>
      </c>
    </row>
    <row r="502" spans="1:41" x14ac:dyDescent="0.15">
      <c r="A502" t="s">
        <v>1050</v>
      </c>
      <c r="B502" s="2" t="s">
        <v>1128</v>
      </c>
      <c r="C502" t="s">
        <v>1129</v>
      </c>
      <c r="D502" t="s">
        <v>749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46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46</v>
      </c>
      <c r="Z502" t="s">
        <v>45</v>
      </c>
      <c r="AA502">
        <v>11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44133.96597222222</v>
      </c>
    </row>
    <row r="503" spans="1:41" x14ac:dyDescent="0.15">
      <c r="A503" t="s">
        <v>1050</v>
      </c>
      <c r="B503" s="2" t="s">
        <v>1130</v>
      </c>
      <c r="C503" t="s">
        <v>1131</v>
      </c>
      <c r="D503" t="s">
        <v>402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8</v>
      </c>
      <c r="N503">
        <v>0</v>
      </c>
      <c r="O503">
        <v>0</v>
      </c>
      <c r="P503">
        <v>0</v>
      </c>
      <c r="Q503" t="s">
        <v>45</v>
      </c>
      <c r="R503" t="s">
        <v>46</v>
      </c>
      <c r="S503" t="s">
        <v>45</v>
      </c>
      <c r="T503">
        <v>10</v>
      </c>
      <c r="U503">
        <v>0</v>
      </c>
      <c r="V503">
        <v>0</v>
      </c>
      <c r="W503">
        <v>0</v>
      </c>
      <c r="X503" t="s">
        <v>45</v>
      </c>
      <c r="Y503" t="s">
        <v>46</v>
      </c>
      <c r="Z503" t="s">
        <v>45</v>
      </c>
      <c r="AA503">
        <v>11</v>
      </c>
      <c r="AB503">
        <v>0</v>
      </c>
      <c r="AC503">
        <v>0</v>
      </c>
      <c r="AD503">
        <v>0</v>
      </c>
      <c r="AE503" t="s">
        <v>45</v>
      </c>
      <c r="AF503" t="s">
        <v>47</v>
      </c>
      <c r="AG503" t="s">
        <v>45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44133.96597222222</v>
      </c>
    </row>
    <row r="504" spans="1:41" x14ac:dyDescent="0.15">
      <c r="A504" t="s">
        <v>1050</v>
      </c>
      <c r="B504" s="2" t="s">
        <v>1132</v>
      </c>
      <c r="C504" t="s">
        <v>1133</v>
      </c>
      <c r="D504" t="s">
        <v>1134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5</v>
      </c>
      <c r="N504">
        <v>0</v>
      </c>
      <c r="O504">
        <v>0</v>
      </c>
      <c r="P504">
        <v>0</v>
      </c>
      <c r="Q504" t="s">
        <v>45</v>
      </c>
      <c r="R504" t="s">
        <v>46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10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44133.96597222222</v>
      </c>
    </row>
    <row r="505" spans="1:41" x14ac:dyDescent="0.15">
      <c r="A505" t="s">
        <v>1050</v>
      </c>
      <c r="B505" s="2" t="s">
        <v>1135</v>
      </c>
      <c r="C505" t="s">
        <v>769</v>
      </c>
      <c r="D505" t="s">
        <v>1136</v>
      </c>
      <c r="E505">
        <v>5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46</v>
      </c>
      <c r="S505" t="s">
        <v>45</v>
      </c>
      <c r="T505">
        <v>9</v>
      </c>
      <c r="U505">
        <v>0</v>
      </c>
      <c r="V505">
        <v>0</v>
      </c>
      <c r="W505">
        <v>0</v>
      </c>
      <c r="X505" t="s">
        <v>45</v>
      </c>
      <c r="Y505" t="s">
        <v>46</v>
      </c>
      <c r="Z505" t="s">
        <v>45</v>
      </c>
      <c r="AA505">
        <v>12</v>
      </c>
      <c r="AB505">
        <v>2769</v>
      </c>
      <c r="AC505">
        <v>1287</v>
      </c>
      <c r="AD505">
        <v>195</v>
      </c>
      <c r="AE505">
        <v>12</v>
      </c>
      <c r="AF505" t="s">
        <v>122</v>
      </c>
      <c r="AG505" t="s">
        <v>76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44240.902777777781</v>
      </c>
    </row>
    <row r="506" spans="1:41" x14ac:dyDescent="0.15">
      <c r="A506" t="s">
        <v>1050</v>
      </c>
      <c r="B506" s="2" t="s">
        <v>1137</v>
      </c>
      <c r="C506" t="s">
        <v>1138</v>
      </c>
      <c r="D506" t="s">
        <v>1139</v>
      </c>
      <c r="E506">
        <v>0</v>
      </c>
      <c r="F506">
        <v>2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3</v>
      </c>
      <c r="N506">
        <v>0</v>
      </c>
      <c r="O506">
        <v>0</v>
      </c>
      <c r="P506">
        <v>0</v>
      </c>
      <c r="Q506" t="s">
        <v>45</v>
      </c>
      <c r="R506" t="s">
        <v>46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46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67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44133.96597222222</v>
      </c>
    </row>
    <row r="507" spans="1:41" x14ac:dyDescent="0.15">
      <c r="A507" t="s">
        <v>1050</v>
      </c>
      <c r="B507" s="2" t="s">
        <v>1140</v>
      </c>
      <c r="C507" t="s">
        <v>920</v>
      </c>
      <c r="D507" t="s">
        <v>132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3</v>
      </c>
      <c r="N507">
        <v>0</v>
      </c>
      <c r="O507">
        <v>0</v>
      </c>
      <c r="P507">
        <v>0</v>
      </c>
      <c r="Q507" t="s">
        <v>45</v>
      </c>
      <c r="R507" t="s">
        <v>46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46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44133.96597222222</v>
      </c>
    </row>
    <row r="508" spans="1:41" x14ac:dyDescent="0.15">
      <c r="A508" t="s">
        <v>1050</v>
      </c>
      <c r="B508" s="2" t="s">
        <v>1141</v>
      </c>
      <c r="C508" t="s">
        <v>49</v>
      </c>
      <c r="D508" t="s">
        <v>1142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5</v>
      </c>
      <c r="N508">
        <v>0</v>
      </c>
      <c r="O508">
        <v>0</v>
      </c>
      <c r="P508">
        <v>0</v>
      </c>
      <c r="Q508" t="s">
        <v>45</v>
      </c>
      <c r="R508" t="s">
        <v>46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10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44133.96597222222</v>
      </c>
    </row>
    <row r="509" spans="1:41" x14ac:dyDescent="0.15">
      <c r="A509" t="s">
        <v>1050</v>
      </c>
      <c r="B509" s="2" t="s">
        <v>1143</v>
      </c>
      <c r="C509" t="s">
        <v>1144</v>
      </c>
      <c r="D509" t="s">
        <v>573</v>
      </c>
      <c r="E509">
        <v>0</v>
      </c>
      <c r="F509">
        <v>2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4</v>
      </c>
      <c r="N509">
        <v>0</v>
      </c>
      <c r="O509">
        <v>0</v>
      </c>
      <c r="P509">
        <v>0</v>
      </c>
      <c r="Q509" t="s">
        <v>45</v>
      </c>
      <c r="R509" t="s">
        <v>46</v>
      </c>
      <c r="S509" t="s">
        <v>45</v>
      </c>
      <c r="T509">
        <v>9</v>
      </c>
      <c r="U509">
        <v>0</v>
      </c>
      <c r="V509">
        <v>0</v>
      </c>
      <c r="W509">
        <v>0</v>
      </c>
      <c r="X509" t="s">
        <v>45</v>
      </c>
      <c r="Y509" t="s">
        <v>46</v>
      </c>
      <c r="Z509" t="s">
        <v>45</v>
      </c>
      <c r="AA509">
        <v>11</v>
      </c>
      <c r="AB509">
        <v>0</v>
      </c>
      <c r="AC509">
        <v>0</v>
      </c>
      <c r="AD509">
        <v>0</v>
      </c>
      <c r="AE509" t="s">
        <v>45</v>
      </c>
      <c r="AF509" t="s">
        <v>47</v>
      </c>
      <c r="AG509" t="s">
        <v>45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44133.96597222222</v>
      </c>
    </row>
    <row r="510" spans="1:41" x14ac:dyDescent="0.15">
      <c r="A510" t="s">
        <v>1050</v>
      </c>
      <c r="B510" s="2" t="s">
        <v>1145</v>
      </c>
      <c r="C510" t="s">
        <v>1146</v>
      </c>
      <c r="D510" t="s">
        <v>1147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3</v>
      </c>
      <c r="N510">
        <v>0</v>
      </c>
      <c r="O510">
        <v>0</v>
      </c>
      <c r="P510">
        <v>0</v>
      </c>
      <c r="Q510" t="s">
        <v>45</v>
      </c>
      <c r="R510" t="s">
        <v>46</v>
      </c>
      <c r="S510" t="s">
        <v>45</v>
      </c>
      <c r="T510">
        <v>5</v>
      </c>
      <c r="U510">
        <v>0</v>
      </c>
      <c r="V510">
        <v>0</v>
      </c>
      <c r="W510">
        <v>0</v>
      </c>
      <c r="X510" t="s">
        <v>45</v>
      </c>
      <c r="Y510" t="s">
        <v>46</v>
      </c>
      <c r="Z510" t="s">
        <v>45</v>
      </c>
      <c r="AA510">
        <v>7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10</v>
      </c>
      <c r="AI510">
        <v>0</v>
      </c>
      <c r="AJ510">
        <v>0</v>
      </c>
      <c r="AK510">
        <v>0</v>
      </c>
      <c r="AL510" t="s">
        <v>45</v>
      </c>
      <c r="AM510" t="s">
        <v>122</v>
      </c>
      <c r="AN510" t="s">
        <v>45</v>
      </c>
      <c r="AO510" s="1">
        <v>44133.96597222222</v>
      </c>
    </row>
    <row r="511" spans="1:41" x14ac:dyDescent="0.15">
      <c r="A511" t="s">
        <v>1050</v>
      </c>
      <c r="B511" s="2" t="s">
        <v>1148</v>
      </c>
      <c r="C511" t="s">
        <v>1149</v>
      </c>
      <c r="D511" t="s">
        <v>1041</v>
      </c>
      <c r="E511">
        <v>0</v>
      </c>
      <c r="F511">
        <v>3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46</v>
      </c>
      <c r="S511" t="s">
        <v>45</v>
      </c>
      <c r="T511">
        <v>7</v>
      </c>
      <c r="U511">
        <v>0</v>
      </c>
      <c r="V511">
        <v>0</v>
      </c>
      <c r="W511">
        <v>0</v>
      </c>
      <c r="X511" t="s">
        <v>45</v>
      </c>
      <c r="Y511" t="s">
        <v>46</v>
      </c>
      <c r="Z511" t="s">
        <v>45</v>
      </c>
      <c r="AA511">
        <v>9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44133.96597222222</v>
      </c>
    </row>
    <row r="512" spans="1:41" x14ac:dyDescent="0.15">
      <c r="A512" t="s">
        <v>1050</v>
      </c>
      <c r="B512" s="2" t="s">
        <v>1150</v>
      </c>
      <c r="C512" t="s">
        <v>146</v>
      </c>
      <c r="D512" t="s">
        <v>147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2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8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10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44133.96597222222</v>
      </c>
    </row>
    <row r="513" spans="1:41" x14ac:dyDescent="0.15">
      <c r="A513" t="s">
        <v>1050</v>
      </c>
      <c r="B513" s="2" t="s">
        <v>1151</v>
      </c>
      <c r="C513" t="s">
        <v>1152</v>
      </c>
      <c r="D513" t="s">
        <v>1153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46</v>
      </c>
      <c r="S513" t="s">
        <v>45</v>
      </c>
      <c r="T513">
        <v>9</v>
      </c>
      <c r="U513">
        <v>0</v>
      </c>
      <c r="V513">
        <v>0</v>
      </c>
      <c r="W513">
        <v>0</v>
      </c>
      <c r="X513" t="s">
        <v>45</v>
      </c>
      <c r="Y513" t="s">
        <v>46</v>
      </c>
      <c r="Z513" t="s">
        <v>45</v>
      </c>
      <c r="AA513">
        <v>11</v>
      </c>
      <c r="AB513">
        <v>0</v>
      </c>
      <c r="AC513">
        <v>0</v>
      </c>
      <c r="AD513">
        <v>0</v>
      </c>
      <c r="AE513" t="s">
        <v>45</v>
      </c>
      <c r="AF513" t="s">
        <v>47</v>
      </c>
      <c r="AG513" t="s">
        <v>45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44133.96597222222</v>
      </c>
    </row>
    <row r="514" spans="1:41" x14ac:dyDescent="0.15">
      <c r="A514" t="s">
        <v>1050</v>
      </c>
      <c r="B514" s="2" t="s">
        <v>1154</v>
      </c>
      <c r="C514" t="s">
        <v>1155</v>
      </c>
      <c r="D514" t="s">
        <v>1156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6</v>
      </c>
      <c r="N514">
        <v>0</v>
      </c>
      <c r="O514">
        <v>0</v>
      </c>
      <c r="P514">
        <v>0</v>
      </c>
      <c r="Q514" t="s">
        <v>45</v>
      </c>
      <c r="R514" t="s">
        <v>46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46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44133.96597222222</v>
      </c>
    </row>
    <row r="515" spans="1:41" x14ac:dyDescent="0.15">
      <c r="A515" t="s">
        <v>1050</v>
      </c>
      <c r="B515" s="2" t="s">
        <v>1157</v>
      </c>
      <c r="C515" t="s">
        <v>1158</v>
      </c>
      <c r="D515" t="s">
        <v>770</v>
      </c>
      <c r="E515">
        <v>8</v>
      </c>
      <c r="F515">
        <v>3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7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10</v>
      </c>
      <c r="U515">
        <v>0</v>
      </c>
      <c r="V515">
        <v>0</v>
      </c>
      <c r="W515">
        <v>0</v>
      </c>
      <c r="X515" t="s">
        <v>45</v>
      </c>
      <c r="Y515" t="s">
        <v>67</v>
      </c>
      <c r="Z515" t="s">
        <v>45</v>
      </c>
      <c r="AA515">
        <v>12</v>
      </c>
      <c r="AB515">
        <v>2989</v>
      </c>
      <c r="AC515">
        <v>1327</v>
      </c>
      <c r="AD515">
        <v>335</v>
      </c>
      <c r="AE515">
        <v>23</v>
      </c>
      <c r="AF515" t="s">
        <v>122</v>
      </c>
      <c r="AG515" t="s">
        <v>418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44213.796527777777</v>
      </c>
    </row>
    <row r="516" spans="1:41" x14ac:dyDescent="0.15">
      <c r="A516" t="s">
        <v>1050</v>
      </c>
      <c r="B516" s="2" t="s">
        <v>1159</v>
      </c>
      <c r="C516" t="s">
        <v>1160</v>
      </c>
      <c r="D516" t="s">
        <v>1161</v>
      </c>
      <c r="E516">
        <v>1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4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3316</v>
      </c>
      <c r="AC516">
        <v>1585</v>
      </c>
      <c r="AD516">
        <v>146</v>
      </c>
      <c r="AE516">
        <v>5</v>
      </c>
      <c r="AF516" t="s">
        <v>47</v>
      </c>
      <c r="AG516" t="s">
        <v>76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44248.873611111114</v>
      </c>
    </row>
    <row r="517" spans="1:41" x14ac:dyDescent="0.15">
      <c r="A517" t="s">
        <v>1162</v>
      </c>
      <c r="B517" s="2" t="s">
        <v>1163</v>
      </c>
      <c r="C517" t="s">
        <v>1164</v>
      </c>
      <c r="D517" t="s">
        <v>552</v>
      </c>
      <c r="E517">
        <v>1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5</v>
      </c>
      <c r="N517">
        <v>0</v>
      </c>
      <c r="O517">
        <v>0</v>
      </c>
      <c r="P517">
        <v>0</v>
      </c>
      <c r="Q517" t="s">
        <v>45</v>
      </c>
      <c r="R517" t="s">
        <v>46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2802</v>
      </c>
      <c r="AC517">
        <v>1358</v>
      </c>
      <c r="AD517">
        <v>86</v>
      </c>
      <c r="AE517">
        <v>2</v>
      </c>
      <c r="AF517" t="s">
        <v>47</v>
      </c>
      <c r="AG517" t="s">
        <v>76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44170.563888888886</v>
      </c>
    </row>
    <row r="518" spans="1:41" x14ac:dyDescent="0.15">
      <c r="A518" t="s">
        <v>1162</v>
      </c>
      <c r="B518" s="2" t="s">
        <v>1165</v>
      </c>
      <c r="C518" t="s">
        <v>943</v>
      </c>
      <c r="D518" t="s">
        <v>147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3</v>
      </c>
      <c r="N518">
        <v>0</v>
      </c>
      <c r="O518">
        <v>0</v>
      </c>
      <c r="P518">
        <v>0</v>
      </c>
      <c r="Q518" t="s">
        <v>45</v>
      </c>
      <c r="R518" t="s">
        <v>46</v>
      </c>
      <c r="S518" t="s">
        <v>45</v>
      </c>
      <c r="T518">
        <v>7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11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44133.96597222222</v>
      </c>
    </row>
    <row r="519" spans="1:41" x14ac:dyDescent="0.15">
      <c r="A519" t="s">
        <v>1162</v>
      </c>
      <c r="B519" s="2" t="s">
        <v>1166</v>
      </c>
      <c r="C519" t="s">
        <v>134</v>
      </c>
      <c r="D519" t="s">
        <v>1167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4</v>
      </c>
      <c r="N519">
        <v>0</v>
      </c>
      <c r="O519">
        <v>0</v>
      </c>
      <c r="P519">
        <v>0</v>
      </c>
      <c r="Q519" t="s">
        <v>45</v>
      </c>
      <c r="R519" t="s">
        <v>46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46</v>
      </c>
      <c r="Z519" t="s">
        <v>45</v>
      </c>
      <c r="AA519">
        <v>10</v>
      </c>
      <c r="AB519">
        <v>0</v>
      </c>
      <c r="AC519">
        <v>0</v>
      </c>
      <c r="AD519">
        <v>0</v>
      </c>
      <c r="AE519" t="s">
        <v>45</v>
      </c>
      <c r="AF519" t="s">
        <v>122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44133.96597222222</v>
      </c>
    </row>
    <row r="520" spans="1:41" x14ac:dyDescent="0.15">
      <c r="A520" t="s">
        <v>1162</v>
      </c>
      <c r="B520" s="2" t="s">
        <v>1168</v>
      </c>
      <c r="C520" t="s">
        <v>49</v>
      </c>
      <c r="D520" t="s">
        <v>1169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4</v>
      </c>
      <c r="N520">
        <v>0</v>
      </c>
      <c r="O520">
        <v>0</v>
      </c>
      <c r="P520">
        <v>0</v>
      </c>
      <c r="Q520" t="s">
        <v>45</v>
      </c>
      <c r="R520" t="s">
        <v>46</v>
      </c>
      <c r="S520" t="s">
        <v>45</v>
      </c>
      <c r="T520">
        <v>7</v>
      </c>
      <c r="U520">
        <v>0</v>
      </c>
      <c r="V520">
        <v>0</v>
      </c>
      <c r="W520">
        <v>0</v>
      </c>
      <c r="X520" t="s">
        <v>45</v>
      </c>
      <c r="Y520" t="s">
        <v>46</v>
      </c>
      <c r="Z520" t="s">
        <v>45</v>
      </c>
      <c r="AA520">
        <v>9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44133.96597222222</v>
      </c>
    </row>
    <row r="521" spans="1:41" x14ac:dyDescent="0.15">
      <c r="A521" t="s">
        <v>1162</v>
      </c>
      <c r="B521" s="2" t="s">
        <v>1170</v>
      </c>
      <c r="C521" t="s">
        <v>769</v>
      </c>
      <c r="D521" t="s">
        <v>770</v>
      </c>
      <c r="E521">
        <v>8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46</v>
      </c>
      <c r="S521" t="s">
        <v>45</v>
      </c>
      <c r="T521">
        <v>10</v>
      </c>
      <c r="U521">
        <v>2100</v>
      </c>
      <c r="V521">
        <v>994</v>
      </c>
      <c r="W521">
        <v>112</v>
      </c>
      <c r="X521">
        <v>4</v>
      </c>
      <c r="Y521" t="s">
        <v>47</v>
      </c>
      <c r="Z521" t="s">
        <v>76</v>
      </c>
      <c r="AA521">
        <v>12</v>
      </c>
      <c r="AB521">
        <v>3237</v>
      </c>
      <c r="AC521">
        <v>1518</v>
      </c>
      <c r="AD521">
        <v>201</v>
      </c>
      <c r="AE521">
        <v>10</v>
      </c>
      <c r="AF521" t="s">
        <v>122</v>
      </c>
      <c r="AG521" t="s">
        <v>76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44254.570833333331</v>
      </c>
    </row>
    <row r="522" spans="1:41" x14ac:dyDescent="0.15">
      <c r="A522" t="s">
        <v>1162</v>
      </c>
      <c r="B522" s="2" t="s">
        <v>1171</v>
      </c>
      <c r="C522" t="s">
        <v>818</v>
      </c>
      <c r="D522" t="s">
        <v>815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2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5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8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44133.96597222222</v>
      </c>
    </row>
    <row r="523" spans="1:41" x14ac:dyDescent="0.15">
      <c r="A523" t="s">
        <v>1162</v>
      </c>
      <c r="B523" s="2" t="s">
        <v>1172</v>
      </c>
      <c r="C523" t="s">
        <v>627</v>
      </c>
      <c r="D523" t="s">
        <v>628</v>
      </c>
      <c r="E523">
        <v>0</v>
      </c>
      <c r="F523">
        <v>1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4</v>
      </c>
      <c r="N523">
        <v>0</v>
      </c>
      <c r="O523">
        <v>0</v>
      </c>
      <c r="P523">
        <v>0</v>
      </c>
      <c r="Q523" t="s">
        <v>45</v>
      </c>
      <c r="R523" t="s">
        <v>46</v>
      </c>
      <c r="S523" t="s">
        <v>45</v>
      </c>
      <c r="T523">
        <v>9</v>
      </c>
      <c r="U523">
        <v>0</v>
      </c>
      <c r="V523">
        <v>0</v>
      </c>
      <c r="W523">
        <v>0</v>
      </c>
      <c r="X523" t="s">
        <v>45</v>
      </c>
      <c r="Y523" t="s">
        <v>46</v>
      </c>
      <c r="Z523" t="s">
        <v>45</v>
      </c>
      <c r="AA523">
        <v>11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44133.96597222222</v>
      </c>
    </row>
    <row r="524" spans="1:41" x14ac:dyDescent="0.15">
      <c r="A524" t="s">
        <v>1162</v>
      </c>
      <c r="B524" s="2" t="s">
        <v>1173</v>
      </c>
      <c r="C524" t="s">
        <v>1174</v>
      </c>
      <c r="D524" t="s">
        <v>1175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5</v>
      </c>
      <c r="N524">
        <v>0</v>
      </c>
      <c r="O524">
        <v>0</v>
      </c>
      <c r="P524">
        <v>0</v>
      </c>
      <c r="Q524" t="s">
        <v>45</v>
      </c>
      <c r="R524" t="s">
        <v>46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46</v>
      </c>
      <c r="Z524" t="s">
        <v>45</v>
      </c>
      <c r="AA524">
        <v>9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44133.96597222222</v>
      </c>
    </row>
    <row r="525" spans="1:41" x14ac:dyDescent="0.15">
      <c r="A525" t="s">
        <v>1162</v>
      </c>
      <c r="B525" s="2" t="s">
        <v>1176</v>
      </c>
      <c r="C525" t="s">
        <v>1177</v>
      </c>
      <c r="D525" t="s">
        <v>1178</v>
      </c>
      <c r="E525">
        <v>10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6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9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12</v>
      </c>
      <c r="AB525">
        <v>3106</v>
      </c>
      <c r="AC525">
        <v>1432</v>
      </c>
      <c r="AD525">
        <v>242</v>
      </c>
      <c r="AE525">
        <v>5</v>
      </c>
      <c r="AF525" t="s">
        <v>122</v>
      </c>
      <c r="AG525" t="s">
        <v>76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44212.819444444445</v>
      </c>
    </row>
    <row r="526" spans="1:41" x14ac:dyDescent="0.15">
      <c r="A526" t="s">
        <v>1162</v>
      </c>
      <c r="B526" s="2" t="s">
        <v>1179</v>
      </c>
      <c r="C526" t="s">
        <v>1180</v>
      </c>
      <c r="D526" t="s">
        <v>1181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4</v>
      </c>
      <c r="N526">
        <v>0</v>
      </c>
      <c r="O526">
        <v>0</v>
      </c>
      <c r="P526">
        <v>0</v>
      </c>
      <c r="Q526" t="s">
        <v>45</v>
      </c>
      <c r="R526" t="s">
        <v>46</v>
      </c>
      <c r="S526" t="s">
        <v>45</v>
      </c>
      <c r="T526">
        <v>7</v>
      </c>
      <c r="U526">
        <v>0</v>
      </c>
      <c r="V526">
        <v>0</v>
      </c>
      <c r="W526">
        <v>0</v>
      </c>
      <c r="X526" t="s">
        <v>45</v>
      </c>
      <c r="Y526" t="s">
        <v>46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44133.96597222222</v>
      </c>
    </row>
    <row r="527" spans="1:41" x14ac:dyDescent="0.15">
      <c r="A527" t="s">
        <v>1162</v>
      </c>
      <c r="B527" s="2" t="s">
        <v>1182</v>
      </c>
      <c r="C527" t="s">
        <v>1183</v>
      </c>
      <c r="D527" t="s">
        <v>1184</v>
      </c>
      <c r="E527">
        <v>1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4</v>
      </c>
      <c r="N527">
        <v>0</v>
      </c>
      <c r="O527">
        <v>0</v>
      </c>
      <c r="P527">
        <v>0</v>
      </c>
      <c r="Q527" t="s">
        <v>45</v>
      </c>
      <c r="R527" t="s">
        <v>46</v>
      </c>
      <c r="S527" t="s">
        <v>45</v>
      </c>
      <c r="T527">
        <v>6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10</v>
      </c>
      <c r="AB527">
        <v>2513</v>
      </c>
      <c r="AC527">
        <v>1242</v>
      </c>
      <c r="AD527">
        <v>29</v>
      </c>
      <c r="AE527">
        <v>1</v>
      </c>
      <c r="AF527" t="s">
        <v>47</v>
      </c>
      <c r="AG527" t="s">
        <v>76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44142.754861111112</v>
      </c>
    </row>
    <row r="528" spans="1:41" x14ac:dyDescent="0.15">
      <c r="A528" t="s">
        <v>1162</v>
      </c>
      <c r="B528" s="2" t="s">
        <v>929</v>
      </c>
      <c r="C528" t="s">
        <v>209</v>
      </c>
      <c r="D528" t="s">
        <v>210</v>
      </c>
      <c r="E528">
        <v>1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10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12</v>
      </c>
      <c r="AB528">
        <v>3503</v>
      </c>
      <c r="AC528">
        <v>1690</v>
      </c>
      <c r="AD528">
        <v>123</v>
      </c>
      <c r="AE528">
        <v>0</v>
      </c>
      <c r="AF528" t="s">
        <v>47</v>
      </c>
      <c r="AG528" t="s">
        <v>76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44177.543749999997</v>
      </c>
    </row>
    <row r="529" spans="1:41" x14ac:dyDescent="0.15">
      <c r="A529" t="s">
        <v>1162</v>
      </c>
      <c r="B529" s="2" t="s">
        <v>1185</v>
      </c>
      <c r="C529" t="s">
        <v>103</v>
      </c>
      <c r="D529" t="s">
        <v>815</v>
      </c>
      <c r="E529">
        <v>0</v>
      </c>
      <c r="F529">
        <v>2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3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7</v>
      </c>
      <c r="U529">
        <v>0</v>
      </c>
      <c r="V529">
        <v>0</v>
      </c>
      <c r="W529">
        <v>0</v>
      </c>
      <c r="X529" t="s">
        <v>45</v>
      </c>
      <c r="Y529" t="s">
        <v>46</v>
      </c>
      <c r="Z529" t="s">
        <v>45</v>
      </c>
      <c r="AA529">
        <v>9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44133.96597222222</v>
      </c>
    </row>
    <row r="530" spans="1:41" x14ac:dyDescent="0.15">
      <c r="A530" t="s">
        <v>1162</v>
      </c>
      <c r="B530" s="2" t="s">
        <v>1186</v>
      </c>
      <c r="C530" t="s">
        <v>1187</v>
      </c>
      <c r="D530" t="s">
        <v>1188</v>
      </c>
      <c r="E530">
        <v>7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46</v>
      </c>
      <c r="S530" t="s">
        <v>45</v>
      </c>
      <c r="T530">
        <v>10</v>
      </c>
      <c r="U530">
        <v>0</v>
      </c>
      <c r="V530">
        <v>0</v>
      </c>
      <c r="W530">
        <v>0</v>
      </c>
      <c r="X530" t="s">
        <v>45</v>
      </c>
      <c r="Y530" t="s">
        <v>46</v>
      </c>
      <c r="Z530" t="s">
        <v>45</v>
      </c>
      <c r="AA530">
        <v>12</v>
      </c>
      <c r="AB530">
        <v>3019</v>
      </c>
      <c r="AC530">
        <v>1428</v>
      </c>
      <c r="AD530">
        <v>163</v>
      </c>
      <c r="AE530">
        <v>7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44226.899305555555</v>
      </c>
    </row>
    <row r="531" spans="1:41" x14ac:dyDescent="0.15">
      <c r="A531" t="s">
        <v>1162</v>
      </c>
      <c r="B531" s="2" t="s">
        <v>1189</v>
      </c>
      <c r="C531" t="s">
        <v>1190</v>
      </c>
      <c r="D531" t="s">
        <v>132</v>
      </c>
      <c r="E531">
        <v>0</v>
      </c>
      <c r="F531">
        <v>1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3</v>
      </c>
      <c r="N531">
        <v>0</v>
      </c>
      <c r="O531">
        <v>0</v>
      </c>
      <c r="P531">
        <v>0</v>
      </c>
      <c r="Q531" t="s">
        <v>45</v>
      </c>
      <c r="R531" t="s">
        <v>46</v>
      </c>
      <c r="S531" t="s">
        <v>45</v>
      </c>
      <c r="T531">
        <v>7</v>
      </c>
      <c r="U531">
        <v>0</v>
      </c>
      <c r="V531">
        <v>0</v>
      </c>
      <c r="W531">
        <v>0</v>
      </c>
      <c r="X531" t="s">
        <v>45</v>
      </c>
      <c r="Y531" t="s">
        <v>46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44133.96597222222</v>
      </c>
    </row>
    <row r="532" spans="1:41" x14ac:dyDescent="0.15">
      <c r="A532" t="s">
        <v>1162</v>
      </c>
      <c r="B532" s="2" t="s">
        <v>1191</v>
      </c>
      <c r="C532" t="s">
        <v>934</v>
      </c>
      <c r="D532" t="s">
        <v>1192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46</v>
      </c>
      <c r="Z532" t="s">
        <v>45</v>
      </c>
      <c r="AA532">
        <v>10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44133.96597222222</v>
      </c>
    </row>
    <row r="533" spans="1:41" x14ac:dyDescent="0.15">
      <c r="A533" t="s">
        <v>1162</v>
      </c>
      <c r="B533" s="2" t="s">
        <v>1193</v>
      </c>
      <c r="C533" t="s">
        <v>1194</v>
      </c>
      <c r="D533" t="s">
        <v>1195</v>
      </c>
      <c r="E533">
        <v>1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5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2948</v>
      </c>
      <c r="AC533">
        <v>1390</v>
      </c>
      <c r="AD533">
        <v>168</v>
      </c>
      <c r="AE533">
        <v>7</v>
      </c>
      <c r="AF533" t="s">
        <v>122</v>
      </c>
      <c r="AG533" t="s">
        <v>76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44252.97152777778</v>
      </c>
    </row>
    <row r="534" spans="1:41" x14ac:dyDescent="0.15">
      <c r="A534" t="s">
        <v>1162</v>
      </c>
      <c r="B534" s="2" t="s">
        <v>1196</v>
      </c>
      <c r="C534" t="s">
        <v>146</v>
      </c>
      <c r="D534" t="s">
        <v>147</v>
      </c>
      <c r="E534">
        <v>0</v>
      </c>
      <c r="F534">
        <v>2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3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8</v>
      </c>
      <c r="U534">
        <v>0</v>
      </c>
      <c r="V534">
        <v>0</v>
      </c>
      <c r="W534">
        <v>0</v>
      </c>
      <c r="X534" t="s">
        <v>45</v>
      </c>
      <c r="Y534" t="s">
        <v>46</v>
      </c>
      <c r="Z534" t="s">
        <v>45</v>
      </c>
      <c r="AA534">
        <v>11</v>
      </c>
      <c r="AB534">
        <v>0</v>
      </c>
      <c r="AC534">
        <v>0</v>
      </c>
      <c r="AD534">
        <v>0</v>
      </c>
      <c r="AE534" t="s">
        <v>45</v>
      </c>
      <c r="AF534" t="s">
        <v>47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44133.96597222222</v>
      </c>
    </row>
    <row r="535" spans="1:41" x14ac:dyDescent="0.15">
      <c r="A535" t="s">
        <v>1162</v>
      </c>
      <c r="B535" s="2" t="s">
        <v>1197</v>
      </c>
      <c r="C535" t="s">
        <v>1198</v>
      </c>
      <c r="D535" t="s">
        <v>1199</v>
      </c>
      <c r="E535">
        <v>4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5</v>
      </c>
      <c r="N535">
        <v>0</v>
      </c>
      <c r="O535">
        <v>0</v>
      </c>
      <c r="P535">
        <v>0</v>
      </c>
      <c r="Q535" t="s">
        <v>45</v>
      </c>
      <c r="R535" t="s">
        <v>46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67</v>
      </c>
      <c r="Z535" t="s">
        <v>45</v>
      </c>
      <c r="AA535">
        <v>11</v>
      </c>
      <c r="AB535">
        <v>2529</v>
      </c>
      <c r="AC535">
        <v>1180</v>
      </c>
      <c r="AD535">
        <v>169</v>
      </c>
      <c r="AE535">
        <v>5</v>
      </c>
      <c r="AF535" t="s">
        <v>47</v>
      </c>
      <c r="AG535" t="s">
        <v>76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44248.836111111108</v>
      </c>
    </row>
    <row r="536" spans="1:41" x14ac:dyDescent="0.15">
      <c r="A536" t="s">
        <v>1162</v>
      </c>
      <c r="B536" s="2" t="s">
        <v>1200</v>
      </c>
      <c r="C536" t="s">
        <v>103</v>
      </c>
      <c r="D536" t="s">
        <v>776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6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9</v>
      </c>
      <c r="U536">
        <v>0</v>
      </c>
      <c r="V536">
        <v>0</v>
      </c>
      <c r="W536">
        <v>0</v>
      </c>
      <c r="X536" t="s">
        <v>45</v>
      </c>
      <c r="Y536" t="s">
        <v>46</v>
      </c>
      <c r="Z536" t="s">
        <v>45</v>
      </c>
      <c r="AA536">
        <v>10</v>
      </c>
      <c r="AB536">
        <v>0</v>
      </c>
      <c r="AC536">
        <v>0</v>
      </c>
      <c r="AD536">
        <v>0</v>
      </c>
      <c r="AE536" t="s">
        <v>45</v>
      </c>
      <c r="AF536" t="s">
        <v>47</v>
      </c>
      <c r="AG536" t="s">
        <v>45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44133.96597222222</v>
      </c>
    </row>
    <row r="537" spans="1:41" x14ac:dyDescent="0.15">
      <c r="A537" t="s">
        <v>1162</v>
      </c>
      <c r="B537" s="2" t="s">
        <v>1201</v>
      </c>
      <c r="C537" t="s">
        <v>1202</v>
      </c>
      <c r="D537" t="s">
        <v>1203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46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46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122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44133.96597222222</v>
      </c>
    </row>
    <row r="538" spans="1:41" x14ac:dyDescent="0.15">
      <c r="A538" t="s">
        <v>1162</v>
      </c>
      <c r="B538" s="2" t="s">
        <v>1204</v>
      </c>
      <c r="C538" t="s">
        <v>1007</v>
      </c>
      <c r="D538" t="s">
        <v>1205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2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6</v>
      </c>
      <c r="U538">
        <v>0</v>
      </c>
      <c r="V538">
        <v>0</v>
      </c>
      <c r="W538">
        <v>0</v>
      </c>
      <c r="X538" t="s">
        <v>45</v>
      </c>
      <c r="Y538" t="s">
        <v>46</v>
      </c>
      <c r="Z538" t="s">
        <v>45</v>
      </c>
      <c r="AA538">
        <v>9</v>
      </c>
      <c r="AB538">
        <v>0</v>
      </c>
      <c r="AC538">
        <v>0</v>
      </c>
      <c r="AD538">
        <v>0</v>
      </c>
      <c r="AE538" t="s">
        <v>45</v>
      </c>
      <c r="AF538" t="s">
        <v>46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44133.96597222222</v>
      </c>
    </row>
    <row r="539" spans="1:41" x14ac:dyDescent="0.15">
      <c r="A539" t="s">
        <v>1162</v>
      </c>
      <c r="B539" s="2" t="s">
        <v>1206</v>
      </c>
      <c r="C539" t="s">
        <v>103</v>
      </c>
      <c r="D539" t="s">
        <v>1207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4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8</v>
      </c>
      <c r="U539">
        <v>0</v>
      </c>
      <c r="V539">
        <v>0</v>
      </c>
      <c r="W539">
        <v>0</v>
      </c>
      <c r="X539" t="s">
        <v>45</v>
      </c>
      <c r="Y539" t="s">
        <v>46</v>
      </c>
      <c r="Z539" t="s">
        <v>45</v>
      </c>
      <c r="AA539">
        <v>10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44133.96597222222</v>
      </c>
    </row>
    <row r="540" spans="1:41" x14ac:dyDescent="0.15">
      <c r="A540" t="s">
        <v>1162</v>
      </c>
      <c r="B540" s="2" t="s">
        <v>1208</v>
      </c>
      <c r="C540" t="s">
        <v>886</v>
      </c>
      <c r="D540" t="s">
        <v>1209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4</v>
      </c>
      <c r="N540">
        <v>0</v>
      </c>
      <c r="O540">
        <v>0</v>
      </c>
      <c r="P540">
        <v>0</v>
      </c>
      <c r="Q540" t="s">
        <v>45</v>
      </c>
      <c r="R540" t="s">
        <v>46</v>
      </c>
      <c r="S540" t="s">
        <v>45</v>
      </c>
      <c r="T540">
        <v>8</v>
      </c>
      <c r="U540">
        <v>0</v>
      </c>
      <c r="V540">
        <v>0</v>
      </c>
      <c r="W540">
        <v>0</v>
      </c>
      <c r="X540" t="s">
        <v>45</v>
      </c>
      <c r="Y540" t="s">
        <v>46</v>
      </c>
      <c r="Z540" t="s">
        <v>45</v>
      </c>
      <c r="AA540">
        <v>10</v>
      </c>
      <c r="AB540">
        <v>0</v>
      </c>
      <c r="AC540">
        <v>0</v>
      </c>
      <c r="AD540">
        <v>0</v>
      </c>
      <c r="AE540" t="s">
        <v>45</v>
      </c>
      <c r="AF540" t="s">
        <v>122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44133.96597222222</v>
      </c>
    </row>
    <row r="541" spans="1:41" x14ac:dyDescent="0.15">
      <c r="A541" t="s">
        <v>1162</v>
      </c>
      <c r="B541" s="2" t="s">
        <v>1210</v>
      </c>
      <c r="C541" t="s">
        <v>1211</v>
      </c>
      <c r="D541" t="s">
        <v>981</v>
      </c>
      <c r="E541">
        <v>2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4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6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9</v>
      </c>
      <c r="AB541">
        <v>2035</v>
      </c>
      <c r="AC541">
        <v>1005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44185.956944444442</v>
      </c>
    </row>
    <row r="542" spans="1:41" x14ac:dyDescent="0.15">
      <c r="A542" t="s">
        <v>1162</v>
      </c>
      <c r="B542" s="2" t="s">
        <v>1212</v>
      </c>
      <c r="C542" t="s">
        <v>1213</v>
      </c>
      <c r="D542" t="s">
        <v>1214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6</v>
      </c>
      <c r="N542">
        <v>0</v>
      </c>
      <c r="O542">
        <v>0</v>
      </c>
      <c r="P542">
        <v>0</v>
      </c>
      <c r="Q542" t="s">
        <v>45</v>
      </c>
      <c r="R542" t="s">
        <v>1215</v>
      </c>
      <c r="S542" t="s">
        <v>45</v>
      </c>
      <c r="T542">
        <v>10</v>
      </c>
      <c r="U542">
        <v>0</v>
      </c>
      <c r="V542">
        <v>0</v>
      </c>
      <c r="W542">
        <v>0</v>
      </c>
      <c r="X542" t="s">
        <v>45</v>
      </c>
      <c r="Y542" t="s">
        <v>67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44133.96597222222</v>
      </c>
    </row>
    <row r="543" spans="1:41" x14ac:dyDescent="0.15">
      <c r="A543" t="s">
        <v>1162</v>
      </c>
      <c r="B543" s="2" t="s">
        <v>1216</v>
      </c>
      <c r="C543" t="s">
        <v>1217</v>
      </c>
      <c r="D543" t="s">
        <v>1218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7</v>
      </c>
      <c r="U543">
        <v>0</v>
      </c>
      <c r="V543">
        <v>0</v>
      </c>
      <c r="W543">
        <v>0</v>
      </c>
      <c r="X543" t="s">
        <v>45</v>
      </c>
      <c r="Y543" t="s">
        <v>46</v>
      </c>
      <c r="Z543" t="s">
        <v>45</v>
      </c>
      <c r="AA543">
        <v>10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44133.96597222222</v>
      </c>
    </row>
    <row r="544" spans="1:41" x14ac:dyDescent="0.15">
      <c r="A544" t="s">
        <v>1162</v>
      </c>
      <c r="B544" s="2" t="s">
        <v>1219</v>
      </c>
      <c r="C544" t="s">
        <v>1220</v>
      </c>
      <c r="D544" t="s">
        <v>1221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5</v>
      </c>
      <c r="N544">
        <v>0</v>
      </c>
      <c r="O544">
        <v>0</v>
      </c>
      <c r="P544">
        <v>0</v>
      </c>
      <c r="Q544" t="s">
        <v>45</v>
      </c>
      <c r="R544" t="s">
        <v>46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11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44133.96597222222</v>
      </c>
    </row>
    <row r="545" spans="1:41" x14ac:dyDescent="0.15">
      <c r="A545" t="s">
        <v>1162</v>
      </c>
      <c r="B545" s="2" t="s">
        <v>1222</v>
      </c>
      <c r="C545" t="s">
        <v>134</v>
      </c>
      <c r="D545" t="s">
        <v>195</v>
      </c>
      <c r="E545">
        <v>1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7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10</v>
      </c>
      <c r="U545">
        <v>0</v>
      </c>
      <c r="V545">
        <v>0</v>
      </c>
      <c r="W545">
        <v>0</v>
      </c>
      <c r="X545" t="s">
        <v>45</v>
      </c>
      <c r="Y545" t="s">
        <v>46</v>
      </c>
      <c r="Z545" t="s">
        <v>45</v>
      </c>
      <c r="AA545">
        <v>11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12</v>
      </c>
      <c r="AI545">
        <v>3532</v>
      </c>
      <c r="AJ545">
        <v>1694</v>
      </c>
      <c r="AK545">
        <v>144</v>
      </c>
      <c r="AL545">
        <v>2</v>
      </c>
      <c r="AM545" t="s">
        <v>47</v>
      </c>
      <c r="AN545" t="s">
        <v>76</v>
      </c>
      <c r="AO545" s="1">
        <v>44213.788194444445</v>
      </c>
    </row>
    <row r="546" spans="1:41" x14ac:dyDescent="0.15">
      <c r="A546" t="s">
        <v>1162</v>
      </c>
      <c r="B546" s="2" t="s">
        <v>1223</v>
      </c>
      <c r="C546" t="s">
        <v>401</v>
      </c>
      <c r="D546" t="s">
        <v>402</v>
      </c>
      <c r="E546">
        <v>0</v>
      </c>
      <c r="F546">
        <v>1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9</v>
      </c>
      <c r="U546">
        <v>0</v>
      </c>
      <c r="V546">
        <v>0</v>
      </c>
      <c r="W546">
        <v>0</v>
      </c>
      <c r="X546" t="s">
        <v>45</v>
      </c>
      <c r="Y546" t="s">
        <v>46</v>
      </c>
      <c r="Z546" t="s">
        <v>45</v>
      </c>
      <c r="AA546">
        <v>12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44133.96597222222</v>
      </c>
    </row>
    <row r="547" spans="1:41" x14ac:dyDescent="0.15">
      <c r="A547" t="s">
        <v>1162</v>
      </c>
      <c r="B547" s="2" t="s">
        <v>1224</v>
      </c>
      <c r="C547" t="s">
        <v>1225</v>
      </c>
      <c r="D547" t="s">
        <v>1134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5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46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44133.96597222222</v>
      </c>
    </row>
    <row r="548" spans="1:41" x14ac:dyDescent="0.15">
      <c r="A548" t="s">
        <v>1162</v>
      </c>
      <c r="B548" s="2" t="s">
        <v>1226</v>
      </c>
      <c r="C548" t="s">
        <v>1227</v>
      </c>
      <c r="D548" t="s">
        <v>132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4</v>
      </c>
      <c r="N548">
        <v>0</v>
      </c>
      <c r="O548">
        <v>0</v>
      </c>
      <c r="P548">
        <v>0</v>
      </c>
      <c r="Q548" t="s">
        <v>45</v>
      </c>
      <c r="R548" t="s">
        <v>46</v>
      </c>
      <c r="S548" t="s">
        <v>45</v>
      </c>
      <c r="T548">
        <v>7</v>
      </c>
      <c r="U548">
        <v>0</v>
      </c>
      <c r="V548">
        <v>0</v>
      </c>
      <c r="W548">
        <v>0</v>
      </c>
      <c r="X548" t="s">
        <v>45</v>
      </c>
      <c r="Y548" t="s">
        <v>46</v>
      </c>
      <c r="Z548" t="s">
        <v>45</v>
      </c>
      <c r="AA548">
        <v>10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44133.96597222222</v>
      </c>
    </row>
    <row r="549" spans="1:41" x14ac:dyDescent="0.15">
      <c r="A549" t="s">
        <v>1162</v>
      </c>
      <c r="B549" s="2" t="s">
        <v>1228</v>
      </c>
      <c r="C549" t="s">
        <v>1229</v>
      </c>
      <c r="D549" t="s">
        <v>1230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46</v>
      </c>
      <c r="S549" t="s">
        <v>45</v>
      </c>
      <c r="T549">
        <v>6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9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44133.96597222222</v>
      </c>
    </row>
    <row r="550" spans="1:41" x14ac:dyDescent="0.15">
      <c r="A550" t="s">
        <v>1162</v>
      </c>
      <c r="B550" s="2" t="s">
        <v>1231</v>
      </c>
      <c r="C550" t="s">
        <v>1232</v>
      </c>
      <c r="D550" t="s">
        <v>799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4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46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44133.96597222222</v>
      </c>
    </row>
    <row r="551" spans="1:41" x14ac:dyDescent="0.15">
      <c r="A551" t="s">
        <v>1162</v>
      </c>
      <c r="B551" s="2" t="s">
        <v>1233</v>
      </c>
      <c r="C551" t="s">
        <v>436</v>
      </c>
      <c r="D551" t="s">
        <v>1234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5</v>
      </c>
      <c r="N551">
        <v>0</v>
      </c>
      <c r="O551">
        <v>0</v>
      </c>
      <c r="P551">
        <v>0</v>
      </c>
      <c r="Q551" t="s">
        <v>45</v>
      </c>
      <c r="R551" t="s">
        <v>46</v>
      </c>
      <c r="S551" t="s">
        <v>45</v>
      </c>
      <c r="T551">
        <v>9</v>
      </c>
      <c r="U551">
        <v>0</v>
      </c>
      <c r="V551">
        <v>0</v>
      </c>
      <c r="W551">
        <v>0</v>
      </c>
      <c r="X551" t="s">
        <v>45</v>
      </c>
      <c r="Y551" t="s">
        <v>67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44133.96597222222</v>
      </c>
    </row>
    <row r="552" spans="1:41" x14ac:dyDescent="0.15">
      <c r="A552" t="s">
        <v>1162</v>
      </c>
      <c r="B552" s="2" t="s">
        <v>1235</v>
      </c>
      <c r="C552" t="s">
        <v>1236</v>
      </c>
      <c r="D552" t="s">
        <v>1080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4</v>
      </c>
      <c r="N552">
        <v>0</v>
      </c>
      <c r="O552">
        <v>0</v>
      </c>
      <c r="P552">
        <v>0</v>
      </c>
      <c r="Q552" t="s">
        <v>45</v>
      </c>
      <c r="R552" t="s">
        <v>46</v>
      </c>
      <c r="S552" t="s">
        <v>45</v>
      </c>
      <c r="T552">
        <v>8</v>
      </c>
      <c r="U552">
        <v>0</v>
      </c>
      <c r="V552">
        <v>0</v>
      </c>
      <c r="W552">
        <v>0</v>
      </c>
      <c r="X552" t="s">
        <v>45</v>
      </c>
      <c r="Y552" t="s">
        <v>46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44133.96597222222</v>
      </c>
    </row>
    <row r="553" spans="1:41" x14ac:dyDescent="0.15">
      <c r="A553" t="s">
        <v>1162</v>
      </c>
      <c r="B553" s="2" t="s">
        <v>1237</v>
      </c>
      <c r="C553" t="s">
        <v>134</v>
      </c>
      <c r="D553" t="s">
        <v>1238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5</v>
      </c>
      <c r="N553">
        <v>0</v>
      </c>
      <c r="O553">
        <v>0</v>
      </c>
      <c r="P553">
        <v>0</v>
      </c>
      <c r="Q553" t="s">
        <v>45</v>
      </c>
      <c r="R553" t="s">
        <v>46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46</v>
      </c>
      <c r="Z553" t="s">
        <v>45</v>
      </c>
      <c r="AA553">
        <v>11</v>
      </c>
      <c r="AB553">
        <v>0</v>
      </c>
      <c r="AC553">
        <v>0</v>
      </c>
      <c r="AD553">
        <v>0</v>
      </c>
      <c r="AE553" t="s">
        <v>45</v>
      </c>
      <c r="AF553" t="s">
        <v>47</v>
      </c>
      <c r="AG553" t="s">
        <v>45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44133.96597222222</v>
      </c>
    </row>
    <row r="554" spans="1:41" x14ac:dyDescent="0.15">
      <c r="A554" t="s">
        <v>1162</v>
      </c>
      <c r="B554" s="2" t="s">
        <v>1239</v>
      </c>
      <c r="C554" t="s">
        <v>769</v>
      </c>
      <c r="D554" t="s">
        <v>1240</v>
      </c>
      <c r="E554">
        <v>24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6</v>
      </c>
      <c r="N554">
        <v>0</v>
      </c>
      <c r="O554">
        <v>0</v>
      </c>
      <c r="P554">
        <v>0</v>
      </c>
      <c r="Q554" t="s">
        <v>45</v>
      </c>
      <c r="R554" t="s">
        <v>46</v>
      </c>
      <c r="S554" t="s">
        <v>45</v>
      </c>
      <c r="T554">
        <v>10</v>
      </c>
      <c r="U554">
        <v>0</v>
      </c>
      <c r="V554">
        <v>0</v>
      </c>
      <c r="W554">
        <v>0</v>
      </c>
      <c r="X554" t="s">
        <v>45</v>
      </c>
      <c r="Y554" t="s">
        <v>67</v>
      </c>
      <c r="Z554" t="s">
        <v>45</v>
      </c>
      <c r="AA554">
        <v>12</v>
      </c>
      <c r="AB554">
        <v>2641</v>
      </c>
      <c r="AC554">
        <v>1215</v>
      </c>
      <c r="AD554">
        <v>211</v>
      </c>
      <c r="AE554">
        <v>1</v>
      </c>
      <c r="AF554" t="s">
        <v>122</v>
      </c>
      <c r="AG554" t="s">
        <v>76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44248.896527777775</v>
      </c>
    </row>
    <row r="555" spans="1:41" x14ac:dyDescent="0.15">
      <c r="A555" t="s">
        <v>1162</v>
      </c>
      <c r="B555" s="2" t="s">
        <v>1241</v>
      </c>
      <c r="C555" t="s">
        <v>1242</v>
      </c>
      <c r="D555" t="s">
        <v>1243</v>
      </c>
      <c r="E555">
        <v>0</v>
      </c>
      <c r="F555">
        <v>2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46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46</v>
      </c>
      <c r="Z555" t="s">
        <v>45</v>
      </c>
      <c r="AA555">
        <v>11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44133.96597222222</v>
      </c>
    </row>
    <row r="556" spans="1:41" x14ac:dyDescent="0.15">
      <c r="A556" t="s">
        <v>1162</v>
      </c>
      <c r="B556" s="2" t="s">
        <v>1244</v>
      </c>
      <c r="C556" t="s">
        <v>56</v>
      </c>
      <c r="D556" t="s">
        <v>1245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4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7</v>
      </c>
      <c r="U556">
        <v>0</v>
      </c>
      <c r="V556">
        <v>0</v>
      </c>
      <c r="W556">
        <v>0</v>
      </c>
      <c r="X556" t="s">
        <v>45</v>
      </c>
      <c r="Y556" t="s">
        <v>46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122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44133.96597222222</v>
      </c>
    </row>
    <row r="557" spans="1:41" x14ac:dyDescent="0.15">
      <c r="A557" t="s">
        <v>1162</v>
      </c>
      <c r="B557" s="2" t="s">
        <v>1246</v>
      </c>
      <c r="C557" t="s">
        <v>1247</v>
      </c>
      <c r="D557" t="s">
        <v>1248</v>
      </c>
      <c r="E557">
        <v>2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6</v>
      </c>
      <c r="N557">
        <v>0</v>
      </c>
      <c r="O557">
        <v>0</v>
      </c>
      <c r="P557">
        <v>0</v>
      </c>
      <c r="Q557" t="s">
        <v>45</v>
      </c>
      <c r="R557" t="s">
        <v>46</v>
      </c>
      <c r="S557" t="s">
        <v>45</v>
      </c>
      <c r="T557">
        <v>10</v>
      </c>
      <c r="U557">
        <v>0</v>
      </c>
      <c r="V557">
        <v>0</v>
      </c>
      <c r="W557">
        <v>0</v>
      </c>
      <c r="X557" t="s">
        <v>45</v>
      </c>
      <c r="Y557" t="s">
        <v>122</v>
      </c>
      <c r="Z557" t="s">
        <v>45</v>
      </c>
      <c r="AA557">
        <v>12</v>
      </c>
      <c r="AB557">
        <v>3260</v>
      </c>
      <c r="AC557">
        <v>1565</v>
      </c>
      <c r="AD557">
        <v>130</v>
      </c>
      <c r="AE557">
        <v>2</v>
      </c>
      <c r="AF557" t="s">
        <v>47</v>
      </c>
      <c r="AG557" t="s">
        <v>76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44163.556250000001</v>
      </c>
    </row>
    <row r="558" spans="1:41" x14ac:dyDescent="0.15">
      <c r="A558" t="s">
        <v>1162</v>
      </c>
      <c r="B558" s="2" t="s">
        <v>1249</v>
      </c>
      <c r="C558" t="s">
        <v>1250</v>
      </c>
      <c r="D558" t="s">
        <v>1251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5</v>
      </c>
      <c r="N558">
        <v>0</v>
      </c>
      <c r="O558">
        <v>0</v>
      </c>
      <c r="P558">
        <v>0</v>
      </c>
      <c r="Q558" t="s">
        <v>45</v>
      </c>
      <c r="R558" t="s">
        <v>46</v>
      </c>
      <c r="S558" t="s">
        <v>45</v>
      </c>
      <c r="T558">
        <v>9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12</v>
      </c>
      <c r="AB558">
        <v>0</v>
      </c>
      <c r="AC558">
        <v>0</v>
      </c>
      <c r="AD558">
        <v>0</v>
      </c>
      <c r="AE558" t="s">
        <v>45</v>
      </c>
      <c r="AF558" t="s">
        <v>122</v>
      </c>
      <c r="AG558" t="s">
        <v>45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44133.96597222222</v>
      </c>
    </row>
    <row r="559" spans="1:41" x14ac:dyDescent="0.15">
      <c r="A559" t="s">
        <v>1162</v>
      </c>
      <c r="B559" s="2" t="s">
        <v>1252</v>
      </c>
      <c r="C559" t="s">
        <v>1253</v>
      </c>
      <c r="D559" t="s">
        <v>1254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9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12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44133.96597222222</v>
      </c>
    </row>
    <row r="560" spans="1:41" x14ac:dyDescent="0.15">
      <c r="A560" t="s">
        <v>1162</v>
      </c>
      <c r="B560" s="2" t="s">
        <v>1255</v>
      </c>
      <c r="C560" t="s">
        <v>1256</v>
      </c>
      <c r="D560" t="s">
        <v>195</v>
      </c>
      <c r="E560">
        <v>1</v>
      </c>
      <c r="F560">
        <v>2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4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46</v>
      </c>
      <c r="Z560" t="s">
        <v>45</v>
      </c>
      <c r="AA560">
        <v>11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12</v>
      </c>
      <c r="AI560">
        <v>2478</v>
      </c>
      <c r="AJ560">
        <v>1165</v>
      </c>
      <c r="AK560">
        <v>148</v>
      </c>
      <c r="AL560">
        <v>56</v>
      </c>
      <c r="AM560" t="s">
        <v>122</v>
      </c>
      <c r="AN560" t="s">
        <v>76</v>
      </c>
      <c r="AO560" s="1">
        <v>44219.742361111108</v>
      </c>
    </row>
    <row r="561" spans="1:41" x14ac:dyDescent="0.15">
      <c r="A561" t="s">
        <v>1162</v>
      </c>
      <c r="B561" s="2" t="s">
        <v>1257</v>
      </c>
      <c r="C561" t="s">
        <v>1258</v>
      </c>
      <c r="D561" t="s">
        <v>1259</v>
      </c>
      <c r="E561">
        <v>4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47</v>
      </c>
      <c r="Z561" t="s">
        <v>45</v>
      </c>
      <c r="AA561">
        <v>12</v>
      </c>
      <c r="AB561">
        <v>3370</v>
      </c>
      <c r="AC561">
        <v>1642</v>
      </c>
      <c r="AD561">
        <v>86</v>
      </c>
      <c r="AE561">
        <v>2</v>
      </c>
      <c r="AF561" t="s">
        <v>47</v>
      </c>
      <c r="AG561" t="s">
        <v>76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44240.604861111111</v>
      </c>
    </row>
    <row r="562" spans="1:41" x14ac:dyDescent="0.15">
      <c r="A562" t="s">
        <v>1162</v>
      </c>
      <c r="B562" s="2" t="s">
        <v>1260</v>
      </c>
      <c r="C562" t="s">
        <v>1227</v>
      </c>
      <c r="D562" t="s">
        <v>753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3</v>
      </c>
      <c r="N562">
        <v>0</v>
      </c>
      <c r="O562">
        <v>0</v>
      </c>
      <c r="P562">
        <v>0</v>
      </c>
      <c r="Q562" t="s">
        <v>45</v>
      </c>
      <c r="R562" t="s">
        <v>46</v>
      </c>
      <c r="S562" t="s">
        <v>45</v>
      </c>
      <c r="T562">
        <v>7</v>
      </c>
      <c r="U562">
        <v>0</v>
      </c>
      <c r="V562">
        <v>0</v>
      </c>
      <c r="W562">
        <v>0</v>
      </c>
      <c r="X562" t="s">
        <v>45</v>
      </c>
      <c r="Y562" t="s">
        <v>46</v>
      </c>
      <c r="Z562" t="s">
        <v>45</v>
      </c>
      <c r="AA562">
        <v>9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44133.96597222222</v>
      </c>
    </row>
    <row r="563" spans="1:41" x14ac:dyDescent="0.15">
      <c r="A563" t="s">
        <v>1162</v>
      </c>
      <c r="B563" s="2" t="s">
        <v>1261</v>
      </c>
      <c r="C563" t="s">
        <v>1250</v>
      </c>
      <c r="D563" t="s">
        <v>195</v>
      </c>
      <c r="E563">
        <v>1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5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9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12</v>
      </c>
      <c r="AB563">
        <v>3750</v>
      </c>
      <c r="AC563">
        <v>1837</v>
      </c>
      <c r="AD563">
        <v>76</v>
      </c>
      <c r="AE563">
        <v>6</v>
      </c>
      <c r="AF563" t="s">
        <v>47</v>
      </c>
      <c r="AG563" t="s">
        <v>76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44212.552777777775</v>
      </c>
    </row>
    <row r="564" spans="1:41" x14ac:dyDescent="0.15">
      <c r="A564" t="s">
        <v>1162</v>
      </c>
      <c r="B564" s="2" t="s">
        <v>1262</v>
      </c>
      <c r="C564" t="s">
        <v>1263</v>
      </c>
      <c r="D564" t="s">
        <v>1264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6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10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0</v>
      </c>
      <c r="AC564">
        <v>0</v>
      </c>
      <c r="AD564">
        <v>0</v>
      </c>
      <c r="AE564" t="s">
        <v>45</v>
      </c>
      <c r="AF564" t="s">
        <v>47</v>
      </c>
      <c r="AG564" t="s">
        <v>45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44133.96597222222</v>
      </c>
    </row>
    <row r="565" spans="1:41" x14ac:dyDescent="0.15">
      <c r="A565" t="s">
        <v>1162</v>
      </c>
      <c r="B565" s="2" t="s">
        <v>1265</v>
      </c>
      <c r="C565" t="s">
        <v>1266</v>
      </c>
      <c r="D565" t="s">
        <v>1267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4</v>
      </c>
      <c r="N565">
        <v>0</v>
      </c>
      <c r="O565">
        <v>0</v>
      </c>
      <c r="P565">
        <v>0</v>
      </c>
      <c r="Q565" t="s">
        <v>45</v>
      </c>
      <c r="R565" t="s">
        <v>46</v>
      </c>
      <c r="S565" t="s">
        <v>45</v>
      </c>
      <c r="T565">
        <v>8</v>
      </c>
      <c r="U565">
        <v>0</v>
      </c>
      <c r="V565">
        <v>0</v>
      </c>
      <c r="W565">
        <v>0</v>
      </c>
      <c r="X565" t="s">
        <v>45</v>
      </c>
      <c r="Y565" t="s">
        <v>46</v>
      </c>
      <c r="Z565" t="s">
        <v>45</v>
      </c>
      <c r="AA565">
        <v>10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44133.96597222222</v>
      </c>
    </row>
    <row r="566" spans="1:41" x14ac:dyDescent="0.15">
      <c r="A566" t="s">
        <v>1162</v>
      </c>
      <c r="B566" s="2" t="s">
        <v>1268</v>
      </c>
      <c r="C566" t="s">
        <v>103</v>
      </c>
      <c r="D566" t="s">
        <v>1269</v>
      </c>
      <c r="E566">
        <v>1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4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10</v>
      </c>
      <c r="AB566">
        <v>2261</v>
      </c>
      <c r="AC566">
        <v>1117</v>
      </c>
      <c r="AD566">
        <v>27</v>
      </c>
      <c r="AE566">
        <v>2</v>
      </c>
      <c r="AF566" t="s">
        <v>47</v>
      </c>
      <c r="AG566" t="s">
        <v>76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44212.59097222222</v>
      </c>
    </row>
    <row r="567" spans="1:41" x14ac:dyDescent="0.15">
      <c r="A567" t="s">
        <v>1162</v>
      </c>
      <c r="B567" s="2" t="s">
        <v>1270</v>
      </c>
      <c r="C567" t="s">
        <v>146</v>
      </c>
      <c r="D567" t="s">
        <v>879</v>
      </c>
      <c r="E567">
        <v>0</v>
      </c>
      <c r="F567">
        <v>1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3</v>
      </c>
      <c r="N567">
        <v>0</v>
      </c>
      <c r="O567">
        <v>0</v>
      </c>
      <c r="P567">
        <v>0</v>
      </c>
      <c r="Q567" t="s">
        <v>45</v>
      </c>
      <c r="R567" t="s">
        <v>46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46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44133.96597222222</v>
      </c>
    </row>
    <row r="568" spans="1:41" x14ac:dyDescent="0.15">
      <c r="A568" t="s">
        <v>1162</v>
      </c>
      <c r="B568" s="2" t="s">
        <v>1271</v>
      </c>
      <c r="C568" t="s">
        <v>1071</v>
      </c>
      <c r="D568" t="s">
        <v>1072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3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46</v>
      </c>
      <c r="Z568" t="s">
        <v>45</v>
      </c>
      <c r="AA568">
        <v>11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44133.96597222222</v>
      </c>
    </row>
    <row r="569" spans="1:41" x14ac:dyDescent="0.15">
      <c r="A569" t="s">
        <v>1162</v>
      </c>
      <c r="B569" s="2" t="s">
        <v>1272</v>
      </c>
      <c r="C569" t="s">
        <v>1273</v>
      </c>
      <c r="D569" t="s">
        <v>941</v>
      </c>
      <c r="E569">
        <v>2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4</v>
      </c>
      <c r="N569">
        <v>0</v>
      </c>
      <c r="O569">
        <v>0</v>
      </c>
      <c r="P569">
        <v>0</v>
      </c>
      <c r="Q569" t="s">
        <v>45</v>
      </c>
      <c r="R569" t="s">
        <v>46</v>
      </c>
      <c r="S569" t="s">
        <v>45</v>
      </c>
      <c r="T569">
        <v>9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11</v>
      </c>
      <c r="AB569">
        <v>2659</v>
      </c>
      <c r="AC569">
        <v>1297</v>
      </c>
      <c r="AD569">
        <v>65</v>
      </c>
      <c r="AE569">
        <v>0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44177.540972222225</v>
      </c>
    </row>
    <row r="570" spans="1:41" x14ac:dyDescent="0.15">
      <c r="A570" t="s">
        <v>1162</v>
      </c>
      <c r="B570" s="2" t="s">
        <v>1274</v>
      </c>
      <c r="C570" t="s">
        <v>1275</v>
      </c>
      <c r="D570" t="s">
        <v>1276</v>
      </c>
      <c r="E570">
        <v>3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7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10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12</v>
      </c>
      <c r="AB570">
        <v>3859</v>
      </c>
      <c r="AC570">
        <v>1837</v>
      </c>
      <c r="AD570">
        <v>185</v>
      </c>
      <c r="AE570">
        <v>14</v>
      </c>
      <c r="AF570" t="s">
        <v>122</v>
      </c>
      <c r="AG570" t="s">
        <v>76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44226.863888888889</v>
      </c>
    </row>
    <row r="571" spans="1:41" x14ac:dyDescent="0.15">
      <c r="A571" t="s">
        <v>1162</v>
      </c>
      <c r="B571" s="2" t="s">
        <v>1277</v>
      </c>
      <c r="C571" t="s">
        <v>171</v>
      </c>
      <c r="D571" t="s">
        <v>583</v>
      </c>
      <c r="E571">
        <v>6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6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10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12</v>
      </c>
      <c r="AB571">
        <v>2571</v>
      </c>
      <c r="AC571">
        <v>1210</v>
      </c>
      <c r="AD571">
        <v>151</v>
      </c>
      <c r="AE571">
        <v>2</v>
      </c>
      <c r="AF571" t="s">
        <v>47</v>
      </c>
      <c r="AG571" t="s">
        <v>76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44177.542361111111</v>
      </c>
    </row>
    <row r="572" spans="1:41" x14ac:dyDescent="0.15">
      <c r="A572" t="s">
        <v>1162</v>
      </c>
      <c r="B572" s="2" t="s">
        <v>1278</v>
      </c>
      <c r="C572" t="s">
        <v>1279</v>
      </c>
      <c r="D572" t="s">
        <v>1280</v>
      </c>
      <c r="E572">
        <v>1</v>
      </c>
      <c r="F572">
        <v>2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8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12</v>
      </c>
      <c r="AB572">
        <v>3464</v>
      </c>
      <c r="AC572">
        <v>1651</v>
      </c>
      <c r="AD572">
        <v>162</v>
      </c>
      <c r="AE572">
        <v>5</v>
      </c>
      <c r="AF572" t="s">
        <v>47</v>
      </c>
      <c r="AG572" t="s">
        <v>76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44170.490972222222</v>
      </c>
    </row>
    <row r="573" spans="1:41" x14ac:dyDescent="0.15">
      <c r="A573" t="s">
        <v>1162</v>
      </c>
      <c r="B573" s="2" t="s">
        <v>1281</v>
      </c>
      <c r="C573" t="s">
        <v>1282</v>
      </c>
      <c r="D573" t="s">
        <v>1283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4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7</v>
      </c>
      <c r="U573">
        <v>0</v>
      </c>
      <c r="V573">
        <v>0</v>
      </c>
      <c r="W573">
        <v>0</v>
      </c>
      <c r="X573" t="s">
        <v>45</v>
      </c>
      <c r="Y573" t="s">
        <v>46</v>
      </c>
      <c r="Z573" t="s">
        <v>45</v>
      </c>
      <c r="AA573">
        <v>10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44133.96597222222</v>
      </c>
    </row>
    <row r="574" spans="1:41" x14ac:dyDescent="0.15">
      <c r="A574" t="s">
        <v>1162</v>
      </c>
      <c r="B574" s="2" t="s">
        <v>1284</v>
      </c>
      <c r="C574" t="s">
        <v>1285</v>
      </c>
      <c r="D574" t="s">
        <v>1286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6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10</v>
      </c>
      <c r="U574">
        <v>0</v>
      </c>
      <c r="V574">
        <v>0</v>
      </c>
      <c r="W574">
        <v>0</v>
      </c>
      <c r="X574" t="s">
        <v>45</v>
      </c>
      <c r="Y574" t="s">
        <v>67</v>
      </c>
      <c r="Z574" t="s">
        <v>45</v>
      </c>
      <c r="AA574">
        <v>12</v>
      </c>
      <c r="AB574">
        <v>0</v>
      </c>
      <c r="AC574">
        <v>0</v>
      </c>
      <c r="AD574">
        <v>0</v>
      </c>
      <c r="AE574" t="s">
        <v>45</v>
      </c>
      <c r="AF574" t="s">
        <v>122</v>
      </c>
      <c r="AG574" t="s">
        <v>45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44133.96597222222</v>
      </c>
    </row>
    <row r="575" spans="1:41" x14ac:dyDescent="0.15">
      <c r="A575" t="s">
        <v>1162</v>
      </c>
      <c r="B575" s="2" t="s">
        <v>1287</v>
      </c>
      <c r="C575" t="s">
        <v>1288</v>
      </c>
      <c r="D575" t="s">
        <v>573</v>
      </c>
      <c r="E575">
        <v>0</v>
      </c>
      <c r="F575">
        <v>2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8</v>
      </c>
      <c r="U575">
        <v>0</v>
      </c>
      <c r="V575">
        <v>0</v>
      </c>
      <c r="W575">
        <v>0</v>
      </c>
      <c r="X575" t="s">
        <v>45</v>
      </c>
      <c r="Y575" t="s">
        <v>46</v>
      </c>
      <c r="Z575" t="s">
        <v>45</v>
      </c>
      <c r="AA575">
        <v>11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44133.96597222222</v>
      </c>
    </row>
    <row r="576" spans="1:41" x14ac:dyDescent="0.15">
      <c r="A576" t="s">
        <v>1162</v>
      </c>
      <c r="B576" s="2" t="s">
        <v>1289</v>
      </c>
      <c r="C576" t="s">
        <v>1290</v>
      </c>
      <c r="D576" t="s">
        <v>1291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7</v>
      </c>
      <c r="U576">
        <v>0</v>
      </c>
      <c r="V576">
        <v>0</v>
      </c>
      <c r="W576">
        <v>0</v>
      </c>
      <c r="X576" t="s">
        <v>45</v>
      </c>
      <c r="Y576" t="s">
        <v>46</v>
      </c>
      <c r="Z576" t="s">
        <v>45</v>
      </c>
      <c r="AA576">
        <v>10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44133.96597222222</v>
      </c>
    </row>
    <row r="577" spans="1:41" x14ac:dyDescent="0.15">
      <c r="A577" t="s">
        <v>1162</v>
      </c>
      <c r="B577" s="2" t="s">
        <v>1292</v>
      </c>
      <c r="C577" t="s">
        <v>722</v>
      </c>
      <c r="D577" t="s">
        <v>740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6</v>
      </c>
      <c r="U577">
        <v>0</v>
      </c>
      <c r="V577">
        <v>0</v>
      </c>
      <c r="W577">
        <v>0</v>
      </c>
      <c r="X577" t="s">
        <v>45</v>
      </c>
      <c r="Y577" t="s">
        <v>46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44133.96597222222</v>
      </c>
    </row>
    <row r="578" spans="1:41" x14ac:dyDescent="0.15">
      <c r="A578" t="s">
        <v>1293</v>
      </c>
      <c r="B578" s="2" t="s">
        <v>1294</v>
      </c>
      <c r="C578" t="s">
        <v>943</v>
      </c>
      <c r="D578" t="s">
        <v>1295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5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9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11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44133.96597222222</v>
      </c>
    </row>
    <row r="579" spans="1:41" x14ac:dyDescent="0.15">
      <c r="A579" t="s">
        <v>1293</v>
      </c>
      <c r="B579" s="2" t="s">
        <v>1296</v>
      </c>
      <c r="C579" t="s">
        <v>1297</v>
      </c>
      <c r="D579" t="s">
        <v>1298</v>
      </c>
      <c r="E579">
        <v>2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46</v>
      </c>
      <c r="S579" t="s">
        <v>45</v>
      </c>
      <c r="T579">
        <v>6</v>
      </c>
      <c r="U579">
        <v>0</v>
      </c>
      <c r="V579">
        <v>0</v>
      </c>
      <c r="W579">
        <v>0</v>
      </c>
      <c r="X579" t="s">
        <v>45</v>
      </c>
      <c r="Y579" t="s">
        <v>46</v>
      </c>
      <c r="Z579" t="s">
        <v>45</v>
      </c>
      <c r="AA579">
        <v>10</v>
      </c>
      <c r="AB579">
        <v>2607</v>
      </c>
      <c r="AC579">
        <v>1289</v>
      </c>
      <c r="AD579">
        <v>29</v>
      </c>
      <c r="AE579">
        <v>0</v>
      </c>
      <c r="AF579" t="s">
        <v>47</v>
      </c>
      <c r="AG579" t="s">
        <v>76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44178.931944444441</v>
      </c>
    </row>
    <row r="580" spans="1:41" x14ac:dyDescent="0.15">
      <c r="A580" t="s">
        <v>1293</v>
      </c>
      <c r="B580" s="2" t="s">
        <v>1299</v>
      </c>
      <c r="C580" t="s">
        <v>974</v>
      </c>
      <c r="D580" t="s">
        <v>1167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5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46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44133.96597222222</v>
      </c>
    </row>
    <row r="581" spans="1:41" x14ac:dyDescent="0.15">
      <c r="A581" t="s">
        <v>1293</v>
      </c>
      <c r="B581" s="2" t="s">
        <v>1300</v>
      </c>
      <c r="C581" t="s">
        <v>961</v>
      </c>
      <c r="D581" t="s">
        <v>962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3</v>
      </c>
      <c r="N581">
        <v>0</v>
      </c>
      <c r="O581">
        <v>0</v>
      </c>
      <c r="P581">
        <v>0</v>
      </c>
      <c r="Q581" t="s">
        <v>45</v>
      </c>
      <c r="R581" t="s">
        <v>46</v>
      </c>
      <c r="S581" t="s">
        <v>45</v>
      </c>
      <c r="T581">
        <v>7</v>
      </c>
      <c r="U581">
        <v>0</v>
      </c>
      <c r="V581">
        <v>0</v>
      </c>
      <c r="W581">
        <v>0</v>
      </c>
      <c r="X581" t="s">
        <v>45</v>
      </c>
      <c r="Y581" t="s">
        <v>46</v>
      </c>
      <c r="Z581" t="s">
        <v>45</v>
      </c>
      <c r="AA581">
        <v>11</v>
      </c>
      <c r="AB581">
        <v>0</v>
      </c>
      <c r="AC581">
        <v>0</v>
      </c>
      <c r="AD581">
        <v>0</v>
      </c>
      <c r="AE581" t="s">
        <v>45</v>
      </c>
      <c r="AF581" t="s">
        <v>47</v>
      </c>
      <c r="AG581" t="s">
        <v>45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44133.96597222222</v>
      </c>
    </row>
    <row r="582" spans="1:41" x14ac:dyDescent="0.15">
      <c r="A582" t="s">
        <v>1293</v>
      </c>
      <c r="B582" s="2" t="s">
        <v>1301</v>
      </c>
      <c r="C582" t="s">
        <v>423</v>
      </c>
      <c r="D582" t="s">
        <v>195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4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7</v>
      </c>
      <c r="U582">
        <v>0</v>
      </c>
      <c r="V582">
        <v>0</v>
      </c>
      <c r="W582">
        <v>0</v>
      </c>
      <c r="X582" t="s">
        <v>45</v>
      </c>
      <c r="Y582" t="s">
        <v>46</v>
      </c>
      <c r="Z582" t="s">
        <v>45</v>
      </c>
      <c r="AA582">
        <v>10</v>
      </c>
      <c r="AB582">
        <v>0</v>
      </c>
      <c r="AC582">
        <v>0</v>
      </c>
      <c r="AD582">
        <v>0</v>
      </c>
      <c r="AE582" t="s">
        <v>45</v>
      </c>
      <c r="AF582" t="s">
        <v>122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44133.96597222222</v>
      </c>
    </row>
    <row r="583" spans="1:41" x14ac:dyDescent="0.15">
      <c r="A583" t="s">
        <v>1293</v>
      </c>
      <c r="B583" s="2" t="s">
        <v>1302</v>
      </c>
      <c r="C583" t="s">
        <v>1303</v>
      </c>
      <c r="D583" t="s">
        <v>1304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4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46</v>
      </c>
      <c r="Z583" t="s">
        <v>45</v>
      </c>
      <c r="AA583">
        <v>10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44133.96597222222</v>
      </c>
    </row>
    <row r="584" spans="1:41" x14ac:dyDescent="0.15">
      <c r="A584" t="s">
        <v>1293</v>
      </c>
      <c r="B584" s="2" t="s">
        <v>1305</v>
      </c>
      <c r="C584" t="s">
        <v>1306</v>
      </c>
      <c r="D584" t="s">
        <v>1307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5</v>
      </c>
      <c r="N584">
        <v>0</v>
      </c>
      <c r="O584">
        <v>0</v>
      </c>
      <c r="P584">
        <v>0</v>
      </c>
      <c r="Q584" t="s">
        <v>45</v>
      </c>
      <c r="R584" t="s">
        <v>46</v>
      </c>
      <c r="S584" t="s">
        <v>45</v>
      </c>
      <c r="T584">
        <v>7</v>
      </c>
      <c r="U584">
        <v>0</v>
      </c>
      <c r="V584">
        <v>0</v>
      </c>
      <c r="W584">
        <v>0</v>
      </c>
      <c r="X584" t="s">
        <v>45</v>
      </c>
      <c r="Y584" t="s">
        <v>46</v>
      </c>
      <c r="Z584" t="s">
        <v>45</v>
      </c>
      <c r="AA584">
        <v>11</v>
      </c>
      <c r="AB584">
        <v>0</v>
      </c>
      <c r="AC584">
        <v>0</v>
      </c>
      <c r="AD584">
        <v>0</v>
      </c>
      <c r="AE584" t="s">
        <v>45</v>
      </c>
      <c r="AF584" t="s">
        <v>47</v>
      </c>
      <c r="AG584" t="s">
        <v>45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44133.96597222222</v>
      </c>
    </row>
    <row r="585" spans="1:41" x14ac:dyDescent="0.15">
      <c r="A585" t="s">
        <v>1293</v>
      </c>
      <c r="B585" s="2" t="s">
        <v>1308</v>
      </c>
      <c r="C585" t="s">
        <v>1309</v>
      </c>
      <c r="D585" t="s">
        <v>1310</v>
      </c>
      <c r="E585">
        <v>3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5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10</v>
      </c>
      <c r="U585">
        <v>0</v>
      </c>
      <c r="V585">
        <v>0</v>
      </c>
      <c r="W585">
        <v>0</v>
      </c>
      <c r="X585" t="s">
        <v>45</v>
      </c>
      <c r="Y585" t="s">
        <v>46</v>
      </c>
      <c r="Z585" t="s">
        <v>45</v>
      </c>
      <c r="AA585">
        <v>12</v>
      </c>
      <c r="AB585">
        <v>3343</v>
      </c>
      <c r="AC585">
        <v>1580</v>
      </c>
      <c r="AD585">
        <v>183</v>
      </c>
      <c r="AE585">
        <v>31</v>
      </c>
      <c r="AF585" t="s">
        <v>122</v>
      </c>
      <c r="AG585" t="s">
        <v>76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44240.959027777775</v>
      </c>
    </row>
    <row r="586" spans="1:41" x14ac:dyDescent="0.15">
      <c r="A586" t="s">
        <v>1293</v>
      </c>
      <c r="B586" s="2" t="s">
        <v>1311</v>
      </c>
      <c r="C586" t="s">
        <v>187</v>
      </c>
      <c r="D586" t="s">
        <v>1312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2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6</v>
      </c>
      <c r="U586">
        <v>0</v>
      </c>
      <c r="V586">
        <v>0</v>
      </c>
      <c r="W586">
        <v>0</v>
      </c>
      <c r="X586" t="s">
        <v>45</v>
      </c>
      <c r="Y586" t="s">
        <v>46</v>
      </c>
      <c r="Z586" t="s">
        <v>45</v>
      </c>
      <c r="AA586">
        <v>8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44133.96597222222</v>
      </c>
    </row>
    <row r="587" spans="1:41" x14ac:dyDescent="0.15">
      <c r="A587" t="s">
        <v>1293</v>
      </c>
      <c r="B587" s="2" t="s">
        <v>1313</v>
      </c>
      <c r="C587" t="s">
        <v>827</v>
      </c>
      <c r="D587" t="s">
        <v>1314</v>
      </c>
      <c r="E587">
        <v>2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5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9</v>
      </c>
      <c r="U587">
        <v>0</v>
      </c>
      <c r="V587">
        <v>0</v>
      </c>
      <c r="W587">
        <v>0</v>
      </c>
      <c r="X587" t="s">
        <v>45</v>
      </c>
      <c r="Y587" t="s">
        <v>46</v>
      </c>
      <c r="Z587" t="s">
        <v>45</v>
      </c>
      <c r="AA587">
        <v>11</v>
      </c>
      <c r="AB587">
        <v>3335</v>
      </c>
      <c r="AC587">
        <v>1622</v>
      </c>
      <c r="AD587">
        <v>91</v>
      </c>
      <c r="AE587">
        <v>1</v>
      </c>
      <c r="AF587" t="s">
        <v>47</v>
      </c>
      <c r="AG587" t="s">
        <v>76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44189.952777777777</v>
      </c>
    </row>
    <row r="588" spans="1:41" x14ac:dyDescent="0.15">
      <c r="A588" t="s">
        <v>1293</v>
      </c>
      <c r="B588" s="2" t="s">
        <v>1315</v>
      </c>
      <c r="C588" t="s">
        <v>1316</v>
      </c>
      <c r="D588" t="s">
        <v>1243</v>
      </c>
      <c r="E588">
        <v>3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5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10</v>
      </c>
      <c r="U588">
        <v>0</v>
      </c>
      <c r="V588">
        <v>0</v>
      </c>
      <c r="W588">
        <v>0</v>
      </c>
      <c r="X588" t="s">
        <v>45</v>
      </c>
      <c r="Y588" t="s">
        <v>46</v>
      </c>
      <c r="Z588" t="s">
        <v>45</v>
      </c>
      <c r="AA588">
        <v>12</v>
      </c>
      <c r="AB588">
        <v>1976</v>
      </c>
      <c r="AC588">
        <v>925</v>
      </c>
      <c r="AD588">
        <v>126</v>
      </c>
      <c r="AE588">
        <v>7</v>
      </c>
      <c r="AF588" t="s">
        <v>47</v>
      </c>
      <c r="AG588" t="s">
        <v>76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44254.577777777777</v>
      </c>
    </row>
    <row r="589" spans="1:41" x14ac:dyDescent="0.15">
      <c r="A589" t="s">
        <v>1293</v>
      </c>
      <c r="B589" s="2" t="s">
        <v>1317</v>
      </c>
      <c r="C589" t="s">
        <v>1318</v>
      </c>
      <c r="D589" t="s">
        <v>1319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3</v>
      </c>
      <c r="N589">
        <v>0</v>
      </c>
      <c r="O589">
        <v>0</v>
      </c>
      <c r="P589">
        <v>0</v>
      </c>
      <c r="Q589" t="s">
        <v>45</v>
      </c>
      <c r="R589" t="s">
        <v>46</v>
      </c>
      <c r="S589" t="s">
        <v>45</v>
      </c>
      <c r="T589">
        <v>10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12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44133.96597222222</v>
      </c>
    </row>
    <row r="590" spans="1:41" x14ac:dyDescent="0.15">
      <c r="A590" t="s">
        <v>1293</v>
      </c>
      <c r="B590" s="2" t="s">
        <v>1320</v>
      </c>
      <c r="C590" t="s">
        <v>578</v>
      </c>
      <c r="D590" t="s">
        <v>1321</v>
      </c>
      <c r="E590">
        <v>6</v>
      </c>
      <c r="F590">
        <v>1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7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10</v>
      </c>
      <c r="U590">
        <v>0</v>
      </c>
      <c r="V590">
        <v>0</v>
      </c>
      <c r="W590">
        <v>0</v>
      </c>
      <c r="X590" t="s">
        <v>45</v>
      </c>
      <c r="Y590" t="s">
        <v>46</v>
      </c>
      <c r="Z590" t="s">
        <v>45</v>
      </c>
      <c r="AA590">
        <v>12</v>
      </c>
      <c r="AB590">
        <v>3910</v>
      </c>
      <c r="AC590">
        <v>1839</v>
      </c>
      <c r="AD590">
        <v>232</v>
      </c>
      <c r="AE590">
        <v>23</v>
      </c>
      <c r="AF590" t="s">
        <v>122</v>
      </c>
      <c r="AG590" t="s">
        <v>76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44254.475694444445</v>
      </c>
    </row>
    <row r="591" spans="1:41" x14ac:dyDescent="0.15">
      <c r="A591" t="s">
        <v>1293</v>
      </c>
      <c r="B591" s="2" t="s">
        <v>1322</v>
      </c>
      <c r="C591" t="s">
        <v>1131</v>
      </c>
      <c r="D591" t="s">
        <v>1323</v>
      </c>
      <c r="E591">
        <v>1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6</v>
      </c>
      <c r="N591">
        <v>0</v>
      </c>
      <c r="O591">
        <v>0</v>
      </c>
      <c r="P591">
        <v>0</v>
      </c>
      <c r="Q591" t="s">
        <v>45</v>
      </c>
      <c r="R591" t="s">
        <v>46</v>
      </c>
      <c r="S591" t="s">
        <v>45</v>
      </c>
      <c r="T591">
        <v>9</v>
      </c>
      <c r="U591">
        <v>0</v>
      </c>
      <c r="V591">
        <v>0</v>
      </c>
      <c r="W591">
        <v>0</v>
      </c>
      <c r="X591" t="s">
        <v>45</v>
      </c>
      <c r="Y591" t="s">
        <v>46</v>
      </c>
      <c r="Z591" t="s">
        <v>45</v>
      </c>
      <c r="AA591">
        <v>11</v>
      </c>
      <c r="AB591">
        <v>3378</v>
      </c>
      <c r="AC591">
        <v>1668</v>
      </c>
      <c r="AD591">
        <v>42</v>
      </c>
      <c r="AE591">
        <v>1</v>
      </c>
      <c r="AF591" t="s">
        <v>47</v>
      </c>
      <c r="AG591" t="s">
        <v>76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44254.510416666664</v>
      </c>
    </row>
    <row r="592" spans="1:41" x14ac:dyDescent="0.15">
      <c r="A592" t="s">
        <v>1293</v>
      </c>
      <c r="B592" s="2" t="s">
        <v>1324</v>
      </c>
      <c r="C592" t="s">
        <v>293</v>
      </c>
      <c r="D592" t="s">
        <v>579</v>
      </c>
      <c r="E592">
        <v>0</v>
      </c>
      <c r="F592">
        <v>2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9</v>
      </c>
      <c r="U592">
        <v>0</v>
      </c>
      <c r="V592">
        <v>0</v>
      </c>
      <c r="W592">
        <v>0</v>
      </c>
      <c r="X592" t="s">
        <v>45</v>
      </c>
      <c r="Y592" t="s">
        <v>46</v>
      </c>
      <c r="Z592" t="s">
        <v>45</v>
      </c>
      <c r="AA592">
        <v>11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44133.96597222222</v>
      </c>
    </row>
    <row r="593" spans="1:41" x14ac:dyDescent="0.15">
      <c r="A593" t="s">
        <v>1293</v>
      </c>
      <c r="B593" s="2" t="s">
        <v>1325</v>
      </c>
      <c r="C593" t="s">
        <v>713</v>
      </c>
      <c r="D593" t="s">
        <v>1326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4</v>
      </c>
      <c r="N593">
        <v>0</v>
      </c>
      <c r="O593">
        <v>0</v>
      </c>
      <c r="P593">
        <v>0</v>
      </c>
      <c r="Q593" t="s">
        <v>45</v>
      </c>
      <c r="R593" t="s">
        <v>67</v>
      </c>
      <c r="S593" t="s">
        <v>45</v>
      </c>
      <c r="T593">
        <v>8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44133.96597222222</v>
      </c>
    </row>
    <row r="594" spans="1:41" x14ac:dyDescent="0.15">
      <c r="A594" t="s">
        <v>1293</v>
      </c>
      <c r="B594" s="2" t="s">
        <v>1327</v>
      </c>
      <c r="C594" t="s">
        <v>1328</v>
      </c>
      <c r="D594" t="s">
        <v>1329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46</v>
      </c>
      <c r="S594" t="s">
        <v>45</v>
      </c>
      <c r="T594">
        <v>10</v>
      </c>
      <c r="U594">
        <v>0</v>
      </c>
      <c r="V594">
        <v>0</v>
      </c>
      <c r="W594">
        <v>0</v>
      </c>
      <c r="X594" t="s">
        <v>45</v>
      </c>
      <c r="Y594" t="s">
        <v>46</v>
      </c>
      <c r="Z594" t="s">
        <v>45</v>
      </c>
      <c r="AA594">
        <v>12</v>
      </c>
      <c r="AB594">
        <v>3186</v>
      </c>
      <c r="AC594">
        <v>1523</v>
      </c>
      <c r="AD594">
        <v>140</v>
      </c>
      <c r="AE594">
        <v>7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44254.583333333336</v>
      </c>
    </row>
    <row r="595" spans="1:41" x14ac:dyDescent="0.15">
      <c r="A595" t="s">
        <v>1293</v>
      </c>
      <c r="B595" s="2" t="s">
        <v>1330</v>
      </c>
      <c r="C595" t="s">
        <v>1331</v>
      </c>
      <c r="D595" t="s">
        <v>367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5</v>
      </c>
      <c r="N595">
        <v>0</v>
      </c>
      <c r="O595">
        <v>0</v>
      </c>
      <c r="P595">
        <v>0</v>
      </c>
      <c r="Q595" t="s">
        <v>45</v>
      </c>
      <c r="R595" t="s">
        <v>46</v>
      </c>
      <c r="S595" t="s">
        <v>45</v>
      </c>
      <c r="T595">
        <v>8</v>
      </c>
      <c r="U595">
        <v>0</v>
      </c>
      <c r="V595">
        <v>0</v>
      </c>
      <c r="W595">
        <v>0</v>
      </c>
      <c r="X595" t="s">
        <v>45</v>
      </c>
      <c r="Y595" t="s">
        <v>46</v>
      </c>
      <c r="Z595" t="s">
        <v>45</v>
      </c>
      <c r="AA595">
        <v>10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44133.96597222222</v>
      </c>
    </row>
    <row r="596" spans="1:41" x14ac:dyDescent="0.15">
      <c r="A596" t="s">
        <v>1293</v>
      </c>
      <c r="B596" s="2" t="s">
        <v>1332</v>
      </c>
      <c r="C596" t="s">
        <v>103</v>
      </c>
      <c r="D596" t="s">
        <v>80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5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10</v>
      </c>
      <c r="U596">
        <v>0</v>
      </c>
      <c r="V596">
        <v>0</v>
      </c>
      <c r="W596">
        <v>0</v>
      </c>
      <c r="X596" t="s">
        <v>45</v>
      </c>
      <c r="Y596" t="s">
        <v>46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122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44133.96597222222</v>
      </c>
    </row>
    <row r="597" spans="1:41" x14ac:dyDescent="0.15">
      <c r="A597" t="s">
        <v>1293</v>
      </c>
      <c r="B597" s="2" t="s">
        <v>1333</v>
      </c>
      <c r="C597" t="s">
        <v>1334</v>
      </c>
      <c r="D597" t="s">
        <v>1335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4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7</v>
      </c>
      <c r="U597">
        <v>0</v>
      </c>
      <c r="V597">
        <v>0</v>
      </c>
      <c r="W597">
        <v>0</v>
      </c>
      <c r="X597" t="s">
        <v>45</v>
      </c>
      <c r="Y597" t="s">
        <v>46</v>
      </c>
      <c r="Z597" t="s">
        <v>45</v>
      </c>
      <c r="AA597">
        <v>9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10</v>
      </c>
      <c r="AI597">
        <v>0</v>
      </c>
      <c r="AJ597">
        <v>0</v>
      </c>
      <c r="AK597">
        <v>0</v>
      </c>
      <c r="AL597" t="s">
        <v>45</v>
      </c>
      <c r="AM597" t="s">
        <v>47</v>
      </c>
      <c r="AN597" t="s">
        <v>45</v>
      </c>
      <c r="AO597" s="1">
        <v>44133.96597222222</v>
      </c>
    </row>
    <row r="598" spans="1:41" x14ac:dyDescent="0.15">
      <c r="A598" t="s">
        <v>1293</v>
      </c>
      <c r="B598" s="2" t="s">
        <v>1336</v>
      </c>
      <c r="C598" t="s">
        <v>1337</v>
      </c>
      <c r="D598" t="s">
        <v>1338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3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6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9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44133.96597222222</v>
      </c>
    </row>
    <row r="599" spans="1:41" x14ac:dyDescent="0.15">
      <c r="A599" t="s">
        <v>1293</v>
      </c>
      <c r="B599" s="2" t="s">
        <v>1339</v>
      </c>
      <c r="C599" t="s">
        <v>1229</v>
      </c>
      <c r="D599" t="s">
        <v>1340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4</v>
      </c>
      <c r="N599">
        <v>0</v>
      </c>
      <c r="O599">
        <v>0</v>
      </c>
      <c r="P599">
        <v>0</v>
      </c>
      <c r="Q599" t="s">
        <v>45</v>
      </c>
      <c r="R599" t="s">
        <v>46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46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44133.96597222222</v>
      </c>
    </row>
    <row r="600" spans="1:41" x14ac:dyDescent="0.15">
      <c r="A600" t="s">
        <v>1293</v>
      </c>
      <c r="B600" s="2" t="s">
        <v>1341</v>
      </c>
      <c r="C600" t="s">
        <v>1342</v>
      </c>
      <c r="D600" t="s">
        <v>1343</v>
      </c>
      <c r="E600">
        <v>7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5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9</v>
      </c>
      <c r="U600">
        <v>0</v>
      </c>
      <c r="V600">
        <v>0</v>
      </c>
      <c r="W600">
        <v>0</v>
      </c>
      <c r="X600" t="s">
        <v>45</v>
      </c>
      <c r="Y600" t="s">
        <v>46</v>
      </c>
      <c r="Z600" t="s">
        <v>45</v>
      </c>
      <c r="AA600">
        <v>11</v>
      </c>
      <c r="AB600">
        <v>2635</v>
      </c>
      <c r="AC600">
        <v>1250</v>
      </c>
      <c r="AD600">
        <v>135</v>
      </c>
      <c r="AE600">
        <v>2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44226.918749999997</v>
      </c>
    </row>
    <row r="601" spans="1:41" x14ac:dyDescent="0.15">
      <c r="A601" t="s">
        <v>1293</v>
      </c>
      <c r="B601" s="2" t="s">
        <v>1344</v>
      </c>
      <c r="C601" t="s">
        <v>1345</v>
      </c>
      <c r="D601" t="s">
        <v>367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46</v>
      </c>
      <c r="S601" t="s">
        <v>45</v>
      </c>
      <c r="T601">
        <v>7</v>
      </c>
      <c r="U601">
        <v>0</v>
      </c>
      <c r="V601">
        <v>0</v>
      </c>
      <c r="W601">
        <v>0</v>
      </c>
      <c r="X601" t="s">
        <v>45</v>
      </c>
      <c r="Y601" t="s">
        <v>46</v>
      </c>
      <c r="Z601" t="s">
        <v>45</v>
      </c>
      <c r="AA601">
        <v>9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44133.96597222222</v>
      </c>
    </row>
    <row r="602" spans="1:41" x14ac:dyDescent="0.15">
      <c r="A602" t="s">
        <v>1293</v>
      </c>
      <c r="B602" s="2" t="s">
        <v>1346</v>
      </c>
      <c r="C602" t="s">
        <v>578</v>
      </c>
      <c r="D602" t="s">
        <v>579</v>
      </c>
      <c r="E602">
        <v>2</v>
      </c>
      <c r="F602">
        <v>1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6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10</v>
      </c>
      <c r="U602">
        <v>0</v>
      </c>
      <c r="V602">
        <v>0</v>
      </c>
      <c r="W602">
        <v>0</v>
      </c>
      <c r="X602" t="s">
        <v>45</v>
      </c>
      <c r="Y602" t="s">
        <v>46</v>
      </c>
      <c r="Z602" t="s">
        <v>45</v>
      </c>
      <c r="AA602">
        <v>12</v>
      </c>
      <c r="AB602">
        <v>3579</v>
      </c>
      <c r="AC602">
        <v>1696</v>
      </c>
      <c r="AD602">
        <v>187</v>
      </c>
      <c r="AE602">
        <v>15</v>
      </c>
      <c r="AF602" t="s">
        <v>122</v>
      </c>
      <c r="AG602" t="s">
        <v>76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44170.508333333331</v>
      </c>
    </row>
    <row r="603" spans="1:41" x14ac:dyDescent="0.15">
      <c r="A603" t="s">
        <v>1293</v>
      </c>
      <c r="B603" s="2" t="s">
        <v>1347</v>
      </c>
      <c r="C603" t="s">
        <v>56</v>
      </c>
      <c r="D603" t="s">
        <v>80</v>
      </c>
      <c r="E603">
        <v>2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6</v>
      </c>
      <c r="N603">
        <v>0</v>
      </c>
      <c r="O603">
        <v>0</v>
      </c>
      <c r="P603">
        <v>0</v>
      </c>
      <c r="Q603" t="s">
        <v>45</v>
      </c>
      <c r="R603" t="s">
        <v>46</v>
      </c>
      <c r="S603" t="s">
        <v>45</v>
      </c>
      <c r="T603">
        <v>9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12</v>
      </c>
      <c r="AB603">
        <v>3599</v>
      </c>
      <c r="AC603">
        <v>1729</v>
      </c>
      <c r="AD603">
        <v>141</v>
      </c>
      <c r="AE603">
        <v>15</v>
      </c>
      <c r="AF603" t="s">
        <v>122</v>
      </c>
      <c r="AG603" t="s">
        <v>76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44200.820833333331</v>
      </c>
    </row>
    <row r="604" spans="1:41" x14ac:dyDescent="0.15">
      <c r="A604" t="s">
        <v>1293</v>
      </c>
      <c r="B604" s="2" t="s">
        <v>1348</v>
      </c>
      <c r="C604" t="s">
        <v>146</v>
      </c>
      <c r="D604" t="s">
        <v>552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0</v>
      </c>
      <c r="AC604">
        <v>0</v>
      </c>
      <c r="AD604">
        <v>0</v>
      </c>
      <c r="AE604" t="s">
        <v>45</v>
      </c>
      <c r="AF604" t="s">
        <v>47</v>
      </c>
      <c r="AG604" t="s">
        <v>45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44133.96597222222</v>
      </c>
    </row>
    <row r="605" spans="1:41" x14ac:dyDescent="0.15">
      <c r="A605" t="s">
        <v>1293</v>
      </c>
      <c r="B605" s="2" t="s">
        <v>1349</v>
      </c>
      <c r="C605" t="s">
        <v>1183</v>
      </c>
      <c r="D605" t="s">
        <v>1350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46</v>
      </c>
      <c r="S605" t="s">
        <v>45</v>
      </c>
      <c r="T605">
        <v>8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0</v>
      </c>
      <c r="AC605">
        <v>0</v>
      </c>
      <c r="AD605">
        <v>0</v>
      </c>
      <c r="AE605" t="s">
        <v>45</v>
      </c>
      <c r="AF605" t="s">
        <v>47</v>
      </c>
      <c r="AG605" t="s">
        <v>45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44133.96597222222</v>
      </c>
    </row>
    <row r="606" spans="1:41" x14ac:dyDescent="0.15">
      <c r="A606" t="s">
        <v>1293</v>
      </c>
      <c r="B606" s="2" t="s">
        <v>1351</v>
      </c>
      <c r="C606" t="s">
        <v>1352</v>
      </c>
      <c r="D606" t="s">
        <v>1353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46</v>
      </c>
      <c r="S606" t="s">
        <v>45</v>
      </c>
      <c r="T606">
        <v>7</v>
      </c>
      <c r="U606">
        <v>0</v>
      </c>
      <c r="V606">
        <v>0</v>
      </c>
      <c r="W606">
        <v>0</v>
      </c>
      <c r="X606" t="s">
        <v>45</v>
      </c>
      <c r="Y606" t="s">
        <v>46</v>
      </c>
      <c r="Z606" t="s">
        <v>45</v>
      </c>
      <c r="AA606">
        <v>9</v>
      </c>
      <c r="AB606">
        <v>0</v>
      </c>
      <c r="AC606">
        <v>0</v>
      </c>
      <c r="AD606">
        <v>0</v>
      </c>
      <c r="AE606" t="s">
        <v>45</v>
      </c>
      <c r="AF606" t="s">
        <v>47</v>
      </c>
      <c r="AG606" t="s">
        <v>45</v>
      </c>
      <c r="AH606">
        <v>10</v>
      </c>
      <c r="AI606">
        <v>0</v>
      </c>
      <c r="AJ606">
        <v>0</v>
      </c>
      <c r="AK606">
        <v>0</v>
      </c>
      <c r="AL606" t="s">
        <v>45</v>
      </c>
      <c r="AM606" t="s">
        <v>122</v>
      </c>
      <c r="AN606" t="s">
        <v>45</v>
      </c>
      <c r="AO606" s="1">
        <v>44133.96597222222</v>
      </c>
    </row>
    <row r="607" spans="1:41" x14ac:dyDescent="0.15">
      <c r="A607" t="s">
        <v>1293</v>
      </c>
      <c r="B607" s="2" t="s">
        <v>1354</v>
      </c>
      <c r="C607" t="s">
        <v>1355</v>
      </c>
      <c r="D607" t="s">
        <v>1356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5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8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44133.96597222222</v>
      </c>
    </row>
    <row r="608" spans="1:41" x14ac:dyDescent="0.15">
      <c r="A608" t="s">
        <v>1293</v>
      </c>
      <c r="B608" s="2" t="s">
        <v>1357</v>
      </c>
      <c r="C608" t="s">
        <v>1227</v>
      </c>
      <c r="D608" t="s">
        <v>1358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4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8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10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44133.96597222222</v>
      </c>
    </row>
    <row r="609" spans="1:41" x14ac:dyDescent="0.15">
      <c r="A609" t="s">
        <v>1293</v>
      </c>
      <c r="B609" s="2" t="s">
        <v>1359</v>
      </c>
      <c r="C609" t="s">
        <v>1360</v>
      </c>
      <c r="D609" t="s">
        <v>331</v>
      </c>
      <c r="E609">
        <v>1</v>
      </c>
      <c r="F609">
        <v>1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6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10</v>
      </c>
      <c r="U609">
        <v>0</v>
      </c>
      <c r="V609">
        <v>0</v>
      </c>
      <c r="W609">
        <v>0</v>
      </c>
      <c r="X609" t="s">
        <v>45</v>
      </c>
      <c r="Y609" t="s">
        <v>46</v>
      </c>
      <c r="Z609" t="s">
        <v>45</v>
      </c>
      <c r="AA609">
        <v>12</v>
      </c>
      <c r="AB609">
        <v>3744</v>
      </c>
      <c r="AC609">
        <v>1771</v>
      </c>
      <c r="AD609">
        <v>202</v>
      </c>
      <c r="AE609">
        <v>8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44254.505555555559</v>
      </c>
    </row>
    <row r="610" spans="1:41" x14ac:dyDescent="0.15">
      <c r="A610" t="s">
        <v>1293</v>
      </c>
      <c r="B610" s="2" t="s">
        <v>1361</v>
      </c>
      <c r="C610" t="s">
        <v>1362</v>
      </c>
      <c r="D610" t="s">
        <v>1363</v>
      </c>
      <c r="E610">
        <v>0</v>
      </c>
      <c r="F610">
        <v>1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11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44133.96597222222</v>
      </c>
    </row>
    <row r="611" spans="1:41" x14ac:dyDescent="0.15">
      <c r="A611" t="s">
        <v>1293</v>
      </c>
      <c r="B611" s="2" t="s">
        <v>1364</v>
      </c>
      <c r="C611" t="s">
        <v>943</v>
      </c>
      <c r="D611" t="s">
        <v>132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6</v>
      </c>
      <c r="N611">
        <v>0</v>
      </c>
      <c r="O611">
        <v>0</v>
      </c>
      <c r="P611">
        <v>0</v>
      </c>
      <c r="Q611" t="s">
        <v>45</v>
      </c>
      <c r="R611" t="s">
        <v>46</v>
      </c>
      <c r="S611" t="s">
        <v>45</v>
      </c>
      <c r="T611">
        <v>9</v>
      </c>
      <c r="U611">
        <v>0</v>
      </c>
      <c r="V611">
        <v>0</v>
      </c>
      <c r="W611">
        <v>0</v>
      </c>
      <c r="X611" t="s">
        <v>45</v>
      </c>
      <c r="Y611" t="s">
        <v>46</v>
      </c>
      <c r="Z611" t="s">
        <v>45</v>
      </c>
      <c r="AA611">
        <v>10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44133.96597222222</v>
      </c>
    </row>
    <row r="612" spans="1:41" x14ac:dyDescent="0.15">
      <c r="A612" t="s">
        <v>1293</v>
      </c>
      <c r="B612" s="2" t="s">
        <v>1365</v>
      </c>
      <c r="C612" t="s">
        <v>1366</v>
      </c>
      <c r="D612" t="s">
        <v>147</v>
      </c>
      <c r="E612">
        <v>4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6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10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12</v>
      </c>
      <c r="AB612">
        <v>3084</v>
      </c>
      <c r="AC612">
        <v>1451</v>
      </c>
      <c r="AD612">
        <v>182</v>
      </c>
      <c r="AE612">
        <v>34</v>
      </c>
      <c r="AF612" t="s">
        <v>122</v>
      </c>
      <c r="AG612" t="s">
        <v>76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44177.615277777775</v>
      </c>
    </row>
    <row r="613" spans="1:41" x14ac:dyDescent="0.15">
      <c r="A613" t="s">
        <v>1293</v>
      </c>
      <c r="B613" s="2" t="s">
        <v>1367</v>
      </c>
      <c r="C613" t="s">
        <v>1368</v>
      </c>
      <c r="D613" t="s">
        <v>1267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4</v>
      </c>
      <c r="N613">
        <v>0</v>
      </c>
      <c r="O613">
        <v>0</v>
      </c>
      <c r="P613">
        <v>0</v>
      </c>
      <c r="Q613" t="s">
        <v>45</v>
      </c>
      <c r="R613" t="s">
        <v>46</v>
      </c>
      <c r="S613" t="s">
        <v>45</v>
      </c>
      <c r="T613">
        <v>8</v>
      </c>
      <c r="U613">
        <v>0</v>
      </c>
      <c r="V613">
        <v>0</v>
      </c>
      <c r="W613">
        <v>0</v>
      </c>
      <c r="X613" t="s">
        <v>45</v>
      </c>
      <c r="Y613" t="s">
        <v>46</v>
      </c>
      <c r="Z613" t="s">
        <v>45</v>
      </c>
      <c r="AA613">
        <v>10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44133.96597222222</v>
      </c>
    </row>
    <row r="614" spans="1:41" x14ac:dyDescent="0.15">
      <c r="A614" t="s">
        <v>1293</v>
      </c>
      <c r="B614" s="2" t="s">
        <v>1369</v>
      </c>
      <c r="C614" t="s">
        <v>103</v>
      </c>
      <c r="D614" t="s">
        <v>776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4</v>
      </c>
      <c r="N614">
        <v>0</v>
      </c>
      <c r="O614">
        <v>0</v>
      </c>
      <c r="P614">
        <v>0</v>
      </c>
      <c r="Q614" t="s">
        <v>45</v>
      </c>
      <c r="R614" t="s">
        <v>46</v>
      </c>
      <c r="S614" t="s">
        <v>45</v>
      </c>
      <c r="T614">
        <v>7</v>
      </c>
      <c r="U614">
        <v>0</v>
      </c>
      <c r="V614">
        <v>0</v>
      </c>
      <c r="W614">
        <v>0</v>
      </c>
      <c r="X614" t="s">
        <v>45</v>
      </c>
      <c r="Y614" t="s">
        <v>46</v>
      </c>
      <c r="Z614" t="s">
        <v>45</v>
      </c>
      <c r="AA614">
        <v>10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44133.96597222222</v>
      </c>
    </row>
    <row r="615" spans="1:41" x14ac:dyDescent="0.15">
      <c r="A615" t="s">
        <v>1293</v>
      </c>
      <c r="B615" s="2" t="s">
        <v>1370</v>
      </c>
      <c r="C615" t="s">
        <v>1371</v>
      </c>
      <c r="D615" t="s">
        <v>1372</v>
      </c>
      <c r="E615">
        <v>2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4</v>
      </c>
      <c r="N615">
        <v>0</v>
      </c>
      <c r="O615">
        <v>0</v>
      </c>
      <c r="P615">
        <v>0</v>
      </c>
      <c r="Q615" t="s">
        <v>45</v>
      </c>
      <c r="R615" t="s">
        <v>46</v>
      </c>
      <c r="S615" t="s">
        <v>45</v>
      </c>
      <c r="T615">
        <v>8</v>
      </c>
      <c r="U615">
        <v>0</v>
      </c>
      <c r="V615">
        <v>0</v>
      </c>
      <c r="W615">
        <v>0</v>
      </c>
      <c r="X615" t="s">
        <v>45</v>
      </c>
      <c r="Y615" t="s">
        <v>46</v>
      </c>
      <c r="Z615" t="s">
        <v>45</v>
      </c>
      <c r="AA615">
        <v>10</v>
      </c>
      <c r="AB615">
        <v>2253</v>
      </c>
      <c r="AC615">
        <v>1096</v>
      </c>
      <c r="AD615">
        <v>61</v>
      </c>
      <c r="AE615">
        <v>3</v>
      </c>
      <c r="AF615" t="s">
        <v>47</v>
      </c>
      <c r="AG615" t="s">
        <v>76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44178.930555555555</v>
      </c>
    </row>
    <row r="616" spans="1:41" x14ac:dyDescent="0.15">
      <c r="A616" t="s">
        <v>1293</v>
      </c>
      <c r="B616" s="2" t="s">
        <v>1373</v>
      </c>
      <c r="C616" t="s">
        <v>1374</v>
      </c>
      <c r="D616" t="s">
        <v>776</v>
      </c>
      <c r="E616">
        <v>1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6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10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12</v>
      </c>
      <c r="AB616">
        <v>3127</v>
      </c>
      <c r="AC616">
        <v>1485</v>
      </c>
      <c r="AD616">
        <v>157</v>
      </c>
      <c r="AE616">
        <v>2</v>
      </c>
      <c r="AF616" t="s">
        <v>47</v>
      </c>
      <c r="AG616" t="s">
        <v>76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44248.856249999997</v>
      </c>
    </row>
    <row r="617" spans="1:41" x14ac:dyDescent="0.15">
      <c r="A617" t="s">
        <v>1293</v>
      </c>
      <c r="B617" s="2" t="s">
        <v>1375</v>
      </c>
      <c r="C617" t="s">
        <v>103</v>
      </c>
      <c r="D617" t="s">
        <v>1376</v>
      </c>
      <c r="E617">
        <v>4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669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46</v>
      </c>
      <c r="Z617" t="s">
        <v>45</v>
      </c>
      <c r="AA617">
        <v>10</v>
      </c>
      <c r="AB617">
        <v>2143</v>
      </c>
      <c r="AC617">
        <v>1053</v>
      </c>
      <c r="AD617">
        <v>37</v>
      </c>
      <c r="AE617">
        <v>0</v>
      </c>
      <c r="AF617" t="s">
        <v>47</v>
      </c>
      <c r="AG617" t="s">
        <v>76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44185.959027777775</v>
      </c>
    </row>
    <row r="618" spans="1:41" x14ac:dyDescent="0.15">
      <c r="A618" t="s">
        <v>1293</v>
      </c>
      <c r="B618" s="2" t="s">
        <v>1377</v>
      </c>
      <c r="C618" t="s">
        <v>1378</v>
      </c>
      <c r="D618" t="s">
        <v>1379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5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44133.96597222222</v>
      </c>
    </row>
    <row r="619" spans="1:41" x14ac:dyDescent="0.15">
      <c r="A619" t="s">
        <v>1293</v>
      </c>
      <c r="B619" s="2" t="s">
        <v>1380</v>
      </c>
      <c r="C619" t="s">
        <v>1381</v>
      </c>
      <c r="D619" t="s">
        <v>274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5</v>
      </c>
      <c r="N619">
        <v>0</v>
      </c>
      <c r="O619">
        <v>0</v>
      </c>
      <c r="P619">
        <v>0</v>
      </c>
      <c r="Q619" t="s">
        <v>45</v>
      </c>
      <c r="R619" t="s">
        <v>46</v>
      </c>
      <c r="S619" t="s">
        <v>45</v>
      </c>
      <c r="T619">
        <v>10</v>
      </c>
      <c r="U619">
        <v>0</v>
      </c>
      <c r="V619">
        <v>0</v>
      </c>
      <c r="W619">
        <v>0</v>
      </c>
      <c r="X619" t="s">
        <v>45</v>
      </c>
      <c r="Y619" t="s">
        <v>46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44133.96597222222</v>
      </c>
    </row>
    <row r="620" spans="1:41" x14ac:dyDescent="0.15">
      <c r="A620" t="s">
        <v>1293</v>
      </c>
      <c r="B620" s="2" t="s">
        <v>1382</v>
      </c>
      <c r="C620" t="s">
        <v>1256</v>
      </c>
      <c r="D620" t="s">
        <v>782</v>
      </c>
      <c r="E620">
        <v>2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5</v>
      </c>
      <c r="N620">
        <v>0</v>
      </c>
      <c r="O620">
        <v>0</v>
      </c>
      <c r="P620">
        <v>0</v>
      </c>
      <c r="Q620" t="s">
        <v>45</v>
      </c>
      <c r="R620" t="s">
        <v>46</v>
      </c>
      <c r="S620" t="s">
        <v>45</v>
      </c>
      <c r="T620">
        <v>8</v>
      </c>
      <c r="U620">
        <v>0</v>
      </c>
      <c r="V620">
        <v>0</v>
      </c>
      <c r="W620">
        <v>0</v>
      </c>
      <c r="X620" t="s">
        <v>45</v>
      </c>
      <c r="Y620" t="s">
        <v>46</v>
      </c>
      <c r="Z620" t="s">
        <v>45</v>
      </c>
      <c r="AA620">
        <v>11</v>
      </c>
      <c r="AB620">
        <v>2633</v>
      </c>
      <c r="AC620">
        <v>1267</v>
      </c>
      <c r="AD620">
        <v>99</v>
      </c>
      <c r="AE620">
        <v>2</v>
      </c>
      <c r="AF620" t="s">
        <v>47</v>
      </c>
      <c r="AG620" t="s">
        <v>76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44189.954861111109</v>
      </c>
    </row>
    <row r="621" spans="1:41" x14ac:dyDescent="0.15">
      <c r="A621" t="s">
        <v>1293</v>
      </c>
      <c r="B621" s="2" t="s">
        <v>1383</v>
      </c>
      <c r="C621" t="s">
        <v>1384</v>
      </c>
      <c r="D621" t="s">
        <v>1385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46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46</v>
      </c>
      <c r="Z621" t="s">
        <v>45</v>
      </c>
      <c r="AA621">
        <v>11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44133.96597222222</v>
      </c>
    </row>
    <row r="622" spans="1:41" x14ac:dyDescent="0.15">
      <c r="A622" t="s">
        <v>1293</v>
      </c>
      <c r="B622" s="2" t="s">
        <v>1386</v>
      </c>
      <c r="C622" t="s">
        <v>974</v>
      </c>
      <c r="D622" t="s">
        <v>1387</v>
      </c>
      <c r="E622">
        <v>5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46</v>
      </c>
      <c r="S622" t="s">
        <v>45</v>
      </c>
      <c r="T622">
        <v>8</v>
      </c>
      <c r="U622">
        <v>0</v>
      </c>
      <c r="V622">
        <v>0</v>
      </c>
      <c r="W622">
        <v>0</v>
      </c>
      <c r="X622" t="s">
        <v>45</v>
      </c>
      <c r="Y622" t="s">
        <v>46</v>
      </c>
      <c r="Z622" t="s">
        <v>45</v>
      </c>
      <c r="AA622">
        <v>9</v>
      </c>
      <c r="AB622">
        <v>1929</v>
      </c>
      <c r="AC622">
        <v>955</v>
      </c>
      <c r="AD622">
        <v>19</v>
      </c>
      <c r="AE622">
        <v>0</v>
      </c>
      <c r="AF622" t="s">
        <v>47</v>
      </c>
      <c r="AG622" t="s">
        <v>76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44177.513194444444</v>
      </c>
    </row>
    <row r="623" spans="1:41" x14ac:dyDescent="0.15">
      <c r="A623" t="s">
        <v>1293</v>
      </c>
      <c r="B623" s="2" t="s">
        <v>1388</v>
      </c>
      <c r="C623" t="s">
        <v>1389</v>
      </c>
      <c r="D623" t="s">
        <v>579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4</v>
      </c>
      <c r="N623">
        <v>0</v>
      </c>
      <c r="O623">
        <v>0</v>
      </c>
      <c r="P623">
        <v>0</v>
      </c>
      <c r="Q623" t="s">
        <v>45</v>
      </c>
      <c r="R623" t="s">
        <v>46</v>
      </c>
      <c r="S623" t="s">
        <v>45</v>
      </c>
      <c r="T623">
        <v>7</v>
      </c>
      <c r="U623">
        <v>0</v>
      </c>
      <c r="V623">
        <v>0</v>
      </c>
      <c r="W623">
        <v>0</v>
      </c>
      <c r="X623" t="s">
        <v>45</v>
      </c>
      <c r="Y623" t="s">
        <v>46</v>
      </c>
      <c r="Z623" t="s">
        <v>45</v>
      </c>
      <c r="AA623">
        <v>10</v>
      </c>
      <c r="AB623">
        <v>0</v>
      </c>
      <c r="AC623">
        <v>0</v>
      </c>
      <c r="AD623">
        <v>0</v>
      </c>
      <c r="AE623" t="s">
        <v>45</v>
      </c>
      <c r="AF623" t="s">
        <v>47</v>
      </c>
      <c r="AG623" t="s">
        <v>45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44133.96597222222</v>
      </c>
    </row>
    <row r="624" spans="1:41" x14ac:dyDescent="0.15">
      <c r="A624" t="s">
        <v>1293</v>
      </c>
      <c r="B624" s="2" t="s">
        <v>1390</v>
      </c>
      <c r="C624" t="s">
        <v>692</v>
      </c>
      <c r="D624" t="s">
        <v>1391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6</v>
      </c>
      <c r="N624">
        <v>0</v>
      </c>
      <c r="O624">
        <v>0</v>
      </c>
      <c r="P624">
        <v>0</v>
      </c>
      <c r="Q624" t="s">
        <v>45</v>
      </c>
      <c r="R624" t="s">
        <v>46</v>
      </c>
      <c r="S624" t="s">
        <v>45</v>
      </c>
      <c r="T624">
        <v>9</v>
      </c>
      <c r="U624">
        <v>0</v>
      </c>
      <c r="V624">
        <v>0</v>
      </c>
      <c r="W624">
        <v>0</v>
      </c>
      <c r="X624" t="s">
        <v>45</v>
      </c>
      <c r="Y624" t="s">
        <v>46</v>
      </c>
      <c r="Z624" t="s">
        <v>45</v>
      </c>
      <c r="AA624">
        <v>12</v>
      </c>
      <c r="AB624">
        <v>0</v>
      </c>
      <c r="AC624">
        <v>0</v>
      </c>
      <c r="AD624">
        <v>0</v>
      </c>
      <c r="AE624" t="s">
        <v>45</v>
      </c>
      <c r="AF624" t="s">
        <v>122</v>
      </c>
      <c r="AG624" t="s">
        <v>45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44133.96597222222</v>
      </c>
    </row>
    <row r="625" spans="1:41" x14ac:dyDescent="0.15">
      <c r="A625" t="s">
        <v>1293</v>
      </c>
      <c r="B625" s="2" t="s">
        <v>1392</v>
      </c>
      <c r="C625" t="s">
        <v>1393</v>
      </c>
      <c r="D625" t="s">
        <v>1394</v>
      </c>
      <c r="E625">
        <v>4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5</v>
      </c>
      <c r="N625">
        <v>0</v>
      </c>
      <c r="O625">
        <v>0</v>
      </c>
      <c r="P625">
        <v>0</v>
      </c>
      <c r="Q625" t="s">
        <v>45</v>
      </c>
      <c r="R625" t="s">
        <v>46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46</v>
      </c>
      <c r="Z625" t="s">
        <v>45</v>
      </c>
      <c r="AA625">
        <v>12</v>
      </c>
      <c r="AB625">
        <v>2602</v>
      </c>
      <c r="AC625">
        <v>1211</v>
      </c>
      <c r="AD625">
        <v>180</v>
      </c>
      <c r="AE625">
        <v>8</v>
      </c>
      <c r="AF625" t="s">
        <v>122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44248.851388888892</v>
      </c>
    </row>
    <row r="626" spans="1:41" x14ac:dyDescent="0.15">
      <c r="A626" t="s">
        <v>1293</v>
      </c>
      <c r="B626" s="2" t="s">
        <v>1395</v>
      </c>
      <c r="C626" t="s">
        <v>1396</v>
      </c>
      <c r="D626" t="s">
        <v>567</v>
      </c>
      <c r="E626">
        <v>1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5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10</v>
      </c>
      <c r="U626">
        <v>0</v>
      </c>
      <c r="V626">
        <v>0</v>
      </c>
      <c r="W626">
        <v>0</v>
      </c>
      <c r="X626" t="s">
        <v>45</v>
      </c>
      <c r="Y626" t="s">
        <v>46</v>
      </c>
      <c r="Z626" t="s">
        <v>45</v>
      </c>
      <c r="AA626">
        <v>12</v>
      </c>
      <c r="AB626">
        <v>3536</v>
      </c>
      <c r="AC626">
        <v>1681</v>
      </c>
      <c r="AD626">
        <v>174</v>
      </c>
      <c r="AE626">
        <v>4</v>
      </c>
      <c r="AF626" t="s">
        <v>47</v>
      </c>
      <c r="AG626" t="s">
        <v>76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44254.56527777778</v>
      </c>
    </row>
    <row r="627" spans="1:41" x14ac:dyDescent="0.15">
      <c r="A627" t="s">
        <v>1293</v>
      </c>
      <c r="B627" s="2" t="s">
        <v>1397</v>
      </c>
      <c r="C627" t="s">
        <v>1398</v>
      </c>
      <c r="D627" t="s">
        <v>1399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8</v>
      </c>
      <c r="U627">
        <v>0</v>
      </c>
      <c r="V627">
        <v>0</v>
      </c>
      <c r="W627">
        <v>0</v>
      </c>
      <c r="X627" t="s">
        <v>45</v>
      </c>
      <c r="Y627" t="s">
        <v>46</v>
      </c>
      <c r="Z627" t="s">
        <v>45</v>
      </c>
      <c r="AA627">
        <v>11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44133.96597222222</v>
      </c>
    </row>
    <row r="628" spans="1:41" x14ac:dyDescent="0.15">
      <c r="A628" t="s">
        <v>1293</v>
      </c>
      <c r="B628" s="2" t="s">
        <v>1400</v>
      </c>
      <c r="C628" t="s">
        <v>230</v>
      </c>
      <c r="D628" t="s">
        <v>247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5</v>
      </c>
      <c r="N628">
        <v>0</v>
      </c>
      <c r="O628">
        <v>0</v>
      </c>
      <c r="P628">
        <v>0</v>
      </c>
      <c r="Q628" t="s">
        <v>45</v>
      </c>
      <c r="R628" t="s">
        <v>46</v>
      </c>
      <c r="S628" t="s">
        <v>45</v>
      </c>
      <c r="T628">
        <v>8</v>
      </c>
      <c r="U628">
        <v>0</v>
      </c>
      <c r="V628">
        <v>0</v>
      </c>
      <c r="W628">
        <v>0</v>
      </c>
      <c r="X628" t="s">
        <v>45</v>
      </c>
      <c r="Y628" t="s">
        <v>46</v>
      </c>
      <c r="Z628" t="s">
        <v>45</v>
      </c>
      <c r="AA628">
        <v>11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44133.96597222222</v>
      </c>
    </row>
    <row r="629" spans="1:41" x14ac:dyDescent="0.15">
      <c r="A629" t="s">
        <v>1293</v>
      </c>
      <c r="B629" s="2" t="s">
        <v>1401</v>
      </c>
      <c r="C629" t="s">
        <v>1177</v>
      </c>
      <c r="D629" t="s">
        <v>1402</v>
      </c>
      <c r="E629">
        <v>20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46</v>
      </c>
      <c r="S629" t="s">
        <v>45</v>
      </c>
      <c r="T629">
        <v>10</v>
      </c>
      <c r="U629">
        <v>0</v>
      </c>
      <c r="V629">
        <v>0</v>
      </c>
      <c r="W629">
        <v>0</v>
      </c>
      <c r="X629" t="s">
        <v>45</v>
      </c>
      <c r="Y629" t="s">
        <v>46</v>
      </c>
      <c r="Z629" t="s">
        <v>45</v>
      </c>
      <c r="AA629">
        <v>12</v>
      </c>
      <c r="AB629">
        <v>2930</v>
      </c>
      <c r="AC629">
        <v>1343</v>
      </c>
      <c r="AD629">
        <v>244</v>
      </c>
      <c r="AE629">
        <v>6</v>
      </c>
      <c r="AF629" t="s">
        <v>122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44240.956250000003</v>
      </c>
    </row>
    <row r="630" spans="1:41" x14ac:dyDescent="0.15">
      <c r="A630" t="s">
        <v>1293</v>
      </c>
      <c r="B630" s="2" t="s">
        <v>1403</v>
      </c>
      <c r="C630" t="s">
        <v>56</v>
      </c>
      <c r="D630" t="s">
        <v>1404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4</v>
      </c>
      <c r="N630">
        <v>0</v>
      </c>
      <c r="O630">
        <v>0</v>
      </c>
      <c r="P630">
        <v>0</v>
      </c>
      <c r="Q630" t="s">
        <v>45</v>
      </c>
      <c r="R630" t="s">
        <v>46</v>
      </c>
      <c r="S630" t="s">
        <v>45</v>
      </c>
      <c r="T630">
        <v>9</v>
      </c>
      <c r="U630">
        <v>0</v>
      </c>
      <c r="V630">
        <v>0</v>
      </c>
      <c r="W630">
        <v>0</v>
      </c>
      <c r="X630" t="s">
        <v>45</v>
      </c>
      <c r="Y630" t="s">
        <v>46</v>
      </c>
      <c r="Z630" t="s">
        <v>45</v>
      </c>
      <c r="AA630">
        <v>10</v>
      </c>
      <c r="AB630">
        <v>0</v>
      </c>
      <c r="AC630">
        <v>0</v>
      </c>
      <c r="AD630">
        <v>0</v>
      </c>
      <c r="AE630" t="s">
        <v>45</v>
      </c>
      <c r="AF630" t="s">
        <v>47</v>
      </c>
      <c r="AG630" t="s">
        <v>45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44133.96597222222</v>
      </c>
    </row>
    <row r="631" spans="1:41" x14ac:dyDescent="0.15">
      <c r="A631" t="s">
        <v>1293</v>
      </c>
      <c r="B631" s="2" t="s">
        <v>1405</v>
      </c>
      <c r="C631" t="s">
        <v>1198</v>
      </c>
      <c r="D631" t="s">
        <v>583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46</v>
      </c>
      <c r="S631" t="s">
        <v>45</v>
      </c>
      <c r="T631">
        <v>10</v>
      </c>
      <c r="U631">
        <v>0</v>
      </c>
      <c r="V631">
        <v>0</v>
      </c>
      <c r="W631">
        <v>0</v>
      </c>
      <c r="X631" t="s">
        <v>45</v>
      </c>
      <c r="Y631" t="s">
        <v>46</v>
      </c>
      <c r="Z631" t="s">
        <v>45</v>
      </c>
      <c r="AA631">
        <v>12</v>
      </c>
      <c r="AB631">
        <v>0</v>
      </c>
      <c r="AC631">
        <v>0</v>
      </c>
      <c r="AD631">
        <v>0</v>
      </c>
      <c r="AE631" t="s">
        <v>45</v>
      </c>
      <c r="AF631" t="s">
        <v>122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44133.96597222222</v>
      </c>
    </row>
    <row r="632" spans="1:41" x14ac:dyDescent="0.15">
      <c r="A632" t="s">
        <v>1293</v>
      </c>
      <c r="B632" s="2" t="s">
        <v>1406</v>
      </c>
      <c r="C632" t="s">
        <v>1198</v>
      </c>
      <c r="D632" t="s">
        <v>583</v>
      </c>
      <c r="E632">
        <v>2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6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10</v>
      </c>
      <c r="U632">
        <v>0</v>
      </c>
      <c r="V632">
        <v>0</v>
      </c>
      <c r="W632">
        <v>0</v>
      </c>
      <c r="X632" t="s">
        <v>45</v>
      </c>
      <c r="Y632" t="s">
        <v>46</v>
      </c>
      <c r="Z632" t="s">
        <v>45</v>
      </c>
      <c r="AA632">
        <v>12</v>
      </c>
      <c r="AB632">
        <v>2771</v>
      </c>
      <c r="AC632">
        <v>1279</v>
      </c>
      <c r="AD632">
        <v>213</v>
      </c>
      <c r="AE632">
        <v>29</v>
      </c>
      <c r="AF632" t="s">
        <v>122</v>
      </c>
      <c r="AG632" t="s">
        <v>76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44226.879861111112</v>
      </c>
    </row>
    <row r="633" spans="1:41" x14ac:dyDescent="0.15">
      <c r="A633" t="s">
        <v>1293</v>
      </c>
      <c r="B633" s="2" t="s">
        <v>1407</v>
      </c>
      <c r="C633" t="s">
        <v>1408</v>
      </c>
      <c r="D633" t="s">
        <v>1069</v>
      </c>
      <c r="E633">
        <v>2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5</v>
      </c>
      <c r="N633">
        <v>0</v>
      </c>
      <c r="O633">
        <v>0</v>
      </c>
      <c r="P633">
        <v>0</v>
      </c>
      <c r="Q633" t="s">
        <v>45</v>
      </c>
      <c r="R633" t="s">
        <v>46</v>
      </c>
      <c r="S633" t="s">
        <v>45</v>
      </c>
      <c r="T633">
        <v>10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12</v>
      </c>
      <c r="AB633">
        <v>3661</v>
      </c>
      <c r="AC633">
        <v>1771</v>
      </c>
      <c r="AD633">
        <v>119</v>
      </c>
      <c r="AE633">
        <v>0</v>
      </c>
      <c r="AF633" t="s">
        <v>47</v>
      </c>
      <c r="AG633" t="s">
        <v>76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44212.544444444444</v>
      </c>
    </row>
    <row r="634" spans="1:41" x14ac:dyDescent="0.15">
      <c r="A634" t="s">
        <v>1293</v>
      </c>
      <c r="B634" s="2" t="s">
        <v>1409</v>
      </c>
      <c r="C634" t="s">
        <v>1410</v>
      </c>
      <c r="D634" t="s">
        <v>1411</v>
      </c>
      <c r="E634">
        <v>1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7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10</v>
      </c>
      <c r="U634">
        <v>0</v>
      </c>
      <c r="V634">
        <v>0</v>
      </c>
      <c r="W634">
        <v>0</v>
      </c>
      <c r="X634" t="s">
        <v>45</v>
      </c>
      <c r="Y634" t="s">
        <v>122</v>
      </c>
      <c r="Z634" t="s">
        <v>45</v>
      </c>
      <c r="AA634">
        <v>12</v>
      </c>
      <c r="AB634">
        <v>3163</v>
      </c>
      <c r="AC634">
        <v>1536</v>
      </c>
      <c r="AD634">
        <v>91</v>
      </c>
      <c r="AE634">
        <v>17</v>
      </c>
      <c r="AF634" t="s">
        <v>122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44248.884722222225</v>
      </c>
    </row>
    <row r="635" spans="1:41" x14ac:dyDescent="0.15">
      <c r="A635" t="s">
        <v>1293</v>
      </c>
      <c r="B635" s="2" t="s">
        <v>1412</v>
      </c>
      <c r="C635" t="s">
        <v>293</v>
      </c>
      <c r="D635" t="s">
        <v>1413</v>
      </c>
      <c r="E635">
        <v>0</v>
      </c>
      <c r="F635">
        <v>1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6</v>
      </c>
      <c r="N635">
        <v>0</v>
      </c>
      <c r="O635">
        <v>0</v>
      </c>
      <c r="P635">
        <v>0</v>
      </c>
      <c r="Q635" t="s">
        <v>45</v>
      </c>
      <c r="R635" t="s">
        <v>46</v>
      </c>
      <c r="S635" t="s">
        <v>45</v>
      </c>
      <c r="T635">
        <v>10</v>
      </c>
      <c r="U635">
        <v>0</v>
      </c>
      <c r="V635">
        <v>0</v>
      </c>
      <c r="W635">
        <v>0</v>
      </c>
      <c r="X635" t="s">
        <v>45</v>
      </c>
      <c r="Y635" t="s">
        <v>46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122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44133.96597222222</v>
      </c>
    </row>
    <row r="636" spans="1:41" x14ac:dyDescent="0.15">
      <c r="A636" t="s">
        <v>1293</v>
      </c>
      <c r="B636" s="2" t="s">
        <v>1414</v>
      </c>
      <c r="C636" t="s">
        <v>1415</v>
      </c>
      <c r="D636" t="s">
        <v>1416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46</v>
      </c>
      <c r="S636" t="s">
        <v>45</v>
      </c>
      <c r="T636">
        <v>9</v>
      </c>
      <c r="U636">
        <v>0</v>
      </c>
      <c r="V636">
        <v>0</v>
      </c>
      <c r="W636">
        <v>0</v>
      </c>
      <c r="X636" t="s">
        <v>45</v>
      </c>
      <c r="Y636" t="s">
        <v>46</v>
      </c>
      <c r="Z636" t="s">
        <v>45</v>
      </c>
      <c r="AA636">
        <v>11</v>
      </c>
      <c r="AB636">
        <v>0</v>
      </c>
      <c r="AC636">
        <v>0</v>
      </c>
      <c r="AD636">
        <v>0</v>
      </c>
      <c r="AE636" t="s">
        <v>45</v>
      </c>
      <c r="AF636" t="s">
        <v>47</v>
      </c>
      <c r="AG636" t="s">
        <v>45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44133.96597222222</v>
      </c>
    </row>
    <row r="637" spans="1:41" x14ac:dyDescent="0.15">
      <c r="A637" t="s">
        <v>1293</v>
      </c>
      <c r="B637" s="2" t="s">
        <v>1417</v>
      </c>
      <c r="C637" t="s">
        <v>1418</v>
      </c>
      <c r="D637" t="s">
        <v>1419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5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8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11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44133.96597222222</v>
      </c>
    </row>
    <row r="638" spans="1:41" x14ac:dyDescent="0.15">
      <c r="A638" t="s">
        <v>1293</v>
      </c>
      <c r="B638" s="2" t="s">
        <v>1420</v>
      </c>
      <c r="C638" t="s">
        <v>1421</v>
      </c>
      <c r="D638" t="s">
        <v>550</v>
      </c>
      <c r="E638">
        <v>2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46</v>
      </c>
      <c r="S638" t="s">
        <v>45</v>
      </c>
      <c r="T638">
        <v>10</v>
      </c>
      <c r="U638">
        <v>0</v>
      </c>
      <c r="V638">
        <v>0</v>
      </c>
      <c r="W638">
        <v>0</v>
      </c>
      <c r="X638" t="s">
        <v>45</v>
      </c>
      <c r="Y638" t="s">
        <v>67</v>
      </c>
      <c r="Z638" t="s">
        <v>45</v>
      </c>
      <c r="AA638">
        <v>12</v>
      </c>
      <c r="AB638">
        <v>3554</v>
      </c>
      <c r="AC638">
        <v>1673</v>
      </c>
      <c r="AD638">
        <v>208</v>
      </c>
      <c r="AE638">
        <v>14</v>
      </c>
      <c r="AF638" t="s">
        <v>122</v>
      </c>
      <c r="AG638" t="s">
        <v>76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44240.95</v>
      </c>
    </row>
    <row r="639" spans="1:41" x14ac:dyDescent="0.15">
      <c r="A639" t="s">
        <v>1293</v>
      </c>
      <c r="B639" s="2" t="s">
        <v>1422</v>
      </c>
      <c r="C639" t="s">
        <v>1423</v>
      </c>
      <c r="D639" t="s">
        <v>80</v>
      </c>
      <c r="E639">
        <v>1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6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3087</v>
      </c>
      <c r="AC639">
        <v>1489</v>
      </c>
      <c r="AD639">
        <v>109</v>
      </c>
      <c r="AE639">
        <v>0</v>
      </c>
      <c r="AF639" t="s">
        <v>47</v>
      </c>
      <c r="AG639" t="s">
        <v>76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44212.55972222222</v>
      </c>
    </row>
    <row r="640" spans="1:41" x14ac:dyDescent="0.15">
      <c r="A640" t="s">
        <v>1293</v>
      </c>
      <c r="B640" s="2" t="s">
        <v>1424</v>
      </c>
      <c r="C640" t="s">
        <v>1425</v>
      </c>
      <c r="D640" t="s">
        <v>1426</v>
      </c>
      <c r="E640">
        <v>3</v>
      </c>
      <c r="F640">
        <v>1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9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12</v>
      </c>
      <c r="AB640">
        <v>3474</v>
      </c>
      <c r="AC640">
        <v>1667</v>
      </c>
      <c r="AD640">
        <v>140</v>
      </c>
      <c r="AE640">
        <v>12</v>
      </c>
      <c r="AF640" t="s">
        <v>122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44142.75277777778</v>
      </c>
    </row>
    <row r="641" spans="1:41" x14ac:dyDescent="0.15">
      <c r="A641" t="s">
        <v>1293</v>
      </c>
      <c r="B641" s="2" t="s">
        <v>1427</v>
      </c>
      <c r="C641" t="s">
        <v>1428</v>
      </c>
      <c r="D641" t="s">
        <v>1429</v>
      </c>
      <c r="E641">
        <v>9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5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8</v>
      </c>
      <c r="U641">
        <v>0</v>
      </c>
      <c r="V641">
        <v>0</v>
      </c>
      <c r="W641">
        <v>0</v>
      </c>
      <c r="X641" t="s">
        <v>45</v>
      </c>
      <c r="Y641" t="s">
        <v>46</v>
      </c>
      <c r="Z641" t="s">
        <v>45</v>
      </c>
      <c r="AA641">
        <v>10</v>
      </c>
      <c r="AB641">
        <v>0</v>
      </c>
      <c r="AC641">
        <v>0</v>
      </c>
      <c r="AD641">
        <v>0</v>
      </c>
      <c r="AE641" t="s">
        <v>45</v>
      </c>
      <c r="AF641" t="s">
        <v>47</v>
      </c>
      <c r="AG641" t="s">
        <v>45</v>
      </c>
      <c r="AH641">
        <v>12</v>
      </c>
      <c r="AI641">
        <v>3468</v>
      </c>
      <c r="AJ641">
        <v>1623</v>
      </c>
      <c r="AK641">
        <v>222</v>
      </c>
      <c r="AL641">
        <v>10</v>
      </c>
      <c r="AM641" t="s">
        <v>122</v>
      </c>
      <c r="AN641" t="s">
        <v>76</v>
      </c>
      <c r="AO641" s="1">
        <v>44146.986805555556</v>
      </c>
    </row>
    <row r="642" spans="1:41" x14ac:dyDescent="0.15">
      <c r="A642" t="s">
        <v>1293</v>
      </c>
      <c r="B642" s="2" t="s">
        <v>1430</v>
      </c>
      <c r="C642" t="s">
        <v>171</v>
      </c>
      <c r="D642" t="s">
        <v>583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7</v>
      </c>
      <c r="N642">
        <v>0</v>
      </c>
      <c r="O642">
        <v>0</v>
      </c>
      <c r="P642">
        <v>0</v>
      </c>
      <c r="Q642" t="s">
        <v>45</v>
      </c>
      <c r="R642" t="s">
        <v>46</v>
      </c>
      <c r="S642" t="s">
        <v>45</v>
      </c>
      <c r="T642">
        <v>10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12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44133.96597222222</v>
      </c>
    </row>
    <row r="643" spans="1:41" x14ac:dyDescent="0.15">
      <c r="A643" t="s">
        <v>1293</v>
      </c>
      <c r="B643" s="2" t="s">
        <v>1431</v>
      </c>
      <c r="C643" t="s">
        <v>1432</v>
      </c>
      <c r="D643" t="s">
        <v>1433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4</v>
      </c>
      <c r="N643">
        <v>0</v>
      </c>
      <c r="O643">
        <v>0</v>
      </c>
      <c r="P643">
        <v>0</v>
      </c>
      <c r="Q643" t="s">
        <v>45</v>
      </c>
      <c r="R643" t="s">
        <v>46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46</v>
      </c>
      <c r="Z643" t="s">
        <v>45</v>
      </c>
      <c r="AA643">
        <v>12</v>
      </c>
      <c r="AB643">
        <v>0</v>
      </c>
      <c r="AC643">
        <v>0</v>
      </c>
      <c r="AD643">
        <v>0</v>
      </c>
      <c r="AE643" t="s">
        <v>45</v>
      </c>
      <c r="AF643" t="s">
        <v>122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44133.96597222222</v>
      </c>
    </row>
    <row r="644" spans="1:41" x14ac:dyDescent="0.15">
      <c r="A644" t="s">
        <v>1293</v>
      </c>
      <c r="B644" s="2" t="s">
        <v>1434</v>
      </c>
      <c r="C644" t="s">
        <v>1282</v>
      </c>
      <c r="D644" t="s">
        <v>1435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46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11</v>
      </c>
      <c r="AB644">
        <v>0</v>
      </c>
      <c r="AC644">
        <v>0</v>
      </c>
      <c r="AD644">
        <v>0</v>
      </c>
      <c r="AE644" t="s">
        <v>45</v>
      </c>
      <c r="AF644" t="s">
        <v>122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44133.96597222222</v>
      </c>
    </row>
    <row r="645" spans="1:41" x14ac:dyDescent="0.15">
      <c r="A645" t="s">
        <v>1293</v>
      </c>
      <c r="B645" s="2" t="s">
        <v>1436</v>
      </c>
      <c r="C645" t="s">
        <v>1437</v>
      </c>
      <c r="D645" t="s">
        <v>1438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6</v>
      </c>
      <c r="N645">
        <v>0</v>
      </c>
      <c r="O645">
        <v>0</v>
      </c>
      <c r="P645">
        <v>0</v>
      </c>
      <c r="Q645" t="s">
        <v>45</v>
      </c>
      <c r="R645" t="s">
        <v>46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122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44133.96597222222</v>
      </c>
    </row>
    <row r="646" spans="1:41" x14ac:dyDescent="0.15">
      <c r="A646" t="s">
        <v>1293</v>
      </c>
      <c r="B646" s="2" t="s">
        <v>1439</v>
      </c>
      <c r="C646" t="s">
        <v>1440</v>
      </c>
      <c r="D646" t="s">
        <v>1441</v>
      </c>
      <c r="E646">
        <v>1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6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12</v>
      </c>
      <c r="AB646">
        <v>3279</v>
      </c>
      <c r="AC646">
        <v>1570</v>
      </c>
      <c r="AD646">
        <v>139</v>
      </c>
      <c r="AE646">
        <v>1</v>
      </c>
      <c r="AF646" t="s">
        <v>47</v>
      </c>
      <c r="AG646" t="s">
        <v>76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44254.49722222222</v>
      </c>
    </row>
    <row r="647" spans="1:41" x14ac:dyDescent="0.15">
      <c r="A647" t="s">
        <v>1293</v>
      </c>
      <c r="B647" s="2" t="s">
        <v>1442</v>
      </c>
      <c r="C647" t="s">
        <v>1443</v>
      </c>
      <c r="D647" t="s">
        <v>1444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6</v>
      </c>
      <c r="N647">
        <v>0</v>
      </c>
      <c r="O647">
        <v>0</v>
      </c>
      <c r="P647">
        <v>0</v>
      </c>
      <c r="Q647" t="s">
        <v>45</v>
      </c>
      <c r="R647" t="s">
        <v>46</v>
      </c>
      <c r="S647" t="s">
        <v>45</v>
      </c>
      <c r="T647">
        <v>9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44133.96597222222</v>
      </c>
    </row>
    <row r="648" spans="1:41" x14ac:dyDescent="0.15">
      <c r="A648" t="s">
        <v>1293</v>
      </c>
      <c r="B648" s="2" t="s">
        <v>1445</v>
      </c>
      <c r="C648" t="s">
        <v>1446</v>
      </c>
      <c r="D648" t="s">
        <v>1447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46</v>
      </c>
      <c r="S648" t="s">
        <v>45</v>
      </c>
      <c r="T648">
        <v>8</v>
      </c>
      <c r="U648">
        <v>0</v>
      </c>
      <c r="V648">
        <v>0</v>
      </c>
      <c r="W648">
        <v>0</v>
      </c>
      <c r="X648" t="s">
        <v>45</v>
      </c>
      <c r="Y648" t="s">
        <v>46</v>
      </c>
      <c r="Z648" t="s">
        <v>45</v>
      </c>
      <c r="AA648">
        <v>10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44133.96597222222</v>
      </c>
    </row>
    <row r="649" spans="1:41" x14ac:dyDescent="0.15">
      <c r="A649" t="s">
        <v>1293</v>
      </c>
      <c r="B649" s="2" t="s">
        <v>1448</v>
      </c>
      <c r="C649" t="s">
        <v>1449</v>
      </c>
      <c r="D649" t="s">
        <v>1450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4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8</v>
      </c>
      <c r="U649">
        <v>0</v>
      </c>
      <c r="V649">
        <v>0</v>
      </c>
      <c r="W649">
        <v>0</v>
      </c>
      <c r="X649" t="s">
        <v>45</v>
      </c>
      <c r="Y649" t="s">
        <v>46</v>
      </c>
      <c r="Z649" t="s">
        <v>45</v>
      </c>
      <c r="AA649">
        <v>10</v>
      </c>
      <c r="AB649">
        <v>0</v>
      </c>
      <c r="AC649">
        <v>0</v>
      </c>
      <c r="AD649">
        <v>0</v>
      </c>
      <c r="AE649" t="s">
        <v>45</v>
      </c>
      <c r="AF649" t="s">
        <v>47</v>
      </c>
      <c r="AG649" t="s">
        <v>45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44133.96597222222</v>
      </c>
    </row>
    <row r="650" spans="1:41" x14ac:dyDescent="0.15">
      <c r="A650" t="s">
        <v>1293</v>
      </c>
      <c r="B650" s="2" t="s">
        <v>1451</v>
      </c>
      <c r="C650" t="s">
        <v>1290</v>
      </c>
      <c r="D650" t="s">
        <v>1291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5</v>
      </c>
      <c r="N650">
        <v>0</v>
      </c>
      <c r="O650">
        <v>0</v>
      </c>
      <c r="P650">
        <v>0</v>
      </c>
      <c r="Q650" t="s">
        <v>45</v>
      </c>
      <c r="R650" t="s">
        <v>46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46</v>
      </c>
      <c r="Z650" t="s">
        <v>45</v>
      </c>
      <c r="AA650">
        <v>9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44133.96597222222</v>
      </c>
    </row>
    <row r="651" spans="1:41" x14ac:dyDescent="0.15">
      <c r="A651" t="s">
        <v>1293</v>
      </c>
      <c r="B651" s="2" t="s">
        <v>1452</v>
      </c>
      <c r="C651" t="s">
        <v>134</v>
      </c>
      <c r="D651" t="s">
        <v>533</v>
      </c>
      <c r="E651">
        <v>5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46</v>
      </c>
      <c r="Z651" t="s">
        <v>45</v>
      </c>
      <c r="AA651">
        <v>11</v>
      </c>
      <c r="AB651">
        <v>0</v>
      </c>
      <c r="AC651">
        <v>0</v>
      </c>
      <c r="AD651">
        <v>0</v>
      </c>
      <c r="AE651" t="s">
        <v>45</v>
      </c>
      <c r="AF651" t="s">
        <v>47</v>
      </c>
      <c r="AG651" t="s">
        <v>45</v>
      </c>
      <c r="AH651">
        <v>12</v>
      </c>
      <c r="AI651">
        <v>3780</v>
      </c>
      <c r="AJ651">
        <v>1840</v>
      </c>
      <c r="AK651">
        <v>100</v>
      </c>
      <c r="AL651">
        <v>2</v>
      </c>
      <c r="AM651" t="s">
        <v>47</v>
      </c>
      <c r="AN651" t="s">
        <v>76</v>
      </c>
      <c r="AO651" s="1">
        <v>44252.981944444444</v>
      </c>
    </row>
    <row r="652" spans="1:41" x14ac:dyDescent="0.15">
      <c r="A652" t="s">
        <v>1293</v>
      </c>
      <c r="B652" s="2" t="s">
        <v>1453</v>
      </c>
      <c r="C652" t="s">
        <v>1454</v>
      </c>
      <c r="D652" t="s">
        <v>1455</v>
      </c>
      <c r="E652">
        <v>1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9</v>
      </c>
      <c r="U652">
        <v>0</v>
      </c>
      <c r="V652">
        <v>0</v>
      </c>
      <c r="W652">
        <v>0</v>
      </c>
      <c r="X652" t="s">
        <v>45</v>
      </c>
      <c r="Y652" t="s">
        <v>46</v>
      </c>
      <c r="Z652" t="s">
        <v>45</v>
      </c>
      <c r="AA652">
        <v>11</v>
      </c>
      <c r="AB652">
        <v>2864</v>
      </c>
      <c r="AC652">
        <v>1360</v>
      </c>
      <c r="AD652">
        <v>144</v>
      </c>
      <c r="AE652">
        <v>0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44189.962500000001</v>
      </c>
    </row>
    <row r="653" spans="1:41" x14ac:dyDescent="0.15">
      <c r="A653" t="s">
        <v>1293</v>
      </c>
      <c r="B653" s="2" t="s">
        <v>1456</v>
      </c>
      <c r="C653" t="s">
        <v>1457</v>
      </c>
      <c r="D653" t="s">
        <v>1458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46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46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47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44133.96597222222</v>
      </c>
    </row>
    <row r="654" spans="1:41" x14ac:dyDescent="0.15">
      <c r="A654" t="s">
        <v>1293</v>
      </c>
      <c r="B654" s="2" t="s">
        <v>1459</v>
      </c>
      <c r="C654" t="s">
        <v>1460</v>
      </c>
      <c r="D654" t="s">
        <v>1192</v>
      </c>
      <c r="E654">
        <v>3</v>
      </c>
      <c r="F654">
        <v>1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4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7</v>
      </c>
      <c r="U654">
        <v>0</v>
      </c>
      <c r="V654">
        <v>0</v>
      </c>
      <c r="W654">
        <v>0</v>
      </c>
      <c r="X654" t="s">
        <v>45</v>
      </c>
      <c r="Y654" t="s">
        <v>46</v>
      </c>
      <c r="Z654" t="s">
        <v>45</v>
      </c>
      <c r="AA654">
        <v>10</v>
      </c>
      <c r="AB654">
        <v>2093</v>
      </c>
      <c r="AC654">
        <v>1033</v>
      </c>
      <c r="AD654">
        <v>27</v>
      </c>
      <c r="AE654">
        <v>0</v>
      </c>
      <c r="AF654" t="s">
        <v>47</v>
      </c>
      <c r="AG654" t="s">
        <v>76</v>
      </c>
      <c r="AH654">
        <v>11</v>
      </c>
      <c r="AI654">
        <v>2488</v>
      </c>
      <c r="AJ654">
        <v>1211</v>
      </c>
      <c r="AK654">
        <v>66</v>
      </c>
      <c r="AL654">
        <v>0</v>
      </c>
      <c r="AM654" t="s">
        <v>47</v>
      </c>
      <c r="AN654" t="s">
        <v>76</v>
      </c>
      <c r="AO654" s="1">
        <v>44232.765972222223</v>
      </c>
    </row>
    <row r="655" spans="1:41" x14ac:dyDescent="0.15">
      <c r="A655" t="s">
        <v>1293</v>
      </c>
      <c r="B655" s="2" t="s">
        <v>1461</v>
      </c>
      <c r="C655" t="s">
        <v>1462</v>
      </c>
      <c r="D655" t="s">
        <v>1463</v>
      </c>
      <c r="E655">
        <v>1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7</v>
      </c>
      <c r="U655">
        <v>0</v>
      </c>
      <c r="V655">
        <v>0</v>
      </c>
      <c r="W655">
        <v>0</v>
      </c>
      <c r="X655" t="s">
        <v>45</v>
      </c>
      <c r="Y655" t="s">
        <v>46</v>
      </c>
      <c r="Z655" t="s">
        <v>45</v>
      </c>
      <c r="AA655">
        <v>10</v>
      </c>
      <c r="AB655">
        <v>2131</v>
      </c>
      <c r="AC655">
        <v>1050</v>
      </c>
      <c r="AD655">
        <v>31</v>
      </c>
      <c r="AE655">
        <v>0</v>
      </c>
      <c r="AF655" t="s">
        <v>47</v>
      </c>
      <c r="AG655" t="s">
        <v>76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44212.564583333333</v>
      </c>
    </row>
    <row r="656" spans="1:41" x14ac:dyDescent="0.15">
      <c r="A656" t="s">
        <v>1293</v>
      </c>
      <c r="B656" s="2" t="s">
        <v>1464</v>
      </c>
      <c r="C656" t="s">
        <v>1465</v>
      </c>
      <c r="D656" t="s">
        <v>1466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6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10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0</v>
      </c>
      <c r="AC656">
        <v>0</v>
      </c>
      <c r="AD656">
        <v>0</v>
      </c>
      <c r="AE656" t="s">
        <v>45</v>
      </c>
      <c r="AF656" t="s">
        <v>47</v>
      </c>
      <c r="AG656" t="s">
        <v>45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44133.96597222222</v>
      </c>
    </row>
    <row r="657" spans="1:41" x14ac:dyDescent="0.15">
      <c r="A657" t="s">
        <v>1293</v>
      </c>
      <c r="B657" s="2" t="s">
        <v>1467</v>
      </c>
      <c r="C657" t="s">
        <v>1468</v>
      </c>
      <c r="D657" t="s">
        <v>1469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5</v>
      </c>
      <c r="N657">
        <v>0</v>
      </c>
      <c r="O657">
        <v>0</v>
      </c>
      <c r="P657">
        <v>0</v>
      </c>
      <c r="Q657" t="s">
        <v>45</v>
      </c>
      <c r="R657" t="s">
        <v>46</v>
      </c>
      <c r="S657" t="s">
        <v>45</v>
      </c>
      <c r="T657">
        <v>10</v>
      </c>
      <c r="U657">
        <v>0</v>
      </c>
      <c r="V657">
        <v>0</v>
      </c>
      <c r="W657">
        <v>0</v>
      </c>
      <c r="X657" t="s">
        <v>45</v>
      </c>
      <c r="Y657" t="s">
        <v>46</v>
      </c>
      <c r="Z657" t="s">
        <v>45</v>
      </c>
      <c r="AA657">
        <v>12</v>
      </c>
      <c r="AB657">
        <v>2720</v>
      </c>
      <c r="AC657">
        <v>1272</v>
      </c>
      <c r="AD657">
        <v>176</v>
      </c>
      <c r="AE657">
        <v>9</v>
      </c>
      <c r="AF657" t="s">
        <v>122</v>
      </c>
      <c r="AG657" t="s">
        <v>76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44136.85833333333</v>
      </c>
    </row>
    <row r="658" spans="1:41" x14ac:dyDescent="0.15">
      <c r="A658" t="s">
        <v>1293</v>
      </c>
      <c r="B658" s="2" t="s">
        <v>1470</v>
      </c>
      <c r="C658" t="s">
        <v>1471</v>
      </c>
      <c r="D658" t="s">
        <v>1472</v>
      </c>
      <c r="E658">
        <v>4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5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8</v>
      </c>
      <c r="U658">
        <v>0</v>
      </c>
      <c r="V658">
        <v>0</v>
      </c>
      <c r="W658">
        <v>0</v>
      </c>
      <c r="X658" t="s">
        <v>45</v>
      </c>
      <c r="Y658" t="s">
        <v>46</v>
      </c>
      <c r="Z658" t="s">
        <v>45</v>
      </c>
      <c r="AA658">
        <v>11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12</v>
      </c>
      <c r="AI658">
        <v>3300</v>
      </c>
      <c r="AJ658">
        <v>1590</v>
      </c>
      <c r="AK658">
        <v>120</v>
      </c>
      <c r="AL658">
        <v>2</v>
      </c>
      <c r="AM658" t="s">
        <v>47</v>
      </c>
      <c r="AN658" t="s">
        <v>76</v>
      </c>
      <c r="AO658" s="1">
        <v>44166.87222222222</v>
      </c>
    </row>
    <row r="659" spans="1:41" x14ac:dyDescent="0.15">
      <c r="A659" t="s">
        <v>1473</v>
      </c>
      <c r="B659" s="2" t="s">
        <v>1474</v>
      </c>
      <c r="C659" t="s">
        <v>396</v>
      </c>
      <c r="D659" t="s">
        <v>1411</v>
      </c>
      <c r="E659">
        <v>0</v>
      </c>
      <c r="F659">
        <v>1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6</v>
      </c>
      <c r="N659">
        <v>0</v>
      </c>
      <c r="O659">
        <v>0</v>
      </c>
      <c r="P659">
        <v>0</v>
      </c>
      <c r="Q659" t="s">
        <v>45</v>
      </c>
      <c r="R659" t="s">
        <v>46</v>
      </c>
      <c r="S659" t="s">
        <v>45</v>
      </c>
      <c r="T659">
        <v>10</v>
      </c>
      <c r="U659">
        <v>0</v>
      </c>
      <c r="V659">
        <v>0</v>
      </c>
      <c r="W659">
        <v>0</v>
      </c>
      <c r="X659" t="s">
        <v>45</v>
      </c>
      <c r="Y659" t="s">
        <v>122</v>
      </c>
      <c r="Z659" t="s">
        <v>45</v>
      </c>
      <c r="AA659">
        <v>12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44133.96597222222</v>
      </c>
    </row>
    <row r="660" spans="1:41" x14ac:dyDescent="0.15">
      <c r="A660" t="s">
        <v>1473</v>
      </c>
      <c r="B660" s="2" t="s">
        <v>1475</v>
      </c>
      <c r="C660" t="s">
        <v>1476</v>
      </c>
      <c r="D660" t="s">
        <v>1304</v>
      </c>
      <c r="E660">
        <v>2</v>
      </c>
      <c r="F660">
        <v>0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5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8</v>
      </c>
      <c r="U660">
        <v>0</v>
      </c>
      <c r="V660">
        <v>0</v>
      </c>
      <c r="W660">
        <v>0</v>
      </c>
      <c r="X660" t="s">
        <v>45</v>
      </c>
      <c r="Y660" t="s">
        <v>46</v>
      </c>
      <c r="Z660" t="s">
        <v>45</v>
      </c>
      <c r="AA660">
        <v>11</v>
      </c>
      <c r="AB660">
        <v>3168</v>
      </c>
      <c r="AC660">
        <v>1547</v>
      </c>
      <c r="AD660">
        <v>74</v>
      </c>
      <c r="AE660">
        <v>3</v>
      </c>
      <c r="AF660" t="s">
        <v>47</v>
      </c>
      <c r="AG660" t="s">
        <v>76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44176.835416666669</v>
      </c>
    </row>
    <row r="661" spans="1:41" x14ac:dyDescent="0.15">
      <c r="A661" t="s">
        <v>1473</v>
      </c>
      <c r="B661" s="2" t="s">
        <v>1477</v>
      </c>
      <c r="C661" t="s">
        <v>1478</v>
      </c>
      <c r="D661" t="s">
        <v>1479</v>
      </c>
      <c r="E661">
        <v>3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6</v>
      </c>
      <c r="N661">
        <v>0</v>
      </c>
      <c r="O661">
        <v>0</v>
      </c>
      <c r="P661">
        <v>0</v>
      </c>
      <c r="Q661" t="s">
        <v>45</v>
      </c>
      <c r="R661" t="s">
        <v>46</v>
      </c>
      <c r="S661" t="s">
        <v>45</v>
      </c>
      <c r="T661">
        <v>10</v>
      </c>
      <c r="U661">
        <v>0</v>
      </c>
      <c r="V661">
        <v>0</v>
      </c>
      <c r="W661">
        <v>0</v>
      </c>
      <c r="X661" t="s">
        <v>45</v>
      </c>
      <c r="Y661" t="s">
        <v>46</v>
      </c>
      <c r="Z661" t="s">
        <v>45</v>
      </c>
      <c r="AA661">
        <v>12</v>
      </c>
      <c r="AB661">
        <v>3365</v>
      </c>
      <c r="AC661">
        <v>1601</v>
      </c>
      <c r="AD661">
        <v>163</v>
      </c>
      <c r="AE661">
        <v>2</v>
      </c>
      <c r="AF661" t="s">
        <v>47</v>
      </c>
      <c r="AG661" t="s">
        <v>76</v>
      </c>
      <c r="AH661">
        <v>12</v>
      </c>
      <c r="AI661">
        <v>4063</v>
      </c>
      <c r="AJ661">
        <v>1917</v>
      </c>
      <c r="AK661">
        <v>229</v>
      </c>
      <c r="AL661">
        <v>16</v>
      </c>
      <c r="AM661" t="s">
        <v>122</v>
      </c>
      <c r="AN661" t="s">
        <v>76</v>
      </c>
      <c r="AO661" s="1">
        <v>44232.777777777781</v>
      </c>
    </row>
    <row r="662" spans="1:41" x14ac:dyDescent="0.15">
      <c r="A662" t="s">
        <v>1473</v>
      </c>
      <c r="B662" s="2" t="s">
        <v>1480</v>
      </c>
      <c r="C662" t="s">
        <v>1481</v>
      </c>
      <c r="D662" t="s">
        <v>1482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5</v>
      </c>
      <c r="N662">
        <v>0</v>
      </c>
      <c r="O662">
        <v>0</v>
      </c>
      <c r="P662">
        <v>0</v>
      </c>
      <c r="Q662" t="s">
        <v>45</v>
      </c>
      <c r="R662" t="s">
        <v>46</v>
      </c>
      <c r="S662" t="s">
        <v>45</v>
      </c>
      <c r="T662">
        <v>8</v>
      </c>
      <c r="U662">
        <v>0</v>
      </c>
      <c r="V662">
        <v>0</v>
      </c>
      <c r="W662">
        <v>0</v>
      </c>
      <c r="X662" t="s">
        <v>45</v>
      </c>
      <c r="Y662" t="s">
        <v>46</v>
      </c>
      <c r="Z662" t="s">
        <v>45</v>
      </c>
      <c r="AA662">
        <v>11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44133.96597222222</v>
      </c>
    </row>
    <row r="663" spans="1:41" x14ac:dyDescent="0.15">
      <c r="A663" t="s">
        <v>1473</v>
      </c>
      <c r="B663" s="2" t="s">
        <v>1483</v>
      </c>
      <c r="C663" t="s">
        <v>1253</v>
      </c>
      <c r="D663" t="s">
        <v>628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7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46</v>
      </c>
      <c r="Z663" t="s">
        <v>45</v>
      </c>
      <c r="AA663">
        <v>12</v>
      </c>
      <c r="AB663">
        <v>0</v>
      </c>
      <c r="AC663">
        <v>0</v>
      </c>
      <c r="AD663">
        <v>0</v>
      </c>
      <c r="AE663" t="s">
        <v>45</v>
      </c>
      <c r="AF663" t="s">
        <v>47</v>
      </c>
      <c r="AG663" t="s">
        <v>45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44133.96597222222</v>
      </c>
    </row>
    <row r="664" spans="1:41" x14ac:dyDescent="0.15">
      <c r="A664" t="s">
        <v>1473</v>
      </c>
      <c r="B664" s="2" t="s">
        <v>1484</v>
      </c>
      <c r="C664" t="s">
        <v>1485</v>
      </c>
      <c r="D664" t="s">
        <v>1486</v>
      </c>
      <c r="E664">
        <v>1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46</v>
      </c>
      <c r="S664" t="s">
        <v>45</v>
      </c>
      <c r="T664">
        <v>10</v>
      </c>
      <c r="U664">
        <v>0</v>
      </c>
      <c r="V664">
        <v>0</v>
      </c>
      <c r="W664">
        <v>0</v>
      </c>
      <c r="X664" t="s">
        <v>45</v>
      </c>
      <c r="Y664" t="s">
        <v>46</v>
      </c>
      <c r="Z664" t="s">
        <v>45</v>
      </c>
      <c r="AA664">
        <v>11</v>
      </c>
      <c r="AB664">
        <v>2750</v>
      </c>
      <c r="AC664">
        <v>1320</v>
      </c>
      <c r="AD664">
        <v>110</v>
      </c>
      <c r="AE664">
        <v>4</v>
      </c>
      <c r="AF664" t="s">
        <v>122</v>
      </c>
      <c r="AG664" t="s">
        <v>76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44142.748611111114</v>
      </c>
    </row>
    <row r="665" spans="1:41" x14ac:dyDescent="0.15">
      <c r="A665" t="s">
        <v>1473</v>
      </c>
      <c r="B665" s="2" t="s">
        <v>1487</v>
      </c>
      <c r="C665" t="s">
        <v>1488</v>
      </c>
      <c r="D665" t="s">
        <v>1489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5</v>
      </c>
      <c r="N665">
        <v>0</v>
      </c>
      <c r="O665">
        <v>0</v>
      </c>
      <c r="P665">
        <v>0</v>
      </c>
      <c r="Q665" t="s">
        <v>45</v>
      </c>
      <c r="R665" t="s">
        <v>46</v>
      </c>
      <c r="S665" t="s">
        <v>45</v>
      </c>
      <c r="T665">
        <v>8</v>
      </c>
      <c r="U665">
        <v>0</v>
      </c>
      <c r="V665">
        <v>0</v>
      </c>
      <c r="W665">
        <v>0</v>
      </c>
      <c r="X665" t="s">
        <v>45</v>
      </c>
      <c r="Y665" t="s">
        <v>46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44133.96597222222</v>
      </c>
    </row>
    <row r="666" spans="1:41" x14ac:dyDescent="0.15">
      <c r="A666" t="s">
        <v>1473</v>
      </c>
      <c r="B666" s="2" t="s">
        <v>1490</v>
      </c>
      <c r="C666" t="s">
        <v>1491</v>
      </c>
      <c r="D666" t="s">
        <v>1492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2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6</v>
      </c>
      <c r="U666">
        <v>0</v>
      </c>
      <c r="V666">
        <v>0</v>
      </c>
      <c r="W666">
        <v>0</v>
      </c>
      <c r="X666" t="s">
        <v>45</v>
      </c>
      <c r="Y666" t="s">
        <v>46</v>
      </c>
      <c r="Z666" t="s">
        <v>45</v>
      </c>
      <c r="AA666">
        <v>9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44133.96597222222</v>
      </c>
    </row>
    <row r="667" spans="1:41" x14ac:dyDescent="0.15">
      <c r="A667" t="s">
        <v>1473</v>
      </c>
      <c r="B667" s="2" t="s">
        <v>1493</v>
      </c>
      <c r="C667" t="s">
        <v>1494</v>
      </c>
      <c r="D667" t="s">
        <v>1495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4</v>
      </c>
      <c r="N667">
        <v>0</v>
      </c>
      <c r="O667">
        <v>0</v>
      </c>
      <c r="P667">
        <v>0</v>
      </c>
      <c r="Q667" t="s">
        <v>45</v>
      </c>
      <c r="R667" t="s">
        <v>46</v>
      </c>
      <c r="S667" t="s">
        <v>45</v>
      </c>
      <c r="T667">
        <v>8</v>
      </c>
      <c r="U667">
        <v>0</v>
      </c>
      <c r="V667">
        <v>0</v>
      </c>
      <c r="W667">
        <v>0</v>
      </c>
      <c r="X667" t="s">
        <v>45</v>
      </c>
      <c r="Y667" t="s">
        <v>46</v>
      </c>
      <c r="Z667" t="s">
        <v>45</v>
      </c>
      <c r="AA667">
        <v>11</v>
      </c>
      <c r="AB667">
        <v>0</v>
      </c>
      <c r="AC667">
        <v>0</v>
      </c>
      <c r="AD667">
        <v>0</v>
      </c>
      <c r="AE667" t="s">
        <v>45</v>
      </c>
      <c r="AF667" t="s">
        <v>122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44133.96597222222</v>
      </c>
    </row>
    <row r="668" spans="1:41" x14ac:dyDescent="0.15">
      <c r="A668" t="s">
        <v>1473</v>
      </c>
      <c r="B668" s="2" t="s">
        <v>1496</v>
      </c>
      <c r="C668" t="s">
        <v>1183</v>
      </c>
      <c r="D668" t="s">
        <v>1497</v>
      </c>
      <c r="E668">
        <v>2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5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10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12</v>
      </c>
      <c r="AB668">
        <v>3350</v>
      </c>
      <c r="AC668">
        <v>1617</v>
      </c>
      <c r="AD668">
        <v>116</v>
      </c>
      <c r="AE668">
        <v>2</v>
      </c>
      <c r="AF668" t="s">
        <v>47</v>
      </c>
      <c r="AG668" t="s">
        <v>76</v>
      </c>
      <c r="AH668">
        <v>12</v>
      </c>
      <c r="AI668">
        <v>3699</v>
      </c>
      <c r="AJ668">
        <v>1740</v>
      </c>
      <c r="AK668">
        <v>219</v>
      </c>
      <c r="AL668">
        <v>14</v>
      </c>
      <c r="AM668" t="s">
        <v>122</v>
      </c>
      <c r="AN668" t="s">
        <v>76</v>
      </c>
      <c r="AO668" s="1">
        <v>44232.769444444442</v>
      </c>
    </row>
    <row r="669" spans="1:41" x14ac:dyDescent="0.15">
      <c r="A669" t="s">
        <v>1473</v>
      </c>
      <c r="B669" s="2" t="s">
        <v>1498</v>
      </c>
      <c r="C669" t="s">
        <v>627</v>
      </c>
      <c r="D669" t="s">
        <v>628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6</v>
      </c>
      <c r="N669">
        <v>0</v>
      </c>
      <c r="O669">
        <v>0</v>
      </c>
      <c r="P669">
        <v>0</v>
      </c>
      <c r="Q669" t="s">
        <v>45</v>
      </c>
      <c r="R669" t="s">
        <v>46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46</v>
      </c>
      <c r="Z669" t="s">
        <v>45</v>
      </c>
      <c r="AA669">
        <v>11</v>
      </c>
      <c r="AB669">
        <v>0</v>
      </c>
      <c r="AC669">
        <v>0</v>
      </c>
      <c r="AD669">
        <v>0</v>
      </c>
      <c r="AE669" t="s">
        <v>45</v>
      </c>
      <c r="AF669" t="s">
        <v>122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44133.96597222222</v>
      </c>
    </row>
    <row r="670" spans="1:41" x14ac:dyDescent="0.15">
      <c r="A670" t="s">
        <v>1473</v>
      </c>
      <c r="B670" s="2" t="s">
        <v>1499</v>
      </c>
      <c r="C670" t="s">
        <v>1500</v>
      </c>
      <c r="D670" t="s">
        <v>1501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46</v>
      </c>
      <c r="S670" t="s">
        <v>45</v>
      </c>
      <c r="T670">
        <v>8</v>
      </c>
      <c r="U670">
        <v>0</v>
      </c>
      <c r="V670">
        <v>0</v>
      </c>
      <c r="W670">
        <v>0</v>
      </c>
      <c r="X670" t="s">
        <v>45</v>
      </c>
      <c r="Y670" t="s">
        <v>46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122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44133.96597222222</v>
      </c>
    </row>
    <row r="671" spans="1:41" x14ac:dyDescent="0.15">
      <c r="A671" t="s">
        <v>1473</v>
      </c>
      <c r="B671" s="2" t="s">
        <v>1502</v>
      </c>
      <c r="C671" t="s">
        <v>1503</v>
      </c>
      <c r="D671" t="s">
        <v>1504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6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9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12</v>
      </c>
      <c r="AB671">
        <v>0</v>
      </c>
      <c r="AC671">
        <v>0</v>
      </c>
      <c r="AD671">
        <v>0</v>
      </c>
      <c r="AE671" t="s">
        <v>45</v>
      </c>
      <c r="AF671" t="s">
        <v>122</v>
      </c>
      <c r="AG671" t="s">
        <v>45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44133.96597222222</v>
      </c>
    </row>
    <row r="672" spans="1:41" x14ac:dyDescent="0.15">
      <c r="A672" t="s">
        <v>1473</v>
      </c>
      <c r="B672" s="2" t="s">
        <v>1505</v>
      </c>
      <c r="C672" t="s">
        <v>1318</v>
      </c>
      <c r="D672" t="s">
        <v>1319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5</v>
      </c>
      <c r="N672">
        <v>0</v>
      </c>
      <c r="O672">
        <v>0</v>
      </c>
      <c r="P672">
        <v>0</v>
      </c>
      <c r="Q672" t="s">
        <v>45</v>
      </c>
      <c r="R672" t="s">
        <v>46</v>
      </c>
      <c r="S672" t="s">
        <v>45</v>
      </c>
      <c r="T672">
        <v>9</v>
      </c>
      <c r="U672">
        <v>0</v>
      </c>
      <c r="V672">
        <v>0</v>
      </c>
      <c r="W672">
        <v>0</v>
      </c>
      <c r="X672" t="s">
        <v>45</v>
      </c>
      <c r="Y672" t="s">
        <v>46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44133.96597222222</v>
      </c>
    </row>
    <row r="673" spans="1:41" x14ac:dyDescent="0.15">
      <c r="A673" t="s">
        <v>1473</v>
      </c>
      <c r="B673" s="2" t="s">
        <v>1506</v>
      </c>
      <c r="C673" t="s">
        <v>1507</v>
      </c>
      <c r="D673" t="s">
        <v>1508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3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7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11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44133.96597222222</v>
      </c>
    </row>
    <row r="674" spans="1:41" x14ac:dyDescent="0.15">
      <c r="A674" t="s">
        <v>1473</v>
      </c>
      <c r="B674" s="2" t="s">
        <v>1509</v>
      </c>
      <c r="C674" t="s">
        <v>983</v>
      </c>
      <c r="D674" t="s">
        <v>1358</v>
      </c>
      <c r="E674">
        <v>1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6</v>
      </c>
      <c r="N674">
        <v>0</v>
      </c>
      <c r="O674">
        <v>0</v>
      </c>
      <c r="P674">
        <v>0</v>
      </c>
      <c r="Q674" t="s">
        <v>45</v>
      </c>
      <c r="R674" t="s">
        <v>46</v>
      </c>
      <c r="S674" t="s">
        <v>45</v>
      </c>
      <c r="T674">
        <v>9</v>
      </c>
      <c r="U674">
        <v>0</v>
      </c>
      <c r="V674">
        <v>0</v>
      </c>
      <c r="W674">
        <v>0</v>
      </c>
      <c r="X674" t="s">
        <v>45</v>
      </c>
      <c r="Y674" t="s">
        <v>46</v>
      </c>
      <c r="Z674" t="s">
        <v>45</v>
      </c>
      <c r="AA674">
        <v>11</v>
      </c>
      <c r="AB674">
        <v>3058</v>
      </c>
      <c r="AC674">
        <v>1493</v>
      </c>
      <c r="AD674">
        <v>72</v>
      </c>
      <c r="AE674">
        <v>0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44219.72152777778</v>
      </c>
    </row>
    <row r="675" spans="1:41" x14ac:dyDescent="0.15">
      <c r="A675" t="s">
        <v>1473</v>
      </c>
      <c r="B675" s="2" t="s">
        <v>1510</v>
      </c>
      <c r="C675" t="s">
        <v>1511</v>
      </c>
      <c r="D675" t="s">
        <v>1512</v>
      </c>
      <c r="E675">
        <v>4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3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7</v>
      </c>
      <c r="U675">
        <v>0</v>
      </c>
      <c r="V675">
        <v>0</v>
      </c>
      <c r="W675">
        <v>0</v>
      </c>
      <c r="X675" t="s">
        <v>45</v>
      </c>
      <c r="Y675" t="s">
        <v>46</v>
      </c>
      <c r="Z675" t="s">
        <v>45</v>
      </c>
      <c r="AA675">
        <v>9</v>
      </c>
      <c r="AB675">
        <v>2079</v>
      </c>
      <c r="AC675">
        <v>1032</v>
      </c>
      <c r="AD675">
        <v>15</v>
      </c>
      <c r="AE675">
        <v>0</v>
      </c>
      <c r="AF675" t="s">
        <v>47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44240.597916666666</v>
      </c>
    </row>
    <row r="676" spans="1:41" x14ac:dyDescent="0.15">
      <c r="A676" t="s">
        <v>1473</v>
      </c>
      <c r="B676" s="2" t="s">
        <v>1513</v>
      </c>
      <c r="C676" t="s">
        <v>1514</v>
      </c>
      <c r="D676" t="s">
        <v>1515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4</v>
      </c>
      <c r="N676">
        <v>0</v>
      </c>
      <c r="O676">
        <v>0</v>
      </c>
      <c r="P676">
        <v>0</v>
      </c>
      <c r="Q676" t="s">
        <v>45</v>
      </c>
      <c r="R676" t="s">
        <v>46</v>
      </c>
      <c r="S676" t="s">
        <v>45</v>
      </c>
      <c r="T676">
        <v>8</v>
      </c>
      <c r="U676">
        <v>0</v>
      </c>
      <c r="V676">
        <v>0</v>
      </c>
      <c r="W676">
        <v>0</v>
      </c>
      <c r="X676" t="s">
        <v>45</v>
      </c>
      <c r="Y676" t="s">
        <v>46</v>
      </c>
      <c r="Z676" t="s">
        <v>45</v>
      </c>
      <c r="AA676">
        <v>11</v>
      </c>
      <c r="AB676">
        <v>0</v>
      </c>
      <c r="AC676">
        <v>0</v>
      </c>
      <c r="AD676">
        <v>0</v>
      </c>
      <c r="AE676" t="s">
        <v>45</v>
      </c>
      <c r="AF676" t="s">
        <v>47</v>
      </c>
      <c r="AG676" t="s">
        <v>45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44133.96597222222</v>
      </c>
    </row>
    <row r="677" spans="1:41" x14ac:dyDescent="0.15">
      <c r="A677" t="s">
        <v>1473</v>
      </c>
      <c r="B677" s="2" t="s">
        <v>1516</v>
      </c>
      <c r="C677" t="s">
        <v>134</v>
      </c>
      <c r="D677" t="s">
        <v>195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8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11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44133.96597222222</v>
      </c>
    </row>
    <row r="678" spans="1:41" x14ac:dyDescent="0.15">
      <c r="A678" t="s">
        <v>1473</v>
      </c>
      <c r="B678" s="2" t="s">
        <v>1517</v>
      </c>
      <c r="C678" t="s">
        <v>333</v>
      </c>
      <c r="D678" t="s">
        <v>1518</v>
      </c>
      <c r="E678">
        <v>2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7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10</v>
      </c>
      <c r="U678">
        <v>0</v>
      </c>
      <c r="V678">
        <v>0</v>
      </c>
      <c r="W678">
        <v>0</v>
      </c>
      <c r="X678" t="s">
        <v>45</v>
      </c>
      <c r="Y678" t="s">
        <v>46</v>
      </c>
      <c r="Z678" t="s">
        <v>45</v>
      </c>
      <c r="AA678">
        <v>12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12</v>
      </c>
      <c r="AI678">
        <v>4128</v>
      </c>
      <c r="AJ678">
        <v>1957</v>
      </c>
      <c r="AK678">
        <v>214</v>
      </c>
      <c r="AL678">
        <v>20</v>
      </c>
      <c r="AM678" t="s">
        <v>122</v>
      </c>
      <c r="AN678" t="s">
        <v>76</v>
      </c>
      <c r="AO678" s="1">
        <v>44232.749305555553</v>
      </c>
    </row>
    <row r="679" spans="1:41" x14ac:dyDescent="0.15">
      <c r="A679" t="s">
        <v>1473</v>
      </c>
      <c r="B679" s="2" t="s">
        <v>1519</v>
      </c>
      <c r="C679" t="s">
        <v>1520</v>
      </c>
      <c r="D679" t="s">
        <v>776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3</v>
      </c>
      <c r="N679">
        <v>0</v>
      </c>
      <c r="O679">
        <v>0</v>
      </c>
      <c r="P679">
        <v>0</v>
      </c>
      <c r="Q679" t="s">
        <v>45</v>
      </c>
      <c r="R679" t="s">
        <v>46</v>
      </c>
      <c r="S679" t="s">
        <v>45</v>
      </c>
      <c r="T679">
        <v>6</v>
      </c>
      <c r="U679">
        <v>0</v>
      </c>
      <c r="V679">
        <v>0</v>
      </c>
      <c r="W679">
        <v>0</v>
      </c>
      <c r="X679" t="s">
        <v>45</v>
      </c>
      <c r="Y679" t="s">
        <v>46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44133.96597222222</v>
      </c>
    </row>
    <row r="680" spans="1:41" x14ac:dyDescent="0.15">
      <c r="A680" t="s">
        <v>1473</v>
      </c>
      <c r="B680" s="2" t="s">
        <v>1521</v>
      </c>
      <c r="C680" t="s">
        <v>53</v>
      </c>
      <c r="D680" t="s">
        <v>1218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6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9</v>
      </c>
      <c r="U680">
        <v>0</v>
      </c>
      <c r="V680">
        <v>0</v>
      </c>
      <c r="W680">
        <v>0</v>
      </c>
      <c r="X680" t="s">
        <v>45</v>
      </c>
      <c r="Y680" t="s">
        <v>46</v>
      </c>
      <c r="Z680" t="s">
        <v>45</v>
      </c>
      <c r="AA680">
        <v>11</v>
      </c>
      <c r="AB680">
        <v>0</v>
      </c>
      <c r="AC680">
        <v>0</v>
      </c>
      <c r="AD680">
        <v>0</v>
      </c>
      <c r="AE680" t="s">
        <v>45</v>
      </c>
      <c r="AF680" t="s">
        <v>47</v>
      </c>
      <c r="AG680" t="s">
        <v>45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44133.96597222222</v>
      </c>
    </row>
    <row r="681" spans="1:41" x14ac:dyDescent="0.15">
      <c r="A681" t="s">
        <v>1473</v>
      </c>
      <c r="B681" s="2" t="s">
        <v>1522</v>
      </c>
      <c r="C681" t="s">
        <v>1523</v>
      </c>
      <c r="D681" t="s">
        <v>782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5</v>
      </c>
      <c r="N681">
        <v>0</v>
      </c>
      <c r="O681">
        <v>0</v>
      </c>
      <c r="P681">
        <v>0</v>
      </c>
      <c r="Q681" t="s">
        <v>45</v>
      </c>
      <c r="R681" t="s">
        <v>46</v>
      </c>
      <c r="S681" t="s">
        <v>45</v>
      </c>
      <c r="T681">
        <v>8</v>
      </c>
      <c r="U681">
        <v>0</v>
      </c>
      <c r="V681">
        <v>0</v>
      </c>
      <c r="W681">
        <v>0</v>
      </c>
      <c r="X681" t="s">
        <v>45</v>
      </c>
      <c r="Y681" t="s">
        <v>46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44133.96597222222</v>
      </c>
    </row>
    <row r="682" spans="1:41" x14ac:dyDescent="0.15">
      <c r="A682" t="s">
        <v>1473</v>
      </c>
      <c r="B682" s="2" t="s">
        <v>1524</v>
      </c>
      <c r="C682" t="s">
        <v>1525</v>
      </c>
      <c r="D682" t="s">
        <v>799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6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9</v>
      </c>
      <c r="U682">
        <v>0</v>
      </c>
      <c r="V682">
        <v>0</v>
      </c>
      <c r="W682">
        <v>0</v>
      </c>
      <c r="X682" t="s">
        <v>45</v>
      </c>
      <c r="Y682" t="s">
        <v>46</v>
      </c>
      <c r="Z682" t="s">
        <v>45</v>
      </c>
      <c r="AA682">
        <v>11</v>
      </c>
      <c r="AB682">
        <v>0</v>
      </c>
      <c r="AC682">
        <v>0</v>
      </c>
      <c r="AD682">
        <v>0</v>
      </c>
      <c r="AE682" t="s">
        <v>45</v>
      </c>
      <c r="AF682" t="s">
        <v>122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44133.96597222222</v>
      </c>
    </row>
    <row r="683" spans="1:41" x14ac:dyDescent="0.15">
      <c r="A683" t="s">
        <v>1473</v>
      </c>
      <c r="B683" s="2" t="s">
        <v>1526</v>
      </c>
      <c r="C683" t="s">
        <v>1527</v>
      </c>
      <c r="D683" t="s">
        <v>1528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46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46</v>
      </c>
      <c r="Z683" t="s">
        <v>45</v>
      </c>
      <c r="AA683">
        <v>12</v>
      </c>
      <c r="AB683">
        <v>0</v>
      </c>
      <c r="AC683">
        <v>0</v>
      </c>
      <c r="AD683">
        <v>0</v>
      </c>
      <c r="AE683" t="s">
        <v>45</v>
      </c>
      <c r="AF683" t="s">
        <v>47</v>
      </c>
      <c r="AG683" t="s">
        <v>45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44133.96597222222</v>
      </c>
    </row>
    <row r="684" spans="1:41" x14ac:dyDescent="0.15">
      <c r="A684" t="s">
        <v>1473</v>
      </c>
      <c r="B684" s="2" t="s">
        <v>1529</v>
      </c>
      <c r="C684" t="s">
        <v>1530</v>
      </c>
      <c r="D684" t="s">
        <v>132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4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7</v>
      </c>
      <c r="U684">
        <v>0</v>
      </c>
      <c r="V684">
        <v>0</v>
      </c>
      <c r="W684">
        <v>0</v>
      </c>
      <c r="X684" t="s">
        <v>45</v>
      </c>
      <c r="Y684" t="s">
        <v>46</v>
      </c>
      <c r="Z684" t="s">
        <v>45</v>
      </c>
      <c r="AA684">
        <v>11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44133.96597222222</v>
      </c>
    </row>
    <row r="685" spans="1:41" x14ac:dyDescent="0.15">
      <c r="A685" t="s">
        <v>1473</v>
      </c>
      <c r="B685" s="2" t="s">
        <v>1531</v>
      </c>
      <c r="C685" t="s">
        <v>1532</v>
      </c>
      <c r="D685" t="s">
        <v>1533</v>
      </c>
      <c r="E685">
        <v>1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4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8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3007</v>
      </c>
      <c r="AC685">
        <v>1404</v>
      </c>
      <c r="AD685">
        <v>199</v>
      </c>
      <c r="AE685">
        <v>23</v>
      </c>
      <c r="AF685" t="s">
        <v>122</v>
      </c>
      <c r="AG685" t="s">
        <v>76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44212.626388888886</v>
      </c>
    </row>
    <row r="686" spans="1:41" x14ac:dyDescent="0.15">
      <c r="A686" t="s">
        <v>1473</v>
      </c>
      <c r="B686" s="2" t="s">
        <v>1534</v>
      </c>
      <c r="C686" t="s">
        <v>1535</v>
      </c>
      <c r="D686" t="s">
        <v>1536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4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8</v>
      </c>
      <c r="U686">
        <v>0</v>
      </c>
      <c r="V686">
        <v>0</v>
      </c>
      <c r="W686">
        <v>0</v>
      </c>
      <c r="X686" t="s">
        <v>45</v>
      </c>
      <c r="Y686" t="s">
        <v>46</v>
      </c>
      <c r="Z686" t="s">
        <v>45</v>
      </c>
      <c r="AA686">
        <v>10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44133.96597222222</v>
      </c>
    </row>
    <row r="687" spans="1:41" x14ac:dyDescent="0.15">
      <c r="A687" t="s">
        <v>1473</v>
      </c>
      <c r="B687" s="2" t="s">
        <v>1537</v>
      </c>
      <c r="C687" t="s">
        <v>1538</v>
      </c>
      <c r="D687" t="s">
        <v>1539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46</v>
      </c>
      <c r="Z687" t="s">
        <v>45</v>
      </c>
      <c r="AA687">
        <v>12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12</v>
      </c>
      <c r="AI687">
        <v>0</v>
      </c>
      <c r="AJ687">
        <v>0</v>
      </c>
      <c r="AK687">
        <v>0</v>
      </c>
      <c r="AL687" t="s">
        <v>45</v>
      </c>
      <c r="AM687" t="s">
        <v>122</v>
      </c>
      <c r="AN687" t="s">
        <v>45</v>
      </c>
      <c r="AO687" s="1">
        <v>44133.96597222222</v>
      </c>
    </row>
    <row r="688" spans="1:41" x14ac:dyDescent="0.15">
      <c r="A688" t="s">
        <v>1473</v>
      </c>
      <c r="B688" s="2" t="s">
        <v>1540</v>
      </c>
      <c r="C688" t="s">
        <v>1541</v>
      </c>
      <c r="D688" t="s">
        <v>1542</v>
      </c>
      <c r="E688">
        <v>3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6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11</v>
      </c>
      <c r="U688">
        <v>0</v>
      </c>
      <c r="V688">
        <v>0</v>
      </c>
      <c r="W688">
        <v>0</v>
      </c>
      <c r="X688" t="s">
        <v>45</v>
      </c>
      <c r="Y688" t="s">
        <v>122</v>
      </c>
      <c r="Z688" t="s">
        <v>45</v>
      </c>
      <c r="AA688">
        <v>12</v>
      </c>
      <c r="AB688">
        <v>3643</v>
      </c>
      <c r="AC688">
        <v>1701</v>
      </c>
      <c r="AD688">
        <v>241</v>
      </c>
      <c r="AE688">
        <v>21</v>
      </c>
      <c r="AF688" t="s">
        <v>122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44184.844444444447</v>
      </c>
    </row>
    <row r="689" spans="1:41" x14ac:dyDescent="0.15">
      <c r="A689" t="s">
        <v>1473</v>
      </c>
      <c r="B689" s="2" t="s">
        <v>1543</v>
      </c>
      <c r="C689" t="s">
        <v>1544</v>
      </c>
      <c r="D689">
        <v>96</v>
      </c>
      <c r="E689">
        <v>1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7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12</v>
      </c>
      <c r="AB689">
        <v>3043</v>
      </c>
      <c r="AC689">
        <v>1409</v>
      </c>
      <c r="AD689">
        <v>225</v>
      </c>
      <c r="AE689">
        <v>20</v>
      </c>
      <c r="AF689" t="s">
        <v>122</v>
      </c>
      <c r="AG689" t="s">
        <v>76</v>
      </c>
      <c r="AH689">
        <v>12</v>
      </c>
      <c r="AI689">
        <v>0</v>
      </c>
      <c r="AJ689">
        <v>0</v>
      </c>
      <c r="AK689">
        <v>0</v>
      </c>
      <c r="AL689" t="s">
        <v>45</v>
      </c>
      <c r="AM689" t="s">
        <v>122</v>
      </c>
      <c r="AN689" t="s">
        <v>45</v>
      </c>
      <c r="AO689" s="1">
        <v>44138.99722222222</v>
      </c>
    </row>
    <row r="690" spans="1:41" x14ac:dyDescent="0.15">
      <c r="A690" t="s">
        <v>1473</v>
      </c>
      <c r="B690" s="2" t="s">
        <v>1545</v>
      </c>
      <c r="C690" t="s">
        <v>1546</v>
      </c>
      <c r="D690" t="s">
        <v>1547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3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7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11</v>
      </c>
      <c r="AB690">
        <v>0</v>
      </c>
      <c r="AC690">
        <v>0</v>
      </c>
      <c r="AD690">
        <v>0</v>
      </c>
      <c r="AE690" t="s">
        <v>45</v>
      </c>
      <c r="AF690" t="s">
        <v>122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44133.96597222222</v>
      </c>
    </row>
    <row r="691" spans="1:41" x14ac:dyDescent="0.15">
      <c r="A691" t="s">
        <v>1473</v>
      </c>
      <c r="B691" s="2" t="s">
        <v>1548</v>
      </c>
      <c r="C691" t="s">
        <v>1549</v>
      </c>
      <c r="D691" t="s">
        <v>80</v>
      </c>
      <c r="E691">
        <v>1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6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10</v>
      </c>
      <c r="U691">
        <v>0</v>
      </c>
      <c r="V691">
        <v>0</v>
      </c>
      <c r="W691">
        <v>0</v>
      </c>
      <c r="X691" t="s">
        <v>45</v>
      </c>
      <c r="Y691" t="s">
        <v>46</v>
      </c>
      <c r="Z691" t="s">
        <v>45</v>
      </c>
      <c r="AA691">
        <v>12</v>
      </c>
      <c r="AB691">
        <v>3027</v>
      </c>
      <c r="AC691">
        <v>1414</v>
      </c>
      <c r="AD691">
        <v>199</v>
      </c>
      <c r="AE691">
        <v>9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44250.898611111108</v>
      </c>
    </row>
    <row r="692" spans="1:41" x14ac:dyDescent="0.15">
      <c r="A692" t="s">
        <v>1473</v>
      </c>
      <c r="B692" s="2" t="s">
        <v>1550</v>
      </c>
      <c r="C692" t="s">
        <v>1551</v>
      </c>
      <c r="D692" t="s">
        <v>1115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4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7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11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44133.96597222222</v>
      </c>
    </row>
    <row r="693" spans="1:41" x14ac:dyDescent="0.15">
      <c r="A693" t="s">
        <v>1473</v>
      </c>
      <c r="B693" s="2" t="s">
        <v>1552</v>
      </c>
      <c r="C693" t="s">
        <v>1553</v>
      </c>
      <c r="D693" t="s">
        <v>1554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3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6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10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44133.96597222222</v>
      </c>
    </row>
    <row r="694" spans="1:41" x14ac:dyDescent="0.15">
      <c r="A694" t="s">
        <v>1473</v>
      </c>
      <c r="B694" s="2" t="s">
        <v>1555</v>
      </c>
      <c r="C694" t="s">
        <v>1556</v>
      </c>
      <c r="D694" t="s">
        <v>1557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6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58</v>
      </c>
      <c r="Z694" t="s">
        <v>45</v>
      </c>
      <c r="AA694">
        <v>11</v>
      </c>
      <c r="AB694">
        <v>0</v>
      </c>
      <c r="AC694">
        <v>0</v>
      </c>
      <c r="AD694">
        <v>0</v>
      </c>
      <c r="AE694" t="s">
        <v>45</v>
      </c>
      <c r="AF694" t="s">
        <v>47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44133.96597222222</v>
      </c>
    </row>
    <row r="695" spans="1:41" x14ac:dyDescent="0.15">
      <c r="A695" t="s">
        <v>1473</v>
      </c>
      <c r="B695" s="2" t="s">
        <v>1558</v>
      </c>
      <c r="C695" t="s">
        <v>1559</v>
      </c>
      <c r="D695" t="s">
        <v>1560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3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6</v>
      </c>
      <c r="U695">
        <v>1339</v>
      </c>
      <c r="V695">
        <v>656</v>
      </c>
      <c r="W695">
        <v>27</v>
      </c>
      <c r="X695">
        <v>0</v>
      </c>
      <c r="Y695" t="s">
        <v>47</v>
      </c>
      <c r="Z695" t="s">
        <v>76</v>
      </c>
      <c r="AA695">
        <v>9</v>
      </c>
      <c r="AB695">
        <v>0</v>
      </c>
      <c r="AC695">
        <v>0</v>
      </c>
      <c r="AD695">
        <v>0</v>
      </c>
      <c r="AE695" t="s">
        <v>45</v>
      </c>
      <c r="AF695" t="s">
        <v>47</v>
      </c>
      <c r="AG695" t="s">
        <v>45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44254.584722222222</v>
      </c>
    </row>
    <row r="696" spans="1:41" x14ac:dyDescent="0.15">
      <c r="A696" t="s">
        <v>1473</v>
      </c>
      <c r="B696" s="2" t="s">
        <v>1561</v>
      </c>
      <c r="C696" t="s">
        <v>1562</v>
      </c>
      <c r="D696" t="s">
        <v>1387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5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9</v>
      </c>
      <c r="U696">
        <v>0</v>
      </c>
      <c r="V696">
        <v>0</v>
      </c>
      <c r="W696">
        <v>0</v>
      </c>
      <c r="X696" t="s">
        <v>45</v>
      </c>
      <c r="Y696" t="s">
        <v>46</v>
      </c>
      <c r="Z696" t="s">
        <v>45</v>
      </c>
      <c r="AA696">
        <v>11</v>
      </c>
      <c r="AB696">
        <v>0</v>
      </c>
      <c r="AC696">
        <v>0</v>
      </c>
      <c r="AD696">
        <v>0</v>
      </c>
      <c r="AE696" t="s">
        <v>45</v>
      </c>
      <c r="AF696" t="s">
        <v>47</v>
      </c>
      <c r="AG696" t="s">
        <v>45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44133.96597222222</v>
      </c>
    </row>
    <row r="697" spans="1:41" x14ac:dyDescent="0.15">
      <c r="A697" t="s">
        <v>1473</v>
      </c>
      <c r="B697" s="2" t="s">
        <v>1563</v>
      </c>
      <c r="C697" t="s">
        <v>1564</v>
      </c>
      <c r="D697" t="s">
        <v>1419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5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8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10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44133.96597222222</v>
      </c>
    </row>
    <row r="698" spans="1:41" x14ac:dyDescent="0.15">
      <c r="A698" t="s">
        <v>1473</v>
      </c>
      <c r="B698" s="2" t="s">
        <v>1565</v>
      </c>
      <c r="C698" t="s">
        <v>974</v>
      </c>
      <c r="D698" t="s">
        <v>1335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5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8</v>
      </c>
      <c r="U698">
        <v>0</v>
      </c>
      <c r="V698">
        <v>0</v>
      </c>
      <c r="W698">
        <v>0</v>
      </c>
      <c r="X698" t="s">
        <v>45</v>
      </c>
      <c r="Y698" t="s">
        <v>46</v>
      </c>
      <c r="Z698" t="s">
        <v>45</v>
      </c>
      <c r="AA698">
        <v>10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44133.96597222222</v>
      </c>
    </row>
    <row r="699" spans="1:41" x14ac:dyDescent="0.15">
      <c r="A699" t="s">
        <v>1473</v>
      </c>
      <c r="B699" s="2" t="s">
        <v>1566</v>
      </c>
      <c r="C699" t="s">
        <v>1567</v>
      </c>
      <c r="D699" t="s">
        <v>1568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7</v>
      </c>
      <c r="U699">
        <v>0</v>
      </c>
      <c r="V699">
        <v>0</v>
      </c>
      <c r="W699">
        <v>0</v>
      </c>
      <c r="X699" t="s">
        <v>45</v>
      </c>
      <c r="Y699" t="s">
        <v>46</v>
      </c>
      <c r="Z699" t="s">
        <v>45</v>
      </c>
      <c r="AA699">
        <v>10</v>
      </c>
      <c r="AB699">
        <v>0</v>
      </c>
      <c r="AC699">
        <v>0</v>
      </c>
      <c r="AD699">
        <v>0</v>
      </c>
      <c r="AE699" t="s">
        <v>45</v>
      </c>
      <c r="AF699" t="s">
        <v>122</v>
      </c>
      <c r="AG699" t="s">
        <v>45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44133.96597222222</v>
      </c>
    </row>
    <row r="700" spans="1:41" x14ac:dyDescent="0.15">
      <c r="A700" t="s">
        <v>1473</v>
      </c>
      <c r="B700" s="2" t="s">
        <v>1569</v>
      </c>
      <c r="C700" t="s">
        <v>333</v>
      </c>
      <c r="D700" t="s">
        <v>1570</v>
      </c>
      <c r="E700">
        <v>1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5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46</v>
      </c>
      <c r="Z700" t="s">
        <v>45</v>
      </c>
      <c r="AA700">
        <v>11</v>
      </c>
      <c r="AB700">
        <v>2542</v>
      </c>
      <c r="AC700">
        <v>1210</v>
      </c>
      <c r="AD700">
        <v>122</v>
      </c>
      <c r="AE700">
        <v>2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44252.98541666667</v>
      </c>
    </row>
    <row r="701" spans="1:41" x14ac:dyDescent="0.15">
      <c r="A701" t="s">
        <v>1473</v>
      </c>
      <c r="B701" s="2" t="s">
        <v>1571</v>
      </c>
      <c r="C701" t="s">
        <v>1572</v>
      </c>
      <c r="D701" t="s">
        <v>1573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3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46</v>
      </c>
      <c r="Z701" t="s">
        <v>45</v>
      </c>
      <c r="AA701">
        <v>11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44133.96597222222</v>
      </c>
    </row>
    <row r="702" spans="1:41" x14ac:dyDescent="0.15">
      <c r="A702" t="s">
        <v>1473</v>
      </c>
      <c r="B702" s="2" t="s">
        <v>1574</v>
      </c>
      <c r="C702" t="s">
        <v>1575</v>
      </c>
      <c r="D702" t="s">
        <v>1576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12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44133.96597222222</v>
      </c>
    </row>
    <row r="703" spans="1:41" x14ac:dyDescent="0.15">
      <c r="A703" t="s">
        <v>1473</v>
      </c>
      <c r="B703" s="2" t="s">
        <v>1577</v>
      </c>
      <c r="C703" t="s">
        <v>1253</v>
      </c>
      <c r="D703" t="s">
        <v>1254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8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10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12</v>
      </c>
      <c r="AB703">
        <v>0</v>
      </c>
      <c r="AC703">
        <v>0</v>
      </c>
      <c r="AD703">
        <v>0</v>
      </c>
      <c r="AE703" t="s">
        <v>45</v>
      </c>
      <c r="AF703" t="s">
        <v>122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44133.96597222222</v>
      </c>
    </row>
    <row r="704" spans="1:41" x14ac:dyDescent="0.15">
      <c r="A704" t="s">
        <v>1473</v>
      </c>
      <c r="B704" s="2" t="s">
        <v>1578</v>
      </c>
      <c r="C704" t="s">
        <v>1579</v>
      </c>
      <c r="D704" t="s">
        <v>80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5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9</v>
      </c>
      <c r="U704">
        <v>0</v>
      </c>
      <c r="V704">
        <v>0</v>
      </c>
      <c r="W704">
        <v>0</v>
      </c>
      <c r="X704" t="s">
        <v>45</v>
      </c>
      <c r="Y704" t="s">
        <v>46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44133.96597222222</v>
      </c>
    </row>
    <row r="705" spans="1:41" x14ac:dyDescent="0.15">
      <c r="A705" t="s">
        <v>1473</v>
      </c>
      <c r="B705" s="2" t="s">
        <v>1580</v>
      </c>
      <c r="C705" t="s">
        <v>697</v>
      </c>
      <c r="D705" t="s">
        <v>226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5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46</v>
      </c>
      <c r="Z705" t="s">
        <v>45</v>
      </c>
      <c r="AA705">
        <v>9</v>
      </c>
      <c r="AB705">
        <v>0</v>
      </c>
      <c r="AC705">
        <v>0</v>
      </c>
      <c r="AD705">
        <v>0</v>
      </c>
      <c r="AE705" t="s">
        <v>45</v>
      </c>
      <c r="AF705" t="s">
        <v>47</v>
      </c>
      <c r="AG705" t="s">
        <v>45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44133.96597222222</v>
      </c>
    </row>
    <row r="706" spans="1:41" x14ac:dyDescent="0.15">
      <c r="A706" t="s">
        <v>1473</v>
      </c>
      <c r="B706" s="2" t="s">
        <v>1581</v>
      </c>
      <c r="C706" t="s">
        <v>358</v>
      </c>
      <c r="D706" t="s">
        <v>367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3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7</v>
      </c>
      <c r="U706">
        <v>0</v>
      </c>
      <c r="V706">
        <v>0</v>
      </c>
      <c r="W706">
        <v>0</v>
      </c>
      <c r="X706" t="s">
        <v>45</v>
      </c>
      <c r="Y706" t="s">
        <v>46</v>
      </c>
      <c r="Z706" t="s">
        <v>45</v>
      </c>
      <c r="AA706">
        <v>11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44133.96597222222</v>
      </c>
    </row>
    <row r="707" spans="1:41" x14ac:dyDescent="0.15">
      <c r="A707" t="s">
        <v>1473</v>
      </c>
      <c r="B707" s="2" t="s">
        <v>1582</v>
      </c>
      <c r="C707" t="s">
        <v>1256</v>
      </c>
      <c r="D707" t="s">
        <v>992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5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8</v>
      </c>
      <c r="U707">
        <v>0</v>
      </c>
      <c r="V707">
        <v>0</v>
      </c>
      <c r="W707">
        <v>0</v>
      </c>
      <c r="X707" t="s">
        <v>45</v>
      </c>
      <c r="Y707" t="s">
        <v>46</v>
      </c>
      <c r="Z707" t="s">
        <v>45</v>
      </c>
      <c r="AA707">
        <v>10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44133.96597222222</v>
      </c>
    </row>
    <row r="708" spans="1:41" x14ac:dyDescent="0.15">
      <c r="A708" t="s">
        <v>1473</v>
      </c>
      <c r="B708" s="2" t="s">
        <v>1583</v>
      </c>
      <c r="C708" t="s">
        <v>146</v>
      </c>
      <c r="D708" t="s">
        <v>147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9</v>
      </c>
      <c r="U708">
        <v>0</v>
      </c>
      <c r="V708">
        <v>0</v>
      </c>
      <c r="W708">
        <v>0</v>
      </c>
      <c r="X708" t="s">
        <v>45</v>
      </c>
      <c r="Y708" t="s">
        <v>46</v>
      </c>
      <c r="Z708" t="s">
        <v>45</v>
      </c>
      <c r="AA708">
        <v>10</v>
      </c>
      <c r="AB708">
        <v>0</v>
      </c>
      <c r="AC708">
        <v>0</v>
      </c>
      <c r="AD708">
        <v>0</v>
      </c>
      <c r="AE708" t="s">
        <v>45</v>
      </c>
      <c r="AF708" t="s">
        <v>47</v>
      </c>
      <c r="AG708" t="s">
        <v>45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44133.96597222222</v>
      </c>
    </row>
    <row r="709" spans="1:41" x14ac:dyDescent="0.15">
      <c r="A709" t="s">
        <v>1473</v>
      </c>
      <c r="B709" s="2" t="s">
        <v>1584</v>
      </c>
      <c r="C709" t="s">
        <v>1585</v>
      </c>
      <c r="D709" t="s">
        <v>195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6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9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122</v>
      </c>
      <c r="AG709" t="s">
        <v>45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44133.96597222222</v>
      </c>
    </row>
    <row r="710" spans="1:41" x14ac:dyDescent="0.15">
      <c r="A710" t="s">
        <v>1473</v>
      </c>
      <c r="B710" s="2" t="s">
        <v>1586</v>
      </c>
      <c r="C710" t="s">
        <v>1587</v>
      </c>
      <c r="D710" t="s">
        <v>1588</v>
      </c>
      <c r="E710">
        <v>16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7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46</v>
      </c>
      <c r="Z710" t="s">
        <v>45</v>
      </c>
      <c r="AA710">
        <v>12</v>
      </c>
      <c r="AB710">
        <v>3620</v>
      </c>
      <c r="AC710">
        <v>1676</v>
      </c>
      <c r="AD710">
        <v>268</v>
      </c>
      <c r="AE710">
        <v>14</v>
      </c>
      <c r="AF710" t="s">
        <v>122</v>
      </c>
      <c r="AG710" t="s">
        <v>76</v>
      </c>
      <c r="AH710">
        <v>12</v>
      </c>
      <c r="AI710">
        <v>4053</v>
      </c>
      <c r="AJ710">
        <v>1868</v>
      </c>
      <c r="AK710">
        <v>317</v>
      </c>
      <c r="AL710">
        <v>32</v>
      </c>
      <c r="AM710" t="s">
        <v>122</v>
      </c>
      <c r="AN710" t="s">
        <v>76</v>
      </c>
      <c r="AO710" s="1">
        <v>44218.696527777778</v>
      </c>
    </row>
    <row r="711" spans="1:41" x14ac:dyDescent="0.15">
      <c r="A711" t="s">
        <v>1473</v>
      </c>
      <c r="B711" s="2" t="s">
        <v>1589</v>
      </c>
      <c r="C711" t="s">
        <v>1590</v>
      </c>
      <c r="D711" t="s">
        <v>1591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46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44133.96597222222</v>
      </c>
    </row>
    <row r="712" spans="1:41" x14ac:dyDescent="0.15">
      <c r="A712" t="s">
        <v>1473</v>
      </c>
      <c r="B712" s="2" t="s">
        <v>1592</v>
      </c>
      <c r="C712" t="s">
        <v>833</v>
      </c>
      <c r="D712" t="s">
        <v>1593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7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46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44133.96597222222</v>
      </c>
    </row>
    <row r="713" spans="1:41" x14ac:dyDescent="0.15">
      <c r="A713" t="s">
        <v>1473</v>
      </c>
      <c r="B713" s="2" t="s">
        <v>1594</v>
      </c>
      <c r="C713" t="s">
        <v>1595</v>
      </c>
      <c r="D713" t="s">
        <v>579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9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122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44133.96597222222</v>
      </c>
    </row>
    <row r="714" spans="1:41" x14ac:dyDescent="0.15">
      <c r="A714" t="s">
        <v>1473</v>
      </c>
      <c r="B714" s="2" t="s">
        <v>1596</v>
      </c>
      <c r="C714" t="s">
        <v>1597</v>
      </c>
      <c r="D714" t="s">
        <v>1598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4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7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11</v>
      </c>
      <c r="AB714">
        <v>0</v>
      </c>
      <c r="AC714">
        <v>0</v>
      </c>
      <c r="AD714">
        <v>0</v>
      </c>
      <c r="AE714" t="s">
        <v>45</v>
      </c>
      <c r="AF714" t="s">
        <v>47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44133.96597222222</v>
      </c>
    </row>
    <row r="715" spans="1:41" x14ac:dyDescent="0.15">
      <c r="A715" t="s">
        <v>1473</v>
      </c>
      <c r="B715" s="2" t="s">
        <v>1599</v>
      </c>
      <c r="C715" t="s">
        <v>1217</v>
      </c>
      <c r="D715" t="s">
        <v>1600</v>
      </c>
      <c r="E715">
        <v>13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6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46</v>
      </c>
      <c r="Z715" t="s">
        <v>45</v>
      </c>
      <c r="AA715">
        <v>12</v>
      </c>
      <c r="AB715">
        <v>3455</v>
      </c>
      <c r="AC715">
        <v>1659</v>
      </c>
      <c r="AD715">
        <v>137</v>
      </c>
      <c r="AE715">
        <v>0</v>
      </c>
      <c r="AF715" t="s">
        <v>47</v>
      </c>
      <c r="AG715" t="s">
        <v>76</v>
      </c>
      <c r="AH715">
        <v>12</v>
      </c>
      <c r="AI715">
        <v>4434</v>
      </c>
      <c r="AJ715">
        <v>2095</v>
      </c>
      <c r="AK715">
        <v>244</v>
      </c>
      <c r="AL715">
        <v>12</v>
      </c>
      <c r="AM715" t="s">
        <v>122</v>
      </c>
      <c r="AN715" t="s">
        <v>76</v>
      </c>
      <c r="AO715" s="1">
        <v>44252.957638888889</v>
      </c>
    </row>
    <row r="716" spans="1:41" x14ac:dyDescent="0.15">
      <c r="A716" t="s">
        <v>1473</v>
      </c>
      <c r="B716" s="2" t="s">
        <v>1601</v>
      </c>
      <c r="C716" t="s">
        <v>192</v>
      </c>
      <c r="D716" t="s">
        <v>1602</v>
      </c>
      <c r="E716">
        <v>2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8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11</v>
      </c>
      <c r="U716">
        <v>0</v>
      </c>
      <c r="V716">
        <v>0</v>
      </c>
      <c r="W716">
        <v>0</v>
      </c>
      <c r="X716" t="s">
        <v>45</v>
      </c>
      <c r="Y716" t="s">
        <v>47</v>
      </c>
      <c r="Z716" t="s">
        <v>45</v>
      </c>
      <c r="AA716">
        <v>12</v>
      </c>
      <c r="AB716">
        <v>3381</v>
      </c>
      <c r="AC716">
        <v>1588</v>
      </c>
      <c r="AD716">
        <v>205</v>
      </c>
      <c r="AE716">
        <v>27</v>
      </c>
      <c r="AF716" t="s">
        <v>122</v>
      </c>
      <c r="AG716" t="s">
        <v>76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44212.793055555558</v>
      </c>
    </row>
    <row r="717" spans="1:41" x14ac:dyDescent="0.15">
      <c r="A717" t="s">
        <v>1473</v>
      </c>
      <c r="B717" s="2" t="s">
        <v>1603</v>
      </c>
      <c r="C717" t="s">
        <v>230</v>
      </c>
      <c r="D717" t="s">
        <v>247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4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11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44133.96597222222</v>
      </c>
    </row>
    <row r="718" spans="1:41" x14ac:dyDescent="0.15">
      <c r="A718" t="s">
        <v>1473</v>
      </c>
      <c r="B718" s="2" t="s">
        <v>1604</v>
      </c>
      <c r="C718" t="s">
        <v>1446</v>
      </c>
      <c r="D718" t="s">
        <v>1605</v>
      </c>
      <c r="E718">
        <v>1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5</v>
      </c>
      <c r="N718">
        <v>0</v>
      </c>
      <c r="O718">
        <v>0</v>
      </c>
      <c r="P718">
        <v>0</v>
      </c>
      <c r="Q718" t="s">
        <v>45</v>
      </c>
      <c r="R718" t="s">
        <v>58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10</v>
      </c>
      <c r="AB718">
        <v>2106</v>
      </c>
      <c r="AC718">
        <v>1044</v>
      </c>
      <c r="AD718">
        <v>18</v>
      </c>
      <c r="AE718">
        <v>5</v>
      </c>
      <c r="AF718" t="s">
        <v>47</v>
      </c>
      <c r="AG718" t="s">
        <v>76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44163.475694444445</v>
      </c>
    </row>
    <row r="719" spans="1:41" x14ac:dyDescent="0.15">
      <c r="A719" t="s">
        <v>1473</v>
      </c>
      <c r="B719" s="2" t="s">
        <v>1606</v>
      </c>
      <c r="C719" t="s">
        <v>1607</v>
      </c>
      <c r="D719" t="s">
        <v>1115</v>
      </c>
      <c r="E719">
        <v>0</v>
      </c>
      <c r="F719">
        <v>1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8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10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44133.96597222222</v>
      </c>
    </row>
    <row r="720" spans="1:41" x14ac:dyDescent="0.15">
      <c r="A720" t="s">
        <v>1473</v>
      </c>
      <c r="B720" s="2" t="s">
        <v>1608</v>
      </c>
      <c r="C720" t="s">
        <v>1609</v>
      </c>
      <c r="D720" t="s">
        <v>1610</v>
      </c>
      <c r="E720">
        <v>1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3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9</v>
      </c>
      <c r="U720">
        <v>0</v>
      </c>
      <c r="V720">
        <v>0</v>
      </c>
      <c r="W720">
        <v>0</v>
      </c>
      <c r="X720" t="s">
        <v>45</v>
      </c>
      <c r="Y720" t="s">
        <v>46</v>
      </c>
      <c r="Z720" t="s">
        <v>45</v>
      </c>
      <c r="AA720">
        <v>11</v>
      </c>
      <c r="AB720">
        <v>2674</v>
      </c>
      <c r="AC720">
        <v>1269</v>
      </c>
      <c r="AD720">
        <v>136</v>
      </c>
      <c r="AE720">
        <v>2</v>
      </c>
      <c r="AF720" t="s">
        <v>47</v>
      </c>
      <c r="AG720" t="s">
        <v>76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44163.521527777775</v>
      </c>
    </row>
    <row r="721" spans="1:41" x14ac:dyDescent="0.15">
      <c r="A721" t="s">
        <v>1473</v>
      </c>
      <c r="B721" s="2" t="s">
        <v>1611</v>
      </c>
      <c r="C721" t="s">
        <v>1612</v>
      </c>
      <c r="D721" t="s">
        <v>1613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9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44133.96597222222</v>
      </c>
    </row>
    <row r="722" spans="1:41" x14ac:dyDescent="0.15">
      <c r="A722" t="s">
        <v>1473</v>
      </c>
      <c r="B722" s="2" t="s">
        <v>1614</v>
      </c>
      <c r="C722" t="s">
        <v>409</v>
      </c>
      <c r="D722" t="s">
        <v>1615</v>
      </c>
      <c r="E722">
        <v>0</v>
      </c>
      <c r="F722">
        <v>1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4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7</v>
      </c>
      <c r="U722">
        <v>0</v>
      </c>
      <c r="V722">
        <v>0</v>
      </c>
      <c r="W722">
        <v>0</v>
      </c>
      <c r="X722" t="s">
        <v>45</v>
      </c>
      <c r="Y722" t="s">
        <v>46</v>
      </c>
      <c r="Z722" t="s">
        <v>45</v>
      </c>
      <c r="AA722">
        <v>10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44133.96597222222</v>
      </c>
    </row>
    <row r="723" spans="1:41" x14ac:dyDescent="0.15">
      <c r="A723" t="s">
        <v>1473</v>
      </c>
      <c r="B723" s="2" t="s">
        <v>1616</v>
      </c>
      <c r="C723" t="s">
        <v>1617</v>
      </c>
      <c r="D723" t="s">
        <v>1391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8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10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12</v>
      </c>
      <c r="AI723">
        <v>0</v>
      </c>
      <c r="AJ723">
        <v>0</v>
      </c>
      <c r="AK723">
        <v>0</v>
      </c>
      <c r="AL723" t="s">
        <v>45</v>
      </c>
      <c r="AM723" t="s">
        <v>122</v>
      </c>
      <c r="AN723" t="s">
        <v>45</v>
      </c>
      <c r="AO723" s="1">
        <v>44133.96597222222</v>
      </c>
    </row>
    <row r="724" spans="1:41" x14ac:dyDescent="0.15">
      <c r="A724" t="s">
        <v>1473</v>
      </c>
      <c r="B724" s="2" t="s">
        <v>1618</v>
      </c>
      <c r="C724" t="s">
        <v>1619</v>
      </c>
      <c r="D724" t="s">
        <v>1620</v>
      </c>
      <c r="E724">
        <v>2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6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10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12</v>
      </c>
      <c r="AB724">
        <v>3834</v>
      </c>
      <c r="AC724">
        <v>1840</v>
      </c>
      <c r="AD724">
        <v>154</v>
      </c>
      <c r="AE724">
        <v>9</v>
      </c>
      <c r="AF724" t="s">
        <v>47</v>
      </c>
      <c r="AG724" t="s">
        <v>76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44226.925694444442</v>
      </c>
    </row>
    <row r="725" spans="1:41" x14ac:dyDescent="0.15">
      <c r="A725" t="s">
        <v>1473</v>
      </c>
      <c r="B725" s="2" t="s">
        <v>1621</v>
      </c>
      <c r="C725" t="s">
        <v>1622</v>
      </c>
      <c r="D725" t="s">
        <v>1623</v>
      </c>
      <c r="E725">
        <v>1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7</v>
      </c>
      <c r="N725">
        <v>0</v>
      </c>
      <c r="O725">
        <v>0</v>
      </c>
      <c r="P725">
        <v>0</v>
      </c>
      <c r="Q725" t="s">
        <v>45</v>
      </c>
      <c r="R725" t="s">
        <v>669</v>
      </c>
      <c r="S725" t="s">
        <v>45</v>
      </c>
      <c r="T725">
        <v>10</v>
      </c>
      <c r="U725">
        <v>0</v>
      </c>
      <c r="V725">
        <v>0</v>
      </c>
      <c r="W725">
        <v>0</v>
      </c>
      <c r="X725" t="s">
        <v>45</v>
      </c>
      <c r="Y725" t="s">
        <v>67</v>
      </c>
      <c r="Z725" t="s">
        <v>45</v>
      </c>
      <c r="AA725">
        <v>12</v>
      </c>
      <c r="AB725">
        <v>3047</v>
      </c>
      <c r="AC725">
        <v>1437</v>
      </c>
      <c r="AD725">
        <v>173</v>
      </c>
      <c r="AE725">
        <v>9</v>
      </c>
      <c r="AF725" t="s">
        <v>122</v>
      </c>
      <c r="AG725" t="s">
        <v>76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44226.828472222223</v>
      </c>
    </row>
    <row r="726" spans="1:41" x14ac:dyDescent="0.15">
      <c r="A726" t="s">
        <v>1473</v>
      </c>
      <c r="B726" s="2" t="s">
        <v>1624</v>
      </c>
      <c r="C726" t="s">
        <v>1625</v>
      </c>
      <c r="D726" t="s">
        <v>776</v>
      </c>
      <c r="E726">
        <v>1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7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10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12</v>
      </c>
      <c r="AB726">
        <v>3676</v>
      </c>
      <c r="AC726">
        <v>1730</v>
      </c>
      <c r="AD726">
        <v>216</v>
      </c>
      <c r="AE726">
        <v>30</v>
      </c>
      <c r="AF726" t="s">
        <v>122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44141.749305555553</v>
      </c>
    </row>
    <row r="727" spans="1:41" x14ac:dyDescent="0.15">
      <c r="A727" t="s">
        <v>1473</v>
      </c>
      <c r="B727" s="2" t="s">
        <v>1626</v>
      </c>
      <c r="C727" t="s">
        <v>1627</v>
      </c>
      <c r="D727" t="s">
        <v>1628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46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44133.96597222222</v>
      </c>
    </row>
    <row r="728" spans="1:41" x14ac:dyDescent="0.15">
      <c r="A728" t="s">
        <v>1473</v>
      </c>
      <c r="B728" s="2" t="s">
        <v>1629</v>
      </c>
      <c r="C728" t="s">
        <v>1630</v>
      </c>
      <c r="D728" t="s">
        <v>1631</v>
      </c>
      <c r="E728">
        <v>1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6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10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12</v>
      </c>
      <c r="AB728">
        <v>0</v>
      </c>
      <c r="AC728">
        <v>0</v>
      </c>
      <c r="AD728">
        <v>0</v>
      </c>
      <c r="AE728" t="s">
        <v>45</v>
      </c>
      <c r="AF728" t="s">
        <v>122</v>
      </c>
      <c r="AG728" t="s">
        <v>45</v>
      </c>
      <c r="AH728">
        <v>12</v>
      </c>
      <c r="AI728">
        <v>3274</v>
      </c>
      <c r="AJ728">
        <v>1503</v>
      </c>
      <c r="AK728">
        <v>268</v>
      </c>
      <c r="AL728">
        <v>26</v>
      </c>
      <c r="AM728" t="s">
        <v>122</v>
      </c>
      <c r="AN728" t="s">
        <v>76</v>
      </c>
      <c r="AO728" s="1">
        <v>44218.701388888891</v>
      </c>
    </row>
    <row r="729" spans="1:41" x14ac:dyDescent="0.15">
      <c r="A729" t="s">
        <v>1473</v>
      </c>
      <c r="B729" s="2" t="s">
        <v>1632</v>
      </c>
      <c r="C729" t="s">
        <v>1633</v>
      </c>
      <c r="D729" t="s">
        <v>1634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5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7</v>
      </c>
      <c r="U729">
        <v>0</v>
      </c>
      <c r="V729">
        <v>0</v>
      </c>
      <c r="W729">
        <v>0</v>
      </c>
      <c r="X729" t="s">
        <v>45</v>
      </c>
      <c r="Y729" t="s">
        <v>46</v>
      </c>
      <c r="Z729" t="s">
        <v>45</v>
      </c>
      <c r="AA729">
        <v>10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44133.96597222222</v>
      </c>
    </row>
    <row r="730" spans="1:41" x14ac:dyDescent="0.15">
      <c r="A730" t="s">
        <v>1473</v>
      </c>
      <c r="B730" s="2" t="s">
        <v>1635</v>
      </c>
      <c r="C730" t="s">
        <v>1636</v>
      </c>
      <c r="D730" t="s">
        <v>1637</v>
      </c>
      <c r="E730">
        <v>2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7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10</v>
      </c>
      <c r="AB730">
        <v>2648</v>
      </c>
      <c r="AC730">
        <v>1301</v>
      </c>
      <c r="AD730">
        <v>46</v>
      </c>
      <c r="AE730">
        <v>3</v>
      </c>
      <c r="AF730" t="s">
        <v>47</v>
      </c>
      <c r="AG730" t="s">
        <v>76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44184.772222222222</v>
      </c>
    </row>
    <row r="731" spans="1:41" x14ac:dyDescent="0.15">
      <c r="A731" t="s">
        <v>1473</v>
      </c>
      <c r="B731" s="2" t="s">
        <v>1638</v>
      </c>
      <c r="C731" t="s">
        <v>1639</v>
      </c>
      <c r="D731" t="s">
        <v>1640</v>
      </c>
      <c r="E731">
        <v>1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46</v>
      </c>
      <c r="S731" t="s">
        <v>45</v>
      </c>
      <c r="T731">
        <v>10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12</v>
      </c>
      <c r="AB731">
        <v>3384</v>
      </c>
      <c r="AC731">
        <v>1581</v>
      </c>
      <c r="AD731">
        <v>222</v>
      </c>
      <c r="AE731">
        <v>13</v>
      </c>
      <c r="AF731" t="s">
        <v>47</v>
      </c>
      <c r="AG731" t="s">
        <v>76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44136.635416666664</v>
      </c>
    </row>
    <row r="732" spans="1:41" x14ac:dyDescent="0.15">
      <c r="A732" t="s">
        <v>1641</v>
      </c>
      <c r="B732" s="2" t="s">
        <v>1642</v>
      </c>
      <c r="C732" t="s">
        <v>1643</v>
      </c>
      <c r="D732" t="s">
        <v>1358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6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9</v>
      </c>
      <c r="U732">
        <v>0</v>
      </c>
      <c r="V732">
        <v>0</v>
      </c>
      <c r="W732">
        <v>0</v>
      </c>
      <c r="X732" t="s">
        <v>45</v>
      </c>
      <c r="Y732" t="s">
        <v>46</v>
      </c>
      <c r="Z732" t="s">
        <v>45</v>
      </c>
      <c r="AA732">
        <v>11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44133.96597222222</v>
      </c>
    </row>
    <row r="733" spans="1:41" x14ac:dyDescent="0.15">
      <c r="A733" t="s">
        <v>1641</v>
      </c>
      <c r="B733" s="2" t="s">
        <v>1644</v>
      </c>
      <c r="C733" t="s">
        <v>1645</v>
      </c>
      <c r="D733" t="s">
        <v>776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5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8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44133.96597222222</v>
      </c>
    </row>
    <row r="734" spans="1:41" x14ac:dyDescent="0.15">
      <c r="A734" t="s">
        <v>1641</v>
      </c>
      <c r="B734" s="2" t="s">
        <v>1646</v>
      </c>
      <c r="C734" t="s">
        <v>1647</v>
      </c>
      <c r="D734" t="s">
        <v>1291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5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8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10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12</v>
      </c>
      <c r="AI734">
        <v>0</v>
      </c>
      <c r="AJ734">
        <v>0</v>
      </c>
      <c r="AK734">
        <v>0</v>
      </c>
      <c r="AL734" t="s">
        <v>45</v>
      </c>
      <c r="AM734" t="s">
        <v>47</v>
      </c>
      <c r="AN734" t="s">
        <v>45</v>
      </c>
      <c r="AO734" s="1">
        <v>44133.96597222222</v>
      </c>
    </row>
    <row r="735" spans="1:41" x14ac:dyDescent="0.15">
      <c r="A735" t="s">
        <v>1641</v>
      </c>
      <c r="B735" s="2" t="s">
        <v>1648</v>
      </c>
      <c r="C735" t="s">
        <v>818</v>
      </c>
      <c r="D735" t="s">
        <v>815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5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46</v>
      </c>
      <c r="Z735" t="s">
        <v>45</v>
      </c>
      <c r="AA735">
        <v>11</v>
      </c>
      <c r="AB735">
        <v>0</v>
      </c>
      <c r="AC735">
        <v>0</v>
      </c>
      <c r="AD735">
        <v>0</v>
      </c>
      <c r="AE735" t="s">
        <v>45</v>
      </c>
      <c r="AF735" t="s">
        <v>47</v>
      </c>
      <c r="AG735" t="s">
        <v>45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44133.96597222222</v>
      </c>
    </row>
    <row r="736" spans="1:41" x14ac:dyDescent="0.15">
      <c r="A736" t="s">
        <v>1641</v>
      </c>
      <c r="B736" s="2" t="s">
        <v>1649</v>
      </c>
      <c r="C736" t="s">
        <v>333</v>
      </c>
      <c r="D736" t="s">
        <v>1570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5</v>
      </c>
      <c r="N736">
        <v>0</v>
      </c>
      <c r="O736">
        <v>0</v>
      </c>
      <c r="P736">
        <v>0</v>
      </c>
      <c r="Q736" t="s">
        <v>45</v>
      </c>
      <c r="R736" t="s">
        <v>46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46</v>
      </c>
      <c r="Z736" t="s">
        <v>45</v>
      </c>
      <c r="AA736">
        <v>11</v>
      </c>
      <c r="AB736">
        <v>0</v>
      </c>
      <c r="AC736">
        <v>0</v>
      </c>
      <c r="AD736">
        <v>0</v>
      </c>
      <c r="AE736" t="s">
        <v>45</v>
      </c>
      <c r="AF736" t="s">
        <v>47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44133.96597222222</v>
      </c>
    </row>
    <row r="737" spans="1:41" x14ac:dyDescent="0.15">
      <c r="A737" t="s">
        <v>1641</v>
      </c>
      <c r="B737" s="2" t="s">
        <v>1650</v>
      </c>
      <c r="C737" t="s">
        <v>833</v>
      </c>
      <c r="D737" t="s">
        <v>1651</v>
      </c>
      <c r="E737">
        <v>1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5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10</v>
      </c>
      <c r="U737">
        <v>0</v>
      </c>
      <c r="V737">
        <v>0</v>
      </c>
      <c r="W737">
        <v>0</v>
      </c>
      <c r="X737" t="s">
        <v>45</v>
      </c>
      <c r="Y737" t="s">
        <v>46</v>
      </c>
      <c r="Z737" t="s">
        <v>45</v>
      </c>
      <c r="AA737">
        <v>12</v>
      </c>
      <c r="AB737">
        <v>2887</v>
      </c>
      <c r="AC737">
        <v>1319</v>
      </c>
      <c r="AD737">
        <v>249</v>
      </c>
      <c r="AE737">
        <v>11</v>
      </c>
      <c r="AF737" t="s">
        <v>122</v>
      </c>
      <c r="AG737" t="s">
        <v>76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44219.711111111108</v>
      </c>
    </row>
    <row r="738" spans="1:41" x14ac:dyDescent="0.15">
      <c r="A738" t="s">
        <v>1641</v>
      </c>
      <c r="B738" s="2" t="s">
        <v>1652</v>
      </c>
      <c r="C738" t="s">
        <v>1653</v>
      </c>
      <c r="D738" t="s">
        <v>1654</v>
      </c>
      <c r="E738">
        <v>1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7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10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3686</v>
      </c>
      <c r="AC738">
        <v>1805</v>
      </c>
      <c r="AD738">
        <v>76</v>
      </c>
      <c r="AE738">
        <v>1</v>
      </c>
      <c r="AF738" t="s">
        <v>47</v>
      </c>
      <c r="AG738" t="s">
        <v>76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44212.542361111111</v>
      </c>
    </row>
    <row r="739" spans="1:41" x14ac:dyDescent="0.15">
      <c r="A739" t="s">
        <v>1641</v>
      </c>
      <c r="B739" s="2" t="s">
        <v>1655</v>
      </c>
      <c r="C739" t="s">
        <v>1585</v>
      </c>
      <c r="D739" t="s">
        <v>1656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4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8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10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44133.96597222222</v>
      </c>
    </row>
    <row r="740" spans="1:41" x14ac:dyDescent="0.15">
      <c r="A740" t="s">
        <v>1641</v>
      </c>
      <c r="B740" s="2" t="s">
        <v>1657</v>
      </c>
      <c r="C740" t="s">
        <v>1658</v>
      </c>
      <c r="D740" t="s">
        <v>1659</v>
      </c>
      <c r="E740">
        <v>3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3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6</v>
      </c>
      <c r="U740">
        <v>0</v>
      </c>
      <c r="V740">
        <v>0</v>
      </c>
      <c r="W740">
        <v>0</v>
      </c>
      <c r="X740" t="s">
        <v>45</v>
      </c>
      <c r="Y740" t="s">
        <v>46</v>
      </c>
      <c r="Z740" t="s">
        <v>45</v>
      </c>
      <c r="AA740">
        <v>9</v>
      </c>
      <c r="AB740">
        <v>1787</v>
      </c>
      <c r="AC740">
        <v>889</v>
      </c>
      <c r="AD740">
        <v>9</v>
      </c>
      <c r="AE740">
        <v>0</v>
      </c>
      <c r="AF740" t="s">
        <v>47</v>
      </c>
      <c r="AG740" t="s">
        <v>76</v>
      </c>
      <c r="AH740">
        <v>10</v>
      </c>
      <c r="AI740">
        <v>0</v>
      </c>
      <c r="AJ740">
        <v>0</v>
      </c>
      <c r="AK740">
        <v>0</v>
      </c>
      <c r="AL740" t="s">
        <v>45</v>
      </c>
      <c r="AM740" t="s">
        <v>47</v>
      </c>
      <c r="AN740" t="s">
        <v>45</v>
      </c>
      <c r="AO740" s="1">
        <v>44187.984027777777</v>
      </c>
    </row>
    <row r="741" spans="1:41" x14ac:dyDescent="0.15">
      <c r="A741" t="s">
        <v>1641</v>
      </c>
      <c r="B741" s="2" t="s">
        <v>1660</v>
      </c>
      <c r="C741" t="s">
        <v>1661</v>
      </c>
      <c r="D741" t="s">
        <v>195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5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9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12</v>
      </c>
      <c r="AI741">
        <v>0</v>
      </c>
      <c r="AJ741">
        <v>0</v>
      </c>
      <c r="AK741">
        <v>0</v>
      </c>
      <c r="AL741" t="s">
        <v>45</v>
      </c>
      <c r="AM741" t="s">
        <v>122</v>
      </c>
      <c r="AN741" t="s">
        <v>45</v>
      </c>
      <c r="AO741" s="1">
        <v>44133.96597222222</v>
      </c>
    </row>
    <row r="742" spans="1:41" x14ac:dyDescent="0.15">
      <c r="A742" t="s">
        <v>1641</v>
      </c>
      <c r="B742" s="2" t="s">
        <v>1662</v>
      </c>
      <c r="C742" t="s">
        <v>1663</v>
      </c>
      <c r="D742" t="s">
        <v>1329</v>
      </c>
      <c r="E742">
        <v>5</v>
      </c>
      <c r="F742">
        <v>3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7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11</v>
      </c>
      <c r="U742">
        <v>0</v>
      </c>
      <c r="V742">
        <v>0</v>
      </c>
      <c r="W742">
        <v>0</v>
      </c>
      <c r="X742" t="s">
        <v>45</v>
      </c>
      <c r="Y742" t="s">
        <v>122</v>
      </c>
      <c r="Z742" t="s">
        <v>45</v>
      </c>
      <c r="AA742">
        <v>12</v>
      </c>
      <c r="AB742">
        <v>4175</v>
      </c>
      <c r="AC742">
        <v>1980</v>
      </c>
      <c r="AD742">
        <v>215</v>
      </c>
      <c r="AE742">
        <v>6</v>
      </c>
      <c r="AF742" t="s">
        <v>122</v>
      </c>
      <c r="AG742" t="s">
        <v>76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44254.539583333331</v>
      </c>
    </row>
    <row r="743" spans="1:41" x14ac:dyDescent="0.15">
      <c r="A743" t="s">
        <v>1641</v>
      </c>
      <c r="B743" s="2" t="s">
        <v>1664</v>
      </c>
      <c r="C743" t="s">
        <v>171</v>
      </c>
      <c r="D743" t="s">
        <v>1115</v>
      </c>
      <c r="E743">
        <v>4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5</v>
      </c>
      <c r="N743">
        <v>867</v>
      </c>
      <c r="O743">
        <v>425</v>
      </c>
      <c r="P743">
        <v>17</v>
      </c>
      <c r="Q743">
        <v>1</v>
      </c>
      <c r="R743" t="s">
        <v>47</v>
      </c>
      <c r="S743" t="s">
        <v>76</v>
      </c>
      <c r="T743">
        <v>8</v>
      </c>
      <c r="U743">
        <v>1405</v>
      </c>
      <c r="V743">
        <v>690</v>
      </c>
      <c r="W743">
        <v>25</v>
      </c>
      <c r="X743">
        <v>2</v>
      </c>
      <c r="Y743" t="s">
        <v>122</v>
      </c>
      <c r="Z743" t="s">
        <v>76</v>
      </c>
      <c r="AA743">
        <v>11</v>
      </c>
      <c r="AB743">
        <v>2322</v>
      </c>
      <c r="AC743">
        <v>1126</v>
      </c>
      <c r="AD743">
        <v>70</v>
      </c>
      <c r="AE743">
        <v>1</v>
      </c>
      <c r="AF743" t="s">
        <v>47</v>
      </c>
      <c r="AG743" t="s">
        <v>76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44219.640972222223</v>
      </c>
    </row>
    <row r="744" spans="1:41" x14ac:dyDescent="0.15">
      <c r="A744" t="s">
        <v>1641</v>
      </c>
      <c r="B744" s="2" t="s">
        <v>1665</v>
      </c>
      <c r="C744" t="s">
        <v>1666</v>
      </c>
      <c r="D744" t="s">
        <v>1667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5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9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12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44133.96597222222</v>
      </c>
    </row>
    <row r="745" spans="1:41" x14ac:dyDescent="0.15">
      <c r="A745" t="s">
        <v>1641</v>
      </c>
      <c r="B745" s="2" t="s">
        <v>1668</v>
      </c>
      <c r="C745" t="s">
        <v>1669</v>
      </c>
      <c r="D745" t="s">
        <v>1573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4</v>
      </c>
      <c r="N745">
        <v>0</v>
      </c>
      <c r="O745">
        <v>0</v>
      </c>
      <c r="P745">
        <v>0</v>
      </c>
      <c r="Q745" t="s">
        <v>45</v>
      </c>
      <c r="R745" t="s">
        <v>46</v>
      </c>
      <c r="S745" t="s">
        <v>45</v>
      </c>
      <c r="T745">
        <v>7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44133.96597222222</v>
      </c>
    </row>
    <row r="746" spans="1:41" x14ac:dyDescent="0.15">
      <c r="A746" t="s">
        <v>1641</v>
      </c>
      <c r="B746" s="2" t="s">
        <v>1670</v>
      </c>
      <c r="C746" t="s">
        <v>1671</v>
      </c>
      <c r="D746" t="s">
        <v>1672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6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9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11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12</v>
      </c>
      <c r="AI746">
        <v>0</v>
      </c>
      <c r="AJ746">
        <v>0</v>
      </c>
      <c r="AK746">
        <v>0</v>
      </c>
      <c r="AL746" t="s">
        <v>45</v>
      </c>
      <c r="AM746" t="s">
        <v>47</v>
      </c>
      <c r="AN746" t="s">
        <v>45</v>
      </c>
      <c r="AO746" s="1">
        <v>44133.96597222222</v>
      </c>
    </row>
    <row r="747" spans="1:41" x14ac:dyDescent="0.15">
      <c r="A747" t="s">
        <v>1641</v>
      </c>
      <c r="B747" s="2" t="s">
        <v>1673</v>
      </c>
      <c r="C747" t="s">
        <v>1674</v>
      </c>
      <c r="D747" t="s">
        <v>815</v>
      </c>
      <c r="E747">
        <v>1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7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10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12</v>
      </c>
      <c r="AB747">
        <v>4002</v>
      </c>
      <c r="AC747">
        <v>1931</v>
      </c>
      <c r="AD747">
        <v>140</v>
      </c>
      <c r="AE747">
        <v>4</v>
      </c>
      <c r="AF747" t="s">
        <v>122</v>
      </c>
      <c r="AG747" t="s">
        <v>76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44177.530555555553</v>
      </c>
    </row>
    <row r="748" spans="1:41" x14ac:dyDescent="0.15">
      <c r="A748" t="s">
        <v>1641</v>
      </c>
      <c r="B748" s="2" t="s">
        <v>1675</v>
      </c>
      <c r="C748" t="s">
        <v>1676</v>
      </c>
      <c r="D748" t="s">
        <v>1677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6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9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11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44133.96597222222</v>
      </c>
    </row>
    <row r="749" spans="1:41" x14ac:dyDescent="0.15">
      <c r="A749" t="s">
        <v>1641</v>
      </c>
      <c r="B749" s="2" t="s">
        <v>1678</v>
      </c>
      <c r="C749" t="s">
        <v>1679</v>
      </c>
      <c r="D749" t="s">
        <v>1319</v>
      </c>
      <c r="E749">
        <v>1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6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9</v>
      </c>
      <c r="U749">
        <v>0</v>
      </c>
      <c r="V749">
        <v>0</v>
      </c>
      <c r="W749">
        <v>0</v>
      </c>
      <c r="X749" t="s">
        <v>45</v>
      </c>
      <c r="Y749" t="s">
        <v>46</v>
      </c>
      <c r="Z749" t="s">
        <v>45</v>
      </c>
      <c r="AA749">
        <v>12</v>
      </c>
      <c r="AB749">
        <v>2717</v>
      </c>
      <c r="AC749">
        <v>1219</v>
      </c>
      <c r="AD749">
        <v>279</v>
      </c>
      <c r="AE749">
        <v>2</v>
      </c>
      <c r="AF749" t="s">
        <v>47</v>
      </c>
      <c r="AG749" t="s">
        <v>76</v>
      </c>
      <c r="AH749">
        <v>12</v>
      </c>
      <c r="AI749">
        <v>0</v>
      </c>
      <c r="AJ749">
        <v>0</v>
      </c>
      <c r="AK749">
        <v>0</v>
      </c>
      <c r="AL749" t="s">
        <v>45</v>
      </c>
      <c r="AM749" t="s">
        <v>122</v>
      </c>
      <c r="AN749" t="s">
        <v>45</v>
      </c>
      <c r="AO749" s="1">
        <v>44250.896527777775</v>
      </c>
    </row>
    <row r="750" spans="1:41" x14ac:dyDescent="0.15">
      <c r="A750" t="s">
        <v>1641</v>
      </c>
      <c r="B750" s="2" t="s">
        <v>1680</v>
      </c>
      <c r="C750" t="s">
        <v>1258</v>
      </c>
      <c r="D750" t="s">
        <v>1259</v>
      </c>
      <c r="E750">
        <v>3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6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10</v>
      </c>
      <c r="U750">
        <v>0</v>
      </c>
      <c r="V750">
        <v>0</v>
      </c>
      <c r="W750">
        <v>0</v>
      </c>
      <c r="X750" t="s">
        <v>45</v>
      </c>
      <c r="Y750" t="s">
        <v>67</v>
      </c>
      <c r="Z750" t="s">
        <v>45</v>
      </c>
      <c r="AA750">
        <v>12</v>
      </c>
      <c r="AB750">
        <v>3218</v>
      </c>
      <c r="AC750">
        <v>1569</v>
      </c>
      <c r="AD750">
        <v>80</v>
      </c>
      <c r="AE750">
        <v>3</v>
      </c>
      <c r="AF750" t="s">
        <v>47</v>
      </c>
      <c r="AG750" t="s">
        <v>76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44208.795138888891</v>
      </c>
    </row>
    <row r="751" spans="1:41" x14ac:dyDescent="0.15">
      <c r="A751" t="s">
        <v>1641</v>
      </c>
      <c r="B751" s="2" t="s">
        <v>1681</v>
      </c>
      <c r="C751" t="s">
        <v>1682</v>
      </c>
      <c r="D751" t="s">
        <v>1683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4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46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44133.96597222222</v>
      </c>
    </row>
    <row r="752" spans="1:41" x14ac:dyDescent="0.15">
      <c r="A752" t="s">
        <v>1641</v>
      </c>
      <c r="B752" s="2" t="s">
        <v>1684</v>
      </c>
      <c r="C752" t="s">
        <v>818</v>
      </c>
      <c r="D752" t="s">
        <v>815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6</v>
      </c>
      <c r="N752">
        <v>0</v>
      </c>
      <c r="O752">
        <v>0</v>
      </c>
      <c r="P752">
        <v>0</v>
      </c>
      <c r="Q752" t="s">
        <v>45</v>
      </c>
      <c r="R752" t="s">
        <v>46</v>
      </c>
      <c r="S752" t="s">
        <v>45</v>
      </c>
      <c r="T752">
        <v>10</v>
      </c>
      <c r="U752">
        <v>0</v>
      </c>
      <c r="V752">
        <v>0</v>
      </c>
      <c r="W752">
        <v>0</v>
      </c>
      <c r="X752" t="s">
        <v>45</v>
      </c>
      <c r="Y752" t="s">
        <v>46</v>
      </c>
      <c r="Z752" t="s">
        <v>45</v>
      </c>
      <c r="AA752">
        <v>12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44133.96597222222</v>
      </c>
    </row>
    <row r="753" spans="1:41" x14ac:dyDescent="0.15">
      <c r="A753" t="s">
        <v>1641</v>
      </c>
      <c r="B753" s="2" t="s">
        <v>1685</v>
      </c>
      <c r="C753" t="s">
        <v>1686</v>
      </c>
      <c r="D753" t="s">
        <v>1533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7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10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122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44133.96597222222</v>
      </c>
    </row>
    <row r="754" spans="1:41" x14ac:dyDescent="0.15">
      <c r="A754" t="s">
        <v>1641</v>
      </c>
      <c r="B754" s="2" t="s">
        <v>1687</v>
      </c>
      <c r="C754" t="s">
        <v>103</v>
      </c>
      <c r="D754" t="s">
        <v>1688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6</v>
      </c>
      <c r="N754">
        <v>0</v>
      </c>
      <c r="O754">
        <v>0</v>
      </c>
      <c r="P754">
        <v>0</v>
      </c>
      <c r="Q754" t="s">
        <v>45</v>
      </c>
      <c r="R754" t="s">
        <v>46</v>
      </c>
      <c r="S754" t="s">
        <v>45</v>
      </c>
      <c r="T754">
        <v>9</v>
      </c>
      <c r="U754">
        <v>0</v>
      </c>
      <c r="V754">
        <v>0</v>
      </c>
      <c r="W754">
        <v>0</v>
      </c>
      <c r="X754" t="s">
        <v>45</v>
      </c>
      <c r="Y754" t="s">
        <v>46</v>
      </c>
      <c r="Z754" t="s">
        <v>45</v>
      </c>
      <c r="AA754">
        <v>12</v>
      </c>
      <c r="AB754">
        <v>0</v>
      </c>
      <c r="AC754">
        <v>0</v>
      </c>
      <c r="AD754">
        <v>0</v>
      </c>
      <c r="AE754" t="s">
        <v>45</v>
      </c>
      <c r="AF754" t="s">
        <v>122</v>
      </c>
      <c r="AG754" t="s">
        <v>45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44133.96597222222</v>
      </c>
    </row>
    <row r="755" spans="1:41" x14ac:dyDescent="0.15">
      <c r="A755" t="s">
        <v>1641</v>
      </c>
      <c r="B755" s="2" t="s">
        <v>1689</v>
      </c>
      <c r="C755" t="s">
        <v>1690</v>
      </c>
      <c r="D755" t="s">
        <v>1411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10</v>
      </c>
      <c r="U755">
        <v>0</v>
      </c>
      <c r="V755">
        <v>0</v>
      </c>
      <c r="W755">
        <v>0</v>
      </c>
      <c r="X755" t="s">
        <v>45</v>
      </c>
      <c r="Y755" t="s">
        <v>46</v>
      </c>
      <c r="Z755" t="s">
        <v>45</v>
      </c>
      <c r="AA755">
        <v>12</v>
      </c>
      <c r="AB755">
        <v>0</v>
      </c>
      <c r="AC755">
        <v>0</v>
      </c>
      <c r="AD755">
        <v>0</v>
      </c>
      <c r="AE755" t="s">
        <v>45</v>
      </c>
      <c r="AF755" t="s">
        <v>122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44133.96597222222</v>
      </c>
    </row>
    <row r="756" spans="1:41" x14ac:dyDescent="0.15">
      <c r="A756" t="s">
        <v>1641</v>
      </c>
      <c r="B756" s="2" t="s">
        <v>1691</v>
      </c>
      <c r="C756" t="s">
        <v>1692</v>
      </c>
      <c r="D756" t="s">
        <v>1693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46</v>
      </c>
      <c r="S756" t="s">
        <v>45</v>
      </c>
      <c r="T756">
        <v>8</v>
      </c>
      <c r="U756">
        <v>0</v>
      </c>
      <c r="V756">
        <v>0</v>
      </c>
      <c r="W756">
        <v>0</v>
      </c>
      <c r="X756" t="s">
        <v>45</v>
      </c>
      <c r="Y756" t="s">
        <v>46</v>
      </c>
      <c r="Z756" t="s">
        <v>45</v>
      </c>
      <c r="AA756">
        <v>11</v>
      </c>
      <c r="AB756">
        <v>0</v>
      </c>
      <c r="AC756">
        <v>0</v>
      </c>
      <c r="AD756">
        <v>0</v>
      </c>
      <c r="AE756" t="s">
        <v>45</v>
      </c>
      <c r="AF756" t="s">
        <v>122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44133.96597222222</v>
      </c>
    </row>
    <row r="757" spans="1:41" x14ac:dyDescent="0.15">
      <c r="A757" t="s">
        <v>1641</v>
      </c>
      <c r="B757" s="2" t="s">
        <v>1694</v>
      </c>
      <c r="C757" t="s">
        <v>146</v>
      </c>
      <c r="D757" t="s">
        <v>1695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9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44133.96597222222</v>
      </c>
    </row>
    <row r="758" spans="1:41" x14ac:dyDescent="0.15">
      <c r="A758" t="s">
        <v>1641</v>
      </c>
      <c r="B758" s="2" t="s">
        <v>1696</v>
      </c>
      <c r="C758" t="s">
        <v>1697</v>
      </c>
      <c r="D758" t="s">
        <v>367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3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46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44133.96597222222</v>
      </c>
    </row>
    <row r="759" spans="1:41" x14ac:dyDescent="0.15">
      <c r="A759" t="s">
        <v>1641</v>
      </c>
      <c r="B759" s="2" t="s">
        <v>1698</v>
      </c>
      <c r="C759" t="s">
        <v>89</v>
      </c>
      <c r="D759" t="s">
        <v>540</v>
      </c>
      <c r="E759">
        <v>3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5</v>
      </c>
      <c r="N759">
        <v>0</v>
      </c>
      <c r="O759">
        <v>0</v>
      </c>
      <c r="P759">
        <v>0</v>
      </c>
      <c r="Q759" t="s">
        <v>45</v>
      </c>
      <c r="R759" t="s">
        <v>46</v>
      </c>
      <c r="S759" t="s">
        <v>45</v>
      </c>
      <c r="T759">
        <v>10</v>
      </c>
      <c r="U759">
        <v>0</v>
      </c>
      <c r="V759">
        <v>0</v>
      </c>
      <c r="W759">
        <v>0</v>
      </c>
      <c r="X759" t="s">
        <v>45</v>
      </c>
      <c r="Y759" t="s">
        <v>46</v>
      </c>
      <c r="Z759" t="s">
        <v>45</v>
      </c>
      <c r="AA759">
        <v>12</v>
      </c>
      <c r="AB759">
        <v>2159</v>
      </c>
      <c r="AC759">
        <v>1021</v>
      </c>
      <c r="AD759">
        <v>117</v>
      </c>
      <c r="AE759">
        <v>13</v>
      </c>
      <c r="AF759" t="s">
        <v>47</v>
      </c>
      <c r="AG759" t="s">
        <v>76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44170.482638888891</v>
      </c>
    </row>
    <row r="760" spans="1:41" x14ac:dyDescent="0.15">
      <c r="A760" t="s">
        <v>1641</v>
      </c>
      <c r="B760" s="2" t="s">
        <v>1699</v>
      </c>
      <c r="C760" t="s">
        <v>1700</v>
      </c>
      <c r="D760" t="s">
        <v>1701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4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7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9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44133.96597222222</v>
      </c>
    </row>
    <row r="761" spans="1:41" x14ac:dyDescent="0.15">
      <c r="A761" t="s">
        <v>1641</v>
      </c>
      <c r="B761" s="2" t="s">
        <v>1702</v>
      </c>
      <c r="C761" t="s">
        <v>1703</v>
      </c>
      <c r="D761" t="s">
        <v>1704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6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9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12</v>
      </c>
      <c r="AB761">
        <v>0</v>
      </c>
      <c r="AC761">
        <v>0</v>
      </c>
      <c r="AD761">
        <v>0</v>
      </c>
      <c r="AE761" t="s">
        <v>45</v>
      </c>
      <c r="AF761" t="s">
        <v>122</v>
      </c>
      <c r="AG761" t="s">
        <v>45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44133.96597222222</v>
      </c>
    </row>
    <row r="762" spans="1:41" x14ac:dyDescent="0.15">
      <c r="A762" t="s">
        <v>1641</v>
      </c>
      <c r="B762" s="2" t="s">
        <v>1705</v>
      </c>
      <c r="C762" t="s">
        <v>358</v>
      </c>
      <c r="D762" t="s">
        <v>195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46</v>
      </c>
      <c r="Z762" t="s">
        <v>45</v>
      </c>
      <c r="AA762">
        <v>9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44133.96597222222</v>
      </c>
    </row>
    <row r="763" spans="1:41" x14ac:dyDescent="0.15">
      <c r="A763" t="s">
        <v>1641</v>
      </c>
      <c r="B763" s="2" t="s">
        <v>1706</v>
      </c>
      <c r="C763" t="s">
        <v>1707</v>
      </c>
      <c r="D763" t="s">
        <v>147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4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9</v>
      </c>
      <c r="U763">
        <v>0</v>
      </c>
      <c r="V763">
        <v>0</v>
      </c>
      <c r="W763">
        <v>0</v>
      </c>
      <c r="X763" t="s">
        <v>45</v>
      </c>
      <c r="Y763" t="s">
        <v>46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44133.96597222222</v>
      </c>
    </row>
    <row r="764" spans="1:41" x14ac:dyDescent="0.15">
      <c r="A764" t="s">
        <v>1641</v>
      </c>
      <c r="B764" s="2" t="s">
        <v>1708</v>
      </c>
      <c r="C764" t="s">
        <v>1709</v>
      </c>
      <c r="D764" t="s">
        <v>1613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4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8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12</v>
      </c>
      <c r="AB764">
        <v>0</v>
      </c>
      <c r="AC764">
        <v>0</v>
      </c>
      <c r="AD764">
        <v>0</v>
      </c>
      <c r="AE764" t="s">
        <v>45</v>
      </c>
      <c r="AF764" t="s">
        <v>122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44133.96597222222</v>
      </c>
    </row>
    <row r="765" spans="1:41" x14ac:dyDescent="0.15">
      <c r="A765" t="s">
        <v>1641</v>
      </c>
      <c r="B765" s="2" t="s">
        <v>1710</v>
      </c>
      <c r="C765" t="s">
        <v>1597</v>
      </c>
      <c r="D765" t="s">
        <v>749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5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9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12</v>
      </c>
      <c r="AB765">
        <v>0</v>
      </c>
      <c r="AC765">
        <v>0</v>
      </c>
      <c r="AD765">
        <v>0</v>
      </c>
      <c r="AE765" t="s">
        <v>45</v>
      </c>
      <c r="AF765" t="s">
        <v>122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44133.96597222222</v>
      </c>
    </row>
    <row r="766" spans="1:41" x14ac:dyDescent="0.15">
      <c r="A766" t="s">
        <v>1641</v>
      </c>
      <c r="B766" s="2" t="s">
        <v>1711</v>
      </c>
      <c r="C766" t="s">
        <v>1712</v>
      </c>
      <c r="D766" t="s">
        <v>1419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9</v>
      </c>
      <c r="U766">
        <v>0</v>
      </c>
      <c r="V766">
        <v>0</v>
      </c>
      <c r="W766">
        <v>0</v>
      </c>
      <c r="X766" t="s">
        <v>45</v>
      </c>
      <c r="Y766" t="s">
        <v>46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0</v>
      </c>
      <c r="AI766">
        <v>0</v>
      </c>
      <c r="AJ766">
        <v>0</v>
      </c>
      <c r="AK766">
        <v>0</v>
      </c>
      <c r="AL766" t="s">
        <v>45</v>
      </c>
      <c r="AM766" t="s">
        <v>46</v>
      </c>
      <c r="AN766" t="s">
        <v>45</v>
      </c>
      <c r="AO766" s="1">
        <v>44133.96597222222</v>
      </c>
    </row>
    <row r="767" spans="1:41" x14ac:dyDescent="0.15">
      <c r="A767" t="s">
        <v>1641</v>
      </c>
      <c r="B767" s="2" t="s">
        <v>1713</v>
      </c>
      <c r="C767" t="s">
        <v>1714</v>
      </c>
      <c r="D767" t="s">
        <v>1715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6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9</v>
      </c>
      <c r="U767">
        <v>0</v>
      </c>
      <c r="V767">
        <v>0</v>
      </c>
      <c r="W767">
        <v>0</v>
      </c>
      <c r="X767" t="s">
        <v>45</v>
      </c>
      <c r="Y767" t="s">
        <v>46</v>
      </c>
      <c r="Z767" t="s">
        <v>45</v>
      </c>
      <c r="AA767">
        <v>11</v>
      </c>
      <c r="AB767">
        <v>0</v>
      </c>
      <c r="AC767">
        <v>0</v>
      </c>
      <c r="AD767">
        <v>0</v>
      </c>
      <c r="AE767" t="s">
        <v>45</v>
      </c>
      <c r="AF767" t="s">
        <v>47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44133.96597222222</v>
      </c>
    </row>
    <row r="768" spans="1:41" x14ac:dyDescent="0.15">
      <c r="A768" t="s">
        <v>1641</v>
      </c>
      <c r="B768" s="2" t="s">
        <v>1716</v>
      </c>
      <c r="C768" t="s">
        <v>1029</v>
      </c>
      <c r="D768" t="s">
        <v>132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5</v>
      </c>
      <c r="N768">
        <v>0</v>
      </c>
      <c r="O768">
        <v>0</v>
      </c>
      <c r="P768">
        <v>0</v>
      </c>
      <c r="Q768" t="s">
        <v>45</v>
      </c>
      <c r="R768" t="s">
        <v>46</v>
      </c>
      <c r="S768" t="s">
        <v>45</v>
      </c>
      <c r="T768">
        <v>7</v>
      </c>
      <c r="U768">
        <v>0</v>
      </c>
      <c r="V768">
        <v>0</v>
      </c>
      <c r="W768">
        <v>0</v>
      </c>
      <c r="X768" t="s">
        <v>45</v>
      </c>
      <c r="Y768" t="s">
        <v>46</v>
      </c>
      <c r="Z768" t="s">
        <v>45</v>
      </c>
      <c r="AA768">
        <v>10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44133.96597222222</v>
      </c>
    </row>
    <row r="769" spans="1:41" x14ac:dyDescent="0.15">
      <c r="A769" t="s">
        <v>1641</v>
      </c>
      <c r="B769" s="2" t="s">
        <v>1717</v>
      </c>
      <c r="C769" t="s">
        <v>1718</v>
      </c>
      <c r="D769" t="s">
        <v>1719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46</v>
      </c>
      <c r="Z769" t="s">
        <v>45</v>
      </c>
      <c r="AA769">
        <v>11</v>
      </c>
      <c r="AB769">
        <v>0</v>
      </c>
      <c r="AC769">
        <v>0</v>
      </c>
      <c r="AD769">
        <v>0</v>
      </c>
      <c r="AE769" t="s">
        <v>45</v>
      </c>
      <c r="AF769" t="s">
        <v>122</v>
      </c>
      <c r="AG769" t="s">
        <v>45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44133.96597222222</v>
      </c>
    </row>
    <row r="770" spans="1:41" x14ac:dyDescent="0.15">
      <c r="A770" t="s">
        <v>1641</v>
      </c>
      <c r="B770" s="2" t="s">
        <v>1720</v>
      </c>
      <c r="C770" t="s">
        <v>1721</v>
      </c>
      <c r="D770" t="s">
        <v>1722</v>
      </c>
      <c r="E770">
        <v>3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6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9</v>
      </c>
      <c r="U770">
        <v>0</v>
      </c>
      <c r="V770">
        <v>0</v>
      </c>
      <c r="W770">
        <v>0</v>
      </c>
      <c r="X770" t="s">
        <v>45</v>
      </c>
      <c r="Y770" t="s">
        <v>46</v>
      </c>
      <c r="Z770" t="s">
        <v>45</v>
      </c>
      <c r="AA770">
        <v>12</v>
      </c>
      <c r="AB770">
        <v>3206</v>
      </c>
      <c r="AC770">
        <v>1561</v>
      </c>
      <c r="AD770">
        <v>84</v>
      </c>
      <c r="AE770">
        <v>12</v>
      </c>
      <c r="AF770" t="s">
        <v>122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44212.604166666664</v>
      </c>
    </row>
    <row r="771" spans="1:41" x14ac:dyDescent="0.15">
      <c r="A771" t="s">
        <v>1641</v>
      </c>
      <c r="B771" s="2" t="s">
        <v>1723</v>
      </c>
      <c r="C771" t="s">
        <v>1724</v>
      </c>
      <c r="D771" t="s">
        <v>1725</v>
      </c>
      <c r="E771">
        <v>1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6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11</v>
      </c>
      <c r="AB771">
        <v>2721</v>
      </c>
      <c r="AC771">
        <v>1284</v>
      </c>
      <c r="AD771">
        <v>153</v>
      </c>
      <c r="AE771">
        <v>20</v>
      </c>
      <c r="AF771" t="s">
        <v>47</v>
      </c>
      <c r="AG771" t="s">
        <v>76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44240.930555555555</v>
      </c>
    </row>
    <row r="772" spans="1:41" x14ac:dyDescent="0.15">
      <c r="A772" t="s">
        <v>1641</v>
      </c>
      <c r="B772" s="2" t="s">
        <v>1726</v>
      </c>
      <c r="C772" t="s">
        <v>1727</v>
      </c>
      <c r="D772" t="s">
        <v>782</v>
      </c>
      <c r="E772">
        <v>2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12</v>
      </c>
      <c r="AB772">
        <v>2901</v>
      </c>
      <c r="AC772">
        <v>1368</v>
      </c>
      <c r="AD772">
        <v>165</v>
      </c>
      <c r="AE772">
        <v>20</v>
      </c>
      <c r="AF772" t="s">
        <v>122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44163.576388888891</v>
      </c>
    </row>
    <row r="773" spans="1:41" x14ac:dyDescent="0.15">
      <c r="A773" t="s">
        <v>1641</v>
      </c>
      <c r="B773" s="2" t="s">
        <v>1728</v>
      </c>
      <c r="C773" t="s">
        <v>1729</v>
      </c>
      <c r="D773" t="s">
        <v>147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6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8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11</v>
      </c>
      <c r="AB773">
        <v>0</v>
      </c>
      <c r="AC773">
        <v>0</v>
      </c>
      <c r="AD773">
        <v>0</v>
      </c>
      <c r="AE773" t="s">
        <v>45</v>
      </c>
      <c r="AF773" t="s">
        <v>122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44133.96597222222</v>
      </c>
    </row>
    <row r="774" spans="1:41" x14ac:dyDescent="0.15">
      <c r="A774" t="s">
        <v>1641</v>
      </c>
      <c r="B774" s="2" t="s">
        <v>1730</v>
      </c>
      <c r="C774" t="s">
        <v>1731</v>
      </c>
      <c r="D774" t="s">
        <v>1304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4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7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44133.96597222222</v>
      </c>
    </row>
    <row r="775" spans="1:41" x14ac:dyDescent="0.15">
      <c r="A775" t="s">
        <v>1641</v>
      </c>
      <c r="B775" s="2" t="s">
        <v>1732</v>
      </c>
      <c r="C775" t="s">
        <v>1733</v>
      </c>
      <c r="D775" t="s">
        <v>132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46</v>
      </c>
      <c r="S775" t="s">
        <v>45</v>
      </c>
      <c r="T775">
        <v>9</v>
      </c>
      <c r="U775">
        <v>0</v>
      </c>
      <c r="V775">
        <v>0</v>
      </c>
      <c r="W775">
        <v>0</v>
      </c>
      <c r="X775" t="s">
        <v>45</v>
      </c>
      <c r="Y775" t="s">
        <v>46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44133.96597222222</v>
      </c>
    </row>
    <row r="776" spans="1:41" x14ac:dyDescent="0.15">
      <c r="A776" t="s">
        <v>1641</v>
      </c>
      <c r="B776" s="2" t="s">
        <v>1734</v>
      </c>
      <c r="C776" t="s">
        <v>1183</v>
      </c>
      <c r="D776" t="s">
        <v>1350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6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9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11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44133.96597222222</v>
      </c>
    </row>
    <row r="777" spans="1:41" x14ac:dyDescent="0.15">
      <c r="A777" t="s">
        <v>1641</v>
      </c>
      <c r="B777" s="2" t="s">
        <v>1735</v>
      </c>
      <c r="C777" t="s">
        <v>818</v>
      </c>
      <c r="D777" t="s">
        <v>815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5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8</v>
      </c>
      <c r="U777">
        <v>0</v>
      </c>
      <c r="V777">
        <v>0</v>
      </c>
      <c r="W777">
        <v>0</v>
      </c>
      <c r="X777" t="s">
        <v>45</v>
      </c>
      <c r="Y777" t="s">
        <v>46</v>
      </c>
      <c r="Z777" t="s">
        <v>45</v>
      </c>
      <c r="AA777">
        <v>11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44133.96597222222</v>
      </c>
    </row>
    <row r="778" spans="1:41" x14ac:dyDescent="0.15">
      <c r="A778" t="s">
        <v>1641</v>
      </c>
      <c r="B778" s="2" t="s">
        <v>1736</v>
      </c>
      <c r="C778" t="s">
        <v>1737</v>
      </c>
      <c r="D778" t="s">
        <v>80</v>
      </c>
      <c r="E778">
        <v>1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6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10</v>
      </c>
      <c r="U778">
        <v>0</v>
      </c>
      <c r="V778">
        <v>0</v>
      </c>
      <c r="W778">
        <v>0</v>
      </c>
      <c r="X778" t="s">
        <v>45</v>
      </c>
      <c r="Y778" t="s">
        <v>46</v>
      </c>
      <c r="Z778" t="s">
        <v>45</v>
      </c>
      <c r="AA778">
        <v>12</v>
      </c>
      <c r="AB778">
        <v>3806</v>
      </c>
      <c r="AC778">
        <v>1834</v>
      </c>
      <c r="AD778">
        <v>138</v>
      </c>
      <c r="AE778">
        <v>2</v>
      </c>
      <c r="AF778" t="s">
        <v>47</v>
      </c>
      <c r="AG778" t="s">
        <v>76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44219.736805555556</v>
      </c>
    </row>
    <row r="779" spans="1:41" x14ac:dyDescent="0.15">
      <c r="A779" t="s">
        <v>1641</v>
      </c>
      <c r="B779" s="2" t="s">
        <v>1738</v>
      </c>
      <c r="C779" t="s">
        <v>1739</v>
      </c>
      <c r="D779" t="s">
        <v>1740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12</v>
      </c>
      <c r="AB779">
        <v>0</v>
      </c>
      <c r="AC779">
        <v>0</v>
      </c>
      <c r="AD779">
        <v>0</v>
      </c>
      <c r="AE779" t="s">
        <v>45</v>
      </c>
      <c r="AF779" t="s">
        <v>47</v>
      </c>
      <c r="AG779" t="s">
        <v>45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44133.96597222222</v>
      </c>
    </row>
    <row r="780" spans="1:41" x14ac:dyDescent="0.15">
      <c r="A780" t="s">
        <v>1641</v>
      </c>
      <c r="B780" s="2" t="s">
        <v>1741</v>
      </c>
      <c r="C780" t="s">
        <v>1742</v>
      </c>
      <c r="D780" t="s">
        <v>1319</v>
      </c>
      <c r="E780">
        <v>1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6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9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12</v>
      </c>
      <c r="AB780">
        <v>2849</v>
      </c>
      <c r="AC780">
        <v>1359</v>
      </c>
      <c r="AD780">
        <v>131</v>
      </c>
      <c r="AE780">
        <v>3</v>
      </c>
      <c r="AF780" t="s">
        <v>47</v>
      </c>
      <c r="AG780" t="s">
        <v>76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44254.568749999999</v>
      </c>
    </row>
    <row r="781" spans="1:41" x14ac:dyDescent="0.15">
      <c r="A781" t="s">
        <v>1641</v>
      </c>
      <c r="B781" s="2" t="s">
        <v>1743</v>
      </c>
      <c r="C781" t="s">
        <v>974</v>
      </c>
      <c r="D781" t="s">
        <v>1387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4</v>
      </c>
      <c r="N781">
        <v>0</v>
      </c>
      <c r="O781">
        <v>0</v>
      </c>
      <c r="P781">
        <v>0</v>
      </c>
      <c r="Q781" t="s">
        <v>45</v>
      </c>
      <c r="R781" t="s">
        <v>46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44133.96597222222</v>
      </c>
    </row>
    <row r="782" spans="1:41" x14ac:dyDescent="0.15">
      <c r="A782" t="s">
        <v>1641</v>
      </c>
      <c r="B782" s="2" t="s">
        <v>1744</v>
      </c>
      <c r="C782" t="s">
        <v>1745</v>
      </c>
      <c r="D782" t="s">
        <v>815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12</v>
      </c>
      <c r="AB782">
        <v>0</v>
      </c>
      <c r="AC782">
        <v>0</v>
      </c>
      <c r="AD782">
        <v>0</v>
      </c>
      <c r="AE782" t="s">
        <v>45</v>
      </c>
      <c r="AF782" t="s">
        <v>47</v>
      </c>
      <c r="AG782" t="s">
        <v>45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44133.96597222222</v>
      </c>
    </row>
    <row r="783" spans="1:41" x14ac:dyDescent="0.15">
      <c r="A783" t="s">
        <v>1641</v>
      </c>
      <c r="B783" s="2" t="s">
        <v>1746</v>
      </c>
      <c r="C783" t="s">
        <v>230</v>
      </c>
      <c r="D783" t="s">
        <v>247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5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8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10</v>
      </c>
      <c r="AB783">
        <v>0</v>
      </c>
      <c r="AC783">
        <v>0</v>
      </c>
      <c r="AD783">
        <v>0</v>
      </c>
      <c r="AE783" t="s">
        <v>45</v>
      </c>
      <c r="AF783" t="s">
        <v>122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44133.96597222222</v>
      </c>
    </row>
    <row r="784" spans="1:41" x14ac:dyDescent="0.15">
      <c r="A784" t="s">
        <v>1641</v>
      </c>
      <c r="B784" s="2" t="s">
        <v>1747</v>
      </c>
      <c r="C784" t="s">
        <v>171</v>
      </c>
      <c r="D784" t="s">
        <v>1748</v>
      </c>
      <c r="E784">
        <v>1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9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12</v>
      </c>
      <c r="AB784">
        <v>2843</v>
      </c>
      <c r="AC784">
        <v>1353</v>
      </c>
      <c r="AD784">
        <v>137</v>
      </c>
      <c r="AE784">
        <v>12</v>
      </c>
      <c r="AF784" t="s">
        <v>47</v>
      </c>
      <c r="AG784" t="s">
        <v>76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44163.517361111109</v>
      </c>
    </row>
    <row r="785" spans="1:41" x14ac:dyDescent="0.15">
      <c r="A785" t="s">
        <v>1641</v>
      </c>
      <c r="B785" s="2" t="s">
        <v>1749</v>
      </c>
      <c r="C785" t="s">
        <v>1750</v>
      </c>
      <c r="D785" t="s">
        <v>1751</v>
      </c>
      <c r="E785">
        <v>6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6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9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12</v>
      </c>
      <c r="AB785">
        <v>3401</v>
      </c>
      <c r="AC785">
        <v>1657</v>
      </c>
      <c r="AD785">
        <v>87</v>
      </c>
      <c r="AE785">
        <v>2</v>
      </c>
      <c r="AF785" t="s">
        <v>47</v>
      </c>
      <c r="AG785" t="s">
        <v>76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44177.525694444441</v>
      </c>
    </row>
    <row r="786" spans="1:41" x14ac:dyDescent="0.15">
      <c r="A786" t="s">
        <v>1641</v>
      </c>
      <c r="B786" s="2" t="s">
        <v>1752</v>
      </c>
      <c r="C786" t="s">
        <v>1753</v>
      </c>
      <c r="D786" t="s">
        <v>1754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7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12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44133.96597222222</v>
      </c>
    </row>
    <row r="787" spans="1:41" x14ac:dyDescent="0.15">
      <c r="A787" t="s">
        <v>1641</v>
      </c>
      <c r="B787" s="2" t="s">
        <v>1755</v>
      </c>
      <c r="C787" t="s">
        <v>1756</v>
      </c>
      <c r="D787" t="s">
        <v>1218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9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44133.96597222222</v>
      </c>
    </row>
    <row r="788" spans="1:41" x14ac:dyDescent="0.15">
      <c r="A788" t="s">
        <v>1641</v>
      </c>
      <c r="B788" s="2" t="s">
        <v>1757</v>
      </c>
      <c r="C788" t="s">
        <v>146</v>
      </c>
      <c r="D788" t="s">
        <v>1758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6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44133.96597222222</v>
      </c>
    </row>
    <row r="789" spans="1:41" x14ac:dyDescent="0.15">
      <c r="A789" t="s">
        <v>1641</v>
      </c>
      <c r="B789" s="2" t="s">
        <v>1759</v>
      </c>
      <c r="C789" t="s">
        <v>1760</v>
      </c>
      <c r="D789" t="s">
        <v>210</v>
      </c>
      <c r="E789">
        <v>5</v>
      </c>
      <c r="F789">
        <v>1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6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2998</v>
      </c>
      <c r="AC789">
        <v>1461</v>
      </c>
      <c r="AD789">
        <v>76</v>
      </c>
      <c r="AE789">
        <v>1</v>
      </c>
      <c r="AF789" t="s">
        <v>47</v>
      </c>
      <c r="AG789" t="s">
        <v>76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44185.999305555553</v>
      </c>
    </row>
    <row r="790" spans="1:41" x14ac:dyDescent="0.15">
      <c r="A790" t="s">
        <v>1641</v>
      </c>
      <c r="B790" s="2" t="s">
        <v>1761</v>
      </c>
      <c r="C790" t="s">
        <v>1762</v>
      </c>
      <c r="D790" t="s">
        <v>1763</v>
      </c>
      <c r="E790">
        <v>1</v>
      </c>
      <c r="F790">
        <v>3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6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10</v>
      </c>
      <c r="U790">
        <v>0</v>
      </c>
      <c r="V790">
        <v>0</v>
      </c>
      <c r="W790">
        <v>0</v>
      </c>
      <c r="X790" t="s">
        <v>45</v>
      </c>
      <c r="Y790" t="s">
        <v>122</v>
      </c>
      <c r="Z790" t="s">
        <v>45</v>
      </c>
      <c r="AA790">
        <v>12</v>
      </c>
      <c r="AB790">
        <v>3753</v>
      </c>
      <c r="AC790">
        <v>1795</v>
      </c>
      <c r="AD790">
        <v>163</v>
      </c>
      <c r="AE790">
        <v>9</v>
      </c>
      <c r="AF790" t="s">
        <v>47</v>
      </c>
      <c r="AG790" t="s">
        <v>76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44187.973611111112</v>
      </c>
    </row>
    <row r="791" spans="1:41" x14ac:dyDescent="0.15">
      <c r="A791" t="s">
        <v>1641</v>
      </c>
      <c r="B791" s="2" t="s">
        <v>1764</v>
      </c>
      <c r="C791" t="s">
        <v>1765</v>
      </c>
      <c r="D791" t="s">
        <v>1560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5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8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11</v>
      </c>
      <c r="AB791">
        <v>0</v>
      </c>
      <c r="AC791">
        <v>0</v>
      </c>
      <c r="AD791">
        <v>0</v>
      </c>
      <c r="AE791" t="s">
        <v>45</v>
      </c>
      <c r="AF791" t="s">
        <v>47</v>
      </c>
      <c r="AG791" t="s">
        <v>45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44133.96597222222</v>
      </c>
    </row>
    <row r="792" spans="1:41" x14ac:dyDescent="0.15">
      <c r="A792" t="s">
        <v>1641</v>
      </c>
      <c r="B792" s="2" t="s">
        <v>1766</v>
      </c>
      <c r="C792" t="s">
        <v>1767</v>
      </c>
      <c r="D792" t="s">
        <v>1768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7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44133.96597222222</v>
      </c>
    </row>
    <row r="793" spans="1:41" x14ac:dyDescent="0.15">
      <c r="A793" t="s">
        <v>1641</v>
      </c>
      <c r="B793" s="2" t="s">
        <v>1769</v>
      </c>
      <c r="C793" t="s">
        <v>1770</v>
      </c>
      <c r="D793" t="s">
        <v>1771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6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9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0</v>
      </c>
      <c r="AC793">
        <v>0</v>
      </c>
      <c r="AD793">
        <v>0</v>
      </c>
      <c r="AE793" t="s">
        <v>45</v>
      </c>
      <c r="AF793" t="s">
        <v>47</v>
      </c>
      <c r="AG793" t="s">
        <v>45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44133.96597222222</v>
      </c>
    </row>
    <row r="794" spans="1:41" x14ac:dyDescent="0.15">
      <c r="A794" t="s">
        <v>1641</v>
      </c>
      <c r="B794" s="2" t="s">
        <v>1772</v>
      </c>
      <c r="C794" t="s">
        <v>1773</v>
      </c>
      <c r="D794" t="s">
        <v>1774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122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44133.96597222222</v>
      </c>
    </row>
    <row r="795" spans="1:41" x14ac:dyDescent="0.15">
      <c r="A795" t="s">
        <v>1641</v>
      </c>
      <c r="B795" s="2" t="s">
        <v>1775</v>
      </c>
      <c r="C795" t="s">
        <v>1776</v>
      </c>
      <c r="D795" t="s">
        <v>1777</v>
      </c>
      <c r="E795">
        <v>0</v>
      </c>
      <c r="F795">
        <v>2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6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11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44133.96597222222</v>
      </c>
    </row>
    <row r="796" spans="1:41" x14ac:dyDescent="0.15">
      <c r="A796" t="s">
        <v>1641</v>
      </c>
      <c r="B796" s="2" t="s">
        <v>1778</v>
      </c>
      <c r="C796" t="s">
        <v>1779</v>
      </c>
      <c r="D796" t="s">
        <v>1780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10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44133.96597222222</v>
      </c>
    </row>
    <row r="797" spans="1:41" x14ac:dyDescent="0.15">
      <c r="A797" t="s">
        <v>1641</v>
      </c>
      <c r="B797" s="2" t="s">
        <v>1781</v>
      </c>
      <c r="C797" t="s">
        <v>1782</v>
      </c>
      <c r="D797" t="s">
        <v>1472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10</v>
      </c>
      <c r="U797">
        <v>0</v>
      </c>
      <c r="V797">
        <v>0</v>
      </c>
      <c r="W797">
        <v>0</v>
      </c>
      <c r="X797" t="s">
        <v>45</v>
      </c>
      <c r="Y797" t="s">
        <v>47</v>
      </c>
      <c r="Z797" t="s">
        <v>45</v>
      </c>
      <c r="AA797">
        <v>12</v>
      </c>
      <c r="AB797">
        <v>0</v>
      </c>
      <c r="AC797">
        <v>0</v>
      </c>
      <c r="AD797">
        <v>0</v>
      </c>
      <c r="AE797" t="s">
        <v>45</v>
      </c>
      <c r="AF797" t="s">
        <v>122</v>
      </c>
      <c r="AG797" t="s">
        <v>45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44133.96597222222</v>
      </c>
    </row>
    <row r="798" spans="1:41" x14ac:dyDescent="0.15">
      <c r="A798" t="s">
        <v>1641</v>
      </c>
      <c r="B798" s="2" t="s">
        <v>1783</v>
      </c>
      <c r="C798" t="s">
        <v>1784</v>
      </c>
      <c r="D798" t="s">
        <v>1785</v>
      </c>
      <c r="E798">
        <v>1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47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3623</v>
      </c>
      <c r="AC798">
        <v>1685</v>
      </c>
      <c r="AD798">
        <v>253</v>
      </c>
      <c r="AE798">
        <v>22</v>
      </c>
      <c r="AF798" t="s">
        <v>122</v>
      </c>
      <c r="AG798" t="s">
        <v>76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44248.9</v>
      </c>
    </row>
    <row r="799" spans="1:41" x14ac:dyDescent="0.15">
      <c r="A799" t="s">
        <v>1641</v>
      </c>
      <c r="B799" s="2" t="s">
        <v>1786</v>
      </c>
      <c r="C799" t="s">
        <v>1633</v>
      </c>
      <c r="D799" t="s">
        <v>1787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5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7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10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44133.96597222222</v>
      </c>
    </row>
    <row r="800" spans="1:41" x14ac:dyDescent="0.15">
      <c r="A800" t="s">
        <v>1641</v>
      </c>
      <c r="B800" s="2" t="s">
        <v>1788</v>
      </c>
      <c r="C800" t="s">
        <v>818</v>
      </c>
      <c r="D800" t="s">
        <v>815</v>
      </c>
      <c r="E800">
        <v>3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3132</v>
      </c>
      <c r="AC800">
        <v>1531</v>
      </c>
      <c r="AD800">
        <v>70</v>
      </c>
      <c r="AE800">
        <v>0</v>
      </c>
      <c r="AF800" t="s">
        <v>47</v>
      </c>
      <c r="AG800" t="s">
        <v>76</v>
      </c>
      <c r="AH800">
        <v>12</v>
      </c>
      <c r="AI800">
        <v>4175</v>
      </c>
      <c r="AJ800">
        <v>2019</v>
      </c>
      <c r="AK800">
        <v>137</v>
      </c>
      <c r="AL800">
        <v>19</v>
      </c>
      <c r="AM800" t="s">
        <v>122</v>
      </c>
      <c r="AN800" t="s">
        <v>76</v>
      </c>
      <c r="AO800" s="1">
        <v>44163.543749999997</v>
      </c>
    </row>
    <row r="801" spans="1:41" x14ac:dyDescent="0.15">
      <c r="A801" t="s">
        <v>1641</v>
      </c>
      <c r="B801" s="2" t="s">
        <v>1789</v>
      </c>
      <c r="C801" t="s">
        <v>1633</v>
      </c>
      <c r="D801" t="s">
        <v>1790</v>
      </c>
      <c r="E801">
        <v>3</v>
      </c>
      <c r="F801">
        <v>1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5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8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10</v>
      </c>
      <c r="AB801">
        <v>2190</v>
      </c>
      <c r="AC801">
        <v>1080</v>
      </c>
      <c r="AD801">
        <v>30</v>
      </c>
      <c r="AE801">
        <v>0</v>
      </c>
      <c r="AF801" t="s">
        <v>47</v>
      </c>
      <c r="AG801" t="s">
        <v>76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44218.70416666667</v>
      </c>
    </row>
    <row r="802" spans="1:41" x14ac:dyDescent="0.15">
      <c r="A802" t="s">
        <v>1641</v>
      </c>
      <c r="B802" s="2" t="s">
        <v>1791</v>
      </c>
      <c r="C802" t="s">
        <v>1792</v>
      </c>
      <c r="D802" t="s">
        <v>1793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12</v>
      </c>
      <c r="AB802">
        <v>0</v>
      </c>
      <c r="AC802">
        <v>0</v>
      </c>
      <c r="AD802">
        <v>0</v>
      </c>
      <c r="AE802" t="s">
        <v>45</v>
      </c>
      <c r="AF802" t="s">
        <v>122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44133.96597222222</v>
      </c>
    </row>
    <row r="803" spans="1:41" x14ac:dyDescent="0.15">
      <c r="A803" t="s">
        <v>1641</v>
      </c>
      <c r="B803" s="2" t="s">
        <v>1794</v>
      </c>
      <c r="C803" t="s">
        <v>1795</v>
      </c>
      <c r="D803" t="s">
        <v>1796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5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9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10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44133.96597222222</v>
      </c>
    </row>
    <row r="804" spans="1:41" x14ac:dyDescent="0.15">
      <c r="A804" t="s">
        <v>1641</v>
      </c>
      <c r="B804" s="2" t="s">
        <v>1797</v>
      </c>
      <c r="C804" t="s">
        <v>1798</v>
      </c>
      <c r="D804" t="s">
        <v>1799</v>
      </c>
      <c r="E804">
        <v>2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6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12</v>
      </c>
      <c r="AB804">
        <v>3195</v>
      </c>
      <c r="AC804">
        <v>1486</v>
      </c>
      <c r="AD804">
        <v>223</v>
      </c>
      <c r="AE804">
        <v>8</v>
      </c>
      <c r="AF804" t="s">
        <v>47</v>
      </c>
      <c r="AG804" t="s">
        <v>76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44192.801388888889</v>
      </c>
    </row>
    <row r="805" spans="1:41" x14ac:dyDescent="0.15">
      <c r="A805" t="s">
        <v>1641</v>
      </c>
      <c r="B805" s="2" t="s">
        <v>1800</v>
      </c>
      <c r="C805" t="s">
        <v>1801</v>
      </c>
      <c r="D805" t="s">
        <v>740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3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6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9</v>
      </c>
      <c r="AB805">
        <v>0</v>
      </c>
      <c r="AC805">
        <v>0</v>
      </c>
      <c r="AD805">
        <v>0</v>
      </c>
      <c r="AE805" t="s">
        <v>45</v>
      </c>
      <c r="AF805" t="s">
        <v>47</v>
      </c>
      <c r="AG805" t="s">
        <v>45</v>
      </c>
      <c r="AH805">
        <v>11</v>
      </c>
      <c r="AI805">
        <v>0</v>
      </c>
      <c r="AJ805">
        <v>0</v>
      </c>
      <c r="AK805">
        <v>0</v>
      </c>
      <c r="AL805" t="s">
        <v>45</v>
      </c>
      <c r="AM805" t="s">
        <v>122</v>
      </c>
      <c r="AN805" t="s">
        <v>45</v>
      </c>
      <c r="AO805" s="1">
        <v>44133.96597222222</v>
      </c>
    </row>
    <row r="806" spans="1:41" x14ac:dyDescent="0.15">
      <c r="A806" t="s">
        <v>1641</v>
      </c>
      <c r="B806" s="2" t="s">
        <v>1802</v>
      </c>
      <c r="C806" t="s">
        <v>1803</v>
      </c>
      <c r="D806" t="s">
        <v>1804</v>
      </c>
      <c r="E806">
        <v>0</v>
      </c>
      <c r="F806">
        <v>1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58</v>
      </c>
      <c r="S806" t="s">
        <v>45</v>
      </c>
      <c r="T806">
        <v>8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11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44133.96597222222</v>
      </c>
    </row>
    <row r="807" spans="1:41" x14ac:dyDescent="0.15">
      <c r="A807" t="s">
        <v>1641</v>
      </c>
      <c r="B807" s="2" t="s">
        <v>1805</v>
      </c>
      <c r="C807" t="s">
        <v>1806</v>
      </c>
      <c r="D807" t="s">
        <v>1807</v>
      </c>
      <c r="E807">
        <v>1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6</v>
      </c>
      <c r="N807">
        <v>0</v>
      </c>
      <c r="O807">
        <v>0</v>
      </c>
      <c r="P807">
        <v>0</v>
      </c>
      <c r="Q807" t="s">
        <v>45</v>
      </c>
      <c r="R807" t="s">
        <v>47</v>
      </c>
      <c r="S807" t="s">
        <v>45</v>
      </c>
      <c r="T807">
        <v>9</v>
      </c>
      <c r="U807">
        <v>0</v>
      </c>
      <c r="V807">
        <v>0</v>
      </c>
      <c r="W807">
        <v>0</v>
      </c>
      <c r="X807" t="s">
        <v>45</v>
      </c>
      <c r="Y807" t="s">
        <v>47</v>
      </c>
      <c r="Z807" t="s">
        <v>45</v>
      </c>
      <c r="AA807">
        <v>11</v>
      </c>
      <c r="AB807">
        <v>2609</v>
      </c>
      <c r="AC807">
        <v>1234</v>
      </c>
      <c r="AD807">
        <v>141</v>
      </c>
      <c r="AE807">
        <v>7</v>
      </c>
      <c r="AF807" t="s">
        <v>122</v>
      </c>
      <c r="AG807" t="s">
        <v>76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44163.563888888886</v>
      </c>
    </row>
    <row r="808" spans="1:41" x14ac:dyDescent="0.15">
      <c r="A808" t="s">
        <v>1641</v>
      </c>
      <c r="B808" s="2" t="s">
        <v>1808</v>
      </c>
      <c r="C808" t="s">
        <v>1809</v>
      </c>
      <c r="D808" t="s">
        <v>1810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2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6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9</v>
      </c>
      <c r="AB808">
        <v>0</v>
      </c>
      <c r="AC808">
        <v>0</v>
      </c>
      <c r="AD808">
        <v>0</v>
      </c>
      <c r="AE808" t="s">
        <v>45</v>
      </c>
      <c r="AF808" t="s">
        <v>47</v>
      </c>
      <c r="AG808" t="s">
        <v>45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44133.96597222222</v>
      </c>
    </row>
    <row r="809" spans="1:41" x14ac:dyDescent="0.15">
      <c r="A809" t="s">
        <v>1641</v>
      </c>
      <c r="B809" s="2" t="s">
        <v>1811</v>
      </c>
      <c r="C809" t="s">
        <v>1183</v>
      </c>
      <c r="D809" t="s">
        <v>1812</v>
      </c>
      <c r="E809">
        <v>1</v>
      </c>
      <c r="F809">
        <v>3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6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9</v>
      </c>
      <c r="U809">
        <v>0</v>
      </c>
      <c r="V809">
        <v>0</v>
      </c>
      <c r="W809">
        <v>0</v>
      </c>
      <c r="X809" t="s">
        <v>45</v>
      </c>
      <c r="Y809" t="s">
        <v>47</v>
      </c>
      <c r="Z809" t="s">
        <v>45</v>
      </c>
      <c r="AA809">
        <v>12</v>
      </c>
      <c r="AB809">
        <v>2795</v>
      </c>
      <c r="AC809">
        <v>1355</v>
      </c>
      <c r="AD809">
        <v>85</v>
      </c>
      <c r="AE809">
        <v>2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44212.506249999999</v>
      </c>
    </row>
    <row r="810" spans="1:41" x14ac:dyDescent="0.15">
      <c r="A810" t="s">
        <v>1641</v>
      </c>
      <c r="B810" s="2" t="s">
        <v>1813</v>
      </c>
      <c r="C810" t="s">
        <v>1814</v>
      </c>
      <c r="D810" t="s">
        <v>1815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6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0</v>
      </c>
      <c r="AC810">
        <v>0</v>
      </c>
      <c r="AD810">
        <v>0</v>
      </c>
      <c r="AE810" t="s">
        <v>45</v>
      </c>
      <c r="AF810" t="s">
        <v>47</v>
      </c>
      <c r="AG810" t="s">
        <v>45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44133.96597222222</v>
      </c>
    </row>
    <row r="811" spans="1:41" x14ac:dyDescent="0.15">
      <c r="A811" t="s">
        <v>1641</v>
      </c>
      <c r="B811" s="2" t="s">
        <v>1816</v>
      </c>
      <c r="C811" t="s">
        <v>1817</v>
      </c>
      <c r="D811" t="s">
        <v>1554</v>
      </c>
      <c r="E811">
        <v>0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6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9</v>
      </c>
      <c r="U811">
        <v>0</v>
      </c>
      <c r="V811">
        <v>0</v>
      </c>
      <c r="W811">
        <v>0</v>
      </c>
      <c r="X811" t="s">
        <v>45</v>
      </c>
      <c r="Y811" t="s">
        <v>122</v>
      </c>
      <c r="Z811" t="s">
        <v>45</v>
      </c>
      <c r="AA811">
        <v>11</v>
      </c>
      <c r="AB811">
        <v>0</v>
      </c>
      <c r="AC811">
        <v>0</v>
      </c>
      <c r="AD811">
        <v>0</v>
      </c>
      <c r="AE811" t="s">
        <v>45</v>
      </c>
      <c r="AF811" t="s">
        <v>47</v>
      </c>
      <c r="AG811" t="s">
        <v>45</v>
      </c>
      <c r="AH811">
        <v>12</v>
      </c>
      <c r="AI811">
        <v>0</v>
      </c>
      <c r="AJ811">
        <v>0</v>
      </c>
      <c r="AK811">
        <v>0</v>
      </c>
      <c r="AL811" t="s">
        <v>45</v>
      </c>
      <c r="AM811" t="s">
        <v>122</v>
      </c>
      <c r="AN811" t="s">
        <v>45</v>
      </c>
      <c r="AO811" s="1">
        <v>44133.96597222222</v>
      </c>
    </row>
    <row r="812" spans="1:41" x14ac:dyDescent="0.15">
      <c r="A812" t="s">
        <v>1641</v>
      </c>
      <c r="B812" s="2" t="s">
        <v>1818</v>
      </c>
      <c r="C812" t="s">
        <v>1819</v>
      </c>
      <c r="D812" t="s">
        <v>1623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11</v>
      </c>
      <c r="AB812">
        <v>0</v>
      </c>
      <c r="AC812">
        <v>0</v>
      </c>
      <c r="AD812">
        <v>0</v>
      </c>
      <c r="AE812" t="s">
        <v>45</v>
      </c>
      <c r="AF812" t="s">
        <v>122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44133.96597222222</v>
      </c>
    </row>
    <row r="813" spans="1:41" x14ac:dyDescent="0.15">
      <c r="A813" t="s">
        <v>1641</v>
      </c>
      <c r="B813" s="2" t="s">
        <v>1820</v>
      </c>
      <c r="C813" t="s">
        <v>1617</v>
      </c>
      <c r="D813" t="s">
        <v>1391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11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44133.96597222222</v>
      </c>
    </row>
    <row r="814" spans="1:41" x14ac:dyDescent="0.15">
      <c r="A814" t="s">
        <v>1821</v>
      </c>
      <c r="B814" s="2" t="s">
        <v>1822</v>
      </c>
      <c r="C814" t="s">
        <v>1823</v>
      </c>
      <c r="D814" t="s">
        <v>770</v>
      </c>
      <c r="E814">
        <v>1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10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12</v>
      </c>
      <c r="AB814">
        <v>2248</v>
      </c>
      <c r="AC814">
        <v>1019</v>
      </c>
      <c r="AD814">
        <v>210</v>
      </c>
      <c r="AE814">
        <v>14</v>
      </c>
      <c r="AF814" t="s">
        <v>122</v>
      </c>
      <c r="AG814" t="s">
        <v>76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44208.808333333334</v>
      </c>
    </row>
    <row r="815" spans="1:41" x14ac:dyDescent="0.15">
      <c r="A815" t="s">
        <v>1821</v>
      </c>
      <c r="B815" s="2" t="s">
        <v>1824</v>
      </c>
      <c r="C815" t="s">
        <v>423</v>
      </c>
      <c r="D815" t="s">
        <v>1825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9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11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44133.96597222222</v>
      </c>
    </row>
    <row r="816" spans="1:41" x14ac:dyDescent="0.15">
      <c r="A816" t="s">
        <v>1821</v>
      </c>
      <c r="B816" s="2" t="s">
        <v>1826</v>
      </c>
      <c r="C816" t="s">
        <v>1827</v>
      </c>
      <c r="D816" t="s">
        <v>1828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6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11</v>
      </c>
      <c r="AB816">
        <v>0</v>
      </c>
      <c r="AC816">
        <v>0</v>
      </c>
      <c r="AD816">
        <v>0</v>
      </c>
      <c r="AE816" t="s">
        <v>45</v>
      </c>
      <c r="AF816" t="s">
        <v>122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44133.96597222222</v>
      </c>
    </row>
    <row r="817" spans="1:41" x14ac:dyDescent="0.15">
      <c r="A817" t="s">
        <v>1821</v>
      </c>
      <c r="B817" s="2" t="s">
        <v>1829</v>
      </c>
      <c r="C817" t="s">
        <v>1830</v>
      </c>
      <c r="D817" t="s">
        <v>1831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7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10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12</v>
      </c>
      <c r="AB817">
        <v>0</v>
      </c>
      <c r="AC817">
        <v>0</v>
      </c>
      <c r="AD817">
        <v>0</v>
      </c>
      <c r="AE817" t="s">
        <v>45</v>
      </c>
      <c r="AF817" t="s">
        <v>122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44133.96597222222</v>
      </c>
    </row>
    <row r="818" spans="1:41" x14ac:dyDescent="0.15">
      <c r="A818" t="s">
        <v>1821</v>
      </c>
      <c r="B818" s="2" t="s">
        <v>1832</v>
      </c>
      <c r="C818" t="s">
        <v>1833</v>
      </c>
      <c r="D818" t="s">
        <v>1834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8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10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44133.96597222222</v>
      </c>
    </row>
    <row r="819" spans="1:41" x14ac:dyDescent="0.15">
      <c r="A819" t="s">
        <v>1821</v>
      </c>
      <c r="B819" s="2" t="s">
        <v>1835</v>
      </c>
      <c r="C819" t="s">
        <v>1836</v>
      </c>
      <c r="D819" t="s">
        <v>1837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8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11</v>
      </c>
      <c r="AB819">
        <v>0</v>
      </c>
      <c r="AC819">
        <v>0</v>
      </c>
      <c r="AD819">
        <v>0</v>
      </c>
      <c r="AE819" t="s">
        <v>45</v>
      </c>
      <c r="AF819" t="s">
        <v>122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44133.96597222222</v>
      </c>
    </row>
    <row r="820" spans="1:41" x14ac:dyDescent="0.15">
      <c r="A820" t="s">
        <v>1821</v>
      </c>
      <c r="B820" s="2" t="s">
        <v>1838</v>
      </c>
      <c r="C820" t="s">
        <v>423</v>
      </c>
      <c r="D820" t="s">
        <v>367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4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10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122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44133.96597222222</v>
      </c>
    </row>
    <row r="821" spans="1:41" x14ac:dyDescent="0.15">
      <c r="A821" t="s">
        <v>1821</v>
      </c>
      <c r="B821" s="2" t="s">
        <v>1839</v>
      </c>
      <c r="C821" t="s">
        <v>1840</v>
      </c>
      <c r="D821" t="s">
        <v>1841</v>
      </c>
      <c r="E821">
        <v>1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7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10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3196</v>
      </c>
      <c r="AC821">
        <v>1507</v>
      </c>
      <c r="AD821">
        <v>182</v>
      </c>
      <c r="AE821">
        <v>11</v>
      </c>
      <c r="AF821" t="s">
        <v>122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44226.875694444447</v>
      </c>
    </row>
    <row r="822" spans="1:41" x14ac:dyDescent="0.15">
      <c r="A822" t="s">
        <v>1821</v>
      </c>
      <c r="B822" s="2" t="s">
        <v>1842</v>
      </c>
      <c r="C822" t="s">
        <v>1671</v>
      </c>
      <c r="D822" t="s">
        <v>1843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5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8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10</v>
      </c>
      <c r="AB822">
        <v>0</v>
      </c>
      <c r="AC822">
        <v>0</v>
      </c>
      <c r="AD822">
        <v>0</v>
      </c>
      <c r="AE822" t="s">
        <v>45</v>
      </c>
      <c r="AF822" t="s">
        <v>122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44133.96597222222</v>
      </c>
    </row>
    <row r="823" spans="1:41" x14ac:dyDescent="0.15">
      <c r="A823" t="s">
        <v>1821</v>
      </c>
      <c r="B823" s="2" t="s">
        <v>1844</v>
      </c>
      <c r="C823" t="s">
        <v>1845</v>
      </c>
      <c r="D823" t="s">
        <v>776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11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44133.96597222222</v>
      </c>
    </row>
    <row r="824" spans="1:41" x14ac:dyDescent="0.15">
      <c r="A824" t="s">
        <v>1821</v>
      </c>
      <c r="B824" s="2" t="s">
        <v>1846</v>
      </c>
      <c r="C824" t="s">
        <v>134</v>
      </c>
      <c r="D824" t="s">
        <v>1847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5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9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12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44133.96597222222</v>
      </c>
    </row>
    <row r="825" spans="1:41" x14ac:dyDescent="0.15">
      <c r="A825" t="s">
        <v>1821</v>
      </c>
      <c r="B825" s="2" t="s">
        <v>1848</v>
      </c>
      <c r="C825" t="s">
        <v>1849</v>
      </c>
      <c r="D825" t="s">
        <v>879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6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9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11</v>
      </c>
      <c r="AB825">
        <v>0</v>
      </c>
      <c r="AC825">
        <v>0</v>
      </c>
      <c r="AD825">
        <v>0</v>
      </c>
      <c r="AE825" t="s">
        <v>45</v>
      </c>
      <c r="AF825" t="s">
        <v>122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44133.96597222222</v>
      </c>
    </row>
    <row r="826" spans="1:41" x14ac:dyDescent="0.15">
      <c r="A826" t="s">
        <v>1821</v>
      </c>
      <c r="B826" s="2" t="s">
        <v>1850</v>
      </c>
      <c r="C826" t="s">
        <v>1851</v>
      </c>
      <c r="D826" t="s">
        <v>1834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4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7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9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10</v>
      </c>
      <c r="AI826">
        <v>0</v>
      </c>
      <c r="AJ826">
        <v>0</v>
      </c>
      <c r="AK826">
        <v>0</v>
      </c>
      <c r="AL826" t="s">
        <v>45</v>
      </c>
      <c r="AM826" t="s">
        <v>47</v>
      </c>
      <c r="AN826" t="s">
        <v>45</v>
      </c>
      <c r="AO826" s="1">
        <v>44133.96597222222</v>
      </c>
    </row>
    <row r="827" spans="1:41" x14ac:dyDescent="0.15">
      <c r="A827" t="s">
        <v>1821</v>
      </c>
      <c r="B827" s="2" t="s">
        <v>1852</v>
      </c>
      <c r="C827" t="s">
        <v>423</v>
      </c>
      <c r="D827" t="s">
        <v>753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44133.96597222222</v>
      </c>
    </row>
    <row r="828" spans="1:41" x14ac:dyDescent="0.15">
      <c r="A828" t="s">
        <v>1821</v>
      </c>
      <c r="B828" s="2" t="s">
        <v>1853</v>
      </c>
      <c r="C828" t="s">
        <v>1597</v>
      </c>
      <c r="D828" t="s">
        <v>1854</v>
      </c>
      <c r="E828">
        <v>1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6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10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12</v>
      </c>
      <c r="AB828">
        <v>3271</v>
      </c>
      <c r="AC828">
        <v>1524</v>
      </c>
      <c r="AD828">
        <v>223</v>
      </c>
      <c r="AE828">
        <v>5</v>
      </c>
      <c r="AF828" t="s">
        <v>122</v>
      </c>
      <c r="AG828" t="s">
        <v>76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44184.826388888891</v>
      </c>
    </row>
    <row r="829" spans="1:41" x14ac:dyDescent="0.15">
      <c r="A829" t="s">
        <v>1821</v>
      </c>
      <c r="B829" s="2" t="s">
        <v>1855</v>
      </c>
      <c r="C829" t="s">
        <v>1309</v>
      </c>
      <c r="D829" t="s">
        <v>1856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7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122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44133.96597222222</v>
      </c>
    </row>
    <row r="830" spans="1:41" x14ac:dyDescent="0.15">
      <c r="A830" t="s">
        <v>1821</v>
      </c>
      <c r="B830" s="2" t="s">
        <v>1857</v>
      </c>
      <c r="C830" t="s">
        <v>1733</v>
      </c>
      <c r="D830" t="s">
        <v>1858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3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8</v>
      </c>
      <c r="U830">
        <v>0</v>
      </c>
      <c r="V830">
        <v>0</v>
      </c>
      <c r="W830">
        <v>0</v>
      </c>
      <c r="X830" t="s">
        <v>45</v>
      </c>
      <c r="Y830" t="s">
        <v>46</v>
      </c>
      <c r="Z830" t="s">
        <v>45</v>
      </c>
      <c r="AA830">
        <v>10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44133.96597222222</v>
      </c>
    </row>
    <row r="831" spans="1:41" x14ac:dyDescent="0.15">
      <c r="A831" t="s">
        <v>1821</v>
      </c>
      <c r="B831" s="2" t="s">
        <v>1859</v>
      </c>
      <c r="C831" t="s">
        <v>1860</v>
      </c>
      <c r="D831" t="s">
        <v>147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10</v>
      </c>
      <c r="AB831">
        <v>0</v>
      </c>
      <c r="AC831">
        <v>0</v>
      </c>
      <c r="AD831">
        <v>0</v>
      </c>
      <c r="AE831" t="s">
        <v>45</v>
      </c>
      <c r="AF831" t="s">
        <v>122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44133.96597222222</v>
      </c>
    </row>
    <row r="832" spans="1:41" x14ac:dyDescent="0.15">
      <c r="A832" t="s">
        <v>1821</v>
      </c>
      <c r="B832" s="2" t="s">
        <v>1861</v>
      </c>
      <c r="C832" t="s">
        <v>1862</v>
      </c>
      <c r="D832" t="s">
        <v>1419</v>
      </c>
      <c r="E832">
        <v>28</v>
      </c>
      <c r="F832">
        <v>3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7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10</v>
      </c>
      <c r="U832">
        <v>0</v>
      </c>
      <c r="V832">
        <v>0</v>
      </c>
      <c r="W832">
        <v>0</v>
      </c>
      <c r="X832" t="s">
        <v>45</v>
      </c>
      <c r="Y832" t="s">
        <v>47</v>
      </c>
      <c r="Z832" t="s">
        <v>45</v>
      </c>
      <c r="AA832">
        <v>12</v>
      </c>
      <c r="AB832">
        <v>3756</v>
      </c>
      <c r="AC832">
        <v>1819</v>
      </c>
      <c r="AD832">
        <v>118</v>
      </c>
      <c r="AE832">
        <v>5</v>
      </c>
      <c r="AF832" t="s">
        <v>122</v>
      </c>
      <c r="AG832" t="s">
        <v>76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44218.724305555559</v>
      </c>
    </row>
    <row r="833" spans="1:41" x14ac:dyDescent="0.15">
      <c r="A833" t="s">
        <v>1821</v>
      </c>
      <c r="B833" s="2" t="s">
        <v>1863</v>
      </c>
      <c r="C833" t="s">
        <v>934</v>
      </c>
      <c r="D833" t="s">
        <v>1192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4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8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10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44133.96597222222</v>
      </c>
    </row>
    <row r="834" spans="1:41" x14ac:dyDescent="0.15">
      <c r="A834" t="s">
        <v>1821</v>
      </c>
      <c r="B834" s="2" t="s">
        <v>1864</v>
      </c>
      <c r="C834" t="s">
        <v>1865</v>
      </c>
      <c r="D834" t="s">
        <v>992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4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7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9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44133.96597222222</v>
      </c>
    </row>
    <row r="835" spans="1:41" x14ac:dyDescent="0.15">
      <c r="A835" t="s">
        <v>1821</v>
      </c>
      <c r="B835" s="2" t="s">
        <v>1866</v>
      </c>
      <c r="C835" t="s">
        <v>1867</v>
      </c>
      <c r="D835" t="s">
        <v>1868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8</v>
      </c>
      <c r="U835">
        <v>0</v>
      </c>
      <c r="V835">
        <v>0</v>
      </c>
      <c r="W835">
        <v>0</v>
      </c>
      <c r="X835" t="s">
        <v>45</v>
      </c>
      <c r="Y835" t="s">
        <v>46</v>
      </c>
      <c r="Z835" t="s">
        <v>45</v>
      </c>
      <c r="AA835">
        <v>10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44133.96597222222</v>
      </c>
    </row>
    <row r="836" spans="1:41" x14ac:dyDescent="0.15">
      <c r="A836" t="s">
        <v>1821</v>
      </c>
      <c r="B836" s="2" t="s">
        <v>1869</v>
      </c>
      <c r="C836" t="s">
        <v>1870</v>
      </c>
      <c r="D836" t="s">
        <v>1871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5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8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10</v>
      </c>
      <c r="AB836">
        <v>0</v>
      </c>
      <c r="AC836">
        <v>0</v>
      </c>
      <c r="AD836">
        <v>0</v>
      </c>
      <c r="AE836" t="s">
        <v>45</v>
      </c>
      <c r="AF836" t="s">
        <v>47</v>
      </c>
      <c r="AG836" t="s">
        <v>45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44133.96597222222</v>
      </c>
    </row>
    <row r="837" spans="1:41" x14ac:dyDescent="0.15">
      <c r="A837" t="s">
        <v>1821</v>
      </c>
      <c r="B837" s="2" t="s">
        <v>1872</v>
      </c>
      <c r="C837" t="s">
        <v>1873</v>
      </c>
      <c r="D837" t="s">
        <v>1874</v>
      </c>
      <c r="E837">
        <v>0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5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7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10</v>
      </c>
      <c r="AB837">
        <v>0</v>
      </c>
      <c r="AC837">
        <v>0</v>
      </c>
      <c r="AD837">
        <v>0</v>
      </c>
      <c r="AE837" t="s">
        <v>45</v>
      </c>
      <c r="AF837" t="s">
        <v>47</v>
      </c>
      <c r="AG837" t="s">
        <v>45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44133.96597222222</v>
      </c>
    </row>
    <row r="838" spans="1:41" x14ac:dyDescent="0.15">
      <c r="A838" t="s">
        <v>1821</v>
      </c>
      <c r="B838" s="2" t="s">
        <v>1875</v>
      </c>
      <c r="C838" t="s">
        <v>1876</v>
      </c>
      <c r="D838" t="s">
        <v>1877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4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7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0</v>
      </c>
      <c r="AC838">
        <v>0</v>
      </c>
      <c r="AD838">
        <v>0</v>
      </c>
      <c r="AE838" t="s">
        <v>45</v>
      </c>
      <c r="AF838" t="s">
        <v>47</v>
      </c>
      <c r="AG838" t="s">
        <v>45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44133.96597222222</v>
      </c>
    </row>
    <row r="839" spans="1:41" x14ac:dyDescent="0.15">
      <c r="A839" t="s">
        <v>1821</v>
      </c>
      <c r="B839" s="2" t="s">
        <v>1878</v>
      </c>
      <c r="C839" t="s">
        <v>1879</v>
      </c>
      <c r="D839" t="s">
        <v>1880</v>
      </c>
      <c r="E839">
        <v>1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7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12</v>
      </c>
      <c r="AB839">
        <v>3080</v>
      </c>
      <c r="AC839">
        <v>1463</v>
      </c>
      <c r="AD839">
        <v>154</v>
      </c>
      <c r="AE839">
        <v>8</v>
      </c>
      <c r="AF839" t="s">
        <v>122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44254.574305555558</v>
      </c>
    </row>
    <row r="840" spans="1:41" x14ac:dyDescent="0.15">
      <c r="A840" t="s">
        <v>1821</v>
      </c>
      <c r="B840" s="2" t="s">
        <v>1881</v>
      </c>
      <c r="C840" t="s">
        <v>1882</v>
      </c>
      <c r="D840" t="s">
        <v>1883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7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46</v>
      </c>
      <c r="Z840" t="s">
        <v>45</v>
      </c>
      <c r="AA840">
        <v>12</v>
      </c>
      <c r="AB840">
        <v>0</v>
      </c>
      <c r="AC840">
        <v>0</v>
      </c>
      <c r="AD840">
        <v>0</v>
      </c>
      <c r="AE840" t="s">
        <v>45</v>
      </c>
      <c r="AF840" t="s">
        <v>122</v>
      </c>
      <c r="AG840" t="s">
        <v>45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44133.96597222222</v>
      </c>
    </row>
    <row r="841" spans="1:41" x14ac:dyDescent="0.15">
      <c r="A841" t="s">
        <v>1821</v>
      </c>
      <c r="B841" s="2" t="s">
        <v>1884</v>
      </c>
      <c r="C841" t="s">
        <v>1885</v>
      </c>
      <c r="D841" t="s">
        <v>1886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12</v>
      </c>
      <c r="AB841">
        <v>0</v>
      </c>
      <c r="AC841">
        <v>0</v>
      </c>
      <c r="AD841">
        <v>0</v>
      </c>
      <c r="AE841" t="s">
        <v>45</v>
      </c>
      <c r="AF841" t="s">
        <v>47</v>
      </c>
      <c r="AG841" t="s">
        <v>45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44133.96597222222</v>
      </c>
    </row>
    <row r="842" spans="1:41" x14ac:dyDescent="0.15">
      <c r="A842" t="s">
        <v>1821</v>
      </c>
      <c r="B842" s="2" t="s">
        <v>1887</v>
      </c>
      <c r="C842" t="s">
        <v>1888</v>
      </c>
      <c r="D842" t="s">
        <v>1677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9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122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44133.96597222222</v>
      </c>
    </row>
    <row r="843" spans="1:41" x14ac:dyDescent="0.15">
      <c r="A843" t="s">
        <v>1821</v>
      </c>
      <c r="B843" s="2" t="s">
        <v>1889</v>
      </c>
      <c r="C843" t="s">
        <v>818</v>
      </c>
      <c r="D843" t="s">
        <v>815</v>
      </c>
      <c r="E843">
        <v>2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3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6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9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11</v>
      </c>
      <c r="AI843">
        <v>3098</v>
      </c>
      <c r="AJ843">
        <v>1515</v>
      </c>
      <c r="AK843">
        <v>68</v>
      </c>
      <c r="AL843">
        <v>0</v>
      </c>
      <c r="AM843" t="s">
        <v>47</v>
      </c>
      <c r="AN843" t="s">
        <v>76</v>
      </c>
      <c r="AO843" s="1">
        <v>44184.888888888891</v>
      </c>
    </row>
    <row r="844" spans="1:41" x14ac:dyDescent="0.15">
      <c r="A844" t="s">
        <v>1821</v>
      </c>
      <c r="B844" s="2" t="s">
        <v>1890</v>
      </c>
      <c r="C844" t="s">
        <v>1891</v>
      </c>
      <c r="D844" t="s">
        <v>1892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10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12</v>
      </c>
      <c r="AB844">
        <v>0</v>
      </c>
      <c r="AC844">
        <v>0</v>
      </c>
      <c r="AD844">
        <v>0</v>
      </c>
      <c r="AE844" t="s">
        <v>45</v>
      </c>
      <c r="AF844" t="s">
        <v>122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44133.96597222222</v>
      </c>
    </row>
    <row r="845" spans="1:41" x14ac:dyDescent="0.15">
      <c r="A845" t="s">
        <v>1821</v>
      </c>
      <c r="B845" s="2" t="s">
        <v>1893</v>
      </c>
      <c r="C845" t="s">
        <v>1894</v>
      </c>
      <c r="D845" t="s">
        <v>1319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4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10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44133.96597222222</v>
      </c>
    </row>
    <row r="846" spans="1:41" x14ac:dyDescent="0.15">
      <c r="A846" t="s">
        <v>1821</v>
      </c>
      <c r="B846" s="2" t="s">
        <v>1895</v>
      </c>
      <c r="C846" t="s">
        <v>1896</v>
      </c>
      <c r="D846" t="s">
        <v>132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7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10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12</v>
      </c>
      <c r="AB846">
        <v>0</v>
      </c>
      <c r="AC846">
        <v>0</v>
      </c>
      <c r="AD846">
        <v>0</v>
      </c>
      <c r="AE846" t="s">
        <v>45</v>
      </c>
      <c r="AF846" t="s">
        <v>122</v>
      </c>
      <c r="AG846" t="s">
        <v>45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44133.96597222222</v>
      </c>
    </row>
    <row r="847" spans="1:41" x14ac:dyDescent="0.15">
      <c r="A847" t="s">
        <v>1821</v>
      </c>
      <c r="B847" s="2" t="s">
        <v>1897</v>
      </c>
      <c r="C847" t="s">
        <v>1029</v>
      </c>
      <c r="D847" t="s">
        <v>1898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5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44133.96597222222</v>
      </c>
    </row>
    <row r="848" spans="1:41" x14ac:dyDescent="0.15">
      <c r="A848" t="s">
        <v>1821</v>
      </c>
      <c r="B848" s="2" t="s">
        <v>1899</v>
      </c>
      <c r="C848" t="s">
        <v>1900</v>
      </c>
      <c r="D848" t="s">
        <v>1901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5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9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10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44133.96597222222</v>
      </c>
    </row>
    <row r="849" spans="1:41" x14ac:dyDescent="0.15">
      <c r="A849" t="s">
        <v>1821</v>
      </c>
      <c r="B849" s="2" t="s">
        <v>1902</v>
      </c>
      <c r="C849" t="s">
        <v>1903</v>
      </c>
      <c r="D849" t="s">
        <v>815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12</v>
      </c>
      <c r="AB849">
        <v>0</v>
      </c>
      <c r="AC849">
        <v>0</v>
      </c>
      <c r="AD849">
        <v>0</v>
      </c>
      <c r="AE849" t="s">
        <v>45</v>
      </c>
      <c r="AF849" t="s">
        <v>47</v>
      </c>
      <c r="AG849" t="s">
        <v>45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44133.96597222222</v>
      </c>
    </row>
    <row r="850" spans="1:41" x14ac:dyDescent="0.15">
      <c r="A850" t="s">
        <v>1821</v>
      </c>
      <c r="B850" s="2" t="s">
        <v>1904</v>
      </c>
      <c r="C850" t="s">
        <v>1905</v>
      </c>
      <c r="D850" t="s">
        <v>1906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6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9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12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44133.96597222222</v>
      </c>
    </row>
    <row r="851" spans="1:41" x14ac:dyDescent="0.15">
      <c r="A851" t="s">
        <v>1821</v>
      </c>
      <c r="B851" s="2" t="s">
        <v>1907</v>
      </c>
      <c r="C851" t="s">
        <v>1908</v>
      </c>
      <c r="D851" t="s">
        <v>1909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4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6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10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44133.96597222222</v>
      </c>
    </row>
    <row r="852" spans="1:41" x14ac:dyDescent="0.15">
      <c r="A852" t="s">
        <v>1821</v>
      </c>
      <c r="B852" s="2" t="s">
        <v>1910</v>
      </c>
      <c r="C852" t="s">
        <v>1911</v>
      </c>
      <c r="D852" t="s">
        <v>1245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4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44133.96597222222</v>
      </c>
    </row>
    <row r="853" spans="1:41" x14ac:dyDescent="0.15">
      <c r="A853" t="s">
        <v>1821</v>
      </c>
      <c r="B853" s="2" t="s">
        <v>1912</v>
      </c>
      <c r="C853" t="s">
        <v>1913</v>
      </c>
      <c r="D853" t="s">
        <v>1914</v>
      </c>
      <c r="E853">
        <v>2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9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12</v>
      </c>
      <c r="AB853">
        <v>3317</v>
      </c>
      <c r="AC853">
        <v>1565</v>
      </c>
      <c r="AD853">
        <v>187</v>
      </c>
      <c r="AE853">
        <v>18</v>
      </c>
      <c r="AF853" t="s">
        <v>122</v>
      </c>
      <c r="AG853" t="s">
        <v>76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44163.558333333334</v>
      </c>
    </row>
    <row r="854" spans="1:41" x14ac:dyDescent="0.15">
      <c r="A854" t="s">
        <v>1821</v>
      </c>
      <c r="B854" s="2" t="s">
        <v>1915</v>
      </c>
      <c r="C854" t="s">
        <v>1916</v>
      </c>
      <c r="D854" t="s">
        <v>1704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6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8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11</v>
      </c>
      <c r="AB854">
        <v>0</v>
      </c>
      <c r="AC854">
        <v>0</v>
      </c>
      <c r="AD854">
        <v>0</v>
      </c>
      <c r="AE854" t="s">
        <v>45</v>
      </c>
      <c r="AF854" t="s">
        <v>122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44133.96597222222</v>
      </c>
    </row>
    <row r="855" spans="1:41" x14ac:dyDescent="0.15">
      <c r="A855" t="s">
        <v>1821</v>
      </c>
      <c r="B855" s="2" t="s">
        <v>1917</v>
      </c>
      <c r="C855" t="s">
        <v>1564</v>
      </c>
      <c r="D855" t="s">
        <v>1419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9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11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44133.96597222222</v>
      </c>
    </row>
    <row r="856" spans="1:41" x14ac:dyDescent="0.15">
      <c r="A856" t="s">
        <v>1821</v>
      </c>
      <c r="B856" s="2" t="s">
        <v>1918</v>
      </c>
      <c r="C856" t="s">
        <v>1919</v>
      </c>
      <c r="D856" t="s">
        <v>1482</v>
      </c>
      <c r="E856">
        <v>3</v>
      </c>
      <c r="F856">
        <v>3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7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10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12</v>
      </c>
      <c r="AB856">
        <v>2915</v>
      </c>
      <c r="AC856">
        <v>1413</v>
      </c>
      <c r="AD856">
        <v>89</v>
      </c>
      <c r="AE856">
        <v>3</v>
      </c>
      <c r="AF856" t="s">
        <v>47</v>
      </c>
      <c r="AG856" t="s">
        <v>76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44184.769444444442</v>
      </c>
    </row>
    <row r="857" spans="1:41" x14ac:dyDescent="0.15">
      <c r="A857" t="s">
        <v>1821</v>
      </c>
      <c r="B857" s="2" t="s">
        <v>1920</v>
      </c>
      <c r="C857" t="s">
        <v>1921</v>
      </c>
      <c r="D857" t="s">
        <v>1356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1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3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5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44133.96597222222</v>
      </c>
    </row>
    <row r="858" spans="1:41" x14ac:dyDescent="0.15">
      <c r="A858" t="s">
        <v>1821</v>
      </c>
      <c r="B858" s="2" t="s">
        <v>1922</v>
      </c>
      <c r="C858" t="s">
        <v>56</v>
      </c>
      <c r="D858" t="s">
        <v>1069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10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12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44133.96597222222</v>
      </c>
    </row>
    <row r="859" spans="1:41" x14ac:dyDescent="0.15">
      <c r="A859" t="s">
        <v>1821</v>
      </c>
      <c r="B859" s="2" t="s">
        <v>1923</v>
      </c>
      <c r="C859" t="s">
        <v>943</v>
      </c>
      <c r="D859" t="s">
        <v>1218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5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8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11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44133.96597222222</v>
      </c>
    </row>
    <row r="860" spans="1:41" x14ac:dyDescent="0.15">
      <c r="A860" t="s">
        <v>1821</v>
      </c>
      <c r="B860" s="2" t="s">
        <v>1924</v>
      </c>
      <c r="C860" t="s">
        <v>1925</v>
      </c>
      <c r="D860" t="s">
        <v>1871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11</v>
      </c>
      <c r="AB860">
        <v>0</v>
      </c>
      <c r="AC860">
        <v>0</v>
      </c>
      <c r="AD860">
        <v>0</v>
      </c>
      <c r="AE860" t="s">
        <v>45</v>
      </c>
      <c r="AF860" t="s">
        <v>122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44133.96597222222</v>
      </c>
    </row>
    <row r="861" spans="1:41" x14ac:dyDescent="0.15">
      <c r="A861" t="s">
        <v>1821</v>
      </c>
      <c r="B861" s="2" t="s">
        <v>1926</v>
      </c>
      <c r="C861" t="s">
        <v>1927</v>
      </c>
      <c r="D861" t="s">
        <v>1928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4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7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11</v>
      </c>
      <c r="AB861">
        <v>0</v>
      </c>
      <c r="AC861">
        <v>0</v>
      </c>
      <c r="AD861">
        <v>0</v>
      </c>
      <c r="AE861" t="s">
        <v>45</v>
      </c>
      <c r="AF861" t="s">
        <v>47</v>
      </c>
      <c r="AG861" t="s">
        <v>45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44133.96597222222</v>
      </c>
    </row>
    <row r="862" spans="1:41" x14ac:dyDescent="0.15">
      <c r="A862" t="s">
        <v>1821</v>
      </c>
      <c r="B862" s="2" t="s">
        <v>1929</v>
      </c>
      <c r="C862" t="s">
        <v>56</v>
      </c>
      <c r="D862" t="s">
        <v>1930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5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8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10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44133.96597222222</v>
      </c>
    </row>
    <row r="863" spans="1:41" x14ac:dyDescent="0.15">
      <c r="A863" t="s">
        <v>1821</v>
      </c>
      <c r="B863" s="2" t="s">
        <v>1931</v>
      </c>
      <c r="C863" t="s">
        <v>1250</v>
      </c>
      <c r="D863" t="s">
        <v>247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4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8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10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44133.96597222222</v>
      </c>
    </row>
    <row r="864" spans="1:41" x14ac:dyDescent="0.15">
      <c r="A864" t="s">
        <v>1821</v>
      </c>
      <c r="B864" s="2" t="s">
        <v>1932</v>
      </c>
      <c r="C864" t="s">
        <v>1933</v>
      </c>
      <c r="D864" t="s">
        <v>1934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9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44133.96597222222</v>
      </c>
    </row>
    <row r="865" spans="1:41" x14ac:dyDescent="0.15">
      <c r="A865" t="s">
        <v>1821</v>
      </c>
      <c r="B865" s="2" t="s">
        <v>1935</v>
      </c>
      <c r="C865" t="s">
        <v>1936</v>
      </c>
      <c r="D865" t="s">
        <v>1937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9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11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44133.96597222222</v>
      </c>
    </row>
    <row r="866" spans="1:41" x14ac:dyDescent="0.15">
      <c r="A866" t="s">
        <v>1821</v>
      </c>
      <c r="B866" s="2" t="s">
        <v>1938</v>
      </c>
      <c r="C866" t="s">
        <v>1939</v>
      </c>
      <c r="D866" t="s">
        <v>1906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6</v>
      </c>
      <c r="N866">
        <v>0</v>
      </c>
      <c r="O866">
        <v>0</v>
      </c>
      <c r="P866">
        <v>0</v>
      </c>
      <c r="Q866" t="s">
        <v>45</v>
      </c>
      <c r="R866" t="s">
        <v>47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12</v>
      </c>
      <c r="AI866">
        <v>0</v>
      </c>
      <c r="AJ866">
        <v>0</v>
      </c>
      <c r="AK866">
        <v>0</v>
      </c>
      <c r="AL866" t="s">
        <v>45</v>
      </c>
      <c r="AM866" t="s">
        <v>122</v>
      </c>
      <c r="AN866" t="s">
        <v>45</v>
      </c>
      <c r="AO866" s="1">
        <v>44133.96597222222</v>
      </c>
    </row>
    <row r="867" spans="1:41" x14ac:dyDescent="0.15">
      <c r="A867" t="s">
        <v>1821</v>
      </c>
      <c r="B867" s="2" t="s">
        <v>1940</v>
      </c>
      <c r="C867" t="s">
        <v>1941</v>
      </c>
      <c r="D867" t="s">
        <v>1942</v>
      </c>
      <c r="E867">
        <v>4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10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12</v>
      </c>
      <c r="AB867">
        <v>2724</v>
      </c>
      <c r="AC867">
        <v>1259</v>
      </c>
      <c r="AD867">
        <v>206</v>
      </c>
      <c r="AE867">
        <v>0</v>
      </c>
      <c r="AF867" t="s">
        <v>47</v>
      </c>
      <c r="AG867" t="s">
        <v>76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44240.945833333331</v>
      </c>
    </row>
    <row r="868" spans="1:41" x14ac:dyDescent="0.15">
      <c r="A868" t="s">
        <v>1821</v>
      </c>
      <c r="B868" s="2" t="s">
        <v>1943</v>
      </c>
      <c r="C868" t="s">
        <v>943</v>
      </c>
      <c r="D868" t="s">
        <v>1944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4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8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10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44133.96597222222</v>
      </c>
    </row>
    <row r="869" spans="1:41" x14ac:dyDescent="0.15">
      <c r="A869" t="s">
        <v>1821</v>
      </c>
      <c r="B869" s="2" t="s">
        <v>1945</v>
      </c>
      <c r="C869" t="s">
        <v>1946</v>
      </c>
      <c r="D869" t="s">
        <v>1947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4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7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9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44133.96597222222</v>
      </c>
    </row>
    <row r="870" spans="1:41" x14ac:dyDescent="0.15">
      <c r="A870" t="s">
        <v>1821</v>
      </c>
      <c r="B870" s="2" t="s">
        <v>1948</v>
      </c>
      <c r="C870" t="s">
        <v>818</v>
      </c>
      <c r="D870" t="s">
        <v>776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1</v>
      </c>
      <c r="N870">
        <v>0</v>
      </c>
      <c r="O870">
        <v>0</v>
      </c>
      <c r="P870">
        <v>0</v>
      </c>
      <c r="Q870" t="s">
        <v>45</v>
      </c>
      <c r="R870" t="s">
        <v>47</v>
      </c>
      <c r="S870" t="s">
        <v>45</v>
      </c>
      <c r="T870">
        <v>6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10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44133.96597222222</v>
      </c>
    </row>
    <row r="871" spans="1:41" x14ac:dyDescent="0.15">
      <c r="A871" t="s">
        <v>1821</v>
      </c>
      <c r="B871" s="2" t="s">
        <v>1949</v>
      </c>
      <c r="C871" t="s">
        <v>1950</v>
      </c>
      <c r="D871" t="s">
        <v>1951</v>
      </c>
      <c r="E871">
        <v>1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7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12</v>
      </c>
      <c r="AB871">
        <v>3809</v>
      </c>
      <c r="AC871">
        <v>1817</v>
      </c>
      <c r="AD871">
        <v>175</v>
      </c>
      <c r="AE871">
        <v>9</v>
      </c>
      <c r="AF871" t="s">
        <v>122</v>
      </c>
      <c r="AG871" t="s">
        <v>76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44177.527777777781</v>
      </c>
    </row>
    <row r="872" spans="1:41" x14ac:dyDescent="0.15">
      <c r="A872" t="s">
        <v>1821</v>
      </c>
      <c r="B872" s="2" t="s">
        <v>1952</v>
      </c>
      <c r="C872" t="s">
        <v>920</v>
      </c>
      <c r="D872" t="s">
        <v>132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5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8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11</v>
      </c>
      <c r="AB872">
        <v>0</v>
      </c>
      <c r="AC872">
        <v>0</v>
      </c>
      <c r="AD872">
        <v>0</v>
      </c>
      <c r="AE872" t="s">
        <v>45</v>
      </c>
      <c r="AF872" t="s">
        <v>122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44133.96597222222</v>
      </c>
    </row>
    <row r="873" spans="1:41" x14ac:dyDescent="0.15">
      <c r="A873" t="s">
        <v>1821</v>
      </c>
      <c r="B873" s="2" t="s">
        <v>1953</v>
      </c>
      <c r="C873" t="s">
        <v>1954</v>
      </c>
      <c r="D873" t="s">
        <v>1955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2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44133.96597222222</v>
      </c>
    </row>
    <row r="874" spans="1:41" x14ac:dyDescent="0.15">
      <c r="A874" t="s">
        <v>1821</v>
      </c>
      <c r="B874" s="2" t="s">
        <v>1956</v>
      </c>
      <c r="C874" t="s">
        <v>1957</v>
      </c>
      <c r="D874" t="s">
        <v>1319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7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44133.96597222222</v>
      </c>
    </row>
    <row r="875" spans="1:41" x14ac:dyDescent="0.15">
      <c r="A875" t="s">
        <v>1821</v>
      </c>
      <c r="B875" s="2" t="s">
        <v>1958</v>
      </c>
      <c r="C875" t="s">
        <v>943</v>
      </c>
      <c r="D875" t="s">
        <v>1959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4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10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0</v>
      </c>
      <c r="AC875">
        <v>0</v>
      </c>
      <c r="AD875">
        <v>0</v>
      </c>
      <c r="AE875" t="s">
        <v>45</v>
      </c>
      <c r="AF875" t="s">
        <v>122</v>
      </c>
      <c r="AG875" t="s">
        <v>45</v>
      </c>
      <c r="AH875">
        <v>12</v>
      </c>
      <c r="AI875">
        <v>0</v>
      </c>
      <c r="AJ875">
        <v>0</v>
      </c>
      <c r="AK875">
        <v>0</v>
      </c>
      <c r="AL875" t="s">
        <v>45</v>
      </c>
      <c r="AM875" t="s">
        <v>122</v>
      </c>
      <c r="AN875" t="s">
        <v>45</v>
      </c>
      <c r="AO875" s="1">
        <v>44133.96597222222</v>
      </c>
    </row>
    <row r="876" spans="1:41" x14ac:dyDescent="0.15">
      <c r="A876" t="s">
        <v>1821</v>
      </c>
      <c r="B876" s="2" t="s">
        <v>1960</v>
      </c>
      <c r="C876" t="s">
        <v>209</v>
      </c>
      <c r="D876" t="s">
        <v>210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7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10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12</v>
      </c>
      <c r="AB876">
        <v>3725</v>
      </c>
      <c r="AC876">
        <v>1797</v>
      </c>
      <c r="AD876">
        <v>131</v>
      </c>
      <c r="AE876">
        <v>9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44208.793055555558</v>
      </c>
    </row>
    <row r="877" spans="1:41" x14ac:dyDescent="0.15">
      <c r="A877" t="s">
        <v>1821</v>
      </c>
      <c r="B877" s="2" t="s">
        <v>1961</v>
      </c>
      <c r="C877" t="s">
        <v>1962</v>
      </c>
      <c r="D877" t="s">
        <v>1115</v>
      </c>
      <c r="E877">
        <v>2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5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9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11</v>
      </c>
      <c r="AB877">
        <v>2899</v>
      </c>
      <c r="AC877">
        <v>1414</v>
      </c>
      <c r="AD877">
        <v>71</v>
      </c>
      <c r="AE877">
        <v>6</v>
      </c>
      <c r="AF877" t="s">
        <v>47</v>
      </c>
      <c r="AG877" t="s">
        <v>76</v>
      </c>
      <c r="AH877">
        <v>12</v>
      </c>
      <c r="AI877">
        <v>3740</v>
      </c>
      <c r="AJ877">
        <v>1785</v>
      </c>
      <c r="AK877">
        <v>170</v>
      </c>
      <c r="AL877">
        <v>8</v>
      </c>
      <c r="AM877" t="s">
        <v>122</v>
      </c>
      <c r="AN877" t="s">
        <v>76</v>
      </c>
      <c r="AO877" s="1">
        <v>44252.976388888892</v>
      </c>
    </row>
    <row r="878" spans="1:41" x14ac:dyDescent="0.15">
      <c r="A878" t="s">
        <v>1821</v>
      </c>
      <c r="B878" s="2" t="s">
        <v>1963</v>
      </c>
      <c r="C878" t="s">
        <v>1964</v>
      </c>
      <c r="D878" t="s">
        <v>1965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44133.96597222222</v>
      </c>
    </row>
    <row r="879" spans="1:41" x14ac:dyDescent="0.15">
      <c r="A879" t="s">
        <v>1821</v>
      </c>
      <c r="B879" s="2" t="s">
        <v>1966</v>
      </c>
      <c r="C879" t="s">
        <v>1967</v>
      </c>
      <c r="D879" t="s">
        <v>1968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7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12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44133.96597222222</v>
      </c>
    </row>
    <row r="880" spans="1:41" x14ac:dyDescent="0.15">
      <c r="A880" t="s">
        <v>1821</v>
      </c>
      <c r="B880" s="2" t="s">
        <v>1969</v>
      </c>
      <c r="C880" t="s">
        <v>1633</v>
      </c>
      <c r="D880" t="s">
        <v>1634</v>
      </c>
      <c r="E880">
        <v>3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4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7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10</v>
      </c>
      <c r="AB880">
        <v>2241</v>
      </c>
      <c r="AC880">
        <v>1105</v>
      </c>
      <c r="AD880">
        <v>31</v>
      </c>
      <c r="AE880">
        <v>0</v>
      </c>
      <c r="AF880" t="s">
        <v>47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44177.509027777778</v>
      </c>
    </row>
    <row r="881" spans="1:41" x14ac:dyDescent="0.15">
      <c r="A881" t="s">
        <v>1821</v>
      </c>
      <c r="B881" s="2" t="s">
        <v>1970</v>
      </c>
      <c r="C881" t="s">
        <v>1971</v>
      </c>
      <c r="D881" t="s">
        <v>1972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4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122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44133.96597222222</v>
      </c>
    </row>
    <row r="882" spans="1:41" x14ac:dyDescent="0.15">
      <c r="A882" t="s">
        <v>1821</v>
      </c>
      <c r="B882" s="2" t="s">
        <v>1973</v>
      </c>
      <c r="C882" t="s">
        <v>1801</v>
      </c>
      <c r="D882" t="s">
        <v>740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5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8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44133.96597222222</v>
      </c>
    </row>
    <row r="883" spans="1:41" x14ac:dyDescent="0.15">
      <c r="A883" t="s">
        <v>1821</v>
      </c>
      <c r="B883" s="2" t="s">
        <v>1974</v>
      </c>
      <c r="C883" t="s">
        <v>1975</v>
      </c>
      <c r="D883" t="s">
        <v>1976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6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9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11</v>
      </c>
      <c r="AB883">
        <v>0</v>
      </c>
      <c r="AC883">
        <v>0</v>
      </c>
      <c r="AD883">
        <v>0</v>
      </c>
      <c r="AE883" t="s">
        <v>45</v>
      </c>
      <c r="AF883" t="s">
        <v>122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44133.96597222222</v>
      </c>
    </row>
    <row r="884" spans="1:41" x14ac:dyDescent="0.15">
      <c r="A884" t="s">
        <v>1821</v>
      </c>
      <c r="B884" s="2" t="s">
        <v>1977</v>
      </c>
      <c r="C884" t="s">
        <v>1978</v>
      </c>
      <c r="D884" t="s">
        <v>1411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5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44133.96597222222</v>
      </c>
    </row>
    <row r="885" spans="1:41" x14ac:dyDescent="0.15">
      <c r="A885" t="s">
        <v>1821</v>
      </c>
      <c r="B885" s="2" t="s">
        <v>1979</v>
      </c>
      <c r="C885" t="s">
        <v>1980</v>
      </c>
      <c r="D885" t="s">
        <v>1981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5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9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11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44133.96597222222</v>
      </c>
    </row>
    <row r="886" spans="1:41" x14ac:dyDescent="0.15">
      <c r="A886" t="s">
        <v>1821</v>
      </c>
      <c r="B886" s="2" t="s">
        <v>1982</v>
      </c>
      <c r="C886" t="s">
        <v>1983</v>
      </c>
      <c r="D886" t="s">
        <v>1984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4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6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44133.96597222222</v>
      </c>
    </row>
    <row r="887" spans="1:41" x14ac:dyDescent="0.15">
      <c r="A887" t="s">
        <v>1821</v>
      </c>
      <c r="B887" s="2" t="s">
        <v>1985</v>
      </c>
      <c r="C887" t="s">
        <v>1709</v>
      </c>
      <c r="D887" t="s">
        <v>1613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9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11</v>
      </c>
      <c r="AB887">
        <v>0</v>
      </c>
      <c r="AC887">
        <v>0</v>
      </c>
      <c r="AD887">
        <v>0</v>
      </c>
      <c r="AE887" t="s">
        <v>45</v>
      </c>
      <c r="AF887" t="s">
        <v>47</v>
      </c>
      <c r="AG887" t="s">
        <v>45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44133.96597222222</v>
      </c>
    </row>
    <row r="888" spans="1:41" x14ac:dyDescent="0.15">
      <c r="A888" t="s">
        <v>1821</v>
      </c>
      <c r="B888" s="2" t="s">
        <v>1986</v>
      </c>
      <c r="C888" t="s">
        <v>1158</v>
      </c>
      <c r="D888" t="s">
        <v>770</v>
      </c>
      <c r="E888">
        <v>9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7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11</v>
      </c>
      <c r="U888">
        <v>0</v>
      </c>
      <c r="V888">
        <v>0</v>
      </c>
      <c r="W888">
        <v>0</v>
      </c>
      <c r="X888" t="s">
        <v>45</v>
      </c>
      <c r="Y888" t="s">
        <v>122</v>
      </c>
      <c r="Z888" t="s">
        <v>45</v>
      </c>
      <c r="AA888">
        <v>12</v>
      </c>
      <c r="AB888">
        <v>3223</v>
      </c>
      <c r="AC888">
        <v>1458</v>
      </c>
      <c r="AD888">
        <v>307</v>
      </c>
      <c r="AE888">
        <v>13</v>
      </c>
      <c r="AF888" t="s">
        <v>122</v>
      </c>
      <c r="AG888" t="s">
        <v>76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44219.673611111109</v>
      </c>
    </row>
    <row r="889" spans="1:41" x14ac:dyDescent="0.15">
      <c r="A889" t="s">
        <v>1821</v>
      </c>
      <c r="B889" s="2" t="s">
        <v>1987</v>
      </c>
      <c r="C889" t="s">
        <v>1617</v>
      </c>
      <c r="D889" t="s">
        <v>1988</v>
      </c>
      <c r="E889">
        <v>3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7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10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12</v>
      </c>
      <c r="AB889">
        <v>3158</v>
      </c>
      <c r="AC889">
        <v>1452</v>
      </c>
      <c r="AD889">
        <v>254</v>
      </c>
      <c r="AE889">
        <v>5</v>
      </c>
      <c r="AF889" t="s">
        <v>122</v>
      </c>
      <c r="AG889" t="s">
        <v>76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44136.717361111114</v>
      </c>
    </row>
    <row r="890" spans="1:41" x14ac:dyDescent="0.15">
      <c r="A890" t="s">
        <v>1821</v>
      </c>
      <c r="B890" s="2" t="s">
        <v>1989</v>
      </c>
      <c r="C890" t="s">
        <v>1990</v>
      </c>
      <c r="D890" t="s">
        <v>1991</v>
      </c>
      <c r="E890">
        <v>1</v>
      </c>
      <c r="F890">
        <v>2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12</v>
      </c>
      <c r="AB890">
        <v>2791</v>
      </c>
      <c r="AC890">
        <v>1315</v>
      </c>
      <c r="AD890">
        <v>161</v>
      </c>
      <c r="AE890">
        <v>7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44218.75</v>
      </c>
    </row>
    <row r="891" spans="1:41" x14ac:dyDescent="0.15">
      <c r="A891" t="s">
        <v>1821</v>
      </c>
      <c r="B891" s="2" t="s">
        <v>1992</v>
      </c>
      <c r="C891" t="s">
        <v>1993</v>
      </c>
      <c r="D891" t="s">
        <v>1667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6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11</v>
      </c>
      <c r="AB891">
        <v>0</v>
      </c>
      <c r="AC891">
        <v>0</v>
      </c>
      <c r="AD891">
        <v>0</v>
      </c>
      <c r="AE891" t="s">
        <v>45</v>
      </c>
      <c r="AF891" t="s">
        <v>122</v>
      </c>
      <c r="AG891" t="s">
        <v>45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44133.96597222222</v>
      </c>
    </row>
    <row r="892" spans="1:41" x14ac:dyDescent="0.15">
      <c r="A892" t="s">
        <v>1821</v>
      </c>
      <c r="B892" s="2" t="s">
        <v>1994</v>
      </c>
      <c r="C892" t="s">
        <v>1995</v>
      </c>
      <c r="D892" t="s">
        <v>1472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9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11</v>
      </c>
      <c r="AB892">
        <v>0</v>
      </c>
      <c r="AC892">
        <v>0</v>
      </c>
      <c r="AD892">
        <v>0</v>
      </c>
      <c r="AE892" t="s">
        <v>45</v>
      </c>
      <c r="AF892" t="s">
        <v>47</v>
      </c>
      <c r="AG892" t="s">
        <v>45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44133.96597222222</v>
      </c>
    </row>
    <row r="893" spans="1:41" x14ac:dyDescent="0.15">
      <c r="A893" t="s">
        <v>1821</v>
      </c>
      <c r="B893" s="2" t="s">
        <v>1996</v>
      </c>
      <c r="C893" t="s">
        <v>1997</v>
      </c>
      <c r="D893" t="s">
        <v>1998</v>
      </c>
      <c r="E893">
        <v>3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6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10</v>
      </c>
      <c r="U893">
        <v>0</v>
      </c>
      <c r="V893">
        <v>0</v>
      </c>
      <c r="W893">
        <v>0</v>
      </c>
      <c r="X893" t="s">
        <v>45</v>
      </c>
      <c r="Y893" t="s">
        <v>47</v>
      </c>
      <c r="Z893" t="s">
        <v>45</v>
      </c>
      <c r="AA893">
        <v>12</v>
      </c>
      <c r="AB893">
        <v>2774</v>
      </c>
      <c r="AC893">
        <v>1269</v>
      </c>
      <c r="AD893">
        <v>236</v>
      </c>
      <c r="AE893">
        <v>18</v>
      </c>
      <c r="AF893" t="s">
        <v>122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44226.885416666664</v>
      </c>
    </row>
    <row r="894" spans="1:41" x14ac:dyDescent="0.15">
      <c r="A894" t="s">
        <v>1821</v>
      </c>
      <c r="B894" s="2" t="s">
        <v>1999</v>
      </c>
      <c r="C894" t="s">
        <v>2000</v>
      </c>
      <c r="D894" t="s">
        <v>1304</v>
      </c>
      <c r="E894">
        <v>0</v>
      </c>
      <c r="F894">
        <v>1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5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11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44133.96597222222</v>
      </c>
    </row>
    <row r="895" spans="1:41" x14ac:dyDescent="0.15">
      <c r="A895" t="s">
        <v>2001</v>
      </c>
      <c r="B895" s="2" t="s">
        <v>2002</v>
      </c>
      <c r="C895" t="s">
        <v>65</v>
      </c>
      <c r="D895" t="s">
        <v>2003</v>
      </c>
      <c r="E895">
        <v>1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5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8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10</v>
      </c>
      <c r="AB895">
        <v>1952</v>
      </c>
      <c r="AC895">
        <v>944</v>
      </c>
      <c r="AD895">
        <v>64</v>
      </c>
      <c r="AE895">
        <v>3</v>
      </c>
      <c r="AF895" t="s">
        <v>47</v>
      </c>
      <c r="AG895" t="s">
        <v>76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44184.783333333333</v>
      </c>
    </row>
    <row r="896" spans="1:41" x14ac:dyDescent="0.15">
      <c r="A896" t="s">
        <v>2001</v>
      </c>
      <c r="B896" s="2" t="s">
        <v>2004</v>
      </c>
      <c r="C896" t="s">
        <v>2005</v>
      </c>
      <c r="D896" t="s">
        <v>1358</v>
      </c>
      <c r="E896">
        <v>5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6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9</v>
      </c>
      <c r="U896">
        <v>0</v>
      </c>
      <c r="V896">
        <v>0</v>
      </c>
      <c r="W896">
        <v>0</v>
      </c>
      <c r="X896" t="s">
        <v>45</v>
      </c>
      <c r="Y896" t="s">
        <v>47</v>
      </c>
      <c r="Z896" t="s">
        <v>45</v>
      </c>
      <c r="AA896">
        <v>12</v>
      </c>
      <c r="AB896">
        <v>3373</v>
      </c>
      <c r="AC896">
        <v>1626</v>
      </c>
      <c r="AD896">
        <v>121</v>
      </c>
      <c r="AE896">
        <v>1</v>
      </c>
      <c r="AF896" t="s">
        <v>47</v>
      </c>
      <c r="AG896" t="s">
        <v>76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44177.584722222222</v>
      </c>
    </row>
    <row r="897" spans="1:41" x14ac:dyDescent="0.15">
      <c r="A897" t="s">
        <v>2001</v>
      </c>
      <c r="B897" s="2" t="s">
        <v>2006</v>
      </c>
      <c r="C897" t="s">
        <v>2007</v>
      </c>
      <c r="D897" t="s">
        <v>1218</v>
      </c>
      <c r="E897">
        <v>1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4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8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11</v>
      </c>
      <c r="AB897">
        <v>2651</v>
      </c>
      <c r="AC897">
        <v>1289</v>
      </c>
      <c r="AD897">
        <v>73</v>
      </c>
      <c r="AE897">
        <v>1</v>
      </c>
      <c r="AF897" t="s">
        <v>47</v>
      </c>
      <c r="AG897" t="s">
        <v>76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44240.938888888886</v>
      </c>
    </row>
    <row r="898" spans="1:41" x14ac:dyDescent="0.15">
      <c r="A898" t="s">
        <v>2001</v>
      </c>
      <c r="B898" s="2" t="s">
        <v>2008</v>
      </c>
      <c r="C898" t="s">
        <v>1888</v>
      </c>
      <c r="D898" t="s">
        <v>1677</v>
      </c>
      <c r="E898">
        <v>0</v>
      </c>
      <c r="F898">
        <v>2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9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11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12</v>
      </c>
      <c r="AI898">
        <v>0</v>
      </c>
      <c r="AJ898">
        <v>0</v>
      </c>
      <c r="AK898">
        <v>0</v>
      </c>
      <c r="AL898" t="s">
        <v>45</v>
      </c>
      <c r="AM898" t="s">
        <v>122</v>
      </c>
      <c r="AN898" t="s">
        <v>45</v>
      </c>
      <c r="AO898" s="1">
        <v>44133.96597222222</v>
      </c>
    </row>
    <row r="899" spans="1:41" x14ac:dyDescent="0.15">
      <c r="A899" t="s">
        <v>2001</v>
      </c>
      <c r="B899" s="2" t="s">
        <v>2009</v>
      </c>
      <c r="C899" t="s">
        <v>627</v>
      </c>
      <c r="D899" t="s">
        <v>628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6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10</v>
      </c>
      <c r="AB899">
        <v>0</v>
      </c>
      <c r="AC899">
        <v>0</v>
      </c>
      <c r="AD899">
        <v>0</v>
      </c>
      <c r="AE899" t="s">
        <v>45</v>
      </c>
      <c r="AF899" t="s">
        <v>122</v>
      </c>
      <c r="AG899" t="s">
        <v>45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44133.96597222222</v>
      </c>
    </row>
    <row r="900" spans="1:41" x14ac:dyDescent="0.15">
      <c r="A900" t="s">
        <v>2001</v>
      </c>
      <c r="B900" s="2" t="s">
        <v>2010</v>
      </c>
      <c r="C900" t="s">
        <v>2011</v>
      </c>
      <c r="D900" t="s">
        <v>2012</v>
      </c>
      <c r="E900">
        <v>5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5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9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12</v>
      </c>
      <c r="AB900">
        <v>3536</v>
      </c>
      <c r="AC900">
        <v>1726</v>
      </c>
      <c r="AD900">
        <v>84</v>
      </c>
      <c r="AE900">
        <v>0</v>
      </c>
      <c r="AF900" t="s">
        <v>47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44219.398611111108</v>
      </c>
    </row>
    <row r="901" spans="1:41" x14ac:dyDescent="0.15">
      <c r="A901" t="s">
        <v>2001</v>
      </c>
      <c r="B901" s="2" t="s">
        <v>2013</v>
      </c>
      <c r="C901" t="s">
        <v>1833</v>
      </c>
      <c r="D901" t="s">
        <v>1121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5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122</v>
      </c>
      <c r="Z901" t="s">
        <v>45</v>
      </c>
      <c r="AA901">
        <v>11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44133.96597222222</v>
      </c>
    </row>
    <row r="902" spans="1:41" x14ac:dyDescent="0.15">
      <c r="A902" t="s">
        <v>2001</v>
      </c>
      <c r="B902" s="2" t="s">
        <v>2014</v>
      </c>
      <c r="C902" t="s">
        <v>2015</v>
      </c>
      <c r="D902" t="s">
        <v>2016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5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8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11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44133.96597222222</v>
      </c>
    </row>
    <row r="903" spans="1:41" x14ac:dyDescent="0.15">
      <c r="A903" t="s">
        <v>2001</v>
      </c>
      <c r="B903" s="2" t="s">
        <v>2017</v>
      </c>
      <c r="C903" t="s">
        <v>2018</v>
      </c>
      <c r="D903" t="s">
        <v>2019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6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10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11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44133.96597222222</v>
      </c>
    </row>
    <row r="904" spans="1:41" x14ac:dyDescent="0.15">
      <c r="A904" t="s">
        <v>2001</v>
      </c>
      <c r="B904" s="2" t="s">
        <v>2020</v>
      </c>
      <c r="C904" t="s">
        <v>2021</v>
      </c>
      <c r="D904" t="s">
        <v>2022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4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11</v>
      </c>
      <c r="AB904">
        <v>0</v>
      </c>
      <c r="AC904">
        <v>0</v>
      </c>
      <c r="AD904">
        <v>0</v>
      </c>
      <c r="AE904" t="s">
        <v>45</v>
      </c>
      <c r="AF904" t="s">
        <v>47</v>
      </c>
      <c r="AG904" t="s">
        <v>45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44133.96597222222</v>
      </c>
    </row>
    <row r="905" spans="1:41" x14ac:dyDescent="0.15">
      <c r="A905" t="s">
        <v>2001</v>
      </c>
      <c r="B905" s="2" t="s">
        <v>2023</v>
      </c>
      <c r="C905" t="s">
        <v>2024</v>
      </c>
      <c r="D905" t="s">
        <v>1218</v>
      </c>
      <c r="E905">
        <v>1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2131</v>
      </c>
      <c r="AC905">
        <v>1006</v>
      </c>
      <c r="AD905">
        <v>119</v>
      </c>
      <c r="AE905">
        <v>9</v>
      </c>
      <c r="AF905" t="s">
        <v>122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44252.994444444441</v>
      </c>
    </row>
    <row r="906" spans="1:41" x14ac:dyDescent="0.15">
      <c r="A906" t="s">
        <v>2001</v>
      </c>
      <c r="B906" s="2" t="s">
        <v>2025</v>
      </c>
      <c r="C906" t="s">
        <v>333</v>
      </c>
      <c r="D906" t="s">
        <v>2026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5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8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10</v>
      </c>
      <c r="AB906">
        <v>0</v>
      </c>
      <c r="AC906">
        <v>0</v>
      </c>
      <c r="AD906">
        <v>0</v>
      </c>
      <c r="AE906" t="s">
        <v>45</v>
      </c>
      <c r="AF906" t="s">
        <v>47</v>
      </c>
      <c r="AG906" t="s">
        <v>45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44133.96597222222</v>
      </c>
    </row>
    <row r="907" spans="1:41" x14ac:dyDescent="0.15">
      <c r="A907" t="s">
        <v>2001</v>
      </c>
      <c r="B907" s="2" t="s">
        <v>2027</v>
      </c>
      <c r="C907" t="s">
        <v>56</v>
      </c>
      <c r="D907" t="s">
        <v>1245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4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7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44133.96597222222</v>
      </c>
    </row>
    <row r="908" spans="1:41" x14ac:dyDescent="0.15">
      <c r="A908" t="s">
        <v>2001</v>
      </c>
      <c r="B908" s="2" t="s">
        <v>2028</v>
      </c>
      <c r="C908" t="s">
        <v>2029</v>
      </c>
      <c r="D908" t="s">
        <v>2030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5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9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11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44133.96597222222</v>
      </c>
    </row>
    <row r="909" spans="1:41" x14ac:dyDescent="0.15">
      <c r="A909" t="s">
        <v>2001</v>
      </c>
      <c r="B909" s="2" t="s">
        <v>2031</v>
      </c>
      <c r="C909" t="s">
        <v>2032</v>
      </c>
      <c r="D909" t="s">
        <v>2033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4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8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10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44133.96597222222</v>
      </c>
    </row>
    <row r="910" spans="1:41" x14ac:dyDescent="0.15">
      <c r="A910" t="s">
        <v>2001</v>
      </c>
      <c r="B910" s="2" t="s">
        <v>2034</v>
      </c>
      <c r="C910" t="s">
        <v>2035</v>
      </c>
      <c r="D910" t="s">
        <v>1419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7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9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2851</v>
      </c>
      <c r="AC910">
        <v>1299</v>
      </c>
      <c r="AD910">
        <v>253</v>
      </c>
      <c r="AE910">
        <v>8</v>
      </c>
      <c r="AF910" t="s">
        <v>122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44155.862500000003</v>
      </c>
    </row>
    <row r="911" spans="1:41" x14ac:dyDescent="0.15">
      <c r="A911" t="s">
        <v>2001</v>
      </c>
      <c r="B911" s="2" t="s">
        <v>2036</v>
      </c>
      <c r="C911" t="s">
        <v>2037</v>
      </c>
      <c r="D911" t="s">
        <v>782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10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12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44133.96597222222</v>
      </c>
    </row>
    <row r="912" spans="1:41" x14ac:dyDescent="0.15">
      <c r="A912" t="s">
        <v>2001</v>
      </c>
      <c r="B912" s="2" t="s">
        <v>2038</v>
      </c>
      <c r="C912" t="s">
        <v>1275</v>
      </c>
      <c r="D912" t="s">
        <v>2039</v>
      </c>
      <c r="E912">
        <v>1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3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8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2890</v>
      </c>
      <c r="AC912">
        <v>1411</v>
      </c>
      <c r="AD912">
        <v>68</v>
      </c>
      <c r="AE912">
        <v>0</v>
      </c>
      <c r="AF912" t="s">
        <v>47</v>
      </c>
      <c r="AG912" t="s">
        <v>76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44212.547222222223</v>
      </c>
    </row>
    <row r="913" spans="1:41" x14ac:dyDescent="0.15">
      <c r="A913" t="s">
        <v>2001</v>
      </c>
      <c r="B913" s="2" t="s">
        <v>2040</v>
      </c>
      <c r="C913" t="s">
        <v>2041</v>
      </c>
      <c r="D913" t="s">
        <v>2042</v>
      </c>
      <c r="E913">
        <v>3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9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11</v>
      </c>
      <c r="AB913">
        <v>2316</v>
      </c>
      <c r="AC913">
        <v>1115</v>
      </c>
      <c r="AD913">
        <v>86</v>
      </c>
      <c r="AE913">
        <v>1</v>
      </c>
      <c r="AF913" t="s">
        <v>47</v>
      </c>
      <c r="AG913" t="s">
        <v>76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44218.671527777777</v>
      </c>
    </row>
    <row r="914" spans="1:41" x14ac:dyDescent="0.15">
      <c r="A914" t="s">
        <v>2001</v>
      </c>
      <c r="B914" s="2" t="s">
        <v>2043</v>
      </c>
      <c r="C914" t="s">
        <v>2044</v>
      </c>
      <c r="D914" t="s">
        <v>1411</v>
      </c>
      <c r="E914">
        <v>1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6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10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12</v>
      </c>
      <c r="AB914">
        <v>3467</v>
      </c>
      <c r="AC914">
        <v>1608</v>
      </c>
      <c r="AD914">
        <v>251</v>
      </c>
      <c r="AE914">
        <v>16</v>
      </c>
      <c r="AF914" t="s">
        <v>47</v>
      </c>
      <c r="AG914" t="s">
        <v>76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44248.893750000003</v>
      </c>
    </row>
    <row r="915" spans="1:41" x14ac:dyDescent="0.15">
      <c r="A915" t="s">
        <v>2001</v>
      </c>
      <c r="B915" s="2" t="s">
        <v>2045</v>
      </c>
      <c r="C915" t="s">
        <v>2046</v>
      </c>
      <c r="D915" t="s">
        <v>1886</v>
      </c>
      <c r="E915">
        <v>3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10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12</v>
      </c>
      <c r="AB915">
        <v>3186</v>
      </c>
      <c r="AC915">
        <v>1470</v>
      </c>
      <c r="AD915">
        <v>246</v>
      </c>
      <c r="AE915">
        <v>17</v>
      </c>
      <c r="AF915" t="s">
        <v>122</v>
      </c>
      <c r="AG915" t="s">
        <v>76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44248.886805555558</v>
      </c>
    </row>
    <row r="916" spans="1:41" x14ac:dyDescent="0.15">
      <c r="A916" t="s">
        <v>2001</v>
      </c>
      <c r="B916" s="2" t="s">
        <v>2047</v>
      </c>
      <c r="C916" t="s">
        <v>2048</v>
      </c>
      <c r="D916" t="s">
        <v>992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8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44133.96597222222</v>
      </c>
    </row>
    <row r="917" spans="1:41" x14ac:dyDescent="0.15">
      <c r="A917" t="s">
        <v>2001</v>
      </c>
      <c r="B917" s="2" t="s">
        <v>2049</v>
      </c>
      <c r="C917" t="s">
        <v>1733</v>
      </c>
      <c r="D917" t="s">
        <v>1858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3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6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8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44133.96597222222</v>
      </c>
    </row>
    <row r="918" spans="1:41" x14ac:dyDescent="0.15">
      <c r="A918" t="s">
        <v>2001</v>
      </c>
      <c r="B918" s="2" t="s">
        <v>2050</v>
      </c>
      <c r="C918" t="s">
        <v>2051</v>
      </c>
      <c r="D918" t="s">
        <v>2052</v>
      </c>
      <c r="E918">
        <v>5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5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12</v>
      </c>
      <c r="AB918">
        <v>3709</v>
      </c>
      <c r="AC918">
        <v>1792</v>
      </c>
      <c r="AD918">
        <v>125</v>
      </c>
      <c r="AE918">
        <v>1</v>
      </c>
      <c r="AF918" t="s">
        <v>47</v>
      </c>
      <c r="AG918" t="s">
        <v>76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44161.98333333333</v>
      </c>
    </row>
    <row r="919" spans="1:41" x14ac:dyDescent="0.15">
      <c r="A919" t="s">
        <v>2001</v>
      </c>
      <c r="B919" s="2" t="s">
        <v>2053</v>
      </c>
      <c r="C919" t="s">
        <v>293</v>
      </c>
      <c r="D919" t="s">
        <v>888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7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10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12</v>
      </c>
      <c r="AB919">
        <v>0</v>
      </c>
      <c r="AC919">
        <v>0</v>
      </c>
      <c r="AD919">
        <v>0</v>
      </c>
      <c r="AE919" t="s">
        <v>45</v>
      </c>
      <c r="AF919" t="s">
        <v>122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44133.96597222222</v>
      </c>
    </row>
    <row r="920" spans="1:41" x14ac:dyDescent="0.15">
      <c r="A920" t="s">
        <v>2001</v>
      </c>
      <c r="B920" s="2" t="s">
        <v>2054</v>
      </c>
      <c r="C920" t="s">
        <v>1587</v>
      </c>
      <c r="D920" t="s">
        <v>1588</v>
      </c>
      <c r="E920">
        <v>29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7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11</v>
      </c>
      <c r="U920">
        <v>0</v>
      </c>
      <c r="V920">
        <v>0</v>
      </c>
      <c r="W920">
        <v>0</v>
      </c>
      <c r="X920" t="s">
        <v>45</v>
      </c>
      <c r="Y920" t="s">
        <v>47</v>
      </c>
      <c r="Z920" t="s">
        <v>45</v>
      </c>
      <c r="AA920">
        <v>12</v>
      </c>
      <c r="AB920">
        <v>3779</v>
      </c>
      <c r="AC920">
        <v>1751</v>
      </c>
      <c r="AD920">
        <v>277</v>
      </c>
      <c r="AE920">
        <v>12</v>
      </c>
      <c r="AF920" t="s">
        <v>122</v>
      </c>
      <c r="AG920" t="s">
        <v>76</v>
      </c>
      <c r="AH920">
        <v>12</v>
      </c>
      <c r="AI920">
        <v>4243</v>
      </c>
      <c r="AJ920">
        <v>1932</v>
      </c>
      <c r="AK920">
        <v>379</v>
      </c>
      <c r="AL920">
        <v>43</v>
      </c>
      <c r="AM920" t="s">
        <v>67</v>
      </c>
      <c r="AN920" t="s">
        <v>418</v>
      </c>
      <c r="AO920" s="1">
        <v>44218.688194444447</v>
      </c>
    </row>
    <row r="921" spans="1:41" x14ac:dyDescent="0.15">
      <c r="A921" t="s">
        <v>2001</v>
      </c>
      <c r="B921" s="2" t="s">
        <v>2055</v>
      </c>
      <c r="C921" t="s">
        <v>1029</v>
      </c>
      <c r="D921" t="s">
        <v>2056</v>
      </c>
      <c r="E921">
        <v>1</v>
      </c>
      <c r="F921">
        <v>2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5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12</v>
      </c>
      <c r="AB921">
        <v>2977</v>
      </c>
      <c r="AC921">
        <v>1408</v>
      </c>
      <c r="AD921">
        <v>161</v>
      </c>
      <c r="AE921">
        <v>13</v>
      </c>
      <c r="AF921" t="s">
        <v>122</v>
      </c>
      <c r="AG921" t="s">
        <v>76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44248.88958333333</v>
      </c>
    </row>
    <row r="922" spans="1:41" x14ac:dyDescent="0.15">
      <c r="A922" t="s">
        <v>2001</v>
      </c>
      <c r="B922" s="2" t="s">
        <v>2057</v>
      </c>
      <c r="C922" t="s">
        <v>401</v>
      </c>
      <c r="D922" t="s">
        <v>1906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4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9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11</v>
      </c>
      <c r="AB922">
        <v>0</v>
      </c>
      <c r="AC922">
        <v>0</v>
      </c>
      <c r="AD922">
        <v>0</v>
      </c>
      <c r="AE922" t="s">
        <v>45</v>
      </c>
      <c r="AF922" t="s">
        <v>122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44133.96597222222</v>
      </c>
    </row>
    <row r="923" spans="1:41" x14ac:dyDescent="0.15">
      <c r="A923" t="s">
        <v>2001</v>
      </c>
      <c r="B923" s="2" t="s">
        <v>2058</v>
      </c>
      <c r="C923" t="s">
        <v>2059</v>
      </c>
      <c r="D923" t="s">
        <v>1508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44133.96597222222</v>
      </c>
    </row>
    <row r="924" spans="1:41" x14ac:dyDescent="0.15">
      <c r="A924" t="s">
        <v>2001</v>
      </c>
      <c r="B924" s="2" t="s">
        <v>2060</v>
      </c>
      <c r="C924" t="s">
        <v>2061</v>
      </c>
      <c r="D924" t="s">
        <v>195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6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10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44133.96597222222</v>
      </c>
    </row>
    <row r="925" spans="1:41" x14ac:dyDescent="0.15">
      <c r="A925" t="s">
        <v>2001</v>
      </c>
      <c r="B925" s="2" t="s">
        <v>2062</v>
      </c>
      <c r="C925" t="s">
        <v>103</v>
      </c>
      <c r="D925" t="s">
        <v>776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5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8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44133.96597222222</v>
      </c>
    </row>
    <row r="926" spans="1:41" x14ac:dyDescent="0.15">
      <c r="A926" t="s">
        <v>2001</v>
      </c>
      <c r="B926" s="2" t="s">
        <v>2063</v>
      </c>
      <c r="C926" t="s">
        <v>2064</v>
      </c>
      <c r="D926" t="s">
        <v>540</v>
      </c>
      <c r="E926">
        <v>0</v>
      </c>
      <c r="F926">
        <v>3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7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44133.96597222222</v>
      </c>
    </row>
    <row r="927" spans="1:41" x14ac:dyDescent="0.15">
      <c r="A927" t="s">
        <v>2001</v>
      </c>
      <c r="B927" s="2" t="s">
        <v>2065</v>
      </c>
      <c r="C927" t="s">
        <v>2066</v>
      </c>
      <c r="D927" t="s">
        <v>2067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4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6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10</v>
      </c>
      <c r="AB927">
        <v>0</v>
      </c>
      <c r="AC927">
        <v>0</v>
      </c>
      <c r="AD927">
        <v>0</v>
      </c>
      <c r="AE927" t="s">
        <v>45</v>
      </c>
      <c r="AF927" t="s">
        <v>47</v>
      </c>
      <c r="AG927" t="s">
        <v>45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44133.96597222222</v>
      </c>
    </row>
    <row r="928" spans="1:41" x14ac:dyDescent="0.15">
      <c r="A928" t="s">
        <v>2001</v>
      </c>
      <c r="B928" s="2" t="s">
        <v>2068</v>
      </c>
      <c r="C928" t="s">
        <v>2069</v>
      </c>
      <c r="D928" t="s">
        <v>2070</v>
      </c>
      <c r="E928">
        <v>13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7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11</v>
      </c>
      <c r="U928">
        <v>0</v>
      </c>
      <c r="V928">
        <v>0</v>
      </c>
      <c r="W928">
        <v>0</v>
      </c>
      <c r="X928" t="s">
        <v>45</v>
      </c>
      <c r="Y928" t="s">
        <v>122</v>
      </c>
      <c r="Z928" t="s">
        <v>45</v>
      </c>
      <c r="AA928">
        <v>12</v>
      </c>
      <c r="AB928">
        <v>3629</v>
      </c>
      <c r="AC928">
        <v>1651</v>
      </c>
      <c r="AD928">
        <v>327</v>
      </c>
      <c r="AE928">
        <v>29</v>
      </c>
      <c r="AF928" t="s">
        <v>122</v>
      </c>
      <c r="AG928" t="s">
        <v>418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44252.979861111111</v>
      </c>
    </row>
    <row r="929" spans="1:41" x14ac:dyDescent="0.15">
      <c r="A929" t="s">
        <v>2001</v>
      </c>
      <c r="B929" s="2" t="s">
        <v>2071</v>
      </c>
      <c r="C929" t="s">
        <v>134</v>
      </c>
      <c r="D929" t="s">
        <v>367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10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44133.96597222222</v>
      </c>
    </row>
    <row r="930" spans="1:41" x14ac:dyDescent="0.15">
      <c r="A930" t="s">
        <v>2001</v>
      </c>
      <c r="B930" s="2" t="s">
        <v>2072</v>
      </c>
      <c r="C930" t="s">
        <v>2073</v>
      </c>
      <c r="D930" t="s">
        <v>1704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4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8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10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44133.96597222222</v>
      </c>
    </row>
    <row r="931" spans="1:41" x14ac:dyDescent="0.15">
      <c r="A931" t="s">
        <v>2001</v>
      </c>
      <c r="B931" s="2" t="s">
        <v>2074</v>
      </c>
      <c r="C931" t="s">
        <v>2075</v>
      </c>
      <c r="D931" t="s">
        <v>2076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5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8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11</v>
      </c>
      <c r="AB931">
        <v>2565</v>
      </c>
      <c r="AC931">
        <v>1215</v>
      </c>
      <c r="AD931">
        <v>135</v>
      </c>
      <c r="AE931">
        <v>4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44252.956250000003</v>
      </c>
    </row>
    <row r="932" spans="1:41" x14ac:dyDescent="0.15">
      <c r="A932" t="s">
        <v>2001</v>
      </c>
      <c r="B932" s="2" t="s">
        <v>2077</v>
      </c>
      <c r="C932" t="s">
        <v>970</v>
      </c>
      <c r="D932" t="s">
        <v>2078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3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7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44133.96597222222</v>
      </c>
    </row>
    <row r="933" spans="1:41" x14ac:dyDescent="0.15">
      <c r="A933" t="s">
        <v>2001</v>
      </c>
      <c r="B933" s="2" t="s">
        <v>2079</v>
      </c>
      <c r="C933" t="s">
        <v>2080</v>
      </c>
      <c r="D933" t="s">
        <v>1828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6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10</v>
      </c>
      <c r="U933">
        <v>0</v>
      </c>
      <c r="V933">
        <v>0</v>
      </c>
      <c r="W933">
        <v>0</v>
      </c>
      <c r="X933" t="s">
        <v>45</v>
      </c>
      <c r="Y933" t="s">
        <v>47</v>
      </c>
      <c r="Z933" t="s">
        <v>45</v>
      </c>
      <c r="AA933">
        <v>12</v>
      </c>
      <c r="AB933">
        <v>0</v>
      </c>
      <c r="AC933">
        <v>0</v>
      </c>
      <c r="AD933">
        <v>0</v>
      </c>
      <c r="AE933" t="s">
        <v>45</v>
      </c>
      <c r="AF933" t="s">
        <v>122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44133.96597222222</v>
      </c>
    </row>
    <row r="934" spans="1:41" x14ac:dyDescent="0.15">
      <c r="A934" t="s">
        <v>2001</v>
      </c>
      <c r="B934" s="2" t="s">
        <v>2081</v>
      </c>
      <c r="C934" t="s">
        <v>2082</v>
      </c>
      <c r="D934" t="s">
        <v>1780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5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8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44133.96597222222</v>
      </c>
    </row>
    <row r="935" spans="1:41" x14ac:dyDescent="0.15">
      <c r="A935" t="s">
        <v>2001</v>
      </c>
      <c r="B935" s="2" t="s">
        <v>2083</v>
      </c>
      <c r="C935" t="s">
        <v>2084</v>
      </c>
      <c r="D935" t="s">
        <v>2085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9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44133.96597222222</v>
      </c>
    </row>
    <row r="936" spans="1:41" x14ac:dyDescent="0.15">
      <c r="A936" t="s">
        <v>2001</v>
      </c>
      <c r="B936" s="2" t="s">
        <v>2086</v>
      </c>
      <c r="C936" t="s">
        <v>2087</v>
      </c>
      <c r="D936" t="s">
        <v>2088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6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10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12</v>
      </c>
      <c r="AB936">
        <v>0</v>
      </c>
      <c r="AC936">
        <v>0</v>
      </c>
      <c r="AD936">
        <v>0</v>
      </c>
      <c r="AE936" t="s">
        <v>45</v>
      </c>
      <c r="AF936" t="s">
        <v>122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44133.96597222222</v>
      </c>
    </row>
    <row r="937" spans="1:41" x14ac:dyDescent="0.15">
      <c r="A937" t="s">
        <v>2001</v>
      </c>
      <c r="B937" s="2" t="s">
        <v>2089</v>
      </c>
      <c r="C937" t="s">
        <v>56</v>
      </c>
      <c r="D937" t="s">
        <v>80</v>
      </c>
      <c r="E937">
        <v>1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6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9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12</v>
      </c>
      <c r="AB937">
        <v>3147</v>
      </c>
      <c r="AC937">
        <v>1499</v>
      </c>
      <c r="AD937">
        <v>149</v>
      </c>
      <c r="AE937">
        <v>4</v>
      </c>
      <c r="AF937" t="s">
        <v>47</v>
      </c>
      <c r="AG937" t="s">
        <v>76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44250.9</v>
      </c>
    </row>
    <row r="938" spans="1:41" x14ac:dyDescent="0.15">
      <c r="A938" t="s">
        <v>2001</v>
      </c>
      <c r="B938" s="2" t="s">
        <v>2090</v>
      </c>
      <c r="C938" t="s">
        <v>126</v>
      </c>
      <c r="D938" t="s">
        <v>132</v>
      </c>
      <c r="E938">
        <v>1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12</v>
      </c>
      <c r="AB938">
        <v>3076</v>
      </c>
      <c r="AC938">
        <v>1393</v>
      </c>
      <c r="AD938">
        <v>290</v>
      </c>
      <c r="AE938">
        <v>4</v>
      </c>
      <c r="AF938" t="s">
        <v>47</v>
      </c>
      <c r="AG938" t="s">
        <v>76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44149.93472222222</v>
      </c>
    </row>
    <row r="939" spans="1:41" x14ac:dyDescent="0.15">
      <c r="A939" t="s">
        <v>2001</v>
      </c>
      <c r="B939" s="2" t="s">
        <v>2091</v>
      </c>
      <c r="C939" t="s">
        <v>2092</v>
      </c>
      <c r="D939" t="s">
        <v>247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5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8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10</v>
      </c>
      <c r="AB939">
        <v>0</v>
      </c>
      <c r="AC939">
        <v>0</v>
      </c>
      <c r="AD939">
        <v>0</v>
      </c>
      <c r="AE939" t="s">
        <v>45</v>
      </c>
      <c r="AF939" t="s">
        <v>47</v>
      </c>
      <c r="AG939" t="s">
        <v>45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44133.96597222222</v>
      </c>
    </row>
    <row r="940" spans="1:41" x14ac:dyDescent="0.15">
      <c r="A940" t="s">
        <v>2001</v>
      </c>
      <c r="B940" s="2" t="s">
        <v>2093</v>
      </c>
      <c r="C940" t="s">
        <v>1029</v>
      </c>
      <c r="D940" t="s">
        <v>749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5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8</v>
      </c>
      <c r="U940">
        <v>0</v>
      </c>
      <c r="V940">
        <v>0</v>
      </c>
      <c r="W940">
        <v>0</v>
      </c>
      <c r="X940" t="s">
        <v>45</v>
      </c>
      <c r="Y940" t="s">
        <v>46</v>
      </c>
      <c r="Z940" t="s">
        <v>45</v>
      </c>
      <c r="AA940">
        <v>11</v>
      </c>
      <c r="AB940">
        <v>0</v>
      </c>
      <c r="AC940">
        <v>0</v>
      </c>
      <c r="AD940">
        <v>0</v>
      </c>
      <c r="AE940" t="s">
        <v>45</v>
      </c>
      <c r="AF940" t="s">
        <v>47</v>
      </c>
      <c r="AG940" t="s">
        <v>45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44133.96597222222</v>
      </c>
    </row>
    <row r="941" spans="1:41" x14ac:dyDescent="0.15">
      <c r="A941" t="s">
        <v>2001</v>
      </c>
      <c r="B941" s="2" t="s">
        <v>2094</v>
      </c>
      <c r="C941" t="s">
        <v>2095</v>
      </c>
      <c r="D941" t="s">
        <v>2096</v>
      </c>
      <c r="E941">
        <v>0</v>
      </c>
      <c r="F941">
        <v>3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6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9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11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44133.96597222222</v>
      </c>
    </row>
    <row r="942" spans="1:41" x14ac:dyDescent="0.15">
      <c r="A942" t="s">
        <v>2001</v>
      </c>
      <c r="B942" s="2" t="s">
        <v>2097</v>
      </c>
      <c r="C942" t="s">
        <v>1823</v>
      </c>
      <c r="D942" t="s">
        <v>770</v>
      </c>
      <c r="E942">
        <v>2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5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9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2310</v>
      </c>
      <c r="AC942">
        <v>1090</v>
      </c>
      <c r="AD942">
        <v>130</v>
      </c>
      <c r="AE942">
        <v>7</v>
      </c>
      <c r="AF942" t="s">
        <v>122</v>
      </c>
      <c r="AG942" t="s">
        <v>76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44177.54583333333</v>
      </c>
    </row>
    <row r="943" spans="1:41" x14ac:dyDescent="0.15">
      <c r="A943" t="s">
        <v>2001</v>
      </c>
      <c r="B943" s="2" t="s">
        <v>2098</v>
      </c>
      <c r="C943" t="s">
        <v>2099</v>
      </c>
      <c r="D943" t="s">
        <v>1554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44133.96597222222</v>
      </c>
    </row>
    <row r="944" spans="1:41" x14ac:dyDescent="0.15">
      <c r="A944" t="s">
        <v>2001</v>
      </c>
      <c r="B944" s="2" t="s">
        <v>2100</v>
      </c>
      <c r="C944" t="s">
        <v>2101</v>
      </c>
      <c r="D944" t="s">
        <v>1906</v>
      </c>
      <c r="E944">
        <v>14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5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8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12</v>
      </c>
      <c r="AB944">
        <v>2798</v>
      </c>
      <c r="AC944">
        <v>1346</v>
      </c>
      <c r="AD944">
        <v>106</v>
      </c>
      <c r="AE944">
        <v>2</v>
      </c>
      <c r="AF944" t="s">
        <v>122</v>
      </c>
      <c r="AG944" t="s">
        <v>76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44212.633333333331</v>
      </c>
    </row>
    <row r="945" spans="1:41" x14ac:dyDescent="0.15">
      <c r="A945" t="s">
        <v>2001</v>
      </c>
      <c r="B945" s="2" t="s">
        <v>2102</v>
      </c>
      <c r="C945" t="s">
        <v>2103</v>
      </c>
      <c r="D945" t="s">
        <v>992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4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7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9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44133.96597222222</v>
      </c>
    </row>
    <row r="946" spans="1:41" x14ac:dyDescent="0.15">
      <c r="A946" t="s">
        <v>2001</v>
      </c>
      <c r="B946" s="2" t="s">
        <v>2104</v>
      </c>
      <c r="C946" t="s">
        <v>339</v>
      </c>
      <c r="D946" t="s">
        <v>2105</v>
      </c>
      <c r="E946">
        <v>2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3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5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9</v>
      </c>
      <c r="AB946">
        <v>1681</v>
      </c>
      <c r="AC946">
        <v>807</v>
      </c>
      <c r="AD946">
        <v>67</v>
      </c>
      <c r="AE946">
        <v>1</v>
      </c>
      <c r="AF946" t="s">
        <v>47</v>
      </c>
      <c r="AG946" t="s">
        <v>76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44163.572222222225</v>
      </c>
    </row>
    <row r="947" spans="1:41" x14ac:dyDescent="0.15">
      <c r="A947" t="s">
        <v>2001</v>
      </c>
      <c r="B947" s="2" t="s">
        <v>2106</v>
      </c>
      <c r="C947" t="s">
        <v>134</v>
      </c>
      <c r="D947" t="s">
        <v>2107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5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10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11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44133.96597222222</v>
      </c>
    </row>
    <row r="948" spans="1:41" x14ac:dyDescent="0.15">
      <c r="A948" t="s">
        <v>2001</v>
      </c>
      <c r="B948" s="2" t="s">
        <v>2108</v>
      </c>
      <c r="C948" t="s">
        <v>1297</v>
      </c>
      <c r="D948" t="s">
        <v>2109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6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10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44133.96597222222</v>
      </c>
    </row>
    <row r="949" spans="1:41" x14ac:dyDescent="0.15">
      <c r="A949" t="s">
        <v>2001</v>
      </c>
      <c r="B949" s="2" t="s">
        <v>2110</v>
      </c>
      <c r="C949" t="s">
        <v>2111</v>
      </c>
      <c r="D949" t="s">
        <v>226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6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10</v>
      </c>
      <c r="AB949">
        <v>0</v>
      </c>
      <c r="AC949">
        <v>0</v>
      </c>
      <c r="AD949">
        <v>0</v>
      </c>
      <c r="AE949" t="s">
        <v>45</v>
      </c>
      <c r="AF949" t="s">
        <v>47</v>
      </c>
      <c r="AG949" t="s">
        <v>45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44133.96597222222</v>
      </c>
    </row>
    <row r="950" spans="1:41" x14ac:dyDescent="0.15">
      <c r="A950" t="s">
        <v>2001</v>
      </c>
      <c r="B950" s="2" t="s">
        <v>2112</v>
      </c>
      <c r="C950" t="s">
        <v>1275</v>
      </c>
      <c r="D950" t="s">
        <v>1276</v>
      </c>
      <c r="E950">
        <v>0</v>
      </c>
      <c r="F950">
        <v>3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10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12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44133.96597222222</v>
      </c>
    </row>
    <row r="951" spans="1:41" x14ac:dyDescent="0.15">
      <c r="A951" t="s">
        <v>2001</v>
      </c>
      <c r="B951" s="2" t="s">
        <v>2113</v>
      </c>
      <c r="C951" t="s">
        <v>2114</v>
      </c>
      <c r="D951" t="s">
        <v>2115</v>
      </c>
      <c r="E951">
        <v>6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6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10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3321</v>
      </c>
      <c r="AC951">
        <v>1594</v>
      </c>
      <c r="AD951">
        <v>133</v>
      </c>
      <c r="AE951">
        <v>7</v>
      </c>
      <c r="AF951" t="s">
        <v>122</v>
      </c>
      <c r="AG951" t="s">
        <v>76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44254.523611111108</v>
      </c>
    </row>
    <row r="952" spans="1:41" x14ac:dyDescent="0.15">
      <c r="A952" t="s">
        <v>2001</v>
      </c>
      <c r="B952" s="2" t="s">
        <v>2116</v>
      </c>
      <c r="C952" t="s">
        <v>1523</v>
      </c>
      <c r="D952" t="s">
        <v>1834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8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12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44133.96597222222</v>
      </c>
    </row>
    <row r="953" spans="1:41" x14ac:dyDescent="0.15">
      <c r="A953" t="s">
        <v>2001</v>
      </c>
      <c r="B953" s="2" t="s">
        <v>2117</v>
      </c>
      <c r="C953" t="s">
        <v>333</v>
      </c>
      <c r="D953" t="s">
        <v>1358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6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9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12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44133.96597222222</v>
      </c>
    </row>
    <row r="954" spans="1:41" x14ac:dyDescent="0.15">
      <c r="A954" t="s">
        <v>2001</v>
      </c>
      <c r="B954" s="2" t="s">
        <v>2118</v>
      </c>
      <c r="C954" t="s">
        <v>2119</v>
      </c>
      <c r="D954" t="s">
        <v>132</v>
      </c>
      <c r="E954">
        <v>2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9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12</v>
      </c>
      <c r="AB954">
        <v>3370</v>
      </c>
      <c r="AC954">
        <v>1591</v>
      </c>
      <c r="AD954">
        <v>188</v>
      </c>
      <c r="AE954">
        <v>6</v>
      </c>
      <c r="AF954" t="s">
        <v>122</v>
      </c>
      <c r="AG954" t="s">
        <v>76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44155.870833333334</v>
      </c>
    </row>
    <row r="955" spans="1:41" x14ac:dyDescent="0.15">
      <c r="A955" t="s">
        <v>2001</v>
      </c>
      <c r="B955" s="2" t="s">
        <v>2120</v>
      </c>
      <c r="C955" t="s">
        <v>2121</v>
      </c>
      <c r="D955" t="s">
        <v>2122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8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10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44133.96597222222</v>
      </c>
    </row>
    <row r="956" spans="1:41" x14ac:dyDescent="0.15">
      <c r="A956" t="s">
        <v>2001</v>
      </c>
      <c r="B956" s="2" t="s">
        <v>2123</v>
      </c>
      <c r="C956" t="s">
        <v>409</v>
      </c>
      <c r="D956" t="s">
        <v>2124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3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7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10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44133.96597222222</v>
      </c>
    </row>
    <row r="957" spans="1:41" x14ac:dyDescent="0.15">
      <c r="A957" t="s">
        <v>2001</v>
      </c>
      <c r="B957" s="2" t="s">
        <v>2125</v>
      </c>
      <c r="C957" t="s">
        <v>1029</v>
      </c>
      <c r="D957" t="s">
        <v>1419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44133.96597222222</v>
      </c>
    </row>
    <row r="958" spans="1:41" x14ac:dyDescent="0.15">
      <c r="A958" t="s">
        <v>2001</v>
      </c>
      <c r="B958" s="2" t="s">
        <v>2126</v>
      </c>
      <c r="C958" t="s">
        <v>1250</v>
      </c>
      <c r="D958" t="s">
        <v>2127</v>
      </c>
      <c r="E958">
        <v>1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10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12</v>
      </c>
      <c r="AB958">
        <v>2492</v>
      </c>
      <c r="AC958">
        <v>1182</v>
      </c>
      <c r="AD958">
        <v>128</v>
      </c>
      <c r="AE958">
        <v>17</v>
      </c>
      <c r="AF958" t="s">
        <v>122</v>
      </c>
      <c r="AG958" t="s">
        <v>76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44136.640972222223</v>
      </c>
    </row>
    <row r="959" spans="1:41" x14ac:dyDescent="0.15">
      <c r="A959" t="s">
        <v>2001</v>
      </c>
      <c r="B959" s="2" t="s">
        <v>2128</v>
      </c>
      <c r="C959" t="s">
        <v>1833</v>
      </c>
      <c r="D959" t="s">
        <v>1834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3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7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10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44133.96597222222</v>
      </c>
    </row>
    <row r="960" spans="1:41" x14ac:dyDescent="0.15">
      <c r="A960" t="s">
        <v>2001</v>
      </c>
      <c r="B960" s="2" t="s">
        <v>2129</v>
      </c>
      <c r="C960" t="s">
        <v>2130</v>
      </c>
      <c r="D960" t="s">
        <v>2131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6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10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12</v>
      </c>
      <c r="AB960">
        <v>0</v>
      </c>
      <c r="AC960">
        <v>0</v>
      </c>
      <c r="AD960">
        <v>0</v>
      </c>
      <c r="AE960" t="s">
        <v>45</v>
      </c>
      <c r="AF960" t="s">
        <v>122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44133.96597222222</v>
      </c>
    </row>
    <row r="961" spans="1:41" x14ac:dyDescent="0.15">
      <c r="A961" t="s">
        <v>2001</v>
      </c>
      <c r="B961" s="2" t="s">
        <v>2132</v>
      </c>
      <c r="C961" t="s">
        <v>416</v>
      </c>
      <c r="D961" t="s">
        <v>753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5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8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10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44133.96597222222</v>
      </c>
    </row>
    <row r="962" spans="1:41" x14ac:dyDescent="0.15">
      <c r="A962" t="s">
        <v>2001</v>
      </c>
      <c r="B962" s="2" t="s">
        <v>2133</v>
      </c>
      <c r="C962" t="s">
        <v>1597</v>
      </c>
      <c r="D962" t="s">
        <v>2134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5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8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10</v>
      </c>
      <c r="AB962">
        <v>0</v>
      </c>
      <c r="AC962">
        <v>0</v>
      </c>
      <c r="AD962">
        <v>0</v>
      </c>
      <c r="AE962" t="s">
        <v>45</v>
      </c>
      <c r="AF962" t="s">
        <v>122</v>
      </c>
      <c r="AG962" t="s">
        <v>45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44133.96597222222</v>
      </c>
    </row>
    <row r="963" spans="1:41" x14ac:dyDescent="0.15">
      <c r="A963" t="s">
        <v>2001</v>
      </c>
      <c r="B963" s="2" t="s">
        <v>2135</v>
      </c>
      <c r="C963" t="s">
        <v>2136</v>
      </c>
      <c r="D963" t="s">
        <v>1304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9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44133.96597222222</v>
      </c>
    </row>
    <row r="964" spans="1:41" x14ac:dyDescent="0.15">
      <c r="A964" t="s">
        <v>2001</v>
      </c>
      <c r="B964" s="2" t="s">
        <v>2137</v>
      </c>
      <c r="C964" t="s">
        <v>2138</v>
      </c>
      <c r="D964" t="s">
        <v>1871</v>
      </c>
      <c r="E964">
        <v>4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2598</v>
      </c>
      <c r="AC964">
        <v>1257</v>
      </c>
      <c r="AD964">
        <v>84</v>
      </c>
      <c r="AE964">
        <v>0</v>
      </c>
      <c r="AF964" t="s">
        <v>47</v>
      </c>
      <c r="AG964" t="s">
        <v>76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44219.678472222222</v>
      </c>
    </row>
    <row r="965" spans="1:41" x14ac:dyDescent="0.15">
      <c r="A965" t="s">
        <v>2001</v>
      </c>
      <c r="B965" s="2" t="s">
        <v>2139</v>
      </c>
      <c r="C965" t="s">
        <v>2140</v>
      </c>
      <c r="D965" t="s">
        <v>2141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4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9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11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44133.96597222222</v>
      </c>
    </row>
    <row r="966" spans="1:41" x14ac:dyDescent="0.15">
      <c r="A966" t="s">
        <v>2001</v>
      </c>
      <c r="B966" s="2" t="s">
        <v>2142</v>
      </c>
      <c r="C966" t="s">
        <v>2143</v>
      </c>
      <c r="D966" t="s">
        <v>1677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9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12</v>
      </c>
      <c r="AB966">
        <v>3582</v>
      </c>
      <c r="AC966">
        <v>1720</v>
      </c>
      <c r="AD966">
        <v>142</v>
      </c>
      <c r="AE966">
        <v>8</v>
      </c>
      <c r="AF966" t="s">
        <v>47</v>
      </c>
      <c r="AG966" t="s">
        <v>76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44177.519444444442</v>
      </c>
    </row>
    <row r="967" spans="1:41" x14ac:dyDescent="0.15">
      <c r="A967" t="s">
        <v>2001</v>
      </c>
      <c r="B967" s="2" t="s">
        <v>2144</v>
      </c>
      <c r="C967" t="s">
        <v>2145</v>
      </c>
      <c r="D967" t="s">
        <v>2146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3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5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7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44133.96597222222</v>
      </c>
    </row>
    <row r="968" spans="1:41" x14ac:dyDescent="0.15">
      <c r="A968" t="s">
        <v>2001</v>
      </c>
      <c r="B968" s="2" t="s">
        <v>2147</v>
      </c>
      <c r="C968" t="s">
        <v>818</v>
      </c>
      <c r="D968" t="s">
        <v>815</v>
      </c>
      <c r="E968">
        <v>2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6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9</v>
      </c>
      <c r="U968">
        <v>0</v>
      </c>
      <c r="V968">
        <v>0</v>
      </c>
      <c r="W968">
        <v>0</v>
      </c>
      <c r="X968" t="s">
        <v>45</v>
      </c>
      <c r="Y968" t="s">
        <v>47</v>
      </c>
      <c r="Z968" t="s">
        <v>45</v>
      </c>
      <c r="AA968">
        <v>12</v>
      </c>
      <c r="AB968">
        <v>3204</v>
      </c>
      <c r="AC968">
        <v>1554</v>
      </c>
      <c r="AD968">
        <v>96</v>
      </c>
      <c r="AE968">
        <v>3</v>
      </c>
      <c r="AF968" t="s">
        <v>47</v>
      </c>
      <c r="AG968" t="s">
        <v>76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44177.521527777775</v>
      </c>
    </row>
    <row r="969" spans="1:41" x14ac:dyDescent="0.15">
      <c r="A969" t="s">
        <v>2001</v>
      </c>
      <c r="B969" s="2" t="s">
        <v>2148</v>
      </c>
      <c r="C969" t="s">
        <v>2149</v>
      </c>
      <c r="D969" t="s">
        <v>2150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3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7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11</v>
      </c>
      <c r="AB969">
        <v>0</v>
      </c>
      <c r="AC969">
        <v>0</v>
      </c>
      <c r="AD969">
        <v>0</v>
      </c>
      <c r="AE969" t="s">
        <v>45</v>
      </c>
      <c r="AF969" t="s">
        <v>122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44133.96597222222</v>
      </c>
    </row>
    <row r="970" spans="1:41" x14ac:dyDescent="0.15">
      <c r="A970" t="s">
        <v>2001</v>
      </c>
      <c r="B970" s="2" t="s">
        <v>2151</v>
      </c>
      <c r="C970" t="s">
        <v>2152</v>
      </c>
      <c r="D970" t="s">
        <v>2153</v>
      </c>
      <c r="E970">
        <v>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5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9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12</v>
      </c>
      <c r="AB970">
        <v>2884</v>
      </c>
      <c r="AC970">
        <v>1386</v>
      </c>
      <c r="AD970">
        <v>112</v>
      </c>
      <c r="AE970">
        <v>7</v>
      </c>
      <c r="AF970" t="s">
        <v>122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44248.897916666669</v>
      </c>
    </row>
    <row r="971" spans="1:41" x14ac:dyDescent="0.15">
      <c r="A971" t="s">
        <v>2001</v>
      </c>
      <c r="B971" s="2" t="s">
        <v>2154</v>
      </c>
      <c r="C971" t="s">
        <v>2155</v>
      </c>
      <c r="D971" t="s">
        <v>2156</v>
      </c>
      <c r="E971">
        <v>1</v>
      </c>
      <c r="F971">
        <v>1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5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7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10</v>
      </c>
      <c r="AB971">
        <v>2251</v>
      </c>
      <c r="AC971">
        <v>1106</v>
      </c>
      <c r="AD971">
        <v>39</v>
      </c>
      <c r="AE971">
        <v>0</v>
      </c>
      <c r="AF971" t="s">
        <v>47</v>
      </c>
      <c r="AG971" t="s">
        <v>76</v>
      </c>
      <c r="AH971">
        <v>11</v>
      </c>
      <c r="AI971">
        <v>0</v>
      </c>
      <c r="AJ971">
        <v>0</v>
      </c>
      <c r="AK971">
        <v>0</v>
      </c>
      <c r="AL971" t="s">
        <v>45</v>
      </c>
      <c r="AM971" t="s">
        <v>47</v>
      </c>
      <c r="AN971" t="s">
        <v>45</v>
      </c>
      <c r="AO971" s="1">
        <v>44136.72152777778</v>
      </c>
    </row>
    <row r="972" spans="1:41" x14ac:dyDescent="0.15">
      <c r="A972" t="s">
        <v>2001</v>
      </c>
      <c r="B972" s="2" t="s">
        <v>2157</v>
      </c>
      <c r="C972" t="s">
        <v>2158</v>
      </c>
      <c r="D972" t="s">
        <v>2159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6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10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47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44133.96597222222</v>
      </c>
    </row>
    <row r="973" spans="1:41" x14ac:dyDescent="0.15">
      <c r="A973" t="s">
        <v>2001</v>
      </c>
      <c r="B973" s="2" t="s">
        <v>2160</v>
      </c>
      <c r="C973" t="s">
        <v>2161</v>
      </c>
      <c r="D973" t="s">
        <v>2162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5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44133.96597222222</v>
      </c>
    </row>
    <row r="974" spans="1:41" x14ac:dyDescent="0.15">
      <c r="A974" t="s">
        <v>2001</v>
      </c>
      <c r="B974" s="2" t="s">
        <v>2163</v>
      </c>
      <c r="C974" t="s">
        <v>2164</v>
      </c>
      <c r="D974" t="s">
        <v>2165</v>
      </c>
      <c r="E974">
        <v>1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10</v>
      </c>
      <c r="AB974">
        <v>2445</v>
      </c>
      <c r="AC974">
        <v>1198</v>
      </c>
      <c r="AD974">
        <v>49</v>
      </c>
      <c r="AE974">
        <v>0</v>
      </c>
      <c r="AF974" t="s">
        <v>47</v>
      </c>
      <c r="AG974" t="s">
        <v>76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44184.77847222222</v>
      </c>
    </row>
    <row r="975" spans="1:41" x14ac:dyDescent="0.15">
      <c r="A975" t="s">
        <v>2001</v>
      </c>
      <c r="B975" s="2" t="s">
        <v>2166</v>
      </c>
      <c r="C975" t="s">
        <v>2167</v>
      </c>
      <c r="D975" t="s">
        <v>815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5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7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10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44133.96597222222</v>
      </c>
    </row>
    <row r="976" spans="1:41" x14ac:dyDescent="0.15">
      <c r="A976" t="s">
        <v>2001</v>
      </c>
      <c r="B976" s="2" t="s">
        <v>2168</v>
      </c>
      <c r="C976" t="s">
        <v>2169</v>
      </c>
      <c r="D976" t="s">
        <v>2170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4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10</v>
      </c>
      <c r="AB976">
        <v>0</v>
      </c>
      <c r="AC976">
        <v>0</v>
      </c>
      <c r="AD976">
        <v>0</v>
      </c>
      <c r="AE976" t="s">
        <v>45</v>
      </c>
      <c r="AF976" t="s">
        <v>47</v>
      </c>
      <c r="AG976" t="s">
        <v>45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44133.96597222222</v>
      </c>
    </row>
    <row r="977" spans="1:41" x14ac:dyDescent="0.15">
      <c r="A977" t="s">
        <v>2001</v>
      </c>
      <c r="B977" s="2" t="s">
        <v>2171</v>
      </c>
      <c r="C977" t="s">
        <v>2172</v>
      </c>
      <c r="D977" t="s">
        <v>2173</v>
      </c>
      <c r="E977">
        <v>1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12</v>
      </c>
      <c r="AB977">
        <v>3636</v>
      </c>
      <c r="AC977">
        <v>1717</v>
      </c>
      <c r="AD977">
        <v>202</v>
      </c>
      <c r="AE977">
        <v>8</v>
      </c>
      <c r="AF977" t="s">
        <v>122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44254.477777777778</v>
      </c>
    </row>
    <row r="978" spans="1:41" x14ac:dyDescent="0.15">
      <c r="A978" t="s">
        <v>2001</v>
      </c>
      <c r="B978" s="2" t="s">
        <v>2174</v>
      </c>
      <c r="C978" t="s">
        <v>128</v>
      </c>
      <c r="D978" t="s">
        <v>2175</v>
      </c>
      <c r="E978">
        <v>4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5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9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12</v>
      </c>
      <c r="AB978">
        <v>2622</v>
      </c>
      <c r="AC978">
        <v>1202</v>
      </c>
      <c r="AD978">
        <v>218</v>
      </c>
      <c r="AE978">
        <v>8</v>
      </c>
      <c r="AF978" t="s">
        <v>122</v>
      </c>
      <c r="AG978" t="s">
        <v>76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44254.490972222222</v>
      </c>
    </row>
    <row r="979" spans="1:41" x14ac:dyDescent="0.15">
      <c r="A979" t="s">
        <v>2001</v>
      </c>
      <c r="B979" s="2" t="s">
        <v>2176</v>
      </c>
      <c r="C979" t="s">
        <v>943</v>
      </c>
      <c r="D979" t="s">
        <v>2177</v>
      </c>
      <c r="E979">
        <v>1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6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10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12</v>
      </c>
      <c r="AB979">
        <v>3459</v>
      </c>
      <c r="AC979">
        <v>1608</v>
      </c>
      <c r="AD979">
        <v>243</v>
      </c>
      <c r="AE979">
        <v>23</v>
      </c>
      <c r="AF979" t="s">
        <v>122</v>
      </c>
      <c r="AG979" t="s">
        <v>76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44136.695833333331</v>
      </c>
    </row>
    <row r="980" spans="1:41" x14ac:dyDescent="0.15">
      <c r="A980" t="s">
        <v>2001</v>
      </c>
      <c r="B980" s="2" t="s">
        <v>2178</v>
      </c>
      <c r="C980" t="s">
        <v>2179</v>
      </c>
      <c r="D980" t="s">
        <v>1886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4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6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9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44133.96597222222</v>
      </c>
    </row>
    <row r="981" spans="1:41" x14ac:dyDescent="0.15">
      <c r="A981" t="s">
        <v>2001</v>
      </c>
      <c r="B981" s="2" t="s">
        <v>2180</v>
      </c>
      <c r="C981" t="s">
        <v>2181</v>
      </c>
      <c r="D981" t="s">
        <v>1976</v>
      </c>
      <c r="E981">
        <v>1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5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9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11</v>
      </c>
      <c r="AB981">
        <v>2518</v>
      </c>
      <c r="AC981">
        <v>1201</v>
      </c>
      <c r="AD981">
        <v>116</v>
      </c>
      <c r="AE981">
        <v>6</v>
      </c>
      <c r="AF981" t="s">
        <v>47</v>
      </c>
      <c r="AG981" t="s">
        <v>76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44184.785416666666</v>
      </c>
    </row>
    <row r="982" spans="1:41" x14ac:dyDescent="0.15">
      <c r="A982" t="s">
        <v>2001</v>
      </c>
      <c r="B982" s="2" t="s">
        <v>2182</v>
      </c>
      <c r="C982" t="s">
        <v>1978</v>
      </c>
      <c r="D982" t="s">
        <v>1411</v>
      </c>
      <c r="E982">
        <v>1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9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12</v>
      </c>
      <c r="AB982">
        <v>3070</v>
      </c>
      <c r="AC982">
        <v>1488</v>
      </c>
      <c r="AD982">
        <v>94</v>
      </c>
      <c r="AE982">
        <v>0</v>
      </c>
      <c r="AF982" t="s">
        <v>47</v>
      </c>
      <c r="AG982" t="s">
        <v>76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44219.40347222222</v>
      </c>
    </row>
    <row r="983" spans="1:41" x14ac:dyDescent="0.15">
      <c r="A983" t="s">
        <v>2001</v>
      </c>
      <c r="B983" s="2" t="s">
        <v>2183</v>
      </c>
      <c r="C983" t="s">
        <v>2184</v>
      </c>
      <c r="D983" t="s">
        <v>749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7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10</v>
      </c>
      <c r="U983">
        <v>0</v>
      </c>
      <c r="V983">
        <v>0</v>
      </c>
      <c r="W983">
        <v>0</v>
      </c>
      <c r="X983" t="s">
        <v>45</v>
      </c>
      <c r="Y983" t="s">
        <v>47</v>
      </c>
      <c r="Z983" t="s">
        <v>45</v>
      </c>
      <c r="AA983">
        <v>11</v>
      </c>
      <c r="AB983">
        <v>0</v>
      </c>
      <c r="AC983">
        <v>0</v>
      </c>
      <c r="AD983">
        <v>0</v>
      </c>
      <c r="AE983" t="s">
        <v>45</v>
      </c>
      <c r="AF983" t="s">
        <v>47</v>
      </c>
      <c r="AG983" t="s">
        <v>45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44133.96597222222</v>
      </c>
    </row>
    <row r="984" spans="1:41" x14ac:dyDescent="0.15">
      <c r="A984" t="s">
        <v>2185</v>
      </c>
      <c r="B984" s="2" t="s">
        <v>2186</v>
      </c>
      <c r="C984" t="s">
        <v>2187</v>
      </c>
      <c r="D984" t="s">
        <v>1304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5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8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10</v>
      </c>
      <c r="AB984">
        <v>0</v>
      </c>
      <c r="AC984">
        <v>0</v>
      </c>
      <c r="AD984">
        <v>0</v>
      </c>
      <c r="AE984" t="s">
        <v>45</v>
      </c>
      <c r="AF984" t="s">
        <v>47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44133.96597222222</v>
      </c>
    </row>
    <row r="985" spans="1:41" x14ac:dyDescent="0.15">
      <c r="A985" t="s">
        <v>2185</v>
      </c>
      <c r="B985" s="2" t="s">
        <v>2188</v>
      </c>
      <c r="C985" t="s">
        <v>2084</v>
      </c>
      <c r="D985" t="s">
        <v>2189</v>
      </c>
      <c r="E985">
        <v>1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6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9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10</v>
      </c>
      <c r="AB985">
        <v>2513</v>
      </c>
      <c r="AC985">
        <v>1216</v>
      </c>
      <c r="AD985">
        <v>81</v>
      </c>
      <c r="AE985">
        <v>0</v>
      </c>
      <c r="AF985" t="s">
        <v>47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44226.824305555558</v>
      </c>
    </row>
    <row r="986" spans="1:41" x14ac:dyDescent="0.15">
      <c r="A986" t="s">
        <v>2185</v>
      </c>
      <c r="B986" s="2" t="s">
        <v>3177</v>
      </c>
      <c r="C986" t="s">
        <v>2190</v>
      </c>
      <c r="D986">
        <v>255</v>
      </c>
      <c r="E986">
        <v>3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6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12</v>
      </c>
      <c r="AB986">
        <v>3197</v>
      </c>
      <c r="AC986">
        <v>1545</v>
      </c>
      <c r="AD986">
        <v>107</v>
      </c>
      <c r="AE986">
        <v>14</v>
      </c>
      <c r="AF986" t="s">
        <v>122</v>
      </c>
      <c r="AG986" t="s">
        <v>76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44177.619444444441</v>
      </c>
    </row>
    <row r="987" spans="1:41" x14ac:dyDescent="0.15">
      <c r="A987" t="s">
        <v>2185</v>
      </c>
      <c r="B987" s="2" t="s">
        <v>2191</v>
      </c>
      <c r="C987" t="s">
        <v>209</v>
      </c>
      <c r="D987" t="s">
        <v>210</v>
      </c>
      <c r="E987">
        <v>1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7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12</v>
      </c>
      <c r="AB987">
        <v>3387</v>
      </c>
      <c r="AC987">
        <v>1590</v>
      </c>
      <c r="AD987">
        <v>207</v>
      </c>
      <c r="AE987">
        <v>4</v>
      </c>
      <c r="AF987" t="s">
        <v>47</v>
      </c>
      <c r="AG987" t="s">
        <v>76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44155.875694444447</v>
      </c>
    </row>
    <row r="988" spans="1:41" x14ac:dyDescent="0.15">
      <c r="A988" t="s">
        <v>2185</v>
      </c>
      <c r="B988" s="2" t="s">
        <v>2192</v>
      </c>
      <c r="C988" t="s">
        <v>2193</v>
      </c>
      <c r="D988" t="s">
        <v>2194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5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11</v>
      </c>
      <c r="AB988">
        <v>0</v>
      </c>
      <c r="AC988">
        <v>0</v>
      </c>
      <c r="AD988">
        <v>0</v>
      </c>
      <c r="AE988" t="s">
        <v>45</v>
      </c>
      <c r="AF988" t="s">
        <v>122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44133.96597222222</v>
      </c>
    </row>
    <row r="989" spans="1:41" x14ac:dyDescent="0.15">
      <c r="A989" t="s">
        <v>2185</v>
      </c>
      <c r="B989" s="2" t="s">
        <v>2195</v>
      </c>
      <c r="C989" t="s">
        <v>2196</v>
      </c>
      <c r="D989" t="s">
        <v>367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6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8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10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44133.96597222222</v>
      </c>
    </row>
    <row r="990" spans="1:41" x14ac:dyDescent="0.15">
      <c r="A990" t="s">
        <v>2185</v>
      </c>
      <c r="B990" s="2" t="s">
        <v>2197</v>
      </c>
      <c r="C990" t="s">
        <v>423</v>
      </c>
      <c r="D990" t="s">
        <v>1825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4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7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44133.96597222222</v>
      </c>
    </row>
    <row r="991" spans="1:41" x14ac:dyDescent="0.15">
      <c r="A991" t="s">
        <v>2185</v>
      </c>
      <c r="B991" s="2" t="s">
        <v>2198</v>
      </c>
      <c r="C991" t="s">
        <v>2199</v>
      </c>
      <c r="D991" t="s">
        <v>2156</v>
      </c>
      <c r="E991">
        <v>3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2</v>
      </c>
      <c r="N991">
        <v>0</v>
      </c>
      <c r="O991">
        <v>0</v>
      </c>
      <c r="P991">
        <v>0</v>
      </c>
      <c r="Q991" t="s">
        <v>45</v>
      </c>
      <c r="R991" t="s">
        <v>58</v>
      </c>
      <c r="S991" t="s">
        <v>45</v>
      </c>
      <c r="T991">
        <v>5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9</v>
      </c>
      <c r="AB991">
        <v>2065</v>
      </c>
      <c r="AC991">
        <v>1016</v>
      </c>
      <c r="AD991">
        <v>33</v>
      </c>
      <c r="AE991">
        <v>0</v>
      </c>
      <c r="AF991" t="s">
        <v>47</v>
      </c>
      <c r="AG991" t="s">
        <v>76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44219.676388888889</v>
      </c>
    </row>
    <row r="992" spans="1:41" x14ac:dyDescent="0.15">
      <c r="A992" t="s">
        <v>2185</v>
      </c>
      <c r="B992" s="2" t="s">
        <v>2200</v>
      </c>
      <c r="C992" t="s">
        <v>2201</v>
      </c>
      <c r="D992" t="s">
        <v>1780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4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8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44133.96597222222</v>
      </c>
    </row>
    <row r="993" spans="1:41" x14ac:dyDescent="0.15">
      <c r="A993" t="s">
        <v>2185</v>
      </c>
      <c r="B993" s="2" t="s">
        <v>2202</v>
      </c>
      <c r="C993" t="s">
        <v>2203</v>
      </c>
      <c r="D993" t="s">
        <v>1704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8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10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44133.96597222222</v>
      </c>
    </row>
    <row r="994" spans="1:41" x14ac:dyDescent="0.15">
      <c r="A994" t="s">
        <v>2185</v>
      </c>
      <c r="B994" s="2" t="s">
        <v>2204</v>
      </c>
      <c r="C994" t="s">
        <v>2205</v>
      </c>
      <c r="D994" t="s">
        <v>2206</v>
      </c>
      <c r="E994">
        <v>1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7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10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12</v>
      </c>
      <c r="AB994">
        <v>3489</v>
      </c>
      <c r="AC994">
        <v>1675</v>
      </c>
      <c r="AD994">
        <v>139</v>
      </c>
      <c r="AE994">
        <v>5</v>
      </c>
      <c r="AF994" t="s">
        <v>47</v>
      </c>
      <c r="AG994" t="s">
        <v>76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44219.707638888889</v>
      </c>
    </row>
    <row r="995" spans="1:41" x14ac:dyDescent="0.15">
      <c r="A995" t="s">
        <v>2185</v>
      </c>
      <c r="B995" s="2" t="s">
        <v>2207</v>
      </c>
      <c r="C995" t="s">
        <v>2208</v>
      </c>
      <c r="D995" t="s">
        <v>1828</v>
      </c>
      <c r="E995">
        <v>1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6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10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2954</v>
      </c>
      <c r="AC995">
        <v>1392</v>
      </c>
      <c r="AD995">
        <v>170</v>
      </c>
      <c r="AE995">
        <v>16</v>
      </c>
      <c r="AF995" t="s">
        <v>122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44219.709722222222</v>
      </c>
    </row>
    <row r="996" spans="1:41" x14ac:dyDescent="0.15">
      <c r="A996" t="s">
        <v>2185</v>
      </c>
      <c r="B996" s="2" t="s">
        <v>2209</v>
      </c>
      <c r="C996" t="s">
        <v>2210</v>
      </c>
      <c r="D996" t="s">
        <v>2211</v>
      </c>
      <c r="E996">
        <v>2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5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9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12</v>
      </c>
      <c r="AB996">
        <v>3094</v>
      </c>
      <c r="AC996">
        <v>1497</v>
      </c>
      <c r="AD996">
        <v>100</v>
      </c>
      <c r="AE996">
        <v>2</v>
      </c>
      <c r="AF996" t="s">
        <v>47</v>
      </c>
      <c r="AG996" t="s">
        <v>76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44226.902777777781</v>
      </c>
    </row>
    <row r="997" spans="1:41" x14ac:dyDescent="0.15">
      <c r="A997" t="s">
        <v>2185</v>
      </c>
      <c r="B997" s="2" t="s">
        <v>2212</v>
      </c>
      <c r="C997" t="s">
        <v>2213</v>
      </c>
      <c r="D997" t="s">
        <v>2214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6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9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11</v>
      </c>
      <c r="AB997">
        <v>0</v>
      </c>
      <c r="AC997">
        <v>0</v>
      </c>
      <c r="AD997">
        <v>0</v>
      </c>
      <c r="AE997" t="s">
        <v>45</v>
      </c>
      <c r="AF997" t="s">
        <v>122</v>
      </c>
      <c r="AG997" t="s">
        <v>45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44133.96597222222</v>
      </c>
    </row>
    <row r="998" spans="1:41" x14ac:dyDescent="0.15">
      <c r="A998" t="s">
        <v>2185</v>
      </c>
      <c r="B998" s="2" t="s">
        <v>2215</v>
      </c>
      <c r="C998" t="s">
        <v>2216</v>
      </c>
      <c r="D998" t="s">
        <v>1411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6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9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44133.96597222222</v>
      </c>
    </row>
    <row r="999" spans="1:41" x14ac:dyDescent="0.15">
      <c r="A999" t="s">
        <v>2185</v>
      </c>
      <c r="B999" s="2" t="s">
        <v>2217</v>
      </c>
      <c r="C999" t="s">
        <v>720</v>
      </c>
      <c r="D999" t="s">
        <v>132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6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9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11</v>
      </c>
      <c r="AB999">
        <v>0</v>
      </c>
      <c r="AC999">
        <v>0</v>
      </c>
      <c r="AD999">
        <v>0</v>
      </c>
      <c r="AE999" t="s">
        <v>45</v>
      </c>
      <c r="AF999" t="s">
        <v>122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44133.96597222222</v>
      </c>
    </row>
    <row r="1000" spans="1:41" x14ac:dyDescent="0.15">
      <c r="A1000" t="s">
        <v>2185</v>
      </c>
      <c r="B1000" s="2" t="s">
        <v>2218</v>
      </c>
      <c r="C1000" t="s">
        <v>2219</v>
      </c>
      <c r="D1000" t="s">
        <v>2220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4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11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44133.96597222222</v>
      </c>
    </row>
    <row r="1001" spans="1:41" x14ac:dyDescent="0.15">
      <c r="A1001" t="s">
        <v>2185</v>
      </c>
      <c r="B1001" s="2" t="s">
        <v>2221</v>
      </c>
      <c r="C1001" t="s">
        <v>2222</v>
      </c>
      <c r="D1001" t="s">
        <v>2223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11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44133.96597222222</v>
      </c>
    </row>
    <row r="1002" spans="1:41" x14ac:dyDescent="0.15">
      <c r="A1002" t="s">
        <v>2185</v>
      </c>
      <c r="B1002" s="2" t="s">
        <v>2224</v>
      </c>
      <c r="C1002" t="s">
        <v>2225</v>
      </c>
      <c r="D1002" t="s">
        <v>1834</v>
      </c>
      <c r="E1002">
        <v>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4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8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10</v>
      </c>
      <c r="AB1002">
        <v>2180</v>
      </c>
      <c r="AC1002">
        <v>1057</v>
      </c>
      <c r="AD1002">
        <v>66</v>
      </c>
      <c r="AE1002">
        <v>0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44136.604861111111</v>
      </c>
    </row>
    <row r="1003" spans="1:41" x14ac:dyDescent="0.15">
      <c r="A1003" t="s">
        <v>2185</v>
      </c>
      <c r="B1003" s="2" t="s">
        <v>2226</v>
      </c>
      <c r="C1003" t="s">
        <v>2227</v>
      </c>
      <c r="D1003" t="s">
        <v>782</v>
      </c>
      <c r="E1003">
        <v>3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6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9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3430</v>
      </c>
      <c r="AC1003">
        <v>1625</v>
      </c>
      <c r="AD1003">
        <v>180</v>
      </c>
      <c r="AE1003">
        <v>13</v>
      </c>
      <c r="AF1003" t="s">
        <v>122</v>
      </c>
      <c r="AG1003" t="s">
        <v>76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44184.863194444442</v>
      </c>
    </row>
    <row r="1004" spans="1:41" x14ac:dyDescent="0.15">
      <c r="A1004" t="s">
        <v>2185</v>
      </c>
      <c r="B1004" s="2" t="s">
        <v>2228</v>
      </c>
      <c r="C1004" t="s">
        <v>2229</v>
      </c>
      <c r="D1004" t="s">
        <v>2230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10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44133.96597222222</v>
      </c>
    </row>
    <row r="1005" spans="1:41" x14ac:dyDescent="0.15">
      <c r="A1005" t="s">
        <v>2185</v>
      </c>
      <c r="B1005" s="2" t="s">
        <v>2231</v>
      </c>
      <c r="C1005" t="s">
        <v>2232</v>
      </c>
      <c r="D1005" t="s">
        <v>1886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11</v>
      </c>
      <c r="AB1005">
        <v>0</v>
      </c>
      <c r="AC1005">
        <v>0</v>
      </c>
      <c r="AD1005">
        <v>0</v>
      </c>
      <c r="AE1005" t="s">
        <v>45</v>
      </c>
      <c r="AF1005" t="s">
        <v>47</v>
      </c>
      <c r="AG1005" t="s">
        <v>45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44133.96597222222</v>
      </c>
    </row>
    <row r="1006" spans="1:41" x14ac:dyDescent="0.15">
      <c r="A1006" t="s">
        <v>2185</v>
      </c>
      <c r="B1006" s="2" t="s">
        <v>2233</v>
      </c>
      <c r="C1006" t="s">
        <v>1671</v>
      </c>
      <c r="D1006" t="s">
        <v>2234</v>
      </c>
      <c r="E1006">
        <v>1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5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2118</v>
      </c>
      <c r="AC1006">
        <v>1038</v>
      </c>
      <c r="AD1006">
        <v>42</v>
      </c>
      <c r="AE1006">
        <v>2</v>
      </c>
      <c r="AF1006" t="s">
        <v>47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44170.474999999999</v>
      </c>
    </row>
    <row r="1007" spans="1:41" x14ac:dyDescent="0.15">
      <c r="A1007" t="s">
        <v>2185</v>
      </c>
      <c r="B1007" s="2" t="s">
        <v>2235</v>
      </c>
      <c r="C1007" t="s">
        <v>1523</v>
      </c>
      <c r="D1007" t="s">
        <v>992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7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9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11</v>
      </c>
      <c r="AB1007">
        <v>0</v>
      </c>
      <c r="AC1007">
        <v>0</v>
      </c>
      <c r="AD1007">
        <v>0</v>
      </c>
      <c r="AE1007" t="s">
        <v>45</v>
      </c>
      <c r="AF1007" t="s">
        <v>47</v>
      </c>
      <c r="AG1007" t="s">
        <v>45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44133.96597222222</v>
      </c>
    </row>
    <row r="1008" spans="1:41" x14ac:dyDescent="0.15">
      <c r="A1008" t="s">
        <v>2185</v>
      </c>
      <c r="B1008" s="2" t="s">
        <v>2236</v>
      </c>
      <c r="C1008" t="s">
        <v>2237</v>
      </c>
      <c r="D1008" t="s">
        <v>776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4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7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9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44133.96597222222</v>
      </c>
    </row>
    <row r="1009" spans="1:41" x14ac:dyDescent="0.15">
      <c r="A1009" t="s">
        <v>2185</v>
      </c>
      <c r="B1009" s="2" t="s">
        <v>2238</v>
      </c>
      <c r="C1009" t="s">
        <v>943</v>
      </c>
      <c r="D1009" t="s">
        <v>1854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6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122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44133.96597222222</v>
      </c>
    </row>
    <row r="1010" spans="1:41" x14ac:dyDescent="0.15">
      <c r="A1010" t="s">
        <v>2185</v>
      </c>
      <c r="B1010" s="2" t="s">
        <v>2239</v>
      </c>
      <c r="C1010" t="s">
        <v>2240</v>
      </c>
      <c r="D1010" t="s">
        <v>2241</v>
      </c>
      <c r="E1010">
        <v>2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7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10</v>
      </c>
      <c r="U1010">
        <v>0</v>
      </c>
      <c r="V1010">
        <v>0</v>
      </c>
      <c r="W1010">
        <v>0</v>
      </c>
      <c r="X1010" t="s">
        <v>45</v>
      </c>
      <c r="Y1010" t="s">
        <v>58</v>
      </c>
      <c r="Z1010" t="s">
        <v>45</v>
      </c>
      <c r="AA1010">
        <v>12</v>
      </c>
      <c r="AB1010">
        <v>3861</v>
      </c>
      <c r="AC1010">
        <v>1820</v>
      </c>
      <c r="AD1010">
        <v>221</v>
      </c>
      <c r="AE1010">
        <v>12</v>
      </c>
      <c r="AF1010" t="s">
        <v>122</v>
      </c>
      <c r="AG1010" t="s">
        <v>76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44184.906944444447</v>
      </c>
    </row>
    <row r="1011" spans="1:41" x14ac:dyDescent="0.15">
      <c r="A1011" t="s">
        <v>2185</v>
      </c>
      <c r="B1011" s="2" t="s">
        <v>2242</v>
      </c>
      <c r="C1011" t="s">
        <v>1712</v>
      </c>
      <c r="D1011" t="s">
        <v>2243</v>
      </c>
      <c r="E1011">
        <v>3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7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12</v>
      </c>
      <c r="AB1011">
        <v>3074</v>
      </c>
      <c r="AC1011">
        <v>1450</v>
      </c>
      <c r="AD1011">
        <v>174</v>
      </c>
      <c r="AE1011">
        <v>1</v>
      </c>
      <c r="AF1011" t="s">
        <v>47</v>
      </c>
      <c r="AG1011" t="s">
        <v>76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44212.595138888886</v>
      </c>
    </row>
    <row r="1012" spans="1:41" x14ac:dyDescent="0.15">
      <c r="A1012" t="s">
        <v>2185</v>
      </c>
      <c r="B1012" s="2" t="s">
        <v>2244</v>
      </c>
      <c r="C1012" t="s">
        <v>2245</v>
      </c>
      <c r="D1012" t="s">
        <v>2246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11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44133.96597222222</v>
      </c>
    </row>
    <row r="1013" spans="1:41" x14ac:dyDescent="0.15">
      <c r="A1013" t="s">
        <v>2185</v>
      </c>
      <c r="B1013" s="2" t="s">
        <v>2247</v>
      </c>
      <c r="C1013" t="s">
        <v>2248</v>
      </c>
      <c r="D1013" t="s">
        <v>2249</v>
      </c>
      <c r="E1013">
        <v>3</v>
      </c>
      <c r="F1013">
        <v>3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7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11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12</v>
      </c>
      <c r="AB1013">
        <v>3331</v>
      </c>
      <c r="AC1013">
        <v>1553</v>
      </c>
      <c r="AD1013">
        <v>225</v>
      </c>
      <c r="AE1013">
        <v>27</v>
      </c>
      <c r="AF1013" t="s">
        <v>122</v>
      </c>
      <c r="AG1013" t="s">
        <v>76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44248.86041666667</v>
      </c>
    </row>
    <row r="1014" spans="1:41" x14ac:dyDescent="0.15">
      <c r="A1014" t="s">
        <v>2185</v>
      </c>
      <c r="B1014" s="2" t="s">
        <v>2250</v>
      </c>
      <c r="C1014" t="s">
        <v>103</v>
      </c>
      <c r="D1014" t="s">
        <v>776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5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12</v>
      </c>
      <c r="AB1014">
        <v>0</v>
      </c>
      <c r="AC1014">
        <v>0</v>
      </c>
      <c r="AD1014">
        <v>0</v>
      </c>
      <c r="AE1014" t="s">
        <v>45</v>
      </c>
      <c r="AF1014" t="s">
        <v>47</v>
      </c>
      <c r="AG1014" t="s">
        <v>45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44133.96597222222</v>
      </c>
    </row>
    <row r="1015" spans="1:41" x14ac:dyDescent="0.15">
      <c r="A1015" t="s">
        <v>2185</v>
      </c>
      <c r="B1015" s="2" t="s">
        <v>2251</v>
      </c>
      <c r="C1015" t="s">
        <v>2252</v>
      </c>
      <c r="D1015" t="s">
        <v>1358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9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44133.96597222222</v>
      </c>
    </row>
    <row r="1016" spans="1:41" x14ac:dyDescent="0.15">
      <c r="A1016" t="s">
        <v>2185</v>
      </c>
      <c r="B1016" s="2" t="s">
        <v>2253</v>
      </c>
      <c r="C1016" t="s">
        <v>2254</v>
      </c>
      <c r="D1016" t="s">
        <v>2255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8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10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44133.96597222222</v>
      </c>
    </row>
    <row r="1017" spans="1:41" x14ac:dyDescent="0.15">
      <c r="A1017" t="s">
        <v>2185</v>
      </c>
      <c r="B1017" s="2" t="s">
        <v>2256</v>
      </c>
      <c r="C1017" t="s">
        <v>396</v>
      </c>
      <c r="D1017" t="s">
        <v>2257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5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0</v>
      </c>
      <c r="AC1017">
        <v>0</v>
      </c>
      <c r="AD1017">
        <v>0</v>
      </c>
      <c r="AE1017" t="s">
        <v>45</v>
      </c>
      <c r="AF1017" t="s">
        <v>47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44133.96597222222</v>
      </c>
    </row>
    <row r="1018" spans="1:41" x14ac:dyDescent="0.15">
      <c r="A1018" t="s">
        <v>2185</v>
      </c>
      <c r="B1018" s="2" t="s">
        <v>2258</v>
      </c>
      <c r="C1018" t="s">
        <v>2259</v>
      </c>
      <c r="D1018" t="s">
        <v>1419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5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8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11</v>
      </c>
      <c r="AB1018">
        <v>0</v>
      </c>
      <c r="AC1018">
        <v>0</v>
      </c>
      <c r="AD1018">
        <v>0</v>
      </c>
      <c r="AE1018" t="s">
        <v>45</v>
      </c>
      <c r="AF1018" t="s">
        <v>122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44133.96597222222</v>
      </c>
    </row>
    <row r="1019" spans="1:41" x14ac:dyDescent="0.15">
      <c r="A1019" t="s">
        <v>2185</v>
      </c>
      <c r="B1019" s="2" t="s">
        <v>2260</v>
      </c>
      <c r="C1019" t="s">
        <v>2261</v>
      </c>
      <c r="D1019" t="s">
        <v>2262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4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10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44133.96597222222</v>
      </c>
    </row>
    <row r="1020" spans="1:41" x14ac:dyDescent="0.15">
      <c r="A1020" t="s">
        <v>2185</v>
      </c>
      <c r="B1020" s="2" t="s">
        <v>2263</v>
      </c>
      <c r="C1020" t="s">
        <v>1703</v>
      </c>
      <c r="D1020" t="s">
        <v>1704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5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8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0</v>
      </c>
      <c r="AC1020">
        <v>0</v>
      </c>
      <c r="AD1020">
        <v>0</v>
      </c>
      <c r="AE1020" t="s">
        <v>45</v>
      </c>
      <c r="AF1020" t="s">
        <v>122</v>
      </c>
      <c r="AG1020" t="s">
        <v>45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44133.96597222222</v>
      </c>
    </row>
    <row r="1021" spans="1:41" x14ac:dyDescent="0.15">
      <c r="A1021" t="s">
        <v>2185</v>
      </c>
      <c r="B1021" s="2" t="s">
        <v>2264</v>
      </c>
      <c r="C1021" t="s">
        <v>2265</v>
      </c>
      <c r="D1021" t="s">
        <v>1858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3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7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9</v>
      </c>
      <c r="AB1021">
        <v>0</v>
      </c>
      <c r="AC1021">
        <v>0</v>
      </c>
      <c r="AD1021">
        <v>0</v>
      </c>
      <c r="AE1021" t="s">
        <v>45</v>
      </c>
      <c r="AF1021" t="s">
        <v>47</v>
      </c>
      <c r="AG1021" t="s">
        <v>45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44133.96597222222</v>
      </c>
    </row>
    <row r="1022" spans="1:41" x14ac:dyDescent="0.15">
      <c r="A1022" t="s">
        <v>2185</v>
      </c>
      <c r="B1022" s="2" t="s">
        <v>2266</v>
      </c>
      <c r="C1022" t="s">
        <v>2267</v>
      </c>
      <c r="D1022" t="s">
        <v>1906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8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0</v>
      </c>
      <c r="AC1022">
        <v>0</v>
      </c>
      <c r="AD1022">
        <v>0</v>
      </c>
      <c r="AE1022" t="s">
        <v>45</v>
      </c>
      <c r="AF1022" t="s">
        <v>122</v>
      </c>
      <c r="AG1022" t="s">
        <v>45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44133.96597222222</v>
      </c>
    </row>
    <row r="1023" spans="1:41" x14ac:dyDescent="0.15">
      <c r="A1023" t="s">
        <v>2185</v>
      </c>
      <c r="B1023" s="2" t="s">
        <v>2268</v>
      </c>
      <c r="C1023" t="s">
        <v>2269</v>
      </c>
      <c r="D1023" t="s">
        <v>2030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4</v>
      </c>
      <c r="N1023">
        <v>0</v>
      </c>
      <c r="O1023">
        <v>0</v>
      </c>
      <c r="P1023">
        <v>0</v>
      </c>
      <c r="Q1023" t="s">
        <v>45</v>
      </c>
      <c r="R1023" t="s">
        <v>47</v>
      </c>
      <c r="S1023" t="s">
        <v>45</v>
      </c>
      <c r="T1023">
        <v>7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10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44133.96597222222</v>
      </c>
    </row>
    <row r="1024" spans="1:41" x14ac:dyDescent="0.15">
      <c r="A1024" t="s">
        <v>2185</v>
      </c>
      <c r="B1024" s="2" t="s">
        <v>2270</v>
      </c>
      <c r="C1024" t="s">
        <v>120</v>
      </c>
      <c r="D1024" t="s">
        <v>1651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6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10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122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44133.96597222222</v>
      </c>
    </row>
    <row r="1025" spans="1:41" x14ac:dyDescent="0.15">
      <c r="A1025" t="s">
        <v>2185</v>
      </c>
      <c r="B1025" s="2" t="s">
        <v>2271</v>
      </c>
      <c r="C1025" t="s">
        <v>739</v>
      </c>
      <c r="D1025" t="s">
        <v>2272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44133.96597222222</v>
      </c>
    </row>
    <row r="1026" spans="1:41" x14ac:dyDescent="0.15">
      <c r="A1026" t="s">
        <v>2185</v>
      </c>
      <c r="B1026" s="2" t="s">
        <v>2273</v>
      </c>
      <c r="C1026" t="s">
        <v>2274</v>
      </c>
      <c r="D1026" t="s">
        <v>1358</v>
      </c>
      <c r="E1026">
        <v>1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6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10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12</v>
      </c>
      <c r="AB1026">
        <v>3341</v>
      </c>
      <c r="AC1026">
        <v>1560</v>
      </c>
      <c r="AD1026">
        <v>221</v>
      </c>
      <c r="AE1026">
        <v>12</v>
      </c>
      <c r="AF1026" t="s">
        <v>122</v>
      </c>
      <c r="AG1026" t="s">
        <v>76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44254.479861111111</v>
      </c>
    </row>
    <row r="1027" spans="1:41" x14ac:dyDescent="0.15">
      <c r="A1027" t="s">
        <v>2185</v>
      </c>
      <c r="B1027" s="2" t="s">
        <v>2275</v>
      </c>
      <c r="C1027" t="s">
        <v>2276</v>
      </c>
      <c r="D1027" t="s">
        <v>2277</v>
      </c>
      <c r="E1027">
        <v>0</v>
      </c>
      <c r="F1027">
        <v>3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7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10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12</v>
      </c>
      <c r="AB1027">
        <v>0</v>
      </c>
      <c r="AC1027">
        <v>0</v>
      </c>
      <c r="AD1027">
        <v>0</v>
      </c>
      <c r="AE1027" t="s">
        <v>45</v>
      </c>
      <c r="AF1027" t="s">
        <v>122</v>
      </c>
      <c r="AG1027" t="s">
        <v>45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44133.96597222222</v>
      </c>
    </row>
    <row r="1028" spans="1:41" x14ac:dyDescent="0.15">
      <c r="A1028" t="s">
        <v>2185</v>
      </c>
      <c r="B1028" s="2" t="s">
        <v>2278</v>
      </c>
      <c r="C1028" t="s">
        <v>518</v>
      </c>
      <c r="D1028" t="s">
        <v>2279</v>
      </c>
      <c r="E1028">
        <v>1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4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7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10</v>
      </c>
      <c r="AB1028">
        <v>2203</v>
      </c>
      <c r="AC1028">
        <v>1063</v>
      </c>
      <c r="AD1028">
        <v>77</v>
      </c>
      <c r="AE1028">
        <v>3</v>
      </c>
      <c r="AF1028" t="s">
        <v>122</v>
      </c>
      <c r="AG1028" t="s">
        <v>76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44177.591666666667</v>
      </c>
    </row>
    <row r="1029" spans="1:41" x14ac:dyDescent="0.15">
      <c r="A1029" t="s">
        <v>2185</v>
      </c>
      <c r="B1029" s="2" t="s">
        <v>2280</v>
      </c>
      <c r="C1029" t="s">
        <v>2281</v>
      </c>
      <c r="D1029" t="s">
        <v>1898</v>
      </c>
      <c r="E1029">
        <v>2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6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10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12</v>
      </c>
      <c r="AB1029">
        <v>3416</v>
      </c>
      <c r="AC1029">
        <v>1657</v>
      </c>
      <c r="AD1029">
        <v>102</v>
      </c>
      <c r="AE1029">
        <v>4</v>
      </c>
      <c r="AF1029" t="s">
        <v>122</v>
      </c>
      <c r="AG1029" t="s">
        <v>76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44177.578472222223</v>
      </c>
    </row>
    <row r="1030" spans="1:41" x14ac:dyDescent="0.15">
      <c r="A1030" t="s">
        <v>2185</v>
      </c>
      <c r="B1030" s="2" t="s">
        <v>2282</v>
      </c>
      <c r="C1030" t="s">
        <v>2283</v>
      </c>
      <c r="D1030" t="s">
        <v>1677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4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7</v>
      </c>
      <c r="U1030">
        <v>0</v>
      </c>
      <c r="V1030">
        <v>0</v>
      </c>
      <c r="W1030">
        <v>0</v>
      </c>
      <c r="X1030" t="s">
        <v>45</v>
      </c>
      <c r="Y1030" t="s">
        <v>46</v>
      </c>
      <c r="Z1030" t="s">
        <v>45</v>
      </c>
      <c r="AA1030">
        <v>10</v>
      </c>
      <c r="AB1030">
        <v>0</v>
      </c>
      <c r="AC1030">
        <v>0</v>
      </c>
      <c r="AD1030">
        <v>0</v>
      </c>
      <c r="AE1030" t="s">
        <v>45</v>
      </c>
      <c r="AF1030" t="s">
        <v>47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44133.96597222222</v>
      </c>
    </row>
    <row r="1031" spans="1:41" x14ac:dyDescent="0.15">
      <c r="A1031" t="s">
        <v>2185</v>
      </c>
      <c r="B1031" s="2" t="s">
        <v>2284</v>
      </c>
      <c r="C1031" t="s">
        <v>2285</v>
      </c>
      <c r="D1031" t="s">
        <v>1715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5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7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10</v>
      </c>
      <c r="AB1031">
        <v>0</v>
      </c>
      <c r="AC1031">
        <v>0</v>
      </c>
      <c r="AD1031">
        <v>0</v>
      </c>
      <c r="AE1031" t="s">
        <v>45</v>
      </c>
      <c r="AF1031" t="s">
        <v>122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44133.96597222222</v>
      </c>
    </row>
    <row r="1032" spans="1:41" x14ac:dyDescent="0.15">
      <c r="A1032" t="s">
        <v>2185</v>
      </c>
      <c r="B1032" s="2" t="s">
        <v>2286</v>
      </c>
      <c r="C1032" t="s">
        <v>2287</v>
      </c>
      <c r="D1032" t="s">
        <v>2288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44133.96597222222</v>
      </c>
    </row>
    <row r="1033" spans="1:41" x14ac:dyDescent="0.15">
      <c r="A1033" t="s">
        <v>2185</v>
      </c>
      <c r="B1033" s="2" t="s">
        <v>2289</v>
      </c>
      <c r="C1033" t="s">
        <v>2290</v>
      </c>
      <c r="D1033" t="s">
        <v>992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4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6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9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44133.96597222222</v>
      </c>
    </row>
    <row r="1034" spans="1:41" x14ac:dyDescent="0.15">
      <c r="A1034" t="s">
        <v>2185</v>
      </c>
      <c r="B1034" s="2" t="s">
        <v>2291</v>
      </c>
      <c r="C1034" t="s">
        <v>2292</v>
      </c>
      <c r="D1034" t="s">
        <v>2234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4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8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44133.96597222222</v>
      </c>
    </row>
    <row r="1035" spans="1:41" x14ac:dyDescent="0.15">
      <c r="A1035" t="s">
        <v>2185</v>
      </c>
      <c r="B1035" s="2" t="s">
        <v>2293</v>
      </c>
      <c r="C1035" t="s">
        <v>2294</v>
      </c>
      <c r="D1035" t="s">
        <v>1871</v>
      </c>
      <c r="E1035">
        <v>2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7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10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12</v>
      </c>
      <c r="AB1035">
        <v>3519</v>
      </c>
      <c r="AC1035">
        <v>1661</v>
      </c>
      <c r="AD1035">
        <v>197</v>
      </c>
      <c r="AE1035">
        <v>9</v>
      </c>
      <c r="AF1035" t="s">
        <v>122</v>
      </c>
      <c r="AG1035" t="s">
        <v>76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44254.54791666667</v>
      </c>
    </row>
    <row r="1036" spans="1:41" x14ac:dyDescent="0.15">
      <c r="A1036" t="s">
        <v>2185</v>
      </c>
      <c r="B1036" s="2" t="s">
        <v>2295</v>
      </c>
      <c r="C1036" t="s">
        <v>2296</v>
      </c>
      <c r="D1036" t="s">
        <v>247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5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11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44133.96597222222</v>
      </c>
    </row>
    <row r="1037" spans="1:41" x14ac:dyDescent="0.15">
      <c r="A1037" t="s">
        <v>2185</v>
      </c>
      <c r="B1037" s="2" t="s">
        <v>2297</v>
      </c>
      <c r="C1037" t="s">
        <v>2298</v>
      </c>
      <c r="D1037" t="s">
        <v>1677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5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8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11</v>
      </c>
      <c r="AB1037">
        <v>0</v>
      </c>
      <c r="AC1037">
        <v>0</v>
      </c>
      <c r="AD1037">
        <v>0</v>
      </c>
      <c r="AE1037" t="s">
        <v>45</v>
      </c>
      <c r="AF1037" t="s">
        <v>47</v>
      </c>
      <c r="AG1037" t="s">
        <v>45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44133.96597222222</v>
      </c>
    </row>
    <row r="1038" spans="1:41" x14ac:dyDescent="0.15">
      <c r="A1038" t="s">
        <v>2185</v>
      </c>
      <c r="B1038" s="2" t="s">
        <v>2299</v>
      </c>
      <c r="C1038" t="s">
        <v>134</v>
      </c>
      <c r="D1038" t="s">
        <v>2003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6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8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10</v>
      </c>
      <c r="AB1038">
        <v>0</v>
      </c>
      <c r="AC1038">
        <v>0</v>
      </c>
      <c r="AD1038">
        <v>0</v>
      </c>
      <c r="AE1038" t="s">
        <v>45</v>
      </c>
      <c r="AF1038" t="s">
        <v>47</v>
      </c>
      <c r="AG1038" t="s">
        <v>45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44133.96597222222</v>
      </c>
    </row>
    <row r="1039" spans="1:41" x14ac:dyDescent="0.15">
      <c r="A1039" t="s">
        <v>2185</v>
      </c>
      <c r="B1039" s="2" t="s">
        <v>2300</v>
      </c>
      <c r="C1039" t="s">
        <v>2301</v>
      </c>
      <c r="D1039" t="s">
        <v>2302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4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8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10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44133.96597222222</v>
      </c>
    </row>
    <row r="1040" spans="1:41" x14ac:dyDescent="0.15">
      <c r="A1040" t="s">
        <v>2185</v>
      </c>
      <c r="B1040" s="2" t="s">
        <v>2303</v>
      </c>
      <c r="C1040" t="s">
        <v>1256</v>
      </c>
      <c r="D1040" t="s">
        <v>2304</v>
      </c>
      <c r="E1040">
        <v>2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7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10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12</v>
      </c>
      <c r="AB1040">
        <v>2802</v>
      </c>
      <c r="AC1040">
        <v>1320</v>
      </c>
      <c r="AD1040">
        <v>162</v>
      </c>
      <c r="AE1040">
        <v>3</v>
      </c>
      <c r="AF1040" t="s">
        <v>47</v>
      </c>
      <c r="AG1040" t="s">
        <v>76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44176.838888888888</v>
      </c>
    </row>
    <row r="1041" spans="1:41" x14ac:dyDescent="0.15">
      <c r="A1041" t="s">
        <v>2185</v>
      </c>
      <c r="B1041" s="2" t="s">
        <v>2305</v>
      </c>
      <c r="C1041" t="s">
        <v>1029</v>
      </c>
      <c r="D1041" t="s">
        <v>2056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6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9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12</v>
      </c>
      <c r="AB1041">
        <v>0</v>
      </c>
      <c r="AC1041">
        <v>0</v>
      </c>
      <c r="AD1041">
        <v>0</v>
      </c>
      <c r="AE1041" t="s">
        <v>45</v>
      </c>
      <c r="AF1041" t="s">
        <v>122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44133.96597222222</v>
      </c>
    </row>
    <row r="1042" spans="1:41" x14ac:dyDescent="0.15">
      <c r="A1042" t="s">
        <v>2185</v>
      </c>
      <c r="B1042" s="2" t="s">
        <v>2306</v>
      </c>
      <c r="C1042" t="s">
        <v>943</v>
      </c>
      <c r="D1042" t="s">
        <v>1419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6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10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12</v>
      </c>
      <c r="AB1042">
        <v>0</v>
      </c>
      <c r="AC1042">
        <v>0</v>
      </c>
      <c r="AD1042">
        <v>0</v>
      </c>
      <c r="AE1042" t="s">
        <v>45</v>
      </c>
      <c r="AF1042" t="s">
        <v>122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44133.96597222222</v>
      </c>
    </row>
    <row r="1043" spans="1:41" x14ac:dyDescent="0.15">
      <c r="A1043" t="s">
        <v>2185</v>
      </c>
      <c r="B1043" s="2" t="s">
        <v>2307</v>
      </c>
      <c r="C1043" t="s">
        <v>2308</v>
      </c>
      <c r="D1043" t="s">
        <v>1319</v>
      </c>
      <c r="E1043">
        <v>1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7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10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12</v>
      </c>
      <c r="AB1043">
        <v>3082</v>
      </c>
      <c r="AC1043">
        <v>1482</v>
      </c>
      <c r="AD1043">
        <v>118</v>
      </c>
      <c r="AE1043">
        <v>1</v>
      </c>
      <c r="AF1043" t="s">
        <v>47</v>
      </c>
      <c r="AG1043" t="s">
        <v>76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44208.802083333336</v>
      </c>
    </row>
    <row r="1044" spans="1:41" x14ac:dyDescent="0.15">
      <c r="A1044" t="s">
        <v>2185</v>
      </c>
      <c r="B1044" s="2" t="s">
        <v>2309</v>
      </c>
      <c r="C1044" t="s">
        <v>2310</v>
      </c>
      <c r="D1044" t="s">
        <v>2311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44133.96597222222</v>
      </c>
    </row>
    <row r="1045" spans="1:41" x14ac:dyDescent="0.15">
      <c r="A1045" t="s">
        <v>2185</v>
      </c>
      <c r="B1045" s="2" t="s">
        <v>2312</v>
      </c>
      <c r="C1045" t="s">
        <v>103</v>
      </c>
      <c r="D1045" t="s">
        <v>2313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5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9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11</v>
      </c>
      <c r="AB1045">
        <v>0</v>
      </c>
      <c r="AC1045">
        <v>0</v>
      </c>
      <c r="AD1045">
        <v>0</v>
      </c>
      <c r="AE1045" t="s">
        <v>45</v>
      </c>
      <c r="AF1045" t="s">
        <v>122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44133.96597222222</v>
      </c>
    </row>
    <row r="1046" spans="1:41" x14ac:dyDescent="0.15">
      <c r="A1046" t="s">
        <v>2185</v>
      </c>
      <c r="B1046" s="2" t="s">
        <v>2314</v>
      </c>
      <c r="C1046" t="s">
        <v>2315</v>
      </c>
      <c r="D1046" t="s">
        <v>2316</v>
      </c>
      <c r="E1046">
        <v>2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4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6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9</v>
      </c>
      <c r="AB1046">
        <v>1570</v>
      </c>
      <c r="AC1046">
        <v>782</v>
      </c>
      <c r="AD1046">
        <v>6</v>
      </c>
      <c r="AE1046">
        <v>0</v>
      </c>
      <c r="AF1046" t="s">
        <v>47</v>
      </c>
      <c r="AG1046" t="s">
        <v>76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44252.972916666666</v>
      </c>
    </row>
    <row r="1047" spans="1:41" x14ac:dyDescent="0.15">
      <c r="A1047" t="s">
        <v>2185</v>
      </c>
      <c r="B1047" s="2" t="s">
        <v>2317</v>
      </c>
      <c r="C1047" t="s">
        <v>2318</v>
      </c>
      <c r="D1047" t="s">
        <v>1677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122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44133.96597222222</v>
      </c>
    </row>
    <row r="1048" spans="1:41" x14ac:dyDescent="0.15">
      <c r="A1048" t="s">
        <v>2185</v>
      </c>
      <c r="B1048" s="2" t="s">
        <v>2319</v>
      </c>
      <c r="C1048" t="s">
        <v>2119</v>
      </c>
      <c r="D1048" t="s">
        <v>2320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5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8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10</v>
      </c>
      <c r="AB1048">
        <v>0</v>
      </c>
      <c r="AC1048">
        <v>0</v>
      </c>
      <c r="AD1048">
        <v>0</v>
      </c>
      <c r="AE1048" t="s">
        <v>45</v>
      </c>
      <c r="AF1048" t="s">
        <v>122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44133.96597222222</v>
      </c>
    </row>
    <row r="1049" spans="1:41" x14ac:dyDescent="0.15">
      <c r="A1049" t="s">
        <v>2185</v>
      </c>
      <c r="B1049" s="2" t="s">
        <v>2321</v>
      </c>
      <c r="C1049" t="s">
        <v>2322</v>
      </c>
      <c r="D1049" t="s">
        <v>1304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4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8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10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44133.96597222222</v>
      </c>
    </row>
    <row r="1050" spans="1:41" x14ac:dyDescent="0.15">
      <c r="A1050" t="s">
        <v>2185</v>
      </c>
      <c r="B1050" s="2" t="s">
        <v>2323</v>
      </c>
      <c r="C1050" t="s">
        <v>1911</v>
      </c>
      <c r="D1050" t="s">
        <v>1245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10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44133.96597222222</v>
      </c>
    </row>
    <row r="1051" spans="1:41" x14ac:dyDescent="0.15">
      <c r="A1051" t="s">
        <v>2185</v>
      </c>
      <c r="B1051" s="2" t="s">
        <v>2324</v>
      </c>
      <c r="C1051" t="s">
        <v>2325</v>
      </c>
      <c r="D1051" t="s">
        <v>2326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7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0</v>
      </c>
      <c r="AC1051">
        <v>0</v>
      </c>
      <c r="AD1051">
        <v>0</v>
      </c>
      <c r="AE1051" t="s">
        <v>45</v>
      </c>
      <c r="AF1051" t="s">
        <v>47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44133.96597222222</v>
      </c>
    </row>
    <row r="1052" spans="1:41" x14ac:dyDescent="0.15">
      <c r="A1052" t="s">
        <v>2185</v>
      </c>
      <c r="B1052" s="2" t="s">
        <v>2327</v>
      </c>
      <c r="C1052" t="s">
        <v>2328</v>
      </c>
      <c r="D1052" t="s">
        <v>2056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5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8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44133.96597222222</v>
      </c>
    </row>
    <row r="1053" spans="1:41" x14ac:dyDescent="0.15">
      <c r="A1053" t="s">
        <v>2185</v>
      </c>
      <c r="B1053" s="2" t="s">
        <v>2329</v>
      </c>
      <c r="C1053" t="s">
        <v>230</v>
      </c>
      <c r="D1053" t="s">
        <v>2330</v>
      </c>
      <c r="E1053">
        <v>0</v>
      </c>
      <c r="F1053">
        <v>2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6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10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11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44133.96597222222</v>
      </c>
    </row>
    <row r="1054" spans="1:41" x14ac:dyDescent="0.15">
      <c r="A1054" t="s">
        <v>2185</v>
      </c>
      <c r="B1054" s="2" t="s">
        <v>2331</v>
      </c>
      <c r="C1054" t="s">
        <v>2332</v>
      </c>
      <c r="D1054" t="s">
        <v>770</v>
      </c>
      <c r="E1054">
        <v>5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5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10</v>
      </c>
      <c r="U1054">
        <v>0</v>
      </c>
      <c r="V1054">
        <v>0</v>
      </c>
      <c r="W1054">
        <v>0</v>
      </c>
      <c r="X1054" t="s">
        <v>45</v>
      </c>
      <c r="Y1054" t="s">
        <v>47</v>
      </c>
      <c r="Z1054" t="s">
        <v>45</v>
      </c>
      <c r="AA1054">
        <v>12</v>
      </c>
      <c r="AB1054">
        <v>2050</v>
      </c>
      <c r="AC1054">
        <v>945</v>
      </c>
      <c r="AD1054">
        <v>160</v>
      </c>
      <c r="AE1054">
        <v>9</v>
      </c>
      <c r="AF1054" t="s">
        <v>122</v>
      </c>
      <c r="AG1054" t="s">
        <v>76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44212.513194444444</v>
      </c>
    </row>
    <row r="1055" spans="1:41" x14ac:dyDescent="0.15">
      <c r="A1055" t="s">
        <v>2185</v>
      </c>
      <c r="B1055" s="2" t="s">
        <v>2333</v>
      </c>
      <c r="C1055" t="s">
        <v>1896</v>
      </c>
      <c r="D1055" t="s">
        <v>2334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4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7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122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44133.96597222222</v>
      </c>
    </row>
    <row r="1056" spans="1:41" x14ac:dyDescent="0.15">
      <c r="A1056" t="s">
        <v>2185</v>
      </c>
      <c r="B1056" s="2" t="s">
        <v>2335</v>
      </c>
      <c r="C1056" t="s">
        <v>2336</v>
      </c>
      <c r="D1056" t="s">
        <v>1828</v>
      </c>
      <c r="E1056">
        <v>1</v>
      </c>
      <c r="F1056">
        <v>2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10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2948</v>
      </c>
      <c r="AC1056">
        <v>1394</v>
      </c>
      <c r="AD1056">
        <v>160</v>
      </c>
      <c r="AE1056">
        <v>9</v>
      </c>
      <c r="AF1056" t="s">
        <v>122</v>
      </c>
      <c r="AG1056" t="s">
        <v>76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44184.856249999997</v>
      </c>
    </row>
    <row r="1057" spans="1:41" x14ac:dyDescent="0.15">
      <c r="A1057" t="s">
        <v>2185</v>
      </c>
      <c r="B1057" s="2" t="s">
        <v>2337</v>
      </c>
      <c r="C1057" t="s">
        <v>49</v>
      </c>
      <c r="D1057" t="s">
        <v>2338</v>
      </c>
      <c r="E1057">
        <v>1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9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11</v>
      </c>
      <c r="AB1057">
        <v>2660</v>
      </c>
      <c r="AC1057">
        <v>1298</v>
      </c>
      <c r="AD1057">
        <v>64</v>
      </c>
      <c r="AE1057">
        <v>3</v>
      </c>
      <c r="AF1057" t="s">
        <v>47</v>
      </c>
      <c r="AG1057" t="s">
        <v>76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44177.548611111109</v>
      </c>
    </row>
    <row r="1058" spans="1:41" x14ac:dyDescent="0.15">
      <c r="A1058" t="s">
        <v>2185</v>
      </c>
      <c r="B1058" s="2" t="s">
        <v>2339</v>
      </c>
      <c r="C1058" t="s">
        <v>2340</v>
      </c>
      <c r="D1058" t="s">
        <v>2341</v>
      </c>
      <c r="E1058">
        <v>0</v>
      </c>
      <c r="F1058">
        <v>3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10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12</v>
      </c>
      <c r="AB1058">
        <v>0</v>
      </c>
      <c r="AC1058">
        <v>0</v>
      </c>
      <c r="AD1058">
        <v>0</v>
      </c>
      <c r="AE1058" t="s">
        <v>45</v>
      </c>
      <c r="AF1058" t="s">
        <v>122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44133.96597222222</v>
      </c>
    </row>
    <row r="1059" spans="1:41" x14ac:dyDescent="0.15">
      <c r="A1059" t="s">
        <v>2185</v>
      </c>
      <c r="B1059" s="2" t="s">
        <v>2342</v>
      </c>
      <c r="C1059" t="s">
        <v>2343</v>
      </c>
      <c r="D1059" t="s">
        <v>2344</v>
      </c>
      <c r="E1059">
        <v>5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6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8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11</v>
      </c>
      <c r="AB1059">
        <v>2490</v>
      </c>
      <c r="AC1059">
        <v>1214</v>
      </c>
      <c r="AD1059">
        <v>62</v>
      </c>
      <c r="AE1059">
        <v>0</v>
      </c>
      <c r="AF1059" t="s">
        <v>47</v>
      </c>
      <c r="AG1059" t="s">
        <v>76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44212.549305555556</v>
      </c>
    </row>
    <row r="1060" spans="1:41" x14ac:dyDescent="0.15">
      <c r="A1060" t="s">
        <v>2185</v>
      </c>
      <c r="B1060" s="2" t="s">
        <v>2345</v>
      </c>
      <c r="C1060" t="s">
        <v>2346</v>
      </c>
      <c r="D1060" t="s">
        <v>2347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4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8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10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44133.96597222222</v>
      </c>
    </row>
    <row r="1061" spans="1:41" x14ac:dyDescent="0.15">
      <c r="A1061" t="s">
        <v>2185</v>
      </c>
      <c r="B1061" s="2" t="s">
        <v>2348</v>
      </c>
      <c r="C1061" t="s">
        <v>2349</v>
      </c>
      <c r="D1061" t="s">
        <v>2350</v>
      </c>
      <c r="E1061">
        <v>4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12</v>
      </c>
      <c r="AB1061">
        <v>3318</v>
      </c>
      <c r="AC1061">
        <v>1541</v>
      </c>
      <c r="AD1061">
        <v>236</v>
      </c>
      <c r="AE1061">
        <v>14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44184.90902777778</v>
      </c>
    </row>
    <row r="1062" spans="1:41" x14ac:dyDescent="0.15">
      <c r="A1062" t="s">
        <v>2185</v>
      </c>
      <c r="B1062" s="2" t="s">
        <v>2351</v>
      </c>
      <c r="C1062" t="s">
        <v>2352</v>
      </c>
      <c r="D1062" t="s">
        <v>2353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5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7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9</v>
      </c>
      <c r="AB1062">
        <v>0</v>
      </c>
      <c r="AC1062">
        <v>0</v>
      </c>
      <c r="AD1062">
        <v>0</v>
      </c>
      <c r="AE1062" t="s">
        <v>45</v>
      </c>
      <c r="AF1062" t="s">
        <v>47</v>
      </c>
      <c r="AG1062" t="s">
        <v>45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44133.96597222222</v>
      </c>
    </row>
    <row r="1063" spans="1:41" x14ac:dyDescent="0.15">
      <c r="A1063" t="s">
        <v>2185</v>
      </c>
      <c r="B1063" s="2" t="s">
        <v>2354</v>
      </c>
      <c r="C1063" t="s">
        <v>2355</v>
      </c>
      <c r="D1063" t="s">
        <v>2156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4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7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10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44133.96597222222</v>
      </c>
    </row>
    <row r="1064" spans="1:41" x14ac:dyDescent="0.15">
      <c r="A1064" t="s">
        <v>2185</v>
      </c>
      <c r="B1064" s="2" t="s">
        <v>2356</v>
      </c>
      <c r="C1064" t="s">
        <v>1776</v>
      </c>
      <c r="D1064" t="s">
        <v>2357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5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9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122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44133.96597222222</v>
      </c>
    </row>
    <row r="1065" spans="1:41" x14ac:dyDescent="0.15">
      <c r="A1065" t="s">
        <v>2185</v>
      </c>
      <c r="B1065" s="2" t="s">
        <v>2358</v>
      </c>
      <c r="C1065" t="s">
        <v>2359</v>
      </c>
      <c r="D1065" t="s">
        <v>2360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8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10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44133.96597222222</v>
      </c>
    </row>
    <row r="1066" spans="1:41" x14ac:dyDescent="0.15">
      <c r="A1066" t="s">
        <v>2185</v>
      </c>
      <c r="B1066" s="2" t="s">
        <v>2361</v>
      </c>
      <c r="C1066" t="s">
        <v>1457</v>
      </c>
      <c r="D1066" t="s">
        <v>1458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44133.96597222222</v>
      </c>
    </row>
    <row r="1067" spans="1:41" x14ac:dyDescent="0.15">
      <c r="A1067" t="s">
        <v>2185</v>
      </c>
      <c r="B1067" s="2" t="s">
        <v>2362</v>
      </c>
      <c r="C1067" t="s">
        <v>2363</v>
      </c>
      <c r="D1067" t="s">
        <v>2364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5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44133.96597222222</v>
      </c>
    </row>
    <row r="1068" spans="1:41" x14ac:dyDescent="0.15">
      <c r="A1068" t="s">
        <v>2185</v>
      </c>
      <c r="B1068" s="2" t="s">
        <v>2365</v>
      </c>
      <c r="C1068" t="s">
        <v>2366</v>
      </c>
      <c r="D1068" t="s">
        <v>2367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3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7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10</v>
      </c>
      <c r="AB1068">
        <v>0</v>
      </c>
      <c r="AC1068">
        <v>0</v>
      </c>
      <c r="AD1068">
        <v>0</v>
      </c>
      <c r="AE1068" t="s">
        <v>45</v>
      </c>
      <c r="AF1068" t="s">
        <v>47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44133.96597222222</v>
      </c>
    </row>
    <row r="1069" spans="1:41" x14ac:dyDescent="0.15">
      <c r="A1069" t="s">
        <v>2185</v>
      </c>
      <c r="B1069" s="2" t="s">
        <v>2368</v>
      </c>
      <c r="C1069" t="s">
        <v>2369</v>
      </c>
      <c r="D1069" t="s">
        <v>2370</v>
      </c>
      <c r="E1069">
        <v>1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4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2648</v>
      </c>
      <c r="AC1069">
        <v>1293</v>
      </c>
      <c r="AD1069">
        <v>62</v>
      </c>
      <c r="AE1069">
        <v>1</v>
      </c>
      <c r="AF1069" t="s">
        <v>47</v>
      </c>
      <c r="AG1069" t="s">
        <v>76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44254.509027777778</v>
      </c>
    </row>
    <row r="1070" spans="1:41" x14ac:dyDescent="0.15">
      <c r="A1070" t="s">
        <v>2185</v>
      </c>
      <c r="B1070" s="2" t="s">
        <v>2371</v>
      </c>
      <c r="C1070" t="s">
        <v>2372</v>
      </c>
      <c r="D1070" t="s">
        <v>2373</v>
      </c>
      <c r="E1070">
        <v>4</v>
      </c>
      <c r="F1070">
        <v>2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6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12</v>
      </c>
      <c r="AB1070">
        <v>2728</v>
      </c>
      <c r="AC1070">
        <v>1280</v>
      </c>
      <c r="AD1070">
        <v>168</v>
      </c>
      <c r="AE1070">
        <v>14</v>
      </c>
      <c r="AF1070" t="s">
        <v>122</v>
      </c>
      <c r="AG1070" t="s">
        <v>76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44178.835416666669</v>
      </c>
    </row>
    <row r="1071" spans="1:41" x14ac:dyDescent="0.15">
      <c r="A1071" t="s">
        <v>2185</v>
      </c>
      <c r="B1071" s="2" t="s">
        <v>2374</v>
      </c>
      <c r="C1071" t="s">
        <v>2375</v>
      </c>
      <c r="D1071" t="s">
        <v>2376</v>
      </c>
      <c r="E1071">
        <v>1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7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10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12</v>
      </c>
      <c r="AB1071">
        <v>3926</v>
      </c>
      <c r="AC1071">
        <v>1895</v>
      </c>
      <c r="AD1071">
        <v>136</v>
      </c>
      <c r="AE1071">
        <v>7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44254.529861111114</v>
      </c>
    </row>
    <row r="1072" spans="1:41" x14ac:dyDescent="0.15">
      <c r="A1072" t="s">
        <v>2185</v>
      </c>
      <c r="B1072" s="2" t="s">
        <v>2377</v>
      </c>
      <c r="C1072" t="s">
        <v>2378</v>
      </c>
      <c r="D1072" t="s">
        <v>2379</v>
      </c>
      <c r="E1072">
        <v>1</v>
      </c>
      <c r="F1072">
        <v>1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4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10</v>
      </c>
      <c r="AB1072">
        <v>2300</v>
      </c>
      <c r="AC1072">
        <v>1128</v>
      </c>
      <c r="AD1072">
        <v>44</v>
      </c>
      <c r="AE1072">
        <v>0</v>
      </c>
      <c r="AF1072" t="s">
        <v>47</v>
      </c>
      <c r="AG1072" t="s">
        <v>76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44184.78125</v>
      </c>
    </row>
    <row r="1073" spans="1:41" x14ac:dyDescent="0.15">
      <c r="A1073" t="s">
        <v>2185</v>
      </c>
      <c r="B1073" s="2" t="s">
        <v>2380</v>
      </c>
      <c r="C1073" t="s">
        <v>2381</v>
      </c>
      <c r="D1073" t="s">
        <v>1573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3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7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44133.96597222222</v>
      </c>
    </row>
    <row r="1074" spans="1:41" x14ac:dyDescent="0.15">
      <c r="A1074" t="s">
        <v>2382</v>
      </c>
      <c r="B1074" s="2" t="s">
        <v>2383</v>
      </c>
      <c r="C1074" t="s">
        <v>883</v>
      </c>
      <c r="D1074" t="s">
        <v>1677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5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9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11</v>
      </c>
      <c r="AB1074">
        <v>0</v>
      </c>
      <c r="AC1074">
        <v>0</v>
      </c>
      <c r="AD1074">
        <v>0</v>
      </c>
      <c r="AE1074" t="s">
        <v>45</v>
      </c>
      <c r="AF1074" t="s">
        <v>122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44133.96597222222</v>
      </c>
    </row>
    <row r="1075" spans="1:41" x14ac:dyDescent="0.15">
      <c r="A1075" t="s">
        <v>2382</v>
      </c>
      <c r="B1075" s="2" t="s">
        <v>2384</v>
      </c>
      <c r="C1075" t="s">
        <v>2385</v>
      </c>
      <c r="D1075" t="s">
        <v>2386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4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8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10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44133.96597222222</v>
      </c>
    </row>
    <row r="1076" spans="1:41" x14ac:dyDescent="0.15">
      <c r="A1076" t="s">
        <v>2382</v>
      </c>
      <c r="B1076" s="2" t="s">
        <v>2387</v>
      </c>
      <c r="C1076" t="s">
        <v>2385</v>
      </c>
      <c r="D1076" t="s">
        <v>2386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8</v>
      </c>
      <c r="U1076">
        <v>0</v>
      </c>
      <c r="V1076">
        <v>0</v>
      </c>
      <c r="W1076">
        <v>0</v>
      </c>
      <c r="X1076" t="s">
        <v>45</v>
      </c>
      <c r="Y1076" t="s">
        <v>47</v>
      </c>
      <c r="Z1076" t="s">
        <v>45</v>
      </c>
      <c r="AA1076">
        <v>10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44133.96597222222</v>
      </c>
    </row>
    <row r="1077" spans="1:41" x14ac:dyDescent="0.15">
      <c r="A1077" t="s">
        <v>2382</v>
      </c>
      <c r="B1077" s="2" t="s">
        <v>2388</v>
      </c>
      <c r="C1077" t="s">
        <v>2385</v>
      </c>
      <c r="D1077" t="s">
        <v>2386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44133.96597222222</v>
      </c>
    </row>
    <row r="1078" spans="1:41" x14ac:dyDescent="0.15">
      <c r="A1078" t="s">
        <v>2382</v>
      </c>
      <c r="B1078" s="2" t="s">
        <v>2389</v>
      </c>
      <c r="C1078" t="s">
        <v>2385</v>
      </c>
      <c r="D1078" t="s">
        <v>2386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5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8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10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44133.96597222222</v>
      </c>
    </row>
    <row r="1079" spans="1:41" x14ac:dyDescent="0.15">
      <c r="A1079" t="s">
        <v>2382</v>
      </c>
      <c r="B1079" s="2" t="s">
        <v>2390</v>
      </c>
      <c r="C1079" t="s">
        <v>2391</v>
      </c>
      <c r="D1079" t="s">
        <v>2392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6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9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11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44133.96597222222</v>
      </c>
    </row>
    <row r="1080" spans="1:41" x14ac:dyDescent="0.15">
      <c r="A1080" t="s">
        <v>2382</v>
      </c>
      <c r="B1080" s="2" t="s">
        <v>2393</v>
      </c>
      <c r="C1080" t="s">
        <v>2394</v>
      </c>
      <c r="D1080" t="s">
        <v>2395</v>
      </c>
      <c r="E1080">
        <v>1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9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11</v>
      </c>
      <c r="AB1080">
        <v>2755</v>
      </c>
      <c r="AC1080">
        <v>1283</v>
      </c>
      <c r="AD1080">
        <v>189</v>
      </c>
      <c r="AE1080">
        <v>2</v>
      </c>
      <c r="AF1080" t="s">
        <v>47</v>
      </c>
      <c r="AG1080" t="s">
        <v>76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44184.884722222225</v>
      </c>
    </row>
    <row r="1081" spans="1:41" x14ac:dyDescent="0.15">
      <c r="A1081" t="s">
        <v>2382</v>
      </c>
      <c r="B1081" s="2" t="s">
        <v>2396</v>
      </c>
      <c r="C1081" t="s">
        <v>943</v>
      </c>
      <c r="D1081" t="s">
        <v>2397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5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8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44133.96597222222</v>
      </c>
    </row>
    <row r="1082" spans="1:41" x14ac:dyDescent="0.15">
      <c r="A1082" t="s">
        <v>2382</v>
      </c>
      <c r="B1082" s="2" t="s">
        <v>2398</v>
      </c>
      <c r="C1082" t="s">
        <v>709</v>
      </c>
      <c r="D1082" t="s">
        <v>2399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47</v>
      </c>
      <c r="S1082" t="s">
        <v>45</v>
      </c>
      <c r="T1082">
        <v>8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122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44133.96597222222</v>
      </c>
    </row>
    <row r="1083" spans="1:41" x14ac:dyDescent="0.15">
      <c r="A1083" t="s">
        <v>2382</v>
      </c>
      <c r="B1083" s="2" t="s">
        <v>2400</v>
      </c>
      <c r="C1083" t="s">
        <v>2401</v>
      </c>
      <c r="D1083" t="s">
        <v>2402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8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44133.96597222222</v>
      </c>
    </row>
    <row r="1084" spans="1:41" x14ac:dyDescent="0.15">
      <c r="A1084" t="s">
        <v>2382</v>
      </c>
      <c r="B1084" s="2" t="s">
        <v>2403</v>
      </c>
      <c r="C1084" t="s">
        <v>2404</v>
      </c>
      <c r="D1084" t="s">
        <v>2223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5</v>
      </c>
      <c r="N1084">
        <v>0</v>
      </c>
      <c r="O1084">
        <v>0</v>
      </c>
      <c r="P1084">
        <v>0</v>
      </c>
      <c r="Q1084" t="s">
        <v>45</v>
      </c>
      <c r="R1084" t="s">
        <v>47</v>
      </c>
      <c r="S1084" t="s">
        <v>45</v>
      </c>
      <c r="T1084">
        <v>8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10</v>
      </c>
      <c r="AB1084">
        <v>0</v>
      </c>
      <c r="AC1084">
        <v>0</v>
      </c>
      <c r="AD1084">
        <v>0</v>
      </c>
      <c r="AE1084" t="s">
        <v>45</v>
      </c>
      <c r="AF1084" t="s">
        <v>122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44133.96597222222</v>
      </c>
    </row>
    <row r="1085" spans="1:41" x14ac:dyDescent="0.15">
      <c r="A1085" t="s">
        <v>2382</v>
      </c>
      <c r="B1085" s="2" t="s">
        <v>2405</v>
      </c>
      <c r="C1085" t="s">
        <v>2406</v>
      </c>
      <c r="D1085" t="s">
        <v>2407</v>
      </c>
      <c r="E1085">
        <v>8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6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10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12</v>
      </c>
      <c r="AB1085">
        <v>3564</v>
      </c>
      <c r="AC1085">
        <v>1632</v>
      </c>
      <c r="AD1085">
        <v>300</v>
      </c>
      <c r="AE1085">
        <v>22</v>
      </c>
      <c r="AF1085" t="s">
        <v>122</v>
      </c>
      <c r="AG1085" t="s">
        <v>76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44226.888888888891</v>
      </c>
    </row>
    <row r="1086" spans="1:41" x14ac:dyDescent="0.15">
      <c r="A1086" t="s">
        <v>2382</v>
      </c>
      <c r="B1086" s="2" t="s">
        <v>2408</v>
      </c>
      <c r="C1086" t="s">
        <v>2318</v>
      </c>
      <c r="D1086" t="s">
        <v>1677</v>
      </c>
      <c r="E1086">
        <v>5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9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12</v>
      </c>
      <c r="AB1086">
        <v>3093</v>
      </c>
      <c r="AC1086">
        <v>1489</v>
      </c>
      <c r="AD1086">
        <v>115</v>
      </c>
      <c r="AE1086">
        <v>0</v>
      </c>
      <c r="AF1086" t="s">
        <v>47</v>
      </c>
      <c r="AG1086" t="s">
        <v>76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44184.801388888889</v>
      </c>
    </row>
    <row r="1087" spans="1:41" x14ac:dyDescent="0.15">
      <c r="A1087" t="s">
        <v>2382</v>
      </c>
      <c r="B1087" s="2" t="s">
        <v>2409</v>
      </c>
      <c r="C1087" t="s">
        <v>2410</v>
      </c>
      <c r="D1087" t="s">
        <v>2220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6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10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12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44133.96597222222</v>
      </c>
    </row>
    <row r="1088" spans="1:41" x14ac:dyDescent="0.15">
      <c r="A1088" t="s">
        <v>2382</v>
      </c>
      <c r="B1088" s="2" t="s">
        <v>2411</v>
      </c>
      <c r="C1088" t="s">
        <v>53</v>
      </c>
      <c r="D1088" t="s">
        <v>2412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9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122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44133.96597222222</v>
      </c>
    </row>
    <row r="1089" spans="1:41" x14ac:dyDescent="0.15">
      <c r="A1089" t="s">
        <v>2382</v>
      </c>
      <c r="B1089" s="2" t="s">
        <v>2413</v>
      </c>
      <c r="C1089" t="s">
        <v>2414</v>
      </c>
      <c r="D1089" t="s">
        <v>147</v>
      </c>
      <c r="E1089">
        <v>2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9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2379</v>
      </c>
      <c r="AC1089">
        <v>1172</v>
      </c>
      <c r="AD1089">
        <v>35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44254.586111111108</v>
      </c>
    </row>
    <row r="1090" spans="1:41" x14ac:dyDescent="0.15">
      <c r="A1090" t="s">
        <v>2382</v>
      </c>
      <c r="B1090" s="2" t="s">
        <v>2415</v>
      </c>
      <c r="C1090" t="s">
        <v>2416</v>
      </c>
      <c r="D1090" t="s">
        <v>2417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5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9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11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44133.96597222222</v>
      </c>
    </row>
    <row r="1091" spans="1:41" x14ac:dyDescent="0.15">
      <c r="A1091" t="s">
        <v>2382</v>
      </c>
      <c r="B1091" s="2" t="s">
        <v>2418</v>
      </c>
      <c r="C1091" t="s">
        <v>2419</v>
      </c>
      <c r="D1091" t="s">
        <v>1677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5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8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10</v>
      </c>
      <c r="AB1091">
        <v>0</v>
      </c>
      <c r="AC1091">
        <v>0</v>
      </c>
      <c r="AD1091">
        <v>0</v>
      </c>
      <c r="AE1091" t="s">
        <v>45</v>
      </c>
      <c r="AF1091" t="s">
        <v>47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44133.96597222222</v>
      </c>
    </row>
    <row r="1092" spans="1:41" x14ac:dyDescent="0.15">
      <c r="A1092" t="s">
        <v>2382</v>
      </c>
      <c r="B1092" s="2" t="s">
        <v>2420</v>
      </c>
      <c r="C1092" t="s">
        <v>2421</v>
      </c>
      <c r="D1092" t="s">
        <v>1358</v>
      </c>
      <c r="E1092">
        <v>1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10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3323</v>
      </c>
      <c r="AC1092">
        <v>1566</v>
      </c>
      <c r="AD1092">
        <v>191</v>
      </c>
      <c r="AE1092">
        <v>5</v>
      </c>
      <c r="AF1092" t="s">
        <v>47</v>
      </c>
      <c r="AG1092" t="s">
        <v>76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44240.897222222222</v>
      </c>
    </row>
    <row r="1093" spans="1:41" x14ac:dyDescent="0.15">
      <c r="A1093" t="s">
        <v>2382</v>
      </c>
      <c r="B1093" s="2" t="s">
        <v>2422</v>
      </c>
      <c r="C1093" t="s">
        <v>1700</v>
      </c>
      <c r="D1093" t="s">
        <v>2255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8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10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44133.96597222222</v>
      </c>
    </row>
    <row r="1094" spans="1:41" x14ac:dyDescent="0.15">
      <c r="A1094" t="s">
        <v>2382</v>
      </c>
      <c r="B1094" s="2" t="s">
        <v>2423</v>
      </c>
      <c r="C1094" t="s">
        <v>2424</v>
      </c>
      <c r="D1094" t="s">
        <v>1218</v>
      </c>
      <c r="E1094">
        <v>2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5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9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12</v>
      </c>
      <c r="AB1094">
        <v>3287</v>
      </c>
      <c r="AC1094">
        <v>1594</v>
      </c>
      <c r="AD1094">
        <v>99</v>
      </c>
      <c r="AE1094">
        <v>2</v>
      </c>
      <c r="AF1094" t="s">
        <v>47</v>
      </c>
      <c r="AG1094" t="s">
        <v>76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44185.975694444445</v>
      </c>
    </row>
    <row r="1095" spans="1:41" x14ac:dyDescent="0.15">
      <c r="A1095" t="s">
        <v>2382</v>
      </c>
      <c r="B1095" s="2" t="s">
        <v>2425</v>
      </c>
      <c r="C1095" t="s">
        <v>2426</v>
      </c>
      <c r="D1095" t="s">
        <v>2427</v>
      </c>
      <c r="E1095">
        <v>1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7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10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12</v>
      </c>
      <c r="AB1095">
        <v>3453</v>
      </c>
      <c r="AC1095">
        <v>1691</v>
      </c>
      <c r="AD1095">
        <v>71</v>
      </c>
      <c r="AE1095">
        <v>1</v>
      </c>
      <c r="AF1095" t="s">
        <v>47</v>
      </c>
      <c r="AG1095" t="s">
        <v>76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44212.551388888889</v>
      </c>
    </row>
    <row r="1096" spans="1:41" x14ac:dyDescent="0.15">
      <c r="A1096" t="s">
        <v>2382</v>
      </c>
      <c r="B1096" s="2" t="s">
        <v>2428</v>
      </c>
      <c r="C1096" t="s">
        <v>82</v>
      </c>
      <c r="D1096" t="s">
        <v>2429</v>
      </c>
      <c r="E1096">
        <v>1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7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10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12</v>
      </c>
      <c r="AB1096">
        <v>2209</v>
      </c>
      <c r="AC1096">
        <v>1042</v>
      </c>
      <c r="AD1096">
        <v>125</v>
      </c>
      <c r="AE1096">
        <v>3</v>
      </c>
      <c r="AF1096" t="s">
        <v>47</v>
      </c>
      <c r="AG1096" t="s">
        <v>76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44250.901388888888</v>
      </c>
    </row>
    <row r="1097" spans="1:41" x14ac:dyDescent="0.15">
      <c r="A1097" t="s">
        <v>2382</v>
      </c>
      <c r="B1097" s="2" t="s">
        <v>2430</v>
      </c>
      <c r="C1097" t="s">
        <v>2431</v>
      </c>
      <c r="D1097" t="s">
        <v>1245</v>
      </c>
      <c r="E1097">
        <v>3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11</v>
      </c>
      <c r="AB1097">
        <v>2667</v>
      </c>
      <c r="AC1097">
        <v>1301</v>
      </c>
      <c r="AD1097">
        <v>65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44176.825694444444</v>
      </c>
    </row>
    <row r="1098" spans="1:41" x14ac:dyDescent="0.15">
      <c r="A1098" t="s">
        <v>2382</v>
      </c>
      <c r="B1098" s="2" t="s">
        <v>2432</v>
      </c>
      <c r="C1098" t="s">
        <v>1198</v>
      </c>
      <c r="D1098" t="s">
        <v>1304</v>
      </c>
      <c r="E1098">
        <v>5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6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10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3469</v>
      </c>
      <c r="AC1098">
        <v>1643</v>
      </c>
      <c r="AD1098">
        <v>183</v>
      </c>
      <c r="AE1098">
        <v>1</v>
      </c>
      <c r="AF1098" t="s">
        <v>47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44185.962500000001</v>
      </c>
    </row>
    <row r="1099" spans="1:41" x14ac:dyDescent="0.15">
      <c r="A1099" t="s">
        <v>2382</v>
      </c>
      <c r="B1099" s="2" t="s">
        <v>2433</v>
      </c>
      <c r="C1099" t="s">
        <v>2434</v>
      </c>
      <c r="D1099" t="s">
        <v>132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11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44133.96597222222</v>
      </c>
    </row>
    <row r="1100" spans="1:41" x14ac:dyDescent="0.15">
      <c r="A1100" t="s">
        <v>2382</v>
      </c>
      <c r="B1100" s="2" t="s">
        <v>2435</v>
      </c>
      <c r="C1100" t="s">
        <v>1851</v>
      </c>
      <c r="D1100" t="s">
        <v>1834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5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122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44133.96597222222</v>
      </c>
    </row>
    <row r="1101" spans="1:41" x14ac:dyDescent="0.15">
      <c r="A1101" t="s">
        <v>2382</v>
      </c>
      <c r="B1101" s="2" t="s">
        <v>2436</v>
      </c>
      <c r="C1101" t="s">
        <v>2437</v>
      </c>
      <c r="D1101" t="s">
        <v>2438</v>
      </c>
      <c r="E1101">
        <v>3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7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10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12</v>
      </c>
      <c r="AB1101">
        <v>4243</v>
      </c>
      <c r="AC1101">
        <v>2069</v>
      </c>
      <c r="AD1101">
        <v>105</v>
      </c>
      <c r="AE1101">
        <v>4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44164.481944444444</v>
      </c>
    </row>
    <row r="1102" spans="1:41" x14ac:dyDescent="0.15">
      <c r="A1102" t="s">
        <v>2382</v>
      </c>
      <c r="B1102" s="2" t="s">
        <v>2439</v>
      </c>
      <c r="C1102" t="s">
        <v>2193</v>
      </c>
      <c r="D1102" t="s">
        <v>2440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6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44133.96597222222</v>
      </c>
    </row>
    <row r="1103" spans="1:41" x14ac:dyDescent="0.15">
      <c r="A1103" t="s">
        <v>2382</v>
      </c>
      <c r="B1103" s="2" t="s">
        <v>2441</v>
      </c>
      <c r="C1103" t="s">
        <v>1733</v>
      </c>
      <c r="D1103" t="s">
        <v>2442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4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7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9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44133.96597222222</v>
      </c>
    </row>
    <row r="1104" spans="1:41" x14ac:dyDescent="0.15">
      <c r="A1104" t="s">
        <v>2382</v>
      </c>
      <c r="B1104" s="2" t="s">
        <v>2443</v>
      </c>
      <c r="C1104" t="s">
        <v>1029</v>
      </c>
      <c r="D1104" t="s">
        <v>2444</v>
      </c>
      <c r="E1104">
        <v>1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12</v>
      </c>
      <c r="AB1104">
        <v>3803</v>
      </c>
      <c r="AC1104">
        <v>1851</v>
      </c>
      <c r="AD1104">
        <v>101</v>
      </c>
      <c r="AE1104">
        <v>29</v>
      </c>
      <c r="AF1104" t="s">
        <v>122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44138.863888888889</v>
      </c>
    </row>
    <row r="1105" spans="1:41" x14ac:dyDescent="0.15">
      <c r="A1105" t="s">
        <v>2382</v>
      </c>
      <c r="B1105" s="2" t="s">
        <v>2445</v>
      </c>
      <c r="C1105" t="s">
        <v>105</v>
      </c>
      <c r="D1105" t="s">
        <v>2446</v>
      </c>
      <c r="E1105">
        <v>1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9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12</v>
      </c>
      <c r="AB1105">
        <v>3560</v>
      </c>
      <c r="AC1105">
        <v>1688</v>
      </c>
      <c r="AD1105">
        <v>184</v>
      </c>
      <c r="AE1105">
        <v>29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44254.486111111109</v>
      </c>
    </row>
    <row r="1106" spans="1:41" x14ac:dyDescent="0.15">
      <c r="A1106" t="s">
        <v>2382</v>
      </c>
      <c r="B1106" s="2" t="s">
        <v>2447</v>
      </c>
      <c r="C1106" t="s">
        <v>2448</v>
      </c>
      <c r="D1106" t="s">
        <v>2288</v>
      </c>
      <c r="E1106">
        <v>0</v>
      </c>
      <c r="F1106">
        <v>2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6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10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11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44133.96597222222</v>
      </c>
    </row>
    <row r="1107" spans="1:41" x14ac:dyDescent="0.15">
      <c r="A1107" t="s">
        <v>2382</v>
      </c>
      <c r="B1107" s="2" t="s">
        <v>2449</v>
      </c>
      <c r="C1107" t="s">
        <v>2450</v>
      </c>
      <c r="D1107" t="s">
        <v>2451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5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9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10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44133.96597222222</v>
      </c>
    </row>
    <row r="1108" spans="1:41" x14ac:dyDescent="0.15">
      <c r="A1108" t="s">
        <v>2382</v>
      </c>
      <c r="B1108" s="2" t="s">
        <v>2452</v>
      </c>
      <c r="C1108" t="s">
        <v>2453</v>
      </c>
      <c r="D1108" t="s">
        <v>2454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4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6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9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44133.96597222222</v>
      </c>
    </row>
    <row r="1109" spans="1:41" x14ac:dyDescent="0.15">
      <c r="A1109" t="s">
        <v>2382</v>
      </c>
      <c r="B1109" s="2" t="s">
        <v>2455</v>
      </c>
      <c r="C1109" t="s">
        <v>2456</v>
      </c>
      <c r="D1109" t="s">
        <v>770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9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11</v>
      </c>
      <c r="AB1109">
        <v>0</v>
      </c>
      <c r="AC1109">
        <v>0</v>
      </c>
      <c r="AD1109">
        <v>0</v>
      </c>
      <c r="AE1109" t="s">
        <v>45</v>
      </c>
      <c r="AF1109" t="s">
        <v>47</v>
      </c>
      <c r="AG1109" t="s">
        <v>45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44133.96597222222</v>
      </c>
    </row>
    <row r="1110" spans="1:41" x14ac:dyDescent="0.15">
      <c r="A1110" t="s">
        <v>2382</v>
      </c>
      <c r="B1110" s="2" t="s">
        <v>2457</v>
      </c>
      <c r="C1110" t="s">
        <v>2458</v>
      </c>
      <c r="D1110" t="s">
        <v>2459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4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7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10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44133.96597222222</v>
      </c>
    </row>
    <row r="1111" spans="1:41" x14ac:dyDescent="0.15">
      <c r="A1111" t="s">
        <v>2382</v>
      </c>
      <c r="B1111" s="2" t="s">
        <v>2460</v>
      </c>
      <c r="C1111" t="s">
        <v>2328</v>
      </c>
      <c r="D1111" t="s">
        <v>2461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7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10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12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44133.96597222222</v>
      </c>
    </row>
    <row r="1112" spans="1:41" x14ac:dyDescent="0.15">
      <c r="A1112" t="s">
        <v>2382</v>
      </c>
      <c r="B1112" s="2" t="s">
        <v>2462</v>
      </c>
      <c r="C1112" t="s">
        <v>983</v>
      </c>
      <c r="D1112" t="s">
        <v>2341</v>
      </c>
      <c r="E1112">
        <v>4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5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9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3260</v>
      </c>
      <c r="AC1112">
        <v>1576</v>
      </c>
      <c r="AD1112">
        <v>108</v>
      </c>
      <c r="AE1112">
        <v>0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44161.925694444442</v>
      </c>
    </row>
    <row r="1113" spans="1:41" x14ac:dyDescent="0.15">
      <c r="A1113" t="s">
        <v>2382</v>
      </c>
      <c r="B1113" s="2" t="s">
        <v>2463</v>
      </c>
      <c r="C1113" t="s">
        <v>1507</v>
      </c>
      <c r="D1113" t="s">
        <v>2234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7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9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11</v>
      </c>
      <c r="AB1113">
        <v>0</v>
      </c>
      <c r="AC1113">
        <v>0</v>
      </c>
      <c r="AD1113">
        <v>0</v>
      </c>
      <c r="AE1113" t="s">
        <v>45</v>
      </c>
      <c r="AF1113" t="s">
        <v>47</v>
      </c>
      <c r="AG1113" t="s">
        <v>45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44133.96597222222</v>
      </c>
    </row>
    <row r="1114" spans="1:41" x14ac:dyDescent="0.15">
      <c r="A1114" t="s">
        <v>2382</v>
      </c>
      <c r="B1114" s="2" t="s">
        <v>2464</v>
      </c>
      <c r="C1114" t="s">
        <v>2465</v>
      </c>
      <c r="D1114" t="s">
        <v>2466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5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44133.96597222222</v>
      </c>
    </row>
    <row r="1115" spans="1:41" x14ac:dyDescent="0.15">
      <c r="A1115" t="s">
        <v>2382</v>
      </c>
      <c r="B1115" s="2" t="s">
        <v>2467</v>
      </c>
      <c r="C1115" t="s">
        <v>2468</v>
      </c>
      <c r="D1115" t="s">
        <v>2469</v>
      </c>
      <c r="E1115">
        <v>3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6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12</v>
      </c>
      <c r="AB1115">
        <v>3168</v>
      </c>
      <c r="AC1115">
        <v>1528</v>
      </c>
      <c r="AD1115">
        <v>112</v>
      </c>
      <c r="AE1115">
        <v>1</v>
      </c>
      <c r="AF1115" t="s">
        <v>47</v>
      </c>
      <c r="AG1115" t="s">
        <v>76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44254.525694444441</v>
      </c>
    </row>
    <row r="1116" spans="1:41" x14ac:dyDescent="0.15">
      <c r="A1116" t="s">
        <v>2382</v>
      </c>
      <c r="B1116" s="2" t="s">
        <v>2470</v>
      </c>
      <c r="C1116" t="s">
        <v>2471</v>
      </c>
      <c r="D1116" t="s">
        <v>2472</v>
      </c>
      <c r="E1116">
        <v>2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6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10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12</v>
      </c>
      <c r="AB1116">
        <v>3368</v>
      </c>
      <c r="AC1116">
        <v>1548</v>
      </c>
      <c r="AD1116">
        <v>272</v>
      </c>
      <c r="AE1116">
        <v>17</v>
      </c>
      <c r="AF1116" t="s">
        <v>122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44177.618055555555</v>
      </c>
    </row>
    <row r="1117" spans="1:41" x14ac:dyDescent="0.15">
      <c r="A1117" t="s">
        <v>2382</v>
      </c>
      <c r="B1117" s="2" t="s">
        <v>2473</v>
      </c>
      <c r="C1117" t="s">
        <v>2474</v>
      </c>
      <c r="D1117" t="s">
        <v>2475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8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10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44133.96597222222</v>
      </c>
    </row>
    <row r="1118" spans="1:41" x14ac:dyDescent="0.15">
      <c r="A1118" t="s">
        <v>2382</v>
      </c>
      <c r="B1118" s="2" t="s">
        <v>2476</v>
      </c>
      <c r="C1118" t="s">
        <v>134</v>
      </c>
      <c r="D1118" t="s">
        <v>1871</v>
      </c>
      <c r="E1118">
        <v>3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9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12</v>
      </c>
      <c r="AB1118">
        <v>3367</v>
      </c>
      <c r="AC1118">
        <v>1584</v>
      </c>
      <c r="AD1118">
        <v>199</v>
      </c>
      <c r="AE1118">
        <v>8</v>
      </c>
      <c r="AF1118" t="s">
        <v>122</v>
      </c>
      <c r="AG1118" t="s">
        <v>76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44218.741666666669</v>
      </c>
    </row>
    <row r="1119" spans="1:41" x14ac:dyDescent="0.15">
      <c r="A1119" t="s">
        <v>2382</v>
      </c>
      <c r="B1119" s="2" t="s">
        <v>2477</v>
      </c>
      <c r="C1119" t="s">
        <v>2478</v>
      </c>
      <c r="D1119" t="s">
        <v>132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6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10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12</v>
      </c>
      <c r="AB1119">
        <v>2917</v>
      </c>
      <c r="AC1119">
        <v>1345</v>
      </c>
      <c r="AD1119">
        <v>227</v>
      </c>
      <c r="AE1119">
        <v>6</v>
      </c>
      <c r="AF1119" t="s">
        <v>122</v>
      </c>
      <c r="AG1119" t="s">
        <v>76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44136.586111111108</v>
      </c>
    </row>
    <row r="1120" spans="1:41" x14ac:dyDescent="0.15">
      <c r="A1120" t="s">
        <v>2382</v>
      </c>
      <c r="B1120" s="2" t="s">
        <v>2479</v>
      </c>
      <c r="C1120" t="s">
        <v>2480</v>
      </c>
      <c r="D1120" t="s">
        <v>2469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6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9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122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44133.96597222222</v>
      </c>
    </row>
    <row r="1121" spans="1:41" x14ac:dyDescent="0.15">
      <c r="A1121" t="s">
        <v>2382</v>
      </c>
      <c r="B1121" s="2" t="s">
        <v>2481</v>
      </c>
      <c r="C1121" t="s">
        <v>2482</v>
      </c>
      <c r="D1121" t="s">
        <v>1218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5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11</v>
      </c>
      <c r="AB1121">
        <v>0</v>
      </c>
      <c r="AC1121">
        <v>0</v>
      </c>
      <c r="AD1121">
        <v>0</v>
      </c>
      <c r="AE1121" t="s">
        <v>45</v>
      </c>
      <c r="AF1121" t="s">
        <v>47</v>
      </c>
      <c r="AG1121" t="s">
        <v>45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44133.96597222222</v>
      </c>
    </row>
    <row r="1122" spans="1:41" x14ac:dyDescent="0.15">
      <c r="A1122" t="s">
        <v>2382</v>
      </c>
      <c r="B1122" s="2" t="s">
        <v>2483</v>
      </c>
      <c r="C1122" t="s">
        <v>2484</v>
      </c>
      <c r="D1122" t="s">
        <v>2485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11</v>
      </c>
      <c r="AB1122">
        <v>0</v>
      </c>
      <c r="AC1122">
        <v>0</v>
      </c>
      <c r="AD1122">
        <v>0</v>
      </c>
      <c r="AE1122" t="s">
        <v>45</v>
      </c>
      <c r="AF1122" t="s">
        <v>47</v>
      </c>
      <c r="AG1122" t="s">
        <v>45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44133.96597222222</v>
      </c>
    </row>
    <row r="1123" spans="1:41" x14ac:dyDescent="0.15">
      <c r="A1123" t="s">
        <v>2382</v>
      </c>
      <c r="B1123" s="2" t="s">
        <v>2486</v>
      </c>
      <c r="C1123" t="s">
        <v>1556</v>
      </c>
      <c r="D1123" t="s">
        <v>1557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6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10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12</v>
      </c>
      <c r="AB1123">
        <v>0</v>
      </c>
      <c r="AC1123">
        <v>0</v>
      </c>
      <c r="AD1123">
        <v>0</v>
      </c>
      <c r="AE1123" t="s">
        <v>45</v>
      </c>
      <c r="AF1123" t="s">
        <v>122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44133.96597222222</v>
      </c>
    </row>
    <row r="1124" spans="1:41" x14ac:dyDescent="0.15">
      <c r="A1124" t="s">
        <v>2382</v>
      </c>
      <c r="B1124" s="2" t="s">
        <v>2487</v>
      </c>
      <c r="C1124" t="s">
        <v>974</v>
      </c>
      <c r="D1124" t="s">
        <v>2488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5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8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44133.96597222222</v>
      </c>
    </row>
    <row r="1125" spans="1:41" x14ac:dyDescent="0.15">
      <c r="A1125" t="s">
        <v>2382</v>
      </c>
      <c r="B1125" s="2" t="s">
        <v>2489</v>
      </c>
      <c r="C1125" t="s">
        <v>103</v>
      </c>
      <c r="D1125" t="s">
        <v>2490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7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10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12</v>
      </c>
      <c r="AB1125">
        <v>0</v>
      </c>
      <c r="AC1125">
        <v>0</v>
      </c>
      <c r="AD1125">
        <v>0</v>
      </c>
      <c r="AE1125" t="s">
        <v>45</v>
      </c>
      <c r="AF1125" t="s">
        <v>122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44133.96597222222</v>
      </c>
    </row>
    <row r="1126" spans="1:41" x14ac:dyDescent="0.15">
      <c r="A1126" t="s">
        <v>2382</v>
      </c>
      <c r="B1126" s="2" t="s">
        <v>2491</v>
      </c>
      <c r="C1126" t="s">
        <v>2492</v>
      </c>
      <c r="D1126" t="s">
        <v>2493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44133.96597222222</v>
      </c>
    </row>
    <row r="1127" spans="1:41" x14ac:dyDescent="0.15">
      <c r="A1127" t="s">
        <v>2382</v>
      </c>
      <c r="B1127" s="2" t="s">
        <v>2494</v>
      </c>
      <c r="C1127" t="s">
        <v>126</v>
      </c>
      <c r="D1127" t="s">
        <v>132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6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9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11</v>
      </c>
      <c r="AB1127">
        <v>0</v>
      </c>
      <c r="AC1127">
        <v>0</v>
      </c>
      <c r="AD1127">
        <v>0</v>
      </c>
      <c r="AE1127" t="s">
        <v>45</v>
      </c>
      <c r="AF1127" t="s">
        <v>122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44133.96597222222</v>
      </c>
    </row>
    <row r="1128" spans="1:41" x14ac:dyDescent="0.15">
      <c r="A1128" t="s">
        <v>2382</v>
      </c>
      <c r="B1128" s="2" t="s">
        <v>2495</v>
      </c>
      <c r="C1128" t="s">
        <v>2496</v>
      </c>
      <c r="D1128" t="s">
        <v>1704</v>
      </c>
      <c r="E1128">
        <v>1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6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12</v>
      </c>
      <c r="AB1128">
        <v>2931</v>
      </c>
      <c r="AC1128">
        <v>1417</v>
      </c>
      <c r="AD1128">
        <v>97</v>
      </c>
      <c r="AE1128">
        <v>5</v>
      </c>
      <c r="AF1128" t="s">
        <v>122</v>
      </c>
      <c r="AG1128" t="s">
        <v>76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44248.87777777778</v>
      </c>
    </row>
    <row r="1129" spans="1:41" x14ac:dyDescent="0.15">
      <c r="A1129" t="s">
        <v>2382</v>
      </c>
      <c r="B1129" s="2" t="s">
        <v>2497</v>
      </c>
      <c r="C1129" t="s">
        <v>2498</v>
      </c>
      <c r="D1129" t="s">
        <v>2304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3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7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9</v>
      </c>
      <c r="AB1129">
        <v>0</v>
      </c>
      <c r="AC1129">
        <v>0</v>
      </c>
      <c r="AD1129">
        <v>0</v>
      </c>
      <c r="AE1129" t="s">
        <v>45</v>
      </c>
      <c r="AF1129" t="s">
        <v>122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44133.96597222222</v>
      </c>
    </row>
    <row r="1130" spans="1:41" x14ac:dyDescent="0.15">
      <c r="A1130" t="s">
        <v>2382</v>
      </c>
      <c r="B1130" s="2" t="s">
        <v>2499</v>
      </c>
      <c r="C1130" t="s">
        <v>2456</v>
      </c>
      <c r="D1130" t="s">
        <v>770</v>
      </c>
      <c r="E1130">
        <v>3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7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10</v>
      </c>
      <c r="U1130">
        <v>2067</v>
      </c>
      <c r="V1130">
        <v>973</v>
      </c>
      <c r="W1130">
        <v>121</v>
      </c>
      <c r="X1130">
        <v>15</v>
      </c>
      <c r="Y1130" t="s">
        <v>46</v>
      </c>
      <c r="Z1130" t="s">
        <v>76</v>
      </c>
      <c r="AA1130">
        <v>12</v>
      </c>
      <c r="AB1130">
        <v>3345</v>
      </c>
      <c r="AC1130">
        <v>1549</v>
      </c>
      <c r="AD1130">
        <v>247</v>
      </c>
      <c r="AE1130">
        <v>32</v>
      </c>
      <c r="AF1130" t="s">
        <v>122</v>
      </c>
      <c r="AG1130" t="s">
        <v>76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44254.527777777781</v>
      </c>
    </row>
    <row r="1131" spans="1:41" x14ac:dyDescent="0.15">
      <c r="A1131" t="s">
        <v>2382</v>
      </c>
      <c r="B1131" s="2" t="s">
        <v>2500</v>
      </c>
      <c r="C1131" t="s">
        <v>134</v>
      </c>
      <c r="D1131" t="s">
        <v>54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4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8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10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44133.96597222222</v>
      </c>
    </row>
    <row r="1132" spans="1:41" x14ac:dyDescent="0.15">
      <c r="A1132" t="s">
        <v>2382</v>
      </c>
      <c r="B1132" s="2" t="s">
        <v>2501</v>
      </c>
      <c r="C1132" t="s">
        <v>56</v>
      </c>
      <c r="D1132" t="s">
        <v>247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7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11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44133.96597222222</v>
      </c>
    </row>
    <row r="1133" spans="1:41" x14ac:dyDescent="0.15">
      <c r="A1133" t="s">
        <v>2382</v>
      </c>
      <c r="B1133" s="2" t="s">
        <v>2502</v>
      </c>
      <c r="C1133" t="s">
        <v>1753</v>
      </c>
      <c r="D1133" t="s">
        <v>2503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6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11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44133.96597222222</v>
      </c>
    </row>
    <row r="1134" spans="1:41" x14ac:dyDescent="0.15">
      <c r="A1134" t="s">
        <v>2382</v>
      </c>
      <c r="B1134" s="2" t="s">
        <v>2504</v>
      </c>
      <c r="C1134" t="s">
        <v>2505</v>
      </c>
      <c r="D1134" t="s">
        <v>2506</v>
      </c>
      <c r="E1134">
        <v>11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6</v>
      </c>
      <c r="N1134">
        <v>0</v>
      </c>
      <c r="O1134">
        <v>0</v>
      </c>
      <c r="P1134">
        <v>0</v>
      </c>
      <c r="Q1134" t="s">
        <v>45</v>
      </c>
      <c r="R1134" t="s">
        <v>47</v>
      </c>
      <c r="S1134" t="s">
        <v>45</v>
      </c>
      <c r="T1134">
        <v>10</v>
      </c>
      <c r="U1134">
        <v>0</v>
      </c>
      <c r="V1134">
        <v>0</v>
      </c>
      <c r="W1134">
        <v>0</v>
      </c>
      <c r="X1134" t="s">
        <v>45</v>
      </c>
      <c r="Y1134" t="s">
        <v>47</v>
      </c>
      <c r="Z1134" t="s">
        <v>45</v>
      </c>
      <c r="AA1134">
        <v>12</v>
      </c>
      <c r="AB1134">
        <v>3125</v>
      </c>
      <c r="AC1134">
        <v>1490</v>
      </c>
      <c r="AD1134">
        <v>145</v>
      </c>
      <c r="AE1134">
        <v>1</v>
      </c>
      <c r="AF1134" t="s">
        <v>47</v>
      </c>
      <c r="AG1134" t="s">
        <v>76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44254.613888888889</v>
      </c>
    </row>
    <row r="1135" spans="1:41" x14ac:dyDescent="0.15">
      <c r="A1135" t="s">
        <v>2382</v>
      </c>
      <c r="B1135" s="2" t="s">
        <v>2507</v>
      </c>
      <c r="C1135" t="s">
        <v>2508</v>
      </c>
      <c r="D1135" t="s">
        <v>2509</v>
      </c>
      <c r="E1135">
        <v>0</v>
      </c>
      <c r="F1135">
        <v>3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11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44133.96597222222</v>
      </c>
    </row>
    <row r="1136" spans="1:41" x14ac:dyDescent="0.15">
      <c r="A1136" t="s">
        <v>2382</v>
      </c>
      <c r="B1136" s="2" t="s">
        <v>2510</v>
      </c>
      <c r="C1136" t="s">
        <v>2511</v>
      </c>
      <c r="D1136" t="s">
        <v>2512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3</v>
      </c>
      <c r="N1136">
        <v>0</v>
      </c>
      <c r="O1136">
        <v>0</v>
      </c>
      <c r="P1136">
        <v>0</v>
      </c>
      <c r="Q1136" t="s">
        <v>45</v>
      </c>
      <c r="R1136" t="s">
        <v>47</v>
      </c>
      <c r="S1136" t="s">
        <v>45</v>
      </c>
      <c r="T1136">
        <v>7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10</v>
      </c>
      <c r="AB1136">
        <v>0</v>
      </c>
      <c r="AC1136">
        <v>0</v>
      </c>
      <c r="AD1136">
        <v>0</v>
      </c>
      <c r="AE1136" t="s">
        <v>45</v>
      </c>
      <c r="AF1136" t="s">
        <v>122</v>
      </c>
      <c r="AG1136" t="s">
        <v>45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44133.96597222222</v>
      </c>
    </row>
    <row r="1137" spans="1:41" x14ac:dyDescent="0.15">
      <c r="A1137" t="s">
        <v>2382</v>
      </c>
      <c r="B1137" s="2" t="s">
        <v>2513</v>
      </c>
      <c r="C1137" t="s">
        <v>1007</v>
      </c>
      <c r="D1137" t="s">
        <v>2262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6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8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10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44133.96597222222</v>
      </c>
    </row>
    <row r="1138" spans="1:41" x14ac:dyDescent="0.15">
      <c r="A1138" t="s">
        <v>2382</v>
      </c>
      <c r="B1138" s="2" t="s">
        <v>2514</v>
      </c>
      <c r="C1138" t="s">
        <v>2515</v>
      </c>
      <c r="D1138" t="s">
        <v>2516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5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8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10</v>
      </c>
      <c r="AB1138">
        <v>0</v>
      </c>
      <c r="AC1138">
        <v>0</v>
      </c>
      <c r="AD1138">
        <v>0</v>
      </c>
      <c r="AE1138" t="s">
        <v>45</v>
      </c>
      <c r="AF1138" t="s">
        <v>122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44133.96597222222</v>
      </c>
    </row>
    <row r="1139" spans="1:41" x14ac:dyDescent="0.15">
      <c r="A1139" t="s">
        <v>2382</v>
      </c>
      <c r="B1139" s="2" t="s">
        <v>2517</v>
      </c>
      <c r="C1139" t="s">
        <v>2515</v>
      </c>
      <c r="D1139" t="s">
        <v>2518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122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44133.96597222222</v>
      </c>
    </row>
    <row r="1140" spans="1:41" x14ac:dyDescent="0.15">
      <c r="A1140" t="s">
        <v>2382</v>
      </c>
      <c r="B1140" s="2" t="s">
        <v>2519</v>
      </c>
      <c r="C1140" t="s">
        <v>2520</v>
      </c>
      <c r="D1140" t="s">
        <v>2446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4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44133.96597222222</v>
      </c>
    </row>
    <row r="1141" spans="1:41" x14ac:dyDescent="0.15">
      <c r="A1141" t="s">
        <v>2382</v>
      </c>
      <c r="B1141" s="2" t="s">
        <v>2521</v>
      </c>
      <c r="C1141" t="s">
        <v>1029</v>
      </c>
      <c r="D1141" t="s">
        <v>2522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4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7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10</v>
      </c>
      <c r="AB1141">
        <v>0</v>
      </c>
      <c r="AC1141">
        <v>0</v>
      </c>
      <c r="AD1141">
        <v>0</v>
      </c>
      <c r="AE1141" t="s">
        <v>45</v>
      </c>
      <c r="AF1141" t="s">
        <v>122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44133.96597222222</v>
      </c>
    </row>
    <row r="1142" spans="1:41" x14ac:dyDescent="0.15">
      <c r="A1142" t="s">
        <v>2382</v>
      </c>
      <c r="B1142" s="2" t="s">
        <v>2523</v>
      </c>
      <c r="C1142" t="s">
        <v>1896</v>
      </c>
      <c r="D1142" t="s">
        <v>2524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44133.96597222222</v>
      </c>
    </row>
    <row r="1143" spans="1:41" x14ac:dyDescent="0.15">
      <c r="A1143" t="s">
        <v>2382</v>
      </c>
      <c r="B1143" s="2" t="s">
        <v>2525</v>
      </c>
      <c r="C1143" t="s">
        <v>2526</v>
      </c>
      <c r="D1143" t="s">
        <v>2527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3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8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10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44133.96597222222</v>
      </c>
    </row>
    <row r="1144" spans="1:41" x14ac:dyDescent="0.15">
      <c r="A1144" t="s">
        <v>2382</v>
      </c>
      <c r="B1144" s="2" t="s">
        <v>2528</v>
      </c>
      <c r="C1144" t="s">
        <v>1309</v>
      </c>
      <c r="D1144" t="s">
        <v>2529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7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10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12</v>
      </c>
      <c r="AB1144">
        <v>0</v>
      </c>
      <c r="AC1144">
        <v>0</v>
      </c>
      <c r="AD1144">
        <v>0</v>
      </c>
      <c r="AE1144" t="s">
        <v>45</v>
      </c>
      <c r="AF1144" t="s">
        <v>122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44133.96597222222</v>
      </c>
    </row>
    <row r="1145" spans="1:41" x14ac:dyDescent="0.15">
      <c r="A1145" t="s">
        <v>2382</v>
      </c>
      <c r="B1145" s="2" t="s">
        <v>2530</v>
      </c>
      <c r="C1145" t="s">
        <v>2531</v>
      </c>
      <c r="D1145" t="s">
        <v>1854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7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10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122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44133.96597222222</v>
      </c>
    </row>
    <row r="1146" spans="1:41" x14ac:dyDescent="0.15">
      <c r="A1146" t="s">
        <v>2382</v>
      </c>
      <c r="B1146" s="2" t="s">
        <v>2532</v>
      </c>
      <c r="C1146" t="s">
        <v>2533</v>
      </c>
      <c r="D1146" t="s">
        <v>573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4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7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10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44133.96597222222</v>
      </c>
    </row>
    <row r="1147" spans="1:41" x14ac:dyDescent="0.15">
      <c r="A1147" t="s">
        <v>2382</v>
      </c>
      <c r="B1147" s="2" t="s">
        <v>2534</v>
      </c>
      <c r="C1147" t="s">
        <v>2535</v>
      </c>
      <c r="D1147" t="s">
        <v>2536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4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8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10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44133.96597222222</v>
      </c>
    </row>
    <row r="1148" spans="1:41" x14ac:dyDescent="0.15">
      <c r="A1148" t="s">
        <v>2382</v>
      </c>
      <c r="B1148" s="2" t="s">
        <v>2537</v>
      </c>
      <c r="C1148" t="s">
        <v>2538</v>
      </c>
      <c r="D1148" t="s">
        <v>2141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4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7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9</v>
      </c>
      <c r="AB1148">
        <v>2264</v>
      </c>
      <c r="AC1148">
        <v>1112</v>
      </c>
      <c r="AD1148">
        <v>40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44254.54583333333</v>
      </c>
    </row>
    <row r="1149" spans="1:41" x14ac:dyDescent="0.15">
      <c r="A1149" t="s">
        <v>2382</v>
      </c>
      <c r="B1149" s="2" t="s">
        <v>2539</v>
      </c>
      <c r="C1149" t="s">
        <v>2540</v>
      </c>
      <c r="D1149" t="s">
        <v>2288</v>
      </c>
      <c r="E1149">
        <v>3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12</v>
      </c>
      <c r="AB1149">
        <v>3124</v>
      </c>
      <c r="AC1149">
        <v>1486</v>
      </c>
      <c r="AD1149">
        <v>152</v>
      </c>
      <c r="AE1149">
        <v>2</v>
      </c>
      <c r="AF1149" t="s">
        <v>47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44184.854166666664</v>
      </c>
    </row>
    <row r="1150" spans="1:41" x14ac:dyDescent="0.15">
      <c r="A1150" t="s">
        <v>2382</v>
      </c>
      <c r="B1150" s="2" t="s">
        <v>2541</v>
      </c>
      <c r="C1150" t="s">
        <v>2542</v>
      </c>
      <c r="D1150" t="s">
        <v>2543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4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7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9</v>
      </c>
      <c r="AB1150">
        <v>0</v>
      </c>
      <c r="AC1150">
        <v>0</v>
      </c>
      <c r="AD1150">
        <v>0</v>
      </c>
      <c r="AE1150" t="s">
        <v>45</v>
      </c>
      <c r="AF1150" t="s">
        <v>122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44133.96597222222</v>
      </c>
    </row>
    <row r="1151" spans="1:41" x14ac:dyDescent="0.15">
      <c r="A1151" t="s">
        <v>2382</v>
      </c>
      <c r="B1151" s="2" t="s">
        <v>2544</v>
      </c>
      <c r="C1151" t="s">
        <v>2450</v>
      </c>
      <c r="D1151" t="s">
        <v>2545</v>
      </c>
      <c r="E1151">
        <v>0</v>
      </c>
      <c r="F1151">
        <v>3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6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9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11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44133.96597222222</v>
      </c>
    </row>
    <row r="1152" spans="1:41" x14ac:dyDescent="0.15">
      <c r="A1152" t="s">
        <v>2382</v>
      </c>
      <c r="B1152" s="2" t="s">
        <v>2546</v>
      </c>
      <c r="C1152" t="s">
        <v>2547</v>
      </c>
      <c r="D1152" t="s">
        <v>2548</v>
      </c>
      <c r="E1152">
        <v>6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5</v>
      </c>
      <c r="N1152">
        <v>0</v>
      </c>
      <c r="O1152">
        <v>0</v>
      </c>
      <c r="P1152">
        <v>0</v>
      </c>
      <c r="Q1152" t="s">
        <v>45</v>
      </c>
      <c r="R1152" t="s">
        <v>47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46</v>
      </c>
      <c r="Z1152" t="s">
        <v>45</v>
      </c>
      <c r="AA1152">
        <v>12</v>
      </c>
      <c r="AB1152">
        <v>3110</v>
      </c>
      <c r="AC1152">
        <v>1450</v>
      </c>
      <c r="AD1152">
        <v>210</v>
      </c>
      <c r="AE1152">
        <v>6</v>
      </c>
      <c r="AF1152" t="s">
        <v>122</v>
      </c>
      <c r="AG1152" t="s">
        <v>76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44254.567361111112</v>
      </c>
    </row>
    <row r="1153" spans="1:41" x14ac:dyDescent="0.15">
      <c r="A1153" t="s">
        <v>2382</v>
      </c>
      <c r="B1153" s="2" t="s">
        <v>2549</v>
      </c>
      <c r="C1153" t="s">
        <v>709</v>
      </c>
      <c r="D1153" t="s">
        <v>2550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5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44133.96597222222</v>
      </c>
    </row>
    <row r="1154" spans="1:41" x14ac:dyDescent="0.15">
      <c r="A1154" t="s">
        <v>2382</v>
      </c>
      <c r="B1154" s="2" t="s">
        <v>2551</v>
      </c>
      <c r="C1154" t="s">
        <v>2552</v>
      </c>
      <c r="D1154" t="s">
        <v>992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8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11</v>
      </c>
      <c r="AB1154">
        <v>0</v>
      </c>
      <c r="AC1154">
        <v>0</v>
      </c>
      <c r="AD1154">
        <v>0</v>
      </c>
      <c r="AE1154" t="s">
        <v>45</v>
      </c>
      <c r="AF1154" t="s">
        <v>122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44133.96597222222</v>
      </c>
    </row>
    <row r="1155" spans="1:41" x14ac:dyDescent="0.15">
      <c r="A1155" t="s">
        <v>2382</v>
      </c>
      <c r="B1155" s="2" t="s">
        <v>2553</v>
      </c>
      <c r="C1155" t="s">
        <v>2554</v>
      </c>
      <c r="D1155" t="s">
        <v>2257</v>
      </c>
      <c r="E1155">
        <v>3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12</v>
      </c>
      <c r="AB1155">
        <v>3665</v>
      </c>
      <c r="AC1155">
        <v>1799</v>
      </c>
      <c r="AD1155">
        <v>67</v>
      </c>
      <c r="AE1155">
        <v>0</v>
      </c>
      <c r="AF1155" t="s">
        <v>47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44254.498611111114</v>
      </c>
    </row>
    <row r="1156" spans="1:41" x14ac:dyDescent="0.15">
      <c r="A1156" t="s">
        <v>2382</v>
      </c>
      <c r="B1156" s="2" t="s">
        <v>2555</v>
      </c>
      <c r="C1156" t="s">
        <v>2556</v>
      </c>
      <c r="D1156" t="s">
        <v>2557</v>
      </c>
      <c r="E1156">
        <v>2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10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3438</v>
      </c>
      <c r="AC1156">
        <v>1601</v>
      </c>
      <c r="AD1156">
        <v>236</v>
      </c>
      <c r="AE1156">
        <v>19</v>
      </c>
      <c r="AF1156" t="s">
        <v>122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44240.899305555555</v>
      </c>
    </row>
    <row r="1157" spans="1:41" x14ac:dyDescent="0.15">
      <c r="A1157" t="s">
        <v>2382</v>
      </c>
      <c r="B1157" s="2" t="s">
        <v>2558</v>
      </c>
      <c r="C1157" t="s">
        <v>2559</v>
      </c>
      <c r="D1157" t="s">
        <v>2560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5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8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10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44133.96597222222</v>
      </c>
    </row>
    <row r="1158" spans="1:41" x14ac:dyDescent="0.15">
      <c r="A1158" t="s">
        <v>2382</v>
      </c>
      <c r="B1158" s="2" t="s">
        <v>2561</v>
      </c>
      <c r="C1158" t="s">
        <v>2199</v>
      </c>
      <c r="D1158" t="s">
        <v>2156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4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8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11</v>
      </c>
      <c r="AB1158">
        <v>0</v>
      </c>
      <c r="AC1158">
        <v>0</v>
      </c>
      <c r="AD1158">
        <v>0</v>
      </c>
      <c r="AE1158" t="s">
        <v>45</v>
      </c>
      <c r="AF1158" t="s">
        <v>122</v>
      </c>
      <c r="AG1158" t="s">
        <v>45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44133.96597222222</v>
      </c>
    </row>
    <row r="1159" spans="1:41" x14ac:dyDescent="0.15">
      <c r="A1159" t="s">
        <v>2382</v>
      </c>
      <c r="B1159" s="2" t="s">
        <v>2562</v>
      </c>
      <c r="C1159" t="s">
        <v>2450</v>
      </c>
      <c r="D1159" t="s">
        <v>2563</v>
      </c>
      <c r="E1159">
        <v>0</v>
      </c>
      <c r="F1159">
        <v>1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5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8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10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44133.96597222222</v>
      </c>
    </row>
    <row r="1160" spans="1:41" x14ac:dyDescent="0.15">
      <c r="A1160" t="s">
        <v>2382</v>
      </c>
      <c r="B1160" s="2" t="s">
        <v>2564</v>
      </c>
      <c r="C1160" t="s">
        <v>2565</v>
      </c>
      <c r="D1160" t="s">
        <v>132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5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44133.96597222222</v>
      </c>
    </row>
    <row r="1161" spans="1:41" x14ac:dyDescent="0.15">
      <c r="A1161" t="s">
        <v>2382</v>
      </c>
      <c r="B1161" s="2" t="s">
        <v>2566</v>
      </c>
      <c r="C1161" t="s">
        <v>2567</v>
      </c>
      <c r="D1161" t="s">
        <v>2568</v>
      </c>
      <c r="E1161">
        <v>6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8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11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12</v>
      </c>
      <c r="AB1161">
        <v>3783</v>
      </c>
      <c r="AC1161">
        <v>1723</v>
      </c>
      <c r="AD1161">
        <v>337</v>
      </c>
      <c r="AE1161">
        <v>57</v>
      </c>
      <c r="AF1161" t="s">
        <v>67</v>
      </c>
      <c r="AG1161" t="s">
        <v>418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44254.536111111112</v>
      </c>
    </row>
    <row r="1162" spans="1:41" x14ac:dyDescent="0.15">
      <c r="A1162" t="s">
        <v>2382</v>
      </c>
      <c r="B1162" s="2" t="s">
        <v>2569</v>
      </c>
      <c r="C1162" t="s">
        <v>2570</v>
      </c>
      <c r="D1162" t="s">
        <v>161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6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9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11</v>
      </c>
      <c r="AB1162">
        <v>0</v>
      </c>
      <c r="AC1162">
        <v>0</v>
      </c>
      <c r="AD1162">
        <v>0</v>
      </c>
      <c r="AE1162" t="s">
        <v>45</v>
      </c>
      <c r="AF1162" t="s">
        <v>122</v>
      </c>
      <c r="AG1162" t="s">
        <v>45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44133.96597222222</v>
      </c>
    </row>
    <row r="1163" spans="1:41" x14ac:dyDescent="0.15">
      <c r="A1163" t="s">
        <v>2382</v>
      </c>
      <c r="B1163" s="2" t="s">
        <v>2571</v>
      </c>
      <c r="C1163" t="s">
        <v>2572</v>
      </c>
      <c r="D1163" t="s">
        <v>2573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7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10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0</v>
      </c>
      <c r="AC1163">
        <v>0</v>
      </c>
      <c r="AD1163">
        <v>0</v>
      </c>
      <c r="AE1163" t="s">
        <v>45</v>
      </c>
      <c r="AF1163" t="s">
        <v>122</v>
      </c>
      <c r="AG1163" t="s">
        <v>45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44133.96597222222</v>
      </c>
    </row>
    <row r="1164" spans="1:41" x14ac:dyDescent="0.15">
      <c r="A1164" t="s">
        <v>2382</v>
      </c>
      <c r="B1164" s="2" t="s">
        <v>2574</v>
      </c>
      <c r="C1164" t="s">
        <v>1671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5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44133.96597222222</v>
      </c>
    </row>
    <row r="1165" spans="1:41" x14ac:dyDescent="0.15">
      <c r="A1165" t="s">
        <v>2382</v>
      </c>
      <c r="B1165" s="2" t="s">
        <v>2575</v>
      </c>
      <c r="C1165" t="s">
        <v>2576</v>
      </c>
      <c r="D1165" t="s">
        <v>2577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6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9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11</v>
      </c>
      <c r="AB1165">
        <v>0</v>
      </c>
      <c r="AC1165">
        <v>0</v>
      </c>
      <c r="AD1165">
        <v>0</v>
      </c>
      <c r="AE1165" t="s">
        <v>45</v>
      </c>
      <c r="AF1165" t="s">
        <v>47</v>
      </c>
      <c r="AG1165" t="s">
        <v>45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44133.96597222222</v>
      </c>
    </row>
    <row r="1166" spans="1:41" x14ac:dyDescent="0.15">
      <c r="A1166" t="s">
        <v>2382</v>
      </c>
      <c r="B1166" s="2" t="s">
        <v>2578</v>
      </c>
      <c r="C1166" t="s">
        <v>2579</v>
      </c>
      <c r="D1166" t="s">
        <v>2580</v>
      </c>
      <c r="E1166">
        <v>9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5</v>
      </c>
      <c r="N1166">
        <v>1099</v>
      </c>
      <c r="O1166">
        <v>539</v>
      </c>
      <c r="P1166">
        <v>21</v>
      </c>
      <c r="Q1166">
        <v>0</v>
      </c>
      <c r="R1166" t="s">
        <v>47</v>
      </c>
      <c r="S1166" t="s">
        <v>76</v>
      </c>
      <c r="T1166">
        <v>9</v>
      </c>
      <c r="U1166">
        <v>1977</v>
      </c>
      <c r="V1166">
        <v>968</v>
      </c>
      <c r="W1166">
        <v>41</v>
      </c>
      <c r="X1166">
        <v>0</v>
      </c>
      <c r="Y1166" t="s">
        <v>47</v>
      </c>
      <c r="Z1166" t="s">
        <v>76</v>
      </c>
      <c r="AA1166">
        <v>11</v>
      </c>
      <c r="AB1166">
        <v>2884</v>
      </c>
      <c r="AC1166">
        <v>1404</v>
      </c>
      <c r="AD1166">
        <v>76</v>
      </c>
      <c r="AE1166">
        <v>0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44252.961805555555</v>
      </c>
    </row>
    <row r="1167" spans="1:41" x14ac:dyDescent="0.15">
      <c r="A1167" t="s">
        <v>2382</v>
      </c>
      <c r="B1167" s="2" t="s">
        <v>2581</v>
      </c>
      <c r="C1167" t="s">
        <v>2582</v>
      </c>
      <c r="D1167" t="s">
        <v>2067</v>
      </c>
      <c r="E1167">
        <v>12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7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12</v>
      </c>
      <c r="AB1167">
        <v>3991</v>
      </c>
      <c r="AC1167">
        <v>1915</v>
      </c>
      <c r="AD1167">
        <v>161</v>
      </c>
      <c r="AE1167">
        <v>6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44218.71875</v>
      </c>
    </row>
    <row r="1168" spans="1:41" x14ac:dyDescent="0.15">
      <c r="A1168" t="s">
        <v>2382</v>
      </c>
      <c r="B1168" s="2" t="s">
        <v>2583</v>
      </c>
      <c r="C1168" t="s">
        <v>2584</v>
      </c>
      <c r="D1168" t="s">
        <v>2585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44133.96597222222</v>
      </c>
    </row>
    <row r="1169" spans="1:41" x14ac:dyDescent="0.15">
      <c r="A1169" t="s">
        <v>2382</v>
      </c>
      <c r="B1169" s="2" t="s">
        <v>2586</v>
      </c>
      <c r="C1169" t="s">
        <v>2450</v>
      </c>
      <c r="D1169" t="s">
        <v>2587</v>
      </c>
      <c r="E1169">
        <v>0</v>
      </c>
      <c r="F1169">
        <v>1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3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7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9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44133.96597222222</v>
      </c>
    </row>
    <row r="1170" spans="1:41" x14ac:dyDescent="0.15">
      <c r="A1170" t="s">
        <v>2382</v>
      </c>
      <c r="B1170" s="2" t="s">
        <v>2588</v>
      </c>
      <c r="C1170" t="s">
        <v>2589</v>
      </c>
      <c r="D1170" t="s">
        <v>2590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3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6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9</v>
      </c>
      <c r="AB1170">
        <v>0</v>
      </c>
      <c r="AC1170">
        <v>0</v>
      </c>
      <c r="AD1170">
        <v>0</v>
      </c>
      <c r="AE1170" t="s">
        <v>45</v>
      </c>
      <c r="AF1170" t="s">
        <v>47</v>
      </c>
      <c r="AG1170" t="s">
        <v>45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44133.96597222222</v>
      </c>
    </row>
    <row r="1171" spans="1:41" x14ac:dyDescent="0.15">
      <c r="A1171" t="s">
        <v>2382</v>
      </c>
      <c r="B1171" s="2" t="s">
        <v>2591</v>
      </c>
      <c r="C1171" t="s">
        <v>2592</v>
      </c>
      <c r="D1171" t="s">
        <v>1780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44133.96597222222</v>
      </c>
    </row>
    <row r="1172" spans="1:41" x14ac:dyDescent="0.15">
      <c r="A1172" t="s">
        <v>2382</v>
      </c>
      <c r="B1172" s="2" t="s">
        <v>2593</v>
      </c>
      <c r="C1172" t="s">
        <v>604</v>
      </c>
      <c r="D1172" t="s">
        <v>2594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3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6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8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44133.96597222222</v>
      </c>
    </row>
    <row r="1173" spans="1:41" x14ac:dyDescent="0.15">
      <c r="A1173" t="s">
        <v>2382</v>
      </c>
      <c r="B1173" s="2" t="s">
        <v>2595</v>
      </c>
      <c r="C1173" t="s">
        <v>2596</v>
      </c>
      <c r="D1173" t="s">
        <v>2597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8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44133.96597222222</v>
      </c>
    </row>
    <row r="1174" spans="1:41" x14ac:dyDescent="0.15">
      <c r="A1174" t="s">
        <v>2382</v>
      </c>
      <c r="B1174" s="2" t="s">
        <v>2598</v>
      </c>
      <c r="C1174" t="s">
        <v>2599</v>
      </c>
      <c r="D1174" t="s">
        <v>2156</v>
      </c>
      <c r="E1174">
        <v>1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4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8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10</v>
      </c>
      <c r="AB1174">
        <v>2519</v>
      </c>
      <c r="AC1174">
        <v>1238</v>
      </c>
      <c r="AD1174">
        <v>43</v>
      </c>
      <c r="AE1174">
        <v>0</v>
      </c>
      <c r="AF1174" t="s">
        <v>47</v>
      </c>
      <c r="AG1174" t="s">
        <v>76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44254.51666666667</v>
      </c>
    </row>
    <row r="1175" spans="1:41" x14ac:dyDescent="0.15">
      <c r="A1175" t="s">
        <v>2382</v>
      </c>
      <c r="B1175" s="2" t="s">
        <v>2600</v>
      </c>
      <c r="C1175" t="s">
        <v>1762</v>
      </c>
      <c r="D1175" t="s">
        <v>2601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5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10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12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44133.96597222222</v>
      </c>
    </row>
    <row r="1176" spans="1:41" x14ac:dyDescent="0.15">
      <c r="A1176" t="s">
        <v>2382</v>
      </c>
      <c r="B1176" s="2" t="s">
        <v>2602</v>
      </c>
      <c r="C1176" t="s">
        <v>2603</v>
      </c>
      <c r="D1176" t="s">
        <v>1391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5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9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12</v>
      </c>
      <c r="AB1176">
        <v>0</v>
      </c>
      <c r="AC1176">
        <v>0</v>
      </c>
      <c r="AD1176">
        <v>0</v>
      </c>
      <c r="AE1176" t="s">
        <v>45</v>
      </c>
      <c r="AF1176" t="s">
        <v>122</v>
      </c>
      <c r="AG1176" t="s">
        <v>45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44133.96597222222</v>
      </c>
    </row>
    <row r="1177" spans="1:41" x14ac:dyDescent="0.15">
      <c r="A1177" t="s">
        <v>2382</v>
      </c>
      <c r="B1177" s="2" t="s">
        <v>2604</v>
      </c>
      <c r="C1177" t="s">
        <v>2605</v>
      </c>
      <c r="D1177" t="s">
        <v>2606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3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6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11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44133.96597222222</v>
      </c>
    </row>
    <row r="1178" spans="1:41" x14ac:dyDescent="0.15">
      <c r="A1178" t="s">
        <v>2382</v>
      </c>
      <c r="B1178" s="2" t="s">
        <v>2607</v>
      </c>
      <c r="C1178" t="s">
        <v>2608</v>
      </c>
      <c r="D1178" t="s">
        <v>1787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4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7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10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44133.96597222222</v>
      </c>
    </row>
    <row r="1179" spans="1:41" x14ac:dyDescent="0.15">
      <c r="A1179" t="s">
        <v>2382</v>
      </c>
      <c r="B1179" s="2" t="s">
        <v>2609</v>
      </c>
      <c r="C1179" t="s">
        <v>2610</v>
      </c>
      <c r="D1179" t="s">
        <v>2611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11</v>
      </c>
      <c r="AB1179">
        <v>0</v>
      </c>
      <c r="AC1179">
        <v>0</v>
      </c>
      <c r="AD1179">
        <v>0</v>
      </c>
      <c r="AE1179" t="s">
        <v>45</v>
      </c>
      <c r="AF1179" t="s">
        <v>122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44133.96597222222</v>
      </c>
    </row>
    <row r="1180" spans="1:41" x14ac:dyDescent="0.15">
      <c r="A1180" t="s">
        <v>2382</v>
      </c>
      <c r="B1180" s="2" t="s">
        <v>2612</v>
      </c>
      <c r="C1180" t="s">
        <v>2613</v>
      </c>
      <c r="D1180" t="s">
        <v>2614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6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11</v>
      </c>
      <c r="AB1180">
        <v>0</v>
      </c>
      <c r="AC1180">
        <v>0</v>
      </c>
      <c r="AD1180">
        <v>0</v>
      </c>
      <c r="AE1180" t="s">
        <v>45</v>
      </c>
      <c r="AF1180" t="s">
        <v>122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44133.96597222222</v>
      </c>
    </row>
    <row r="1181" spans="1:41" x14ac:dyDescent="0.15">
      <c r="A1181" t="s">
        <v>2382</v>
      </c>
      <c r="B1181" s="2" t="s">
        <v>2615</v>
      </c>
      <c r="C1181" t="s">
        <v>2616</v>
      </c>
      <c r="D1181" t="s">
        <v>2617</v>
      </c>
      <c r="E1181">
        <v>1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6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12</v>
      </c>
      <c r="AB1181">
        <v>3004</v>
      </c>
      <c r="AC1181">
        <v>1415</v>
      </c>
      <c r="AD1181">
        <v>174</v>
      </c>
      <c r="AE1181">
        <v>13</v>
      </c>
      <c r="AF1181" t="s">
        <v>122</v>
      </c>
      <c r="AG1181" t="s">
        <v>76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44138.867361111108</v>
      </c>
    </row>
    <row r="1182" spans="1:41" x14ac:dyDescent="0.15">
      <c r="A1182" t="s">
        <v>2382</v>
      </c>
      <c r="B1182" s="2" t="s">
        <v>2618</v>
      </c>
      <c r="C1182" t="s">
        <v>2619</v>
      </c>
      <c r="D1182" t="s">
        <v>2620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6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10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11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44133.96597222222</v>
      </c>
    </row>
    <row r="1183" spans="1:41" x14ac:dyDescent="0.15">
      <c r="A1183" t="s">
        <v>2621</v>
      </c>
      <c r="B1183" s="2" t="s">
        <v>2622</v>
      </c>
      <c r="C1183" t="s">
        <v>128</v>
      </c>
      <c r="D1183" t="s">
        <v>2623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5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44133.96597222222</v>
      </c>
    </row>
    <row r="1184" spans="1:41" x14ac:dyDescent="0.15">
      <c r="A1184" t="s">
        <v>2621</v>
      </c>
      <c r="B1184" s="2" t="s">
        <v>2624</v>
      </c>
      <c r="C1184" t="s">
        <v>2625</v>
      </c>
      <c r="D1184" t="s">
        <v>2440</v>
      </c>
      <c r="E1184">
        <v>3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5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8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2811</v>
      </c>
      <c r="AC1184">
        <v>1364</v>
      </c>
      <c r="AD1184">
        <v>83</v>
      </c>
      <c r="AE1184">
        <v>2</v>
      </c>
      <c r="AF1184" t="s">
        <v>47</v>
      </c>
      <c r="AG1184" t="s">
        <v>76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44219.695138888892</v>
      </c>
    </row>
    <row r="1185" spans="1:41" x14ac:dyDescent="0.15">
      <c r="A1185" t="s">
        <v>2621</v>
      </c>
      <c r="B1185" s="2" t="s">
        <v>2626</v>
      </c>
      <c r="C1185" t="s">
        <v>2627</v>
      </c>
      <c r="D1185" t="s">
        <v>2223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122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44133.96597222222</v>
      </c>
    </row>
    <row r="1186" spans="1:41" x14ac:dyDescent="0.15">
      <c r="A1186" t="s">
        <v>2621</v>
      </c>
      <c r="B1186" s="2" t="s">
        <v>2628</v>
      </c>
      <c r="C1186" t="s">
        <v>409</v>
      </c>
      <c r="D1186" t="s">
        <v>2629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4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7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9</v>
      </c>
      <c r="AB1186">
        <v>0</v>
      </c>
      <c r="AC1186">
        <v>0</v>
      </c>
      <c r="AD1186">
        <v>0</v>
      </c>
      <c r="AE1186" t="s">
        <v>45</v>
      </c>
      <c r="AF1186" t="s">
        <v>47</v>
      </c>
      <c r="AG1186" t="s">
        <v>45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44133.96597222222</v>
      </c>
    </row>
    <row r="1187" spans="1:41" x14ac:dyDescent="0.15">
      <c r="A1187" t="s">
        <v>2621</v>
      </c>
      <c r="B1187" s="2" t="s">
        <v>2630</v>
      </c>
      <c r="C1187" t="s">
        <v>2631</v>
      </c>
      <c r="D1187" t="s">
        <v>2407</v>
      </c>
      <c r="E1187">
        <v>2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7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10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12</v>
      </c>
      <c r="AB1187">
        <v>3424</v>
      </c>
      <c r="AC1187">
        <v>1589</v>
      </c>
      <c r="AD1187">
        <v>246</v>
      </c>
      <c r="AE1187">
        <v>7</v>
      </c>
      <c r="AF1187" t="s">
        <v>122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44219.666666666664</v>
      </c>
    </row>
    <row r="1188" spans="1:41" x14ac:dyDescent="0.15">
      <c r="A1188" t="s">
        <v>2621</v>
      </c>
      <c r="B1188" s="2" t="s">
        <v>2632</v>
      </c>
      <c r="C1188" t="s">
        <v>1671</v>
      </c>
      <c r="D1188" t="s">
        <v>2633</v>
      </c>
      <c r="E1188">
        <v>1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9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2218</v>
      </c>
      <c r="AC1188">
        <v>1070</v>
      </c>
      <c r="AD1188">
        <v>78</v>
      </c>
      <c r="AE1188">
        <v>1</v>
      </c>
      <c r="AF1188" t="s">
        <v>47</v>
      </c>
      <c r="AG1188" t="s">
        <v>76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44176.805555555555</v>
      </c>
    </row>
    <row r="1189" spans="1:41" x14ac:dyDescent="0.15">
      <c r="A1189" t="s">
        <v>2621</v>
      </c>
      <c r="B1189" s="2" t="s">
        <v>2634</v>
      </c>
      <c r="C1189" t="s">
        <v>2635</v>
      </c>
      <c r="D1189" t="s">
        <v>2446</v>
      </c>
      <c r="E1189">
        <v>4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6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9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12</v>
      </c>
      <c r="AB1189">
        <v>3473</v>
      </c>
      <c r="AC1189">
        <v>1655</v>
      </c>
      <c r="AD1189">
        <v>163</v>
      </c>
      <c r="AE1189">
        <v>11</v>
      </c>
      <c r="AF1189" t="s">
        <v>122</v>
      </c>
      <c r="AG1189" t="s">
        <v>76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44177.621527777781</v>
      </c>
    </row>
    <row r="1190" spans="1:41" x14ac:dyDescent="0.15">
      <c r="A1190" t="s">
        <v>2621</v>
      </c>
      <c r="B1190" s="2" t="s">
        <v>2636</v>
      </c>
      <c r="C1190" t="s">
        <v>2637</v>
      </c>
      <c r="D1190" t="s">
        <v>2638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8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10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44133.96597222222</v>
      </c>
    </row>
    <row r="1191" spans="1:41" x14ac:dyDescent="0.15">
      <c r="A1191" t="s">
        <v>2621</v>
      </c>
      <c r="B1191" s="2" t="s">
        <v>2639</v>
      </c>
      <c r="C1191" t="s">
        <v>2640</v>
      </c>
      <c r="D1191" t="s">
        <v>147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5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8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44133.96597222222</v>
      </c>
    </row>
    <row r="1192" spans="1:41" x14ac:dyDescent="0.15">
      <c r="A1192" t="s">
        <v>2621</v>
      </c>
      <c r="B1192" s="2" t="s">
        <v>2641</v>
      </c>
      <c r="C1192" t="s">
        <v>2642</v>
      </c>
      <c r="D1192" t="s">
        <v>2156</v>
      </c>
      <c r="E1192">
        <v>3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9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11</v>
      </c>
      <c r="AB1192">
        <v>3062</v>
      </c>
      <c r="AC1192">
        <v>1497</v>
      </c>
      <c r="AD1192">
        <v>68</v>
      </c>
      <c r="AE1192">
        <v>0</v>
      </c>
      <c r="AF1192" t="s">
        <v>47</v>
      </c>
      <c r="AG1192" t="s">
        <v>76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44185.980555555558</v>
      </c>
    </row>
    <row r="1193" spans="1:41" x14ac:dyDescent="0.15">
      <c r="A1193" t="s">
        <v>2621</v>
      </c>
      <c r="B1193" s="2" t="s">
        <v>2643</v>
      </c>
      <c r="C1193" t="s">
        <v>2187</v>
      </c>
      <c r="D1193" t="s">
        <v>2105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44133.96597222222</v>
      </c>
    </row>
    <row r="1194" spans="1:41" x14ac:dyDescent="0.15">
      <c r="A1194" t="s">
        <v>2621</v>
      </c>
      <c r="B1194" s="2" t="s">
        <v>2644</v>
      </c>
      <c r="C1194" t="s">
        <v>56</v>
      </c>
      <c r="D1194" t="s">
        <v>2645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5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9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11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44133.96597222222</v>
      </c>
    </row>
    <row r="1195" spans="1:41" x14ac:dyDescent="0.15">
      <c r="A1195" t="s">
        <v>2621</v>
      </c>
      <c r="B1195" s="2" t="s">
        <v>2646</v>
      </c>
      <c r="C1195" t="s">
        <v>2647</v>
      </c>
      <c r="D1195" t="s">
        <v>2648</v>
      </c>
      <c r="E1195">
        <v>2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12</v>
      </c>
      <c r="AB1195">
        <v>3320</v>
      </c>
      <c r="AC1195">
        <v>1548</v>
      </c>
      <c r="AD1195">
        <v>224</v>
      </c>
      <c r="AE1195">
        <v>14</v>
      </c>
      <c r="AF1195" t="s">
        <v>122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44163.540972222225</v>
      </c>
    </row>
    <row r="1196" spans="1:41" x14ac:dyDescent="0.15">
      <c r="A1196" t="s">
        <v>2621</v>
      </c>
      <c r="B1196" s="2" t="s">
        <v>2649</v>
      </c>
      <c r="C1196" t="s">
        <v>1671</v>
      </c>
      <c r="D1196" t="s">
        <v>2304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4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7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10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44133.96597222222</v>
      </c>
    </row>
    <row r="1197" spans="1:41" x14ac:dyDescent="0.15">
      <c r="A1197" t="s">
        <v>2621</v>
      </c>
      <c r="B1197" s="2" t="s">
        <v>2650</v>
      </c>
      <c r="C1197" t="s">
        <v>2651</v>
      </c>
      <c r="D1197" t="s">
        <v>1677</v>
      </c>
      <c r="E1197">
        <v>1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6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10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12</v>
      </c>
      <c r="AB1197">
        <v>3258</v>
      </c>
      <c r="AC1197">
        <v>1581</v>
      </c>
      <c r="AD1197">
        <v>96</v>
      </c>
      <c r="AE1197">
        <v>1</v>
      </c>
      <c r="AF1197" t="s">
        <v>47</v>
      </c>
      <c r="AG1197" t="s">
        <v>76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44254.537499999999</v>
      </c>
    </row>
    <row r="1198" spans="1:41" x14ac:dyDescent="0.15">
      <c r="A1198" t="s">
        <v>2621</v>
      </c>
      <c r="B1198" s="2" t="s">
        <v>2652</v>
      </c>
      <c r="C1198" t="s">
        <v>2653</v>
      </c>
      <c r="D1198" t="s">
        <v>2654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6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9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11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44133.96597222222</v>
      </c>
    </row>
    <row r="1199" spans="1:41" x14ac:dyDescent="0.15">
      <c r="A1199" t="s">
        <v>2621</v>
      </c>
      <c r="B1199" s="2" t="s">
        <v>2655</v>
      </c>
      <c r="C1199" t="s">
        <v>709</v>
      </c>
      <c r="D1199" t="s">
        <v>2656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3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6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44133.96597222222</v>
      </c>
    </row>
    <row r="1200" spans="1:41" x14ac:dyDescent="0.15">
      <c r="A1200" t="s">
        <v>2621</v>
      </c>
      <c r="B1200" s="2" t="s">
        <v>2657</v>
      </c>
      <c r="C1200" t="s">
        <v>2658</v>
      </c>
      <c r="D1200" t="s">
        <v>2659</v>
      </c>
      <c r="E1200">
        <v>9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7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12</v>
      </c>
      <c r="AB1200">
        <v>3719</v>
      </c>
      <c r="AC1200">
        <v>1761</v>
      </c>
      <c r="AD1200">
        <v>197</v>
      </c>
      <c r="AE1200">
        <v>18</v>
      </c>
      <c r="AF1200" t="s">
        <v>122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44252.988888888889</v>
      </c>
    </row>
    <row r="1201" spans="1:41" x14ac:dyDescent="0.15">
      <c r="A1201" t="s">
        <v>2621</v>
      </c>
      <c r="B1201" s="2" t="s">
        <v>2660</v>
      </c>
      <c r="C1201" t="s">
        <v>2661</v>
      </c>
      <c r="D1201" t="s">
        <v>2662</v>
      </c>
      <c r="E1201">
        <v>2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7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10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12</v>
      </c>
      <c r="AB1201">
        <v>3610</v>
      </c>
      <c r="AC1201">
        <v>1695</v>
      </c>
      <c r="AD1201">
        <v>220</v>
      </c>
      <c r="AE1201">
        <v>26</v>
      </c>
      <c r="AF1201" t="s">
        <v>122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44141.750694444447</v>
      </c>
    </row>
    <row r="1202" spans="1:41" x14ac:dyDescent="0.15">
      <c r="A1202" t="s">
        <v>2621</v>
      </c>
      <c r="B1202" s="2" t="s">
        <v>2663</v>
      </c>
      <c r="C1202" t="s">
        <v>2450</v>
      </c>
      <c r="D1202" t="s">
        <v>2451</v>
      </c>
      <c r="E1202">
        <v>0</v>
      </c>
      <c r="F1202">
        <v>2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4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7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10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44133.96597222222</v>
      </c>
    </row>
    <row r="1203" spans="1:41" x14ac:dyDescent="0.15">
      <c r="A1203" t="s">
        <v>2621</v>
      </c>
      <c r="B1203" s="2" t="s">
        <v>2664</v>
      </c>
      <c r="C1203" t="s">
        <v>2665</v>
      </c>
      <c r="D1203" t="s">
        <v>2666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3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6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8</v>
      </c>
      <c r="AB1203">
        <v>0</v>
      </c>
      <c r="AC1203">
        <v>0</v>
      </c>
      <c r="AD1203">
        <v>0</v>
      </c>
      <c r="AE1203" t="s">
        <v>45</v>
      </c>
      <c r="AF1203" t="s">
        <v>47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44133.96597222222</v>
      </c>
    </row>
    <row r="1204" spans="1:41" x14ac:dyDescent="0.15">
      <c r="A1204" t="s">
        <v>2621</v>
      </c>
      <c r="B1204" s="2" t="s">
        <v>2667</v>
      </c>
      <c r="C1204" t="s">
        <v>2668</v>
      </c>
      <c r="D1204" t="s">
        <v>2669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4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7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10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44133.96597222222</v>
      </c>
    </row>
    <row r="1205" spans="1:41" x14ac:dyDescent="0.15">
      <c r="A1205" t="s">
        <v>2621</v>
      </c>
      <c r="B1205" s="2" t="s">
        <v>2670</v>
      </c>
      <c r="C1205" t="s">
        <v>103</v>
      </c>
      <c r="D1205" t="s">
        <v>2633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5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10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44133.96597222222</v>
      </c>
    </row>
    <row r="1206" spans="1:41" x14ac:dyDescent="0.15">
      <c r="A1206" t="s">
        <v>2621</v>
      </c>
      <c r="B1206" s="2" t="s">
        <v>2671</v>
      </c>
      <c r="C1206" t="s">
        <v>2672</v>
      </c>
      <c r="D1206" t="s">
        <v>2257</v>
      </c>
      <c r="E1206">
        <v>1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9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12</v>
      </c>
      <c r="AB1206">
        <v>3079</v>
      </c>
      <c r="AC1206">
        <v>1477</v>
      </c>
      <c r="AD1206">
        <v>125</v>
      </c>
      <c r="AE1206">
        <v>13</v>
      </c>
      <c r="AF1206" t="s">
        <v>122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44136.611111111109</v>
      </c>
    </row>
    <row r="1207" spans="1:41" x14ac:dyDescent="0.15">
      <c r="A1207" t="s">
        <v>2621</v>
      </c>
      <c r="B1207" s="2" t="s">
        <v>2673</v>
      </c>
      <c r="C1207" t="s">
        <v>692</v>
      </c>
      <c r="D1207" t="s">
        <v>1218</v>
      </c>
      <c r="E1207">
        <v>1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5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8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11</v>
      </c>
      <c r="AB1207">
        <v>2700</v>
      </c>
      <c r="AC1207">
        <v>1299</v>
      </c>
      <c r="AD1207">
        <v>102</v>
      </c>
      <c r="AE1207">
        <v>1</v>
      </c>
      <c r="AF1207" t="s">
        <v>122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44149.551388888889</v>
      </c>
    </row>
    <row r="1208" spans="1:41" x14ac:dyDescent="0.15">
      <c r="A1208" t="s">
        <v>2621</v>
      </c>
      <c r="B1208" s="2" t="s">
        <v>2674</v>
      </c>
      <c r="C1208" t="s">
        <v>2675</v>
      </c>
      <c r="D1208" t="s">
        <v>2440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6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11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44133.96597222222</v>
      </c>
    </row>
    <row r="1209" spans="1:41" x14ac:dyDescent="0.15">
      <c r="A1209" t="s">
        <v>2621</v>
      </c>
      <c r="B1209" s="2" t="s">
        <v>2676</v>
      </c>
      <c r="C1209" t="s">
        <v>2677</v>
      </c>
      <c r="D1209" t="s">
        <v>2475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5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10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44133.96597222222</v>
      </c>
    </row>
    <row r="1210" spans="1:41" x14ac:dyDescent="0.15">
      <c r="A1210" t="s">
        <v>2621</v>
      </c>
      <c r="B1210" s="2" t="s">
        <v>2678</v>
      </c>
      <c r="C1210" t="s">
        <v>2679</v>
      </c>
      <c r="D1210" t="s">
        <v>2680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4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7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122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44133.96597222222</v>
      </c>
    </row>
    <row r="1211" spans="1:41" x14ac:dyDescent="0.15">
      <c r="A1211" t="s">
        <v>2621</v>
      </c>
      <c r="B1211" s="2" t="s">
        <v>2681</v>
      </c>
      <c r="C1211" t="s">
        <v>49</v>
      </c>
      <c r="D1211" t="s">
        <v>2682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3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7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9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44133.96597222222</v>
      </c>
    </row>
    <row r="1212" spans="1:41" x14ac:dyDescent="0.15">
      <c r="A1212" t="s">
        <v>2621</v>
      </c>
      <c r="B1212" s="2" t="s">
        <v>2683</v>
      </c>
      <c r="C1212" t="s">
        <v>1671</v>
      </c>
      <c r="D1212" t="s">
        <v>2684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5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8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10</v>
      </c>
      <c r="AB1212">
        <v>0</v>
      </c>
      <c r="AC1212">
        <v>0</v>
      </c>
      <c r="AD1212">
        <v>0</v>
      </c>
      <c r="AE1212" t="s">
        <v>45</v>
      </c>
      <c r="AF1212" t="s">
        <v>47</v>
      </c>
      <c r="AG1212" t="s">
        <v>45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44133.96597222222</v>
      </c>
    </row>
    <row r="1213" spans="1:41" x14ac:dyDescent="0.15">
      <c r="A1213" t="s">
        <v>2621</v>
      </c>
      <c r="B1213" s="2" t="s">
        <v>2685</v>
      </c>
      <c r="C1213" t="s">
        <v>2686</v>
      </c>
      <c r="D1213" t="s">
        <v>2687</v>
      </c>
      <c r="E1213">
        <v>4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5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10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12</v>
      </c>
      <c r="AB1213">
        <v>3026</v>
      </c>
      <c r="AC1213">
        <v>1392</v>
      </c>
      <c r="AD1213">
        <v>242</v>
      </c>
      <c r="AE1213">
        <v>22</v>
      </c>
      <c r="AF1213" t="s">
        <v>122</v>
      </c>
      <c r="AG1213" t="s">
        <v>76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44218.772222222222</v>
      </c>
    </row>
    <row r="1214" spans="1:41" x14ac:dyDescent="0.15">
      <c r="A1214" t="s">
        <v>2621</v>
      </c>
      <c r="B1214" s="2" t="s">
        <v>2688</v>
      </c>
      <c r="C1214" t="s">
        <v>2689</v>
      </c>
      <c r="D1214" t="s">
        <v>992</v>
      </c>
      <c r="E1214">
        <v>1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5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8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10</v>
      </c>
      <c r="AB1214">
        <v>2200</v>
      </c>
      <c r="AC1214">
        <v>1050</v>
      </c>
      <c r="AD1214">
        <v>100</v>
      </c>
      <c r="AE1214">
        <v>5</v>
      </c>
      <c r="AF1214" t="s">
        <v>47</v>
      </c>
      <c r="AG1214" t="s">
        <v>76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44133.968055555553</v>
      </c>
    </row>
    <row r="1215" spans="1:41" x14ac:dyDescent="0.15">
      <c r="A1215" t="s">
        <v>2621</v>
      </c>
      <c r="B1215" s="2" t="s">
        <v>2690</v>
      </c>
      <c r="C1215" t="s">
        <v>2691</v>
      </c>
      <c r="D1215" t="s">
        <v>2692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8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122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44133.96597222222</v>
      </c>
    </row>
    <row r="1216" spans="1:41" x14ac:dyDescent="0.15">
      <c r="A1216" t="s">
        <v>2621</v>
      </c>
      <c r="B1216" s="2" t="s">
        <v>2693</v>
      </c>
      <c r="C1216" t="s">
        <v>2694</v>
      </c>
      <c r="D1216" t="s">
        <v>2695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4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7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10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44133.96597222222</v>
      </c>
    </row>
    <row r="1217" spans="1:41" x14ac:dyDescent="0.15">
      <c r="A1217" t="s">
        <v>2621</v>
      </c>
      <c r="B1217" s="2" t="s">
        <v>2696</v>
      </c>
      <c r="C1217" t="s">
        <v>2697</v>
      </c>
      <c r="D1217" t="s">
        <v>2698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4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8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12</v>
      </c>
      <c r="AB1217">
        <v>0</v>
      </c>
      <c r="AC1217">
        <v>0</v>
      </c>
      <c r="AD1217">
        <v>0</v>
      </c>
      <c r="AE1217" t="s">
        <v>45</v>
      </c>
      <c r="AF1217" t="s">
        <v>122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44133.96597222222</v>
      </c>
    </row>
    <row r="1218" spans="1:41" x14ac:dyDescent="0.15">
      <c r="A1218" t="s">
        <v>2621</v>
      </c>
      <c r="B1218" s="2" t="s">
        <v>2699</v>
      </c>
      <c r="C1218" t="s">
        <v>2700</v>
      </c>
      <c r="D1218" t="s">
        <v>2472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6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9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12</v>
      </c>
      <c r="AB1218">
        <v>0</v>
      </c>
      <c r="AC1218">
        <v>0</v>
      </c>
      <c r="AD1218">
        <v>0</v>
      </c>
      <c r="AE1218" t="s">
        <v>45</v>
      </c>
      <c r="AF1218" t="s">
        <v>122</v>
      </c>
      <c r="AG1218" t="s">
        <v>45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44133.96597222222</v>
      </c>
    </row>
    <row r="1219" spans="1:41" x14ac:dyDescent="0.15">
      <c r="A1219" t="s">
        <v>2621</v>
      </c>
      <c r="B1219" s="2" t="s">
        <v>2701</v>
      </c>
      <c r="C1219" t="s">
        <v>2702</v>
      </c>
      <c r="D1219" t="s">
        <v>2469</v>
      </c>
      <c r="E1219">
        <v>3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9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12</v>
      </c>
      <c r="AB1219">
        <v>3190</v>
      </c>
      <c r="AC1219">
        <v>1555</v>
      </c>
      <c r="AD1219">
        <v>80</v>
      </c>
      <c r="AE1219">
        <v>1</v>
      </c>
      <c r="AF1219" t="s">
        <v>47</v>
      </c>
      <c r="AG1219" t="s">
        <v>76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44142.728472222225</v>
      </c>
    </row>
    <row r="1220" spans="1:41" x14ac:dyDescent="0.15">
      <c r="A1220" t="s">
        <v>2621</v>
      </c>
      <c r="B1220" s="2" t="s">
        <v>2703</v>
      </c>
      <c r="C1220" t="s">
        <v>230</v>
      </c>
      <c r="D1220" t="s">
        <v>147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6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9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11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44133.96597222222</v>
      </c>
    </row>
    <row r="1221" spans="1:41" x14ac:dyDescent="0.15">
      <c r="A1221" t="s">
        <v>2621</v>
      </c>
      <c r="B1221" s="2" t="s">
        <v>2704</v>
      </c>
      <c r="C1221" t="s">
        <v>2705</v>
      </c>
      <c r="D1221" t="s">
        <v>2706</v>
      </c>
      <c r="E1221">
        <v>7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6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10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12</v>
      </c>
      <c r="AB1221">
        <v>2867</v>
      </c>
      <c r="AC1221">
        <v>1310</v>
      </c>
      <c r="AD1221">
        <v>247</v>
      </c>
      <c r="AE1221">
        <v>20</v>
      </c>
      <c r="AF1221" t="s">
        <v>122</v>
      </c>
      <c r="AG1221" t="s">
        <v>76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44212.511111111111</v>
      </c>
    </row>
    <row r="1222" spans="1:41" x14ac:dyDescent="0.15">
      <c r="A1222" t="s">
        <v>2621</v>
      </c>
      <c r="B1222" s="2" t="s">
        <v>2707</v>
      </c>
      <c r="C1222" t="s">
        <v>2708</v>
      </c>
      <c r="D1222" t="s">
        <v>2304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4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44133.96597222222</v>
      </c>
    </row>
    <row r="1223" spans="1:41" x14ac:dyDescent="0.15">
      <c r="A1223" t="s">
        <v>2621</v>
      </c>
      <c r="B1223" s="2" t="s">
        <v>2709</v>
      </c>
      <c r="C1223" t="s">
        <v>2710</v>
      </c>
      <c r="D1223" t="s">
        <v>753</v>
      </c>
      <c r="E1223">
        <v>1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6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9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12</v>
      </c>
      <c r="AB1223">
        <v>3245</v>
      </c>
      <c r="AC1223">
        <v>1551</v>
      </c>
      <c r="AD1223">
        <v>143</v>
      </c>
      <c r="AE1223">
        <v>1</v>
      </c>
      <c r="AF1223" t="s">
        <v>47</v>
      </c>
      <c r="AG1223" t="s">
        <v>76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44136.671527777777</v>
      </c>
    </row>
    <row r="1224" spans="1:41" x14ac:dyDescent="0.15">
      <c r="A1224" t="s">
        <v>2621</v>
      </c>
      <c r="B1224" s="2" t="s">
        <v>2711</v>
      </c>
      <c r="C1224" t="s">
        <v>1256</v>
      </c>
      <c r="D1224" t="s">
        <v>2194</v>
      </c>
      <c r="E1224">
        <v>5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7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10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12</v>
      </c>
      <c r="AB1224">
        <v>2998</v>
      </c>
      <c r="AC1224">
        <v>1462</v>
      </c>
      <c r="AD1224">
        <v>74</v>
      </c>
      <c r="AE1224">
        <v>3</v>
      </c>
      <c r="AF1224" t="s">
        <v>122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44186.006944444445</v>
      </c>
    </row>
    <row r="1225" spans="1:41" x14ac:dyDescent="0.15">
      <c r="A1225" t="s">
        <v>2621</v>
      </c>
      <c r="B1225" s="2" t="s">
        <v>2712</v>
      </c>
      <c r="C1225" t="s">
        <v>103</v>
      </c>
      <c r="D1225" t="s">
        <v>2713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7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9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44133.96597222222</v>
      </c>
    </row>
    <row r="1226" spans="1:41" x14ac:dyDescent="0.15">
      <c r="A1226" t="s">
        <v>2621</v>
      </c>
      <c r="B1226" s="2" t="s">
        <v>2714</v>
      </c>
      <c r="C1226" t="s">
        <v>358</v>
      </c>
      <c r="D1226" t="s">
        <v>2715</v>
      </c>
      <c r="E1226">
        <v>1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11</v>
      </c>
      <c r="AB1226">
        <v>2915</v>
      </c>
      <c r="AC1226">
        <v>1420</v>
      </c>
      <c r="AD1226">
        <v>75</v>
      </c>
      <c r="AE1226">
        <v>2</v>
      </c>
      <c r="AF1226" t="s">
        <v>47</v>
      </c>
      <c r="AG1226" t="s">
        <v>76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44208.800000000003</v>
      </c>
    </row>
    <row r="1227" spans="1:41" x14ac:dyDescent="0.15">
      <c r="A1227" t="s">
        <v>2621</v>
      </c>
      <c r="B1227" s="2" t="s">
        <v>2716</v>
      </c>
      <c r="C1227" t="s">
        <v>1530</v>
      </c>
      <c r="D1227" t="s">
        <v>132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11</v>
      </c>
      <c r="AB1227">
        <v>0</v>
      </c>
      <c r="AC1227">
        <v>0</v>
      </c>
      <c r="AD1227">
        <v>0</v>
      </c>
      <c r="AE1227" t="s">
        <v>45</v>
      </c>
      <c r="AF1227" t="s">
        <v>47</v>
      </c>
      <c r="AG1227" t="s">
        <v>45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44133.96597222222</v>
      </c>
    </row>
    <row r="1228" spans="1:41" x14ac:dyDescent="0.15">
      <c r="A1228" t="s">
        <v>2621</v>
      </c>
      <c r="B1228" s="2" t="s">
        <v>2717</v>
      </c>
      <c r="C1228" t="s">
        <v>2718</v>
      </c>
      <c r="D1228" t="s">
        <v>2454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4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7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9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44133.96597222222</v>
      </c>
    </row>
    <row r="1229" spans="1:41" x14ac:dyDescent="0.15">
      <c r="A1229" t="s">
        <v>2621</v>
      </c>
      <c r="B1229" s="2" t="s">
        <v>2719</v>
      </c>
      <c r="C1229" t="s">
        <v>2720</v>
      </c>
      <c r="D1229" t="s">
        <v>247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5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8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44133.96597222222</v>
      </c>
    </row>
    <row r="1230" spans="1:41" x14ac:dyDescent="0.15">
      <c r="A1230" t="s">
        <v>2621</v>
      </c>
      <c r="B1230" s="2" t="s">
        <v>2721</v>
      </c>
      <c r="C1230" t="s">
        <v>2511</v>
      </c>
      <c r="D1230" t="s">
        <v>2512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5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8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44133.96597222222</v>
      </c>
    </row>
    <row r="1231" spans="1:41" x14ac:dyDescent="0.15">
      <c r="A1231" t="s">
        <v>2621</v>
      </c>
      <c r="B1231" s="2" t="s">
        <v>2722</v>
      </c>
      <c r="C1231" t="s">
        <v>2723</v>
      </c>
      <c r="D1231" t="s">
        <v>1871</v>
      </c>
      <c r="E1231">
        <v>2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7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10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12</v>
      </c>
      <c r="AB1231">
        <v>3395</v>
      </c>
      <c r="AC1231">
        <v>1614</v>
      </c>
      <c r="AD1231">
        <v>167</v>
      </c>
      <c r="AE1231">
        <v>0</v>
      </c>
      <c r="AF1231" t="s">
        <v>47</v>
      </c>
      <c r="AG1231" t="s">
        <v>76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44163.545138888891</v>
      </c>
    </row>
    <row r="1232" spans="1:41" x14ac:dyDescent="0.15">
      <c r="A1232" t="s">
        <v>2621</v>
      </c>
      <c r="B1232" s="2" t="s">
        <v>2724</v>
      </c>
      <c r="C1232" t="s">
        <v>2725</v>
      </c>
      <c r="D1232" t="s">
        <v>2585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4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7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10</v>
      </c>
      <c r="AB1232">
        <v>0</v>
      </c>
      <c r="AC1232">
        <v>0</v>
      </c>
      <c r="AD1232">
        <v>0</v>
      </c>
      <c r="AE1232" t="s">
        <v>45</v>
      </c>
      <c r="AF1232" t="s">
        <v>122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44133.96597222222</v>
      </c>
    </row>
    <row r="1233" spans="1:41" x14ac:dyDescent="0.15">
      <c r="A1233" t="s">
        <v>2621</v>
      </c>
      <c r="B1233" s="2" t="s">
        <v>2726</v>
      </c>
      <c r="C1233" t="s">
        <v>2727</v>
      </c>
      <c r="D1233" t="s">
        <v>1245</v>
      </c>
      <c r="E1233">
        <v>2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5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8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11</v>
      </c>
      <c r="AB1233">
        <v>2878</v>
      </c>
      <c r="AC1233">
        <v>1410</v>
      </c>
      <c r="AD1233">
        <v>58</v>
      </c>
      <c r="AE1233">
        <v>0</v>
      </c>
      <c r="AF1233" t="s">
        <v>47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44176.836805555555</v>
      </c>
    </row>
    <row r="1234" spans="1:41" x14ac:dyDescent="0.15">
      <c r="A1234" t="s">
        <v>2621</v>
      </c>
      <c r="B1234" s="2" t="s">
        <v>2728</v>
      </c>
      <c r="C1234" t="s">
        <v>2450</v>
      </c>
      <c r="D1234" t="s">
        <v>2729</v>
      </c>
      <c r="E1234">
        <v>1</v>
      </c>
      <c r="F1234">
        <v>1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3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7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9</v>
      </c>
      <c r="AB1234">
        <v>2116</v>
      </c>
      <c r="AC1234">
        <v>1042</v>
      </c>
      <c r="AD1234">
        <v>32</v>
      </c>
      <c r="AE1234">
        <v>0</v>
      </c>
      <c r="AF1234" t="s">
        <v>47</v>
      </c>
      <c r="AG1234" t="s">
        <v>76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44136.654166666667</v>
      </c>
    </row>
    <row r="1235" spans="1:41" x14ac:dyDescent="0.15">
      <c r="A1235" t="s">
        <v>2621</v>
      </c>
      <c r="B1235" s="2" t="s">
        <v>2730</v>
      </c>
      <c r="C1235" t="s">
        <v>2731</v>
      </c>
      <c r="D1235" t="s">
        <v>1677</v>
      </c>
      <c r="E1235">
        <v>1</v>
      </c>
      <c r="F1235">
        <v>3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6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10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12</v>
      </c>
      <c r="AB1235">
        <v>3047</v>
      </c>
      <c r="AC1235">
        <v>1485</v>
      </c>
      <c r="AD1235">
        <v>77</v>
      </c>
      <c r="AE1235">
        <v>1</v>
      </c>
      <c r="AF1235" t="s">
        <v>47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44136.847222222219</v>
      </c>
    </row>
    <row r="1236" spans="1:41" x14ac:dyDescent="0.15">
      <c r="A1236" t="s">
        <v>2621</v>
      </c>
      <c r="B1236" s="2" t="s">
        <v>2732</v>
      </c>
      <c r="C1236" t="s">
        <v>2733</v>
      </c>
      <c r="D1236" t="s">
        <v>2454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4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7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9</v>
      </c>
      <c r="AB1236">
        <v>0</v>
      </c>
      <c r="AC1236">
        <v>0</v>
      </c>
      <c r="AD1236">
        <v>0</v>
      </c>
      <c r="AE1236" t="s">
        <v>45</v>
      </c>
      <c r="AF1236" t="s">
        <v>122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44133.96597222222</v>
      </c>
    </row>
    <row r="1237" spans="1:41" x14ac:dyDescent="0.15">
      <c r="A1237" t="s">
        <v>2621</v>
      </c>
      <c r="B1237" s="2" t="s">
        <v>2734</v>
      </c>
      <c r="C1237" t="s">
        <v>2735</v>
      </c>
      <c r="D1237" t="s">
        <v>2736</v>
      </c>
      <c r="E1237">
        <v>1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6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9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11</v>
      </c>
      <c r="AB1237">
        <v>2539</v>
      </c>
      <c r="AC1237">
        <v>1228</v>
      </c>
      <c r="AD1237">
        <v>83</v>
      </c>
      <c r="AE1237">
        <v>6</v>
      </c>
      <c r="AF1237" t="s">
        <v>47</v>
      </c>
      <c r="AG1237" t="s">
        <v>76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44254.601388888892</v>
      </c>
    </row>
    <row r="1238" spans="1:41" x14ac:dyDescent="0.15">
      <c r="A1238" t="s">
        <v>2621</v>
      </c>
      <c r="B1238" s="2" t="s">
        <v>2737</v>
      </c>
      <c r="C1238" t="s">
        <v>1833</v>
      </c>
      <c r="D1238" t="s">
        <v>2738</v>
      </c>
      <c r="E1238">
        <v>1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5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8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10</v>
      </c>
      <c r="AB1238">
        <v>2159</v>
      </c>
      <c r="AC1238">
        <v>1032</v>
      </c>
      <c r="AD1238">
        <v>95</v>
      </c>
      <c r="AE1238">
        <v>18</v>
      </c>
      <c r="AF1238" t="s">
        <v>47</v>
      </c>
      <c r="AG1238" t="s">
        <v>76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44240.885416666664</v>
      </c>
    </row>
    <row r="1239" spans="1:41" x14ac:dyDescent="0.15">
      <c r="A1239" t="s">
        <v>2621</v>
      </c>
      <c r="B1239" s="2" t="s">
        <v>2739</v>
      </c>
      <c r="C1239" t="s">
        <v>71</v>
      </c>
      <c r="D1239" t="s">
        <v>2740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5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8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11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44133.96597222222</v>
      </c>
    </row>
    <row r="1240" spans="1:41" x14ac:dyDescent="0.15">
      <c r="A1240" t="s">
        <v>2621</v>
      </c>
      <c r="B1240" s="2" t="s">
        <v>2741</v>
      </c>
      <c r="C1240" t="s">
        <v>2742</v>
      </c>
      <c r="D1240" t="s">
        <v>782</v>
      </c>
      <c r="E1240">
        <v>1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7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10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3303</v>
      </c>
      <c r="AC1240">
        <v>1607</v>
      </c>
      <c r="AD1240">
        <v>89</v>
      </c>
      <c r="AE1240">
        <v>7</v>
      </c>
      <c r="AF1240" t="s">
        <v>47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44136.65902777778</v>
      </c>
    </row>
    <row r="1241" spans="1:41" x14ac:dyDescent="0.15">
      <c r="A1241" t="s">
        <v>2621</v>
      </c>
      <c r="B1241" s="2" t="s">
        <v>2743</v>
      </c>
      <c r="C1241" t="s">
        <v>2744</v>
      </c>
      <c r="D1241" t="s">
        <v>2745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6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11</v>
      </c>
      <c r="AB1241">
        <v>0</v>
      </c>
      <c r="AC1241">
        <v>0</v>
      </c>
      <c r="AD1241">
        <v>0</v>
      </c>
      <c r="AE1241" t="s">
        <v>45</v>
      </c>
      <c r="AF1241" t="s">
        <v>122</v>
      </c>
      <c r="AG1241" t="s">
        <v>45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44133.96597222222</v>
      </c>
    </row>
    <row r="1242" spans="1:41" x14ac:dyDescent="0.15">
      <c r="A1242" t="s">
        <v>2621</v>
      </c>
      <c r="B1242" s="2" t="s">
        <v>2746</v>
      </c>
      <c r="C1242" t="s">
        <v>2747</v>
      </c>
      <c r="D1242" t="s">
        <v>1871</v>
      </c>
      <c r="E1242">
        <v>1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6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9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12</v>
      </c>
      <c r="AB1242">
        <v>2872</v>
      </c>
      <c r="AC1242">
        <v>1337</v>
      </c>
      <c r="AD1242">
        <v>198</v>
      </c>
      <c r="AE1242">
        <v>14</v>
      </c>
      <c r="AF1242" t="s">
        <v>122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44136.660416666666</v>
      </c>
    </row>
    <row r="1243" spans="1:41" x14ac:dyDescent="0.15">
      <c r="A1243" t="s">
        <v>2621</v>
      </c>
      <c r="B1243" s="2" t="s">
        <v>2748</v>
      </c>
      <c r="C1243" t="s">
        <v>2401</v>
      </c>
      <c r="D1243" t="s">
        <v>2749</v>
      </c>
      <c r="E1243">
        <v>1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3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6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10</v>
      </c>
      <c r="AB1243">
        <v>2079</v>
      </c>
      <c r="AC1243">
        <v>1021</v>
      </c>
      <c r="AD1243">
        <v>37</v>
      </c>
      <c r="AE1243">
        <v>0</v>
      </c>
      <c r="AF1243" t="s">
        <v>47</v>
      </c>
      <c r="AG1243" t="s">
        <v>76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44200.836805555555</v>
      </c>
    </row>
    <row r="1244" spans="1:41" x14ac:dyDescent="0.15">
      <c r="A1244" t="s">
        <v>2621</v>
      </c>
      <c r="B1244" s="2" t="s">
        <v>2750</v>
      </c>
      <c r="C1244" t="s">
        <v>2751</v>
      </c>
      <c r="D1244" t="s">
        <v>2752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4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11</v>
      </c>
      <c r="AB1244">
        <v>0</v>
      </c>
      <c r="AC1244">
        <v>0</v>
      </c>
      <c r="AD1244">
        <v>0</v>
      </c>
      <c r="AE1244" t="s">
        <v>45</v>
      </c>
      <c r="AF1244" t="s">
        <v>122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44133.96597222222</v>
      </c>
    </row>
    <row r="1245" spans="1:41" x14ac:dyDescent="0.15">
      <c r="A1245" t="s">
        <v>2621</v>
      </c>
      <c r="B1245" s="2" t="s">
        <v>2753</v>
      </c>
      <c r="C1245" t="s">
        <v>2754</v>
      </c>
      <c r="D1245" t="s">
        <v>2755</v>
      </c>
      <c r="E1245">
        <v>0</v>
      </c>
      <c r="F1245">
        <v>1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4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8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10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44133.96597222222</v>
      </c>
    </row>
    <row r="1246" spans="1:41" x14ac:dyDescent="0.15">
      <c r="A1246" t="s">
        <v>2621</v>
      </c>
      <c r="B1246" s="2" t="s">
        <v>2756</v>
      </c>
      <c r="C1246" t="s">
        <v>2757</v>
      </c>
      <c r="D1246" t="s">
        <v>1780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10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44133.96597222222</v>
      </c>
    </row>
    <row r="1247" spans="1:41" x14ac:dyDescent="0.15">
      <c r="A1247" t="s">
        <v>2621</v>
      </c>
      <c r="B1247" s="2" t="s">
        <v>2758</v>
      </c>
      <c r="C1247" t="s">
        <v>943</v>
      </c>
      <c r="D1247" t="s">
        <v>2759</v>
      </c>
      <c r="E1247">
        <v>3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5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12</v>
      </c>
      <c r="AB1247">
        <v>3654</v>
      </c>
      <c r="AC1247">
        <v>1725</v>
      </c>
      <c r="AD1247">
        <v>204</v>
      </c>
      <c r="AE1247">
        <v>6</v>
      </c>
      <c r="AF1247" t="s">
        <v>122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44176.917361111111</v>
      </c>
    </row>
    <row r="1248" spans="1:41" x14ac:dyDescent="0.15">
      <c r="A1248" t="s">
        <v>2621</v>
      </c>
      <c r="B1248" s="2" t="s">
        <v>2760</v>
      </c>
      <c r="C1248" t="s">
        <v>2761</v>
      </c>
      <c r="D1248" t="s">
        <v>2762</v>
      </c>
      <c r="E1248">
        <v>2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8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11</v>
      </c>
      <c r="AB1248">
        <v>2428</v>
      </c>
      <c r="AC1248">
        <v>1187</v>
      </c>
      <c r="AD1248">
        <v>54</v>
      </c>
      <c r="AE1248">
        <v>0</v>
      </c>
      <c r="AF1248" t="s">
        <v>47</v>
      </c>
      <c r="AG1248" t="s">
        <v>76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44185.974305555559</v>
      </c>
    </row>
    <row r="1249" spans="1:41" x14ac:dyDescent="0.15">
      <c r="A1249" t="s">
        <v>2621</v>
      </c>
      <c r="B1249" s="2" t="s">
        <v>2763</v>
      </c>
      <c r="C1249" t="s">
        <v>2764</v>
      </c>
      <c r="D1249" t="s">
        <v>2255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9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11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44133.96597222222</v>
      </c>
    </row>
    <row r="1250" spans="1:41" x14ac:dyDescent="0.15">
      <c r="A1250" t="s">
        <v>2621</v>
      </c>
      <c r="B1250" s="2" t="s">
        <v>2765</v>
      </c>
      <c r="C1250" t="s">
        <v>2419</v>
      </c>
      <c r="D1250" t="s">
        <v>132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4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7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9</v>
      </c>
      <c r="AB1250">
        <v>0</v>
      </c>
      <c r="AC1250">
        <v>0</v>
      </c>
      <c r="AD1250">
        <v>0</v>
      </c>
      <c r="AE1250" t="s">
        <v>45</v>
      </c>
      <c r="AF1250" t="s">
        <v>122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44133.96597222222</v>
      </c>
    </row>
    <row r="1251" spans="1:41" x14ac:dyDescent="0.15">
      <c r="A1251" t="s">
        <v>2621</v>
      </c>
      <c r="B1251" s="2" t="s">
        <v>2766</v>
      </c>
      <c r="C1251" t="s">
        <v>2767</v>
      </c>
      <c r="D1251" t="s">
        <v>2768</v>
      </c>
      <c r="E1251">
        <v>3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7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9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12</v>
      </c>
      <c r="AB1251">
        <v>3121</v>
      </c>
      <c r="AC1251">
        <v>1501</v>
      </c>
      <c r="AD1251">
        <v>119</v>
      </c>
      <c r="AE1251">
        <v>7</v>
      </c>
      <c r="AF1251" t="s">
        <v>122</v>
      </c>
      <c r="AG1251" t="s">
        <v>76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44252.984027777777</v>
      </c>
    </row>
    <row r="1252" spans="1:41" x14ac:dyDescent="0.15">
      <c r="A1252" t="s">
        <v>2621</v>
      </c>
      <c r="B1252" s="2" t="s">
        <v>2769</v>
      </c>
      <c r="C1252" t="s">
        <v>1865</v>
      </c>
      <c r="D1252" t="s">
        <v>2770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4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7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10</v>
      </c>
      <c r="AB1252">
        <v>0</v>
      </c>
      <c r="AC1252">
        <v>0</v>
      </c>
      <c r="AD1252">
        <v>0</v>
      </c>
      <c r="AE1252" t="s">
        <v>45</v>
      </c>
      <c r="AF1252" t="s">
        <v>47</v>
      </c>
      <c r="AG1252" t="s">
        <v>45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44133.96597222222</v>
      </c>
    </row>
    <row r="1253" spans="1:41" x14ac:dyDescent="0.15">
      <c r="A1253" t="s">
        <v>2621</v>
      </c>
      <c r="B1253" s="2" t="s">
        <v>2771</v>
      </c>
      <c r="C1253" t="s">
        <v>134</v>
      </c>
      <c r="D1253" t="s">
        <v>2772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6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9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44133.96597222222</v>
      </c>
    </row>
    <row r="1254" spans="1:41" x14ac:dyDescent="0.15">
      <c r="A1254" t="s">
        <v>2621</v>
      </c>
      <c r="B1254" s="2" t="s">
        <v>2773</v>
      </c>
      <c r="C1254" t="s">
        <v>943</v>
      </c>
      <c r="D1254" t="s">
        <v>2444</v>
      </c>
      <c r="E1254">
        <v>5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6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10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12</v>
      </c>
      <c r="AB1254">
        <v>3926</v>
      </c>
      <c r="AC1254">
        <v>1882</v>
      </c>
      <c r="AD1254">
        <v>162</v>
      </c>
      <c r="AE1254">
        <v>17</v>
      </c>
      <c r="AF1254" t="s">
        <v>122</v>
      </c>
      <c r="AG1254" t="s">
        <v>76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44226.897222222222</v>
      </c>
    </row>
    <row r="1255" spans="1:41" x14ac:dyDescent="0.15">
      <c r="A1255" t="s">
        <v>2621</v>
      </c>
      <c r="B1255" s="2" t="s">
        <v>2774</v>
      </c>
      <c r="C1255" t="s">
        <v>2775</v>
      </c>
      <c r="D1255" t="s">
        <v>2776</v>
      </c>
      <c r="E1255">
        <v>1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7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10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12</v>
      </c>
      <c r="AB1255">
        <v>3474</v>
      </c>
      <c r="AC1255">
        <v>1657</v>
      </c>
      <c r="AD1255">
        <v>160</v>
      </c>
      <c r="AE1255">
        <v>14</v>
      </c>
      <c r="AF1255" t="s">
        <v>122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44248.85833333333</v>
      </c>
    </row>
    <row r="1256" spans="1:41" x14ac:dyDescent="0.15">
      <c r="A1256" t="s">
        <v>2621</v>
      </c>
      <c r="B1256" s="2" t="s">
        <v>2777</v>
      </c>
      <c r="C1256" t="s">
        <v>2778</v>
      </c>
      <c r="D1256" t="s">
        <v>815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8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44133.96597222222</v>
      </c>
    </row>
    <row r="1257" spans="1:41" x14ac:dyDescent="0.15">
      <c r="A1257" t="s">
        <v>2621</v>
      </c>
      <c r="B1257" s="2" t="s">
        <v>2779</v>
      </c>
      <c r="C1257" t="s">
        <v>2780</v>
      </c>
      <c r="D1257" t="s">
        <v>2781</v>
      </c>
      <c r="E1257">
        <v>2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58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11</v>
      </c>
      <c r="AB1257">
        <v>2490</v>
      </c>
      <c r="AC1257">
        <v>1159</v>
      </c>
      <c r="AD1257">
        <v>172</v>
      </c>
      <c r="AE1257">
        <v>9</v>
      </c>
      <c r="AF1257" t="s">
        <v>47</v>
      </c>
      <c r="AG1257" t="s">
        <v>76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44252.963888888888</v>
      </c>
    </row>
    <row r="1258" spans="1:41" x14ac:dyDescent="0.15">
      <c r="A1258" t="s">
        <v>2621</v>
      </c>
      <c r="B1258" s="2" t="s">
        <v>2782</v>
      </c>
      <c r="C1258" t="s">
        <v>983</v>
      </c>
      <c r="D1258" t="s">
        <v>2446</v>
      </c>
      <c r="E1258">
        <v>8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3254</v>
      </c>
      <c r="AC1258">
        <v>1556</v>
      </c>
      <c r="AD1258">
        <v>142</v>
      </c>
      <c r="AE1258">
        <v>8</v>
      </c>
      <c r="AF1258" t="s">
        <v>122</v>
      </c>
      <c r="AG1258" t="s">
        <v>76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44232.736805555556</v>
      </c>
    </row>
    <row r="1259" spans="1:41" x14ac:dyDescent="0.15">
      <c r="A1259" t="s">
        <v>2621</v>
      </c>
      <c r="B1259" s="2" t="s">
        <v>2783</v>
      </c>
      <c r="C1259" t="s">
        <v>2784</v>
      </c>
      <c r="D1259" t="s">
        <v>2785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7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10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44133.96597222222</v>
      </c>
    </row>
    <row r="1260" spans="1:41" x14ac:dyDescent="0.15">
      <c r="A1260" t="s">
        <v>2621</v>
      </c>
      <c r="B1260" s="2" t="s">
        <v>2786</v>
      </c>
      <c r="C1260" t="s">
        <v>2787</v>
      </c>
      <c r="D1260" t="s">
        <v>2379</v>
      </c>
      <c r="E1260">
        <v>0</v>
      </c>
      <c r="F1260">
        <v>2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9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44133.96597222222</v>
      </c>
    </row>
    <row r="1261" spans="1:41" x14ac:dyDescent="0.15">
      <c r="A1261" t="s">
        <v>2621</v>
      </c>
      <c r="B1261" s="2" t="s">
        <v>2788</v>
      </c>
      <c r="C1261" t="s">
        <v>2789</v>
      </c>
      <c r="D1261" t="s">
        <v>2790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7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122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44133.96597222222</v>
      </c>
    </row>
    <row r="1262" spans="1:41" x14ac:dyDescent="0.15">
      <c r="A1262" t="s">
        <v>2621</v>
      </c>
      <c r="B1262" s="2" t="s">
        <v>2791</v>
      </c>
      <c r="C1262" t="s">
        <v>549</v>
      </c>
      <c r="D1262" t="s">
        <v>550</v>
      </c>
      <c r="E1262">
        <v>1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5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10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12</v>
      </c>
      <c r="AB1262">
        <v>3549</v>
      </c>
      <c r="AC1262">
        <v>1694</v>
      </c>
      <c r="AD1262">
        <v>161</v>
      </c>
      <c r="AE1262">
        <v>0</v>
      </c>
      <c r="AF1262" t="s">
        <v>47</v>
      </c>
      <c r="AG1262" t="s">
        <v>76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44184.917361111111</v>
      </c>
    </row>
    <row r="1263" spans="1:41" x14ac:dyDescent="0.15">
      <c r="A1263" t="s">
        <v>2621</v>
      </c>
      <c r="B1263" s="2" t="s">
        <v>2792</v>
      </c>
      <c r="C1263" t="s">
        <v>2793</v>
      </c>
      <c r="D1263" t="s">
        <v>1245</v>
      </c>
      <c r="E1263">
        <v>1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4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10</v>
      </c>
      <c r="AB1263">
        <v>2130</v>
      </c>
      <c r="AC1263">
        <v>1021</v>
      </c>
      <c r="AD1263">
        <v>88</v>
      </c>
      <c r="AE1263">
        <v>8</v>
      </c>
      <c r="AF1263" t="s">
        <v>47</v>
      </c>
      <c r="AG1263" t="s">
        <v>76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44136.665277777778</v>
      </c>
    </row>
    <row r="1264" spans="1:41" x14ac:dyDescent="0.15">
      <c r="A1264" t="s">
        <v>2621</v>
      </c>
      <c r="B1264" s="2" t="s">
        <v>2794</v>
      </c>
      <c r="C1264" t="s">
        <v>333</v>
      </c>
      <c r="D1264" t="s">
        <v>1570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6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11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44133.96597222222</v>
      </c>
    </row>
    <row r="1265" spans="1:41" x14ac:dyDescent="0.15">
      <c r="A1265" t="s">
        <v>2621</v>
      </c>
      <c r="B1265" s="2" t="s">
        <v>2795</v>
      </c>
      <c r="C1265" t="s">
        <v>2796</v>
      </c>
      <c r="D1265" t="s">
        <v>2797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8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10</v>
      </c>
      <c r="AB1265">
        <v>0</v>
      </c>
      <c r="AC1265">
        <v>0</v>
      </c>
      <c r="AD1265">
        <v>0</v>
      </c>
      <c r="AE1265" t="s">
        <v>45</v>
      </c>
      <c r="AF1265" t="s">
        <v>47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44133.96597222222</v>
      </c>
    </row>
    <row r="1266" spans="1:41" x14ac:dyDescent="0.15">
      <c r="A1266" t="s">
        <v>2621</v>
      </c>
      <c r="B1266" s="2" t="s">
        <v>2798</v>
      </c>
      <c r="C1266" t="s">
        <v>1549</v>
      </c>
      <c r="D1266" t="s">
        <v>2799</v>
      </c>
      <c r="E1266">
        <v>1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6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9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11</v>
      </c>
      <c r="AB1266">
        <v>2836</v>
      </c>
      <c r="AC1266">
        <v>1382</v>
      </c>
      <c r="AD1266">
        <v>72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44136.606944444444</v>
      </c>
    </row>
    <row r="1267" spans="1:41" x14ac:dyDescent="0.15">
      <c r="A1267" t="s">
        <v>2621</v>
      </c>
      <c r="B1267" s="2" t="s">
        <v>2800</v>
      </c>
      <c r="C1267" t="s">
        <v>2801</v>
      </c>
      <c r="D1267" t="s">
        <v>2802</v>
      </c>
      <c r="E1267">
        <v>2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7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10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12</v>
      </c>
      <c r="AB1267">
        <v>4027</v>
      </c>
      <c r="AC1267">
        <v>1883</v>
      </c>
      <c r="AD1267">
        <v>261</v>
      </c>
      <c r="AE1267">
        <v>23</v>
      </c>
      <c r="AF1267" t="s">
        <v>122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44218.763888888891</v>
      </c>
    </row>
    <row r="1268" spans="1:41" x14ac:dyDescent="0.15">
      <c r="A1268" t="s">
        <v>2621</v>
      </c>
      <c r="B1268" s="2" t="s">
        <v>2803</v>
      </c>
      <c r="C1268" t="s">
        <v>2450</v>
      </c>
      <c r="D1268" t="s">
        <v>2804</v>
      </c>
      <c r="E1268">
        <v>0</v>
      </c>
      <c r="F1268">
        <v>3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5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9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11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44133.96597222222</v>
      </c>
    </row>
    <row r="1269" spans="1:41" x14ac:dyDescent="0.15">
      <c r="A1269" t="s">
        <v>2621</v>
      </c>
      <c r="B1269" s="2" t="s">
        <v>2805</v>
      </c>
      <c r="C1269" t="s">
        <v>2806</v>
      </c>
      <c r="D1269" t="s">
        <v>573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11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44133.96597222222</v>
      </c>
    </row>
    <row r="1270" spans="1:41" x14ac:dyDescent="0.15">
      <c r="A1270" t="s">
        <v>2621</v>
      </c>
      <c r="B1270" s="2" t="s">
        <v>2807</v>
      </c>
      <c r="C1270" t="s">
        <v>2808</v>
      </c>
      <c r="D1270" t="s">
        <v>2156</v>
      </c>
      <c r="E1270">
        <v>0</v>
      </c>
      <c r="F1270">
        <v>2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4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7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10</v>
      </c>
      <c r="AB1270">
        <v>0</v>
      </c>
      <c r="AC1270">
        <v>0</v>
      </c>
      <c r="AD1270">
        <v>0</v>
      </c>
      <c r="AE1270" t="s">
        <v>45</v>
      </c>
      <c r="AF1270" t="s">
        <v>47</v>
      </c>
      <c r="AG1270" t="s">
        <v>45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44133.96597222222</v>
      </c>
    </row>
    <row r="1271" spans="1:41" x14ac:dyDescent="0.15">
      <c r="A1271" t="s">
        <v>2621</v>
      </c>
      <c r="B1271" s="2" t="s">
        <v>2809</v>
      </c>
      <c r="C1271" t="s">
        <v>2810</v>
      </c>
      <c r="D1271" t="s">
        <v>2811</v>
      </c>
      <c r="E1271">
        <v>1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8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11</v>
      </c>
      <c r="AB1271">
        <v>2901</v>
      </c>
      <c r="AC1271">
        <v>1406</v>
      </c>
      <c r="AD1271">
        <v>89</v>
      </c>
      <c r="AE1271">
        <v>0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44226.851388888892</v>
      </c>
    </row>
    <row r="1272" spans="1:41" x14ac:dyDescent="0.15">
      <c r="A1272" t="s">
        <v>2621</v>
      </c>
      <c r="B1272" s="2" t="s">
        <v>2812</v>
      </c>
      <c r="C1272" t="s">
        <v>2813</v>
      </c>
      <c r="D1272" t="s">
        <v>2814</v>
      </c>
      <c r="E1272">
        <v>1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5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12</v>
      </c>
      <c r="AB1272">
        <v>3646</v>
      </c>
      <c r="AC1272">
        <v>1740</v>
      </c>
      <c r="AD1272">
        <v>166</v>
      </c>
      <c r="AE1272">
        <v>10</v>
      </c>
      <c r="AF1272" t="s">
        <v>122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44184.899305555555</v>
      </c>
    </row>
    <row r="1273" spans="1:41" x14ac:dyDescent="0.15">
      <c r="A1273" t="s">
        <v>2621</v>
      </c>
      <c r="B1273" s="2" t="s">
        <v>2815</v>
      </c>
      <c r="C1273" t="s">
        <v>2816</v>
      </c>
      <c r="D1273" t="s">
        <v>2817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5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8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10</v>
      </c>
      <c r="AB1273">
        <v>0</v>
      </c>
      <c r="AC1273">
        <v>0</v>
      </c>
      <c r="AD1273">
        <v>0</v>
      </c>
      <c r="AE1273" t="s">
        <v>45</v>
      </c>
      <c r="AF1273" t="s">
        <v>47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44133.96597222222</v>
      </c>
    </row>
    <row r="1274" spans="1:41" x14ac:dyDescent="0.15">
      <c r="A1274" t="s">
        <v>2621</v>
      </c>
      <c r="B1274" s="2" t="s">
        <v>2818</v>
      </c>
      <c r="C1274" t="s">
        <v>2819</v>
      </c>
      <c r="D1274" t="s">
        <v>2820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6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44133.96597222222</v>
      </c>
    </row>
    <row r="1275" spans="1:41" x14ac:dyDescent="0.15">
      <c r="A1275" t="s">
        <v>2621</v>
      </c>
      <c r="B1275" s="2" t="s">
        <v>2821</v>
      </c>
      <c r="C1275" t="s">
        <v>71</v>
      </c>
      <c r="D1275" t="s">
        <v>2822</v>
      </c>
      <c r="E1275">
        <v>0</v>
      </c>
      <c r="F1275">
        <v>2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8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11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44133.96597222222</v>
      </c>
    </row>
    <row r="1276" spans="1:41" x14ac:dyDescent="0.15">
      <c r="A1276" t="s">
        <v>2621</v>
      </c>
      <c r="B1276" s="2" t="s">
        <v>2823</v>
      </c>
      <c r="C1276" t="s">
        <v>2450</v>
      </c>
      <c r="D1276" t="s">
        <v>2824</v>
      </c>
      <c r="E1276">
        <v>0</v>
      </c>
      <c r="F1276">
        <v>1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4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7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10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44133.96597222222</v>
      </c>
    </row>
    <row r="1277" spans="1:41" x14ac:dyDescent="0.15">
      <c r="A1277" t="s">
        <v>2621</v>
      </c>
      <c r="B1277" s="2" t="s">
        <v>2825</v>
      </c>
      <c r="C1277" t="s">
        <v>2826</v>
      </c>
      <c r="D1277" t="s">
        <v>2827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6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9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11</v>
      </c>
      <c r="AB1277">
        <v>0</v>
      </c>
      <c r="AC1277">
        <v>0</v>
      </c>
      <c r="AD1277">
        <v>0</v>
      </c>
      <c r="AE1277" t="s">
        <v>45</v>
      </c>
      <c r="AF1277" t="s">
        <v>47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44133.96597222222</v>
      </c>
    </row>
    <row r="1278" spans="1:41" x14ac:dyDescent="0.15">
      <c r="A1278" t="s">
        <v>2621</v>
      </c>
      <c r="B1278" s="2" t="s">
        <v>2828</v>
      </c>
      <c r="C1278" t="s">
        <v>2829</v>
      </c>
      <c r="D1278" t="s">
        <v>1319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9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12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44133.96597222222</v>
      </c>
    </row>
    <row r="1279" spans="1:41" x14ac:dyDescent="0.15">
      <c r="A1279" t="s">
        <v>2621</v>
      </c>
      <c r="B1279" s="2" t="s">
        <v>2830</v>
      </c>
      <c r="C1279" t="s">
        <v>300</v>
      </c>
      <c r="D1279" t="s">
        <v>2831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4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7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10</v>
      </c>
      <c r="AB1279">
        <v>0</v>
      </c>
      <c r="AC1279">
        <v>0</v>
      </c>
      <c r="AD1279">
        <v>0</v>
      </c>
      <c r="AE1279" t="s">
        <v>45</v>
      </c>
      <c r="AF1279" t="s">
        <v>58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44133.96597222222</v>
      </c>
    </row>
    <row r="1280" spans="1:41" x14ac:dyDescent="0.15">
      <c r="A1280" t="s">
        <v>2621</v>
      </c>
      <c r="B1280" s="2" t="s">
        <v>2832</v>
      </c>
      <c r="C1280" t="s">
        <v>2205</v>
      </c>
      <c r="D1280" t="s">
        <v>2833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9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44133.96597222222</v>
      </c>
    </row>
    <row r="1281" spans="1:41" x14ac:dyDescent="0.15">
      <c r="A1281" t="s">
        <v>2621</v>
      </c>
      <c r="B1281" s="2" t="s">
        <v>2834</v>
      </c>
      <c r="C1281" t="s">
        <v>1978</v>
      </c>
      <c r="D1281" t="s">
        <v>2835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6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9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11</v>
      </c>
      <c r="AB1281">
        <v>0</v>
      </c>
      <c r="AC1281">
        <v>0</v>
      </c>
      <c r="AD1281">
        <v>0</v>
      </c>
      <c r="AE1281" t="s">
        <v>45</v>
      </c>
      <c r="AF1281" t="s">
        <v>122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44133.96597222222</v>
      </c>
    </row>
    <row r="1282" spans="1:41" x14ac:dyDescent="0.15">
      <c r="A1282" t="s">
        <v>2621</v>
      </c>
      <c r="B1282" s="2" t="s">
        <v>2836</v>
      </c>
      <c r="C1282" t="s">
        <v>2837</v>
      </c>
      <c r="D1282" t="s">
        <v>2838</v>
      </c>
      <c r="E1282">
        <v>3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7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10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12</v>
      </c>
      <c r="AB1282">
        <v>3415</v>
      </c>
      <c r="AC1282">
        <v>1584</v>
      </c>
      <c r="AD1282">
        <v>247</v>
      </c>
      <c r="AE1282">
        <v>5</v>
      </c>
      <c r="AF1282" t="s">
        <v>47</v>
      </c>
      <c r="AG1282" t="s">
        <v>76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44176.93472222222</v>
      </c>
    </row>
    <row r="1283" spans="1:41" x14ac:dyDescent="0.15">
      <c r="A1283" t="s">
        <v>2621</v>
      </c>
      <c r="B1283" s="2" t="s">
        <v>2839</v>
      </c>
      <c r="C1283" t="s">
        <v>2840</v>
      </c>
      <c r="D1283" t="s">
        <v>2841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5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8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0</v>
      </c>
      <c r="AC1283">
        <v>0</v>
      </c>
      <c r="AD1283">
        <v>0</v>
      </c>
      <c r="AE1283" t="s">
        <v>45</v>
      </c>
      <c r="AF1283" t="s">
        <v>122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44133.96597222222</v>
      </c>
    </row>
    <row r="1284" spans="1:41" x14ac:dyDescent="0.15">
      <c r="A1284" t="s">
        <v>2621</v>
      </c>
      <c r="B1284" s="2" t="s">
        <v>2842</v>
      </c>
      <c r="C1284" t="s">
        <v>2843</v>
      </c>
      <c r="D1284" t="s">
        <v>2844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9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11</v>
      </c>
      <c r="AB1284">
        <v>0</v>
      </c>
      <c r="AC1284">
        <v>0</v>
      </c>
      <c r="AD1284">
        <v>0</v>
      </c>
      <c r="AE1284" t="s">
        <v>45</v>
      </c>
      <c r="AF1284" t="s">
        <v>122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44133.96597222222</v>
      </c>
    </row>
    <row r="1285" spans="1:41" x14ac:dyDescent="0.15">
      <c r="A1285" t="s">
        <v>2621</v>
      </c>
      <c r="B1285" s="2" t="s">
        <v>2845</v>
      </c>
      <c r="C1285" t="s">
        <v>2761</v>
      </c>
      <c r="D1285" t="s">
        <v>2846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9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12</v>
      </c>
      <c r="AB1285">
        <v>0</v>
      </c>
      <c r="AC1285">
        <v>0</v>
      </c>
      <c r="AD1285">
        <v>0</v>
      </c>
      <c r="AE1285" t="s">
        <v>45</v>
      </c>
      <c r="AF1285" t="s">
        <v>122</v>
      </c>
      <c r="AG1285" t="s">
        <v>45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44133.96597222222</v>
      </c>
    </row>
    <row r="1286" spans="1:41" x14ac:dyDescent="0.15">
      <c r="A1286" t="s">
        <v>2847</v>
      </c>
      <c r="B1286" s="2" t="s">
        <v>2848</v>
      </c>
      <c r="C1286" t="s">
        <v>2849</v>
      </c>
      <c r="D1286" t="s">
        <v>2850</v>
      </c>
      <c r="E1286">
        <v>2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12</v>
      </c>
      <c r="AB1286">
        <v>2767</v>
      </c>
      <c r="AC1286">
        <v>1279</v>
      </c>
      <c r="AD1286">
        <v>209</v>
      </c>
      <c r="AE1286">
        <v>13</v>
      </c>
      <c r="AF1286" t="s">
        <v>122</v>
      </c>
      <c r="AG1286" t="s">
        <v>76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44184.81527777778</v>
      </c>
    </row>
    <row r="1287" spans="1:41" x14ac:dyDescent="0.15">
      <c r="A1287" t="s">
        <v>2847</v>
      </c>
      <c r="B1287" s="2" t="s">
        <v>3078</v>
      </c>
      <c r="C1287" t="s">
        <v>3079</v>
      </c>
      <c r="D1287" t="s">
        <v>3080</v>
      </c>
      <c r="E1287">
        <v>1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5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8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2519</v>
      </c>
      <c r="AC1287">
        <v>1195</v>
      </c>
      <c r="AD1287">
        <v>129</v>
      </c>
      <c r="AE1287">
        <v>7</v>
      </c>
      <c r="AF1287" t="s">
        <v>122</v>
      </c>
      <c r="AG1287" t="s">
        <v>76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44232.759027777778</v>
      </c>
    </row>
    <row r="1288" spans="1:41" x14ac:dyDescent="0.15">
      <c r="A1288" t="s">
        <v>2847</v>
      </c>
      <c r="B1288" s="2" t="s">
        <v>2851</v>
      </c>
      <c r="C1288" t="s">
        <v>2852</v>
      </c>
      <c r="D1288" t="s">
        <v>2454</v>
      </c>
      <c r="E1288">
        <v>9</v>
      </c>
      <c r="F1288">
        <v>0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4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8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11</v>
      </c>
      <c r="AB1288">
        <v>2092</v>
      </c>
      <c r="AC1288">
        <v>1003</v>
      </c>
      <c r="AD1288">
        <v>86</v>
      </c>
      <c r="AE1288">
        <v>5</v>
      </c>
      <c r="AF1288" t="s">
        <v>122</v>
      </c>
      <c r="AG1288" t="s">
        <v>76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44149.932638888888</v>
      </c>
    </row>
    <row r="1289" spans="1:41" x14ac:dyDescent="0.15">
      <c r="A1289" t="s">
        <v>2847</v>
      </c>
      <c r="B1289" s="2" t="s">
        <v>2853</v>
      </c>
      <c r="C1289" t="s">
        <v>2854</v>
      </c>
      <c r="D1289" t="s">
        <v>1304</v>
      </c>
      <c r="E1289">
        <v>5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8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11</v>
      </c>
      <c r="AB1289">
        <v>2738</v>
      </c>
      <c r="AC1289">
        <v>1340</v>
      </c>
      <c r="AD1289">
        <v>58</v>
      </c>
      <c r="AE1289">
        <v>0</v>
      </c>
      <c r="AF1289" t="s">
        <v>47</v>
      </c>
      <c r="AG1289" t="s">
        <v>76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44176.806944444441</v>
      </c>
    </row>
    <row r="1290" spans="1:41" x14ac:dyDescent="0.15">
      <c r="A1290" t="s">
        <v>2847</v>
      </c>
      <c r="B1290" s="2" t="s">
        <v>3081</v>
      </c>
      <c r="C1290" t="s">
        <v>53</v>
      </c>
      <c r="D1290" t="s">
        <v>1871</v>
      </c>
      <c r="E1290">
        <v>12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5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12</v>
      </c>
      <c r="AB1290">
        <v>3243</v>
      </c>
      <c r="AC1290">
        <v>1530</v>
      </c>
      <c r="AD1290">
        <v>183</v>
      </c>
      <c r="AE1290">
        <v>10</v>
      </c>
      <c r="AF1290" t="s">
        <v>122</v>
      </c>
      <c r="AG1290" t="s">
        <v>76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44254.599305555559</v>
      </c>
    </row>
    <row r="1291" spans="1:41" x14ac:dyDescent="0.15">
      <c r="A1291" t="s">
        <v>2847</v>
      </c>
      <c r="B1291" s="2" t="s">
        <v>2855</v>
      </c>
      <c r="C1291" t="s">
        <v>2856</v>
      </c>
      <c r="D1291" t="s">
        <v>2279</v>
      </c>
      <c r="E1291">
        <v>1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4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7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9</v>
      </c>
      <c r="AB1291">
        <v>1937</v>
      </c>
      <c r="AC1291">
        <v>943</v>
      </c>
      <c r="AD1291">
        <v>51</v>
      </c>
      <c r="AE1291">
        <v>0</v>
      </c>
      <c r="AF1291" t="s">
        <v>47</v>
      </c>
      <c r="AG1291" t="s">
        <v>76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44133.975694444445</v>
      </c>
    </row>
    <row r="1292" spans="1:41" x14ac:dyDescent="0.15">
      <c r="A1292" t="s">
        <v>2847</v>
      </c>
      <c r="B1292" s="2" t="s">
        <v>2857</v>
      </c>
      <c r="C1292" t="s">
        <v>2858</v>
      </c>
      <c r="D1292" t="s">
        <v>2446</v>
      </c>
      <c r="E1292">
        <v>10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7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10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12</v>
      </c>
      <c r="AB1292">
        <v>3270</v>
      </c>
      <c r="AC1292">
        <v>1591</v>
      </c>
      <c r="AD1292">
        <v>88</v>
      </c>
      <c r="AE1292">
        <v>2</v>
      </c>
      <c r="AF1292" t="s">
        <v>122</v>
      </c>
      <c r="AG1292" t="s">
        <v>76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44184.787499999999</v>
      </c>
    </row>
    <row r="1293" spans="1:41" x14ac:dyDescent="0.15">
      <c r="A1293" t="s">
        <v>2847</v>
      </c>
      <c r="B1293" s="2" t="s">
        <v>2859</v>
      </c>
      <c r="C1293" t="s">
        <v>1247</v>
      </c>
      <c r="D1293" t="s">
        <v>2475</v>
      </c>
      <c r="E1293">
        <v>2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6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9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11</v>
      </c>
      <c r="AB1293">
        <v>2727</v>
      </c>
      <c r="AC1293">
        <v>1337</v>
      </c>
      <c r="AD1293">
        <v>53</v>
      </c>
      <c r="AE1293">
        <v>3</v>
      </c>
      <c r="AF1293" t="s">
        <v>122</v>
      </c>
      <c r="AG1293" t="s">
        <v>76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44146.978472222225</v>
      </c>
    </row>
    <row r="1294" spans="1:41" x14ac:dyDescent="0.15">
      <c r="A1294" t="s">
        <v>2847</v>
      </c>
      <c r="B1294" s="2" t="s">
        <v>3082</v>
      </c>
      <c r="C1294" t="s">
        <v>2296</v>
      </c>
      <c r="D1294" t="s">
        <v>3083</v>
      </c>
      <c r="E1294">
        <v>1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2803</v>
      </c>
      <c r="AC1294">
        <v>1345</v>
      </c>
      <c r="AD1294">
        <v>113</v>
      </c>
      <c r="AE1294">
        <v>3</v>
      </c>
      <c r="AF1294" t="s">
        <v>122</v>
      </c>
      <c r="AG1294" t="s">
        <v>76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44226.90902777778</v>
      </c>
    </row>
    <row r="1295" spans="1:41" x14ac:dyDescent="0.15">
      <c r="A1295" t="s">
        <v>2847</v>
      </c>
      <c r="B1295" s="2" t="s">
        <v>2860</v>
      </c>
      <c r="C1295" t="s">
        <v>2861</v>
      </c>
      <c r="D1295" t="s">
        <v>2862</v>
      </c>
      <c r="E1295">
        <v>22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4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7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10</v>
      </c>
      <c r="AB1295">
        <v>2610</v>
      </c>
      <c r="AC1295">
        <v>1295</v>
      </c>
      <c r="AD1295">
        <v>20</v>
      </c>
      <c r="AE1295">
        <v>0</v>
      </c>
      <c r="AF1295" t="s">
        <v>47</v>
      </c>
      <c r="AG1295" t="s">
        <v>76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44185.951388888891</v>
      </c>
    </row>
    <row r="1296" spans="1:41" x14ac:dyDescent="0.15">
      <c r="A1296" t="s">
        <v>2847</v>
      </c>
      <c r="B1296" s="2" t="s">
        <v>3062</v>
      </c>
      <c r="C1296" t="s">
        <v>124</v>
      </c>
      <c r="D1296" t="s">
        <v>2475</v>
      </c>
      <c r="E1296">
        <v>1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5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11</v>
      </c>
      <c r="AB1296">
        <v>2865</v>
      </c>
      <c r="AC1296">
        <v>1385</v>
      </c>
      <c r="AD1296">
        <v>95</v>
      </c>
      <c r="AE1296">
        <v>1</v>
      </c>
      <c r="AF1296" t="s">
        <v>47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44212.502083333333</v>
      </c>
    </row>
    <row r="1297" spans="1:41" x14ac:dyDescent="0.15">
      <c r="A1297" t="s">
        <v>2847</v>
      </c>
      <c r="B1297" s="2" t="s">
        <v>3067</v>
      </c>
      <c r="C1297" t="s">
        <v>983</v>
      </c>
      <c r="D1297" t="s">
        <v>1218</v>
      </c>
      <c r="E1297">
        <v>2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5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11</v>
      </c>
      <c r="AB1297">
        <v>2800</v>
      </c>
      <c r="AC1297">
        <v>1361</v>
      </c>
      <c r="AD1297">
        <v>78</v>
      </c>
      <c r="AE1297">
        <v>3</v>
      </c>
      <c r="AF1297" t="s">
        <v>122</v>
      </c>
      <c r="AG1297" t="s">
        <v>76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44208.821527777778</v>
      </c>
    </row>
    <row r="1298" spans="1:41" x14ac:dyDescent="0.15">
      <c r="A1298" t="s">
        <v>2847</v>
      </c>
      <c r="B1298" s="2" t="s">
        <v>2863</v>
      </c>
      <c r="C1298" t="s">
        <v>2864</v>
      </c>
      <c r="D1298" t="s">
        <v>1245</v>
      </c>
      <c r="E1298">
        <v>1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3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6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9</v>
      </c>
      <c r="AB1298">
        <v>1835</v>
      </c>
      <c r="AC1298">
        <v>895</v>
      </c>
      <c r="AD1298">
        <v>45</v>
      </c>
      <c r="AE1298">
        <v>2</v>
      </c>
      <c r="AF1298" t="s">
        <v>122</v>
      </c>
      <c r="AG1298" t="s">
        <v>76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44133.977777777778</v>
      </c>
    </row>
    <row r="1299" spans="1:41" x14ac:dyDescent="0.15">
      <c r="A1299" t="s">
        <v>2847</v>
      </c>
      <c r="B1299" s="2" t="s">
        <v>2865</v>
      </c>
      <c r="C1299" t="s">
        <v>2478</v>
      </c>
      <c r="D1299" t="s">
        <v>132</v>
      </c>
      <c r="E1299">
        <v>2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7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10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12</v>
      </c>
      <c r="AB1299">
        <v>3167</v>
      </c>
      <c r="AC1299">
        <v>1491</v>
      </c>
      <c r="AD1299">
        <v>185</v>
      </c>
      <c r="AE1299">
        <v>6</v>
      </c>
      <c r="AF1299" t="s">
        <v>122</v>
      </c>
      <c r="AG1299" t="s">
        <v>76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44184.895138888889</v>
      </c>
    </row>
    <row r="1300" spans="1:41" x14ac:dyDescent="0.15">
      <c r="A1300" t="s">
        <v>2847</v>
      </c>
      <c r="B1300" s="2" t="s">
        <v>2866</v>
      </c>
      <c r="C1300" t="s">
        <v>2867</v>
      </c>
      <c r="D1300" t="s">
        <v>2223</v>
      </c>
      <c r="E1300">
        <v>5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5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8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2584</v>
      </c>
      <c r="AC1300">
        <v>1272</v>
      </c>
      <c r="AD1300">
        <v>40</v>
      </c>
      <c r="AE1300">
        <v>0</v>
      </c>
      <c r="AF1300" t="s">
        <v>47</v>
      </c>
      <c r="AG1300" t="s">
        <v>76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44163.574305555558</v>
      </c>
    </row>
    <row r="1301" spans="1:41" x14ac:dyDescent="0.15">
      <c r="A1301" t="s">
        <v>2847</v>
      </c>
      <c r="B1301" s="2" t="s">
        <v>3068</v>
      </c>
      <c r="C1301" t="s">
        <v>49</v>
      </c>
      <c r="D1301" t="s">
        <v>2682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4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7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10</v>
      </c>
      <c r="AB1301">
        <v>2116</v>
      </c>
      <c r="AC1301">
        <v>1037</v>
      </c>
      <c r="AD1301">
        <v>42</v>
      </c>
      <c r="AE1301">
        <v>0</v>
      </c>
      <c r="AF1301" t="s">
        <v>47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44219.388888888891</v>
      </c>
    </row>
    <row r="1302" spans="1:41" x14ac:dyDescent="0.15">
      <c r="A1302" t="s">
        <v>2847</v>
      </c>
      <c r="B1302" s="2" t="s">
        <v>2868</v>
      </c>
      <c r="C1302" t="s">
        <v>2869</v>
      </c>
      <c r="D1302" t="s">
        <v>992</v>
      </c>
      <c r="E1302">
        <v>17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5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2204</v>
      </c>
      <c r="AC1302">
        <v>1047</v>
      </c>
      <c r="AD1302">
        <v>110</v>
      </c>
      <c r="AE1302">
        <v>0</v>
      </c>
      <c r="AF1302" t="s">
        <v>47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44240.936805555553</v>
      </c>
    </row>
    <row r="1303" spans="1:41" x14ac:dyDescent="0.15">
      <c r="A1303" t="s">
        <v>2847</v>
      </c>
      <c r="B1303" s="2" t="s">
        <v>2870</v>
      </c>
      <c r="C1303" t="s">
        <v>2871</v>
      </c>
      <c r="D1303" t="s">
        <v>132</v>
      </c>
      <c r="E1303">
        <v>2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10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12</v>
      </c>
      <c r="AB1303">
        <v>2642</v>
      </c>
      <c r="AC1303">
        <v>1267</v>
      </c>
      <c r="AD1303">
        <v>108</v>
      </c>
      <c r="AE1303">
        <v>0</v>
      </c>
      <c r="AF1303" t="s">
        <v>47</v>
      </c>
      <c r="AG1303" t="s">
        <v>76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44205.691666666666</v>
      </c>
    </row>
    <row r="1304" spans="1:41" x14ac:dyDescent="0.15">
      <c r="A1304" t="s">
        <v>2847</v>
      </c>
      <c r="B1304" s="2" t="s">
        <v>2872</v>
      </c>
      <c r="C1304" t="s">
        <v>2873</v>
      </c>
      <c r="D1304" t="s">
        <v>2440</v>
      </c>
      <c r="E1304">
        <v>4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5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9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2395</v>
      </c>
      <c r="AC1304">
        <v>1174</v>
      </c>
      <c r="AD1304">
        <v>47</v>
      </c>
      <c r="AE1304">
        <v>0</v>
      </c>
      <c r="AF1304" t="s">
        <v>47</v>
      </c>
      <c r="AG1304" t="s">
        <v>76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44185.990277777775</v>
      </c>
    </row>
    <row r="1305" spans="1:41" x14ac:dyDescent="0.15">
      <c r="A1305" t="s">
        <v>2847</v>
      </c>
      <c r="B1305" s="2" t="s">
        <v>2874</v>
      </c>
      <c r="C1305" t="s">
        <v>2849</v>
      </c>
      <c r="D1305" t="s">
        <v>2475</v>
      </c>
      <c r="E1305">
        <v>1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6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10</v>
      </c>
      <c r="AB1305">
        <v>2337</v>
      </c>
      <c r="AC1305">
        <v>1134</v>
      </c>
      <c r="AD1305">
        <v>69</v>
      </c>
      <c r="AE1305">
        <v>0</v>
      </c>
      <c r="AF1305" t="s">
        <v>47</v>
      </c>
      <c r="AG1305" t="s">
        <v>76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44184.811805555553</v>
      </c>
    </row>
    <row r="1306" spans="1:41" x14ac:dyDescent="0.15">
      <c r="A1306" t="s">
        <v>2847</v>
      </c>
      <c r="B1306" s="2" t="s">
        <v>2875</v>
      </c>
      <c r="C1306" t="s">
        <v>1183</v>
      </c>
      <c r="D1306" t="s">
        <v>2876</v>
      </c>
      <c r="E1306">
        <v>6</v>
      </c>
      <c r="F1306">
        <v>2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5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8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2452</v>
      </c>
      <c r="AC1306">
        <v>1203</v>
      </c>
      <c r="AD1306">
        <v>46</v>
      </c>
      <c r="AE1306">
        <v>0</v>
      </c>
      <c r="AF1306" t="s">
        <v>47</v>
      </c>
      <c r="AG1306" t="s">
        <v>76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44208.789583333331</v>
      </c>
    </row>
    <row r="1307" spans="1:41" x14ac:dyDescent="0.15">
      <c r="A1307" t="s">
        <v>2847</v>
      </c>
      <c r="B1307" s="2" t="s">
        <v>2877</v>
      </c>
      <c r="C1307" t="s">
        <v>1029</v>
      </c>
      <c r="D1307" t="s">
        <v>2692</v>
      </c>
      <c r="E1307">
        <v>5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4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7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10</v>
      </c>
      <c r="AB1307">
        <v>2227</v>
      </c>
      <c r="AC1307">
        <v>1088</v>
      </c>
      <c r="AD1307">
        <v>51</v>
      </c>
      <c r="AE1307">
        <v>1</v>
      </c>
      <c r="AF1307" t="s">
        <v>122</v>
      </c>
      <c r="AG1307" t="s">
        <v>76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44240.895138888889</v>
      </c>
    </row>
    <row r="1308" spans="1:41" x14ac:dyDescent="0.15">
      <c r="A1308" t="s">
        <v>2847</v>
      </c>
      <c r="B1308" s="2" t="s">
        <v>2878</v>
      </c>
      <c r="C1308" t="s">
        <v>2879</v>
      </c>
      <c r="D1308" t="s">
        <v>2880</v>
      </c>
      <c r="E1308">
        <v>3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4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7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9</v>
      </c>
      <c r="AB1308">
        <v>1840</v>
      </c>
      <c r="AC1308">
        <v>902</v>
      </c>
      <c r="AD1308">
        <v>36</v>
      </c>
      <c r="AE1308">
        <v>0</v>
      </c>
      <c r="AF1308" t="s">
        <v>47</v>
      </c>
      <c r="AG1308" t="s">
        <v>76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44138.963194444441</v>
      </c>
    </row>
    <row r="1309" spans="1:41" x14ac:dyDescent="0.15">
      <c r="A1309" t="s">
        <v>2847</v>
      </c>
      <c r="B1309" s="2" t="s">
        <v>2881</v>
      </c>
      <c r="C1309" t="s">
        <v>358</v>
      </c>
      <c r="D1309" t="s">
        <v>2446</v>
      </c>
      <c r="E1309">
        <v>3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6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9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11</v>
      </c>
      <c r="AB1309">
        <v>3033</v>
      </c>
      <c r="AC1309">
        <v>1485</v>
      </c>
      <c r="AD1309">
        <v>63</v>
      </c>
      <c r="AE1309">
        <v>1</v>
      </c>
      <c r="AF1309" t="s">
        <v>47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44146.976388888892</v>
      </c>
    </row>
    <row r="1310" spans="1:41" x14ac:dyDescent="0.15">
      <c r="A1310" t="s">
        <v>2847</v>
      </c>
      <c r="B1310" s="2" t="s">
        <v>2882</v>
      </c>
      <c r="C1310" t="s">
        <v>2883</v>
      </c>
      <c r="D1310" t="s">
        <v>2884</v>
      </c>
      <c r="E1310">
        <v>5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6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9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11</v>
      </c>
      <c r="AB1310">
        <v>2757</v>
      </c>
      <c r="AC1310">
        <v>1355</v>
      </c>
      <c r="AD1310">
        <v>47</v>
      </c>
      <c r="AE1310">
        <v>0</v>
      </c>
      <c r="AF1310" t="s">
        <v>47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44219.395138888889</v>
      </c>
    </row>
    <row r="1311" spans="1:41" x14ac:dyDescent="0.15">
      <c r="A1311" t="s">
        <v>2847</v>
      </c>
      <c r="B1311" s="2" t="s">
        <v>2885</v>
      </c>
      <c r="C1311" t="s">
        <v>2886</v>
      </c>
      <c r="D1311" t="s">
        <v>2887</v>
      </c>
      <c r="E1311">
        <v>2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3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7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10</v>
      </c>
      <c r="AB1311">
        <v>2213</v>
      </c>
      <c r="AC1311">
        <v>1087</v>
      </c>
      <c r="AD1311">
        <v>39</v>
      </c>
      <c r="AE1311">
        <v>1</v>
      </c>
      <c r="AF1311" t="s">
        <v>47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44218.705555555556</v>
      </c>
    </row>
    <row r="1312" spans="1:41" x14ac:dyDescent="0.15">
      <c r="A1312" t="s">
        <v>2847</v>
      </c>
      <c r="B1312" s="2" t="s">
        <v>3092</v>
      </c>
      <c r="C1312" t="s">
        <v>3101</v>
      </c>
      <c r="D1312" t="s">
        <v>3104</v>
      </c>
      <c r="E1312">
        <v>6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7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10</v>
      </c>
      <c r="U1312">
        <v>2141</v>
      </c>
      <c r="V1312">
        <v>1030</v>
      </c>
      <c r="W1312">
        <v>81</v>
      </c>
      <c r="X1312">
        <v>1</v>
      </c>
      <c r="Y1312" t="s">
        <v>47</v>
      </c>
      <c r="Z1312" t="s">
        <v>76</v>
      </c>
      <c r="AA1312">
        <v>12</v>
      </c>
      <c r="AB1312">
        <v>3257</v>
      </c>
      <c r="AC1312">
        <v>1500</v>
      </c>
      <c r="AD1312">
        <v>257</v>
      </c>
      <c r="AE1312">
        <v>6</v>
      </c>
      <c r="AF1312" t="s">
        <v>122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44254.611111111109</v>
      </c>
    </row>
    <row r="1313" spans="1:41" x14ac:dyDescent="0.15">
      <c r="A1313" t="s">
        <v>2847</v>
      </c>
      <c r="B1313" s="2" t="s">
        <v>2888</v>
      </c>
      <c r="C1313" t="s">
        <v>128</v>
      </c>
      <c r="D1313" t="s">
        <v>2889</v>
      </c>
      <c r="E1313">
        <v>5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3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8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10</v>
      </c>
      <c r="AB1313">
        <v>1975</v>
      </c>
      <c r="AC1313">
        <v>962</v>
      </c>
      <c r="AD1313">
        <v>51</v>
      </c>
      <c r="AE1313">
        <v>0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44254.603472222225</v>
      </c>
    </row>
    <row r="1314" spans="1:41" x14ac:dyDescent="0.15">
      <c r="A1314" t="s">
        <v>2847</v>
      </c>
      <c r="B1314" s="2" t="s">
        <v>2890</v>
      </c>
      <c r="C1314" t="s">
        <v>2891</v>
      </c>
      <c r="D1314" t="s">
        <v>1677</v>
      </c>
      <c r="E1314">
        <v>1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4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7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2427</v>
      </c>
      <c r="AC1314">
        <v>1186</v>
      </c>
      <c r="AD1314">
        <v>55</v>
      </c>
      <c r="AE1314">
        <v>1</v>
      </c>
      <c r="AF1314" t="s">
        <v>47</v>
      </c>
      <c r="AG1314" t="s">
        <v>76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44138.834722222222</v>
      </c>
    </row>
    <row r="1315" spans="1:41" x14ac:dyDescent="0.15">
      <c r="A1315" t="s">
        <v>2847</v>
      </c>
      <c r="B1315" s="2" t="s">
        <v>2892</v>
      </c>
      <c r="C1315" t="s">
        <v>56</v>
      </c>
      <c r="D1315" t="s">
        <v>2893</v>
      </c>
      <c r="E1315">
        <v>7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9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11</v>
      </c>
      <c r="AB1315">
        <v>2892</v>
      </c>
      <c r="AC1315">
        <v>1397</v>
      </c>
      <c r="AD1315">
        <v>98</v>
      </c>
      <c r="AE1315">
        <v>3</v>
      </c>
      <c r="AF1315" t="s">
        <v>122</v>
      </c>
      <c r="AG1315" t="s">
        <v>76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44178.947222222225</v>
      </c>
    </row>
    <row r="1316" spans="1:41" x14ac:dyDescent="0.15">
      <c r="A1316" t="s">
        <v>2847</v>
      </c>
      <c r="B1316" s="2" t="s">
        <v>2894</v>
      </c>
      <c r="C1316" t="s">
        <v>103</v>
      </c>
      <c r="D1316" t="s">
        <v>2895</v>
      </c>
      <c r="E1316">
        <v>9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6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9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11</v>
      </c>
      <c r="AB1316">
        <v>2533</v>
      </c>
      <c r="AC1316">
        <v>1237</v>
      </c>
      <c r="AD1316">
        <v>59</v>
      </c>
      <c r="AE1316">
        <v>0</v>
      </c>
      <c r="AF1316" t="s">
        <v>47</v>
      </c>
      <c r="AG1316" t="s">
        <v>76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44161.958333333336</v>
      </c>
    </row>
    <row r="1317" spans="1:41" x14ac:dyDescent="0.15">
      <c r="A1317" t="s">
        <v>2847</v>
      </c>
      <c r="B1317" s="2" t="s">
        <v>2896</v>
      </c>
      <c r="C1317" t="s">
        <v>2897</v>
      </c>
      <c r="D1317" t="s">
        <v>2898</v>
      </c>
      <c r="E1317">
        <v>6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5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8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11</v>
      </c>
      <c r="AB1317">
        <v>2858</v>
      </c>
      <c r="AC1317">
        <v>1398</v>
      </c>
      <c r="AD1317">
        <v>62</v>
      </c>
      <c r="AE1317">
        <v>1</v>
      </c>
      <c r="AF1317" t="s">
        <v>47</v>
      </c>
      <c r="AG1317" t="s">
        <v>76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44254.592361111114</v>
      </c>
    </row>
    <row r="1318" spans="1:41" x14ac:dyDescent="0.15">
      <c r="A1318" t="s">
        <v>2847</v>
      </c>
      <c r="B1318" s="2" t="s">
        <v>2899</v>
      </c>
      <c r="C1318" t="s">
        <v>2900</v>
      </c>
      <c r="D1318" t="s">
        <v>2901</v>
      </c>
      <c r="E1318">
        <v>1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4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10</v>
      </c>
      <c r="AB1318">
        <v>2227</v>
      </c>
      <c r="AC1318">
        <v>1073</v>
      </c>
      <c r="AD1318">
        <v>81</v>
      </c>
      <c r="AE1318">
        <v>7</v>
      </c>
      <c r="AF1318" t="s">
        <v>122</v>
      </c>
      <c r="AG1318" t="s">
        <v>76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44136.492361111108</v>
      </c>
    </row>
    <row r="1319" spans="1:41" x14ac:dyDescent="0.15">
      <c r="A1319" t="s">
        <v>2847</v>
      </c>
      <c r="B1319" s="2" t="s">
        <v>2902</v>
      </c>
      <c r="C1319" t="s">
        <v>2903</v>
      </c>
      <c r="D1319" t="s">
        <v>1780</v>
      </c>
      <c r="E1319">
        <v>16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9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11</v>
      </c>
      <c r="AB1319">
        <v>2899</v>
      </c>
      <c r="AC1319">
        <v>1400</v>
      </c>
      <c r="AD1319">
        <v>99</v>
      </c>
      <c r="AE1319">
        <v>0</v>
      </c>
      <c r="AF1319" t="s">
        <v>47</v>
      </c>
      <c r="AG1319" t="s">
        <v>76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44192.782638888886</v>
      </c>
    </row>
    <row r="1320" spans="1:41" x14ac:dyDescent="0.15">
      <c r="A1320" t="s">
        <v>2847</v>
      </c>
      <c r="B1320" s="2" t="s">
        <v>2904</v>
      </c>
      <c r="C1320" t="s">
        <v>2450</v>
      </c>
      <c r="D1320" t="s">
        <v>2563</v>
      </c>
      <c r="E1320">
        <v>46</v>
      </c>
      <c r="F1320">
        <v>2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5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8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2711</v>
      </c>
      <c r="AC1320">
        <v>1344</v>
      </c>
      <c r="AD1320">
        <v>23</v>
      </c>
      <c r="AE1320">
        <v>0</v>
      </c>
      <c r="AF1320" t="s">
        <v>47</v>
      </c>
      <c r="AG1320" t="s">
        <v>76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44248.833333333336</v>
      </c>
    </row>
    <row r="1321" spans="1:41" x14ac:dyDescent="0.15">
      <c r="A1321" t="s">
        <v>2847</v>
      </c>
      <c r="B1321" s="2" t="s">
        <v>2905</v>
      </c>
      <c r="C1321" t="s">
        <v>530</v>
      </c>
      <c r="D1321" t="s">
        <v>2906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6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12</v>
      </c>
      <c r="AB1321">
        <v>3380</v>
      </c>
      <c r="AC1321">
        <v>1635</v>
      </c>
      <c r="AD1321">
        <v>110</v>
      </c>
      <c r="AE1321">
        <v>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44232.754861111112</v>
      </c>
    </row>
    <row r="1322" spans="1:41" x14ac:dyDescent="0.15">
      <c r="A1322" t="s">
        <v>2847</v>
      </c>
      <c r="B1322" s="2" t="s">
        <v>2907</v>
      </c>
      <c r="C1322" t="s">
        <v>2193</v>
      </c>
      <c r="D1322" t="s">
        <v>2654</v>
      </c>
      <c r="E1322">
        <v>4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8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10</v>
      </c>
      <c r="AB1322">
        <v>2465</v>
      </c>
      <c r="AC1322">
        <v>1210</v>
      </c>
      <c r="AD1322">
        <v>45</v>
      </c>
      <c r="AE1322">
        <v>1</v>
      </c>
      <c r="AF1322" t="s">
        <v>47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44226.854166666664</v>
      </c>
    </row>
    <row r="1323" spans="1:41" x14ac:dyDescent="0.15">
      <c r="A1323" t="s">
        <v>2847</v>
      </c>
      <c r="B1323" s="2" t="s">
        <v>2908</v>
      </c>
      <c r="C1323" t="s">
        <v>2909</v>
      </c>
      <c r="D1323" t="s">
        <v>132</v>
      </c>
      <c r="E1323">
        <v>1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5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10</v>
      </c>
      <c r="AB1323">
        <v>2158</v>
      </c>
      <c r="AC1323">
        <v>1056</v>
      </c>
      <c r="AD1323">
        <v>46</v>
      </c>
      <c r="AE1323">
        <v>0</v>
      </c>
      <c r="AF1323" t="s">
        <v>47</v>
      </c>
      <c r="AG1323" t="s">
        <v>76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44136.57708333333</v>
      </c>
    </row>
    <row r="1324" spans="1:41" x14ac:dyDescent="0.15">
      <c r="A1324" t="s">
        <v>2847</v>
      </c>
      <c r="B1324" s="2" t="s">
        <v>3090</v>
      </c>
      <c r="C1324" t="s">
        <v>3110</v>
      </c>
      <c r="D1324" t="s">
        <v>2156</v>
      </c>
      <c r="E1324">
        <v>1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5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9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11</v>
      </c>
      <c r="AB1324">
        <v>2406</v>
      </c>
      <c r="AC1324">
        <v>1160</v>
      </c>
      <c r="AD1324">
        <v>86</v>
      </c>
      <c r="AE1324">
        <v>2</v>
      </c>
      <c r="AF1324" t="s">
        <v>122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44254.590277777781</v>
      </c>
    </row>
    <row r="1325" spans="1:41" x14ac:dyDescent="0.15">
      <c r="A1325" t="s">
        <v>2847</v>
      </c>
      <c r="B1325" s="2" t="s">
        <v>2910</v>
      </c>
      <c r="C1325" t="s">
        <v>2911</v>
      </c>
      <c r="D1325" t="s">
        <v>2912</v>
      </c>
      <c r="E1325">
        <v>1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4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7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9</v>
      </c>
      <c r="AB1325">
        <v>2150</v>
      </c>
      <c r="AC1325">
        <v>1058</v>
      </c>
      <c r="AD1325">
        <v>34</v>
      </c>
      <c r="AE1325">
        <v>0</v>
      </c>
      <c r="AF1325" t="s">
        <v>47</v>
      </c>
      <c r="AG1325" t="s">
        <v>76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44133.984027777777</v>
      </c>
    </row>
    <row r="1326" spans="1:41" x14ac:dyDescent="0.15">
      <c r="A1326" t="s">
        <v>2847</v>
      </c>
      <c r="B1326" s="2" t="s">
        <v>3084</v>
      </c>
      <c r="C1326" t="s">
        <v>3085</v>
      </c>
      <c r="D1326" t="s">
        <v>3086</v>
      </c>
      <c r="E1326">
        <v>1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8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10</v>
      </c>
      <c r="AB1326">
        <v>2316</v>
      </c>
      <c r="AC1326">
        <v>1125</v>
      </c>
      <c r="AD1326">
        <v>66</v>
      </c>
      <c r="AE1326">
        <v>1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44232.757638888892</v>
      </c>
    </row>
    <row r="1327" spans="1:41" x14ac:dyDescent="0.15">
      <c r="A1327" t="s">
        <v>2847</v>
      </c>
      <c r="B1327" s="2" t="s">
        <v>2913</v>
      </c>
      <c r="C1327" t="s">
        <v>2914</v>
      </c>
      <c r="D1327" t="s">
        <v>2915</v>
      </c>
      <c r="E1327">
        <v>2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2526</v>
      </c>
      <c r="AC1327">
        <v>1232</v>
      </c>
      <c r="AD1327">
        <v>62</v>
      </c>
      <c r="AE1327">
        <v>1</v>
      </c>
      <c r="AF1327" t="s">
        <v>122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44138.855555555558</v>
      </c>
    </row>
    <row r="1328" spans="1:41" x14ac:dyDescent="0.15">
      <c r="A1328" t="s">
        <v>2847</v>
      </c>
      <c r="B1328" s="2" t="s">
        <v>3087</v>
      </c>
      <c r="C1328" t="s">
        <v>3088</v>
      </c>
      <c r="D1328" t="s">
        <v>3089</v>
      </c>
      <c r="E1328">
        <v>2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10</v>
      </c>
      <c r="U1328">
        <v>2288</v>
      </c>
      <c r="V1328">
        <v>1113</v>
      </c>
      <c r="W1328">
        <v>62</v>
      </c>
      <c r="X1328">
        <v>1</v>
      </c>
      <c r="Y1328" t="s">
        <v>122</v>
      </c>
      <c r="Z1328" t="s">
        <v>76</v>
      </c>
      <c r="AA1328">
        <v>12</v>
      </c>
      <c r="AB1328">
        <v>3201</v>
      </c>
      <c r="AC1328">
        <v>1542</v>
      </c>
      <c r="AD1328">
        <v>117</v>
      </c>
      <c r="AE1328">
        <v>1</v>
      </c>
      <c r="AF1328" t="s">
        <v>122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44252.968055555553</v>
      </c>
    </row>
    <row r="1329" spans="1:41" x14ac:dyDescent="0.15">
      <c r="A1329" t="s">
        <v>2847</v>
      </c>
      <c r="B1329" s="2" t="s">
        <v>2916</v>
      </c>
      <c r="C1329" t="s">
        <v>1703</v>
      </c>
      <c r="D1329" t="s">
        <v>1704</v>
      </c>
      <c r="E1329">
        <v>1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6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2346</v>
      </c>
      <c r="AC1329">
        <v>1139</v>
      </c>
      <c r="AD1329">
        <v>68</v>
      </c>
      <c r="AE1329">
        <v>5</v>
      </c>
      <c r="AF1329" t="s">
        <v>122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44138.852777777778</v>
      </c>
    </row>
    <row r="1330" spans="1:41" x14ac:dyDescent="0.15">
      <c r="A1330" t="s">
        <v>2847</v>
      </c>
      <c r="B1330" s="2" t="s">
        <v>2917</v>
      </c>
      <c r="C1330" t="s">
        <v>2918</v>
      </c>
      <c r="D1330" t="s">
        <v>2919</v>
      </c>
      <c r="E1330">
        <v>24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6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10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12</v>
      </c>
      <c r="AB1330">
        <v>3273</v>
      </c>
      <c r="AC1330">
        <v>1502</v>
      </c>
      <c r="AD1330">
        <v>269</v>
      </c>
      <c r="AE1330">
        <v>15</v>
      </c>
      <c r="AF1330" t="s">
        <v>122</v>
      </c>
      <c r="AG1330" t="s">
        <v>76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44226.85833333333</v>
      </c>
    </row>
    <row r="1331" spans="1:41" x14ac:dyDescent="0.15">
      <c r="A1331" t="s">
        <v>2847</v>
      </c>
      <c r="B1331" s="2" t="s">
        <v>2920</v>
      </c>
      <c r="C1331" t="s">
        <v>2849</v>
      </c>
      <c r="D1331" t="s">
        <v>1914</v>
      </c>
      <c r="E1331">
        <v>3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5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8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10</v>
      </c>
      <c r="AB1331">
        <v>2536</v>
      </c>
      <c r="AC1331">
        <v>1254</v>
      </c>
      <c r="AD1331">
        <v>28</v>
      </c>
      <c r="AE1331">
        <v>0</v>
      </c>
      <c r="AF1331" t="s">
        <v>47</v>
      </c>
      <c r="AG1331" t="s">
        <v>76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44192.711805555555</v>
      </c>
    </row>
    <row r="1332" spans="1:41" x14ac:dyDescent="0.15">
      <c r="A1332" t="s">
        <v>2847</v>
      </c>
      <c r="B1332" s="2" t="s">
        <v>2921</v>
      </c>
      <c r="C1332" t="s">
        <v>2450</v>
      </c>
      <c r="D1332" t="s">
        <v>2922</v>
      </c>
      <c r="E1332">
        <v>5</v>
      </c>
      <c r="F1332">
        <v>2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4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7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10</v>
      </c>
      <c r="AB1332">
        <v>2251</v>
      </c>
      <c r="AC1332">
        <v>1112</v>
      </c>
      <c r="AD1332">
        <v>27</v>
      </c>
      <c r="AE1332">
        <v>0</v>
      </c>
      <c r="AF1332" t="s">
        <v>47</v>
      </c>
      <c r="AG1332" t="s">
        <v>76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44177.538888888892</v>
      </c>
    </row>
    <row r="1333" spans="1:41" x14ac:dyDescent="0.15">
      <c r="A1333" t="s">
        <v>2847</v>
      </c>
      <c r="B1333" s="2" t="s">
        <v>3069</v>
      </c>
      <c r="C1333" t="s">
        <v>206</v>
      </c>
      <c r="D1333" t="s">
        <v>3073</v>
      </c>
      <c r="E1333">
        <v>2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10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12</v>
      </c>
      <c r="AB1333">
        <v>3266</v>
      </c>
      <c r="AC1333">
        <v>1579</v>
      </c>
      <c r="AD1333">
        <v>108</v>
      </c>
      <c r="AE1333">
        <v>3</v>
      </c>
      <c r="AF1333" t="s">
        <v>47</v>
      </c>
      <c r="AG1333" t="s">
        <v>76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44226.819444444445</v>
      </c>
    </row>
    <row r="1334" spans="1:41" x14ac:dyDescent="0.15">
      <c r="A1334" t="s">
        <v>2847</v>
      </c>
      <c r="B1334" s="2" t="s">
        <v>2923</v>
      </c>
      <c r="C1334" t="s">
        <v>2924</v>
      </c>
      <c r="D1334" t="s">
        <v>2925</v>
      </c>
      <c r="E1334">
        <v>7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6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12</v>
      </c>
      <c r="AB1334">
        <v>3475</v>
      </c>
      <c r="AC1334">
        <v>1656</v>
      </c>
      <c r="AD1334">
        <v>163</v>
      </c>
      <c r="AE1334">
        <v>6</v>
      </c>
      <c r="AF1334" t="s">
        <v>122</v>
      </c>
      <c r="AG1334" t="s">
        <v>76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44184.879166666666</v>
      </c>
    </row>
    <row r="1335" spans="1:41" x14ac:dyDescent="0.15">
      <c r="A1335" t="s">
        <v>2847</v>
      </c>
      <c r="B1335" s="2" t="s">
        <v>2926</v>
      </c>
      <c r="C1335" t="s">
        <v>2927</v>
      </c>
      <c r="D1335" t="s">
        <v>2738</v>
      </c>
      <c r="E1335">
        <v>1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5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7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9</v>
      </c>
      <c r="AB1335">
        <v>1976</v>
      </c>
      <c r="AC1335">
        <v>969</v>
      </c>
      <c r="AD1335">
        <v>38</v>
      </c>
      <c r="AE1335">
        <v>0</v>
      </c>
      <c r="AF1335" t="s">
        <v>47</v>
      </c>
      <c r="AG1335" t="s">
        <v>76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44133.98541666667</v>
      </c>
    </row>
    <row r="1336" spans="1:41" x14ac:dyDescent="0.15">
      <c r="A1336" t="s">
        <v>2847</v>
      </c>
      <c r="B1336" s="2" t="s">
        <v>2928</v>
      </c>
      <c r="C1336" t="s">
        <v>2929</v>
      </c>
      <c r="D1336" t="s">
        <v>2930</v>
      </c>
      <c r="E1336">
        <v>5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4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7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10</v>
      </c>
      <c r="AB1336">
        <v>2046</v>
      </c>
      <c r="AC1336">
        <v>1013</v>
      </c>
      <c r="AD1336">
        <v>20</v>
      </c>
      <c r="AE1336">
        <v>0</v>
      </c>
      <c r="AF1336" t="s">
        <v>47</v>
      </c>
      <c r="AG1336" t="s">
        <v>76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44159.997916666667</v>
      </c>
    </row>
    <row r="1337" spans="1:41" x14ac:dyDescent="0.15">
      <c r="A1337" t="s">
        <v>2847</v>
      </c>
      <c r="B1337" s="2" t="s">
        <v>2931</v>
      </c>
      <c r="C1337" t="s">
        <v>56</v>
      </c>
      <c r="D1337" t="s">
        <v>2893</v>
      </c>
      <c r="E1337">
        <v>1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9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2780</v>
      </c>
      <c r="AC1337">
        <v>1365</v>
      </c>
      <c r="AD1337">
        <v>50</v>
      </c>
      <c r="AE1337">
        <v>0</v>
      </c>
      <c r="AF1337" t="s">
        <v>47</v>
      </c>
      <c r="AG1337" t="s">
        <v>76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44163.497916666667</v>
      </c>
    </row>
    <row r="1338" spans="1:41" x14ac:dyDescent="0.15">
      <c r="A1338" t="s">
        <v>2847</v>
      </c>
      <c r="B1338" s="2" t="s">
        <v>2932</v>
      </c>
      <c r="C1338" t="s">
        <v>209</v>
      </c>
      <c r="D1338" t="s">
        <v>2933</v>
      </c>
      <c r="E1338">
        <v>41</v>
      </c>
      <c r="F1338">
        <v>3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7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10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12</v>
      </c>
      <c r="AB1338">
        <v>3455</v>
      </c>
      <c r="AC1338">
        <v>1673</v>
      </c>
      <c r="AD1338">
        <v>109</v>
      </c>
      <c r="AE1338">
        <v>5</v>
      </c>
      <c r="AF1338" t="s">
        <v>122</v>
      </c>
      <c r="AG1338" t="s">
        <v>76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44240.940972222219</v>
      </c>
    </row>
    <row r="1339" spans="1:41" x14ac:dyDescent="0.15">
      <c r="A1339" t="s">
        <v>2847</v>
      </c>
      <c r="B1339" s="2" t="s">
        <v>3072</v>
      </c>
      <c r="C1339" t="s">
        <v>176</v>
      </c>
      <c r="D1339" t="s">
        <v>3074</v>
      </c>
      <c r="E1339">
        <v>1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4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8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10</v>
      </c>
      <c r="AB1339">
        <v>2487</v>
      </c>
      <c r="AC1339">
        <v>1224</v>
      </c>
      <c r="AD1339">
        <v>39</v>
      </c>
      <c r="AE1339">
        <v>0</v>
      </c>
      <c r="AF1339" t="s">
        <v>47</v>
      </c>
      <c r="AG1339" t="s">
        <v>76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44208.72152777778</v>
      </c>
    </row>
    <row r="1340" spans="1:41" x14ac:dyDescent="0.15">
      <c r="A1340" t="s">
        <v>2847</v>
      </c>
      <c r="B1340" s="2" t="s">
        <v>3065</v>
      </c>
      <c r="C1340" t="s">
        <v>3066</v>
      </c>
      <c r="D1340" t="s">
        <v>2105</v>
      </c>
      <c r="E1340">
        <v>22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6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12</v>
      </c>
      <c r="AB1340">
        <v>3814</v>
      </c>
      <c r="AC1340">
        <v>1853</v>
      </c>
      <c r="AD1340">
        <v>108</v>
      </c>
      <c r="AE1340">
        <v>4</v>
      </c>
      <c r="AF1340" t="s">
        <v>122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44219.697222222225</v>
      </c>
    </row>
    <row r="1341" spans="1:41" x14ac:dyDescent="0.15">
      <c r="A1341" t="s">
        <v>2847</v>
      </c>
      <c r="B1341" s="2" t="s">
        <v>3070</v>
      </c>
      <c r="C1341" t="s">
        <v>3075</v>
      </c>
      <c r="D1341" t="s">
        <v>3076</v>
      </c>
      <c r="E1341">
        <v>2</v>
      </c>
      <c r="F1341">
        <v>0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6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9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11</v>
      </c>
      <c r="AB1341">
        <v>2648</v>
      </c>
      <c r="AC1341">
        <v>1277</v>
      </c>
      <c r="AD1341">
        <v>94</v>
      </c>
      <c r="AE1341">
        <v>6</v>
      </c>
      <c r="AF1341" t="s">
        <v>122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44208.79791666667</v>
      </c>
    </row>
    <row r="1342" spans="1:41" x14ac:dyDescent="0.15">
      <c r="A1342" t="s">
        <v>2847</v>
      </c>
      <c r="B1342" s="2" t="s">
        <v>2934</v>
      </c>
      <c r="C1342" t="s">
        <v>2450</v>
      </c>
      <c r="D1342" t="s">
        <v>2935</v>
      </c>
      <c r="E1342">
        <v>6</v>
      </c>
      <c r="F1342">
        <v>3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5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7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10</v>
      </c>
      <c r="AB1342">
        <v>2336</v>
      </c>
      <c r="AC1342">
        <v>1153</v>
      </c>
      <c r="AD1342">
        <v>30</v>
      </c>
      <c r="AE1342">
        <v>0</v>
      </c>
      <c r="AF1342" t="s">
        <v>47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44170.541666666664</v>
      </c>
    </row>
    <row r="1343" spans="1:41" x14ac:dyDescent="0.15">
      <c r="A1343" t="s">
        <v>2847</v>
      </c>
      <c r="B1343" s="2" t="s">
        <v>2936</v>
      </c>
      <c r="C1343" t="str">
        <f>"-和- EURO TRANCE"</f>
        <v>-和- EURO TRANCE</v>
      </c>
      <c r="D1343" t="s">
        <v>2156</v>
      </c>
      <c r="E1343">
        <v>8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8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10</v>
      </c>
      <c r="AB1343">
        <v>2591</v>
      </c>
      <c r="AC1343">
        <v>1280</v>
      </c>
      <c r="AD1343">
        <v>31</v>
      </c>
      <c r="AE1343">
        <v>0</v>
      </c>
      <c r="AF1343" t="s">
        <v>47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44188.001388888886</v>
      </c>
    </row>
    <row r="1344" spans="1:41" x14ac:dyDescent="0.15">
      <c r="A1344" t="s">
        <v>2847</v>
      </c>
      <c r="B1344" s="2" t="s">
        <v>2937</v>
      </c>
      <c r="C1344" t="s">
        <v>2938</v>
      </c>
      <c r="D1344" t="s">
        <v>2939</v>
      </c>
      <c r="E1344">
        <v>8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5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9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12</v>
      </c>
      <c r="AB1344">
        <v>3099</v>
      </c>
      <c r="AC1344">
        <v>1464</v>
      </c>
      <c r="AD1344">
        <v>171</v>
      </c>
      <c r="AE1344">
        <v>10</v>
      </c>
      <c r="AF1344" t="s">
        <v>122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44226.830555555556</v>
      </c>
    </row>
    <row r="1345" spans="1:41" x14ac:dyDescent="0.15">
      <c r="A1345" t="s">
        <v>2847</v>
      </c>
      <c r="B1345" s="2" t="s">
        <v>2940</v>
      </c>
      <c r="C1345" t="s">
        <v>2941</v>
      </c>
      <c r="D1345" t="s">
        <v>2942</v>
      </c>
      <c r="E1345">
        <v>1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6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9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11</v>
      </c>
      <c r="AB1345">
        <v>2749</v>
      </c>
      <c r="AC1345">
        <v>1334</v>
      </c>
      <c r="AD1345">
        <v>81</v>
      </c>
      <c r="AE1345">
        <v>8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44136.647222222222</v>
      </c>
    </row>
    <row r="1346" spans="1:41" x14ac:dyDescent="0.15">
      <c r="A1346" t="s">
        <v>2847</v>
      </c>
      <c r="B1346" s="2" t="s">
        <v>2943</v>
      </c>
      <c r="C1346" t="s">
        <v>2944</v>
      </c>
      <c r="D1346" t="s">
        <v>2945</v>
      </c>
      <c r="E1346">
        <v>1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4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7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9</v>
      </c>
      <c r="AB1346">
        <v>2082</v>
      </c>
      <c r="AC1346">
        <v>1014</v>
      </c>
      <c r="AD1346">
        <v>54</v>
      </c>
      <c r="AE1346">
        <v>1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44133.987500000003</v>
      </c>
    </row>
    <row r="1347" spans="1:41" x14ac:dyDescent="0.15">
      <c r="A1347" t="s">
        <v>2847</v>
      </c>
      <c r="B1347" s="2" t="s">
        <v>2946</v>
      </c>
      <c r="C1347" t="s">
        <v>2450</v>
      </c>
      <c r="D1347" t="s">
        <v>2947</v>
      </c>
      <c r="E1347">
        <v>13</v>
      </c>
      <c r="F1347">
        <v>1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3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6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9</v>
      </c>
      <c r="AB1347">
        <v>1487</v>
      </c>
      <c r="AC1347">
        <v>739</v>
      </c>
      <c r="AD1347">
        <v>9</v>
      </c>
      <c r="AE1347">
        <v>0</v>
      </c>
      <c r="AF1347" t="s">
        <v>47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44146.965277777781</v>
      </c>
    </row>
    <row r="1348" spans="1:41" x14ac:dyDescent="0.15">
      <c r="A1348" t="s">
        <v>2847</v>
      </c>
      <c r="B1348" s="2" t="s">
        <v>3071</v>
      </c>
      <c r="C1348" t="s">
        <v>2708</v>
      </c>
      <c r="D1348" t="s">
        <v>3077</v>
      </c>
      <c r="E1348">
        <v>6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6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10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12</v>
      </c>
      <c r="AB1348">
        <v>3021</v>
      </c>
      <c r="AC1348">
        <v>1432</v>
      </c>
      <c r="AD1348">
        <v>157</v>
      </c>
      <c r="AE1348">
        <v>4</v>
      </c>
      <c r="AF1348" t="s">
        <v>122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44226.821527777778</v>
      </c>
    </row>
    <row r="1349" spans="1:41" x14ac:dyDescent="0.15">
      <c r="A1349" t="s">
        <v>2847</v>
      </c>
      <c r="B1349" s="2" t="s">
        <v>2948</v>
      </c>
      <c r="C1349" t="s">
        <v>2949</v>
      </c>
      <c r="D1349" t="s">
        <v>2950</v>
      </c>
      <c r="E1349">
        <v>3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5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7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10</v>
      </c>
      <c r="AB1349">
        <v>2021</v>
      </c>
      <c r="AC1349">
        <v>998</v>
      </c>
      <c r="AD1349">
        <v>25</v>
      </c>
      <c r="AE1349">
        <v>1</v>
      </c>
      <c r="AF1349" t="s">
        <v>122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44149.930555555555</v>
      </c>
    </row>
    <row r="1350" spans="1:41" x14ac:dyDescent="0.15">
      <c r="A1350" t="s">
        <v>2847</v>
      </c>
      <c r="B1350" s="2" t="s">
        <v>2951</v>
      </c>
      <c r="C1350" t="s">
        <v>2952</v>
      </c>
      <c r="D1350" t="s">
        <v>2067</v>
      </c>
      <c r="E1350">
        <v>12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5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8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12</v>
      </c>
      <c r="AB1350">
        <v>2702</v>
      </c>
      <c r="AC1350">
        <v>1277</v>
      </c>
      <c r="AD1350">
        <v>148</v>
      </c>
      <c r="AE1350">
        <v>5</v>
      </c>
      <c r="AF1350" t="s">
        <v>122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44254.604861111111</v>
      </c>
    </row>
    <row r="1351" spans="1:41" x14ac:dyDescent="0.15">
      <c r="AO1351" s="1"/>
    </row>
    <row r="1352" spans="1:41" x14ac:dyDescent="0.15">
      <c r="AO1352" s="1"/>
    </row>
    <row r="1353" spans="1:41" x14ac:dyDescent="0.15">
      <c r="AO1353" s="1"/>
    </row>
    <row r="1354" spans="1:41" x14ac:dyDescent="0.15">
      <c r="AO1354" s="1"/>
    </row>
    <row r="1355" spans="1:41" x14ac:dyDescent="0.15">
      <c r="AO1355" s="1"/>
    </row>
    <row r="1356" spans="1:41" x14ac:dyDescent="0.15">
      <c r="AO1356" s="1"/>
    </row>
    <row r="1357" spans="1:41" x14ac:dyDescent="0.15">
      <c r="AO1357" s="1"/>
    </row>
    <row r="1358" spans="1:41" x14ac:dyDescent="0.15">
      <c r="AO1358" s="1"/>
    </row>
    <row r="1359" spans="1:41" x14ac:dyDescent="0.15">
      <c r="AO1359" s="1"/>
    </row>
    <row r="1360" spans="1:41" x14ac:dyDescent="0.15">
      <c r="AO1360" s="1"/>
    </row>
    <row r="1361" spans="41:41" x14ac:dyDescent="0.15">
      <c r="AO1361" s="1"/>
    </row>
    <row r="1362" spans="41:41" x14ac:dyDescent="0.15">
      <c r="AO1362" s="1"/>
    </row>
    <row r="1363" spans="41:41" x14ac:dyDescent="0.15">
      <c r="AO1363" s="1"/>
    </row>
    <row r="1364" spans="41:41" x14ac:dyDescent="0.15">
      <c r="AO1364" s="1"/>
    </row>
    <row r="1365" spans="41:41" x14ac:dyDescent="0.15">
      <c r="AO1365" s="1"/>
    </row>
    <row r="1366" spans="41:41" x14ac:dyDescent="0.15">
      <c r="AO1366" s="1"/>
    </row>
    <row r="1367" spans="41:41" x14ac:dyDescent="0.15">
      <c r="AO1367" s="1"/>
    </row>
    <row r="1368" spans="41:41" x14ac:dyDescent="0.15">
      <c r="AO1368" s="1"/>
    </row>
    <row r="1369" spans="41:41" x14ac:dyDescent="0.15">
      <c r="AO1369" s="1"/>
    </row>
    <row r="1370" spans="41:41" x14ac:dyDescent="0.15">
      <c r="AO1370" s="1"/>
    </row>
    <row r="1371" spans="41:41" x14ac:dyDescent="0.15">
      <c r="AO1371" s="1"/>
    </row>
    <row r="1372" spans="41:41" x14ac:dyDescent="0.15">
      <c r="AO1372" s="1"/>
    </row>
    <row r="1373" spans="41:41" x14ac:dyDescent="0.15">
      <c r="AO1373" s="1"/>
    </row>
    <row r="1374" spans="41:41" x14ac:dyDescent="0.15">
      <c r="AO1374" s="1"/>
    </row>
    <row r="1375" spans="41:41" x14ac:dyDescent="0.15">
      <c r="AO1375" s="1"/>
    </row>
    <row r="1376" spans="41:41" x14ac:dyDescent="0.15">
      <c r="AO1376" s="1"/>
    </row>
    <row r="1377" spans="41:41" x14ac:dyDescent="0.15">
      <c r="AO1377" s="1"/>
    </row>
    <row r="1378" spans="41:41" x14ac:dyDescent="0.15">
      <c r="AO1378" s="1"/>
    </row>
    <row r="1379" spans="41:41" x14ac:dyDescent="0.15">
      <c r="AO1379" s="1"/>
    </row>
    <row r="1380" spans="41:41" x14ac:dyDescent="0.15">
      <c r="AO1380" s="1"/>
    </row>
    <row r="1381" spans="41:41" x14ac:dyDescent="0.15">
      <c r="AO1381" s="1"/>
    </row>
    <row r="1382" spans="41:41" x14ac:dyDescent="0.15">
      <c r="AO1382" s="1"/>
    </row>
    <row r="1383" spans="41:41" x14ac:dyDescent="0.15">
      <c r="AO1383" s="1"/>
    </row>
    <row r="1384" spans="41:41" x14ac:dyDescent="0.15">
      <c r="AO1384" s="1"/>
    </row>
    <row r="1385" spans="41:41" x14ac:dyDescent="0.15">
      <c r="AO1385" s="1"/>
    </row>
    <row r="1386" spans="41:41" x14ac:dyDescent="0.15">
      <c r="AO1386" s="1"/>
    </row>
    <row r="1387" spans="41:41" x14ac:dyDescent="0.15">
      <c r="AO1387" s="1"/>
    </row>
    <row r="1388" spans="41:41" x14ac:dyDescent="0.15">
      <c r="AO1388" s="1"/>
    </row>
    <row r="1389" spans="41:41" x14ac:dyDescent="0.15">
      <c r="AO1389" s="1"/>
    </row>
    <row r="1390" spans="41:41" x14ac:dyDescent="0.15">
      <c r="AO1390" s="1"/>
    </row>
    <row r="1391" spans="41:41" x14ac:dyDescent="0.15">
      <c r="AO1391" s="1"/>
    </row>
    <row r="1392" spans="4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  <row r="1406" spans="41:41" x14ac:dyDescent="0.15">
      <c r="AO1406" s="1"/>
    </row>
    <row r="1407" spans="41:41" x14ac:dyDescent="0.15">
      <c r="AO1407" s="1"/>
    </row>
    <row r="1408" spans="41:41" x14ac:dyDescent="0.15">
      <c r="AO1408" s="1"/>
    </row>
    <row r="1409" spans="41:41" x14ac:dyDescent="0.15">
      <c r="AO1409" s="1"/>
    </row>
    <row r="1410" spans="41:41" x14ac:dyDescent="0.15">
      <c r="AO1410" s="1"/>
    </row>
    <row r="1411" spans="41:41" x14ac:dyDescent="0.15">
      <c r="AO1411" s="1"/>
    </row>
    <row r="1412" spans="41:41" x14ac:dyDescent="0.15">
      <c r="AO1412" s="1"/>
    </row>
    <row r="1413" spans="41:41" x14ac:dyDescent="0.15">
      <c r="AO1413" s="1"/>
    </row>
    <row r="1414" spans="41:41" x14ac:dyDescent="0.15">
      <c r="AO1414" s="1"/>
    </row>
    <row r="1415" spans="41:41" x14ac:dyDescent="0.15">
      <c r="AO1415" s="1"/>
    </row>
    <row r="1416" spans="41:41" x14ac:dyDescent="0.15">
      <c r="AO1416" s="1"/>
    </row>
    <row r="1417" spans="41:41" x14ac:dyDescent="0.15">
      <c r="AO1417" s="1"/>
    </row>
    <row r="1418" spans="41:41" x14ac:dyDescent="0.15">
      <c r="AO1418" s="1"/>
    </row>
    <row r="1419" spans="41:41" x14ac:dyDescent="0.15">
      <c r="AO1419" s="1"/>
    </row>
    <row r="1420" spans="41:41" x14ac:dyDescent="0.15">
      <c r="AO1420" s="1"/>
    </row>
    <row r="1421" spans="41:41" x14ac:dyDescent="0.15">
      <c r="AO1421" s="1"/>
    </row>
    <row r="1422" spans="41:41" x14ac:dyDescent="0.15">
      <c r="AO1422" s="1"/>
    </row>
    <row r="1423" spans="41:41" x14ac:dyDescent="0.15">
      <c r="AO1423" s="1"/>
    </row>
    <row r="1424" spans="41:41" x14ac:dyDescent="0.15">
      <c r="AO1424" s="1"/>
    </row>
    <row r="1425" spans="41:41" x14ac:dyDescent="0.15">
      <c r="AO1425" s="1"/>
    </row>
    <row r="1426" spans="41:41" x14ac:dyDescent="0.15">
      <c r="AO1426" s="1"/>
    </row>
    <row r="1427" spans="41:41" x14ac:dyDescent="0.15">
      <c r="AO1427" s="1"/>
    </row>
    <row r="1428" spans="41:41" x14ac:dyDescent="0.15">
      <c r="AO1428" s="1"/>
    </row>
    <row r="1429" spans="41:41" x14ac:dyDescent="0.15">
      <c r="AO1429" s="1"/>
    </row>
    <row r="1430" spans="41:41" x14ac:dyDescent="0.15">
      <c r="AO1430" s="1"/>
    </row>
    <row r="1431" spans="41:41" x14ac:dyDescent="0.15">
      <c r="AO1431" s="1"/>
    </row>
    <row r="1432" spans="41:41" x14ac:dyDescent="0.15">
      <c r="AO1432" s="1"/>
    </row>
    <row r="1433" spans="41:41" x14ac:dyDescent="0.15">
      <c r="AO1433" s="1"/>
    </row>
    <row r="1434" spans="41:41" x14ac:dyDescent="0.15">
      <c r="AO1434" s="1"/>
    </row>
    <row r="1435" spans="41:41" x14ac:dyDescent="0.15">
      <c r="AO1435" s="1"/>
    </row>
    <row r="1436" spans="41:41" x14ac:dyDescent="0.15">
      <c r="AO1436" s="1"/>
    </row>
    <row r="1437" spans="41:41" x14ac:dyDescent="0.15">
      <c r="AO1437" s="1"/>
    </row>
    <row r="1438" spans="41:41" x14ac:dyDescent="0.15">
      <c r="AO1438" s="1"/>
    </row>
    <row r="1439" spans="41:41" x14ac:dyDescent="0.15">
      <c r="AO1439" s="1"/>
    </row>
    <row r="1440" spans="41:41" x14ac:dyDescent="0.15">
      <c r="AO1440" s="1"/>
    </row>
    <row r="1441" spans="41:41" x14ac:dyDescent="0.15">
      <c r="AO1441" s="1"/>
    </row>
    <row r="1442" spans="41:41" x14ac:dyDescent="0.15">
      <c r="AO1442" s="1"/>
    </row>
    <row r="1443" spans="41:41" x14ac:dyDescent="0.15">
      <c r="AO1443" s="1"/>
    </row>
    <row r="1444" spans="41:41" x14ac:dyDescent="0.15">
      <c r="AO1444" s="1"/>
    </row>
    <row r="1445" spans="41:41" x14ac:dyDescent="0.15">
      <c r="AO1445" s="1"/>
    </row>
    <row r="1446" spans="41:41" x14ac:dyDescent="0.15">
      <c r="AO1446" s="1"/>
    </row>
    <row r="1447" spans="41:41" x14ac:dyDescent="0.15">
      <c r="AO1447" s="1"/>
    </row>
    <row r="1448" spans="41:41" x14ac:dyDescent="0.15">
      <c r="AO1448" s="1"/>
    </row>
    <row r="1449" spans="41:41" x14ac:dyDescent="0.15">
      <c r="AO1449" s="1"/>
    </row>
    <row r="1450" spans="41:41" x14ac:dyDescent="0.15">
      <c r="AO1450" s="1"/>
    </row>
    <row r="1451" spans="41:41" x14ac:dyDescent="0.15">
      <c r="AO1451" s="1"/>
    </row>
    <row r="1452" spans="41:41" x14ac:dyDescent="0.15">
      <c r="AO1452" s="1"/>
    </row>
    <row r="1453" spans="41:41" x14ac:dyDescent="0.15">
      <c r="AO1453" s="1"/>
    </row>
    <row r="1454" spans="41:41" x14ac:dyDescent="0.15">
      <c r="AO1454" s="1"/>
    </row>
    <row r="1455" spans="41:41" x14ac:dyDescent="0.15">
      <c r="AO1455" s="1"/>
    </row>
    <row r="1456" spans="41:41" x14ac:dyDescent="0.15">
      <c r="AO1456" s="1"/>
    </row>
    <row r="1457" spans="41:41" x14ac:dyDescent="0.15">
      <c r="AO1457" s="1"/>
    </row>
    <row r="1458" spans="41:41" x14ac:dyDescent="0.15">
      <c r="AO1458" s="1"/>
    </row>
    <row r="1459" spans="41:41" x14ac:dyDescent="0.15">
      <c r="AO1459" s="1"/>
    </row>
    <row r="1460" spans="41:41" x14ac:dyDescent="0.15">
      <c r="AO1460" s="1"/>
    </row>
    <row r="1461" spans="41:41" x14ac:dyDescent="0.15">
      <c r="AO1461" s="1"/>
    </row>
    <row r="1462" spans="41:41" x14ac:dyDescent="0.15">
      <c r="AO1462" s="1"/>
    </row>
    <row r="1463" spans="41:41" x14ac:dyDescent="0.15">
      <c r="AO1463" s="1"/>
    </row>
    <row r="1464" spans="41:41" x14ac:dyDescent="0.15">
      <c r="AO1464" s="1"/>
    </row>
    <row r="1465" spans="41:41" x14ac:dyDescent="0.15">
      <c r="AO1465" s="1"/>
    </row>
    <row r="1466" spans="41:41" x14ac:dyDescent="0.15">
      <c r="AO1466" s="1"/>
    </row>
    <row r="1467" spans="41:41" x14ac:dyDescent="0.15">
      <c r="AO1467" s="1"/>
    </row>
    <row r="1468" spans="41:41" x14ac:dyDescent="0.15">
      <c r="AO1468" s="1"/>
    </row>
    <row r="1469" spans="41:41" x14ac:dyDescent="0.15">
      <c r="AO1469" s="1"/>
    </row>
    <row r="1470" spans="41:41" x14ac:dyDescent="0.15">
      <c r="AO1470" s="1"/>
    </row>
    <row r="1471" spans="41:41" x14ac:dyDescent="0.15">
      <c r="AO1471" s="1"/>
    </row>
    <row r="1472" spans="41:41" x14ac:dyDescent="0.15">
      <c r="AO1472" s="1"/>
    </row>
    <row r="1473" spans="3:41" x14ac:dyDescent="0.15">
      <c r="AO1473" s="1"/>
    </row>
    <row r="1474" spans="3:41" x14ac:dyDescent="0.15">
      <c r="AO1474" s="1"/>
    </row>
    <row r="1475" spans="3:41" x14ac:dyDescent="0.15">
      <c r="AO1475" s="1"/>
    </row>
    <row r="1476" spans="3:41" x14ac:dyDescent="0.15">
      <c r="AO1476" s="1"/>
    </row>
    <row r="1477" spans="3:41" x14ac:dyDescent="0.15">
      <c r="AO1477" s="1"/>
    </row>
    <row r="1478" spans="3:41" x14ac:dyDescent="0.15">
      <c r="AO1478" s="1"/>
    </row>
    <row r="1479" spans="3:41" x14ac:dyDescent="0.15">
      <c r="AO1479" s="1"/>
    </row>
    <row r="1480" spans="3:41" x14ac:dyDescent="0.15">
      <c r="AO1480" s="1"/>
    </row>
    <row r="1481" spans="3:41" x14ac:dyDescent="0.15">
      <c r="AO1481" s="1"/>
    </row>
    <row r="1482" spans="3:41" x14ac:dyDescent="0.15">
      <c r="C1482" s="2"/>
      <c r="AO1482" s="1"/>
    </row>
    <row r="1483" spans="3:41" x14ac:dyDescent="0.15">
      <c r="C1483" s="2"/>
      <c r="AO1483" s="1"/>
    </row>
    <row r="1484" spans="3:41" x14ac:dyDescent="0.15">
      <c r="AO1484" s="1"/>
    </row>
    <row r="1485" spans="3:41" x14ac:dyDescent="0.15">
      <c r="AO1485" s="1"/>
    </row>
    <row r="1486" spans="3:41" x14ac:dyDescent="0.15">
      <c r="AO1486" s="1"/>
    </row>
    <row r="1487" spans="3:41" x14ac:dyDescent="0.15">
      <c r="AO1487" s="1"/>
    </row>
    <row r="1488" spans="3:41" x14ac:dyDescent="0.15">
      <c r="AO1488" s="1"/>
    </row>
    <row r="1489" spans="3:41" x14ac:dyDescent="0.15">
      <c r="C1489" s="2"/>
      <c r="AO1489" s="1"/>
    </row>
    <row r="1490" spans="3:41" x14ac:dyDescent="0.15">
      <c r="AO1490" s="1"/>
    </row>
    <row r="1491" spans="3:41" x14ac:dyDescent="0.15">
      <c r="AO1491" s="1"/>
    </row>
    <row r="1492" spans="3:41" x14ac:dyDescent="0.15">
      <c r="AO1492" s="1"/>
    </row>
    <row r="1493" spans="3:41" x14ac:dyDescent="0.15">
      <c r="AO1493" s="1"/>
    </row>
  </sheetData>
  <phoneticPr fontId="18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05"/>
  <sheetViews>
    <sheetView tabSelected="1" topLeftCell="A771" workbookViewId="0">
      <selection activeCell="G829" sqref="G829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t="s">
        <v>50</v>
      </c>
      <c r="C5" t="s">
        <v>49</v>
      </c>
      <c r="D5" t="s">
        <v>3189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t="s">
        <v>2992</v>
      </c>
      <c r="C8" t="s">
        <v>103</v>
      </c>
      <c r="D8" t="s">
        <v>3128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t="s">
        <v>2993</v>
      </c>
      <c r="C32" t="s">
        <v>3129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t="s">
        <v>2996</v>
      </c>
      <c r="C48" t="s">
        <v>141</v>
      </c>
      <c r="D48" t="s">
        <v>3130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t="s">
        <v>2997</v>
      </c>
      <c r="C51" t="s">
        <v>82</v>
      </c>
      <c r="D51" t="s">
        <v>3131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t="s">
        <v>2998</v>
      </c>
      <c r="C52" t="s">
        <v>49</v>
      </c>
      <c r="D52" t="s">
        <v>3132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t="s">
        <v>2999</v>
      </c>
      <c r="C54" t="s">
        <v>3133</v>
      </c>
      <c r="D54" t="s">
        <v>3134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t="s">
        <v>3003</v>
      </c>
      <c r="C66" t="s">
        <v>3135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t="s">
        <v>3004</v>
      </c>
      <c r="C69" t="s">
        <v>114</v>
      </c>
      <c r="D69" t="s">
        <v>3136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t="s">
        <v>3005</v>
      </c>
      <c r="C71" t="s">
        <v>103</v>
      </c>
      <c r="D71" t="s">
        <v>3137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t="s">
        <v>3006</v>
      </c>
      <c r="C72" t="s">
        <v>124</v>
      </c>
      <c r="D72" t="s">
        <v>3138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t="s">
        <v>3007</v>
      </c>
      <c r="C75" t="s">
        <v>807</v>
      </c>
      <c r="D75" t="s">
        <v>3139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47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44132.893750000003</v>
      </c>
    </row>
    <row r="78" spans="1:41" x14ac:dyDescent="0.15">
      <c r="A78" t="s">
        <v>172</v>
      </c>
      <c r="B78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t="s">
        <v>3008</v>
      </c>
      <c r="C87" t="s">
        <v>3140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t="s">
        <v>3009</v>
      </c>
      <c r="C97" t="s">
        <v>3141</v>
      </c>
      <c r="D97" t="s">
        <v>3142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t="s">
        <v>3010</v>
      </c>
      <c r="C100" t="s">
        <v>97</v>
      </c>
      <c r="D100" t="s">
        <v>3108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t="s">
        <v>3011</v>
      </c>
      <c r="C105" t="s">
        <v>3143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t="s">
        <v>3014</v>
      </c>
      <c r="C124" t="s">
        <v>89</v>
      </c>
      <c r="D124" t="s">
        <v>3144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t="s">
        <v>3015</v>
      </c>
      <c r="C127" t="s">
        <v>609</v>
      </c>
      <c r="D127" t="s">
        <v>3145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t="s">
        <v>3016</v>
      </c>
      <c r="C137" t="s">
        <v>697</v>
      </c>
      <c r="D137" t="s">
        <v>3146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t="s">
        <v>3190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t="s">
        <v>3018</v>
      </c>
      <c r="C171" t="s">
        <v>3148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t="s">
        <v>3020</v>
      </c>
      <c r="C212" t="s">
        <v>3149</v>
      </c>
      <c r="D212" t="s">
        <v>3150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t="s">
        <v>3021</v>
      </c>
      <c r="C217" t="s">
        <v>49</v>
      </c>
      <c r="D217" t="s">
        <v>3151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t="s">
        <v>3093</v>
      </c>
      <c r="C242" t="s">
        <v>3099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t="s">
        <v>3024</v>
      </c>
      <c r="C273" t="s">
        <v>277</v>
      </c>
      <c r="D273" t="s">
        <v>3152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t="s">
        <v>594</v>
      </c>
      <c r="C293" t="s">
        <v>595</v>
      </c>
      <c r="D293" t="s">
        <v>596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47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47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44132.893750000003</v>
      </c>
    </row>
    <row r="294" spans="1:41" x14ac:dyDescent="0.15">
      <c r="A294" t="s">
        <v>568</v>
      </c>
      <c r="B294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t="s">
        <v>3025</v>
      </c>
      <c r="C297" t="s">
        <v>3153</v>
      </c>
      <c r="D297" t="s">
        <v>3154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t="s">
        <v>3026</v>
      </c>
      <c r="C386" t="s">
        <v>983</v>
      </c>
      <c r="D386" t="s">
        <v>3155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t="s">
        <v>3027</v>
      </c>
      <c r="C399" t="s">
        <v>3156</v>
      </c>
      <c r="D399" t="s">
        <v>3157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t="s">
        <v>3094</v>
      </c>
      <c r="C409" t="s">
        <v>3100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t="s">
        <v>3028</v>
      </c>
      <c r="C426" t="s">
        <v>309</v>
      </c>
      <c r="D426" t="s">
        <v>3158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3106</v>
      </c>
      <c r="C441" t="s">
        <v>166</v>
      </c>
      <c r="D441" t="s">
        <v>3109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t="s">
        <v>3029</v>
      </c>
      <c r="C460" t="s">
        <v>785</v>
      </c>
      <c r="D460" t="s">
        <v>3159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t="s">
        <v>3031</v>
      </c>
      <c r="C479" t="s">
        <v>1227</v>
      </c>
      <c r="D479" t="s">
        <v>3160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t="s">
        <v>3032</v>
      </c>
      <c r="C481" t="s">
        <v>230</v>
      </c>
      <c r="D481" t="s">
        <v>3161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t="s">
        <v>3034</v>
      </c>
      <c r="C492" t="s">
        <v>3162</v>
      </c>
      <c r="D492" t="s">
        <v>3163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t="s">
        <v>3036</v>
      </c>
      <c r="C502" t="s">
        <v>409</v>
      </c>
      <c r="D502" t="s">
        <v>3164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t="s">
        <v>3035</v>
      </c>
      <c r="C504" t="s">
        <v>3165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t="s">
        <v>3037</v>
      </c>
      <c r="C523" t="s">
        <v>3166</v>
      </c>
      <c r="D523" t="s">
        <v>3167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t="s">
        <v>3038</v>
      </c>
      <c r="C527" t="s">
        <v>709</v>
      </c>
      <c r="D527" t="s">
        <v>3168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t="s">
        <v>3039</v>
      </c>
      <c r="C586" t="s">
        <v>3169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t="s">
        <v>3040</v>
      </c>
      <c r="C591" t="s">
        <v>3170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t="s">
        <v>3041</v>
      </c>
      <c r="C599" t="s">
        <v>3171</v>
      </c>
      <c r="D599" t="s">
        <v>3172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t="s">
        <v>3191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t="s">
        <v>3048</v>
      </c>
      <c r="C1246" t="s">
        <v>3174</v>
      </c>
      <c r="D1246" t="s">
        <v>3103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t="s">
        <v>3049</v>
      </c>
      <c r="C1286" t="s">
        <v>2328</v>
      </c>
      <c r="D1286" t="s">
        <v>3175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t="s">
        <v>3050</v>
      </c>
      <c r="C1295" t="s">
        <v>943</v>
      </c>
      <c r="D1295" t="s">
        <v>3176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O1340" s="1"/>
    </row>
    <row r="1341" spans="1:41" x14ac:dyDescent="0.15">
      <c r="AO1341" s="1"/>
    </row>
    <row r="1342" spans="1:41" x14ac:dyDescent="0.15">
      <c r="AO1342" s="1"/>
    </row>
    <row r="1343" spans="1:41" x14ac:dyDescent="0.15">
      <c r="AO1343" s="1"/>
    </row>
    <row r="1344" spans="1:41" x14ac:dyDescent="0.15">
      <c r="AO1344" s="1"/>
    </row>
    <row r="1345" spans="41:41" x14ac:dyDescent="0.15">
      <c r="AO1345" s="1"/>
    </row>
    <row r="1346" spans="41:41" x14ac:dyDescent="0.15">
      <c r="AO1346" s="1"/>
    </row>
    <row r="1347" spans="41:41" x14ac:dyDescent="0.15">
      <c r="AO1347" s="1"/>
    </row>
    <row r="1348" spans="41:41" x14ac:dyDescent="0.15">
      <c r="AO1348" s="1"/>
    </row>
    <row r="1349" spans="41:41" x14ac:dyDescent="0.15">
      <c r="AO1349" s="1"/>
    </row>
    <row r="1350" spans="41:41" x14ac:dyDescent="0.15">
      <c r="AO1350" s="1"/>
    </row>
    <row r="1351" spans="41:41" x14ac:dyDescent="0.15">
      <c r="AO1351" s="1"/>
    </row>
    <row r="1352" spans="41:41" x14ac:dyDescent="0.15">
      <c r="AO1352" s="1"/>
    </row>
    <row r="1353" spans="41:41" x14ac:dyDescent="0.15">
      <c r="AO1353" s="1"/>
    </row>
    <row r="1354" spans="41:41" x14ac:dyDescent="0.15">
      <c r="AO1354" s="1"/>
    </row>
    <row r="1355" spans="41:41" x14ac:dyDescent="0.15">
      <c r="AO1355" s="1"/>
    </row>
    <row r="1356" spans="41:41" x14ac:dyDescent="0.15">
      <c r="AO1356" s="1"/>
    </row>
    <row r="1357" spans="41:41" x14ac:dyDescent="0.15">
      <c r="AO1357" s="1"/>
    </row>
    <row r="1358" spans="41:41" x14ac:dyDescent="0.15">
      <c r="AO1358" s="1"/>
    </row>
    <row r="1359" spans="41:41" x14ac:dyDescent="0.15">
      <c r="AO1359" s="1"/>
    </row>
    <row r="1360" spans="41:41" x14ac:dyDescent="0.15">
      <c r="AO1360" s="1"/>
    </row>
    <row r="1361" spans="41:41" x14ac:dyDescent="0.15">
      <c r="AO1361" s="1"/>
    </row>
    <row r="1362" spans="41:41" x14ac:dyDescent="0.15">
      <c r="AO1362" s="1"/>
    </row>
    <row r="1363" spans="41:41" x14ac:dyDescent="0.15">
      <c r="AO1363" s="1"/>
    </row>
    <row r="1364" spans="41:41" x14ac:dyDescent="0.15">
      <c r="AO1364" s="1"/>
    </row>
    <row r="1365" spans="41:41" x14ac:dyDescent="0.15">
      <c r="AO1365" s="1"/>
    </row>
    <row r="1366" spans="41:41" x14ac:dyDescent="0.15">
      <c r="AO1366" s="1"/>
    </row>
    <row r="1367" spans="41:41" x14ac:dyDescent="0.15">
      <c r="AO1367" s="1"/>
    </row>
    <row r="1368" spans="41:41" x14ac:dyDescent="0.15">
      <c r="AO1368" s="1"/>
    </row>
    <row r="1369" spans="41:41" x14ac:dyDescent="0.15">
      <c r="AO1369" s="1"/>
    </row>
    <row r="1370" spans="41:41" x14ac:dyDescent="0.15">
      <c r="AO1370" s="1"/>
    </row>
    <row r="1371" spans="41:41" x14ac:dyDescent="0.15">
      <c r="AO1371" s="1"/>
    </row>
    <row r="1372" spans="41:41" x14ac:dyDescent="0.15">
      <c r="AO1372" s="1"/>
    </row>
    <row r="1373" spans="41:41" x14ac:dyDescent="0.15">
      <c r="AO1373" s="1"/>
    </row>
    <row r="1374" spans="41:41" x14ac:dyDescent="0.15">
      <c r="AO1374" s="1"/>
    </row>
    <row r="1375" spans="41:41" x14ac:dyDescent="0.15">
      <c r="AO1375" s="1"/>
    </row>
    <row r="1376" spans="41:41" x14ac:dyDescent="0.15">
      <c r="AO1376" s="1"/>
    </row>
    <row r="1377" spans="41:41" x14ac:dyDescent="0.15">
      <c r="AO1377" s="1"/>
    </row>
    <row r="1378" spans="41:41" x14ac:dyDescent="0.15">
      <c r="AO1378" s="1"/>
    </row>
    <row r="1379" spans="41:41" x14ac:dyDescent="0.15">
      <c r="AO1379" s="1"/>
    </row>
    <row r="1380" spans="41:41" x14ac:dyDescent="0.15">
      <c r="AO1380" s="1"/>
    </row>
    <row r="1381" spans="41:41" x14ac:dyDescent="0.15">
      <c r="AO1381" s="1"/>
    </row>
    <row r="1382" spans="41:41" x14ac:dyDescent="0.15">
      <c r="AO1382" s="1"/>
    </row>
    <row r="1383" spans="41:41" x14ac:dyDescent="0.15">
      <c r="AO1383" s="1"/>
    </row>
    <row r="1384" spans="41:41" x14ac:dyDescent="0.15">
      <c r="AO1384" s="1"/>
    </row>
    <row r="1385" spans="41:41" x14ac:dyDescent="0.15">
      <c r="AO1385" s="1"/>
    </row>
    <row r="1386" spans="41:41" x14ac:dyDescent="0.15">
      <c r="AO1386" s="1"/>
    </row>
    <row r="1387" spans="41:41" x14ac:dyDescent="0.15">
      <c r="AO1387" s="1"/>
    </row>
    <row r="1388" spans="41:41" x14ac:dyDescent="0.15">
      <c r="AO1388" s="1"/>
    </row>
    <row r="1389" spans="41:41" x14ac:dyDescent="0.15">
      <c r="AO1389" s="1"/>
    </row>
    <row r="1390" spans="41:41" x14ac:dyDescent="0.15">
      <c r="AO1390" s="1"/>
    </row>
    <row r="1391" spans="41:41" x14ac:dyDescent="0.15">
      <c r="AO1391" s="1"/>
    </row>
    <row r="1392" spans="4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6"/>
  <sheetViews>
    <sheetView topLeftCell="A1357" workbookViewId="0">
      <selection activeCell="A1404" sqref="A1404"/>
    </sheetView>
  </sheetViews>
  <sheetFormatPr defaultRowHeight="13.5" x14ac:dyDescent="0.15"/>
  <cols>
    <col min="2" max="2" width="9" style="4"/>
  </cols>
  <sheetData>
    <row r="1" spans="1:2" x14ac:dyDescent="0.15">
      <c r="A1" s="2" t="s">
        <v>2991</v>
      </c>
      <c r="B1" s="4" t="str">
        <f>all_raw_csv!A2</f>
        <v>1st&amp;substream</v>
      </c>
    </row>
    <row r="2" spans="1:2" x14ac:dyDescent="0.15">
      <c r="A2" s="2" t="s">
        <v>42</v>
      </c>
      <c r="B2" s="4" t="str">
        <f>all_raw_csv!A3</f>
        <v>1st&amp;substream</v>
      </c>
    </row>
    <row r="3" spans="1:2" x14ac:dyDescent="0.15">
      <c r="A3" s="2" t="s">
        <v>48</v>
      </c>
      <c r="B3" s="4" t="str">
        <f>all_raw_csv!A4</f>
        <v>1st&amp;substream</v>
      </c>
    </row>
    <row r="4" spans="1:2" x14ac:dyDescent="0.15">
      <c r="A4" s="2" t="s">
        <v>50</v>
      </c>
      <c r="B4" s="4" t="str">
        <f>all_raw_csv!A5</f>
        <v>1st&amp;substream</v>
      </c>
    </row>
    <row r="5" spans="1:2" x14ac:dyDescent="0.15">
      <c r="A5" s="2" t="s">
        <v>52</v>
      </c>
      <c r="B5" s="4" t="str">
        <f>all_raw_csv!A6</f>
        <v>1st&amp;substream</v>
      </c>
    </row>
    <row r="6" spans="1:2" x14ac:dyDescent="0.15">
      <c r="A6" s="2" t="s">
        <v>55</v>
      </c>
      <c r="B6" s="4" t="str">
        <f>all_raw_csv!A7</f>
        <v>1st&amp;substream</v>
      </c>
    </row>
    <row r="7" spans="1:2" x14ac:dyDescent="0.15">
      <c r="A7" s="2" t="s">
        <v>2992</v>
      </c>
      <c r="B7" s="4" t="str">
        <f>all_raw_csv!A8</f>
        <v>1st&amp;substream</v>
      </c>
    </row>
    <row r="8" spans="1:2" x14ac:dyDescent="0.15">
      <c r="A8" s="2" t="s">
        <v>59</v>
      </c>
      <c r="B8" s="4" t="str">
        <f>all_raw_csv!A9</f>
        <v>1st&amp;substream</v>
      </c>
    </row>
    <row r="9" spans="1:2" x14ac:dyDescent="0.15">
      <c r="A9" s="2" t="s">
        <v>62</v>
      </c>
      <c r="B9" s="4" t="str">
        <f>all_raw_csv!A10</f>
        <v>1st&amp;substream</v>
      </c>
    </row>
    <row r="10" spans="1:2" x14ac:dyDescent="0.15">
      <c r="A10" s="2" t="s">
        <v>64</v>
      </c>
      <c r="B10" s="4" t="str">
        <f>all_raw_csv!A11</f>
        <v>1st&amp;substream</v>
      </c>
    </row>
    <row r="11" spans="1:2" x14ac:dyDescent="0.15">
      <c r="A11" s="2" t="s">
        <v>68</v>
      </c>
      <c r="B11" s="4" t="str">
        <f>all_raw_csv!A12</f>
        <v>1st&amp;substream</v>
      </c>
    </row>
    <row r="12" spans="1:2" x14ac:dyDescent="0.15">
      <c r="A12" s="2" t="s">
        <v>70</v>
      </c>
      <c r="B12" s="4" t="str">
        <f>all_raw_csv!A13</f>
        <v>1st&amp;substream</v>
      </c>
    </row>
    <row r="13" spans="1:2" x14ac:dyDescent="0.15">
      <c r="A13" s="2" t="s">
        <v>73</v>
      </c>
      <c r="B13" s="4" t="str">
        <f>all_raw_csv!A14</f>
        <v>1st&amp;substream</v>
      </c>
    </row>
    <row r="14" spans="1:2" x14ac:dyDescent="0.15">
      <c r="A14" s="2" t="s">
        <v>77</v>
      </c>
      <c r="B14" s="4" t="str">
        <f>all_raw_csv!A15</f>
        <v>1st&amp;substream</v>
      </c>
    </row>
    <row r="15" spans="1:2" x14ac:dyDescent="0.15">
      <c r="A15" s="2" t="s">
        <v>3059</v>
      </c>
      <c r="B15" s="4" t="str">
        <f>all_raw_csv!A16</f>
        <v>2nd style</v>
      </c>
    </row>
    <row r="16" spans="1:2" x14ac:dyDescent="0.15">
      <c r="A16" s="2" t="s">
        <v>81</v>
      </c>
      <c r="B16" s="4" t="str">
        <f>all_raw_csv!A17</f>
        <v>2nd style</v>
      </c>
    </row>
    <row r="17" spans="1:2" x14ac:dyDescent="0.15">
      <c r="A17" s="2" t="s">
        <v>84</v>
      </c>
      <c r="B17" s="4" t="str">
        <f>all_raw_csv!A18</f>
        <v>2nd style</v>
      </c>
    </row>
    <row r="18" spans="1:2" x14ac:dyDescent="0.15">
      <c r="A18" s="2" t="s">
        <v>85</v>
      </c>
      <c r="B18" s="4" t="str">
        <f>all_raw_csv!A19</f>
        <v>2nd style</v>
      </c>
    </row>
    <row r="19" spans="1:2" x14ac:dyDescent="0.15">
      <c r="A19" s="2" t="s">
        <v>88</v>
      </c>
      <c r="B19" s="4" t="str">
        <f>all_raw_csv!A20</f>
        <v>2nd style</v>
      </c>
    </row>
    <row r="20" spans="1:2" x14ac:dyDescent="0.15">
      <c r="A20" s="2" t="s">
        <v>90</v>
      </c>
      <c r="B20" s="4" t="str">
        <f>all_raw_csv!A21</f>
        <v>2nd style</v>
      </c>
    </row>
    <row r="21" spans="1:2" x14ac:dyDescent="0.15">
      <c r="A21" s="2" t="s">
        <v>93</v>
      </c>
      <c r="B21" s="4" t="str">
        <f>all_raw_csv!A22</f>
        <v>2nd style</v>
      </c>
    </row>
    <row r="22" spans="1:2" x14ac:dyDescent="0.15">
      <c r="A22" s="2" t="s">
        <v>96</v>
      </c>
      <c r="B22" s="4" t="str">
        <f>all_raw_csv!A23</f>
        <v>3rd style</v>
      </c>
    </row>
    <row r="23" spans="1:2" x14ac:dyDescent="0.15">
      <c r="A23" s="2" t="s">
        <v>99</v>
      </c>
      <c r="B23" s="4" t="str">
        <f>all_raw_csv!A24</f>
        <v>3rd style</v>
      </c>
    </row>
    <row r="24" spans="1:2" x14ac:dyDescent="0.15">
      <c r="A24" s="2" t="s">
        <v>102</v>
      </c>
      <c r="B24" s="4" t="str">
        <f>all_raw_csv!A25</f>
        <v>3rd style</v>
      </c>
    </row>
    <row r="25" spans="1:2" x14ac:dyDescent="0.15">
      <c r="A25" s="2" t="s">
        <v>104</v>
      </c>
      <c r="B25" s="4" t="str">
        <f>all_raw_csv!A26</f>
        <v>3rd style</v>
      </c>
    </row>
    <row r="26" spans="1:2" x14ac:dyDescent="0.15">
      <c r="A26" s="2" t="s">
        <v>106</v>
      </c>
      <c r="B26" s="4" t="str">
        <f>all_raw_csv!A27</f>
        <v>3rd style</v>
      </c>
    </row>
    <row r="27" spans="1:2" x14ac:dyDescent="0.15">
      <c r="A27" s="2" t="s">
        <v>107</v>
      </c>
      <c r="B27" s="4" t="str">
        <f>all_raw_csv!A28</f>
        <v>3rd style</v>
      </c>
    </row>
    <row r="28" spans="1:2" x14ac:dyDescent="0.15">
      <c r="A28" s="2" t="s">
        <v>109</v>
      </c>
      <c r="B28" s="4" t="str">
        <f>all_raw_csv!A29</f>
        <v>3rd style</v>
      </c>
    </row>
    <row r="29" spans="1:2" x14ac:dyDescent="0.15">
      <c r="A29" s="2" t="s">
        <v>111</v>
      </c>
      <c r="B29" s="4" t="str">
        <f>all_raw_csv!A30</f>
        <v>3rd style</v>
      </c>
    </row>
    <row r="30" spans="1:2" x14ac:dyDescent="0.15">
      <c r="A30" s="2" t="s">
        <v>112</v>
      </c>
      <c r="B30" s="4" t="str">
        <f>all_raw_csv!A31</f>
        <v>3rd style</v>
      </c>
    </row>
    <row r="31" spans="1:2" x14ac:dyDescent="0.15">
      <c r="A31" s="2" t="s">
        <v>2993</v>
      </c>
      <c r="B31" s="4" t="str">
        <f>all_raw_csv!A32</f>
        <v>3rd style</v>
      </c>
    </row>
    <row r="32" spans="1:2" x14ac:dyDescent="0.15">
      <c r="A32" s="2" t="s">
        <v>113</v>
      </c>
      <c r="B32" s="4" t="str">
        <f>all_raw_csv!A33</f>
        <v>3rd style</v>
      </c>
    </row>
    <row r="33" spans="1:2" x14ac:dyDescent="0.15">
      <c r="A33" s="2" t="s">
        <v>115</v>
      </c>
      <c r="B33" s="4" t="str">
        <f>all_raw_csv!A34</f>
        <v>3rd style</v>
      </c>
    </row>
    <row r="34" spans="1:2" x14ac:dyDescent="0.15">
      <c r="A34" s="2" t="s">
        <v>119</v>
      </c>
      <c r="B34" s="4" t="str">
        <f>all_raw_csv!A35</f>
        <v>4th style</v>
      </c>
    </row>
    <row r="35" spans="1:2" x14ac:dyDescent="0.15">
      <c r="A35" s="2" t="s">
        <v>123</v>
      </c>
      <c r="B35" s="4" t="str">
        <f>all_raw_csv!A36</f>
        <v>4th style</v>
      </c>
    </row>
    <row r="36" spans="1:2" x14ac:dyDescent="0.15">
      <c r="A36" s="2" t="s">
        <v>125</v>
      </c>
      <c r="B36" s="4" t="str">
        <f>all_raw_csv!A37</f>
        <v>4th style</v>
      </c>
    </row>
    <row r="37" spans="1:2" x14ac:dyDescent="0.15">
      <c r="A37" s="2" t="s">
        <v>2994</v>
      </c>
      <c r="B37" s="4" t="str">
        <f>all_raw_csv!A38</f>
        <v>4th style</v>
      </c>
    </row>
    <row r="38" spans="1:2" x14ac:dyDescent="0.15">
      <c r="A38" s="2" t="s">
        <v>2995</v>
      </c>
      <c r="B38" s="4" t="str">
        <f>all_raw_csv!A39</f>
        <v>4th style</v>
      </c>
    </row>
    <row r="39" spans="1:2" x14ac:dyDescent="0.15">
      <c r="A39" s="2" t="s">
        <v>127</v>
      </c>
      <c r="B39" s="4" t="str">
        <f>all_raw_csv!A40</f>
        <v>4th style</v>
      </c>
    </row>
    <row r="40" spans="1:2" x14ac:dyDescent="0.15">
      <c r="A40" s="2" t="s">
        <v>130</v>
      </c>
      <c r="B40" s="4" t="str">
        <f>all_raw_csv!A41</f>
        <v>4th style</v>
      </c>
    </row>
    <row r="41" spans="1:2" x14ac:dyDescent="0.15">
      <c r="A41" s="2" t="s">
        <v>133</v>
      </c>
      <c r="B41" s="4" t="str">
        <f>all_raw_csv!A42</f>
        <v>4th style</v>
      </c>
    </row>
    <row r="42" spans="1:2" x14ac:dyDescent="0.15">
      <c r="A42" s="2" t="s">
        <v>135</v>
      </c>
      <c r="B42" s="4" t="str">
        <f>all_raw_csv!A43</f>
        <v>4th style</v>
      </c>
    </row>
    <row r="43" spans="1:2" x14ac:dyDescent="0.15">
      <c r="A43" s="2" t="s">
        <v>136</v>
      </c>
      <c r="B43" s="4" t="str">
        <f>all_raw_csv!A44</f>
        <v>4th style</v>
      </c>
    </row>
    <row r="44" spans="1:2" x14ac:dyDescent="0.15">
      <c r="A44" s="2" t="s">
        <v>137</v>
      </c>
      <c r="B44" s="4" t="str">
        <f>all_raw_csv!A45</f>
        <v>4th style</v>
      </c>
    </row>
    <row r="45" spans="1:2" x14ac:dyDescent="0.15">
      <c r="A45" s="2" t="s">
        <v>138</v>
      </c>
      <c r="B45" s="4" t="str">
        <f>all_raw_csv!A46</f>
        <v>4th style</v>
      </c>
    </row>
    <row r="46" spans="1:2" x14ac:dyDescent="0.15">
      <c r="A46" s="2" t="s">
        <v>140</v>
      </c>
      <c r="B46" s="4" t="str">
        <f>all_raw_csv!A47</f>
        <v>4th style</v>
      </c>
    </row>
    <row r="47" spans="1:2" x14ac:dyDescent="0.15">
      <c r="A47" s="2" t="s">
        <v>2996</v>
      </c>
      <c r="B47" s="4" t="str">
        <f>all_raw_csv!A48</f>
        <v>4th style</v>
      </c>
    </row>
    <row r="48" spans="1:2" x14ac:dyDescent="0.15">
      <c r="A48" s="2" t="s">
        <v>142</v>
      </c>
      <c r="B48" s="4" t="str">
        <f>all_raw_csv!A49</f>
        <v>4th style</v>
      </c>
    </row>
    <row r="49" spans="1:2" x14ac:dyDescent="0.15">
      <c r="A49" s="2" t="s">
        <v>143</v>
      </c>
      <c r="B49" s="4" t="str">
        <f>all_raw_csv!A50</f>
        <v>4th style</v>
      </c>
    </row>
    <row r="50" spans="1:2" x14ac:dyDescent="0.15">
      <c r="A50" s="2" t="s">
        <v>2997</v>
      </c>
      <c r="B50" s="4" t="str">
        <f>all_raw_csv!A51</f>
        <v>4th style</v>
      </c>
    </row>
    <row r="51" spans="1:2" x14ac:dyDescent="0.15">
      <c r="A51" s="2" t="s">
        <v>2998</v>
      </c>
      <c r="B51" s="4" t="str">
        <f>all_raw_csv!A52</f>
        <v>4th style</v>
      </c>
    </row>
    <row r="52" spans="1:2" x14ac:dyDescent="0.15">
      <c r="A52" s="2" t="s">
        <v>145</v>
      </c>
      <c r="B52" s="4" t="str">
        <f>all_raw_csv!A53</f>
        <v>4th style</v>
      </c>
    </row>
    <row r="53" spans="1:2" x14ac:dyDescent="0.15">
      <c r="A53" s="2" t="s">
        <v>2999</v>
      </c>
      <c r="B53" s="4" t="str">
        <f>all_raw_csv!A54</f>
        <v>4th style</v>
      </c>
    </row>
    <row r="54" spans="1:2" x14ac:dyDescent="0.15">
      <c r="A54" s="2" t="s">
        <v>148</v>
      </c>
      <c r="B54" s="4" t="str">
        <f>all_raw_csv!A55</f>
        <v>4th style</v>
      </c>
    </row>
    <row r="55" spans="1:2" x14ac:dyDescent="0.15">
      <c r="A55" s="2" t="s">
        <v>3000</v>
      </c>
      <c r="B55" s="4" t="str">
        <f>all_raw_csv!A56</f>
        <v>5th style</v>
      </c>
    </row>
    <row r="56" spans="1:2" x14ac:dyDescent="0.15">
      <c r="A56" s="2" t="s">
        <v>3001</v>
      </c>
      <c r="B56" s="4" t="str">
        <f>all_raw_csv!A57</f>
        <v>5th style</v>
      </c>
    </row>
    <row r="57" spans="1:2" x14ac:dyDescent="0.15">
      <c r="A57" s="2" t="s">
        <v>150</v>
      </c>
      <c r="B57" s="4" t="str">
        <f>all_raw_csv!A58</f>
        <v>5th style</v>
      </c>
    </row>
    <row r="58" spans="1:2" x14ac:dyDescent="0.15">
      <c r="A58" s="2" t="s">
        <v>3002</v>
      </c>
      <c r="B58" s="4" t="str">
        <f>all_raw_csv!A59</f>
        <v>5th style</v>
      </c>
    </row>
    <row r="59" spans="1:2" x14ac:dyDescent="0.15">
      <c r="A59" s="2" t="s">
        <v>152</v>
      </c>
      <c r="B59" s="4" t="str">
        <f>all_raw_csv!A60</f>
        <v>5th style</v>
      </c>
    </row>
    <row r="60" spans="1:2" x14ac:dyDescent="0.15">
      <c r="A60" s="2" t="s">
        <v>153</v>
      </c>
      <c r="B60" s="4" t="str">
        <f>all_raw_csv!A61</f>
        <v>5th style</v>
      </c>
    </row>
    <row r="61" spans="1:2" x14ac:dyDescent="0.15">
      <c r="A61" s="2" t="s">
        <v>154</v>
      </c>
      <c r="B61" s="4" t="str">
        <f>all_raw_csv!A62</f>
        <v>5th style</v>
      </c>
    </row>
    <row r="62" spans="1:2" x14ac:dyDescent="0.15">
      <c r="A62" s="2" t="s">
        <v>156</v>
      </c>
      <c r="B62" s="4" t="str">
        <f>all_raw_csv!A63</f>
        <v>5th style</v>
      </c>
    </row>
    <row r="63" spans="1:2" x14ac:dyDescent="0.15">
      <c r="A63" s="2" t="s">
        <v>159</v>
      </c>
      <c r="B63" s="4" t="str">
        <f>all_raw_csv!A64</f>
        <v>5th style</v>
      </c>
    </row>
    <row r="64" spans="1:2" x14ac:dyDescent="0.15">
      <c r="A64" s="2" t="s">
        <v>162</v>
      </c>
      <c r="B64" s="4" t="str">
        <f>all_raw_csv!A65</f>
        <v>5th style</v>
      </c>
    </row>
    <row r="65" spans="1:2" x14ac:dyDescent="0.15">
      <c r="A65" s="2" t="s">
        <v>3003</v>
      </c>
      <c r="B65" s="4" t="str">
        <f>all_raw_csv!A66</f>
        <v>5th style</v>
      </c>
    </row>
    <row r="66" spans="1:2" x14ac:dyDescent="0.15">
      <c r="A66" s="2" t="s">
        <v>165</v>
      </c>
      <c r="B66" s="4" t="str">
        <f>all_raw_csv!A67</f>
        <v>5th style</v>
      </c>
    </row>
    <row r="67" spans="1:2" x14ac:dyDescent="0.15">
      <c r="A67" s="2" t="s">
        <v>167</v>
      </c>
      <c r="B67" s="4" t="str">
        <f>all_raw_csv!A68</f>
        <v>5th style</v>
      </c>
    </row>
    <row r="68" spans="1:2" x14ac:dyDescent="0.15">
      <c r="A68" s="2" t="s">
        <v>3004</v>
      </c>
      <c r="B68" s="4" t="str">
        <f>all_raw_csv!A69</f>
        <v>5th style</v>
      </c>
    </row>
    <row r="69" spans="1:2" x14ac:dyDescent="0.15">
      <c r="A69" s="2" t="s">
        <v>168</v>
      </c>
      <c r="B69" s="4" t="str">
        <f>all_raw_csv!A70</f>
        <v>5th style</v>
      </c>
    </row>
    <row r="70" spans="1:2" x14ac:dyDescent="0.15">
      <c r="A70" s="2" t="s">
        <v>3005</v>
      </c>
      <c r="B70" s="4" t="str">
        <f>all_raw_csv!A71</f>
        <v>5th style</v>
      </c>
    </row>
    <row r="71" spans="1:2" x14ac:dyDescent="0.15">
      <c r="A71" s="2" t="s">
        <v>3006</v>
      </c>
      <c r="B71" s="4" t="str">
        <f>all_raw_csv!A72</f>
        <v>5th style</v>
      </c>
    </row>
    <row r="72" spans="1:2" x14ac:dyDescent="0.15">
      <c r="A72" s="2" t="s">
        <v>170</v>
      </c>
      <c r="B72" s="4" t="str">
        <f>all_raw_csv!A73</f>
        <v>5th style</v>
      </c>
    </row>
    <row r="73" spans="1:2" x14ac:dyDescent="0.15">
      <c r="A73" s="2" t="s">
        <v>173</v>
      </c>
      <c r="B73" s="4" t="str">
        <f>all_raw_csv!A74</f>
        <v>6th style</v>
      </c>
    </row>
    <row r="74" spans="1:2" x14ac:dyDescent="0.15">
      <c r="A74" s="2" t="s">
        <v>3007</v>
      </c>
      <c r="B74" s="4" t="str">
        <f>all_raw_csv!A75</f>
        <v>6th style</v>
      </c>
    </row>
    <row r="75" spans="1:2" x14ac:dyDescent="0.15">
      <c r="A75" s="2" t="s">
        <v>174</v>
      </c>
      <c r="B75" s="4" t="str">
        <f>all_raw_csv!A76</f>
        <v>6th style</v>
      </c>
    </row>
    <row r="76" spans="1:2" x14ac:dyDescent="0.15">
      <c r="A76" s="2" t="s">
        <v>175</v>
      </c>
      <c r="B76" s="4" t="str">
        <f>all_raw_csv!A77</f>
        <v>6th style</v>
      </c>
    </row>
    <row r="77" spans="1:2" x14ac:dyDescent="0.15">
      <c r="A77" s="2" t="s">
        <v>178</v>
      </c>
      <c r="B77" s="4" t="str">
        <f>all_raw_csv!A78</f>
        <v>6th style</v>
      </c>
    </row>
    <row r="78" spans="1:2" x14ac:dyDescent="0.15">
      <c r="A78" s="2" t="s">
        <v>179</v>
      </c>
      <c r="B78" s="4" t="str">
        <f>all_raw_csv!A79</f>
        <v>6th style</v>
      </c>
    </row>
    <row r="79" spans="1:2" x14ac:dyDescent="0.15">
      <c r="A79" s="2" t="s">
        <v>181</v>
      </c>
      <c r="B79" s="4" t="str">
        <f>all_raw_csv!A80</f>
        <v>6th style</v>
      </c>
    </row>
    <row r="80" spans="1:2" x14ac:dyDescent="0.15">
      <c r="A80" s="2" t="s">
        <v>182</v>
      </c>
      <c r="B80" s="4" t="str">
        <f>all_raw_csv!A81</f>
        <v>6th style</v>
      </c>
    </row>
    <row r="81" spans="1:2" x14ac:dyDescent="0.15">
      <c r="A81" s="2" t="s">
        <v>184</v>
      </c>
      <c r="B81" s="4" t="str">
        <f>all_raw_csv!A82</f>
        <v>6th style</v>
      </c>
    </row>
    <row r="82" spans="1:2" x14ac:dyDescent="0.15">
      <c r="A82" s="2" t="s">
        <v>185</v>
      </c>
      <c r="B82" s="4" t="str">
        <f>all_raw_csv!A83</f>
        <v>6th style</v>
      </c>
    </row>
    <row r="83" spans="1:2" x14ac:dyDescent="0.15">
      <c r="A83" s="2" t="s">
        <v>186</v>
      </c>
      <c r="B83" s="4" t="str">
        <f>all_raw_csv!A84</f>
        <v>6th style</v>
      </c>
    </row>
    <row r="84" spans="1:2" x14ac:dyDescent="0.15">
      <c r="A84" s="2" t="s">
        <v>189</v>
      </c>
      <c r="B84" s="4" t="str">
        <f>all_raw_csv!A85</f>
        <v>6th style</v>
      </c>
    </row>
    <row r="85" spans="1:2" x14ac:dyDescent="0.15">
      <c r="A85" s="2" t="s">
        <v>191</v>
      </c>
      <c r="B85" s="4" t="str">
        <f>all_raw_csv!A86</f>
        <v>6th style</v>
      </c>
    </row>
    <row r="86" spans="1:2" x14ac:dyDescent="0.15">
      <c r="A86" s="2" t="s">
        <v>3008</v>
      </c>
      <c r="B86" s="4" t="str">
        <f>all_raw_csv!A87</f>
        <v>6th style</v>
      </c>
    </row>
    <row r="87" spans="1:2" x14ac:dyDescent="0.15">
      <c r="A87" s="2" t="s">
        <v>194</v>
      </c>
      <c r="B87" s="4" t="str">
        <f>all_raw_csv!A88</f>
        <v>6th style</v>
      </c>
    </row>
    <row r="88" spans="1:2" x14ac:dyDescent="0.15">
      <c r="A88" s="2" t="s">
        <v>196</v>
      </c>
      <c r="B88" s="4" t="str">
        <f>all_raw_csv!A89</f>
        <v>6th style</v>
      </c>
    </row>
    <row r="89" spans="1:2" x14ac:dyDescent="0.15">
      <c r="A89" s="2" t="s">
        <v>199</v>
      </c>
      <c r="B89" s="4" t="str">
        <f>all_raw_csv!A90</f>
        <v>6th style</v>
      </c>
    </row>
    <row r="90" spans="1:2" x14ac:dyDescent="0.15">
      <c r="A90" s="2" t="s">
        <v>200</v>
      </c>
      <c r="B90" s="4" t="str">
        <f>all_raw_csv!A91</f>
        <v>6th style</v>
      </c>
    </row>
    <row r="91" spans="1:2" x14ac:dyDescent="0.15">
      <c r="A91" s="2" t="s">
        <v>202</v>
      </c>
      <c r="B91" s="4" t="str">
        <f>all_raw_csv!A92</f>
        <v>6th style</v>
      </c>
    </row>
    <row r="92" spans="1:2" x14ac:dyDescent="0.15">
      <c r="A92" s="2" t="s">
        <v>205</v>
      </c>
      <c r="B92" s="4" t="str">
        <f>all_raw_csv!A93</f>
        <v>6th style</v>
      </c>
    </row>
    <row r="93" spans="1:2" x14ac:dyDescent="0.15">
      <c r="A93" s="2" t="s">
        <v>208</v>
      </c>
      <c r="B93" s="4" t="str">
        <f>all_raw_csv!A94</f>
        <v>7th style</v>
      </c>
    </row>
    <row r="94" spans="1:2" x14ac:dyDescent="0.15">
      <c r="A94" s="2" t="s">
        <v>211</v>
      </c>
      <c r="B94" s="4" t="str">
        <f>all_raw_csv!A95</f>
        <v>7th style</v>
      </c>
    </row>
    <row r="95" spans="1:2" x14ac:dyDescent="0.15">
      <c r="A95" s="2" t="s">
        <v>214</v>
      </c>
      <c r="B95" s="4" t="str">
        <f>all_raw_csv!A96</f>
        <v>7th style</v>
      </c>
    </row>
    <row r="96" spans="1:2" x14ac:dyDescent="0.15">
      <c r="A96" s="2" t="s">
        <v>3009</v>
      </c>
      <c r="B96" s="4" t="str">
        <f>all_raw_csv!A97</f>
        <v>7th style</v>
      </c>
    </row>
    <row r="97" spans="1:2" x14ac:dyDescent="0.15">
      <c r="A97" s="2" t="s">
        <v>217</v>
      </c>
      <c r="B97" s="4" t="str">
        <f>all_raw_csv!A98</f>
        <v>7th style</v>
      </c>
    </row>
    <row r="98" spans="1:2" x14ac:dyDescent="0.15">
      <c r="A98" s="2" t="s">
        <v>219</v>
      </c>
      <c r="B98" s="4" t="str">
        <f>all_raw_csv!A99</f>
        <v>7th style</v>
      </c>
    </row>
    <row r="99" spans="1:2" x14ac:dyDescent="0.15">
      <c r="A99" s="2" t="s">
        <v>3010</v>
      </c>
      <c r="B99" s="4" t="str">
        <f>all_raw_csv!A100</f>
        <v>7th style</v>
      </c>
    </row>
    <row r="100" spans="1:2" x14ac:dyDescent="0.15">
      <c r="A100" s="2" t="s">
        <v>222</v>
      </c>
      <c r="B100" s="4" t="str">
        <f>all_raw_csv!A101</f>
        <v>7th style</v>
      </c>
    </row>
    <row r="101" spans="1:2" x14ac:dyDescent="0.15">
      <c r="A101" s="2" t="s">
        <v>224</v>
      </c>
      <c r="B101" s="4" t="str">
        <f>all_raw_csv!A102</f>
        <v>7th style</v>
      </c>
    </row>
    <row r="102" spans="1:2" x14ac:dyDescent="0.15">
      <c r="A102" s="2" t="s">
        <v>227</v>
      </c>
      <c r="B102" s="4" t="str">
        <f>all_raw_csv!A103</f>
        <v>7th style</v>
      </c>
    </row>
    <row r="103" spans="1:2" x14ac:dyDescent="0.15">
      <c r="A103" s="2" t="s">
        <v>229</v>
      </c>
      <c r="B103" s="4" t="str">
        <f>all_raw_csv!A104</f>
        <v>7th style</v>
      </c>
    </row>
    <row r="104" spans="1:2" x14ac:dyDescent="0.15">
      <c r="A104" s="2" t="s">
        <v>3011</v>
      </c>
      <c r="B104" s="4" t="str">
        <f>all_raw_csv!A105</f>
        <v>7th style</v>
      </c>
    </row>
    <row r="105" spans="1:2" x14ac:dyDescent="0.15">
      <c r="A105" s="2" t="s">
        <v>232</v>
      </c>
      <c r="B105" s="4" t="str">
        <f>all_raw_csv!A106</f>
        <v>7th style</v>
      </c>
    </row>
    <row r="106" spans="1:2" x14ac:dyDescent="0.15">
      <c r="A106" s="2" t="s">
        <v>234</v>
      </c>
      <c r="B106" s="4" t="str">
        <f>all_raw_csv!A107</f>
        <v>7th style</v>
      </c>
    </row>
    <row r="107" spans="1:2" x14ac:dyDescent="0.15">
      <c r="A107" s="2" t="s">
        <v>236</v>
      </c>
      <c r="B107" s="4" t="str">
        <f>all_raw_csv!A108</f>
        <v>7th style</v>
      </c>
    </row>
    <row r="108" spans="1:2" x14ac:dyDescent="0.15">
      <c r="A108" s="2" t="s">
        <v>237</v>
      </c>
      <c r="B108" s="4" t="str">
        <f>all_raw_csv!A109</f>
        <v>7th style</v>
      </c>
    </row>
    <row r="109" spans="1:2" x14ac:dyDescent="0.15">
      <c r="A109" s="2" t="s">
        <v>238</v>
      </c>
      <c r="B109" s="4" t="str">
        <f>all_raw_csv!A110</f>
        <v>7th style</v>
      </c>
    </row>
    <row r="110" spans="1:2" x14ac:dyDescent="0.15">
      <c r="A110" s="2" t="s">
        <v>239</v>
      </c>
      <c r="B110" s="4" t="str">
        <f>all_raw_csv!A111</f>
        <v>7th style</v>
      </c>
    </row>
    <row r="111" spans="1:2" x14ac:dyDescent="0.15">
      <c r="A111" s="2" t="s">
        <v>241</v>
      </c>
      <c r="B111" s="4" t="str">
        <f>all_raw_csv!A112</f>
        <v>7th style</v>
      </c>
    </row>
    <row r="112" spans="1:2" x14ac:dyDescent="0.15">
      <c r="A112" s="2" t="s">
        <v>3012</v>
      </c>
      <c r="B112" s="4" t="str">
        <f>all_raw_csv!A113</f>
        <v>8th style</v>
      </c>
    </row>
    <row r="113" spans="1:2" x14ac:dyDescent="0.15">
      <c r="A113" s="2" t="s">
        <v>245</v>
      </c>
      <c r="B113" s="4" t="str">
        <f>all_raw_csv!A114</f>
        <v>8th style</v>
      </c>
    </row>
    <row r="114" spans="1:2" x14ac:dyDescent="0.15">
      <c r="A114" s="2" t="s">
        <v>3013</v>
      </c>
      <c r="B114" s="4" t="str">
        <f>all_raw_csv!A115</f>
        <v>8th style</v>
      </c>
    </row>
    <row r="115" spans="1:2" x14ac:dyDescent="0.15">
      <c r="A115" s="2" t="s">
        <v>246</v>
      </c>
      <c r="B115" s="4" t="str">
        <f>all_raw_csv!A116</f>
        <v>8th style</v>
      </c>
    </row>
    <row r="116" spans="1:2" x14ac:dyDescent="0.15">
      <c r="A116" s="2" t="s">
        <v>248</v>
      </c>
      <c r="B116" s="4" t="str">
        <f>all_raw_csv!A117</f>
        <v>8th style</v>
      </c>
    </row>
    <row r="117" spans="1:2" x14ac:dyDescent="0.15">
      <c r="A117" s="2" t="s">
        <v>250</v>
      </c>
      <c r="B117" s="4" t="str">
        <f>all_raw_csv!A118</f>
        <v>8th style</v>
      </c>
    </row>
    <row r="118" spans="1:2" x14ac:dyDescent="0.15">
      <c r="A118" s="2" t="s">
        <v>252</v>
      </c>
      <c r="B118" s="4" t="str">
        <f>all_raw_csv!A119</f>
        <v>8th style</v>
      </c>
    </row>
    <row r="119" spans="1:2" x14ac:dyDescent="0.15">
      <c r="A119" s="2" t="s">
        <v>255</v>
      </c>
      <c r="B119" s="4" t="str">
        <f>all_raw_csv!A120</f>
        <v>8th style</v>
      </c>
    </row>
    <row r="120" spans="1:2" x14ac:dyDescent="0.15">
      <c r="A120" s="2" t="s">
        <v>257</v>
      </c>
      <c r="B120" s="4" t="str">
        <f>all_raw_csv!A121</f>
        <v>8th style</v>
      </c>
    </row>
    <row r="121" spans="1:2" x14ac:dyDescent="0.15">
      <c r="A121" s="2" t="s">
        <v>259</v>
      </c>
      <c r="B121" s="4" t="str">
        <f>all_raw_csv!A122</f>
        <v>8th style</v>
      </c>
    </row>
    <row r="122" spans="1:2" x14ac:dyDescent="0.15">
      <c r="A122" s="2" t="s">
        <v>261</v>
      </c>
      <c r="B122" s="4" t="str">
        <f>all_raw_csv!A123</f>
        <v>8th style</v>
      </c>
    </row>
    <row r="123" spans="1:2" x14ac:dyDescent="0.15">
      <c r="A123" s="2" t="s">
        <v>3014</v>
      </c>
      <c r="B123" s="4" t="str">
        <f>all_raw_csv!A124</f>
        <v>8th style</v>
      </c>
    </row>
    <row r="124" spans="1:2" x14ac:dyDescent="0.15">
      <c r="A124" s="2" t="s">
        <v>264</v>
      </c>
      <c r="B124" s="4" t="str">
        <f>all_raw_csv!A125</f>
        <v>8th style</v>
      </c>
    </row>
    <row r="125" spans="1:2" x14ac:dyDescent="0.15">
      <c r="A125" s="2" t="s">
        <v>266</v>
      </c>
      <c r="B125" s="4" t="str">
        <f>all_raw_csv!A126</f>
        <v>8th style</v>
      </c>
    </row>
    <row r="126" spans="1:2" x14ac:dyDescent="0.15">
      <c r="A126" s="2" t="s">
        <v>3015</v>
      </c>
      <c r="B126" s="4" t="str">
        <f>all_raw_csv!A127</f>
        <v>8th style</v>
      </c>
    </row>
    <row r="127" spans="1:2" x14ac:dyDescent="0.15">
      <c r="A127" s="2" t="s">
        <v>269</v>
      </c>
      <c r="B127" s="4" t="str">
        <f>all_raw_csv!A128</f>
        <v>8th style</v>
      </c>
    </row>
    <row r="128" spans="1:2" x14ac:dyDescent="0.15">
      <c r="A128" s="2" t="s">
        <v>271</v>
      </c>
      <c r="B128" s="4" t="str">
        <f>all_raw_csv!A129</f>
        <v>8th style</v>
      </c>
    </row>
    <row r="129" spans="1:2" x14ac:dyDescent="0.15">
      <c r="A129" s="2" t="s">
        <v>272</v>
      </c>
      <c r="B129" s="4" t="str">
        <f>all_raw_csv!A130</f>
        <v>8th style</v>
      </c>
    </row>
    <row r="130" spans="1:2" x14ac:dyDescent="0.15">
      <c r="A130" s="2" t="s">
        <v>275</v>
      </c>
      <c r="B130" s="4" t="str">
        <f>all_raw_csv!A131</f>
        <v>8th style</v>
      </c>
    </row>
    <row r="131" spans="1:2" x14ac:dyDescent="0.15">
      <c r="A131" s="2" t="s">
        <v>276</v>
      </c>
      <c r="B131" s="4" t="str">
        <f>all_raw_csv!A132</f>
        <v>8th style</v>
      </c>
    </row>
    <row r="132" spans="1:2" x14ac:dyDescent="0.15">
      <c r="A132" s="2" t="s">
        <v>279</v>
      </c>
      <c r="B132" s="4" t="str">
        <f>all_raw_csv!A133</f>
        <v>8th style</v>
      </c>
    </row>
    <row r="133" spans="1:2" x14ac:dyDescent="0.15">
      <c r="A133" s="2" t="s">
        <v>280</v>
      </c>
      <c r="B133" s="4" t="str">
        <f>all_raw_csv!A134</f>
        <v>8th style</v>
      </c>
    </row>
    <row r="134" spans="1:2" x14ac:dyDescent="0.15">
      <c r="A134" s="2" t="s">
        <v>281</v>
      </c>
      <c r="B134" s="4" t="str">
        <f>all_raw_csv!A135</f>
        <v>8th style</v>
      </c>
    </row>
    <row r="135" spans="1:2" x14ac:dyDescent="0.15">
      <c r="A135" s="2" t="s">
        <v>283</v>
      </c>
      <c r="B135" s="4" t="str">
        <f>all_raw_csv!A136</f>
        <v>8th style</v>
      </c>
    </row>
    <row r="136" spans="1:2" x14ac:dyDescent="0.15">
      <c r="A136" s="2" t="s">
        <v>3016</v>
      </c>
      <c r="B136" s="4" t="str">
        <f>all_raw_csv!A137</f>
        <v>8th style</v>
      </c>
    </row>
    <row r="137" spans="1:2" x14ac:dyDescent="0.15">
      <c r="A137" s="2" t="s">
        <v>284</v>
      </c>
      <c r="B137" s="4" t="str">
        <f>all_raw_csv!A138</f>
        <v>8th style</v>
      </c>
    </row>
    <row r="138" spans="1:2" x14ac:dyDescent="0.15">
      <c r="A138" s="2" t="s">
        <v>285</v>
      </c>
      <c r="B138" s="4" t="str">
        <f>all_raw_csv!A139</f>
        <v>8th style</v>
      </c>
    </row>
    <row r="139" spans="1:2" x14ac:dyDescent="0.15">
      <c r="A139" s="2" t="s">
        <v>288</v>
      </c>
      <c r="B139" s="4" t="str">
        <f>all_raw_csv!A140</f>
        <v>8th style</v>
      </c>
    </row>
    <row r="140" spans="1:2" x14ac:dyDescent="0.15">
      <c r="A140" s="2" t="s">
        <v>292</v>
      </c>
      <c r="B140" s="4" t="str">
        <f>all_raw_csv!A141</f>
        <v>9th style</v>
      </c>
    </row>
    <row r="141" spans="1:2" x14ac:dyDescent="0.15">
      <c r="A141" s="2" t="s">
        <v>295</v>
      </c>
      <c r="B141" s="4" t="str">
        <f>all_raw_csv!A142</f>
        <v>9th style</v>
      </c>
    </row>
    <row r="142" spans="1:2" x14ac:dyDescent="0.15">
      <c r="A142" s="2" t="s">
        <v>296</v>
      </c>
      <c r="B142" s="4" t="str">
        <f>all_raw_csv!A143</f>
        <v>9th style</v>
      </c>
    </row>
    <row r="143" spans="1:2" x14ac:dyDescent="0.15">
      <c r="A143" s="2" t="s">
        <v>299</v>
      </c>
      <c r="B143" s="4" t="str">
        <f>all_raw_csv!A144</f>
        <v>9th style</v>
      </c>
    </row>
    <row r="144" spans="1:2" x14ac:dyDescent="0.15">
      <c r="A144" s="2" t="s">
        <v>301</v>
      </c>
      <c r="B144" s="4" t="str">
        <f>all_raw_csv!A145</f>
        <v>9th style</v>
      </c>
    </row>
    <row r="145" spans="1:2" x14ac:dyDescent="0.15">
      <c r="A145" s="2" t="s">
        <v>302</v>
      </c>
      <c r="B145" s="4" t="str">
        <f>all_raw_csv!A146</f>
        <v>9th style</v>
      </c>
    </row>
    <row r="146" spans="1:2" x14ac:dyDescent="0.15">
      <c r="A146" s="2" t="s">
        <v>305</v>
      </c>
      <c r="B146" s="4" t="str">
        <f>all_raw_csv!A147</f>
        <v>9th style</v>
      </c>
    </row>
    <row r="147" spans="1:2" x14ac:dyDescent="0.15">
      <c r="A147" s="2" t="s">
        <v>308</v>
      </c>
      <c r="B147" s="4" t="str">
        <f>all_raw_csv!A148</f>
        <v>9th style</v>
      </c>
    </row>
    <row r="148" spans="1:2" x14ac:dyDescent="0.15">
      <c r="A148" s="2" t="s">
        <v>3147</v>
      </c>
      <c r="B148" s="4" t="str">
        <f>all_raw_csv!A149</f>
        <v>9th style</v>
      </c>
    </row>
    <row r="149" spans="1:2" x14ac:dyDescent="0.15">
      <c r="A149" s="2" t="s">
        <v>313</v>
      </c>
      <c r="B149" s="4" t="str">
        <f>all_raw_csv!A150</f>
        <v>9th style</v>
      </c>
    </row>
    <row r="150" spans="1:2" x14ac:dyDescent="0.15">
      <c r="A150" s="2" t="s">
        <v>315</v>
      </c>
      <c r="B150" s="4" t="str">
        <f>all_raw_csv!A151</f>
        <v>9th style</v>
      </c>
    </row>
    <row r="151" spans="1:2" x14ac:dyDescent="0.15">
      <c r="A151" s="2" t="s">
        <v>316</v>
      </c>
      <c r="B151" s="4" t="str">
        <f>all_raw_csv!A152</f>
        <v>9th style</v>
      </c>
    </row>
    <row r="152" spans="1:2" x14ac:dyDescent="0.15">
      <c r="A152" s="2" t="s">
        <v>318</v>
      </c>
      <c r="B152" s="4" t="str">
        <f>all_raw_csv!A153</f>
        <v>9th style</v>
      </c>
    </row>
    <row r="153" spans="1:2" x14ac:dyDescent="0.15">
      <c r="A153" s="2" t="s">
        <v>319</v>
      </c>
      <c r="B153" s="4" t="str">
        <f>all_raw_csv!A154</f>
        <v>9th style</v>
      </c>
    </row>
    <row r="154" spans="1:2" x14ac:dyDescent="0.15">
      <c r="A154" s="2" t="s">
        <v>321</v>
      </c>
      <c r="B154" s="4" t="str">
        <f>all_raw_csv!A155</f>
        <v>9th style</v>
      </c>
    </row>
    <row r="155" spans="1:2" x14ac:dyDescent="0.15">
      <c r="A155" s="2" t="s">
        <v>324</v>
      </c>
      <c r="B155" s="4" t="str">
        <f>all_raw_csv!A156</f>
        <v>9th style</v>
      </c>
    </row>
    <row r="156" spans="1:2" x14ac:dyDescent="0.15">
      <c r="A156" s="2" t="s">
        <v>325</v>
      </c>
      <c r="B156" s="4" t="str">
        <f>all_raw_csv!A157</f>
        <v>9th style</v>
      </c>
    </row>
    <row r="157" spans="1:2" x14ac:dyDescent="0.15">
      <c r="A157" s="2" t="s">
        <v>328</v>
      </c>
      <c r="B157" s="4" t="str">
        <f>all_raw_csv!A158</f>
        <v>9th style</v>
      </c>
    </row>
    <row r="158" spans="1:2" x14ac:dyDescent="0.15">
      <c r="A158" s="2" t="s">
        <v>329</v>
      </c>
      <c r="B158" s="4" t="str">
        <f>all_raw_csv!A159</f>
        <v>9th style</v>
      </c>
    </row>
    <row r="159" spans="1:2" x14ac:dyDescent="0.15">
      <c r="A159" s="2" t="s">
        <v>332</v>
      </c>
      <c r="B159" s="4" t="str">
        <f>all_raw_csv!A160</f>
        <v>9th style</v>
      </c>
    </row>
    <row r="160" spans="1:2" x14ac:dyDescent="0.15">
      <c r="A160" s="2" t="s">
        <v>335</v>
      </c>
      <c r="B160" s="4" t="str">
        <f>all_raw_csv!A161</f>
        <v>9th style</v>
      </c>
    </row>
    <row r="161" spans="1:2" x14ac:dyDescent="0.15">
      <c r="A161" s="2" t="s">
        <v>336</v>
      </c>
      <c r="B161" s="4" t="str">
        <f>all_raw_csv!A162</f>
        <v>9th style</v>
      </c>
    </row>
    <row r="162" spans="1:2" x14ac:dyDescent="0.15">
      <c r="A162" s="2" t="s">
        <v>338</v>
      </c>
      <c r="B162" s="4" t="str">
        <f>all_raw_csv!A163</f>
        <v>9th style</v>
      </c>
    </row>
    <row r="163" spans="1:2" x14ac:dyDescent="0.15">
      <c r="A163" s="2" t="s">
        <v>341</v>
      </c>
      <c r="B163" s="4" t="str">
        <f>all_raw_csv!A164</f>
        <v>9th style</v>
      </c>
    </row>
    <row r="164" spans="1:2" x14ac:dyDescent="0.15">
      <c r="A164" s="2" t="s">
        <v>3017</v>
      </c>
      <c r="B164" s="4" t="str">
        <f>all_raw_csv!A165</f>
        <v>9th style</v>
      </c>
    </row>
    <row r="165" spans="1:2" x14ac:dyDescent="0.15">
      <c r="A165" s="2" t="s">
        <v>344</v>
      </c>
      <c r="B165" s="4" t="str">
        <f>all_raw_csv!A166</f>
        <v>9th style</v>
      </c>
    </row>
    <row r="166" spans="1:2" x14ac:dyDescent="0.15">
      <c r="A166" s="2" t="s">
        <v>346</v>
      </c>
      <c r="B166" s="4" t="str">
        <f>all_raw_csv!A167</f>
        <v>9th style</v>
      </c>
    </row>
    <row r="167" spans="1:2" x14ac:dyDescent="0.15">
      <c r="A167" s="2" t="s">
        <v>347</v>
      </c>
      <c r="B167" s="4" t="str">
        <f>all_raw_csv!A168</f>
        <v>9th style</v>
      </c>
    </row>
    <row r="168" spans="1:2" x14ac:dyDescent="0.15">
      <c r="A168" s="2" t="s">
        <v>349</v>
      </c>
      <c r="B168" s="4" t="str">
        <f>all_raw_csv!A169</f>
        <v>9th style</v>
      </c>
    </row>
    <row r="169" spans="1:2" x14ac:dyDescent="0.15">
      <c r="A169" s="2" t="s">
        <v>351</v>
      </c>
      <c r="B169" s="4" t="str">
        <f>all_raw_csv!A170</f>
        <v>9th style</v>
      </c>
    </row>
    <row r="170" spans="1:2" x14ac:dyDescent="0.15">
      <c r="A170" s="2" t="s">
        <v>3018</v>
      </c>
      <c r="B170" s="4" t="str">
        <f>all_raw_csv!A171</f>
        <v>9th style</v>
      </c>
    </row>
    <row r="171" spans="1:2" x14ac:dyDescent="0.15">
      <c r="A171" s="2" t="s">
        <v>352</v>
      </c>
      <c r="B171" s="4" t="str">
        <f>all_raw_csv!A172</f>
        <v>9th style</v>
      </c>
    </row>
    <row r="172" spans="1:2" x14ac:dyDescent="0.15">
      <c r="A172" s="2" t="s">
        <v>355</v>
      </c>
      <c r="B172" s="4" t="str">
        <f>all_raw_csv!A173</f>
        <v>10th style</v>
      </c>
    </row>
    <row r="173" spans="1:2" x14ac:dyDescent="0.15">
      <c r="A173" s="2" t="s">
        <v>357</v>
      </c>
      <c r="B173" s="4" t="str">
        <f>all_raw_csv!A174</f>
        <v>10th style</v>
      </c>
    </row>
    <row r="174" spans="1:2" x14ac:dyDescent="0.15">
      <c r="A174" s="2" t="s">
        <v>360</v>
      </c>
      <c r="B174" s="4" t="str">
        <f>all_raw_csv!A175</f>
        <v>10th style</v>
      </c>
    </row>
    <row r="175" spans="1:2" x14ac:dyDescent="0.15">
      <c r="A175" s="2" t="s">
        <v>363</v>
      </c>
      <c r="B175" s="4" t="str">
        <f>all_raw_csv!A176</f>
        <v>10th style</v>
      </c>
    </row>
    <row r="176" spans="1:2" x14ac:dyDescent="0.15">
      <c r="A176" s="2" t="s">
        <v>365</v>
      </c>
      <c r="B176" s="4" t="str">
        <f>all_raw_csv!A177</f>
        <v>10th style</v>
      </c>
    </row>
    <row r="177" spans="1:2" x14ac:dyDescent="0.15">
      <c r="A177" s="2" t="s">
        <v>368</v>
      </c>
      <c r="B177" s="4" t="str">
        <f>all_raw_csv!A178</f>
        <v>10th style</v>
      </c>
    </row>
    <row r="178" spans="1:2" x14ac:dyDescent="0.15">
      <c r="A178" s="2" t="s">
        <v>369</v>
      </c>
      <c r="B178" s="4" t="str">
        <f>all_raw_csv!A179</f>
        <v>10th style</v>
      </c>
    </row>
    <row r="179" spans="1:2" x14ac:dyDescent="0.15">
      <c r="A179" s="2" t="s">
        <v>371</v>
      </c>
      <c r="B179" s="4" t="str">
        <f>all_raw_csv!A180</f>
        <v>10th style</v>
      </c>
    </row>
    <row r="180" spans="1:2" x14ac:dyDescent="0.15">
      <c r="A180" s="2" t="s">
        <v>372</v>
      </c>
      <c r="B180" s="4" t="str">
        <f>all_raw_csv!A181</f>
        <v>10th style</v>
      </c>
    </row>
    <row r="181" spans="1:2" x14ac:dyDescent="0.15">
      <c r="A181" s="2" t="s">
        <v>374</v>
      </c>
      <c r="B181" s="4" t="str">
        <f>all_raw_csv!A182</f>
        <v>10th style</v>
      </c>
    </row>
    <row r="182" spans="1:2" x14ac:dyDescent="0.15">
      <c r="A182" s="2" t="s">
        <v>376</v>
      </c>
      <c r="B182" s="4" t="str">
        <f>all_raw_csv!A183</f>
        <v>10th style</v>
      </c>
    </row>
    <row r="183" spans="1:2" x14ac:dyDescent="0.15">
      <c r="A183" s="2" t="s">
        <v>379</v>
      </c>
      <c r="B183" s="4" t="str">
        <f>all_raw_csv!A184</f>
        <v>10th style</v>
      </c>
    </row>
    <row r="184" spans="1:2" x14ac:dyDescent="0.15">
      <c r="A184" s="2" t="s">
        <v>380</v>
      </c>
      <c r="B184" s="4" t="str">
        <f>all_raw_csv!A185</f>
        <v>10th style</v>
      </c>
    </row>
    <row r="185" spans="1:2" x14ac:dyDescent="0.15">
      <c r="A185" s="2" t="s">
        <v>383</v>
      </c>
      <c r="B185" s="4" t="str">
        <f>all_raw_csv!A186</f>
        <v>10th style</v>
      </c>
    </row>
    <row r="186" spans="1:2" x14ac:dyDescent="0.15">
      <c r="A186" s="2" t="s">
        <v>384</v>
      </c>
      <c r="B186" s="4" t="str">
        <f>all_raw_csv!A187</f>
        <v>10th style</v>
      </c>
    </row>
    <row r="187" spans="1:2" x14ac:dyDescent="0.15">
      <c r="A187" s="2" t="s">
        <v>387</v>
      </c>
      <c r="B187" s="4" t="str">
        <f>all_raw_csv!A188</f>
        <v>10th style</v>
      </c>
    </row>
    <row r="188" spans="1:2" x14ac:dyDescent="0.15">
      <c r="A188" s="2" t="s">
        <v>388</v>
      </c>
      <c r="B188" s="4" t="str">
        <f>all_raw_csv!A189</f>
        <v>10th style</v>
      </c>
    </row>
    <row r="189" spans="1:2" x14ac:dyDescent="0.15">
      <c r="A189" s="2" t="s">
        <v>390</v>
      </c>
      <c r="B189" s="4" t="str">
        <f>all_raw_csv!A190</f>
        <v>10th style</v>
      </c>
    </row>
    <row r="190" spans="1:2" x14ac:dyDescent="0.15">
      <c r="A190" s="2" t="s">
        <v>391</v>
      </c>
      <c r="B190" s="4" t="str">
        <f>all_raw_csv!A191</f>
        <v>10th style</v>
      </c>
    </row>
    <row r="191" spans="1:2" x14ac:dyDescent="0.15">
      <c r="A191" s="2" t="s">
        <v>392</v>
      </c>
      <c r="B191" s="4" t="str">
        <f>all_raw_csv!A192</f>
        <v>10th style</v>
      </c>
    </row>
    <row r="192" spans="1:2" x14ac:dyDescent="0.15">
      <c r="A192" s="2" t="s">
        <v>393</v>
      </c>
      <c r="B192" s="4" t="str">
        <f>all_raw_csv!A193</f>
        <v>10th style</v>
      </c>
    </row>
    <row r="193" spans="1:2" x14ac:dyDescent="0.15">
      <c r="A193" s="2" t="s">
        <v>395</v>
      </c>
      <c r="B193" s="4" t="str">
        <f>all_raw_csv!A194</f>
        <v>10th style</v>
      </c>
    </row>
    <row r="194" spans="1:2" x14ac:dyDescent="0.15">
      <c r="A194" s="2" t="s">
        <v>397</v>
      </c>
      <c r="B194" s="4" t="str">
        <f>all_raw_csv!A195</f>
        <v>10th style</v>
      </c>
    </row>
    <row r="195" spans="1:2" x14ac:dyDescent="0.15">
      <c r="A195" s="2" t="s">
        <v>400</v>
      </c>
      <c r="B195" s="4" t="str">
        <f>all_raw_csv!A196</f>
        <v>10th style</v>
      </c>
    </row>
    <row r="196" spans="1:2" x14ac:dyDescent="0.15">
      <c r="A196" s="2" t="s">
        <v>403</v>
      </c>
      <c r="B196" s="4" t="str">
        <f>all_raw_csv!A197</f>
        <v>10th style</v>
      </c>
    </row>
    <row r="197" spans="1:2" x14ac:dyDescent="0.15">
      <c r="A197" s="2" t="s">
        <v>405</v>
      </c>
      <c r="B197" s="4" t="str">
        <f>all_raw_csv!A198</f>
        <v>10th style</v>
      </c>
    </row>
    <row r="198" spans="1:2" x14ac:dyDescent="0.15">
      <c r="A198" s="2" t="s">
        <v>406</v>
      </c>
      <c r="B198" s="4" t="str">
        <f>all_raw_csv!A199</f>
        <v>10th style</v>
      </c>
    </row>
    <row r="199" spans="1:2" x14ac:dyDescent="0.15">
      <c r="A199" s="2" t="s">
        <v>408</v>
      </c>
      <c r="B199" s="4" t="str">
        <f>all_raw_csv!A200</f>
        <v>10th style</v>
      </c>
    </row>
    <row r="200" spans="1:2" x14ac:dyDescent="0.15">
      <c r="A200" s="2" t="s">
        <v>410</v>
      </c>
      <c r="B200" s="4" t="str">
        <f>all_raw_csv!A201</f>
        <v>10th style</v>
      </c>
    </row>
    <row r="201" spans="1:2" x14ac:dyDescent="0.15">
      <c r="A201" s="2" t="s">
        <v>412</v>
      </c>
      <c r="B201" s="4" t="str">
        <f>all_raw_csv!A202</f>
        <v>10th style</v>
      </c>
    </row>
    <row r="202" spans="1:2" x14ac:dyDescent="0.15">
      <c r="A202" s="2" t="s">
        <v>415</v>
      </c>
      <c r="B202" s="4" t="str">
        <f>all_raw_csv!A203</f>
        <v>10th style</v>
      </c>
    </row>
    <row r="203" spans="1:2" x14ac:dyDescent="0.15">
      <c r="A203" s="2" t="s">
        <v>418</v>
      </c>
      <c r="B203" s="4" t="str">
        <f>all_raw_csv!A204</f>
        <v>IIDX RED</v>
      </c>
    </row>
    <row r="204" spans="1:2" x14ac:dyDescent="0.15">
      <c r="A204" s="2" t="s">
        <v>419</v>
      </c>
      <c r="B204" s="4" t="str">
        <f>all_raw_csv!A205</f>
        <v>IIDX RED</v>
      </c>
    </row>
    <row r="205" spans="1:2" x14ac:dyDescent="0.15">
      <c r="A205" s="2" t="s">
        <v>420</v>
      </c>
      <c r="B205" s="4" t="str">
        <f>all_raw_csv!A206</f>
        <v>IIDX RED</v>
      </c>
    </row>
    <row r="206" spans="1:2" x14ac:dyDescent="0.15">
      <c r="A206" s="2" t="s">
        <v>3019</v>
      </c>
      <c r="B206" s="4" t="str">
        <f>all_raw_csv!A207</f>
        <v>IIDX RED</v>
      </c>
    </row>
    <row r="207" spans="1:2" x14ac:dyDescent="0.15">
      <c r="A207" s="2" t="s">
        <v>422</v>
      </c>
      <c r="B207" s="4" t="str">
        <f>all_raw_csv!A208</f>
        <v>IIDX RED</v>
      </c>
    </row>
    <row r="208" spans="1:2" x14ac:dyDescent="0.15">
      <c r="A208" s="2" t="s">
        <v>424</v>
      </c>
      <c r="B208" s="4" t="str">
        <f>all_raw_csv!A209</f>
        <v>IIDX RED</v>
      </c>
    </row>
    <row r="209" spans="1:2" x14ac:dyDescent="0.15">
      <c r="A209" s="2" t="s">
        <v>425</v>
      </c>
      <c r="B209" s="4" t="str">
        <f>all_raw_csv!A210</f>
        <v>IIDX RED</v>
      </c>
    </row>
    <row r="210" spans="1:2" x14ac:dyDescent="0.15">
      <c r="A210" s="2" t="s">
        <v>426</v>
      </c>
      <c r="B210" s="4" t="str">
        <f>all_raw_csv!A211</f>
        <v>IIDX RED</v>
      </c>
    </row>
    <row r="211" spans="1:2" x14ac:dyDescent="0.15">
      <c r="A211" s="2" t="s">
        <v>3020</v>
      </c>
      <c r="B211" s="4" t="str">
        <f>all_raw_csv!A212</f>
        <v>IIDX RED</v>
      </c>
    </row>
    <row r="212" spans="1:2" x14ac:dyDescent="0.15">
      <c r="A212" s="2" t="s">
        <v>429</v>
      </c>
      <c r="B212" s="4" t="str">
        <f>all_raw_csv!A213</f>
        <v>IIDX RED</v>
      </c>
    </row>
    <row r="213" spans="1:2" x14ac:dyDescent="0.15">
      <c r="A213" s="2" t="s">
        <v>431</v>
      </c>
      <c r="B213" s="4" t="str">
        <f>all_raw_csv!A214</f>
        <v>IIDX RED</v>
      </c>
    </row>
    <row r="214" spans="1:2" x14ac:dyDescent="0.15">
      <c r="A214" s="2" t="s">
        <v>433</v>
      </c>
      <c r="B214" s="4" t="str">
        <f>all_raw_csv!A215</f>
        <v>IIDX RED</v>
      </c>
    </row>
    <row r="215" spans="1:2" x14ac:dyDescent="0.15">
      <c r="A215" s="2" t="s">
        <v>435</v>
      </c>
      <c r="B215" s="4" t="str">
        <f>all_raw_csv!A216</f>
        <v>IIDX RED</v>
      </c>
    </row>
    <row r="216" spans="1:2" x14ac:dyDescent="0.15">
      <c r="A216" s="2" t="s">
        <v>3021</v>
      </c>
      <c r="B216" s="4" t="str">
        <f>all_raw_csv!A217</f>
        <v>IIDX RED</v>
      </c>
    </row>
    <row r="217" spans="1:2" x14ac:dyDescent="0.15">
      <c r="A217" s="2" t="s">
        <v>437</v>
      </c>
      <c r="B217" s="4" t="str">
        <f>all_raw_csv!A218</f>
        <v>IIDX RED</v>
      </c>
    </row>
    <row r="218" spans="1:2" x14ac:dyDescent="0.15">
      <c r="A218" s="2" t="s">
        <v>439</v>
      </c>
      <c r="B218" s="4" t="str">
        <f>all_raw_csv!A219</f>
        <v>IIDX RED</v>
      </c>
    </row>
    <row r="219" spans="1:2" x14ac:dyDescent="0.15">
      <c r="A219" s="2" t="s">
        <v>442</v>
      </c>
      <c r="B219" s="4" t="str">
        <f>all_raw_csv!A220</f>
        <v>IIDX RED</v>
      </c>
    </row>
    <row r="220" spans="1:2" x14ac:dyDescent="0.15">
      <c r="A220" s="2" t="s">
        <v>444</v>
      </c>
      <c r="B220" s="4" t="str">
        <f>all_raw_csv!A221</f>
        <v>IIDX RED</v>
      </c>
    </row>
    <row r="221" spans="1:2" x14ac:dyDescent="0.15">
      <c r="A221" s="2" t="s">
        <v>3022</v>
      </c>
      <c r="B221" s="4" t="str">
        <f>all_raw_csv!A222</f>
        <v>IIDX RED</v>
      </c>
    </row>
    <row r="222" spans="1:2" x14ac:dyDescent="0.15">
      <c r="A222" s="2" t="s">
        <v>446</v>
      </c>
      <c r="B222" s="4" t="str">
        <f>all_raw_csv!A223</f>
        <v>IIDX RED</v>
      </c>
    </row>
    <row r="223" spans="1:2" x14ac:dyDescent="0.15">
      <c r="A223" s="2" t="s">
        <v>449</v>
      </c>
      <c r="B223" s="4" t="str">
        <f>all_raw_csv!A224</f>
        <v>IIDX RED</v>
      </c>
    </row>
    <row r="224" spans="1:2" x14ac:dyDescent="0.15">
      <c r="A224" s="2" t="s">
        <v>451</v>
      </c>
      <c r="B224" s="4" t="str">
        <f>all_raw_csv!A225</f>
        <v>IIDX RED</v>
      </c>
    </row>
    <row r="225" spans="1:2" x14ac:dyDescent="0.15">
      <c r="A225" s="2" t="s">
        <v>454</v>
      </c>
      <c r="B225" s="4" t="str">
        <f>all_raw_csv!A226</f>
        <v>IIDX RED</v>
      </c>
    </row>
    <row r="226" spans="1:2" x14ac:dyDescent="0.15">
      <c r="A226" s="2" t="s">
        <v>456</v>
      </c>
      <c r="B226" s="4" t="str">
        <f>all_raw_csv!A227</f>
        <v>IIDX RED</v>
      </c>
    </row>
    <row r="227" spans="1:2" x14ac:dyDescent="0.15">
      <c r="A227" s="2" t="s">
        <v>457</v>
      </c>
      <c r="B227" s="4" t="str">
        <f>all_raw_csv!A228</f>
        <v>IIDX RED</v>
      </c>
    </row>
    <row r="228" spans="1:2" x14ac:dyDescent="0.15">
      <c r="A228" s="2" t="s">
        <v>460</v>
      </c>
      <c r="B228" s="4" t="str">
        <f>all_raw_csv!A229</f>
        <v>IIDX RED</v>
      </c>
    </row>
    <row r="229" spans="1:2" x14ac:dyDescent="0.15">
      <c r="A229" s="2" t="s">
        <v>461</v>
      </c>
      <c r="B229" s="4" t="str">
        <f>all_raw_csv!A230</f>
        <v>IIDX RED</v>
      </c>
    </row>
    <row r="230" spans="1:2" x14ac:dyDescent="0.15">
      <c r="A230" s="2" t="s">
        <v>463</v>
      </c>
      <c r="B230" s="4" t="str">
        <f>all_raw_csv!A231</f>
        <v>IIDX RED</v>
      </c>
    </row>
    <row r="231" spans="1:2" x14ac:dyDescent="0.15">
      <c r="A231" s="2" t="s">
        <v>464</v>
      </c>
      <c r="B231" s="4" t="str">
        <f>all_raw_csv!A232</f>
        <v>IIDX RED</v>
      </c>
    </row>
    <row r="232" spans="1:2" x14ac:dyDescent="0.15">
      <c r="A232" s="2" t="s">
        <v>467</v>
      </c>
      <c r="B232" s="4" t="str">
        <f>all_raw_csv!A233</f>
        <v>IIDX RED</v>
      </c>
    </row>
    <row r="233" spans="1:2" x14ac:dyDescent="0.15">
      <c r="A233" s="2" t="s">
        <v>470</v>
      </c>
      <c r="B233" s="4" t="str">
        <f>all_raw_csv!A234</f>
        <v>IIDX RED</v>
      </c>
    </row>
    <row r="234" spans="1:2" x14ac:dyDescent="0.15">
      <c r="A234" s="2" t="s">
        <v>473</v>
      </c>
      <c r="B234" s="4" t="str">
        <f>all_raw_csv!A235</f>
        <v>IIDX RED</v>
      </c>
    </row>
    <row r="235" spans="1:2" x14ac:dyDescent="0.15">
      <c r="A235" s="2" t="s">
        <v>476</v>
      </c>
      <c r="B235" s="4" t="str">
        <f>all_raw_csv!A236</f>
        <v>HAPPY SKY</v>
      </c>
    </row>
    <row r="236" spans="1:2" x14ac:dyDescent="0.15">
      <c r="A236" s="2" t="s">
        <v>478</v>
      </c>
      <c r="B236" s="4" t="str">
        <f>all_raw_csv!A237</f>
        <v>HAPPY SKY</v>
      </c>
    </row>
    <row r="237" spans="1:2" x14ac:dyDescent="0.15">
      <c r="A237" s="2" t="s">
        <v>481</v>
      </c>
      <c r="B237" s="4" t="str">
        <f>all_raw_csv!A238</f>
        <v>HAPPY SKY</v>
      </c>
    </row>
    <row r="238" spans="1:2" x14ac:dyDescent="0.15">
      <c r="A238" s="2" t="s">
        <v>482</v>
      </c>
      <c r="B238" s="4" t="str">
        <f>all_raw_csv!A239</f>
        <v>HAPPY SKY</v>
      </c>
    </row>
    <row r="239" spans="1:2" x14ac:dyDescent="0.15">
      <c r="A239" s="2" t="s">
        <v>483</v>
      </c>
      <c r="B239" s="4" t="str">
        <f>all_raw_csv!A240</f>
        <v>HAPPY SKY</v>
      </c>
    </row>
    <row r="240" spans="1:2" x14ac:dyDescent="0.15">
      <c r="A240" s="2" t="s">
        <v>486</v>
      </c>
      <c r="B240" s="4" t="str">
        <f>all_raw_csv!A241</f>
        <v>HAPPY SKY</v>
      </c>
    </row>
    <row r="241" spans="1:2" x14ac:dyDescent="0.15">
      <c r="A241" s="2" t="s">
        <v>3093</v>
      </c>
      <c r="B241" s="4" t="str">
        <f>all_raw_csv!A242</f>
        <v>HAPPY SKY</v>
      </c>
    </row>
    <row r="242" spans="1:2" x14ac:dyDescent="0.15">
      <c r="A242" s="2" t="s">
        <v>489</v>
      </c>
      <c r="B242" s="4" t="str">
        <f>all_raw_csv!A243</f>
        <v>HAPPY SKY</v>
      </c>
    </row>
    <row r="243" spans="1:2" x14ac:dyDescent="0.15">
      <c r="A243" s="2" t="s">
        <v>491</v>
      </c>
      <c r="B243" s="4" t="str">
        <f>all_raw_csv!A244</f>
        <v>HAPPY SKY</v>
      </c>
    </row>
    <row r="244" spans="1:2" x14ac:dyDescent="0.15">
      <c r="A244" s="2" t="s">
        <v>493</v>
      </c>
      <c r="B244" s="4" t="str">
        <f>all_raw_csv!A245</f>
        <v>HAPPY SKY</v>
      </c>
    </row>
    <row r="245" spans="1:2" x14ac:dyDescent="0.15">
      <c r="A245" s="2" t="s">
        <v>495</v>
      </c>
      <c r="B245" s="4" t="str">
        <f>all_raw_csv!A246</f>
        <v>HAPPY SKY</v>
      </c>
    </row>
    <row r="246" spans="1:2" x14ac:dyDescent="0.15">
      <c r="A246" s="2" t="s">
        <v>497</v>
      </c>
      <c r="B246" s="4" t="str">
        <f>all_raw_csv!A247</f>
        <v>HAPPY SKY</v>
      </c>
    </row>
    <row r="247" spans="1:2" x14ac:dyDescent="0.15">
      <c r="A247" s="2" t="s">
        <v>500</v>
      </c>
      <c r="B247" s="4" t="str">
        <f>all_raw_csv!A248</f>
        <v>HAPPY SKY</v>
      </c>
    </row>
    <row r="248" spans="1:2" x14ac:dyDescent="0.15">
      <c r="A248" s="2" t="s">
        <v>502</v>
      </c>
      <c r="B248" s="4" t="str">
        <f>all_raw_csv!A249</f>
        <v>HAPPY SKY</v>
      </c>
    </row>
    <row r="249" spans="1:2" x14ac:dyDescent="0.15">
      <c r="A249" s="2" t="s">
        <v>504</v>
      </c>
      <c r="B249" s="4" t="str">
        <f>all_raw_csv!A250</f>
        <v>HAPPY SKY</v>
      </c>
    </row>
    <row r="250" spans="1:2" x14ac:dyDescent="0.15">
      <c r="A250" s="2" t="s">
        <v>506</v>
      </c>
      <c r="B250" s="4" t="str">
        <f>all_raw_csv!A251</f>
        <v>HAPPY SKY</v>
      </c>
    </row>
    <row r="251" spans="1:2" x14ac:dyDescent="0.15">
      <c r="A251" s="2" t="s">
        <v>3023</v>
      </c>
      <c r="B251" s="4" t="str">
        <f>all_raw_csv!A252</f>
        <v>HAPPY SKY</v>
      </c>
    </row>
    <row r="252" spans="1:2" x14ac:dyDescent="0.15">
      <c r="A252" s="2" t="s">
        <v>509</v>
      </c>
      <c r="B252" s="4" t="str">
        <f>all_raw_csv!A253</f>
        <v>HAPPY SKY</v>
      </c>
    </row>
    <row r="253" spans="1:2" x14ac:dyDescent="0.15">
      <c r="A253" s="2" t="s">
        <v>510</v>
      </c>
      <c r="B253" s="4" t="str">
        <f>all_raw_csv!A254</f>
        <v>HAPPY SKY</v>
      </c>
    </row>
    <row r="254" spans="1:2" x14ac:dyDescent="0.15">
      <c r="A254" s="2" t="s">
        <v>513</v>
      </c>
      <c r="B254" s="4" t="str">
        <f>all_raw_csv!A255</f>
        <v>HAPPY SKY</v>
      </c>
    </row>
    <row r="255" spans="1:2" x14ac:dyDescent="0.15">
      <c r="A255" s="2" t="s">
        <v>516</v>
      </c>
      <c r="B255" s="4" t="str">
        <f>all_raw_csv!A256</f>
        <v>HAPPY SKY</v>
      </c>
    </row>
    <row r="256" spans="1:2" x14ac:dyDescent="0.15">
      <c r="A256" s="2" t="s">
        <v>517</v>
      </c>
      <c r="B256" s="4" t="str">
        <f>all_raw_csv!A257</f>
        <v>HAPPY SKY</v>
      </c>
    </row>
    <row r="257" spans="1:2" x14ac:dyDescent="0.15">
      <c r="A257" s="2" t="s">
        <v>520</v>
      </c>
      <c r="B257" s="4" t="str">
        <f>all_raw_csv!A258</f>
        <v>HAPPY SKY</v>
      </c>
    </row>
    <row r="258" spans="1:2" x14ac:dyDescent="0.15">
      <c r="A258" s="2" t="s">
        <v>523</v>
      </c>
      <c r="B258" s="4" t="str">
        <f>all_raw_csv!A259</f>
        <v>HAPPY SKY</v>
      </c>
    </row>
    <row r="259" spans="1:2" x14ac:dyDescent="0.15">
      <c r="A259" s="2" t="s">
        <v>525</v>
      </c>
      <c r="B259" s="4" t="str">
        <f>all_raw_csv!A260</f>
        <v>HAPPY SKY</v>
      </c>
    </row>
    <row r="260" spans="1:2" x14ac:dyDescent="0.15">
      <c r="A260" s="2" t="s">
        <v>526</v>
      </c>
      <c r="B260" s="4" t="str">
        <f>all_raw_csv!A261</f>
        <v>HAPPY SKY</v>
      </c>
    </row>
    <row r="261" spans="1:2" x14ac:dyDescent="0.15">
      <c r="A261" s="2" t="s">
        <v>527</v>
      </c>
      <c r="B261" s="4" t="str">
        <f>all_raw_csv!A262</f>
        <v>HAPPY SKY</v>
      </c>
    </row>
    <row r="262" spans="1:2" x14ac:dyDescent="0.15">
      <c r="A262" s="2" t="s">
        <v>529</v>
      </c>
      <c r="B262" s="4" t="str">
        <f>all_raw_csv!A263</f>
        <v>HAPPY SKY</v>
      </c>
    </row>
    <row r="263" spans="1:2" x14ac:dyDescent="0.15">
      <c r="A263" s="2" t="s">
        <v>532</v>
      </c>
      <c r="B263" s="4" t="str">
        <f>all_raw_csv!A264</f>
        <v>HAPPY SKY</v>
      </c>
    </row>
    <row r="264" spans="1:2" x14ac:dyDescent="0.15">
      <c r="A264" s="2" t="s">
        <v>534</v>
      </c>
      <c r="B264" s="4" t="str">
        <f>all_raw_csv!A265</f>
        <v>HAPPY SKY</v>
      </c>
    </row>
    <row r="265" spans="1:2" x14ac:dyDescent="0.15">
      <c r="A265" s="2" t="s">
        <v>535</v>
      </c>
      <c r="B265" s="4" t="str">
        <f>all_raw_csv!A266</f>
        <v>HAPPY SKY</v>
      </c>
    </row>
    <row r="266" spans="1:2" x14ac:dyDescent="0.15">
      <c r="A266" s="2" t="s">
        <v>536</v>
      </c>
      <c r="B266" s="4" t="str">
        <f>all_raw_csv!A267</f>
        <v>HAPPY SKY</v>
      </c>
    </row>
    <row r="267" spans="1:2" x14ac:dyDescent="0.15">
      <c r="A267" s="2" t="s">
        <v>538</v>
      </c>
      <c r="B267" s="4" t="str">
        <f>all_raw_csv!A268</f>
        <v>HAPPY SKY</v>
      </c>
    </row>
    <row r="268" spans="1:2" x14ac:dyDescent="0.15">
      <c r="A268" s="2" t="s">
        <v>541</v>
      </c>
      <c r="B268" s="4" t="str">
        <f>all_raw_csv!A269</f>
        <v>HAPPY SKY</v>
      </c>
    </row>
    <row r="269" spans="1:2" x14ac:dyDescent="0.15">
      <c r="A269" s="2" t="s">
        <v>544</v>
      </c>
      <c r="B269" s="4" t="str">
        <f>all_raw_csv!A270</f>
        <v>HAPPY SKY</v>
      </c>
    </row>
    <row r="270" spans="1:2" x14ac:dyDescent="0.15">
      <c r="A270" s="2" t="s">
        <v>547</v>
      </c>
      <c r="B270" s="4" t="str">
        <f>all_raw_csv!A271</f>
        <v>HAPPY SKY</v>
      </c>
    </row>
    <row r="271" spans="1:2" x14ac:dyDescent="0.15">
      <c r="A271" s="2" t="s">
        <v>548</v>
      </c>
      <c r="B271" s="4" t="str">
        <f>all_raw_csv!A272</f>
        <v>HAPPY SKY</v>
      </c>
    </row>
    <row r="272" spans="1:2" x14ac:dyDescent="0.15">
      <c r="A272" s="2" t="s">
        <v>3024</v>
      </c>
      <c r="B272" s="4" t="str">
        <f>all_raw_csv!A273</f>
        <v>HAPPY SKY</v>
      </c>
    </row>
    <row r="273" spans="1:2" x14ac:dyDescent="0.15">
      <c r="A273" s="2" t="s">
        <v>551</v>
      </c>
      <c r="B273" s="4" t="str">
        <f>all_raw_csv!A274</f>
        <v>HAPPY SKY</v>
      </c>
    </row>
    <row r="274" spans="1:2" x14ac:dyDescent="0.15">
      <c r="A274" s="2" t="s">
        <v>553</v>
      </c>
      <c r="B274" s="4" t="str">
        <f>all_raw_csv!A275</f>
        <v>HAPPY SKY</v>
      </c>
    </row>
    <row r="275" spans="1:2" x14ac:dyDescent="0.15">
      <c r="A275" s="2" t="s">
        <v>556</v>
      </c>
      <c r="B275" s="4" t="str">
        <f>all_raw_csv!A276</f>
        <v>HAPPY SKY</v>
      </c>
    </row>
    <row r="276" spans="1:2" x14ac:dyDescent="0.15">
      <c r="A276" s="2" t="s">
        <v>557</v>
      </c>
      <c r="B276" s="4" t="str">
        <f>all_raw_csv!A277</f>
        <v>HAPPY SKY</v>
      </c>
    </row>
    <row r="277" spans="1:2" x14ac:dyDescent="0.15">
      <c r="A277" s="2" t="s">
        <v>560</v>
      </c>
      <c r="B277" s="4" t="str">
        <f>all_raw_csv!A278</f>
        <v>HAPPY SKY</v>
      </c>
    </row>
    <row r="278" spans="1:2" x14ac:dyDescent="0.15">
      <c r="A278" s="2" t="s">
        <v>563</v>
      </c>
      <c r="B278" s="4" t="str">
        <f>all_raw_csv!A279</f>
        <v>HAPPY SKY</v>
      </c>
    </row>
    <row r="279" spans="1:2" x14ac:dyDescent="0.15">
      <c r="A279" s="2" t="s">
        <v>565</v>
      </c>
      <c r="B279" s="4" t="str">
        <f>all_raw_csv!A280</f>
        <v>HAPPY SKY</v>
      </c>
    </row>
    <row r="280" spans="1:2" x14ac:dyDescent="0.15">
      <c r="A280" s="2" t="s">
        <v>569</v>
      </c>
      <c r="B280" s="4" t="str">
        <f>all_raw_csv!A281</f>
        <v>DistorteD</v>
      </c>
    </row>
    <row r="281" spans="1:2" x14ac:dyDescent="0.15">
      <c r="A281" s="2" t="s">
        <v>571</v>
      </c>
      <c r="B281" s="4" t="str">
        <f>all_raw_csv!A282</f>
        <v>DistorteD</v>
      </c>
    </row>
    <row r="282" spans="1:2" x14ac:dyDescent="0.15">
      <c r="A282" s="2" t="s">
        <v>574</v>
      </c>
      <c r="B282" s="4" t="str">
        <f>all_raw_csv!A283</f>
        <v>DistorteD</v>
      </c>
    </row>
    <row r="283" spans="1:2" x14ac:dyDescent="0.15">
      <c r="A283" s="2" t="s">
        <v>577</v>
      </c>
      <c r="B283" s="4" t="str">
        <f>all_raw_csv!A284</f>
        <v>DistorteD</v>
      </c>
    </row>
    <row r="284" spans="1:2" x14ac:dyDescent="0.15">
      <c r="A284" s="2" t="s">
        <v>580</v>
      </c>
      <c r="B284" s="4" t="str">
        <f>all_raw_csv!A285</f>
        <v>DistorteD</v>
      </c>
    </row>
    <row r="285" spans="1:2" x14ac:dyDescent="0.15">
      <c r="A285" s="2" t="s">
        <v>581</v>
      </c>
      <c r="B285" s="4" t="str">
        <f>all_raw_csv!A286</f>
        <v>DistorteD</v>
      </c>
    </row>
    <row r="286" spans="1:2" x14ac:dyDescent="0.15">
      <c r="A286" s="2" t="s">
        <v>582</v>
      </c>
      <c r="B286" s="4" t="str">
        <f>all_raw_csv!A287</f>
        <v>DistorteD</v>
      </c>
    </row>
    <row r="287" spans="1:2" x14ac:dyDescent="0.15">
      <c r="A287" s="2" t="s">
        <v>584</v>
      </c>
      <c r="B287" s="4" t="str">
        <f>all_raw_csv!A288</f>
        <v>DistorteD</v>
      </c>
    </row>
    <row r="288" spans="1:2" x14ac:dyDescent="0.15">
      <c r="A288" s="2" t="s">
        <v>587</v>
      </c>
      <c r="B288" s="4" t="str">
        <f>all_raw_csv!A289</f>
        <v>DistorteD</v>
      </c>
    </row>
    <row r="289" spans="1:2" x14ac:dyDescent="0.15">
      <c r="A289" s="2" t="s">
        <v>588</v>
      </c>
      <c r="B289" s="4" t="str">
        <f>all_raw_csv!A290</f>
        <v>DistorteD</v>
      </c>
    </row>
    <row r="290" spans="1:2" x14ac:dyDescent="0.15">
      <c r="A290" s="2" t="s">
        <v>590</v>
      </c>
      <c r="B290" s="4" t="str">
        <f>all_raw_csv!A291</f>
        <v>DistorteD</v>
      </c>
    </row>
    <row r="291" spans="1:2" x14ac:dyDescent="0.15">
      <c r="A291" s="2" t="s">
        <v>591</v>
      </c>
      <c r="B291" s="4" t="str">
        <f>all_raw_csv!A292</f>
        <v>DistorteD</v>
      </c>
    </row>
    <row r="292" spans="1:2" x14ac:dyDescent="0.15">
      <c r="A292" s="2" t="s">
        <v>594</v>
      </c>
      <c r="B292" s="4" t="str">
        <f>all_raw_csv!A293</f>
        <v>DistorteD</v>
      </c>
    </row>
    <row r="293" spans="1:2" x14ac:dyDescent="0.15">
      <c r="A293" s="2" t="s">
        <v>597</v>
      </c>
      <c r="B293" s="4" t="str">
        <f>all_raw_csv!A294</f>
        <v>DistorteD</v>
      </c>
    </row>
    <row r="294" spans="1:2" x14ac:dyDescent="0.15">
      <c r="A294" s="2" t="s">
        <v>599</v>
      </c>
      <c r="B294" s="4" t="str">
        <f>all_raw_csv!A295</f>
        <v>DistorteD</v>
      </c>
    </row>
    <row r="295" spans="1:2" x14ac:dyDescent="0.15">
      <c r="A295" s="2" t="s">
        <v>600</v>
      </c>
      <c r="B295" s="4" t="str">
        <f>all_raw_csv!A296</f>
        <v>DistorteD</v>
      </c>
    </row>
    <row r="296" spans="1:2" x14ac:dyDescent="0.15">
      <c r="A296" s="2" t="s">
        <v>3025</v>
      </c>
      <c r="B296" s="4" t="str">
        <f>all_raw_csv!A297</f>
        <v>DistorteD</v>
      </c>
    </row>
    <row r="297" spans="1:2" x14ac:dyDescent="0.15">
      <c r="A297" s="2" t="s">
        <v>603</v>
      </c>
      <c r="B297" s="4" t="str">
        <f>all_raw_csv!A298</f>
        <v>DistorteD</v>
      </c>
    </row>
    <row r="298" spans="1:2" x14ac:dyDescent="0.15">
      <c r="A298" s="2" t="s">
        <v>605</v>
      </c>
      <c r="B298" s="4" t="str">
        <f>all_raw_csv!A299</f>
        <v>DistorteD</v>
      </c>
    </row>
    <row r="299" spans="1:2" x14ac:dyDescent="0.15">
      <c r="A299" s="2" t="s">
        <v>608</v>
      </c>
      <c r="B299" s="4" t="str">
        <f>all_raw_csv!A300</f>
        <v>DistorteD</v>
      </c>
    </row>
    <row r="300" spans="1:2" x14ac:dyDescent="0.15">
      <c r="A300" s="2" t="s">
        <v>611</v>
      </c>
      <c r="B300" s="4" t="str">
        <f>all_raw_csv!A301</f>
        <v>DistorteD</v>
      </c>
    </row>
    <row r="301" spans="1:2" x14ac:dyDescent="0.15">
      <c r="A301" s="2" t="s">
        <v>614</v>
      </c>
      <c r="B301" s="4" t="str">
        <f>all_raw_csv!A302</f>
        <v>DistorteD</v>
      </c>
    </row>
    <row r="302" spans="1:2" x14ac:dyDescent="0.15">
      <c r="A302" s="2" t="s">
        <v>617</v>
      </c>
      <c r="B302" s="4" t="str">
        <f>all_raw_csv!A303</f>
        <v>DistorteD</v>
      </c>
    </row>
    <row r="303" spans="1:2" x14ac:dyDescent="0.15">
      <c r="A303" s="2" t="s">
        <v>620</v>
      </c>
      <c r="B303" s="4" t="str">
        <f>all_raw_csv!A304</f>
        <v>DistorteD</v>
      </c>
    </row>
    <row r="304" spans="1:2" x14ac:dyDescent="0.15">
      <c r="A304" s="2" t="s">
        <v>623</v>
      </c>
      <c r="B304" s="4" t="str">
        <f>all_raw_csv!A305</f>
        <v>DistorteD</v>
      </c>
    </row>
    <row r="305" spans="1:2" x14ac:dyDescent="0.15">
      <c r="A305" s="2" t="s">
        <v>625</v>
      </c>
      <c r="B305" s="4" t="str">
        <f>all_raw_csv!A306</f>
        <v>DistorteD</v>
      </c>
    </row>
    <row r="306" spans="1:2" x14ac:dyDescent="0.15">
      <c r="A306" s="2" t="s">
        <v>626</v>
      </c>
      <c r="B306" s="4" t="str">
        <f>all_raw_csv!A307</f>
        <v>DistorteD</v>
      </c>
    </row>
    <row r="307" spans="1:2" x14ac:dyDescent="0.15">
      <c r="A307" s="2" t="s">
        <v>629</v>
      </c>
      <c r="B307" s="4" t="str">
        <f>all_raw_csv!A308</f>
        <v>DistorteD</v>
      </c>
    </row>
    <row r="308" spans="1:2" x14ac:dyDescent="0.15">
      <c r="A308" s="2" t="s">
        <v>631</v>
      </c>
      <c r="B308" s="4" t="str">
        <f>all_raw_csv!A309</f>
        <v>DistorteD</v>
      </c>
    </row>
    <row r="309" spans="1:2" x14ac:dyDescent="0.15">
      <c r="A309" s="2" t="s">
        <v>633</v>
      </c>
      <c r="B309" s="4" t="str">
        <f>all_raw_csv!A310</f>
        <v>DistorteD</v>
      </c>
    </row>
    <row r="310" spans="1:2" x14ac:dyDescent="0.15">
      <c r="A310" s="2" t="s">
        <v>635</v>
      </c>
      <c r="B310" s="4" t="str">
        <f>all_raw_csv!A311</f>
        <v>DistorteD</v>
      </c>
    </row>
    <row r="311" spans="1:2" x14ac:dyDescent="0.15">
      <c r="A311" s="2" t="s">
        <v>637</v>
      </c>
      <c r="B311" s="4" t="str">
        <f>all_raw_csv!A312</f>
        <v>DistorteD</v>
      </c>
    </row>
    <row r="312" spans="1:2" x14ac:dyDescent="0.15">
      <c r="A312" s="2" t="s">
        <v>640</v>
      </c>
      <c r="B312" s="4" t="str">
        <f>all_raw_csv!A313</f>
        <v>DistorteD</v>
      </c>
    </row>
    <row r="313" spans="1:2" x14ac:dyDescent="0.15">
      <c r="A313" s="2" t="s">
        <v>643</v>
      </c>
      <c r="B313" s="4" t="str">
        <f>all_raw_csv!A314</f>
        <v>DistorteD</v>
      </c>
    </row>
    <row r="314" spans="1:2" x14ac:dyDescent="0.15">
      <c r="A314" s="2" t="s">
        <v>646</v>
      </c>
      <c r="B314" s="4" t="str">
        <f>all_raw_csv!A315</f>
        <v>DistorteD</v>
      </c>
    </row>
    <row r="315" spans="1:2" x14ac:dyDescent="0.15">
      <c r="A315" s="2" t="s">
        <v>648</v>
      </c>
      <c r="B315" s="4" t="str">
        <f>all_raw_csv!A316</f>
        <v>DistorteD</v>
      </c>
    </row>
    <row r="316" spans="1:2" x14ac:dyDescent="0.15">
      <c r="A316" s="2" t="s">
        <v>651</v>
      </c>
      <c r="B316" s="4" t="str">
        <f>all_raw_csv!A317</f>
        <v>DistorteD</v>
      </c>
    </row>
    <row r="317" spans="1:2" x14ac:dyDescent="0.15">
      <c r="A317" s="2" t="s">
        <v>655</v>
      </c>
      <c r="B317" s="4" t="str">
        <f>all_raw_csv!A318</f>
        <v>GOLD</v>
      </c>
    </row>
    <row r="318" spans="1:2" x14ac:dyDescent="0.15">
      <c r="A318" s="2" t="s">
        <v>658</v>
      </c>
      <c r="B318" s="4" t="str">
        <f>all_raw_csv!A319</f>
        <v>GOLD</v>
      </c>
    </row>
    <row r="319" spans="1:2" x14ac:dyDescent="0.15">
      <c r="A319" s="2" t="s">
        <v>660</v>
      </c>
      <c r="B319" s="4" t="str">
        <f>all_raw_csv!A320</f>
        <v>GOLD</v>
      </c>
    </row>
    <row r="320" spans="1:2" x14ac:dyDescent="0.15">
      <c r="A320" s="2" t="s">
        <v>662</v>
      </c>
      <c r="B320" s="4" t="str">
        <f>all_raw_csv!A321</f>
        <v>GOLD</v>
      </c>
    </row>
    <row r="321" spans="1:2" x14ac:dyDescent="0.15">
      <c r="A321" s="2" t="s">
        <v>664</v>
      </c>
      <c r="B321" s="4" t="str">
        <f>all_raw_csv!A322</f>
        <v>GOLD</v>
      </c>
    </row>
    <row r="322" spans="1:2" x14ac:dyDescent="0.15">
      <c r="A322" s="2" t="s">
        <v>666</v>
      </c>
      <c r="B322" s="4" t="str">
        <f>all_raw_csv!A323</f>
        <v>GOLD</v>
      </c>
    </row>
    <row r="323" spans="1:2" x14ac:dyDescent="0.15">
      <c r="A323" s="2" t="s">
        <v>667</v>
      </c>
      <c r="B323" s="4" t="str">
        <f>all_raw_csv!A324</f>
        <v>GOLD</v>
      </c>
    </row>
    <row r="324" spans="1:2" x14ac:dyDescent="0.15">
      <c r="A324" s="2" t="s">
        <v>670</v>
      </c>
      <c r="B324" s="4" t="str">
        <f>all_raw_csv!A325</f>
        <v>GOLD</v>
      </c>
    </row>
    <row r="325" spans="1:2" x14ac:dyDescent="0.15">
      <c r="A325" s="2" t="s">
        <v>672</v>
      </c>
      <c r="B325" s="4" t="str">
        <f>all_raw_csv!A326</f>
        <v>GOLD</v>
      </c>
    </row>
    <row r="326" spans="1:2" x14ac:dyDescent="0.15">
      <c r="A326" s="2" t="s">
        <v>675</v>
      </c>
      <c r="B326" s="4" t="str">
        <f>all_raw_csv!A327</f>
        <v>GOLD</v>
      </c>
    </row>
    <row r="327" spans="1:2" x14ac:dyDescent="0.15">
      <c r="A327" s="2" t="s">
        <v>677</v>
      </c>
      <c r="B327" s="4" t="str">
        <f>all_raw_csv!A328</f>
        <v>GOLD</v>
      </c>
    </row>
    <row r="328" spans="1:2" x14ac:dyDescent="0.15">
      <c r="A328" s="2" t="s">
        <v>679</v>
      </c>
      <c r="B328" s="4" t="str">
        <f>all_raw_csv!A329</f>
        <v>GOLD</v>
      </c>
    </row>
    <row r="329" spans="1:2" x14ac:dyDescent="0.15">
      <c r="A329" s="2" t="s">
        <v>682</v>
      </c>
      <c r="B329" s="4" t="str">
        <f>all_raw_csv!A330</f>
        <v>GOLD</v>
      </c>
    </row>
    <row r="330" spans="1:2" x14ac:dyDescent="0.15">
      <c r="A330" s="2" t="s">
        <v>684</v>
      </c>
      <c r="B330" s="4" t="str">
        <f>all_raw_csv!A331</f>
        <v>GOLD</v>
      </c>
    </row>
    <row r="331" spans="1:2" x14ac:dyDescent="0.15">
      <c r="A331" s="2" t="s">
        <v>685</v>
      </c>
      <c r="B331" s="4" t="str">
        <f>all_raw_csv!A332</f>
        <v>GOLD</v>
      </c>
    </row>
    <row r="332" spans="1:2" x14ac:dyDescent="0.15">
      <c r="A332" s="2" t="s">
        <v>688</v>
      </c>
      <c r="B332" s="4" t="str">
        <f>all_raw_csv!A333</f>
        <v>GOLD</v>
      </c>
    </row>
    <row r="333" spans="1:2" x14ac:dyDescent="0.15">
      <c r="A333" s="2" t="s">
        <v>691</v>
      </c>
      <c r="B333" s="4" t="str">
        <f>all_raw_csv!A334</f>
        <v>GOLD</v>
      </c>
    </row>
    <row r="334" spans="1:2" x14ac:dyDescent="0.15">
      <c r="A334" s="2" t="s">
        <v>694</v>
      </c>
      <c r="B334" s="4" t="str">
        <f>all_raw_csv!A335</f>
        <v>GOLD</v>
      </c>
    </row>
    <row r="335" spans="1:2" x14ac:dyDescent="0.15">
      <c r="A335" s="2" t="s">
        <v>696</v>
      </c>
      <c r="B335" s="4" t="str">
        <f>all_raw_csv!A336</f>
        <v>GOLD</v>
      </c>
    </row>
    <row r="336" spans="1:2" x14ac:dyDescent="0.15">
      <c r="A336" s="2" t="s">
        <v>699</v>
      </c>
      <c r="B336" s="4" t="str">
        <f>all_raw_csv!A337</f>
        <v>GOLD</v>
      </c>
    </row>
    <row r="337" spans="1:2" x14ac:dyDescent="0.15">
      <c r="A337" s="2" t="s">
        <v>701</v>
      </c>
      <c r="B337" s="4" t="str">
        <f>all_raw_csv!A338</f>
        <v>GOLD</v>
      </c>
    </row>
    <row r="338" spans="1:2" x14ac:dyDescent="0.15">
      <c r="A338" s="2" t="s">
        <v>703</v>
      </c>
      <c r="B338" s="4" t="str">
        <f>all_raw_csv!A339</f>
        <v>GOLD</v>
      </c>
    </row>
    <row r="339" spans="1:2" x14ac:dyDescent="0.15">
      <c r="A339" s="2" t="s">
        <v>705</v>
      </c>
      <c r="B339" s="4" t="str">
        <f>all_raw_csv!A340</f>
        <v>GOLD</v>
      </c>
    </row>
    <row r="340" spans="1:2" x14ac:dyDescent="0.15">
      <c r="A340" s="2" t="s">
        <v>708</v>
      </c>
      <c r="B340" s="4" t="str">
        <f>all_raw_csv!A341</f>
        <v>GOLD</v>
      </c>
    </row>
    <row r="341" spans="1:2" x14ac:dyDescent="0.15">
      <c r="A341" s="2" t="s">
        <v>711</v>
      </c>
      <c r="B341" s="4" t="str">
        <f>all_raw_csv!A342</f>
        <v>GOLD</v>
      </c>
    </row>
    <row r="342" spans="1:2" x14ac:dyDescent="0.15">
      <c r="A342" s="2" t="s">
        <v>712</v>
      </c>
      <c r="B342" s="4" t="str">
        <f>all_raw_csv!A343</f>
        <v>GOLD</v>
      </c>
    </row>
    <row r="343" spans="1:2" x14ac:dyDescent="0.15">
      <c r="A343" s="2" t="s">
        <v>714</v>
      </c>
      <c r="B343" s="4" t="str">
        <f>all_raw_csv!A344</f>
        <v>GOLD</v>
      </c>
    </row>
    <row r="344" spans="1:2" x14ac:dyDescent="0.15">
      <c r="A344" s="2" t="s">
        <v>715</v>
      </c>
      <c r="B344" s="4" t="str">
        <f>all_raw_csv!A345</f>
        <v>GOLD</v>
      </c>
    </row>
    <row r="345" spans="1:2" x14ac:dyDescent="0.15">
      <c r="A345" s="2" t="s">
        <v>718</v>
      </c>
      <c r="B345" s="4" t="str">
        <f>all_raw_csv!A346</f>
        <v>GOLD</v>
      </c>
    </row>
    <row r="346" spans="1:2" x14ac:dyDescent="0.15">
      <c r="A346" s="2" t="s">
        <v>719</v>
      </c>
      <c r="B346" s="4" t="str">
        <f>all_raw_csv!A347</f>
        <v>GOLD</v>
      </c>
    </row>
    <row r="347" spans="1:2" x14ac:dyDescent="0.15">
      <c r="A347" s="2" t="s">
        <v>721</v>
      </c>
      <c r="B347" s="4" t="str">
        <f>all_raw_csv!A348</f>
        <v>GOLD</v>
      </c>
    </row>
    <row r="348" spans="1:2" x14ac:dyDescent="0.15">
      <c r="A348" s="2" t="s">
        <v>724</v>
      </c>
      <c r="B348" s="4" t="str">
        <f>all_raw_csv!A349</f>
        <v>GOLD</v>
      </c>
    </row>
    <row r="349" spans="1:2" x14ac:dyDescent="0.15">
      <c r="A349" s="2" t="s">
        <v>727</v>
      </c>
      <c r="B349" s="4" t="str">
        <f>all_raw_csv!A350</f>
        <v>GOLD</v>
      </c>
    </row>
    <row r="350" spans="1:2" x14ac:dyDescent="0.15">
      <c r="A350" s="2" t="s">
        <v>729</v>
      </c>
      <c r="B350" s="4" t="str">
        <f>all_raw_csv!A351</f>
        <v>GOLD</v>
      </c>
    </row>
    <row r="351" spans="1:2" x14ac:dyDescent="0.15">
      <c r="A351" s="2" t="s">
        <v>731</v>
      </c>
      <c r="B351" s="4" t="str">
        <f>all_raw_csv!A352</f>
        <v>GOLD</v>
      </c>
    </row>
    <row r="352" spans="1:2" x14ac:dyDescent="0.15">
      <c r="A352" s="2" t="s">
        <v>734</v>
      </c>
      <c r="B352" s="4" t="str">
        <f>all_raw_csv!A353</f>
        <v>GOLD</v>
      </c>
    </row>
    <row r="353" spans="1:2" x14ac:dyDescent="0.15">
      <c r="A353" s="2" t="s">
        <v>737</v>
      </c>
      <c r="B353" s="4" t="str">
        <f>all_raw_csv!A354</f>
        <v>GOLD</v>
      </c>
    </row>
    <row r="354" spans="1:2" x14ac:dyDescent="0.15">
      <c r="A354" s="2" t="s">
        <v>738</v>
      </c>
      <c r="B354" s="4" t="str">
        <f>all_raw_csv!A355</f>
        <v>GOLD</v>
      </c>
    </row>
    <row r="355" spans="1:2" x14ac:dyDescent="0.15">
      <c r="A355" s="2" t="s">
        <v>741</v>
      </c>
      <c r="B355" s="4" t="str">
        <f>all_raw_csv!A356</f>
        <v>GOLD</v>
      </c>
    </row>
    <row r="356" spans="1:2" x14ac:dyDescent="0.15">
      <c r="A356" s="2" t="s">
        <v>743</v>
      </c>
      <c r="B356" s="4" t="str">
        <f>all_raw_csv!A357</f>
        <v>GOLD</v>
      </c>
    </row>
    <row r="357" spans="1:2" x14ac:dyDescent="0.15">
      <c r="A357" s="2" t="s">
        <v>746</v>
      </c>
      <c r="B357" s="4" t="str">
        <f>all_raw_csv!A358</f>
        <v>GOLD</v>
      </c>
    </row>
    <row r="358" spans="1:2" x14ac:dyDescent="0.15">
      <c r="A358" s="2" t="s">
        <v>748</v>
      </c>
      <c r="B358" s="4" t="str">
        <f>all_raw_csv!A359</f>
        <v>GOLD</v>
      </c>
    </row>
    <row r="359" spans="1:2" x14ac:dyDescent="0.15">
      <c r="A359" s="2" t="s">
        <v>751</v>
      </c>
      <c r="B359" s="4" t="str">
        <f>all_raw_csv!A360</f>
        <v>DJ TROOPERS</v>
      </c>
    </row>
    <row r="360" spans="1:2" x14ac:dyDescent="0.15">
      <c r="A360" s="2" t="s">
        <v>754</v>
      </c>
      <c r="B360" s="4" t="str">
        <f>all_raw_csv!A361</f>
        <v>DJ TROOPERS</v>
      </c>
    </row>
    <row r="361" spans="1:2" x14ac:dyDescent="0.15">
      <c r="A361" s="2" t="s">
        <v>755</v>
      </c>
      <c r="B361" s="4" t="str">
        <f>all_raw_csv!A362</f>
        <v>DJ TROOPERS</v>
      </c>
    </row>
    <row r="362" spans="1:2" x14ac:dyDescent="0.15">
      <c r="A362" s="2" t="s">
        <v>757</v>
      </c>
      <c r="B362" s="4" t="str">
        <f>all_raw_csv!A363</f>
        <v>DJ TROOPERS</v>
      </c>
    </row>
    <row r="363" spans="1:2" x14ac:dyDescent="0.15">
      <c r="A363" s="2" t="s">
        <v>759</v>
      </c>
      <c r="B363" s="4" t="str">
        <f>all_raw_csv!A364</f>
        <v>DJ TROOPERS</v>
      </c>
    </row>
    <row r="364" spans="1:2" x14ac:dyDescent="0.15">
      <c r="A364" s="2" t="s">
        <v>761</v>
      </c>
      <c r="B364" s="4" t="str">
        <f>all_raw_csv!A365</f>
        <v>DJ TROOPERS</v>
      </c>
    </row>
    <row r="365" spans="1:2" x14ac:dyDescent="0.15">
      <c r="A365" s="2" t="s">
        <v>763</v>
      </c>
      <c r="B365" s="4" t="str">
        <f>all_raw_csv!A366</f>
        <v>DJ TROOPERS</v>
      </c>
    </row>
    <row r="366" spans="1:2" x14ac:dyDescent="0.15">
      <c r="A366" s="2" t="s">
        <v>766</v>
      </c>
      <c r="B366" s="4" t="str">
        <f>all_raw_csv!A367</f>
        <v>DJ TROOPERS</v>
      </c>
    </row>
    <row r="367" spans="1:2" x14ac:dyDescent="0.15">
      <c r="A367" s="2" t="s">
        <v>768</v>
      </c>
      <c r="B367" s="4" t="str">
        <f>all_raw_csv!A368</f>
        <v>DJ TROOPERS</v>
      </c>
    </row>
    <row r="368" spans="1:2" x14ac:dyDescent="0.15">
      <c r="A368" s="2" t="s">
        <v>771</v>
      </c>
      <c r="B368" s="4" t="str">
        <f>all_raw_csv!A369</f>
        <v>DJ TROOPERS</v>
      </c>
    </row>
    <row r="369" spans="1:2" x14ac:dyDescent="0.15">
      <c r="A369" s="2" t="s">
        <v>774</v>
      </c>
      <c r="B369" s="4" t="str">
        <f>all_raw_csv!A370</f>
        <v>DJ TROOPERS</v>
      </c>
    </row>
    <row r="370" spans="1:2" x14ac:dyDescent="0.15">
      <c r="A370" s="2" t="s">
        <v>777</v>
      </c>
      <c r="B370" s="4" t="str">
        <f>all_raw_csv!A371</f>
        <v>DJ TROOPERS</v>
      </c>
    </row>
    <row r="371" spans="1:2" x14ac:dyDescent="0.15">
      <c r="A371" s="2" t="s">
        <v>779</v>
      </c>
      <c r="B371" s="4" t="str">
        <f>all_raw_csv!A372</f>
        <v>DJ TROOPERS</v>
      </c>
    </row>
    <row r="372" spans="1:2" x14ac:dyDescent="0.15">
      <c r="A372" s="2" t="s">
        <v>780</v>
      </c>
      <c r="B372" s="4" t="str">
        <f>all_raw_csv!A373</f>
        <v>DJ TROOPERS</v>
      </c>
    </row>
    <row r="373" spans="1:2" x14ac:dyDescent="0.15">
      <c r="A373" s="2" t="s">
        <v>783</v>
      </c>
      <c r="B373" s="4" t="str">
        <f>all_raw_csv!A374</f>
        <v>DJ TROOPERS</v>
      </c>
    </row>
    <row r="374" spans="1:2" x14ac:dyDescent="0.15">
      <c r="A374" s="2" t="s">
        <v>784</v>
      </c>
      <c r="B374" s="4" t="str">
        <f>all_raw_csv!A375</f>
        <v>DJ TROOPERS</v>
      </c>
    </row>
    <row r="375" spans="1:2" x14ac:dyDescent="0.15">
      <c r="A375" s="2" t="s">
        <v>787</v>
      </c>
      <c r="B375" s="4" t="str">
        <f>all_raw_csv!A376</f>
        <v>DJ TROOPERS</v>
      </c>
    </row>
    <row r="376" spans="1:2" x14ac:dyDescent="0.15">
      <c r="A376" s="2" t="s">
        <v>788</v>
      </c>
      <c r="B376" s="4" t="str">
        <f>all_raw_csv!A377</f>
        <v>DJ TROOPERS</v>
      </c>
    </row>
    <row r="377" spans="1:2" x14ac:dyDescent="0.15">
      <c r="A377" s="2" t="s">
        <v>789</v>
      </c>
      <c r="B377" s="4" t="str">
        <f>all_raw_csv!A378</f>
        <v>DJ TROOPERS</v>
      </c>
    </row>
    <row r="378" spans="1:2" x14ac:dyDescent="0.15">
      <c r="A378" s="2" t="s">
        <v>791</v>
      </c>
      <c r="B378" s="4" t="str">
        <f>all_raw_csv!A379</f>
        <v>DJ TROOPERS</v>
      </c>
    </row>
    <row r="379" spans="1:2" x14ac:dyDescent="0.15">
      <c r="A379" s="2" t="s">
        <v>794</v>
      </c>
      <c r="B379" s="4" t="str">
        <f>all_raw_csv!A380</f>
        <v>DJ TROOPERS</v>
      </c>
    </row>
    <row r="380" spans="1:2" x14ac:dyDescent="0.15">
      <c r="A380" s="2" t="s">
        <v>797</v>
      </c>
      <c r="B380" s="4" t="str">
        <f>all_raw_csv!A381</f>
        <v>DJ TROOPERS</v>
      </c>
    </row>
    <row r="381" spans="1:2" x14ac:dyDescent="0.15">
      <c r="A381" s="2" t="s">
        <v>800</v>
      </c>
      <c r="B381" s="4" t="str">
        <f>all_raw_csv!A382</f>
        <v>DJ TROOPERS</v>
      </c>
    </row>
    <row r="382" spans="1:2" x14ac:dyDescent="0.15">
      <c r="A382" s="2" t="s">
        <v>803</v>
      </c>
      <c r="B382" s="4" t="str">
        <f>all_raw_csv!A383</f>
        <v>DJ TROOPERS</v>
      </c>
    </row>
    <row r="383" spans="1:2" x14ac:dyDescent="0.15">
      <c r="A383" s="2" t="s">
        <v>806</v>
      </c>
      <c r="B383" s="4" t="str">
        <f>all_raw_csv!A384</f>
        <v>DJ TROOPERS</v>
      </c>
    </row>
    <row r="384" spans="1:2" x14ac:dyDescent="0.15">
      <c r="A384" s="2" t="s">
        <v>809</v>
      </c>
      <c r="B384" s="4" t="str">
        <f>all_raw_csv!A385</f>
        <v>DJ TROOPERS</v>
      </c>
    </row>
    <row r="385" spans="1:2" x14ac:dyDescent="0.15">
      <c r="A385" s="2" t="s">
        <v>3026</v>
      </c>
      <c r="B385" s="4" t="str">
        <f>all_raw_csv!A386</f>
        <v>DJ TROOPERS</v>
      </c>
    </row>
    <row r="386" spans="1:2" x14ac:dyDescent="0.15">
      <c r="A386" s="2" t="s">
        <v>812</v>
      </c>
      <c r="B386" s="4" t="str">
        <f>all_raw_csv!A387</f>
        <v>DJ TROOPERS</v>
      </c>
    </row>
    <row r="387" spans="1:2" x14ac:dyDescent="0.15">
      <c r="A387" s="2" t="s">
        <v>814</v>
      </c>
      <c r="B387" s="4" t="str">
        <f>all_raw_csv!A388</f>
        <v>DJ TROOPERS</v>
      </c>
    </row>
    <row r="388" spans="1:2" x14ac:dyDescent="0.15">
      <c r="A388" s="2" t="s">
        <v>816</v>
      </c>
      <c r="B388" s="4" t="str">
        <f>all_raw_csv!A389</f>
        <v>DJ TROOPERS</v>
      </c>
    </row>
    <row r="389" spans="1:2" x14ac:dyDescent="0.15">
      <c r="A389" s="2" t="s">
        <v>817</v>
      </c>
      <c r="B389" s="4" t="str">
        <f>all_raw_csv!A390</f>
        <v>DJ TROOPERS</v>
      </c>
    </row>
    <row r="390" spans="1:2" x14ac:dyDescent="0.15">
      <c r="A390" s="2" t="s">
        <v>819</v>
      </c>
      <c r="B390" s="4" t="str">
        <f>all_raw_csv!A391</f>
        <v>DJ TROOPERS</v>
      </c>
    </row>
    <row r="391" spans="1:2" x14ac:dyDescent="0.15">
      <c r="A391" s="2" t="s">
        <v>822</v>
      </c>
      <c r="B391" s="4" t="str">
        <f>all_raw_csv!A392</f>
        <v>DJ TROOPERS</v>
      </c>
    </row>
    <row r="392" spans="1:2" x14ac:dyDescent="0.15">
      <c r="A392" s="2" t="s">
        <v>823</v>
      </c>
      <c r="B392" s="4" t="str">
        <f>all_raw_csv!A393</f>
        <v>DJ TROOPERS</v>
      </c>
    </row>
    <row r="393" spans="1:2" x14ac:dyDescent="0.15">
      <c r="A393" s="2" t="s">
        <v>826</v>
      </c>
      <c r="B393" s="4" t="str">
        <f>all_raw_csv!A394</f>
        <v>DJ TROOPERS</v>
      </c>
    </row>
    <row r="394" spans="1:2" x14ac:dyDescent="0.15">
      <c r="A394" s="2" t="s">
        <v>829</v>
      </c>
      <c r="B394" s="4" t="str">
        <f>all_raw_csv!A395</f>
        <v>DJ TROOPERS</v>
      </c>
    </row>
    <row r="395" spans="1:2" x14ac:dyDescent="0.15">
      <c r="A395" s="2" t="s">
        <v>832</v>
      </c>
      <c r="B395" s="4" t="str">
        <f>all_raw_csv!A396</f>
        <v>DJ TROOPERS</v>
      </c>
    </row>
    <row r="396" spans="1:2" x14ac:dyDescent="0.15">
      <c r="A396" s="2" t="s">
        <v>834</v>
      </c>
      <c r="B396" s="4" t="str">
        <f>all_raw_csv!A397</f>
        <v>DJ TROOPERS</v>
      </c>
    </row>
    <row r="397" spans="1:2" x14ac:dyDescent="0.15">
      <c r="A397" s="2" t="s">
        <v>837</v>
      </c>
      <c r="B397" s="4" t="str">
        <f>all_raw_csv!A398</f>
        <v>DJ TROOPERS</v>
      </c>
    </row>
    <row r="398" spans="1:2" x14ac:dyDescent="0.15">
      <c r="A398" s="2" t="s">
        <v>3027</v>
      </c>
      <c r="B398" s="4" t="str">
        <f>all_raw_csv!A399</f>
        <v>DJ TROOPERS</v>
      </c>
    </row>
    <row r="399" spans="1:2" x14ac:dyDescent="0.15">
      <c r="A399" s="2" t="s">
        <v>838</v>
      </c>
      <c r="B399" s="4" t="str">
        <f>all_raw_csv!A400</f>
        <v>DJ TROOPERS</v>
      </c>
    </row>
    <row r="400" spans="1:2" x14ac:dyDescent="0.15">
      <c r="A400" s="2" t="s">
        <v>841</v>
      </c>
      <c r="B400" s="4" t="str">
        <f>all_raw_csv!A401</f>
        <v>DJ TROOPERS</v>
      </c>
    </row>
    <row r="401" spans="1:2" x14ac:dyDescent="0.15">
      <c r="A401" s="2" t="s">
        <v>842</v>
      </c>
      <c r="B401" s="4" t="str">
        <f>all_raw_csv!A402</f>
        <v>DJ TROOPERS</v>
      </c>
    </row>
    <row r="402" spans="1:2" x14ac:dyDescent="0.15">
      <c r="A402" s="2" t="s">
        <v>844</v>
      </c>
      <c r="B402" s="4" t="str">
        <f>all_raw_csv!A403</f>
        <v>DJ TROOPERS</v>
      </c>
    </row>
    <row r="403" spans="1:2" x14ac:dyDescent="0.15">
      <c r="A403" s="2" t="s">
        <v>846</v>
      </c>
      <c r="B403" s="4" t="str">
        <f>all_raw_csv!A404</f>
        <v>DJ TROOPERS</v>
      </c>
    </row>
    <row r="404" spans="1:2" x14ac:dyDescent="0.15">
      <c r="A404" s="2" t="s">
        <v>848</v>
      </c>
      <c r="B404" s="4" t="str">
        <f>all_raw_csv!A405</f>
        <v>DJ TROOPERS</v>
      </c>
    </row>
    <row r="405" spans="1:2" x14ac:dyDescent="0.15">
      <c r="A405" s="2" t="s">
        <v>851</v>
      </c>
      <c r="B405" s="4" t="str">
        <f>all_raw_csv!A406</f>
        <v>DJ TROOPERS</v>
      </c>
    </row>
    <row r="406" spans="1:2" x14ac:dyDescent="0.15">
      <c r="A406" s="2" t="s">
        <v>854</v>
      </c>
      <c r="B406" s="4" t="str">
        <f>all_raw_csv!A407</f>
        <v>DJ TROOPERS</v>
      </c>
    </row>
    <row r="407" spans="1:2" x14ac:dyDescent="0.15">
      <c r="A407" s="2" t="s">
        <v>856</v>
      </c>
      <c r="B407" s="4" t="str">
        <f>all_raw_csv!A408</f>
        <v>DJ TROOPERS</v>
      </c>
    </row>
    <row r="408" spans="1:2" x14ac:dyDescent="0.15">
      <c r="A408" s="2" t="s">
        <v>3094</v>
      </c>
      <c r="B408" s="4" t="str">
        <f>all_raw_csv!A409</f>
        <v>DJ TROOPERS</v>
      </c>
    </row>
    <row r="409" spans="1:2" x14ac:dyDescent="0.15">
      <c r="A409" s="2" t="s">
        <v>859</v>
      </c>
      <c r="B409" s="4" t="str">
        <f>all_raw_csv!A410</f>
        <v>EMPRESS</v>
      </c>
    </row>
    <row r="410" spans="1:2" x14ac:dyDescent="0.15">
      <c r="A410" s="2" t="s">
        <v>860</v>
      </c>
      <c r="B410" s="4" t="str">
        <f>all_raw_csv!A411</f>
        <v>EMPRESS</v>
      </c>
    </row>
    <row r="411" spans="1:2" x14ac:dyDescent="0.15">
      <c r="A411" s="2" t="s">
        <v>863</v>
      </c>
      <c r="B411" s="4" t="str">
        <f>all_raw_csv!A412</f>
        <v>EMPRESS</v>
      </c>
    </row>
    <row r="412" spans="1:2" x14ac:dyDescent="0.15">
      <c r="A412" s="2" t="s">
        <v>864</v>
      </c>
      <c r="B412" s="4" t="str">
        <f>all_raw_csv!A413</f>
        <v>EMPRESS</v>
      </c>
    </row>
    <row r="413" spans="1:2" x14ac:dyDescent="0.15">
      <c r="A413" s="2" t="s">
        <v>867</v>
      </c>
      <c r="B413" s="4" t="str">
        <f>all_raw_csv!A414</f>
        <v>EMPRESS</v>
      </c>
    </row>
    <row r="414" spans="1:2" x14ac:dyDescent="0.15">
      <c r="A414" s="2" t="s">
        <v>869</v>
      </c>
      <c r="B414" s="4" t="str">
        <f>all_raw_csv!A415</f>
        <v>EMPRESS</v>
      </c>
    </row>
    <row r="415" spans="1:2" x14ac:dyDescent="0.15">
      <c r="A415" s="2" t="s">
        <v>871</v>
      </c>
      <c r="B415" s="4" t="str">
        <f>all_raw_csv!A416</f>
        <v>EMPRESS</v>
      </c>
    </row>
    <row r="416" spans="1:2" x14ac:dyDescent="0.15">
      <c r="A416" s="2" t="s">
        <v>873</v>
      </c>
      <c r="B416" s="4" t="str">
        <f>all_raw_csv!A417</f>
        <v>EMPRESS</v>
      </c>
    </row>
    <row r="417" spans="1:2" x14ac:dyDescent="0.15">
      <c r="A417" s="2" t="s">
        <v>876</v>
      </c>
      <c r="B417" s="4" t="str">
        <f>all_raw_csv!A418</f>
        <v>EMPRESS</v>
      </c>
    </row>
    <row r="418" spans="1:2" x14ac:dyDescent="0.15">
      <c r="A418" s="2" t="s">
        <v>878</v>
      </c>
      <c r="B418" s="4" t="str">
        <f>all_raw_csv!A419</f>
        <v>EMPRESS</v>
      </c>
    </row>
    <row r="419" spans="1:2" x14ac:dyDescent="0.15">
      <c r="A419" s="2" t="s">
        <v>880</v>
      </c>
      <c r="B419" s="4" t="str">
        <f>all_raw_csv!A420</f>
        <v>EMPRESS</v>
      </c>
    </row>
    <row r="420" spans="1:2" x14ac:dyDescent="0.15">
      <c r="A420" s="2" t="s">
        <v>882</v>
      </c>
      <c r="B420" s="4" t="str">
        <f>all_raw_csv!A421</f>
        <v>EMPRESS</v>
      </c>
    </row>
    <row r="421" spans="1:2" x14ac:dyDescent="0.15">
      <c r="A421" s="2" t="s">
        <v>885</v>
      </c>
      <c r="B421" s="4" t="str">
        <f>all_raw_csv!A422</f>
        <v>EMPRESS</v>
      </c>
    </row>
    <row r="422" spans="1:2" x14ac:dyDescent="0.15">
      <c r="A422" s="2" t="s">
        <v>887</v>
      </c>
      <c r="B422" s="4" t="str">
        <f>all_raw_csv!A423</f>
        <v>EMPRESS</v>
      </c>
    </row>
    <row r="423" spans="1:2" x14ac:dyDescent="0.15">
      <c r="A423" s="2" t="s">
        <v>889</v>
      </c>
      <c r="B423" s="4" t="str">
        <f>all_raw_csv!A424</f>
        <v>EMPRESS</v>
      </c>
    </row>
    <row r="424" spans="1:2" x14ac:dyDescent="0.15">
      <c r="A424" s="2" t="s">
        <v>891</v>
      </c>
      <c r="B424" s="4" t="str">
        <f>all_raw_csv!A425</f>
        <v>EMPRESS</v>
      </c>
    </row>
    <row r="425" spans="1:2" x14ac:dyDescent="0.15">
      <c r="A425" s="2" t="s">
        <v>3028</v>
      </c>
      <c r="B425" s="4" t="str">
        <f>all_raw_csv!A426</f>
        <v>EMPRESS</v>
      </c>
    </row>
    <row r="426" spans="1:2" x14ac:dyDescent="0.15">
      <c r="A426" s="2" t="s">
        <v>894</v>
      </c>
      <c r="B426" s="4" t="str">
        <f>all_raw_csv!A427</f>
        <v>EMPRESS</v>
      </c>
    </row>
    <row r="427" spans="1:2" x14ac:dyDescent="0.15">
      <c r="A427" s="2" t="s">
        <v>896</v>
      </c>
      <c r="B427" s="4" t="str">
        <f>all_raw_csv!A428</f>
        <v>EMPRESS</v>
      </c>
    </row>
    <row r="428" spans="1:2" x14ac:dyDescent="0.15">
      <c r="A428" s="2" t="s">
        <v>899</v>
      </c>
      <c r="B428" s="4" t="str">
        <f>all_raw_csv!A429</f>
        <v>EMPRESS</v>
      </c>
    </row>
    <row r="429" spans="1:2" x14ac:dyDescent="0.15">
      <c r="A429" s="2" t="s">
        <v>901</v>
      </c>
      <c r="B429" s="4" t="str">
        <f>all_raw_csv!A430</f>
        <v>EMPRESS</v>
      </c>
    </row>
    <row r="430" spans="1:2" x14ac:dyDescent="0.15">
      <c r="A430" s="2" t="s">
        <v>903</v>
      </c>
      <c r="B430" s="4" t="str">
        <f>all_raw_csv!A431</f>
        <v>EMPRESS</v>
      </c>
    </row>
    <row r="431" spans="1:2" x14ac:dyDescent="0.15">
      <c r="A431" s="2" t="s">
        <v>904</v>
      </c>
      <c r="B431" s="4" t="str">
        <f>all_raw_csv!A432</f>
        <v>EMPRESS</v>
      </c>
    </row>
    <row r="432" spans="1:2" x14ac:dyDescent="0.15">
      <c r="A432" s="2" t="s">
        <v>907</v>
      </c>
      <c r="B432" s="4" t="str">
        <f>all_raw_csv!A433</f>
        <v>EMPRESS</v>
      </c>
    </row>
    <row r="433" spans="1:2" x14ac:dyDescent="0.15">
      <c r="A433" s="2" t="s">
        <v>910</v>
      </c>
      <c r="B433" s="4" t="str">
        <f>all_raw_csv!A434</f>
        <v>EMPRESS</v>
      </c>
    </row>
    <row r="434" spans="1:2" x14ac:dyDescent="0.15">
      <c r="A434" s="2" t="s">
        <v>913</v>
      </c>
      <c r="B434" s="4" t="str">
        <f>all_raw_csv!A435</f>
        <v>EMPRESS</v>
      </c>
    </row>
    <row r="435" spans="1:2" x14ac:dyDescent="0.15">
      <c r="A435" s="2" t="s">
        <v>914</v>
      </c>
      <c r="B435" s="4" t="str">
        <f>all_raw_csv!A436</f>
        <v>EMPRESS</v>
      </c>
    </row>
    <row r="436" spans="1:2" x14ac:dyDescent="0.15">
      <c r="A436" s="2" t="s">
        <v>916</v>
      </c>
      <c r="B436" s="4" t="str">
        <f>all_raw_csv!A437</f>
        <v>EMPRESS</v>
      </c>
    </row>
    <row r="437" spans="1:2" x14ac:dyDescent="0.15">
      <c r="A437" s="2" t="s">
        <v>919</v>
      </c>
      <c r="B437" s="4" t="str">
        <f>all_raw_csv!A438</f>
        <v>EMPRESS</v>
      </c>
    </row>
    <row r="438" spans="1:2" x14ac:dyDescent="0.15">
      <c r="A438" s="2" t="s">
        <v>921</v>
      </c>
      <c r="B438" s="4" t="str">
        <f>all_raw_csv!A439</f>
        <v>EMPRESS</v>
      </c>
    </row>
    <row r="439" spans="1:2" x14ac:dyDescent="0.15">
      <c r="A439" s="2" t="s">
        <v>922</v>
      </c>
      <c r="B439" s="4" t="str">
        <f>all_raw_csv!A440</f>
        <v>EMPRESS</v>
      </c>
    </row>
    <row r="440" spans="1:2" x14ac:dyDescent="0.15">
      <c r="A440" s="2" t="s">
        <v>3106</v>
      </c>
      <c r="B440" s="4" t="str">
        <f>all_raw_csv!A441</f>
        <v>EMPRESS</v>
      </c>
    </row>
    <row r="441" spans="1:2" x14ac:dyDescent="0.15">
      <c r="A441" s="2" t="s">
        <v>924</v>
      </c>
      <c r="B441" s="4" t="str">
        <f>all_raw_csv!A442</f>
        <v>EMPRESS</v>
      </c>
    </row>
    <row r="442" spans="1:2" x14ac:dyDescent="0.15">
      <c r="A442" s="2" t="s">
        <v>926</v>
      </c>
      <c r="B442" s="4" t="str">
        <f>all_raw_csv!A443</f>
        <v>EMPRESS</v>
      </c>
    </row>
    <row r="443" spans="1:2" x14ac:dyDescent="0.15">
      <c r="A443" s="2" t="s">
        <v>927</v>
      </c>
      <c r="B443" s="4" t="str">
        <f>all_raw_csv!A444</f>
        <v>EMPRESS</v>
      </c>
    </row>
    <row r="444" spans="1:2" x14ac:dyDescent="0.15">
      <c r="A444" s="2" t="s">
        <v>930</v>
      </c>
      <c r="B444" s="4" t="str">
        <f>all_raw_csv!A445</f>
        <v>EMPRESS</v>
      </c>
    </row>
    <row r="445" spans="1:2" x14ac:dyDescent="0.15">
      <c r="A445" s="2" t="s">
        <v>933</v>
      </c>
      <c r="B445" s="4" t="str">
        <f>all_raw_csv!A446</f>
        <v>EMPRESS</v>
      </c>
    </row>
    <row r="446" spans="1:2" x14ac:dyDescent="0.15">
      <c r="A446" s="2" t="s">
        <v>936</v>
      </c>
      <c r="B446" s="4" t="str">
        <f>all_raw_csv!A447</f>
        <v>EMPRESS</v>
      </c>
    </row>
    <row r="447" spans="1:2" x14ac:dyDescent="0.15">
      <c r="A447" s="2" t="s">
        <v>939</v>
      </c>
      <c r="B447" s="4" t="str">
        <f>all_raw_csv!A448</f>
        <v>EMPRESS</v>
      </c>
    </row>
    <row r="448" spans="1:2" x14ac:dyDescent="0.15">
      <c r="A448" s="2" t="s">
        <v>942</v>
      </c>
      <c r="B448" s="4" t="str">
        <f>all_raw_csv!A449</f>
        <v>EMPRESS</v>
      </c>
    </row>
    <row r="449" spans="1:2" x14ac:dyDescent="0.15">
      <c r="A449" s="2" t="s">
        <v>944</v>
      </c>
      <c r="B449" s="4" t="str">
        <f>all_raw_csv!A450</f>
        <v>EMPRESS</v>
      </c>
    </row>
    <row r="450" spans="1:2" x14ac:dyDescent="0.15">
      <c r="A450" s="2" t="s">
        <v>947</v>
      </c>
      <c r="B450" s="4" t="str">
        <f>all_raw_csv!A451</f>
        <v>EMPRESS</v>
      </c>
    </row>
    <row r="451" spans="1:2" x14ac:dyDescent="0.15">
      <c r="A451" s="2" t="s">
        <v>950</v>
      </c>
      <c r="B451" s="4" t="str">
        <f>all_raw_csv!A452</f>
        <v>EMPRESS</v>
      </c>
    </row>
    <row r="452" spans="1:2" x14ac:dyDescent="0.15">
      <c r="A452" s="2" t="s">
        <v>952</v>
      </c>
      <c r="B452" s="4" t="str">
        <f>all_raw_csv!A453</f>
        <v>EMPRESS</v>
      </c>
    </row>
    <row r="453" spans="1:2" x14ac:dyDescent="0.15">
      <c r="A453" s="2" t="s">
        <v>955</v>
      </c>
      <c r="B453" s="4" t="str">
        <f>all_raw_csv!A454</f>
        <v>EMPRESS</v>
      </c>
    </row>
    <row r="454" spans="1:2" x14ac:dyDescent="0.15">
      <c r="A454" s="2" t="s">
        <v>957</v>
      </c>
      <c r="B454" s="4" t="str">
        <f>all_raw_csv!A455</f>
        <v>EMPRESS</v>
      </c>
    </row>
    <row r="455" spans="1:2" x14ac:dyDescent="0.15">
      <c r="A455" s="2" t="s">
        <v>960</v>
      </c>
      <c r="B455" s="4" t="str">
        <f>all_raw_csv!A456</f>
        <v>SIRIUS</v>
      </c>
    </row>
    <row r="456" spans="1:2" x14ac:dyDescent="0.15">
      <c r="A456" s="2" t="s">
        <v>963</v>
      </c>
      <c r="B456" s="4" t="str">
        <f>all_raw_csv!A457</f>
        <v>SIRIUS</v>
      </c>
    </row>
    <row r="457" spans="1:2" x14ac:dyDescent="0.15">
      <c r="A457" s="2" t="s">
        <v>966</v>
      </c>
      <c r="B457" s="4" t="str">
        <f>all_raw_csv!A458</f>
        <v>SIRIUS</v>
      </c>
    </row>
    <row r="458" spans="1:2" x14ac:dyDescent="0.15">
      <c r="A458" s="2" t="s">
        <v>969</v>
      </c>
      <c r="B458" s="4" t="str">
        <f>all_raw_csv!A459</f>
        <v>SIRIUS</v>
      </c>
    </row>
    <row r="459" spans="1:2" x14ac:dyDescent="0.15">
      <c r="A459" s="2" t="s">
        <v>3029</v>
      </c>
      <c r="B459" s="4" t="str">
        <f>all_raw_csv!A460</f>
        <v>SIRIUS</v>
      </c>
    </row>
    <row r="460" spans="1:2" x14ac:dyDescent="0.15">
      <c r="A460" s="2" t="s">
        <v>971</v>
      </c>
      <c r="B460" s="4" t="str">
        <f>all_raw_csv!A461</f>
        <v>SIRIUS</v>
      </c>
    </row>
    <row r="461" spans="1:2" x14ac:dyDescent="0.15">
      <c r="A461" s="2" t="s">
        <v>973</v>
      </c>
      <c r="B461" s="4" t="str">
        <f>all_raw_csv!A462</f>
        <v>SIRIUS</v>
      </c>
    </row>
    <row r="462" spans="1:2" x14ac:dyDescent="0.15">
      <c r="A462" s="2" t="s">
        <v>976</v>
      </c>
      <c r="B462" s="4" t="str">
        <f>all_raw_csv!A463</f>
        <v>SIRIUS</v>
      </c>
    </row>
    <row r="463" spans="1:2" x14ac:dyDescent="0.15">
      <c r="A463" s="2" t="s">
        <v>3030</v>
      </c>
      <c r="B463" s="4" t="str">
        <f>all_raw_csv!A464</f>
        <v>SIRIUS</v>
      </c>
    </row>
    <row r="464" spans="1:2" x14ac:dyDescent="0.15">
      <c r="A464" s="2" t="s">
        <v>977</v>
      </c>
      <c r="B464" s="4" t="str">
        <f>all_raw_csv!A465</f>
        <v>SIRIUS</v>
      </c>
    </row>
    <row r="465" spans="1:2" x14ac:dyDescent="0.15">
      <c r="A465" s="2" t="s">
        <v>979</v>
      </c>
      <c r="B465" s="4" t="str">
        <f>all_raw_csv!A466</f>
        <v>SIRIUS</v>
      </c>
    </row>
    <row r="466" spans="1:2" x14ac:dyDescent="0.15">
      <c r="A466" s="2" t="s">
        <v>980</v>
      </c>
      <c r="B466" s="4" t="str">
        <f>all_raw_csv!A467</f>
        <v>SIRIUS</v>
      </c>
    </row>
    <row r="467" spans="1:2" x14ac:dyDescent="0.15">
      <c r="A467" s="2" t="s">
        <v>982</v>
      </c>
      <c r="B467" s="4" t="str">
        <f>all_raw_csv!A468</f>
        <v>SIRIUS</v>
      </c>
    </row>
    <row r="468" spans="1:2" x14ac:dyDescent="0.15">
      <c r="A468" s="2" t="s">
        <v>985</v>
      </c>
      <c r="B468" s="4" t="str">
        <f>all_raw_csv!A469</f>
        <v>SIRIUS</v>
      </c>
    </row>
    <row r="469" spans="1:2" x14ac:dyDescent="0.15">
      <c r="A469" s="2" t="s">
        <v>986</v>
      </c>
      <c r="B469" s="4" t="str">
        <f>all_raw_csv!A470</f>
        <v>SIRIUS</v>
      </c>
    </row>
    <row r="470" spans="1:2" x14ac:dyDescent="0.15">
      <c r="A470" s="2" t="s">
        <v>989</v>
      </c>
      <c r="B470" s="4" t="str">
        <f>all_raw_csv!A471</f>
        <v>SIRIUS</v>
      </c>
    </row>
    <row r="471" spans="1:2" x14ac:dyDescent="0.15">
      <c r="A471" s="2" t="s">
        <v>990</v>
      </c>
      <c r="B471" s="4" t="str">
        <f>all_raw_csv!A472</f>
        <v>SIRIUS</v>
      </c>
    </row>
    <row r="472" spans="1:2" x14ac:dyDescent="0.15">
      <c r="A472" s="2" t="s">
        <v>993</v>
      </c>
      <c r="B472" s="4" t="str">
        <f>all_raw_csv!A473</f>
        <v>SIRIUS</v>
      </c>
    </row>
    <row r="473" spans="1:2" x14ac:dyDescent="0.15">
      <c r="A473" s="2" t="s">
        <v>995</v>
      </c>
      <c r="B473" s="4" t="str">
        <f>all_raw_csv!A474</f>
        <v>SIRIUS</v>
      </c>
    </row>
    <row r="474" spans="1:2" x14ac:dyDescent="0.15">
      <c r="A474" s="2" t="s">
        <v>996</v>
      </c>
      <c r="B474" s="4" t="str">
        <f>all_raw_csv!A475</f>
        <v>SIRIUS</v>
      </c>
    </row>
    <row r="475" spans="1:2" x14ac:dyDescent="0.15">
      <c r="A475" s="2" t="s">
        <v>997</v>
      </c>
      <c r="B475" s="4" t="str">
        <f>all_raw_csv!A476</f>
        <v>SIRIUS</v>
      </c>
    </row>
    <row r="476" spans="1:2" x14ac:dyDescent="0.15">
      <c r="A476" s="2" t="s">
        <v>1000</v>
      </c>
      <c r="B476" s="4" t="str">
        <f>all_raw_csv!A477</f>
        <v>SIRIUS</v>
      </c>
    </row>
    <row r="477" spans="1:2" x14ac:dyDescent="0.15">
      <c r="A477" s="2" t="s">
        <v>1002</v>
      </c>
      <c r="B477" s="4" t="str">
        <f>all_raw_csv!A478</f>
        <v>SIRIUS</v>
      </c>
    </row>
    <row r="478" spans="1:2" x14ac:dyDescent="0.15">
      <c r="A478" s="2" t="s">
        <v>3031</v>
      </c>
      <c r="B478" s="4" t="str">
        <f>all_raw_csv!A479</f>
        <v>SIRIUS</v>
      </c>
    </row>
    <row r="479" spans="1:2" x14ac:dyDescent="0.15">
      <c r="A479" s="2" t="s">
        <v>1004</v>
      </c>
      <c r="B479" s="4" t="str">
        <f>all_raw_csv!A480</f>
        <v>SIRIUS</v>
      </c>
    </row>
    <row r="480" spans="1:2" x14ac:dyDescent="0.15">
      <c r="A480" s="2" t="s">
        <v>3032</v>
      </c>
      <c r="B480" s="4" t="str">
        <f>all_raw_csv!A481</f>
        <v>SIRIUS</v>
      </c>
    </row>
    <row r="481" spans="1:2" x14ac:dyDescent="0.15">
      <c r="A481" s="2" t="s">
        <v>1006</v>
      </c>
      <c r="B481" s="4" t="str">
        <f>all_raw_csv!A482</f>
        <v>SIRIUS</v>
      </c>
    </row>
    <row r="482" spans="1:2" x14ac:dyDescent="0.15">
      <c r="A482" s="2" t="s">
        <v>1008</v>
      </c>
      <c r="B482" s="4" t="str">
        <f>all_raw_csv!A483</f>
        <v>SIRIUS</v>
      </c>
    </row>
    <row r="483" spans="1:2" x14ac:dyDescent="0.15">
      <c r="A483" s="2" t="s">
        <v>1009</v>
      </c>
      <c r="B483" s="4" t="str">
        <f>all_raw_csv!A484</f>
        <v>SIRIUS</v>
      </c>
    </row>
    <row r="484" spans="1:2" x14ac:dyDescent="0.15">
      <c r="A484" s="2" t="s">
        <v>1010</v>
      </c>
      <c r="B484" s="4" t="str">
        <f>all_raw_csv!A485</f>
        <v>SIRIUS</v>
      </c>
    </row>
    <row r="485" spans="1:2" x14ac:dyDescent="0.15">
      <c r="A485" s="2" t="s">
        <v>1013</v>
      </c>
      <c r="B485" s="4" t="str">
        <f>all_raw_csv!A486</f>
        <v>SIRIUS</v>
      </c>
    </row>
    <row r="486" spans="1:2" x14ac:dyDescent="0.15">
      <c r="A486" s="2" t="s">
        <v>3033</v>
      </c>
      <c r="B486" s="4" t="str">
        <f>all_raw_csv!A487</f>
        <v>SIRIUS</v>
      </c>
    </row>
    <row r="487" spans="1:2" x14ac:dyDescent="0.15">
      <c r="A487" s="2" t="s">
        <v>1016</v>
      </c>
      <c r="B487" s="4" t="str">
        <f>all_raw_csv!A488</f>
        <v>SIRIUS</v>
      </c>
    </row>
    <row r="488" spans="1:2" x14ac:dyDescent="0.15">
      <c r="A488" s="2" t="s">
        <v>1018</v>
      </c>
      <c r="B488" s="4" t="str">
        <f>all_raw_csv!A489</f>
        <v>SIRIUS</v>
      </c>
    </row>
    <row r="489" spans="1:2" x14ac:dyDescent="0.15">
      <c r="A489" s="2" t="s">
        <v>1020</v>
      </c>
      <c r="B489" s="4" t="str">
        <f>all_raw_csv!A490</f>
        <v>SIRIUS</v>
      </c>
    </row>
    <row r="490" spans="1:2" x14ac:dyDescent="0.15">
      <c r="A490" s="2" t="s">
        <v>1022</v>
      </c>
      <c r="B490" s="4" t="str">
        <f>all_raw_csv!A491</f>
        <v>SIRIUS</v>
      </c>
    </row>
    <row r="491" spans="1:2" x14ac:dyDescent="0.15">
      <c r="A491" s="2" t="s">
        <v>3034</v>
      </c>
      <c r="B491" s="4" t="str">
        <f>all_raw_csv!A492</f>
        <v>SIRIUS</v>
      </c>
    </row>
    <row r="492" spans="1:2" x14ac:dyDescent="0.15">
      <c r="A492" s="2" t="s">
        <v>1023</v>
      </c>
      <c r="B492" s="4" t="str">
        <f>all_raw_csv!A493</f>
        <v>SIRIUS</v>
      </c>
    </row>
    <row r="493" spans="1:2" x14ac:dyDescent="0.15">
      <c r="A493" s="2" t="s">
        <v>1026</v>
      </c>
      <c r="B493" s="4" t="str">
        <f>all_raw_csv!A494</f>
        <v>SIRIUS</v>
      </c>
    </row>
    <row r="494" spans="1:2" x14ac:dyDescent="0.15">
      <c r="A494" s="2" t="s">
        <v>1028</v>
      </c>
      <c r="B494" s="4" t="str">
        <f>all_raw_csv!A495</f>
        <v>SIRIUS</v>
      </c>
    </row>
    <row r="495" spans="1:2" x14ac:dyDescent="0.15">
      <c r="A495" s="2" t="s">
        <v>1031</v>
      </c>
      <c r="B495" s="4" t="str">
        <f>all_raw_csv!A496</f>
        <v>SIRIUS</v>
      </c>
    </row>
    <row r="496" spans="1:2" x14ac:dyDescent="0.15">
      <c r="A496" s="2" t="s">
        <v>1034</v>
      </c>
      <c r="B496" s="4" t="str">
        <f>all_raw_csv!A497</f>
        <v>SIRIUS</v>
      </c>
    </row>
    <row r="497" spans="1:2" x14ac:dyDescent="0.15">
      <c r="A497" s="2" t="s">
        <v>1036</v>
      </c>
      <c r="B497" s="4" t="str">
        <f>all_raw_csv!A498</f>
        <v>SIRIUS</v>
      </c>
    </row>
    <row r="498" spans="1:2" x14ac:dyDescent="0.15">
      <c r="A498" s="2" t="s">
        <v>1037</v>
      </c>
      <c r="B498" s="4" t="str">
        <f>all_raw_csv!A499</f>
        <v>SIRIUS</v>
      </c>
    </row>
    <row r="499" spans="1:2" x14ac:dyDescent="0.15">
      <c r="A499" s="2" t="s">
        <v>1039</v>
      </c>
      <c r="B499" s="4" t="str">
        <f>all_raw_csv!A500</f>
        <v>SIRIUS</v>
      </c>
    </row>
    <row r="500" spans="1:2" x14ac:dyDescent="0.15">
      <c r="A500" s="2" t="s">
        <v>1042</v>
      </c>
      <c r="B500" s="4" t="str">
        <f>all_raw_csv!A501</f>
        <v>SIRIUS</v>
      </c>
    </row>
    <row r="501" spans="1:2" x14ac:dyDescent="0.15">
      <c r="A501" s="2" t="s">
        <v>3036</v>
      </c>
      <c r="B501" s="4" t="str">
        <f>all_raw_csv!A502</f>
        <v>SIRIUS</v>
      </c>
    </row>
    <row r="502" spans="1:2" x14ac:dyDescent="0.15">
      <c r="A502" s="2" t="s">
        <v>1044</v>
      </c>
      <c r="B502" s="4" t="str">
        <f>all_raw_csv!A503</f>
        <v>SIRIUS</v>
      </c>
    </row>
    <row r="503" spans="1:2" x14ac:dyDescent="0.15">
      <c r="A503" s="2" t="s">
        <v>3035</v>
      </c>
      <c r="B503" s="4" t="str">
        <f>all_raw_csv!A504</f>
        <v>SIRIUS</v>
      </c>
    </row>
    <row r="504" spans="1:2" x14ac:dyDescent="0.15">
      <c r="A504" s="2" t="s">
        <v>1045</v>
      </c>
      <c r="B504" s="4" t="str">
        <f>all_raw_csv!A505</f>
        <v>SIRIUS</v>
      </c>
    </row>
    <row r="505" spans="1:2" x14ac:dyDescent="0.15">
      <c r="A505" s="2" t="s">
        <v>1047</v>
      </c>
      <c r="B505" s="4" t="str">
        <f>all_raw_csv!A506</f>
        <v>SIRIUS</v>
      </c>
    </row>
    <row r="506" spans="1:2" x14ac:dyDescent="0.15">
      <c r="A506" s="2" t="s">
        <v>1049</v>
      </c>
      <c r="B506" s="4" t="str">
        <f>all_raw_csv!A507</f>
        <v>SIRIUS</v>
      </c>
    </row>
    <row r="507" spans="1:2" x14ac:dyDescent="0.15">
      <c r="A507" s="2" t="s">
        <v>1051</v>
      </c>
      <c r="B507" s="4" t="str">
        <f>all_raw_csv!A508</f>
        <v>Resort Anthem</v>
      </c>
    </row>
    <row r="508" spans="1:2" x14ac:dyDescent="0.15">
      <c r="A508" s="2" t="s">
        <v>1053</v>
      </c>
      <c r="B508" s="4" t="str">
        <f>all_raw_csv!A509</f>
        <v>Resort Anthem</v>
      </c>
    </row>
    <row r="509" spans="1:2" x14ac:dyDescent="0.15">
      <c r="A509" s="2" t="s">
        <v>1054</v>
      </c>
      <c r="B509" s="4" t="str">
        <f>all_raw_csv!A510</f>
        <v>Resort Anthem</v>
      </c>
    </row>
    <row r="510" spans="1:2" x14ac:dyDescent="0.15">
      <c r="A510" s="2" t="s">
        <v>1055</v>
      </c>
      <c r="B510" s="4" t="str">
        <f>all_raw_csv!A511</f>
        <v>Resort Anthem</v>
      </c>
    </row>
    <row r="511" spans="1:2" x14ac:dyDescent="0.15">
      <c r="A511" s="2" t="s">
        <v>1058</v>
      </c>
      <c r="B511" s="4" t="str">
        <f>all_raw_csv!A512</f>
        <v>Resort Anthem</v>
      </c>
    </row>
    <row r="512" spans="1:2" x14ac:dyDescent="0.15">
      <c r="A512" s="2" t="s">
        <v>1060</v>
      </c>
      <c r="B512" s="4" t="str">
        <f>all_raw_csv!A513</f>
        <v>Resort Anthem</v>
      </c>
    </row>
    <row r="513" spans="1:2" x14ac:dyDescent="0.15">
      <c r="A513" s="2" t="s">
        <v>1063</v>
      </c>
      <c r="B513" s="4" t="str">
        <f>all_raw_csv!A514</f>
        <v>Resort Anthem</v>
      </c>
    </row>
    <row r="514" spans="1:2" x14ac:dyDescent="0.15">
      <c r="A514" s="2" t="s">
        <v>1066</v>
      </c>
      <c r="B514" s="4" t="str">
        <f>all_raw_csv!A515</f>
        <v>Resort Anthem</v>
      </c>
    </row>
    <row r="515" spans="1:2" x14ac:dyDescent="0.15">
      <c r="A515" s="2" t="s">
        <v>1068</v>
      </c>
      <c r="B515" s="4" t="str">
        <f>all_raw_csv!A516</f>
        <v>Resort Anthem</v>
      </c>
    </row>
    <row r="516" spans="1:2" x14ac:dyDescent="0.15">
      <c r="A516" s="2" t="s">
        <v>1070</v>
      </c>
      <c r="B516" s="4" t="str">
        <f>all_raw_csv!A517</f>
        <v>Resort Anthem</v>
      </c>
    </row>
    <row r="517" spans="1:2" x14ac:dyDescent="0.15">
      <c r="A517" s="2" t="s">
        <v>1073</v>
      </c>
      <c r="B517" s="4" t="str">
        <f>all_raw_csv!A518</f>
        <v>Resort Anthem</v>
      </c>
    </row>
    <row r="518" spans="1:2" x14ac:dyDescent="0.15">
      <c r="A518" s="2" t="s">
        <v>1075</v>
      </c>
      <c r="B518" s="4" t="str">
        <f>all_raw_csv!A519</f>
        <v>Resort Anthem</v>
      </c>
    </row>
    <row r="519" spans="1:2" x14ac:dyDescent="0.15">
      <c r="A519" s="2" t="s">
        <v>1078</v>
      </c>
      <c r="B519" s="4" t="str">
        <f>all_raw_csv!A520</f>
        <v>Resort Anthem</v>
      </c>
    </row>
    <row r="520" spans="1:2" x14ac:dyDescent="0.15">
      <c r="A520" s="2" t="s">
        <v>1081</v>
      </c>
      <c r="B520" s="4" t="str">
        <f>all_raw_csv!A521</f>
        <v>Resort Anthem</v>
      </c>
    </row>
    <row r="521" spans="1:2" x14ac:dyDescent="0.15">
      <c r="A521" s="2" t="s">
        <v>1082</v>
      </c>
      <c r="B521" s="4" t="str">
        <f>all_raw_csv!A522</f>
        <v>Resort Anthem</v>
      </c>
    </row>
    <row r="522" spans="1:2" x14ac:dyDescent="0.15">
      <c r="A522" s="2" t="s">
        <v>3037</v>
      </c>
      <c r="B522" s="4" t="str">
        <f>all_raw_csv!A523</f>
        <v>Resort Anthem</v>
      </c>
    </row>
    <row r="523" spans="1:2" x14ac:dyDescent="0.15">
      <c r="A523" s="2" t="s">
        <v>1084</v>
      </c>
      <c r="B523" s="4" t="str">
        <f>all_raw_csv!A524</f>
        <v>Resort Anthem</v>
      </c>
    </row>
    <row r="524" spans="1:2" x14ac:dyDescent="0.15">
      <c r="A524" s="2" t="s">
        <v>1086</v>
      </c>
      <c r="B524" s="4" t="str">
        <f>all_raw_csv!A525</f>
        <v>Resort Anthem</v>
      </c>
    </row>
    <row r="525" spans="1:2" x14ac:dyDescent="0.15">
      <c r="A525" s="2" t="s">
        <v>1088</v>
      </c>
      <c r="B525" s="4" t="str">
        <f>all_raw_csv!A526</f>
        <v>Resort Anthem</v>
      </c>
    </row>
    <row r="526" spans="1:2" x14ac:dyDescent="0.15">
      <c r="A526" s="2" t="s">
        <v>3038</v>
      </c>
      <c r="B526" s="4" t="str">
        <f>all_raw_csv!A527</f>
        <v>Resort Anthem</v>
      </c>
    </row>
    <row r="527" spans="1:2" x14ac:dyDescent="0.15">
      <c r="A527" s="2" t="s">
        <v>1090</v>
      </c>
      <c r="B527" s="4" t="str">
        <f>all_raw_csv!A528</f>
        <v>Resort Anthem</v>
      </c>
    </row>
    <row r="528" spans="1:2" x14ac:dyDescent="0.15">
      <c r="A528" s="2" t="s">
        <v>1092</v>
      </c>
      <c r="B528" s="4" t="str">
        <f>all_raw_csv!A529</f>
        <v>Resort Anthem</v>
      </c>
    </row>
    <row r="529" spans="1:2" x14ac:dyDescent="0.15">
      <c r="A529" s="2" t="s">
        <v>1094</v>
      </c>
      <c r="B529" s="4" t="str">
        <f>all_raw_csv!A530</f>
        <v>Resort Anthem</v>
      </c>
    </row>
    <row r="530" spans="1:2" x14ac:dyDescent="0.15">
      <c r="A530" s="2" t="s">
        <v>1097</v>
      </c>
      <c r="B530" s="4" t="str">
        <f>all_raw_csv!A531</f>
        <v>Resort Anthem</v>
      </c>
    </row>
    <row r="531" spans="1:2" x14ac:dyDescent="0.15">
      <c r="A531" s="2" t="s">
        <v>1099</v>
      </c>
      <c r="B531" s="4" t="str">
        <f>all_raw_csv!A532</f>
        <v>Resort Anthem</v>
      </c>
    </row>
    <row r="532" spans="1:2" x14ac:dyDescent="0.15">
      <c r="A532" s="2" t="s">
        <v>1102</v>
      </c>
      <c r="B532" s="4" t="str">
        <f>all_raw_csv!A533</f>
        <v>Resort Anthem</v>
      </c>
    </row>
    <row r="533" spans="1:2" x14ac:dyDescent="0.15">
      <c r="A533" s="2" t="s">
        <v>1104</v>
      </c>
      <c r="B533" s="4" t="str">
        <f>all_raw_csv!A534</f>
        <v>Resort Anthem</v>
      </c>
    </row>
    <row r="534" spans="1:2" x14ac:dyDescent="0.15">
      <c r="A534" s="2" t="s">
        <v>1106</v>
      </c>
      <c r="B534" s="4" t="str">
        <f>all_raw_csv!A535</f>
        <v>Resort Anthem</v>
      </c>
    </row>
    <row r="535" spans="1:2" x14ac:dyDescent="0.15">
      <c r="A535" s="2" t="s">
        <v>1107</v>
      </c>
      <c r="B535" s="4" t="str">
        <f>all_raw_csv!A536</f>
        <v>Resort Anthem</v>
      </c>
    </row>
    <row r="536" spans="1:2" x14ac:dyDescent="0.15">
      <c r="A536" s="2" t="s">
        <v>1109</v>
      </c>
      <c r="B536" s="4" t="str">
        <f>all_raw_csv!A537</f>
        <v>Resort Anthem</v>
      </c>
    </row>
    <row r="537" spans="1:2" x14ac:dyDescent="0.15">
      <c r="A537" s="2" t="s">
        <v>1110</v>
      </c>
      <c r="B537" s="4" t="str">
        <f>all_raw_csv!A538</f>
        <v>Resort Anthem</v>
      </c>
    </row>
    <row r="538" spans="1:2" x14ac:dyDescent="0.15">
      <c r="A538" s="2" t="s">
        <v>1112</v>
      </c>
      <c r="B538" s="4" t="str">
        <f>all_raw_csv!A539</f>
        <v>Resort Anthem</v>
      </c>
    </row>
    <row r="539" spans="1:2" x14ac:dyDescent="0.15">
      <c r="A539" s="2" t="s">
        <v>1113</v>
      </c>
      <c r="B539" s="4" t="str">
        <f>all_raw_csv!A540</f>
        <v>Resort Anthem</v>
      </c>
    </row>
    <row r="540" spans="1:2" x14ac:dyDescent="0.15">
      <c r="A540" s="2" t="s">
        <v>1116</v>
      </c>
      <c r="B540" s="4" t="str">
        <f>all_raw_csv!A541</f>
        <v>Resort Anthem</v>
      </c>
    </row>
    <row r="541" spans="1:2" x14ac:dyDescent="0.15">
      <c r="A541" s="2" t="s">
        <v>1117</v>
      </c>
      <c r="B541" s="4" t="str">
        <f>all_raw_csv!A542</f>
        <v>Resort Anthem</v>
      </c>
    </row>
    <row r="542" spans="1:2" x14ac:dyDescent="0.15">
      <c r="A542" s="2" t="s">
        <v>1118</v>
      </c>
      <c r="B542" s="4" t="str">
        <f>all_raw_csv!A543</f>
        <v>Resort Anthem</v>
      </c>
    </row>
    <row r="543" spans="1:2" x14ac:dyDescent="0.15">
      <c r="A543" s="2" t="s">
        <v>1120</v>
      </c>
      <c r="B543" s="4" t="str">
        <f>all_raw_csv!A544</f>
        <v>Resort Anthem</v>
      </c>
    </row>
    <row r="544" spans="1:2" x14ac:dyDescent="0.15">
      <c r="A544" s="2" t="s">
        <v>1122</v>
      </c>
      <c r="B544" s="4" t="str">
        <f>all_raw_csv!A545</f>
        <v>Resort Anthem</v>
      </c>
    </row>
    <row r="545" spans="1:2" x14ac:dyDescent="0.15">
      <c r="A545" s="2" t="s">
        <v>1123</v>
      </c>
      <c r="B545" s="4" t="str">
        <f>all_raw_csv!A546</f>
        <v>Resort Anthem</v>
      </c>
    </row>
    <row r="546" spans="1:2" x14ac:dyDescent="0.15">
      <c r="A546" s="2" t="s">
        <v>1125</v>
      </c>
      <c r="B546" s="4" t="str">
        <f>all_raw_csv!A547</f>
        <v>Resort Anthem</v>
      </c>
    </row>
    <row r="547" spans="1:2" x14ac:dyDescent="0.15">
      <c r="A547" s="2" t="s">
        <v>1126</v>
      </c>
      <c r="B547" s="4" t="str">
        <f>all_raw_csv!A548</f>
        <v>Resort Anthem</v>
      </c>
    </row>
    <row r="548" spans="1:2" x14ac:dyDescent="0.15">
      <c r="A548" s="2" t="s">
        <v>1127</v>
      </c>
      <c r="B548" s="4" t="str">
        <f>all_raw_csv!A549</f>
        <v>Resort Anthem</v>
      </c>
    </row>
    <row r="549" spans="1:2" x14ac:dyDescent="0.15">
      <c r="A549" s="2" t="s">
        <v>1128</v>
      </c>
      <c r="B549" s="4" t="str">
        <f>all_raw_csv!A550</f>
        <v>Resort Anthem</v>
      </c>
    </row>
    <row r="550" spans="1:2" x14ac:dyDescent="0.15">
      <c r="A550" s="2" t="s">
        <v>1130</v>
      </c>
      <c r="B550" s="4" t="str">
        <f>all_raw_csv!A551</f>
        <v>Resort Anthem</v>
      </c>
    </row>
    <row r="551" spans="1:2" x14ac:dyDescent="0.15">
      <c r="A551" s="2" t="s">
        <v>1132</v>
      </c>
      <c r="B551" s="4" t="str">
        <f>all_raw_csv!A552</f>
        <v>Resort Anthem</v>
      </c>
    </row>
    <row r="552" spans="1:2" x14ac:dyDescent="0.15">
      <c r="A552" s="2" t="s">
        <v>1135</v>
      </c>
      <c r="B552" s="4" t="str">
        <f>all_raw_csv!A553</f>
        <v>Resort Anthem</v>
      </c>
    </row>
    <row r="553" spans="1:2" x14ac:dyDescent="0.15">
      <c r="A553" s="2" t="s">
        <v>1137</v>
      </c>
      <c r="B553" s="4" t="str">
        <f>all_raw_csv!A554</f>
        <v>Resort Anthem</v>
      </c>
    </row>
    <row r="554" spans="1:2" x14ac:dyDescent="0.15">
      <c r="A554" s="2" t="s">
        <v>1140</v>
      </c>
      <c r="B554" s="4" t="str">
        <f>all_raw_csv!A555</f>
        <v>Resort Anthem</v>
      </c>
    </row>
    <row r="555" spans="1:2" x14ac:dyDescent="0.15">
      <c r="A555" s="2" t="s">
        <v>1141</v>
      </c>
      <c r="B555" s="4" t="str">
        <f>all_raw_csv!A556</f>
        <v>Resort Anthem</v>
      </c>
    </row>
    <row r="556" spans="1:2" x14ac:dyDescent="0.15">
      <c r="A556" s="2" t="s">
        <v>1143</v>
      </c>
      <c r="B556" s="4" t="str">
        <f>all_raw_csv!A557</f>
        <v>Resort Anthem</v>
      </c>
    </row>
    <row r="557" spans="1:2" x14ac:dyDescent="0.15">
      <c r="A557" s="2" t="s">
        <v>1145</v>
      </c>
      <c r="B557" s="4" t="str">
        <f>all_raw_csv!A558</f>
        <v>Resort Anthem</v>
      </c>
    </row>
    <row r="558" spans="1:2" x14ac:dyDescent="0.15">
      <c r="A558" s="2" t="s">
        <v>1148</v>
      </c>
      <c r="B558" s="4" t="str">
        <f>all_raw_csv!A559</f>
        <v>Resort Anthem</v>
      </c>
    </row>
    <row r="559" spans="1:2" x14ac:dyDescent="0.15">
      <c r="A559" s="2" t="s">
        <v>1150</v>
      </c>
      <c r="B559" s="4" t="str">
        <f>all_raw_csv!A560</f>
        <v>Resort Anthem</v>
      </c>
    </row>
    <row r="560" spans="1:2" x14ac:dyDescent="0.15">
      <c r="A560" s="2" t="s">
        <v>1151</v>
      </c>
      <c r="B560" s="4" t="str">
        <f>all_raw_csv!A561</f>
        <v>Resort Anthem</v>
      </c>
    </row>
    <row r="561" spans="1:2" x14ac:dyDescent="0.15">
      <c r="A561" s="2" t="s">
        <v>1154</v>
      </c>
      <c r="B561" s="4" t="str">
        <f>all_raw_csv!A562</f>
        <v>Resort Anthem</v>
      </c>
    </row>
    <row r="562" spans="1:2" x14ac:dyDescent="0.15">
      <c r="A562" s="2" t="s">
        <v>1157</v>
      </c>
      <c r="B562" s="4" t="str">
        <f>all_raw_csv!A563</f>
        <v>Resort Anthem</v>
      </c>
    </row>
    <row r="563" spans="1:2" x14ac:dyDescent="0.15">
      <c r="A563" s="2" t="s">
        <v>1159</v>
      </c>
      <c r="B563" s="4" t="str">
        <f>all_raw_csv!A564</f>
        <v>Resort Anthem</v>
      </c>
    </row>
    <row r="564" spans="1:2" x14ac:dyDescent="0.15">
      <c r="A564" s="2" t="s">
        <v>1163</v>
      </c>
      <c r="B564" s="4" t="str">
        <f>all_raw_csv!A565</f>
        <v>Lincle</v>
      </c>
    </row>
    <row r="565" spans="1:2" x14ac:dyDescent="0.15">
      <c r="A565" s="2" t="s">
        <v>1165</v>
      </c>
      <c r="B565" s="4" t="str">
        <f>all_raw_csv!A566</f>
        <v>Lincle</v>
      </c>
    </row>
    <row r="566" spans="1:2" x14ac:dyDescent="0.15">
      <c r="A566" s="2" t="s">
        <v>1166</v>
      </c>
      <c r="B566" s="4" t="str">
        <f>all_raw_csv!A567</f>
        <v>Lincle</v>
      </c>
    </row>
    <row r="567" spans="1:2" x14ac:dyDescent="0.15">
      <c r="A567" s="2" t="s">
        <v>1168</v>
      </c>
      <c r="B567" s="4" t="str">
        <f>all_raw_csv!A568</f>
        <v>Lincle</v>
      </c>
    </row>
    <row r="568" spans="1:2" x14ac:dyDescent="0.15">
      <c r="A568" s="2" t="s">
        <v>1170</v>
      </c>
      <c r="B568" s="4" t="str">
        <f>all_raw_csv!A569</f>
        <v>Lincle</v>
      </c>
    </row>
    <row r="569" spans="1:2" x14ac:dyDescent="0.15">
      <c r="A569" s="2" t="s">
        <v>1171</v>
      </c>
      <c r="B569" s="4" t="str">
        <f>all_raw_csv!A570</f>
        <v>Lincle</v>
      </c>
    </row>
    <row r="570" spans="1:2" x14ac:dyDescent="0.15">
      <c r="A570" s="2" t="s">
        <v>1172</v>
      </c>
      <c r="B570" s="4" t="str">
        <f>all_raw_csv!A571</f>
        <v>Lincle</v>
      </c>
    </row>
    <row r="571" spans="1:2" x14ac:dyDescent="0.15">
      <c r="A571" s="2" t="s">
        <v>1173</v>
      </c>
      <c r="B571" s="4" t="str">
        <f>all_raw_csv!A572</f>
        <v>Lincle</v>
      </c>
    </row>
    <row r="572" spans="1:2" x14ac:dyDescent="0.15">
      <c r="A572" s="2" t="s">
        <v>1176</v>
      </c>
      <c r="B572" s="4" t="str">
        <f>all_raw_csv!A573</f>
        <v>Lincle</v>
      </c>
    </row>
    <row r="573" spans="1:2" x14ac:dyDescent="0.15">
      <c r="A573" s="2" t="s">
        <v>1179</v>
      </c>
      <c r="B573" s="4" t="str">
        <f>all_raw_csv!A574</f>
        <v>Lincle</v>
      </c>
    </row>
    <row r="574" spans="1:2" x14ac:dyDescent="0.15">
      <c r="A574" s="2" t="s">
        <v>1182</v>
      </c>
      <c r="B574" s="4" t="str">
        <f>all_raw_csv!A575</f>
        <v>Lincle</v>
      </c>
    </row>
    <row r="575" spans="1:2" x14ac:dyDescent="0.15">
      <c r="A575" s="2" t="s">
        <v>929</v>
      </c>
      <c r="B575" s="4" t="str">
        <f>all_raw_csv!A576</f>
        <v>Lincle</v>
      </c>
    </row>
    <row r="576" spans="1:2" x14ac:dyDescent="0.15">
      <c r="A576" s="2" t="s">
        <v>1185</v>
      </c>
      <c r="B576" s="4" t="str">
        <f>all_raw_csv!A577</f>
        <v>Lincle</v>
      </c>
    </row>
    <row r="577" spans="1:2" x14ac:dyDescent="0.15">
      <c r="A577" s="2" t="s">
        <v>1186</v>
      </c>
      <c r="B577" s="4" t="str">
        <f>all_raw_csv!A578</f>
        <v>Lincle</v>
      </c>
    </row>
    <row r="578" spans="1:2" x14ac:dyDescent="0.15">
      <c r="A578" s="2" t="s">
        <v>1189</v>
      </c>
      <c r="B578" s="4" t="str">
        <f>all_raw_csv!A579</f>
        <v>Lincle</v>
      </c>
    </row>
    <row r="579" spans="1:2" x14ac:dyDescent="0.15">
      <c r="A579" s="2" t="s">
        <v>1191</v>
      </c>
      <c r="B579" s="4" t="str">
        <f>all_raw_csv!A580</f>
        <v>Lincle</v>
      </c>
    </row>
    <row r="580" spans="1:2" x14ac:dyDescent="0.15">
      <c r="A580" s="2" t="s">
        <v>1193</v>
      </c>
      <c r="B580" s="4" t="str">
        <f>all_raw_csv!A581</f>
        <v>Lincle</v>
      </c>
    </row>
    <row r="581" spans="1:2" x14ac:dyDescent="0.15">
      <c r="A581" s="2" t="s">
        <v>1196</v>
      </c>
      <c r="B581" s="4" t="str">
        <f>all_raw_csv!A582</f>
        <v>Lincle</v>
      </c>
    </row>
    <row r="582" spans="1:2" x14ac:dyDescent="0.15">
      <c r="A582" s="2" t="s">
        <v>1197</v>
      </c>
      <c r="B582" s="4" t="str">
        <f>all_raw_csv!A583</f>
        <v>Lincle</v>
      </c>
    </row>
    <row r="583" spans="1:2" x14ac:dyDescent="0.15">
      <c r="A583" s="2" t="s">
        <v>1200</v>
      </c>
      <c r="B583" s="4" t="str">
        <f>all_raw_csv!A584</f>
        <v>Lincle</v>
      </c>
    </row>
    <row r="584" spans="1:2" x14ac:dyDescent="0.15">
      <c r="A584" s="2" t="s">
        <v>1201</v>
      </c>
      <c r="B584" s="4" t="str">
        <f>all_raw_csv!A585</f>
        <v>Lincle</v>
      </c>
    </row>
    <row r="585" spans="1:2" x14ac:dyDescent="0.15">
      <c r="A585" s="2" t="s">
        <v>3039</v>
      </c>
      <c r="B585" s="4" t="str">
        <f>all_raw_csv!A586</f>
        <v>Lincle</v>
      </c>
    </row>
    <row r="586" spans="1:2" x14ac:dyDescent="0.15">
      <c r="A586" s="2" t="s">
        <v>1204</v>
      </c>
      <c r="B586" s="4" t="str">
        <f>all_raw_csv!A587</f>
        <v>Lincle</v>
      </c>
    </row>
    <row r="587" spans="1:2" x14ac:dyDescent="0.15">
      <c r="A587" s="2" t="s">
        <v>1206</v>
      </c>
      <c r="B587" s="4" t="str">
        <f>all_raw_csv!A588</f>
        <v>Lincle</v>
      </c>
    </row>
    <row r="588" spans="1:2" x14ac:dyDescent="0.15">
      <c r="A588" s="2" t="s">
        <v>1208</v>
      </c>
      <c r="B588" s="4" t="str">
        <f>all_raw_csv!A589</f>
        <v>Lincle</v>
      </c>
    </row>
    <row r="589" spans="1:2" x14ac:dyDescent="0.15">
      <c r="A589" s="2" t="s">
        <v>1210</v>
      </c>
      <c r="B589" s="4" t="str">
        <f>all_raw_csv!A590</f>
        <v>Lincle</v>
      </c>
    </row>
    <row r="590" spans="1:2" x14ac:dyDescent="0.15">
      <c r="A590" s="2" t="s">
        <v>3040</v>
      </c>
      <c r="B590" s="4" t="str">
        <f>all_raw_csv!A591</f>
        <v>Lincle</v>
      </c>
    </row>
    <row r="591" spans="1:2" x14ac:dyDescent="0.15">
      <c r="A591" s="2" t="s">
        <v>1212</v>
      </c>
      <c r="B591" s="4" t="str">
        <f>all_raw_csv!A592</f>
        <v>Lincle</v>
      </c>
    </row>
    <row r="592" spans="1:2" x14ac:dyDescent="0.15">
      <c r="A592" s="2" t="s">
        <v>1216</v>
      </c>
      <c r="B592" s="4" t="str">
        <f>all_raw_csv!A593</f>
        <v>Lincle</v>
      </c>
    </row>
    <row r="593" spans="1:2" x14ac:dyDescent="0.15">
      <c r="A593" s="2" t="s">
        <v>1219</v>
      </c>
      <c r="B593" s="4" t="str">
        <f>all_raw_csv!A594</f>
        <v>Lincle</v>
      </c>
    </row>
    <row r="594" spans="1:2" x14ac:dyDescent="0.15">
      <c r="A594" s="2" t="s">
        <v>1222</v>
      </c>
      <c r="B594" s="4" t="str">
        <f>all_raw_csv!A595</f>
        <v>Lincle</v>
      </c>
    </row>
    <row r="595" spans="1:2" x14ac:dyDescent="0.15">
      <c r="A595" s="2" t="s">
        <v>1223</v>
      </c>
      <c r="B595" s="4" t="str">
        <f>all_raw_csv!A596</f>
        <v>Lincle</v>
      </c>
    </row>
    <row r="596" spans="1:2" x14ac:dyDescent="0.15">
      <c r="A596" s="2" t="s">
        <v>1224</v>
      </c>
      <c r="B596" s="4" t="str">
        <f>all_raw_csv!A597</f>
        <v>Lincle</v>
      </c>
    </row>
    <row r="597" spans="1:2" x14ac:dyDescent="0.15">
      <c r="A597" s="2" t="s">
        <v>1226</v>
      </c>
      <c r="B597" s="4" t="str">
        <f>all_raw_csv!A598</f>
        <v>Lincle</v>
      </c>
    </row>
    <row r="598" spans="1:2" x14ac:dyDescent="0.15">
      <c r="A598" s="2" t="s">
        <v>3041</v>
      </c>
      <c r="B598" s="4" t="str">
        <f>all_raw_csv!A599</f>
        <v>Lincle</v>
      </c>
    </row>
    <row r="599" spans="1:2" x14ac:dyDescent="0.15">
      <c r="A599" s="2" t="s">
        <v>1228</v>
      </c>
      <c r="B599" s="4" t="str">
        <f>all_raw_csv!A600</f>
        <v>Lincle</v>
      </c>
    </row>
    <row r="600" spans="1:2" x14ac:dyDescent="0.15">
      <c r="A600" s="2" t="s">
        <v>1231</v>
      </c>
      <c r="B600" s="4" t="str">
        <f>all_raw_csv!A601</f>
        <v>Lincle</v>
      </c>
    </row>
    <row r="601" spans="1:2" x14ac:dyDescent="0.15">
      <c r="A601" s="2" t="s">
        <v>1233</v>
      </c>
      <c r="B601" s="4" t="str">
        <f>all_raw_csv!A602</f>
        <v>Lincle</v>
      </c>
    </row>
    <row r="602" spans="1:2" x14ac:dyDescent="0.15">
      <c r="A602" s="2" t="s">
        <v>1235</v>
      </c>
      <c r="B602" s="4" t="str">
        <f>all_raw_csv!A603</f>
        <v>Lincle</v>
      </c>
    </row>
    <row r="603" spans="1:2" x14ac:dyDescent="0.15">
      <c r="A603" s="2" t="s">
        <v>1237</v>
      </c>
      <c r="B603" s="4" t="str">
        <f>all_raw_csv!A604</f>
        <v>Lincle</v>
      </c>
    </row>
    <row r="604" spans="1:2" x14ac:dyDescent="0.15">
      <c r="A604" s="2" t="s">
        <v>1239</v>
      </c>
      <c r="B604" s="4" t="str">
        <f>all_raw_csv!A605</f>
        <v>Lincle</v>
      </c>
    </row>
    <row r="605" spans="1:2" x14ac:dyDescent="0.15">
      <c r="A605" s="2" t="s">
        <v>1241</v>
      </c>
      <c r="B605" s="4" t="str">
        <f>all_raw_csv!A606</f>
        <v>Lincle</v>
      </c>
    </row>
    <row r="606" spans="1:2" x14ac:dyDescent="0.15">
      <c r="A606" s="2" t="s">
        <v>1244</v>
      </c>
      <c r="B606" s="4" t="str">
        <f>all_raw_csv!A607</f>
        <v>Lincle</v>
      </c>
    </row>
    <row r="607" spans="1:2" x14ac:dyDescent="0.15">
      <c r="A607" s="2" t="s">
        <v>1246</v>
      </c>
      <c r="B607" s="4" t="str">
        <f>all_raw_csv!A608</f>
        <v>Lincle</v>
      </c>
    </row>
    <row r="608" spans="1:2" x14ac:dyDescent="0.15">
      <c r="A608" s="2" t="s">
        <v>1249</v>
      </c>
      <c r="B608" s="4" t="str">
        <f>all_raw_csv!A609</f>
        <v>Lincle</v>
      </c>
    </row>
    <row r="609" spans="1:2" x14ac:dyDescent="0.15">
      <c r="A609" s="2" t="s">
        <v>1252</v>
      </c>
      <c r="B609" s="4" t="str">
        <f>all_raw_csv!A610</f>
        <v>Lincle</v>
      </c>
    </row>
    <row r="610" spans="1:2" x14ac:dyDescent="0.15">
      <c r="A610" s="2" t="s">
        <v>1255</v>
      </c>
      <c r="B610" s="4" t="str">
        <f>all_raw_csv!A611</f>
        <v>Lincle</v>
      </c>
    </row>
    <row r="611" spans="1:2" x14ac:dyDescent="0.15">
      <c r="A611" s="2" t="s">
        <v>1257</v>
      </c>
      <c r="B611" s="4" t="str">
        <f>all_raw_csv!A612</f>
        <v>Lincle</v>
      </c>
    </row>
    <row r="612" spans="1:2" x14ac:dyDescent="0.15">
      <c r="A612" s="2" t="s">
        <v>1260</v>
      </c>
      <c r="B612" s="4" t="str">
        <f>all_raw_csv!A613</f>
        <v>Lincle</v>
      </c>
    </row>
    <row r="613" spans="1:2" x14ac:dyDescent="0.15">
      <c r="A613" s="2" t="s">
        <v>1261</v>
      </c>
      <c r="B613" s="4" t="str">
        <f>all_raw_csv!A614</f>
        <v>Lincle</v>
      </c>
    </row>
    <row r="614" spans="1:2" x14ac:dyDescent="0.15">
      <c r="A614" s="2" t="s">
        <v>1262</v>
      </c>
      <c r="B614" s="4" t="str">
        <f>all_raw_csv!A615</f>
        <v>Lincle</v>
      </c>
    </row>
    <row r="615" spans="1:2" x14ac:dyDescent="0.15">
      <c r="A615" s="2" t="s">
        <v>1265</v>
      </c>
      <c r="B615" s="4" t="str">
        <f>all_raw_csv!A616</f>
        <v>Lincle</v>
      </c>
    </row>
    <row r="616" spans="1:2" x14ac:dyDescent="0.15">
      <c r="A616" s="2" t="s">
        <v>1268</v>
      </c>
      <c r="B616" s="4" t="str">
        <f>all_raw_csv!A617</f>
        <v>Lincle</v>
      </c>
    </row>
    <row r="617" spans="1:2" x14ac:dyDescent="0.15">
      <c r="A617" s="2" t="s">
        <v>1270</v>
      </c>
      <c r="B617" s="4" t="str">
        <f>all_raw_csv!A618</f>
        <v>Lincle</v>
      </c>
    </row>
    <row r="618" spans="1:2" x14ac:dyDescent="0.15">
      <c r="A618" s="2" t="s">
        <v>1271</v>
      </c>
      <c r="B618" s="4" t="str">
        <f>all_raw_csv!A619</f>
        <v>Lincle</v>
      </c>
    </row>
    <row r="619" spans="1:2" x14ac:dyDescent="0.15">
      <c r="A619" s="2" t="s">
        <v>1272</v>
      </c>
      <c r="B619" s="4" t="str">
        <f>all_raw_csv!A620</f>
        <v>Lincle</v>
      </c>
    </row>
    <row r="620" spans="1:2" x14ac:dyDescent="0.15">
      <c r="A620" s="2" t="s">
        <v>1274</v>
      </c>
      <c r="B620" s="4" t="str">
        <f>all_raw_csv!A621</f>
        <v>Lincle</v>
      </c>
    </row>
    <row r="621" spans="1:2" x14ac:dyDescent="0.15">
      <c r="A621" s="2" t="s">
        <v>1277</v>
      </c>
      <c r="B621" s="4" t="str">
        <f>all_raw_csv!A622</f>
        <v>Lincle</v>
      </c>
    </row>
    <row r="622" spans="1:2" x14ac:dyDescent="0.15">
      <c r="A622" s="2" t="s">
        <v>1278</v>
      </c>
      <c r="B622" s="4" t="str">
        <f>all_raw_csv!A623</f>
        <v>Lincle</v>
      </c>
    </row>
    <row r="623" spans="1:2" x14ac:dyDescent="0.15">
      <c r="A623" s="2" t="s">
        <v>1281</v>
      </c>
      <c r="B623" s="4" t="str">
        <f>all_raw_csv!A624</f>
        <v>Lincle</v>
      </c>
    </row>
    <row r="624" spans="1:2" x14ac:dyDescent="0.15">
      <c r="A624" s="2" t="s">
        <v>1284</v>
      </c>
      <c r="B624" s="4" t="str">
        <f>all_raw_csv!A625</f>
        <v>Lincle</v>
      </c>
    </row>
    <row r="625" spans="1:2" x14ac:dyDescent="0.15">
      <c r="A625" s="2" t="s">
        <v>1287</v>
      </c>
      <c r="B625" s="4" t="str">
        <f>all_raw_csv!A626</f>
        <v>Lincle</v>
      </c>
    </row>
    <row r="626" spans="1:2" x14ac:dyDescent="0.15">
      <c r="A626" s="2" t="s">
        <v>1289</v>
      </c>
      <c r="B626" s="4" t="str">
        <f>all_raw_csv!A627</f>
        <v>Lincle</v>
      </c>
    </row>
    <row r="627" spans="1:2" x14ac:dyDescent="0.15">
      <c r="A627" s="2" t="s">
        <v>1292</v>
      </c>
      <c r="B627" s="4" t="str">
        <f>all_raw_csv!A628</f>
        <v>Lincle</v>
      </c>
    </row>
    <row r="628" spans="1:2" x14ac:dyDescent="0.15">
      <c r="A628" s="2" t="s">
        <v>1294</v>
      </c>
      <c r="B628" s="4" t="str">
        <f>all_raw_csv!A629</f>
        <v>tricoro</v>
      </c>
    </row>
    <row r="629" spans="1:2" x14ac:dyDescent="0.15">
      <c r="A629" s="2" t="s">
        <v>1296</v>
      </c>
      <c r="B629" s="4" t="str">
        <f>all_raw_csv!A630</f>
        <v>tricoro</v>
      </c>
    </row>
    <row r="630" spans="1:2" x14ac:dyDescent="0.15">
      <c r="A630" s="2" t="s">
        <v>1299</v>
      </c>
      <c r="B630" s="4" t="str">
        <f>all_raw_csv!A631</f>
        <v>tricoro</v>
      </c>
    </row>
    <row r="631" spans="1:2" x14ac:dyDescent="0.15">
      <c r="A631" s="2" t="s">
        <v>1300</v>
      </c>
      <c r="B631" s="4" t="str">
        <f>all_raw_csv!A632</f>
        <v>tricoro</v>
      </c>
    </row>
    <row r="632" spans="1:2" x14ac:dyDescent="0.15">
      <c r="A632" s="2" t="s">
        <v>1301</v>
      </c>
      <c r="B632" s="4" t="str">
        <f>all_raw_csv!A633</f>
        <v>tricoro</v>
      </c>
    </row>
    <row r="633" spans="1:2" x14ac:dyDescent="0.15">
      <c r="A633" s="2" t="s">
        <v>1302</v>
      </c>
      <c r="B633" s="4" t="str">
        <f>all_raw_csv!A634</f>
        <v>tricoro</v>
      </c>
    </row>
    <row r="634" spans="1:2" x14ac:dyDescent="0.15">
      <c r="A634" s="2" t="s">
        <v>1305</v>
      </c>
      <c r="B634" s="4" t="str">
        <f>all_raw_csv!A635</f>
        <v>tricoro</v>
      </c>
    </row>
    <row r="635" spans="1:2" x14ac:dyDescent="0.15">
      <c r="A635" s="2" t="s">
        <v>1308</v>
      </c>
      <c r="B635" s="4" t="str">
        <f>all_raw_csv!A636</f>
        <v>tricoro</v>
      </c>
    </row>
    <row r="636" spans="1:2" x14ac:dyDescent="0.15">
      <c r="A636" s="2" t="s">
        <v>1311</v>
      </c>
      <c r="B636" s="4" t="str">
        <f>all_raw_csv!A637</f>
        <v>tricoro</v>
      </c>
    </row>
    <row r="637" spans="1:2" x14ac:dyDescent="0.15">
      <c r="A637" s="2" t="s">
        <v>1313</v>
      </c>
      <c r="B637" s="4" t="str">
        <f>all_raw_csv!A638</f>
        <v>tricoro</v>
      </c>
    </row>
    <row r="638" spans="1:2" x14ac:dyDescent="0.15">
      <c r="A638" s="2" t="s">
        <v>1315</v>
      </c>
      <c r="B638" s="4" t="str">
        <f>all_raw_csv!A639</f>
        <v>tricoro</v>
      </c>
    </row>
    <row r="639" spans="1:2" x14ac:dyDescent="0.15">
      <c r="A639" s="2" t="s">
        <v>1317</v>
      </c>
      <c r="B639" s="4" t="str">
        <f>all_raw_csv!A640</f>
        <v>tricoro</v>
      </c>
    </row>
    <row r="640" spans="1:2" x14ac:dyDescent="0.15">
      <c r="A640" s="2" t="s">
        <v>1320</v>
      </c>
      <c r="B640" s="4" t="str">
        <f>all_raw_csv!A641</f>
        <v>tricoro</v>
      </c>
    </row>
    <row r="641" spans="1:2" x14ac:dyDescent="0.15">
      <c r="A641" s="2" t="s">
        <v>1322</v>
      </c>
      <c r="B641" s="4" t="str">
        <f>all_raw_csv!A642</f>
        <v>tricoro</v>
      </c>
    </row>
    <row r="642" spans="1:2" x14ac:dyDescent="0.15">
      <c r="A642" s="2" t="s">
        <v>1324</v>
      </c>
      <c r="B642" s="4" t="str">
        <f>all_raw_csv!A643</f>
        <v>tricoro</v>
      </c>
    </row>
    <row r="643" spans="1:2" x14ac:dyDescent="0.15">
      <c r="A643" s="2" t="s">
        <v>1325</v>
      </c>
      <c r="B643" s="4" t="str">
        <f>all_raw_csv!A644</f>
        <v>tricoro</v>
      </c>
    </row>
    <row r="644" spans="1:2" x14ac:dyDescent="0.15">
      <c r="A644" s="2" t="s">
        <v>1327</v>
      </c>
      <c r="B644" s="4" t="str">
        <f>all_raw_csv!A645</f>
        <v>tricoro</v>
      </c>
    </row>
    <row r="645" spans="1:2" x14ac:dyDescent="0.15">
      <c r="A645" s="2" t="s">
        <v>1330</v>
      </c>
      <c r="B645" s="4" t="str">
        <f>all_raw_csv!A646</f>
        <v>tricoro</v>
      </c>
    </row>
    <row r="646" spans="1:2" x14ac:dyDescent="0.15">
      <c r="A646" s="2" t="s">
        <v>1332</v>
      </c>
      <c r="B646" s="4" t="str">
        <f>all_raw_csv!A647</f>
        <v>tricoro</v>
      </c>
    </row>
    <row r="647" spans="1:2" x14ac:dyDescent="0.15">
      <c r="A647" s="2" t="s">
        <v>1333</v>
      </c>
      <c r="B647" s="4" t="str">
        <f>all_raw_csv!A648</f>
        <v>tricoro</v>
      </c>
    </row>
    <row r="648" spans="1:2" x14ac:dyDescent="0.15">
      <c r="A648" s="2" t="s">
        <v>1336</v>
      </c>
      <c r="B648" s="4" t="str">
        <f>all_raw_csv!A649</f>
        <v>tricoro</v>
      </c>
    </row>
    <row r="649" spans="1:2" x14ac:dyDescent="0.15">
      <c r="A649" s="2" t="s">
        <v>1339</v>
      </c>
      <c r="B649" s="4" t="str">
        <f>all_raw_csv!A650</f>
        <v>tricoro</v>
      </c>
    </row>
    <row r="650" spans="1:2" x14ac:dyDescent="0.15">
      <c r="A650" s="2" t="s">
        <v>1341</v>
      </c>
      <c r="B650" s="4" t="str">
        <f>all_raw_csv!A651</f>
        <v>tricoro</v>
      </c>
    </row>
    <row r="651" spans="1:2" x14ac:dyDescent="0.15">
      <c r="A651" s="2" t="s">
        <v>1344</v>
      </c>
      <c r="B651" s="4" t="str">
        <f>all_raw_csv!A652</f>
        <v>tricoro</v>
      </c>
    </row>
    <row r="652" spans="1:2" x14ac:dyDescent="0.15">
      <c r="A652" s="2" t="s">
        <v>1346</v>
      </c>
      <c r="B652" s="4" t="str">
        <f>all_raw_csv!A653</f>
        <v>tricoro</v>
      </c>
    </row>
    <row r="653" spans="1:2" x14ac:dyDescent="0.15">
      <c r="A653" s="2" t="s">
        <v>1347</v>
      </c>
      <c r="B653" s="4" t="str">
        <f>all_raw_csv!A654</f>
        <v>tricoro</v>
      </c>
    </row>
    <row r="654" spans="1:2" x14ac:dyDescent="0.15">
      <c r="A654" s="2" t="s">
        <v>1348</v>
      </c>
      <c r="B654" s="4" t="str">
        <f>all_raw_csv!A655</f>
        <v>tricoro</v>
      </c>
    </row>
    <row r="655" spans="1:2" x14ac:dyDescent="0.15">
      <c r="A655" s="2" t="s">
        <v>1349</v>
      </c>
      <c r="B655" s="4" t="str">
        <f>all_raw_csv!A656</f>
        <v>tricoro</v>
      </c>
    </row>
    <row r="656" spans="1:2" x14ac:dyDescent="0.15">
      <c r="A656" s="2" t="s">
        <v>1351</v>
      </c>
      <c r="B656" s="4" t="str">
        <f>all_raw_csv!A657</f>
        <v>tricoro</v>
      </c>
    </row>
    <row r="657" spans="1:2" x14ac:dyDescent="0.15">
      <c r="A657" s="2" t="s">
        <v>1354</v>
      </c>
      <c r="B657" s="4" t="str">
        <f>all_raw_csv!A658</f>
        <v>tricoro</v>
      </c>
    </row>
    <row r="658" spans="1:2" x14ac:dyDescent="0.15">
      <c r="A658" s="2" t="s">
        <v>1357</v>
      </c>
      <c r="B658" s="4" t="str">
        <f>all_raw_csv!A659</f>
        <v>tricoro</v>
      </c>
    </row>
    <row r="659" spans="1:2" x14ac:dyDescent="0.15">
      <c r="A659" s="2" t="s">
        <v>1359</v>
      </c>
      <c r="B659" s="4" t="str">
        <f>all_raw_csv!A660</f>
        <v>tricoro</v>
      </c>
    </row>
    <row r="660" spans="1:2" x14ac:dyDescent="0.15">
      <c r="A660" s="2" t="s">
        <v>1361</v>
      </c>
      <c r="B660" s="4" t="str">
        <f>all_raw_csv!A661</f>
        <v>tricoro</v>
      </c>
    </row>
    <row r="661" spans="1:2" x14ac:dyDescent="0.15">
      <c r="A661" s="2" t="s">
        <v>1364</v>
      </c>
      <c r="B661" s="4" t="str">
        <f>all_raw_csv!A662</f>
        <v>tricoro</v>
      </c>
    </row>
    <row r="662" spans="1:2" x14ac:dyDescent="0.15">
      <c r="A662" s="2" t="s">
        <v>1365</v>
      </c>
      <c r="B662" s="4" t="str">
        <f>all_raw_csv!A663</f>
        <v>tricoro</v>
      </c>
    </row>
    <row r="663" spans="1:2" x14ac:dyDescent="0.15">
      <c r="A663" s="2" t="s">
        <v>1367</v>
      </c>
      <c r="B663" s="4" t="str">
        <f>all_raw_csv!A664</f>
        <v>tricoro</v>
      </c>
    </row>
    <row r="664" spans="1:2" x14ac:dyDescent="0.15">
      <c r="A664" s="2" t="s">
        <v>1369</v>
      </c>
      <c r="B664" s="4" t="str">
        <f>all_raw_csv!A665</f>
        <v>tricoro</v>
      </c>
    </row>
    <row r="665" spans="1:2" x14ac:dyDescent="0.15">
      <c r="A665" s="2" t="s">
        <v>1370</v>
      </c>
      <c r="B665" s="4" t="str">
        <f>all_raw_csv!A666</f>
        <v>tricoro</v>
      </c>
    </row>
    <row r="666" spans="1:2" x14ac:dyDescent="0.15">
      <c r="A666" s="2" t="s">
        <v>1373</v>
      </c>
      <c r="B666" s="4" t="str">
        <f>all_raw_csv!A667</f>
        <v>tricoro</v>
      </c>
    </row>
    <row r="667" spans="1:2" x14ac:dyDescent="0.15">
      <c r="A667" s="2" t="s">
        <v>1375</v>
      </c>
      <c r="B667" s="4" t="str">
        <f>all_raw_csv!A668</f>
        <v>tricoro</v>
      </c>
    </row>
    <row r="668" spans="1:2" x14ac:dyDescent="0.15">
      <c r="A668" s="2" t="s">
        <v>1377</v>
      </c>
      <c r="B668" s="4" t="str">
        <f>all_raw_csv!A669</f>
        <v>tricoro</v>
      </c>
    </row>
    <row r="669" spans="1:2" x14ac:dyDescent="0.15">
      <c r="A669" s="2" t="s">
        <v>1380</v>
      </c>
      <c r="B669" s="4" t="str">
        <f>all_raw_csv!A670</f>
        <v>tricoro</v>
      </c>
    </row>
    <row r="670" spans="1:2" x14ac:dyDescent="0.15">
      <c r="A670" s="2" t="s">
        <v>1382</v>
      </c>
      <c r="B670" s="4" t="str">
        <f>all_raw_csv!A671</f>
        <v>tricoro</v>
      </c>
    </row>
    <row r="671" spans="1:2" x14ac:dyDescent="0.15">
      <c r="A671" s="2" t="s">
        <v>1383</v>
      </c>
      <c r="B671" s="4" t="str">
        <f>all_raw_csv!A672</f>
        <v>tricoro</v>
      </c>
    </row>
    <row r="672" spans="1:2" x14ac:dyDescent="0.15">
      <c r="A672" s="2" t="s">
        <v>1386</v>
      </c>
      <c r="B672" s="4" t="str">
        <f>all_raw_csv!A673</f>
        <v>tricoro</v>
      </c>
    </row>
    <row r="673" spans="1:2" x14ac:dyDescent="0.15">
      <c r="A673" s="2" t="s">
        <v>1388</v>
      </c>
      <c r="B673" s="4" t="str">
        <f>all_raw_csv!A674</f>
        <v>tricoro</v>
      </c>
    </row>
    <row r="674" spans="1:2" x14ac:dyDescent="0.15">
      <c r="A674" s="2" t="s">
        <v>1390</v>
      </c>
      <c r="B674" s="4" t="str">
        <f>all_raw_csv!A675</f>
        <v>tricoro</v>
      </c>
    </row>
    <row r="675" spans="1:2" x14ac:dyDescent="0.15">
      <c r="A675" s="2" t="s">
        <v>1392</v>
      </c>
      <c r="B675" s="4" t="str">
        <f>all_raw_csv!A676</f>
        <v>tricoro</v>
      </c>
    </row>
    <row r="676" spans="1:2" x14ac:dyDescent="0.15">
      <c r="A676" s="2" t="s">
        <v>1395</v>
      </c>
      <c r="B676" s="4" t="str">
        <f>all_raw_csv!A677</f>
        <v>tricoro</v>
      </c>
    </row>
    <row r="677" spans="1:2" x14ac:dyDescent="0.15">
      <c r="A677" s="2" t="s">
        <v>1397</v>
      </c>
      <c r="B677" s="4" t="str">
        <f>all_raw_csv!A678</f>
        <v>tricoro</v>
      </c>
    </row>
    <row r="678" spans="1:2" x14ac:dyDescent="0.15">
      <c r="A678" s="2" t="s">
        <v>1400</v>
      </c>
      <c r="B678" s="4" t="str">
        <f>all_raw_csv!A679</f>
        <v>tricoro</v>
      </c>
    </row>
    <row r="679" spans="1:2" x14ac:dyDescent="0.15">
      <c r="A679" s="2" t="s">
        <v>1401</v>
      </c>
      <c r="B679" s="4" t="str">
        <f>all_raw_csv!A680</f>
        <v>tricoro</v>
      </c>
    </row>
    <row r="680" spans="1:2" x14ac:dyDescent="0.15">
      <c r="A680" s="2" t="s">
        <v>1403</v>
      </c>
      <c r="B680" s="4" t="str">
        <f>all_raw_csv!A681</f>
        <v>tricoro</v>
      </c>
    </row>
    <row r="681" spans="1:2" x14ac:dyDescent="0.15">
      <c r="A681" s="2" t="s">
        <v>1405</v>
      </c>
      <c r="B681" s="4" t="str">
        <f>all_raw_csv!A682</f>
        <v>tricoro</v>
      </c>
    </row>
    <row r="682" spans="1:2" x14ac:dyDescent="0.15">
      <c r="A682" s="2" t="s">
        <v>1406</v>
      </c>
      <c r="B682" s="4" t="str">
        <f>all_raw_csv!A683</f>
        <v>tricoro</v>
      </c>
    </row>
    <row r="683" spans="1:2" x14ac:dyDescent="0.15">
      <c r="A683" s="2" t="s">
        <v>1407</v>
      </c>
      <c r="B683" s="4" t="str">
        <f>all_raw_csv!A684</f>
        <v>tricoro</v>
      </c>
    </row>
    <row r="684" spans="1:2" x14ac:dyDescent="0.15">
      <c r="A684" s="2" t="s">
        <v>1409</v>
      </c>
      <c r="B684" s="4" t="str">
        <f>all_raw_csv!A685</f>
        <v>tricoro</v>
      </c>
    </row>
    <row r="685" spans="1:2" x14ac:dyDescent="0.15">
      <c r="A685" s="2" t="s">
        <v>1412</v>
      </c>
      <c r="B685" s="4" t="str">
        <f>all_raw_csv!A686</f>
        <v>tricoro</v>
      </c>
    </row>
    <row r="686" spans="1:2" x14ac:dyDescent="0.15">
      <c r="A686" s="2" t="s">
        <v>1414</v>
      </c>
      <c r="B686" s="4" t="str">
        <f>all_raw_csv!A687</f>
        <v>tricoro</v>
      </c>
    </row>
    <row r="687" spans="1:2" x14ac:dyDescent="0.15">
      <c r="A687" s="2" t="s">
        <v>1417</v>
      </c>
      <c r="B687" s="4" t="str">
        <f>all_raw_csv!A688</f>
        <v>tricoro</v>
      </c>
    </row>
    <row r="688" spans="1:2" x14ac:dyDescent="0.15">
      <c r="A688" s="2" t="s">
        <v>1420</v>
      </c>
      <c r="B688" s="4" t="str">
        <f>all_raw_csv!A689</f>
        <v>tricoro</v>
      </c>
    </row>
    <row r="689" spans="1:2" x14ac:dyDescent="0.15">
      <c r="A689" s="2" t="s">
        <v>1422</v>
      </c>
      <c r="B689" s="4" t="str">
        <f>all_raw_csv!A690</f>
        <v>tricoro</v>
      </c>
    </row>
    <row r="690" spans="1:2" x14ac:dyDescent="0.15">
      <c r="A690" s="2" t="s">
        <v>1424</v>
      </c>
      <c r="B690" s="4" t="str">
        <f>all_raw_csv!A691</f>
        <v>tricoro</v>
      </c>
    </row>
    <row r="691" spans="1:2" x14ac:dyDescent="0.15">
      <c r="A691" s="2" t="s">
        <v>1427</v>
      </c>
      <c r="B691" s="4" t="str">
        <f>all_raw_csv!A692</f>
        <v>tricoro</v>
      </c>
    </row>
    <row r="692" spans="1:2" x14ac:dyDescent="0.15">
      <c r="A692" s="2" t="s">
        <v>1430</v>
      </c>
      <c r="B692" s="4" t="str">
        <f>all_raw_csv!A693</f>
        <v>tricoro</v>
      </c>
    </row>
    <row r="693" spans="1:2" x14ac:dyDescent="0.15">
      <c r="A693" s="2" t="s">
        <v>1431</v>
      </c>
      <c r="B693" s="4" t="str">
        <f>all_raw_csv!A694</f>
        <v>tricoro</v>
      </c>
    </row>
    <row r="694" spans="1:2" x14ac:dyDescent="0.15">
      <c r="A694" s="2" t="s">
        <v>1434</v>
      </c>
      <c r="B694" s="4" t="str">
        <f>all_raw_csv!A695</f>
        <v>tricoro</v>
      </c>
    </row>
    <row r="695" spans="1:2" x14ac:dyDescent="0.15">
      <c r="A695" s="2" t="s">
        <v>1436</v>
      </c>
      <c r="B695" s="4" t="str">
        <f>all_raw_csv!A696</f>
        <v>tricoro</v>
      </c>
    </row>
    <row r="696" spans="1:2" x14ac:dyDescent="0.15">
      <c r="A696" s="2" t="s">
        <v>1439</v>
      </c>
      <c r="B696" s="4" t="str">
        <f>all_raw_csv!A697</f>
        <v>tricoro</v>
      </c>
    </row>
    <row r="697" spans="1:2" x14ac:dyDescent="0.15">
      <c r="A697" s="2" t="s">
        <v>1442</v>
      </c>
      <c r="B697" s="4" t="str">
        <f>all_raw_csv!A698</f>
        <v>tricoro</v>
      </c>
    </row>
    <row r="698" spans="1:2" x14ac:dyDescent="0.15">
      <c r="A698" s="2" t="s">
        <v>1445</v>
      </c>
      <c r="B698" s="4" t="str">
        <f>all_raw_csv!A699</f>
        <v>tricoro</v>
      </c>
    </row>
    <row r="699" spans="1:2" x14ac:dyDescent="0.15">
      <c r="A699" s="2" t="s">
        <v>1448</v>
      </c>
      <c r="B699" s="4" t="str">
        <f>all_raw_csv!A700</f>
        <v>tricoro</v>
      </c>
    </row>
    <row r="700" spans="1:2" x14ac:dyDescent="0.15">
      <c r="A700" s="2" t="s">
        <v>1451</v>
      </c>
      <c r="B700" s="4" t="str">
        <f>all_raw_csv!A701</f>
        <v>tricoro</v>
      </c>
    </row>
    <row r="701" spans="1:2" x14ac:dyDescent="0.15">
      <c r="A701" s="2" t="s">
        <v>1452</v>
      </c>
      <c r="B701" s="4" t="str">
        <f>all_raw_csv!A702</f>
        <v>tricoro</v>
      </c>
    </row>
    <row r="702" spans="1:2" x14ac:dyDescent="0.15">
      <c r="A702" s="2" t="s">
        <v>1453</v>
      </c>
      <c r="B702" s="4" t="str">
        <f>all_raw_csv!A703</f>
        <v>tricoro</v>
      </c>
    </row>
    <row r="703" spans="1:2" x14ac:dyDescent="0.15">
      <c r="A703" s="2" t="s">
        <v>1456</v>
      </c>
      <c r="B703" s="4" t="str">
        <f>all_raw_csv!A704</f>
        <v>tricoro</v>
      </c>
    </row>
    <row r="704" spans="1:2" x14ac:dyDescent="0.15">
      <c r="A704" s="2" t="s">
        <v>1459</v>
      </c>
      <c r="B704" s="4" t="str">
        <f>all_raw_csv!A705</f>
        <v>tricoro</v>
      </c>
    </row>
    <row r="705" spans="1:2" x14ac:dyDescent="0.15">
      <c r="A705" s="2" t="s">
        <v>1461</v>
      </c>
      <c r="B705" s="4" t="str">
        <f>all_raw_csv!A706</f>
        <v>tricoro</v>
      </c>
    </row>
    <row r="706" spans="1:2" x14ac:dyDescent="0.15">
      <c r="A706" s="2" t="s">
        <v>1464</v>
      </c>
      <c r="B706" s="4" t="str">
        <f>all_raw_csv!A707</f>
        <v>tricoro</v>
      </c>
    </row>
    <row r="707" spans="1:2" x14ac:dyDescent="0.15">
      <c r="A707" s="2" t="s">
        <v>1467</v>
      </c>
      <c r="B707" s="4" t="str">
        <f>all_raw_csv!A708</f>
        <v>tricoro</v>
      </c>
    </row>
    <row r="708" spans="1:2" x14ac:dyDescent="0.15">
      <c r="A708" s="2" t="s">
        <v>1470</v>
      </c>
      <c r="B708" s="4" t="str">
        <f>all_raw_csv!A709</f>
        <v>tricoro</v>
      </c>
    </row>
    <row r="709" spans="1:2" x14ac:dyDescent="0.15">
      <c r="A709" s="2" t="s">
        <v>1474</v>
      </c>
      <c r="B709" s="4" t="str">
        <f>all_raw_csv!A710</f>
        <v>SPADA</v>
      </c>
    </row>
    <row r="710" spans="1:2" x14ac:dyDescent="0.15">
      <c r="A710" s="2" t="s">
        <v>1475</v>
      </c>
      <c r="B710" s="4" t="str">
        <f>all_raw_csv!A711</f>
        <v>SPADA</v>
      </c>
    </row>
    <row r="711" spans="1:2" x14ac:dyDescent="0.15">
      <c r="A711" s="2" t="s">
        <v>1477</v>
      </c>
      <c r="B711" s="4" t="str">
        <f>all_raw_csv!A712</f>
        <v>SPADA</v>
      </c>
    </row>
    <row r="712" spans="1:2" x14ac:dyDescent="0.15">
      <c r="A712" s="2" t="s">
        <v>1480</v>
      </c>
      <c r="B712" s="4" t="str">
        <f>all_raw_csv!A713</f>
        <v>SPADA</v>
      </c>
    </row>
    <row r="713" spans="1:2" x14ac:dyDescent="0.15">
      <c r="A713" s="2" t="s">
        <v>1483</v>
      </c>
      <c r="B713" s="4" t="str">
        <f>all_raw_csv!A714</f>
        <v>SPADA</v>
      </c>
    </row>
    <row r="714" spans="1:2" x14ac:dyDescent="0.15">
      <c r="A714" s="2" t="s">
        <v>1484</v>
      </c>
      <c r="B714" s="4" t="str">
        <f>all_raw_csv!A715</f>
        <v>SPADA</v>
      </c>
    </row>
    <row r="715" spans="1:2" x14ac:dyDescent="0.15">
      <c r="A715" s="2" t="s">
        <v>1487</v>
      </c>
      <c r="B715" s="4" t="str">
        <f>all_raw_csv!A716</f>
        <v>SPADA</v>
      </c>
    </row>
    <row r="716" spans="1:2" x14ac:dyDescent="0.15">
      <c r="A716" s="2" t="s">
        <v>1490</v>
      </c>
      <c r="B716" s="4" t="str">
        <f>all_raw_csv!A717</f>
        <v>SPADA</v>
      </c>
    </row>
    <row r="717" spans="1:2" x14ac:dyDescent="0.15">
      <c r="A717" s="2" t="s">
        <v>1493</v>
      </c>
      <c r="B717" s="4" t="str">
        <f>all_raw_csv!A718</f>
        <v>SPADA</v>
      </c>
    </row>
    <row r="718" spans="1:2" x14ac:dyDescent="0.15">
      <c r="A718" s="2" t="s">
        <v>1496</v>
      </c>
      <c r="B718" s="4" t="str">
        <f>all_raw_csv!A719</f>
        <v>SPADA</v>
      </c>
    </row>
    <row r="719" spans="1:2" x14ac:dyDescent="0.15">
      <c r="A719" s="2" t="s">
        <v>1498</v>
      </c>
      <c r="B719" s="4" t="str">
        <f>all_raw_csv!A720</f>
        <v>SPADA</v>
      </c>
    </row>
    <row r="720" spans="1:2" x14ac:dyDescent="0.15">
      <c r="A720" s="2" t="s">
        <v>1499</v>
      </c>
      <c r="B720" s="4" t="str">
        <f>all_raw_csv!A721</f>
        <v>SPADA</v>
      </c>
    </row>
    <row r="721" spans="1:2" x14ac:dyDescent="0.15">
      <c r="A721" s="2" t="s">
        <v>1502</v>
      </c>
      <c r="B721" s="4" t="str">
        <f>all_raw_csv!A722</f>
        <v>SPADA</v>
      </c>
    </row>
    <row r="722" spans="1:2" x14ac:dyDescent="0.15">
      <c r="A722" s="2" t="s">
        <v>1505</v>
      </c>
      <c r="B722" s="4" t="str">
        <f>all_raw_csv!A723</f>
        <v>SPADA</v>
      </c>
    </row>
    <row r="723" spans="1:2" x14ac:dyDescent="0.15">
      <c r="A723" s="2" t="s">
        <v>1506</v>
      </c>
      <c r="B723" s="4" t="str">
        <f>all_raw_csv!A724</f>
        <v>SPADA</v>
      </c>
    </row>
    <row r="724" spans="1:2" x14ac:dyDescent="0.15">
      <c r="A724" s="2" t="s">
        <v>1509</v>
      </c>
      <c r="B724" s="4" t="str">
        <f>all_raw_csv!A725</f>
        <v>SPADA</v>
      </c>
    </row>
    <row r="725" spans="1:2" x14ac:dyDescent="0.15">
      <c r="A725" s="2" t="s">
        <v>1510</v>
      </c>
      <c r="B725" s="4" t="str">
        <f>all_raw_csv!A726</f>
        <v>SPADA</v>
      </c>
    </row>
    <row r="726" spans="1:2" x14ac:dyDescent="0.15">
      <c r="A726" s="2" t="s">
        <v>1513</v>
      </c>
      <c r="B726" s="4" t="str">
        <f>all_raw_csv!A727</f>
        <v>SPADA</v>
      </c>
    </row>
    <row r="727" spans="1:2" x14ac:dyDescent="0.15">
      <c r="A727" s="2" t="s">
        <v>1516</v>
      </c>
      <c r="B727" s="4" t="str">
        <f>all_raw_csv!A728</f>
        <v>SPADA</v>
      </c>
    </row>
    <row r="728" spans="1:2" x14ac:dyDescent="0.15">
      <c r="A728" s="2" t="s">
        <v>1517</v>
      </c>
      <c r="B728" s="4" t="str">
        <f>all_raw_csv!A729</f>
        <v>SPADA</v>
      </c>
    </row>
    <row r="729" spans="1:2" x14ac:dyDescent="0.15">
      <c r="A729" s="2" t="s">
        <v>1519</v>
      </c>
      <c r="B729" s="4" t="str">
        <f>all_raw_csv!A730</f>
        <v>SPADA</v>
      </c>
    </row>
    <row r="730" spans="1:2" x14ac:dyDescent="0.15">
      <c r="A730" s="2" t="s">
        <v>1521</v>
      </c>
      <c r="B730" s="4" t="str">
        <f>all_raw_csv!A731</f>
        <v>SPADA</v>
      </c>
    </row>
    <row r="731" spans="1:2" x14ac:dyDescent="0.15">
      <c r="A731" s="2" t="s">
        <v>1522</v>
      </c>
      <c r="B731" s="4" t="str">
        <f>all_raw_csv!A732</f>
        <v>SPADA</v>
      </c>
    </row>
    <row r="732" spans="1:2" x14ac:dyDescent="0.15">
      <c r="A732" s="2" t="s">
        <v>1524</v>
      </c>
      <c r="B732" s="4" t="str">
        <f>all_raw_csv!A733</f>
        <v>SPADA</v>
      </c>
    </row>
    <row r="733" spans="1:2" x14ac:dyDescent="0.15">
      <c r="A733" s="2" t="s">
        <v>1526</v>
      </c>
      <c r="B733" s="4" t="str">
        <f>all_raw_csv!A734</f>
        <v>SPADA</v>
      </c>
    </row>
    <row r="734" spans="1:2" x14ac:dyDescent="0.15">
      <c r="A734" s="2" t="s">
        <v>1529</v>
      </c>
      <c r="B734" s="4" t="str">
        <f>all_raw_csv!A735</f>
        <v>SPADA</v>
      </c>
    </row>
    <row r="735" spans="1:2" x14ac:dyDescent="0.15">
      <c r="A735" s="2" t="s">
        <v>1531</v>
      </c>
      <c r="B735" s="4" t="str">
        <f>all_raw_csv!A736</f>
        <v>SPADA</v>
      </c>
    </row>
    <row r="736" spans="1:2" x14ac:dyDescent="0.15">
      <c r="A736" s="2" t="s">
        <v>1534</v>
      </c>
      <c r="B736" s="4" t="str">
        <f>all_raw_csv!A737</f>
        <v>SPADA</v>
      </c>
    </row>
    <row r="737" spans="1:2" x14ac:dyDescent="0.15">
      <c r="A737" s="2" t="s">
        <v>1537</v>
      </c>
      <c r="B737" s="4" t="str">
        <f>all_raw_csv!A738</f>
        <v>SPADA</v>
      </c>
    </row>
    <row r="738" spans="1:2" x14ac:dyDescent="0.15">
      <c r="A738" s="2" t="s">
        <v>1540</v>
      </c>
      <c r="B738" s="4" t="str">
        <f>all_raw_csv!A739</f>
        <v>SPADA</v>
      </c>
    </row>
    <row r="739" spans="1:2" x14ac:dyDescent="0.15">
      <c r="A739" s="2" t="s">
        <v>1543</v>
      </c>
      <c r="B739" s="4" t="str">
        <f>all_raw_csv!A740</f>
        <v>SPADA</v>
      </c>
    </row>
    <row r="740" spans="1:2" x14ac:dyDescent="0.15">
      <c r="A740" s="2" t="s">
        <v>1545</v>
      </c>
      <c r="B740" s="4" t="str">
        <f>all_raw_csv!A741</f>
        <v>SPADA</v>
      </c>
    </row>
    <row r="741" spans="1:2" x14ac:dyDescent="0.15">
      <c r="A741" s="2" t="s">
        <v>1548</v>
      </c>
      <c r="B741" s="4" t="str">
        <f>all_raw_csv!A742</f>
        <v>SPADA</v>
      </c>
    </row>
    <row r="742" spans="1:2" x14ac:dyDescent="0.15">
      <c r="A742" s="2" t="s">
        <v>1550</v>
      </c>
      <c r="B742" s="4" t="str">
        <f>all_raw_csv!A743</f>
        <v>SPADA</v>
      </c>
    </row>
    <row r="743" spans="1:2" x14ac:dyDescent="0.15">
      <c r="A743" s="2" t="s">
        <v>1552</v>
      </c>
      <c r="B743" s="4" t="str">
        <f>all_raw_csv!A744</f>
        <v>SPADA</v>
      </c>
    </row>
    <row r="744" spans="1:2" x14ac:dyDescent="0.15">
      <c r="A744" s="2" t="s">
        <v>1555</v>
      </c>
      <c r="B744" s="4" t="str">
        <f>all_raw_csv!A745</f>
        <v>SPADA</v>
      </c>
    </row>
    <row r="745" spans="1:2" x14ac:dyDescent="0.15">
      <c r="A745" s="2" t="s">
        <v>1558</v>
      </c>
      <c r="B745" s="4" t="str">
        <f>all_raw_csv!A746</f>
        <v>SPADA</v>
      </c>
    </row>
    <row r="746" spans="1:2" x14ac:dyDescent="0.15">
      <c r="A746" s="2" t="s">
        <v>1561</v>
      </c>
      <c r="B746" s="4" t="str">
        <f>all_raw_csv!A747</f>
        <v>SPADA</v>
      </c>
    </row>
    <row r="747" spans="1:2" x14ac:dyDescent="0.15">
      <c r="A747" s="2" t="s">
        <v>1563</v>
      </c>
      <c r="B747" s="4" t="str">
        <f>all_raw_csv!A748</f>
        <v>SPADA</v>
      </c>
    </row>
    <row r="748" spans="1:2" x14ac:dyDescent="0.15">
      <c r="A748" s="2" t="s">
        <v>1565</v>
      </c>
      <c r="B748" s="4" t="str">
        <f>all_raw_csv!A749</f>
        <v>SPADA</v>
      </c>
    </row>
    <row r="749" spans="1:2" x14ac:dyDescent="0.15">
      <c r="A749" s="2" t="s">
        <v>1566</v>
      </c>
      <c r="B749" s="4" t="str">
        <f>all_raw_csv!A750</f>
        <v>SPADA</v>
      </c>
    </row>
    <row r="750" spans="1:2" x14ac:dyDescent="0.15">
      <c r="A750" s="2" t="s">
        <v>1569</v>
      </c>
      <c r="B750" s="4" t="str">
        <f>all_raw_csv!A751</f>
        <v>SPADA</v>
      </c>
    </row>
    <row r="751" spans="1:2" x14ac:dyDescent="0.15">
      <c r="A751" s="2" t="s">
        <v>1571</v>
      </c>
      <c r="B751" s="4" t="str">
        <f>all_raw_csv!A752</f>
        <v>SPADA</v>
      </c>
    </row>
    <row r="752" spans="1:2" x14ac:dyDescent="0.15">
      <c r="A752" s="2" t="s">
        <v>1574</v>
      </c>
      <c r="B752" s="4" t="str">
        <f>all_raw_csv!A753</f>
        <v>SPADA</v>
      </c>
    </row>
    <row r="753" spans="1:2" x14ac:dyDescent="0.15">
      <c r="A753" s="2" t="s">
        <v>1577</v>
      </c>
      <c r="B753" s="4" t="str">
        <f>all_raw_csv!A754</f>
        <v>SPADA</v>
      </c>
    </row>
    <row r="754" spans="1:2" x14ac:dyDescent="0.15">
      <c r="A754" s="2" t="s">
        <v>1578</v>
      </c>
      <c r="B754" s="4" t="str">
        <f>all_raw_csv!A755</f>
        <v>SPADA</v>
      </c>
    </row>
    <row r="755" spans="1:2" x14ac:dyDescent="0.15">
      <c r="A755" s="2" t="s">
        <v>1580</v>
      </c>
      <c r="B755" s="4" t="str">
        <f>all_raw_csv!A756</f>
        <v>SPADA</v>
      </c>
    </row>
    <row r="756" spans="1:2" x14ac:dyDescent="0.15">
      <c r="A756" s="2" t="s">
        <v>1581</v>
      </c>
      <c r="B756" s="4" t="str">
        <f>all_raw_csv!A757</f>
        <v>SPADA</v>
      </c>
    </row>
    <row r="757" spans="1:2" x14ac:dyDescent="0.15">
      <c r="A757" s="2" t="s">
        <v>1582</v>
      </c>
      <c r="B757" s="4" t="str">
        <f>all_raw_csv!A758</f>
        <v>SPADA</v>
      </c>
    </row>
    <row r="758" spans="1:2" x14ac:dyDescent="0.15">
      <c r="A758" s="2" t="s">
        <v>1583</v>
      </c>
      <c r="B758" s="4" t="str">
        <f>all_raw_csv!A759</f>
        <v>SPADA</v>
      </c>
    </row>
    <row r="759" spans="1:2" x14ac:dyDescent="0.15">
      <c r="A759" s="2" t="s">
        <v>1584</v>
      </c>
      <c r="B759" s="4" t="str">
        <f>all_raw_csv!A760</f>
        <v>SPADA</v>
      </c>
    </row>
    <row r="760" spans="1:2" x14ac:dyDescent="0.15">
      <c r="A760" s="2" t="s">
        <v>1586</v>
      </c>
      <c r="B760" s="4" t="str">
        <f>all_raw_csv!A761</f>
        <v>SPADA</v>
      </c>
    </row>
    <row r="761" spans="1:2" x14ac:dyDescent="0.15">
      <c r="A761" s="2" t="s">
        <v>1589</v>
      </c>
      <c r="B761" s="4" t="str">
        <f>all_raw_csv!A762</f>
        <v>SPADA</v>
      </c>
    </row>
    <row r="762" spans="1:2" x14ac:dyDescent="0.15">
      <c r="A762" s="2" t="s">
        <v>1592</v>
      </c>
      <c r="B762" s="4" t="str">
        <f>all_raw_csv!A763</f>
        <v>SPADA</v>
      </c>
    </row>
    <row r="763" spans="1:2" x14ac:dyDescent="0.15">
      <c r="A763" s="2" t="s">
        <v>1594</v>
      </c>
      <c r="B763" s="4" t="str">
        <f>all_raw_csv!A764</f>
        <v>SPADA</v>
      </c>
    </row>
    <row r="764" spans="1:2" x14ac:dyDescent="0.15">
      <c r="A764" s="2" t="s">
        <v>1596</v>
      </c>
      <c r="B764" s="4" t="str">
        <f>all_raw_csv!A765</f>
        <v>SPADA</v>
      </c>
    </row>
    <row r="765" spans="1:2" x14ac:dyDescent="0.15">
      <c r="A765" s="2" t="s">
        <v>1599</v>
      </c>
      <c r="B765" s="4" t="str">
        <f>all_raw_csv!A766</f>
        <v>SPADA</v>
      </c>
    </row>
    <row r="766" spans="1:2" x14ac:dyDescent="0.15">
      <c r="A766" s="2" t="s">
        <v>1601</v>
      </c>
      <c r="B766" s="4" t="str">
        <f>all_raw_csv!A767</f>
        <v>SPADA</v>
      </c>
    </row>
    <row r="767" spans="1:2" x14ac:dyDescent="0.15">
      <c r="A767" s="2" t="s">
        <v>1603</v>
      </c>
      <c r="B767" s="4" t="str">
        <f>all_raw_csv!A768</f>
        <v>SPADA</v>
      </c>
    </row>
    <row r="768" spans="1:2" x14ac:dyDescent="0.15">
      <c r="A768" s="2" t="s">
        <v>1604</v>
      </c>
      <c r="B768" s="4" t="str">
        <f>all_raw_csv!A769</f>
        <v>SPADA</v>
      </c>
    </row>
    <row r="769" spans="1:2" x14ac:dyDescent="0.15">
      <c r="A769" s="2" t="s">
        <v>1606</v>
      </c>
      <c r="B769" s="4" t="str">
        <f>all_raw_csv!A770</f>
        <v>SPADA</v>
      </c>
    </row>
    <row r="770" spans="1:2" x14ac:dyDescent="0.15">
      <c r="A770" s="2" t="s">
        <v>1608</v>
      </c>
      <c r="B770" s="4" t="str">
        <f>all_raw_csv!A771</f>
        <v>SPADA</v>
      </c>
    </row>
    <row r="771" spans="1:2" x14ac:dyDescent="0.15">
      <c r="A771" s="2" t="s">
        <v>1611</v>
      </c>
      <c r="B771" s="4" t="str">
        <f>all_raw_csv!A772</f>
        <v>SPADA</v>
      </c>
    </row>
    <row r="772" spans="1:2" x14ac:dyDescent="0.15">
      <c r="A772" s="2" t="s">
        <v>1614</v>
      </c>
      <c r="B772" s="4" t="str">
        <f>all_raw_csv!A773</f>
        <v>SPADA</v>
      </c>
    </row>
    <row r="773" spans="1:2" x14ac:dyDescent="0.15">
      <c r="A773" s="2" t="s">
        <v>1616</v>
      </c>
      <c r="B773" s="4" t="str">
        <f>all_raw_csv!A774</f>
        <v>SPADA</v>
      </c>
    </row>
    <row r="774" spans="1:2" x14ac:dyDescent="0.15">
      <c r="A774" s="2" t="s">
        <v>1618</v>
      </c>
      <c r="B774" s="4" t="str">
        <f>all_raw_csv!A775</f>
        <v>SPADA</v>
      </c>
    </row>
    <row r="775" spans="1:2" x14ac:dyDescent="0.15">
      <c r="A775" s="2" t="s">
        <v>1621</v>
      </c>
      <c r="B775" s="4" t="str">
        <f>all_raw_csv!A776</f>
        <v>SPADA</v>
      </c>
    </row>
    <row r="776" spans="1:2" x14ac:dyDescent="0.15">
      <c r="A776" s="2" t="s">
        <v>1624</v>
      </c>
      <c r="B776" s="4" t="str">
        <f>all_raw_csv!A777</f>
        <v>SPADA</v>
      </c>
    </row>
    <row r="777" spans="1:2" x14ac:dyDescent="0.15">
      <c r="A777" s="2" t="s">
        <v>1626</v>
      </c>
      <c r="B777" s="4" t="str">
        <f>all_raw_csv!A778</f>
        <v>SPADA</v>
      </c>
    </row>
    <row r="778" spans="1:2" x14ac:dyDescent="0.15">
      <c r="A778" s="2" t="s">
        <v>1629</v>
      </c>
      <c r="B778" s="4" t="str">
        <f>all_raw_csv!A779</f>
        <v>SPADA</v>
      </c>
    </row>
    <row r="779" spans="1:2" x14ac:dyDescent="0.15">
      <c r="A779" s="2" t="s">
        <v>1632</v>
      </c>
      <c r="B779" s="4" t="str">
        <f>all_raw_csv!A780</f>
        <v>SPADA</v>
      </c>
    </row>
    <row r="780" spans="1:2" x14ac:dyDescent="0.15">
      <c r="A780" s="2" t="s">
        <v>1635</v>
      </c>
      <c r="B780" s="4" t="str">
        <f>all_raw_csv!A781</f>
        <v>SPADA</v>
      </c>
    </row>
    <row r="781" spans="1:2" x14ac:dyDescent="0.15">
      <c r="A781" s="2" t="s">
        <v>1638</v>
      </c>
      <c r="B781" s="4" t="str">
        <f>all_raw_csv!A782</f>
        <v>SPADA</v>
      </c>
    </row>
    <row r="782" spans="1:2" x14ac:dyDescent="0.15">
      <c r="A782" s="2" t="s">
        <v>1642</v>
      </c>
      <c r="B782" s="4" t="str">
        <f>all_raw_csv!A783</f>
        <v>PENDUAL</v>
      </c>
    </row>
    <row r="783" spans="1:2" x14ac:dyDescent="0.15">
      <c r="A783" s="2" t="s">
        <v>1644</v>
      </c>
      <c r="B783" s="4" t="str">
        <f>all_raw_csv!A784</f>
        <v>PENDUAL</v>
      </c>
    </row>
    <row r="784" spans="1:2" x14ac:dyDescent="0.15">
      <c r="A784" s="2" t="s">
        <v>1646</v>
      </c>
      <c r="B784" s="4" t="str">
        <f>all_raw_csv!A785</f>
        <v>PENDUAL</v>
      </c>
    </row>
    <row r="785" spans="1:2" x14ac:dyDescent="0.15">
      <c r="A785" s="2" t="s">
        <v>1648</v>
      </c>
      <c r="B785" s="4" t="str">
        <f>all_raw_csv!A786</f>
        <v>PENDUAL</v>
      </c>
    </row>
    <row r="786" spans="1:2" x14ac:dyDescent="0.15">
      <c r="A786" s="2" t="s">
        <v>1649</v>
      </c>
      <c r="B786" s="4" t="str">
        <f>all_raw_csv!A787</f>
        <v>PENDUAL</v>
      </c>
    </row>
    <row r="787" spans="1:2" x14ac:dyDescent="0.15">
      <c r="A787" s="2" t="s">
        <v>1650</v>
      </c>
      <c r="B787" s="4" t="str">
        <f>all_raw_csv!A788</f>
        <v>PENDUAL</v>
      </c>
    </row>
    <row r="788" spans="1:2" x14ac:dyDescent="0.15">
      <c r="A788" s="2" t="s">
        <v>1652</v>
      </c>
      <c r="B788" s="4" t="str">
        <f>all_raw_csv!A789</f>
        <v>PENDUAL</v>
      </c>
    </row>
    <row r="789" spans="1:2" x14ac:dyDescent="0.15">
      <c r="A789" s="2" t="s">
        <v>1655</v>
      </c>
      <c r="B789" s="4" t="str">
        <f>all_raw_csv!A790</f>
        <v>PENDUAL</v>
      </c>
    </row>
    <row r="790" spans="1:2" x14ac:dyDescent="0.15">
      <c r="A790" s="2" t="s">
        <v>1657</v>
      </c>
      <c r="B790" s="4" t="str">
        <f>all_raw_csv!A791</f>
        <v>PENDUAL</v>
      </c>
    </row>
    <row r="791" spans="1:2" x14ac:dyDescent="0.15">
      <c r="A791" s="2" t="s">
        <v>1660</v>
      </c>
      <c r="B791" s="4" t="str">
        <f>all_raw_csv!A792</f>
        <v>PENDUAL</v>
      </c>
    </row>
    <row r="792" spans="1:2" x14ac:dyDescent="0.15">
      <c r="A792" s="2" t="s">
        <v>1662</v>
      </c>
      <c r="B792" s="4" t="str">
        <f>all_raw_csv!A793</f>
        <v>PENDUAL</v>
      </c>
    </row>
    <row r="793" spans="1:2" x14ac:dyDescent="0.15">
      <c r="A793" s="2" t="s">
        <v>1664</v>
      </c>
      <c r="B793" s="4" t="str">
        <f>all_raw_csv!A794</f>
        <v>PENDUAL</v>
      </c>
    </row>
    <row r="794" spans="1:2" x14ac:dyDescent="0.15">
      <c r="A794" s="2" t="s">
        <v>1665</v>
      </c>
      <c r="B794" s="4" t="str">
        <f>all_raw_csv!A795</f>
        <v>PENDUAL</v>
      </c>
    </row>
    <row r="795" spans="1:2" x14ac:dyDescent="0.15">
      <c r="A795" s="2" t="s">
        <v>1668</v>
      </c>
      <c r="B795" s="4" t="str">
        <f>all_raw_csv!A796</f>
        <v>PENDUAL</v>
      </c>
    </row>
    <row r="796" spans="1:2" x14ac:dyDescent="0.15">
      <c r="A796" s="2" t="s">
        <v>1670</v>
      </c>
      <c r="B796" s="4" t="str">
        <f>all_raw_csv!A797</f>
        <v>PENDUAL</v>
      </c>
    </row>
    <row r="797" spans="1:2" x14ac:dyDescent="0.15">
      <c r="A797" s="2" t="s">
        <v>1673</v>
      </c>
      <c r="B797" s="4" t="str">
        <f>all_raw_csv!A798</f>
        <v>PENDUAL</v>
      </c>
    </row>
    <row r="798" spans="1:2" x14ac:dyDescent="0.15">
      <c r="A798" s="2" t="s">
        <v>1675</v>
      </c>
      <c r="B798" s="4" t="str">
        <f>all_raw_csv!A799</f>
        <v>PENDUAL</v>
      </c>
    </row>
    <row r="799" spans="1:2" x14ac:dyDescent="0.15">
      <c r="A799" s="2" t="s">
        <v>1678</v>
      </c>
      <c r="B799" s="4" t="str">
        <f>all_raw_csv!A800</f>
        <v>PENDUAL</v>
      </c>
    </row>
    <row r="800" spans="1:2" x14ac:dyDescent="0.15">
      <c r="A800" s="2" t="s">
        <v>1680</v>
      </c>
      <c r="B800" s="4" t="str">
        <f>all_raw_csv!A801</f>
        <v>PENDUAL</v>
      </c>
    </row>
    <row r="801" spans="1:2" x14ac:dyDescent="0.15">
      <c r="A801" s="2" t="s">
        <v>3173</v>
      </c>
      <c r="B801" s="4" t="str">
        <f>all_raw_csv!A802</f>
        <v>PENDUAL</v>
      </c>
    </row>
    <row r="802" spans="1:2" x14ac:dyDescent="0.15">
      <c r="A802" s="2" t="s">
        <v>1684</v>
      </c>
      <c r="B802" s="4" t="str">
        <f>all_raw_csv!A803</f>
        <v>PENDUAL</v>
      </c>
    </row>
    <row r="803" spans="1:2" x14ac:dyDescent="0.15">
      <c r="A803" s="2" t="s">
        <v>1685</v>
      </c>
      <c r="B803" s="4" t="str">
        <f>all_raw_csv!A804</f>
        <v>PENDUAL</v>
      </c>
    </row>
    <row r="804" spans="1:2" x14ac:dyDescent="0.15">
      <c r="A804" s="2" t="s">
        <v>1687</v>
      </c>
      <c r="B804" s="4" t="str">
        <f>all_raw_csv!A805</f>
        <v>PENDUAL</v>
      </c>
    </row>
    <row r="805" spans="1:2" x14ac:dyDescent="0.15">
      <c r="A805" s="2" t="s">
        <v>1689</v>
      </c>
      <c r="B805" s="4" t="str">
        <f>all_raw_csv!A806</f>
        <v>PENDUAL</v>
      </c>
    </row>
    <row r="806" spans="1:2" x14ac:dyDescent="0.15">
      <c r="A806" s="2" t="s">
        <v>1691</v>
      </c>
      <c r="B806" s="4" t="str">
        <f>all_raw_csv!A807</f>
        <v>PENDUAL</v>
      </c>
    </row>
    <row r="807" spans="1:2" x14ac:dyDescent="0.15">
      <c r="A807" s="2" t="s">
        <v>1694</v>
      </c>
      <c r="B807" s="4" t="str">
        <f>all_raw_csv!A808</f>
        <v>PENDUAL</v>
      </c>
    </row>
    <row r="808" spans="1:2" x14ac:dyDescent="0.15">
      <c r="A808" s="2" t="s">
        <v>1696</v>
      </c>
      <c r="B808" s="4" t="str">
        <f>all_raw_csv!A809</f>
        <v>PENDUAL</v>
      </c>
    </row>
    <row r="809" spans="1:2" x14ac:dyDescent="0.15">
      <c r="A809" s="2" t="s">
        <v>1698</v>
      </c>
      <c r="B809" s="4" t="str">
        <f>all_raw_csv!A810</f>
        <v>PENDUAL</v>
      </c>
    </row>
    <row r="810" spans="1:2" x14ac:dyDescent="0.15">
      <c r="A810" s="2" t="s">
        <v>1699</v>
      </c>
      <c r="B810" s="4" t="str">
        <f>all_raw_csv!A811</f>
        <v>PENDUAL</v>
      </c>
    </row>
    <row r="811" spans="1:2" x14ac:dyDescent="0.15">
      <c r="A811" s="2" t="s">
        <v>1702</v>
      </c>
      <c r="B811" s="4" t="str">
        <f>all_raw_csv!A812</f>
        <v>PENDUAL</v>
      </c>
    </row>
    <row r="812" spans="1:2" x14ac:dyDescent="0.15">
      <c r="A812" s="2" t="s">
        <v>1705</v>
      </c>
      <c r="B812" s="4" t="str">
        <f>all_raw_csv!A813</f>
        <v>PENDUAL</v>
      </c>
    </row>
    <row r="813" spans="1:2" x14ac:dyDescent="0.15">
      <c r="A813" s="2" t="s">
        <v>1706</v>
      </c>
      <c r="B813" s="4" t="str">
        <f>all_raw_csv!A814</f>
        <v>PENDUAL</v>
      </c>
    </row>
    <row r="814" spans="1:2" x14ac:dyDescent="0.15">
      <c r="A814" s="2" t="s">
        <v>1708</v>
      </c>
      <c r="B814" s="4" t="str">
        <f>all_raw_csv!A815</f>
        <v>PENDUAL</v>
      </c>
    </row>
    <row r="815" spans="1:2" x14ac:dyDescent="0.15">
      <c r="A815" s="2" t="s">
        <v>1710</v>
      </c>
      <c r="B815" s="4" t="str">
        <f>all_raw_csv!A816</f>
        <v>PENDUAL</v>
      </c>
    </row>
    <row r="816" spans="1:2" x14ac:dyDescent="0.15">
      <c r="A816" s="2" t="s">
        <v>1711</v>
      </c>
      <c r="B816" s="4" t="str">
        <f>all_raw_csv!A817</f>
        <v>PENDUAL</v>
      </c>
    </row>
    <row r="817" spans="1:2" x14ac:dyDescent="0.15">
      <c r="A817" s="2" t="s">
        <v>1713</v>
      </c>
      <c r="B817" s="4" t="str">
        <f>all_raw_csv!A818</f>
        <v>PENDUAL</v>
      </c>
    </row>
    <row r="818" spans="1:2" x14ac:dyDescent="0.15">
      <c r="A818" s="2" t="s">
        <v>1716</v>
      </c>
      <c r="B818" s="4" t="str">
        <f>all_raw_csv!A819</f>
        <v>PENDUAL</v>
      </c>
    </row>
    <row r="819" spans="1:2" x14ac:dyDescent="0.15">
      <c r="A819" s="2" t="s">
        <v>1717</v>
      </c>
      <c r="B819" s="4" t="str">
        <f>all_raw_csv!A820</f>
        <v>PENDUAL</v>
      </c>
    </row>
    <row r="820" spans="1:2" x14ac:dyDescent="0.15">
      <c r="A820" s="2" t="s">
        <v>1720</v>
      </c>
      <c r="B820" s="4" t="str">
        <f>all_raw_csv!A821</f>
        <v>PENDUAL</v>
      </c>
    </row>
    <row r="821" spans="1:2" x14ac:dyDescent="0.15">
      <c r="A821" s="2" t="s">
        <v>1723</v>
      </c>
      <c r="B821" s="4" t="str">
        <f>all_raw_csv!A822</f>
        <v>PENDUAL</v>
      </c>
    </row>
    <row r="822" spans="1:2" x14ac:dyDescent="0.15">
      <c r="A822" s="2" t="s">
        <v>1726</v>
      </c>
      <c r="B822" s="4" t="str">
        <f>all_raw_csv!A823</f>
        <v>PENDUAL</v>
      </c>
    </row>
    <row r="823" spans="1:2" x14ac:dyDescent="0.15">
      <c r="A823" s="2" t="s">
        <v>1728</v>
      </c>
      <c r="B823" s="4" t="str">
        <f>all_raw_csv!A824</f>
        <v>PENDUAL</v>
      </c>
    </row>
    <row r="824" spans="1:2" x14ac:dyDescent="0.15">
      <c r="A824" s="2" t="s">
        <v>1730</v>
      </c>
      <c r="B824" s="4" t="str">
        <f>all_raw_csv!A825</f>
        <v>PENDUAL</v>
      </c>
    </row>
    <row r="825" spans="1:2" x14ac:dyDescent="0.15">
      <c r="A825" s="2" t="s">
        <v>1732</v>
      </c>
      <c r="B825" s="4" t="str">
        <f>all_raw_csv!A826</f>
        <v>PENDUAL</v>
      </c>
    </row>
    <row r="826" spans="1:2" x14ac:dyDescent="0.15">
      <c r="A826" s="2" t="s">
        <v>1734</v>
      </c>
      <c r="B826" s="4" t="str">
        <f>all_raw_csv!A827</f>
        <v>PENDUAL</v>
      </c>
    </row>
    <row r="827" spans="1:2" x14ac:dyDescent="0.15">
      <c r="A827" s="2" t="s">
        <v>1735</v>
      </c>
      <c r="B827" s="4" t="str">
        <f>all_raw_csv!A828</f>
        <v>PENDUAL</v>
      </c>
    </row>
    <row r="828" spans="1:2" x14ac:dyDescent="0.15">
      <c r="A828" s="2" t="s">
        <v>1736</v>
      </c>
      <c r="B828" s="4" t="str">
        <f>all_raw_csv!A829</f>
        <v>PENDUAL</v>
      </c>
    </row>
    <row r="829" spans="1:2" x14ac:dyDescent="0.15">
      <c r="A829" s="2" t="s">
        <v>1738</v>
      </c>
      <c r="B829" s="4" t="str">
        <f>all_raw_csv!A830</f>
        <v>PENDUAL</v>
      </c>
    </row>
    <row r="830" spans="1:2" x14ac:dyDescent="0.15">
      <c r="A830" s="2" t="s">
        <v>1741</v>
      </c>
      <c r="B830" s="4" t="str">
        <f>all_raw_csv!A831</f>
        <v>PENDUAL</v>
      </c>
    </row>
    <row r="831" spans="1:2" x14ac:dyDescent="0.15">
      <c r="A831" s="2" t="s">
        <v>1743</v>
      </c>
      <c r="B831" s="4" t="str">
        <f>all_raw_csv!A832</f>
        <v>PENDUAL</v>
      </c>
    </row>
    <row r="832" spans="1:2" x14ac:dyDescent="0.15">
      <c r="A832" s="2" t="s">
        <v>1744</v>
      </c>
      <c r="B832" s="4" t="str">
        <f>all_raw_csv!A833</f>
        <v>PENDUAL</v>
      </c>
    </row>
    <row r="833" spans="1:2" x14ac:dyDescent="0.15">
      <c r="A833" s="2" t="s">
        <v>1746</v>
      </c>
      <c r="B833" s="4" t="str">
        <f>all_raw_csv!A834</f>
        <v>PENDUAL</v>
      </c>
    </row>
    <row r="834" spans="1:2" x14ac:dyDescent="0.15">
      <c r="A834" s="2" t="s">
        <v>1747</v>
      </c>
      <c r="B834" s="4" t="str">
        <f>all_raw_csv!A835</f>
        <v>PENDUAL</v>
      </c>
    </row>
    <row r="835" spans="1:2" x14ac:dyDescent="0.15">
      <c r="A835" s="2" t="s">
        <v>1749</v>
      </c>
      <c r="B835" s="4" t="str">
        <f>all_raw_csv!A836</f>
        <v>PENDUAL</v>
      </c>
    </row>
    <row r="836" spans="1:2" x14ac:dyDescent="0.15">
      <c r="A836" s="2" t="s">
        <v>1752</v>
      </c>
      <c r="B836" s="4" t="str">
        <f>all_raw_csv!A837</f>
        <v>PENDUAL</v>
      </c>
    </row>
    <row r="837" spans="1:2" x14ac:dyDescent="0.15">
      <c r="A837" s="2" t="s">
        <v>1755</v>
      </c>
      <c r="B837" s="4" t="str">
        <f>all_raw_csv!A838</f>
        <v>PENDUAL</v>
      </c>
    </row>
    <row r="838" spans="1:2" x14ac:dyDescent="0.15">
      <c r="A838" s="2" t="s">
        <v>1757</v>
      </c>
      <c r="B838" s="4" t="str">
        <f>all_raw_csv!A839</f>
        <v>PENDUAL</v>
      </c>
    </row>
    <row r="839" spans="1:2" x14ac:dyDescent="0.15">
      <c r="A839" s="2" t="s">
        <v>1759</v>
      </c>
      <c r="B839" s="4" t="str">
        <f>all_raw_csv!A840</f>
        <v>PENDUAL</v>
      </c>
    </row>
    <row r="840" spans="1:2" x14ac:dyDescent="0.15">
      <c r="A840" s="2" t="s">
        <v>1761</v>
      </c>
      <c r="B840" s="4" t="str">
        <f>all_raw_csv!A841</f>
        <v>PENDUAL</v>
      </c>
    </row>
    <row r="841" spans="1:2" x14ac:dyDescent="0.15">
      <c r="A841" s="2" t="s">
        <v>1764</v>
      </c>
      <c r="B841" s="4" t="str">
        <f>all_raw_csv!A842</f>
        <v>PENDUAL</v>
      </c>
    </row>
    <row r="842" spans="1:2" x14ac:dyDescent="0.15">
      <c r="A842" s="2" t="s">
        <v>1766</v>
      </c>
      <c r="B842" s="4" t="str">
        <f>all_raw_csv!A843</f>
        <v>PENDUAL</v>
      </c>
    </row>
    <row r="843" spans="1:2" x14ac:dyDescent="0.15">
      <c r="A843" s="2" t="s">
        <v>1769</v>
      </c>
      <c r="B843" s="4" t="str">
        <f>all_raw_csv!A844</f>
        <v>PENDUAL</v>
      </c>
    </row>
    <row r="844" spans="1:2" x14ac:dyDescent="0.15">
      <c r="A844" s="2" t="s">
        <v>1772</v>
      </c>
      <c r="B844" s="4" t="str">
        <f>all_raw_csv!A845</f>
        <v>PENDUAL</v>
      </c>
    </row>
    <row r="845" spans="1:2" x14ac:dyDescent="0.15">
      <c r="A845" s="2" t="s">
        <v>1775</v>
      </c>
      <c r="B845" s="4" t="str">
        <f>all_raw_csv!A846</f>
        <v>PENDUAL</v>
      </c>
    </row>
    <row r="846" spans="1:2" x14ac:dyDescent="0.15">
      <c r="A846" s="2" t="s">
        <v>1778</v>
      </c>
      <c r="B846" s="4" t="str">
        <f>all_raw_csv!A847</f>
        <v>PENDUAL</v>
      </c>
    </row>
    <row r="847" spans="1:2" x14ac:dyDescent="0.15">
      <c r="A847" s="2" t="s">
        <v>1781</v>
      </c>
      <c r="B847" s="4" t="str">
        <f>all_raw_csv!A848</f>
        <v>PENDUAL</v>
      </c>
    </row>
    <row r="848" spans="1:2" x14ac:dyDescent="0.15">
      <c r="A848" s="2" t="s">
        <v>1783</v>
      </c>
      <c r="B848" s="4" t="str">
        <f>all_raw_csv!A849</f>
        <v>PENDUAL</v>
      </c>
    </row>
    <row r="849" spans="1:2" x14ac:dyDescent="0.15">
      <c r="A849" s="2" t="s">
        <v>1786</v>
      </c>
      <c r="B849" s="4" t="str">
        <f>all_raw_csv!A850</f>
        <v>PENDUAL</v>
      </c>
    </row>
    <row r="850" spans="1:2" x14ac:dyDescent="0.15">
      <c r="A850" s="2" t="s">
        <v>1788</v>
      </c>
      <c r="B850" s="4" t="str">
        <f>all_raw_csv!A851</f>
        <v>PENDUAL</v>
      </c>
    </row>
    <row r="851" spans="1:2" x14ac:dyDescent="0.15">
      <c r="A851" s="2" t="s">
        <v>1789</v>
      </c>
      <c r="B851" s="4" t="str">
        <f>all_raw_csv!A852</f>
        <v>PENDUAL</v>
      </c>
    </row>
    <row r="852" spans="1:2" x14ac:dyDescent="0.15">
      <c r="A852" s="2" t="s">
        <v>1791</v>
      </c>
      <c r="B852" s="4" t="str">
        <f>all_raw_csv!A853</f>
        <v>PENDUAL</v>
      </c>
    </row>
    <row r="853" spans="1:2" x14ac:dyDescent="0.15">
      <c r="A853" s="2" t="s">
        <v>1794</v>
      </c>
      <c r="B853" s="4" t="str">
        <f>all_raw_csv!A854</f>
        <v>PENDUAL</v>
      </c>
    </row>
    <row r="854" spans="1:2" x14ac:dyDescent="0.15">
      <c r="A854" s="2" t="s">
        <v>1797</v>
      </c>
      <c r="B854" s="4" t="str">
        <f>all_raw_csv!A855</f>
        <v>PENDUAL</v>
      </c>
    </row>
    <row r="855" spans="1:2" x14ac:dyDescent="0.15">
      <c r="A855" s="2" t="s">
        <v>1800</v>
      </c>
      <c r="B855" s="4" t="str">
        <f>all_raw_csv!A856</f>
        <v>PENDUAL</v>
      </c>
    </row>
    <row r="856" spans="1:2" x14ac:dyDescent="0.15">
      <c r="A856" s="2" t="s">
        <v>1802</v>
      </c>
      <c r="B856" s="4" t="str">
        <f>all_raw_csv!A857</f>
        <v>PENDUAL</v>
      </c>
    </row>
    <row r="857" spans="1:2" x14ac:dyDescent="0.15">
      <c r="A857" s="2" t="s">
        <v>1805</v>
      </c>
      <c r="B857" s="4" t="str">
        <f>all_raw_csv!A858</f>
        <v>PENDUAL</v>
      </c>
    </row>
    <row r="858" spans="1:2" x14ac:dyDescent="0.15">
      <c r="A858" s="2" t="s">
        <v>1808</v>
      </c>
      <c r="B858" s="4" t="str">
        <f>all_raw_csv!A859</f>
        <v>PENDUAL</v>
      </c>
    </row>
    <row r="859" spans="1:2" x14ac:dyDescent="0.15">
      <c r="A859" s="2" t="s">
        <v>1811</v>
      </c>
      <c r="B859" s="4" t="str">
        <f>all_raw_csv!A860</f>
        <v>PENDUAL</v>
      </c>
    </row>
    <row r="860" spans="1:2" x14ac:dyDescent="0.15">
      <c r="A860" s="2" t="s">
        <v>1813</v>
      </c>
      <c r="B860" s="4" t="str">
        <f>all_raw_csv!A861</f>
        <v>PENDUAL</v>
      </c>
    </row>
    <row r="861" spans="1:2" x14ac:dyDescent="0.15">
      <c r="A861" s="2" t="s">
        <v>1816</v>
      </c>
      <c r="B861" s="4" t="str">
        <f>all_raw_csv!A862</f>
        <v>PENDUAL</v>
      </c>
    </row>
    <row r="862" spans="1:2" x14ac:dyDescent="0.15">
      <c r="A862" s="2" t="s">
        <v>1818</v>
      </c>
      <c r="B862" s="4" t="str">
        <f>all_raw_csv!A863</f>
        <v>PENDUAL</v>
      </c>
    </row>
    <row r="863" spans="1:2" x14ac:dyDescent="0.15">
      <c r="A863" s="2" t="s">
        <v>1820</v>
      </c>
      <c r="B863" s="4" t="str">
        <f>all_raw_csv!A864</f>
        <v>PENDUAL</v>
      </c>
    </row>
    <row r="864" spans="1:2" x14ac:dyDescent="0.15">
      <c r="A864" s="2" t="s">
        <v>1822</v>
      </c>
      <c r="B864" s="4" t="str">
        <f>all_raw_csv!A865</f>
        <v>copula</v>
      </c>
    </row>
    <row r="865" spans="1:2" x14ac:dyDescent="0.15">
      <c r="A865" s="2" t="s">
        <v>1824</v>
      </c>
      <c r="B865" s="4" t="str">
        <f>all_raw_csv!A866</f>
        <v>copula</v>
      </c>
    </row>
    <row r="866" spans="1:2" x14ac:dyDescent="0.15">
      <c r="A866" s="2" t="s">
        <v>1826</v>
      </c>
      <c r="B866" s="4" t="str">
        <f>all_raw_csv!A867</f>
        <v>copula</v>
      </c>
    </row>
    <row r="867" spans="1:2" x14ac:dyDescent="0.15">
      <c r="A867" s="2" t="s">
        <v>1829</v>
      </c>
      <c r="B867" s="4" t="str">
        <f>all_raw_csv!A868</f>
        <v>copula</v>
      </c>
    </row>
    <row r="868" spans="1:2" x14ac:dyDescent="0.15">
      <c r="A868" s="2" t="s">
        <v>1832</v>
      </c>
      <c r="B868" s="4" t="str">
        <f>all_raw_csv!A869</f>
        <v>copula</v>
      </c>
    </row>
    <row r="869" spans="1:2" x14ac:dyDescent="0.15">
      <c r="A869" s="2" t="s">
        <v>1835</v>
      </c>
      <c r="B869" s="4" t="str">
        <f>all_raw_csv!A870</f>
        <v>copula</v>
      </c>
    </row>
    <row r="870" spans="1:2" x14ac:dyDescent="0.15">
      <c r="A870" s="2" t="s">
        <v>1838</v>
      </c>
      <c r="B870" s="4" t="str">
        <f>all_raw_csv!A871</f>
        <v>copula</v>
      </c>
    </row>
    <row r="871" spans="1:2" x14ac:dyDescent="0.15">
      <c r="A871" s="2" t="s">
        <v>1839</v>
      </c>
      <c r="B871" s="4" t="str">
        <f>all_raw_csv!A872</f>
        <v>copula</v>
      </c>
    </row>
    <row r="872" spans="1:2" x14ac:dyDescent="0.15">
      <c r="A872" s="2" t="s">
        <v>1842</v>
      </c>
      <c r="B872" s="4" t="str">
        <f>all_raw_csv!A873</f>
        <v>copula</v>
      </c>
    </row>
    <row r="873" spans="1:2" x14ac:dyDescent="0.15">
      <c r="A873" s="2" t="s">
        <v>1844</v>
      </c>
      <c r="B873" s="4" t="str">
        <f>all_raw_csv!A874</f>
        <v>copula</v>
      </c>
    </row>
    <row r="874" spans="1:2" x14ac:dyDescent="0.15">
      <c r="A874" s="2" t="s">
        <v>1846</v>
      </c>
      <c r="B874" s="4" t="str">
        <f>all_raw_csv!A875</f>
        <v>copula</v>
      </c>
    </row>
    <row r="875" spans="1:2" x14ac:dyDescent="0.15">
      <c r="A875" s="2" t="s">
        <v>1848</v>
      </c>
      <c r="B875" s="4" t="str">
        <f>all_raw_csv!A876</f>
        <v>copula</v>
      </c>
    </row>
    <row r="876" spans="1:2" x14ac:dyDescent="0.15">
      <c r="A876" s="2" t="s">
        <v>1850</v>
      </c>
      <c r="B876" s="4" t="str">
        <f>all_raw_csv!A877</f>
        <v>copula</v>
      </c>
    </row>
    <row r="877" spans="1:2" x14ac:dyDescent="0.15">
      <c r="A877" s="2" t="s">
        <v>1852</v>
      </c>
      <c r="B877" s="4" t="str">
        <f>all_raw_csv!A878</f>
        <v>copula</v>
      </c>
    </row>
    <row r="878" spans="1:2" x14ac:dyDescent="0.15">
      <c r="A878" s="2" t="s">
        <v>1853</v>
      </c>
      <c r="B878" s="4" t="str">
        <f>all_raw_csv!A879</f>
        <v>copula</v>
      </c>
    </row>
    <row r="879" spans="1:2" x14ac:dyDescent="0.15">
      <c r="A879" s="2" t="s">
        <v>1855</v>
      </c>
      <c r="B879" s="4" t="str">
        <f>all_raw_csv!A880</f>
        <v>copula</v>
      </c>
    </row>
    <row r="880" spans="1:2" x14ac:dyDescent="0.15">
      <c r="A880" s="2" t="s">
        <v>1857</v>
      </c>
      <c r="B880" s="4" t="str">
        <f>all_raw_csv!A881</f>
        <v>copula</v>
      </c>
    </row>
    <row r="881" spans="1:2" x14ac:dyDescent="0.15">
      <c r="A881" s="2" t="s">
        <v>1859</v>
      </c>
      <c r="B881" s="4" t="str">
        <f>all_raw_csv!A882</f>
        <v>copula</v>
      </c>
    </row>
    <row r="882" spans="1:2" x14ac:dyDescent="0.15">
      <c r="A882" s="2" t="s">
        <v>1861</v>
      </c>
      <c r="B882" s="4" t="str">
        <f>all_raw_csv!A883</f>
        <v>copula</v>
      </c>
    </row>
    <row r="883" spans="1:2" x14ac:dyDescent="0.15">
      <c r="A883" s="2" t="s">
        <v>1863</v>
      </c>
      <c r="B883" s="4" t="str">
        <f>all_raw_csv!A884</f>
        <v>copula</v>
      </c>
    </row>
    <row r="884" spans="1:2" x14ac:dyDescent="0.15">
      <c r="A884" s="2" t="s">
        <v>1864</v>
      </c>
      <c r="B884" s="4" t="str">
        <f>all_raw_csv!A885</f>
        <v>copula</v>
      </c>
    </row>
    <row r="885" spans="1:2" x14ac:dyDescent="0.15">
      <c r="A885" s="2" t="s">
        <v>1866</v>
      </c>
      <c r="B885" s="4" t="str">
        <f>all_raw_csv!A886</f>
        <v>copula</v>
      </c>
    </row>
    <row r="886" spans="1:2" x14ac:dyDescent="0.15">
      <c r="A886" s="2" t="s">
        <v>1869</v>
      </c>
      <c r="B886" s="4" t="str">
        <f>all_raw_csv!A887</f>
        <v>copula</v>
      </c>
    </row>
    <row r="887" spans="1:2" x14ac:dyDescent="0.15">
      <c r="A887" s="2" t="s">
        <v>1872</v>
      </c>
      <c r="B887" s="4" t="str">
        <f>all_raw_csv!A888</f>
        <v>copula</v>
      </c>
    </row>
    <row r="888" spans="1:2" x14ac:dyDescent="0.15">
      <c r="A888" s="2" t="s">
        <v>1875</v>
      </c>
      <c r="B888" s="4" t="str">
        <f>all_raw_csv!A889</f>
        <v>copula</v>
      </c>
    </row>
    <row r="889" spans="1:2" x14ac:dyDescent="0.15">
      <c r="A889" s="2" t="s">
        <v>1878</v>
      </c>
      <c r="B889" s="4" t="str">
        <f>all_raw_csv!A890</f>
        <v>copula</v>
      </c>
    </row>
    <row r="890" spans="1:2" x14ac:dyDescent="0.15">
      <c r="A890" s="2" t="s">
        <v>1881</v>
      </c>
      <c r="B890" s="4" t="str">
        <f>all_raw_csv!A891</f>
        <v>copula</v>
      </c>
    </row>
    <row r="891" spans="1:2" x14ac:dyDescent="0.15">
      <c r="A891" s="2" t="s">
        <v>1884</v>
      </c>
      <c r="B891" s="4" t="str">
        <f>all_raw_csv!A892</f>
        <v>copula</v>
      </c>
    </row>
    <row r="892" spans="1:2" x14ac:dyDescent="0.15">
      <c r="A892" s="2" t="s">
        <v>1887</v>
      </c>
      <c r="B892" s="4" t="str">
        <f>all_raw_csv!A893</f>
        <v>copula</v>
      </c>
    </row>
    <row r="893" spans="1:2" x14ac:dyDescent="0.15">
      <c r="A893" s="2" t="s">
        <v>1889</v>
      </c>
      <c r="B893" s="4" t="str">
        <f>all_raw_csv!A894</f>
        <v>copula</v>
      </c>
    </row>
    <row r="894" spans="1:2" x14ac:dyDescent="0.15">
      <c r="A894" s="2" t="s">
        <v>1890</v>
      </c>
      <c r="B894" s="4" t="str">
        <f>all_raw_csv!A895</f>
        <v>copula</v>
      </c>
    </row>
    <row r="895" spans="1:2" x14ac:dyDescent="0.15">
      <c r="A895" s="2" t="s">
        <v>1893</v>
      </c>
      <c r="B895" s="4" t="str">
        <f>all_raw_csv!A896</f>
        <v>copula</v>
      </c>
    </row>
    <row r="896" spans="1:2" x14ac:dyDescent="0.15">
      <c r="A896" s="2" t="s">
        <v>1895</v>
      </c>
      <c r="B896" s="4" t="str">
        <f>all_raw_csv!A897</f>
        <v>copula</v>
      </c>
    </row>
    <row r="897" spans="1:2" x14ac:dyDescent="0.15">
      <c r="A897" s="2" t="s">
        <v>1897</v>
      </c>
      <c r="B897" s="4" t="str">
        <f>all_raw_csv!A898</f>
        <v>copula</v>
      </c>
    </row>
    <row r="898" spans="1:2" x14ac:dyDescent="0.15">
      <c r="A898" s="2" t="s">
        <v>1899</v>
      </c>
      <c r="B898" s="4" t="str">
        <f>all_raw_csv!A899</f>
        <v>copula</v>
      </c>
    </row>
    <row r="899" spans="1:2" x14ac:dyDescent="0.15">
      <c r="A899" s="2" t="s">
        <v>1902</v>
      </c>
      <c r="B899" s="4" t="str">
        <f>all_raw_csv!A900</f>
        <v>copula</v>
      </c>
    </row>
    <row r="900" spans="1:2" x14ac:dyDescent="0.15">
      <c r="A900" s="2" t="s">
        <v>1904</v>
      </c>
      <c r="B900" s="4" t="str">
        <f>all_raw_csv!A901</f>
        <v>copula</v>
      </c>
    </row>
    <row r="901" spans="1:2" x14ac:dyDescent="0.15">
      <c r="A901" s="2" t="s">
        <v>1907</v>
      </c>
      <c r="B901" s="4" t="str">
        <f>all_raw_csv!A902</f>
        <v>copula</v>
      </c>
    </row>
    <row r="902" spans="1:2" x14ac:dyDescent="0.15">
      <c r="A902" s="2" t="s">
        <v>1910</v>
      </c>
      <c r="B902" s="4" t="str">
        <f>all_raw_csv!A903</f>
        <v>copula</v>
      </c>
    </row>
    <row r="903" spans="1:2" x14ac:dyDescent="0.15">
      <c r="A903" s="2" t="s">
        <v>1912</v>
      </c>
      <c r="B903" s="4" t="str">
        <f>all_raw_csv!A904</f>
        <v>copula</v>
      </c>
    </row>
    <row r="904" spans="1:2" x14ac:dyDescent="0.15">
      <c r="A904" s="2" t="s">
        <v>1915</v>
      </c>
      <c r="B904" s="4" t="str">
        <f>all_raw_csv!A905</f>
        <v>copula</v>
      </c>
    </row>
    <row r="905" spans="1:2" x14ac:dyDescent="0.15">
      <c r="A905" s="2" t="s">
        <v>1917</v>
      </c>
      <c r="B905" s="4" t="str">
        <f>all_raw_csv!A906</f>
        <v>copula</v>
      </c>
    </row>
    <row r="906" spans="1:2" x14ac:dyDescent="0.15">
      <c r="A906" s="2" t="s">
        <v>1918</v>
      </c>
      <c r="B906" s="4" t="str">
        <f>all_raw_csv!A907</f>
        <v>copula</v>
      </c>
    </row>
    <row r="907" spans="1:2" x14ac:dyDescent="0.15">
      <c r="A907" s="2" t="s">
        <v>1920</v>
      </c>
      <c r="B907" s="4" t="str">
        <f>all_raw_csv!A908</f>
        <v>copula</v>
      </c>
    </row>
    <row r="908" spans="1:2" x14ac:dyDescent="0.15">
      <c r="A908" s="2" t="s">
        <v>1922</v>
      </c>
      <c r="B908" s="4" t="str">
        <f>all_raw_csv!A909</f>
        <v>copula</v>
      </c>
    </row>
    <row r="909" spans="1:2" x14ac:dyDescent="0.15">
      <c r="A909" s="2" t="s">
        <v>1923</v>
      </c>
      <c r="B909" s="4" t="str">
        <f>all_raw_csv!A910</f>
        <v>copula</v>
      </c>
    </row>
    <row r="910" spans="1:2" x14ac:dyDescent="0.15">
      <c r="A910" s="2" t="s">
        <v>1924</v>
      </c>
      <c r="B910" s="4" t="str">
        <f>all_raw_csv!A911</f>
        <v>copula</v>
      </c>
    </row>
    <row r="911" spans="1:2" x14ac:dyDescent="0.15">
      <c r="A911" s="2" t="s">
        <v>1926</v>
      </c>
      <c r="B911" s="4" t="str">
        <f>all_raw_csv!A912</f>
        <v>copula</v>
      </c>
    </row>
    <row r="912" spans="1:2" x14ac:dyDescent="0.15">
      <c r="A912" s="2" t="s">
        <v>1929</v>
      </c>
      <c r="B912" s="4" t="str">
        <f>all_raw_csv!A913</f>
        <v>copula</v>
      </c>
    </row>
    <row r="913" spans="1:2" x14ac:dyDescent="0.15">
      <c r="A913" s="2" t="s">
        <v>1931</v>
      </c>
      <c r="B913" s="4" t="str">
        <f>all_raw_csv!A914</f>
        <v>copula</v>
      </c>
    </row>
    <row r="914" spans="1:2" x14ac:dyDescent="0.15">
      <c r="A914" s="2" t="s">
        <v>1932</v>
      </c>
      <c r="B914" s="4" t="str">
        <f>all_raw_csv!A915</f>
        <v>copula</v>
      </c>
    </row>
    <row r="915" spans="1:2" x14ac:dyDescent="0.15">
      <c r="A915" s="2" t="s">
        <v>1935</v>
      </c>
      <c r="B915" s="4" t="str">
        <f>all_raw_csv!A916</f>
        <v>copula</v>
      </c>
    </row>
    <row r="916" spans="1:2" x14ac:dyDescent="0.15">
      <c r="A916" s="2" t="s">
        <v>1938</v>
      </c>
      <c r="B916" s="4" t="str">
        <f>all_raw_csv!A917</f>
        <v>copula</v>
      </c>
    </row>
    <row r="917" spans="1:2" x14ac:dyDescent="0.15">
      <c r="A917" s="2" t="s">
        <v>1940</v>
      </c>
      <c r="B917" s="4" t="str">
        <f>all_raw_csv!A918</f>
        <v>copula</v>
      </c>
    </row>
    <row r="918" spans="1:2" x14ac:dyDescent="0.15">
      <c r="A918" s="2" t="s">
        <v>1943</v>
      </c>
      <c r="B918" s="4" t="str">
        <f>all_raw_csv!A919</f>
        <v>copula</v>
      </c>
    </row>
    <row r="919" spans="1:2" x14ac:dyDescent="0.15">
      <c r="A919" s="2" t="s">
        <v>1945</v>
      </c>
      <c r="B919" s="4" t="str">
        <f>all_raw_csv!A920</f>
        <v>copula</v>
      </c>
    </row>
    <row r="920" spans="1:2" x14ac:dyDescent="0.15">
      <c r="A920" s="2" t="s">
        <v>1948</v>
      </c>
      <c r="B920" s="4" t="str">
        <f>all_raw_csv!A921</f>
        <v>copula</v>
      </c>
    </row>
    <row r="921" spans="1:2" x14ac:dyDescent="0.15">
      <c r="A921" s="2" t="s">
        <v>1949</v>
      </c>
      <c r="B921" s="4" t="str">
        <f>all_raw_csv!A922</f>
        <v>copula</v>
      </c>
    </row>
    <row r="922" spans="1:2" x14ac:dyDescent="0.15">
      <c r="A922" s="2" t="s">
        <v>1952</v>
      </c>
      <c r="B922" s="4" t="str">
        <f>all_raw_csv!A923</f>
        <v>copula</v>
      </c>
    </row>
    <row r="923" spans="1:2" x14ac:dyDescent="0.15">
      <c r="A923" s="2" t="s">
        <v>1953</v>
      </c>
      <c r="B923" s="4" t="str">
        <f>all_raw_csv!A924</f>
        <v>copula</v>
      </c>
    </row>
    <row r="924" spans="1:2" x14ac:dyDescent="0.15">
      <c r="A924" s="2" t="s">
        <v>1956</v>
      </c>
      <c r="B924" s="4" t="str">
        <f>all_raw_csv!A925</f>
        <v>copula</v>
      </c>
    </row>
    <row r="925" spans="1:2" x14ac:dyDescent="0.15">
      <c r="A925" s="2" t="s">
        <v>1958</v>
      </c>
      <c r="B925" s="4" t="str">
        <f>all_raw_csv!A926</f>
        <v>copula</v>
      </c>
    </row>
    <row r="926" spans="1:2" x14ac:dyDescent="0.15">
      <c r="A926" s="2" t="s">
        <v>1960</v>
      </c>
      <c r="B926" s="4" t="str">
        <f>all_raw_csv!A927</f>
        <v>copula</v>
      </c>
    </row>
    <row r="927" spans="1:2" x14ac:dyDescent="0.15">
      <c r="A927" s="2" t="s">
        <v>1961</v>
      </c>
      <c r="B927" s="4" t="str">
        <f>all_raw_csv!A928</f>
        <v>copula</v>
      </c>
    </row>
    <row r="928" spans="1:2" x14ac:dyDescent="0.15">
      <c r="A928" s="2" t="s">
        <v>1963</v>
      </c>
      <c r="B928" s="4" t="str">
        <f>all_raw_csv!A929</f>
        <v>copula</v>
      </c>
    </row>
    <row r="929" spans="1:2" x14ac:dyDescent="0.15">
      <c r="A929" s="2" t="s">
        <v>1966</v>
      </c>
      <c r="B929" s="4" t="str">
        <f>all_raw_csv!A930</f>
        <v>copula</v>
      </c>
    </row>
    <row r="930" spans="1:2" x14ac:dyDescent="0.15">
      <c r="A930" s="2" t="s">
        <v>1969</v>
      </c>
      <c r="B930" s="4" t="str">
        <f>all_raw_csv!A931</f>
        <v>copula</v>
      </c>
    </row>
    <row r="931" spans="1:2" x14ac:dyDescent="0.15">
      <c r="A931" s="2" t="s">
        <v>1970</v>
      </c>
      <c r="B931" s="4" t="str">
        <f>all_raw_csv!A932</f>
        <v>copula</v>
      </c>
    </row>
    <row r="932" spans="1:2" x14ac:dyDescent="0.15">
      <c r="A932" s="2" t="s">
        <v>1973</v>
      </c>
      <c r="B932" s="4" t="str">
        <f>all_raw_csv!A933</f>
        <v>copula</v>
      </c>
    </row>
    <row r="933" spans="1:2" x14ac:dyDescent="0.15">
      <c r="A933" s="2" t="s">
        <v>1974</v>
      </c>
      <c r="B933" s="4" t="str">
        <f>all_raw_csv!A934</f>
        <v>copula</v>
      </c>
    </row>
    <row r="934" spans="1:2" x14ac:dyDescent="0.15">
      <c r="A934" s="2" t="s">
        <v>1977</v>
      </c>
      <c r="B934" s="4" t="str">
        <f>all_raw_csv!A935</f>
        <v>copula</v>
      </c>
    </row>
    <row r="935" spans="1:2" x14ac:dyDescent="0.15">
      <c r="A935" s="2" t="s">
        <v>1979</v>
      </c>
      <c r="B935" s="4" t="str">
        <f>all_raw_csv!A936</f>
        <v>copula</v>
      </c>
    </row>
    <row r="936" spans="1:2" x14ac:dyDescent="0.15">
      <c r="A936" s="2" t="s">
        <v>1982</v>
      </c>
      <c r="B936" s="4" t="str">
        <f>all_raw_csv!A937</f>
        <v>copula</v>
      </c>
    </row>
    <row r="937" spans="1:2" x14ac:dyDescent="0.15">
      <c r="A937" s="2" t="s">
        <v>1985</v>
      </c>
      <c r="B937" s="4" t="str">
        <f>all_raw_csv!A938</f>
        <v>copula</v>
      </c>
    </row>
    <row r="938" spans="1:2" x14ac:dyDescent="0.15">
      <c r="A938" s="2" t="s">
        <v>1986</v>
      </c>
      <c r="B938" s="4" t="str">
        <f>all_raw_csv!A939</f>
        <v>copula</v>
      </c>
    </row>
    <row r="939" spans="1:2" x14ac:dyDescent="0.15">
      <c r="A939" s="2" t="s">
        <v>1987</v>
      </c>
      <c r="B939" s="4" t="str">
        <f>all_raw_csv!A940</f>
        <v>copula</v>
      </c>
    </row>
    <row r="940" spans="1:2" x14ac:dyDescent="0.15">
      <c r="A940" s="2" t="s">
        <v>1989</v>
      </c>
      <c r="B940" s="4" t="str">
        <f>all_raw_csv!A941</f>
        <v>copula</v>
      </c>
    </row>
    <row r="941" spans="1:2" x14ac:dyDescent="0.15">
      <c r="A941" s="2" t="s">
        <v>1992</v>
      </c>
      <c r="B941" s="4" t="str">
        <f>all_raw_csv!A942</f>
        <v>copula</v>
      </c>
    </row>
    <row r="942" spans="1:2" x14ac:dyDescent="0.15">
      <c r="A942" s="2" t="s">
        <v>1994</v>
      </c>
      <c r="B942" s="4" t="str">
        <f>all_raw_csv!A943</f>
        <v>copula</v>
      </c>
    </row>
    <row r="943" spans="1:2" x14ac:dyDescent="0.15">
      <c r="A943" s="2" t="s">
        <v>1996</v>
      </c>
      <c r="B943" s="4" t="str">
        <f>all_raw_csv!A944</f>
        <v>copula</v>
      </c>
    </row>
    <row r="944" spans="1:2" x14ac:dyDescent="0.15">
      <c r="A944" s="2" t="s">
        <v>1999</v>
      </c>
      <c r="B944" s="4" t="str">
        <f>all_raw_csv!A945</f>
        <v>copula</v>
      </c>
    </row>
    <row r="945" spans="1:2" x14ac:dyDescent="0.15">
      <c r="A945" s="2" t="s">
        <v>2002</v>
      </c>
      <c r="B945" s="4" t="str">
        <f>all_raw_csv!A946</f>
        <v>SINOBUZ</v>
      </c>
    </row>
    <row r="946" spans="1:2" x14ac:dyDescent="0.15">
      <c r="A946" s="2" t="s">
        <v>2004</v>
      </c>
      <c r="B946" s="4" t="str">
        <f>all_raw_csv!A947</f>
        <v>SINOBUZ</v>
      </c>
    </row>
    <row r="947" spans="1:2" x14ac:dyDescent="0.15">
      <c r="A947" s="2" t="s">
        <v>2006</v>
      </c>
      <c r="B947" s="4" t="str">
        <f>all_raw_csv!A948</f>
        <v>SINOBUZ</v>
      </c>
    </row>
    <row r="948" spans="1:2" x14ac:dyDescent="0.15">
      <c r="A948" s="2" t="s">
        <v>2008</v>
      </c>
      <c r="B948" s="4" t="str">
        <f>all_raw_csv!A949</f>
        <v>SINOBUZ</v>
      </c>
    </row>
    <row r="949" spans="1:2" x14ac:dyDescent="0.15">
      <c r="A949" s="2" t="s">
        <v>2009</v>
      </c>
      <c r="B949" s="4" t="str">
        <f>all_raw_csv!A950</f>
        <v>SINOBUZ</v>
      </c>
    </row>
    <row r="950" spans="1:2" x14ac:dyDescent="0.15">
      <c r="A950" s="2" t="s">
        <v>2010</v>
      </c>
      <c r="B950" s="4" t="str">
        <f>all_raw_csv!A951</f>
        <v>SINOBUZ</v>
      </c>
    </row>
    <row r="951" spans="1:2" x14ac:dyDescent="0.15">
      <c r="A951" s="2" t="s">
        <v>2013</v>
      </c>
      <c r="B951" s="4" t="str">
        <f>all_raw_csv!A952</f>
        <v>SINOBUZ</v>
      </c>
    </row>
    <row r="952" spans="1:2" x14ac:dyDescent="0.15">
      <c r="A952" s="2" t="s">
        <v>2014</v>
      </c>
      <c r="B952" s="4" t="str">
        <f>all_raw_csv!A953</f>
        <v>SINOBUZ</v>
      </c>
    </row>
    <row r="953" spans="1:2" x14ac:dyDescent="0.15">
      <c r="A953" s="2" t="s">
        <v>2017</v>
      </c>
      <c r="B953" s="4" t="str">
        <f>all_raw_csv!A954</f>
        <v>SINOBUZ</v>
      </c>
    </row>
    <row r="954" spans="1:2" x14ac:dyDescent="0.15">
      <c r="A954" s="2" t="s">
        <v>2020</v>
      </c>
      <c r="B954" s="4" t="str">
        <f>all_raw_csv!A955</f>
        <v>SINOBUZ</v>
      </c>
    </row>
    <row r="955" spans="1:2" x14ac:dyDescent="0.15">
      <c r="A955" s="2" t="s">
        <v>2023</v>
      </c>
      <c r="B955" s="4" t="str">
        <f>all_raw_csv!A956</f>
        <v>SINOBUZ</v>
      </c>
    </row>
    <row r="956" spans="1:2" x14ac:dyDescent="0.15">
      <c r="A956" s="2" t="s">
        <v>2025</v>
      </c>
      <c r="B956" s="4" t="str">
        <f>all_raw_csv!A957</f>
        <v>SINOBUZ</v>
      </c>
    </row>
    <row r="957" spans="1:2" x14ac:dyDescent="0.15">
      <c r="A957" s="2" t="s">
        <v>2027</v>
      </c>
      <c r="B957" s="4" t="str">
        <f>all_raw_csv!A958</f>
        <v>SINOBUZ</v>
      </c>
    </row>
    <row r="958" spans="1:2" x14ac:dyDescent="0.15">
      <c r="A958" s="2" t="s">
        <v>2028</v>
      </c>
      <c r="B958" s="4" t="str">
        <f>all_raw_csv!A959</f>
        <v>SINOBUZ</v>
      </c>
    </row>
    <row r="959" spans="1:2" x14ac:dyDescent="0.15">
      <c r="A959" s="2" t="s">
        <v>2031</v>
      </c>
      <c r="B959" s="4" t="str">
        <f>all_raw_csv!A960</f>
        <v>SINOBUZ</v>
      </c>
    </row>
    <row r="960" spans="1:2" x14ac:dyDescent="0.15">
      <c r="A960" s="2" t="s">
        <v>2034</v>
      </c>
      <c r="B960" s="4" t="str">
        <f>all_raw_csv!A961</f>
        <v>SINOBUZ</v>
      </c>
    </row>
    <row r="961" spans="1:2" x14ac:dyDescent="0.15">
      <c r="A961" s="2" t="s">
        <v>2036</v>
      </c>
      <c r="B961" s="4" t="str">
        <f>all_raw_csv!A962</f>
        <v>SINOBUZ</v>
      </c>
    </row>
    <row r="962" spans="1:2" x14ac:dyDescent="0.15">
      <c r="A962" s="2" t="s">
        <v>2038</v>
      </c>
      <c r="B962" s="4" t="str">
        <f>all_raw_csv!A963</f>
        <v>SINOBUZ</v>
      </c>
    </row>
    <row r="963" spans="1:2" x14ac:dyDescent="0.15">
      <c r="A963" s="2" t="s">
        <v>2040</v>
      </c>
      <c r="B963" s="4" t="str">
        <f>all_raw_csv!A964</f>
        <v>SINOBUZ</v>
      </c>
    </row>
    <row r="964" spans="1:2" x14ac:dyDescent="0.15">
      <c r="A964" s="2" t="s">
        <v>2043</v>
      </c>
      <c r="B964" s="4" t="str">
        <f>all_raw_csv!A965</f>
        <v>SINOBUZ</v>
      </c>
    </row>
    <row r="965" spans="1:2" x14ac:dyDescent="0.15">
      <c r="A965" s="2" t="s">
        <v>2045</v>
      </c>
      <c r="B965" s="4" t="str">
        <f>all_raw_csv!A966</f>
        <v>SINOBUZ</v>
      </c>
    </row>
    <row r="966" spans="1:2" x14ac:dyDescent="0.15">
      <c r="A966" s="2" t="s">
        <v>2047</v>
      </c>
      <c r="B966" s="4" t="str">
        <f>all_raw_csv!A967</f>
        <v>SINOBUZ</v>
      </c>
    </row>
    <row r="967" spans="1:2" x14ac:dyDescent="0.15">
      <c r="A967" s="2" t="s">
        <v>2049</v>
      </c>
      <c r="B967" s="4" t="str">
        <f>all_raw_csv!A968</f>
        <v>SINOBUZ</v>
      </c>
    </row>
    <row r="968" spans="1:2" x14ac:dyDescent="0.15">
      <c r="A968" s="2" t="s">
        <v>2050</v>
      </c>
      <c r="B968" s="4" t="str">
        <f>all_raw_csv!A969</f>
        <v>SINOBUZ</v>
      </c>
    </row>
    <row r="969" spans="1:2" x14ac:dyDescent="0.15">
      <c r="A969" s="2" t="s">
        <v>2053</v>
      </c>
      <c r="B969" s="4" t="str">
        <f>all_raw_csv!A970</f>
        <v>SINOBUZ</v>
      </c>
    </row>
    <row r="970" spans="1:2" x14ac:dyDescent="0.15">
      <c r="A970" s="2" t="s">
        <v>2054</v>
      </c>
      <c r="B970" s="4" t="str">
        <f>all_raw_csv!A971</f>
        <v>SINOBUZ</v>
      </c>
    </row>
    <row r="971" spans="1:2" x14ac:dyDescent="0.15">
      <c r="A971" s="2" t="s">
        <v>2055</v>
      </c>
      <c r="B971" s="4" t="str">
        <f>all_raw_csv!A972</f>
        <v>SINOBUZ</v>
      </c>
    </row>
    <row r="972" spans="1:2" x14ac:dyDescent="0.15">
      <c r="A972" s="2" t="s">
        <v>2057</v>
      </c>
      <c r="B972" s="4" t="str">
        <f>all_raw_csv!A973</f>
        <v>SINOBUZ</v>
      </c>
    </row>
    <row r="973" spans="1:2" x14ac:dyDescent="0.15">
      <c r="A973" s="2" t="s">
        <v>2058</v>
      </c>
      <c r="B973" s="4" t="str">
        <f>all_raw_csv!A974</f>
        <v>SINOBUZ</v>
      </c>
    </row>
    <row r="974" spans="1:2" x14ac:dyDescent="0.15">
      <c r="A974" s="2" t="s">
        <v>2060</v>
      </c>
      <c r="B974" s="4" t="str">
        <f>all_raw_csv!A975</f>
        <v>SINOBUZ</v>
      </c>
    </row>
    <row r="975" spans="1:2" x14ac:dyDescent="0.15">
      <c r="A975" s="2" t="s">
        <v>2062</v>
      </c>
      <c r="B975" s="4" t="str">
        <f>all_raw_csv!A976</f>
        <v>SINOBUZ</v>
      </c>
    </row>
    <row r="976" spans="1:2" x14ac:dyDescent="0.15">
      <c r="A976" s="2" t="s">
        <v>2063</v>
      </c>
      <c r="B976" s="4" t="str">
        <f>all_raw_csv!A977</f>
        <v>SINOBUZ</v>
      </c>
    </row>
    <row r="977" spans="1:2" x14ac:dyDescent="0.15">
      <c r="A977" s="2" t="s">
        <v>2065</v>
      </c>
      <c r="B977" s="4" t="str">
        <f>all_raw_csv!A978</f>
        <v>SINOBUZ</v>
      </c>
    </row>
    <row r="978" spans="1:2" x14ac:dyDescent="0.15">
      <c r="A978" s="2" t="s">
        <v>2068</v>
      </c>
      <c r="B978" s="4" t="str">
        <f>all_raw_csv!A979</f>
        <v>SINOBUZ</v>
      </c>
    </row>
    <row r="979" spans="1:2" x14ac:dyDescent="0.15">
      <c r="A979" s="2" t="s">
        <v>2071</v>
      </c>
      <c r="B979" s="4" t="str">
        <f>all_raw_csv!A980</f>
        <v>SINOBUZ</v>
      </c>
    </row>
    <row r="980" spans="1:2" x14ac:dyDescent="0.15">
      <c r="A980" s="2" t="s">
        <v>2072</v>
      </c>
      <c r="B980" s="4" t="str">
        <f>all_raw_csv!A981</f>
        <v>SINOBUZ</v>
      </c>
    </row>
    <row r="981" spans="1:2" x14ac:dyDescent="0.15">
      <c r="A981" s="2" t="s">
        <v>2074</v>
      </c>
      <c r="B981" s="4" t="str">
        <f>all_raw_csv!A982</f>
        <v>SINOBUZ</v>
      </c>
    </row>
    <row r="982" spans="1:2" x14ac:dyDescent="0.15">
      <c r="A982" s="2" t="s">
        <v>2077</v>
      </c>
      <c r="B982" s="4" t="str">
        <f>all_raw_csv!A983</f>
        <v>SINOBUZ</v>
      </c>
    </row>
    <row r="983" spans="1:2" x14ac:dyDescent="0.15">
      <c r="A983" s="2" t="s">
        <v>2079</v>
      </c>
      <c r="B983" s="4" t="str">
        <f>all_raw_csv!A984</f>
        <v>SINOBUZ</v>
      </c>
    </row>
    <row r="984" spans="1:2" x14ac:dyDescent="0.15">
      <c r="A984" s="2" t="s">
        <v>2081</v>
      </c>
      <c r="B984" s="4" t="str">
        <f>all_raw_csv!A985</f>
        <v>SINOBUZ</v>
      </c>
    </row>
    <row r="985" spans="1:2" x14ac:dyDescent="0.15">
      <c r="A985" s="2" t="s">
        <v>2083</v>
      </c>
      <c r="B985" s="4" t="str">
        <f>all_raw_csv!A986</f>
        <v>SINOBUZ</v>
      </c>
    </row>
    <row r="986" spans="1:2" x14ac:dyDescent="0.15">
      <c r="A986" s="2" t="s">
        <v>2086</v>
      </c>
      <c r="B986" s="4" t="str">
        <f>all_raw_csv!A987</f>
        <v>SINOBUZ</v>
      </c>
    </row>
    <row r="987" spans="1:2" x14ac:dyDescent="0.15">
      <c r="A987" s="2" t="s">
        <v>2089</v>
      </c>
      <c r="B987" s="4" t="str">
        <f>all_raw_csv!A988</f>
        <v>SINOBUZ</v>
      </c>
    </row>
    <row r="988" spans="1:2" x14ac:dyDescent="0.15">
      <c r="A988" s="2" t="s">
        <v>2090</v>
      </c>
      <c r="B988" s="4" t="str">
        <f>all_raw_csv!A989</f>
        <v>SINOBUZ</v>
      </c>
    </row>
    <row r="989" spans="1:2" x14ac:dyDescent="0.15">
      <c r="A989" s="2" t="s">
        <v>2091</v>
      </c>
      <c r="B989" s="4" t="str">
        <f>all_raw_csv!A990</f>
        <v>SINOBUZ</v>
      </c>
    </row>
    <row r="990" spans="1:2" x14ac:dyDescent="0.15">
      <c r="A990" s="2" t="s">
        <v>2093</v>
      </c>
      <c r="B990" s="4" t="str">
        <f>all_raw_csv!A991</f>
        <v>SINOBUZ</v>
      </c>
    </row>
    <row r="991" spans="1:2" x14ac:dyDescent="0.15">
      <c r="A991" s="2" t="s">
        <v>2094</v>
      </c>
      <c r="B991" s="4" t="str">
        <f>all_raw_csv!A992</f>
        <v>SINOBUZ</v>
      </c>
    </row>
    <row r="992" spans="1:2" x14ac:dyDescent="0.15">
      <c r="A992" s="2" t="s">
        <v>2097</v>
      </c>
      <c r="B992" s="4" t="str">
        <f>all_raw_csv!A993</f>
        <v>SINOBUZ</v>
      </c>
    </row>
    <row r="993" spans="1:2" x14ac:dyDescent="0.15">
      <c r="A993" s="2" t="s">
        <v>2098</v>
      </c>
      <c r="B993" s="4" t="str">
        <f>all_raw_csv!A994</f>
        <v>SINOBUZ</v>
      </c>
    </row>
    <row r="994" spans="1:2" x14ac:dyDescent="0.15">
      <c r="A994" s="2" t="s">
        <v>2100</v>
      </c>
      <c r="B994" s="4" t="str">
        <f>all_raw_csv!A995</f>
        <v>SINOBUZ</v>
      </c>
    </row>
    <row r="995" spans="1:2" x14ac:dyDescent="0.15">
      <c r="A995" s="2" t="s">
        <v>2102</v>
      </c>
      <c r="B995" s="4" t="str">
        <f>all_raw_csv!A996</f>
        <v>SINOBUZ</v>
      </c>
    </row>
    <row r="996" spans="1:2" x14ac:dyDescent="0.15">
      <c r="A996" s="2" t="s">
        <v>2104</v>
      </c>
      <c r="B996" s="4" t="str">
        <f>all_raw_csv!A997</f>
        <v>SINOBUZ</v>
      </c>
    </row>
    <row r="997" spans="1:2" x14ac:dyDescent="0.15">
      <c r="A997" s="2" t="s">
        <v>2106</v>
      </c>
      <c r="B997" s="4" t="str">
        <f>all_raw_csv!A998</f>
        <v>SINOBUZ</v>
      </c>
    </row>
    <row r="998" spans="1:2" x14ac:dyDescent="0.15">
      <c r="A998" s="2" t="s">
        <v>2108</v>
      </c>
      <c r="B998" s="4" t="str">
        <f>all_raw_csv!A999</f>
        <v>SINOBUZ</v>
      </c>
    </row>
    <row r="999" spans="1:2" x14ac:dyDescent="0.15">
      <c r="A999" s="2" t="s">
        <v>2110</v>
      </c>
      <c r="B999" s="4" t="str">
        <f>all_raw_csv!A1000</f>
        <v>SINOBUZ</v>
      </c>
    </row>
    <row r="1000" spans="1:2" x14ac:dyDescent="0.15">
      <c r="A1000" s="2" t="s">
        <v>2112</v>
      </c>
      <c r="B1000" s="4" t="str">
        <f>all_raw_csv!A1001</f>
        <v>SINOBUZ</v>
      </c>
    </row>
    <row r="1001" spans="1:2" x14ac:dyDescent="0.15">
      <c r="A1001" s="2" t="s">
        <v>2113</v>
      </c>
      <c r="B1001" s="4" t="str">
        <f>all_raw_csv!A1002</f>
        <v>SINOBUZ</v>
      </c>
    </row>
    <row r="1002" spans="1:2" x14ac:dyDescent="0.15">
      <c r="A1002" s="2" t="s">
        <v>2116</v>
      </c>
      <c r="B1002" s="4" t="str">
        <f>all_raw_csv!A1003</f>
        <v>SINOBUZ</v>
      </c>
    </row>
    <row r="1003" spans="1:2" x14ac:dyDescent="0.15">
      <c r="A1003" s="2" t="s">
        <v>2117</v>
      </c>
      <c r="B1003" s="4" t="str">
        <f>all_raw_csv!A1004</f>
        <v>SINOBUZ</v>
      </c>
    </row>
    <row r="1004" spans="1:2" x14ac:dyDescent="0.15">
      <c r="A1004" s="2" t="s">
        <v>2118</v>
      </c>
      <c r="B1004" s="4" t="str">
        <f>all_raw_csv!A1005</f>
        <v>SINOBUZ</v>
      </c>
    </row>
    <row r="1005" spans="1:2" x14ac:dyDescent="0.15">
      <c r="A1005" s="2" t="s">
        <v>2120</v>
      </c>
      <c r="B1005" s="4" t="str">
        <f>all_raw_csv!A1006</f>
        <v>SINOBUZ</v>
      </c>
    </row>
    <row r="1006" spans="1:2" x14ac:dyDescent="0.15">
      <c r="A1006" s="2" t="s">
        <v>2123</v>
      </c>
      <c r="B1006" s="4" t="str">
        <f>all_raw_csv!A1007</f>
        <v>SINOBUZ</v>
      </c>
    </row>
    <row r="1007" spans="1:2" x14ac:dyDescent="0.15">
      <c r="A1007" s="2" t="s">
        <v>2125</v>
      </c>
      <c r="B1007" s="4" t="str">
        <f>all_raw_csv!A1008</f>
        <v>SINOBUZ</v>
      </c>
    </row>
    <row r="1008" spans="1:2" x14ac:dyDescent="0.15">
      <c r="A1008" s="2" t="s">
        <v>2126</v>
      </c>
      <c r="B1008" s="4" t="str">
        <f>all_raw_csv!A1009</f>
        <v>SINOBUZ</v>
      </c>
    </row>
    <row r="1009" spans="1:2" x14ac:dyDescent="0.15">
      <c r="A1009" s="2" t="s">
        <v>2128</v>
      </c>
      <c r="B1009" s="4" t="str">
        <f>all_raw_csv!A1010</f>
        <v>SINOBUZ</v>
      </c>
    </row>
    <row r="1010" spans="1:2" x14ac:dyDescent="0.15">
      <c r="A1010" s="2" t="s">
        <v>2129</v>
      </c>
      <c r="B1010" s="4" t="str">
        <f>all_raw_csv!A1011</f>
        <v>SINOBUZ</v>
      </c>
    </row>
    <row r="1011" spans="1:2" x14ac:dyDescent="0.15">
      <c r="A1011" s="2" t="s">
        <v>2132</v>
      </c>
      <c r="B1011" s="4" t="str">
        <f>all_raw_csv!A1012</f>
        <v>SINOBUZ</v>
      </c>
    </row>
    <row r="1012" spans="1:2" x14ac:dyDescent="0.15">
      <c r="A1012" s="2" t="s">
        <v>2133</v>
      </c>
      <c r="B1012" s="4" t="str">
        <f>all_raw_csv!A1013</f>
        <v>SINOBUZ</v>
      </c>
    </row>
    <row r="1013" spans="1:2" x14ac:dyDescent="0.15">
      <c r="A1013" s="2" t="s">
        <v>2135</v>
      </c>
      <c r="B1013" s="4" t="str">
        <f>all_raw_csv!A1014</f>
        <v>SINOBUZ</v>
      </c>
    </row>
    <row r="1014" spans="1:2" x14ac:dyDescent="0.15">
      <c r="A1014" s="2" t="s">
        <v>2137</v>
      </c>
      <c r="B1014" s="4" t="str">
        <f>all_raw_csv!A1015</f>
        <v>SINOBUZ</v>
      </c>
    </row>
    <row r="1015" spans="1:2" x14ac:dyDescent="0.15">
      <c r="A1015" s="2" t="s">
        <v>2139</v>
      </c>
      <c r="B1015" s="4" t="str">
        <f>all_raw_csv!A1016</f>
        <v>SINOBUZ</v>
      </c>
    </row>
    <row r="1016" spans="1:2" x14ac:dyDescent="0.15">
      <c r="A1016" s="2" t="s">
        <v>2142</v>
      </c>
      <c r="B1016" s="4" t="str">
        <f>all_raw_csv!A1017</f>
        <v>SINOBUZ</v>
      </c>
    </row>
    <row r="1017" spans="1:2" x14ac:dyDescent="0.15">
      <c r="A1017" s="2" t="s">
        <v>2144</v>
      </c>
      <c r="B1017" s="4" t="str">
        <f>all_raw_csv!A1018</f>
        <v>SINOBUZ</v>
      </c>
    </row>
    <row r="1018" spans="1:2" x14ac:dyDescent="0.15">
      <c r="A1018" s="2" t="s">
        <v>2147</v>
      </c>
      <c r="B1018" s="4" t="str">
        <f>all_raw_csv!A1019</f>
        <v>SINOBUZ</v>
      </c>
    </row>
    <row r="1019" spans="1:2" x14ac:dyDescent="0.15">
      <c r="A1019" s="2" t="s">
        <v>2148</v>
      </c>
      <c r="B1019" s="4" t="str">
        <f>all_raw_csv!A1020</f>
        <v>SINOBUZ</v>
      </c>
    </row>
    <row r="1020" spans="1:2" x14ac:dyDescent="0.15">
      <c r="A1020" s="2" t="s">
        <v>2151</v>
      </c>
      <c r="B1020" s="4" t="str">
        <f>all_raw_csv!A1021</f>
        <v>SINOBUZ</v>
      </c>
    </row>
    <row r="1021" spans="1:2" x14ac:dyDescent="0.15">
      <c r="A1021" s="2" t="s">
        <v>2154</v>
      </c>
      <c r="B1021" s="4" t="str">
        <f>all_raw_csv!A1022</f>
        <v>SINOBUZ</v>
      </c>
    </row>
    <row r="1022" spans="1:2" x14ac:dyDescent="0.15">
      <c r="A1022" s="2" t="s">
        <v>2157</v>
      </c>
      <c r="B1022" s="4" t="str">
        <f>all_raw_csv!A1023</f>
        <v>SINOBUZ</v>
      </c>
    </row>
    <row r="1023" spans="1:2" x14ac:dyDescent="0.15">
      <c r="A1023" s="2" t="s">
        <v>2160</v>
      </c>
      <c r="B1023" s="4" t="str">
        <f>all_raw_csv!A1024</f>
        <v>SINOBUZ</v>
      </c>
    </row>
    <row r="1024" spans="1:2" x14ac:dyDescent="0.15">
      <c r="A1024" s="2" t="s">
        <v>2163</v>
      </c>
      <c r="B1024" s="4" t="str">
        <f>all_raw_csv!A1025</f>
        <v>SINOBUZ</v>
      </c>
    </row>
    <row r="1025" spans="1:2" x14ac:dyDescent="0.15">
      <c r="A1025" s="2" t="s">
        <v>2166</v>
      </c>
      <c r="B1025" s="4" t="str">
        <f>all_raw_csv!A1026</f>
        <v>SINOBUZ</v>
      </c>
    </row>
    <row r="1026" spans="1:2" x14ac:dyDescent="0.15">
      <c r="A1026" s="2" t="s">
        <v>2168</v>
      </c>
      <c r="B1026" s="4" t="str">
        <f>all_raw_csv!A1027</f>
        <v>SINOBUZ</v>
      </c>
    </row>
    <row r="1027" spans="1:2" x14ac:dyDescent="0.15">
      <c r="A1027" s="2" t="s">
        <v>2171</v>
      </c>
      <c r="B1027" s="4" t="str">
        <f>all_raw_csv!A1028</f>
        <v>SINOBUZ</v>
      </c>
    </row>
    <row r="1028" spans="1:2" x14ac:dyDescent="0.15">
      <c r="A1028" s="2" t="s">
        <v>2174</v>
      </c>
      <c r="B1028" s="4" t="str">
        <f>all_raw_csv!A1029</f>
        <v>SINOBUZ</v>
      </c>
    </row>
    <row r="1029" spans="1:2" x14ac:dyDescent="0.15">
      <c r="A1029" s="2" t="s">
        <v>2176</v>
      </c>
      <c r="B1029" s="4" t="str">
        <f>all_raw_csv!A1030</f>
        <v>SINOBUZ</v>
      </c>
    </row>
    <row r="1030" spans="1:2" x14ac:dyDescent="0.15">
      <c r="A1030" s="2" t="s">
        <v>2178</v>
      </c>
      <c r="B1030" s="4" t="str">
        <f>all_raw_csv!A1031</f>
        <v>SINOBUZ</v>
      </c>
    </row>
    <row r="1031" spans="1:2" x14ac:dyDescent="0.15">
      <c r="A1031" s="2" t="s">
        <v>2180</v>
      </c>
      <c r="B1031" s="4" t="str">
        <f>all_raw_csv!A1032</f>
        <v>SINOBUZ</v>
      </c>
    </row>
    <row r="1032" spans="1:2" x14ac:dyDescent="0.15">
      <c r="A1032" s="2" t="s">
        <v>2182</v>
      </c>
      <c r="B1032" s="4" t="str">
        <f>all_raw_csv!A1033</f>
        <v>SINOBUZ</v>
      </c>
    </row>
    <row r="1033" spans="1:2" x14ac:dyDescent="0.15">
      <c r="A1033" s="2" t="s">
        <v>2183</v>
      </c>
      <c r="B1033" s="4" t="str">
        <f>all_raw_csv!A1034</f>
        <v>SINOBUZ</v>
      </c>
    </row>
    <row r="1034" spans="1:2" x14ac:dyDescent="0.15">
      <c r="A1034" s="2" t="s">
        <v>2186</v>
      </c>
      <c r="B1034" s="4" t="str">
        <f>all_raw_csv!A1035</f>
        <v>CANNON BALLERS</v>
      </c>
    </row>
    <row r="1035" spans="1:2" x14ac:dyDescent="0.15">
      <c r="A1035" s="2" t="s">
        <v>2188</v>
      </c>
      <c r="B1035" s="4" t="str">
        <f>all_raw_csv!A1036</f>
        <v>CANNON BALLERS</v>
      </c>
    </row>
    <row r="1036" spans="1:2" x14ac:dyDescent="0.15">
      <c r="A1036" s="2">
        <v>255</v>
      </c>
      <c r="B1036" s="4" t="str">
        <f>all_raw_csv!A1037</f>
        <v>CANNON BALLERS</v>
      </c>
    </row>
    <row r="1037" spans="1:2" x14ac:dyDescent="0.15">
      <c r="A1037" s="2" t="s">
        <v>2191</v>
      </c>
      <c r="B1037" s="4" t="str">
        <f>all_raw_csv!A1038</f>
        <v>CANNON BALLERS</v>
      </c>
    </row>
    <row r="1038" spans="1:2" x14ac:dyDescent="0.15">
      <c r="A1038" s="2" t="s">
        <v>2192</v>
      </c>
      <c r="B1038" s="4" t="str">
        <f>all_raw_csv!A1039</f>
        <v>CANNON BALLERS</v>
      </c>
    </row>
    <row r="1039" spans="1:2" x14ac:dyDescent="0.15">
      <c r="A1039" s="2" t="s">
        <v>2195</v>
      </c>
      <c r="B1039" s="4" t="str">
        <f>all_raw_csv!A1040</f>
        <v>CANNON BALLERS</v>
      </c>
    </row>
    <row r="1040" spans="1:2" x14ac:dyDescent="0.15">
      <c r="A1040" s="2" t="s">
        <v>2197</v>
      </c>
      <c r="B1040" s="4" t="str">
        <f>all_raw_csv!A1041</f>
        <v>CANNON BALLERS</v>
      </c>
    </row>
    <row r="1041" spans="1:2" x14ac:dyDescent="0.15">
      <c r="A1041" s="2" t="s">
        <v>2198</v>
      </c>
      <c r="B1041" s="4" t="str">
        <f>all_raw_csv!A1042</f>
        <v>CANNON BALLERS</v>
      </c>
    </row>
    <row r="1042" spans="1:2" x14ac:dyDescent="0.15">
      <c r="A1042" s="2" t="s">
        <v>2200</v>
      </c>
      <c r="B1042" s="4" t="str">
        <f>all_raw_csv!A1043</f>
        <v>CANNON BALLERS</v>
      </c>
    </row>
    <row r="1043" spans="1:2" x14ac:dyDescent="0.15">
      <c r="A1043" s="2" t="s">
        <v>2202</v>
      </c>
      <c r="B1043" s="4" t="str">
        <f>all_raw_csv!A1044</f>
        <v>CANNON BALLERS</v>
      </c>
    </row>
    <row r="1044" spans="1:2" x14ac:dyDescent="0.15">
      <c r="A1044" s="2" t="s">
        <v>2204</v>
      </c>
      <c r="B1044" s="4" t="str">
        <f>all_raw_csv!A1045</f>
        <v>CANNON BALLERS</v>
      </c>
    </row>
    <row r="1045" spans="1:2" x14ac:dyDescent="0.15">
      <c r="A1045" s="2" t="s">
        <v>2207</v>
      </c>
      <c r="B1045" s="4" t="str">
        <f>all_raw_csv!A1046</f>
        <v>CANNON BALLERS</v>
      </c>
    </row>
    <row r="1046" spans="1:2" x14ac:dyDescent="0.15">
      <c r="A1046" s="2" t="s">
        <v>2209</v>
      </c>
      <c r="B1046" s="4" t="str">
        <f>all_raw_csv!A1047</f>
        <v>CANNON BALLERS</v>
      </c>
    </row>
    <row r="1047" spans="1:2" x14ac:dyDescent="0.15">
      <c r="A1047" s="2" t="s">
        <v>2212</v>
      </c>
      <c r="B1047" s="4" t="str">
        <f>all_raw_csv!A1048</f>
        <v>CANNON BALLERS</v>
      </c>
    </row>
    <row r="1048" spans="1:2" x14ac:dyDescent="0.15">
      <c r="A1048" s="2" t="s">
        <v>2215</v>
      </c>
      <c r="B1048" s="4" t="str">
        <f>all_raw_csv!A1049</f>
        <v>CANNON BALLERS</v>
      </c>
    </row>
    <row r="1049" spans="1:2" x14ac:dyDescent="0.15">
      <c r="A1049" s="2" t="s">
        <v>2217</v>
      </c>
      <c r="B1049" s="4" t="str">
        <f>all_raw_csv!A1050</f>
        <v>CANNON BALLERS</v>
      </c>
    </row>
    <row r="1050" spans="1:2" x14ac:dyDescent="0.15">
      <c r="A1050" s="2" t="s">
        <v>2218</v>
      </c>
      <c r="B1050" s="4" t="str">
        <f>all_raw_csv!A1051</f>
        <v>CANNON BALLERS</v>
      </c>
    </row>
    <row r="1051" spans="1:2" x14ac:dyDescent="0.15">
      <c r="A1051" s="2" t="s">
        <v>2221</v>
      </c>
      <c r="B1051" s="4" t="str">
        <f>all_raw_csv!A1052</f>
        <v>CANNON BALLERS</v>
      </c>
    </row>
    <row r="1052" spans="1:2" x14ac:dyDescent="0.15">
      <c r="A1052" s="2" t="s">
        <v>2224</v>
      </c>
      <c r="B1052" s="4" t="str">
        <f>all_raw_csv!A1053</f>
        <v>CANNON BALLERS</v>
      </c>
    </row>
    <row r="1053" spans="1:2" x14ac:dyDescent="0.15">
      <c r="A1053" s="2" t="s">
        <v>2226</v>
      </c>
      <c r="B1053" s="4" t="str">
        <f>all_raw_csv!A1054</f>
        <v>CANNON BALLERS</v>
      </c>
    </row>
    <row r="1054" spans="1:2" x14ac:dyDescent="0.15">
      <c r="A1054" s="2" t="s">
        <v>2228</v>
      </c>
      <c r="B1054" s="4" t="str">
        <f>all_raw_csv!A1055</f>
        <v>CANNON BALLERS</v>
      </c>
    </row>
    <row r="1055" spans="1:2" x14ac:dyDescent="0.15">
      <c r="A1055" s="2" t="s">
        <v>2231</v>
      </c>
      <c r="B1055" s="4" t="str">
        <f>all_raw_csv!A1056</f>
        <v>CANNON BALLERS</v>
      </c>
    </row>
    <row r="1056" spans="1:2" x14ac:dyDescent="0.15">
      <c r="A1056" s="2" t="s">
        <v>2233</v>
      </c>
      <c r="B1056" s="4" t="str">
        <f>all_raw_csv!A1057</f>
        <v>CANNON BALLERS</v>
      </c>
    </row>
    <row r="1057" spans="1:2" x14ac:dyDescent="0.15">
      <c r="A1057" s="2" t="s">
        <v>2235</v>
      </c>
      <c r="B1057" s="4" t="str">
        <f>all_raw_csv!A1058</f>
        <v>CANNON BALLERS</v>
      </c>
    </row>
    <row r="1058" spans="1:2" x14ac:dyDescent="0.15">
      <c r="A1058" s="2" t="s">
        <v>2236</v>
      </c>
      <c r="B1058" s="4" t="str">
        <f>all_raw_csv!A1059</f>
        <v>CANNON BALLERS</v>
      </c>
    </row>
    <row r="1059" spans="1:2" x14ac:dyDescent="0.15">
      <c r="A1059" s="2" t="s">
        <v>2238</v>
      </c>
      <c r="B1059" s="4" t="str">
        <f>all_raw_csv!A1060</f>
        <v>CANNON BALLERS</v>
      </c>
    </row>
    <row r="1060" spans="1:2" x14ac:dyDescent="0.15">
      <c r="A1060" s="2" t="s">
        <v>2239</v>
      </c>
      <c r="B1060" s="4" t="str">
        <f>all_raw_csv!A1061</f>
        <v>CANNON BALLERS</v>
      </c>
    </row>
    <row r="1061" spans="1:2" x14ac:dyDescent="0.15">
      <c r="A1061" s="2" t="s">
        <v>2242</v>
      </c>
      <c r="B1061" s="4" t="str">
        <f>all_raw_csv!A1062</f>
        <v>CANNON BALLERS</v>
      </c>
    </row>
    <row r="1062" spans="1:2" x14ac:dyDescent="0.15">
      <c r="A1062" s="2" t="s">
        <v>2244</v>
      </c>
      <c r="B1062" s="4" t="str">
        <f>all_raw_csv!A1063</f>
        <v>CANNON BALLERS</v>
      </c>
    </row>
    <row r="1063" spans="1:2" x14ac:dyDescent="0.15">
      <c r="A1063" s="2" t="s">
        <v>2247</v>
      </c>
      <c r="B1063" s="4" t="str">
        <f>all_raw_csv!A1064</f>
        <v>CANNON BALLERS</v>
      </c>
    </row>
    <row r="1064" spans="1:2" x14ac:dyDescent="0.15">
      <c r="A1064" s="2" t="s">
        <v>2250</v>
      </c>
      <c r="B1064" s="4" t="str">
        <f>all_raw_csv!A1065</f>
        <v>CANNON BALLERS</v>
      </c>
    </row>
    <row r="1065" spans="1:2" x14ac:dyDescent="0.15">
      <c r="A1065" s="2" t="s">
        <v>2251</v>
      </c>
      <c r="B1065" s="4" t="str">
        <f>all_raw_csv!A1066</f>
        <v>CANNON BALLERS</v>
      </c>
    </row>
    <row r="1066" spans="1:2" x14ac:dyDescent="0.15">
      <c r="A1066" s="2" t="s">
        <v>2253</v>
      </c>
      <c r="B1066" s="4" t="str">
        <f>all_raw_csv!A1067</f>
        <v>CANNON BALLERS</v>
      </c>
    </row>
    <row r="1067" spans="1:2" x14ac:dyDescent="0.15">
      <c r="A1067" s="2" t="s">
        <v>2256</v>
      </c>
      <c r="B1067" s="4" t="str">
        <f>all_raw_csv!A1068</f>
        <v>CANNON BALLERS</v>
      </c>
    </row>
    <row r="1068" spans="1:2" x14ac:dyDescent="0.15">
      <c r="A1068" s="2" t="s">
        <v>2258</v>
      </c>
      <c r="B1068" s="4" t="str">
        <f>all_raw_csv!A1069</f>
        <v>CANNON BALLERS</v>
      </c>
    </row>
    <row r="1069" spans="1:2" x14ac:dyDescent="0.15">
      <c r="A1069" s="2" t="s">
        <v>2260</v>
      </c>
      <c r="B1069" s="4" t="str">
        <f>all_raw_csv!A1070</f>
        <v>CANNON BALLERS</v>
      </c>
    </row>
    <row r="1070" spans="1:2" x14ac:dyDescent="0.15">
      <c r="A1070" s="2" t="s">
        <v>2263</v>
      </c>
      <c r="B1070" s="4" t="str">
        <f>all_raw_csv!A1071</f>
        <v>CANNON BALLERS</v>
      </c>
    </row>
    <row r="1071" spans="1:2" x14ac:dyDescent="0.15">
      <c r="A1071" s="2" t="s">
        <v>2264</v>
      </c>
      <c r="B1071" s="4" t="str">
        <f>all_raw_csv!A1072</f>
        <v>CANNON BALLERS</v>
      </c>
    </row>
    <row r="1072" spans="1:2" x14ac:dyDescent="0.15">
      <c r="A1072" s="2" t="s">
        <v>2266</v>
      </c>
      <c r="B1072" s="4" t="str">
        <f>all_raw_csv!A1073</f>
        <v>CANNON BALLERS</v>
      </c>
    </row>
    <row r="1073" spans="1:2" x14ac:dyDescent="0.15">
      <c r="A1073" s="2" t="s">
        <v>2268</v>
      </c>
      <c r="B1073" s="4" t="str">
        <f>all_raw_csv!A1074</f>
        <v>CANNON BALLERS</v>
      </c>
    </row>
    <row r="1074" spans="1:2" x14ac:dyDescent="0.15">
      <c r="A1074" s="2" t="s">
        <v>2270</v>
      </c>
      <c r="B1074" s="4" t="str">
        <f>all_raw_csv!A1075</f>
        <v>CANNON BALLERS</v>
      </c>
    </row>
    <row r="1075" spans="1:2" x14ac:dyDescent="0.15">
      <c r="A1075" s="2" t="s">
        <v>2271</v>
      </c>
      <c r="B1075" s="4" t="str">
        <f>all_raw_csv!A1076</f>
        <v>CANNON BALLERS</v>
      </c>
    </row>
    <row r="1076" spans="1:2" x14ac:dyDescent="0.15">
      <c r="A1076" s="2" t="s">
        <v>2273</v>
      </c>
      <c r="B1076" s="4" t="str">
        <f>all_raw_csv!A1077</f>
        <v>CANNON BALLERS</v>
      </c>
    </row>
    <row r="1077" spans="1:2" x14ac:dyDescent="0.15">
      <c r="A1077" s="2" t="s">
        <v>2275</v>
      </c>
      <c r="B1077" s="4" t="str">
        <f>all_raw_csv!A1078</f>
        <v>CANNON BALLERS</v>
      </c>
    </row>
    <row r="1078" spans="1:2" x14ac:dyDescent="0.15">
      <c r="A1078" s="2" t="s">
        <v>2278</v>
      </c>
      <c r="B1078" s="4" t="str">
        <f>all_raw_csv!A1079</f>
        <v>CANNON BALLERS</v>
      </c>
    </row>
    <row r="1079" spans="1:2" x14ac:dyDescent="0.15">
      <c r="A1079" s="2" t="s">
        <v>2280</v>
      </c>
      <c r="B1079" s="4" t="str">
        <f>all_raw_csv!A1080</f>
        <v>CANNON BALLERS</v>
      </c>
    </row>
    <row r="1080" spans="1:2" x14ac:dyDescent="0.15">
      <c r="A1080" s="2" t="s">
        <v>2282</v>
      </c>
      <c r="B1080" s="4" t="str">
        <f>all_raw_csv!A1081</f>
        <v>CANNON BALLERS</v>
      </c>
    </row>
    <row r="1081" spans="1:2" x14ac:dyDescent="0.15">
      <c r="A1081" s="2" t="s">
        <v>2284</v>
      </c>
      <c r="B1081" s="4" t="str">
        <f>all_raw_csv!A1082</f>
        <v>CANNON BALLERS</v>
      </c>
    </row>
    <row r="1082" spans="1:2" x14ac:dyDescent="0.15">
      <c r="A1082" s="2" t="s">
        <v>2286</v>
      </c>
      <c r="B1082" s="4" t="str">
        <f>all_raw_csv!A1083</f>
        <v>CANNON BALLERS</v>
      </c>
    </row>
    <row r="1083" spans="1:2" x14ac:dyDescent="0.15">
      <c r="A1083" s="2" t="s">
        <v>2289</v>
      </c>
      <c r="B1083" s="4" t="str">
        <f>all_raw_csv!A1084</f>
        <v>CANNON BALLERS</v>
      </c>
    </row>
    <row r="1084" spans="1:2" x14ac:dyDescent="0.15">
      <c r="A1084" s="2" t="s">
        <v>2291</v>
      </c>
      <c r="B1084" s="4" t="str">
        <f>all_raw_csv!A1085</f>
        <v>CANNON BALLERS</v>
      </c>
    </row>
    <row r="1085" spans="1:2" x14ac:dyDescent="0.15">
      <c r="A1085" s="2" t="s">
        <v>2293</v>
      </c>
      <c r="B1085" s="4" t="str">
        <f>all_raw_csv!A1086</f>
        <v>CANNON BALLERS</v>
      </c>
    </row>
    <row r="1086" spans="1:2" x14ac:dyDescent="0.15">
      <c r="A1086" s="2" t="s">
        <v>2295</v>
      </c>
      <c r="B1086" s="4" t="str">
        <f>all_raw_csv!A1087</f>
        <v>CANNON BALLERS</v>
      </c>
    </row>
    <row r="1087" spans="1:2" x14ac:dyDescent="0.15">
      <c r="A1087" s="2" t="s">
        <v>2297</v>
      </c>
      <c r="B1087" s="4" t="str">
        <f>all_raw_csv!A1088</f>
        <v>CANNON BALLERS</v>
      </c>
    </row>
    <row r="1088" spans="1:2" x14ac:dyDescent="0.15">
      <c r="A1088" s="2" t="s">
        <v>2299</v>
      </c>
      <c r="B1088" s="4" t="str">
        <f>all_raw_csv!A1089</f>
        <v>CANNON BALLERS</v>
      </c>
    </row>
    <row r="1089" spans="1:2" x14ac:dyDescent="0.15">
      <c r="A1089" s="2" t="s">
        <v>2300</v>
      </c>
      <c r="B1089" s="4" t="str">
        <f>all_raw_csv!A1090</f>
        <v>CANNON BALLERS</v>
      </c>
    </row>
    <row r="1090" spans="1:2" x14ac:dyDescent="0.15">
      <c r="A1090" s="2" t="s">
        <v>2303</v>
      </c>
      <c r="B1090" s="4" t="str">
        <f>all_raw_csv!A1091</f>
        <v>CANNON BALLERS</v>
      </c>
    </row>
    <row r="1091" spans="1:2" x14ac:dyDescent="0.15">
      <c r="A1091" s="2" t="s">
        <v>2305</v>
      </c>
      <c r="B1091" s="4" t="str">
        <f>all_raw_csv!A1092</f>
        <v>CANNON BALLERS</v>
      </c>
    </row>
    <row r="1092" spans="1:2" x14ac:dyDescent="0.15">
      <c r="A1092" s="2" t="s">
        <v>2306</v>
      </c>
      <c r="B1092" s="4" t="str">
        <f>all_raw_csv!A1093</f>
        <v>CANNON BALLERS</v>
      </c>
    </row>
    <row r="1093" spans="1:2" x14ac:dyDescent="0.15">
      <c r="A1093" s="2" t="s">
        <v>2307</v>
      </c>
      <c r="B1093" s="4" t="str">
        <f>all_raw_csv!A1094</f>
        <v>CANNON BALLERS</v>
      </c>
    </row>
    <row r="1094" spans="1:2" x14ac:dyDescent="0.15">
      <c r="A1094" s="2" t="s">
        <v>2309</v>
      </c>
      <c r="B1094" s="4" t="str">
        <f>all_raw_csv!A1095</f>
        <v>CANNON BALLERS</v>
      </c>
    </row>
    <row r="1095" spans="1:2" x14ac:dyDescent="0.15">
      <c r="A1095" s="2" t="s">
        <v>2312</v>
      </c>
      <c r="B1095" s="4" t="str">
        <f>all_raw_csv!A1096</f>
        <v>CANNON BALLERS</v>
      </c>
    </row>
    <row r="1096" spans="1:2" x14ac:dyDescent="0.15">
      <c r="A1096" s="2" t="s">
        <v>2314</v>
      </c>
      <c r="B1096" s="4" t="str">
        <f>all_raw_csv!A1097</f>
        <v>CANNON BALLERS</v>
      </c>
    </row>
    <row r="1097" spans="1:2" x14ac:dyDescent="0.15">
      <c r="A1097" s="2" t="s">
        <v>2317</v>
      </c>
      <c r="B1097" s="4" t="str">
        <f>all_raw_csv!A1098</f>
        <v>CANNON BALLERS</v>
      </c>
    </row>
    <row r="1098" spans="1:2" x14ac:dyDescent="0.15">
      <c r="A1098" s="2" t="s">
        <v>2319</v>
      </c>
      <c r="B1098" s="4" t="str">
        <f>all_raw_csv!A1099</f>
        <v>CANNON BALLERS</v>
      </c>
    </row>
    <row r="1099" spans="1:2" x14ac:dyDescent="0.15">
      <c r="A1099" s="2" t="s">
        <v>2321</v>
      </c>
      <c r="B1099" s="4" t="str">
        <f>all_raw_csv!A1100</f>
        <v>CANNON BALLERS</v>
      </c>
    </row>
    <row r="1100" spans="1:2" x14ac:dyDescent="0.15">
      <c r="A1100" s="2" t="s">
        <v>2323</v>
      </c>
      <c r="B1100" s="4" t="str">
        <f>all_raw_csv!A1101</f>
        <v>CANNON BALLERS</v>
      </c>
    </row>
    <row r="1101" spans="1:2" x14ac:dyDescent="0.15">
      <c r="A1101" s="2" t="s">
        <v>2324</v>
      </c>
      <c r="B1101" s="4" t="str">
        <f>all_raw_csv!A1102</f>
        <v>CANNON BALLERS</v>
      </c>
    </row>
    <row r="1102" spans="1:2" x14ac:dyDescent="0.15">
      <c r="A1102" s="2" t="s">
        <v>2327</v>
      </c>
      <c r="B1102" s="4" t="str">
        <f>all_raw_csv!A1103</f>
        <v>CANNON BALLERS</v>
      </c>
    </row>
    <row r="1103" spans="1:2" x14ac:dyDescent="0.15">
      <c r="A1103" s="2" t="s">
        <v>2329</v>
      </c>
      <c r="B1103" s="4" t="str">
        <f>all_raw_csv!A1104</f>
        <v>CANNON BALLERS</v>
      </c>
    </row>
    <row r="1104" spans="1:2" x14ac:dyDescent="0.15">
      <c r="A1104" s="2" t="s">
        <v>2331</v>
      </c>
      <c r="B1104" s="4" t="str">
        <f>all_raw_csv!A1105</f>
        <v>CANNON BALLERS</v>
      </c>
    </row>
    <row r="1105" spans="1:2" x14ac:dyDescent="0.15">
      <c r="A1105" s="2" t="s">
        <v>2333</v>
      </c>
      <c r="B1105" s="4" t="str">
        <f>all_raw_csv!A1106</f>
        <v>CANNON BALLERS</v>
      </c>
    </row>
    <row r="1106" spans="1:2" x14ac:dyDescent="0.15">
      <c r="A1106" s="2" t="s">
        <v>2335</v>
      </c>
      <c r="B1106" s="4" t="str">
        <f>all_raw_csv!A1107</f>
        <v>CANNON BALLERS</v>
      </c>
    </row>
    <row r="1107" spans="1:2" x14ac:dyDescent="0.15">
      <c r="A1107" s="2" t="s">
        <v>2337</v>
      </c>
      <c r="B1107" s="4" t="str">
        <f>all_raw_csv!A1108</f>
        <v>CANNON BALLERS</v>
      </c>
    </row>
    <row r="1108" spans="1:2" x14ac:dyDescent="0.15">
      <c r="A1108" s="2" t="s">
        <v>2339</v>
      </c>
      <c r="B1108" s="4" t="str">
        <f>all_raw_csv!A1109</f>
        <v>CANNON BALLERS</v>
      </c>
    </row>
    <row r="1109" spans="1:2" x14ac:dyDescent="0.15">
      <c r="A1109" s="2" t="s">
        <v>2342</v>
      </c>
      <c r="B1109" s="4" t="str">
        <f>all_raw_csv!A1110</f>
        <v>CANNON BALLERS</v>
      </c>
    </row>
    <row r="1110" spans="1:2" x14ac:dyDescent="0.15">
      <c r="A1110" s="2" t="s">
        <v>2345</v>
      </c>
      <c r="B1110" s="4" t="str">
        <f>all_raw_csv!A1111</f>
        <v>CANNON BALLERS</v>
      </c>
    </row>
    <row r="1111" spans="1:2" x14ac:dyDescent="0.15">
      <c r="A1111" s="2" t="s">
        <v>2348</v>
      </c>
      <c r="B1111" s="4" t="str">
        <f>all_raw_csv!A1112</f>
        <v>CANNON BALLERS</v>
      </c>
    </row>
    <row r="1112" spans="1:2" x14ac:dyDescent="0.15">
      <c r="A1112" s="2" t="s">
        <v>2351</v>
      </c>
      <c r="B1112" s="4" t="str">
        <f>all_raw_csv!A1113</f>
        <v>CANNON BALLERS</v>
      </c>
    </row>
    <row r="1113" spans="1:2" x14ac:dyDescent="0.15">
      <c r="A1113" s="2" t="s">
        <v>2354</v>
      </c>
      <c r="B1113" s="4" t="str">
        <f>all_raw_csv!A1114</f>
        <v>CANNON BALLERS</v>
      </c>
    </row>
    <row r="1114" spans="1:2" x14ac:dyDescent="0.15">
      <c r="A1114" s="2" t="s">
        <v>2356</v>
      </c>
      <c r="B1114" s="4" t="str">
        <f>all_raw_csv!A1115</f>
        <v>CANNON BALLERS</v>
      </c>
    </row>
    <row r="1115" spans="1:2" x14ac:dyDescent="0.15">
      <c r="A1115" s="2" t="s">
        <v>2358</v>
      </c>
      <c r="B1115" s="4" t="str">
        <f>all_raw_csv!A1116</f>
        <v>CANNON BALLERS</v>
      </c>
    </row>
    <row r="1116" spans="1:2" x14ac:dyDescent="0.15">
      <c r="A1116" s="2" t="s">
        <v>2361</v>
      </c>
      <c r="B1116" s="4" t="str">
        <f>all_raw_csv!A1117</f>
        <v>CANNON BALLERS</v>
      </c>
    </row>
    <row r="1117" spans="1:2" x14ac:dyDescent="0.15">
      <c r="A1117" s="2" t="s">
        <v>2362</v>
      </c>
      <c r="B1117" s="4" t="str">
        <f>all_raw_csv!A1118</f>
        <v>CANNON BALLERS</v>
      </c>
    </row>
    <row r="1118" spans="1:2" x14ac:dyDescent="0.15">
      <c r="A1118" s="2" t="s">
        <v>2365</v>
      </c>
      <c r="B1118" s="4" t="str">
        <f>all_raw_csv!A1119</f>
        <v>CANNON BALLERS</v>
      </c>
    </row>
    <row r="1119" spans="1:2" x14ac:dyDescent="0.15">
      <c r="A1119" s="2" t="s">
        <v>2368</v>
      </c>
      <c r="B1119" s="4" t="str">
        <f>all_raw_csv!A1120</f>
        <v>CANNON BALLERS</v>
      </c>
    </row>
    <row r="1120" spans="1:2" x14ac:dyDescent="0.15">
      <c r="A1120" s="2" t="s">
        <v>2371</v>
      </c>
      <c r="B1120" s="4" t="str">
        <f>all_raw_csv!A1121</f>
        <v>CANNON BALLERS</v>
      </c>
    </row>
    <row r="1121" spans="1:2" x14ac:dyDescent="0.15">
      <c r="A1121" s="2" t="s">
        <v>2374</v>
      </c>
      <c r="B1121" s="4" t="str">
        <f>all_raw_csv!A1122</f>
        <v>CANNON BALLERS</v>
      </c>
    </row>
    <row r="1122" spans="1:2" x14ac:dyDescent="0.15">
      <c r="A1122" s="2" t="s">
        <v>2377</v>
      </c>
      <c r="B1122" s="4" t="str">
        <f>all_raw_csv!A1123</f>
        <v>CANNON BALLERS</v>
      </c>
    </row>
    <row r="1123" spans="1:2" x14ac:dyDescent="0.15">
      <c r="A1123" s="2" t="s">
        <v>2380</v>
      </c>
      <c r="B1123" s="4" t="str">
        <f>all_raw_csv!A1124</f>
        <v>CANNON BALLERS</v>
      </c>
    </row>
    <row r="1124" spans="1:2" x14ac:dyDescent="0.15">
      <c r="A1124" s="2" t="s">
        <v>2383</v>
      </c>
      <c r="B1124" s="4" t="str">
        <f>all_raw_csv!A1125</f>
        <v>Rootage</v>
      </c>
    </row>
    <row r="1125" spans="1:2" x14ac:dyDescent="0.15">
      <c r="A1125" s="2" t="s">
        <v>2384</v>
      </c>
      <c r="B1125" s="4" t="str">
        <f>all_raw_csv!A1126</f>
        <v>Rootage</v>
      </c>
    </row>
    <row r="1126" spans="1:2" x14ac:dyDescent="0.15">
      <c r="A1126" s="2" t="s">
        <v>2387</v>
      </c>
      <c r="B1126" s="4" t="str">
        <f>all_raw_csv!A1127</f>
        <v>Rootage</v>
      </c>
    </row>
    <row r="1127" spans="1:2" x14ac:dyDescent="0.15">
      <c r="A1127" s="2" t="s">
        <v>2388</v>
      </c>
      <c r="B1127" s="4" t="str">
        <f>all_raw_csv!A1128</f>
        <v>Rootage</v>
      </c>
    </row>
    <row r="1128" spans="1:2" x14ac:dyDescent="0.15">
      <c r="A1128" s="2" t="s">
        <v>2389</v>
      </c>
      <c r="B1128" s="4" t="str">
        <f>all_raw_csv!A1129</f>
        <v>Rootage</v>
      </c>
    </row>
    <row r="1129" spans="1:2" x14ac:dyDescent="0.15">
      <c r="A1129" s="2" t="s">
        <v>2390</v>
      </c>
      <c r="B1129" s="4" t="str">
        <f>all_raw_csv!A1130</f>
        <v>Rootage</v>
      </c>
    </row>
    <row r="1130" spans="1:2" x14ac:dyDescent="0.15">
      <c r="A1130" s="2" t="s">
        <v>2393</v>
      </c>
      <c r="B1130" s="4" t="str">
        <f>all_raw_csv!A1131</f>
        <v>Rootage</v>
      </c>
    </row>
    <row r="1131" spans="1:2" x14ac:dyDescent="0.15">
      <c r="A1131" s="2" t="s">
        <v>2396</v>
      </c>
      <c r="B1131" s="4" t="str">
        <f>all_raw_csv!A1132</f>
        <v>Rootage</v>
      </c>
    </row>
    <row r="1132" spans="1:2" x14ac:dyDescent="0.15">
      <c r="A1132" s="2" t="s">
        <v>2398</v>
      </c>
      <c r="B1132" s="4" t="str">
        <f>all_raw_csv!A1133</f>
        <v>Rootage</v>
      </c>
    </row>
    <row r="1133" spans="1:2" x14ac:dyDescent="0.15">
      <c r="A1133" s="2" t="s">
        <v>2400</v>
      </c>
      <c r="B1133" s="4" t="str">
        <f>all_raw_csv!A1134</f>
        <v>Rootage</v>
      </c>
    </row>
    <row r="1134" spans="1:2" x14ac:dyDescent="0.15">
      <c r="A1134" s="2" t="s">
        <v>2403</v>
      </c>
      <c r="B1134" s="4" t="str">
        <f>all_raw_csv!A1135</f>
        <v>Rootage</v>
      </c>
    </row>
    <row r="1135" spans="1:2" x14ac:dyDescent="0.15">
      <c r="A1135" s="2" t="s">
        <v>2405</v>
      </c>
      <c r="B1135" s="4" t="str">
        <f>all_raw_csv!A1136</f>
        <v>Rootage</v>
      </c>
    </row>
    <row r="1136" spans="1:2" x14ac:dyDescent="0.15">
      <c r="A1136" s="2" t="s">
        <v>2408</v>
      </c>
      <c r="B1136" s="4" t="str">
        <f>all_raw_csv!A1137</f>
        <v>Rootage</v>
      </c>
    </row>
    <row r="1137" spans="1:2" x14ac:dyDescent="0.15">
      <c r="A1137" s="2" t="s">
        <v>2409</v>
      </c>
      <c r="B1137" s="4" t="str">
        <f>all_raw_csv!A1138</f>
        <v>Rootage</v>
      </c>
    </row>
    <row r="1138" spans="1:2" x14ac:dyDescent="0.15">
      <c r="A1138" s="2" t="s">
        <v>2411</v>
      </c>
      <c r="B1138" s="4" t="str">
        <f>all_raw_csv!A1139</f>
        <v>Rootage</v>
      </c>
    </row>
    <row r="1139" spans="1:2" x14ac:dyDescent="0.15">
      <c r="A1139" s="2" t="s">
        <v>2413</v>
      </c>
      <c r="B1139" s="4" t="str">
        <f>all_raw_csv!A1140</f>
        <v>Rootage</v>
      </c>
    </row>
    <row r="1140" spans="1:2" x14ac:dyDescent="0.15">
      <c r="A1140" s="2" t="s">
        <v>2415</v>
      </c>
      <c r="B1140" s="4" t="str">
        <f>all_raw_csv!A1141</f>
        <v>Rootage</v>
      </c>
    </row>
    <row r="1141" spans="1:2" x14ac:dyDescent="0.15">
      <c r="A1141" s="2" t="s">
        <v>2418</v>
      </c>
      <c r="B1141" s="4" t="str">
        <f>all_raw_csv!A1142</f>
        <v>Rootage</v>
      </c>
    </row>
    <row r="1142" spans="1:2" x14ac:dyDescent="0.15">
      <c r="A1142" s="2" t="s">
        <v>2420</v>
      </c>
      <c r="B1142" s="4" t="str">
        <f>all_raw_csv!A1143</f>
        <v>Rootage</v>
      </c>
    </row>
    <row r="1143" spans="1:2" x14ac:dyDescent="0.15">
      <c r="A1143" s="2" t="s">
        <v>2422</v>
      </c>
      <c r="B1143" s="4" t="str">
        <f>all_raw_csv!A1144</f>
        <v>Rootage</v>
      </c>
    </row>
    <row r="1144" spans="1:2" x14ac:dyDescent="0.15">
      <c r="A1144" s="2" t="s">
        <v>2423</v>
      </c>
      <c r="B1144" s="4" t="str">
        <f>all_raw_csv!A1145</f>
        <v>Rootage</v>
      </c>
    </row>
    <row r="1145" spans="1:2" x14ac:dyDescent="0.15">
      <c r="A1145" s="2" t="s">
        <v>2425</v>
      </c>
      <c r="B1145" s="4" t="str">
        <f>all_raw_csv!A1146</f>
        <v>Rootage</v>
      </c>
    </row>
    <row r="1146" spans="1:2" x14ac:dyDescent="0.15">
      <c r="A1146" s="2" t="s">
        <v>2428</v>
      </c>
      <c r="B1146" s="4" t="str">
        <f>all_raw_csv!A1147</f>
        <v>Rootage</v>
      </c>
    </row>
    <row r="1147" spans="1:2" x14ac:dyDescent="0.15">
      <c r="A1147" s="2" t="s">
        <v>2430</v>
      </c>
      <c r="B1147" s="4" t="str">
        <f>all_raw_csv!A1148</f>
        <v>Rootage</v>
      </c>
    </row>
    <row r="1148" spans="1:2" x14ac:dyDescent="0.15">
      <c r="A1148" s="2" t="s">
        <v>2432</v>
      </c>
      <c r="B1148" s="4" t="str">
        <f>all_raw_csv!A1149</f>
        <v>Rootage</v>
      </c>
    </row>
    <row r="1149" spans="1:2" x14ac:dyDescent="0.15">
      <c r="A1149" s="2" t="s">
        <v>2433</v>
      </c>
      <c r="B1149" s="4" t="str">
        <f>all_raw_csv!A1150</f>
        <v>Rootage</v>
      </c>
    </row>
    <row r="1150" spans="1:2" x14ac:dyDescent="0.15">
      <c r="A1150" s="2" t="s">
        <v>2435</v>
      </c>
      <c r="B1150" s="4" t="str">
        <f>all_raw_csv!A1151</f>
        <v>Rootage</v>
      </c>
    </row>
    <row r="1151" spans="1:2" x14ac:dyDescent="0.15">
      <c r="A1151" s="2" t="s">
        <v>2436</v>
      </c>
      <c r="B1151" s="4" t="str">
        <f>all_raw_csv!A1152</f>
        <v>Rootage</v>
      </c>
    </row>
    <row r="1152" spans="1:2" x14ac:dyDescent="0.15">
      <c r="A1152" s="2" t="s">
        <v>2439</v>
      </c>
      <c r="B1152" s="4" t="str">
        <f>all_raw_csv!A1153</f>
        <v>Rootage</v>
      </c>
    </row>
    <row r="1153" spans="1:2" x14ac:dyDescent="0.15">
      <c r="A1153" s="2" t="s">
        <v>2441</v>
      </c>
      <c r="B1153" s="4" t="str">
        <f>all_raw_csv!A1154</f>
        <v>Rootage</v>
      </c>
    </row>
    <row r="1154" spans="1:2" x14ac:dyDescent="0.15">
      <c r="A1154" s="2" t="s">
        <v>2443</v>
      </c>
      <c r="B1154" s="4" t="str">
        <f>all_raw_csv!A1155</f>
        <v>Rootage</v>
      </c>
    </row>
    <row r="1155" spans="1:2" x14ac:dyDescent="0.15">
      <c r="A1155" s="2" t="s">
        <v>2445</v>
      </c>
      <c r="B1155" s="4" t="str">
        <f>all_raw_csv!A1156</f>
        <v>Rootage</v>
      </c>
    </row>
    <row r="1156" spans="1:2" x14ac:dyDescent="0.15">
      <c r="A1156" s="2" t="s">
        <v>2447</v>
      </c>
      <c r="B1156" s="4" t="str">
        <f>all_raw_csv!A1157</f>
        <v>Rootage</v>
      </c>
    </row>
    <row r="1157" spans="1:2" x14ac:dyDescent="0.15">
      <c r="A1157" s="2" t="s">
        <v>2449</v>
      </c>
      <c r="B1157" s="4" t="str">
        <f>all_raw_csv!A1158</f>
        <v>Rootage</v>
      </c>
    </row>
    <row r="1158" spans="1:2" x14ac:dyDescent="0.15">
      <c r="A1158" s="2" t="s">
        <v>2452</v>
      </c>
      <c r="B1158" s="4" t="str">
        <f>all_raw_csv!A1159</f>
        <v>Rootage</v>
      </c>
    </row>
    <row r="1159" spans="1:2" x14ac:dyDescent="0.15">
      <c r="A1159" s="2" t="s">
        <v>2455</v>
      </c>
      <c r="B1159" s="4" t="str">
        <f>all_raw_csv!A1160</f>
        <v>Rootage</v>
      </c>
    </row>
    <row r="1160" spans="1:2" x14ac:dyDescent="0.15">
      <c r="A1160" s="2" t="s">
        <v>2457</v>
      </c>
      <c r="B1160" s="4" t="str">
        <f>all_raw_csv!A1161</f>
        <v>Rootage</v>
      </c>
    </row>
    <row r="1161" spans="1:2" x14ac:dyDescent="0.15">
      <c r="A1161" s="2" t="s">
        <v>2460</v>
      </c>
      <c r="B1161" s="4" t="str">
        <f>all_raw_csv!A1162</f>
        <v>Rootage</v>
      </c>
    </row>
    <row r="1162" spans="1:2" x14ac:dyDescent="0.15">
      <c r="A1162" s="2" t="s">
        <v>2462</v>
      </c>
      <c r="B1162" s="4" t="str">
        <f>all_raw_csv!A1163</f>
        <v>Rootage</v>
      </c>
    </row>
    <row r="1163" spans="1:2" x14ac:dyDescent="0.15">
      <c r="A1163" s="2" t="s">
        <v>2463</v>
      </c>
      <c r="B1163" s="4" t="str">
        <f>all_raw_csv!A1164</f>
        <v>Rootage</v>
      </c>
    </row>
    <row r="1164" spans="1:2" x14ac:dyDescent="0.15">
      <c r="A1164" s="2" t="s">
        <v>2464</v>
      </c>
      <c r="B1164" s="4" t="str">
        <f>all_raw_csv!A1165</f>
        <v>Rootage</v>
      </c>
    </row>
    <row r="1165" spans="1:2" x14ac:dyDescent="0.15">
      <c r="A1165" s="2" t="s">
        <v>2467</v>
      </c>
      <c r="B1165" s="4" t="str">
        <f>all_raw_csv!A1166</f>
        <v>Rootage</v>
      </c>
    </row>
    <row r="1166" spans="1:2" x14ac:dyDescent="0.15">
      <c r="A1166" s="2" t="s">
        <v>2470</v>
      </c>
      <c r="B1166" s="4" t="str">
        <f>all_raw_csv!A1167</f>
        <v>Rootage</v>
      </c>
    </row>
    <row r="1167" spans="1:2" x14ac:dyDescent="0.15">
      <c r="A1167" s="2" t="s">
        <v>2473</v>
      </c>
      <c r="B1167" s="4" t="str">
        <f>all_raw_csv!A1168</f>
        <v>Rootage</v>
      </c>
    </row>
    <row r="1168" spans="1:2" x14ac:dyDescent="0.15">
      <c r="A1168" s="2" t="s">
        <v>2476</v>
      </c>
      <c r="B1168" s="4" t="str">
        <f>all_raw_csv!A1169</f>
        <v>Rootage</v>
      </c>
    </row>
    <row r="1169" spans="1:2" x14ac:dyDescent="0.15">
      <c r="A1169" s="2" t="s">
        <v>2477</v>
      </c>
      <c r="B1169" s="4" t="str">
        <f>all_raw_csv!A1170</f>
        <v>Rootage</v>
      </c>
    </row>
    <row r="1170" spans="1:2" x14ac:dyDescent="0.15">
      <c r="A1170" s="2" t="s">
        <v>2479</v>
      </c>
      <c r="B1170" s="4" t="str">
        <f>all_raw_csv!A1171</f>
        <v>Rootage</v>
      </c>
    </row>
    <row r="1171" spans="1:2" x14ac:dyDescent="0.15">
      <c r="A1171" s="2" t="s">
        <v>2481</v>
      </c>
      <c r="B1171" s="4" t="str">
        <f>all_raw_csv!A1172</f>
        <v>Rootage</v>
      </c>
    </row>
    <row r="1172" spans="1:2" x14ac:dyDescent="0.15">
      <c r="A1172" s="2" t="s">
        <v>2483</v>
      </c>
      <c r="B1172" s="4" t="str">
        <f>all_raw_csv!A1173</f>
        <v>Rootage</v>
      </c>
    </row>
    <row r="1173" spans="1:2" x14ac:dyDescent="0.15">
      <c r="A1173" s="2" t="s">
        <v>2486</v>
      </c>
      <c r="B1173" s="4" t="str">
        <f>all_raw_csv!A1174</f>
        <v>Rootage</v>
      </c>
    </row>
    <row r="1174" spans="1:2" x14ac:dyDescent="0.15">
      <c r="A1174" s="2" t="s">
        <v>2487</v>
      </c>
      <c r="B1174" s="4" t="str">
        <f>all_raw_csv!A1175</f>
        <v>Rootage</v>
      </c>
    </row>
    <row r="1175" spans="1:2" x14ac:dyDescent="0.15">
      <c r="A1175" s="2" t="s">
        <v>2489</v>
      </c>
      <c r="B1175" s="4" t="str">
        <f>all_raw_csv!A1176</f>
        <v>Rootage</v>
      </c>
    </row>
    <row r="1176" spans="1:2" x14ac:dyDescent="0.15">
      <c r="A1176" s="2" t="s">
        <v>2491</v>
      </c>
      <c r="B1176" s="4" t="str">
        <f>all_raw_csv!A1177</f>
        <v>Rootage</v>
      </c>
    </row>
    <row r="1177" spans="1:2" x14ac:dyDescent="0.15">
      <c r="A1177" s="2" t="s">
        <v>2494</v>
      </c>
      <c r="B1177" s="4" t="str">
        <f>all_raw_csv!A1178</f>
        <v>Rootage</v>
      </c>
    </row>
    <row r="1178" spans="1:2" x14ac:dyDescent="0.15">
      <c r="A1178" s="2" t="s">
        <v>2495</v>
      </c>
      <c r="B1178" s="4" t="str">
        <f>all_raw_csv!A1179</f>
        <v>Rootage</v>
      </c>
    </row>
    <row r="1179" spans="1:2" x14ac:dyDescent="0.15">
      <c r="A1179" s="2" t="s">
        <v>2497</v>
      </c>
      <c r="B1179" s="4" t="str">
        <f>all_raw_csv!A1180</f>
        <v>Rootage</v>
      </c>
    </row>
    <row r="1180" spans="1:2" x14ac:dyDescent="0.15">
      <c r="A1180" s="2" t="s">
        <v>2499</v>
      </c>
      <c r="B1180" s="4" t="str">
        <f>all_raw_csv!A1181</f>
        <v>Rootage</v>
      </c>
    </row>
    <row r="1181" spans="1:2" x14ac:dyDescent="0.15">
      <c r="A1181" s="2" t="s">
        <v>2500</v>
      </c>
      <c r="B1181" s="4" t="str">
        <f>all_raw_csv!A1182</f>
        <v>Rootage</v>
      </c>
    </row>
    <row r="1182" spans="1:2" x14ac:dyDescent="0.15">
      <c r="A1182" s="2" t="s">
        <v>2501</v>
      </c>
      <c r="B1182" s="4" t="str">
        <f>all_raw_csv!A1183</f>
        <v>Rootage</v>
      </c>
    </row>
    <row r="1183" spans="1:2" x14ac:dyDescent="0.15">
      <c r="A1183" s="2" t="s">
        <v>2502</v>
      </c>
      <c r="B1183" s="4" t="str">
        <f>all_raw_csv!A1184</f>
        <v>Rootage</v>
      </c>
    </row>
    <row r="1184" spans="1:2" x14ac:dyDescent="0.15">
      <c r="A1184" s="2" t="s">
        <v>2504</v>
      </c>
      <c r="B1184" s="4" t="str">
        <f>all_raw_csv!A1185</f>
        <v>Rootage</v>
      </c>
    </row>
    <row r="1185" spans="1:2" x14ac:dyDescent="0.15">
      <c r="A1185" s="2" t="s">
        <v>2507</v>
      </c>
      <c r="B1185" s="4" t="str">
        <f>all_raw_csv!A1186</f>
        <v>Rootage</v>
      </c>
    </row>
    <row r="1186" spans="1:2" x14ac:dyDescent="0.15">
      <c r="A1186" s="2" t="s">
        <v>2510</v>
      </c>
      <c r="B1186" s="4" t="str">
        <f>all_raw_csv!A1187</f>
        <v>Rootage</v>
      </c>
    </row>
    <row r="1187" spans="1:2" x14ac:dyDescent="0.15">
      <c r="A1187" s="2" t="s">
        <v>2513</v>
      </c>
      <c r="B1187" s="4" t="str">
        <f>all_raw_csv!A1188</f>
        <v>Rootage</v>
      </c>
    </row>
    <row r="1188" spans="1:2" x14ac:dyDescent="0.15">
      <c r="A1188" s="2" t="s">
        <v>2514</v>
      </c>
      <c r="B1188" s="4" t="str">
        <f>all_raw_csv!A1189</f>
        <v>Rootage</v>
      </c>
    </row>
    <row r="1189" spans="1:2" x14ac:dyDescent="0.15">
      <c r="A1189" s="2" t="s">
        <v>2517</v>
      </c>
      <c r="B1189" s="4" t="str">
        <f>all_raw_csv!A1190</f>
        <v>Rootage</v>
      </c>
    </row>
    <row r="1190" spans="1:2" x14ac:dyDescent="0.15">
      <c r="A1190" s="2" t="s">
        <v>2519</v>
      </c>
      <c r="B1190" s="4" t="str">
        <f>all_raw_csv!A1191</f>
        <v>Rootage</v>
      </c>
    </row>
    <row r="1191" spans="1:2" x14ac:dyDescent="0.15">
      <c r="A1191" s="2" t="s">
        <v>2521</v>
      </c>
      <c r="B1191" s="4" t="str">
        <f>all_raw_csv!A1192</f>
        <v>Rootage</v>
      </c>
    </row>
    <row r="1192" spans="1:2" x14ac:dyDescent="0.15">
      <c r="A1192" s="2" t="s">
        <v>2523</v>
      </c>
      <c r="B1192" s="4" t="str">
        <f>all_raw_csv!A1193</f>
        <v>Rootage</v>
      </c>
    </row>
    <row r="1193" spans="1:2" x14ac:dyDescent="0.15">
      <c r="A1193" s="2" t="s">
        <v>2525</v>
      </c>
      <c r="B1193" s="4" t="str">
        <f>all_raw_csv!A1194</f>
        <v>Rootage</v>
      </c>
    </row>
    <row r="1194" spans="1:2" x14ac:dyDescent="0.15">
      <c r="A1194" s="2" t="s">
        <v>2528</v>
      </c>
      <c r="B1194" s="4" t="str">
        <f>all_raw_csv!A1195</f>
        <v>Rootage</v>
      </c>
    </row>
    <row r="1195" spans="1:2" x14ac:dyDescent="0.15">
      <c r="A1195" s="2" t="s">
        <v>2530</v>
      </c>
      <c r="B1195" s="4" t="str">
        <f>all_raw_csv!A1196</f>
        <v>Rootage</v>
      </c>
    </row>
    <row r="1196" spans="1:2" x14ac:dyDescent="0.15">
      <c r="A1196" s="2" t="s">
        <v>2532</v>
      </c>
      <c r="B1196" s="4" t="str">
        <f>all_raw_csv!A1197</f>
        <v>Rootage</v>
      </c>
    </row>
    <row r="1197" spans="1:2" x14ac:dyDescent="0.15">
      <c r="A1197" s="2" t="s">
        <v>2534</v>
      </c>
      <c r="B1197" s="4" t="str">
        <f>all_raw_csv!A1198</f>
        <v>Rootage</v>
      </c>
    </row>
    <row r="1198" spans="1:2" x14ac:dyDescent="0.15">
      <c r="A1198" s="2" t="s">
        <v>2537</v>
      </c>
      <c r="B1198" s="4" t="str">
        <f>all_raw_csv!A1199</f>
        <v>Rootage</v>
      </c>
    </row>
    <row r="1199" spans="1:2" x14ac:dyDescent="0.15">
      <c r="A1199" s="2" t="s">
        <v>2539</v>
      </c>
      <c r="B1199" s="4" t="str">
        <f>all_raw_csv!A1200</f>
        <v>Rootage</v>
      </c>
    </row>
    <row r="1200" spans="1:2" x14ac:dyDescent="0.15">
      <c r="A1200" s="2" t="s">
        <v>2541</v>
      </c>
      <c r="B1200" s="4" t="str">
        <f>all_raw_csv!A1201</f>
        <v>Rootage</v>
      </c>
    </row>
    <row r="1201" spans="1:2" x14ac:dyDescent="0.15">
      <c r="A1201" s="2" t="s">
        <v>2544</v>
      </c>
      <c r="B1201" s="4" t="str">
        <f>all_raw_csv!A1202</f>
        <v>Rootage</v>
      </c>
    </row>
    <row r="1202" spans="1:2" x14ac:dyDescent="0.15">
      <c r="A1202" s="2" t="s">
        <v>2546</v>
      </c>
      <c r="B1202" s="4" t="str">
        <f>all_raw_csv!A1203</f>
        <v>Rootage</v>
      </c>
    </row>
    <row r="1203" spans="1:2" x14ac:dyDescent="0.15">
      <c r="A1203" s="2" t="s">
        <v>2549</v>
      </c>
      <c r="B1203" s="4" t="str">
        <f>all_raw_csv!A1204</f>
        <v>Rootage</v>
      </c>
    </row>
    <row r="1204" spans="1:2" x14ac:dyDescent="0.15">
      <c r="A1204" s="2" t="s">
        <v>2551</v>
      </c>
      <c r="B1204" s="4" t="str">
        <f>all_raw_csv!A1205</f>
        <v>Rootage</v>
      </c>
    </row>
    <row r="1205" spans="1:2" x14ac:dyDescent="0.15">
      <c r="A1205" s="2" t="s">
        <v>2553</v>
      </c>
      <c r="B1205" s="4" t="str">
        <f>all_raw_csv!A1206</f>
        <v>Rootage</v>
      </c>
    </row>
    <row r="1206" spans="1:2" x14ac:dyDescent="0.15">
      <c r="A1206" s="2" t="s">
        <v>2555</v>
      </c>
      <c r="B1206" s="4" t="str">
        <f>all_raw_csv!A1207</f>
        <v>Rootage</v>
      </c>
    </row>
    <row r="1207" spans="1:2" x14ac:dyDescent="0.15">
      <c r="A1207" s="2" t="s">
        <v>2558</v>
      </c>
      <c r="B1207" s="4" t="str">
        <f>all_raw_csv!A1208</f>
        <v>Rootage</v>
      </c>
    </row>
    <row r="1208" spans="1:2" x14ac:dyDescent="0.15">
      <c r="A1208" s="2" t="s">
        <v>2561</v>
      </c>
      <c r="B1208" s="4" t="str">
        <f>all_raw_csv!A1209</f>
        <v>Rootage</v>
      </c>
    </row>
    <row r="1209" spans="1:2" x14ac:dyDescent="0.15">
      <c r="A1209" s="2" t="s">
        <v>2562</v>
      </c>
      <c r="B1209" s="4" t="str">
        <f>all_raw_csv!A1210</f>
        <v>Rootage</v>
      </c>
    </row>
    <row r="1210" spans="1:2" x14ac:dyDescent="0.15">
      <c r="A1210" s="2" t="s">
        <v>2564</v>
      </c>
      <c r="B1210" s="4" t="str">
        <f>all_raw_csv!A1211</f>
        <v>Rootage</v>
      </c>
    </row>
    <row r="1211" spans="1:2" x14ac:dyDescent="0.15">
      <c r="A1211" s="2" t="s">
        <v>2566</v>
      </c>
      <c r="B1211" s="4" t="str">
        <f>all_raw_csv!A1212</f>
        <v>Rootage</v>
      </c>
    </row>
    <row r="1212" spans="1:2" x14ac:dyDescent="0.15">
      <c r="A1212" s="2" t="s">
        <v>2569</v>
      </c>
      <c r="B1212" s="4" t="str">
        <f>all_raw_csv!A1213</f>
        <v>Rootage</v>
      </c>
    </row>
    <row r="1213" spans="1:2" x14ac:dyDescent="0.15">
      <c r="A1213" s="2" t="s">
        <v>2571</v>
      </c>
      <c r="B1213" s="4" t="str">
        <f>all_raw_csv!A1214</f>
        <v>Rootage</v>
      </c>
    </row>
    <row r="1214" spans="1:2" x14ac:dyDescent="0.15">
      <c r="A1214" s="2" t="s">
        <v>2574</v>
      </c>
      <c r="B1214" s="4" t="str">
        <f>all_raw_csv!A1215</f>
        <v>Rootage</v>
      </c>
    </row>
    <row r="1215" spans="1:2" x14ac:dyDescent="0.15">
      <c r="A1215" s="2" t="s">
        <v>2575</v>
      </c>
      <c r="B1215" s="4" t="str">
        <f>all_raw_csv!A1216</f>
        <v>Rootage</v>
      </c>
    </row>
    <row r="1216" spans="1:2" x14ac:dyDescent="0.15">
      <c r="A1216" s="2" t="s">
        <v>2578</v>
      </c>
      <c r="B1216" s="4" t="str">
        <f>all_raw_csv!A1217</f>
        <v>Rootage</v>
      </c>
    </row>
    <row r="1217" spans="1:2" x14ac:dyDescent="0.15">
      <c r="A1217" s="2" t="s">
        <v>2581</v>
      </c>
      <c r="B1217" s="4" t="str">
        <f>all_raw_csv!A1218</f>
        <v>Rootage</v>
      </c>
    </row>
    <row r="1218" spans="1:2" x14ac:dyDescent="0.15">
      <c r="A1218" s="2" t="s">
        <v>2583</v>
      </c>
      <c r="B1218" s="4" t="str">
        <f>all_raw_csv!A1219</f>
        <v>Rootage</v>
      </c>
    </row>
    <row r="1219" spans="1:2" x14ac:dyDescent="0.15">
      <c r="A1219" s="2" t="s">
        <v>2586</v>
      </c>
      <c r="B1219" s="4" t="str">
        <f>all_raw_csv!A1220</f>
        <v>Rootage</v>
      </c>
    </row>
    <row r="1220" spans="1:2" x14ac:dyDescent="0.15">
      <c r="A1220" s="2" t="s">
        <v>2588</v>
      </c>
      <c r="B1220" s="4" t="str">
        <f>all_raw_csv!A1221</f>
        <v>Rootage</v>
      </c>
    </row>
    <row r="1221" spans="1:2" x14ac:dyDescent="0.15">
      <c r="A1221" s="2" t="s">
        <v>2591</v>
      </c>
      <c r="B1221" s="4" t="str">
        <f>all_raw_csv!A1222</f>
        <v>Rootage</v>
      </c>
    </row>
    <row r="1222" spans="1:2" x14ac:dyDescent="0.15">
      <c r="A1222" s="2" t="s">
        <v>2593</v>
      </c>
      <c r="B1222" s="4" t="str">
        <f>all_raw_csv!A1223</f>
        <v>Rootage</v>
      </c>
    </row>
    <row r="1223" spans="1:2" x14ac:dyDescent="0.15">
      <c r="A1223" s="2" t="s">
        <v>2595</v>
      </c>
      <c r="B1223" s="4" t="str">
        <f>all_raw_csv!A1224</f>
        <v>Rootage</v>
      </c>
    </row>
    <row r="1224" spans="1:2" x14ac:dyDescent="0.15">
      <c r="A1224" s="2" t="s">
        <v>2598</v>
      </c>
      <c r="B1224" s="4" t="str">
        <f>all_raw_csv!A1225</f>
        <v>Rootage</v>
      </c>
    </row>
    <row r="1225" spans="1:2" x14ac:dyDescent="0.15">
      <c r="A1225" s="2" t="s">
        <v>2600</v>
      </c>
      <c r="B1225" s="4" t="str">
        <f>all_raw_csv!A1226</f>
        <v>Rootage</v>
      </c>
    </row>
    <row r="1226" spans="1:2" x14ac:dyDescent="0.15">
      <c r="A1226" s="2" t="s">
        <v>2602</v>
      </c>
      <c r="B1226" s="4" t="str">
        <f>all_raw_csv!A1227</f>
        <v>Rootage</v>
      </c>
    </row>
    <row r="1227" spans="1:2" x14ac:dyDescent="0.15">
      <c r="A1227" s="2" t="s">
        <v>2604</v>
      </c>
      <c r="B1227" s="4" t="str">
        <f>all_raw_csv!A1228</f>
        <v>Rootage</v>
      </c>
    </row>
    <row r="1228" spans="1:2" x14ac:dyDescent="0.15">
      <c r="A1228" s="2" t="s">
        <v>2607</v>
      </c>
      <c r="B1228" s="4" t="str">
        <f>all_raw_csv!A1229</f>
        <v>Rootage</v>
      </c>
    </row>
    <row r="1229" spans="1:2" x14ac:dyDescent="0.15">
      <c r="A1229" s="2" t="s">
        <v>2609</v>
      </c>
      <c r="B1229" s="4" t="str">
        <f>all_raw_csv!A1230</f>
        <v>Rootage</v>
      </c>
    </row>
    <row r="1230" spans="1:2" x14ac:dyDescent="0.15">
      <c r="A1230" s="2" t="s">
        <v>2612</v>
      </c>
      <c r="B1230" s="4" t="str">
        <f>all_raw_csv!A1231</f>
        <v>Rootage</v>
      </c>
    </row>
    <row r="1231" spans="1:2" x14ac:dyDescent="0.15">
      <c r="A1231" s="2" t="s">
        <v>2615</v>
      </c>
      <c r="B1231" s="4" t="str">
        <f>all_raw_csv!A1232</f>
        <v>Rootage</v>
      </c>
    </row>
    <row r="1232" spans="1:2" x14ac:dyDescent="0.15">
      <c r="A1232" s="2" t="s">
        <v>2618</v>
      </c>
      <c r="B1232" s="4" t="str">
        <f>all_raw_csv!A1233</f>
        <v>Rootage</v>
      </c>
    </row>
    <row r="1233" spans="1:2" x14ac:dyDescent="0.15">
      <c r="A1233" s="2" t="s">
        <v>2622</v>
      </c>
      <c r="B1233" s="4" t="str">
        <f>all_raw_csv!A1234</f>
        <v>HEROIC VERSE</v>
      </c>
    </row>
    <row r="1234" spans="1:2" x14ac:dyDescent="0.15">
      <c r="A1234" s="2" t="s">
        <v>2624</v>
      </c>
      <c r="B1234" s="4" t="str">
        <f>all_raw_csv!A1235</f>
        <v>HEROIC VERSE</v>
      </c>
    </row>
    <row r="1235" spans="1:2" x14ac:dyDescent="0.15">
      <c r="A1235" s="2" t="s">
        <v>2626</v>
      </c>
      <c r="B1235" s="4" t="str">
        <f>all_raw_csv!A1236</f>
        <v>HEROIC VERSE</v>
      </c>
    </row>
    <row r="1236" spans="1:2" x14ac:dyDescent="0.15">
      <c r="A1236" s="2" t="s">
        <v>2628</v>
      </c>
      <c r="B1236" s="4" t="str">
        <f>all_raw_csv!A1237</f>
        <v>HEROIC VERSE</v>
      </c>
    </row>
    <row r="1237" spans="1:2" x14ac:dyDescent="0.15">
      <c r="A1237" s="2" t="s">
        <v>2630</v>
      </c>
      <c r="B1237" s="4" t="str">
        <f>all_raw_csv!A1238</f>
        <v>HEROIC VERSE</v>
      </c>
    </row>
    <row r="1238" spans="1:2" x14ac:dyDescent="0.15">
      <c r="A1238" s="2" t="s">
        <v>2632</v>
      </c>
      <c r="B1238" s="4" t="str">
        <f>all_raw_csv!A1239</f>
        <v>HEROIC VERSE</v>
      </c>
    </row>
    <row r="1239" spans="1:2" x14ac:dyDescent="0.15">
      <c r="A1239" s="2" t="s">
        <v>2634</v>
      </c>
      <c r="B1239" s="4" t="str">
        <f>all_raw_csv!A1240</f>
        <v>HEROIC VERSE</v>
      </c>
    </row>
    <row r="1240" spans="1:2" x14ac:dyDescent="0.15">
      <c r="A1240" s="2" t="s">
        <v>2636</v>
      </c>
      <c r="B1240" s="4" t="str">
        <f>all_raw_csv!A1241</f>
        <v>HEROIC VERSE</v>
      </c>
    </row>
    <row r="1241" spans="1:2" x14ac:dyDescent="0.15">
      <c r="A1241" s="2" t="s">
        <v>2639</v>
      </c>
      <c r="B1241" s="4" t="str">
        <f>all_raw_csv!A1242</f>
        <v>HEROIC VERSE</v>
      </c>
    </row>
    <row r="1242" spans="1:2" x14ac:dyDescent="0.15">
      <c r="A1242" s="2" t="s">
        <v>2641</v>
      </c>
      <c r="B1242" s="4" t="str">
        <f>all_raw_csv!A1243</f>
        <v>HEROIC VERSE</v>
      </c>
    </row>
    <row r="1243" spans="1:2" x14ac:dyDescent="0.15">
      <c r="A1243" s="2" t="s">
        <v>2643</v>
      </c>
      <c r="B1243" s="4" t="str">
        <f>all_raw_csv!A1244</f>
        <v>HEROIC VERSE</v>
      </c>
    </row>
    <row r="1244" spans="1:2" x14ac:dyDescent="0.15">
      <c r="A1244" s="2" t="s">
        <v>2644</v>
      </c>
      <c r="B1244" s="4" t="str">
        <f>all_raw_csv!A1245</f>
        <v>HEROIC VERSE</v>
      </c>
    </row>
    <row r="1245" spans="1:2" x14ac:dyDescent="0.15">
      <c r="A1245" s="2" t="s">
        <v>3048</v>
      </c>
      <c r="B1245" s="4" t="str">
        <f>all_raw_csv!A1246</f>
        <v>HEROIC VERSE</v>
      </c>
    </row>
    <row r="1246" spans="1:2" x14ac:dyDescent="0.15">
      <c r="A1246" s="2" t="s">
        <v>2646</v>
      </c>
      <c r="B1246" s="4" t="str">
        <f>all_raw_csv!A1247</f>
        <v>HEROIC VERSE</v>
      </c>
    </row>
    <row r="1247" spans="1:2" x14ac:dyDescent="0.15">
      <c r="A1247" s="2" t="s">
        <v>2649</v>
      </c>
      <c r="B1247" s="4" t="str">
        <f>all_raw_csv!A1248</f>
        <v>HEROIC VERSE</v>
      </c>
    </row>
    <row r="1248" spans="1:2" x14ac:dyDescent="0.15">
      <c r="A1248" s="2" t="s">
        <v>2650</v>
      </c>
      <c r="B1248" s="4" t="str">
        <f>all_raw_csv!A1249</f>
        <v>HEROIC VERSE</v>
      </c>
    </row>
    <row r="1249" spans="1:2" x14ac:dyDescent="0.15">
      <c r="A1249" s="2" t="s">
        <v>2652</v>
      </c>
      <c r="B1249" s="4" t="str">
        <f>all_raw_csv!A1250</f>
        <v>HEROIC VERSE</v>
      </c>
    </row>
    <row r="1250" spans="1:2" x14ac:dyDescent="0.15">
      <c r="A1250" s="2" t="s">
        <v>2655</v>
      </c>
      <c r="B1250" s="4" t="str">
        <f>all_raw_csv!A1251</f>
        <v>HEROIC VERSE</v>
      </c>
    </row>
    <row r="1251" spans="1:2" x14ac:dyDescent="0.15">
      <c r="A1251" s="2" t="s">
        <v>2657</v>
      </c>
      <c r="B1251" s="4" t="str">
        <f>all_raw_csv!A1252</f>
        <v>HEROIC VERSE</v>
      </c>
    </row>
    <row r="1252" spans="1:2" x14ac:dyDescent="0.15">
      <c r="A1252" s="2" t="s">
        <v>2660</v>
      </c>
      <c r="B1252" s="4" t="str">
        <f>all_raw_csv!A1253</f>
        <v>HEROIC VERSE</v>
      </c>
    </row>
    <row r="1253" spans="1:2" x14ac:dyDescent="0.15">
      <c r="A1253" s="2" t="s">
        <v>2663</v>
      </c>
      <c r="B1253" s="4" t="str">
        <f>all_raw_csv!A1254</f>
        <v>HEROIC VERSE</v>
      </c>
    </row>
    <row r="1254" spans="1:2" x14ac:dyDescent="0.15">
      <c r="A1254" s="2" t="s">
        <v>2664</v>
      </c>
      <c r="B1254" s="4" t="str">
        <f>all_raw_csv!A1255</f>
        <v>HEROIC VERSE</v>
      </c>
    </row>
    <row r="1255" spans="1:2" x14ac:dyDescent="0.15">
      <c r="A1255" s="2" t="s">
        <v>2667</v>
      </c>
      <c r="B1255" s="4" t="str">
        <f>all_raw_csv!A1256</f>
        <v>HEROIC VERSE</v>
      </c>
    </row>
    <row r="1256" spans="1:2" x14ac:dyDescent="0.15">
      <c r="A1256" s="2" t="s">
        <v>2670</v>
      </c>
      <c r="B1256" s="4" t="str">
        <f>all_raw_csv!A1257</f>
        <v>HEROIC VERSE</v>
      </c>
    </row>
    <row r="1257" spans="1:2" x14ac:dyDescent="0.15">
      <c r="A1257" s="2" t="s">
        <v>2671</v>
      </c>
      <c r="B1257" s="4" t="str">
        <f>all_raw_csv!A1258</f>
        <v>HEROIC VERSE</v>
      </c>
    </row>
    <row r="1258" spans="1:2" x14ac:dyDescent="0.15">
      <c r="A1258" s="2" t="s">
        <v>2673</v>
      </c>
      <c r="B1258" s="4" t="str">
        <f>all_raw_csv!A1259</f>
        <v>HEROIC VERSE</v>
      </c>
    </row>
    <row r="1259" spans="1:2" x14ac:dyDescent="0.15">
      <c r="A1259" s="2" t="s">
        <v>2674</v>
      </c>
      <c r="B1259" s="4" t="str">
        <f>all_raw_csv!A1260</f>
        <v>HEROIC VERSE</v>
      </c>
    </row>
    <row r="1260" spans="1:2" x14ac:dyDescent="0.15">
      <c r="A1260" s="2" t="s">
        <v>2676</v>
      </c>
      <c r="B1260" s="4" t="str">
        <f>all_raw_csv!A1261</f>
        <v>HEROIC VERSE</v>
      </c>
    </row>
    <row r="1261" spans="1:2" x14ac:dyDescent="0.15">
      <c r="A1261" s="2" t="s">
        <v>2678</v>
      </c>
      <c r="B1261" s="4" t="str">
        <f>all_raw_csv!A1262</f>
        <v>HEROIC VERSE</v>
      </c>
    </row>
    <row r="1262" spans="1:2" x14ac:dyDescent="0.15">
      <c r="A1262" s="2" t="s">
        <v>2681</v>
      </c>
      <c r="B1262" s="4" t="str">
        <f>all_raw_csv!A1263</f>
        <v>HEROIC VERSE</v>
      </c>
    </row>
    <row r="1263" spans="1:2" x14ac:dyDescent="0.15">
      <c r="A1263" s="2" t="s">
        <v>2683</v>
      </c>
      <c r="B1263" s="4" t="str">
        <f>all_raw_csv!A1264</f>
        <v>HEROIC VERSE</v>
      </c>
    </row>
    <row r="1264" spans="1:2" x14ac:dyDescent="0.15">
      <c r="A1264" s="2" t="s">
        <v>2685</v>
      </c>
      <c r="B1264" s="4" t="str">
        <f>all_raw_csv!A1265</f>
        <v>HEROIC VERSE</v>
      </c>
    </row>
    <row r="1265" spans="1:2" x14ac:dyDescent="0.15">
      <c r="A1265" s="2" t="s">
        <v>2688</v>
      </c>
      <c r="B1265" s="4" t="str">
        <f>all_raw_csv!A1266</f>
        <v>HEROIC VERSE</v>
      </c>
    </row>
    <row r="1266" spans="1:2" x14ac:dyDescent="0.15">
      <c r="A1266" s="2" t="s">
        <v>2690</v>
      </c>
      <c r="B1266" s="4" t="str">
        <f>all_raw_csv!A1267</f>
        <v>HEROIC VERSE</v>
      </c>
    </row>
    <row r="1267" spans="1:2" x14ac:dyDescent="0.15">
      <c r="A1267" s="2" t="s">
        <v>2693</v>
      </c>
      <c r="B1267" s="4" t="str">
        <f>all_raw_csv!A1268</f>
        <v>HEROIC VERSE</v>
      </c>
    </row>
    <row r="1268" spans="1:2" x14ac:dyDescent="0.15">
      <c r="A1268" s="2" t="s">
        <v>2696</v>
      </c>
      <c r="B1268" s="4" t="str">
        <f>all_raw_csv!A1269</f>
        <v>HEROIC VERSE</v>
      </c>
    </row>
    <row r="1269" spans="1:2" x14ac:dyDescent="0.15">
      <c r="A1269" s="2" t="s">
        <v>2699</v>
      </c>
      <c r="B1269" s="4" t="str">
        <f>all_raw_csv!A1270</f>
        <v>HEROIC VERSE</v>
      </c>
    </row>
    <row r="1270" spans="1:2" x14ac:dyDescent="0.15">
      <c r="A1270" s="2" t="s">
        <v>2701</v>
      </c>
      <c r="B1270" s="4" t="str">
        <f>all_raw_csv!A1271</f>
        <v>HEROIC VERSE</v>
      </c>
    </row>
    <row r="1271" spans="1:2" x14ac:dyDescent="0.15">
      <c r="A1271" s="2" t="s">
        <v>2703</v>
      </c>
      <c r="B1271" s="4" t="str">
        <f>all_raw_csv!A1272</f>
        <v>HEROIC VERSE</v>
      </c>
    </row>
    <row r="1272" spans="1:2" x14ac:dyDescent="0.15">
      <c r="A1272" s="2" t="s">
        <v>2704</v>
      </c>
      <c r="B1272" s="4" t="str">
        <f>all_raw_csv!A1273</f>
        <v>HEROIC VERSE</v>
      </c>
    </row>
    <row r="1273" spans="1:2" x14ac:dyDescent="0.15">
      <c r="A1273" s="2" t="s">
        <v>2707</v>
      </c>
      <c r="B1273" s="4" t="str">
        <f>all_raw_csv!A1274</f>
        <v>HEROIC VERSE</v>
      </c>
    </row>
    <row r="1274" spans="1:2" x14ac:dyDescent="0.15">
      <c r="A1274" s="2" t="s">
        <v>2709</v>
      </c>
      <c r="B1274" s="4" t="str">
        <f>all_raw_csv!A1275</f>
        <v>HEROIC VERSE</v>
      </c>
    </row>
    <row r="1275" spans="1:2" x14ac:dyDescent="0.15">
      <c r="A1275" s="2" t="s">
        <v>2711</v>
      </c>
      <c r="B1275" s="4" t="str">
        <f>all_raw_csv!A1276</f>
        <v>HEROIC VERSE</v>
      </c>
    </row>
    <row r="1276" spans="1:2" x14ac:dyDescent="0.15">
      <c r="A1276" s="2" t="s">
        <v>2712</v>
      </c>
      <c r="B1276" s="4" t="str">
        <f>all_raw_csv!A1277</f>
        <v>HEROIC VERSE</v>
      </c>
    </row>
    <row r="1277" spans="1:2" x14ac:dyDescent="0.15">
      <c r="A1277" s="2" t="s">
        <v>2714</v>
      </c>
      <c r="B1277" s="4" t="str">
        <f>all_raw_csv!A1278</f>
        <v>HEROIC VERSE</v>
      </c>
    </row>
    <row r="1278" spans="1:2" x14ac:dyDescent="0.15">
      <c r="A1278" s="2" t="s">
        <v>2716</v>
      </c>
      <c r="B1278" s="4" t="str">
        <f>all_raw_csv!A1279</f>
        <v>HEROIC VERSE</v>
      </c>
    </row>
    <row r="1279" spans="1:2" x14ac:dyDescent="0.15">
      <c r="A1279" s="2" t="s">
        <v>2717</v>
      </c>
      <c r="B1279" s="4" t="str">
        <f>all_raw_csv!A1280</f>
        <v>HEROIC VERSE</v>
      </c>
    </row>
    <row r="1280" spans="1:2" x14ac:dyDescent="0.15">
      <c r="A1280" s="2" t="s">
        <v>2719</v>
      </c>
      <c r="B1280" s="4" t="str">
        <f>all_raw_csv!A1281</f>
        <v>HEROIC VERSE</v>
      </c>
    </row>
    <row r="1281" spans="1:2" x14ac:dyDescent="0.15">
      <c r="A1281" s="2" t="s">
        <v>2721</v>
      </c>
      <c r="B1281" s="4" t="str">
        <f>all_raw_csv!A1282</f>
        <v>HEROIC VERSE</v>
      </c>
    </row>
    <row r="1282" spans="1:2" x14ac:dyDescent="0.15">
      <c r="A1282" s="2" t="s">
        <v>2722</v>
      </c>
      <c r="B1282" s="4" t="str">
        <f>all_raw_csv!A1283</f>
        <v>HEROIC VERSE</v>
      </c>
    </row>
    <row r="1283" spans="1:2" x14ac:dyDescent="0.15">
      <c r="A1283" s="2" t="s">
        <v>2724</v>
      </c>
      <c r="B1283" s="4" t="str">
        <f>all_raw_csv!A1284</f>
        <v>HEROIC VERSE</v>
      </c>
    </row>
    <row r="1284" spans="1:2" x14ac:dyDescent="0.15">
      <c r="A1284" s="2" t="s">
        <v>2726</v>
      </c>
      <c r="B1284" s="4" t="str">
        <f>all_raw_csv!A1285</f>
        <v>HEROIC VERSE</v>
      </c>
    </row>
    <row r="1285" spans="1:2" x14ac:dyDescent="0.15">
      <c r="A1285" s="2" t="s">
        <v>3049</v>
      </c>
      <c r="B1285" s="4" t="str">
        <f>all_raw_csv!A1286</f>
        <v>HEROIC VERSE</v>
      </c>
    </row>
    <row r="1286" spans="1:2" x14ac:dyDescent="0.15">
      <c r="A1286" s="2" t="s">
        <v>2728</v>
      </c>
      <c r="B1286" s="4" t="str">
        <f>all_raw_csv!A1287</f>
        <v>HEROIC VERSE</v>
      </c>
    </row>
    <row r="1287" spans="1:2" x14ac:dyDescent="0.15">
      <c r="A1287" s="2" t="s">
        <v>2730</v>
      </c>
      <c r="B1287" s="4" t="str">
        <f>all_raw_csv!A1288</f>
        <v>HEROIC VERSE</v>
      </c>
    </row>
    <row r="1288" spans="1:2" x14ac:dyDescent="0.15">
      <c r="A1288" s="2" t="s">
        <v>2732</v>
      </c>
      <c r="B1288" s="4" t="str">
        <f>all_raw_csv!A1289</f>
        <v>HEROIC VERSE</v>
      </c>
    </row>
    <row r="1289" spans="1:2" x14ac:dyDescent="0.15">
      <c r="A1289" s="2" t="s">
        <v>2734</v>
      </c>
      <c r="B1289" s="4" t="str">
        <f>all_raw_csv!A1290</f>
        <v>HEROIC VERSE</v>
      </c>
    </row>
    <row r="1290" spans="1:2" x14ac:dyDescent="0.15">
      <c r="A1290" s="2" t="s">
        <v>2737</v>
      </c>
      <c r="B1290" s="4" t="str">
        <f>all_raw_csv!A1291</f>
        <v>HEROIC VERSE</v>
      </c>
    </row>
    <row r="1291" spans="1:2" x14ac:dyDescent="0.15">
      <c r="A1291" s="2" t="s">
        <v>2739</v>
      </c>
      <c r="B1291" s="4" t="str">
        <f>all_raw_csv!A1292</f>
        <v>HEROIC VERSE</v>
      </c>
    </row>
    <row r="1292" spans="1:2" x14ac:dyDescent="0.15">
      <c r="A1292" s="2" t="s">
        <v>2741</v>
      </c>
      <c r="B1292" s="4" t="str">
        <f>all_raw_csv!A1293</f>
        <v>HEROIC VERSE</v>
      </c>
    </row>
    <row r="1293" spans="1:2" x14ac:dyDescent="0.15">
      <c r="A1293" s="2" t="s">
        <v>2743</v>
      </c>
      <c r="B1293" s="4" t="str">
        <f>all_raw_csv!A1294</f>
        <v>HEROIC VERSE</v>
      </c>
    </row>
    <row r="1294" spans="1:2" x14ac:dyDescent="0.15">
      <c r="A1294" s="2" t="s">
        <v>3050</v>
      </c>
      <c r="B1294" s="4" t="str">
        <f>all_raw_csv!A1295</f>
        <v>HEROIC VERSE</v>
      </c>
    </row>
    <row r="1295" spans="1:2" x14ac:dyDescent="0.15">
      <c r="A1295" s="2" t="s">
        <v>2746</v>
      </c>
      <c r="B1295" s="4" t="str">
        <f>all_raw_csv!A1296</f>
        <v>HEROIC VERSE</v>
      </c>
    </row>
    <row r="1296" spans="1:2" x14ac:dyDescent="0.15">
      <c r="A1296" s="2" t="s">
        <v>2748</v>
      </c>
      <c r="B1296" s="4" t="str">
        <f>all_raw_csv!A1297</f>
        <v>HEROIC VERSE</v>
      </c>
    </row>
    <row r="1297" spans="1:2" x14ac:dyDescent="0.15">
      <c r="A1297" s="2" t="s">
        <v>2750</v>
      </c>
      <c r="B1297" s="4" t="str">
        <f>all_raw_csv!A1298</f>
        <v>HEROIC VERSE</v>
      </c>
    </row>
    <row r="1298" spans="1:2" x14ac:dyDescent="0.15">
      <c r="A1298" s="2" t="s">
        <v>2753</v>
      </c>
      <c r="B1298" s="4" t="str">
        <f>all_raw_csv!A1299</f>
        <v>HEROIC VERSE</v>
      </c>
    </row>
    <row r="1299" spans="1:2" x14ac:dyDescent="0.15">
      <c r="A1299" s="2" t="s">
        <v>2756</v>
      </c>
      <c r="B1299" s="4" t="str">
        <f>all_raw_csv!A1300</f>
        <v>HEROIC VERSE</v>
      </c>
    </row>
    <row r="1300" spans="1:2" x14ac:dyDescent="0.15">
      <c r="A1300" s="2" t="s">
        <v>2758</v>
      </c>
      <c r="B1300" s="4" t="str">
        <f>all_raw_csv!A1301</f>
        <v>HEROIC VERSE</v>
      </c>
    </row>
    <row r="1301" spans="1:2" x14ac:dyDescent="0.15">
      <c r="A1301" s="2" t="s">
        <v>2760</v>
      </c>
      <c r="B1301" s="4" t="str">
        <f>all_raw_csv!A1302</f>
        <v>HEROIC VERSE</v>
      </c>
    </row>
    <row r="1302" spans="1:2" x14ac:dyDescent="0.15">
      <c r="A1302" s="2" t="s">
        <v>2763</v>
      </c>
      <c r="B1302" s="4" t="str">
        <f>all_raw_csv!A1303</f>
        <v>HEROIC VERSE</v>
      </c>
    </row>
    <row r="1303" spans="1:2" x14ac:dyDescent="0.15">
      <c r="A1303" s="2" t="s">
        <v>2765</v>
      </c>
      <c r="B1303" s="4" t="str">
        <f>all_raw_csv!A1304</f>
        <v>HEROIC VERSE</v>
      </c>
    </row>
    <row r="1304" spans="1:2" x14ac:dyDescent="0.15">
      <c r="A1304" s="2" t="s">
        <v>2766</v>
      </c>
      <c r="B1304" s="4" t="str">
        <f>all_raw_csv!A1305</f>
        <v>HEROIC VERSE</v>
      </c>
    </row>
    <row r="1305" spans="1:2" x14ac:dyDescent="0.15">
      <c r="A1305" s="2" t="s">
        <v>2769</v>
      </c>
      <c r="B1305" s="4" t="str">
        <f>all_raw_csv!A1306</f>
        <v>HEROIC VERSE</v>
      </c>
    </row>
    <row r="1306" spans="1:2" x14ac:dyDescent="0.15">
      <c r="A1306" s="2" t="s">
        <v>2771</v>
      </c>
      <c r="B1306" s="4" t="str">
        <f>all_raw_csv!A1307</f>
        <v>HEROIC VERSE</v>
      </c>
    </row>
    <row r="1307" spans="1:2" x14ac:dyDescent="0.15">
      <c r="A1307" s="2" t="s">
        <v>2773</v>
      </c>
      <c r="B1307" s="4" t="str">
        <f>all_raw_csv!A1308</f>
        <v>HEROIC VERSE</v>
      </c>
    </row>
    <row r="1308" spans="1:2" x14ac:dyDescent="0.15">
      <c r="A1308" s="2" t="s">
        <v>2774</v>
      </c>
      <c r="B1308" s="4" t="str">
        <f>all_raw_csv!A1309</f>
        <v>HEROIC VERSE</v>
      </c>
    </row>
    <row r="1309" spans="1:2" x14ac:dyDescent="0.15">
      <c r="A1309" s="2" t="s">
        <v>2777</v>
      </c>
      <c r="B1309" s="4" t="str">
        <f>all_raw_csv!A1310</f>
        <v>HEROIC VERSE</v>
      </c>
    </row>
    <row r="1310" spans="1:2" x14ac:dyDescent="0.15">
      <c r="A1310" s="2" t="s">
        <v>2779</v>
      </c>
      <c r="B1310" s="4" t="str">
        <f>all_raw_csv!A1311</f>
        <v>HEROIC VERSE</v>
      </c>
    </row>
    <row r="1311" spans="1:2" x14ac:dyDescent="0.15">
      <c r="A1311" s="2" t="s">
        <v>2782</v>
      </c>
      <c r="B1311" s="4" t="str">
        <f>all_raw_csv!A1312</f>
        <v>HEROIC VERSE</v>
      </c>
    </row>
    <row r="1312" spans="1:2" x14ac:dyDescent="0.15">
      <c r="A1312" s="2" t="s">
        <v>2783</v>
      </c>
      <c r="B1312" s="4" t="str">
        <f>all_raw_csv!A1313</f>
        <v>HEROIC VERSE</v>
      </c>
    </row>
    <row r="1313" spans="1:2" x14ac:dyDescent="0.15">
      <c r="A1313" s="2" t="s">
        <v>2786</v>
      </c>
      <c r="B1313" s="4" t="str">
        <f>all_raw_csv!A1314</f>
        <v>HEROIC VERSE</v>
      </c>
    </row>
    <row r="1314" spans="1:2" x14ac:dyDescent="0.15">
      <c r="A1314" s="2" t="s">
        <v>2788</v>
      </c>
      <c r="B1314" s="4" t="str">
        <f>all_raw_csv!A1315</f>
        <v>HEROIC VERSE</v>
      </c>
    </row>
    <row r="1315" spans="1:2" x14ac:dyDescent="0.15">
      <c r="A1315" s="2" t="s">
        <v>2791</v>
      </c>
      <c r="B1315" s="4" t="str">
        <f>all_raw_csv!A1316</f>
        <v>HEROIC VERSE</v>
      </c>
    </row>
    <row r="1316" spans="1:2" x14ac:dyDescent="0.15">
      <c r="A1316" s="2" t="s">
        <v>2792</v>
      </c>
      <c r="B1316" s="4" t="str">
        <f>all_raw_csv!A1317</f>
        <v>HEROIC VERSE</v>
      </c>
    </row>
    <row r="1317" spans="1:2" x14ac:dyDescent="0.15">
      <c r="A1317" s="2" t="s">
        <v>2794</v>
      </c>
      <c r="B1317" s="4" t="str">
        <f>all_raw_csv!A1318</f>
        <v>HEROIC VERSE</v>
      </c>
    </row>
    <row r="1318" spans="1:2" x14ac:dyDescent="0.15">
      <c r="A1318" s="2" t="s">
        <v>2795</v>
      </c>
      <c r="B1318" s="4" t="str">
        <f>all_raw_csv!A1319</f>
        <v>HEROIC VERSE</v>
      </c>
    </row>
    <row r="1319" spans="1:2" x14ac:dyDescent="0.15">
      <c r="A1319" s="2" t="s">
        <v>2798</v>
      </c>
      <c r="B1319" s="4" t="str">
        <f>all_raw_csv!A1320</f>
        <v>HEROIC VERSE</v>
      </c>
    </row>
    <row r="1320" spans="1:2" x14ac:dyDescent="0.15">
      <c r="A1320" s="2" t="s">
        <v>2800</v>
      </c>
      <c r="B1320" s="4" t="str">
        <f>all_raw_csv!A1321</f>
        <v>HEROIC VERSE</v>
      </c>
    </row>
    <row r="1321" spans="1:2" x14ac:dyDescent="0.15">
      <c r="A1321" s="2" t="s">
        <v>2803</v>
      </c>
      <c r="B1321" s="4" t="str">
        <f>all_raw_csv!A1322</f>
        <v>HEROIC VERSE</v>
      </c>
    </row>
    <row r="1322" spans="1:2" x14ac:dyDescent="0.15">
      <c r="A1322" s="2" t="s">
        <v>2805</v>
      </c>
      <c r="B1322" s="4" t="str">
        <f>all_raw_csv!A1323</f>
        <v>HEROIC VERSE</v>
      </c>
    </row>
    <row r="1323" spans="1:2" x14ac:dyDescent="0.15">
      <c r="A1323" s="2" t="s">
        <v>2807</v>
      </c>
      <c r="B1323" s="4" t="str">
        <f>all_raw_csv!A1324</f>
        <v>HEROIC VERSE</v>
      </c>
    </row>
    <row r="1324" spans="1:2" x14ac:dyDescent="0.15">
      <c r="A1324" s="2" t="s">
        <v>2809</v>
      </c>
      <c r="B1324" s="4" t="str">
        <f>all_raw_csv!A1325</f>
        <v>HEROIC VERSE</v>
      </c>
    </row>
    <row r="1325" spans="1:2" x14ac:dyDescent="0.15">
      <c r="A1325" s="2" t="s">
        <v>2812</v>
      </c>
      <c r="B1325" s="4" t="str">
        <f>all_raw_csv!A1326</f>
        <v>HEROIC VERSE</v>
      </c>
    </row>
    <row r="1326" spans="1:2" x14ac:dyDescent="0.15">
      <c r="A1326" s="2" t="s">
        <v>2815</v>
      </c>
      <c r="B1326" s="4" t="str">
        <f>all_raw_csv!A1327</f>
        <v>HEROIC VERSE</v>
      </c>
    </row>
    <row r="1327" spans="1:2" x14ac:dyDescent="0.15">
      <c r="A1327" s="2" t="s">
        <v>2818</v>
      </c>
      <c r="B1327" s="4" t="str">
        <f>all_raw_csv!A1328</f>
        <v>HEROIC VERSE</v>
      </c>
    </row>
    <row r="1328" spans="1:2" x14ac:dyDescent="0.15">
      <c r="A1328" s="2" t="s">
        <v>2821</v>
      </c>
      <c r="B1328" s="4" t="str">
        <f>all_raw_csv!A1329</f>
        <v>HEROIC VERSE</v>
      </c>
    </row>
    <row r="1329" spans="1:2" x14ac:dyDescent="0.15">
      <c r="A1329" s="2" t="s">
        <v>2823</v>
      </c>
      <c r="B1329" s="4" t="str">
        <f>all_raw_csv!A1330</f>
        <v>HEROIC VERSE</v>
      </c>
    </row>
    <row r="1330" spans="1:2" x14ac:dyDescent="0.15">
      <c r="A1330" s="2" t="s">
        <v>2825</v>
      </c>
      <c r="B1330" s="4" t="str">
        <f>all_raw_csv!A1331</f>
        <v>HEROIC VERSE</v>
      </c>
    </row>
    <row r="1331" spans="1:2" x14ac:dyDescent="0.15">
      <c r="A1331" s="2" t="s">
        <v>2828</v>
      </c>
      <c r="B1331" s="4" t="str">
        <f>all_raw_csv!A1332</f>
        <v>HEROIC VERSE</v>
      </c>
    </row>
    <row r="1332" spans="1:2" x14ac:dyDescent="0.15">
      <c r="A1332" s="2" t="s">
        <v>2830</v>
      </c>
      <c r="B1332" s="4" t="str">
        <f>all_raw_csv!A1333</f>
        <v>HEROIC VERSE</v>
      </c>
    </row>
    <row r="1333" spans="1:2" x14ac:dyDescent="0.15">
      <c r="A1333" s="2" t="s">
        <v>2832</v>
      </c>
      <c r="B1333" s="4" t="str">
        <f>all_raw_csv!A1334</f>
        <v>HEROIC VERSE</v>
      </c>
    </row>
    <row r="1334" spans="1:2" x14ac:dyDescent="0.15">
      <c r="A1334" s="2" t="s">
        <v>2834</v>
      </c>
      <c r="B1334" s="4" t="str">
        <f>all_raw_csv!A1335</f>
        <v>HEROIC VERSE</v>
      </c>
    </row>
    <row r="1335" spans="1:2" x14ac:dyDescent="0.15">
      <c r="A1335" s="2" t="s">
        <v>2836</v>
      </c>
      <c r="B1335" s="4" t="str">
        <f>all_raw_csv!A1336</f>
        <v>HEROIC VERSE</v>
      </c>
    </row>
    <row r="1336" spans="1:2" x14ac:dyDescent="0.15">
      <c r="A1336" s="2" t="s">
        <v>2839</v>
      </c>
      <c r="B1336" s="4" t="str">
        <f>all_raw_csv!A1337</f>
        <v>HEROIC VERSE</v>
      </c>
    </row>
    <row r="1337" spans="1:2" x14ac:dyDescent="0.15">
      <c r="A1337" s="2" t="s">
        <v>2842</v>
      </c>
      <c r="B1337" s="4" t="str">
        <f>all_raw_csv!A1338</f>
        <v>HEROIC VERSE</v>
      </c>
    </row>
    <row r="1338" spans="1:2" x14ac:dyDescent="0.15">
      <c r="A1338" s="2" t="s">
        <v>2845</v>
      </c>
      <c r="B1338" s="4" t="str">
        <f>all_raw_csv!A1339</f>
        <v>HEROIC VERSE</v>
      </c>
    </row>
    <row r="1339" spans="1:2" x14ac:dyDescent="0.15">
      <c r="A1339" s="2" t="s">
        <v>2848</v>
      </c>
      <c r="B1339" s="4" t="str">
        <f>all_raw_csv!A1340</f>
        <v>BISTROVER</v>
      </c>
    </row>
    <row r="1340" spans="1:2" x14ac:dyDescent="0.15">
      <c r="A1340" s="2" t="s">
        <v>3078</v>
      </c>
      <c r="B1340" s="4" t="str">
        <f>all_raw_csv!A1341</f>
        <v>BISTROVER</v>
      </c>
    </row>
    <row r="1341" spans="1:2" x14ac:dyDescent="0.15">
      <c r="A1341" s="2" t="s">
        <v>2851</v>
      </c>
      <c r="B1341" s="4" t="str">
        <f>all_raw_csv!A1342</f>
        <v>BISTROVER</v>
      </c>
    </row>
    <row r="1342" spans="1:2" x14ac:dyDescent="0.15">
      <c r="A1342" s="2" t="s">
        <v>2853</v>
      </c>
      <c r="B1342" s="4" t="str">
        <f>all_raw_csv!A1343</f>
        <v>BISTROVER</v>
      </c>
    </row>
    <row r="1343" spans="1:2" x14ac:dyDescent="0.15">
      <c r="A1343" s="2" t="s">
        <v>3081</v>
      </c>
      <c r="B1343" s="4" t="str">
        <f>all_raw_csv!A1344</f>
        <v>BISTROVER</v>
      </c>
    </row>
    <row r="1344" spans="1:2" x14ac:dyDescent="0.15">
      <c r="A1344" s="2" t="s">
        <v>2855</v>
      </c>
      <c r="B1344" s="4" t="str">
        <f>all_raw_csv!A1345</f>
        <v>BISTROVER</v>
      </c>
    </row>
    <row r="1345" spans="1:2" x14ac:dyDescent="0.15">
      <c r="A1345" s="2" t="s">
        <v>2857</v>
      </c>
      <c r="B1345" s="4" t="str">
        <f>all_raw_csv!A1346</f>
        <v>BISTROVER</v>
      </c>
    </row>
    <row r="1346" spans="1:2" x14ac:dyDescent="0.15">
      <c r="A1346" s="2" t="s">
        <v>2859</v>
      </c>
      <c r="B1346" s="4" t="str">
        <f>all_raw_csv!A1347</f>
        <v>BISTROVER</v>
      </c>
    </row>
    <row r="1347" spans="1:2" x14ac:dyDescent="0.15">
      <c r="A1347" s="2" t="s">
        <v>3082</v>
      </c>
      <c r="B1347" s="4" t="str">
        <f>all_raw_csv!A1348</f>
        <v>BISTROVER</v>
      </c>
    </row>
    <row r="1348" spans="1:2" x14ac:dyDescent="0.15">
      <c r="A1348" s="2" t="s">
        <v>2860</v>
      </c>
      <c r="B1348" s="4" t="str">
        <f>all_raw_csv!A1349</f>
        <v>BISTROVER</v>
      </c>
    </row>
    <row r="1349" spans="1:2" x14ac:dyDescent="0.15">
      <c r="A1349" s="2" t="s">
        <v>3062</v>
      </c>
      <c r="B1349" s="4" t="str">
        <f>all_raw_csv!A1350</f>
        <v>BISTROVER</v>
      </c>
    </row>
    <row r="1350" spans="1:2" x14ac:dyDescent="0.15">
      <c r="A1350" s="2" t="s">
        <v>3067</v>
      </c>
      <c r="B1350" s="4" t="str">
        <f>all_raw_csv!A1351</f>
        <v>BISTROVER</v>
      </c>
    </row>
    <row r="1351" spans="1:2" x14ac:dyDescent="0.15">
      <c r="A1351" s="2" t="s">
        <v>2863</v>
      </c>
      <c r="B1351" s="4" t="str">
        <f>all_raw_csv!A1352</f>
        <v>BISTROVER</v>
      </c>
    </row>
    <row r="1352" spans="1:2" x14ac:dyDescent="0.15">
      <c r="A1352" s="2" t="s">
        <v>2865</v>
      </c>
      <c r="B1352" s="4" t="str">
        <f>all_raw_csv!A1353</f>
        <v>BISTROVER</v>
      </c>
    </row>
    <row r="1353" spans="1:2" x14ac:dyDescent="0.15">
      <c r="A1353" s="2" t="s">
        <v>2866</v>
      </c>
      <c r="B1353" s="4" t="str">
        <f>all_raw_csv!A1354</f>
        <v>BISTROVER</v>
      </c>
    </row>
    <row r="1354" spans="1:2" x14ac:dyDescent="0.15">
      <c r="A1354" s="2" t="s">
        <v>3068</v>
      </c>
      <c r="B1354" s="4" t="str">
        <f>all_raw_csv!A1355</f>
        <v>BISTROVER</v>
      </c>
    </row>
    <row r="1355" spans="1:2" x14ac:dyDescent="0.15">
      <c r="A1355" s="2" t="s">
        <v>2868</v>
      </c>
      <c r="B1355" s="4" t="str">
        <f>all_raw_csv!A1356</f>
        <v>BISTROVER</v>
      </c>
    </row>
    <row r="1356" spans="1:2" x14ac:dyDescent="0.15">
      <c r="A1356" s="2" t="s">
        <v>2870</v>
      </c>
      <c r="B1356" s="4" t="str">
        <f>all_raw_csv!A1357</f>
        <v>BISTROVER</v>
      </c>
    </row>
    <row r="1357" spans="1:2" x14ac:dyDescent="0.15">
      <c r="A1357" s="2" t="s">
        <v>2872</v>
      </c>
      <c r="B1357" s="4" t="str">
        <f>all_raw_csv!A1358</f>
        <v>BISTROVER</v>
      </c>
    </row>
    <row r="1358" spans="1:2" x14ac:dyDescent="0.15">
      <c r="A1358" s="2" t="s">
        <v>2874</v>
      </c>
      <c r="B1358" s="4" t="str">
        <f>all_raw_csv!A1359</f>
        <v>BISTROVER</v>
      </c>
    </row>
    <row r="1359" spans="1:2" x14ac:dyDescent="0.15">
      <c r="A1359" s="2" t="s">
        <v>2875</v>
      </c>
      <c r="B1359" s="4" t="str">
        <f>all_raw_csv!A1360</f>
        <v>BISTROVER</v>
      </c>
    </row>
    <row r="1360" spans="1:2" x14ac:dyDescent="0.15">
      <c r="A1360" s="2" t="s">
        <v>2877</v>
      </c>
      <c r="B1360" s="4" t="str">
        <f>all_raw_csv!A1361</f>
        <v>BISTROVER</v>
      </c>
    </row>
    <row r="1361" spans="1:2" x14ac:dyDescent="0.15">
      <c r="A1361" s="2" t="s">
        <v>2878</v>
      </c>
      <c r="B1361" s="4" t="str">
        <f>all_raw_csv!A1362</f>
        <v>BISTROVER</v>
      </c>
    </row>
    <row r="1362" spans="1:2" x14ac:dyDescent="0.15">
      <c r="A1362" s="2" t="s">
        <v>2881</v>
      </c>
      <c r="B1362" s="4" t="str">
        <f>all_raw_csv!A1363</f>
        <v>BISTROVER</v>
      </c>
    </row>
    <row r="1363" spans="1:2" x14ac:dyDescent="0.15">
      <c r="A1363" s="2" t="s">
        <v>2882</v>
      </c>
      <c r="B1363" s="4" t="str">
        <f>all_raw_csv!A1364</f>
        <v>BISTROVER</v>
      </c>
    </row>
    <row r="1364" spans="1:2" x14ac:dyDescent="0.15">
      <c r="A1364" s="2" t="s">
        <v>2885</v>
      </c>
      <c r="B1364" s="4" t="str">
        <f>all_raw_csv!A1365</f>
        <v>BISTROVER</v>
      </c>
    </row>
    <row r="1365" spans="1:2" x14ac:dyDescent="0.15">
      <c r="A1365" s="2" t="s">
        <v>3092</v>
      </c>
      <c r="B1365" s="4" t="str">
        <f>all_raw_csv!A1366</f>
        <v>BISTROVER</v>
      </c>
    </row>
    <row r="1366" spans="1:2" x14ac:dyDescent="0.15">
      <c r="A1366" s="2" t="s">
        <v>2888</v>
      </c>
      <c r="B1366" s="4" t="str">
        <f>all_raw_csv!A1367</f>
        <v>BISTROVER</v>
      </c>
    </row>
    <row r="1367" spans="1:2" x14ac:dyDescent="0.15">
      <c r="A1367" s="2" t="s">
        <v>2890</v>
      </c>
      <c r="B1367" s="4" t="str">
        <f>all_raw_csv!A1368</f>
        <v>BISTROVER</v>
      </c>
    </row>
    <row r="1368" spans="1:2" x14ac:dyDescent="0.15">
      <c r="A1368" s="2" t="s">
        <v>2892</v>
      </c>
      <c r="B1368" s="4" t="str">
        <f>all_raw_csv!A1369</f>
        <v>BISTROVER</v>
      </c>
    </row>
    <row r="1369" spans="1:2" x14ac:dyDescent="0.15">
      <c r="A1369" s="2" t="s">
        <v>2894</v>
      </c>
      <c r="B1369" s="4" t="str">
        <f>all_raw_csv!A1370</f>
        <v>BISTROVER</v>
      </c>
    </row>
    <row r="1370" spans="1:2" x14ac:dyDescent="0.15">
      <c r="A1370" s="2" t="s">
        <v>2896</v>
      </c>
      <c r="B1370" s="4" t="str">
        <f>all_raw_csv!A1371</f>
        <v>BISTROVER</v>
      </c>
    </row>
    <row r="1371" spans="1:2" x14ac:dyDescent="0.15">
      <c r="A1371" s="2" t="s">
        <v>2899</v>
      </c>
      <c r="B1371" s="4" t="str">
        <f>all_raw_csv!A1372</f>
        <v>BISTROVER</v>
      </c>
    </row>
    <row r="1372" spans="1:2" x14ac:dyDescent="0.15">
      <c r="A1372" s="2" t="s">
        <v>2902</v>
      </c>
      <c r="B1372" s="4" t="str">
        <f>all_raw_csv!A1373</f>
        <v>BISTROVER</v>
      </c>
    </row>
    <row r="1373" spans="1:2" x14ac:dyDescent="0.15">
      <c r="A1373" s="2" t="s">
        <v>2904</v>
      </c>
      <c r="B1373" s="4" t="str">
        <f>all_raw_csv!A1374</f>
        <v>BISTROVER</v>
      </c>
    </row>
    <row r="1374" spans="1:2" x14ac:dyDescent="0.15">
      <c r="A1374" s="2" t="s">
        <v>2905</v>
      </c>
      <c r="B1374" s="4" t="str">
        <f>all_raw_csv!A1375</f>
        <v>BISTROVER</v>
      </c>
    </row>
    <row r="1375" spans="1:2" x14ac:dyDescent="0.15">
      <c r="A1375" s="2" t="s">
        <v>2907</v>
      </c>
      <c r="B1375" s="4" t="str">
        <f>all_raw_csv!A1376</f>
        <v>BISTROVER</v>
      </c>
    </row>
    <row r="1376" spans="1:2" x14ac:dyDescent="0.15">
      <c r="A1376" s="2" t="s">
        <v>2908</v>
      </c>
      <c r="B1376" s="4" t="str">
        <f>all_raw_csv!A1377</f>
        <v>BISTROVER</v>
      </c>
    </row>
    <row r="1377" spans="1:2" x14ac:dyDescent="0.15">
      <c r="A1377" s="2" t="s">
        <v>3090</v>
      </c>
      <c r="B1377" s="4" t="str">
        <f>all_raw_csv!A1378</f>
        <v>BISTROVER</v>
      </c>
    </row>
    <row r="1378" spans="1:2" x14ac:dyDescent="0.15">
      <c r="A1378" s="2" t="s">
        <v>2910</v>
      </c>
      <c r="B1378" s="4" t="str">
        <f>all_raw_csv!A1379</f>
        <v>BISTROVER</v>
      </c>
    </row>
    <row r="1379" spans="1:2" x14ac:dyDescent="0.15">
      <c r="A1379" s="2" t="s">
        <v>3084</v>
      </c>
      <c r="B1379" s="4" t="str">
        <f>all_raw_csv!A1380</f>
        <v>BISTROVER</v>
      </c>
    </row>
    <row r="1380" spans="1:2" x14ac:dyDescent="0.15">
      <c r="A1380" s="2" t="s">
        <v>2913</v>
      </c>
      <c r="B1380" s="4" t="str">
        <f>all_raw_csv!A1381</f>
        <v>BISTROVER</v>
      </c>
    </row>
    <row r="1381" spans="1:2" x14ac:dyDescent="0.15">
      <c r="A1381" s="2" t="s">
        <v>3087</v>
      </c>
      <c r="B1381" s="4" t="str">
        <f>all_raw_csv!A1382</f>
        <v>BISTROVER</v>
      </c>
    </row>
    <row r="1382" spans="1:2" x14ac:dyDescent="0.15">
      <c r="A1382" s="2" t="s">
        <v>2916</v>
      </c>
      <c r="B1382" s="4" t="str">
        <f>all_raw_csv!A1383</f>
        <v>BISTROVER</v>
      </c>
    </row>
    <row r="1383" spans="1:2" x14ac:dyDescent="0.15">
      <c r="A1383" s="2" t="s">
        <v>2917</v>
      </c>
      <c r="B1383" s="4" t="str">
        <f>all_raw_csv!A1384</f>
        <v>BISTROVER</v>
      </c>
    </row>
    <row r="1384" spans="1:2" x14ac:dyDescent="0.15">
      <c r="A1384" s="2" t="s">
        <v>2920</v>
      </c>
      <c r="B1384" s="4" t="str">
        <f>all_raw_csv!A1385</f>
        <v>BISTROVER</v>
      </c>
    </row>
    <row r="1385" spans="1:2" x14ac:dyDescent="0.15">
      <c r="A1385" s="2" t="s">
        <v>2921</v>
      </c>
      <c r="B1385" s="4" t="str">
        <f>all_raw_csv!A1386</f>
        <v>BISTROVER</v>
      </c>
    </row>
    <row r="1386" spans="1:2" x14ac:dyDescent="0.15">
      <c r="A1386" s="2" t="s">
        <v>3069</v>
      </c>
      <c r="B1386" s="4" t="str">
        <f>all_raw_csv!A1387</f>
        <v>BISTROVER</v>
      </c>
    </row>
    <row r="1387" spans="1:2" x14ac:dyDescent="0.15">
      <c r="A1387" s="2" t="s">
        <v>2923</v>
      </c>
      <c r="B1387" s="4" t="str">
        <f>all_raw_csv!A1388</f>
        <v>BISTROVER</v>
      </c>
    </row>
    <row r="1388" spans="1:2" x14ac:dyDescent="0.15">
      <c r="A1388" s="2" t="s">
        <v>2926</v>
      </c>
      <c r="B1388" s="4" t="str">
        <f>all_raw_csv!A1389</f>
        <v>BISTROVER</v>
      </c>
    </row>
    <row r="1389" spans="1:2" x14ac:dyDescent="0.15">
      <c r="A1389" s="2" t="s">
        <v>2928</v>
      </c>
      <c r="B1389" s="4" t="str">
        <f>all_raw_csv!A1390</f>
        <v>BISTROVER</v>
      </c>
    </row>
    <row r="1390" spans="1:2" x14ac:dyDescent="0.15">
      <c r="A1390" s="2" t="s">
        <v>2931</v>
      </c>
      <c r="B1390" s="4" t="str">
        <f>all_raw_csv!A1391</f>
        <v>BISTROVER</v>
      </c>
    </row>
    <row r="1391" spans="1:2" x14ac:dyDescent="0.15">
      <c r="A1391" s="2" t="s">
        <v>2932</v>
      </c>
      <c r="B1391" s="4" t="str">
        <f>all_raw_csv!A1392</f>
        <v>BISTROVER</v>
      </c>
    </row>
    <row r="1392" spans="1:2" x14ac:dyDescent="0.15">
      <c r="A1392" s="2" t="s">
        <v>3072</v>
      </c>
      <c r="B1392" s="4" t="str">
        <f>all_raw_csv!A1393</f>
        <v>BISTROVER</v>
      </c>
    </row>
    <row r="1393" spans="1:2" x14ac:dyDescent="0.15">
      <c r="A1393" s="2" t="s">
        <v>3065</v>
      </c>
      <c r="B1393" s="4" t="str">
        <f>all_raw_csv!A1394</f>
        <v>BISTROVER</v>
      </c>
    </row>
    <row r="1394" spans="1:2" x14ac:dyDescent="0.15">
      <c r="A1394" s="2" t="s">
        <v>3070</v>
      </c>
      <c r="B1394" s="4" t="str">
        <f>all_raw_csv!A1395</f>
        <v>BISTROVER</v>
      </c>
    </row>
    <row r="1395" spans="1:2" x14ac:dyDescent="0.15">
      <c r="A1395" s="2" t="s">
        <v>2934</v>
      </c>
      <c r="B1395" s="4" t="str">
        <f>all_raw_csv!A1396</f>
        <v>BISTROVER</v>
      </c>
    </row>
    <row r="1396" spans="1:2" x14ac:dyDescent="0.15">
      <c r="A1396" s="2" t="s">
        <v>2936</v>
      </c>
      <c r="B1396" s="4" t="str">
        <f>all_raw_csv!A1397</f>
        <v>BISTROVER</v>
      </c>
    </row>
    <row r="1397" spans="1:2" x14ac:dyDescent="0.15">
      <c r="A1397" s="2" t="s">
        <v>2937</v>
      </c>
      <c r="B1397" s="4" t="str">
        <f>all_raw_csv!A1398</f>
        <v>BISTROVER</v>
      </c>
    </row>
    <row r="1398" spans="1:2" x14ac:dyDescent="0.15">
      <c r="A1398" s="2" t="s">
        <v>2940</v>
      </c>
      <c r="B1398" s="4" t="str">
        <f>all_raw_csv!A1399</f>
        <v>BISTROVER</v>
      </c>
    </row>
    <row r="1399" spans="1:2" x14ac:dyDescent="0.15">
      <c r="A1399" s="2" t="s">
        <v>2943</v>
      </c>
      <c r="B1399" s="4" t="str">
        <f>all_raw_csv!A1400</f>
        <v>BISTROVER</v>
      </c>
    </row>
    <row r="1400" spans="1:2" x14ac:dyDescent="0.15">
      <c r="A1400" s="2" t="s">
        <v>2946</v>
      </c>
      <c r="B1400" s="4" t="str">
        <f>all_raw_csv!A1401</f>
        <v>BISTROVER</v>
      </c>
    </row>
    <row r="1401" spans="1:2" x14ac:dyDescent="0.15">
      <c r="A1401" s="2" t="s">
        <v>3071</v>
      </c>
      <c r="B1401" s="4" t="str">
        <f>all_raw_csv!A1402</f>
        <v>BISTROVER</v>
      </c>
    </row>
    <row r="1402" spans="1:2" x14ac:dyDescent="0.15">
      <c r="A1402" s="2" t="s">
        <v>2948</v>
      </c>
      <c r="B1402" s="4" t="str">
        <f>all_raw_csv!A1403</f>
        <v>BISTROVER</v>
      </c>
    </row>
    <row r="1403" spans="1:2" x14ac:dyDescent="0.15">
      <c r="A1403" s="2" t="s">
        <v>2951</v>
      </c>
      <c r="B1403" s="4" t="str">
        <f>all_raw_csv!A1404</f>
        <v>BISTROVER</v>
      </c>
    </row>
    <row r="1404" spans="1:2" x14ac:dyDescent="0.15">
      <c r="A1404" t="s">
        <v>3091</v>
      </c>
      <c r="B1404" s="4" t="str">
        <f>all_raw_csv!A1405</f>
        <v>BISTROVER</v>
      </c>
    </row>
    <row r="1405" spans="1:2" x14ac:dyDescent="0.15">
      <c r="A1405" s="2">
        <f>bist_raw_csv!B1548</f>
        <v>0</v>
      </c>
      <c r="B1405" s="4">
        <f>all_raw_csv!A1406</f>
        <v>0</v>
      </c>
    </row>
    <row r="1406" spans="1:2" x14ac:dyDescent="0.15">
      <c r="A1406" s="2">
        <f>bist_raw_csv!B1549</f>
        <v>0</v>
      </c>
      <c r="B1406" s="4">
        <f>all_raw_csv!A1407</f>
        <v>0</v>
      </c>
    </row>
    <row r="1407" spans="1:2" x14ac:dyDescent="0.15">
      <c r="A1407" s="2">
        <f>bist_raw_csv!B1550</f>
        <v>0</v>
      </c>
      <c r="B1407" s="4">
        <f>all_raw_csv!A1408</f>
        <v>0</v>
      </c>
    </row>
    <row r="1408" spans="1:2" x14ac:dyDescent="0.15">
      <c r="A1408" s="2">
        <f>bist_raw_csv!B1551</f>
        <v>0</v>
      </c>
      <c r="B1408" s="4">
        <f>all_raw_csv!A1409</f>
        <v>0</v>
      </c>
    </row>
    <row r="1409" spans="1:2" x14ac:dyDescent="0.15">
      <c r="A1409" s="2">
        <f>bist_raw_csv!B1552</f>
        <v>0</v>
      </c>
      <c r="B1409" s="4">
        <f>all_raw_csv!A1410</f>
        <v>0</v>
      </c>
    </row>
    <row r="1410" spans="1:2" x14ac:dyDescent="0.15">
      <c r="A1410" s="2">
        <f>bist_raw_csv!B1553</f>
        <v>0</v>
      </c>
      <c r="B1410" s="4">
        <f>all_raw_csv!A1411</f>
        <v>0</v>
      </c>
    </row>
    <row r="1411" spans="1:2" x14ac:dyDescent="0.15">
      <c r="A1411" s="2">
        <f>bist_raw_csv!B1554</f>
        <v>0</v>
      </c>
      <c r="B1411" s="4">
        <f>all_raw_csv!A1412</f>
        <v>0</v>
      </c>
    </row>
    <row r="1412" spans="1:2" x14ac:dyDescent="0.15">
      <c r="A1412" s="2">
        <f>bist_raw_csv!B1555</f>
        <v>0</v>
      </c>
      <c r="B1412" s="4">
        <f>all_raw_csv!A1413</f>
        <v>0</v>
      </c>
    </row>
    <row r="1413" spans="1:2" x14ac:dyDescent="0.15">
      <c r="A1413" s="2">
        <f>bist_raw_csv!B1556</f>
        <v>0</v>
      </c>
      <c r="B1413" s="4">
        <f>all_raw_csv!A1414</f>
        <v>0</v>
      </c>
    </row>
    <row r="1414" spans="1:2" x14ac:dyDescent="0.15">
      <c r="A1414" s="2">
        <f>bist_raw_csv!B1557</f>
        <v>0</v>
      </c>
      <c r="B1414" s="4">
        <f>all_raw_csv!A1415</f>
        <v>0</v>
      </c>
    </row>
    <row r="1415" spans="1:2" x14ac:dyDescent="0.15">
      <c r="A1415" s="2">
        <f>bist_raw_csv!B1558</f>
        <v>0</v>
      </c>
      <c r="B1415" s="4">
        <f>all_raw_csv!A1416</f>
        <v>0</v>
      </c>
    </row>
    <row r="1416" spans="1:2" x14ac:dyDescent="0.15">
      <c r="A1416" s="2">
        <f>bist_raw_csv!B1559</f>
        <v>0</v>
      </c>
      <c r="B1416" s="4">
        <f>all_raw_csv!A1417</f>
        <v>0</v>
      </c>
    </row>
    <row r="1417" spans="1:2" x14ac:dyDescent="0.15">
      <c r="A1417" s="2">
        <f>bist_raw_csv!B1560</f>
        <v>0</v>
      </c>
      <c r="B1417" s="4">
        <f>all_raw_csv!A1418</f>
        <v>0</v>
      </c>
    </row>
    <row r="1418" spans="1:2" x14ac:dyDescent="0.15">
      <c r="A1418" s="2">
        <f>bist_raw_csv!B1561</f>
        <v>0</v>
      </c>
      <c r="B1418" s="4">
        <f>all_raw_csv!A1419</f>
        <v>0</v>
      </c>
    </row>
    <row r="1419" spans="1:2" x14ac:dyDescent="0.15">
      <c r="A1419" s="2">
        <f>bist_raw_csv!B1562</f>
        <v>0</v>
      </c>
      <c r="B1419" s="4">
        <f>all_raw_csv!A1420</f>
        <v>0</v>
      </c>
    </row>
    <row r="1420" spans="1:2" x14ac:dyDescent="0.15">
      <c r="A1420" s="2">
        <f>bist_raw_csv!B1563</f>
        <v>0</v>
      </c>
      <c r="B1420" s="4">
        <f>all_raw_csv!A1421</f>
        <v>0</v>
      </c>
    </row>
    <row r="1421" spans="1:2" x14ac:dyDescent="0.15">
      <c r="A1421" s="2">
        <f>bist_raw_csv!B1564</f>
        <v>0</v>
      </c>
      <c r="B1421" s="4">
        <f>all_raw_csv!A1422</f>
        <v>0</v>
      </c>
    </row>
    <row r="1422" spans="1:2" x14ac:dyDescent="0.15">
      <c r="A1422" s="2">
        <f>bist_raw_csv!B1565</f>
        <v>0</v>
      </c>
      <c r="B1422" s="4">
        <f>all_raw_csv!A1423</f>
        <v>0</v>
      </c>
    </row>
    <row r="1423" spans="1:2" x14ac:dyDescent="0.15">
      <c r="A1423" s="2">
        <f>bist_raw_csv!B1566</f>
        <v>0</v>
      </c>
      <c r="B1423" s="4">
        <f>all_raw_csv!A1424</f>
        <v>0</v>
      </c>
    </row>
    <row r="1424" spans="1:2" x14ac:dyDescent="0.15">
      <c r="A1424" s="2">
        <f>bist_raw_csv!B1567</f>
        <v>0</v>
      </c>
      <c r="B1424" s="4">
        <f>all_raw_csv!A1425</f>
        <v>0</v>
      </c>
    </row>
    <row r="1425" spans="1:2" x14ac:dyDescent="0.15">
      <c r="A1425" s="2">
        <f>bist_raw_csv!B1568</f>
        <v>0</v>
      </c>
      <c r="B1425" s="4">
        <f>all_raw_csv!A1426</f>
        <v>0</v>
      </c>
    </row>
    <row r="1426" spans="1:2" x14ac:dyDescent="0.15">
      <c r="A1426" s="2">
        <f>bist_raw_csv!B1569</f>
        <v>0</v>
      </c>
      <c r="B1426" s="4">
        <f>all_raw_csv!A1427</f>
        <v>0</v>
      </c>
    </row>
    <row r="1427" spans="1:2" x14ac:dyDescent="0.15">
      <c r="A1427" s="2">
        <f>bist_raw_csv!B1570</f>
        <v>0</v>
      </c>
      <c r="B1427" s="4">
        <f>all_raw_csv!A1428</f>
        <v>0</v>
      </c>
    </row>
    <row r="1428" spans="1:2" x14ac:dyDescent="0.15">
      <c r="A1428" s="2">
        <f>bist_raw_csv!B1571</f>
        <v>0</v>
      </c>
      <c r="B1428" s="4">
        <f>all_raw_csv!A1429</f>
        <v>0</v>
      </c>
    </row>
    <row r="1429" spans="1:2" x14ac:dyDescent="0.15">
      <c r="A1429" s="2">
        <f>bist_raw_csv!B1572</f>
        <v>0</v>
      </c>
      <c r="B1429" s="4">
        <f>all_raw_csv!A1430</f>
        <v>0</v>
      </c>
    </row>
    <row r="1430" spans="1:2" x14ac:dyDescent="0.15">
      <c r="A1430" s="2">
        <f>bist_raw_csv!B1573</f>
        <v>0</v>
      </c>
      <c r="B1430" s="4">
        <f>all_raw_csv!A1431</f>
        <v>0</v>
      </c>
    </row>
    <row r="1431" spans="1:2" x14ac:dyDescent="0.15">
      <c r="A1431" s="2">
        <f>bist_raw_csv!B1574</f>
        <v>0</v>
      </c>
      <c r="B1431" s="4">
        <f>all_raw_csv!A1432</f>
        <v>0</v>
      </c>
    </row>
    <row r="1432" spans="1:2" x14ac:dyDescent="0.15">
      <c r="A1432" s="2">
        <f>bist_raw_csv!B1575</f>
        <v>0</v>
      </c>
      <c r="B1432" s="4">
        <f>all_raw_csv!A1433</f>
        <v>0</v>
      </c>
    </row>
    <row r="1433" spans="1:2" x14ac:dyDescent="0.15">
      <c r="A1433" s="2">
        <f>bist_raw_csv!B1576</f>
        <v>0</v>
      </c>
      <c r="B1433" s="4">
        <f>all_raw_csv!A1434</f>
        <v>0</v>
      </c>
    </row>
    <row r="1434" spans="1:2" x14ac:dyDescent="0.15">
      <c r="A1434" s="2">
        <f>bist_raw_csv!B1577</f>
        <v>0</v>
      </c>
      <c r="B1434" s="4">
        <f>all_raw_csv!A1435</f>
        <v>0</v>
      </c>
    </row>
    <row r="1435" spans="1:2" x14ac:dyDescent="0.15">
      <c r="A1435" s="2">
        <f>bist_raw_csv!B1578</f>
        <v>0</v>
      </c>
      <c r="B1435" s="4">
        <f>all_raw_csv!A1436</f>
        <v>0</v>
      </c>
    </row>
    <row r="1436" spans="1:2" x14ac:dyDescent="0.15">
      <c r="A1436" s="2">
        <f>bist_raw_csv!B1579</f>
        <v>0</v>
      </c>
      <c r="B1436" s="4">
        <f>all_raw_csv!A1437</f>
        <v>0</v>
      </c>
    </row>
    <row r="1437" spans="1:2" x14ac:dyDescent="0.15">
      <c r="A1437" s="2">
        <f>bist_raw_csv!B1580</f>
        <v>0</v>
      </c>
      <c r="B1437" s="4">
        <f>all_raw_csv!A1438</f>
        <v>0</v>
      </c>
    </row>
    <row r="1438" spans="1:2" x14ac:dyDescent="0.15">
      <c r="A1438" s="2">
        <f>bist_raw_csv!B1581</f>
        <v>0</v>
      </c>
      <c r="B1438" s="4">
        <f>all_raw_csv!A1439</f>
        <v>0</v>
      </c>
    </row>
    <row r="1439" spans="1:2" x14ac:dyDescent="0.15">
      <c r="A1439" s="2">
        <f>bist_raw_csv!B1582</f>
        <v>0</v>
      </c>
      <c r="B1439" s="4">
        <f>all_raw_csv!A1440</f>
        <v>0</v>
      </c>
    </row>
    <row r="1440" spans="1:2" x14ac:dyDescent="0.15">
      <c r="A1440" s="2">
        <f>bist_raw_csv!B1583</f>
        <v>0</v>
      </c>
      <c r="B1440" s="4">
        <f>all_raw_csv!A1441</f>
        <v>0</v>
      </c>
    </row>
    <row r="1441" spans="1:2" x14ac:dyDescent="0.15">
      <c r="A1441" s="2">
        <f>bist_raw_csv!B1584</f>
        <v>0</v>
      </c>
      <c r="B1441" s="4">
        <f>all_raw_csv!A1442</f>
        <v>0</v>
      </c>
    </row>
    <row r="1442" spans="1:2" x14ac:dyDescent="0.15">
      <c r="A1442" s="2">
        <f>bist_raw_csv!B1585</f>
        <v>0</v>
      </c>
      <c r="B1442" s="4">
        <f>all_raw_csv!A1443</f>
        <v>0</v>
      </c>
    </row>
    <row r="1443" spans="1:2" x14ac:dyDescent="0.15">
      <c r="A1443" s="2">
        <f>bist_raw_csv!B1586</f>
        <v>0</v>
      </c>
      <c r="B1443" s="4">
        <f>all_raw_csv!A1444</f>
        <v>0</v>
      </c>
    </row>
    <row r="1444" spans="1:2" x14ac:dyDescent="0.15">
      <c r="A1444" s="2">
        <f>bist_raw_csv!B1587</f>
        <v>0</v>
      </c>
      <c r="B1444" s="4">
        <f>all_raw_csv!A1445</f>
        <v>0</v>
      </c>
    </row>
    <row r="1445" spans="1:2" x14ac:dyDescent="0.15">
      <c r="A1445" s="2">
        <f>bist_raw_csv!B1588</f>
        <v>0</v>
      </c>
      <c r="B1445" s="4">
        <f>all_raw_csv!A1446</f>
        <v>0</v>
      </c>
    </row>
    <row r="1446" spans="1:2" x14ac:dyDescent="0.15">
      <c r="A1446" s="2">
        <f>bist_raw_csv!B1589</f>
        <v>0</v>
      </c>
      <c r="B1446" s="4">
        <f>all_raw_csv!A1447</f>
        <v>0</v>
      </c>
    </row>
    <row r="1447" spans="1:2" x14ac:dyDescent="0.15">
      <c r="A1447" s="2">
        <f>bist_raw_csv!B1590</f>
        <v>0</v>
      </c>
      <c r="B1447" s="4">
        <f>all_raw_csv!A1448</f>
        <v>0</v>
      </c>
    </row>
    <row r="1448" spans="1:2" x14ac:dyDescent="0.15">
      <c r="A1448" s="2">
        <f>bist_raw_csv!B1591</f>
        <v>0</v>
      </c>
      <c r="B1448" s="4">
        <f>all_raw_csv!A1449</f>
        <v>0</v>
      </c>
    </row>
    <row r="1449" spans="1:2" x14ac:dyDescent="0.15">
      <c r="A1449" s="2">
        <f>bist_raw_csv!B1592</f>
        <v>0</v>
      </c>
      <c r="B1449" s="4">
        <f>all_raw_csv!A1450</f>
        <v>0</v>
      </c>
    </row>
    <row r="1450" spans="1:2" x14ac:dyDescent="0.15">
      <c r="A1450" s="2">
        <f>bist_raw_csv!B1593</f>
        <v>0</v>
      </c>
      <c r="B1450" s="4">
        <f>all_raw_csv!A1451</f>
        <v>0</v>
      </c>
    </row>
    <row r="1451" spans="1:2" x14ac:dyDescent="0.15">
      <c r="A1451" s="2">
        <f>bist_raw_csv!B1594</f>
        <v>0</v>
      </c>
      <c r="B1451" s="4">
        <f>all_raw_csv!A1452</f>
        <v>0</v>
      </c>
    </row>
    <row r="1452" spans="1:2" x14ac:dyDescent="0.15">
      <c r="A1452" s="2">
        <f>bist_raw_csv!B1595</f>
        <v>0</v>
      </c>
      <c r="B1452" s="4">
        <f>all_raw_csv!A1453</f>
        <v>0</v>
      </c>
    </row>
    <row r="1453" spans="1:2" x14ac:dyDescent="0.15">
      <c r="A1453" s="2">
        <f>bist_raw_csv!B1596</f>
        <v>0</v>
      </c>
      <c r="B1453" s="4">
        <f>all_raw_csv!A1454</f>
        <v>0</v>
      </c>
    </row>
    <row r="1454" spans="1:2" x14ac:dyDescent="0.15">
      <c r="A1454" s="2">
        <f>bist_raw_csv!B1597</f>
        <v>0</v>
      </c>
      <c r="B1454" s="4">
        <f>all_raw_csv!A1455</f>
        <v>0</v>
      </c>
    </row>
    <row r="1455" spans="1:2" x14ac:dyDescent="0.15">
      <c r="A1455" s="2">
        <f>bist_raw_csv!B1598</f>
        <v>0</v>
      </c>
      <c r="B1455" s="4">
        <f>all_raw_csv!A1456</f>
        <v>0</v>
      </c>
    </row>
    <row r="1456" spans="1:2" x14ac:dyDescent="0.15">
      <c r="A1456" s="2">
        <f>bist_raw_csv!B1599</f>
        <v>0</v>
      </c>
      <c r="B1456" s="4">
        <f>all_raw_csv!A1457</f>
        <v>0</v>
      </c>
    </row>
    <row r="1457" spans="1:2" x14ac:dyDescent="0.15">
      <c r="A1457" s="2">
        <f>bist_raw_csv!B1600</f>
        <v>0</v>
      </c>
      <c r="B1457" s="4">
        <f>all_raw_csv!A1458</f>
        <v>0</v>
      </c>
    </row>
    <row r="1458" spans="1:2" x14ac:dyDescent="0.15">
      <c r="A1458" s="2">
        <f>bist_raw_csv!B1601</f>
        <v>0</v>
      </c>
      <c r="B1458" s="4">
        <f>all_raw_csv!A1459</f>
        <v>0</v>
      </c>
    </row>
    <row r="1459" spans="1:2" x14ac:dyDescent="0.15">
      <c r="A1459" s="2">
        <f>bist_raw_csv!B1602</f>
        <v>0</v>
      </c>
      <c r="B1459" s="4">
        <f>all_raw_csv!A1460</f>
        <v>0</v>
      </c>
    </row>
    <row r="1460" spans="1:2" x14ac:dyDescent="0.15">
      <c r="A1460" s="2">
        <f>bist_raw_csv!B1603</f>
        <v>0</v>
      </c>
      <c r="B1460" s="4">
        <f>all_raw_csv!A1461</f>
        <v>0</v>
      </c>
    </row>
    <row r="1461" spans="1:2" x14ac:dyDescent="0.15">
      <c r="A1461" s="2">
        <f>bist_raw_csv!B1604</f>
        <v>0</v>
      </c>
      <c r="B1461" s="4">
        <f>all_raw_csv!A1462</f>
        <v>0</v>
      </c>
    </row>
    <row r="1462" spans="1:2" x14ac:dyDescent="0.15">
      <c r="A1462" s="2">
        <f>bist_raw_csv!B1605</f>
        <v>0</v>
      </c>
      <c r="B1462" s="4">
        <f>all_raw_csv!A1463</f>
        <v>0</v>
      </c>
    </row>
    <row r="1463" spans="1:2" x14ac:dyDescent="0.15">
      <c r="A1463" s="2">
        <f>bist_raw_csv!B1606</f>
        <v>0</v>
      </c>
      <c r="B1463" s="4">
        <f>all_raw_csv!A1464</f>
        <v>0</v>
      </c>
    </row>
    <row r="1464" spans="1:2" x14ac:dyDescent="0.15">
      <c r="A1464" s="2">
        <f>bist_raw_csv!B1607</f>
        <v>0</v>
      </c>
      <c r="B1464" s="4">
        <f>all_raw_csv!A1465</f>
        <v>0</v>
      </c>
    </row>
    <row r="1465" spans="1:2" x14ac:dyDescent="0.15">
      <c r="A1465" s="2">
        <f>bist_raw_csv!B1608</f>
        <v>0</v>
      </c>
      <c r="B1465" s="4">
        <f>all_raw_csv!A1466</f>
        <v>0</v>
      </c>
    </row>
    <row r="1466" spans="1:2" x14ac:dyDescent="0.15">
      <c r="A1466" s="2">
        <f>bist_raw_csv!B1609</f>
        <v>0</v>
      </c>
      <c r="B1466" s="4">
        <f>all_raw_csv!A1467</f>
        <v>0</v>
      </c>
    </row>
    <row r="1467" spans="1:2" x14ac:dyDescent="0.15">
      <c r="A1467" s="2">
        <f>bist_raw_csv!B1610</f>
        <v>0</v>
      </c>
      <c r="B1467" s="4">
        <f>all_raw_csv!A1468</f>
        <v>0</v>
      </c>
    </row>
    <row r="1468" spans="1:2" x14ac:dyDescent="0.15">
      <c r="A1468" s="2">
        <f>bist_raw_csv!B1611</f>
        <v>0</v>
      </c>
      <c r="B1468" s="4">
        <f>all_raw_csv!A1469</f>
        <v>0</v>
      </c>
    </row>
    <row r="1469" spans="1:2" x14ac:dyDescent="0.15">
      <c r="A1469" s="2">
        <f>bist_raw_csv!B1612</f>
        <v>0</v>
      </c>
      <c r="B1469" s="4">
        <f>all_raw_csv!A1470</f>
        <v>0</v>
      </c>
    </row>
    <row r="1470" spans="1:2" x14ac:dyDescent="0.15">
      <c r="A1470" s="2">
        <f>bist_raw_csv!B1613</f>
        <v>0</v>
      </c>
      <c r="B1470" s="4">
        <f>all_raw_csv!A1471</f>
        <v>0</v>
      </c>
    </row>
    <row r="1471" spans="1:2" x14ac:dyDescent="0.15">
      <c r="A1471" s="2">
        <f>bist_raw_csv!B1614</f>
        <v>0</v>
      </c>
      <c r="B1471" s="4">
        <f>all_raw_csv!A1472</f>
        <v>0</v>
      </c>
    </row>
    <row r="1472" spans="1:2" x14ac:dyDescent="0.15">
      <c r="A1472" s="2">
        <f>bist_raw_csv!B1615</f>
        <v>0</v>
      </c>
      <c r="B1472" s="4">
        <f>all_raw_csv!A1473</f>
        <v>0</v>
      </c>
    </row>
    <row r="1473" spans="1:2" x14ac:dyDescent="0.15">
      <c r="A1473" s="2">
        <f>bist_raw_csv!B1616</f>
        <v>0</v>
      </c>
      <c r="B1473" s="4">
        <f>all_raw_csv!A1474</f>
        <v>0</v>
      </c>
    </row>
    <row r="1474" spans="1:2" x14ac:dyDescent="0.15">
      <c r="A1474" s="2">
        <f>bist_raw_csv!B1617</f>
        <v>0</v>
      </c>
      <c r="B1474" s="4">
        <f>all_raw_csv!A1475</f>
        <v>0</v>
      </c>
    </row>
    <row r="1475" spans="1:2" x14ac:dyDescent="0.15">
      <c r="A1475" s="2">
        <f>bist_raw_csv!B1618</f>
        <v>0</v>
      </c>
      <c r="B1475" s="4">
        <f>all_raw_csv!A1476</f>
        <v>0</v>
      </c>
    </row>
    <row r="1476" spans="1:2" x14ac:dyDescent="0.15">
      <c r="A1476" s="2">
        <f>bist_raw_csv!B1619</f>
        <v>0</v>
      </c>
      <c r="B1476" s="4">
        <f>all_raw_csv!A1477</f>
        <v>0</v>
      </c>
    </row>
    <row r="1477" spans="1:2" x14ac:dyDescent="0.15">
      <c r="A1477" s="2">
        <f>bist_raw_csv!B1620</f>
        <v>0</v>
      </c>
      <c r="B1477" s="4">
        <f>all_raw_csv!A1478</f>
        <v>0</v>
      </c>
    </row>
    <row r="1478" spans="1:2" x14ac:dyDescent="0.15">
      <c r="A1478" s="2">
        <f>bist_raw_csv!B1621</f>
        <v>0</v>
      </c>
      <c r="B1478" s="4">
        <f>all_raw_csv!A1479</f>
        <v>0</v>
      </c>
    </row>
    <row r="1479" spans="1:2" x14ac:dyDescent="0.15">
      <c r="A1479" s="2">
        <f>bist_raw_csv!B1622</f>
        <v>0</v>
      </c>
      <c r="B1479" s="4">
        <f>all_raw_csv!A1480</f>
        <v>0</v>
      </c>
    </row>
    <row r="1480" spans="1:2" x14ac:dyDescent="0.15">
      <c r="A1480" s="2">
        <f>bist_raw_csv!B1623</f>
        <v>0</v>
      </c>
      <c r="B1480" s="4">
        <f>all_raw_csv!A1481</f>
        <v>0</v>
      </c>
    </row>
    <row r="1481" spans="1:2" x14ac:dyDescent="0.15">
      <c r="A1481" s="2">
        <f>bist_raw_csv!B1624</f>
        <v>0</v>
      </c>
      <c r="B1481" s="4">
        <f>all_raw_csv!A1482</f>
        <v>0</v>
      </c>
    </row>
    <row r="1482" spans="1:2" x14ac:dyDescent="0.15">
      <c r="A1482" s="2">
        <f>bist_raw_csv!B1625</f>
        <v>0</v>
      </c>
      <c r="B1482" s="4">
        <f>all_raw_csv!A1483</f>
        <v>0</v>
      </c>
    </row>
    <row r="1483" spans="1:2" x14ac:dyDescent="0.15">
      <c r="A1483" s="2">
        <f>bist_raw_csv!B1626</f>
        <v>0</v>
      </c>
      <c r="B1483" s="4">
        <f>all_raw_csv!A1484</f>
        <v>0</v>
      </c>
    </row>
    <row r="1484" spans="1:2" x14ac:dyDescent="0.15">
      <c r="A1484" s="2">
        <f>bist_raw_csv!B1627</f>
        <v>0</v>
      </c>
      <c r="B1484" s="4">
        <f>all_raw_csv!A1485</f>
        <v>0</v>
      </c>
    </row>
    <row r="1485" spans="1:2" x14ac:dyDescent="0.15">
      <c r="A1485" s="2">
        <f>bist_raw_csv!B1628</f>
        <v>0</v>
      </c>
      <c r="B1485" s="4">
        <f>all_raw_csv!A1486</f>
        <v>0</v>
      </c>
    </row>
    <row r="1486" spans="1:2" x14ac:dyDescent="0.15">
      <c r="A1486" s="2">
        <f>bist_raw_csv!B1629</f>
        <v>0</v>
      </c>
      <c r="B1486" s="4">
        <f>all_raw_csv!A1487</f>
        <v>0</v>
      </c>
    </row>
    <row r="1487" spans="1:2" x14ac:dyDescent="0.15">
      <c r="A1487" s="2">
        <f>bist_raw_csv!B1630</f>
        <v>0</v>
      </c>
      <c r="B1487" s="4">
        <f>all_raw_csv!A1488</f>
        <v>0</v>
      </c>
    </row>
    <row r="1488" spans="1:2" x14ac:dyDescent="0.15">
      <c r="A1488" s="2">
        <f>bist_raw_csv!B1631</f>
        <v>0</v>
      </c>
      <c r="B1488" s="4">
        <f>all_raw_csv!A1489</f>
        <v>0</v>
      </c>
    </row>
    <row r="1489" spans="1:2" x14ac:dyDescent="0.15">
      <c r="A1489" s="2">
        <f>bist_raw_csv!B1632</f>
        <v>0</v>
      </c>
      <c r="B1489" s="4">
        <f>all_raw_csv!A1490</f>
        <v>0</v>
      </c>
    </row>
    <row r="1490" spans="1:2" x14ac:dyDescent="0.15">
      <c r="A1490" s="2">
        <f>bist_raw_csv!B1633</f>
        <v>0</v>
      </c>
      <c r="B1490" s="4">
        <f>all_raw_csv!A1491</f>
        <v>0</v>
      </c>
    </row>
    <row r="1491" spans="1:2" x14ac:dyDescent="0.15">
      <c r="A1491" s="2">
        <f>bist_raw_csv!B1634</f>
        <v>0</v>
      </c>
      <c r="B1491" s="4">
        <f>all_raw_csv!A1492</f>
        <v>0</v>
      </c>
    </row>
    <row r="1492" spans="1:2" x14ac:dyDescent="0.15">
      <c r="A1492" s="2">
        <f>bist_raw_csv!B1635</f>
        <v>0</v>
      </c>
      <c r="B1492" s="4">
        <f>all_raw_csv!A1493</f>
        <v>0</v>
      </c>
    </row>
    <row r="1493" spans="1:2" x14ac:dyDescent="0.15">
      <c r="A1493" s="2">
        <f>bist_raw_csv!B1636</f>
        <v>0</v>
      </c>
      <c r="B1493" s="4">
        <f>all_raw_csv!A1494</f>
        <v>0</v>
      </c>
    </row>
    <row r="1494" spans="1:2" x14ac:dyDescent="0.15">
      <c r="A1494" s="2">
        <f>bist_raw_csv!B1637</f>
        <v>0</v>
      </c>
      <c r="B1494" s="4">
        <f>all_raw_csv!A1495</f>
        <v>0</v>
      </c>
    </row>
    <row r="1495" spans="1:2" x14ac:dyDescent="0.15">
      <c r="A1495" s="2">
        <f>bist_raw_csv!B1638</f>
        <v>0</v>
      </c>
      <c r="B1495" s="4">
        <f>all_raw_csv!A1496</f>
        <v>0</v>
      </c>
    </row>
    <row r="1496" spans="1:2" x14ac:dyDescent="0.15">
      <c r="A1496" s="2">
        <f>bist_raw_csv!B1639</f>
        <v>0</v>
      </c>
      <c r="B1496" s="4">
        <f>all_raw_csv!A1497</f>
        <v>0</v>
      </c>
    </row>
    <row r="1497" spans="1:2" x14ac:dyDescent="0.15">
      <c r="A1497" s="2">
        <f>bist_raw_csv!B1640</f>
        <v>0</v>
      </c>
      <c r="B1497" s="4">
        <f>all_raw_csv!A1498</f>
        <v>0</v>
      </c>
    </row>
    <row r="1498" spans="1:2" x14ac:dyDescent="0.15">
      <c r="A1498" s="2">
        <f>bist_raw_csv!B1641</f>
        <v>0</v>
      </c>
      <c r="B1498" s="4">
        <f>all_raw_csv!A1499</f>
        <v>0</v>
      </c>
    </row>
    <row r="1499" spans="1:2" x14ac:dyDescent="0.15">
      <c r="A1499" s="2">
        <f>bist_raw_csv!B1642</f>
        <v>0</v>
      </c>
      <c r="B1499" s="4">
        <f>all_raw_csv!A1500</f>
        <v>0</v>
      </c>
    </row>
    <row r="1500" spans="1:2" x14ac:dyDescent="0.15">
      <c r="A1500" s="2">
        <f>bist_raw_csv!B1643</f>
        <v>0</v>
      </c>
      <c r="B1500" s="4">
        <f>all_raw_csv!A1501</f>
        <v>0</v>
      </c>
    </row>
    <row r="1501" spans="1:2" x14ac:dyDescent="0.15">
      <c r="A1501" s="2">
        <f>bist_raw_csv!B1644</f>
        <v>0</v>
      </c>
      <c r="B1501" s="4">
        <f>all_raw_csv!A1502</f>
        <v>0</v>
      </c>
    </row>
    <row r="1502" spans="1:2" x14ac:dyDescent="0.15">
      <c r="A1502" s="2">
        <f>bist_raw_csv!B1645</f>
        <v>0</v>
      </c>
      <c r="B1502" s="4">
        <f>all_raw_csv!A1503</f>
        <v>0</v>
      </c>
    </row>
    <row r="1503" spans="1:2" x14ac:dyDescent="0.15">
      <c r="A1503" s="2">
        <f>bist_raw_csv!B1646</f>
        <v>0</v>
      </c>
      <c r="B1503" s="4">
        <f>all_raw_csv!A1504</f>
        <v>0</v>
      </c>
    </row>
    <row r="1504" spans="1:2" x14ac:dyDescent="0.15">
      <c r="A1504" s="2">
        <f>bist_raw_csv!B1647</f>
        <v>0</v>
      </c>
      <c r="B1504" s="4">
        <f>all_raw_csv!A1505</f>
        <v>0</v>
      </c>
    </row>
    <row r="1505" spans="1:2" x14ac:dyDescent="0.15">
      <c r="A1505" s="2">
        <f>bist_raw_csv!B1648</f>
        <v>0</v>
      </c>
      <c r="B1505" s="4">
        <f>all_raw_csv!A1506</f>
        <v>0</v>
      </c>
    </row>
    <row r="1506" spans="1:2" x14ac:dyDescent="0.15">
      <c r="A1506" s="2">
        <f>bist_raw_csv!B1649</f>
        <v>0</v>
      </c>
      <c r="B1506" s="4">
        <f>all_raw_csv!A1507</f>
        <v>0</v>
      </c>
    </row>
    <row r="1507" spans="1:2" x14ac:dyDescent="0.15">
      <c r="A1507" s="2">
        <f>bist_raw_csv!B1650</f>
        <v>0</v>
      </c>
      <c r="B1507" s="4">
        <f>all_raw_csv!A1508</f>
        <v>0</v>
      </c>
    </row>
    <row r="1508" spans="1:2" x14ac:dyDescent="0.15">
      <c r="A1508" s="2">
        <f>bist_raw_csv!B1651</f>
        <v>0</v>
      </c>
      <c r="B1508" s="4">
        <f>all_raw_csv!A1509</f>
        <v>0</v>
      </c>
    </row>
    <row r="1509" spans="1:2" x14ac:dyDescent="0.15">
      <c r="A1509" s="2">
        <f>bist_raw_csv!B1652</f>
        <v>0</v>
      </c>
      <c r="B1509" s="4">
        <f>all_raw_csv!A1510</f>
        <v>0</v>
      </c>
    </row>
    <row r="1510" spans="1:2" x14ac:dyDescent="0.15">
      <c r="A1510" s="2">
        <f>bist_raw_csv!B1653</f>
        <v>0</v>
      </c>
      <c r="B1510" s="4">
        <f>all_raw_csv!A1511</f>
        <v>0</v>
      </c>
    </row>
    <row r="1511" spans="1:2" x14ac:dyDescent="0.15">
      <c r="A1511" s="2">
        <f>bist_raw_csv!B1654</f>
        <v>0</v>
      </c>
      <c r="B1511" s="4">
        <f>all_raw_csv!A1512</f>
        <v>0</v>
      </c>
    </row>
    <row r="1512" spans="1:2" x14ac:dyDescent="0.15">
      <c r="A1512" s="2">
        <f>bist_raw_csv!B1655</f>
        <v>0</v>
      </c>
      <c r="B1512" s="4">
        <f>all_raw_csv!A1513</f>
        <v>0</v>
      </c>
    </row>
    <row r="1513" spans="1:2" x14ac:dyDescent="0.15">
      <c r="A1513" s="2">
        <f>bist_raw_csv!B1656</f>
        <v>0</v>
      </c>
      <c r="B1513" s="4">
        <f>all_raw_csv!A1514</f>
        <v>0</v>
      </c>
    </row>
    <row r="1514" spans="1:2" x14ac:dyDescent="0.15">
      <c r="A1514" s="2">
        <f>bist_raw_csv!B1657</f>
        <v>0</v>
      </c>
      <c r="B1514" s="4">
        <f>all_raw_csv!A1515</f>
        <v>0</v>
      </c>
    </row>
    <row r="1515" spans="1:2" x14ac:dyDescent="0.15">
      <c r="A1515" s="2">
        <f>bist_raw_csv!B1658</f>
        <v>0</v>
      </c>
      <c r="B1515" s="4">
        <f>all_raw_csv!A1516</f>
        <v>0</v>
      </c>
    </row>
    <row r="1516" spans="1:2" x14ac:dyDescent="0.15">
      <c r="A1516" s="2">
        <f>bist_raw_csv!B1659</f>
        <v>0</v>
      </c>
      <c r="B1516" s="4">
        <f>all_raw_csv!A1517</f>
        <v>0</v>
      </c>
    </row>
    <row r="1517" spans="1:2" x14ac:dyDescent="0.15">
      <c r="A1517" s="2">
        <f>bist_raw_csv!B1660</f>
        <v>0</v>
      </c>
      <c r="B1517" s="4">
        <f>all_raw_csv!A1518</f>
        <v>0</v>
      </c>
    </row>
    <row r="1518" spans="1:2" x14ac:dyDescent="0.15">
      <c r="A1518" s="2">
        <f>bist_raw_csv!B1661</f>
        <v>0</v>
      </c>
      <c r="B1518" s="4">
        <f>all_raw_csv!A1519</f>
        <v>0</v>
      </c>
    </row>
    <row r="1519" spans="1:2" x14ac:dyDescent="0.15">
      <c r="A1519" s="2">
        <f>bist_raw_csv!B1662</f>
        <v>0</v>
      </c>
      <c r="B1519" s="4">
        <f>all_raw_csv!A1520</f>
        <v>0</v>
      </c>
    </row>
    <row r="1520" spans="1:2" x14ac:dyDescent="0.15">
      <c r="A1520" s="2">
        <f>bist_raw_csv!B1663</f>
        <v>0</v>
      </c>
      <c r="B1520" s="4">
        <f>all_raw_csv!A1521</f>
        <v>0</v>
      </c>
    </row>
    <row r="1521" spans="1:2" x14ac:dyDescent="0.15">
      <c r="A1521" s="2">
        <f>bist_raw_csv!B1664</f>
        <v>0</v>
      </c>
      <c r="B1521" s="4">
        <f>all_raw_csv!A1522</f>
        <v>0</v>
      </c>
    </row>
    <row r="1522" spans="1:2" x14ac:dyDescent="0.15">
      <c r="A1522" s="2">
        <f>bist_raw_csv!B1665</f>
        <v>0</v>
      </c>
      <c r="B1522" s="4">
        <f>all_raw_csv!A1523</f>
        <v>0</v>
      </c>
    </row>
    <row r="1523" spans="1:2" x14ac:dyDescent="0.15">
      <c r="A1523" s="2">
        <f>bist_raw_csv!B1666</f>
        <v>0</v>
      </c>
      <c r="B1523" s="4">
        <f>all_raw_csv!A1524</f>
        <v>0</v>
      </c>
    </row>
    <row r="1524" spans="1:2" x14ac:dyDescent="0.15">
      <c r="A1524" s="2">
        <f>bist_raw_csv!B1667</f>
        <v>0</v>
      </c>
      <c r="B1524" s="4">
        <f>all_raw_csv!A1525</f>
        <v>0</v>
      </c>
    </row>
    <row r="1525" spans="1:2" x14ac:dyDescent="0.15">
      <c r="A1525" s="2">
        <f>bist_raw_csv!B1668</f>
        <v>0</v>
      </c>
      <c r="B1525" s="4">
        <f>all_raw_csv!A1526</f>
        <v>0</v>
      </c>
    </row>
    <row r="1526" spans="1:2" x14ac:dyDescent="0.15">
      <c r="A1526" s="2">
        <f>bist_raw_csv!B1669</f>
        <v>0</v>
      </c>
      <c r="B1526" s="4">
        <f>all_raw_csv!A1527</f>
        <v>0</v>
      </c>
    </row>
    <row r="1527" spans="1:2" x14ac:dyDescent="0.15">
      <c r="A1527" s="2">
        <f>bist_raw_csv!B1670</f>
        <v>0</v>
      </c>
      <c r="B1527" s="4">
        <f>all_raw_csv!A1528</f>
        <v>0</v>
      </c>
    </row>
    <row r="1528" spans="1:2" x14ac:dyDescent="0.15">
      <c r="A1528" s="2">
        <f>bist_raw_csv!B1671</f>
        <v>0</v>
      </c>
      <c r="B1528" s="4">
        <f>all_raw_csv!A1529</f>
        <v>0</v>
      </c>
    </row>
    <row r="1529" spans="1:2" x14ac:dyDescent="0.15">
      <c r="A1529" s="2">
        <f>bist_raw_csv!B1672</f>
        <v>0</v>
      </c>
      <c r="B1529" s="4">
        <f>all_raw_csv!A1530</f>
        <v>0</v>
      </c>
    </row>
    <row r="1530" spans="1:2" x14ac:dyDescent="0.15">
      <c r="A1530" s="2">
        <f>bist_raw_csv!B1673</f>
        <v>0</v>
      </c>
      <c r="B1530" s="4">
        <f>all_raw_csv!A1531</f>
        <v>0</v>
      </c>
    </row>
    <row r="1531" spans="1:2" x14ac:dyDescent="0.15">
      <c r="A1531" s="2">
        <f>bist_raw_csv!B1674</f>
        <v>0</v>
      </c>
      <c r="B1531" s="4">
        <f>all_raw_csv!A1532</f>
        <v>0</v>
      </c>
    </row>
    <row r="1532" spans="1:2" x14ac:dyDescent="0.15">
      <c r="A1532" s="2">
        <f>bist_raw_csv!B1675</f>
        <v>0</v>
      </c>
      <c r="B1532" s="4">
        <f>all_raw_csv!A1533</f>
        <v>0</v>
      </c>
    </row>
    <row r="1533" spans="1:2" x14ac:dyDescent="0.15">
      <c r="A1533" s="2">
        <f>bist_raw_csv!B1676</f>
        <v>0</v>
      </c>
      <c r="B1533" s="4">
        <f>all_raw_csv!A1534</f>
        <v>0</v>
      </c>
    </row>
    <row r="1534" spans="1:2" x14ac:dyDescent="0.15">
      <c r="A1534" s="2">
        <f>bist_raw_csv!B1677</f>
        <v>0</v>
      </c>
      <c r="B1534" s="4">
        <f>all_raw_csv!A1535</f>
        <v>0</v>
      </c>
    </row>
    <row r="1535" spans="1:2" x14ac:dyDescent="0.15">
      <c r="A1535" s="2">
        <f>bist_raw_csv!B1678</f>
        <v>0</v>
      </c>
      <c r="B1535" s="4">
        <f>all_raw_csv!A1536</f>
        <v>0</v>
      </c>
    </row>
    <row r="1536" spans="1:2" x14ac:dyDescent="0.15">
      <c r="A1536" s="2">
        <f>bist_raw_csv!B1679</f>
        <v>0</v>
      </c>
      <c r="B1536" s="4">
        <f>all_raw_csv!A1537</f>
        <v>0</v>
      </c>
    </row>
    <row r="1537" spans="1:2" x14ac:dyDescent="0.15">
      <c r="A1537" s="2">
        <f>bist_raw_csv!B1680</f>
        <v>0</v>
      </c>
      <c r="B1537" s="4">
        <f>all_raw_csv!A1538</f>
        <v>0</v>
      </c>
    </row>
    <row r="1538" spans="1:2" x14ac:dyDescent="0.15">
      <c r="A1538" s="2">
        <f>bist_raw_csv!B1681</f>
        <v>0</v>
      </c>
      <c r="B1538" s="4">
        <f>all_raw_csv!A1539</f>
        <v>0</v>
      </c>
    </row>
    <row r="1539" spans="1:2" x14ac:dyDescent="0.15">
      <c r="A1539" s="2">
        <f>bist_raw_csv!B1682</f>
        <v>0</v>
      </c>
      <c r="B1539" s="4">
        <f>all_raw_csv!A1540</f>
        <v>0</v>
      </c>
    </row>
    <row r="1540" spans="1:2" x14ac:dyDescent="0.15">
      <c r="A1540" s="2">
        <f>bist_raw_csv!B1683</f>
        <v>0</v>
      </c>
      <c r="B1540" s="4">
        <f>all_raw_csv!A1541</f>
        <v>0</v>
      </c>
    </row>
    <row r="1541" spans="1:2" x14ac:dyDescent="0.15">
      <c r="A1541" s="2">
        <f>bist_raw_csv!B1684</f>
        <v>0</v>
      </c>
      <c r="B1541" s="4">
        <f>all_raw_csv!A1542</f>
        <v>0</v>
      </c>
    </row>
    <row r="1542" spans="1:2" x14ac:dyDescent="0.15">
      <c r="A1542" s="2">
        <f>bist_raw_csv!B1685</f>
        <v>0</v>
      </c>
      <c r="B1542" s="4">
        <f>all_raw_csv!A1543</f>
        <v>0</v>
      </c>
    </row>
    <row r="1543" spans="1:2" x14ac:dyDescent="0.15">
      <c r="A1543" s="2">
        <f>bist_raw_csv!B1686</f>
        <v>0</v>
      </c>
      <c r="B1543" s="4">
        <f>all_raw_csv!A1544</f>
        <v>0</v>
      </c>
    </row>
    <row r="1544" spans="1:2" x14ac:dyDescent="0.15">
      <c r="A1544" s="2">
        <f>bist_raw_csv!B1687</f>
        <v>0</v>
      </c>
      <c r="B1544" s="4">
        <f>all_raw_csv!A1545</f>
        <v>0</v>
      </c>
    </row>
    <row r="1545" spans="1:2" x14ac:dyDescent="0.15">
      <c r="A1545" s="2">
        <f>bist_raw_csv!B1688</f>
        <v>0</v>
      </c>
      <c r="B1545" s="4">
        <f>all_raw_csv!A1546</f>
        <v>0</v>
      </c>
    </row>
    <row r="1546" spans="1:2" x14ac:dyDescent="0.15">
      <c r="A1546" s="2">
        <f>bist_raw_csv!B1689</f>
        <v>0</v>
      </c>
      <c r="B1546" s="4">
        <f>all_raw_csv!A1547</f>
        <v>0</v>
      </c>
    </row>
    <row r="1547" spans="1:2" x14ac:dyDescent="0.15">
      <c r="A1547" s="2">
        <f>bist_raw_csv!B1690</f>
        <v>0</v>
      </c>
      <c r="B1547" s="4">
        <f>all_raw_csv!A1548</f>
        <v>0</v>
      </c>
    </row>
    <row r="1548" spans="1:2" x14ac:dyDescent="0.15">
      <c r="A1548" s="2">
        <f>bist_raw_csv!B1691</f>
        <v>0</v>
      </c>
      <c r="B1548" s="4">
        <f>all_raw_csv!A1549</f>
        <v>0</v>
      </c>
    </row>
    <row r="1549" spans="1:2" x14ac:dyDescent="0.15">
      <c r="A1549" s="2">
        <f>bist_raw_csv!B1692</f>
        <v>0</v>
      </c>
      <c r="B1549" s="4">
        <f>all_raw_csv!A1550</f>
        <v>0</v>
      </c>
    </row>
    <row r="1550" spans="1:2" x14ac:dyDescent="0.15">
      <c r="A1550" s="2">
        <f>bist_raw_csv!B1693</f>
        <v>0</v>
      </c>
      <c r="B1550" s="4">
        <f>all_raw_csv!A1551</f>
        <v>0</v>
      </c>
    </row>
    <row r="1551" spans="1:2" x14ac:dyDescent="0.15">
      <c r="A1551" s="2">
        <f>bist_raw_csv!B1694</f>
        <v>0</v>
      </c>
      <c r="B1551" s="4">
        <f>all_raw_csv!A1552</f>
        <v>0</v>
      </c>
    </row>
    <row r="1552" spans="1:2" x14ac:dyDescent="0.15">
      <c r="A1552" s="2">
        <f>bist_raw_csv!B1695</f>
        <v>0</v>
      </c>
      <c r="B1552" s="4">
        <f>all_raw_csv!A1553</f>
        <v>0</v>
      </c>
    </row>
    <row r="1553" spans="1:2" x14ac:dyDescent="0.15">
      <c r="A1553" s="2">
        <f>bist_raw_csv!B1696</f>
        <v>0</v>
      </c>
      <c r="B1553" s="4">
        <f>all_raw_csv!A1554</f>
        <v>0</v>
      </c>
    </row>
    <row r="1554" spans="1:2" x14ac:dyDescent="0.15">
      <c r="A1554" s="2">
        <f>bist_raw_csv!B1697</f>
        <v>0</v>
      </c>
      <c r="B1554" s="4">
        <f>all_raw_csv!A1555</f>
        <v>0</v>
      </c>
    </row>
    <row r="1555" spans="1:2" x14ac:dyDescent="0.15">
      <c r="A1555" s="2">
        <f>bist_raw_csv!B1698</f>
        <v>0</v>
      </c>
      <c r="B1555" s="4">
        <f>all_raw_csv!A1556</f>
        <v>0</v>
      </c>
    </row>
    <row r="1556" spans="1:2" x14ac:dyDescent="0.15">
      <c r="A1556" s="2">
        <f>bist_raw_csv!B1699</f>
        <v>0</v>
      </c>
      <c r="B1556" s="4">
        <f>all_raw_csv!A1557</f>
        <v>0</v>
      </c>
    </row>
    <row r="1557" spans="1:2" x14ac:dyDescent="0.15">
      <c r="A1557" s="2">
        <f>bist_raw_csv!B1700</f>
        <v>0</v>
      </c>
      <c r="B1557" s="4">
        <f>all_raw_csv!A1558</f>
        <v>0</v>
      </c>
    </row>
    <row r="1558" spans="1:2" x14ac:dyDescent="0.15">
      <c r="A1558" s="2">
        <f>bist_raw_csv!B1701</f>
        <v>0</v>
      </c>
      <c r="B1558" s="4">
        <f>all_raw_csv!A1559</f>
        <v>0</v>
      </c>
    </row>
    <row r="1559" spans="1:2" x14ac:dyDescent="0.15">
      <c r="A1559" s="2">
        <f>bist_raw_csv!B1702</f>
        <v>0</v>
      </c>
      <c r="B1559" s="4">
        <f>all_raw_csv!A1560</f>
        <v>0</v>
      </c>
    </row>
    <row r="1560" spans="1:2" x14ac:dyDescent="0.15">
      <c r="A1560" s="2">
        <f>bist_raw_csv!B1703</f>
        <v>0</v>
      </c>
      <c r="B1560" s="4">
        <f>all_raw_csv!A1561</f>
        <v>0</v>
      </c>
    </row>
    <row r="1561" spans="1:2" x14ac:dyDescent="0.15">
      <c r="A1561" s="2">
        <f>bist_raw_csv!B1704</f>
        <v>0</v>
      </c>
      <c r="B1561" s="4">
        <f>all_raw_csv!A1562</f>
        <v>0</v>
      </c>
    </row>
    <row r="1562" spans="1:2" x14ac:dyDescent="0.15">
      <c r="A1562" s="2">
        <f>bist_raw_csv!B1705</f>
        <v>0</v>
      </c>
      <c r="B1562" s="4">
        <f>all_raw_csv!A1563</f>
        <v>0</v>
      </c>
    </row>
    <row r="1563" spans="1:2" x14ac:dyDescent="0.15">
      <c r="A1563" s="2">
        <f>bist_raw_csv!B1706</f>
        <v>0</v>
      </c>
      <c r="B1563" s="4">
        <f>all_raw_csv!A1564</f>
        <v>0</v>
      </c>
    </row>
    <row r="1564" spans="1:2" x14ac:dyDescent="0.15">
      <c r="A1564" s="2">
        <f>bist_raw_csv!B1707</f>
        <v>0</v>
      </c>
      <c r="B1564" s="4">
        <f>all_raw_csv!A1565</f>
        <v>0</v>
      </c>
    </row>
    <row r="1565" spans="1:2" x14ac:dyDescent="0.15">
      <c r="A1565" s="2">
        <f>bist_raw_csv!B1708</f>
        <v>0</v>
      </c>
      <c r="B1565" s="4">
        <f>all_raw_csv!A1566</f>
        <v>0</v>
      </c>
    </row>
    <row r="1566" spans="1:2" x14ac:dyDescent="0.15">
      <c r="A1566" s="2">
        <f>bist_raw_csv!B1709</f>
        <v>0</v>
      </c>
      <c r="B1566" s="4">
        <f>all_raw_csv!A1567</f>
        <v>0</v>
      </c>
    </row>
    <row r="1567" spans="1:2" x14ac:dyDescent="0.15">
      <c r="A1567" s="2">
        <f>bist_raw_csv!B1710</f>
        <v>0</v>
      </c>
      <c r="B1567" s="4">
        <f>all_raw_csv!A1568</f>
        <v>0</v>
      </c>
    </row>
    <row r="1568" spans="1:2" x14ac:dyDescent="0.15">
      <c r="A1568" s="2">
        <f>bist_raw_csv!B1711</f>
        <v>0</v>
      </c>
      <c r="B1568" s="4">
        <f>all_raw_csv!A1569</f>
        <v>0</v>
      </c>
    </row>
    <row r="1569" spans="1:2" x14ac:dyDescent="0.15">
      <c r="A1569" s="2">
        <f>bist_raw_csv!B1712</f>
        <v>0</v>
      </c>
      <c r="B1569" s="4">
        <f>all_raw_csv!A1570</f>
        <v>0</v>
      </c>
    </row>
    <row r="1570" spans="1:2" x14ac:dyDescent="0.15">
      <c r="A1570" s="2">
        <f>bist_raw_csv!B1713</f>
        <v>0</v>
      </c>
      <c r="B1570" s="4">
        <f>all_raw_csv!A1571</f>
        <v>0</v>
      </c>
    </row>
    <row r="1571" spans="1:2" x14ac:dyDescent="0.15">
      <c r="A1571" s="2">
        <f>bist_raw_csv!B1714</f>
        <v>0</v>
      </c>
      <c r="B1571" s="4">
        <f>all_raw_csv!A1572</f>
        <v>0</v>
      </c>
    </row>
    <row r="1572" spans="1:2" x14ac:dyDescent="0.15">
      <c r="A1572" s="2">
        <f>bist_raw_csv!B1715</f>
        <v>0</v>
      </c>
      <c r="B1572" s="4">
        <f>all_raw_csv!A1573</f>
        <v>0</v>
      </c>
    </row>
    <row r="1573" spans="1:2" x14ac:dyDescent="0.15">
      <c r="A1573" s="2">
        <f>bist_raw_csv!B1716</f>
        <v>0</v>
      </c>
      <c r="B1573" s="4">
        <f>all_raw_csv!A1574</f>
        <v>0</v>
      </c>
    </row>
    <row r="1574" spans="1:2" x14ac:dyDescent="0.15">
      <c r="A1574" s="2">
        <f>bist_raw_csv!B1717</f>
        <v>0</v>
      </c>
      <c r="B1574" s="4">
        <f>all_raw_csv!A1575</f>
        <v>0</v>
      </c>
    </row>
    <row r="1575" spans="1:2" x14ac:dyDescent="0.15">
      <c r="A1575" s="2">
        <f>bist_raw_csv!B1718</f>
        <v>0</v>
      </c>
      <c r="B1575" s="4">
        <f>all_raw_csv!A1576</f>
        <v>0</v>
      </c>
    </row>
    <row r="1576" spans="1:2" x14ac:dyDescent="0.15">
      <c r="A1576" s="2">
        <f>bist_raw_csv!B1719</f>
        <v>0</v>
      </c>
      <c r="B1576" s="4">
        <f>all_raw_csv!A1577</f>
        <v>0</v>
      </c>
    </row>
    <row r="1577" spans="1:2" x14ac:dyDescent="0.15">
      <c r="A1577" s="2">
        <f>bist_raw_csv!B1720</f>
        <v>0</v>
      </c>
      <c r="B1577" s="4">
        <f>all_raw_csv!A1578</f>
        <v>0</v>
      </c>
    </row>
    <row r="1578" spans="1:2" x14ac:dyDescent="0.15">
      <c r="A1578" s="2">
        <f>bist_raw_csv!B1721</f>
        <v>0</v>
      </c>
      <c r="B1578" s="4">
        <f>all_raw_csv!A1579</f>
        <v>0</v>
      </c>
    </row>
    <row r="1579" spans="1:2" x14ac:dyDescent="0.15">
      <c r="A1579" s="2">
        <f>bist_raw_csv!B1722</f>
        <v>0</v>
      </c>
      <c r="B1579" s="4">
        <f>all_raw_csv!A1580</f>
        <v>0</v>
      </c>
    </row>
    <row r="1580" spans="1:2" x14ac:dyDescent="0.15">
      <c r="A1580" s="2">
        <f>bist_raw_csv!B1723</f>
        <v>0</v>
      </c>
      <c r="B1580" s="4">
        <f>all_raw_csv!A1581</f>
        <v>0</v>
      </c>
    </row>
    <row r="1581" spans="1:2" x14ac:dyDescent="0.15">
      <c r="A1581" s="2">
        <f>bist_raw_csv!B1724</f>
        <v>0</v>
      </c>
      <c r="B1581" s="4">
        <f>all_raw_csv!A1582</f>
        <v>0</v>
      </c>
    </row>
    <row r="1582" spans="1:2" x14ac:dyDescent="0.15">
      <c r="A1582" s="2">
        <f>bist_raw_csv!B1725</f>
        <v>0</v>
      </c>
      <c r="B1582" s="4">
        <f>all_raw_csv!A1583</f>
        <v>0</v>
      </c>
    </row>
    <row r="1583" spans="1:2" x14ac:dyDescent="0.15">
      <c r="A1583" s="2">
        <f>bist_raw_csv!B1726</f>
        <v>0</v>
      </c>
      <c r="B1583" s="4">
        <f>all_raw_csv!A1584</f>
        <v>0</v>
      </c>
    </row>
    <row r="1584" spans="1:2" x14ac:dyDescent="0.15">
      <c r="A1584" s="2">
        <f>bist_raw_csv!B1727</f>
        <v>0</v>
      </c>
      <c r="B1584" s="4">
        <f>all_raw_csv!A1585</f>
        <v>0</v>
      </c>
    </row>
    <row r="1585" spans="1:2" x14ac:dyDescent="0.15">
      <c r="A1585" s="2">
        <f>bist_raw_csv!B1728</f>
        <v>0</v>
      </c>
      <c r="B1585" s="4">
        <f>all_raw_csv!A1586</f>
        <v>0</v>
      </c>
    </row>
    <row r="1586" spans="1:2" x14ac:dyDescent="0.15">
      <c r="A1586" s="2">
        <f>bist_raw_csv!B1729</f>
        <v>0</v>
      </c>
      <c r="B1586" s="4">
        <f>all_raw_csv!A1587</f>
        <v>0</v>
      </c>
    </row>
    <row r="1587" spans="1:2" x14ac:dyDescent="0.15">
      <c r="A1587" s="2">
        <f>bist_raw_csv!B1730</f>
        <v>0</v>
      </c>
      <c r="B1587" s="4">
        <f>all_raw_csv!A1588</f>
        <v>0</v>
      </c>
    </row>
    <row r="1588" spans="1:2" x14ac:dyDescent="0.15">
      <c r="A1588" s="2">
        <f>bist_raw_csv!B1731</f>
        <v>0</v>
      </c>
      <c r="B1588" s="4">
        <f>all_raw_csv!A1589</f>
        <v>0</v>
      </c>
    </row>
    <row r="1589" spans="1:2" x14ac:dyDescent="0.15">
      <c r="A1589" s="2">
        <f>bist_raw_csv!B1732</f>
        <v>0</v>
      </c>
      <c r="B1589" s="4">
        <f>all_raw_csv!A1590</f>
        <v>0</v>
      </c>
    </row>
    <row r="1590" spans="1:2" x14ac:dyDescent="0.15">
      <c r="A1590" s="2">
        <f>bist_raw_csv!B1733</f>
        <v>0</v>
      </c>
      <c r="B1590" s="4">
        <f>all_raw_csv!A1591</f>
        <v>0</v>
      </c>
    </row>
    <row r="1591" spans="1:2" x14ac:dyDescent="0.15">
      <c r="A1591" s="2">
        <f>bist_raw_csv!B1734</f>
        <v>0</v>
      </c>
      <c r="B1591" s="4">
        <f>all_raw_csv!A1592</f>
        <v>0</v>
      </c>
    </row>
    <row r="1592" spans="1:2" x14ac:dyDescent="0.15">
      <c r="A1592" s="2">
        <f>bist_raw_csv!B1735</f>
        <v>0</v>
      </c>
      <c r="B1592" s="4">
        <f>all_raw_csv!A1593</f>
        <v>0</v>
      </c>
    </row>
    <row r="1593" spans="1:2" x14ac:dyDescent="0.15">
      <c r="A1593" s="2">
        <f>bist_raw_csv!B1736</f>
        <v>0</v>
      </c>
      <c r="B1593" s="4">
        <f>all_raw_csv!A1594</f>
        <v>0</v>
      </c>
    </row>
    <row r="1594" spans="1:2" x14ac:dyDescent="0.15">
      <c r="A1594" s="2">
        <f>bist_raw_csv!B1737</f>
        <v>0</v>
      </c>
      <c r="B1594" s="4">
        <f>all_raw_csv!A1595</f>
        <v>0</v>
      </c>
    </row>
    <row r="1595" spans="1:2" x14ac:dyDescent="0.15">
      <c r="A1595" s="2">
        <f>bist_raw_csv!B1738</f>
        <v>0</v>
      </c>
      <c r="B1595" s="4">
        <f>all_raw_csv!A1596</f>
        <v>0</v>
      </c>
    </row>
    <row r="1596" spans="1:2" x14ac:dyDescent="0.15">
      <c r="A1596" s="2">
        <f>bist_raw_csv!B1739</f>
        <v>0</v>
      </c>
      <c r="B1596" s="4">
        <f>all_raw_csv!A1597</f>
        <v>0</v>
      </c>
    </row>
    <row r="1597" spans="1:2" x14ac:dyDescent="0.15">
      <c r="A1597" s="2">
        <f>bist_raw_csv!B1740</f>
        <v>0</v>
      </c>
      <c r="B1597" s="4">
        <f>all_raw_csv!A1598</f>
        <v>0</v>
      </c>
    </row>
    <row r="1598" spans="1:2" x14ac:dyDescent="0.15">
      <c r="A1598" s="2">
        <f>bist_raw_csv!B1741</f>
        <v>0</v>
      </c>
      <c r="B1598" s="4">
        <f>all_raw_csv!A1599</f>
        <v>0</v>
      </c>
    </row>
    <row r="1599" spans="1:2" x14ac:dyDescent="0.15">
      <c r="A1599" s="2">
        <f>bist_raw_csv!B1742</f>
        <v>0</v>
      </c>
      <c r="B1599" s="4">
        <f>all_raw_csv!A1600</f>
        <v>0</v>
      </c>
    </row>
    <row r="1600" spans="1:2" x14ac:dyDescent="0.15">
      <c r="A1600" s="2">
        <f>bist_raw_csv!B1743</f>
        <v>0</v>
      </c>
      <c r="B1600" s="4">
        <f>all_raw_csv!A1601</f>
        <v>0</v>
      </c>
    </row>
    <row r="1601" spans="1:2" x14ac:dyDescent="0.15">
      <c r="A1601" s="2">
        <f>bist_raw_csv!B1744</f>
        <v>0</v>
      </c>
      <c r="B1601" s="4">
        <f>all_raw_csv!A1602</f>
        <v>0</v>
      </c>
    </row>
    <row r="1602" spans="1:2" x14ac:dyDescent="0.15">
      <c r="A1602" s="2">
        <f>bist_raw_csv!B1745</f>
        <v>0</v>
      </c>
      <c r="B1602" s="4">
        <f>all_raw_csv!A1603</f>
        <v>0</v>
      </c>
    </row>
    <row r="1603" spans="1:2" x14ac:dyDescent="0.15">
      <c r="A1603" s="2">
        <f>bist_raw_csv!B1746</f>
        <v>0</v>
      </c>
      <c r="B1603" s="4">
        <f>all_raw_csv!A1604</f>
        <v>0</v>
      </c>
    </row>
    <row r="1604" spans="1:2" x14ac:dyDescent="0.15">
      <c r="A1604" s="2">
        <f>bist_raw_csv!B1747</f>
        <v>0</v>
      </c>
      <c r="B1604" s="4">
        <f>all_raw_csv!A1605</f>
        <v>0</v>
      </c>
    </row>
    <row r="1605" spans="1:2" x14ac:dyDescent="0.15">
      <c r="A1605" s="2">
        <f>bist_raw_csv!B1748</f>
        <v>0</v>
      </c>
      <c r="B1605" s="4">
        <f>all_raw_csv!A1606</f>
        <v>0</v>
      </c>
    </row>
    <row r="1606" spans="1:2" x14ac:dyDescent="0.15">
      <c r="A1606" s="2">
        <f>bist_raw_csv!B1749</f>
        <v>0</v>
      </c>
      <c r="B1606" s="4">
        <f>all_raw_csv!A1607</f>
        <v>0</v>
      </c>
    </row>
    <row r="1607" spans="1:2" x14ac:dyDescent="0.15">
      <c r="A1607" s="2">
        <f>bist_raw_csv!B1750</f>
        <v>0</v>
      </c>
      <c r="B1607" s="4">
        <f>all_raw_csv!A1608</f>
        <v>0</v>
      </c>
    </row>
    <row r="1608" spans="1:2" x14ac:dyDescent="0.15">
      <c r="A1608" s="2">
        <f>bist_raw_csv!B1751</f>
        <v>0</v>
      </c>
      <c r="B1608" s="4">
        <f>all_raw_csv!A1609</f>
        <v>0</v>
      </c>
    </row>
    <row r="1609" spans="1:2" x14ac:dyDescent="0.15">
      <c r="A1609" s="2">
        <f>bist_raw_csv!B1752</f>
        <v>0</v>
      </c>
      <c r="B1609" s="4">
        <f>all_raw_csv!A1610</f>
        <v>0</v>
      </c>
    </row>
    <row r="1610" spans="1:2" x14ac:dyDescent="0.15">
      <c r="A1610" s="2">
        <f>bist_raw_csv!B1753</f>
        <v>0</v>
      </c>
      <c r="B1610" s="4">
        <f>all_raw_csv!A1611</f>
        <v>0</v>
      </c>
    </row>
    <row r="1611" spans="1:2" x14ac:dyDescent="0.15">
      <c r="A1611" s="2">
        <f>bist_raw_csv!B1754</f>
        <v>0</v>
      </c>
      <c r="B1611" s="4">
        <f>all_raw_csv!A1612</f>
        <v>0</v>
      </c>
    </row>
    <row r="1612" spans="1:2" x14ac:dyDescent="0.15">
      <c r="A1612" s="2">
        <f>bist_raw_csv!B1755</f>
        <v>0</v>
      </c>
      <c r="B1612" s="4">
        <f>all_raw_csv!A1613</f>
        <v>0</v>
      </c>
    </row>
    <row r="1613" spans="1:2" x14ac:dyDescent="0.15">
      <c r="A1613" s="2">
        <f>bist_raw_csv!B1756</f>
        <v>0</v>
      </c>
      <c r="B1613" s="4">
        <f>all_raw_csv!A1614</f>
        <v>0</v>
      </c>
    </row>
    <row r="1614" spans="1:2" x14ac:dyDescent="0.15">
      <c r="A1614" s="2">
        <f>bist_raw_csv!B1757</f>
        <v>0</v>
      </c>
      <c r="B1614" s="4">
        <f>all_raw_csv!A1615</f>
        <v>0</v>
      </c>
    </row>
    <row r="1615" spans="1:2" x14ac:dyDescent="0.15">
      <c r="A1615" s="2">
        <f>bist_raw_csv!B1758</f>
        <v>0</v>
      </c>
      <c r="B1615" s="4">
        <f>all_raw_csv!A1616</f>
        <v>0</v>
      </c>
    </row>
    <row r="1616" spans="1:2" x14ac:dyDescent="0.15">
      <c r="A1616" s="2">
        <f>bist_raw_csv!B1759</f>
        <v>0</v>
      </c>
      <c r="B1616" s="4">
        <f>all_raw_csv!A1617</f>
        <v>0</v>
      </c>
    </row>
    <row r="1617" spans="1:2" x14ac:dyDescent="0.15">
      <c r="A1617" s="2">
        <f>bist_raw_csv!B1760</f>
        <v>0</v>
      </c>
      <c r="B1617" s="4">
        <f>all_raw_csv!A1618</f>
        <v>0</v>
      </c>
    </row>
    <row r="1618" spans="1:2" x14ac:dyDescent="0.15">
      <c r="A1618" s="2">
        <f>bist_raw_csv!B1761</f>
        <v>0</v>
      </c>
      <c r="B1618" s="4">
        <f>all_raw_csv!A1619</f>
        <v>0</v>
      </c>
    </row>
    <row r="1619" spans="1:2" x14ac:dyDescent="0.15">
      <c r="A1619" s="2">
        <f>bist_raw_csv!B1762</f>
        <v>0</v>
      </c>
      <c r="B1619" s="4">
        <f>all_raw_csv!A1620</f>
        <v>0</v>
      </c>
    </row>
    <row r="1620" spans="1:2" x14ac:dyDescent="0.15">
      <c r="A1620" s="2">
        <f>bist_raw_csv!B1763</f>
        <v>0</v>
      </c>
      <c r="B1620" s="4">
        <f>all_raw_csv!A1621</f>
        <v>0</v>
      </c>
    </row>
    <row r="1621" spans="1:2" x14ac:dyDescent="0.15">
      <c r="A1621" s="2">
        <f>bist_raw_csv!B1764</f>
        <v>0</v>
      </c>
      <c r="B1621" s="4">
        <f>all_raw_csv!A1622</f>
        <v>0</v>
      </c>
    </row>
    <row r="1622" spans="1:2" x14ac:dyDescent="0.15">
      <c r="A1622" s="2">
        <f>bist_raw_csv!B1765</f>
        <v>0</v>
      </c>
      <c r="B1622" s="4">
        <f>all_raw_csv!A1623</f>
        <v>0</v>
      </c>
    </row>
    <row r="1623" spans="1:2" x14ac:dyDescent="0.15">
      <c r="A1623" s="2">
        <f>bist_raw_csv!B1766</f>
        <v>0</v>
      </c>
      <c r="B1623" s="4">
        <f>all_raw_csv!A1624</f>
        <v>0</v>
      </c>
    </row>
    <row r="1624" spans="1:2" x14ac:dyDescent="0.15">
      <c r="A1624" s="2">
        <f>bist_raw_csv!B1767</f>
        <v>0</v>
      </c>
      <c r="B1624" s="4">
        <f>all_raw_csv!A1625</f>
        <v>0</v>
      </c>
    </row>
    <row r="1625" spans="1:2" x14ac:dyDescent="0.15">
      <c r="A1625" s="2">
        <f>bist_raw_csv!B1768</f>
        <v>0</v>
      </c>
      <c r="B1625" s="4">
        <f>all_raw_csv!A1626</f>
        <v>0</v>
      </c>
    </row>
    <row r="1626" spans="1:2" x14ac:dyDescent="0.15">
      <c r="A1626" s="2">
        <f>bist_raw_csv!B1769</f>
        <v>0</v>
      </c>
      <c r="B1626" s="4">
        <f>all_raw_csv!A1627</f>
        <v>0</v>
      </c>
    </row>
    <row r="1627" spans="1:2" x14ac:dyDescent="0.15">
      <c r="A1627" s="2">
        <f>bist_raw_csv!B1770</f>
        <v>0</v>
      </c>
      <c r="B1627" s="4">
        <f>all_raw_csv!A1628</f>
        <v>0</v>
      </c>
    </row>
    <row r="1628" spans="1:2" x14ac:dyDescent="0.15">
      <c r="A1628" s="2">
        <f>bist_raw_csv!B1771</f>
        <v>0</v>
      </c>
      <c r="B1628" s="4">
        <f>all_raw_csv!A1629</f>
        <v>0</v>
      </c>
    </row>
    <row r="1629" spans="1:2" x14ac:dyDescent="0.15">
      <c r="A1629" s="2">
        <f>bist_raw_csv!B1772</f>
        <v>0</v>
      </c>
      <c r="B1629" s="4">
        <f>all_raw_csv!A1630</f>
        <v>0</v>
      </c>
    </row>
    <row r="1630" spans="1:2" x14ac:dyDescent="0.15">
      <c r="A1630" s="2">
        <f>bist_raw_csv!B1773</f>
        <v>0</v>
      </c>
      <c r="B1630" s="4">
        <f>all_raw_csv!A1631</f>
        <v>0</v>
      </c>
    </row>
    <row r="1631" spans="1:2" x14ac:dyDescent="0.15">
      <c r="A1631" s="2">
        <f>bist_raw_csv!B1774</f>
        <v>0</v>
      </c>
      <c r="B1631" s="4">
        <f>all_raw_csv!A1632</f>
        <v>0</v>
      </c>
    </row>
    <row r="1632" spans="1:2" x14ac:dyDescent="0.15">
      <c r="A1632" s="2">
        <f>bist_raw_csv!B1775</f>
        <v>0</v>
      </c>
      <c r="B1632" s="4">
        <f>all_raw_csv!A1633</f>
        <v>0</v>
      </c>
    </row>
    <row r="1633" spans="1:2" x14ac:dyDescent="0.15">
      <c r="A1633" s="2">
        <f>bist_raw_csv!B1776</f>
        <v>0</v>
      </c>
      <c r="B1633" s="4">
        <f>all_raw_csv!A1634</f>
        <v>0</v>
      </c>
    </row>
    <row r="1634" spans="1:2" x14ac:dyDescent="0.15">
      <c r="A1634" s="2">
        <f>bist_raw_csv!B1777</f>
        <v>0</v>
      </c>
      <c r="B1634" s="4">
        <f>all_raw_csv!A1635</f>
        <v>0</v>
      </c>
    </row>
    <row r="1635" spans="1:2" x14ac:dyDescent="0.15">
      <c r="A1635" s="2">
        <f>bist_raw_csv!B1778</f>
        <v>0</v>
      </c>
      <c r="B1635" s="4">
        <f>all_raw_csv!A1636</f>
        <v>0</v>
      </c>
    </row>
    <row r="1636" spans="1:2" x14ac:dyDescent="0.15">
      <c r="A1636" s="2">
        <f>bist_raw_csv!B1779</f>
        <v>0</v>
      </c>
      <c r="B1636" s="4">
        <f>all_raw_csv!A1637</f>
        <v>0</v>
      </c>
    </row>
    <row r="1637" spans="1:2" x14ac:dyDescent="0.15">
      <c r="A1637" s="2">
        <f>bist_raw_csv!B1780</f>
        <v>0</v>
      </c>
      <c r="B1637" s="4">
        <f>all_raw_csv!A1638</f>
        <v>0</v>
      </c>
    </row>
    <row r="1638" spans="1:2" x14ac:dyDescent="0.15">
      <c r="A1638" s="2">
        <f>bist_raw_csv!B1781</f>
        <v>0</v>
      </c>
      <c r="B1638" s="4">
        <f>all_raw_csv!A1639</f>
        <v>0</v>
      </c>
    </row>
    <row r="1639" spans="1:2" x14ac:dyDescent="0.15">
      <c r="A1639" s="2">
        <f>bist_raw_csv!B1782</f>
        <v>0</v>
      </c>
      <c r="B1639" s="4">
        <f>all_raw_csv!A1640</f>
        <v>0</v>
      </c>
    </row>
    <row r="1640" spans="1:2" x14ac:dyDescent="0.15">
      <c r="A1640" s="2">
        <f>bist_raw_csv!B1783</f>
        <v>0</v>
      </c>
      <c r="B1640" s="4">
        <f>all_raw_csv!A1641</f>
        <v>0</v>
      </c>
    </row>
    <row r="1641" spans="1:2" x14ac:dyDescent="0.15">
      <c r="A1641" s="2">
        <f>bist_raw_csv!B1784</f>
        <v>0</v>
      </c>
      <c r="B1641" s="4">
        <f>all_raw_csv!A1642</f>
        <v>0</v>
      </c>
    </row>
    <row r="1642" spans="1:2" x14ac:dyDescent="0.15">
      <c r="A1642" s="2">
        <f>bist_raw_csv!B1785</f>
        <v>0</v>
      </c>
      <c r="B1642" s="4">
        <f>all_raw_csv!A1643</f>
        <v>0</v>
      </c>
    </row>
    <row r="1643" spans="1:2" x14ac:dyDescent="0.15">
      <c r="A1643" s="2">
        <f>bist_raw_csv!B1786</f>
        <v>0</v>
      </c>
      <c r="B1643" s="4">
        <f>all_raw_csv!A1644</f>
        <v>0</v>
      </c>
    </row>
    <row r="1644" spans="1:2" x14ac:dyDescent="0.15">
      <c r="A1644" s="2">
        <f>bist_raw_csv!B1787</f>
        <v>0</v>
      </c>
      <c r="B1644" s="4">
        <f>all_raw_csv!A1645</f>
        <v>0</v>
      </c>
    </row>
    <row r="1645" spans="1:2" x14ac:dyDescent="0.15">
      <c r="A1645" s="2">
        <f>bist_raw_csv!B1788</f>
        <v>0</v>
      </c>
      <c r="B1645" s="4">
        <f>all_raw_csv!A1646</f>
        <v>0</v>
      </c>
    </row>
    <row r="1646" spans="1:2" x14ac:dyDescent="0.15">
      <c r="A1646" s="2">
        <f>bist_raw_csv!B1789</f>
        <v>0</v>
      </c>
      <c r="B1646" s="4">
        <f>all_raw_csv!A1647</f>
        <v>0</v>
      </c>
    </row>
    <row r="1647" spans="1:2" x14ac:dyDescent="0.15">
      <c r="A1647" s="2">
        <f>bist_raw_csv!B1790</f>
        <v>0</v>
      </c>
      <c r="B1647" s="4">
        <f>all_raw_csv!A1648</f>
        <v>0</v>
      </c>
    </row>
    <row r="1648" spans="1:2" x14ac:dyDescent="0.15">
      <c r="A1648" s="2">
        <f>bist_raw_csv!B1791</f>
        <v>0</v>
      </c>
      <c r="B1648" s="4">
        <f>all_raw_csv!A1649</f>
        <v>0</v>
      </c>
    </row>
    <row r="1649" spans="1:2" x14ac:dyDescent="0.15">
      <c r="A1649" s="2">
        <f>bist_raw_csv!B1792</f>
        <v>0</v>
      </c>
      <c r="B1649" s="4">
        <f>all_raw_csv!A1650</f>
        <v>0</v>
      </c>
    </row>
    <row r="1650" spans="1:2" x14ac:dyDescent="0.15">
      <c r="A1650" s="2">
        <f>bist_raw_csv!B1793</f>
        <v>0</v>
      </c>
      <c r="B1650" s="4">
        <f>all_raw_csv!A1651</f>
        <v>0</v>
      </c>
    </row>
    <row r="1651" spans="1:2" x14ac:dyDescent="0.15">
      <c r="A1651" s="2">
        <f>bist_raw_csv!B1794</f>
        <v>0</v>
      </c>
      <c r="B1651" s="4">
        <f>all_raw_csv!A1652</f>
        <v>0</v>
      </c>
    </row>
    <row r="1652" spans="1:2" x14ac:dyDescent="0.15">
      <c r="A1652" s="2">
        <f>bist_raw_csv!B1795</f>
        <v>0</v>
      </c>
      <c r="B1652" s="4">
        <f>all_raw_csv!A1653</f>
        <v>0</v>
      </c>
    </row>
    <row r="1653" spans="1:2" x14ac:dyDescent="0.15">
      <c r="A1653" s="2">
        <f>bist_raw_csv!B1796</f>
        <v>0</v>
      </c>
      <c r="B1653" s="4">
        <f>all_raw_csv!A1654</f>
        <v>0</v>
      </c>
    </row>
    <row r="1654" spans="1:2" x14ac:dyDescent="0.15">
      <c r="A1654" s="2">
        <f>bist_raw_csv!B1797</f>
        <v>0</v>
      </c>
      <c r="B1654" s="4">
        <f>all_raw_csv!A1655</f>
        <v>0</v>
      </c>
    </row>
    <row r="1655" spans="1:2" x14ac:dyDescent="0.15">
      <c r="A1655" s="2">
        <f>bist_raw_csv!B1798</f>
        <v>0</v>
      </c>
      <c r="B1655" s="4">
        <f>all_raw_csv!A1656</f>
        <v>0</v>
      </c>
    </row>
    <row r="1656" spans="1:2" x14ac:dyDescent="0.15">
      <c r="A1656" s="2">
        <f>bist_raw_csv!B1799</f>
        <v>0</v>
      </c>
      <c r="B1656" s="4">
        <f>all_raw_csv!A1657</f>
        <v>0</v>
      </c>
    </row>
    <row r="1657" spans="1:2" x14ac:dyDescent="0.15">
      <c r="A1657" s="2">
        <f>bist_raw_csv!B1800</f>
        <v>0</v>
      </c>
      <c r="B1657" s="4">
        <f>all_raw_csv!A1658</f>
        <v>0</v>
      </c>
    </row>
    <row r="1658" spans="1:2" x14ac:dyDescent="0.15">
      <c r="A1658" s="2">
        <f>bist_raw_csv!B1801</f>
        <v>0</v>
      </c>
      <c r="B1658" s="4">
        <f>all_raw_csv!A1659</f>
        <v>0</v>
      </c>
    </row>
    <row r="1659" spans="1:2" x14ac:dyDescent="0.15">
      <c r="A1659" s="2">
        <f>bist_raw_csv!B1802</f>
        <v>0</v>
      </c>
      <c r="B1659" s="4">
        <f>all_raw_csv!A1660</f>
        <v>0</v>
      </c>
    </row>
    <row r="1660" spans="1:2" x14ac:dyDescent="0.15">
      <c r="A1660" s="2">
        <f>bist_raw_csv!B1803</f>
        <v>0</v>
      </c>
      <c r="B1660" s="4">
        <f>all_raw_csv!A1661</f>
        <v>0</v>
      </c>
    </row>
    <row r="1661" spans="1:2" x14ac:dyDescent="0.15">
      <c r="A1661" s="2">
        <f>bist_raw_csv!B1804</f>
        <v>0</v>
      </c>
      <c r="B1661" s="4">
        <f>all_raw_csv!A1662</f>
        <v>0</v>
      </c>
    </row>
    <row r="1662" spans="1:2" x14ac:dyDescent="0.15">
      <c r="A1662" s="2">
        <f>bist_raw_csv!B1805</f>
        <v>0</v>
      </c>
      <c r="B1662" s="4">
        <f>all_raw_csv!A1663</f>
        <v>0</v>
      </c>
    </row>
    <row r="1663" spans="1:2" x14ac:dyDescent="0.15">
      <c r="A1663" s="2">
        <f>bist_raw_csv!B1806</f>
        <v>0</v>
      </c>
      <c r="B1663" s="4">
        <f>all_raw_csv!A1664</f>
        <v>0</v>
      </c>
    </row>
    <row r="1664" spans="1:2" x14ac:dyDescent="0.15">
      <c r="A1664" s="2">
        <f>bist_raw_csv!B1807</f>
        <v>0</v>
      </c>
      <c r="B1664" s="4">
        <f>all_raw_csv!A1665</f>
        <v>0</v>
      </c>
    </row>
    <row r="1665" spans="1:2" x14ac:dyDescent="0.15">
      <c r="A1665" s="2">
        <f>bist_raw_csv!B1808</f>
        <v>0</v>
      </c>
      <c r="B1665" s="4">
        <f>all_raw_csv!A1666</f>
        <v>0</v>
      </c>
    </row>
    <row r="1666" spans="1:2" x14ac:dyDescent="0.15">
      <c r="A1666" s="2">
        <f>bist_raw_csv!B1809</f>
        <v>0</v>
      </c>
      <c r="B1666" s="4">
        <f>all_raw_csv!A1667</f>
        <v>0</v>
      </c>
    </row>
    <row r="1667" spans="1:2" x14ac:dyDescent="0.15">
      <c r="A1667" s="2">
        <f>bist_raw_csv!B1810</f>
        <v>0</v>
      </c>
      <c r="B1667" s="4">
        <f>all_raw_csv!A1668</f>
        <v>0</v>
      </c>
    </row>
    <row r="1668" spans="1:2" x14ac:dyDescent="0.15">
      <c r="A1668" s="2">
        <f>bist_raw_csv!B1811</f>
        <v>0</v>
      </c>
      <c r="B1668" s="4">
        <f>all_raw_csv!A1669</f>
        <v>0</v>
      </c>
    </row>
    <row r="1669" spans="1:2" x14ac:dyDescent="0.15">
      <c r="A1669" s="2">
        <f>bist_raw_csv!B1812</f>
        <v>0</v>
      </c>
      <c r="B1669" s="4">
        <f>all_raw_csv!A1670</f>
        <v>0</v>
      </c>
    </row>
    <row r="1670" spans="1:2" x14ac:dyDescent="0.15">
      <c r="A1670" s="2">
        <f>bist_raw_csv!B1813</f>
        <v>0</v>
      </c>
      <c r="B1670" s="4">
        <f>all_raw_csv!A1671</f>
        <v>0</v>
      </c>
    </row>
    <row r="1671" spans="1:2" x14ac:dyDescent="0.15">
      <c r="A1671" s="2">
        <f>bist_raw_csv!B1814</f>
        <v>0</v>
      </c>
      <c r="B1671" s="4">
        <f>all_raw_csv!A1672</f>
        <v>0</v>
      </c>
    </row>
    <row r="1672" spans="1:2" x14ac:dyDescent="0.15">
      <c r="A1672" s="2">
        <f>bist_raw_csv!B1815</f>
        <v>0</v>
      </c>
      <c r="B1672" s="4">
        <f>all_raw_csv!A1673</f>
        <v>0</v>
      </c>
    </row>
    <row r="1673" spans="1:2" x14ac:dyDescent="0.15">
      <c r="A1673" s="2">
        <f>bist_raw_csv!B1816</f>
        <v>0</v>
      </c>
      <c r="B1673" s="4">
        <f>all_raw_csv!A1674</f>
        <v>0</v>
      </c>
    </row>
    <row r="1674" spans="1:2" x14ac:dyDescent="0.15">
      <c r="A1674" s="2">
        <f>bist_raw_csv!B1817</f>
        <v>0</v>
      </c>
      <c r="B1674" s="4">
        <f>all_raw_csv!A1675</f>
        <v>0</v>
      </c>
    </row>
    <row r="1675" spans="1:2" x14ac:dyDescent="0.15">
      <c r="A1675" s="2">
        <f>bist_raw_csv!B1818</f>
        <v>0</v>
      </c>
      <c r="B1675" s="4">
        <f>all_raw_csv!A1676</f>
        <v>0</v>
      </c>
    </row>
    <row r="1676" spans="1:2" x14ac:dyDescent="0.15">
      <c r="A1676" s="2">
        <f>bist_raw_csv!B1819</f>
        <v>0</v>
      </c>
      <c r="B1676" s="4">
        <f>all_raw_csv!A1677</f>
        <v>0</v>
      </c>
    </row>
    <row r="1677" spans="1:2" x14ac:dyDescent="0.15">
      <c r="A1677" s="2">
        <f>bist_raw_csv!B1820</f>
        <v>0</v>
      </c>
      <c r="B1677" s="4">
        <f>all_raw_csv!A1678</f>
        <v>0</v>
      </c>
    </row>
    <row r="1678" spans="1:2" x14ac:dyDescent="0.15">
      <c r="A1678" s="2">
        <f>bist_raw_csv!B1821</f>
        <v>0</v>
      </c>
      <c r="B1678" s="4">
        <f>all_raw_csv!A1679</f>
        <v>0</v>
      </c>
    </row>
    <row r="1679" spans="1:2" x14ac:dyDescent="0.15">
      <c r="A1679" s="2">
        <f>bist_raw_csv!B1822</f>
        <v>0</v>
      </c>
      <c r="B1679" s="4">
        <f>all_raw_csv!A1680</f>
        <v>0</v>
      </c>
    </row>
    <row r="1680" spans="1:2" x14ac:dyDescent="0.15">
      <c r="A1680" s="2">
        <f>bist_raw_csv!B1823</f>
        <v>0</v>
      </c>
      <c r="B1680" s="4">
        <f>all_raw_csv!A1681</f>
        <v>0</v>
      </c>
    </row>
    <row r="1681" spans="1:2" x14ac:dyDescent="0.15">
      <c r="A1681" s="2">
        <f>bist_raw_csv!B1824</f>
        <v>0</v>
      </c>
      <c r="B1681" s="4">
        <f>all_raw_csv!A1682</f>
        <v>0</v>
      </c>
    </row>
    <row r="1682" spans="1:2" x14ac:dyDescent="0.15">
      <c r="A1682" s="2">
        <f>bist_raw_csv!B1825</f>
        <v>0</v>
      </c>
      <c r="B1682" s="4">
        <f>all_raw_csv!A1683</f>
        <v>0</v>
      </c>
    </row>
    <row r="1683" spans="1:2" x14ac:dyDescent="0.15">
      <c r="A1683" s="2">
        <f>bist_raw_csv!B1826</f>
        <v>0</v>
      </c>
      <c r="B1683" s="4">
        <f>all_raw_csv!A1684</f>
        <v>0</v>
      </c>
    </row>
    <row r="1684" spans="1:2" x14ac:dyDescent="0.15">
      <c r="A1684" s="2">
        <f>bist_raw_csv!B1827</f>
        <v>0</v>
      </c>
      <c r="B1684" s="4">
        <f>all_raw_csv!A1685</f>
        <v>0</v>
      </c>
    </row>
    <row r="1685" spans="1:2" x14ac:dyDescent="0.15">
      <c r="A1685" s="2">
        <f>bist_raw_csv!B1828</f>
        <v>0</v>
      </c>
      <c r="B1685" s="4">
        <f>all_raw_csv!A1686</f>
        <v>0</v>
      </c>
    </row>
    <row r="1686" spans="1:2" x14ac:dyDescent="0.15">
      <c r="A1686" s="2">
        <f>bist_raw_csv!B1829</f>
        <v>0</v>
      </c>
      <c r="B1686" s="4">
        <f>all_raw_csv!A1687</f>
        <v>0</v>
      </c>
    </row>
    <row r="1687" spans="1:2" x14ac:dyDescent="0.15">
      <c r="A1687" s="2">
        <f>bist_raw_csv!B1830</f>
        <v>0</v>
      </c>
      <c r="B1687" s="4">
        <f>all_raw_csv!A1688</f>
        <v>0</v>
      </c>
    </row>
    <row r="1688" spans="1:2" x14ac:dyDescent="0.15">
      <c r="A1688" s="2">
        <f>bist_raw_csv!B1831</f>
        <v>0</v>
      </c>
      <c r="B1688" s="4">
        <f>all_raw_csv!A1689</f>
        <v>0</v>
      </c>
    </row>
    <row r="1689" spans="1:2" x14ac:dyDescent="0.15">
      <c r="A1689" s="2">
        <f>bist_raw_csv!B1832</f>
        <v>0</v>
      </c>
      <c r="B1689" s="4">
        <f>all_raw_csv!A1690</f>
        <v>0</v>
      </c>
    </row>
    <row r="1690" spans="1:2" x14ac:dyDescent="0.15">
      <c r="A1690" s="2">
        <f>bist_raw_csv!B1833</f>
        <v>0</v>
      </c>
      <c r="B1690" s="4">
        <f>all_raw_csv!A1691</f>
        <v>0</v>
      </c>
    </row>
    <row r="1691" spans="1:2" x14ac:dyDescent="0.15">
      <c r="A1691" s="2">
        <f>bist_raw_csv!B1834</f>
        <v>0</v>
      </c>
      <c r="B1691" s="4">
        <f>all_raw_csv!A1692</f>
        <v>0</v>
      </c>
    </row>
    <row r="1692" spans="1:2" x14ac:dyDescent="0.15">
      <c r="A1692" s="2">
        <f>bist_raw_csv!B1835</f>
        <v>0</v>
      </c>
      <c r="B1692" s="4">
        <f>all_raw_csv!A1693</f>
        <v>0</v>
      </c>
    </row>
    <row r="1693" spans="1:2" x14ac:dyDescent="0.15">
      <c r="A1693" s="2">
        <f>bist_raw_csv!B1836</f>
        <v>0</v>
      </c>
      <c r="B1693" s="4">
        <f>all_raw_csv!A1694</f>
        <v>0</v>
      </c>
    </row>
    <row r="1694" spans="1:2" x14ac:dyDescent="0.15">
      <c r="A1694" s="2">
        <f>bist_raw_csv!B1837</f>
        <v>0</v>
      </c>
      <c r="B1694" s="4">
        <f>all_raw_csv!A1695</f>
        <v>0</v>
      </c>
    </row>
    <row r="1695" spans="1:2" x14ac:dyDescent="0.15">
      <c r="A1695" s="2">
        <f>bist_raw_csv!B1838</f>
        <v>0</v>
      </c>
      <c r="B1695" s="4">
        <f>all_raw_csv!A1696</f>
        <v>0</v>
      </c>
    </row>
    <row r="1696" spans="1:2" x14ac:dyDescent="0.15">
      <c r="A1696" s="2">
        <f>bist_raw_csv!B1839</f>
        <v>0</v>
      </c>
      <c r="B1696" s="4">
        <f>all_raw_csv!A1697</f>
        <v>0</v>
      </c>
    </row>
    <row r="1697" spans="1:2" x14ac:dyDescent="0.15">
      <c r="A1697" s="2">
        <f>bist_raw_csv!B1840</f>
        <v>0</v>
      </c>
      <c r="B1697" s="4">
        <f>all_raw_csv!A1698</f>
        <v>0</v>
      </c>
    </row>
    <row r="1698" spans="1:2" x14ac:dyDescent="0.15">
      <c r="A1698" s="2">
        <f>bist_raw_csv!B1841</f>
        <v>0</v>
      </c>
      <c r="B1698" s="4">
        <f>all_raw_csv!A1699</f>
        <v>0</v>
      </c>
    </row>
    <row r="1699" spans="1:2" x14ac:dyDescent="0.15">
      <c r="A1699" s="2">
        <f>bist_raw_csv!B1842</f>
        <v>0</v>
      </c>
      <c r="B1699" s="4">
        <f>all_raw_csv!A1700</f>
        <v>0</v>
      </c>
    </row>
    <row r="1700" spans="1:2" x14ac:dyDescent="0.15">
      <c r="A1700" s="2">
        <f>bist_raw_csv!B1843</f>
        <v>0</v>
      </c>
      <c r="B1700" s="4">
        <f>all_raw_csv!A1701</f>
        <v>0</v>
      </c>
    </row>
    <row r="1701" spans="1:2" x14ac:dyDescent="0.15">
      <c r="A1701" s="2">
        <f>bist_raw_csv!B1844</f>
        <v>0</v>
      </c>
      <c r="B1701" s="4">
        <f>all_raw_csv!A1702</f>
        <v>0</v>
      </c>
    </row>
    <row r="1702" spans="1:2" x14ac:dyDescent="0.15">
      <c r="A1702" s="2">
        <f>bist_raw_csv!B1845</f>
        <v>0</v>
      </c>
      <c r="B1702" s="4">
        <f>all_raw_csv!A1703</f>
        <v>0</v>
      </c>
    </row>
    <row r="1703" spans="1:2" x14ac:dyDescent="0.15">
      <c r="A1703" s="2">
        <f>bist_raw_csv!B1846</f>
        <v>0</v>
      </c>
      <c r="B1703" s="4">
        <f>all_raw_csv!A1704</f>
        <v>0</v>
      </c>
    </row>
    <row r="1704" spans="1:2" x14ac:dyDescent="0.15">
      <c r="A1704" s="2">
        <f>bist_raw_csv!B1847</f>
        <v>0</v>
      </c>
      <c r="B1704" s="4">
        <f>all_raw_csv!A1705</f>
        <v>0</v>
      </c>
    </row>
    <row r="1705" spans="1:2" x14ac:dyDescent="0.15">
      <c r="A1705" s="2">
        <f>bist_raw_csv!B1848</f>
        <v>0</v>
      </c>
      <c r="B1705" s="4">
        <f>all_raw_csv!A1706</f>
        <v>0</v>
      </c>
    </row>
    <row r="1706" spans="1:2" x14ac:dyDescent="0.15">
      <c r="A1706" s="2">
        <f>bist_raw_csv!B1849</f>
        <v>0</v>
      </c>
      <c r="B1706" s="4">
        <f>all_raw_csv!A1707</f>
        <v>0</v>
      </c>
    </row>
    <row r="1707" spans="1:2" x14ac:dyDescent="0.15">
      <c r="A1707" s="2">
        <f>bist_raw_csv!B1850</f>
        <v>0</v>
      </c>
      <c r="B1707" s="4">
        <f>all_raw_csv!A1708</f>
        <v>0</v>
      </c>
    </row>
    <row r="1708" spans="1:2" x14ac:dyDescent="0.15">
      <c r="A1708" s="2">
        <f>bist_raw_csv!B1851</f>
        <v>0</v>
      </c>
      <c r="B1708" s="4">
        <f>all_raw_csv!A1709</f>
        <v>0</v>
      </c>
    </row>
    <row r="1709" spans="1:2" x14ac:dyDescent="0.15">
      <c r="A1709" s="2">
        <f>bist_raw_csv!B1852</f>
        <v>0</v>
      </c>
      <c r="B1709" s="4">
        <f>all_raw_csv!A1710</f>
        <v>0</v>
      </c>
    </row>
    <row r="1710" spans="1:2" x14ac:dyDescent="0.15">
      <c r="A1710" s="2">
        <f>bist_raw_csv!B1853</f>
        <v>0</v>
      </c>
      <c r="B1710" s="4">
        <f>all_raw_csv!A1711</f>
        <v>0</v>
      </c>
    </row>
    <row r="1711" spans="1:2" x14ac:dyDescent="0.15">
      <c r="A1711" s="2">
        <f>bist_raw_csv!B1854</f>
        <v>0</v>
      </c>
      <c r="B1711" s="4">
        <f>all_raw_csv!A1712</f>
        <v>0</v>
      </c>
    </row>
    <row r="1712" spans="1:2" x14ac:dyDescent="0.15">
      <c r="A1712" s="2">
        <f>bist_raw_csv!B1855</f>
        <v>0</v>
      </c>
      <c r="B1712" s="4">
        <f>all_raw_csv!A1713</f>
        <v>0</v>
      </c>
    </row>
    <row r="1713" spans="1:2" x14ac:dyDescent="0.15">
      <c r="A1713" s="2">
        <f>bist_raw_csv!B1856</f>
        <v>0</v>
      </c>
      <c r="B1713" s="4">
        <f>all_raw_csv!A1714</f>
        <v>0</v>
      </c>
    </row>
    <row r="1714" spans="1:2" x14ac:dyDescent="0.15">
      <c r="A1714" s="2">
        <f>bist_raw_csv!B1857</f>
        <v>0</v>
      </c>
      <c r="B1714" s="4">
        <f>all_raw_csv!A1715</f>
        <v>0</v>
      </c>
    </row>
    <row r="1715" spans="1:2" x14ac:dyDescent="0.15">
      <c r="A1715" s="2">
        <f>bist_raw_csv!B1858</f>
        <v>0</v>
      </c>
      <c r="B1715" s="4">
        <f>all_raw_csv!A1716</f>
        <v>0</v>
      </c>
    </row>
    <row r="1716" spans="1:2" x14ac:dyDescent="0.15">
      <c r="A1716" s="2">
        <f>bist_raw_csv!B1859</f>
        <v>0</v>
      </c>
      <c r="B1716" s="4">
        <f>all_raw_csv!A1717</f>
        <v>0</v>
      </c>
    </row>
    <row r="1717" spans="1:2" x14ac:dyDescent="0.15">
      <c r="A1717" s="2">
        <f>bist_raw_csv!B1860</f>
        <v>0</v>
      </c>
      <c r="B1717" s="4">
        <f>all_raw_csv!A1718</f>
        <v>0</v>
      </c>
    </row>
    <row r="1718" spans="1:2" x14ac:dyDescent="0.15">
      <c r="A1718" s="2">
        <f>bist_raw_csv!B1861</f>
        <v>0</v>
      </c>
      <c r="B1718" s="4">
        <f>all_raw_csv!A1719</f>
        <v>0</v>
      </c>
    </row>
    <row r="1719" spans="1:2" x14ac:dyDescent="0.15">
      <c r="A1719" s="2">
        <f>bist_raw_csv!B1862</f>
        <v>0</v>
      </c>
      <c r="B1719" s="4">
        <f>all_raw_csv!A1720</f>
        <v>0</v>
      </c>
    </row>
    <row r="1720" spans="1:2" x14ac:dyDescent="0.15">
      <c r="A1720" s="2">
        <f>bist_raw_csv!B1863</f>
        <v>0</v>
      </c>
      <c r="B1720" s="4">
        <f>all_raw_csv!A1721</f>
        <v>0</v>
      </c>
    </row>
    <row r="1721" spans="1:2" x14ac:dyDescent="0.15">
      <c r="A1721" s="2">
        <f>bist_raw_csv!B1864</f>
        <v>0</v>
      </c>
      <c r="B1721" s="4">
        <f>all_raw_csv!A1722</f>
        <v>0</v>
      </c>
    </row>
    <row r="1722" spans="1:2" x14ac:dyDescent="0.15">
      <c r="A1722" s="2">
        <f>bist_raw_csv!B1865</f>
        <v>0</v>
      </c>
      <c r="B1722" s="4">
        <f>all_raw_csv!A1723</f>
        <v>0</v>
      </c>
    </row>
    <row r="1723" spans="1:2" x14ac:dyDescent="0.15">
      <c r="A1723" s="2">
        <f>bist_raw_csv!B1866</f>
        <v>0</v>
      </c>
      <c r="B1723" s="4">
        <f>all_raw_csv!A1724</f>
        <v>0</v>
      </c>
    </row>
    <row r="1724" spans="1:2" x14ac:dyDescent="0.15">
      <c r="A1724" s="2">
        <f>bist_raw_csv!B1867</f>
        <v>0</v>
      </c>
      <c r="B1724" s="4">
        <f>all_raw_csv!A1725</f>
        <v>0</v>
      </c>
    </row>
    <row r="1725" spans="1:2" x14ac:dyDescent="0.15">
      <c r="A1725" s="2">
        <f>bist_raw_csv!B1868</f>
        <v>0</v>
      </c>
      <c r="B1725" s="4">
        <f>all_raw_csv!A1726</f>
        <v>0</v>
      </c>
    </row>
    <row r="1726" spans="1:2" x14ac:dyDescent="0.15">
      <c r="A1726" s="2">
        <f>bist_raw_csv!B1869</f>
        <v>0</v>
      </c>
      <c r="B1726" s="4">
        <f>all_raw_csv!A1727</f>
        <v>0</v>
      </c>
    </row>
    <row r="1727" spans="1:2" x14ac:dyDescent="0.15">
      <c r="A1727" s="2">
        <f>bist_raw_csv!B1870</f>
        <v>0</v>
      </c>
      <c r="B1727" s="4">
        <f>all_raw_csv!A1728</f>
        <v>0</v>
      </c>
    </row>
    <row r="1728" spans="1:2" x14ac:dyDescent="0.15">
      <c r="A1728" s="2">
        <f>bist_raw_csv!B1871</f>
        <v>0</v>
      </c>
      <c r="B1728" s="4">
        <f>all_raw_csv!A1729</f>
        <v>0</v>
      </c>
    </row>
    <row r="1729" spans="1:2" x14ac:dyDescent="0.15">
      <c r="A1729" s="2">
        <f>bist_raw_csv!B1872</f>
        <v>0</v>
      </c>
      <c r="B1729" s="4">
        <f>all_raw_csv!A1730</f>
        <v>0</v>
      </c>
    </row>
    <row r="1730" spans="1:2" x14ac:dyDescent="0.15">
      <c r="A1730" s="2">
        <f>bist_raw_csv!B1873</f>
        <v>0</v>
      </c>
      <c r="B1730" s="4">
        <f>all_raw_csv!A1731</f>
        <v>0</v>
      </c>
    </row>
    <row r="1731" spans="1:2" x14ac:dyDescent="0.15">
      <c r="A1731" s="2">
        <f>bist_raw_csv!B1874</f>
        <v>0</v>
      </c>
      <c r="B1731" s="4">
        <f>all_raw_csv!A1732</f>
        <v>0</v>
      </c>
    </row>
    <row r="1732" spans="1:2" x14ac:dyDescent="0.15">
      <c r="A1732" s="2">
        <f>bist_raw_csv!B1875</f>
        <v>0</v>
      </c>
      <c r="B1732" s="4">
        <f>all_raw_csv!A1733</f>
        <v>0</v>
      </c>
    </row>
    <row r="1733" spans="1:2" x14ac:dyDescent="0.15">
      <c r="A1733" s="2">
        <f>bist_raw_csv!B1876</f>
        <v>0</v>
      </c>
      <c r="B1733" s="4">
        <f>all_raw_csv!A1734</f>
        <v>0</v>
      </c>
    </row>
    <row r="1734" spans="1:2" x14ac:dyDescent="0.15">
      <c r="A1734" s="2">
        <f>bist_raw_csv!B1877</f>
        <v>0</v>
      </c>
      <c r="B1734" s="4">
        <f>all_raw_csv!A1735</f>
        <v>0</v>
      </c>
    </row>
    <row r="1735" spans="1:2" x14ac:dyDescent="0.15">
      <c r="A1735" s="2">
        <f>bist_raw_csv!B1878</f>
        <v>0</v>
      </c>
      <c r="B1735" s="4">
        <f>all_raw_csv!A1736</f>
        <v>0</v>
      </c>
    </row>
    <row r="1736" spans="1:2" x14ac:dyDescent="0.15">
      <c r="A1736" s="2">
        <f>bist_raw_csv!B1879</f>
        <v>0</v>
      </c>
      <c r="B1736" s="4">
        <f>all_raw_csv!A1737</f>
        <v>0</v>
      </c>
    </row>
    <row r="1737" spans="1:2" x14ac:dyDescent="0.15">
      <c r="A1737" s="2">
        <f>bist_raw_csv!B1880</f>
        <v>0</v>
      </c>
      <c r="B1737" s="4">
        <f>all_raw_csv!A1738</f>
        <v>0</v>
      </c>
    </row>
    <row r="1738" spans="1:2" x14ac:dyDescent="0.15">
      <c r="A1738" s="2">
        <f>bist_raw_csv!B1881</f>
        <v>0</v>
      </c>
      <c r="B1738" s="4">
        <f>all_raw_csv!A1739</f>
        <v>0</v>
      </c>
    </row>
    <row r="1739" spans="1:2" x14ac:dyDescent="0.15">
      <c r="A1739" s="2">
        <f>bist_raw_csv!B1882</f>
        <v>0</v>
      </c>
      <c r="B1739" s="4">
        <f>all_raw_csv!A1740</f>
        <v>0</v>
      </c>
    </row>
    <row r="1740" spans="1:2" x14ac:dyDescent="0.15">
      <c r="A1740" s="2">
        <f>bist_raw_csv!B1883</f>
        <v>0</v>
      </c>
      <c r="B1740" s="4">
        <f>all_raw_csv!A1741</f>
        <v>0</v>
      </c>
    </row>
    <row r="1741" spans="1:2" x14ac:dyDescent="0.15">
      <c r="A1741" s="2">
        <f>bist_raw_csv!B1884</f>
        <v>0</v>
      </c>
      <c r="B1741" s="4">
        <f>all_raw_csv!A1742</f>
        <v>0</v>
      </c>
    </row>
    <row r="1742" spans="1:2" x14ac:dyDescent="0.15">
      <c r="A1742" s="2">
        <f>bist_raw_csv!B1885</f>
        <v>0</v>
      </c>
      <c r="B1742" s="4">
        <f>all_raw_csv!A1743</f>
        <v>0</v>
      </c>
    </row>
    <row r="1743" spans="1:2" x14ac:dyDescent="0.15">
      <c r="A1743" s="2">
        <f>bist_raw_csv!B1886</f>
        <v>0</v>
      </c>
      <c r="B1743" s="4">
        <f>all_raw_csv!A1744</f>
        <v>0</v>
      </c>
    </row>
    <row r="1744" spans="1:2" x14ac:dyDescent="0.15">
      <c r="A1744" s="2">
        <f>bist_raw_csv!B1887</f>
        <v>0</v>
      </c>
      <c r="B1744" s="4">
        <f>all_raw_csv!A1745</f>
        <v>0</v>
      </c>
    </row>
    <row r="1745" spans="1:2" x14ac:dyDescent="0.15">
      <c r="A1745" s="2">
        <f>bist_raw_csv!B1888</f>
        <v>0</v>
      </c>
      <c r="B1745" s="4">
        <f>all_raw_csv!A1746</f>
        <v>0</v>
      </c>
    </row>
    <row r="1746" spans="1:2" x14ac:dyDescent="0.15">
      <c r="A1746" s="2">
        <f>bist_raw_csv!B1889</f>
        <v>0</v>
      </c>
      <c r="B1746" s="4">
        <f>all_raw_csv!A1747</f>
        <v>0</v>
      </c>
    </row>
    <row r="1747" spans="1:2" x14ac:dyDescent="0.15">
      <c r="A1747" s="2">
        <f>bist_raw_csv!B1890</f>
        <v>0</v>
      </c>
      <c r="B1747" s="4">
        <f>all_raw_csv!A1748</f>
        <v>0</v>
      </c>
    </row>
    <row r="1748" spans="1:2" x14ac:dyDescent="0.15">
      <c r="A1748" s="2">
        <f>bist_raw_csv!B1891</f>
        <v>0</v>
      </c>
      <c r="B1748" s="4">
        <f>all_raw_csv!A1749</f>
        <v>0</v>
      </c>
    </row>
    <row r="1749" spans="1:2" x14ac:dyDescent="0.15">
      <c r="A1749" s="2">
        <f>bist_raw_csv!B1892</f>
        <v>0</v>
      </c>
      <c r="B1749" s="4">
        <f>all_raw_csv!A1750</f>
        <v>0</v>
      </c>
    </row>
    <row r="1750" spans="1:2" x14ac:dyDescent="0.15">
      <c r="A1750" s="2">
        <f>bist_raw_csv!B1893</f>
        <v>0</v>
      </c>
      <c r="B1750" s="4">
        <f>all_raw_csv!A1751</f>
        <v>0</v>
      </c>
    </row>
    <row r="1751" spans="1:2" x14ac:dyDescent="0.15">
      <c r="A1751" s="2">
        <f>bist_raw_csv!B1894</f>
        <v>0</v>
      </c>
      <c r="B1751" s="4">
        <f>all_raw_csv!A1752</f>
        <v>0</v>
      </c>
    </row>
    <row r="1752" spans="1:2" x14ac:dyDescent="0.15">
      <c r="A1752" s="2">
        <f>bist_raw_csv!B1895</f>
        <v>0</v>
      </c>
      <c r="B1752" s="4">
        <f>all_raw_csv!A1753</f>
        <v>0</v>
      </c>
    </row>
    <row r="1753" spans="1:2" x14ac:dyDescent="0.15">
      <c r="A1753" s="2">
        <f>bist_raw_csv!B1896</f>
        <v>0</v>
      </c>
      <c r="B1753" s="4">
        <f>all_raw_csv!A1754</f>
        <v>0</v>
      </c>
    </row>
    <row r="1754" spans="1:2" x14ac:dyDescent="0.15">
      <c r="A1754" s="2">
        <f>bist_raw_csv!B1897</f>
        <v>0</v>
      </c>
      <c r="B1754" s="4">
        <f>all_raw_csv!A1755</f>
        <v>0</v>
      </c>
    </row>
    <row r="1755" spans="1:2" x14ac:dyDescent="0.15">
      <c r="A1755" s="2">
        <f>bist_raw_csv!B1898</f>
        <v>0</v>
      </c>
      <c r="B1755" s="4">
        <f>all_raw_csv!A1756</f>
        <v>0</v>
      </c>
    </row>
    <row r="1756" spans="1:2" x14ac:dyDescent="0.15">
      <c r="A1756" s="2">
        <f>bist_raw_csv!B1899</f>
        <v>0</v>
      </c>
      <c r="B1756" s="4">
        <f>all_raw_csv!A1757</f>
        <v>0</v>
      </c>
    </row>
    <row r="1757" spans="1:2" x14ac:dyDescent="0.15">
      <c r="A1757" s="2">
        <f>bist_raw_csv!B1900</f>
        <v>0</v>
      </c>
      <c r="B1757" s="4">
        <f>all_raw_csv!A1758</f>
        <v>0</v>
      </c>
    </row>
    <row r="1758" spans="1:2" x14ac:dyDescent="0.15">
      <c r="A1758" s="2">
        <f>bist_raw_csv!B1901</f>
        <v>0</v>
      </c>
      <c r="B1758" s="4">
        <f>all_raw_csv!A1759</f>
        <v>0</v>
      </c>
    </row>
    <row r="1759" spans="1:2" x14ac:dyDescent="0.15">
      <c r="A1759" s="2">
        <f>bist_raw_csv!B1902</f>
        <v>0</v>
      </c>
      <c r="B1759" s="4">
        <f>all_raw_csv!A1760</f>
        <v>0</v>
      </c>
    </row>
    <row r="1760" spans="1:2" x14ac:dyDescent="0.15">
      <c r="A1760" s="2">
        <f>bist_raw_csv!B1903</f>
        <v>0</v>
      </c>
      <c r="B1760" s="4">
        <f>all_raw_csv!A1761</f>
        <v>0</v>
      </c>
    </row>
    <row r="1761" spans="1:2" x14ac:dyDescent="0.15">
      <c r="A1761" s="2">
        <f>bist_raw_csv!B1904</f>
        <v>0</v>
      </c>
      <c r="B1761" s="4">
        <f>all_raw_csv!A1762</f>
        <v>0</v>
      </c>
    </row>
    <row r="1762" spans="1:2" x14ac:dyDescent="0.15">
      <c r="A1762" s="2">
        <f>bist_raw_csv!B1905</f>
        <v>0</v>
      </c>
      <c r="B1762" s="4">
        <f>all_raw_csv!A1763</f>
        <v>0</v>
      </c>
    </row>
    <row r="1763" spans="1:2" x14ac:dyDescent="0.15">
      <c r="A1763" s="2">
        <f>bist_raw_csv!B1906</f>
        <v>0</v>
      </c>
      <c r="B1763" s="4">
        <f>all_raw_csv!A1764</f>
        <v>0</v>
      </c>
    </row>
    <row r="1764" spans="1:2" x14ac:dyDescent="0.15">
      <c r="A1764" s="2">
        <f>bist_raw_csv!B1907</f>
        <v>0</v>
      </c>
      <c r="B1764" s="4">
        <f>all_raw_csv!A1765</f>
        <v>0</v>
      </c>
    </row>
    <row r="1765" spans="1:2" x14ac:dyDescent="0.15">
      <c r="A1765" s="2">
        <f>bist_raw_csv!B1908</f>
        <v>0</v>
      </c>
      <c r="B1765" s="4">
        <f>all_raw_csv!A1766</f>
        <v>0</v>
      </c>
    </row>
    <row r="1766" spans="1:2" x14ac:dyDescent="0.15">
      <c r="A1766" s="2">
        <f>bist_raw_csv!B1909</f>
        <v>0</v>
      </c>
      <c r="B1766" s="4">
        <f>all_raw_csv!A1767</f>
        <v>0</v>
      </c>
    </row>
    <row r="1767" spans="1:2" x14ac:dyDescent="0.15">
      <c r="A1767" s="2">
        <f>bist_raw_csv!B1910</f>
        <v>0</v>
      </c>
      <c r="B1767" s="4">
        <f>all_raw_csv!A1768</f>
        <v>0</v>
      </c>
    </row>
    <row r="1768" spans="1:2" x14ac:dyDescent="0.15">
      <c r="A1768" s="2">
        <f>bist_raw_csv!B1911</f>
        <v>0</v>
      </c>
      <c r="B1768" s="4">
        <f>all_raw_csv!A1769</f>
        <v>0</v>
      </c>
    </row>
    <row r="1769" spans="1:2" x14ac:dyDescent="0.15">
      <c r="A1769" s="2">
        <f>bist_raw_csv!B1912</f>
        <v>0</v>
      </c>
      <c r="B1769" s="4">
        <f>all_raw_csv!A1770</f>
        <v>0</v>
      </c>
    </row>
    <row r="1770" spans="1:2" x14ac:dyDescent="0.15">
      <c r="A1770" s="2">
        <f>bist_raw_csv!B1913</f>
        <v>0</v>
      </c>
      <c r="B1770" s="4">
        <f>all_raw_csv!A1771</f>
        <v>0</v>
      </c>
    </row>
    <row r="1771" spans="1:2" x14ac:dyDescent="0.15">
      <c r="A1771" s="2">
        <f>bist_raw_csv!B1914</f>
        <v>0</v>
      </c>
      <c r="B1771" s="4">
        <f>all_raw_csv!A1772</f>
        <v>0</v>
      </c>
    </row>
    <row r="1772" spans="1:2" x14ac:dyDescent="0.15">
      <c r="A1772" s="2">
        <f>bist_raw_csv!B1915</f>
        <v>0</v>
      </c>
      <c r="B1772" s="4">
        <f>all_raw_csv!A1773</f>
        <v>0</v>
      </c>
    </row>
    <row r="1773" spans="1:2" x14ac:dyDescent="0.15">
      <c r="A1773" s="2">
        <f>bist_raw_csv!B1916</f>
        <v>0</v>
      </c>
      <c r="B1773" s="4">
        <f>all_raw_csv!A1774</f>
        <v>0</v>
      </c>
    </row>
    <row r="1774" spans="1:2" x14ac:dyDescent="0.15">
      <c r="A1774" s="2">
        <f>bist_raw_csv!B1917</f>
        <v>0</v>
      </c>
      <c r="B1774" s="4">
        <f>all_raw_csv!A1775</f>
        <v>0</v>
      </c>
    </row>
    <row r="1775" spans="1:2" x14ac:dyDescent="0.15">
      <c r="A1775" s="2">
        <f>bist_raw_csv!B1918</f>
        <v>0</v>
      </c>
      <c r="B1775" s="4">
        <f>all_raw_csv!A1776</f>
        <v>0</v>
      </c>
    </row>
    <row r="1776" spans="1:2" x14ac:dyDescent="0.15">
      <c r="A1776" s="2">
        <f>bist_raw_csv!B1919</f>
        <v>0</v>
      </c>
      <c r="B1776" s="4">
        <f>all_raw_csv!A1777</f>
        <v>0</v>
      </c>
    </row>
    <row r="1777" spans="1:2" x14ac:dyDescent="0.15">
      <c r="A1777" s="2">
        <f>bist_raw_csv!B1920</f>
        <v>0</v>
      </c>
      <c r="B1777" s="4">
        <f>all_raw_csv!A1778</f>
        <v>0</v>
      </c>
    </row>
    <row r="1778" spans="1:2" x14ac:dyDescent="0.15">
      <c r="A1778" s="2">
        <f>bist_raw_csv!B1921</f>
        <v>0</v>
      </c>
      <c r="B1778" s="4">
        <f>all_raw_csv!A1779</f>
        <v>0</v>
      </c>
    </row>
    <row r="1779" spans="1:2" x14ac:dyDescent="0.15">
      <c r="A1779" s="2">
        <f>bist_raw_csv!B1922</f>
        <v>0</v>
      </c>
      <c r="B1779" s="4">
        <f>all_raw_csv!A1780</f>
        <v>0</v>
      </c>
    </row>
    <row r="1780" spans="1:2" x14ac:dyDescent="0.15">
      <c r="A1780" s="2">
        <f>bist_raw_csv!B1923</f>
        <v>0</v>
      </c>
      <c r="B1780" s="4">
        <f>all_raw_csv!A1781</f>
        <v>0</v>
      </c>
    </row>
    <row r="1781" spans="1:2" x14ac:dyDescent="0.15">
      <c r="A1781" s="2">
        <f>bist_raw_csv!B1924</f>
        <v>0</v>
      </c>
      <c r="B1781" s="4">
        <f>all_raw_csv!A1782</f>
        <v>0</v>
      </c>
    </row>
    <row r="1782" spans="1:2" x14ac:dyDescent="0.15">
      <c r="A1782" s="2">
        <f>bist_raw_csv!B1925</f>
        <v>0</v>
      </c>
      <c r="B1782" s="4">
        <f>all_raw_csv!A1783</f>
        <v>0</v>
      </c>
    </row>
    <row r="1783" spans="1:2" x14ac:dyDescent="0.15">
      <c r="A1783" s="2">
        <f>bist_raw_csv!B1926</f>
        <v>0</v>
      </c>
      <c r="B1783" s="4">
        <f>all_raw_csv!A1784</f>
        <v>0</v>
      </c>
    </row>
    <row r="1784" spans="1:2" x14ac:dyDescent="0.15">
      <c r="A1784" s="2">
        <f>bist_raw_csv!B1927</f>
        <v>0</v>
      </c>
      <c r="B1784" s="4">
        <f>all_raw_csv!A1785</f>
        <v>0</v>
      </c>
    </row>
    <row r="1785" spans="1:2" x14ac:dyDescent="0.15">
      <c r="A1785" s="2">
        <f>bist_raw_csv!B1928</f>
        <v>0</v>
      </c>
      <c r="B1785" s="4">
        <f>all_raw_csv!A1786</f>
        <v>0</v>
      </c>
    </row>
    <row r="1786" spans="1:2" x14ac:dyDescent="0.15">
      <c r="A1786" s="2">
        <f>bist_raw_csv!B1929</f>
        <v>0</v>
      </c>
      <c r="B1786" s="4">
        <f>all_raw_csv!A1787</f>
        <v>0</v>
      </c>
    </row>
    <row r="1787" spans="1:2" x14ac:dyDescent="0.15">
      <c r="A1787" s="2">
        <f>bist_raw_csv!B1930</f>
        <v>0</v>
      </c>
      <c r="B1787" s="4">
        <f>all_raw_csv!A1788</f>
        <v>0</v>
      </c>
    </row>
    <row r="1788" spans="1:2" x14ac:dyDescent="0.15">
      <c r="A1788" s="2">
        <f>bist_raw_csv!B1931</f>
        <v>0</v>
      </c>
      <c r="B1788" s="4">
        <f>all_raw_csv!A1789</f>
        <v>0</v>
      </c>
    </row>
    <row r="1789" spans="1:2" x14ac:dyDescent="0.15">
      <c r="A1789" s="2">
        <f>bist_raw_csv!B1932</f>
        <v>0</v>
      </c>
      <c r="B1789" s="4">
        <f>all_raw_csv!A1790</f>
        <v>0</v>
      </c>
    </row>
    <row r="1790" spans="1:2" x14ac:dyDescent="0.15">
      <c r="A1790" s="2">
        <f>bist_raw_csv!B1933</f>
        <v>0</v>
      </c>
      <c r="B1790" s="4">
        <f>all_raw_csv!A1791</f>
        <v>0</v>
      </c>
    </row>
    <row r="1791" spans="1:2" x14ac:dyDescent="0.15">
      <c r="A1791" s="2">
        <f>bist_raw_csv!B1934</f>
        <v>0</v>
      </c>
      <c r="B1791" s="4">
        <f>all_raw_csv!A1792</f>
        <v>0</v>
      </c>
    </row>
    <row r="1792" spans="1:2" x14ac:dyDescent="0.15">
      <c r="A1792" s="2">
        <f>bist_raw_csv!B1935</f>
        <v>0</v>
      </c>
      <c r="B1792" s="4">
        <f>all_raw_csv!A1793</f>
        <v>0</v>
      </c>
    </row>
    <row r="1793" spans="1:2" x14ac:dyDescent="0.15">
      <c r="A1793" s="2">
        <f>bist_raw_csv!B1936</f>
        <v>0</v>
      </c>
      <c r="B1793" s="4">
        <f>all_raw_csv!A1794</f>
        <v>0</v>
      </c>
    </row>
    <row r="1794" spans="1:2" x14ac:dyDescent="0.15">
      <c r="A1794" s="2">
        <f>bist_raw_csv!B1937</f>
        <v>0</v>
      </c>
      <c r="B1794" s="4">
        <f>all_raw_csv!A1795</f>
        <v>0</v>
      </c>
    </row>
    <row r="1795" spans="1:2" x14ac:dyDescent="0.15">
      <c r="A1795" s="2">
        <f>bist_raw_csv!B1938</f>
        <v>0</v>
      </c>
      <c r="B1795" s="4">
        <f>all_raw_csv!A1796</f>
        <v>0</v>
      </c>
    </row>
    <row r="1796" spans="1:2" x14ac:dyDescent="0.15">
      <c r="A1796" s="2">
        <f>bist_raw_csv!B1939</f>
        <v>0</v>
      </c>
      <c r="B1796" s="4">
        <f>all_raw_csv!A1797</f>
        <v>0</v>
      </c>
    </row>
    <row r="1797" spans="1:2" x14ac:dyDescent="0.15">
      <c r="A1797" s="2">
        <f>bist_raw_csv!B1940</f>
        <v>0</v>
      </c>
      <c r="B1797" s="4">
        <f>all_raw_csv!A1798</f>
        <v>0</v>
      </c>
    </row>
    <row r="1798" spans="1:2" x14ac:dyDescent="0.15">
      <c r="A1798" s="2">
        <f>bist_raw_csv!B1941</f>
        <v>0</v>
      </c>
      <c r="B1798" s="4">
        <f>all_raw_csv!A1799</f>
        <v>0</v>
      </c>
    </row>
    <row r="1799" spans="1:2" x14ac:dyDescent="0.15">
      <c r="A1799" s="2">
        <f>bist_raw_csv!B1942</f>
        <v>0</v>
      </c>
      <c r="B1799" s="4">
        <f>all_raw_csv!A1800</f>
        <v>0</v>
      </c>
    </row>
    <row r="1800" spans="1:2" x14ac:dyDescent="0.15">
      <c r="A1800" s="2">
        <f>bist_raw_csv!B1943</f>
        <v>0</v>
      </c>
      <c r="B1800" s="4">
        <f>all_raw_csv!A1801</f>
        <v>0</v>
      </c>
    </row>
    <row r="1801" spans="1:2" x14ac:dyDescent="0.15">
      <c r="A1801" s="2">
        <f>bist_raw_csv!B1944</f>
        <v>0</v>
      </c>
      <c r="B1801" s="4">
        <f>all_raw_csv!A1802</f>
        <v>0</v>
      </c>
    </row>
    <row r="1802" spans="1:2" x14ac:dyDescent="0.15">
      <c r="A1802" s="2">
        <f>bist_raw_csv!B1945</f>
        <v>0</v>
      </c>
      <c r="B1802" s="4">
        <f>all_raw_csv!A1803</f>
        <v>0</v>
      </c>
    </row>
    <row r="1803" spans="1:2" x14ac:dyDescent="0.15">
      <c r="A1803" s="2">
        <f>bist_raw_csv!B1946</f>
        <v>0</v>
      </c>
      <c r="B1803" s="4">
        <f>all_raw_csv!A1804</f>
        <v>0</v>
      </c>
    </row>
    <row r="1804" spans="1:2" x14ac:dyDescent="0.15">
      <c r="A1804" s="2">
        <f>bist_raw_csv!B1947</f>
        <v>0</v>
      </c>
      <c r="B1804" s="4">
        <f>all_raw_csv!A1805</f>
        <v>0</v>
      </c>
    </row>
    <row r="1805" spans="1:2" x14ac:dyDescent="0.15">
      <c r="A1805" s="2">
        <f>bist_raw_csv!B1948</f>
        <v>0</v>
      </c>
      <c r="B1805" s="4">
        <f>all_raw_csv!A1806</f>
        <v>0</v>
      </c>
    </row>
    <row r="1806" spans="1:2" x14ac:dyDescent="0.15">
      <c r="A1806" s="2">
        <f>bist_raw_csv!B1949</f>
        <v>0</v>
      </c>
      <c r="B1806" s="4">
        <f>all_raw_csv!A1807</f>
        <v>0</v>
      </c>
    </row>
    <row r="1807" spans="1:2" x14ac:dyDescent="0.15">
      <c r="A1807" s="2">
        <f>bist_raw_csv!B1950</f>
        <v>0</v>
      </c>
      <c r="B1807" s="4">
        <f>all_raw_csv!A1808</f>
        <v>0</v>
      </c>
    </row>
    <row r="1808" spans="1:2" x14ac:dyDescent="0.15">
      <c r="A1808" s="2">
        <f>bist_raw_csv!B1951</f>
        <v>0</v>
      </c>
      <c r="B1808" s="4">
        <f>all_raw_csv!A1809</f>
        <v>0</v>
      </c>
    </row>
    <row r="1809" spans="1:2" x14ac:dyDescent="0.15">
      <c r="A1809" s="2">
        <f>bist_raw_csv!B1952</f>
        <v>0</v>
      </c>
      <c r="B1809" s="4">
        <f>all_raw_csv!A1810</f>
        <v>0</v>
      </c>
    </row>
    <row r="1810" spans="1:2" x14ac:dyDescent="0.15">
      <c r="A1810" s="2">
        <f>bist_raw_csv!B1953</f>
        <v>0</v>
      </c>
      <c r="B1810" s="4">
        <f>all_raw_csv!A1811</f>
        <v>0</v>
      </c>
    </row>
    <row r="1811" spans="1:2" x14ac:dyDescent="0.15">
      <c r="A1811" s="2">
        <f>bist_raw_csv!B1954</f>
        <v>0</v>
      </c>
      <c r="B1811" s="4">
        <f>all_raw_csv!A1812</f>
        <v>0</v>
      </c>
    </row>
    <row r="1812" spans="1:2" x14ac:dyDescent="0.15">
      <c r="A1812" s="2">
        <f>bist_raw_csv!B1955</f>
        <v>0</v>
      </c>
      <c r="B1812" s="4">
        <f>all_raw_csv!A1813</f>
        <v>0</v>
      </c>
    </row>
    <row r="1813" spans="1:2" x14ac:dyDescent="0.15">
      <c r="A1813" s="2">
        <f>bist_raw_csv!B1956</f>
        <v>0</v>
      </c>
      <c r="B1813" s="4">
        <f>all_raw_csv!A1814</f>
        <v>0</v>
      </c>
    </row>
    <row r="1814" spans="1:2" x14ac:dyDescent="0.15">
      <c r="A1814" s="2">
        <f>bist_raw_csv!B1957</f>
        <v>0</v>
      </c>
      <c r="B1814" s="4">
        <f>all_raw_csv!A1815</f>
        <v>0</v>
      </c>
    </row>
    <row r="1815" spans="1:2" x14ac:dyDescent="0.15">
      <c r="A1815" s="2">
        <f>bist_raw_csv!B1958</f>
        <v>0</v>
      </c>
      <c r="B1815" s="4">
        <f>all_raw_csv!A1816</f>
        <v>0</v>
      </c>
    </row>
    <row r="1816" spans="1:2" x14ac:dyDescent="0.15">
      <c r="A1816" s="2">
        <f>bist_raw_csv!B1959</f>
        <v>0</v>
      </c>
      <c r="B1816" s="4">
        <f>all_raw_csv!A1817</f>
        <v>0</v>
      </c>
    </row>
    <row r="1817" spans="1:2" x14ac:dyDescent="0.15">
      <c r="A1817" s="2">
        <f>bist_raw_csv!B1960</f>
        <v>0</v>
      </c>
      <c r="B1817" s="4">
        <f>all_raw_csv!A1818</f>
        <v>0</v>
      </c>
    </row>
    <row r="1818" spans="1:2" x14ac:dyDescent="0.15">
      <c r="A1818" s="2">
        <f>bist_raw_csv!B1961</f>
        <v>0</v>
      </c>
      <c r="B1818" s="4">
        <f>all_raw_csv!A1819</f>
        <v>0</v>
      </c>
    </row>
    <row r="1819" spans="1:2" x14ac:dyDescent="0.15">
      <c r="A1819" s="2">
        <f>bist_raw_csv!B1962</f>
        <v>0</v>
      </c>
      <c r="B1819" s="4">
        <f>all_raw_csv!A1820</f>
        <v>0</v>
      </c>
    </row>
    <row r="1820" spans="1:2" x14ac:dyDescent="0.15">
      <c r="A1820" s="2">
        <f>bist_raw_csv!B1963</f>
        <v>0</v>
      </c>
      <c r="B1820" s="4">
        <f>all_raw_csv!A1821</f>
        <v>0</v>
      </c>
    </row>
    <row r="1821" spans="1:2" x14ac:dyDescent="0.15">
      <c r="A1821" s="2">
        <f>bist_raw_csv!B1964</f>
        <v>0</v>
      </c>
      <c r="B1821" s="4">
        <f>all_raw_csv!A1822</f>
        <v>0</v>
      </c>
    </row>
    <row r="1822" spans="1:2" x14ac:dyDescent="0.15">
      <c r="A1822" s="2">
        <f>bist_raw_csv!B1965</f>
        <v>0</v>
      </c>
      <c r="B1822" s="4">
        <f>all_raw_csv!A1823</f>
        <v>0</v>
      </c>
    </row>
    <row r="1823" spans="1:2" x14ac:dyDescent="0.15">
      <c r="A1823" s="2">
        <f>bist_raw_csv!B1966</f>
        <v>0</v>
      </c>
      <c r="B1823" s="4">
        <f>all_raw_csv!A1824</f>
        <v>0</v>
      </c>
    </row>
    <row r="1824" spans="1:2" x14ac:dyDescent="0.15">
      <c r="A1824" s="2">
        <f>bist_raw_csv!B1967</f>
        <v>0</v>
      </c>
      <c r="B1824" s="4">
        <f>all_raw_csv!A1825</f>
        <v>0</v>
      </c>
    </row>
    <row r="1825" spans="1:2" x14ac:dyDescent="0.15">
      <c r="A1825" s="2">
        <f>bist_raw_csv!B1968</f>
        <v>0</v>
      </c>
      <c r="B1825" s="4">
        <f>all_raw_csv!A1826</f>
        <v>0</v>
      </c>
    </row>
    <row r="1826" spans="1:2" x14ac:dyDescent="0.15">
      <c r="A1826" s="2">
        <f>bist_raw_csv!B1969</f>
        <v>0</v>
      </c>
      <c r="B1826" s="4">
        <f>all_raw_csv!A1827</f>
        <v>0</v>
      </c>
    </row>
    <row r="1827" spans="1:2" x14ac:dyDescent="0.15">
      <c r="A1827" s="2">
        <f>bist_raw_csv!B1970</f>
        <v>0</v>
      </c>
      <c r="B1827" s="4">
        <f>all_raw_csv!A1828</f>
        <v>0</v>
      </c>
    </row>
    <row r="1828" spans="1:2" x14ac:dyDescent="0.15">
      <c r="A1828" s="2">
        <f>bist_raw_csv!B1971</f>
        <v>0</v>
      </c>
      <c r="B1828" s="4">
        <f>all_raw_csv!A1829</f>
        <v>0</v>
      </c>
    </row>
    <row r="1829" spans="1:2" x14ac:dyDescent="0.15">
      <c r="A1829" s="2">
        <f>bist_raw_csv!B1972</f>
        <v>0</v>
      </c>
      <c r="B1829" s="4">
        <f>all_raw_csv!A1830</f>
        <v>0</v>
      </c>
    </row>
    <row r="1830" spans="1:2" x14ac:dyDescent="0.15">
      <c r="A1830" s="2">
        <f>bist_raw_csv!B1973</f>
        <v>0</v>
      </c>
      <c r="B1830" s="4">
        <f>all_raw_csv!A1831</f>
        <v>0</v>
      </c>
    </row>
    <row r="1831" spans="1:2" x14ac:dyDescent="0.15">
      <c r="A1831" s="2">
        <f>bist_raw_csv!B1974</f>
        <v>0</v>
      </c>
      <c r="B1831" s="4">
        <f>all_raw_csv!A1832</f>
        <v>0</v>
      </c>
    </row>
    <row r="1832" spans="1:2" x14ac:dyDescent="0.15">
      <c r="A1832" s="2">
        <f>bist_raw_csv!B1975</f>
        <v>0</v>
      </c>
      <c r="B1832" s="4">
        <f>all_raw_csv!A1833</f>
        <v>0</v>
      </c>
    </row>
    <row r="1833" spans="1:2" x14ac:dyDescent="0.15">
      <c r="A1833" s="2">
        <f>bist_raw_csv!B1976</f>
        <v>0</v>
      </c>
      <c r="B1833" s="4">
        <f>all_raw_csv!A1834</f>
        <v>0</v>
      </c>
    </row>
    <row r="1834" spans="1:2" x14ac:dyDescent="0.15">
      <c r="A1834" s="2">
        <f>bist_raw_csv!B1977</f>
        <v>0</v>
      </c>
      <c r="B1834" s="4">
        <f>all_raw_csv!A1835</f>
        <v>0</v>
      </c>
    </row>
    <row r="1835" spans="1:2" x14ac:dyDescent="0.15">
      <c r="A1835" s="2">
        <f>bist_raw_csv!B1978</f>
        <v>0</v>
      </c>
      <c r="B1835" s="4">
        <f>all_raw_csv!A1836</f>
        <v>0</v>
      </c>
    </row>
    <row r="1836" spans="1:2" x14ac:dyDescent="0.15">
      <c r="A1836" s="2">
        <f>bist_raw_csv!B1979</f>
        <v>0</v>
      </c>
      <c r="B1836" s="4">
        <f>all_raw_csv!A1837</f>
        <v>0</v>
      </c>
    </row>
    <row r="1837" spans="1:2" x14ac:dyDescent="0.15">
      <c r="A1837" s="2">
        <f>bist_raw_csv!B1980</f>
        <v>0</v>
      </c>
      <c r="B1837" s="4">
        <f>all_raw_csv!A1838</f>
        <v>0</v>
      </c>
    </row>
    <row r="1838" spans="1:2" x14ac:dyDescent="0.15">
      <c r="A1838" s="2">
        <f>bist_raw_csv!B1981</f>
        <v>0</v>
      </c>
      <c r="B1838" s="4">
        <f>all_raw_csv!A1839</f>
        <v>0</v>
      </c>
    </row>
    <row r="1839" spans="1:2" x14ac:dyDescent="0.15">
      <c r="A1839" s="2">
        <f>bist_raw_csv!B1982</f>
        <v>0</v>
      </c>
      <c r="B1839" s="4">
        <f>all_raw_csv!A1840</f>
        <v>0</v>
      </c>
    </row>
    <row r="1840" spans="1:2" x14ac:dyDescent="0.15">
      <c r="A1840" s="2">
        <f>bist_raw_csv!B1983</f>
        <v>0</v>
      </c>
      <c r="B1840" s="4">
        <f>all_raw_csv!A1841</f>
        <v>0</v>
      </c>
    </row>
    <row r="1841" spans="1:2" x14ac:dyDescent="0.15">
      <c r="A1841" s="2">
        <f>bist_raw_csv!B1984</f>
        <v>0</v>
      </c>
      <c r="B1841" s="4">
        <f>all_raw_csv!A1842</f>
        <v>0</v>
      </c>
    </row>
    <row r="1842" spans="1:2" x14ac:dyDescent="0.15">
      <c r="A1842" s="2">
        <f>bist_raw_csv!B1985</f>
        <v>0</v>
      </c>
      <c r="B1842" s="4">
        <f>all_raw_csv!A1843</f>
        <v>0</v>
      </c>
    </row>
    <row r="1843" spans="1:2" x14ac:dyDescent="0.15">
      <c r="A1843" s="2">
        <f>bist_raw_csv!B1986</f>
        <v>0</v>
      </c>
      <c r="B1843" s="4">
        <f>all_raw_csv!A1844</f>
        <v>0</v>
      </c>
    </row>
    <row r="1844" spans="1:2" x14ac:dyDescent="0.15">
      <c r="A1844" s="2">
        <f>bist_raw_csv!B1987</f>
        <v>0</v>
      </c>
      <c r="B1844" s="4">
        <f>all_raw_csv!A1845</f>
        <v>0</v>
      </c>
    </row>
    <row r="1845" spans="1:2" x14ac:dyDescent="0.15">
      <c r="A1845" s="2">
        <f>bist_raw_csv!B1988</f>
        <v>0</v>
      </c>
      <c r="B1845" s="4">
        <f>all_raw_csv!A1846</f>
        <v>0</v>
      </c>
    </row>
    <row r="1846" spans="1:2" x14ac:dyDescent="0.15">
      <c r="A1846" s="2">
        <f>bist_raw_csv!B1989</f>
        <v>0</v>
      </c>
      <c r="B1846" s="4">
        <f>all_raw_csv!A1847</f>
        <v>0</v>
      </c>
    </row>
    <row r="1847" spans="1:2" x14ac:dyDescent="0.15">
      <c r="A1847" s="2">
        <f>bist_raw_csv!B1990</f>
        <v>0</v>
      </c>
      <c r="B1847" s="4">
        <f>all_raw_csv!A1848</f>
        <v>0</v>
      </c>
    </row>
    <row r="1848" spans="1:2" x14ac:dyDescent="0.15">
      <c r="A1848" s="2">
        <f>bist_raw_csv!B1991</f>
        <v>0</v>
      </c>
      <c r="B1848" s="4">
        <f>all_raw_csv!A1849</f>
        <v>0</v>
      </c>
    </row>
    <row r="1849" spans="1:2" x14ac:dyDescent="0.15">
      <c r="A1849" s="2">
        <f>bist_raw_csv!B1992</f>
        <v>0</v>
      </c>
      <c r="B1849" s="4">
        <f>all_raw_csv!A1850</f>
        <v>0</v>
      </c>
    </row>
    <row r="1850" spans="1:2" x14ac:dyDescent="0.15">
      <c r="A1850" s="2">
        <f>bist_raw_csv!B1993</f>
        <v>0</v>
      </c>
      <c r="B1850" s="4">
        <f>all_raw_csv!A1851</f>
        <v>0</v>
      </c>
    </row>
    <row r="1851" spans="1:2" x14ac:dyDescent="0.15">
      <c r="A1851" s="2">
        <f>bist_raw_csv!B1994</f>
        <v>0</v>
      </c>
      <c r="B1851" s="4">
        <f>all_raw_csv!A1852</f>
        <v>0</v>
      </c>
    </row>
    <row r="1852" spans="1:2" x14ac:dyDescent="0.15">
      <c r="A1852" s="2">
        <f>bist_raw_csv!B1995</f>
        <v>0</v>
      </c>
      <c r="B1852" s="4">
        <f>all_raw_csv!A1853</f>
        <v>0</v>
      </c>
    </row>
    <row r="1853" spans="1:2" x14ac:dyDescent="0.15">
      <c r="A1853" s="2">
        <f>bist_raw_csv!B1996</f>
        <v>0</v>
      </c>
      <c r="B1853" s="4">
        <f>all_raw_csv!A1854</f>
        <v>0</v>
      </c>
    </row>
    <row r="1854" spans="1:2" x14ac:dyDescent="0.15">
      <c r="A1854" s="2">
        <f>bist_raw_csv!B1997</f>
        <v>0</v>
      </c>
      <c r="B1854" s="4">
        <f>all_raw_csv!A1855</f>
        <v>0</v>
      </c>
    </row>
    <row r="1855" spans="1:2" x14ac:dyDescent="0.15">
      <c r="A1855" s="2">
        <f>bist_raw_csv!B1998</f>
        <v>0</v>
      </c>
      <c r="B1855" s="4">
        <f>all_raw_csv!A1856</f>
        <v>0</v>
      </c>
    </row>
    <row r="1856" spans="1:2" x14ac:dyDescent="0.15">
      <c r="A1856" s="2">
        <f>bist_raw_csv!B1999</f>
        <v>0</v>
      </c>
      <c r="B1856" s="4">
        <f>all_raw_csv!A1857</f>
        <v>0</v>
      </c>
    </row>
    <row r="1857" spans="1:2" x14ac:dyDescent="0.15">
      <c r="A1857" s="2">
        <f>bist_raw_csv!B2000</f>
        <v>0</v>
      </c>
      <c r="B1857" s="4">
        <f>all_raw_csv!A1858</f>
        <v>0</v>
      </c>
    </row>
    <row r="1858" spans="1:2" x14ac:dyDescent="0.15">
      <c r="A1858" s="2">
        <f>bist_raw_csv!B2001</f>
        <v>0</v>
      </c>
      <c r="B1858" s="4">
        <f>all_raw_csv!A1859</f>
        <v>0</v>
      </c>
    </row>
    <row r="1859" spans="1:2" x14ac:dyDescent="0.15">
      <c r="A1859" s="2">
        <f>bist_raw_csv!B2002</f>
        <v>0</v>
      </c>
      <c r="B1859" s="4">
        <f>all_raw_csv!A1860</f>
        <v>0</v>
      </c>
    </row>
    <row r="1860" spans="1:2" x14ac:dyDescent="0.15">
      <c r="A1860" s="2">
        <f>bist_raw_csv!B2003</f>
        <v>0</v>
      </c>
      <c r="B1860" s="4">
        <f>all_raw_csv!A1861</f>
        <v>0</v>
      </c>
    </row>
    <row r="1861" spans="1:2" x14ac:dyDescent="0.15">
      <c r="A1861" s="2">
        <f>bist_raw_csv!B2004</f>
        <v>0</v>
      </c>
      <c r="B1861" s="4">
        <f>all_raw_csv!A1862</f>
        <v>0</v>
      </c>
    </row>
    <row r="1862" spans="1:2" x14ac:dyDescent="0.15">
      <c r="A1862" s="2">
        <f>bist_raw_csv!B2005</f>
        <v>0</v>
      </c>
      <c r="B1862" s="4">
        <f>all_raw_csv!A1863</f>
        <v>0</v>
      </c>
    </row>
    <row r="1863" spans="1:2" x14ac:dyDescent="0.15">
      <c r="A1863" s="2">
        <f>bist_raw_csv!B2006</f>
        <v>0</v>
      </c>
      <c r="B1863" s="4">
        <f>all_raw_csv!A1864</f>
        <v>0</v>
      </c>
    </row>
    <row r="1864" spans="1:2" x14ac:dyDescent="0.15">
      <c r="A1864" s="2">
        <f>bist_raw_csv!B2007</f>
        <v>0</v>
      </c>
      <c r="B1864" s="4">
        <f>all_raw_csv!A1865</f>
        <v>0</v>
      </c>
    </row>
    <row r="1865" spans="1:2" x14ac:dyDescent="0.15">
      <c r="A1865" s="2">
        <f>bist_raw_csv!B2008</f>
        <v>0</v>
      </c>
      <c r="B1865" s="4">
        <f>all_raw_csv!A1866</f>
        <v>0</v>
      </c>
    </row>
    <row r="1866" spans="1:2" x14ac:dyDescent="0.15">
      <c r="A1866" s="2">
        <f>bist_raw_csv!B2009</f>
        <v>0</v>
      </c>
      <c r="B1866" s="4">
        <f>all_raw_csv!A1867</f>
        <v>0</v>
      </c>
    </row>
    <row r="1867" spans="1:2" x14ac:dyDescent="0.15">
      <c r="A1867" s="2">
        <f>bist_raw_csv!B2010</f>
        <v>0</v>
      </c>
      <c r="B1867" s="4">
        <f>all_raw_csv!A1868</f>
        <v>0</v>
      </c>
    </row>
    <row r="1868" spans="1:2" x14ac:dyDescent="0.15">
      <c r="A1868" s="2">
        <f>bist_raw_csv!B2011</f>
        <v>0</v>
      </c>
      <c r="B1868" s="4">
        <f>all_raw_csv!A1869</f>
        <v>0</v>
      </c>
    </row>
    <row r="1869" spans="1:2" x14ac:dyDescent="0.15">
      <c r="A1869" s="2">
        <f>bist_raw_csv!B2012</f>
        <v>0</v>
      </c>
      <c r="B1869" s="4">
        <f>all_raw_csv!A1870</f>
        <v>0</v>
      </c>
    </row>
    <row r="1870" spans="1:2" x14ac:dyDescent="0.15">
      <c r="A1870" s="2">
        <f>bist_raw_csv!B2013</f>
        <v>0</v>
      </c>
      <c r="B1870" s="4">
        <f>all_raw_csv!A1871</f>
        <v>0</v>
      </c>
    </row>
    <row r="1871" spans="1:2" x14ac:dyDescent="0.15">
      <c r="A1871" s="2">
        <f>bist_raw_csv!B2014</f>
        <v>0</v>
      </c>
      <c r="B1871" s="4">
        <f>all_raw_csv!A1872</f>
        <v>0</v>
      </c>
    </row>
    <row r="1872" spans="1:2" x14ac:dyDescent="0.15">
      <c r="A1872" s="2">
        <f>bist_raw_csv!B2015</f>
        <v>0</v>
      </c>
      <c r="B1872" s="4">
        <f>all_raw_csv!A1873</f>
        <v>0</v>
      </c>
    </row>
    <row r="1873" spans="1:2" x14ac:dyDescent="0.15">
      <c r="A1873" s="2">
        <f>bist_raw_csv!B2016</f>
        <v>0</v>
      </c>
      <c r="B1873" s="4">
        <f>all_raw_csv!A1874</f>
        <v>0</v>
      </c>
    </row>
    <row r="1874" spans="1:2" x14ac:dyDescent="0.15">
      <c r="A1874" s="2">
        <f>bist_raw_csv!B2017</f>
        <v>0</v>
      </c>
      <c r="B1874" s="4">
        <f>all_raw_csv!A1875</f>
        <v>0</v>
      </c>
    </row>
    <row r="1875" spans="1:2" x14ac:dyDescent="0.15">
      <c r="A1875" s="2">
        <f>bist_raw_csv!B2018</f>
        <v>0</v>
      </c>
      <c r="B1875" s="4">
        <f>all_raw_csv!A1876</f>
        <v>0</v>
      </c>
    </row>
    <row r="1876" spans="1:2" x14ac:dyDescent="0.15">
      <c r="A1876" s="2">
        <f>bist_raw_csv!B2019</f>
        <v>0</v>
      </c>
      <c r="B1876" s="4">
        <f>all_raw_csv!A1877</f>
        <v>0</v>
      </c>
    </row>
    <row r="1877" spans="1:2" x14ac:dyDescent="0.15">
      <c r="A1877" s="2">
        <f>bist_raw_csv!B2020</f>
        <v>0</v>
      </c>
      <c r="B1877" s="4">
        <f>all_raw_csv!A1878</f>
        <v>0</v>
      </c>
    </row>
    <row r="1878" spans="1:2" x14ac:dyDescent="0.15">
      <c r="A1878" s="2">
        <f>bist_raw_csv!B2021</f>
        <v>0</v>
      </c>
      <c r="B1878" s="4">
        <f>all_raw_csv!A1879</f>
        <v>0</v>
      </c>
    </row>
    <row r="1879" spans="1:2" x14ac:dyDescent="0.15">
      <c r="A1879" s="2">
        <f>bist_raw_csv!B2022</f>
        <v>0</v>
      </c>
      <c r="B1879" s="4">
        <f>all_raw_csv!A1880</f>
        <v>0</v>
      </c>
    </row>
    <row r="1880" spans="1:2" x14ac:dyDescent="0.15">
      <c r="A1880" s="2">
        <f>bist_raw_csv!B2023</f>
        <v>0</v>
      </c>
      <c r="B1880" s="4">
        <f>all_raw_csv!A1881</f>
        <v>0</v>
      </c>
    </row>
    <row r="1881" spans="1:2" x14ac:dyDescent="0.15">
      <c r="A1881" s="2">
        <f>bist_raw_csv!B2024</f>
        <v>0</v>
      </c>
      <c r="B1881" s="4">
        <f>all_raw_csv!A1882</f>
        <v>0</v>
      </c>
    </row>
    <row r="1882" spans="1:2" x14ac:dyDescent="0.15">
      <c r="A1882" s="2">
        <f>bist_raw_csv!B2025</f>
        <v>0</v>
      </c>
      <c r="B1882" s="4">
        <f>all_raw_csv!A1883</f>
        <v>0</v>
      </c>
    </row>
    <row r="1883" spans="1:2" x14ac:dyDescent="0.15">
      <c r="A1883" s="2">
        <f>bist_raw_csv!B2026</f>
        <v>0</v>
      </c>
      <c r="B1883" s="4">
        <f>all_raw_csv!A1884</f>
        <v>0</v>
      </c>
    </row>
    <row r="1884" spans="1:2" x14ac:dyDescent="0.15">
      <c r="A1884" s="2">
        <f>bist_raw_csv!B2027</f>
        <v>0</v>
      </c>
      <c r="B1884" s="4">
        <f>all_raw_csv!A1885</f>
        <v>0</v>
      </c>
    </row>
    <row r="1885" spans="1:2" x14ac:dyDescent="0.15">
      <c r="A1885" s="2">
        <f>bist_raw_csv!B2028</f>
        <v>0</v>
      </c>
      <c r="B1885" s="4">
        <f>all_raw_csv!A1886</f>
        <v>0</v>
      </c>
    </row>
    <row r="1886" spans="1:2" x14ac:dyDescent="0.15">
      <c r="A1886" s="2">
        <f>bist_raw_csv!B2029</f>
        <v>0</v>
      </c>
      <c r="B1886" s="4">
        <f>all_raw_csv!A1887</f>
        <v>0</v>
      </c>
    </row>
    <row r="1887" spans="1:2" x14ac:dyDescent="0.15">
      <c r="A1887" s="2">
        <f>bist_raw_csv!B2030</f>
        <v>0</v>
      </c>
      <c r="B1887" s="4">
        <f>all_raw_csv!A1888</f>
        <v>0</v>
      </c>
    </row>
    <row r="1888" spans="1:2" x14ac:dyDescent="0.15">
      <c r="A1888" s="2">
        <f>bist_raw_csv!B2031</f>
        <v>0</v>
      </c>
      <c r="B1888" s="4">
        <f>all_raw_csv!A1889</f>
        <v>0</v>
      </c>
    </row>
    <row r="1889" spans="1:2" x14ac:dyDescent="0.15">
      <c r="A1889" s="2">
        <f>bist_raw_csv!B2032</f>
        <v>0</v>
      </c>
      <c r="B1889" s="4">
        <f>all_raw_csv!A1890</f>
        <v>0</v>
      </c>
    </row>
    <row r="1890" spans="1:2" x14ac:dyDescent="0.15">
      <c r="A1890" s="2">
        <f>bist_raw_csv!B2033</f>
        <v>0</v>
      </c>
      <c r="B1890" s="4">
        <f>all_raw_csv!A1891</f>
        <v>0</v>
      </c>
    </row>
    <row r="1891" spans="1:2" x14ac:dyDescent="0.15">
      <c r="A1891" s="2">
        <f>bist_raw_csv!B2034</f>
        <v>0</v>
      </c>
      <c r="B1891" s="4">
        <f>all_raw_csv!A1892</f>
        <v>0</v>
      </c>
    </row>
    <row r="1892" spans="1:2" x14ac:dyDescent="0.15">
      <c r="A1892" s="2">
        <f>bist_raw_csv!B2035</f>
        <v>0</v>
      </c>
      <c r="B1892" s="4">
        <f>all_raw_csv!A1893</f>
        <v>0</v>
      </c>
    </row>
    <row r="1893" spans="1:2" x14ac:dyDescent="0.15">
      <c r="A1893" s="2">
        <f>bist_raw_csv!B2036</f>
        <v>0</v>
      </c>
      <c r="B1893" s="4">
        <f>all_raw_csv!A1894</f>
        <v>0</v>
      </c>
    </row>
    <row r="1894" spans="1:2" x14ac:dyDescent="0.15">
      <c r="A1894" s="2">
        <f>bist_raw_csv!B2037</f>
        <v>0</v>
      </c>
      <c r="B1894" s="4">
        <f>all_raw_csv!A1895</f>
        <v>0</v>
      </c>
    </row>
    <row r="1895" spans="1:2" x14ac:dyDescent="0.15">
      <c r="A1895" s="2">
        <f>bist_raw_csv!B2038</f>
        <v>0</v>
      </c>
      <c r="B1895" s="4">
        <f>all_raw_csv!A1896</f>
        <v>0</v>
      </c>
    </row>
    <row r="1896" spans="1:2" x14ac:dyDescent="0.15">
      <c r="A1896" s="2">
        <f>bist_raw_csv!B2039</f>
        <v>0</v>
      </c>
      <c r="B1896" s="4">
        <f>all_raw_csv!A1897</f>
        <v>0</v>
      </c>
    </row>
    <row r="1897" spans="1:2" x14ac:dyDescent="0.15">
      <c r="A1897" s="2">
        <f>bist_raw_csv!B2040</f>
        <v>0</v>
      </c>
      <c r="B1897" s="4">
        <f>all_raw_csv!A1898</f>
        <v>0</v>
      </c>
    </row>
    <row r="1898" spans="1:2" x14ac:dyDescent="0.15">
      <c r="A1898" s="2">
        <f>bist_raw_csv!B2041</f>
        <v>0</v>
      </c>
      <c r="B1898" s="4">
        <f>all_raw_csv!A1899</f>
        <v>0</v>
      </c>
    </row>
    <row r="1899" spans="1:2" x14ac:dyDescent="0.15">
      <c r="A1899" s="2">
        <f>bist_raw_csv!B2042</f>
        <v>0</v>
      </c>
      <c r="B1899" s="4">
        <f>all_raw_csv!A1900</f>
        <v>0</v>
      </c>
    </row>
    <row r="1900" spans="1:2" x14ac:dyDescent="0.15">
      <c r="A1900" s="2">
        <f>bist_raw_csv!B2043</f>
        <v>0</v>
      </c>
      <c r="B1900" s="4">
        <f>all_raw_csv!A1901</f>
        <v>0</v>
      </c>
    </row>
    <row r="1901" spans="1:2" x14ac:dyDescent="0.15">
      <c r="A1901" s="2">
        <f>bist_raw_csv!B2044</f>
        <v>0</v>
      </c>
      <c r="B1901" s="4">
        <f>all_raw_csv!A1902</f>
        <v>0</v>
      </c>
    </row>
    <row r="1902" spans="1:2" x14ac:dyDescent="0.15">
      <c r="A1902" s="2">
        <f>bist_raw_csv!B2045</f>
        <v>0</v>
      </c>
      <c r="B1902" s="4">
        <f>all_raw_csv!A1903</f>
        <v>0</v>
      </c>
    </row>
    <row r="1903" spans="1:2" x14ac:dyDescent="0.15">
      <c r="A1903" s="2">
        <f>bist_raw_csv!B2046</f>
        <v>0</v>
      </c>
      <c r="B1903" s="4">
        <f>all_raw_csv!A1904</f>
        <v>0</v>
      </c>
    </row>
    <row r="1904" spans="1:2" x14ac:dyDescent="0.15">
      <c r="A1904" s="2">
        <f>bist_raw_csv!B2047</f>
        <v>0</v>
      </c>
      <c r="B1904" s="4">
        <f>all_raw_csv!A1905</f>
        <v>0</v>
      </c>
    </row>
    <row r="1905" spans="1:2" x14ac:dyDescent="0.15">
      <c r="A1905" s="2">
        <f>bist_raw_csv!B2048</f>
        <v>0</v>
      </c>
      <c r="B1905" s="4">
        <f>all_raw_csv!A1906</f>
        <v>0</v>
      </c>
    </row>
    <row r="1906" spans="1:2" x14ac:dyDescent="0.15">
      <c r="A1906" s="2">
        <f>bist_raw_csv!B2049</f>
        <v>0</v>
      </c>
      <c r="B1906" s="4">
        <f>all_raw_csv!A1907</f>
        <v>0</v>
      </c>
    </row>
    <row r="1907" spans="1:2" x14ac:dyDescent="0.15">
      <c r="A1907" s="2">
        <f>bist_raw_csv!B2050</f>
        <v>0</v>
      </c>
      <c r="B1907" s="4">
        <f>all_raw_csv!A1908</f>
        <v>0</v>
      </c>
    </row>
    <row r="1908" spans="1:2" x14ac:dyDescent="0.15">
      <c r="A1908" s="2">
        <f>bist_raw_csv!B2051</f>
        <v>0</v>
      </c>
      <c r="B1908" s="4">
        <f>all_raw_csv!A1909</f>
        <v>0</v>
      </c>
    </row>
    <row r="1909" spans="1:2" x14ac:dyDescent="0.15">
      <c r="A1909" s="2">
        <f>bist_raw_csv!B2052</f>
        <v>0</v>
      </c>
      <c r="B1909" s="4">
        <f>all_raw_csv!A1910</f>
        <v>0</v>
      </c>
    </row>
    <row r="1910" spans="1:2" x14ac:dyDescent="0.15">
      <c r="A1910" s="2">
        <f>bist_raw_csv!B2053</f>
        <v>0</v>
      </c>
      <c r="B1910" s="4">
        <f>all_raw_csv!A1911</f>
        <v>0</v>
      </c>
    </row>
    <row r="1911" spans="1:2" x14ac:dyDescent="0.15">
      <c r="A1911" s="2">
        <f>bist_raw_csv!B2054</f>
        <v>0</v>
      </c>
      <c r="B1911" s="4">
        <f>all_raw_csv!A1912</f>
        <v>0</v>
      </c>
    </row>
    <row r="1912" spans="1:2" x14ac:dyDescent="0.15">
      <c r="A1912" s="2">
        <f>bist_raw_csv!B2055</f>
        <v>0</v>
      </c>
      <c r="B1912" s="4">
        <f>all_raw_csv!A1913</f>
        <v>0</v>
      </c>
    </row>
    <row r="1913" spans="1:2" x14ac:dyDescent="0.15">
      <c r="A1913" s="2">
        <f>bist_raw_csv!B2056</f>
        <v>0</v>
      </c>
      <c r="B1913" s="4">
        <f>all_raw_csv!A1914</f>
        <v>0</v>
      </c>
    </row>
    <row r="1914" spans="1:2" x14ac:dyDescent="0.15">
      <c r="A1914" s="2">
        <f>bist_raw_csv!B2057</f>
        <v>0</v>
      </c>
      <c r="B1914" s="4">
        <f>all_raw_csv!A1915</f>
        <v>0</v>
      </c>
    </row>
    <row r="1915" spans="1:2" x14ac:dyDescent="0.15">
      <c r="A1915" s="2">
        <f>bist_raw_csv!B2058</f>
        <v>0</v>
      </c>
      <c r="B1915" s="4">
        <f>all_raw_csv!A1916</f>
        <v>0</v>
      </c>
    </row>
    <row r="1916" spans="1:2" x14ac:dyDescent="0.15">
      <c r="A1916" s="2">
        <f>bist_raw_csv!B2059</f>
        <v>0</v>
      </c>
      <c r="B1916" s="4">
        <f>all_raw_csv!A1917</f>
        <v>0</v>
      </c>
    </row>
    <row r="1917" spans="1:2" x14ac:dyDescent="0.15">
      <c r="A1917" s="2">
        <f>bist_raw_csv!B2060</f>
        <v>0</v>
      </c>
      <c r="B1917" s="4">
        <f>all_raw_csv!A1918</f>
        <v>0</v>
      </c>
    </row>
    <row r="1918" spans="1:2" x14ac:dyDescent="0.15">
      <c r="A1918" s="2">
        <f>bist_raw_csv!B2061</f>
        <v>0</v>
      </c>
      <c r="B1918" s="4">
        <f>all_raw_csv!A1919</f>
        <v>0</v>
      </c>
    </row>
    <row r="1919" spans="1:2" x14ac:dyDescent="0.15">
      <c r="A1919" s="2">
        <f>bist_raw_csv!B2062</f>
        <v>0</v>
      </c>
      <c r="B1919" s="4">
        <f>all_raw_csv!A1920</f>
        <v>0</v>
      </c>
    </row>
    <row r="1920" spans="1:2" x14ac:dyDescent="0.15">
      <c r="A1920" s="2">
        <f>bist_raw_csv!B2063</f>
        <v>0</v>
      </c>
      <c r="B1920" s="4">
        <f>all_raw_csv!A1921</f>
        <v>0</v>
      </c>
    </row>
    <row r="1921" spans="1:2" x14ac:dyDescent="0.15">
      <c r="A1921" s="2">
        <f>bist_raw_csv!B2064</f>
        <v>0</v>
      </c>
      <c r="B1921" s="4">
        <f>all_raw_csv!A1922</f>
        <v>0</v>
      </c>
    </row>
    <row r="1922" spans="1:2" x14ac:dyDescent="0.15">
      <c r="A1922" s="2">
        <f>bist_raw_csv!B2065</f>
        <v>0</v>
      </c>
      <c r="B1922" s="4">
        <f>all_raw_csv!A1923</f>
        <v>0</v>
      </c>
    </row>
    <row r="1923" spans="1:2" x14ac:dyDescent="0.15">
      <c r="A1923" s="2">
        <f>bist_raw_csv!B2066</f>
        <v>0</v>
      </c>
      <c r="B1923" s="4">
        <f>all_raw_csv!A1924</f>
        <v>0</v>
      </c>
    </row>
    <row r="1924" spans="1:2" x14ac:dyDescent="0.15">
      <c r="A1924" s="2">
        <f>bist_raw_csv!B2067</f>
        <v>0</v>
      </c>
      <c r="B1924" s="4">
        <f>all_raw_csv!A1925</f>
        <v>0</v>
      </c>
    </row>
    <row r="1925" spans="1:2" x14ac:dyDescent="0.15">
      <c r="A1925" s="2">
        <f>bist_raw_csv!B2068</f>
        <v>0</v>
      </c>
      <c r="B1925" s="4">
        <f>all_raw_csv!A1926</f>
        <v>0</v>
      </c>
    </row>
    <row r="1926" spans="1:2" x14ac:dyDescent="0.15">
      <c r="A1926" s="2">
        <f>bist_raw_csv!B2069</f>
        <v>0</v>
      </c>
      <c r="B1926" s="4">
        <f>all_raw_csv!A1927</f>
        <v>0</v>
      </c>
    </row>
    <row r="1927" spans="1:2" x14ac:dyDescent="0.15">
      <c r="A1927" s="2">
        <f>bist_raw_csv!B2070</f>
        <v>0</v>
      </c>
      <c r="B1927" s="4">
        <f>all_raw_csv!A1928</f>
        <v>0</v>
      </c>
    </row>
    <row r="1928" spans="1:2" x14ac:dyDescent="0.15">
      <c r="A1928" s="2">
        <f>bist_raw_csv!B2071</f>
        <v>0</v>
      </c>
      <c r="B1928" s="4">
        <f>all_raw_csv!A1929</f>
        <v>0</v>
      </c>
    </row>
    <row r="1929" spans="1:2" x14ac:dyDescent="0.15">
      <c r="A1929" s="2">
        <f>bist_raw_csv!B2072</f>
        <v>0</v>
      </c>
      <c r="B1929" s="4">
        <f>all_raw_csv!A1930</f>
        <v>0</v>
      </c>
    </row>
    <row r="1930" spans="1:2" x14ac:dyDescent="0.15">
      <c r="A1930" s="2">
        <f>bist_raw_csv!B2073</f>
        <v>0</v>
      </c>
      <c r="B1930" s="4">
        <f>all_raw_csv!A1931</f>
        <v>0</v>
      </c>
    </row>
    <row r="1931" spans="1:2" x14ac:dyDescent="0.15">
      <c r="A1931" s="2">
        <f>bist_raw_csv!B2074</f>
        <v>0</v>
      </c>
      <c r="B1931" s="4">
        <f>all_raw_csv!A1932</f>
        <v>0</v>
      </c>
    </row>
    <row r="1932" spans="1:2" x14ac:dyDescent="0.15">
      <c r="A1932" s="2">
        <f>bist_raw_csv!B2075</f>
        <v>0</v>
      </c>
      <c r="B1932" s="4">
        <f>all_raw_csv!A1933</f>
        <v>0</v>
      </c>
    </row>
    <row r="1933" spans="1:2" x14ac:dyDescent="0.15">
      <c r="A1933" s="2">
        <f>bist_raw_csv!B2076</f>
        <v>0</v>
      </c>
      <c r="B1933" s="4">
        <f>all_raw_csv!A1934</f>
        <v>0</v>
      </c>
    </row>
    <row r="1934" spans="1:2" x14ac:dyDescent="0.15">
      <c r="A1934" s="2">
        <f>bist_raw_csv!B2077</f>
        <v>0</v>
      </c>
      <c r="B1934" s="4">
        <f>all_raw_csv!A1935</f>
        <v>0</v>
      </c>
    </row>
    <row r="1935" spans="1:2" x14ac:dyDescent="0.15">
      <c r="A1935" s="2">
        <f>bist_raw_csv!B2078</f>
        <v>0</v>
      </c>
      <c r="B1935" s="4">
        <f>all_raw_csv!A1936</f>
        <v>0</v>
      </c>
    </row>
    <row r="1936" spans="1:2" x14ac:dyDescent="0.15">
      <c r="A1936" s="2">
        <f>bist_raw_csv!B2079</f>
        <v>0</v>
      </c>
      <c r="B1936" s="4">
        <f>all_raw_csv!A1937</f>
        <v>0</v>
      </c>
    </row>
    <row r="1937" spans="1:2" x14ac:dyDescent="0.15">
      <c r="A1937" s="2">
        <f>bist_raw_csv!B2080</f>
        <v>0</v>
      </c>
      <c r="B1937" s="4">
        <f>all_raw_csv!A1938</f>
        <v>0</v>
      </c>
    </row>
    <row r="1938" spans="1:2" x14ac:dyDescent="0.15">
      <c r="A1938" s="2">
        <f>bist_raw_csv!B2081</f>
        <v>0</v>
      </c>
      <c r="B1938" s="4">
        <f>all_raw_csv!A1939</f>
        <v>0</v>
      </c>
    </row>
    <row r="1939" spans="1:2" x14ac:dyDescent="0.15">
      <c r="A1939" s="2">
        <f>bist_raw_csv!B2082</f>
        <v>0</v>
      </c>
      <c r="B1939" s="4">
        <f>all_raw_csv!A1940</f>
        <v>0</v>
      </c>
    </row>
    <row r="1940" spans="1:2" x14ac:dyDescent="0.15">
      <c r="A1940" s="2">
        <f>bist_raw_csv!B2083</f>
        <v>0</v>
      </c>
      <c r="B1940" s="4">
        <f>all_raw_csv!A1941</f>
        <v>0</v>
      </c>
    </row>
    <row r="1941" spans="1:2" x14ac:dyDescent="0.15">
      <c r="A1941" s="2">
        <f>bist_raw_csv!B2084</f>
        <v>0</v>
      </c>
      <c r="B1941" s="4">
        <f>all_raw_csv!A1942</f>
        <v>0</v>
      </c>
    </row>
    <row r="1942" spans="1:2" x14ac:dyDescent="0.15">
      <c r="A1942" s="2">
        <f>bist_raw_csv!B2085</f>
        <v>0</v>
      </c>
      <c r="B1942" s="4">
        <f>all_raw_csv!A1943</f>
        <v>0</v>
      </c>
    </row>
    <row r="1943" spans="1:2" x14ac:dyDescent="0.15">
      <c r="A1943" s="2">
        <f>bist_raw_csv!B2086</f>
        <v>0</v>
      </c>
      <c r="B1943" s="4">
        <f>all_raw_csv!A1944</f>
        <v>0</v>
      </c>
    </row>
    <row r="1944" spans="1:2" x14ac:dyDescent="0.15">
      <c r="A1944" s="2">
        <f>bist_raw_csv!B2087</f>
        <v>0</v>
      </c>
      <c r="B1944" s="4">
        <f>all_raw_csv!A1945</f>
        <v>0</v>
      </c>
    </row>
    <row r="1945" spans="1:2" x14ac:dyDescent="0.15">
      <c r="A1945" s="2">
        <f>bist_raw_csv!B2088</f>
        <v>0</v>
      </c>
      <c r="B1945" s="4">
        <f>all_raw_csv!A1946</f>
        <v>0</v>
      </c>
    </row>
    <row r="1946" spans="1:2" x14ac:dyDescent="0.15">
      <c r="A1946" s="2">
        <f>bist_raw_csv!B2089</f>
        <v>0</v>
      </c>
      <c r="B1946" s="4">
        <f>all_raw_csv!A1947</f>
        <v>0</v>
      </c>
    </row>
    <row r="1947" spans="1:2" x14ac:dyDescent="0.15">
      <c r="A1947" s="2">
        <f>bist_raw_csv!B2090</f>
        <v>0</v>
      </c>
      <c r="B1947" s="4">
        <f>all_raw_csv!A1948</f>
        <v>0</v>
      </c>
    </row>
    <row r="1948" spans="1:2" x14ac:dyDescent="0.15">
      <c r="A1948" s="2">
        <f>bist_raw_csv!B2091</f>
        <v>0</v>
      </c>
      <c r="B1948" s="4">
        <f>all_raw_csv!A1949</f>
        <v>0</v>
      </c>
    </row>
    <row r="1949" spans="1:2" x14ac:dyDescent="0.15">
      <c r="A1949" s="2">
        <f>bist_raw_csv!B2092</f>
        <v>0</v>
      </c>
      <c r="B1949" s="4">
        <f>all_raw_csv!A1950</f>
        <v>0</v>
      </c>
    </row>
    <row r="1950" spans="1:2" x14ac:dyDescent="0.15">
      <c r="A1950" s="2">
        <f>bist_raw_csv!B2093</f>
        <v>0</v>
      </c>
      <c r="B1950" s="4">
        <f>all_raw_csv!A1951</f>
        <v>0</v>
      </c>
    </row>
    <row r="1951" spans="1:2" x14ac:dyDescent="0.15">
      <c r="A1951" s="2">
        <f>bist_raw_csv!B2094</f>
        <v>0</v>
      </c>
      <c r="B1951" s="4">
        <f>all_raw_csv!A1952</f>
        <v>0</v>
      </c>
    </row>
    <row r="1952" spans="1:2" x14ac:dyDescent="0.15">
      <c r="A1952" s="2">
        <f>bist_raw_csv!B2095</f>
        <v>0</v>
      </c>
      <c r="B1952" s="4">
        <f>all_raw_csv!A1953</f>
        <v>0</v>
      </c>
    </row>
    <row r="1953" spans="1:2" x14ac:dyDescent="0.15">
      <c r="A1953" s="2">
        <f>bist_raw_csv!B2096</f>
        <v>0</v>
      </c>
      <c r="B1953" s="4">
        <f>all_raw_csv!A1954</f>
        <v>0</v>
      </c>
    </row>
    <row r="1954" spans="1:2" x14ac:dyDescent="0.15">
      <c r="A1954" s="2">
        <f>bist_raw_csv!B2097</f>
        <v>0</v>
      </c>
      <c r="B1954" s="4">
        <f>all_raw_csv!A1955</f>
        <v>0</v>
      </c>
    </row>
    <row r="1955" spans="1:2" x14ac:dyDescent="0.15">
      <c r="A1955" s="2">
        <f>bist_raw_csv!B2098</f>
        <v>0</v>
      </c>
      <c r="B1955" s="4">
        <f>all_raw_csv!A1956</f>
        <v>0</v>
      </c>
    </row>
    <row r="1956" spans="1:2" x14ac:dyDescent="0.15">
      <c r="A1956" s="2">
        <f>bist_raw_csv!B2099</f>
        <v>0</v>
      </c>
      <c r="B1956" s="4">
        <f>all_raw_csv!A1957</f>
        <v>0</v>
      </c>
    </row>
    <row r="1957" spans="1:2" x14ac:dyDescent="0.15">
      <c r="A1957" s="2">
        <f>bist_raw_csv!B2100</f>
        <v>0</v>
      </c>
      <c r="B1957" s="4">
        <f>all_raw_csv!A1958</f>
        <v>0</v>
      </c>
    </row>
    <row r="1958" spans="1:2" x14ac:dyDescent="0.15">
      <c r="A1958" s="2">
        <f>bist_raw_csv!B2101</f>
        <v>0</v>
      </c>
      <c r="B1958" s="4">
        <f>all_raw_csv!A1959</f>
        <v>0</v>
      </c>
    </row>
    <row r="1959" spans="1:2" x14ac:dyDescent="0.15">
      <c r="A1959" s="2">
        <f>bist_raw_csv!B2102</f>
        <v>0</v>
      </c>
      <c r="B1959" s="4">
        <f>all_raw_csv!A1960</f>
        <v>0</v>
      </c>
    </row>
    <row r="1960" spans="1:2" x14ac:dyDescent="0.15">
      <c r="A1960" s="2">
        <f>bist_raw_csv!B2103</f>
        <v>0</v>
      </c>
      <c r="B1960" s="4">
        <f>all_raw_csv!A1961</f>
        <v>0</v>
      </c>
    </row>
    <row r="1961" spans="1:2" x14ac:dyDescent="0.15">
      <c r="A1961" s="2">
        <f>bist_raw_csv!B2104</f>
        <v>0</v>
      </c>
      <c r="B1961" s="4">
        <f>all_raw_csv!A1962</f>
        <v>0</v>
      </c>
    </row>
    <row r="1962" spans="1:2" x14ac:dyDescent="0.15">
      <c r="A1962" s="2">
        <f>bist_raw_csv!B2105</f>
        <v>0</v>
      </c>
      <c r="B1962" s="4">
        <f>all_raw_csv!A1963</f>
        <v>0</v>
      </c>
    </row>
    <row r="1963" spans="1:2" x14ac:dyDescent="0.15">
      <c r="A1963" s="2">
        <f>bist_raw_csv!B2106</f>
        <v>0</v>
      </c>
      <c r="B1963" s="4">
        <f>all_raw_csv!A1964</f>
        <v>0</v>
      </c>
    </row>
    <row r="1964" spans="1:2" x14ac:dyDescent="0.15">
      <c r="A1964" s="2">
        <f>bist_raw_csv!B2107</f>
        <v>0</v>
      </c>
      <c r="B1964" s="4">
        <f>all_raw_csv!A1965</f>
        <v>0</v>
      </c>
    </row>
    <row r="1965" spans="1:2" x14ac:dyDescent="0.15">
      <c r="A1965" s="2">
        <f>bist_raw_csv!B2108</f>
        <v>0</v>
      </c>
      <c r="B1965" s="4">
        <f>all_raw_csv!A1966</f>
        <v>0</v>
      </c>
    </row>
    <row r="1966" spans="1:2" x14ac:dyDescent="0.15">
      <c r="A1966" s="2">
        <f>bist_raw_csv!B2109</f>
        <v>0</v>
      </c>
      <c r="B1966" s="4">
        <f>all_raw_csv!A1967</f>
        <v>0</v>
      </c>
    </row>
    <row r="1967" spans="1:2" x14ac:dyDescent="0.15">
      <c r="A1967" s="2">
        <f>bist_raw_csv!B2110</f>
        <v>0</v>
      </c>
      <c r="B1967" s="4">
        <f>all_raw_csv!A1968</f>
        <v>0</v>
      </c>
    </row>
    <row r="1968" spans="1:2" x14ac:dyDescent="0.15">
      <c r="A1968" s="2">
        <f>bist_raw_csv!B2111</f>
        <v>0</v>
      </c>
      <c r="B1968" s="4">
        <f>all_raw_csv!A1969</f>
        <v>0</v>
      </c>
    </row>
    <row r="1969" spans="1:2" x14ac:dyDescent="0.15">
      <c r="A1969" s="2">
        <f>bist_raw_csv!B2112</f>
        <v>0</v>
      </c>
      <c r="B1969" s="4">
        <f>all_raw_csv!A1970</f>
        <v>0</v>
      </c>
    </row>
    <row r="1970" spans="1:2" x14ac:dyDescent="0.15">
      <c r="A1970" s="2">
        <f>bist_raw_csv!B2113</f>
        <v>0</v>
      </c>
      <c r="B1970" s="4">
        <f>all_raw_csv!A1971</f>
        <v>0</v>
      </c>
    </row>
    <row r="1971" spans="1:2" x14ac:dyDescent="0.15">
      <c r="A1971" s="2">
        <f>bist_raw_csv!B2114</f>
        <v>0</v>
      </c>
      <c r="B1971" s="4">
        <f>all_raw_csv!A1972</f>
        <v>0</v>
      </c>
    </row>
    <row r="1972" spans="1:2" x14ac:dyDescent="0.15">
      <c r="A1972" s="2">
        <f>bist_raw_csv!B2115</f>
        <v>0</v>
      </c>
      <c r="B1972" s="4">
        <f>all_raw_csv!A1973</f>
        <v>0</v>
      </c>
    </row>
    <row r="1973" spans="1:2" x14ac:dyDescent="0.15">
      <c r="A1973" s="2">
        <f>bist_raw_csv!B2116</f>
        <v>0</v>
      </c>
      <c r="B1973" s="4">
        <f>all_raw_csv!A1974</f>
        <v>0</v>
      </c>
    </row>
    <row r="1974" spans="1:2" x14ac:dyDescent="0.15">
      <c r="A1974" s="2">
        <f>bist_raw_csv!B2117</f>
        <v>0</v>
      </c>
      <c r="B1974" s="4">
        <f>all_raw_csv!A1975</f>
        <v>0</v>
      </c>
    </row>
    <row r="1975" spans="1:2" x14ac:dyDescent="0.15">
      <c r="A1975" s="2">
        <f>bist_raw_csv!B2118</f>
        <v>0</v>
      </c>
      <c r="B1975" s="4">
        <f>all_raw_csv!A1976</f>
        <v>0</v>
      </c>
    </row>
    <row r="1976" spans="1:2" x14ac:dyDescent="0.15">
      <c r="A1976" s="2">
        <f>bist_raw_csv!B2119</f>
        <v>0</v>
      </c>
      <c r="B1976" s="4">
        <f>all_raw_csv!A1977</f>
        <v>0</v>
      </c>
    </row>
    <row r="1977" spans="1:2" x14ac:dyDescent="0.15">
      <c r="A1977" s="2">
        <f>bist_raw_csv!B2120</f>
        <v>0</v>
      </c>
      <c r="B1977" s="4">
        <f>all_raw_csv!A1978</f>
        <v>0</v>
      </c>
    </row>
    <row r="1978" spans="1:2" x14ac:dyDescent="0.15">
      <c r="A1978" s="2">
        <f>bist_raw_csv!B2121</f>
        <v>0</v>
      </c>
      <c r="B1978" s="4">
        <f>all_raw_csv!A1979</f>
        <v>0</v>
      </c>
    </row>
    <row r="1979" spans="1:2" x14ac:dyDescent="0.15">
      <c r="A1979" s="2">
        <f>bist_raw_csv!B2122</f>
        <v>0</v>
      </c>
      <c r="B1979" s="4">
        <f>all_raw_csv!A1980</f>
        <v>0</v>
      </c>
    </row>
    <row r="1980" spans="1:2" x14ac:dyDescent="0.15">
      <c r="A1980" s="2">
        <f>bist_raw_csv!B2123</f>
        <v>0</v>
      </c>
      <c r="B1980" s="4">
        <f>all_raw_csv!A1981</f>
        <v>0</v>
      </c>
    </row>
    <row r="1981" spans="1:2" x14ac:dyDescent="0.15">
      <c r="A1981" s="2">
        <f>bist_raw_csv!B2124</f>
        <v>0</v>
      </c>
      <c r="B1981" s="4">
        <f>all_raw_csv!A1982</f>
        <v>0</v>
      </c>
    </row>
    <row r="1982" spans="1:2" x14ac:dyDescent="0.15">
      <c r="A1982" s="2">
        <f>bist_raw_csv!B2125</f>
        <v>0</v>
      </c>
      <c r="B1982" s="4">
        <f>all_raw_csv!A1983</f>
        <v>0</v>
      </c>
    </row>
    <row r="1983" spans="1:2" x14ac:dyDescent="0.15">
      <c r="A1983" s="2">
        <f>bist_raw_csv!B2126</f>
        <v>0</v>
      </c>
      <c r="B1983" s="4">
        <f>all_raw_csv!A1984</f>
        <v>0</v>
      </c>
    </row>
    <row r="1984" spans="1:2" x14ac:dyDescent="0.15">
      <c r="A1984" s="2">
        <f>bist_raw_csv!B2127</f>
        <v>0</v>
      </c>
      <c r="B1984" s="4">
        <f>all_raw_csv!A1985</f>
        <v>0</v>
      </c>
    </row>
    <row r="1985" spans="1:2" x14ac:dyDescent="0.15">
      <c r="A1985" s="2">
        <f>bist_raw_csv!B2128</f>
        <v>0</v>
      </c>
      <c r="B1985" s="4">
        <f>all_raw_csv!A1986</f>
        <v>0</v>
      </c>
    </row>
    <row r="1986" spans="1:2" x14ac:dyDescent="0.15">
      <c r="A1986" s="2">
        <f>bist_raw_csv!B2129</f>
        <v>0</v>
      </c>
      <c r="B1986" s="4">
        <f>all_raw_csv!A1987</f>
        <v>0</v>
      </c>
    </row>
    <row r="1987" spans="1:2" x14ac:dyDescent="0.15">
      <c r="A1987" s="2">
        <f>bist_raw_csv!B2130</f>
        <v>0</v>
      </c>
      <c r="B1987" s="4">
        <f>all_raw_csv!A1988</f>
        <v>0</v>
      </c>
    </row>
    <row r="1988" spans="1:2" x14ac:dyDescent="0.15">
      <c r="A1988" s="2">
        <f>bist_raw_csv!B2131</f>
        <v>0</v>
      </c>
      <c r="B1988" s="4">
        <f>all_raw_csv!A1989</f>
        <v>0</v>
      </c>
    </row>
    <row r="1989" spans="1:2" x14ac:dyDescent="0.15">
      <c r="A1989" s="2">
        <f>bist_raw_csv!B2132</f>
        <v>0</v>
      </c>
      <c r="B1989" s="4">
        <f>all_raw_csv!A1990</f>
        <v>0</v>
      </c>
    </row>
    <row r="1990" spans="1:2" x14ac:dyDescent="0.15">
      <c r="A1990" s="2">
        <f>bist_raw_csv!B2133</f>
        <v>0</v>
      </c>
      <c r="B1990" s="4">
        <f>all_raw_csv!A1991</f>
        <v>0</v>
      </c>
    </row>
    <row r="1991" spans="1:2" x14ac:dyDescent="0.15">
      <c r="A1991" s="2">
        <f>bist_raw_csv!B2134</f>
        <v>0</v>
      </c>
      <c r="B1991" s="4">
        <f>all_raw_csv!A1992</f>
        <v>0</v>
      </c>
    </row>
    <row r="1992" spans="1:2" x14ac:dyDescent="0.15">
      <c r="A1992" s="2">
        <f>bist_raw_csv!B2135</f>
        <v>0</v>
      </c>
      <c r="B1992" s="4">
        <f>all_raw_csv!A1993</f>
        <v>0</v>
      </c>
    </row>
    <row r="1993" spans="1:2" x14ac:dyDescent="0.15">
      <c r="A1993" s="2">
        <f>bist_raw_csv!B2136</f>
        <v>0</v>
      </c>
      <c r="B1993" s="4">
        <f>all_raw_csv!A1994</f>
        <v>0</v>
      </c>
    </row>
    <row r="1994" spans="1:2" x14ac:dyDescent="0.15">
      <c r="A1994" s="2">
        <f>bist_raw_csv!B2137</f>
        <v>0</v>
      </c>
      <c r="B1994" s="4">
        <f>all_raw_csv!A1995</f>
        <v>0</v>
      </c>
    </row>
    <row r="1995" spans="1:2" x14ac:dyDescent="0.15">
      <c r="A1995" s="2">
        <f>bist_raw_csv!B2138</f>
        <v>0</v>
      </c>
      <c r="B1995" s="4">
        <f>all_raw_csv!A1996</f>
        <v>0</v>
      </c>
    </row>
    <row r="1996" spans="1:2" x14ac:dyDescent="0.15">
      <c r="A1996" s="2">
        <f>bist_raw_csv!B2139</f>
        <v>0</v>
      </c>
      <c r="B1996" s="4">
        <f>all_raw_csv!A1997</f>
        <v>0</v>
      </c>
    </row>
    <row r="1997" spans="1:2" x14ac:dyDescent="0.15">
      <c r="A1997" s="2">
        <f>bist_raw_csv!B2140</f>
        <v>0</v>
      </c>
      <c r="B1997" s="4">
        <f>all_raw_csv!A1998</f>
        <v>0</v>
      </c>
    </row>
    <row r="1998" spans="1:2" x14ac:dyDescent="0.15">
      <c r="A1998" s="2">
        <f>bist_raw_csv!B2141</f>
        <v>0</v>
      </c>
      <c r="B1998" s="4">
        <f>all_raw_csv!A1999</f>
        <v>0</v>
      </c>
    </row>
    <row r="1999" spans="1:2" x14ac:dyDescent="0.15">
      <c r="A1999" s="2">
        <f>bist_raw_csv!B2142</f>
        <v>0</v>
      </c>
      <c r="B1999" s="4">
        <f>all_raw_csv!A2000</f>
        <v>0</v>
      </c>
    </row>
    <row r="2000" spans="1:2" x14ac:dyDescent="0.15">
      <c r="A2000" s="2">
        <f>bist_raw_csv!B2143</f>
        <v>0</v>
      </c>
      <c r="B2000" s="4">
        <f>all_raw_csv!A2001</f>
        <v>0</v>
      </c>
    </row>
    <row r="2001" spans="1:2" x14ac:dyDescent="0.15">
      <c r="A2001" s="2">
        <f>bist_raw_csv!B2144</f>
        <v>0</v>
      </c>
      <c r="B2001" s="4">
        <f>all_raw_csv!A2002</f>
        <v>0</v>
      </c>
    </row>
    <row r="2002" spans="1:2" x14ac:dyDescent="0.15">
      <c r="A2002" s="2">
        <f>bist_raw_csv!B2145</f>
        <v>0</v>
      </c>
      <c r="B2002" s="4">
        <f>all_raw_csv!A2003</f>
        <v>0</v>
      </c>
    </row>
    <row r="2003" spans="1:2" x14ac:dyDescent="0.15">
      <c r="A2003" s="2">
        <f>bist_raw_csv!B2146</f>
        <v>0</v>
      </c>
      <c r="B2003" s="4">
        <f>all_raw_csv!A2004</f>
        <v>0</v>
      </c>
    </row>
    <row r="2004" spans="1:2" x14ac:dyDescent="0.15">
      <c r="A2004" s="2">
        <f>bist_raw_csv!B2147</f>
        <v>0</v>
      </c>
      <c r="B2004" s="4">
        <f>all_raw_csv!A2005</f>
        <v>0</v>
      </c>
    </row>
    <row r="2005" spans="1:2" x14ac:dyDescent="0.15">
      <c r="A2005" s="2">
        <f>bist_raw_csv!B2148</f>
        <v>0</v>
      </c>
      <c r="B2005" s="4">
        <f>all_raw_csv!A2006</f>
        <v>0</v>
      </c>
    </row>
    <row r="2006" spans="1:2" x14ac:dyDescent="0.15">
      <c r="A2006" s="2">
        <f>bist_raw_csv!B2149</f>
        <v>0</v>
      </c>
      <c r="B2006" s="4">
        <f>all_raw_csv!A2007</f>
        <v>0</v>
      </c>
    </row>
    <row r="2007" spans="1:2" x14ac:dyDescent="0.15">
      <c r="A2007" s="2">
        <f>bist_raw_csv!B2150</f>
        <v>0</v>
      </c>
      <c r="B2007" s="4">
        <f>all_raw_csv!A2008</f>
        <v>0</v>
      </c>
    </row>
    <row r="2008" spans="1:2" x14ac:dyDescent="0.15">
      <c r="A2008" s="2">
        <f>bist_raw_csv!B2151</f>
        <v>0</v>
      </c>
      <c r="B2008" s="4">
        <f>all_raw_csv!A2009</f>
        <v>0</v>
      </c>
    </row>
    <row r="2009" spans="1:2" x14ac:dyDescent="0.15">
      <c r="A2009" s="2">
        <f>bist_raw_csv!B2152</f>
        <v>0</v>
      </c>
      <c r="B2009" s="4">
        <f>all_raw_csv!A2010</f>
        <v>0</v>
      </c>
    </row>
    <row r="2010" spans="1:2" x14ac:dyDescent="0.15">
      <c r="A2010" s="2">
        <f>bist_raw_csv!B2153</f>
        <v>0</v>
      </c>
      <c r="B2010" s="4">
        <f>all_raw_csv!A2011</f>
        <v>0</v>
      </c>
    </row>
    <row r="2011" spans="1:2" x14ac:dyDescent="0.15">
      <c r="A2011" s="2">
        <f>bist_raw_csv!B2154</f>
        <v>0</v>
      </c>
      <c r="B2011" s="4">
        <f>all_raw_csv!A2012</f>
        <v>0</v>
      </c>
    </row>
    <row r="2012" spans="1:2" x14ac:dyDescent="0.15">
      <c r="A2012" s="2">
        <f>bist_raw_csv!B2155</f>
        <v>0</v>
      </c>
      <c r="B2012" s="4">
        <f>all_raw_csv!A2013</f>
        <v>0</v>
      </c>
    </row>
    <row r="2013" spans="1:2" x14ac:dyDescent="0.15">
      <c r="A2013" s="2">
        <f>bist_raw_csv!B2156</f>
        <v>0</v>
      </c>
      <c r="B2013" s="4">
        <f>all_raw_csv!A2014</f>
        <v>0</v>
      </c>
    </row>
    <row r="2014" spans="1:2" x14ac:dyDescent="0.15">
      <c r="A2014" s="2">
        <f>bist_raw_csv!B2157</f>
        <v>0</v>
      </c>
      <c r="B2014" s="4">
        <f>all_raw_csv!A2015</f>
        <v>0</v>
      </c>
    </row>
    <row r="2015" spans="1:2" x14ac:dyDescent="0.15">
      <c r="A2015" s="2">
        <f>bist_raw_csv!B2158</f>
        <v>0</v>
      </c>
      <c r="B2015" s="4">
        <f>all_raw_csv!A2016</f>
        <v>0</v>
      </c>
    </row>
    <row r="2016" spans="1:2" x14ac:dyDescent="0.15">
      <c r="A2016" s="2">
        <f>bist_raw_csv!B2159</f>
        <v>0</v>
      </c>
      <c r="B2016" s="4">
        <f>all_raw_csv!A2017</f>
        <v>0</v>
      </c>
    </row>
    <row r="2017" spans="1:2" x14ac:dyDescent="0.15">
      <c r="A2017" s="2">
        <f>bist_raw_csv!B2160</f>
        <v>0</v>
      </c>
      <c r="B2017" s="4">
        <f>all_raw_csv!A2018</f>
        <v>0</v>
      </c>
    </row>
    <row r="2018" spans="1:2" x14ac:dyDescent="0.15">
      <c r="A2018" s="2">
        <f>bist_raw_csv!B2161</f>
        <v>0</v>
      </c>
      <c r="B2018" s="4">
        <f>all_raw_csv!A2019</f>
        <v>0</v>
      </c>
    </row>
    <row r="2019" spans="1:2" x14ac:dyDescent="0.15">
      <c r="A2019" s="2">
        <f>bist_raw_csv!B2162</f>
        <v>0</v>
      </c>
      <c r="B2019" s="4">
        <f>all_raw_csv!A2020</f>
        <v>0</v>
      </c>
    </row>
    <row r="2020" spans="1:2" x14ac:dyDescent="0.15">
      <c r="A2020" s="2">
        <f>bist_raw_csv!B2163</f>
        <v>0</v>
      </c>
      <c r="B2020" s="4">
        <f>all_raw_csv!A2021</f>
        <v>0</v>
      </c>
    </row>
    <row r="2021" spans="1:2" x14ac:dyDescent="0.15">
      <c r="A2021" s="2">
        <f>bist_raw_csv!B2164</f>
        <v>0</v>
      </c>
      <c r="B2021" s="4">
        <f>all_raw_csv!A2022</f>
        <v>0</v>
      </c>
    </row>
    <row r="2022" spans="1:2" x14ac:dyDescent="0.15">
      <c r="A2022" s="2">
        <f>bist_raw_csv!B2165</f>
        <v>0</v>
      </c>
      <c r="B2022" s="4">
        <f>all_raw_csv!A2023</f>
        <v>0</v>
      </c>
    </row>
    <row r="2023" spans="1:2" x14ac:dyDescent="0.15">
      <c r="A2023" s="2">
        <f>bist_raw_csv!B2166</f>
        <v>0</v>
      </c>
      <c r="B2023" s="4">
        <f>all_raw_csv!A2024</f>
        <v>0</v>
      </c>
    </row>
    <row r="2024" spans="1:2" x14ac:dyDescent="0.15">
      <c r="A2024" s="2">
        <f>bist_raw_csv!B2167</f>
        <v>0</v>
      </c>
      <c r="B2024" s="4">
        <f>all_raw_csv!A2025</f>
        <v>0</v>
      </c>
    </row>
    <row r="2025" spans="1:2" x14ac:dyDescent="0.15">
      <c r="A2025" s="2">
        <f>bist_raw_csv!B2168</f>
        <v>0</v>
      </c>
      <c r="B2025" s="4">
        <f>all_raw_csv!A2026</f>
        <v>0</v>
      </c>
    </row>
    <row r="2026" spans="1:2" x14ac:dyDescent="0.15">
      <c r="A2026" s="2">
        <f>bist_raw_csv!B2169</f>
        <v>0</v>
      </c>
      <c r="B2026" s="4">
        <f>all_raw_csv!A2027</f>
        <v>0</v>
      </c>
    </row>
    <row r="2027" spans="1:2" x14ac:dyDescent="0.15">
      <c r="A2027" s="2">
        <f>bist_raw_csv!B2170</f>
        <v>0</v>
      </c>
      <c r="B2027" s="4">
        <f>all_raw_csv!A2028</f>
        <v>0</v>
      </c>
    </row>
    <row r="2028" spans="1:2" x14ac:dyDescent="0.15">
      <c r="A2028" s="2">
        <f>bist_raw_csv!B2171</f>
        <v>0</v>
      </c>
      <c r="B2028" s="4">
        <f>all_raw_csv!A2029</f>
        <v>0</v>
      </c>
    </row>
    <row r="2029" spans="1:2" x14ac:dyDescent="0.15">
      <c r="A2029" s="2">
        <f>bist_raw_csv!B2172</f>
        <v>0</v>
      </c>
      <c r="B2029" s="4">
        <f>all_raw_csv!A2030</f>
        <v>0</v>
      </c>
    </row>
    <row r="2030" spans="1:2" x14ac:dyDescent="0.15">
      <c r="A2030" s="2">
        <f>bist_raw_csv!B2173</f>
        <v>0</v>
      </c>
      <c r="B2030" s="4">
        <f>all_raw_csv!A2031</f>
        <v>0</v>
      </c>
    </row>
    <row r="2031" spans="1:2" x14ac:dyDescent="0.15">
      <c r="A2031" s="2">
        <f>bist_raw_csv!B2174</f>
        <v>0</v>
      </c>
      <c r="B2031" s="4">
        <f>all_raw_csv!A2032</f>
        <v>0</v>
      </c>
    </row>
    <row r="2032" spans="1:2" x14ac:dyDescent="0.15">
      <c r="A2032" s="2">
        <f>bist_raw_csv!B2175</f>
        <v>0</v>
      </c>
      <c r="B2032" s="4">
        <f>all_raw_csv!A2033</f>
        <v>0</v>
      </c>
    </row>
    <row r="2033" spans="1:2" x14ac:dyDescent="0.15">
      <c r="A2033" s="2">
        <f>bist_raw_csv!B2176</f>
        <v>0</v>
      </c>
      <c r="B2033" s="4">
        <f>all_raw_csv!A2034</f>
        <v>0</v>
      </c>
    </row>
    <row r="2034" spans="1:2" x14ac:dyDescent="0.15">
      <c r="A2034" s="2">
        <f>bist_raw_csv!B2177</f>
        <v>0</v>
      </c>
      <c r="B2034" s="4">
        <f>all_raw_csv!A2035</f>
        <v>0</v>
      </c>
    </row>
    <row r="2035" spans="1:2" x14ac:dyDescent="0.15">
      <c r="A2035" s="2">
        <f>bist_raw_csv!B2178</f>
        <v>0</v>
      </c>
      <c r="B2035" s="4">
        <f>all_raw_csv!A2036</f>
        <v>0</v>
      </c>
    </row>
    <row r="2036" spans="1:2" x14ac:dyDescent="0.15">
      <c r="A2036" s="2">
        <f>bist_raw_csv!B2179</f>
        <v>0</v>
      </c>
      <c r="B2036" s="4">
        <f>all_raw_csv!A2037</f>
        <v>0</v>
      </c>
    </row>
    <row r="2037" spans="1:2" x14ac:dyDescent="0.15">
      <c r="A2037" s="2">
        <f>bist_raw_csv!B2180</f>
        <v>0</v>
      </c>
      <c r="B2037" s="4">
        <f>all_raw_csv!A2038</f>
        <v>0</v>
      </c>
    </row>
    <row r="2038" spans="1:2" x14ac:dyDescent="0.15">
      <c r="A2038" s="2">
        <f>bist_raw_csv!B2181</f>
        <v>0</v>
      </c>
      <c r="B2038" s="4">
        <f>all_raw_csv!A2039</f>
        <v>0</v>
      </c>
    </row>
    <row r="2039" spans="1:2" x14ac:dyDescent="0.15">
      <c r="A2039" s="2">
        <f>bist_raw_csv!B2182</f>
        <v>0</v>
      </c>
      <c r="B2039" s="4">
        <f>all_raw_csv!A2040</f>
        <v>0</v>
      </c>
    </row>
    <row r="2040" spans="1:2" x14ac:dyDescent="0.15">
      <c r="A2040" s="2">
        <f>bist_raw_csv!B2183</f>
        <v>0</v>
      </c>
      <c r="B2040" s="4">
        <f>all_raw_csv!A2041</f>
        <v>0</v>
      </c>
    </row>
    <row r="2041" spans="1:2" x14ac:dyDescent="0.15">
      <c r="A2041" s="2">
        <f>bist_raw_csv!B2184</f>
        <v>0</v>
      </c>
      <c r="B2041" s="4">
        <f>all_raw_csv!A2042</f>
        <v>0</v>
      </c>
    </row>
    <row r="2042" spans="1:2" x14ac:dyDescent="0.15">
      <c r="A2042" s="2">
        <f>bist_raw_csv!B2185</f>
        <v>0</v>
      </c>
      <c r="B2042" s="4">
        <f>all_raw_csv!A2043</f>
        <v>0</v>
      </c>
    </row>
    <row r="2043" spans="1:2" x14ac:dyDescent="0.15">
      <c r="A2043" s="2">
        <f>bist_raw_csv!B2186</f>
        <v>0</v>
      </c>
      <c r="B2043" s="4">
        <f>all_raw_csv!A2044</f>
        <v>0</v>
      </c>
    </row>
    <row r="2044" spans="1:2" x14ac:dyDescent="0.15">
      <c r="A2044" s="2">
        <f>bist_raw_csv!B2187</f>
        <v>0</v>
      </c>
      <c r="B2044" s="4">
        <f>all_raw_csv!A2045</f>
        <v>0</v>
      </c>
    </row>
    <row r="2045" spans="1:2" x14ac:dyDescent="0.15">
      <c r="A2045" s="2">
        <f>bist_raw_csv!B2188</f>
        <v>0</v>
      </c>
      <c r="B2045" s="4">
        <f>all_raw_csv!A2046</f>
        <v>0</v>
      </c>
    </row>
    <row r="2046" spans="1:2" x14ac:dyDescent="0.15">
      <c r="A2046" s="2">
        <f>bist_raw_csv!B2189</f>
        <v>0</v>
      </c>
      <c r="B2046" s="4">
        <f>all_raw_csv!A2047</f>
        <v>0</v>
      </c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16"/>
  <sheetViews>
    <sheetView topLeftCell="A139" workbookViewId="0">
      <selection activeCell="B32" sqref="B32"/>
    </sheetView>
  </sheetViews>
  <sheetFormatPr defaultRowHeight="13.5" x14ac:dyDescent="0.15"/>
  <cols>
    <col min="2" max="2" width="69.875" style="2" bestFit="1" customWidth="1"/>
    <col min="3" max="3" width="46.75" bestFit="1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2962</v>
      </c>
      <c r="F1" t="s">
        <v>2977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2991</v>
      </c>
      <c r="C2" t="str">
        <f>IFERROR(VLOOKUP(B2,all_raw_csv!$B$2:$AO$2140,2,FALSE),"-")</f>
        <v>TECHNO</v>
      </c>
      <c r="D2" t="str">
        <f>IFERROR(VLOOKUP($B2,all_raw_csv!$B$2:$AO$2140,3,FALSE),"-")</f>
        <v>SLAKE</v>
      </c>
      <c r="E2">
        <f>VLOOKUP($A2,master_version!$A$1:$B$29,2,FALSE)</f>
        <v>1</v>
      </c>
      <c r="F2" t="str">
        <f>VLOOKUP(G2,master_diffculty!$A$1:$C$11,3,FALSE)</f>
        <v>SPB</v>
      </c>
      <c r="G2">
        <v>1</v>
      </c>
      <c r="H2">
        <f>IFERROR(IF(VLOOKUP($B2,all_raw_csv!$B$1:$AO$2074,5+($G2-1)*7,FALSE)=0,-1,VLOOKUP($B2,all_raw_csv!$B$1:$AO$2074,5+($G2-1)*7,FALSE)),"-")</f>
        <v>-1</v>
      </c>
      <c r="I2">
        <f>IFERROR(IF(VLOOKUP($B2,new_notes_bemaniwiki!$A$1:$J$1937,1+$G2,FALSE)="-",-1,VLOOKUP($B2,new_notes_bemaniwiki!$A$1:$J$1937,1+$G2,FALSE)),"🙇")</f>
        <v>-1</v>
      </c>
      <c r="J2" t="s">
        <v>3063</v>
      </c>
      <c r="K2" t="s">
        <v>3063</v>
      </c>
    </row>
    <row r="3" spans="1:11" x14ac:dyDescent="0.15">
      <c r="A3" t="str">
        <f>VLOOKUP(B3,for_vlookup!$A$1:$B$2046,2,FALSE)</f>
        <v>1st&amp;substream</v>
      </c>
      <c r="B3" s="2" t="s">
        <v>2991</v>
      </c>
      <c r="C3" t="str">
        <f>IFERROR(VLOOKUP(B3,all_raw_csv!$B$2:$AO$2140,2,FALSE),"-")</f>
        <v>TECHNO</v>
      </c>
      <c r="D3" t="str">
        <f>IFERROR(VLOOKUP($B3,all_raw_csv!$B$2:$AO$2140,3,FALSE),"-")</f>
        <v>SLAKE</v>
      </c>
      <c r="E3">
        <f>VLOOKUP($A3,master_version!$A$1:$B$29,2,FALSE)</f>
        <v>1</v>
      </c>
      <c r="F3" t="str">
        <f>VLOOKUP(G3,master_diffculty!$A$1:$C$11,3,FALSE)</f>
        <v>SPN</v>
      </c>
      <c r="G3">
        <v>2</v>
      </c>
      <c r="H3">
        <f>IFERROR(IF(VLOOKUP($B3,all_raw_csv!$B$1:$AO$2074,5+($G3-1)*7,FALSE)=0,-1,VLOOKUP($B3,all_raw_csv!$B$1:$AO$2074,5+($G3-1)*7,FALSE)),"-")</f>
        <v>3</v>
      </c>
      <c r="I3">
        <f>IFERROR(IF(VLOOKUP($B3,new_notes_bemaniwiki!$A$1:$J$1937,1+$G3,FALSE)="-",-1,VLOOKUP($B3,new_notes_bemaniwiki!$A$1:$J$1937,1+$G3,FALSE)),"🙇")</f>
        <v>265</v>
      </c>
      <c r="J3" t="s">
        <v>3063</v>
      </c>
      <c r="K3" t="s">
        <v>3063</v>
      </c>
    </row>
    <row r="4" spans="1:11" x14ac:dyDescent="0.15">
      <c r="A4" t="str">
        <f>VLOOKUP(B4,for_vlookup!$A$1:$B$2046,2,FALSE)</f>
        <v>1st&amp;substream</v>
      </c>
      <c r="B4" s="2" t="s">
        <v>2991</v>
      </c>
      <c r="C4" t="str">
        <f>IFERROR(VLOOKUP(B4,all_raw_csv!$B$2:$AO$2140,2,FALSE),"-")</f>
        <v>TECHNO</v>
      </c>
      <c r="D4" t="str">
        <f>IFERROR(VLOOKUP($B4,all_raw_csv!$B$2:$AO$2140,3,FALSE),"-")</f>
        <v>SLAKE</v>
      </c>
      <c r="E4">
        <f>VLOOKUP($A4,master_version!$A$1:$B$29,2,FALSE)</f>
        <v>1</v>
      </c>
      <c r="F4" t="str">
        <f>VLOOKUP(G4,master_diffculty!$A$1:$C$11,3,FALSE)</f>
        <v>SPH</v>
      </c>
      <c r="G4">
        <v>3</v>
      </c>
      <c r="H4">
        <f>IFERROR(IF(VLOOKUP($B4,all_raw_csv!$B$1:$AO$2074,5+($G4-1)*7,FALSE)=0,-1,VLOOKUP($B4,all_raw_csv!$B$1:$AO$2074,5+($G4-1)*7,FALSE)),"-")</f>
        <v>4</v>
      </c>
      <c r="I4">
        <f>IFERROR(IF(VLOOKUP($B4,new_notes_bemaniwiki!$A$1:$J$1937,1+$G4,FALSE)="-",-1,VLOOKUP($B4,new_notes_bemaniwiki!$A$1:$J$1937,1+$G4,FALSE)),"🙇")</f>
        <v>323</v>
      </c>
      <c r="J4" t="s">
        <v>3063</v>
      </c>
      <c r="K4" t="s">
        <v>3063</v>
      </c>
    </row>
    <row r="5" spans="1:11" x14ac:dyDescent="0.15">
      <c r="A5" t="str">
        <f>VLOOKUP(B5,for_vlookup!$A$1:$B$2046,2,FALSE)</f>
        <v>1st&amp;substream</v>
      </c>
      <c r="B5" s="2" t="s">
        <v>2991</v>
      </c>
      <c r="C5" t="str">
        <f>IFERROR(VLOOKUP(B5,all_raw_csv!$B$2:$AO$2140,2,FALSE),"-")</f>
        <v>TECHNO</v>
      </c>
      <c r="D5" t="str">
        <f>IFERROR(VLOOKUP($B5,all_raw_csv!$B$2:$AO$2140,3,FALSE),"-")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IFERROR(IF(VLOOKUP($B5,all_raw_csv!$B$1:$AO$2074,5+($G5-1)*7,FALSE)=0,-1,VLOOKUP($B5,all_raw_csv!$B$1:$AO$2074,5+($G5-1)*7,FALSE)),"-")</f>
        <v>5</v>
      </c>
      <c r="I5">
        <f>IFERROR(IF(VLOOKUP($B5,new_notes_bemaniwiki!$A$1:$J$1937,1+$G5,FALSE)="-",-1,VLOOKUP($B5,new_notes_bemaniwiki!$A$1:$J$1937,1+$G5,FALSE)),"🙇")</f>
        <v>329</v>
      </c>
      <c r="J5" t="s">
        <v>3063</v>
      </c>
      <c r="K5" t="s">
        <v>3063</v>
      </c>
    </row>
    <row r="6" spans="1:11" x14ac:dyDescent="0.15">
      <c r="A6" t="str">
        <f>VLOOKUP(B6,for_vlookup!$A$1:$B$2046,2,FALSE)</f>
        <v>1st&amp;substream</v>
      </c>
      <c r="B6" s="2" t="s">
        <v>2991</v>
      </c>
      <c r="C6" t="str">
        <f>IFERROR(VLOOKUP(B6,all_raw_csv!$B$2:$AO$2140,2,FALSE),"-")</f>
        <v>TECHNO</v>
      </c>
      <c r="D6" t="str">
        <f>IFERROR(VLOOKUP($B6,all_raw_csv!$B$2:$AO$2140,3,FALSE),"-")</f>
        <v>SLAKE</v>
      </c>
      <c r="E6">
        <f>VLOOKUP($A6,master_version!$A$1:$B$29,2,FALSE)</f>
        <v>1</v>
      </c>
      <c r="F6" t="str">
        <f>VLOOKUP(G6,master_diffculty!$A$1:$C$11,3,FALSE)</f>
        <v>SPL</v>
      </c>
      <c r="G6">
        <v>5</v>
      </c>
      <c r="H6">
        <f>IFERROR(IF(VLOOKUP($B6,all_raw_csv!$B$1:$AO$2074,5+($G6-1)*7,FALSE)=0,-1,VLOOKUP($B6,all_raw_csv!$B$1:$AO$2074,5+($G6-1)*7,FALSE)),"-")</f>
        <v>-1</v>
      </c>
      <c r="I6">
        <f>IFERROR(IF(VLOOKUP($B6,new_notes_bemaniwiki!$A$1:$J$1937,1+$G6,FALSE)="-",-1,VLOOKUP($B6,new_notes_bemaniwiki!$A$1:$J$1937,1+$G6,FALSE)),"🙇")</f>
        <v>-1</v>
      </c>
      <c r="J6" t="s">
        <v>3063</v>
      </c>
      <c r="K6" t="s">
        <v>3063</v>
      </c>
    </row>
    <row r="7" spans="1:11" x14ac:dyDescent="0.15">
      <c r="A7" t="str">
        <f>VLOOKUP(B7,for_vlookup!$A$1:$B$2046,2,FALSE)</f>
        <v>1st&amp;substream</v>
      </c>
      <c r="B7" s="2" t="s">
        <v>42</v>
      </c>
      <c r="C7" t="str">
        <f>IFERROR(VLOOKUP(B7,all_raw_csv!$B$2:$AO$2140,2,FALSE),"-")</f>
        <v>PIANO AMBIENT</v>
      </c>
      <c r="D7" t="str">
        <f>IFERROR(VLOOKUP($B7,all_raw_csv!$B$2:$AO$2140,3,FALSE),"-")</f>
        <v>dj nagureo</v>
      </c>
      <c r="E7">
        <f>VLOOKUP($A7,master_version!$A$1:$B$29,2,FALSE)</f>
        <v>1</v>
      </c>
      <c r="F7" t="str">
        <f>VLOOKUP(G7,master_diffculty!$A$1:$C$11,3,FALSE)</f>
        <v>SPB</v>
      </c>
      <c r="G7">
        <v>1</v>
      </c>
      <c r="H7">
        <f>IFERROR(IF(VLOOKUP($B7,all_raw_csv!$B$1:$AO$2074,5+($G7-1)*7,FALSE)=0,-1,VLOOKUP($B7,all_raw_csv!$B$1:$AO$2074,5+($G7-1)*7,FALSE)),"-")</f>
        <v>-1</v>
      </c>
      <c r="I7">
        <f>IFERROR(IF(VLOOKUP($B7,new_notes_bemaniwiki!$A$1:$J$1937,1+$G7,FALSE)="-",-1,VLOOKUP($B7,new_notes_bemaniwiki!$A$1:$J$1937,1+$G7,FALSE)),"🙇")</f>
        <v>-1</v>
      </c>
      <c r="J7" t="s">
        <v>3063</v>
      </c>
      <c r="K7" t="s">
        <v>3063</v>
      </c>
    </row>
    <row r="8" spans="1:11" x14ac:dyDescent="0.15">
      <c r="A8" t="str">
        <f>VLOOKUP(B8,for_vlookup!$A$1:$B$2046,2,FALSE)</f>
        <v>1st&amp;substream</v>
      </c>
      <c r="B8" s="2" t="s">
        <v>42</v>
      </c>
      <c r="C8" t="str">
        <f>IFERROR(VLOOKUP(B8,all_raw_csv!$B$2:$AO$2140,2,FALSE),"-")</f>
        <v>PIANO AMBIENT</v>
      </c>
      <c r="D8" t="str">
        <f>IFERROR(VLOOKUP($B8,all_raw_csv!$B$2:$AO$2140,3,FALSE),"-")</f>
        <v>dj nagureo</v>
      </c>
      <c r="E8">
        <f>VLOOKUP($A8,master_version!$A$1:$B$29,2,FALSE)</f>
        <v>1</v>
      </c>
      <c r="F8" t="str">
        <f>VLOOKUP(G8,master_diffculty!$A$1:$C$11,3,FALSE)</f>
        <v>SPN</v>
      </c>
      <c r="G8">
        <v>2</v>
      </c>
      <c r="H8">
        <f>IFERROR(IF(VLOOKUP($B8,all_raw_csv!$B$1:$AO$2074,5+($G8-1)*7,FALSE)=0,-1,VLOOKUP($B8,all_raw_csv!$B$1:$AO$2074,5+($G8-1)*7,FALSE)),"-")</f>
        <v>2</v>
      </c>
      <c r="I8">
        <f>IFERROR(IF(VLOOKUP($B8,new_notes_bemaniwiki!$A$1:$J$1937,1+$G8,FALSE)="-",-1,VLOOKUP($B8,new_notes_bemaniwiki!$A$1:$J$1937,1+$G8,FALSE)),"🙇")</f>
        <v>99</v>
      </c>
      <c r="J8" t="s">
        <v>3063</v>
      </c>
      <c r="K8" t="s">
        <v>3063</v>
      </c>
    </row>
    <row r="9" spans="1:11" x14ac:dyDescent="0.15">
      <c r="A9" t="str">
        <f>VLOOKUP(B9,for_vlookup!$A$1:$B$2046,2,FALSE)</f>
        <v>1st&amp;substream</v>
      </c>
      <c r="B9" s="2" t="s">
        <v>42</v>
      </c>
      <c r="C9" t="str">
        <f>IFERROR(VLOOKUP(B9,all_raw_csv!$B$2:$AO$2140,2,FALSE),"-")</f>
        <v>PIANO AMBIENT</v>
      </c>
      <c r="D9" t="str">
        <f>IFERROR(VLOOKUP($B9,all_raw_csv!$B$2:$AO$2140,3,FALSE),"-")</f>
        <v>dj nagureo</v>
      </c>
      <c r="E9">
        <f>VLOOKUP($A9,master_version!$A$1:$B$29,2,FALSE)</f>
        <v>1</v>
      </c>
      <c r="F9" t="str">
        <f>VLOOKUP(G9,master_diffculty!$A$1:$C$11,3,FALSE)</f>
        <v>SPH</v>
      </c>
      <c r="G9">
        <v>3</v>
      </c>
      <c r="H9">
        <f>IFERROR(IF(VLOOKUP($B9,all_raw_csv!$B$1:$AO$2074,5+($G9-1)*7,FALSE)=0,-1,VLOOKUP($B9,all_raw_csv!$B$1:$AO$2074,5+($G9-1)*7,FALSE)),"-")</f>
        <v>6</v>
      </c>
      <c r="I9">
        <f>IFERROR(IF(VLOOKUP($B9,new_notes_bemaniwiki!$A$1:$J$1937,1+$G9,FALSE)="-",-1,VLOOKUP($B9,new_notes_bemaniwiki!$A$1:$J$1937,1+$G9,FALSE)),"🙇")</f>
        <v>511</v>
      </c>
      <c r="J9" t="s">
        <v>3063</v>
      </c>
      <c r="K9" t="s">
        <v>3063</v>
      </c>
    </row>
    <row r="10" spans="1:11" x14ac:dyDescent="0.15">
      <c r="A10" t="str">
        <f>VLOOKUP(B10,for_vlookup!$A$1:$B$2046,2,FALSE)</f>
        <v>1st&amp;substream</v>
      </c>
      <c r="B10" s="2" t="s">
        <v>42</v>
      </c>
      <c r="C10" t="str">
        <f>IFERROR(VLOOKUP(B10,all_raw_csv!$B$2:$AO$2140,2,FALSE),"-")</f>
        <v>PIANO AMBIENT</v>
      </c>
      <c r="D10" t="str">
        <f>IFERROR(VLOOKUP($B10,all_raw_csv!$B$2:$AO$2140,3,FALSE),"-")</f>
        <v>dj nagureo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IFERROR(IF(VLOOKUP($B10,all_raw_csv!$B$1:$AO$2074,5+($G10-1)*7,FALSE)=0,-1,VLOOKUP($B10,all_raw_csv!$B$1:$AO$2074,5+($G10-1)*7,FALSE)),"-")</f>
        <v>10</v>
      </c>
      <c r="I10">
        <f>IFERROR(IF(VLOOKUP($B10,new_notes_bemaniwiki!$A$1:$J$1937,1+$G10,FALSE)="-",-1,VLOOKUP($B10,new_notes_bemaniwiki!$A$1:$J$1937,1+$G10,FALSE)),"🙇")</f>
        <v>786</v>
      </c>
      <c r="J10" t="s">
        <v>3063</v>
      </c>
      <c r="K10" t="s">
        <v>3063</v>
      </c>
    </row>
    <row r="11" spans="1:11" x14ac:dyDescent="0.15">
      <c r="A11" t="str">
        <f>VLOOKUP(B11,for_vlookup!$A$1:$B$2046,2,FALSE)</f>
        <v>1st&amp;substream</v>
      </c>
      <c r="B11" s="2" t="s">
        <v>42</v>
      </c>
      <c r="C11" t="str">
        <f>IFERROR(VLOOKUP(B11,all_raw_csv!$B$2:$AO$2140,2,FALSE),"-")</f>
        <v>PIANO AMBIENT</v>
      </c>
      <c r="D11" t="str">
        <f>IFERROR(VLOOKUP($B11,all_raw_csv!$B$2:$AO$2140,3,FALSE),"-")</f>
        <v>dj nagureo</v>
      </c>
      <c r="E11">
        <f>VLOOKUP($A11,master_version!$A$1:$B$29,2,FALSE)</f>
        <v>1</v>
      </c>
      <c r="F11" t="str">
        <f>VLOOKUP(G11,master_diffculty!$A$1:$C$11,3,FALSE)</f>
        <v>SPL</v>
      </c>
      <c r="G11">
        <v>5</v>
      </c>
      <c r="H11">
        <f>IFERROR(IF(VLOOKUP($B11,all_raw_csv!$B$1:$AO$2074,5+($G11-1)*7,FALSE)=0,-1,VLOOKUP($B11,all_raw_csv!$B$1:$AO$2074,5+($G11-1)*7,FALSE)),"-")</f>
        <v>-1</v>
      </c>
      <c r="I11">
        <f>IFERROR(IF(VLOOKUP($B11,new_notes_bemaniwiki!$A$1:$J$1937,1+$G11,FALSE)="-",-1,VLOOKUP($B11,new_notes_bemaniwiki!$A$1:$J$1937,1+$G11,FALSE)),"🙇")</f>
        <v>-1</v>
      </c>
      <c r="J11" t="s">
        <v>3063</v>
      </c>
      <c r="K11" t="s">
        <v>3063</v>
      </c>
    </row>
    <row r="12" spans="1:11" x14ac:dyDescent="0.15">
      <c r="A12" t="str">
        <f>VLOOKUP(B12,for_vlookup!$A$1:$B$2046,2,FALSE)</f>
        <v>1st&amp;substream</v>
      </c>
      <c r="B12" s="2" t="s">
        <v>48</v>
      </c>
      <c r="C12" t="str">
        <f>IFERROR(VLOOKUP(B12,all_raw_csv!$B$2:$AO$2140,2,FALSE),"-")</f>
        <v>DANCE POP</v>
      </c>
      <c r="D12" t="str">
        <f>IFERROR(VLOOKUP($B12,all_raw_csv!$B$2:$AO$2140,3,FALSE),"-")</f>
        <v>dj nagureo</v>
      </c>
      <c r="E12">
        <f>VLOOKUP($A12,master_version!$A$1:$B$29,2,FALSE)</f>
        <v>1</v>
      </c>
      <c r="F12" t="str">
        <f>VLOOKUP(G12,master_diffculty!$A$1:$C$11,3,FALSE)</f>
        <v>SPB</v>
      </c>
      <c r="G12">
        <v>1</v>
      </c>
      <c r="H12">
        <f>IFERROR(IF(VLOOKUP($B12,all_raw_csv!$B$1:$AO$2074,5+($G12-1)*7,FALSE)=0,-1,VLOOKUP($B12,all_raw_csv!$B$1:$AO$2074,5+($G12-1)*7,FALSE)),"-")</f>
        <v>-1</v>
      </c>
      <c r="I12">
        <f>IFERROR(IF(VLOOKUP($B12,new_notes_bemaniwiki!$A$1:$J$1937,1+$G12,FALSE)="-",-1,VLOOKUP($B12,new_notes_bemaniwiki!$A$1:$J$1937,1+$G12,FALSE)),"🙇")</f>
        <v>-1</v>
      </c>
      <c r="J12" t="s">
        <v>3063</v>
      </c>
      <c r="K12" t="s">
        <v>3063</v>
      </c>
    </row>
    <row r="13" spans="1:11" x14ac:dyDescent="0.15">
      <c r="A13" t="str">
        <f>VLOOKUP(B13,for_vlookup!$A$1:$B$2046,2,FALSE)</f>
        <v>1st&amp;substream</v>
      </c>
      <c r="B13" s="2" t="s">
        <v>48</v>
      </c>
      <c r="C13" t="str">
        <f>IFERROR(VLOOKUP(B13,all_raw_csv!$B$2:$AO$2140,2,FALSE),"-")</f>
        <v>DANCE POP</v>
      </c>
      <c r="D13" t="str">
        <f>IFERROR(VLOOKUP($B13,all_raw_csv!$B$2:$AO$2140,3,FALSE),"-")</f>
        <v>dj nagureo</v>
      </c>
      <c r="E13">
        <f>VLOOKUP($A13,master_version!$A$1:$B$29,2,FALSE)</f>
        <v>1</v>
      </c>
      <c r="F13" t="str">
        <f>VLOOKUP(G13,master_diffculty!$A$1:$C$11,3,FALSE)</f>
        <v>SPN</v>
      </c>
      <c r="G13">
        <v>2</v>
      </c>
      <c r="H13">
        <f>IFERROR(IF(VLOOKUP($B13,all_raw_csv!$B$1:$AO$2074,5+($G13-1)*7,FALSE)=0,-1,VLOOKUP($B13,all_raw_csv!$B$1:$AO$2074,5+($G13-1)*7,FALSE)),"-")</f>
        <v>4</v>
      </c>
      <c r="I13">
        <f>IFERROR(IF(VLOOKUP($B13,new_notes_bemaniwiki!$A$1:$J$1937,1+$G13,FALSE)="-",-1,VLOOKUP($B13,new_notes_bemaniwiki!$A$1:$J$1937,1+$G13,FALSE)),"🙇")</f>
        <v>250</v>
      </c>
      <c r="J13" t="s">
        <v>3063</v>
      </c>
      <c r="K13" t="s">
        <v>3063</v>
      </c>
    </row>
    <row r="14" spans="1:11" x14ac:dyDescent="0.15">
      <c r="A14" t="str">
        <f>VLOOKUP(B14,for_vlookup!$A$1:$B$2046,2,FALSE)</f>
        <v>1st&amp;substream</v>
      </c>
      <c r="B14" s="2" t="s">
        <v>48</v>
      </c>
      <c r="C14" t="str">
        <f>IFERROR(VLOOKUP(B14,all_raw_csv!$B$2:$AO$2140,2,FALSE),"-")</f>
        <v>DANCE POP</v>
      </c>
      <c r="D14" t="str">
        <f>IFERROR(VLOOKUP($B14,all_raw_csv!$B$2:$AO$2140,3,FALSE),"-")</f>
        <v>dj nagureo</v>
      </c>
      <c r="E14">
        <f>VLOOKUP($A14,master_version!$A$1:$B$29,2,FALSE)</f>
        <v>1</v>
      </c>
      <c r="F14" t="str">
        <f>VLOOKUP(G14,master_diffculty!$A$1:$C$11,3,FALSE)</f>
        <v>SPH</v>
      </c>
      <c r="G14">
        <v>3</v>
      </c>
      <c r="H14">
        <f>IFERROR(IF(VLOOKUP($B14,all_raw_csv!$B$1:$AO$2074,5+($G14-1)*7,FALSE)=0,-1,VLOOKUP($B14,all_raw_csv!$B$1:$AO$2074,5+($G14-1)*7,FALSE)),"-")</f>
        <v>4</v>
      </c>
      <c r="I14">
        <f>IFERROR(IF(VLOOKUP($B14,new_notes_bemaniwiki!$A$1:$J$1937,1+$G14,FALSE)="-",-1,VLOOKUP($B14,new_notes_bemaniwiki!$A$1:$J$1937,1+$G14,FALSE)),"🙇")</f>
        <v>255</v>
      </c>
      <c r="J14" t="s">
        <v>3063</v>
      </c>
      <c r="K14" t="s">
        <v>3063</v>
      </c>
    </row>
    <row r="15" spans="1:11" x14ac:dyDescent="0.15">
      <c r="A15" t="str">
        <f>VLOOKUP(B15,for_vlookup!$A$1:$B$2046,2,FALSE)</f>
        <v>1st&amp;substream</v>
      </c>
      <c r="B15" s="2" t="s">
        <v>48</v>
      </c>
      <c r="C15" t="str">
        <f>IFERROR(VLOOKUP(B15,all_raw_csv!$B$2:$AO$2140,2,FALSE),"-")</f>
        <v>DANCE POP</v>
      </c>
      <c r="D15" t="str">
        <f>IFERROR(VLOOKUP($B15,all_raw_csv!$B$2:$AO$2140,3,FALSE),"-")</f>
        <v>dj nagureo</v>
      </c>
      <c r="E15">
        <f>VLOOKUP($A15,master_version!$A$1:$B$29,2,FALSE)</f>
        <v>1</v>
      </c>
      <c r="F15" t="str">
        <f>VLOOKUP(G15,master_diffculty!$A$1:$C$11,3,FALSE)</f>
        <v>SPA</v>
      </c>
      <c r="G15">
        <v>4</v>
      </c>
      <c r="H15">
        <f>IFERROR(IF(VLOOKUP($B15,all_raw_csv!$B$1:$AO$2074,5+($G15-1)*7,FALSE)=0,-1,VLOOKUP($B15,all_raw_csv!$B$1:$AO$2074,5+($G15-1)*7,FALSE)),"-")</f>
        <v>5</v>
      </c>
      <c r="I15">
        <f>IFERROR(IF(VLOOKUP($B15,new_notes_bemaniwiki!$A$1:$J$1937,1+$G15,FALSE)="-",-1,VLOOKUP($B15,new_notes_bemaniwiki!$A$1:$J$1937,1+$G15,FALSE)),"🙇")</f>
        <v>333</v>
      </c>
      <c r="J15" t="s">
        <v>3063</v>
      </c>
      <c r="K15" t="s">
        <v>3063</v>
      </c>
    </row>
    <row r="16" spans="1:11" x14ac:dyDescent="0.15">
      <c r="A16" t="str">
        <f>VLOOKUP(B16,for_vlookup!$A$1:$B$2046,2,FALSE)</f>
        <v>1st&amp;substream</v>
      </c>
      <c r="B16" s="2" t="s">
        <v>48</v>
      </c>
      <c r="C16" t="str">
        <f>IFERROR(VLOOKUP(B16,all_raw_csv!$B$2:$AO$2140,2,FALSE),"-")</f>
        <v>DANCE POP</v>
      </c>
      <c r="D16" t="str">
        <f>IFERROR(VLOOKUP($B16,all_raw_csv!$B$2:$AO$2140,3,FALSE),"-")</f>
        <v>dj nagureo</v>
      </c>
      <c r="E16">
        <f>VLOOKUP($A16,master_version!$A$1:$B$29,2,FALSE)</f>
        <v>1</v>
      </c>
      <c r="F16" t="str">
        <f>VLOOKUP(G16,master_diffculty!$A$1:$C$11,3,FALSE)</f>
        <v>SPL</v>
      </c>
      <c r="G16">
        <v>5</v>
      </c>
      <c r="H16">
        <f>IFERROR(IF(VLOOKUP($B16,all_raw_csv!$B$1:$AO$2074,5+($G16-1)*7,FALSE)=0,-1,VLOOKUP($B16,all_raw_csv!$B$1:$AO$2074,5+($G16-1)*7,FALSE)),"-")</f>
        <v>-1</v>
      </c>
      <c r="I16">
        <f>IFERROR(IF(VLOOKUP($B16,new_notes_bemaniwiki!$A$1:$J$1937,1+$G16,FALSE)="-",-1,VLOOKUP($B16,new_notes_bemaniwiki!$A$1:$J$1937,1+$G16,FALSE)),"🙇")</f>
        <v>-1</v>
      </c>
      <c r="J16" t="s">
        <v>3063</v>
      </c>
      <c r="K16" t="s">
        <v>3063</v>
      </c>
    </row>
    <row r="17" spans="1:11" x14ac:dyDescent="0.15">
      <c r="A17" t="str">
        <f>VLOOKUP(B17,for_vlookup!$A$1:$B$2046,2,FALSE)</f>
        <v>1st&amp;substream</v>
      </c>
      <c r="B17" s="2" t="s">
        <v>50</v>
      </c>
      <c r="C17" t="str">
        <f>IFERROR(VLOOKUP(B17,all_raw_csv!$B$2:$AO$2140,2,FALSE),"-")</f>
        <v>DANCE POP</v>
      </c>
      <c r="D17" t="str">
        <f>IFERROR(VLOOKUP($B17,all_raw_csv!$B$2:$AO$2140,3,FALSE),"-")</f>
        <v>baby weapon  feat.Asuka.M</v>
      </c>
      <c r="E17">
        <f>VLOOKUP($A17,master_version!$A$1:$B$29,2,FALSE)</f>
        <v>1</v>
      </c>
      <c r="F17" t="str">
        <f>VLOOKUP(G17,master_diffculty!$A$1:$C$11,3,FALSE)</f>
        <v>SPB</v>
      </c>
      <c r="G17">
        <v>1</v>
      </c>
      <c r="H17">
        <f>IFERROR(IF(VLOOKUP($B17,all_raw_csv!$B$1:$AO$2074,5+($G17-1)*7,FALSE)=0,-1,VLOOKUP($B17,all_raw_csv!$B$1:$AO$2074,5+($G17-1)*7,FALSE)),"-")</f>
        <v>-1</v>
      </c>
      <c r="I17">
        <f>IFERROR(IF(VLOOKUP($B17,new_notes_bemaniwiki!$A$1:$J$1937,1+$G17,FALSE)="-",-1,VLOOKUP($B17,new_notes_bemaniwiki!$A$1:$J$1937,1+$G17,FALSE)),"🙇")</f>
        <v>-1</v>
      </c>
      <c r="J17" t="s">
        <v>3063</v>
      </c>
      <c r="K17" t="s">
        <v>3063</v>
      </c>
    </row>
    <row r="18" spans="1:11" x14ac:dyDescent="0.15">
      <c r="A18" t="str">
        <f>VLOOKUP(B18,for_vlookup!$A$1:$B$2046,2,FALSE)</f>
        <v>1st&amp;substream</v>
      </c>
      <c r="B18" s="2" t="s">
        <v>50</v>
      </c>
      <c r="C18" t="str">
        <f>IFERROR(VLOOKUP(B18,all_raw_csv!$B$2:$AO$2140,2,FALSE),"-")</f>
        <v>DANCE POP</v>
      </c>
      <c r="D18" t="str">
        <f>IFERROR(VLOOKUP($B18,all_raw_csv!$B$2:$AO$2140,3,FALSE),"-")</f>
        <v>baby weapon  feat.Asuka.M</v>
      </c>
      <c r="E18">
        <f>VLOOKUP($A18,master_version!$A$1:$B$29,2,FALSE)</f>
        <v>1</v>
      </c>
      <c r="F18" t="str">
        <f>VLOOKUP(G18,master_diffculty!$A$1:$C$11,3,FALSE)</f>
        <v>SPN</v>
      </c>
      <c r="G18">
        <v>2</v>
      </c>
      <c r="H18">
        <f>IFERROR(IF(VLOOKUP($B18,all_raw_csv!$B$1:$AO$2074,5+($G18-1)*7,FALSE)=0,-1,VLOOKUP($B18,all_raw_csv!$B$1:$AO$2074,5+($G18-1)*7,FALSE)),"-")</f>
        <v>2</v>
      </c>
      <c r="I18">
        <f>IFERROR(IF(VLOOKUP($B18,new_notes_bemaniwiki!$A$1:$J$1937,1+$G18,FALSE)="-",-1,VLOOKUP($B18,new_notes_bemaniwiki!$A$1:$J$1937,1+$G18,FALSE)),"🙇")</f>
        <v>204</v>
      </c>
      <c r="J18" t="s">
        <v>3063</v>
      </c>
      <c r="K18" t="s">
        <v>3063</v>
      </c>
    </row>
    <row r="19" spans="1:11" x14ac:dyDescent="0.15">
      <c r="A19" t="str">
        <f>VLOOKUP(B19,for_vlookup!$A$1:$B$2046,2,FALSE)</f>
        <v>1st&amp;substream</v>
      </c>
      <c r="B19" s="2" t="s">
        <v>50</v>
      </c>
      <c r="C19" t="str">
        <f>IFERROR(VLOOKUP(B19,all_raw_csv!$B$2:$AO$2140,2,FALSE),"-")</f>
        <v>DANCE POP</v>
      </c>
      <c r="D19" t="str">
        <f>IFERROR(VLOOKUP($B19,all_raw_csv!$B$2:$AO$2140,3,FALSE),"-")</f>
        <v>baby weapon  feat.Asuka.M</v>
      </c>
      <c r="E19">
        <f>VLOOKUP($A19,master_version!$A$1:$B$29,2,FALSE)</f>
        <v>1</v>
      </c>
      <c r="F19" t="str">
        <f>VLOOKUP(G19,master_diffculty!$A$1:$C$11,3,FALSE)</f>
        <v>SPH</v>
      </c>
      <c r="G19">
        <v>3</v>
      </c>
      <c r="H19">
        <f>IFERROR(IF(VLOOKUP($B19,all_raw_csv!$B$1:$AO$2074,5+($G19-1)*7,FALSE)=0,-1,VLOOKUP($B19,all_raw_csv!$B$1:$AO$2074,5+($G19-1)*7,FALSE)),"-")</f>
        <v>3</v>
      </c>
      <c r="I19">
        <f>IFERROR(IF(VLOOKUP($B19,new_notes_bemaniwiki!$A$1:$J$1937,1+$G19,FALSE)="-",-1,VLOOKUP($B19,new_notes_bemaniwiki!$A$1:$J$1937,1+$G19,FALSE)),"🙇")</f>
        <v>261</v>
      </c>
      <c r="J19" t="s">
        <v>3063</v>
      </c>
      <c r="K19" t="s">
        <v>3063</v>
      </c>
    </row>
    <row r="20" spans="1:11" x14ac:dyDescent="0.15">
      <c r="A20" t="str">
        <f>VLOOKUP(B20,for_vlookup!$A$1:$B$2046,2,FALSE)</f>
        <v>1st&amp;substream</v>
      </c>
      <c r="B20" s="2" t="s">
        <v>50</v>
      </c>
      <c r="C20" t="str">
        <f>IFERROR(VLOOKUP(B20,all_raw_csv!$B$2:$AO$2140,2,FALSE),"-")</f>
        <v>DANCE POP</v>
      </c>
      <c r="D20" t="str">
        <f>IFERROR(VLOOKUP($B20,all_raw_csv!$B$2:$AO$2140,3,FALSE),"-")</f>
        <v>baby weapon  feat.Asuka.M</v>
      </c>
      <c r="E20">
        <f>VLOOKUP($A20,master_version!$A$1:$B$29,2,FALSE)</f>
        <v>1</v>
      </c>
      <c r="F20" t="str">
        <f>VLOOKUP(G20,master_diffculty!$A$1:$C$11,3,FALSE)</f>
        <v>SPA</v>
      </c>
      <c r="G20">
        <v>4</v>
      </c>
      <c r="H20">
        <f>IFERROR(IF(VLOOKUP($B20,all_raw_csv!$B$1:$AO$2074,5+($G20-1)*7,FALSE)=0,-1,VLOOKUP($B20,all_raw_csv!$B$1:$AO$2074,5+($G20-1)*7,FALSE)),"-")</f>
        <v>4</v>
      </c>
      <c r="I20">
        <f>IFERROR(IF(VLOOKUP($B20,new_notes_bemaniwiki!$A$1:$J$1937,1+$G20,FALSE)="-",-1,VLOOKUP($B20,new_notes_bemaniwiki!$A$1:$J$1937,1+$G20,FALSE)),"🙇")</f>
        <v>290</v>
      </c>
      <c r="J20" t="s">
        <v>3063</v>
      </c>
      <c r="K20" t="s">
        <v>3063</v>
      </c>
    </row>
    <row r="21" spans="1:11" x14ac:dyDescent="0.15">
      <c r="A21" t="str">
        <f>VLOOKUP(B21,for_vlookup!$A$1:$B$2046,2,FALSE)</f>
        <v>1st&amp;substream</v>
      </c>
      <c r="B21" s="2" t="s">
        <v>50</v>
      </c>
      <c r="C21" t="str">
        <f>IFERROR(VLOOKUP(B21,all_raw_csv!$B$2:$AO$2140,2,FALSE),"-")</f>
        <v>DANCE POP</v>
      </c>
      <c r="D21" t="str">
        <f>IFERROR(VLOOKUP($B21,all_raw_csv!$B$2:$AO$2140,3,FALSE),"-")</f>
        <v>baby weapon  feat.Asuka.M</v>
      </c>
      <c r="E21">
        <f>VLOOKUP($A21,master_version!$A$1:$B$29,2,FALSE)</f>
        <v>1</v>
      </c>
      <c r="F21" t="str">
        <f>VLOOKUP(G21,master_diffculty!$A$1:$C$11,3,FALSE)</f>
        <v>SPL</v>
      </c>
      <c r="G21">
        <v>5</v>
      </c>
      <c r="H21">
        <f>IFERROR(IF(VLOOKUP($B21,all_raw_csv!$B$1:$AO$2074,5+($G21-1)*7,FALSE)=0,-1,VLOOKUP($B21,all_raw_csv!$B$1:$AO$2074,5+($G21-1)*7,FALSE)),"-")</f>
        <v>-1</v>
      </c>
      <c r="I21">
        <f>IFERROR(IF(VLOOKUP($B21,new_notes_bemaniwiki!$A$1:$J$1937,1+$G21,FALSE)="-",-1,VLOOKUP($B21,new_notes_bemaniwiki!$A$1:$J$1937,1+$G21,FALSE)),"🙇")</f>
        <v>-1</v>
      </c>
      <c r="J21" t="s">
        <v>3063</v>
      </c>
      <c r="K21" t="s">
        <v>3063</v>
      </c>
    </row>
    <row r="22" spans="1:11" x14ac:dyDescent="0.15">
      <c r="A22" t="str">
        <f>VLOOKUP(B22,for_vlookup!$A$1:$B$2046,2,FALSE)</f>
        <v>1st&amp;substream</v>
      </c>
      <c r="B22" s="2" t="s">
        <v>52</v>
      </c>
      <c r="C22" t="str">
        <f>IFERROR(VLOOKUP(B22,all_raw_csv!$B$2:$AO$2140,2,FALSE),"-")</f>
        <v>BIG BEAT</v>
      </c>
      <c r="D22" t="str">
        <f>IFERROR(VLOOKUP($B22,all_raw_csv!$B$2:$AO$2140,3,FALSE),"-")</f>
        <v>SLAKE</v>
      </c>
      <c r="E22">
        <f>VLOOKUP($A22,master_version!$A$1:$B$29,2,FALSE)</f>
        <v>1</v>
      </c>
      <c r="F22" t="str">
        <f>VLOOKUP(G22,master_diffculty!$A$1:$C$11,3,FALSE)</f>
        <v>SPB</v>
      </c>
      <c r="G22">
        <v>1</v>
      </c>
      <c r="H22">
        <f>IFERROR(IF(VLOOKUP($B22,all_raw_csv!$B$1:$AO$2074,5+($G22-1)*7,FALSE)=0,-1,VLOOKUP($B22,all_raw_csv!$B$1:$AO$2074,5+($G22-1)*7,FALSE)),"-")</f>
        <v>-1</v>
      </c>
      <c r="I22">
        <f>IFERROR(IF(VLOOKUP($B22,new_notes_bemaniwiki!$A$1:$J$1937,1+$G22,FALSE)="-",-1,VLOOKUP($B22,new_notes_bemaniwiki!$A$1:$J$1937,1+$G22,FALSE)),"🙇")</f>
        <v>-1</v>
      </c>
      <c r="J22" t="s">
        <v>3063</v>
      </c>
      <c r="K22" t="s">
        <v>3063</v>
      </c>
    </row>
    <row r="23" spans="1:11" x14ac:dyDescent="0.15">
      <c r="A23" t="str">
        <f>VLOOKUP(B23,for_vlookup!$A$1:$B$2046,2,FALSE)</f>
        <v>1st&amp;substream</v>
      </c>
      <c r="B23" s="2" t="s">
        <v>52</v>
      </c>
      <c r="C23" t="str">
        <f>IFERROR(VLOOKUP(B23,all_raw_csv!$B$2:$AO$2140,2,FALSE),"-")</f>
        <v>BIG BEAT</v>
      </c>
      <c r="D23" t="str">
        <f>IFERROR(VLOOKUP($B23,all_raw_csv!$B$2:$AO$2140,3,FALSE),"-")</f>
        <v>SLAKE</v>
      </c>
      <c r="E23">
        <f>VLOOKUP($A23,master_version!$A$1:$B$29,2,FALSE)</f>
        <v>1</v>
      </c>
      <c r="F23" t="str">
        <f>VLOOKUP(G23,master_diffculty!$A$1:$C$11,3,FALSE)</f>
        <v>SPN</v>
      </c>
      <c r="G23">
        <v>2</v>
      </c>
      <c r="H23">
        <f>IFERROR(IF(VLOOKUP($B23,all_raw_csv!$B$1:$AO$2074,5+($G23-1)*7,FALSE)=0,-1,VLOOKUP($B23,all_raw_csv!$B$1:$AO$2074,5+($G23-1)*7,FALSE)),"-")</f>
        <v>2</v>
      </c>
      <c r="I23">
        <f>IFERROR(IF(VLOOKUP($B23,new_notes_bemaniwiki!$A$1:$J$1937,1+$G23,FALSE)="-",-1,VLOOKUP($B23,new_notes_bemaniwiki!$A$1:$J$1937,1+$G23,FALSE)),"🙇")</f>
        <v>137</v>
      </c>
      <c r="J23" t="s">
        <v>3063</v>
      </c>
      <c r="K23" t="s">
        <v>3063</v>
      </c>
    </row>
    <row r="24" spans="1:11" x14ac:dyDescent="0.15">
      <c r="A24" t="str">
        <f>VLOOKUP(B24,for_vlookup!$A$1:$B$2046,2,FALSE)</f>
        <v>1st&amp;substream</v>
      </c>
      <c r="B24" s="2" t="s">
        <v>52</v>
      </c>
      <c r="C24" t="str">
        <f>IFERROR(VLOOKUP(B24,all_raw_csv!$B$2:$AO$2140,2,FALSE),"-")</f>
        <v>BIG BEAT</v>
      </c>
      <c r="D24" t="str">
        <f>IFERROR(VLOOKUP($B24,all_raw_csv!$B$2:$AO$2140,3,FALSE),"-")</f>
        <v>SLAKE</v>
      </c>
      <c r="E24">
        <f>VLOOKUP($A24,master_version!$A$1:$B$29,2,FALSE)</f>
        <v>1</v>
      </c>
      <c r="F24" t="str">
        <f>VLOOKUP(G24,master_diffculty!$A$1:$C$11,3,FALSE)</f>
        <v>SPH</v>
      </c>
      <c r="G24">
        <v>3</v>
      </c>
      <c r="H24">
        <f>IFERROR(IF(VLOOKUP($B24,all_raw_csv!$B$1:$AO$2074,5+($G24-1)*7,FALSE)=0,-1,VLOOKUP($B24,all_raw_csv!$B$1:$AO$2074,5+($G24-1)*7,FALSE)),"-")</f>
        <v>2</v>
      </c>
      <c r="I24">
        <f>IFERROR(IF(VLOOKUP($B24,new_notes_bemaniwiki!$A$1:$J$1937,1+$G24,FALSE)="-",-1,VLOOKUP($B24,new_notes_bemaniwiki!$A$1:$J$1937,1+$G24,FALSE)),"🙇")</f>
        <v>137</v>
      </c>
      <c r="J24" t="s">
        <v>3063</v>
      </c>
      <c r="K24" t="s">
        <v>3063</v>
      </c>
    </row>
    <row r="25" spans="1:11" x14ac:dyDescent="0.15">
      <c r="A25" t="str">
        <f>VLOOKUP(B25,for_vlookup!$A$1:$B$2046,2,FALSE)</f>
        <v>1st&amp;substream</v>
      </c>
      <c r="B25" s="2" t="s">
        <v>52</v>
      </c>
      <c r="C25" t="str">
        <f>IFERROR(VLOOKUP(B25,all_raw_csv!$B$2:$AO$2140,2,FALSE),"-")</f>
        <v>BIG BEAT</v>
      </c>
      <c r="D25" t="str">
        <f>IFERROR(VLOOKUP($B25,all_raw_csv!$B$2:$AO$2140,3,FALSE),"-")</f>
        <v>SLAKE</v>
      </c>
      <c r="E25">
        <f>VLOOKUP($A25,master_version!$A$1:$B$29,2,FALSE)</f>
        <v>1</v>
      </c>
      <c r="F25" t="str">
        <f>VLOOKUP(G25,master_diffculty!$A$1:$C$11,3,FALSE)</f>
        <v>SPA</v>
      </c>
      <c r="G25">
        <v>4</v>
      </c>
      <c r="H25">
        <f>IFERROR(IF(VLOOKUP($B25,all_raw_csv!$B$1:$AO$2074,5+($G25-1)*7,FALSE)=0,-1,VLOOKUP($B25,all_raw_csv!$B$1:$AO$2074,5+($G25-1)*7,FALSE)),"-")</f>
        <v>-1</v>
      </c>
      <c r="I25">
        <f>IFERROR(IF(VLOOKUP($B25,new_notes_bemaniwiki!$A$1:$J$1937,1+$G25,FALSE)="-",-1,VLOOKUP($B25,new_notes_bemaniwiki!$A$1:$J$1937,1+$G25,FALSE)),"🙇")</f>
        <v>-1</v>
      </c>
      <c r="J25" t="s">
        <v>3063</v>
      </c>
      <c r="K25" t="s">
        <v>3063</v>
      </c>
    </row>
    <row r="26" spans="1:11" x14ac:dyDescent="0.15">
      <c r="A26" t="str">
        <f>VLOOKUP(B26,for_vlookup!$A$1:$B$2046,2,FALSE)</f>
        <v>1st&amp;substream</v>
      </c>
      <c r="B26" s="2" t="s">
        <v>52</v>
      </c>
      <c r="C26" t="str">
        <f>IFERROR(VLOOKUP(B26,all_raw_csv!$B$2:$AO$2140,2,FALSE),"-")</f>
        <v>BIG BEAT</v>
      </c>
      <c r="D26" t="str">
        <f>IFERROR(VLOOKUP($B26,all_raw_csv!$B$2:$AO$2140,3,FALSE),"-")</f>
        <v>SLAKE</v>
      </c>
      <c r="E26">
        <f>VLOOKUP($A26,master_version!$A$1:$B$29,2,FALSE)</f>
        <v>1</v>
      </c>
      <c r="F26" t="str">
        <f>VLOOKUP(G26,master_diffculty!$A$1:$C$11,3,FALSE)</f>
        <v>SPL</v>
      </c>
      <c r="G26">
        <v>5</v>
      </c>
      <c r="H26">
        <f>IFERROR(IF(VLOOKUP($B26,all_raw_csv!$B$1:$AO$2074,5+($G26-1)*7,FALSE)=0,-1,VLOOKUP($B26,all_raw_csv!$B$1:$AO$2074,5+($G26-1)*7,FALSE)),"-")</f>
        <v>-1</v>
      </c>
      <c r="I26">
        <f>IFERROR(IF(VLOOKUP($B26,new_notes_bemaniwiki!$A$1:$J$1937,1+$G26,FALSE)="-",-1,VLOOKUP($B26,new_notes_bemaniwiki!$A$1:$J$1937,1+$G26,FALSE)),"🙇")</f>
        <v>-1</v>
      </c>
      <c r="J26" t="s">
        <v>3063</v>
      </c>
      <c r="K26" t="s">
        <v>3063</v>
      </c>
    </row>
    <row r="27" spans="1:11" x14ac:dyDescent="0.15">
      <c r="A27" t="str">
        <f>VLOOKUP(B27,for_vlookup!$A$1:$B$2046,2,FALSE)</f>
        <v>1st&amp;substream</v>
      </c>
      <c r="B27" s="2" t="s">
        <v>55</v>
      </c>
      <c r="C27" t="str">
        <f>IFERROR(VLOOKUP(B27,all_raw_csv!$B$2:$AO$2140,2,FALSE),"-")</f>
        <v>TRANCE</v>
      </c>
      <c r="D27" t="str">
        <f>IFERROR(VLOOKUP($B27,all_raw_csv!$B$2:$AO$2140,3,FALSE),"-")</f>
        <v>L.E.D. LIGHT</v>
      </c>
      <c r="E27">
        <f>VLOOKUP($A27,master_version!$A$1:$B$29,2,FALSE)</f>
        <v>1</v>
      </c>
      <c r="F27" t="str">
        <f>VLOOKUP(G27,master_diffculty!$A$1:$C$11,3,FALSE)</f>
        <v>SPB</v>
      </c>
      <c r="G27">
        <v>1</v>
      </c>
      <c r="H27">
        <f>IFERROR(IF(VLOOKUP($B27,all_raw_csv!$B$1:$AO$2074,5+($G27-1)*7,FALSE)=0,-1,VLOOKUP($B27,all_raw_csv!$B$1:$AO$2074,5+($G27-1)*7,FALSE)),"-")</f>
        <v>-1</v>
      </c>
      <c r="I27">
        <f>IFERROR(IF(VLOOKUP($B27,new_notes_bemaniwiki!$A$1:$J$1937,1+$G27,FALSE)="-",-1,VLOOKUP($B27,new_notes_bemaniwiki!$A$1:$J$1937,1+$G27,FALSE)),"🙇")</f>
        <v>-1</v>
      </c>
      <c r="J27" t="s">
        <v>3063</v>
      </c>
      <c r="K27" t="s">
        <v>3063</v>
      </c>
    </row>
    <row r="28" spans="1:11" x14ac:dyDescent="0.15">
      <c r="A28" t="str">
        <f>VLOOKUP(B28,for_vlookup!$A$1:$B$2046,2,FALSE)</f>
        <v>1st&amp;substream</v>
      </c>
      <c r="B28" s="2" t="s">
        <v>55</v>
      </c>
      <c r="C28" t="str">
        <f>IFERROR(VLOOKUP(B28,all_raw_csv!$B$2:$AO$2140,2,FALSE),"-")</f>
        <v>TRANCE</v>
      </c>
      <c r="D28" t="str">
        <f>IFERROR(VLOOKUP($B28,all_raw_csv!$B$2:$AO$2140,3,FALSE),"-")</f>
        <v>L.E.D. LIGHT</v>
      </c>
      <c r="E28">
        <f>VLOOKUP($A28,master_version!$A$1:$B$29,2,FALSE)</f>
        <v>1</v>
      </c>
      <c r="F28" t="str">
        <f>VLOOKUP(G28,master_diffculty!$A$1:$C$11,3,FALSE)</f>
        <v>SPN</v>
      </c>
      <c r="G28">
        <v>2</v>
      </c>
      <c r="H28">
        <f>IFERROR(IF(VLOOKUP($B28,all_raw_csv!$B$1:$AO$2074,5+($G28-1)*7,FALSE)=0,-1,VLOOKUP($B28,all_raw_csv!$B$1:$AO$2074,5+($G28-1)*7,FALSE)),"-")</f>
        <v>3</v>
      </c>
      <c r="I28">
        <f>IFERROR(IF(VLOOKUP($B28,new_notes_bemaniwiki!$A$1:$J$1937,1+$G28,FALSE)="-",-1,VLOOKUP($B28,new_notes_bemaniwiki!$A$1:$J$1937,1+$G28,FALSE)),"🙇")</f>
        <v>211</v>
      </c>
      <c r="J28" t="s">
        <v>3063</v>
      </c>
      <c r="K28" t="s">
        <v>3063</v>
      </c>
    </row>
    <row r="29" spans="1:11" x14ac:dyDescent="0.15">
      <c r="A29" t="str">
        <f>VLOOKUP(B29,for_vlookup!$A$1:$B$2046,2,FALSE)</f>
        <v>1st&amp;substream</v>
      </c>
      <c r="B29" s="2" t="s">
        <v>55</v>
      </c>
      <c r="C29" t="str">
        <f>IFERROR(VLOOKUP(B29,all_raw_csv!$B$2:$AO$2140,2,FALSE),"-")</f>
        <v>TRANCE</v>
      </c>
      <c r="D29" t="str">
        <f>IFERROR(VLOOKUP($B29,all_raw_csv!$B$2:$AO$2140,3,FALSE),"-")</f>
        <v>L.E.D. LIGHT</v>
      </c>
      <c r="E29">
        <f>VLOOKUP($A29,master_version!$A$1:$B$29,2,FALSE)</f>
        <v>1</v>
      </c>
      <c r="F29" t="str">
        <f>VLOOKUP(G29,master_diffculty!$A$1:$C$11,3,FALSE)</f>
        <v>SPH</v>
      </c>
      <c r="G29">
        <v>3</v>
      </c>
      <c r="H29">
        <f>IFERROR(IF(VLOOKUP($B29,all_raw_csv!$B$1:$AO$2074,5+($G29-1)*7,FALSE)=0,-1,VLOOKUP($B29,all_raw_csv!$B$1:$AO$2074,5+($G29-1)*7,FALSE)),"-")</f>
        <v>6</v>
      </c>
      <c r="I29">
        <f>IFERROR(IF(VLOOKUP($B29,new_notes_bemaniwiki!$A$1:$J$1937,1+$G29,FALSE)="-",-1,VLOOKUP($B29,new_notes_bemaniwiki!$A$1:$J$1937,1+$G29,FALSE)),"🙇")</f>
        <v>417</v>
      </c>
      <c r="J29" t="s">
        <v>3063</v>
      </c>
      <c r="K29" t="s">
        <v>3063</v>
      </c>
    </row>
    <row r="30" spans="1:11" x14ac:dyDescent="0.15">
      <c r="A30" t="str">
        <f>VLOOKUP(B30,for_vlookup!$A$1:$B$2046,2,FALSE)</f>
        <v>1st&amp;substream</v>
      </c>
      <c r="B30" s="2" t="s">
        <v>55</v>
      </c>
      <c r="C30" t="str">
        <f>IFERROR(VLOOKUP(B30,all_raw_csv!$B$2:$AO$2140,2,FALSE),"-")</f>
        <v>TRANCE</v>
      </c>
      <c r="D30" t="str">
        <f>IFERROR(VLOOKUP($B30,all_raw_csv!$B$2:$AO$2140,3,FALSE),"-")</f>
        <v>L.E.D. LIGHT</v>
      </c>
      <c r="E30">
        <f>VLOOKUP($A30,master_version!$A$1:$B$29,2,FALSE)</f>
        <v>1</v>
      </c>
      <c r="F30" t="str">
        <f>VLOOKUP(G30,master_diffculty!$A$1:$C$11,3,FALSE)</f>
        <v>SPA</v>
      </c>
      <c r="G30">
        <v>4</v>
      </c>
      <c r="H30">
        <f>IFERROR(IF(VLOOKUP($B30,all_raw_csv!$B$1:$AO$2074,5+($G30-1)*7,FALSE)=0,-1,VLOOKUP($B30,all_raw_csv!$B$1:$AO$2074,5+($G30-1)*7,FALSE)),"-")</f>
        <v>9</v>
      </c>
      <c r="I30">
        <f>IFERROR(IF(VLOOKUP($B30,new_notes_bemaniwiki!$A$1:$J$1937,1+$G30,FALSE)="-",-1,VLOOKUP($B30,new_notes_bemaniwiki!$A$1:$J$1937,1+$G30,FALSE)),"🙇")</f>
        <v>536</v>
      </c>
      <c r="J30" t="s">
        <v>3063</v>
      </c>
      <c r="K30" t="s">
        <v>3063</v>
      </c>
    </row>
    <row r="31" spans="1:11" x14ac:dyDescent="0.15">
      <c r="A31" t="str">
        <f>VLOOKUP(B31,for_vlookup!$A$1:$B$2046,2,FALSE)</f>
        <v>1st&amp;substream</v>
      </c>
      <c r="B31" s="2" t="s">
        <v>55</v>
      </c>
      <c r="C31" t="str">
        <f>IFERROR(VLOOKUP(B31,all_raw_csv!$B$2:$AO$2140,2,FALSE),"-")</f>
        <v>TRANCE</v>
      </c>
      <c r="D31" t="str">
        <f>IFERROR(VLOOKUP($B31,all_raw_csv!$B$2:$AO$2140,3,FALSE),"-")</f>
        <v>L.E.D. LIGHT</v>
      </c>
      <c r="E31">
        <f>VLOOKUP($A31,master_version!$A$1:$B$29,2,FALSE)</f>
        <v>1</v>
      </c>
      <c r="F31" t="str">
        <f>VLOOKUP(G31,master_diffculty!$A$1:$C$11,3,FALSE)</f>
        <v>SPL</v>
      </c>
      <c r="G31">
        <v>5</v>
      </c>
      <c r="H31">
        <f>IFERROR(IF(VLOOKUP($B31,all_raw_csv!$B$1:$AO$2074,5+($G31-1)*7,FALSE)=0,-1,VLOOKUP($B31,all_raw_csv!$B$1:$AO$2074,5+($G31-1)*7,FALSE)),"-")</f>
        <v>-1</v>
      </c>
      <c r="I31">
        <f>IFERROR(IF(VLOOKUP($B31,new_notes_bemaniwiki!$A$1:$J$1937,1+$G31,FALSE)="-",-1,VLOOKUP($B31,new_notes_bemaniwiki!$A$1:$J$1937,1+$G31,FALSE)),"🙇")</f>
        <v>-1</v>
      </c>
      <c r="J31" t="s">
        <v>3063</v>
      </c>
      <c r="K31" t="s">
        <v>3063</v>
      </c>
    </row>
    <row r="32" spans="1:11" x14ac:dyDescent="0.15">
      <c r="A32" t="str">
        <f>VLOOKUP(B32,for_vlookup!$A$1:$B$2046,2,FALSE)</f>
        <v>1st&amp;substream</v>
      </c>
      <c r="B32" s="2" t="s">
        <v>2992</v>
      </c>
      <c r="C32" t="str">
        <f>IFERROR(VLOOKUP(B32,all_raw_csv!$B$2:$AO$2140,2,FALSE),"-")</f>
        <v>DRUM'N'BASS</v>
      </c>
      <c r="D32" t="str">
        <f>IFERROR(VLOOKUP($B32,all_raw_csv!$B$2:$AO$2140,3,FALSE),"-")</f>
        <v>DJ Swan</v>
      </c>
      <c r="E32">
        <f>VLOOKUP($A32,master_version!$A$1:$B$29,2,FALSE)</f>
        <v>1</v>
      </c>
      <c r="F32" t="str">
        <f>VLOOKUP(G32,master_diffculty!$A$1:$C$11,3,FALSE)</f>
        <v>SPB</v>
      </c>
      <c r="G32">
        <v>1</v>
      </c>
      <c r="H32">
        <f>IFERROR(IF(VLOOKUP($B32,all_raw_csv!$B$1:$AO$2074,5+($G32-1)*7,FALSE)=0,-1,VLOOKUP($B32,all_raw_csv!$B$1:$AO$2074,5+($G32-1)*7,FALSE)),"-")</f>
        <v>-1</v>
      </c>
      <c r="I32">
        <f>IFERROR(IF(VLOOKUP($B32,new_notes_bemaniwiki!$A$1:$J$1937,1+$G32,FALSE)="-",-1,VLOOKUP($B32,new_notes_bemaniwiki!$A$1:$J$1937,1+$G32,FALSE)),"🙇")</f>
        <v>-1</v>
      </c>
      <c r="J32" t="s">
        <v>3063</v>
      </c>
      <c r="K32" t="s">
        <v>3063</v>
      </c>
    </row>
    <row r="33" spans="1:11" x14ac:dyDescent="0.15">
      <c r="A33" t="str">
        <f>VLOOKUP(B33,for_vlookup!$A$1:$B$2046,2,FALSE)</f>
        <v>1st&amp;substream</v>
      </c>
      <c r="B33" s="2" t="s">
        <v>2992</v>
      </c>
      <c r="C33" t="str">
        <f>IFERROR(VLOOKUP(B33,all_raw_csv!$B$2:$AO$2140,2,FALSE),"-")</f>
        <v>DRUM'N'BASS</v>
      </c>
      <c r="D33" t="str">
        <f>IFERROR(VLOOKUP($B33,all_raw_csv!$B$2:$AO$2140,3,FALSE),"-")</f>
        <v>DJ Swan</v>
      </c>
      <c r="E33">
        <f>VLOOKUP($A33,master_version!$A$1:$B$29,2,FALSE)</f>
        <v>1</v>
      </c>
      <c r="F33" t="str">
        <f>VLOOKUP(G33,master_diffculty!$A$1:$C$11,3,FALSE)</f>
        <v>SPN</v>
      </c>
      <c r="G33">
        <v>2</v>
      </c>
      <c r="H33">
        <f>IFERROR(IF(VLOOKUP($B33,all_raw_csv!$B$1:$AO$2074,5+($G33-1)*7,FALSE)=0,-1,VLOOKUP($B33,all_raw_csv!$B$1:$AO$2074,5+($G33-1)*7,FALSE)),"-")</f>
        <v>2</v>
      </c>
      <c r="I33">
        <f>IFERROR(IF(VLOOKUP($B33,new_notes_bemaniwiki!$A$1:$J$1937,1+$G33,FALSE)="-",-1,VLOOKUP($B33,new_notes_bemaniwiki!$A$1:$J$1937,1+$G33,FALSE)),"🙇")</f>
        <v>172</v>
      </c>
      <c r="J33" t="s">
        <v>3063</v>
      </c>
      <c r="K33" t="s">
        <v>3063</v>
      </c>
    </row>
    <row r="34" spans="1:11" x14ac:dyDescent="0.15">
      <c r="A34" t="str">
        <f>VLOOKUP(B34,for_vlookup!$A$1:$B$2046,2,FALSE)</f>
        <v>1st&amp;substream</v>
      </c>
      <c r="B34" s="2" t="s">
        <v>2992</v>
      </c>
      <c r="C34" t="str">
        <f>IFERROR(VLOOKUP(B34,all_raw_csv!$B$2:$AO$2140,2,FALSE),"-")</f>
        <v>DRUM'N'BASS</v>
      </c>
      <c r="D34" t="str">
        <f>IFERROR(VLOOKUP($B34,all_raw_csv!$B$2:$AO$2140,3,FALSE),"-")</f>
        <v>DJ Swan</v>
      </c>
      <c r="E34">
        <f>VLOOKUP($A34,master_version!$A$1:$B$29,2,FALSE)</f>
        <v>1</v>
      </c>
      <c r="F34" t="str">
        <f>VLOOKUP(G34,master_diffculty!$A$1:$C$11,3,FALSE)</f>
        <v>SPH</v>
      </c>
      <c r="G34">
        <v>3</v>
      </c>
      <c r="H34">
        <f>IFERROR(IF(VLOOKUP($B34,all_raw_csv!$B$1:$AO$2074,5+($G34-1)*7,FALSE)=0,-1,VLOOKUP($B34,all_raw_csv!$B$1:$AO$2074,5+($G34-1)*7,FALSE)),"-")</f>
        <v>4</v>
      </c>
      <c r="I34">
        <f>IFERROR(IF(VLOOKUP($B34,new_notes_bemaniwiki!$A$1:$J$1937,1+$G34,FALSE)="-",-1,VLOOKUP($B34,new_notes_bemaniwiki!$A$1:$J$1937,1+$G34,FALSE)),"🙇")</f>
        <v>342</v>
      </c>
      <c r="J34" t="s">
        <v>3063</v>
      </c>
      <c r="K34" t="s">
        <v>3063</v>
      </c>
    </row>
    <row r="35" spans="1:11" x14ac:dyDescent="0.15">
      <c r="A35" t="str">
        <f>VLOOKUP(B35,for_vlookup!$A$1:$B$2046,2,FALSE)</f>
        <v>1st&amp;substream</v>
      </c>
      <c r="B35" s="2" t="s">
        <v>2992</v>
      </c>
      <c r="C35" t="str">
        <f>IFERROR(VLOOKUP(B35,all_raw_csv!$B$2:$AO$2140,2,FALSE),"-")</f>
        <v>DRUM'N'BASS</v>
      </c>
      <c r="D35" t="str">
        <f>IFERROR(VLOOKUP($B35,all_raw_csv!$B$2:$AO$2140,3,FALSE),"-")</f>
        <v>DJ Swan</v>
      </c>
      <c r="E35">
        <f>VLOOKUP($A35,master_version!$A$1:$B$29,2,FALSE)</f>
        <v>1</v>
      </c>
      <c r="F35" t="str">
        <f>VLOOKUP(G35,master_diffculty!$A$1:$C$11,3,FALSE)</f>
        <v>SPA</v>
      </c>
      <c r="G35">
        <v>4</v>
      </c>
      <c r="H35">
        <f>IFERROR(IF(VLOOKUP($B35,all_raw_csv!$B$1:$AO$2074,5+($G35-1)*7,FALSE)=0,-1,VLOOKUP($B35,all_raw_csv!$B$1:$AO$2074,5+($G35-1)*7,FALSE)),"-")</f>
        <v>9</v>
      </c>
      <c r="I35">
        <f>IFERROR(IF(VLOOKUP($B35,new_notes_bemaniwiki!$A$1:$J$1937,1+$G35,FALSE)="-",-1,VLOOKUP($B35,new_notes_bemaniwiki!$A$1:$J$1937,1+$G35,FALSE)),"🙇")</f>
        <v>728</v>
      </c>
      <c r="J35" t="s">
        <v>3063</v>
      </c>
      <c r="K35" t="s">
        <v>3063</v>
      </c>
    </row>
    <row r="36" spans="1:11" x14ac:dyDescent="0.15">
      <c r="A36" t="str">
        <f>VLOOKUP(B36,for_vlookup!$A$1:$B$2046,2,FALSE)</f>
        <v>1st&amp;substream</v>
      </c>
      <c r="B36" s="2" t="s">
        <v>2992</v>
      </c>
      <c r="C36" t="str">
        <f>IFERROR(VLOOKUP(B36,all_raw_csv!$B$2:$AO$2140,2,FALSE),"-")</f>
        <v>DRUM'N'BASS</v>
      </c>
      <c r="D36" t="str">
        <f>IFERROR(VLOOKUP($B36,all_raw_csv!$B$2:$AO$2140,3,FALSE),"-")</f>
        <v>DJ Swan</v>
      </c>
      <c r="E36">
        <f>VLOOKUP($A36,master_version!$A$1:$B$29,2,FALSE)</f>
        <v>1</v>
      </c>
      <c r="F36" t="str">
        <f>VLOOKUP(G36,master_diffculty!$A$1:$C$11,3,FALSE)</f>
        <v>SPL</v>
      </c>
      <c r="G36">
        <v>5</v>
      </c>
      <c r="H36">
        <f>IFERROR(IF(VLOOKUP($B36,all_raw_csv!$B$1:$AO$2074,5+($G36-1)*7,FALSE)=0,-1,VLOOKUP($B36,all_raw_csv!$B$1:$AO$2074,5+($G36-1)*7,FALSE)),"-")</f>
        <v>-1</v>
      </c>
      <c r="I36">
        <f>IFERROR(IF(VLOOKUP($B36,new_notes_bemaniwiki!$A$1:$J$1937,1+$G36,FALSE)="-",-1,VLOOKUP($B36,new_notes_bemaniwiki!$A$1:$J$1937,1+$G36,FALSE)),"🙇")</f>
        <v>-1</v>
      </c>
      <c r="J36" t="s">
        <v>3063</v>
      </c>
      <c r="K36" t="s">
        <v>3063</v>
      </c>
    </row>
    <row r="37" spans="1:11" x14ac:dyDescent="0.15">
      <c r="A37" t="str">
        <f>VLOOKUP(B37,for_vlookup!$A$1:$B$2046,2,FALSE)</f>
        <v>1st&amp;substream</v>
      </c>
      <c r="B37" s="2" t="s">
        <v>59</v>
      </c>
      <c r="C37" t="str">
        <f>IFERROR(VLOOKUP(B37,all_raw_csv!$B$2:$AO$2140,2,FALSE),"-")</f>
        <v>DIGI-ROCK</v>
      </c>
      <c r="D37" t="str">
        <f>IFERROR(VLOOKUP($B37,all_raw_csv!$B$2:$AO$2140,3,FALSE),"-")</f>
        <v>TAKA</v>
      </c>
      <c r="E37">
        <f>VLOOKUP($A37,master_version!$A$1:$B$29,2,FALSE)</f>
        <v>1</v>
      </c>
      <c r="F37" t="str">
        <f>VLOOKUP(G37,master_diffculty!$A$1:$C$11,3,FALSE)</f>
        <v>SPB</v>
      </c>
      <c r="G37">
        <v>1</v>
      </c>
      <c r="H37">
        <f>IFERROR(IF(VLOOKUP($B37,all_raw_csv!$B$1:$AO$2074,5+($G37-1)*7,FALSE)=0,-1,VLOOKUP($B37,all_raw_csv!$B$1:$AO$2074,5+($G37-1)*7,FALSE)),"-")</f>
        <v>-1</v>
      </c>
      <c r="I37">
        <f>IFERROR(IF(VLOOKUP($B37,new_notes_bemaniwiki!$A$1:$J$1937,1+$G37,FALSE)="-",-1,VLOOKUP($B37,new_notes_bemaniwiki!$A$1:$J$1937,1+$G37,FALSE)),"🙇")</f>
        <v>-1</v>
      </c>
      <c r="J37" t="s">
        <v>3063</v>
      </c>
      <c r="K37" t="s">
        <v>3063</v>
      </c>
    </row>
    <row r="38" spans="1:11" x14ac:dyDescent="0.15">
      <c r="A38" t="str">
        <f>VLOOKUP(B38,for_vlookup!$A$1:$B$2046,2,FALSE)</f>
        <v>1st&amp;substream</v>
      </c>
      <c r="B38" s="2" t="s">
        <v>59</v>
      </c>
      <c r="C38" t="str">
        <f>IFERROR(VLOOKUP(B38,all_raw_csv!$B$2:$AO$2140,2,FALSE),"-")</f>
        <v>DIGI-ROCK</v>
      </c>
      <c r="D38" t="str">
        <f>IFERROR(VLOOKUP($B38,all_raw_csv!$B$2:$AO$2140,3,FALSE),"-")</f>
        <v>TAKA</v>
      </c>
      <c r="E38">
        <f>VLOOKUP($A38,master_version!$A$1:$B$29,2,FALSE)</f>
        <v>1</v>
      </c>
      <c r="F38" t="str">
        <f>VLOOKUP(G38,master_diffculty!$A$1:$C$11,3,FALSE)</f>
        <v>SPN</v>
      </c>
      <c r="G38">
        <v>2</v>
      </c>
      <c r="H38">
        <f>IFERROR(IF(VLOOKUP($B38,all_raw_csv!$B$1:$AO$2074,5+($G38-1)*7,FALSE)=0,-1,VLOOKUP($B38,all_raw_csv!$B$1:$AO$2074,5+($G38-1)*7,FALSE)),"-")</f>
        <v>5</v>
      </c>
      <c r="I38">
        <f>IFERROR(IF(VLOOKUP($B38,new_notes_bemaniwiki!$A$1:$J$1937,1+$G38,FALSE)="-",-1,VLOOKUP($B38,new_notes_bemaniwiki!$A$1:$J$1937,1+$G38,FALSE)),"🙇")</f>
        <v>442</v>
      </c>
      <c r="J38" t="s">
        <v>3063</v>
      </c>
      <c r="K38" t="s">
        <v>3063</v>
      </c>
    </row>
    <row r="39" spans="1:11" x14ac:dyDescent="0.15">
      <c r="A39" t="str">
        <f>VLOOKUP(B39,for_vlookup!$A$1:$B$2046,2,FALSE)</f>
        <v>1st&amp;substream</v>
      </c>
      <c r="B39" s="2" t="s">
        <v>59</v>
      </c>
      <c r="C39" t="str">
        <f>IFERROR(VLOOKUP(B39,all_raw_csv!$B$2:$AO$2140,2,FALSE),"-")</f>
        <v>DIGI-ROCK</v>
      </c>
      <c r="D39" t="str">
        <f>IFERROR(VLOOKUP($B39,all_raw_csv!$B$2:$AO$2140,3,FALSE),"-")</f>
        <v>TAKA</v>
      </c>
      <c r="E39">
        <f>VLOOKUP($A39,master_version!$A$1:$B$29,2,FALSE)</f>
        <v>1</v>
      </c>
      <c r="F39" t="str">
        <f>VLOOKUP(G39,master_diffculty!$A$1:$C$11,3,FALSE)</f>
        <v>SPH</v>
      </c>
      <c r="G39">
        <v>3</v>
      </c>
      <c r="H39">
        <f>IFERROR(IF(VLOOKUP($B39,all_raw_csv!$B$1:$AO$2074,5+($G39-1)*7,FALSE)=0,-1,VLOOKUP($B39,all_raw_csv!$B$1:$AO$2074,5+($G39-1)*7,FALSE)),"-")</f>
        <v>6</v>
      </c>
      <c r="I39">
        <f>IFERROR(IF(VLOOKUP($B39,new_notes_bemaniwiki!$A$1:$J$1937,1+$G39,FALSE)="-",-1,VLOOKUP($B39,new_notes_bemaniwiki!$A$1:$J$1937,1+$G39,FALSE)),"🙇")</f>
        <v>508</v>
      </c>
      <c r="J39" t="s">
        <v>3063</v>
      </c>
      <c r="K39" t="s">
        <v>3063</v>
      </c>
    </row>
    <row r="40" spans="1:11" x14ac:dyDescent="0.15">
      <c r="A40" t="str">
        <f>VLOOKUP(B40,for_vlookup!$A$1:$B$2046,2,FALSE)</f>
        <v>1st&amp;substream</v>
      </c>
      <c r="B40" s="2" t="s">
        <v>59</v>
      </c>
      <c r="C40" t="str">
        <f>IFERROR(VLOOKUP(B40,all_raw_csv!$B$2:$AO$2140,2,FALSE),"-")</f>
        <v>DIGI-ROCK</v>
      </c>
      <c r="D40" t="str">
        <f>IFERROR(VLOOKUP($B40,all_raw_csv!$B$2:$AO$2140,3,FALSE),"-")</f>
        <v>TAKA</v>
      </c>
      <c r="E40">
        <f>VLOOKUP($A40,master_version!$A$1:$B$29,2,FALSE)</f>
        <v>1</v>
      </c>
      <c r="F40" t="str">
        <f>VLOOKUP(G40,master_diffculty!$A$1:$C$11,3,FALSE)</f>
        <v>SPA</v>
      </c>
      <c r="G40">
        <v>4</v>
      </c>
      <c r="H40">
        <f>IFERROR(IF(VLOOKUP($B40,all_raw_csv!$B$1:$AO$2074,5+($G40-1)*7,FALSE)=0,-1,VLOOKUP($B40,all_raw_csv!$B$1:$AO$2074,5+($G40-1)*7,FALSE)),"-")</f>
        <v>7</v>
      </c>
      <c r="I40">
        <f>IFERROR(IF(VLOOKUP($B40,new_notes_bemaniwiki!$A$1:$J$1937,1+$G40,FALSE)="-",-1,VLOOKUP($B40,new_notes_bemaniwiki!$A$1:$J$1937,1+$G40,FALSE)),"🙇")</f>
        <v>609</v>
      </c>
      <c r="J40" t="s">
        <v>3063</v>
      </c>
      <c r="K40" t="s">
        <v>3063</v>
      </c>
    </row>
    <row r="41" spans="1:11" x14ac:dyDescent="0.15">
      <c r="A41" t="str">
        <f>VLOOKUP(B41,for_vlookup!$A$1:$B$2046,2,FALSE)</f>
        <v>1st&amp;substream</v>
      </c>
      <c r="B41" s="2" t="s">
        <v>59</v>
      </c>
      <c r="C41" t="str">
        <f>IFERROR(VLOOKUP(B41,all_raw_csv!$B$2:$AO$2140,2,FALSE),"-")</f>
        <v>DIGI-ROCK</v>
      </c>
      <c r="D41" t="str">
        <f>IFERROR(VLOOKUP($B41,all_raw_csv!$B$2:$AO$2140,3,FALSE),"-")</f>
        <v>TAKA</v>
      </c>
      <c r="E41">
        <f>VLOOKUP($A41,master_version!$A$1:$B$29,2,FALSE)</f>
        <v>1</v>
      </c>
      <c r="F41" t="str">
        <f>VLOOKUP(G41,master_diffculty!$A$1:$C$11,3,FALSE)</f>
        <v>SPL</v>
      </c>
      <c r="G41">
        <v>5</v>
      </c>
      <c r="H41">
        <f>IFERROR(IF(VLOOKUP($B41,all_raw_csv!$B$1:$AO$2074,5+($G41-1)*7,FALSE)=0,-1,VLOOKUP($B41,all_raw_csv!$B$1:$AO$2074,5+($G41-1)*7,FALSE)),"-")</f>
        <v>-1</v>
      </c>
      <c r="I41">
        <f>IFERROR(IF(VLOOKUP($B41,new_notes_bemaniwiki!$A$1:$J$1937,1+$G41,FALSE)="-",-1,VLOOKUP($B41,new_notes_bemaniwiki!$A$1:$J$1937,1+$G41,FALSE)),"🙇")</f>
        <v>-1</v>
      </c>
      <c r="J41" t="s">
        <v>3063</v>
      </c>
      <c r="K41" t="s">
        <v>3063</v>
      </c>
    </row>
    <row r="42" spans="1:11" x14ac:dyDescent="0.15">
      <c r="A42" t="str">
        <f>VLOOKUP(B42,for_vlookup!$A$1:$B$2046,2,FALSE)</f>
        <v>1st&amp;substream</v>
      </c>
      <c r="B42" s="2" t="s">
        <v>62</v>
      </c>
      <c r="C42" t="str">
        <f>IFERROR(VLOOKUP(B42,all_raw_csv!$B$2:$AO$2140,2,FALSE),"-")</f>
        <v>DANCE POP</v>
      </c>
      <c r="D42" t="str">
        <f>IFERROR(VLOOKUP($B42,all_raw_csv!$B$2:$AO$2140,3,FALSE),"-")</f>
        <v>N.M.R.</v>
      </c>
      <c r="E42">
        <f>VLOOKUP($A42,master_version!$A$1:$B$29,2,FALSE)</f>
        <v>1</v>
      </c>
      <c r="F42" t="str">
        <f>VLOOKUP(G42,master_diffculty!$A$1:$C$11,3,FALSE)</f>
        <v>SPB</v>
      </c>
      <c r="G42">
        <v>1</v>
      </c>
      <c r="H42">
        <f>IFERROR(IF(VLOOKUP($B42,all_raw_csv!$B$1:$AO$2074,5+($G42-1)*7,FALSE)=0,-1,VLOOKUP($B42,all_raw_csv!$B$1:$AO$2074,5+($G42-1)*7,FALSE)),"-")</f>
        <v>-1</v>
      </c>
      <c r="I42">
        <f>IFERROR(IF(VLOOKUP($B42,new_notes_bemaniwiki!$A$1:$J$1937,1+$G42,FALSE)="-",-1,VLOOKUP($B42,new_notes_bemaniwiki!$A$1:$J$1937,1+$G42,FALSE)),"🙇")</f>
        <v>-1</v>
      </c>
      <c r="J42" t="s">
        <v>3063</v>
      </c>
      <c r="K42" t="s">
        <v>3063</v>
      </c>
    </row>
    <row r="43" spans="1:11" x14ac:dyDescent="0.15">
      <c r="A43" t="str">
        <f>VLOOKUP(B43,for_vlookup!$A$1:$B$2046,2,FALSE)</f>
        <v>1st&amp;substream</v>
      </c>
      <c r="B43" s="2" t="s">
        <v>62</v>
      </c>
      <c r="C43" t="str">
        <f>IFERROR(VLOOKUP(B43,all_raw_csv!$B$2:$AO$2140,2,FALSE),"-")</f>
        <v>DANCE POP</v>
      </c>
      <c r="D43" t="str">
        <f>IFERROR(VLOOKUP($B43,all_raw_csv!$B$2:$AO$2140,3,FALSE),"-")</f>
        <v>N.M.R.</v>
      </c>
      <c r="E43">
        <f>VLOOKUP($A43,master_version!$A$1:$B$29,2,FALSE)</f>
        <v>1</v>
      </c>
      <c r="F43" t="str">
        <f>VLOOKUP(G43,master_diffculty!$A$1:$C$11,3,FALSE)</f>
        <v>SPN</v>
      </c>
      <c r="G43">
        <v>2</v>
      </c>
      <c r="H43">
        <f>IFERROR(IF(VLOOKUP($B43,all_raw_csv!$B$1:$AO$2074,5+($G43-1)*7,FALSE)=0,-1,VLOOKUP($B43,all_raw_csv!$B$1:$AO$2074,5+($G43-1)*7,FALSE)),"-")</f>
        <v>2</v>
      </c>
      <c r="I43">
        <f>IFERROR(IF(VLOOKUP($B43,new_notes_bemaniwiki!$A$1:$J$1937,1+$G43,FALSE)="-",-1,VLOOKUP($B43,new_notes_bemaniwiki!$A$1:$J$1937,1+$G43,FALSE)),"🙇")</f>
        <v>98</v>
      </c>
      <c r="J43" t="s">
        <v>3063</v>
      </c>
      <c r="K43" t="s">
        <v>3063</v>
      </c>
    </row>
    <row r="44" spans="1:11" x14ac:dyDescent="0.15">
      <c r="A44" t="str">
        <f>VLOOKUP(B44,for_vlookup!$A$1:$B$2046,2,FALSE)</f>
        <v>1st&amp;substream</v>
      </c>
      <c r="B44" s="2" t="s">
        <v>62</v>
      </c>
      <c r="C44" t="str">
        <f>IFERROR(VLOOKUP(B44,all_raw_csv!$B$2:$AO$2140,2,FALSE),"-")</f>
        <v>DANCE POP</v>
      </c>
      <c r="D44" t="str">
        <f>IFERROR(VLOOKUP($B44,all_raw_csv!$B$2:$AO$2140,3,FALSE),"-")</f>
        <v>N.M.R.</v>
      </c>
      <c r="E44">
        <f>VLOOKUP($A44,master_version!$A$1:$B$29,2,FALSE)</f>
        <v>1</v>
      </c>
      <c r="F44" t="str">
        <f>VLOOKUP(G44,master_diffculty!$A$1:$C$11,3,FALSE)</f>
        <v>SPH</v>
      </c>
      <c r="G44">
        <v>3</v>
      </c>
      <c r="H44">
        <f>IFERROR(IF(VLOOKUP($B44,all_raw_csv!$B$1:$AO$2074,5+($G44-1)*7,FALSE)=0,-1,VLOOKUP($B44,all_raw_csv!$B$1:$AO$2074,5+($G44-1)*7,FALSE)),"-")</f>
        <v>3</v>
      </c>
      <c r="I44">
        <f>IFERROR(IF(VLOOKUP($B44,new_notes_bemaniwiki!$A$1:$J$1937,1+$G44,FALSE)="-",-1,VLOOKUP($B44,new_notes_bemaniwiki!$A$1:$J$1937,1+$G44,FALSE)),"🙇")</f>
        <v>122</v>
      </c>
      <c r="J44" t="s">
        <v>3063</v>
      </c>
      <c r="K44" t="s">
        <v>3063</v>
      </c>
    </row>
    <row r="45" spans="1:11" x14ac:dyDescent="0.15">
      <c r="A45" t="str">
        <f>VLOOKUP(B45,for_vlookup!$A$1:$B$2046,2,FALSE)</f>
        <v>1st&amp;substream</v>
      </c>
      <c r="B45" s="2" t="s">
        <v>62</v>
      </c>
      <c r="C45" t="str">
        <f>IFERROR(VLOOKUP(B45,all_raw_csv!$B$2:$AO$2140,2,FALSE),"-")</f>
        <v>DANCE POP</v>
      </c>
      <c r="D45" t="str">
        <f>IFERROR(VLOOKUP($B45,all_raw_csv!$B$2:$AO$2140,3,FALSE),"-")</f>
        <v>N.M.R.</v>
      </c>
      <c r="E45">
        <f>VLOOKUP($A45,master_version!$A$1:$B$29,2,FALSE)</f>
        <v>1</v>
      </c>
      <c r="F45" t="str">
        <f>VLOOKUP(G45,master_diffculty!$A$1:$C$11,3,FALSE)</f>
        <v>SPA</v>
      </c>
      <c r="G45">
        <v>4</v>
      </c>
      <c r="H45">
        <f>IFERROR(IF(VLOOKUP($B45,all_raw_csv!$B$1:$AO$2074,5+($G45-1)*7,FALSE)=0,-1,VLOOKUP($B45,all_raw_csv!$B$1:$AO$2074,5+($G45-1)*7,FALSE)),"-")</f>
        <v>-1</v>
      </c>
      <c r="I45">
        <f>IFERROR(IF(VLOOKUP($B45,new_notes_bemaniwiki!$A$1:$J$1937,1+$G45,FALSE)="-",-1,VLOOKUP($B45,new_notes_bemaniwiki!$A$1:$J$1937,1+$G45,FALSE)),"🙇")</f>
        <v>-1</v>
      </c>
      <c r="J45" t="s">
        <v>3063</v>
      </c>
      <c r="K45" t="s">
        <v>3063</v>
      </c>
    </row>
    <row r="46" spans="1:11" x14ac:dyDescent="0.15">
      <c r="A46" t="str">
        <f>VLOOKUP(B46,for_vlookup!$A$1:$B$2046,2,FALSE)</f>
        <v>1st&amp;substream</v>
      </c>
      <c r="B46" s="2" t="s">
        <v>62</v>
      </c>
      <c r="C46" t="str">
        <f>IFERROR(VLOOKUP(B46,all_raw_csv!$B$2:$AO$2140,2,FALSE),"-")</f>
        <v>DANCE POP</v>
      </c>
      <c r="D46" t="str">
        <f>IFERROR(VLOOKUP($B46,all_raw_csv!$B$2:$AO$2140,3,FALSE),"-")</f>
        <v>N.M.R.</v>
      </c>
      <c r="E46">
        <f>VLOOKUP($A46,master_version!$A$1:$B$29,2,FALSE)</f>
        <v>1</v>
      </c>
      <c r="F46" t="str">
        <f>VLOOKUP(G46,master_diffculty!$A$1:$C$11,3,FALSE)</f>
        <v>SPL</v>
      </c>
      <c r="G46">
        <v>5</v>
      </c>
      <c r="H46">
        <f>IFERROR(IF(VLOOKUP($B46,all_raw_csv!$B$1:$AO$2074,5+($G46-1)*7,FALSE)=0,-1,VLOOKUP($B46,all_raw_csv!$B$1:$AO$2074,5+($G46-1)*7,FALSE)),"-")</f>
        <v>-1</v>
      </c>
      <c r="I46">
        <f>IFERROR(IF(VLOOKUP($B46,new_notes_bemaniwiki!$A$1:$J$1937,1+$G46,FALSE)="-",-1,VLOOKUP($B46,new_notes_bemaniwiki!$A$1:$J$1937,1+$G46,FALSE)),"🙇")</f>
        <v>-1</v>
      </c>
      <c r="J46" t="s">
        <v>3063</v>
      </c>
      <c r="K46" t="s">
        <v>3063</v>
      </c>
    </row>
    <row r="47" spans="1:11" x14ac:dyDescent="0.15">
      <c r="A47" t="str">
        <f>VLOOKUP(B47,for_vlookup!$A$1:$B$2046,2,FALSE)</f>
        <v>1st&amp;substream</v>
      </c>
      <c r="B47" s="2" t="s">
        <v>64</v>
      </c>
      <c r="C47" t="str">
        <f>IFERROR(VLOOKUP(B47,all_raw_csv!$B$2:$AO$2140,2,FALSE),"-")</f>
        <v>TRIBAL HOUSE</v>
      </c>
      <c r="D47" t="str">
        <f>IFERROR(VLOOKUP($B47,all_raw_csv!$B$2:$AO$2140,3,FALSE),"-")</f>
        <v>ANAL SPYDER</v>
      </c>
      <c r="E47">
        <f>VLOOKUP($A47,master_version!$A$1:$B$29,2,FALSE)</f>
        <v>1</v>
      </c>
      <c r="F47" t="str">
        <f>VLOOKUP(G47,master_diffculty!$A$1:$C$11,3,FALSE)</f>
        <v>SPB</v>
      </c>
      <c r="G47">
        <v>1</v>
      </c>
      <c r="H47">
        <f>IFERROR(IF(VLOOKUP($B47,all_raw_csv!$B$1:$AO$2074,5+($G47-1)*7,FALSE)=0,-1,VLOOKUP($B47,all_raw_csv!$B$1:$AO$2074,5+($G47-1)*7,FALSE)),"-")</f>
        <v>-1</v>
      </c>
      <c r="I47">
        <f>IFERROR(IF(VLOOKUP($B47,new_notes_bemaniwiki!$A$1:$J$1937,1+$G47,FALSE)="-",-1,VLOOKUP($B47,new_notes_bemaniwiki!$A$1:$J$1937,1+$G47,FALSE)),"🙇")</f>
        <v>-1</v>
      </c>
      <c r="J47" t="s">
        <v>3063</v>
      </c>
      <c r="K47" t="s">
        <v>3063</v>
      </c>
    </row>
    <row r="48" spans="1:11" x14ac:dyDescent="0.15">
      <c r="A48" t="str">
        <f>VLOOKUP(B48,for_vlookup!$A$1:$B$2046,2,FALSE)</f>
        <v>1st&amp;substream</v>
      </c>
      <c r="B48" s="2" t="s">
        <v>64</v>
      </c>
      <c r="C48" t="str">
        <f>IFERROR(VLOOKUP(B48,all_raw_csv!$B$2:$AO$2140,2,FALSE),"-")</f>
        <v>TRIBAL HOUSE</v>
      </c>
      <c r="D48" t="str">
        <f>IFERROR(VLOOKUP($B48,all_raw_csv!$B$2:$AO$2140,3,FALSE),"-")</f>
        <v>ANAL SPYDER</v>
      </c>
      <c r="E48">
        <f>VLOOKUP($A48,master_version!$A$1:$B$29,2,FALSE)</f>
        <v>1</v>
      </c>
      <c r="F48" t="str">
        <f>VLOOKUP(G48,master_diffculty!$A$1:$C$11,3,FALSE)</f>
        <v>SPN</v>
      </c>
      <c r="G48">
        <v>2</v>
      </c>
      <c r="H48">
        <f>IFERROR(IF(VLOOKUP($B48,all_raw_csv!$B$1:$AO$2074,5+($G48-1)*7,FALSE)=0,-1,VLOOKUP($B48,all_raw_csv!$B$1:$AO$2074,5+($G48-1)*7,FALSE)),"-")</f>
        <v>2</v>
      </c>
      <c r="I48">
        <f>IFERROR(IF(VLOOKUP($B48,new_notes_bemaniwiki!$A$1:$J$1937,1+$G48,FALSE)="-",-1,VLOOKUP($B48,new_notes_bemaniwiki!$A$1:$J$1937,1+$G48,FALSE)),"🙇")</f>
        <v>191</v>
      </c>
      <c r="J48" t="s">
        <v>3063</v>
      </c>
      <c r="K48" t="s">
        <v>3063</v>
      </c>
    </row>
    <row r="49" spans="1:11" x14ac:dyDescent="0.15">
      <c r="A49" t="str">
        <f>VLOOKUP(B49,for_vlookup!$A$1:$B$2046,2,FALSE)</f>
        <v>1st&amp;substream</v>
      </c>
      <c r="B49" s="2" t="s">
        <v>64</v>
      </c>
      <c r="C49" t="str">
        <f>IFERROR(VLOOKUP(B49,all_raw_csv!$B$2:$AO$2140,2,FALSE),"-")</f>
        <v>TRIBAL HOUSE</v>
      </c>
      <c r="D49" t="str">
        <f>IFERROR(VLOOKUP($B49,all_raw_csv!$B$2:$AO$2140,3,FALSE),"-")</f>
        <v>ANAL SPYDER</v>
      </c>
      <c r="E49">
        <f>VLOOKUP($A49,master_version!$A$1:$B$29,2,FALSE)</f>
        <v>1</v>
      </c>
      <c r="F49" t="str">
        <f>VLOOKUP(G49,master_diffculty!$A$1:$C$11,3,FALSE)</f>
        <v>SPH</v>
      </c>
      <c r="G49">
        <v>3</v>
      </c>
      <c r="H49">
        <f>IFERROR(IF(VLOOKUP($B49,all_raw_csv!$B$1:$AO$2074,5+($G49-1)*7,FALSE)=0,-1,VLOOKUP($B49,all_raw_csv!$B$1:$AO$2074,5+($G49-1)*7,FALSE)),"-")</f>
        <v>7</v>
      </c>
      <c r="I49">
        <f>IFERROR(IF(VLOOKUP($B49,new_notes_bemaniwiki!$A$1:$J$1937,1+$G49,FALSE)="-",-1,VLOOKUP($B49,new_notes_bemaniwiki!$A$1:$J$1937,1+$G49,FALSE)),"🙇")</f>
        <v>548</v>
      </c>
      <c r="J49" t="s">
        <v>3063</v>
      </c>
      <c r="K49" t="s">
        <v>3063</v>
      </c>
    </row>
    <row r="50" spans="1:11" x14ac:dyDescent="0.15">
      <c r="A50" t="str">
        <f>VLOOKUP(B50,for_vlookup!$A$1:$B$2046,2,FALSE)</f>
        <v>1st&amp;substream</v>
      </c>
      <c r="B50" s="2" t="s">
        <v>64</v>
      </c>
      <c r="C50" t="str">
        <f>IFERROR(VLOOKUP(B50,all_raw_csv!$B$2:$AO$2140,2,FALSE),"-")</f>
        <v>TRIBAL HOUSE</v>
      </c>
      <c r="D50" t="str">
        <f>IFERROR(VLOOKUP($B50,all_raw_csv!$B$2:$AO$2140,3,FALSE),"-")</f>
        <v>ANAL SPYDER</v>
      </c>
      <c r="E50">
        <f>VLOOKUP($A50,master_version!$A$1:$B$29,2,FALSE)</f>
        <v>1</v>
      </c>
      <c r="F50" t="str">
        <f>VLOOKUP(G50,master_diffculty!$A$1:$C$11,3,FALSE)</f>
        <v>SPA</v>
      </c>
      <c r="G50">
        <v>4</v>
      </c>
      <c r="H50">
        <f>IFERROR(IF(VLOOKUP($B50,all_raw_csv!$B$1:$AO$2074,5+($G50-1)*7,FALSE)=0,-1,VLOOKUP($B50,all_raw_csv!$B$1:$AO$2074,5+($G50-1)*7,FALSE)),"-")</f>
        <v>10</v>
      </c>
      <c r="I50">
        <f>IFERROR(IF(VLOOKUP($B50,new_notes_bemaniwiki!$A$1:$J$1937,1+$G50,FALSE)="-",-1,VLOOKUP($B50,new_notes_bemaniwiki!$A$1:$J$1937,1+$G50,FALSE)),"🙇")</f>
        <v>837</v>
      </c>
      <c r="J50" t="s">
        <v>3063</v>
      </c>
      <c r="K50" t="s">
        <v>3063</v>
      </c>
    </row>
    <row r="51" spans="1:11" x14ac:dyDescent="0.15">
      <c r="A51" t="str">
        <f>VLOOKUP(B51,for_vlookup!$A$1:$B$2046,2,FALSE)</f>
        <v>1st&amp;substream</v>
      </c>
      <c r="B51" s="2" t="s">
        <v>64</v>
      </c>
      <c r="C51" t="str">
        <f>IFERROR(VLOOKUP(B51,all_raw_csv!$B$2:$AO$2140,2,FALSE),"-")</f>
        <v>TRIBAL HOUSE</v>
      </c>
      <c r="D51" t="str">
        <f>IFERROR(VLOOKUP($B51,all_raw_csv!$B$2:$AO$2140,3,FALSE),"-")</f>
        <v>ANAL SPYDER</v>
      </c>
      <c r="E51">
        <f>VLOOKUP($A51,master_version!$A$1:$B$29,2,FALSE)</f>
        <v>1</v>
      </c>
      <c r="F51" t="str">
        <f>VLOOKUP(G51,master_diffculty!$A$1:$C$11,3,FALSE)</f>
        <v>SPL</v>
      </c>
      <c r="G51">
        <v>5</v>
      </c>
      <c r="H51">
        <f>IFERROR(IF(VLOOKUP($B51,all_raw_csv!$B$1:$AO$2074,5+($G51-1)*7,FALSE)=0,-1,VLOOKUP($B51,all_raw_csv!$B$1:$AO$2074,5+($G51-1)*7,FALSE)),"-")</f>
        <v>-1</v>
      </c>
      <c r="I51">
        <f>IFERROR(IF(VLOOKUP($B51,new_notes_bemaniwiki!$A$1:$J$1937,1+$G51,FALSE)="-",-1,VLOOKUP($B51,new_notes_bemaniwiki!$A$1:$J$1937,1+$G51,FALSE)),"🙇")</f>
        <v>-1</v>
      </c>
      <c r="J51" t="s">
        <v>3063</v>
      </c>
      <c r="K51" t="s">
        <v>3063</v>
      </c>
    </row>
    <row r="52" spans="1:11" x14ac:dyDescent="0.15">
      <c r="A52" t="str">
        <f>VLOOKUP(B52,for_vlookup!$A$1:$B$2046,2,FALSE)</f>
        <v>1st&amp;substream</v>
      </c>
      <c r="B52" s="2" t="s">
        <v>68</v>
      </c>
      <c r="C52" t="str">
        <f>IFERROR(VLOOKUP(B52,all_raw_csv!$B$2:$AO$2140,2,FALSE),"-")</f>
        <v>JUNGLE</v>
      </c>
      <c r="D52">
        <f>IFERROR(VLOOKUP($B52,all_raw_csv!$B$2:$AO$2140,3,FALSE),"-")</f>
        <v>190</v>
      </c>
      <c r="E52">
        <f>VLOOKUP($A52,master_version!$A$1:$B$29,2,FALSE)</f>
        <v>1</v>
      </c>
      <c r="F52" t="str">
        <f>VLOOKUP(G52,master_diffculty!$A$1:$C$11,3,FALSE)</f>
        <v>SPB</v>
      </c>
      <c r="G52">
        <v>1</v>
      </c>
      <c r="H52">
        <f>IFERROR(IF(VLOOKUP($B52,all_raw_csv!$B$1:$AO$2074,5+($G52-1)*7,FALSE)=0,-1,VLOOKUP($B52,all_raw_csv!$B$1:$AO$2074,5+($G52-1)*7,FALSE)),"-")</f>
        <v>-1</v>
      </c>
      <c r="I52">
        <f>IFERROR(IF(VLOOKUP($B52,new_notes_bemaniwiki!$A$1:$J$1937,1+$G52,FALSE)="-",-1,VLOOKUP($B52,new_notes_bemaniwiki!$A$1:$J$1937,1+$G52,FALSE)),"🙇")</f>
        <v>-1</v>
      </c>
      <c r="J52" t="s">
        <v>3063</v>
      </c>
      <c r="K52" t="s">
        <v>3063</v>
      </c>
    </row>
    <row r="53" spans="1:11" x14ac:dyDescent="0.15">
      <c r="A53" t="str">
        <f>VLOOKUP(B53,for_vlookup!$A$1:$B$2046,2,FALSE)</f>
        <v>1st&amp;substream</v>
      </c>
      <c r="B53" s="2" t="s">
        <v>68</v>
      </c>
      <c r="C53" t="str">
        <f>IFERROR(VLOOKUP(B53,all_raw_csv!$B$2:$AO$2140,2,FALSE),"-")</f>
        <v>JUNGLE</v>
      </c>
      <c r="D53">
        <f>IFERROR(VLOOKUP($B53,all_raw_csv!$B$2:$AO$2140,3,FALSE),"-")</f>
        <v>190</v>
      </c>
      <c r="E53">
        <f>VLOOKUP($A53,master_version!$A$1:$B$29,2,FALSE)</f>
        <v>1</v>
      </c>
      <c r="F53" t="str">
        <f>VLOOKUP(G53,master_diffculty!$A$1:$C$11,3,FALSE)</f>
        <v>SPN</v>
      </c>
      <c r="G53">
        <v>2</v>
      </c>
      <c r="H53">
        <f>IFERROR(IF(VLOOKUP($B53,all_raw_csv!$B$1:$AO$2074,5+($G53-1)*7,FALSE)=0,-1,VLOOKUP($B53,all_raw_csv!$B$1:$AO$2074,5+($G53-1)*7,FALSE)),"-")</f>
        <v>5</v>
      </c>
      <c r="I53">
        <f>IFERROR(IF(VLOOKUP($B53,new_notes_bemaniwiki!$A$1:$J$1937,1+$G53,FALSE)="-",-1,VLOOKUP($B53,new_notes_bemaniwiki!$A$1:$J$1937,1+$G53,FALSE)),"🙇")</f>
        <v>280</v>
      </c>
      <c r="J53" t="s">
        <v>3063</v>
      </c>
      <c r="K53" t="s">
        <v>3063</v>
      </c>
    </row>
    <row r="54" spans="1:11" x14ac:dyDescent="0.15">
      <c r="A54" t="str">
        <f>VLOOKUP(B54,for_vlookup!$A$1:$B$2046,2,FALSE)</f>
        <v>1st&amp;substream</v>
      </c>
      <c r="B54" s="2" t="s">
        <v>68</v>
      </c>
      <c r="C54" t="str">
        <f>IFERROR(VLOOKUP(B54,all_raw_csv!$B$2:$AO$2140,2,FALSE),"-")</f>
        <v>JUNGLE</v>
      </c>
      <c r="D54">
        <f>IFERROR(VLOOKUP($B54,all_raw_csv!$B$2:$AO$2140,3,FALSE),"-")</f>
        <v>190</v>
      </c>
      <c r="E54">
        <f>VLOOKUP($A54,master_version!$A$1:$B$29,2,FALSE)</f>
        <v>1</v>
      </c>
      <c r="F54" t="str">
        <f>VLOOKUP(G54,master_diffculty!$A$1:$C$11,3,FALSE)</f>
        <v>SPH</v>
      </c>
      <c r="G54">
        <v>3</v>
      </c>
      <c r="H54">
        <f>IFERROR(IF(VLOOKUP($B54,all_raw_csv!$B$1:$AO$2074,5+($G54-1)*7,FALSE)=0,-1,VLOOKUP($B54,all_raw_csv!$B$1:$AO$2074,5+($G54-1)*7,FALSE)),"-")</f>
        <v>6</v>
      </c>
      <c r="I54">
        <f>IFERROR(IF(VLOOKUP($B54,new_notes_bemaniwiki!$A$1:$J$1937,1+$G54,FALSE)="-",-1,VLOOKUP($B54,new_notes_bemaniwiki!$A$1:$J$1937,1+$G54,FALSE)),"🙇")</f>
        <v>376</v>
      </c>
      <c r="J54" t="s">
        <v>3063</v>
      </c>
      <c r="K54" t="s">
        <v>3063</v>
      </c>
    </row>
    <row r="55" spans="1:11" x14ac:dyDescent="0.15">
      <c r="A55" t="str">
        <f>VLOOKUP(B55,for_vlookup!$A$1:$B$2046,2,FALSE)</f>
        <v>1st&amp;substream</v>
      </c>
      <c r="B55" s="2" t="s">
        <v>68</v>
      </c>
      <c r="C55" t="str">
        <f>IFERROR(VLOOKUP(B55,all_raw_csv!$B$2:$AO$2140,2,FALSE),"-")</f>
        <v>JUNGLE</v>
      </c>
      <c r="D55">
        <f>IFERROR(VLOOKUP($B55,all_raw_csv!$B$2:$AO$2140,3,FALSE),"-")</f>
        <v>190</v>
      </c>
      <c r="E55">
        <f>VLOOKUP($A55,master_version!$A$1:$B$29,2,FALSE)</f>
        <v>1</v>
      </c>
      <c r="F55" t="str">
        <f>VLOOKUP(G55,master_diffculty!$A$1:$C$11,3,FALSE)</f>
        <v>SPA</v>
      </c>
      <c r="G55">
        <v>4</v>
      </c>
      <c r="H55">
        <f>IFERROR(IF(VLOOKUP($B55,all_raw_csv!$B$1:$AO$2074,5+($G55-1)*7,FALSE)=0,-1,VLOOKUP($B55,all_raw_csv!$B$1:$AO$2074,5+($G55-1)*7,FALSE)),"-")</f>
        <v>8</v>
      </c>
      <c r="I55">
        <f>IFERROR(IF(VLOOKUP($B55,new_notes_bemaniwiki!$A$1:$J$1937,1+$G55,FALSE)="-",-1,VLOOKUP($B55,new_notes_bemaniwiki!$A$1:$J$1937,1+$G55,FALSE)),"🙇")</f>
        <v>562</v>
      </c>
      <c r="J55" t="s">
        <v>3063</v>
      </c>
      <c r="K55" t="s">
        <v>3063</v>
      </c>
    </row>
    <row r="56" spans="1:11" x14ac:dyDescent="0.15">
      <c r="A56" t="str">
        <f>VLOOKUP(B56,for_vlookup!$A$1:$B$2046,2,FALSE)</f>
        <v>1st&amp;substream</v>
      </c>
      <c r="B56" s="2" t="s">
        <v>68</v>
      </c>
      <c r="C56" t="str">
        <f>IFERROR(VLOOKUP(B56,all_raw_csv!$B$2:$AO$2140,2,FALSE),"-")</f>
        <v>JUNGLE</v>
      </c>
      <c r="D56">
        <f>IFERROR(VLOOKUP($B56,all_raw_csv!$B$2:$AO$2140,3,FALSE),"-")</f>
        <v>190</v>
      </c>
      <c r="E56">
        <f>VLOOKUP($A56,master_version!$A$1:$B$29,2,FALSE)</f>
        <v>1</v>
      </c>
      <c r="F56" t="str">
        <f>VLOOKUP(G56,master_diffculty!$A$1:$C$11,3,FALSE)</f>
        <v>SPL</v>
      </c>
      <c r="G56">
        <v>5</v>
      </c>
      <c r="H56">
        <f>IFERROR(IF(VLOOKUP($B56,all_raw_csv!$B$1:$AO$2074,5+($G56-1)*7,FALSE)=0,-1,VLOOKUP($B56,all_raw_csv!$B$1:$AO$2074,5+($G56-1)*7,FALSE)),"-")</f>
        <v>-1</v>
      </c>
      <c r="I56">
        <f>IFERROR(IF(VLOOKUP($B56,new_notes_bemaniwiki!$A$1:$J$1937,1+$G56,FALSE)="-",-1,VLOOKUP($B56,new_notes_bemaniwiki!$A$1:$J$1937,1+$G56,FALSE)),"🙇")</f>
        <v>-1</v>
      </c>
      <c r="J56" t="s">
        <v>3063</v>
      </c>
      <c r="K56" t="s">
        <v>3063</v>
      </c>
    </row>
    <row r="57" spans="1:11" x14ac:dyDescent="0.15">
      <c r="A57" t="str">
        <f>VLOOKUP(B57,for_vlookup!$A$1:$B$2046,2,FALSE)</f>
        <v>1st&amp;substream</v>
      </c>
      <c r="B57" s="2" t="s">
        <v>70</v>
      </c>
      <c r="C57" t="str">
        <f>IFERROR(VLOOKUP(B57,all_raw_csv!$B$2:$AO$2140,2,FALSE),"-")</f>
        <v>RAVE</v>
      </c>
      <c r="D57" t="str">
        <f>IFERROR(VLOOKUP($B57,all_raw_csv!$B$2:$AO$2140,3,FALSE),"-")</f>
        <v>tiger YAMATO</v>
      </c>
      <c r="E57">
        <f>VLOOKUP($A57,master_version!$A$1:$B$29,2,FALSE)</f>
        <v>1</v>
      </c>
      <c r="F57" t="str">
        <f>VLOOKUP(G57,master_diffculty!$A$1:$C$11,3,FALSE)</f>
        <v>SPB</v>
      </c>
      <c r="G57">
        <v>1</v>
      </c>
      <c r="H57">
        <f>IFERROR(IF(VLOOKUP($B57,all_raw_csv!$B$1:$AO$2074,5+($G57-1)*7,FALSE)=0,-1,VLOOKUP($B57,all_raw_csv!$B$1:$AO$2074,5+($G57-1)*7,FALSE)),"-")</f>
        <v>-1</v>
      </c>
      <c r="I57">
        <f>IFERROR(IF(VLOOKUP($B57,new_notes_bemaniwiki!$A$1:$J$1937,1+$G57,FALSE)="-",-1,VLOOKUP($B57,new_notes_bemaniwiki!$A$1:$J$1937,1+$G57,FALSE)),"🙇")</f>
        <v>-1</v>
      </c>
      <c r="J57" t="s">
        <v>3063</v>
      </c>
      <c r="K57" t="s">
        <v>3063</v>
      </c>
    </row>
    <row r="58" spans="1:11" x14ac:dyDescent="0.15">
      <c r="A58" t="str">
        <f>VLOOKUP(B58,for_vlookup!$A$1:$B$2046,2,FALSE)</f>
        <v>1st&amp;substream</v>
      </c>
      <c r="B58" s="2" t="s">
        <v>70</v>
      </c>
      <c r="C58" t="str">
        <f>IFERROR(VLOOKUP(B58,all_raw_csv!$B$2:$AO$2140,2,FALSE),"-")</f>
        <v>RAVE</v>
      </c>
      <c r="D58" t="str">
        <f>IFERROR(VLOOKUP($B58,all_raw_csv!$B$2:$AO$2140,3,FALSE),"-")</f>
        <v>tiger YAMATO</v>
      </c>
      <c r="E58">
        <f>VLOOKUP($A58,master_version!$A$1:$B$29,2,FALSE)</f>
        <v>1</v>
      </c>
      <c r="F58" t="str">
        <f>VLOOKUP(G58,master_diffculty!$A$1:$C$11,3,FALSE)</f>
        <v>SPN</v>
      </c>
      <c r="G58">
        <v>2</v>
      </c>
      <c r="H58">
        <f>IFERROR(IF(VLOOKUP($B58,all_raw_csv!$B$1:$AO$2074,5+($G58-1)*7,FALSE)=0,-1,VLOOKUP($B58,all_raw_csv!$B$1:$AO$2074,5+($G58-1)*7,FALSE)),"-")</f>
        <v>4</v>
      </c>
      <c r="I58">
        <f>IFERROR(IF(VLOOKUP($B58,new_notes_bemaniwiki!$A$1:$J$1937,1+$G58,FALSE)="-",-1,VLOOKUP($B58,new_notes_bemaniwiki!$A$1:$J$1937,1+$G58,FALSE)),"🙇")</f>
        <v>330</v>
      </c>
      <c r="J58" t="s">
        <v>3063</v>
      </c>
      <c r="K58" t="s">
        <v>3063</v>
      </c>
    </row>
    <row r="59" spans="1:11" x14ac:dyDescent="0.15">
      <c r="A59" t="str">
        <f>VLOOKUP(B59,for_vlookup!$A$1:$B$2046,2,FALSE)</f>
        <v>1st&amp;substream</v>
      </c>
      <c r="B59" s="2" t="s">
        <v>70</v>
      </c>
      <c r="C59" t="str">
        <f>IFERROR(VLOOKUP(B59,all_raw_csv!$B$2:$AO$2140,2,FALSE),"-")</f>
        <v>RAVE</v>
      </c>
      <c r="D59" t="str">
        <f>IFERROR(VLOOKUP($B59,all_raw_csv!$B$2:$AO$2140,3,FALSE),"-")</f>
        <v>tiger YAMATO</v>
      </c>
      <c r="E59">
        <f>VLOOKUP($A59,master_version!$A$1:$B$29,2,FALSE)</f>
        <v>1</v>
      </c>
      <c r="F59" t="str">
        <f>VLOOKUP(G59,master_diffculty!$A$1:$C$11,3,FALSE)</f>
        <v>SPH</v>
      </c>
      <c r="G59">
        <v>3</v>
      </c>
      <c r="H59">
        <f>IFERROR(IF(VLOOKUP($B59,all_raw_csv!$B$1:$AO$2074,5+($G59-1)*7,FALSE)=0,-1,VLOOKUP($B59,all_raw_csv!$B$1:$AO$2074,5+($G59-1)*7,FALSE)),"-")</f>
        <v>5</v>
      </c>
      <c r="I59">
        <f>IFERROR(IF(VLOOKUP($B59,new_notes_bemaniwiki!$A$1:$J$1937,1+$G59,FALSE)="-",-1,VLOOKUP($B59,new_notes_bemaniwiki!$A$1:$J$1937,1+$G59,FALSE)),"🙇")</f>
        <v>368</v>
      </c>
      <c r="J59" t="s">
        <v>3063</v>
      </c>
      <c r="K59" t="s">
        <v>3063</v>
      </c>
    </row>
    <row r="60" spans="1:11" x14ac:dyDescent="0.15">
      <c r="A60" t="str">
        <f>VLOOKUP(B60,for_vlookup!$A$1:$B$2046,2,FALSE)</f>
        <v>1st&amp;substream</v>
      </c>
      <c r="B60" s="2" t="s">
        <v>70</v>
      </c>
      <c r="C60" t="str">
        <f>IFERROR(VLOOKUP(B60,all_raw_csv!$B$2:$AO$2140,2,FALSE),"-")</f>
        <v>RAVE</v>
      </c>
      <c r="D60" t="str">
        <f>IFERROR(VLOOKUP($B60,all_raw_csv!$B$2:$AO$2140,3,FALSE),"-")</f>
        <v>tiger YAMATO</v>
      </c>
      <c r="E60">
        <f>VLOOKUP($A60,master_version!$A$1:$B$29,2,FALSE)</f>
        <v>1</v>
      </c>
      <c r="F60" t="str">
        <f>VLOOKUP(G60,master_diffculty!$A$1:$C$11,3,FALSE)</f>
        <v>SPA</v>
      </c>
      <c r="G60">
        <v>4</v>
      </c>
      <c r="H60">
        <f>IFERROR(IF(VLOOKUP($B60,all_raw_csv!$B$1:$AO$2074,5+($G60-1)*7,FALSE)=0,-1,VLOOKUP($B60,all_raw_csv!$B$1:$AO$2074,5+($G60-1)*7,FALSE)),"-")</f>
        <v>6</v>
      </c>
      <c r="I60">
        <f>IFERROR(IF(VLOOKUP($B60,new_notes_bemaniwiki!$A$1:$J$1937,1+$G60,FALSE)="-",-1,VLOOKUP($B60,new_notes_bemaniwiki!$A$1:$J$1937,1+$G60,FALSE)),"🙇")</f>
        <v>454</v>
      </c>
      <c r="J60" t="s">
        <v>3063</v>
      </c>
      <c r="K60" t="s">
        <v>3063</v>
      </c>
    </row>
    <row r="61" spans="1:11" x14ac:dyDescent="0.15">
      <c r="A61" t="str">
        <f>VLOOKUP(B61,for_vlookup!$A$1:$B$2046,2,FALSE)</f>
        <v>1st&amp;substream</v>
      </c>
      <c r="B61" s="2" t="s">
        <v>70</v>
      </c>
      <c r="C61" t="str">
        <f>IFERROR(VLOOKUP(B61,all_raw_csv!$B$2:$AO$2140,2,FALSE),"-")</f>
        <v>RAVE</v>
      </c>
      <c r="D61" t="str">
        <f>IFERROR(VLOOKUP($B61,all_raw_csv!$B$2:$AO$2140,3,FALSE),"-")</f>
        <v>tiger YAMATO</v>
      </c>
      <c r="E61">
        <f>VLOOKUP($A61,master_version!$A$1:$B$29,2,FALSE)</f>
        <v>1</v>
      </c>
      <c r="F61" t="str">
        <f>VLOOKUP(G61,master_diffculty!$A$1:$C$11,3,FALSE)</f>
        <v>SPL</v>
      </c>
      <c r="G61">
        <v>5</v>
      </c>
      <c r="H61">
        <f>IFERROR(IF(VLOOKUP($B61,all_raw_csv!$B$1:$AO$2074,5+($G61-1)*7,FALSE)=0,-1,VLOOKUP($B61,all_raw_csv!$B$1:$AO$2074,5+($G61-1)*7,FALSE)),"-")</f>
        <v>-1</v>
      </c>
      <c r="I61">
        <f>IFERROR(IF(VLOOKUP($B61,new_notes_bemaniwiki!$A$1:$J$1937,1+$G61,FALSE)="-",-1,VLOOKUP($B61,new_notes_bemaniwiki!$A$1:$J$1937,1+$G61,FALSE)),"🙇")</f>
        <v>-1</v>
      </c>
      <c r="J61" t="s">
        <v>3063</v>
      </c>
      <c r="K61" t="s">
        <v>3063</v>
      </c>
    </row>
    <row r="62" spans="1:11" x14ac:dyDescent="0.15">
      <c r="A62" t="str">
        <f>VLOOKUP(B62,for_vlookup!$A$1:$B$2046,2,FALSE)</f>
        <v>1st&amp;substream</v>
      </c>
      <c r="B62" s="2" t="s">
        <v>73</v>
      </c>
      <c r="C62" t="str">
        <f>IFERROR(VLOOKUP(B62,all_raw_csv!$B$2:$AO$2140,2,FALSE),"-")</f>
        <v>FUTURE JAZZ</v>
      </c>
      <c r="D62" t="str">
        <f>IFERROR(VLOOKUP($B62,all_raw_csv!$B$2:$AO$2140,3,FALSE),"-")</f>
        <v>SYMPHONIC DEFOGGERS</v>
      </c>
      <c r="E62">
        <f>VLOOKUP($A62,master_version!$A$1:$B$29,2,FALSE)</f>
        <v>1</v>
      </c>
      <c r="F62" t="str">
        <f>VLOOKUP(G62,master_diffculty!$A$1:$C$11,3,FALSE)</f>
        <v>SPB</v>
      </c>
      <c r="G62">
        <v>1</v>
      </c>
      <c r="H62">
        <f>IFERROR(IF(VLOOKUP($B62,all_raw_csv!$B$1:$AO$2074,5+($G62-1)*7,FALSE)=0,-1,VLOOKUP($B62,all_raw_csv!$B$1:$AO$2074,5+($G62-1)*7,FALSE)),"-")</f>
        <v>-1</v>
      </c>
      <c r="I62">
        <f>IFERROR(IF(VLOOKUP($B62,new_notes_bemaniwiki!$A$1:$J$1937,1+$G62,FALSE)="-",-1,VLOOKUP($B62,new_notes_bemaniwiki!$A$1:$J$1937,1+$G62,FALSE)),"🙇")</f>
        <v>-1</v>
      </c>
      <c r="J62" t="s">
        <v>3063</v>
      </c>
      <c r="K62" t="s">
        <v>3063</v>
      </c>
    </row>
    <row r="63" spans="1:11" x14ac:dyDescent="0.15">
      <c r="A63" t="str">
        <f>VLOOKUP(B63,for_vlookup!$A$1:$B$2046,2,FALSE)</f>
        <v>1st&amp;substream</v>
      </c>
      <c r="B63" s="2" t="s">
        <v>73</v>
      </c>
      <c r="C63" t="str">
        <f>IFERROR(VLOOKUP(B63,all_raw_csv!$B$2:$AO$2140,2,FALSE),"-")</f>
        <v>FUTURE JAZZ</v>
      </c>
      <c r="D63" t="str">
        <f>IFERROR(VLOOKUP($B63,all_raw_csv!$B$2:$AO$2140,3,FALSE),"-")</f>
        <v>SYMPHONIC DEFOGGERS</v>
      </c>
      <c r="E63">
        <f>VLOOKUP($A63,master_version!$A$1:$B$29,2,FALSE)</f>
        <v>1</v>
      </c>
      <c r="F63" t="str">
        <f>VLOOKUP(G63,master_diffculty!$A$1:$C$11,3,FALSE)</f>
        <v>SPN</v>
      </c>
      <c r="G63">
        <v>2</v>
      </c>
      <c r="H63">
        <f>IFERROR(IF(VLOOKUP($B63,all_raw_csv!$B$1:$AO$2074,5+($G63-1)*7,FALSE)=0,-1,VLOOKUP($B63,all_raw_csv!$B$1:$AO$2074,5+($G63-1)*7,FALSE)),"-")</f>
        <v>3</v>
      </c>
      <c r="I63">
        <f>IFERROR(IF(VLOOKUP($B63,new_notes_bemaniwiki!$A$1:$J$1937,1+$G63,FALSE)="-",-1,VLOOKUP($B63,new_notes_bemaniwiki!$A$1:$J$1937,1+$G63,FALSE)),"🙇")</f>
        <v>185</v>
      </c>
      <c r="J63" t="s">
        <v>3063</v>
      </c>
      <c r="K63" t="s">
        <v>3063</v>
      </c>
    </row>
    <row r="64" spans="1:11" x14ac:dyDescent="0.15">
      <c r="A64" t="str">
        <f>VLOOKUP(B64,for_vlookup!$A$1:$B$2046,2,FALSE)</f>
        <v>1st&amp;substream</v>
      </c>
      <c r="B64" s="2" t="s">
        <v>73</v>
      </c>
      <c r="C64" t="str">
        <f>IFERROR(VLOOKUP(B64,all_raw_csv!$B$2:$AO$2140,2,FALSE),"-")</f>
        <v>FUTURE JAZZ</v>
      </c>
      <c r="D64" t="str">
        <f>IFERROR(VLOOKUP($B64,all_raw_csv!$B$2:$AO$2140,3,FALSE),"-")</f>
        <v>SYMPHONIC DEFOGGERS</v>
      </c>
      <c r="E64">
        <f>VLOOKUP($A64,master_version!$A$1:$B$29,2,FALSE)</f>
        <v>1</v>
      </c>
      <c r="F64" t="str">
        <f>VLOOKUP(G64,master_diffculty!$A$1:$C$11,3,FALSE)</f>
        <v>SPH</v>
      </c>
      <c r="G64">
        <v>3</v>
      </c>
      <c r="H64">
        <f>IFERROR(IF(VLOOKUP($B64,all_raw_csv!$B$1:$AO$2074,5+($G64-1)*7,FALSE)=0,-1,VLOOKUP($B64,all_raw_csv!$B$1:$AO$2074,5+($G64-1)*7,FALSE)),"-")</f>
        <v>3</v>
      </c>
      <c r="I64">
        <f>IFERROR(IF(VLOOKUP($B64,new_notes_bemaniwiki!$A$1:$J$1937,1+$G64,FALSE)="-",-1,VLOOKUP($B64,new_notes_bemaniwiki!$A$1:$J$1937,1+$G64,FALSE)),"🙇")</f>
        <v>201</v>
      </c>
      <c r="J64" t="s">
        <v>3063</v>
      </c>
      <c r="K64" t="s">
        <v>3063</v>
      </c>
    </row>
    <row r="65" spans="1:11" x14ac:dyDescent="0.15">
      <c r="A65" t="str">
        <f>VLOOKUP(B65,for_vlookup!$A$1:$B$2046,2,FALSE)</f>
        <v>1st&amp;substream</v>
      </c>
      <c r="B65" s="2" t="s">
        <v>73</v>
      </c>
      <c r="C65" t="str">
        <f>IFERROR(VLOOKUP(B65,all_raw_csv!$B$2:$AO$2140,2,FALSE),"-")</f>
        <v>FUTURE JAZZ</v>
      </c>
      <c r="D65" t="str">
        <f>IFERROR(VLOOKUP($B65,all_raw_csv!$B$2:$AO$2140,3,FALSE),"-")</f>
        <v>SYMPHONIC DEFOGGERS</v>
      </c>
      <c r="E65">
        <f>VLOOKUP($A65,master_version!$A$1:$B$29,2,FALSE)</f>
        <v>1</v>
      </c>
      <c r="F65" t="str">
        <f>VLOOKUP(G65,master_diffculty!$A$1:$C$11,3,FALSE)</f>
        <v>SPA</v>
      </c>
      <c r="G65">
        <v>4</v>
      </c>
      <c r="H65">
        <f>IFERROR(IF(VLOOKUP($B65,all_raw_csv!$B$1:$AO$2074,5+($G65-1)*7,FALSE)=0,-1,VLOOKUP($B65,all_raw_csv!$B$1:$AO$2074,5+($G65-1)*7,FALSE)),"-")</f>
        <v>9</v>
      </c>
      <c r="I65">
        <f>IFERROR(IF(VLOOKUP($B65,new_notes_bemaniwiki!$A$1:$J$1937,1+$G65,FALSE)="-",-1,VLOOKUP($B65,new_notes_bemaniwiki!$A$1:$J$1937,1+$G65,FALSE)),"🙇")</f>
        <v>556</v>
      </c>
      <c r="J65" t="s">
        <v>3063</v>
      </c>
      <c r="K65" t="s">
        <v>3063</v>
      </c>
    </row>
    <row r="66" spans="1:11" x14ac:dyDescent="0.15">
      <c r="A66" t="str">
        <f>VLOOKUP(B66,for_vlookup!$A$1:$B$2046,2,FALSE)</f>
        <v>1st&amp;substream</v>
      </c>
      <c r="B66" s="2" t="s">
        <v>73</v>
      </c>
      <c r="C66" t="str">
        <f>IFERROR(VLOOKUP(B66,all_raw_csv!$B$2:$AO$2140,2,FALSE),"-")</f>
        <v>FUTURE JAZZ</v>
      </c>
      <c r="D66" t="str">
        <f>IFERROR(VLOOKUP($B66,all_raw_csv!$B$2:$AO$2140,3,FALSE),"-")</f>
        <v>SYMPHONIC DEFOGGERS</v>
      </c>
      <c r="E66">
        <f>VLOOKUP($A66,master_version!$A$1:$B$29,2,FALSE)</f>
        <v>1</v>
      </c>
      <c r="F66" t="str">
        <f>VLOOKUP(G66,master_diffculty!$A$1:$C$11,3,FALSE)</f>
        <v>SPL</v>
      </c>
      <c r="G66">
        <v>5</v>
      </c>
      <c r="H66">
        <f>IFERROR(IF(VLOOKUP($B66,all_raw_csv!$B$1:$AO$2074,5+($G66-1)*7,FALSE)=0,-1,VLOOKUP($B66,all_raw_csv!$B$1:$AO$2074,5+($G66-1)*7,FALSE)),"-")</f>
        <v>11</v>
      </c>
      <c r="I66">
        <f>IFERROR(IF(VLOOKUP($B66,new_notes_bemaniwiki!$A$1:$J$1937,1+$G66,FALSE)="-",-1,VLOOKUP($B66,new_notes_bemaniwiki!$A$1:$J$1937,1+$G66,FALSE)),"🙇")</f>
        <v>1058</v>
      </c>
      <c r="J66" t="s">
        <v>3063</v>
      </c>
      <c r="K66" t="s">
        <v>3063</v>
      </c>
    </row>
    <row r="67" spans="1:11" x14ac:dyDescent="0.15">
      <c r="A67" t="str">
        <f>VLOOKUP(B67,for_vlookup!$A$1:$B$2046,2,FALSE)</f>
        <v>1st&amp;substream</v>
      </c>
      <c r="B67" s="2" t="s">
        <v>77</v>
      </c>
      <c r="C67" t="str">
        <f>IFERROR(VLOOKUP(B67,all_raw_csv!$B$2:$AO$2140,2,FALSE),"-")</f>
        <v>TRANCE</v>
      </c>
      <c r="D67" t="str">
        <f>IFERROR(VLOOKUP($B67,all_raw_csv!$B$2:$AO$2140,3,FALSE),"-")</f>
        <v>L.E.D. LIGHT</v>
      </c>
      <c r="E67">
        <f>VLOOKUP($A67,master_version!$A$1:$B$29,2,FALSE)</f>
        <v>1</v>
      </c>
      <c r="F67" t="str">
        <f>VLOOKUP(G67,master_diffculty!$A$1:$C$11,3,FALSE)</f>
        <v>SPB</v>
      </c>
      <c r="G67">
        <v>1</v>
      </c>
      <c r="H67">
        <f>IFERROR(IF(VLOOKUP($B67,all_raw_csv!$B$1:$AO$2074,5+($G67-1)*7,FALSE)=0,-1,VLOOKUP($B67,all_raw_csv!$B$1:$AO$2074,5+($G67-1)*7,FALSE)),"-")</f>
        <v>-1</v>
      </c>
      <c r="I67">
        <f>IFERROR(IF(VLOOKUP($B67,new_notes_bemaniwiki!$A$1:$J$1937,1+$G67,FALSE)="-",-1,VLOOKUP($B67,new_notes_bemaniwiki!$A$1:$J$1937,1+$G67,FALSE)),"🙇")</f>
        <v>-1</v>
      </c>
      <c r="J67" t="s">
        <v>3063</v>
      </c>
      <c r="K67" t="s">
        <v>3063</v>
      </c>
    </row>
    <row r="68" spans="1:11" x14ac:dyDescent="0.15">
      <c r="A68" t="str">
        <f>VLOOKUP(B68,for_vlookup!$A$1:$B$2046,2,FALSE)</f>
        <v>1st&amp;substream</v>
      </c>
      <c r="B68" s="2" t="s">
        <v>77</v>
      </c>
      <c r="C68" t="str">
        <f>IFERROR(VLOOKUP(B68,all_raw_csv!$B$2:$AO$2140,2,FALSE),"-")</f>
        <v>TRANCE</v>
      </c>
      <c r="D68" t="str">
        <f>IFERROR(VLOOKUP($B68,all_raw_csv!$B$2:$AO$2140,3,FALSE),"-")</f>
        <v>L.E.D. LIGHT</v>
      </c>
      <c r="E68">
        <f>VLOOKUP($A68,master_version!$A$1:$B$29,2,FALSE)</f>
        <v>1</v>
      </c>
      <c r="F68" t="str">
        <f>VLOOKUP(G68,master_diffculty!$A$1:$C$11,3,FALSE)</f>
        <v>SPN</v>
      </c>
      <c r="G68">
        <v>2</v>
      </c>
      <c r="H68">
        <f>IFERROR(IF(VLOOKUP($B68,all_raw_csv!$B$1:$AO$2074,5+($G68-1)*7,FALSE)=0,-1,VLOOKUP($B68,all_raw_csv!$B$1:$AO$2074,5+($G68-1)*7,FALSE)),"-")</f>
        <v>4</v>
      </c>
      <c r="I68">
        <f>IFERROR(IF(VLOOKUP($B68,new_notes_bemaniwiki!$A$1:$J$1937,1+$G68,FALSE)="-",-1,VLOOKUP($B68,new_notes_bemaniwiki!$A$1:$J$1937,1+$G68,FALSE)),"🙇")</f>
        <v>398</v>
      </c>
      <c r="J68" t="s">
        <v>3063</v>
      </c>
      <c r="K68" t="s">
        <v>3063</v>
      </c>
    </row>
    <row r="69" spans="1:11" x14ac:dyDescent="0.15">
      <c r="A69" t="str">
        <f>VLOOKUP(B69,for_vlookup!$A$1:$B$2046,2,FALSE)</f>
        <v>1st&amp;substream</v>
      </c>
      <c r="B69" s="2" t="s">
        <v>77</v>
      </c>
      <c r="C69" t="str">
        <f>IFERROR(VLOOKUP(B69,all_raw_csv!$B$2:$AO$2140,2,FALSE),"-")</f>
        <v>TRANCE</v>
      </c>
      <c r="D69" t="str">
        <f>IFERROR(VLOOKUP($B69,all_raw_csv!$B$2:$AO$2140,3,FALSE),"-")</f>
        <v>L.E.D. LIGHT</v>
      </c>
      <c r="E69">
        <f>VLOOKUP($A69,master_version!$A$1:$B$29,2,FALSE)</f>
        <v>1</v>
      </c>
      <c r="F69" t="str">
        <f>VLOOKUP(G69,master_diffculty!$A$1:$C$11,3,FALSE)</f>
        <v>SPH</v>
      </c>
      <c r="G69">
        <v>3</v>
      </c>
      <c r="H69">
        <f>IFERROR(IF(VLOOKUP($B69,all_raw_csv!$B$1:$AO$2074,5+($G69-1)*7,FALSE)=0,-1,VLOOKUP($B69,all_raw_csv!$B$1:$AO$2074,5+($G69-1)*7,FALSE)),"-")</f>
        <v>7</v>
      </c>
      <c r="I69">
        <f>IFERROR(IF(VLOOKUP($B69,new_notes_bemaniwiki!$A$1:$J$1937,1+$G69,FALSE)="-",-1,VLOOKUP($B69,new_notes_bemaniwiki!$A$1:$J$1937,1+$G69,FALSE)),"🙇")</f>
        <v>530</v>
      </c>
      <c r="J69" t="s">
        <v>3063</v>
      </c>
      <c r="K69" t="s">
        <v>3063</v>
      </c>
    </row>
    <row r="70" spans="1:11" x14ac:dyDescent="0.15">
      <c r="A70" t="str">
        <f>VLOOKUP(B70,for_vlookup!$A$1:$B$2046,2,FALSE)</f>
        <v>1st&amp;substream</v>
      </c>
      <c r="B70" s="2" t="s">
        <v>77</v>
      </c>
      <c r="C70" t="str">
        <f>IFERROR(VLOOKUP(B70,all_raw_csv!$B$2:$AO$2140,2,FALSE),"-")</f>
        <v>TRANCE</v>
      </c>
      <c r="D70" t="str">
        <f>IFERROR(VLOOKUP($B70,all_raw_csv!$B$2:$AO$2140,3,FALSE),"-")</f>
        <v>L.E.D. LIGHT</v>
      </c>
      <c r="E70">
        <f>VLOOKUP($A70,master_version!$A$1:$B$29,2,FALSE)</f>
        <v>1</v>
      </c>
      <c r="F70" t="str">
        <f>VLOOKUP(G70,master_diffculty!$A$1:$C$11,3,FALSE)</f>
        <v>SPA</v>
      </c>
      <c r="G70">
        <v>4</v>
      </c>
      <c r="H70">
        <f>IFERROR(IF(VLOOKUP($B70,all_raw_csv!$B$1:$AO$2074,5+($G70-1)*7,FALSE)=0,-1,VLOOKUP($B70,all_raw_csv!$B$1:$AO$2074,5+($G70-1)*7,FALSE)),"-")</f>
        <v>8</v>
      </c>
      <c r="I70">
        <f>IFERROR(IF(VLOOKUP($B70,new_notes_bemaniwiki!$A$1:$J$1937,1+$G70,FALSE)="-",-1,VLOOKUP($B70,new_notes_bemaniwiki!$A$1:$J$1937,1+$G70,FALSE)),"🙇")</f>
        <v>581</v>
      </c>
      <c r="J70" t="s">
        <v>3063</v>
      </c>
      <c r="K70" t="s">
        <v>3063</v>
      </c>
    </row>
    <row r="71" spans="1:11" x14ac:dyDescent="0.15">
      <c r="A71" t="str">
        <f>VLOOKUP(B71,for_vlookup!$A$1:$B$2046,2,FALSE)</f>
        <v>1st&amp;substream</v>
      </c>
      <c r="B71" s="2" t="s">
        <v>77</v>
      </c>
      <c r="C71" t="str">
        <f>IFERROR(VLOOKUP(B71,all_raw_csv!$B$2:$AO$2140,2,FALSE),"-")</f>
        <v>TRANCE</v>
      </c>
      <c r="D71" t="str">
        <f>IFERROR(VLOOKUP($B71,all_raw_csv!$B$2:$AO$2140,3,FALSE),"-")</f>
        <v>L.E.D. LIGHT</v>
      </c>
      <c r="E71">
        <f>VLOOKUP($A71,master_version!$A$1:$B$29,2,FALSE)</f>
        <v>1</v>
      </c>
      <c r="F71" t="str">
        <f>VLOOKUP(G71,master_diffculty!$A$1:$C$11,3,FALSE)</f>
        <v>SPL</v>
      </c>
      <c r="G71">
        <v>5</v>
      </c>
      <c r="H71">
        <f>IFERROR(IF(VLOOKUP($B71,all_raw_csv!$B$1:$AO$2074,5+($G71-1)*7,FALSE)=0,-1,VLOOKUP($B71,all_raw_csv!$B$1:$AO$2074,5+($G71-1)*7,FALSE)),"-")</f>
        <v>-1</v>
      </c>
      <c r="I71">
        <f>IFERROR(IF(VLOOKUP($B71,new_notes_bemaniwiki!$A$1:$J$1937,1+$G71,FALSE)="-",-1,VLOOKUP($B71,new_notes_bemaniwiki!$A$1:$J$1937,1+$G71,FALSE)),"🙇")</f>
        <v>-1</v>
      </c>
      <c r="J71" t="s">
        <v>3063</v>
      </c>
      <c r="K71" t="s">
        <v>3063</v>
      </c>
    </row>
    <row r="72" spans="1:11" x14ac:dyDescent="0.15">
      <c r="A72" t="str">
        <f>VLOOKUP(B72,for_vlookup!$A$1:$B$2046,2,FALSE)</f>
        <v>2nd style</v>
      </c>
      <c r="B72" s="2" t="s">
        <v>3182</v>
      </c>
      <c r="C72" t="str">
        <f>IFERROR(VLOOKUP(B72,all_raw_csv!$B$2:$AO$2140,2,FALSE),"-")</f>
        <v>CHILL OUT</v>
      </c>
      <c r="D72" t="str">
        <f>IFERROR(VLOOKUP($B72,all_raw_csv!$B$2:$AO$2140,3,FALSE),"-")</f>
        <v>dj TAKA</v>
      </c>
      <c r="E72">
        <f>VLOOKUP($A72,master_version!$A$1:$B$29,2,FALSE)</f>
        <v>2</v>
      </c>
      <c r="F72" t="str">
        <f>VLOOKUP(G72,master_diffculty!$A$1:$C$11,3,FALSE)</f>
        <v>SPB</v>
      </c>
      <c r="G72">
        <v>1</v>
      </c>
      <c r="H72">
        <f>IFERROR(IF(VLOOKUP($B72,all_raw_csv!$B$1:$AO$2074,5+($G72-1)*7,FALSE)=0,-1,VLOOKUP($B72,all_raw_csv!$B$1:$AO$2074,5+($G72-1)*7,FALSE)),"-")</f>
        <v>-1</v>
      </c>
      <c r="I72">
        <f>IFERROR(IF(VLOOKUP($B72,new_notes_bemaniwiki!$A$1:$J$1937,1+$G72,FALSE)="-",-1,VLOOKUP($B72,new_notes_bemaniwiki!$A$1:$J$1937,1+$G72,FALSE)),"🙇")</f>
        <v>-1</v>
      </c>
      <c r="J72" t="s">
        <v>3063</v>
      </c>
      <c r="K72" t="s">
        <v>3063</v>
      </c>
    </row>
    <row r="73" spans="1:11" x14ac:dyDescent="0.15">
      <c r="A73" t="str">
        <f>VLOOKUP(B73,for_vlookup!$A$1:$B$2046,2,FALSE)</f>
        <v>2nd style</v>
      </c>
      <c r="B73" s="2" t="s">
        <v>3182</v>
      </c>
      <c r="C73" t="str">
        <f>IFERROR(VLOOKUP(B73,all_raw_csv!$B$2:$AO$2140,2,FALSE),"-")</f>
        <v>CHILL OUT</v>
      </c>
      <c r="D73" t="str">
        <f>IFERROR(VLOOKUP($B73,all_raw_csv!$B$2:$AO$2140,3,FALSE),"-")</f>
        <v>dj TAKA</v>
      </c>
      <c r="E73">
        <f>VLOOKUP($A73,master_version!$A$1:$B$29,2,FALSE)</f>
        <v>2</v>
      </c>
      <c r="F73" t="str">
        <f>VLOOKUP(G73,master_diffculty!$A$1:$C$11,3,FALSE)</f>
        <v>SPN</v>
      </c>
      <c r="G73">
        <v>2</v>
      </c>
      <c r="H73">
        <f>IFERROR(IF(VLOOKUP($B73,all_raw_csv!$B$1:$AO$2074,5+($G73-1)*7,FALSE)=0,-1,VLOOKUP($B73,all_raw_csv!$B$1:$AO$2074,5+($G73-1)*7,FALSE)),"-")</f>
        <v>4</v>
      </c>
      <c r="I73">
        <f>IFERROR(IF(VLOOKUP($B73,new_notes_bemaniwiki!$A$1:$J$1937,1+$G73,FALSE)="-",-1,VLOOKUP($B73,new_notes_bemaniwiki!$A$1:$J$1937,1+$G73,FALSE)),"🙇")</f>
        <v>360</v>
      </c>
      <c r="J73" t="s">
        <v>3063</v>
      </c>
      <c r="K73" t="s">
        <v>3063</v>
      </c>
    </row>
    <row r="74" spans="1:11" x14ac:dyDescent="0.15">
      <c r="A74" t="str">
        <f>VLOOKUP(B74,for_vlookup!$A$1:$B$2046,2,FALSE)</f>
        <v>2nd style</v>
      </c>
      <c r="B74" s="2" t="s">
        <v>3182</v>
      </c>
      <c r="C74" t="str">
        <f>IFERROR(VLOOKUP(B74,all_raw_csv!$B$2:$AO$2140,2,FALSE),"-")</f>
        <v>CHILL OUT</v>
      </c>
      <c r="D74" t="str">
        <f>IFERROR(VLOOKUP($B74,all_raw_csv!$B$2:$AO$2140,3,FALSE),"-")</f>
        <v>dj TAKA</v>
      </c>
      <c r="E74">
        <f>VLOOKUP($A74,master_version!$A$1:$B$29,2,FALSE)</f>
        <v>2</v>
      </c>
      <c r="F74" t="str">
        <f>VLOOKUP(G74,master_diffculty!$A$1:$C$11,3,FALSE)</f>
        <v>SPH</v>
      </c>
      <c r="G74">
        <v>3</v>
      </c>
      <c r="H74">
        <f>IFERROR(IF(VLOOKUP($B74,all_raw_csv!$B$1:$AO$2074,5+($G74-1)*7,FALSE)=0,-1,VLOOKUP($B74,all_raw_csv!$B$1:$AO$2074,5+($G74-1)*7,FALSE)),"-")</f>
        <v>6</v>
      </c>
      <c r="I74">
        <f>IFERROR(IF(VLOOKUP($B74,new_notes_bemaniwiki!$A$1:$J$1937,1+$G74,FALSE)="-",-1,VLOOKUP($B74,new_notes_bemaniwiki!$A$1:$J$1937,1+$G74,FALSE)),"🙇")</f>
        <v>514</v>
      </c>
      <c r="J74" t="s">
        <v>3063</v>
      </c>
      <c r="K74" t="s">
        <v>3063</v>
      </c>
    </row>
    <row r="75" spans="1:11" x14ac:dyDescent="0.15">
      <c r="A75" t="str">
        <f>VLOOKUP(B75,for_vlookup!$A$1:$B$2046,2,FALSE)</f>
        <v>2nd style</v>
      </c>
      <c r="B75" s="2" t="s">
        <v>3182</v>
      </c>
      <c r="C75" t="str">
        <f>IFERROR(VLOOKUP(B75,all_raw_csv!$B$2:$AO$2140,2,FALSE),"-")</f>
        <v>CHILL OUT</v>
      </c>
      <c r="D75" t="str">
        <f>IFERROR(VLOOKUP($B75,all_raw_csv!$B$2:$AO$2140,3,FALSE),"-")</f>
        <v>dj TAKA</v>
      </c>
      <c r="E75">
        <f>VLOOKUP($A75,master_version!$A$1:$B$29,2,FALSE)</f>
        <v>2</v>
      </c>
      <c r="F75" t="str">
        <f>VLOOKUP(G75,master_diffculty!$A$1:$C$11,3,FALSE)</f>
        <v>SPA</v>
      </c>
      <c r="G75">
        <v>4</v>
      </c>
      <c r="H75">
        <f>IFERROR(IF(VLOOKUP($B75,all_raw_csv!$B$1:$AO$2074,5+($G75-1)*7,FALSE)=0,-1,VLOOKUP($B75,all_raw_csv!$B$1:$AO$2074,5+($G75-1)*7,FALSE)),"-")</f>
        <v>7</v>
      </c>
      <c r="I75">
        <f>IFERROR(IF(VLOOKUP($B75,new_notes_bemaniwiki!$A$1:$J$1937,1+$G75,FALSE)="-",-1,VLOOKUP($B75,new_notes_bemaniwiki!$A$1:$J$1937,1+$G75,FALSE)),"🙇")</f>
        <v>584</v>
      </c>
      <c r="J75" t="s">
        <v>3063</v>
      </c>
      <c r="K75" t="s">
        <v>3063</v>
      </c>
    </row>
    <row r="76" spans="1:11" x14ac:dyDescent="0.15">
      <c r="A76" t="str">
        <f>VLOOKUP(B76,for_vlookup!$A$1:$B$2046,2,FALSE)</f>
        <v>2nd style</v>
      </c>
      <c r="B76" s="2" t="s">
        <v>3182</v>
      </c>
      <c r="C76" t="str">
        <f>IFERROR(VLOOKUP(B76,all_raw_csv!$B$2:$AO$2140,2,FALSE),"-")</f>
        <v>CHILL OUT</v>
      </c>
      <c r="D76" t="str">
        <f>IFERROR(VLOOKUP($B76,all_raw_csv!$B$2:$AO$2140,3,FALSE),"-")</f>
        <v>dj TAKA</v>
      </c>
      <c r="E76">
        <f>VLOOKUP($A76,master_version!$A$1:$B$29,2,FALSE)</f>
        <v>2</v>
      </c>
      <c r="F76" t="str">
        <f>VLOOKUP(G76,master_diffculty!$A$1:$C$11,3,FALSE)</f>
        <v>SPL</v>
      </c>
      <c r="G76">
        <v>5</v>
      </c>
      <c r="H76">
        <f>IFERROR(IF(VLOOKUP($B76,all_raw_csv!$B$1:$AO$2074,5+($G76-1)*7,FALSE)=0,-1,VLOOKUP($B76,all_raw_csv!$B$1:$AO$2074,5+($G76-1)*7,FALSE)),"-")</f>
        <v>-1</v>
      </c>
      <c r="I76">
        <f>IFERROR(IF(VLOOKUP($B76,new_notes_bemaniwiki!$A$1:$J$1937,1+$G76,FALSE)="-",-1,VLOOKUP($B76,new_notes_bemaniwiki!$A$1:$J$1937,1+$G76,FALSE)),"🙇")</f>
        <v>-1</v>
      </c>
      <c r="J76" t="s">
        <v>3063</v>
      </c>
      <c r="K76" t="s">
        <v>3063</v>
      </c>
    </row>
    <row r="77" spans="1:11" x14ac:dyDescent="0.15">
      <c r="A77" t="str">
        <f>VLOOKUP(B77,for_vlookup!$A$1:$B$2046,2,FALSE)</f>
        <v>2nd style</v>
      </c>
      <c r="B77" s="2" t="s">
        <v>81</v>
      </c>
      <c r="C77" t="str">
        <f>IFERROR(VLOOKUP(B77,all_raw_csv!$B$2:$AO$2140,2,FALSE),"-")</f>
        <v>MINIMAL</v>
      </c>
      <c r="D77" t="str">
        <f>IFERROR(VLOOKUP($B77,all_raw_csv!$B$2:$AO$2140,3,FALSE),"-")</f>
        <v>TaQ</v>
      </c>
      <c r="E77">
        <f>VLOOKUP($A77,master_version!$A$1:$B$29,2,FALSE)</f>
        <v>2</v>
      </c>
      <c r="F77" t="str">
        <f>VLOOKUP(G77,master_diffculty!$A$1:$C$11,3,FALSE)</f>
        <v>SPB</v>
      </c>
      <c r="G77">
        <v>1</v>
      </c>
      <c r="H77">
        <f>IFERROR(IF(VLOOKUP($B77,all_raw_csv!$B$1:$AO$2074,5+($G77-1)*7,FALSE)=0,-1,VLOOKUP($B77,all_raw_csv!$B$1:$AO$2074,5+($G77-1)*7,FALSE)),"-")</f>
        <v>-1</v>
      </c>
      <c r="I77">
        <f>IFERROR(IF(VLOOKUP($B77,new_notes_bemaniwiki!$A$1:$J$1937,1+$G77,FALSE)="-",-1,VLOOKUP($B77,new_notes_bemaniwiki!$A$1:$J$1937,1+$G77,FALSE)),"🙇")</f>
        <v>-1</v>
      </c>
      <c r="J77" t="s">
        <v>3063</v>
      </c>
      <c r="K77" t="s">
        <v>3063</v>
      </c>
    </row>
    <row r="78" spans="1:11" x14ac:dyDescent="0.15">
      <c r="A78" t="str">
        <f>VLOOKUP(B78,for_vlookup!$A$1:$B$2046,2,FALSE)</f>
        <v>2nd style</v>
      </c>
      <c r="B78" s="2" t="s">
        <v>81</v>
      </c>
      <c r="C78" t="str">
        <f>IFERROR(VLOOKUP(B78,all_raw_csv!$B$2:$AO$2140,2,FALSE),"-")</f>
        <v>MINIMAL</v>
      </c>
      <c r="D78" t="str">
        <f>IFERROR(VLOOKUP($B78,all_raw_csv!$B$2:$AO$2140,3,FALSE),"-")</f>
        <v>TaQ</v>
      </c>
      <c r="E78">
        <f>VLOOKUP($A78,master_version!$A$1:$B$29,2,FALSE)</f>
        <v>2</v>
      </c>
      <c r="F78" t="str">
        <f>VLOOKUP(G78,master_diffculty!$A$1:$C$11,3,FALSE)</f>
        <v>SPN</v>
      </c>
      <c r="G78">
        <v>2</v>
      </c>
      <c r="H78">
        <f>IFERROR(IF(VLOOKUP($B78,all_raw_csv!$B$1:$AO$2074,5+($G78-1)*7,FALSE)=0,-1,VLOOKUP($B78,all_raw_csv!$B$1:$AO$2074,5+($G78-1)*7,FALSE)),"-")</f>
        <v>4</v>
      </c>
      <c r="I78">
        <f>IFERROR(IF(VLOOKUP($B78,new_notes_bemaniwiki!$A$1:$J$1937,1+$G78,FALSE)="-",-1,VLOOKUP($B78,new_notes_bemaniwiki!$A$1:$J$1937,1+$G78,FALSE)),"🙇")</f>
        <v>374</v>
      </c>
      <c r="J78" t="s">
        <v>3063</v>
      </c>
      <c r="K78" t="s">
        <v>3063</v>
      </c>
    </row>
    <row r="79" spans="1:11" x14ac:dyDescent="0.15">
      <c r="A79" t="str">
        <f>VLOOKUP(B79,for_vlookup!$A$1:$B$2046,2,FALSE)</f>
        <v>2nd style</v>
      </c>
      <c r="B79" s="2" t="s">
        <v>81</v>
      </c>
      <c r="C79" t="str">
        <f>IFERROR(VLOOKUP(B79,all_raw_csv!$B$2:$AO$2140,2,FALSE),"-")</f>
        <v>MINIMAL</v>
      </c>
      <c r="D79" t="str">
        <f>IFERROR(VLOOKUP($B79,all_raw_csv!$B$2:$AO$2140,3,FALSE),"-")</f>
        <v>TaQ</v>
      </c>
      <c r="E79">
        <f>VLOOKUP($A79,master_version!$A$1:$B$29,2,FALSE)</f>
        <v>2</v>
      </c>
      <c r="F79" t="str">
        <f>VLOOKUP(G79,master_diffculty!$A$1:$C$11,3,FALSE)</f>
        <v>SPH</v>
      </c>
      <c r="G79">
        <v>3</v>
      </c>
      <c r="H79">
        <f>IFERROR(IF(VLOOKUP($B79,all_raw_csv!$B$1:$AO$2074,5+($G79-1)*7,FALSE)=0,-1,VLOOKUP($B79,all_raw_csv!$B$1:$AO$2074,5+($G79-1)*7,FALSE)),"-")</f>
        <v>5</v>
      </c>
      <c r="I79">
        <f>IFERROR(IF(VLOOKUP($B79,new_notes_bemaniwiki!$A$1:$J$1937,1+$G79,FALSE)="-",-1,VLOOKUP($B79,new_notes_bemaniwiki!$A$1:$J$1937,1+$G79,FALSE)),"🙇")</f>
        <v>542</v>
      </c>
      <c r="J79" t="s">
        <v>3063</v>
      </c>
      <c r="K79" t="s">
        <v>3063</v>
      </c>
    </row>
    <row r="80" spans="1:11" x14ac:dyDescent="0.15">
      <c r="A80" t="str">
        <f>VLOOKUP(B80,for_vlookup!$A$1:$B$2046,2,FALSE)</f>
        <v>2nd style</v>
      </c>
      <c r="B80" s="2" t="s">
        <v>81</v>
      </c>
      <c r="C80" t="str">
        <f>IFERROR(VLOOKUP(B80,all_raw_csv!$B$2:$AO$2140,2,FALSE),"-")</f>
        <v>MINIMAL</v>
      </c>
      <c r="D80" t="str">
        <f>IFERROR(VLOOKUP($B80,all_raw_csv!$B$2:$AO$2140,3,FALSE),"-")</f>
        <v>TaQ</v>
      </c>
      <c r="E80">
        <f>VLOOKUP($A80,master_version!$A$1:$B$29,2,FALSE)</f>
        <v>2</v>
      </c>
      <c r="F80" t="str">
        <f>VLOOKUP(G80,master_diffculty!$A$1:$C$11,3,FALSE)</f>
        <v>SPA</v>
      </c>
      <c r="G80">
        <v>4</v>
      </c>
      <c r="H80">
        <f>IFERROR(IF(VLOOKUP($B80,all_raw_csv!$B$1:$AO$2074,5+($G80-1)*7,FALSE)=0,-1,VLOOKUP($B80,all_raw_csv!$B$1:$AO$2074,5+($G80-1)*7,FALSE)),"-")</f>
        <v>6</v>
      </c>
      <c r="I80">
        <f>IFERROR(IF(VLOOKUP($B80,new_notes_bemaniwiki!$A$1:$J$1937,1+$G80,FALSE)="-",-1,VLOOKUP($B80,new_notes_bemaniwiki!$A$1:$J$1937,1+$G80,FALSE)),"🙇")</f>
        <v>573</v>
      </c>
      <c r="J80" t="s">
        <v>3063</v>
      </c>
      <c r="K80" t="s">
        <v>3063</v>
      </c>
    </row>
    <row r="81" spans="1:11" x14ac:dyDescent="0.15">
      <c r="A81" t="str">
        <f>VLOOKUP(B81,for_vlookup!$A$1:$B$2046,2,FALSE)</f>
        <v>2nd style</v>
      </c>
      <c r="B81" s="2" t="s">
        <v>81</v>
      </c>
      <c r="C81" t="str">
        <f>IFERROR(VLOOKUP(B81,all_raw_csv!$B$2:$AO$2140,2,FALSE),"-")</f>
        <v>MINIMAL</v>
      </c>
      <c r="D81" t="str">
        <f>IFERROR(VLOOKUP($B81,all_raw_csv!$B$2:$AO$2140,3,FALSE),"-")</f>
        <v>TaQ</v>
      </c>
      <c r="E81">
        <f>VLOOKUP($A81,master_version!$A$1:$B$29,2,FALSE)</f>
        <v>2</v>
      </c>
      <c r="F81" t="str">
        <f>VLOOKUP(G81,master_diffculty!$A$1:$C$11,3,FALSE)</f>
        <v>SPL</v>
      </c>
      <c r="G81">
        <v>5</v>
      </c>
      <c r="H81">
        <f>IFERROR(IF(VLOOKUP($B81,all_raw_csv!$B$1:$AO$2074,5+($G81-1)*7,FALSE)=0,-1,VLOOKUP($B81,all_raw_csv!$B$1:$AO$2074,5+($G81-1)*7,FALSE)),"-")</f>
        <v>-1</v>
      </c>
      <c r="I81">
        <f>IFERROR(IF(VLOOKUP($B81,new_notes_bemaniwiki!$A$1:$J$1937,1+$G81,FALSE)="-",-1,VLOOKUP($B81,new_notes_bemaniwiki!$A$1:$J$1937,1+$G81,FALSE)),"🙇")</f>
        <v>-1</v>
      </c>
      <c r="J81" t="s">
        <v>3063</v>
      </c>
      <c r="K81" t="s">
        <v>3063</v>
      </c>
    </row>
    <row r="82" spans="1:11" x14ac:dyDescent="0.15">
      <c r="A82" t="str">
        <f>VLOOKUP(B82,for_vlookup!$A$1:$B$2046,2,FALSE)</f>
        <v>2nd style</v>
      </c>
      <c r="B82" s="2" t="s">
        <v>84</v>
      </c>
      <c r="C82" t="str">
        <f>IFERROR(VLOOKUP(B82,all_raw_csv!$B$2:$AO$2140,2,FALSE),"-")</f>
        <v>BIG BEAT</v>
      </c>
      <c r="D82" t="str">
        <f>IFERROR(VLOOKUP($B82,all_raw_csv!$B$2:$AO$2140,3,FALSE),"-")</f>
        <v>TaQ</v>
      </c>
      <c r="E82">
        <f>VLOOKUP($A82,master_version!$A$1:$B$29,2,FALSE)</f>
        <v>2</v>
      </c>
      <c r="F82" t="str">
        <f>VLOOKUP(G82,master_diffculty!$A$1:$C$11,3,FALSE)</f>
        <v>SPB</v>
      </c>
      <c r="G82">
        <v>1</v>
      </c>
      <c r="H82">
        <f>IFERROR(IF(VLOOKUP($B82,all_raw_csv!$B$1:$AO$2074,5+($G82-1)*7,FALSE)=0,-1,VLOOKUP($B82,all_raw_csv!$B$1:$AO$2074,5+($G82-1)*7,FALSE)),"-")</f>
        <v>-1</v>
      </c>
      <c r="I82">
        <f>IFERROR(IF(VLOOKUP($B82,new_notes_bemaniwiki!$A$1:$J$1937,1+$G82,FALSE)="-",-1,VLOOKUP($B82,new_notes_bemaniwiki!$A$1:$J$1937,1+$G82,FALSE)),"🙇")</f>
        <v>-1</v>
      </c>
      <c r="J82" t="s">
        <v>3063</v>
      </c>
      <c r="K82" t="s">
        <v>3063</v>
      </c>
    </row>
    <row r="83" spans="1:11" x14ac:dyDescent="0.15">
      <c r="A83" t="str">
        <f>VLOOKUP(B83,for_vlookup!$A$1:$B$2046,2,FALSE)</f>
        <v>2nd style</v>
      </c>
      <c r="B83" s="2" t="s">
        <v>84</v>
      </c>
      <c r="C83" t="str">
        <f>IFERROR(VLOOKUP(B83,all_raw_csv!$B$2:$AO$2140,2,FALSE),"-")</f>
        <v>BIG BEAT</v>
      </c>
      <c r="D83" t="str">
        <f>IFERROR(VLOOKUP($B83,all_raw_csv!$B$2:$AO$2140,3,FALSE),"-")</f>
        <v>TaQ</v>
      </c>
      <c r="E83">
        <f>VLOOKUP($A83,master_version!$A$1:$B$29,2,FALSE)</f>
        <v>2</v>
      </c>
      <c r="F83" t="str">
        <f>VLOOKUP(G83,master_diffculty!$A$1:$C$11,3,FALSE)</f>
        <v>SPN</v>
      </c>
      <c r="G83">
        <v>2</v>
      </c>
      <c r="H83">
        <f>IFERROR(IF(VLOOKUP($B83,all_raw_csv!$B$1:$AO$2074,5+($G83-1)*7,FALSE)=0,-1,VLOOKUP($B83,all_raw_csv!$B$1:$AO$2074,5+($G83-1)*7,FALSE)),"-")</f>
        <v>4</v>
      </c>
      <c r="I83">
        <f>IFERROR(IF(VLOOKUP($B83,new_notes_bemaniwiki!$A$1:$J$1937,1+$G83,FALSE)="-",-1,VLOOKUP($B83,new_notes_bemaniwiki!$A$1:$J$1937,1+$G83,FALSE)),"🙇")</f>
        <v>390</v>
      </c>
      <c r="J83" t="s">
        <v>3063</v>
      </c>
      <c r="K83" t="s">
        <v>3063</v>
      </c>
    </row>
    <row r="84" spans="1:11" x14ac:dyDescent="0.15">
      <c r="A84" t="str">
        <f>VLOOKUP(B84,for_vlookup!$A$1:$B$2046,2,FALSE)</f>
        <v>2nd style</v>
      </c>
      <c r="B84" s="2" t="s">
        <v>84</v>
      </c>
      <c r="C84" t="str">
        <f>IFERROR(VLOOKUP(B84,all_raw_csv!$B$2:$AO$2140,2,FALSE),"-")</f>
        <v>BIG BEAT</v>
      </c>
      <c r="D84" t="str">
        <f>IFERROR(VLOOKUP($B84,all_raw_csv!$B$2:$AO$2140,3,FALSE),"-")</f>
        <v>TaQ</v>
      </c>
      <c r="E84">
        <f>VLOOKUP($A84,master_version!$A$1:$B$29,2,FALSE)</f>
        <v>2</v>
      </c>
      <c r="F84" t="str">
        <f>VLOOKUP(G84,master_diffculty!$A$1:$C$11,3,FALSE)</f>
        <v>SPH</v>
      </c>
      <c r="G84">
        <v>3</v>
      </c>
      <c r="H84">
        <f>IFERROR(IF(VLOOKUP($B84,all_raw_csv!$B$1:$AO$2074,5+($G84-1)*7,FALSE)=0,-1,VLOOKUP($B84,all_raw_csv!$B$1:$AO$2074,5+($G84-1)*7,FALSE)),"-")</f>
        <v>5</v>
      </c>
      <c r="I84">
        <f>IFERROR(IF(VLOOKUP($B84,new_notes_bemaniwiki!$A$1:$J$1937,1+$G84,FALSE)="-",-1,VLOOKUP($B84,new_notes_bemaniwiki!$A$1:$J$1937,1+$G84,FALSE)),"🙇")</f>
        <v>483</v>
      </c>
      <c r="J84" t="s">
        <v>3063</v>
      </c>
      <c r="K84" t="s">
        <v>3063</v>
      </c>
    </row>
    <row r="85" spans="1:11" x14ac:dyDescent="0.15">
      <c r="A85" t="str">
        <f>VLOOKUP(B85,for_vlookup!$A$1:$B$2046,2,FALSE)</f>
        <v>2nd style</v>
      </c>
      <c r="B85" s="2" t="s">
        <v>84</v>
      </c>
      <c r="C85" t="str">
        <f>IFERROR(VLOOKUP(B85,all_raw_csv!$B$2:$AO$2140,2,FALSE),"-")</f>
        <v>BIG BEAT</v>
      </c>
      <c r="D85" t="str">
        <f>IFERROR(VLOOKUP($B85,all_raw_csv!$B$2:$AO$2140,3,FALSE),"-")</f>
        <v>TaQ</v>
      </c>
      <c r="E85">
        <f>VLOOKUP($A85,master_version!$A$1:$B$29,2,FALSE)</f>
        <v>2</v>
      </c>
      <c r="F85" t="str">
        <f>VLOOKUP(G85,master_diffculty!$A$1:$C$11,3,FALSE)</f>
        <v>SPA</v>
      </c>
      <c r="G85">
        <v>4</v>
      </c>
      <c r="H85">
        <f>IFERROR(IF(VLOOKUP($B85,all_raw_csv!$B$1:$AO$2074,5+($G85-1)*7,FALSE)=0,-1,VLOOKUP($B85,all_raw_csv!$B$1:$AO$2074,5+($G85-1)*7,FALSE)),"-")</f>
        <v>6</v>
      </c>
      <c r="I85">
        <f>IFERROR(IF(VLOOKUP($B85,new_notes_bemaniwiki!$A$1:$J$1937,1+$G85,FALSE)="-",-1,VLOOKUP($B85,new_notes_bemaniwiki!$A$1:$J$1937,1+$G85,FALSE)),"🙇")</f>
        <v>537</v>
      </c>
      <c r="J85" t="s">
        <v>3063</v>
      </c>
      <c r="K85" t="s">
        <v>3063</v>
      </c>
    </row>
    <row r="86" spans="1:11" x14ac:dyDescent="0.15">
      <c r="A86" t="str">
        <f>VLOOKUP(B86,for_vlookup!$A$1:$B$2046,2,FALSE)</f>
        <v>2nd style</v>
      </c>
      <c r="B86" s="2" t="s">
        <v>84</v>
      </c>
      <c r="C86" t="str">
        <f>IFERROR(VLOOKUP(B86,all_raw_csv!$B$2:$AO$2140,2,FALSE),"-")</f>
        <v>BIG BEAT</v>
      </c>
      <c r="D86" t="str">
        <f>IFERROR(VLOOKUP($B86,all_raw_csv!$B$2:$AO$2140,3,FALSE),"-")</f>
        <v>TaQ</v>
      </c>
      <c r="E86">
        <f>VLOOKUP($A86,master_version!$A$1:$B$29,2,FALSE)</f>
        <v>2</v>
      </c>
      <c r="F86" t="str">
        <f>VLOOKUP(G86,master_diffculty!$A$1:$C$11,3,FALSE)</f>
        <v>SPL</v>
      </c>
      <c r="G86">
        <v>5</v>
      </c>
      <c r="H86">
        <f>IFERROR(IF(VLOOKUP($B86,all_raw_csv!$B$1:$AO$2074,5+($G86-1)*7,FALSE)=0,-1,VLOOKUP($B86,all_raw_csv!$B$1:$AO$2074,5+($G86-1)*7,FALSE)),"-")</f>
        <v>-1</v>
      </c>
      <c r="I86">
        <f>IFERROR(IF(VLOOKUP($B86,new_notes_bemaniwiki!$A$1:$J$1937,1+$G86,FALSE)="-",-1,VLOOKUP($B86,new_notes_bemaniwiki!$A$1:$J$1937,1+$G86,FALSE)),"🙇")</f>
        <v>-1</v>
      </c>
      <c r="J86" t="s">
        <v>3063</v>
      </c>
      <c r="K86" t="s">
        <v>3063</v>
      </c>
    </row>
    <row r="87" spans="1:11" x14ac:dyDescent="0.15">
      <c r="A87" t="str">
        <f>VLOOKUP(B87,for_vlookup!$A$1:$B$2046,2,FALSE)</f>
        <v>2nd style</v>
      </c>
      <c r="B87" s="2" t="s">
        <v>85</v>
      </c>
      <c r="C87" t="str">
        <f>IFERROR(VLOOKUP(B87,all_raw_csv!$B$2:$AO$2140,2,FALSE),"-")</f>
        <v>ITALO HOUSE</v>
      </c>
      <c r="D87" t="str">
        <f>IFERROR(VLOOKUP($B87,all_raw_csv!$B$2:$AO$2140,3,FALSE),"-")</f>
        <v>good-cool</v>
      </c>
      <c r="E87">
        <f>VLOOKUP($A87,master_version!$A$1:$B$29,2,FALSE)</f>
        <v>2</v>
      </c>
      <c r="F87" t="str">
        <f>VLOOKUP(G87,master_diffculty!$A$1:$C$11,3,FALSE)</f>
        <v>SPB</v>
      </c>
      <c r="G87">
        <v>1</v>
      </c>
      <c r="H87">
        <f>IFERROR(IF(VLOOKUP($B87,all_raw_csv!$B$1:$AO$2074,5+($G87-1)*7,FALSE)=0,-1,VLOOKUP($B87,all_raw_csv!$B$1:$AO$2074,5+($G87-1)*7,FALSE)),"-")</f>
        <v>-1</v>
      </c>
      <c r="I87">
        <f>IFERROR(IF(VLOOKUP($B87,new_notes_bemaniwiki!$A$1:$J$1937,1+$G87,FALSE)="-",-1,VLOOKUP($B87,new_notes_bemaniwiki!$A$1:$J$1937,1+$G87,FALSE)),"🙇")</f>
        <v>-1</v>
      </c>
      <c r="J87" t="s">
        <v>3063</v>
      </c>
      <c r="K87" t="s">
        <v>3063</v>
      </c>
    </row>
    <row r="88" spans="1:11" x14ac:dyDescent="0.15">
      <c r="A88" t="str">
        <f>VLOOKUP(B88,for_vlookup!$A$1:$B$2046,2,FALSE)</f>
        <v>2nd style</v>
      </c>
      <c r="B88" s="2" t="s">
        <v>85</v>
      </c>
      <c r="C88" t="str">
        <f>IFERROR(VLOOKUP(B88,all_raw_csv!$B$2:$AO$2140,2,FALSE),"-")</f>
        <v>ITALO HOUSE</v>
      </c>
      <c r="D88" t="str">
        <f>IFERROR(VLOOKUP($B88,all_raw_csv!$B$2:$AO$2140,3,FALSE),"-")</f>
        <v>good-cool</v>
      </c>
      <c r="E88">
        <f>VLOOKUP($A88,master_version!$A$1:$B$29,2,FALSE)</f>
        <v>2</v>
      </c>
      <c r="F88" t="str">
        <f>VLOOKUP(G88,master_diffculty!$A$1:$C$11,3,FALSE)</f>
        <v>SPN</v>
      </c>
      <c r="G88">
        <v>2</v>
      </c>
      <c r="H88">
        <f>IFERROR(IF(VLOOKUP($B88,all_raw_csv!$B$1:$AO$2074,5+($G88-1)*7,FALSE)=0,-1,VLOOKUP($B88,all_raw_csv!$B$1:$AO$2074,5+($G88-1)*7,FALSE)),"-")</f>
        <v>3</v>
      </c>
      <c r="I88">
        <f>IFERROR(IF(VLOOKUP($B88,new_notes_bemaniwiki!$A$1:$J$1937,1+$G88,FALSE)="-",-1,VLOOKUP($B88,new_notes_bemaniwiki!$A$1:$J$1937,1+$G88,FALSE)),"🙇")</f>
        <v>272</v>
      </c>
      <c r="J88" t="s">
        <v>3063</v>
      </c>
      <c r="K88" t="s">
        <v>3063</v>
      </c>
    </row>
    <row r="89" spans="1:11" x14ac:dyDescent="0.15">
      <c r="A89" t="str">
        <f>VLOOKUP(B89,for_vlookup!$A$1:$B$2046,2,FALSE)</f>
        <v>2nd style</v>
      </c>
      <c r="B89" s="2" t="s">
        <v>85</v>
      </c>
      <c r="C89" t="str">
        <f>IFERROR(VLOOKUP(B89,all_raw_csv!$B$2:$AO$2140,2,FALSE),"-")</f>
        <v>ITALO HOUSE</v>
      </c>
      <c r="D89" t="str">
        <f>IFERROR(VLOOKUP($B89,all_raw_csv!$B$2:$AO$2140,3,FALSE),"-")</f>
        <v>good-cool</v>
      </c>
      <c r="E89">
        <f>VLOOKUP($A89,master_version!$A$1:$B$29,2,FALSE)</f>
        <v>2</v>
      </c>
      <c r="F89" t="str">
        <f>VLOOKUP(G89,master_diffculty!$A$1:$C$11,3,FALSE)</f>
        <v>SPH</v>
      </c>
      <c r="G89">
        <v>3</v>
      </c>
      <c r="H89">
        <f>IFERROR(IF(VLOOKUP($B89,all_raw_csv!$B$1:$AO$2074,5+($G89-1)*7,FALSE)=0,-1,VLOOKUP($B89,all_raw_csv!$B$1:$AO$2074,5+($G89-1)*7,FALSE)),"-")</f>
        <v>3</v>
      </c>
      <c r="I89">
        <f>IFERROR(IF(VLOOKUP($B89,new_notes_bemaniwiki!$A$1:$J$1937,1+$G89,FALSE)="-",-1,VLOOKUP($B89,new_notes_bemaniwiki!$A$1:$J$1937,1+$G89,FALSE)),"🙇")</f>
        <v>326</v>
      </c>
      <c r="J89" t="s">
        <v>3063</v>
      </c>
      <c r="K89" t="s">
        <v>3063</v>
      </c>
    </row>
    <row r="90" spans="1:11" x14ac:dyDescent="0.15">
      <c r="A90" t="str">
        <f>VLOOKUP(B90,for_vlookup!$A$1:$B$2046,2,FALSE)</f>
        <v>2nd style</v>
      </c>
      <c r="B90" s="2" t="s">
        <v>85</v>
      </c>
      <c r="C90" t="str">
        <f>IFERROR(VLOOKUP(B90,all_raw_csv!$B$2:$AO$2140,2,FALSE),"-")</f>
        <v>ITALO HOUSE</v>
      </c>
      <c r="D90" t="str">
        <f>IFERROR(VLOOKUP($B90,all_raw_csv!$B$2:$AO$2140,3,FALSE),"-")</f>
        <v>good-cool</v>
      </c>
      <c r="E90">
        <f>VLOOKUP($A90,master_version!$A$1:$B$29,2,FALSE)</f>
        <v>2</v>
      </c>
      <c r="F90" t="str">
        <f>VLOOKUP(G90,master_diffculty!$A$1:$C$11,3,FALSE)</f>
        <v>SPA</v>
      </c>
      <c r="G90">
        <v>4</v>
      </c>
      <c r="H90">
        <f>IFERROR(IF(VLOOKUP($B90,all_raw_csv!$B$1:$AO$2074,5+($G90-1)*7,FALSE)=0,-1,VLOOKUP($B90,all_raw_csv!$B$1:$AO$2074,5+($G90-1)*7,FALSE)),"-")</f>
        <v>4</v>
      </c>
      <c r="I90">
        <f>IFERROR(IF(VLOOKUP($B90,new_notes_bemaniwiki!$A$1:$J$1937,1+$G90,FALSE)="-",-1,VLOOKUP($B90,new_notes_bemaniwiki!$A$1:$J$1937,1+$G90,FALSE)),"🙇")</f>
        <v>348</v>
      </c>
      <c r="J90" t="s">
        <v>3063</v>
      </c>
      <c r="K90" t="s">
        <v>3063</v>
      </c>
    </row>
    <row r="91" spans="1:11" x14ac:dyDescent="0.15">
      <c r="A91" t="str">
        <f>VLOOKUP(B91,for_vlookup!$A$1:$B$2046,2,FALSE)</f>
        <v>2nd style</v>
      </c>
      <c r="B91" s="2" t="s">
        <v>85</v>
      </c>
      <c r="C91" t="str">
        <f>IFERROR(VLOOKUP(B91,all_raw_csv!$B$2:$AO$2140,2,FALSE),"-")</f>
        <v>ITALO HOUSE</v>
      </c>
      <c r="D91" t="str">
        <f>IFERROR(VLOOKUP($B91,all_raw_csv!$B$2:$AO$2140,3,FALSE),"-")</f>
        <v>good-cool</v>
      </c>
      <c r="E91">
        <f>VLOOKUP($A91,master_version!$A$1:$B$29,2,FALSE)</f>
        <v>2</v>
      </c>
      <c r="F91" t="str">
        <f>VLOOKUP(G91,master_diffculty!$A$1:$C$11,3,FALSE)</f>
        <v>SPL</v>
      </c>
      <c r="G91">
        <v>5</v>
      </c>
      <c r="H91">
        <f>IFERROR(IF(VLOOKUP($B91,all_raw_csv!$B$1:$AO$2074,5+($G91-1)*7,FALSE)=0,-1,VLOOKUP($B91,all_raw_csv!$B$1:$AO$2074,5+($G91-1)*7,FALSE)),"-")</f>
        <v>-1</v>
      </c>
      <c r="I91">
        <f>IFERROR(IF(VLOOKUP($B91,new_notes_bemaniwiki!$A$1:$J$1937,1+$G91,FALSE)="-",-1,VLOOKUP($B91,new_notes_bemaniwiki!$A$1:$J$1937,1+$G91,FALSE)),"🙇")</f>
        <v>-1</v>
      </c>
      <c r="J91" t="s">
        <v>3063</v>
      </c>
      <c r="K91" t="s">
        <v>3063</v>
      </c>
    </row>
    <row r="92" spans="1:11" x14ac:dyDescent="0.15">
      <c r="A92" t="str">
        <f>VLOOKUP(B92,for_vlookup!$A$1:$B$2046,2,FALSE)</f>
        <v>2nd style</v>
      </c>
      <c r="B92" s="2" t="s">
        <v>88</v>
      </c>
      <c r="C92" t="str">
        <f>IFERROR(VLOOKUP(B92,all_raw_csv!$B$2:$AO$2140,2,FALSE),"-")</f>
        <v>GOA TRANCE</v>
      </c>
      <c r="D92" t="str">
        <f>IFERROR(VLOOKUP($B92,all_raw_csv!$B$2:$AO$2140,3,FALSE),"-")</f>
        <v>TaQ</v>
      </c>
      <c r="E92">
        <f>VLOOKUP($A92,master_version!$A$1:$B$29,2,FALSE)</f>
        <v>2</v>
      </c>
      <c r="F92" t="str">
        <f>VLOOKUP(G92,master_diffculty!$A$1:$C$11,3,FALSE)</f>
        <v>SPB</v>
      </c>
      <c r="G92">
        <v>1</v>
      </c>
      <c r="H92">
        <f>IFERROR(IF(VLOOKUP($B92,all_raw_csv!$B$1:$AO$2074,5+($G92-1)*7,FALSE)=0,-1,VLOOKUP($B92,all_raw_csv!$B$1:$AO$2074,5+($G92-1)*7,FALSE)),"-")</f>
        <v>-1</v>
      </c>
      <c r="I92">
        <f>IFERROR(IF(VLOOKUP($B92,new_notes_bemaniwiki!$A$1:$J$1937,1+$G92,FALSE)="-",-1,VLOOKUP($B92,new_notes_bemaniwiki!$A$1:$J$1937,1+$G92,FALSE)),"🙇")</f>
        <v>-1</v>
      </c>
      <c r="J92" t="s">
        <v>3063</v>
      </c>
      <c r="K92" t="s">
        <v>3063</v>
      </c>
    </row>
    <row r="93" spans="1:11" x14ac:dyDescent="0.15">
      <c r="A93" t="str">
        <f>VLOOKUP(B93,for_vlookup!$A$1:$B$2046,2,FALSE)</f>
        <v>2nd style</v>
      </c>
      <c r="B93" s="2" t="s">
        <v>88</v>
      </c>
      <c r="C93" t="str">
        <f>IFERROR(VLOOKUP(B93,all_raw_csv!$B$2:$AO$2140,2,FALSE),"-")</f>
        <v>GOA TRANCE</v>
      </c>
      <c r="D93" t="str">
        <f>IFERROR(VLOOKUP($B93,all_raw_csv!$B$2:$AO$2140,3,FALSE),"-")</f>
        <v>TaQ</v>
      </c>
      <c r="E93">
        <f>VLOOKUP($A93,master_version!$A$1:$B$29,2,FALSE)</f>
        <v>2</v>
      </c>
      <c r="F93" t="str">
        <f>VLOOKUP(G93,master_diffculty!$A$1:$C$11,3,FALSE)</f>
        <v>SPN</v>
      </c>
      <c r="G93">
        <v>2</v>
      </c>
      <c r="H93">
        <f>IFERROR(IF(VLOOKUP($B93,all_raw_csv!$B$1:$AO$2074,5+($G93-1)*7,FALSE)=0,-1,VLOOKUP($B93,all_raw_csv!$B$1:$AO$2074,5+($G93-1)*7,FALSE)),"-")</f>
        <v>3</v>
      </c>
      <c r="I93">
        <f>IFERROR(IF(VLOOKUP($B93,new_notes_bemaniwiki!$A$1:$J$1937,1+$G93,FALSE)="-",-1,VLOOKUP($B93,new_notes_bemaniwiki!$A$1:$J$1937,1+$G93,FALSE)),"🙇")</f>
        <v>442</v>
      </c>
      <c r="J93" t="s">
        <v>3063</v>
      </c>
      <c r="K93" t="s">
        <v>3063</v>
      </c>
    </row>
    <row r="94" spans="1:11" x14ac:dyDescent="0.15">
      <c r="A94" t="str">
        <f>VLOOKUP(B94,for_vlookup!$A$1:$B$2046,2,FALSE)</f>
        <v>2nd style</v>
      </c>
      <c r="B94" s="2" t="s">
        <v>88</v>
      </c>
      <c r="C94" t="str">
        <f>IFERROR(VLOOKUP(B94,all_raw_csv!$B$2:$AO$2140,2,FALSE),"-")</f>
        <v>GOA TRANCE</v>
      </c>
      <c r="D94" t="str">
        <f>IFERROR(VLOOKUP($B94,all_raw_csv!$B$2:$AO$2140,3,FALSE),"-")</f>
        <v>TaQ</v>
      </c>
      <c r="E94">
        <f>VLOOKUP($A94,master_version!$A$1:$B$29,2,FALSE)</f>
        <v>2</v>
      </c>
      <c r="F94" t="str">
        <f>VLOOKUP(G94,master_diffculty!$A$1:$C$11,3,FALSE)</f>
        <v>SPH</v>
      </c>
      <c r="G94">
        <v>3</v>
      </c>
      <c r="H94">
        <f>IFERROR(IF(VLOOKUP($B94,all_raw_csv!$B$1:$AO$2074,5+($G94-1)*7,FALSE)=0,-1,VLOOKUP($B94,all_raw_csv!$B$1:$AO$2074,5+($G94-1)*7,FALSE)),"-")</f>
        <v>5</v>
      </c>
      <c r="I94">
        <f>IFERROR(IF(VLOOKUP($B94,new_notes_bemaniwiki!$A$1:$J$1937,1+$G94,FALSE)="-",-1,VLOOKUP($B94,new_notes_bemaniwiki!$A$1:$J$1937,1+$G94,FALSE)),"🙇")</f>
        <v>569</v>
      </c>
      <c r="J94" t="s">
        <v>3063</v>
      </c>
      <c r="K94" t="s">
        <v>3063</v>
      </c>
    </row>
    <row r="95" spans="1:11" x14ac:dyDescent="0.15">
      <c r="A95" t="str">
        <f>VLOOKUP(B95,for_vlookup!$A$1:$B$2046,2,FALSE)</f>
        <v>2nd style</v>
      </c>
      <c r="B95" s="2" t="s">
        <v>88</v>
      </c>
      <c r="C95" t="str">
        <f>IFERROR(VLOOKUP(B95,all_raw_csv!$B$2:$AO$2140,2,FALSE),"-")</f>
        <v>GOA TRANCE</v>
      </c>
      <c r="D95" t="str">
        <f>IFERROR(VLOOKUP($B95,all_raw_csv!$B$2:$AO$2140,3,FALSE),"-")</f>
        <v>TaQ</v>
      </c>
      <c r="E95">
        <f>VLOOKUP($A95,master_version!$A$1:$B$29,2,FALSE)</f>
        <v>2</v>
      </c>
      <c r="F95" t="str">
        <f>VLOOKUP(G95,master_diffculty!$A$1:$C$11,3,FALSE)</f>
        <v>SPA</v>
      </c>
      <c r="G95">
        <v>4</v>
      </c>
      <c r="H95">
        <f>IFERROR(IF(VLOOKUP($B95,all_raw_csv!$B$1:$AO$2074,5+($G95-1)*7,FALSE)=0,-1,VLOOKUP($B95,all_raw_csv!$B$1:$AO$2074,5+($G95-1)*7,FALSE)),"-")</f>
        <v>8</v>
      </c>
      <c r="I95">
        <f>IFERROR(IF(VLOOKUP($B95,new_notes_bemaniwiki!$A$1:$J$1937,1+$G95,FALSE)="-",-1,VLOOKUP($B95,new_notes_bemaniwiki!$A$1:$J$1937,1+$G95,FALSE)),"🙇")</f>
        <v>617</v>
      </c>
      <c r="J95" t="s">
        <v>3063</v>
      </c>
      <c r="K95" t="s">
        <v>3063</v>
      </c>
    </row>
    <row r="96" spans="1:11" x14ac:dyDescent="0.15">
      <c r="A96" t="str">
        <f>VLOOKUP(B96,for_vlookup!$A$1:$B$2046,2,FALSE)</f>
        <v>2nd style</v>
      </c>
      <c r="B96" s="2" t="s">
        <v>88</v>
      </c>
      <c r="C96" t="str">
        <f>IFERROR(VLOOKUP(B96,all_raw_csv!$B$2:$AO$2140,2,FALSE),"-")</f>
        <v>GOA TRANCE</v>
      </c>
      <c r="D96" t="str">
        <f>IFERROR(VLOOKUP($B96,all_raw_csv!$B$2:$AO$2140,3,FALSE),"-")</f>
        <v>TaQ</v>
      </c>
      <c r="E96">
        <f>VLOOKUP($A96,master_version!$A$1:$B$29,2,FALSE)</f>
        <v>2</v>
      </c>
      <c r="F96" t="str">
        <f>VLOOKUP(G96,master_diffculty!$A$1:$C$11,3,FALSE)</f>
        <v>SPL</v>
      </c>
      <c r="G96">
        <v>5</v>
      </c>
      <c r="H96">
        <f>IFERROR(IF(VLOOKUP($B96,all_raw_csv!$B$1:$AO$2074,5+($G96-1)*7,FALSE)=0,-1,VLOOKUP($B96,all_raw_csv!$B$1:$AO$2074,5+($G96-1)*7,FALSE)),"-")</f>
        <v>-1</v>
      </c>
      <c r="I96">
        <f>IFERROR(IF(VLOOKUP($B96,new_notes_bemaniwiki!$A$1:$J$1937,1+$G96,FALSE)="-",-1,VLOOKUP($B96,new_notes_bemaniwiki!$A$1:$J$1937,1+$G96,FALSE)),"🙇")</f>
        <v>-1</v>
      </c>
      <c r="J96" t="s">
        <v>3063</v>
      </c>
      <c r="K96" t="s">
        <v>3063</v>
      </c>
    </row>
    <row r="97" spans="1:11" x14ac:dyDescent="0.15">
      <c r="A97" t="str">
        <f>VLOOKUP(B97,for_vlookup!$A$1:$B$2046,2,FALSE)</f>
        <v>2nd style</v>
      </c>
      <c r="B97" s="2" t="s">
        <v>90</v>
      </c>
      <c r="C97" t="str">
        <f>IFERROR(VLOOKUP(B97,all_raw_csv!$B$2:$AO$2140,2,FALSE),"-")</f>
        <v>JAZZ FUNK</v>
      </c>
      <c r="D97" t="str">
        <f>IFERROR(VLOOKUP($B97,all_raw_csv!$B$2:$AO$2140,3,FALSE),"-")</f>
        <v>dj TAKA feat. UZI-LAY</v>
      </c>
      <c r="E97">
        <f>VLOOKUP($A97,master_version!$A$1:$B$29,2,FALSE)</f>
        <v>2</v>
      </c>
      <c r="F97" t="str">
        <f>VLOOKUP(G97,master_diffculty!$A$1:$C$11,3,FALSE)</f>
        <v>SPB</v>
      </c>
      <c r="G97">
        <v>1</v>
      </c>
      <c r="H97">
        <f>IFERROR(IF(VLOOKUP($B97,all_raw_csv!$B$1:$AO$2074,5+($G97-1)*7,FALSE)=0,-1,VLOOKUP($B97,all_raw_csv!$B$1:$AO$2074,5+($G97-1)*7,FALSE)),"-")</f>
        <v>-1</v>
      </c>
      <c r="I97">
        <f>IFERROR(IF(VLOOKUP($B97,new_notes_bemaniwiki!$A$1:$J$1937,1+$G97,FALSE)="-",-1,VLOOKUP($B97,new_notes_bemaniwiki!$A$1:$J$1937,1+$G97,FALSE)),"🙇")</f>
        <v>-1</v>
      </c>
      <c r="J97" t="s">
        <v>3063</v>
      </c>
      <c r="K97" t="s">
        <v>3063</v>
      </c>
    </row>
    <row r="98" spans="1:11" x14ac:dyDescent="0.15">
      <c r="A98" t="str">
        <f>VLOOKUP(B98,for_vlookup!$A$1:$B$2046,2,FALSE)</f>
        <v>2nd style</v>
      </c>
      <c r="B98" s="2" t="s">
        <v>90</v>
      </c>
      <c r="C98" t="str">
        <f>IFERROR(VLOOKUP(B98,all_raw_csv!$B$2:$AO$2140,2,FALSE),"-")</f>
        <v>JAZZ FUNK</v>
      </c>
      <c r="D98" t="str">
        <f>IFERROR(VLOOKUP($B98,all_raw_csv!$B$2:$AO$2140,3,FALSE),"-")</f>
        <v>dj TAKA feat. UZI-LAY</v>
      </c>
      <c r="E98">
        <f>VLOOKUP($A98,master_version!$A$1:$B$29,2,FALSE)</f>
        <v>2</v>
      </c>
      <c r="F98" t="str">
        <f>VLOOKUP(G98,master_diffculty!$A$1:$C$11,3,FALSE)</f>
        <v>SPN</v>
      </c>
      <c r="G98">
        <v>2</v>
      </c>
      <c r="H98">
        <f>IFERROR(IF(VLOOKUP($B98,all_raw_csv!$B$1:$AO$2074,5+($G98-1)*7,FALSE)=0,-1,VLOOKUP($B98,all_raw_csv!$B$1:$AO$2074,5+($G98-1)*7,FALSE)),"-")</f>
        <v>3</v>
      </c>
      <c r="I98">
        <f>IFERROR(IF(VLOOKUP($B98,new_notes_bemaniwiki!$A$1:$J$1937,1+$G98,FALSE)="-",-1,VLOOKUP($B98,new_notes_bemaniwiki!$A$1:$J$1937,1+$G98,FALSE)),"🙇")</f>
        <v>291</v>
      </c>
      <c r="J98" t="s">
        <v>3063</v>
      </c>
      <c r="K98" t="s">
        <v>3063</v>
      </c>
    </row>
    <row r="99" spans="1:11" x14ac:dyDescent="0.15">
      <c r="A99" t="str">
        <f>VLOOKUP(B99,for_vlookup!$A$1:$B$2046,2,FALSE)</f>
        <v>2nd style</v>
      </c>
      <c r="B99" s="2" t="s">
        <v>90</v>
      </c>
      <c r="C99" t="str">
        <f>IFERROR(VLOOKUP(B99,all_raw_csv!$B$2:$AO$2140,2,FALSE),"-")</f>
        <v>JAZZ FUNK</v>
      </c>
      <c r="D99" t="str">
        <f>IFERROR(VLOOKUP($B99,all_raw_csv!$B$2:$AO$2140,3,FALSE),"-")</f>
        <v>dj TAKA feat. UZI-LAY</v>
      </c>
      <c r="E99">
        <f>VLOOKUP($A99,master_version!$A$1:$B$29,2,FALSE)</f>
        <v>2</v>
      </c>
      <c r="F99" t="str">
        <f>VLOOKUP(G99,master_diffculty!$A$1:$C$11,3,FALSE)</f>
        <v>SPH</v>
      </c>
      <c r="G99">
        <v>3</v>
      </c>
      <c r="H99">
        <f>IFERROR(IF(VLOOKUP($B99,all_raw_csv!$B$1:$AO$2074,5+($G99-1)*7,FALSE)=0,-1,VLOOKUP($B99,all_raw_csv!$B$1:$AO$2074,5+($G99-1)*7,FALSE)),"-")</f>
        <v>6</v>
      </c>
      <c r="I99">
        <f>IFERROR(IF(VLOOKUP($B99,new_notes_bemaniwiki!$A$1:$J$1937,1+$G99,FALSE)="-",-1,VLOOKUP($B99,new_notes_bemaniwiki!$A$1:$J$1937,1+$G99,FALSE)),"🙇")</f>
        <v>434</v>
      </c>
      <c r="J99" t="s">
        <v>3063</v>
      </c>
      <c r="K99" t="s">
        <v>3063</v>
      </c>
    </row>
    <row r="100" spans="1:11" x14ac:dyDescent="0.15">
      <c r="A100" t="str">
        <f>VLOOKUP(B100,for_vlookup!$A$1:$B$2046,2,FALSE)</f>
        <v>2nd style</v>
      </c>
      <c r="B100" s="2" t="s">
        <v>90</v>
      </c>
      <c r="C100" t="str">
        <f>IFERROR(VLOOKUP(B100,all_raw_csv!$B$2:$AO$2140,2,FALSE),"-")</f>
        <v>JAZZ FUNK</v>
      </c>
      <c r="D100" t="str">
        <f>IFERROR(VLOOKUP($B100,all_raw_csv!$B$2:$AO$2140,3,FALSE),"-")</f>
        <v>dj TAKA feat. UZI-LAY</v>
      </c>
      <c r="E100">
        <f>VLOOKUP($A100,master_version!$A$1:$B$29,2,FALSE)</f>
        <v>2</v>
      </c>
      <c r="F100" t="str">
        <f>VLOOKUP(G100,master_diffculty!$A$1:$C$11,3,FALSE)</f>
        <v>SPA</v>
      </c>
      <c r="G100">
        <v>4</v>
      </c>
      <c r="H100">
        <f>IFERROR(IF(VLOOKUP($B100,all_raw_csv!$B$1:$AO$2074,5+($G100-1)*7,FALSE)=0,-1,VLOOKUP($B100,all_raw_csv!$B$1:$AO$2074,5+($G100-1)*7,FALSE)),"-")</f>
        <v>-1</v>
      </c>
      <c r="I100">
        <f>IFERROR(IF(VLOOKUP($B100,new_notes_bemaniwiki!$A$1:$J$1937,1+$G100,FALSE)="-",-1,VLOOKUP($B100,new_notes_bemaniwiki!$A$1:$J$1937,1+$G100,FALSE)),"🙇")</f>
        <v>-1</v>
      </c>
      <c r="J100" t="s">
        <v>3063</v>
      </c>
      <c r="K100" t="s">
        <v>3063</v>
      </c>
    </row>
    <row r="101" spans="1:11" x14ac:dyDescent="0.15">
      <c r="A101" t="str">
        <f>VLOOKUP(B101,for_vlookup!$A$1:$B$2046,2,FALSE)</f>
        <v>2nd style</v>
      </c>
      <c r="B101" s="2" t="s">
        <v>90</v>
      </c>
      <c r="C101" t="str">
        <f>IFERROR(VLOOKUP(B101,all_raw_csv!$B$2:$AO$2140,2,FALSE),"-")</f>
        <v>JAZZ FUNK</v>
      </c>
      <c r="D101" t="str">
        <f>IFERROR(VLOOKUP($B101,all_raw_csv!$B$2:$AO$2140,3,FALSE),"-")</f>
        <v>dj TAKA feat. UZI-LAY</v>
      </c>
      <c r="E101">
        <f>VLOOKUP($A101,master_version!$A$1:$B$29,2,FALSE)</f>
        <v>2</v>
      </c>
      <c r="F101" t="str">
        <f>VLOOKUP(G101,master_diffculty!$A$1:$C$11,3,FALSE)</f>
        <v>SPL</v>
      </c>
      <c r="G101">
        <v>5</v>
      </c>
      <c r="H101">
        <f>IFERROR(IF(VLOOKUP($B101,all_raw_csv!$B$1:$AO$2074,5+($G101-1)*7,FALSE)=0,-1,VLOOKUP($B101,all_raw_csv!$B$1:$AO$2074,5+($G101-1)*7,FALSE)),"-")</f>
        <v>-1</v>
      </c>
      <c r="I101">
        <f>IFERROR(IF(VLOOKUP($B101,new_notes_bemaniwiki!$A$1:$J$1937,1+$G101,FALSE)="-",-1,VLOOKUP($B101,new_notes_bemaniwiki!$A$1:$J$1937,1+$G101,FALSE)),"🙇")</f>
        <v>-1</v>
      </c>
      <c r="J101" t="s">
        <v>3063</v>
      </c>
      <c r="K101" t="s">
        <v>3063</v>
      </c>
    </row>
    <row r="102" spans="1:11" x14ac:dyDescent="0.15">
      <c r="A102" t="str">
        <f>VLOOKUP(B102,for_vlookup!$A$1:$B$2046,2,FALSE)</f>
        <v>2nd style</v>
      </c>
      <c r="B102" s="2" t="s">
        <v>93</v>
      </c>
      <c r="C102" t="str">
        <f>IFERROR(VLOOKUP(B102,all_raw_csv!$B$2:$AO$2140,2,FALSE),"-")</f>
        <v>JUNGLE</v>
      </c>
      <c r="D102" t="str">
        <f>IFERROR(VLOOKUP($B102,all_raw_csv!$B$2:$AO$2140,3,FALSE),"-")</f>
        <v>dj TAKA feat. DE-SIRE</v>
      </c>
      <c r="E102">
        <f>VLOOKUP($A102,master_version!$A$1:$B$29,2,FALSE)</f>
        <v>2</v>
      </c>
      <c r="F102" t="str">
        <f>VLOOKUP(G102,master_diffculty!$A$1:$C$11,3,FALSE)</f>
        <v>SPB</v>
      </c>
      <c r="G102">
        <v>1</v>
      </c>
      <c r="H102">
        <f>IFERROR(IF(VLOOKUP($B102,all_raw_csv!$B$1:$AO$2074,5+($G102-1)*7,FALSE)=0,-1,VLOOKUP($B102,all_raw_csv!$B$1:$AO$2074,5+($G102-1)*7,FALSE)),"-")</f>
        <v>-1</v>
      </c>
      <c r="I102">
        <f>IFERROR(IF(VLOOKUP($B102,new_notes_bemaniwiki!$A$1:$J$1937,1+$G102,FALSE)="-",-1,VLOOKUP($B102,new_notes_bemaniwiki!$A$1:$J$1937,1+$G102,FALSE)),"🙇")</f>
        <v>-1</v>
      </c>
      <c r="J102" t="s">
        <v>3063</v>
      </c>
      <c r="K102" t="s">
        <v>3063</v>
      </c>
    </row>
    <row r="103" spans="1:11" x14ac:dyDescent="0.15">
      <c r="A103" t="str">
        <f>VLOOKUP(B103,for_vlookup!$A$1:$B$2046,2,FALSE)</f>
        <v>2nd style</v>
      </c>
      <c r="B103" s="2" t="s">
        <v>93</v>
      </c>
      <c r="C103" t="str">
        <f>IFERROR(VLOOKUP(B103,all_raw_csv!$B$2:$AO$2140,2,FALSE),"-")</f>
        <v>JUNGLE</v>
      </c>
      <c r="D103" t="str">
        <f>IFERROR(VLOOKUP($B103,all_raw_csv!$B$2:$AO$2140,3,FALSE),"-")</f>
        <v>dj TAKA feat. DE-SIRE</v>
      </c>
      <c r="E103">
        <f>VLOOKUP($A103,master_version!$A$1:$B$29,2,FALSE)</f>
        <v>2</v>
      </c>
      <c r="F103" t="str">
        <f>VLOOKUP(G103,master_diffculty!$A$1:$C$11,3,FALSE)</f>
        <v>SPN</v>
      </c>
      <c r="G103">
        <v>2</v>
      </c>
      <c r="H103">
        <f>IFERROR(IF(VLOOKUP($B103,all_raw_csv!$B$1:$AO$2074,5+($G103-1)*7,FALSE)=0,-1,VLOOKUP($B103,all_raw_csv!$B$1:$AO$2074,5+($G103-1)*7,FALSE)),"-")</f>
        <v>3</v>
      </c>
      <c r="I103">
        <f>IFERROR(IF(VLOOKUP($B103,new_notes_bemaniwiki!$A$1:$J$1937,1+$G103,FALSE)="-",-1,VLOOKUP($B103,new_notes_bemaniwiki!$A$1:$J$1937,1+$G103,FALSE)),"🙇")</f>
        <v>254</v>
      </c>
      <c r="J103" t="s">
        <v>3063</v>
      </c>
      <c r="K103" t="s">
        <v>3063</v>
      </c>
    </row>
    <row r="104" spans="1:11" x14ac:dyDescent="0.15">
      <c r="A104" t="str">
        <f>VLOOKUP(B104,for_vlookup!$A$1:$B$2046,2,FALSE)</f>
        <v>2nd style</v>
      </c>
      <c r="B104" s="2" t="s">
        <v>93</v>
      </c>
      <c r="C104" t="str">
        <f>IFERROR(VLOOKUP(B104,all_raw_csv!$B$2:$AO$2140,2,FALSE),"-")</f>
        <v>JUNGLE</v>
      </c>
      <c r="D104" t="str">
        <f>IFERROR(VLOOKUP($B104,all_raw_csv!$B$2:$AO$2140,3,FALSE),"-")</f>
        <v>dj TAKA feat. DE-SIRE</v>
      </c>
      <c r="E104">
        <f>VLOOKUP($A104,master_version!$A$1:$B$29,2,FALSE)</f>
        <v>2</v>
      </c>
      <c r="F104" t="str">
        <f>VLOOKUP(G104,master_diffculty!$A$1:$C$11,3,FALSE)</f>
        <v>SPH</v>
      </c>
      <c r="G104">
        <v>3</v>
      </c>
      <c r="H104">
        <f>IFERROR(IF(VLOOKUP($B104,all_raw_csv!$B$1:$AO$2074,5+($G104-1)*7,FALSE)=0,-1,VLOOKUP($B104,all_raw_csv!$B$1:$AO$2074,5+($G104-1)*7,FALSE)),"-")</f>
        <v>4</v>
      </c>
      <c r="I104">
        <f>IFERROR(IF(VLOOKUP($B104,new_notes_bemaniwiki!$A$1:$J$1937,1+$G104,FALSE)="-",-1,VLOOKUP($B104,new_notes_bemaniwiki!$A$1:$J$1937,1+$G104,FALSE)),"🙇")</f>
        <v>313</v>
      </c>
      <c r="J104" t="s">
        <v>3063</v>
      </c>
      <c r="K104" t="s">
        <v>3063</v>
      </c>
    </row>
    <row r="105" spans="1:11" x14ac:dyDescent="0.15">
      <c r="A105" t="str">
        <f>VLOOKUP(B105,for_vlookup!$A$1:$B$2046,2,FALSE)</f>
        <v>2nd style</v>
      </c>
      <c r="B105" s="2" t="s">
        <v>93</v>
      </c>
      <c r="C105" t="str">
        <f>IFERROR(VLOOKUP(B105,all_raw_csv!$B$2:$AO$2140,2,FALSE),"-")</f>
        <v>JUNGLE</v>
      </c>
      <c r="D105" t="str">
        <f>IFERROR(VLOOKUP($B105,all_raw_csv!$B$2:$AO$2140,3,FALSE),"-")</f>
        <v>dj TAKA feat. DE-SIRE</v>
      </c>
      <c r="E105">
        <f>VLOOKUP($A105,master_version!$A$1:$B$29,2,FALSE)</f>
        <v>2</v>
      </c>
      <c r="F105" t="str">
        <f>VLOOKUP(G105,master_diffculty!$A$1:$C$11,3,FALSE)</f>
        <v>SPA</v>
      </c>
      <c r="G105">
        <v>4</v>
      </c>
      <c r="H105">
        <f>IFERROR(IF(VLOOKUP($B105,all_raw_csv!$B$1:$AO$2074,5+($G105-1)*7,FALSE)=0,-1,VLOOKUP($B105,all_raw_csv!$B$1:$AO$2074,5+($G105-1)*7,FALSE)),"-")</f>
        <v>4</v>
      </c>
      <c r="I105">
        <f>IFERROR(IF(VLOOKUP($B105,new_notes_bemaniwiki!$A$1:$J$1937,1+$G105,FALSE)="-",-1,VLOOKUP($B105,new_notes_bemaniwiki!$A$1:$J$1937,1+$G105,FALSE)),"🙇")</f>
        <v>324</v>
      </c>
      <c r="J105" t="s">
        <v>3063</v>
      </c>
      <c r="K105" t="s">
        <v>3063</v>
      </c>
    </row>
    <row r="106" spans="1:11" x14ac:dyDescent="0.15">
      <c r="A106" t="str">
        <f>VLOOKUP(B106,for_vlookup!$A$1:$B$2046,2,FALSE)</f>
        <v>2nd style</v>
      </c>
      <c r="B106" s="2" t="s">
        <v>93</v>
      </c>
      <c r="C106" t="str">
        <f>IFERROR(VLOOKUP(B106,all_raw_csv!$B$2:$AO$2140,2,FALSE),"-")</f>
        <v>JUNGLE</v>
      </c>
      <c r="D106" t="str">
        <f>IFERROR(VLOOKUP($B106,all_raw_csv!$B$2:$AO$2140,3,FALSE),"-")</f>
        <v>dj TAKA feat. DE-SIRE</v>
      </c>
      <c r="E106">
        <f>VLOOKUP($A106,master_version!$A$1:$B$29,2,FALSE)</f>
        <v>2</v>
      </c>
      <c r="F106" t="str">
        <f>VLOOKUP(G106,master_diffculty!$A$1:$C$11,3,FALSE)</f>
        <v>SPL</v>
      </c>
      <c r="G106">
        <v>5</v>
      </c>
      <c r="H106">
        <f>IFERROR(IF(VLOOKUP($B106,all_raw_csv!$B$1:$AO$2074,5+($G106-1)*7,FALSE)=0,-1,VLOOKUP($B106,all_raw_csv!$B$1:$AO$2074,5+($G106-1)*7,FALSE)),"-")</f>
        <v>-1</v>
      </c>
      <c r="I106">
        <f>IFERROR(IF(VLOOKUP($B106,new_notes_bemaniwiki!$A$1:$J$1937,1+$G106,FALSE)="-",-1,VLOOKUP($B106,new_notes_bemaniwiki!$A$1:$J$1937,1+$G106,FALSE)),"🙇")</f>
        <v>-1</v>
      </c>
      <c r="J106" t="s">
        <v>3063</v>
      </c>
      <c r="K106" t="s">
        <v>3063</v>
      </c>
    </row>
    <row r="107" spans="1:11" x14ac:dyDescent="0.15">
      <c r="A107" t="str">
        <f>VLOOKUP(B107,for_vlookup!$A$1:$B$2046,2,FALSE)</f>
        <v>3rd style</v>
      </c>
      <c r="B107" s="2" t="s">
        <v>96</v>
      </c>
      <c r="C107" t="str">
        <f>IFERROR(VLOOKUP(B107,all_raw_csv!$B$2:$AO$2140,2,FALSE),"-")</f>
        <v>HYPER EUROBEAT</v>
      </c>
      <c r="D107" t="str">
        <f>IFERROR(VLOOKUP($B107,all_raw_csv!$B$2:$AO$2140,3,FALSE),"-")</f>
        <v>NAOKI</v>
      </c>
      <c r="E107">
        <f>VLOOKUP($A107,master_version!$A$1:$B$29,2,FALSE)</f>
        <v>3</v>
      </c>
      <c r="F107" t="str">
        <f>VLOOKUP(G107,master_diffculty!$A$1:$C$11,3,FALSE)</f>
        <v>SPB</v>
      </c>
      <c r="G107">
        <v>1</v>
      </c>
      <c r="H107">
        <f>IFERROR(IF(VLOOKUP($B107,all_raw_csv!$B$1:$AO$2074,5+($G107-1)*7,FALSE)=0,-1,VLOOKUP($B107,all_raw_csv!$B$1:$AO$2074,5+($G107-1)*7,FALSE)),"-")</f>
        <v>-1</v>
      </c>
      <c r="I107">
        <f>IFERROR(IF(VLOOKUP($B107,new_notes_bemaniwiki!$A$1:$J$1937,1+$G107,FALSE)="-",-1,VLOOKUP($B107,new_notes_bemaniwiki!$A$1:$J$1937,1+$G107,FALSE)),"🙇")</f>
        <v>-1</v>
      </c>
      <c r="J107" t="s">
        <v>3063</v>
      </c>
      <c r="K107" t="s">
        <v>3063</v>
      </c>
    </row>
    <row r="108" spans="1:11" x14ac:dyDescent="0.15">
      <c r="A108" t="str">
        <f>VLOOKUP(B108,for_vlookup!$A$1:$B$2046,2,FALSE)</f>
        <v>3rd style</v>
      </c>
      <c r="B108" s="2" t="s">
        <v>96</v>
      </c>
      <c r="C108" t="str">
        <f>IFERROR(VLOOKUP(B108,all_raw_csv!$B$2:$AO$2140,2,FALSE),"-")</f>
        <v>HYPER EUROBEAT</v>
      </c>
      <c r="D108" t="str">
        <f>IFERROR(VLOOKUP($B108,all_raw_csv!$B$2:$AO$2140,3,FALSE),"-")</f>
        <v>NAOKI</v>
      </c>
      <c r="E108">
        <f>VLOOKUP($A108,master_version!$A$1:$B$29,2,FALSE)</f>
        <v>3</v>
      </c>
      <c r="F108" t="str">
        <f>VLOOKUP(G108,master_diffculty!$A$1:$C$11,3,FALSE)</f>
        <v>SPN</v>
      </c>
      <c r="G108">
        <v>2</v>
      </c>
      <c r="H108">
        <f>IFERROR(IF(VLOOKUP($B108,all_raw_csv!$B$1:$AO$2074,5+($G108-1)*7,FALSE)=0,-1,VLOOKUP($B108,all_raw_csv!$B$1:$AO$2074,5+($G108-1)*7,FALSE)),"-")</f>
        <v>4</v>
      </c>
      <c r="I108">
        <f>IFERROR(IF(VLOOKUP($B108,new_notes_bemaniwiki!$A$1:$J$1937,1+$G108,FALSE)="-",-1,VLOOKUP($B108,new_notes_bemaniwiki!$A$1:$J$1937,1+$G108,FALSE)),"🙇")</f>
        <v>310</v>
      </c>
      <c r="J108" t="s">
        <v>3063</v>
      </c>
      <c r="K108" t="s">
        <v>3063</v>
      </c>
    </row>
    <row r="109" spans="1:11" x14ac:dyDescent="0.15">
      <c r="A109" t="str">
        <f>VLOOKUP(B109,for_vlookup!$A$1:$B$2046,2,FALSE)</f>
        <v>3rd style</v>
      </c>
      <c r="B109" s="2" t="s">
        <v>96</v>
      </c>
      <c r="C109" t="str">
        <f>IFERROR(VLOOKUP(B109,all_raw_csv!$B$2:$AO$2140,2,FALSE),"-")</f>
        <v>HYPER EUROBEAT</v>
      </c>
      <c r="D109" t="str">
        <f>IFERROR(VLOOKUP($B109,all_raw_csv!$B$2:$AO$2140,3,FALSE),"-")</f>
        <v>NAOKI</v>
      </c>
      <c r="E109">
        <f>VLOOKUP($A109,master_version!$A$1:$B$29,2,FALSE)</f>
        <v>3</v>
      </c>
      <c r="F109" t="str">
        <f>VLOOKUP(G109,master_diffculty!$A$1:$C$11,3,FALSE)</f>
        <v>SPH</v>
      </c>
      <c r="G109">
        <v>3</v>
      </c>
      <c r="H109">
        <f>IFERROR(IF(VLOOKUP($B109,all_raw_csv!$B$1:$AO$2074,5+($G109-1)*7,FALSE)=0,-1,VLOOKUP($B109,all_raw_csv!$B$1:$AO$2074,5+($G109-1)*7,FALSE)),"-")</f>
        <v>8</v>
      </c>
      <c r="I109">
        <f>IFERROR(IF(VLOOKUP($B109,new_notes_bemaniwiki!$A$1:$J$1937,1+$G109,FALSE)="-",-1,VLOOKUP($B109,new_notes_bemaniwiki!$A$1:$J$1937,1+$G109,FALSE)),"🙇")</f>
        <v>632</v>
      </c>
      <c r="J109" t="s">
        <v>3063</v>
      </c>
      <c r="K109" t="s">
        <v>3063</v>
      </c>
    </row>
    <row r="110" spans="1:11" x14ac:dyDescent="0.15">
      <c r="A110" t="str">
        <f>VLOOKUP(B110,for_vlookup!$A$1:$B$2046,2,FALSE)</f>
        <v>3rd style</v>
      </c>
      <c r="B110" s="2" t="s">
        <v>96</v>
      </c>
      <c r="C110" t="str">
        <f>IFERROR(VLOOKUP(B110,all_raw_csv!$B$2:$AO$2140,2,FALSE),"-")</f>
        <v>HYPER EUROBEAT</v>
      </c>
      <c r="D110" t="str">
        <f>IFERROR(VLOOKUP($B110,all_raw_csv!$B$2:$AO$2140,3,FALSE),"-")</f>
        <v>NAOKI</v>
      </c>
      <c r="E110">
        <f>VLOOKUP($A110,master_version!$A$1:$B$29,2,FALSE)</f>
        <v>3</v>
      </c>
      <c r="F110" t="str">
        <f>VLOOKUP(G110,master_diffculty!$A$1:$C$11,3,FALSE)</f>
        <v>SPA</v>
      </c>
      <c r="G110">
        <v>4</v>
      </c>
      <c r="H110">
        <f>IFERROR(IF(VLOOKUP($B110,all_raw_csv!$B$1:$AO$2074,5+($G110-1)*7,FALSE)=0,-1,VLOOKUP($B110,all_raw_csv!$B$1:$AO$2074,5+($G110-1)*7,FALSE)),"-")</f>
        <v>-1</v>
      </c>
      <c r="I110">
        <f>IFERROR(IF(VLOOKUP($B110,new_notes_bemaniwiki!$A$1:$J$1937,1+$G110,FALSE)="-",-1,VLOOKUP($B110,new_notes_bemaniwiki!$A$1:$J$1937,1+$G110,FALSE)),"🙇")</f>
        <v>-1</v>
      </c>
      <c r="J110" t="s">
        <v>3063</v>
      </c>
      <c r="K110" t="s">
        <v>3063</v>
      </c>
    </row>
    <row r="111" spans="1:11" x14ac:dyDescent="0.15">
      <c r="A111" t="str">
        <f>VLOOKUP(B111,for_vlookup!$A$1:$B$2046,2,FALSE)</f>
        <v>3rd style</v>
      </c>
      <c r="B111" s="2" t="s">
        <v>96</v>
      </c>
      <c r="C111" t="str">
        <f>IFERROR(VLOOKUP(B111,all_raw_csv!$B$2:$AO$2140,2,FALSE),"-")</f>
        <v>HYPER EUROBEAT</v>
      </c>
      <c r="D111" t="str">
        <f>IFERROR(VLOOKUP($B111,all_raw_csv!$B$2:$AO$2140,3,FALSE),"-")</f>
        <v>NAOKI</v>
      </c>
      <c r="E111">
        <f>VLOOKUP($A111,master_version!$A$1:$B$29,2,FALSE)</f>
        <v>3</v>
      </c>
      <c r="F111" t="str">
        <f>VLOOKUP(G111,master_diffculty!$A$1:$C$11,3,FALSE)</f>
        <v>SPL</v>
      </c>
      <c r="G111">
        <v>5</v>
      </c>
      <c r="H111">
        <f>IFERROR(IF(VLOOKUP($B111,all_raw_csv!$B$1:$AO$2074,5+($G111-1)*7,FALSE)=0,-1,VLOOKUP($B111,all_raw_csv!$B$1:$AO$2074,5+($G111-1)*7,FALSE)),"-")</f>
        <v>-1</v>
      </c>
      <c r="I111">
        <f>IFERROR(IF(VLOOKUP($B111,new_notes_bemaniwiki!$A$1:$J$1937,1+$G111,FALSE)="-",-1,VLOOKUP($B111,new_notes_bemaniwiki!$A$1:$J$1937,1+$G111,FALSE)),"🙇")</f>
        <v>-1</v>
      </c>
      <c r="J111" t="s">
        <v>3063</v>
      </c>
      <c r="K111" t="s">
        <v>3063</v>
      </c>
    </row>
    <row r="112" spans="1:11" x14ac:dyDescent="0.15">
      <c r="A112" t="str">
        <f>VLOOKUP(B112,for_vlookup!$A$1:$B$2046,2,FALSE)</f>
        <v>3rd style</v>
      </c>
      <c r="B112" s="2" t="s">
        <v>99</v>
      </c>
      <c r="C112" t="str">
        <f>IFERROR(VLOOKUP(B112,all_raw_csv!$B$2:$AO$2140,2,FALSE),"-")</f>
        <v>HAPPY HANDBAG</v>
      </c>
      <c r="D112" t="str">
        <f>IFERROR(VLOOKUP($B112,all_raw_csv!$B$2:$AO$2140,3,FALSE),"-")</f>
        <v>dj TAKA feat. JP Miles</v>
      </c>
      <c r="E112">
        <f>VLOOKUP($A112,master_version!$A$1:$B$29,2,FALSE)</f>
        <v>3</v>
      </c>
      <c r="F112" t="str">
        <f>VLOOKUP(G112,master_diffculty!$A$1:$C$11,3,FALSE)</f>
        <v>SPB</v>
      </c>
      <c r="G112">
        <v>1</v>
      </c>
      <c r="H112">
        <f>IFERROR(IF(VLOOKUP($B112,all_raw_csv!$B$1:$AO$2074,5+($G112-1)*7,FALSE)=0,-1,VLOOKUP($B112,all_raw_csv!$B$1:$AO$2074,5+($G112-1)*7,FALSE)),"-")</f>
        <v>-1</v>
      </c>
      <c r="I112">
        <f>IFERROR(IF(VLOOKUP($B112,new_notes_bemaniwiki!$A$1:$J$1937,1+$G112,FALSE)="-",-1,VLOOKUP($B112,new_notes_bemaniwiki!$A$1:$J$1937,1+$G112,FALSE)),"🙇")</f>
        <v>-1</v>
      </c>
      <c r="J112" t="s">
        <v>3063</v>
      </c>
      <c r="K112" t="s">
        <v>3063</v>
      </c>
    </row>
    <row r="113" spans="1:11" x14ac:dyDescent="0.15">
      <c r="A113" t="str">
        <f>VLOOKUP(B113,for_vlookup!$A$1:$B$2046,2,FALSE)</f>
        <v>3rd style</v>
      </c>
      <c r="B113" s="2" t="s">
        <v>99</v>
      </c>
      <c r="C113" t="str">
        <f>IFERROR(VLOOKUP(B113,all_raw_csv!$B$2:$AO$2140,2,FALSE),"-")</f>
        <v>HAPPY HANDBAG</v>
      </c>
      <c r="D113" t="str">
        <f>IFERROR(VLOOKUP($B113,all_raw_csv!$B$2:$AO$2140,3,FALSE),"-")</f>
        <v>dj TAKA feat. JP Miles</v>
      </c>
      <c r="E113">
        <f>VLOOKUP($A113,master_version!$A$1:$B$29,2,FALSE)</f>
        <v>3</v>
      </c>
      <c r="F113" t="str">
        <f>VLOOKUP(G113,master_diffculty!$A$1:$C$11,3,FALSE)</f>
        <v>SPN</v>
      </c>
      <c r="G113">
        <v>2</v>
      </c>
      <c r="H113">
        <f>IFERROR(IF(VLOOKUP($B113,all_raw_csv!$B$1:$AO$2074,5+($G113-1)*7,FALSE)=0,-1,VLOOKUP($B113,all_raw_csv!$B$1:$AO$2074,5+($G113-1)*7,FALSE)),"-")</f>
        <v>4</v>
      </c>
      <c r="I113">
        <f>IFERROR(IF(VLOOKUP($B113,new_notes_bemaniwiki!$A$1:$J$1937,1+$G113,FALSE)="-",-1,VLOOKUP($B113,new_notes_bemaniwiki!$A$1:$J$1937,1+$G113,FALSE)),"🙇")</f>
        <v>389</v>
      </c>
      <c r="J113" t="s">
        <v>3063</v>
      </c>
      <c r="K113" t="s">
        <v>3063</v>
      </c>
    </row>
    <row r="114" spans="1:11" x14ac:dyDescent="0.15">
      <c r="A114" t="str">
        <f>VLOOKUP(B114,for_vlookup!$A$1:$B$2046,2,FALSE)</f>
        <v>3rd style</v>
      </c>
      <c r="B114" s="2" t="s">
        <v>99</v>
      </c>
      <c r="C114" t="str">
        <f>IFERROR(VLOOKUP(B114,all_raw_csv!$B$2:$AO$2140,2,FALSE),"-")</f>
        <v>HAPPY HANDBAG</v>
      </c>
      <c r="D114" t="str">
        <f>IFERROR(VLOOKUP($B114,all_raw_csv!$B$2:$AO$2140,3,FALSE),"-")</f>
        <v>dj TAKA feat. JP Miles</v>
      </c>
      <c r="E114">
        <f>VLOOKUP($A114,master_version!$A$1:$B$29,2,FALSE)</f>
        <v>3</v>
      </c>
      <c r="F114" t="str">
        <f>VLOOKUP(G114,master_diffculty!$A$1:$C$11,3,FALSE)</f>
        <v>SPH</v>
      </c>
      <c r="G114">
        <v>3</v>
      </c>
      <c r="H114">
        <f>IFERROR(IF(VLOOKUP($B114,all_raw_csv!$B$1:$AO$2074,5+($G114-1)*7,FALSE)=0,-1,VLOOKUP($B114,all_raw_csv!$B$1:$AO$2074,5+($G114-1)*7,FALSE)),"-")</f>
        <v>4</v>
      </c>
      <c r="I114">
        <f>IFERROR(IF(VLOOKUP($B114,new_notes_bemaniwiki!$A$1:$J$1937,1+$G114,FALSE)="-",-1,VLOOKUP($B114,new_notes_bemaniwiki!$A$1:$J$1937,1+$G114,FALSE)),"🙇")</f>
        <v>428</v>
      </c>
      <c r="J114" t="s">
        <v>3063</v>
      </c>
      <c r="K114" t="s">
        <v>3063</v>
      </c>
    </row>
    <row r="115" spans="1:11" x14ac:dyDescent="0.15">
      <c r="A115" t="str">
        <f>VLOOKUP(B115,for_vlookup!$A$1:$B$2046,2,FALSE)</f>
        <v>3rd style</v>
      </c>
      <c r="B115" s="2" t="s">
        <v>99</v>
      </c>
      <c r="C115" t="str">
        <f>IFERROR(VLOOKUP(B115,all_raw_csv!$B$2:$AO$2140,2,FALSE),"-")</f>
        <v>HAPPY HANDBAG</v>
      </c>
      <c r="D115" t="str">
        <f>IFERROR(VLOOKUP($B115,all_raw_csv!$B$2:$AO$2140,3,FALSE),"-")</f>
        <v>dj TAKA feat. JP Miles</v>
      </c>
      <c r="E115">
        <f>VLOOKUP($A115,master_version!$A$1:$B$29,2,FALSE)</f>
        <v>3</v>
      </c>
      <c r="F115" t="str">
        <f>VLOOKUP(G115,master_diffculty!$A$1:$C$11,3,FALSE)</f>
        <v>SPA</v>
      </c>
      <c r="G115">
        <v>4</v>
      </c>
      <c r="H115">
        <f>IFERROR(IF(VLOOKUP($B115,all_raw_csv!$B$1:$AO$2074,5+($G115-1)*7,FALSE)=0,-1,VLOOKUP($B115,all_raw_csv!$B$1:$AO$2074,5+($G115-1)*7,FALSE)),"-")</f>
        <v>4</v>
      </c>
      <c r="I115">
        <f>IFERROR(IF(VLOOKUP($B115,new_notes_bemaniwiki!$A$1:$J$1937,1+$G115,FALSE)="-",-1,VLOOKUP($B115,new_notes_bemaniwiki!$A$1:$J$1937,1+$G115,FALSE)),"🙇")</f>
        <v>453</v>
      </c>
      <c r="J115" t="s">
        <v>3063</v>
      </c>
      <c r="K115" t="s">
        <v>3063</v>
      </c>
    </row>
    <row r="116" spans="1:11" x14ac:dyDescent="0.15">
      <c r="A116" t="str">
        <f>VLOOKUP(B116,for_vlookup!$A$1:$B$2046,2,FALSE)</f>
        <v>3rd style</v>
      </c>
      <c r="B116" s="2" t="s">
        <v>99</v>
      </c>
      <c r="C116" t="str">
        <f>IFERROR(VLOOKUP(B116,all_raw_csv!$B$2:$AO$2140,2,FALSE),"-")</f>
        <v>HAPPY HANDBAG</v>
      </c>
      <c r="D116" t="str">
        <f>IFERROR(VLOOKUP($B116,all_raw_csv!$B$2:$AO$2140,3,FALSE),"-")</f>
        <v>dj TAKA feat. JP Miles</v>
      </c>
      <c r="E116">
        <f>VLOOKUP($A116,master_version!$A$1:$B$29,2,FALSE)</f>
        <v>3</v>
      </c>
      <c r="F116" t="str">
        <f>VLOOKUP(G116,master_diffculty!$A$1:$C$11,3,FALSE)</f>
        <v>SPL</v>
      </c>
      <c r="G116">
        <v>5</v>
      </c>
      <c r="H116">
        <f>IFERROR(IF(VLOOKUP($B116,all_raw_csv!$B$1:$AO$2074,5+($G116-1)*7,FALSE)=0,-1,VLOOKUP($B116,all_raw_csv!$B$1:$AO$2074,5+($G116-1)*7,FALSE)),"-")</f>
        <v>-1</v>
      </c>
      <c r="I116">
        <f>IFERROR(IF(VLOOKUP($B116,new_notes_bemaniwiki!$A$1:$J$1937,1+$G116,FALSE)="-",-1,VLOOKUP($B116,new_notes_bemaniwiki!$A$1:$J$1937,1+$G116,FALSE)),"🙇")</f>
        <v>-1</v>
      </c>
      <c r="J116" t="s">
        <v>3063</v>
      </c>
      <c r="K116" t="s">
        <v>3063</v>
      </c>
    </row>
    <row r="117" spans="1:11" x14ac:dyDescent="0.15">
      <c r="A117" t="str">
        <f>VLOOKUP(B117,for_vlookup!$A$1:$B$2046,2,FALSE)</f>
        <v>3rd style</v>
      </c>
      <c r="B117" s="2" t="s">
        <v>102</v>
      </c>
      <c r="C117" t="str">
        <f>IFERROR(VLOOKUP(B117,all_raw_csv!$B$2:$AO$2140,2,FALSE),"-")</f>
        <v>DRUM'N'BASS</v>
      </c>
      <c r="D117" t="str">
        <f>IFERROR(VLOOKUP($B117,all_raw_csv!$B$2:$AO$2140,3,FALSE),"-")</f>
        <v>TaQ</v>
      </c>
      <c r="E117">
        <f>VLOOKUP($A117,master_version!$A$1:$B$29,2,FALSE)</f>
        <v>3</v>
      </c>
      <c r="F117" t="str">
        <f>VLOOKUP(G117,master_diffculty!$A$1:$C$11,3,FALSE)</f>
        <v>SPB</v>
      </c>
      <c r="G117">
        <v>1</v>
      </c>
      <c r="H117">
        <f>IFERROR(IF(VLOOKUP($B117,all_raw_csv!$B$1:$AO$2074,5+($G117-1)*7,FALSE)=0,-1,VLOOKUP($B117,all_raw_csv!$B$1:$AO$2074,5+($G117-1)*7,FALSE)),"-")</f>
        <v>-1</v>
      </c>
      <c r="I117">
        <f>IFERROR(IF(VLOOKUP($B117,new_notes_bemaniwiki!$A$1:$J$1937,1+$G117,FALSE)="-",-1,VLOOKUP($B117,new_notes_bemaniwiki!$A$1:$J$1937,1+$G117,FALSE)),"🙇")</f>
        <v>-1</v>
      </c>
      <c r="J117" t="s">
        <v>3063</v>
      </c>
      <c r="K117" t="s">
        <v>3063</v>
      </c>
    </row>
    <row r="118" spans="1:11" x14ac:dyDescent="0.15">
      <c r="A118" t="str">
        <f>VLOOKUP(B118,for_vlookup!$A$1:$B$2046,2,FALSE)</f>
        <v>3rd style</v>
      </c>
      <c r="B118" s="2" t="s">
        <v>102</v>
      </c>
      <c r="C118" t="str">
        <f>IFERROR(VLOOKUP(B118,all_raw_csv!$B$2:$AO$2140,2,FALSE),"-")</f>
        <v>DRUM'N'BASS</v>
      </c>
      <c r="D118" t="str">
        <f>IFERROR(VLOOKUP($B118,all_raw_csv!$B$2:$AO$2140,3,FALSE),"-")</f>
        <v>TaQ</v>
      </c>
      <c r="E118">
        <f>VLOOKUP($A118,master_version!$A$1:$B$29,2,FALSE)</f>
        <v>3</v>
      </c>
      <c r="F118" t="str">
        <f>VLOOKUP(G118,master_diffculty!$A$1:$C$11,3,FALSE)</f>
        <v>SPN</v>
      </c>
      <c r="G118">
        <v>2</v>
      </c>
      <c r="H118">
        <f>IFERROR(IF(VLOOKUP($B118,all_raw_csv!$B$1:$AO$2074,5+($G118-1)*7,FALSE)=0,-1,VLOOKUP($B118,all_raw_csv!$B$1:$AO$2074,5+($G118-1)*7,FALSE)),"-")</f>
        <v>5</v>
      </c>
      <c r="I118">
        <f>IFERROR(IF(VLOOKUP($B118,new_notes_bemaniwiki!$A$1:$J$1937,1+$G118,FALSE)="-",-1,VLOOKUP($B118,new_notes_bemaniwiki!$A$1:$J$1937,1+$G118,FALSE)),"🙇")</f>
        <v>437</v>
      </c>
      <c r="J118" t="s">
        <v>3063</v>
      </c>
      <c r="K118" t="s">
        <v>3063</v>
      </c>
    </row>
    <row r="119" spans="1:11" x14ac:dyDescent="0.15">
      <c r="A119" t="str">
        <f>VLOOKUP(B119,for_vlookup!$A$1:$B$2046,2,FALSE)</f>
        <v>3rd style</v>
      </c>
      <c r="B119" s="2" t="s">
        <v>102</v>
      </c>
      <c r="C119" t="str">
        <f>IFERROR(VLOOKUP(B119,all_raw_csv!$B$2:$AO$2140,2,FALSE),"-")</f>
        <v>DRUM'N'BASS</v>
      </c>
      <c r="D119" t="str">
        <f>IFERROR(VLOOKUP($B119,all_raw_csv!$B$2:$AO$2140,3,FALSE),"-")</f>
        <v>TaQ</v>
      </c>
      <c r="E119">
        <f>VLOOKUP($A119,master_version!$A$1:$B$29,2,FALSE)</f>
        <v>3</v>
      </c>
      <c r="F119" t="str">
        <f>VLOOKUP(G119,master_diffculty!$A$1:$C$11,3,FALSE)</f>
        <v>SPH</v>
      </c>
      <c r="G119">
        <v>3</v>
      </c>
      <c r="H119">
        <f>IFERROR(IF(VLOOKUP($B119,all_raw_csv!$B$1:$AO$2074,5+($G119-1)*7,FALSE)=0,-1,VLOOKUP($B119,all_raw_csv!$B$1:$AO$2074,5+($G119-1)*7,FALSE)),"-")</f>
        <v>8</v>
      </c>
      <c r="I119">
        <f>IFERROR(IF(VLOOKUP($B119,new_notes_bemaniwiki!$A$1:$J$1937,1+$G119,FALSE)="-",-1,VLOOKUP($B119,new_notes_bemaniwiki!$A$1:$J$1937,1+$G119,FALSE)),"🙇")</f>
        <v>555</v>
      </c>
      <c r="J119" t="s">
        <v>3063</v>
      </c>
      <c r="K119" t="s">
        <v>3063</v>
      </c>
    </row>
    <row r="120" spans="1:11" x14ac:dyDescent="0.15">
      <c r="A120" t="str">
        <f>VLOOKUP(B120,for_vlookup!$A$1:$B$2046,2,FALSE)</f>
        <v>3rd style</v>
      </c>
      <c r="B120" s="2" t="s">
        <v>102</v>
      </c>
      <c r="C120" t="str">
        <f>IFERROR(VLOOKUP(B120,all_raw_csv!$B$2:$AO$2140,2,FALSE),"-")</f>
        <v>DRUM'N'BASS</v>
      </c>
      <c r="D120" t="str">
        <f>IFERROR(VLOOKUP($B120,all_raw_csv!$B$2:$AO$2140,3,FALSE),"-")</f>
        <v>TaQ</v>
      </c>
      <c r="E120">
        <f>VLOOKUP($A120,master_version!$A$1:$B$29,2,FALSE)</f>
        <v>3</v>
      </c>
      <c r="F120" t="str">
        <f>VLOOKUP(G120,master_diffculty!$A$1:$C$11,3,FALSE)</f>
        <v>SPA</v>
      </c>
      <c r="G120">
        <v>4</v>
      </c>
      <c r="H120">
        <f>IFERROR(IF(VLOOKUP($B120,all_raw_csv!$B$1:$AO$2074,5+($G120-1)*7,FALSE)=0,-1,VLOOKUP($B120,all_raw_csv!$B$1:$AO$2074,5+($G120-1)*7,FALSE)),"-")</f>
        <v>9</v>
      </c>
      <c r="I120">
        <f>IFERROR(IF(VLOOKUP($B120,new_notes_bemaniwiki!$A$1:$J$1937,1+$G120,FALSE)="-",-1,VLOOKUP($B120,new_notes_bemaniwiki!$A$1:$J$1937,1+$G120,FALSE)),"🙇")</f>
        <v>786</v>
      </c>
      <c r="J120" t="s">
        <v>3063</v>
      </c>
      <c r="K120" t="s">
        <v>3063</v>
      </c>
    </row>
    <row r="121" spans="1:11" x14ac:dyDescent="0.15">
      <c r="A121" t="str">
        <f>VLOOKUP(B121,for_vlookup!$A$1:$B$2046,2,FALSE)</f>
        <v>3rd style</v>
      </c>
      <c r="B121" s="2" t="s">
        <v>102</v>
      </c>
      <c r="C121" t="str">
        <f>IFERROR(VLOOKUP(B121,all_raw_csv!$B$2:$AO$2140,2,FALSE),"-")</f>
        <v>DRUM'N'BASS</v>
      </c>
      <c r="D121" t="str">
        <f>IFERROR(VLOOKUP($B121,all_raw_csv!$B$2:$AO$2140,3,FALSE),"-")</f>
        <v>TaQ</v>
      </c>
      <c r="E121">
        <f>VLOOKUP($A121,master_version!$A$1:$B$29,2,FALSE)</f>
        <v>3</v>
      </c>
      <c r="F121" t="str">
        <f>VLOOKUP(G121,master_diffculty!$A$1:$C$11,3,FALSE)</f>
        <v>SPL</v>
      </c>
      <c r="G121">
        <v>5</v>
      </c>
      <c r="H121">
        <f>IFERROR(IF(VLOOKUP($B121,all_raw_csv!$B$1:$AO$2074,5+($G121-1)*7,FALSE)=0,-1,VLOOKUP($B121,all_raw_csv!$B$1:$AO$2074,5+($G121-1)*7,FALSE)),"-")</f>
        <v>-1</v>
      </c>
      <c r="I121">
        <f>IFERROR(IF(VLOOKUP($B121,new_notes_bemaniwiki!$A$1:$J$1937,1+$G121,FALSE)="-",-1,VLOOKUP($B121,new_notes_bemaniwiki!$A$1:$J$1937,1+$G121,FALSE)),"🙇")</f>
        <v>-1</v>
      </c>
      <c r="J121" t="s">
        <v>3063</v>
      </c>
      <c r="K121" t="s">
        <v>3063</v>
      </c>
    </row>
    <row r="122" spans="1:11" x14ac:dyDescent="0.15">
      <c r="A122" t="str">
        <f>VLOOKUP(B122,for_vlookup!$A$1:$B$2046,2,FALSE)</f>
        <v>3rd style</v>
      </c>
      <c r="B122" s="2" t="s">
        <v>104</v>
      </c>
      <c r="C122" t="str">
        <f>IFERROR(VLOOKUP(B122,all_raw_csv!$B$2:$AO$2140,2,FALSE),"-")</f>
        <v>HARD TECHNO</v>
      </c>
      <c r="D122" t="str">
        <f>IFERROR(VLOOKUP($B122,all_raw_csv!$B$2:$AO$2140,3,FALSE),"-")</f>
        <v>TaQ</v>
      </c>
      <c r="E122">
        <f>VLOOKUP($A122,master_version!$A$1:$B$29,2,FALSE)</f>
        <v>3</v>
      </c>
      <c r="F122" t="str">
        <f>VLOOKUP(G122,master_diffculty!$A$1:$C$11,3,FALSE)</f>
        <v>SPB</v>
      </c>
      <c r="G122">
        <v>1</v>
      </c>
      <c r="H122">
        <f>IFERROR(IF(VLOOKUP($B122,all_raw_csv!$B$1:$AO$2074,5+($G122-1)*7,FALSE)=0,-1,VLOOKUP($B122,all_raw_csv!$B$1:$AO$2074,5+($G122-1)*7,FALSE)),"-")</f>
        <v>-1</v>
      </c>
      <c r="I122">
        <f>IFERROR(IF(VLOOKUP($B122,new_notes_bemaniwiki!$A$1:$J$1937,1+$G122,FALSE)="-",-1,VLOOKUP($B122,new_notes_bemaniwiki!$A$1:$J$1937,1+$G122,FALSE)),"🙇")</f>
        <v>-1</v>
      </c>
      <c r="J122" t="s">
        <v>3063</v>
      </c>
      <c r="K122" t="s">
        <v>3063</v>
      </c>
    </row>
    <row r="123" spans="1:11" x14ac:dyDescent="0.15">
      <c r="A123" t="str">
        <f>VLOOKUP(B123,for_vlookup!$A$1:$B$2046,2,FALSE)</f>
        <v>3rd style</v>
      </c>
      <c r="B123" s="2" t="s">
        <v>104</v>
      </c>
      <c r="C123" t="str">
        <f>IFERROR(VLOOKUP(B123,all_raw_csv!$B$2:$AO$2140,2,FALSE),"-")</f>
        <v>HARD TECHNO</v>
      </c>
      <c r="D123" t="str">
        <f>IFERROR(VLOOKUP($B123,all_raw_csv!$B$2:$AO$2140,3,FALSE),"-")</f>
        <v>TaQ</v>
      </c>
      <c r="E123">
        <f>VLOOKUP($A123,master_version!$A$1:$B$29,2,FALSE)</f>
        <v>3</v>
      </c>
      <c r="F123" t="str">
        <f>VLOOKUP(G123,master_diffculty!$A$1:$C$11,3,FALSE)</f>
        <v>SPN</v>
      </c>
      <c r="G123">
        <v>2</v>
      </c>
      <c r="H123">
        <f>IFERROR(IF(VLOOKUP($B123,all_raw_csv!$B$1:$AO$2074,5+($G123-1)*7,FALSE)=0,-1,VLOOKUP($B123,all_raw_csv!$B$1:$AO$2074,5+($G123-1)*7,FALSE)),"-")</f>
        <v>5</v>
      </c>
      <c r="I123">
        <f>IFERROR(IF(VLOOKUP($B123,new_notes_bemaniwiki!$A$1:$J$1937,1+$G123,FALSE)="-",-1,VLOOKUP($B123,new_notes_bemaniwiki!$A$1:$J$1937,1+$G123,FALSE)),"🙇")</f>
        <v>395</v>
      </c>
      <c r="J123" t="s">
        <v>3063</v>
      </c>
      <c r="K123" t="s">
        <v>3063</v>
      </c>
    </row>
    <row r="124" spans="1:11" x14ac:dyDescent="0.15">
      <c r="A124" t="str">
        <f>VLOOKUP(B124,for_vlookup!$A$1:$B$2046,2,FALSE)</f>
        <v>3rd style</v>
      </c>
      <c r="B124" s="2" t="s">
        <v>104</v>
      </c>
      <c r="C124" t="str">
        <f>IFERROR(VLOOKUP(B124,all_raw_csv!$B$2:$AO$2140,2,FALSE),"-")</f>
        <v>HARD TECHNO</v>
      </c>
      <c r="D124" t="str">
        <f>IFERROR(VLOOKUP($B124,all_raw_csv!$B$2:$AO$2140,3,FALSE),"-")</f>
        <v>TaQ</v>
      </c>
      <c r="E124">
        <f>VLOOKUP($A124,master_version!$A$1:$B$29,2,FALSE)</f>
        <v>3</v>
      </c>
      <c r="F124" t="str">
        <f>VLOOKUP(G124,master_diffculty!$A$1:$C$11,3,FALSE)</f>
        <v>SPH</v>
      </c>
      <c r="G124">
        <v>3</v>
      </c>
      <c r="H124">
        <f>IFERROR(IF(VLOOKUP($B124,all_raw_csv!$B$1:$AO$2074,5+($G124-1)*7,FALSE)=0,-1,VLOOKUP($B124,all_raw_csv!$B$1:$AO$2074,5+($G124-1)*7,FALSE)),"-")</f>
        <v>7</v>
      </c>
      <c r="I124">
        <f>IFERROR(IF(VLOOKUP($B124,new_notes_bemaniwiki!$A$1:$J$1937,1+$G124,FALSE)="-",-1,VLOOKUP($B124,new_notes_bemaniwiki!$A$1:$J$1937,1+$G124,FALSE)),"🙇")</f>
        <v>624</v>
      </c>
      <c r="J124" t="s">
        <v>3063</v>
      </c>
      <c r="K124" t="s">
        <v>3063</v>
      </c>
    </row>
    <row r="125" spans="1:11" x14ac:dyDescent="0.15">
      <c r="A125" t="str">
        <f>VLOOKUP(B125,for_vlookup!$A$1:$B$2046,2,FALSE)</f>
        <v>3rd style</v>
      </c>
      <c r="B125" s="2" t="s">
        <v>104</v>
      </c>
      <c r="C125" t="str">
        <f>IFERROR(VLOOKUP(B125,all_raw_csv!$B$2:$AO$2140,2,FALSE),"-")</f>
        <v>HARD TECHNO</v>
      </c>
      <c r="D125" t="str">
        <f>IFERROR(VLOOKUP($B125,all_raw_csv!$B$2:$AO$2140,3,FALSE),"-")</f>
        <v>TaQ</v>
      </c>
      <c r="E125">
        <f>VLOOKUP($A125,master_version!$A$1:$B$29,2,FALSE)</f>
        <v>3</v>
      </c>
      <c r="F125" t="str">
        <f>VLOOKUP(G125,master_diffculty!$A$1:$C$11,3,FALSE)</f>
        <v>SPA</v>
      </c>
      <c r="G125">
        <v>4</v>
      </c>
      <c r="H125">
        <f>IFERROR(IF(VLOOKUP($B125,all_raw_csv!$B$1:$AO$2074,5+($G125-1)*7,FALSE)=0,-1,VLOOKUP($B125,all_raw_csv!$B$1:$AO$2074,5+($G125-1)*7,FALSE)),"-")</f>
        <v>11</v>
      </c>
      <c r="I125">
        <f>IFERROR(IF(VLOOKUP($B125,new_notes_bemaniwiki!$A$1:$J$1937,1+$G125,FALSE)="-",-1,VLOOKUP($B125,new_notes_bemaniwiki!$A$1:$J$1937,1+$G125,FALSE)),"🙇")</f>
        <v>880</v>
      </c>
      <c r="J125" t="s">
        <v>3063</v>
      </c>
      <c r="K125" t="s">
        <v>3063</v>
      </c>
    </row>
    <row r="126" spans="1:11" x14ac:dyDescent="0.15">
      <c r="A126" t="str">
        <f>VLOOKUP(B126,for_vlookup!$A$1:$B$2046,2,FALSE)</f>
        <v>3rd style</v>
      </c>
      <c r="B126" s="2" t="s">
        <v>104</v>
      </c>
      <c r="C126" t="str">
        <f>IFERROR(VLOOKUP(B126,all_raw_csv!$B$2:$AO$2140,2,FALSE),"-")</f>
        <v>HARD TECHNO</v>
      </c>
      <c r="D126" t="str">
        <f>IFERROR(VLOOKUP($B126,all_raw_csv!$B$2:$AO$2140,3,FALSE),"-")</f>
        <v>TaQ</v>
      </c>
      <c r="E126">
        <f>VLOOKUP($A126,master_version!$A$1:$B$29,2,FALSE)</f>
        <v>3</v>
      </c>
      <c r="F126" t="str">
        <f>VLOOKUP(G126,master_diffculty!$A$1:$C$11,3,FALSE)</f>
        <v>SPL</v>
      </c>
      <c r="G126">
        <v>5</v>
      </c>
      <c r="H126">
        <f>IFERROR(IF(VLOOKUP($B126,all_raw_csv!$B$1:$AO$2074,5+($G126-1)*7,FALSE)=0,-1,VLOOKUP($B126,all_raw_csv!$B$1:$AO$2074,5+($G126-1)*7,FALSE)),"-")</f>
        <v>-1</v>
      </c>
      <c r="I126">
        <f>IFERROR(IF(VLOOKUP($B126,new_notes_bemaniwiki!$A$1:$J$1937,1+$G126,FALSE)="-",-1,VLOOKUP($B126,new_notes_bemaniwiki!$A$1:$J$1937,1+$G126,FALSE)),"🙇")</f>
        <v>-1</v>
      </c>
      <c r="J126" t="s">
        <v>3063</v>
      </c>
      <c r="K126" t="s">
        <v>3063</v>
      </c>
    </row>
    <row r="127" spans="1:11" x14ac:dyDescent="0.15">
      <c r="A127" t="str">
        <f>VLOOKUP(B127,for_vlookup!$A$1:$B$2046,2,FALSE)</f>
        <v>3rd style</v>
      </c>
      <c r="B127" s="2" t="s">
        <v>106</v>
      </c>
      <c r="C127" t="str">
        <f>IFERROR(VLOOKUP(B127,all_raw_csv!$B$2:$AO$2140,2,FALSE),"-")</f>
        <v>DIGI-ROCK</v>
      </c>
      <c r="D127" t="str">
        <f>IFERROR(VLOOKUP($B127,all_raw_csv!$B$2:$AO$2140,3,FALSE),"-")</f>
        <v>dj TAKA</v>
      </c>
      <c r="E127">
        <f>VLOOKUP($A127,master_version!$A$1:$B$29,2,FALSE)</f>
        <v>3</v>
      </c>
      <c r="F127" t="str">
        <f>VLOOKUP(G127,master_diffculty!$A$1:$C$11,3,FALSE)</f>
        <v>SPB</v>
      </c>
      <c r="G127">
        <v>1</v>
      </c>
      <c r="H127">
        <f>IFERROR(IF(VLOOKUP($B127,all_raw_csv!$B$1:$AO$2074,5+($G127-1)*7,FALSE)=0,-1,VLOOKUP($B127,all_raw_csv!$B$1:$AO$2074,5+($G127-1)*7,FALSE)),"-")</f>
        <v>-1</v>
      </c>
      <c r="I127">
        <f>IFERROR(IF(VLOOKUP($B127,new_notes_bemaniwiki!$A$1:$J$1937,1+$G127,FALSE)="-",-1,VLOOKUP($B127,new_notes_bemaniwiki!$A$1:$J$1937,1+$G127,FALSE)),"🙇")</f>
        <v>-1</v>
      </c>
      <c r="J127" t="s">
        <v>3063</v>
      </c>
      <c r="K127" t="s">
        <v>3063</v>
      </c>
    </row>
    <row r="128" spans="1:11" x14ac:dyDescent="0.15">
      <c r="A128" t="str">
        <f>VLOOKUP(B128,for_vlookup!$A$1:$B$2046,2,FALSE)</f>
        <v>3rd style</v>
      </c>
      <c r="B128" s="2" t="s">
        <v>106</v>
      </c>
      <c r="C128" t="str">
        <f>IFERROR(VLOOKUP(B128,all_raw_csv!$B$2:$AO$2140,2,FALSE),"-")</f>
        <v>DIGI-ROCK</v>
      </c>
      <c r="D128" t="str">
        <f>IFERROR(VLOOKUP($B128,all_raw_csv!$B$2:$AO$2140,3,FALSE),"-")</f>
        <v>dj TAKA</v>
      </c>
      <c r="E128">
        <f>VLOOKUP($A128,master_version!$A$1:$B$29,2,FALSE)</f>
        <v>3</v>
      </c>
      <c r="F128" t="str">
        <f>VLOOKUP(G128,master_diffculty!$A$1:$C$11,3,FALSE)</f>
        <v>SPN</v>
      </c>
      <c r="G128">
        <v>2</v>
      </c>
      <c r="H128">
        <f>IFERROR(IF(VLOOKUP($B128,all_raw_csv!$B$1:$AO$2074,5+($G128-1)*7,FALSE)=0,-1,VLOOKUP($B128,all_raw_csv!$B$1:$AO$2074,5+($G128-1)*7,FALSE)),"-")</f>
        <v>4</v>
      </c>
      <c r="I128">
        <f>IFERROR(IF(VLOOKUP($B128,new_notes_bemaniwiki!$A$1:$J$1937,1+$G128,FALSE)="-",-1,VLOOKUP($B128,new_notes_bemaniwiki!$A$1:$J$1937,1+$G128,FALSE)),"🙇")</f>
        <v>434</v>
      </c>
      <c r="J128" t="s">
        <v>3063</v>
      </c>
      <c r="K128" t="s">
        <v>3063</v>
      </c>
    </row>
    <row r="129" spans="1:11" x14ac:dyDescent="0.15">
      <c r="A129" t="str">
        <f>VLOOKUP(B129,for_vlookup!$A$1:$B$2046,2,FALSE)</f>
        <v>3rd style</v>
      </c>
      <c r="B129" s="2" t="s">
        <v>106</v>
      </c>
      <c r="C129" t="str">
        <f>IFERROR(VLOOKUP(B129,all_raw_csv!$B$2:$AO$2140,2,FALSE),"-")</f>
        <v>DIGI-ROCK</v>
      </c>
      <c r="D129" t="str">
        <f>IFERROR(VLOOKUP($B129,all_raw_csv!$B$2:$AO$2140,3,FALSE),"-")</f>
        <v>dj TAKA</v>
      </c>
      <c r="E129">
        <f>VLOOKUP($A129,master_version!$A$1:$B$29,2,FALSE)</f>
        <v>3</v>
      </c>
      <c r="F129" t="str">
        <f>VLOOKUP(G129,master_diffculty!$A$1:$C$11,3,FALSE)</f>
        <v>SPH</v>
      </c>
      <c r="G129">
        <v>3</v>
      </c>
      <c r="H129">
        <f>IFERROR(IF(VLOOKUP($B129,all_raw_csv!$B$1:$AO$2074,5+($G129-1)*7,FALSE)=0,-1,VLOOKUP($B129,all_raw_csv!$B$1:$AO$2074,5+($G129-1)*7,FALSE)),"-")</f>
        <v>6</v>
      </c>
      <c r="I129">
        <f>IFERROR(IF(VLOOKUP($B129,new_notes_bemaniwiki!$A$1:$J$1937,1+$G129,FALSE)="-",-1,VLOOKUP($B129,new_notes_bemaniwiki!$A$1:$J$1937,1+$G129,FALSE)),"🙇")</f>
        <v>611</v>
      </c>
      <c r="J129" t="s">
        <v>3063</v>
      </c>
      <c r="K129" t="s">
        <v>3063</v>
      </c>
    </row>
    <row r="130" spans="1:11" x14ac:dyDescent="0.15">
      <c r="A130" t="str">
        <f>VLOOKUP(B130,for_vlookup!$A$1:$B$2046,2,FALSE)</f>
        <v>3rd style</v>
      </c>
      <c r="B130" s="2" t="s">
        <v>106</v>
      </c>
      <c r="C130" t="str">
        <f>IFERROR(VLOOKUP(B130,all_raw_csv!$B$2:$AO$2140,2,FALSE),"-")</f>
        <v>DIGI-ROCK</v>
      </c>
      <c r="D130" t="str">
        <f>IFERROR(VLOOKUP($B130,all_raw_csv!$B$2:$AO$2140,3,FALSE),"-")</f>
        <v>dj TAKA</v>
      </c>
      <c r="E130">
        <f>VLOOKUP($A130,master_version!$A$1:$B$29,2,FALSE)</f>
        <v>3</v>
      </c>
      <c r="F130" t="str">
        <f>VLOOKUP(G130,master_diffculty!$A$1:$C$11,3,FALSE)</f>
        <v>SPA</v>
      </c>
      <c r="G130">
        <v>4</v>
      </c>
      <c r="H130">
        <f>IFERROR(IF(VLOOKUP($B130,all_raw_csv!$B$1:$AO$2074,5+($G130-1)*7,FALSE)=0,-1,VLOOKUP($B130,all_raw_csv!$B$1:$AO$2074,5+($G130-1)*7,FALSE)),"-")</f>
        <v>7</v>
      </c>
      <c r="I130">
        <f>IFERROR(IF(VLOOKUP($B130,new_notes_bemaniwiki!$A$1:$J$1937,1+$G130,FALSE)="-",-1,VLOOKUP($B130,new_notes_bemaniwiki!$A$1:$J$1937,1+$G130,FALSE)),"🙇")</f>
        <v>645</v>
      </c>
      <c r="J130" t="s">
        <v>3063</v>
      </c>
      <c r="K130" t="s">
        <v>3063</v>
      </c>
    </row>
    <row r="131" spans="1:11" x14ac:dyDescent="0.15">
      <c r="A131" t="str">
        <f>VLOOKUP(B131,for_vlookup!$A$1:$B$2046,2,FALSE)</f>
        <v>3rd style</v>
      </c>
      <c r="B131" s="2" t="s">
        <v>106</v>
      </c>
      <c r="C131" t="str">
        <f>IFERROR(VLOOKUP(B131,all_raw_csv!$B$2:$AO$2140,2,FALSE),"-")</f>
        <v>DIGI-ROCK</v>
      </c>
      <c r="D131" t="str">
        <f>IFERROR(VLOOKUP($B131,all_raw_csv!$B$2:$AO$2140,3,FALSE),"-")</f>
        <v>dj TAKA</v>
      </c>
      <c r="E131">
        <f>VLOOKUP($A131,master_version!$A$1:$B$29,2,FALSE)</f>
        <v>3</v>
      </c>
      <c r="F131" t="str">
        <f>VLOOKUP(G131,master_diffculty!$A$1:$C$11,3,FALSE)</f>
        <v>SPL</v>
      </c>
      <c r="G131">
        <v>5</v>
      </c>
      <c r="H131">
        <f>IFERROR(IF(VLOOKUP($B131,all_raw_csv!$B$1:$AO$2074,5+($G131-1)*7,FALSE)=0,-1,VLOOKUP($B131,all_raw_csv!$B$1:$AO$2074,5+($G131-1)*7,FALSE)),"-")</f>
        <v>-1</v>
      </c>
      <c r="I131">
        <f>IFERROR(IF(VLOOKUP($B131,new_notes_bemaniwiki!$A$1:$J$1937,1+$G131,FALSE)="-",-1,VLOOKUP($B131,new_notes_bemaniwiki!$A$1:$J$1937,1+$G131,FALSE)),"🙇")</f>
        <v>-1</v>
      </c>
      <c r="J131" t="s">
        <v>3063</v>
      </c>
      <c r="K131" t="s">
        <v>3063</v>
      </c>
    </row>
    <row r="132" spans="1:11" x14ac:dyDescent="0.15">
      <c r="A132" t="str">
        <f>VLOOKUP(B132,for_vlookup!$A$1:$B$2046,2,FALSE)</f>
        <v>3rd style</v>
      </c>
      <c r="B132" s="2" t="s">
        <v>107</v>
      </c>
      <c r="C132" t="str">
        <f>IFERROR(VLOOKUP(B132,all_raw_csv!$B$2:$AO$2140,2,FALSE),"-")</f>
        <v>PIANO AMBIENT</v>
      </c>
      <c r="D132" t="str">
        <f>IFERROR(VLOOKUP($B132,all_raw_csv!$B$2:$AO$2140,3,FALSE),"-")</f>
        <v>Osamu Kubota</v>
      </c>
      <c r="E132">
        <f>VLOOKUP($A132,master_version!$A$1:$B$29,2,FALSE)</f>
        <v>3</v>
      </c>
      <c r="F132" t="str">
        <f>VLOOKUP(G132,master_diffculty!$A$1:$C$11,3,FALSE)</f>
        <v>SPB</v>
      </c>
      <c r="G132">
        <v>1</v>
      </c>
      <c r="H132">
        <f>IFERROR(IF(VLOOKUP($B132,all_raw_csv!$B$1:$AO$2074,5+($G132-1)*7,FALSE)=0,-1,VLOOKUP($B132,all_raw_csv!$B$1:$AO$2074,5+($G132-1)*7,FALSE)),"-")</f>
        <v>-1</v>
      </c>
      <c r="I132">
        <f>IFERROR(IF(VLOOKUP($B132,new_notes_bemaniwiki!$A$1:$J$1937,1+$G132,FALSE)="-",-1,VLOOKUP($B132,new_notes_bemaniwiki!$A$1:$J$1937,1+$G132,FALSE)),"🙇")</f>
        <v>-1</v>
      </c>
      <c r="J132" t="s">
        <v>3063</v>
      </c>
      <c r="K132" t="s">
        <v>3063</v>
      </c>
    </row>
    <row r="133" spans="1:11" x14ac:dyDescent="0.15">
      <c r="A133" t="str">
        <f>VLOOKUP(B133,for_vlookup!$A$1:$B$2046,2,FALSE)</f>
        <v>3rd style</v>
      </c>
      <c r="B133" s="2" t="s">
        <v>107</v>
      </c>
      <c r="C133" t="str">
        <f>IFERROR(VLOOKUP(B133,all_raw_csv!$B$2:$AO$2140,2,FALSE),"-")</f>
        <v>PIANO AMBIENT</v>
      </c>
      <c r="D133" t="str">
        <f>IFERROR(VLOOKUP($B133,all_raw_csv!$B$2:$AO$2140,3,FALSE),"-")</f>
        <v>Osamu Kubota</v>
      </c>
      <c r="E133">
        <f>VLOOKUP($A133,master_version!$A$1:$B$29,2,FALSE)</f>
        <v>3</v>
      </c>
      <c r="F133" t="str">
        <f>VLOOKUP(G133,master_diffculty!$A$1:$C$11,3,FALSE)</f>
        <v>SPN</v>
      </c>
      <c r="G133">
        <v>2</v>
      </c>
      <c r="H133">
        <f>IFERROR(IF(VLOOKUP($B133,all_raw_csv!$B$1:$AO$2074,5+($G133-1)*7,FALSE)=0,-1,VLOOKUP($B133,all_raw_csv!$B$1:$AO$2074,5+($G133-1)*7,FALSE)),"-")</f>
        <v>3</v>
      </c>
      <c r="I133">
        <f>IFERROR(IF(VLOOKUP($B133,new_notes_bemaniwiki!$A$1:$J$1937,1+$G133,FALSE)="-",-1,VLOOKUP($B133,new_notes_bemaniwiki!$A$1:$J$1937,1+$G133,FALSE)),"🙇")</f>
        <v>273</v>
      </c>
      <c r="J133" t="s">
        <v>3063</v>
      </c>
      <c r="K133" t="s">
        <v>3063</v>
      </c>
    </row>
    <row r="134" spans="1:11" x14ac:dyDescent="0.15">
      <c r="A134" t="str">
        <f>VLOOKUP(B134,for_vlookup!$A$1:$B$2046,2,FALSE)</f>
        <v>3rd style</v>
      </c>
      <c r="B134" s="2" t="s">
        <v>107</v>
      </c>
      <c r="C134" t="str">
        <f>IFERROR(VLOOKUP(B134,all_raw_csv!$B$2:$AO$2140,2,FALSE),"-")</f>
        <v>PIANO AMBIENT</v>
      </c>
      <c r="D134" t="str">
        <f>IFERROR(VLOOKUP($B134,all_raw_csv!$B$2:$AO$2140,3,FALSE),"-")</f>
        <v>Osamu Kubota</v>
      </c>
      <c r="E134">
        <f>VLOOKUP($A134,master_version!$A$1:$B$29,2,FALSE)</f>
        <v>3</v>
      </c>
      <c r="F134" t="str">
        <f>VLOOKUP(G134,master_diffculty!$A$1:$C$11,3,FALSE)</f>
        <v>SPH</v>
      </c>
      <c r="G134">
        <v>3</v>
      </c>
      <c r="H134">
        <f>IFERROR(IF(VLOOKUP($B134,all_raw_csv!$B$1:$AO$2074,5+($G134-1)*7,FALSE)=0,-1,VLOOKUP($B134,all_raw_csv!$B$1:$AO$2074,5+($G134-1)*7,FALSE)),"-")</f>
        <v>8</v>
      </c>
      <c r="I134">
        <f>IFERROR(IF(VLOOKUP($B134,new_notes_bemaniwiki!$A$1:$J$1937,1+$G134,FALSE)="-",-1,VLOOKUP($B134,new_notes_bemaniwiki!$A$1:$J$1937,1+$G134,FALSE)),"🙇")</f>
        <v>498</v>
      </c>
      <c r="J134" t="s">
        <v>3063</v>
      </c>
      <c r="K134" t="s">
        <v>3063</v>
      </c>
    </row>
    <row r="135" spans="1:11" x14ac:dyDescent="0.15">
      <c r="A135" t="str">
        <f>VLOOKUP(B135,for_vlookup!$A$1:$B$2046,2,FALSE)</f>
        <v>3rd style</v>
      </c>
      <c r="B135" s="2" t="s">
        <v>107</v>
      </c>
      <c r="C135" t="str">
        <f>IFERROR(VLOOKUP(B135,all_raw_csv!$B$2:$AO$2140,2,FALSE),"-")</f>
        <v>PIANO AMBIENT</v>
      </c>
      <c r="D135" t="str">
        <f>IFERROR(VLOOKUP($B135,all_raw_csv!$B$2:$AO$2140,3,FALSE),"-")</f>
        <v>Osamu Kubota</v>
      </c>
      <c r="E135">
        <f>VLOOKUP($A135,master_version!$A$1:$B$29,2,FALSE)</f>
        <v>3</v>
      </c>
      <c r="F135" t="str">
        <f>VLOOKUP(G135,master_diffculty!$A$1:$C$11,3,FALSE)</f>
        <v>SPA</v>
      </c>
      <c r="G135">
        <v>4</v>
      </c>
      <c r="H135">
        <f>IFERROR(IF(VLOOKUP($B135,all_raw_csv!$B$1:$AO$2074,5+($G135-1)*7,FALSE)=0,-1,VLOOKUP($B135,all_raw_csv!$B$1:$AO$2074,5+($G135-1)*7,FALSE)),"-")</f>
        <v>8</v>
      </c>
      <c r="I135">
        <f>IFERROR(IF(VLOOKUP($B135,new_notes_bemaniwiki!$A$1:$J$1937,1+$G135,FALSE)="-",-1,VLOOKUP($B135,new_notes_bemaniwiki!$A$1:$J$1937,1+$G135,FALSE)),"🙇")</f>
        <v>508</v>
      </c>
      <c r="J135" t="s">
        <v>3063</v>
      </c>
      <c r="K135" t="s">
        <v>3063</v>
      </c>
    </row>
    <row r="136" spans="1:11" x14ac:dyDescent="0.15">
      <c r="A136" t="str">
        <f>VLOOKUP(B136,for_vlookup!$A$1:$B$2046,2,FALSE)</f>
        <v>3rd style</v>
      </c>
      <c r="B136" s="2" t="s">
        <v>107</v>
      </c>
      <c r="C136" t="str">
        <f>IFERROR(VLOOKUP(B136,all_raw_csv!$B$2:$AO$2140,2,FALSE),"-")</f>
        <v>PIANO AMBIENT</v>
      </c>
      <c r="D136" t="str">
        <f>IFERROR(VLOOKUP($B136,all_raw_csv!$B$2:$AO$2140,3,FALSE),"-")</f>
        <v>Osamu Kubota</v>
      </c>
      <c r="E136">
        <f>VLOOKUP($A136,master_version!$A$1:$B$29,2,FALSE)</f>
        <v>3</v>
      </c>
      <c r="F136" t="str">
        <f>VLOOKUP(G136,master_diffculty!$A$1:$C$11,3,FALSE)</f>
        <v>SPL</v>
      </c>
      <c r="G136">
        <v>5</v>
      </c>
      <c r="H136">
        <f>IFERROR(IF(VLOOKUP($B136,all_raw_csv!$B$1:$AO$2074,5+($G136-1)*7,FALSE)=0,-1,VLOOKUP($B136,all_raw_csv!$B$1:$AO$2074,5+($G136-1)*7,FALSE)),"-")</f>
        <v>-1</v>
      </c>
      <c r="I136">
        <f>IFERROR(IF(VLOOKUP($B136,new_notes_bemaniwiki!$A$1:$J$1937,1+$G136,FALSE)="-",-1,VLOOKUP($B136,new_notes_bemaniwiki!$A$1:$J$1937,1+$G136,FALSE)),"🙇")</f>
        <v>-1</v>
      </c>
      <c r="J136" t="s">
        <v>3063</v>
      </c>
      <c r="K136" t="s">
        <v>3063</v>
      </c>
    </row>
    <row r="137" spans="1:11" x14ac:dyDescent="0.15">
      <c r="A137" t="str">
        <f>VLOOKUP(B137,for_vlookup!$A$1:$B$2046,2,FALSE)</f>
        <v>3rd style</v>
      </c>
      <c r="B137" s="2" t="s">
        <v>109</v>
      </c>
      <c r="C137" t="str">
        <f>IFERROR(VLOOKUP(B137,all_raw_csv!$B$2:$AO$2140,2,FALSE),"-")</f>
        <v>RAVE</v>
      </c>
      <c r="D137" t="str">
        <f>IFERROR(VLOOKUP($B137,all_raw_csv!$B$2:$AO$2140,3,FALSE),"-")</f>
        <v>tigerYAMATO with ultrabeatbox</v>
      </c>
      <c r="E137">
        <f>VLOOKUP($A137,master_version!$A$1:$B$29,2,FALSE)</f>
        <v>3</v>
      </c>
      <c r="F137" t="str">
        <f>VLOOKUP(G137,master_diffculty!$A$1:$C$11,3,FALSE)</f>
        <v>SPB</v>
      </c>
      <c r="G137">
        <v>1</v>
      </c>
      <c r="H137">
        <f>IFERROR(IF(VLOOKUP($B137,all_raw_csv!$B$1:$AO$2074,5+($G137-1)*7,FALSE)=0,-1,VLOOKUP($B137,all_raw_csv!$B$1:$AO$2074,5+($G137-1)*7,FALSE)),"-")</f>
        <v>-1</v>
      </c>
      <c r="I137">
        <f>IFERROR(IF(VLOOKUP($B137,new_notes_bemaniwiki!$A$1:$J$1937,1+$G137,FALSE)="-",-1,VLOOKUP($B137,new_notes_bemaniwiki!$A$1:$J$1937,1+$G137,FALSE)),"🙇")</f>
        <v>-1</v>
      </c>
      <c r="J137" t="s">
        <v>3063</v>
      </c>
      <c r="K137" t="s">
        <v>3063</v>
      </c>
    </row>
    <row r="138" spans="1:11" x14ac:dyDescent="0.15">
      <c r="A138" t="str">
        <f>VLOOKUP(B138,for_vlookup!$A$1:$B$2046,2,FALSE)</f>
        <v>3rd style</v>
      </c>
      <c r="B138" s="2" t="s">
        <v>109</v>
      </c>
      <c r="C138" t="str">
        <f>IFERROR(VLOOKUP(B138,all_raw_csv!$B$2:$AO$2140,2,FALSE),"-")</f>
        <v>RAVE</v>
      </c>
      <c r="D138" t="str">
        <f>IFERROR(VLOOKUP($B138,all_raw_csv!$B$2:$AO$2140,3,FALSE),"-")</f>
        <v>tigerYAMATO with ultrabeatbox</v>
      </c>
      <c r="E138">
        <f>VLOOKUP($A138,master_version!$A$1:$B$29,2,FALSE)</f>
        <v>3</v>
      </c>
      <c r="F138" t="str">
        <f>VLOOKUP(G138,master_diffculty!$A$1:$C$11,3,FALSE)</f>
        <v>SPN</v>
      </c>
      <c r="G138">
        <v>2</v>
      </c>
      <c r="H138">
        <f>IFERROR(IF(VLOOKUP($B138,all_raw_csv!$B$1:$AO$2074,5+($G138-1)*7,FALSE)=0,-1,VLOOKUP($B138,all_raw_csv!$B$1:$AO$2074,5+($G138-1)*7,FALSE)),"-")</f>
        <v>5</v>
      </c>
      <c r="I138">
        <f>IFERROR(IF(VLOOKUP($B138,new_notes_bemaniwiki!$A$1:$J$1937,1+$G138,FALSE)="-",-1,VLOOKUP($B138,new_notes_bemaniwiki!$A$1:$J$1937,1+$G138,FALSE)),"🙇")</f>
        <v>387</v>
      </c>
      <c r="J138" t="s">
        <v>3063</v>
      </c>
      <c r="K138" t="s">
        <v>3063</v>
      </c>
    </row>
    <row r="139" spans="1:11" x14ac:dyDescent="0.15">
      <c r="A139" t="str">
        <f>VLOOKUP(B139,for_vlookup!$A$1:$B$2046,2,FALSE)</f>
        <v>3rd style</v>
      </c>
      <c r="B139" s="2" t="s">
        <v>109</v>
      </c>
      <c r="C139" t="str">
        <f>IFERROR(VLOOKUP(B139,all_raw_csv!$B$2:$AO$2140,2,FALSE),"-")</f>
        <v>RAVE</v>
      </c>
      <c r="D139" t="str">
        <f>IFERROR(VLOOKUP($B139,all_raw_csv!$B$2:$AO$2140,3,FALSE),"-")</f>
        <v>tigerYAMATO with ultrabeatbox</v>
      </c>
      <c r="E139">
        <f>VLOOKUP($A139,master_version!$A$1:$B$29,2,FALSE)</f>
        <v>3</v>
      </c>
      <c r="F139" t="str">
        <f>VLOOKUP(G139,master_diffculty!$A$1:$C$11,3,FALSE)</f>
        <v>SPH</v>
      </c>
      <c r="G139">
        <v>3</v>
      </c>
      <c r="H139">
        <f>IFERROR(IF(VLOOKUP($B139,all_raw_csv!$B$1:$AO$2074,5+($G139-1)*7,FALSE)=0,-1,VLOOKUP($B139,all_raw_csv!$B$1:$AO$2074,5+($G139-1)*7,FALSE)),"-")</f>
        <v>8</v>
      </c>
      <c r="I139">
        <f>IFERROR(IF(VLOOKUP($B139,new_notes_bemaniwiki!$A$1:$J$1937,1+$G139,FALSE)="-",-1,VLOOKUP($B139,new_notes_bemaniwiki!$A$1:$J$1937,1+$G139,FALSE)),"🙇")</f>
        <v>588</v>
      </c>
      <c r="J139" t="s">
        <v>3063</v>
      </c>
      <c r="K139" t="s">
        <v>3063</v>
      </c>
    </row>
    <row r="140" spans="1:11" x14ac:dyDescent="0.15">
      <c r="A140" t="str">
        <f>VLOOKUP(B140,for_vlookup!$A$1:$B$2046,2,FALSE)</f>
        <v>3rd style</v>
      </c>
      <c r="B140" s="2" t="s">
        <v>109</v>
      </c>
      <c r="C140" t="str">
        <f>IFERROR(VLOOKUP(B140,all_raw_csv!$B$2:$AO$2140,2,FALSE),"-")</f>
        <v>RAVE</v>
      </c>
      <c r="D140" t="str">
        <f>IFERROR(VLOOKUP($B140,all_raw_csv!$B$2:$AO$2140,3,FALSE),"-")</f>
        <v>tigerYAMATO with ultrabeatbox</v>
      </c>
      <c r="E140">
        <f>VLOOKUP($A140,master_version!$A$1:$B$29,2,FALSE)</f>
        <v>3</v>
      </c>
      <c r="F140" t="str">
        <f>VLOOKUP(G140,master_diffculty!$A$1:$C$11,3,FALSE)</f>
        <v>SPA</v>
      </c>
      <c r="G140">
        <v>4</v>
      </c>
      <c r="H140">
        <f>IFERROR(IF(VLOOKUP($B140,all_raw_csv!$B$1:$AO$2074,5+($G140-1)*7,FALSE)=0,-1,VLOOKUP($B140,all_raw_csv!$B$1:$AO$2074,5+($G140-1)*7,FALSE)),"-")</f>
        <v>11</v>
      </c>
      <c r="I140">
        <f>IFERROR(IF(VLOOKUP($B140,new_notes_bemaniwiki!$A$1:$J$1937,1+$G140,FALSE)="-",-1,VLOOKUP($B140,new_notes_bemaniwiki!$A$1:$J$1937,1+$G140,FALSE)),"🙇")</f>
        <v>889</v>
      </c>
      <c r="J140" t="s">
        <v>3063</v>
      </c>
      <c r="K140" t="s">
        <v>3063</v>
      </c>
    </row>
    <row r="141" spans="1:11" x14ac:dyDescent="0.15">
      <c r="A141" t="str">
        <f>VLOOKUP(B141,for_vlookup!$A$1:$B$2046,2,FALSE)</f>
        <v>3rd style</v>
      </c>
      <c r="B141" s="2" t="s">
        <v>109</v>
      </c>
      <c r="C141" t="str">
        <f>IFERROR(VLOOKUP(B141,all_raw_csv!$B$2:$AO$2140,2,FALSE),"-")</f>
        <v>RAVE</v>
      </c>
      <c r="D141" t="str">
        <f>IFERROR(VLOOKUP($B141,all_raw_csv!$B$2:$AO$2140,3,FALSE),"-")</f>
        <v>tigerYAMATO with ultrabeatbox</v>
      </c>
      <c r="E141">
        <f>VLOOKUP($A141,master_version!$A$1:$B$29,2,FALSE)</f>
        <v>3</v>
      </c>
      <c r="F141" t="str">
        <f>VLOOKUP(G141,master_diffculty!$A$1:$C$11,3,FALSE)</f>
        <v>SPL</v>
      </c>
      <c r="G141">
        <v>5</v>
      </c>
      <c r="H141">
        <f>IFERROR(IF(VLOOKUP($B141,all_raw_csv!$B$1:$AO$2074,5+($G141-1)*7,FALSE)=0,-1,VLOOKUP($B141,all_raw_csv!$B$1:$AO$2074,5+($G141-1)*7,FALSE)),"-")</f>
        <v>-1</v>
      </c>
      <c r="I141">
        <f>IFERROR(IF(VLOOKUP($B141,new_notes_bemaniwiki!$A$1:$J$1937,1+$G141,FALSE)="-",-1,VLOOKUP($B141,new_notes_bemaniwiki!$A$1:$J$1937,1+$G141,FALSE)),"🙇")</f>
        <v>-1</v>
      </c>
      <c r="J141" t="s">
        <v>3063</v>
      </c>
      <c r="K141" t="s">
        <v>3063</v>
      </c>
    </row>
    <row r="142" spans="1:11" x14ac:dyDescent="0.15">
      <c r="A142" t="str">
        <f>VLOOKUP(B142,for_vlookup!$A$1:$B$2046,2,FALSE)</f>
        <v>3rd style</v>
      </c>
      <c r="B142" s="2" t="s">
        <v>111</v>
      </c>
      <c r="C142" t="str">
        <f>IFERROR(VLOOKUP(B142,all_raw_csv!$B$2:$AO$2140,2,FALSE),"-")</f>
        <v>TRANCE</v>
      </c>
      <c r="D142" t="str">
        <f>IFERROR(VLOOKUP($B142,all_raw_csv!$B$2:$AO$2140,3,FALSE),"-")</f>
        <v>dj TAKA</v>
      </c>
      <c r="E142">
        <f>VLOOKUP($A142,master_version!$A$1:$B$29,2,FALSE)</f>
        <v>3</v>
      </c>
      <c r="F142" t="str">
        <f>VLOOKUP(G142,master_diffculty!$A$1:$C$11,3,FALSE)</f>
        <v>SPB</v>
      </c>
      <c r="G142">
        <v>1</v>
      </c>
      <c r="H142">
        <f>IFERROR(IF(VLOOKUP($B142,all_raw_csv!$B$1:$AO$2074,5+($G142-1)*7,FALSE)=0,-1,VLOOKUP($B142,all_raw_csv!$B$1:$AO$2074,5+($G142-1)*7,FALSE)),"-")</f>
        <v>-1</v>
      </c>
      <c r="I142">
        <f>IFERROR(IF(VLOOKUP($B142,new_notes_bemaniwiki!$A$1:$J$1937,1+$G142,FALSE)="-",-1,VLOOKUP($B142,new_notes_bemaniwiki!$A$1:$J$1937,1+$G142,FALSE)),"🙇")</f>
        <v>-1</v>
      </c>
      <c r="J142" t="s">
        <v>3063</v>
      </c>
      <c r="K142" t="s">
        <v>3063</v>
      </c>
    </row>
    <row r="143" spans="1:11" x14ac:dyDescent="0.15">
      <c r="A143" t="str">
        <f>VLOOKUP(B143,for_vlookup!$A$1:$B$2046,2,FALSE)</f>
        <v>3rd style</v>
      </c>
      <c r="B143" s="2" t="s">
        <v>111</v>
      </c>
      <c r="C143" t="str">
        <f>IFERROR(VLOOKUP(B143,all_raw_csv!$B$2:$AO$2140,2,FALSE),"-")</f>
        <v>TRANCE</v>
      </c>
      <c r="D143" t="str">
        <f>IFERROR(VLOOKUP($B143,all_raw_csv!$B$2:$AO$2140,3,FALSE),"-")</f>
        <v>dj TAKA</v>
      </c>
      <c r="E143">
        <f>VLOOKUP($A143,master_version!$A$1:$B$29,2,FALSE)</f>
        <v>3</v>
      </c>
      <c r="F143" t="str">
        <f>VLOOKUP(G143,master_diffculty!$A$1:$C$11,3,FALSE)</f>
        <v>SPN</v>
      </c>
      <c r="G143">
        <v>2</v>
      </c>
      <c r="H143">
        <f>IFERROR(IF(VLOOKUP($B143,all_raw_csv!$B$1:$AO$2074,5+($G143-1)*7,FALSE)=0,-1,VLOOKUP($B143,all_raw_csv!$B$1:$AO$2074,5+($G143-1)*7,FALSE)),"-")</f>
        <v>4</v>
      </c>
      <c r="I143">
        <f>IFERROR(IF(VLOOKUP($B143,new_notes_bemaniwiki!$A$1:$J$1937,1+$G143,FALSE)="-",-1,VLOOKUP($B143,new_notes_bemaniwiki!$A$1:$J$1937,1+$G143,FALSE)),"🙇")</f>
        <v>424</v>
      </c>
      <c r="J143" t="s">
        <v>3063</v>
      </c>
      <c r="K143" t="s">
        <v>3063</v>
      </c>
    </row>
    <row r="144" spans="1:11" x14ac:dyDescent="0.15">
      <c r="A144" t="str">
        <f>VLOOKUP(B144,for_vlookup!$A$1:$B$2046,2,FALSE)</f>
        <v>3rd style</v>
      </c>
      <c r="B144" s="2" t="s">
        <v>111</v>
      </c>
      <c r="C144" t="str">
        <f>IFERROR(VLOOKUP(B144,all_raw_csv!$B$2:$AO$2140,2,FALSE),"-")</f>
        <v>TRANCE</v>
      </c>
      <c r="D144" t="str">
        <f>IFERROR(VLOOKUP($B144,all_raw_csv!$B$2:$AO$2140,3,FALSE),"-")</f>
        <v>dj TAKA</v>
      </c>
      <c r="E144">
        <f>VLOOKUP($A144,master_version!$A$1:$B$29,2,FALSE)</f>
        <v>3</v>
      </c>
      <c r="F144" t="str">
        <f>VLOOKUP(G144,master_diffculty!$A$1:$C$11,3,FALSE)</f>
        <v>SPH</v>
      </c>
      <c r="G144">
        <v>3</v>
      </c>
      <c r="H144">
        <f>IFERROR(IF(VLOOKUP($B144,all_raw_csv!$B$1:$AO$2074,5+($G144-1)*7,FALSE)=0,-1,VLOOKUP($B144,all_raw_csv!$B$1:$AO$2074,5+($G144-1)*7,FALSE)),"-")</f>
        <v>5</v>
      </c>
      <c r="I144">
        <f>IFERROR(IF(VLOOKUP($B144,new_notes_bemaniwiki!$A$1:$J$1937,1+$G144,FALSE)="-",-1,VLOOKUP($B144,new_notes_bemaniwiki!$A$1:$J$1937,1+$G144,FALSE)),"🙇")</f>
        <v>525</v>
      </c>
      <c r="J144" t="s">
        <v>3063</v>
      </c>
      <c r="K144" t="s">
        <v>3063</v>
      </c>
    </row>
    <row r="145" spans="1:11" x14ac:dyDescent="0.15">
      <c r="A145" t="str">
        <f>VLOOKUP(B145,for_vlookup!$A$1:$B$2046,2,FALSE)</f>
        <v>3rd style</v>
      </c>
      <c r="B145" s="2" t="s">
        <v>111</v>
      </c>
      <c r="C145" t="str">
        <f>IFERROR(VLOOKUP(B145,all_raw_csv!$B$2:$AO$2140,2,FALSE),"-")</f>
        <v>TRANCE</v>
      </c>
      <c r="D145" t="str">
        <f>IFERROR(VLOOKUP($B145,all_raw_csv!$B$2:$AO$2140,3,FALSE),"-")</f>
        <v>dj TAKA</v>
      </c>
      <c r="E145">
        <f>VLOOKUP($A145,master_version!$A$1:$B$29,2,FALSE)</f>
        <v>3</v>
      </c>
      <c r="F145" t="str">
        <f>VLOOKUP(G145,master_diffculty!$A$1:$C$11,3,FALSE)</f>
        <v>SPA</v>
      </c>
      <c r="G145">
        <v>4</v>
      </c>
      <c r="H145">
        <f>IFERROR(IF(VLOOKUP($B145,all_raw_csv!$B$1:$AO$2074,5+($G145-1)*7,FALSE)=0,-1,VLOOKUP($B145,all_raw_csv!$B$1:$AO$2074,5+($G145-1)*7,FALSE)),"-")</f>
        <v>7</v>
      </c>
      <c r="I145">
        <f>IFERROR(IF(VLOOKUP($B145,new_notes_bemaniwiki!$A$1:$J$1937,1+$G145,FALSE)="-",-1,VLOOKUP($B145,new_notes_bemaniwiki!$A$1:$J$1937,1+$G145,FALSE)),"🙇")</f>
        <v>643</v>
      </c>
      <c r="J145" t="s">
        <v>3063</v>
      </c>
      <c r="K145" t="s">
        <v>3063</v>
      </c>
    </row>
    <row r="146" spans="1:11" x14ac:dyDescent="0.15">
      <c r="A146" t="str">
        <f>VLOOKUP(B146,for_vlookup!$A$1:$B$2046,2,FALSE)</f>
        <v>3rd style</v>
      </c>
      <c r="B146" s="2" t="s">
        <v>111</v>
      </c>
      <c r="C146" t="str">
        <f>IFERROR(VLOOKUP(B146,all_raw_csv!$B$2:$AO$2140,2,FALSE),"-")</f>
        <v>TRANCE</v>
      </c>
      <c r="D146" t="str">
        <f>IFERROR(VLOOKUP($B146,all_raw_csv!$B$2:$AO$2140,3,FALSE),"-")</f>
        <v>dj TAKA</v>
      </c>
      <c r="E146">
        <f>VLOOKUP($A146,master_version!$A$1:$B$29,2,FALSE)</f>
        <v>3</v>
      </c>
      <c r="F146" t="str">
        <f>VLOOKUP(G146,master_diffculty!$A$1:$C$11,3,FALSE)</f>
        <v>SPL</v>
      </c>
      <c r="G146">
        <v>5</v>
      </c>
      <c r="H146">
        <f>IFERROR(IF(VLOOKUP($B146,all_raw_csv!$B$1:$AO$2074,5+($G146-1)*7,FALSE)=0,-1,VLOOKUP($B146,all_raw_csv!$B$1:$AO$2074,5+($G146-1)*7,FALSE)),"-")</f>
        <v>-1</v>
      </c>
      <c r="I146">
        <f>IFERROR(IF(VLOOKUP($B146,new_notes_bemaniwiki!$A$1:$J$1937,1+$G146,FALSE)="-",-1,VLOOKUP($B146,new_notes_bemaniwiki!$A$1:$J$1937,1+$G146,FALSE)),"🙇")</f>
        <v>-1</v>
      </c>
      <c r="J146" t="s">
        <v>3063</v>
      </c>
      <c r="K146" t="s">
        <v>3063</v>
      </c>
    </row>
    <row r="147" spans="1:11" x14ac:dyDescent="0.15">
      <c r="A147" t="str">
        <f>VLOOKUP(B147,for_vlookup!$A$1:$B$2046,2,FALSE)</f>
        <v>3rd style</v>
      </c>
      <c r="B147" s="2" t="s">
        <v>112</v>
      </c>
      <c r="C147" t="str">
        <f>IFERROR(VLOOKUP(B147,all_raw_csv!$B$2:$AO$2140,2,FALSE),"-")</f>
        <v>BIG BEAT</v>
      </c>
      <c r="D147" t="str">
        <f>IFERROR(VLOOKUP($B147,all_raw_csv!$B$2:$AO$2140,3,FALSE),"-")</f>
        <v>TaQ</v>
      </c>
      <c r="E147">
        <f>VLOOKUP($A147,master_version!$A$1:$B$29,2,FALSE)</f>
        <v>3</v>
      </c>
      <c r="F147" t="str">
        <f>VLOOKUP(G147,master_diffculty!$A$1:$C$11,3,FALSE)</f>
        <v>SPB</v>
      </c>
      <c r="G147">
        <v>1</v>
      </c>
      <c r="H147">
        <f>IFERROR(IF(VLOOKUP($B147,all_raw_csv!$B$1:$AO$2074,5+($G147-1)*7,FALSE)=0,-1,VLOOKUP($B147,all_raw_csv!$B$1:$AO$2074,5+($G147-1)*7,FALSE)),"-")</f>
        <v>-1</v>
      </c>
      <c r="I147">
        <f>IFERROR(IF(VLOOKUP($B147,new_notes_bemaniwiki!$A$1:$J$1937,1+$G147,FALSE)="-",-1,VLOOKUP($B147,new_notes_bemaniwiki!$A$1:$J$1937,1+$G147,FALSE)),"🙇")</f>
        <v>-1</v>
      </c>
      <c r="J147" t="s">
        <v>3063</v>
      </c>
      <c r="K147" t="s">
        <v>3063</v>
      </c>
    </row>
    <row r="148" spans="1:11" x14ac:dyDescent="0.15">
      <c r="A148" t="str">
        <f>VLOOKUP(B148,for_vlookup!$A$1:$B$2046,2,FALSE)</f>
        <v>3rd style</v>
      </c>
      <c r="B148" s="2" t="s">
        <v>112</v>
      </c>
      <c r="C148" t="str">
        <f>IFERROR(VLOOKUP(B148,all_raw_csv!$B$2:$AO$2140,2,FALSE),"-")</f>
        <v>BIG BEAT</v>
      </c>
      <c r="D148" t="str">
        <f>IFERROR(VLOOKUP($B148,all_raw_csv!$B$2:$AO$2140,3,FALSE),"-")</f>
        <v>TaQ</v>
      </c>
      <c r="E148">
        <f>VLOOKUP($A148,master_version!$A$1:$B$29,2,FALSE)</f>
        <v>3</v>
      </c>
      <c r="F148" t="str">
        <f>VLOOKUP(G148,master_diffculty!$A$1:$C$11,3,FALSE)</f>
        <v>SPN</v>
      </c>
      <c r="G148">
        <v>2</v>
      </c>
      <c r="H148">
        <f>IFERROR(IF(VLOOKUP($B148,all_raw_csv!$B$1:$AO$2074,5+($G148-1)*7,FALSE)=0,-1,VLOOKUP($B148,all_raw_csv!$B$1:$AO$2074,5+($G148-1)*7,FALSE)),"-")</f>
        <v>4</v>
      </c>
      <c r="I148">
        <f>IFERROR(IF(VLOOKUP($B148,new_notes_bemaniwiki!$A$1:$J$1937,1+$G148,FALSE)="-",-1,VLOOKUP($B148,new_notes_bemaniwiki!$A$1:$J$1937,1+$G148,FALSE)),"🙇")</f>
        <v>414</v>
      </c>
      <c r="J148" t="s">
        <v>3063</v>
      </c>
      <c r="K148" t="s">
        <v>3063</v>
      </c>
    </row>
    <row r="149" spans="1:11" x14ac:dyDescent="0.15">
      <c r="A149" t="str">
        <f>VLOOKUP(B149,for_vlookup!$A$1:$B$2046,2,FALSE)</f>
        <v>3rd style</v>
      </c>
      <c r="B149" s="2" t="s">
        <v>112</v>
      </c>
      <c r="C149" t="str">
        <f>IFERROR(VLOOKUP(B149,all_raw_csv!$B$2:$AO$2140,2,FALSE),"-")</f>
        <v>BIG BEAT</v>
      </c>
      <c r="D149" t="str">
        <f>IFERROR(VLOOKUP($B149,all_raw_csv!$B$2:$AO$2140,3,FALSE),"-")</f>
        <v>TaQ</v>
      </c>
      <c r="E149">
        <f>VLOOKUP($A149,master_version!$A$1:$B$29,2,FALSE)</f>
        <v>3</v>
      </c>
      <c r="F149" t="str">
        <f>VLOOKUP(G149,master_diffculty!$A$1:$C$11,3,FALSE)</f>
        <v>SPH</v>
      </c>
      <c r="G149">
        <v>3</v>
      </c>
      <c r="H149">
        <f>IFERROR(IF(VLOOKUP($B149,all_raw_csv!$B$1:$AO$2074,5+($G149-1)*7,FALSE)=0,-1,VLOOKUP($B149,all_raw_csv!$B$1:$AO$2074,5+($G149-1)*7,FALSE)),"-")</f>
        <v>6</v>
      </c>
      <c r="I149">
        <f>IFERROR(IF(VLOOKUP($B149,new_notes_bemaniwiki!$A$1:$J$1937,1+$G149,FALSE)="-",-1,VLOOKUP($B149,new_notes_bemaniwiki!$A$1:$J$1937,1+$G149,FALSE)),"🙇")</f>
        <v>663</v>
      </c>
      <c r="J149" t="s">
        <v>3063</v>
      </c>
      <c r="K149" t="s">
        <v>3063</v>
      </c>
    </row>
    <row r="150" spans="1:11" x14ac:dyDescent="0.15">
      <c r="A150" t="str">
        <f>VLOOKUP(B150,for_vlookup!$A$1:$B$2046,2,FALSE)</f>
        <v>3rd style</v>
      </c>
      <c r="B150" s="2" t="s">
        <v>112</v>
      </c>
      <c r="C150" t="str">
        <f>IFERROR(VLOOKUP(B150,all_raw_csv!$B$2:$AO$2140,2,FALSE),"-")</f>
        <v>BIG BEAT</v>
      </c>
      <c r="D150" t="str">
        <f>IFERROR(VLOOKUP($B150,all_raw_csv!$B$2:$AO$2140,3,FALSE),"-")</f>
        <v>TaQ</v>
      </c>
      <c r="E150">
        <f>VLOOKUP($A150,master_version!$A$1:$B$29,2,FALSE)</f>
        <v>3</v>
      </c>
      <c r="F150" t="str">
        <f>VLOOKUP(G150,master_diffculty!$A$1:$C$11,3,FALSE)</f>
        <v>SPA</v>
      </c>
      <c r="G150">
        <v>4</v>
      </c>
      <c r="H150">
        <f>IFERROR(IF(VLOOKUP($B150,all_raw_csv!$B$1:$AO$2074,5+($G150-1)*7,FALSE)=0,-1,VLOOKUP($B150,all_raw_csv!$B$1:$AO$2074,5+($G150-1)*7,FALSE)),"-")</f>
        <v>8</v>
      </c>
      <c r="I150">
        <f>IFERROR(IF(VLOOKUP($B150,new_notes_bemaniwiki!$A$1:$J$1937,1+$G150,FALSE)="-",-1,VLOOKUP($B150,new_notes_bemaniwiki!$A$1:$J$1937,1+$G150,FALSE)),"🙇")</f>
        <v>848</v>
      </c>
      <c r="J150" t="s">
        <v>3063</v>
      </c>
      <c r="K150" t="s">
        <v>3063</v>
      </c>
    </row>
    <row r="151" spans="1:11" x14ac:dyDescent="0.15">
      <c r="A151" t="str">
        <f>VLOOKUP(B151,for_vlookup!$A$1:$B$2046,2,FALSE)</f>
        <v>3rd style</v>
      </c>
      <c r="B151" s="2" t="s">
        <v>112</v>
      </c>
      <c r="C151" t="str">
        <f>IFERROR(VLOOKUP(B151,all_raw_csv!$B$2:$AO$2140,2,FALSE),"-")</f>
        <v>BIG BEAT</v>
      </c>
      <c r="D151" t="str">
        <f>IFERROR(VLOOKUP($B151,all_raw_csv!$B$2:$AO$2140,3,FALSE),"-")</f>
        <v>TaQ</v>
      </c>
      <c r="E151">
        <f>VLOOKUP($A151,master_version!$A$1:$B$29,2,FALSE)</f>
        <v>3</v>
      </c>
      <c r="F151" t="str">
        <f>VLOOKUP(G151,master_diffculty!$A$1:$C$11,3,FALSE)</f>
        <v>SPL</v>
      </c>
      <c r="G151">
        <v>5</v>
      </c>
      <c r="H151">
        <f>IFERROR(IF(VLOOKUP($B151,all_raw_csv!$B$1:$AO$2074,5+($G151-1)*7,FALSE)=0,-1,VLOOKUP($B151,all_raw_csv!$B$1:$AO$2074,5+($G151-1)*7,FALSE)),"-")</f>
        <v>-1</v>
      </c>
      <c r="I151">
        <f>IFERROR(IF(VLOOKUP($B151,new_notes_bemaniwiki!$A$1:$J$1937,1+$G151,FALSE)="-",-1,VLOOKUP($B151,new_notes_bemaniwiki!$A$1:$J$1937,1+$G151,FALSE)),"🙇")</f>
        <v>-1</v>
      </c>
      <c r="J151" t="s">
        <v>3063</v>
      </c>
      <c r="K151" t="s">
        <v>3063</v>
      </c>
    </row>
    <row r="152" spans="1:11" x14ac:dyDescent="0.15">
      <c r="A152" t="str">
        <f>VLOOKUP(B152,for_vlookup!$A$1:$B$2046,2,FALSE)</f>
        <v>3rd style</v>
      </c>
      <c r="B152" s="2" t="s">
        <v>2993</v>
      </c>
      <c r="C152" t="str">
        <f>IFERROR(VLOOKUP(B152,all_raw_csv!$B$2:$AO$2140,2,FALSE),"-")</f>
        <v>EPIC HOUSE</v>
      </c>
      <c r="D152" t="str">
        <f>IFERROR(VLOOKUP($B152,all_raw_csv!$B$2:$AO$2140,3,FALSE),"-")</f>
        <v>good-cool</v>
      </c>
      <c r="E152">
        <f>VLOOKUP($A152,master_version!$A$1:$B$29,2,FALSE)</f>
        <v>3</v>
      </c>
      <c r="F152" t="str">
        <f>VLOOKUP(G152,master_diffculty!$A$1:$C$11,3,FALSE)</f>
        <v>SPB</v>
      </c>
      <c r="G152">
        <v>1</v>
      </c>
      <c r="H152">
        <f>IFERROR(IF(VLOOKUP($B152,all_raw_csv!$B$1:$AO$2074,5+($G152-1)*7,FALSE)=0,-1,VLOOKUP($B152,all_raw_csv!$B$1:$AO$2074,5+($G152-1)*7,FALSE)),"-")</f>
        <v>-1</v>
      </c>
      <c r="I152">
        <f>IFERROR(IF(VLOOKUP($B152,new_notes_bemaniwiki!$A$1:$J$1937,1+$G152,FALSE)="-",-1,VLOOKUP($B152,new_notes_bemaniwiki!$A$1:$J$1937,1+$G152,FALSE)),"🙇")</f>
        <v>-1</v>
      </c>
      <c r="J152" t="s">
        <v>3063</v>
      </c>
      <c r="K152" t="s">
        <v>3063</v>
      </c>
    </row>
    <row r="153" spans="1:11" x14ac:dyDescent="0.15">
      <c r="A153" t="str">
        <f>VLOOKUP(B153,for_vlookup!$A$1:$B$2046,2,FALSE)</f>
        <v>3rd style</v>
      </c>
      <c r="B153" s="2" t="s">
        <v>2993</v>
      </c>
      <c r="C153" t="str">
        <f>IFERROR(VLOOKUP(B153,all_raw_csv!$B$2:$AO$2140,2,FALSE),"-")</f>
        <v>EPIC HOUSE</v>
      </c>
      <c r="D153" t="str">
        <f>IFERROR(VLOOKUP($B153,all_raw_csv!$B$2:$AO$2140,3,FALSE),"-")</f>
        <v>good-cool</v>
      </c>
      <c r="E153">
        <f>VLOOKUP($A153,master_version!$A$1:$B$29,2,FALSE)</f>
        <v>3</v>
      </c>
      <c r="F153" t="str">
        <f>VLOOKUP(G153,master_diffculty!$A$1:$C$11,3,FALSE)</f>
        <v>SPN</v>
      </c>
      <c r="G153">
        <v>2</v>
      </c>
      <c r="H153">
        <f>IFERROR(IF(VLOOKUP($B153,all_raw_csv!$B$1:$AO$2074,5+($G153-1)*7,FALSE)=0,-1,VLOOKUP($B153,all_raw_csv!$B$1:$AO$2074,5+($G153-1)*7,FALSE)),"-")</f>
        <v>4</v>
      </c>
      <c r="I153">
        <f>IFERROR(IF(VLOOKUP($B153,new_notes_bemaniwiki!$A$1:$J$1937,1+$G153,FALSE)="-",-1,VLOOKUP($B153,new_notes_bemaniwiki!$A$1:$J$1937,1+$G153,FALSE)),"🙇")</f>
        <v>372</v>
      </c>
      <c r="J153" t="s">
        <v>3063</v>
      </c>
      <c r="K153" t="s">
        <v>3063</v>
      </c>
    </row>
    <row r="154" spans="1:11" x14ac:dyDescent="0.15">
      <c r="A154" t="str">
        <f>VLOOKUP(B154,for_vlookup!$A$1:$B$2046,2,FALSE)</f>
        <v>3rd style</v>
      </c>
      <c r="B154" s="2" t="s">
        <v>2993</v>
      </c>
      <c r="C154" t="str">
        <f>IFERROR(VLOOKUP(B154,all_raw_csv!$B$2:$AO$2140,2,FALSE),"-")</f>
        <v>EPIC HOUSE</v>
      </c>
      <c r="D154" t="str">
        <f>IFERROR(VLOOKUP($B154,all_raw_csv!$B$2:$AO$2140,3,FALSE),"-")</f>
        <v>good-cool</v>
      </c>
      <c r="E154">
        <f>VLOOKUP($A154,master_version!$A$1:$B$29,2,FALSE)</f>
        <v>3</v>
      </c>
      <c r="F154" t="str">
        <f>VLOOKUP(G154,master_diffculty!$A$1:$C$11,3,FALSE)</f>
        <v>SPH</v>
      </c>
      <c r="G154">
        <v>3</v>
      </c>
      <c r="H154">
        <f>IFERROR(IF(VLOOKUP($B154,all_raw_csv!$B$1:$AO$2074,5+($G154-1)*7,FALSE)=0,-1,VLOOKUP($B154,all_raw_csv!$B$1:$AO$2074,5+($G154-1)*7,FALSE)),"-")</f>
        <v>6</v>
      </c>
      <c r="I154">
        <f>IFERROR(IF(VLOOKUP($B154,new_notes_bemaniwiki!$A$1:$J$1937,1+$G154,FALSE)="-",-1,VLOOKUP($B154,new_notes_bemaniwiki!$A$1:$J$1937,1+$G154,FALSE)),"🙇")</f>
        <v>610</v>
      </c>
      <c r="J154" t="s">
        <v>3063</v>
      </c>
      <c r="K154" t="s">
        <v>3063</v>
      </c>
    </row>
    <row r="155" spans="1:11" x14ac:dyDescent="0.15">
      <c r="A155" t="str">
        <f>VLOOKUP(B155,for_vlookup!$A$1:$B$2046,2,FALSE)</f>
        <v>3rd style</v>
      </c>
      <c r="B155" s="2" t="s">
        <v>2993</v>
      </c>
      <c r="C155" t="str">
        <f>IFERROR(VLOOKUP(B155,all_raw_csv!$B$2:$AO$2140,2,FALSE),"-")</f>
        <v>EPIC HOUSE</v>
      </c>
      <c r="D155" t="str">
        <f>IFERROR(VLOOKUP($B155,all_raw_csv!$B$2:$AO$2140,3,FALSE),"-")</f>
        <v>good-cool</v>
      </c>
      <c r="E155">
        <f>VLOOKUP($A155,master_version!$A$1:$B$29,2,FALSE)</f>
        <v>3</v>
      </c>
      <c r="F155" t="str">
        <f>VLOOKUP(G155,master_diffculty!$A$1:$C$11,3,FALSE)</f>
        <v>SPA</v>
      </c>
      <c r="G155">
        <v>4</v>
      </c>
      <c r="H155">
        <f>IFERROR(IF(VLOOKUP($B155,all_raw_csv!$B$1:$AO$2074,5+($G155-1)*7,FALSE)=0,-1,VLOOKUP($B155,all_raw_csv!$B$1:$AO$2074,5+($G155-1)*7,FALSE)),"-")</f>
        <v>7</v>
      </c>
      <c r="I155">
        <f>IFERROR(IF(VLOOKUP($B155,new_notes_bemaniwiki!$A$1:$J$1937,1+$G155,FALSE)="-",-1,VLOOKUP($B155,new_notes_bemaniwiki!$A$1:$J$1937,1+$G155,FALSE)),"🙇")</f>
        <v>629</v>
      </c>
      <c r="J155" t="s">
        <v>3063</v>
      </c>
      <c r="K155" t="s">
        <v>3063</v>
      </c>
    </row>
    <row r="156" spans="1:11" x14ac:dyDescent="0.15">
      <c r="A156" t="str">
        <f>VLOOKUP(B156,for_vlookup!$A$1:$B$2046,2,FALSE)</f>
        <v>3rd style</v>
      </c>
      <c r="B156" s="2" t="s">
        <v>2993</v>
      </c>
      <c r="C156" t="str">
        <f>IFERROR(VLOOKUP(B156,all_raw_csv!$B$2:$AO$2140,2,FALSE),"-")</f>
        <v>EPIC HOUSE</v>
      </c>
      <c r="D156" t="str">
        <f>IFERROR(VLOOKUP($B156,all_raw_csv!$B$2:$AO$2140,3,FALSE),"-")</f>
        <v>good-cool</v>
      </c>
      <c r="E156">
        <f>VLOOKUP($A156,master_version!$A$1:$B$29,2,FALSE)</f>
        <v>3</v>
      </c>
      <c r="F156" t="str">
        <f>VLOOKUP(G156,master_diffculty!$A$1:$C$11,3,FALSE)</f>
        <v>SPL</v>
      </c>
      <c r="G156">
        <v>5</v>
      </c>
      <c r="H156">
        <f>IFERROR(IF(VLOOKUP($B156,all_raw_csv!$B$1:$AO$2074,5+($G156-1)*7,FALSE)=0,-1,VLOOKUP($B156,all_raw_csv!$B$1:$AO$2074,5+($G156-1)*7,FALSE)),"-")</f>
        <v>-1</v>
      </c>
      <c r="I156">
        <f>IFERROR(IF(VLOOKUP($B156,new_notes_bemaniwiki!$A$1:$J$1937,1+$G156,FALSE)="-",-1,VLOOKUP($B156,new_notes_bemaniwiki!$A$1:$J$1937,1+$G156,FALSE)),"🙇")</f>
        <v>-1</v>
      </c>
      <c r="J156" t="s">
        <v>3063</v>
      </c>
      <c r="K156" t="s">
        <v>3063</v>
      </c>
    </row>
    <row r="157" spans="1:11" x14ac:dyDescent="0.15">
      <c r="A157" t="str">
        <f>VLOOKUP(B157,for_vlookup!$A$1:$B$2046,2,FALSE)</f>
        <v>3rd style</v>
      </c>
      <c r="B157" s="2" t="s">
        <v>113</v>
      </c>
      <c r="C157" t="str">
        <f>IFERROR(VLOOKUP(B157,all_raw_csv!$B$2:$AO$2140,2,FALSE),"-")</f>
        <v>AMBIENT</v>
      </c>
      <c r="D157" t="str">
        <f>IFERROR(VLOOKUP($B157,all_raw_csv!$B$2:$AO$2140,3,FALSE),"-")</f>
        <v>dj TAKA</v>
      </c>
      <c r="E157">
        <f>VLOOKUP($A157,master_version!$A$1:$B$29,2,FALSE)</f>
        <v>3</v>
      </c>
      <c r="F157" t="str">
        <f>VLOOKUP(G157,master_diffculty!$A$1:$C$11,3,FALSE)</f>
        <v>SPB</v>
      </c>
      <c r="G157">
        <v>1</v>
      </c>
      <c r="H157">
        <f>IFERROR(IF(VLOOKUP($B157,all_raw_csv!$B$1:$AO$2074,5+($G157-1)*7,FALSE)=0,-1,VLOOKUP($B157,all_raw_csv!$B$1:$AO$2074,5+($G157-1)*7,FALSE)),"-")</f>
        <v>-1</v>
      </c>
      <c r="I157">
        <f>IFERROR(IF(VLOOKUP($B157,new_notes_bemaniwiki!$A$1:$J$1937,1+$G157,FALSE)="-",-1,VLOOKUP($B157,new_notes_bemaniwiki!$A$1:$J$1937,1+$G157,FALSE)),"🙇")</f>
        <v>-1</v>
      </c>
      <c r="J157" t="s">
        <v>3063</v>
      </c>
      <c r="K157" t="s">
        <v>3063</v>
      </c>
    </row>
    <row r="158" spans="1:11" x14ac:dyDescent="0.15">
      <c r="A158" t="str">
        <f>VLOOKUP(B158,for_vlookup!$A$1:$B$2046,2,FALSE)</f>
        <v>3rd style</v>
      </c>
      <c r="B158" s="2" t="s">
        <v>113</v>
      </c>
      <c r="C158" t="str">
        <f>IFERROR(VLOOKUP(B158,all_raw_csv!$B$2:$AO$2140,2,FALSE),"-")</f>
        <v>AMBIENT</v>
      </c>
      <c r="D158" t="str">
        <f>IFERROR(VLOOKUP($B158,all_raw_csv!$B$2:$AO$2140,3,FALSE),"-")</f>
        <v>dj TAKA</v>
      </c>
      <c r="E158">
        <f>VLOOKUP($A158,master_version!$A$1:$B$29,2,FALSE)</f>
        <v>3</v>
      </c>
      <c r="F158" t="str">
        <f>VLOOKUP(G158,master_diffculty!$A$1:$C$11,3,FALSE)</f>
        <v>SPN</v>
      </c>
      <c r="G158">
        <v>2</v>
      </c>
      <c r="H158">
        <f>IFERROR(IF(VLOOKUP($B158,all_raw_csv!$B$1:$AO$2074,5+($G158-1)*7,FALSE)=0,-1,VLOOKUP($B158,all_raw_csv!$B$1:$AO$2074,5+($G158-1)*7,FALSE)),"-")</f>
        <v>2</v>
      </c>
      <c r="I158">
        <f>IFERROR(IF(VLOOKUP($B158,new_notes_bemaniwiki!$A$1:$J$1937,1+$G158,FALSE)="-",-1,VLOOKUP($B158,new_notes_bemaniwiki!$A$1:$J$1937,1+$G158,FALSE)),"🙇")</f>
        <v>141</v>
      </c>
      <c r="J158" t="s">
        <v>3063</v>
      </c>
      <c r="K158" t="s">
        <v>3063</v>
      </c>
    </row>
    <row r="159" spans="1:11" x14ac:dyDescent="0.15">
      <c r="A159" t="str">
        <f>VLOOKUP(B159,for_vlookup!$A$1:$B$2046,2,FALSE)</f>
        <v>3rd style</v>
      </c>
      <c r="B159" s="2" t="s">
        <v>113</v>
      </c>
      <c r="C159" t="str">
        <f>IFERROR(VLOOKUP(B159,all_raw_csv!$B$2:$AO$2140,2,FALSE),"-")</f>
        <v>AMBIENT</v>
      </c>
      <c r="D159" t="str">
        <f>IFERROR(VLOOKUP($B159,all_raw_csv!$B$2:$AO$2140,3,FALSE),"-")</f>
        <v>dj TAKA</v>
      </c>
      <c r="E159">
        <f>VLOOKUP($A159,master_version!$A$1:$B$29,2,FALSE)</f>
        <v>3</v>
      </c>
      <c r="F159" t="str">
        <f>VLOOKUP(G159,master_diffculty!$A$1:$C$11,3,FALSE)</f>
        <v>SPH</v>
      </c>
      <c r="G159">
        <v>3</v>
      </c>
      <c r="H159">
        <f>IFERROR(IF(VLOOKUP($B159,all_raw_csv!$B$1:$AO$2074,5+($G159-1)*7,FALSE)=0,-1,VLOOKUP($B159,all_raw_csv!$B$1:$AO$2074,5+($G159-1)*7,FALSE)),"-")</f>
        <v>3</v>
      </c>
      <c r="I159">
        <f>IFERROR(IF(VLOOKUP($B159,new_notes_bemaniwiki!$A$1:$J$1937,1+$G159,FALSE)="-",-1,VLOOKUP($B159,new_notes_bemaniwiki!$A$1:$J$1937,1+$G159,FALSE)),"🙇")</f>
        <v>198</v>
      </c>
      <c r="J159" t="s">
        <v>3063</v>
      </c>
      <c r="K159" t="s">
        <v>3063</v>
      </c>
    </row>
    <row r="160" spans="1:11" x14ac:dyDescent="0.15">
      <c r="A160" t="str">
        <f>VLOOKUP(B160,for_vlookup!$A$1:$B$2046,2,FALSE)</f>
        <v>3rd style</v>
      </c>
      <c r="B160" s="2" t="s">
        <v>113</v>
      </c>
      <c r="C160" t="str">
        <f>IFERROR(VLOOKUP(B160,all_raw_csv!$B$2:$AO$2140,2,FALSE),"-")</f>
        <v>AMBIENT</v>
      </c>
      <c r="D160" t="str">
        <f>IFERROR(VLOOKUP($B160,all_raw_csv!$B$2:$AO$2140,3,FALSE),"-")</f>
        <v>dj TAKA</v>
      </c>
      <c r="E160">
        <f>VLOOKUP($A160,master_version!$A$1:$B$29,2,FALSE)</f>
        <v>3</v>
      </c>
      <c r="F160" t="str">
        <f>VLOOKUP(G160,master_diffculty!$A$1:$C$11,3,FALSE)</f>
        <v>SPA</v>
      </c>
      <c r="G160">
        <v>4</v>
      </c>
      <c r="H160">
        <f>IFERROR(IF(VLOOKUP($B160,all_raw_csv!$B$1:$AO$2074,5+($G160-1)*7,FALSE)=0,-1,VLOOKUP($B160,all_raw_csv!$B$1:$AO$2074,5+($G160-1)*7,FALSE)),"-")</f>
        <v>-1</v>
      </c>
      <c r="I160">
        <f>IFERROR(IF(VLOOKUP($B160,new_notes_bemaniwiki!$A$1:$J$1937,1+$G160,FALSE)="-",-1,VLOOKUP($B160,new_notes_bemaniwiki!$A$1:$J$1937,1+$G160,FALSE)),"🙇")</f>
        <v>-1</v>
      </c>
      <c r="J160" t="s">
        <v>3063</v>
      </c>
      <c r="K160" t="s">
        <v>3063</v>
      </c>
    </row>
    <row r="161" spans="1:11" x14ac:dyDescent="0.15">
      <c r="A161" t="str">
        <f>VLOOKUP(B161,for_vlookup!$A$1:$B$2046,2,FALSE)</f>
        <v>3rd style</v>
      </c>
      <c r="B161" s="2" t="s">
        <v>113</v>
      </c>
      <c r="C161" t="str">
        <f>IFERROR(VLOOKUP(B161,all_raw_csv!$B$2:$AO$2140,2,FALSE),"-")</f>
        <v>AMBIENT</v>
      </c>
      <c r="D161" t="str">
        <f>IFERROR(VLOOKUP($B161,all_raw_csv!$B$2:$AO$2140,3,FALSE),"-")</f>
        <v>dj TAKA</v>
      </c>
      <c r="E161">
        <f>VLOOKUP($A161,master_version!$A$1:$B$29,2,FALSE)</f>
        <v>3</v>
      </c>
      <c r="F161" t="str">
        <f>VLOOKUP(G161,master_diffculty!$A$1:$C$11,3,FALSE)</f>
        <v>SPL</v>
      </c>
      <c r="G161">
        <v>5</v>
      </c>
      <c r="H161">
        <f>IFERROR(IF(VLOOKUP($B161,all_raw_csv!$B$1:$AO$2074,5+($G161-1)*7,FALSE)=0,-1,VLOOKUP($B161,all_raw_csv!$B$1:$AO$2074,5+($G161-1)*7,FALSE)),"-")</f>
        <v>-1</v>
      </c>
      <c r="I161">
        <f>IFERROR(IF(VLOOKUP($B161,new_notes_bemaniwiki!$A$1:$J$1937,1+$G161,FALSE)="-",-1,VLOOKUP($B161,new_notes_bemaniwiki!$A$1:$J$1937,1+$G161,FALSE)),"🙇")</f>
        <v>-1</v>
      </c>
      <c r="J161" t="s">
        <v>3063</v>
      </c>
      <c r="K161" t="s">
        <v>3063</v>
      </c>
    </row>
    <row r="162" spans="1:11" x14ac:dyDescent="0.15">
      <c r="A162" t="str">
        <f>VLOOKUP(B162,for_vlookup!$A$1:$B$2046,2,FALSE)</f>
        <v>3rd style</v>
      </c>
      <c r="B162" s="2" t="s">
        <v>115</v>
      </c>
      <c r="C162" t="str">
        <f>IFERROR(VLOOKUP(B162,all_raw_csv!$B$2:$AO$2140,2,FALSE),"-")</f>
        <v>WORLD HOUSE</v>
      </c>
      <c r="D162" t="str">
        <f>IFERROR(VLOOKUP($B162,all_raw_csv!$B$2:$AO$2140,3,FALSE),"-")</f>
        <v>Lion Musashi</v>
      </c>
      <c r="E162">
        <f>VLOOKUP($A162,master_version!$A$1:$B$29,2,FALSE)</f>
        <v>3</v>
      </c>
      <c r="F162" t="str">
        <f>VLOOKUP(G162,master_diffculty!$A$1:$C$11,3,FALSE)</f>
        <v>SPB</v>
      </c>
      <c r="G162">
        <v>1</v>
      </c>
      <c r="H162">
        <f>IFERROR(IF(VLOOKUP($B162,all_raw_csv!$B$1:$AO$2074,5+($G162-1)*7,FALSE)=0,-1,VLOOKUP($B162,all_raw_csv!$B$1:$AO$2074,5+($G162-1)*7,FALSE)),"-")</f>
        <v>2</v>
      </c>
      <c r="I162">
        <f>IFERROR(IF(VLOOKUP($B162,new_notes_bemaniwiki!$A$1:$J$1937,1+$G162,FALSE)="-",-1,VLOOKUP($B162,new_notes_bemaniwiki!$A$1:$J$1937,1+$G162,FALSE)),"🙇")</f>
        <v>183</v>
      </c>
      <c r="J162" t="s">
        <v>3063</v>
      </c>
      <c r="K162" t="s">
        <v>3063</v>
      </c>
    </row>
    <row r="163" spans="1:11" x14ac:dyDescent="0.15">
      <c r="A163" t="str">
        <f>VLOOKUP(B163,for_vlookup!$A$1:$B$2046,2,FALSE)</f>
        <v>3rd style</v>
      </c>
      <c r="B163" s="2" t="s">
        <v>115</v>
      </c>
      <c r="C163" t="str">
        <f>IFERROR(VLOOKUP(B163,all_raw_csv!$B$2:$AO$2140,2,FALSE),"-")</f>
        <v>WORLD HOUSE</v>
      </c>
      <c r="D163" t="str">
        <f>IFERROR(VLOOKUP($B163,all_raw_csv!$B$2:$AO$2140,3,FALSE),"-")</f>
        <v>Lion Musashi</v>
      </c>
      <c r="E163">
        <f>VLOOKUP($A163,master_version!$A$1:$B$29,2,FALSE)</f>
        <v>3</v>
      </c>
      <c r="F163" t="str">
        <f>VLOOKUP(G163,master_diffculty!$A$1:$C$11,3,FALSE)</f>
        <v>SPN</v>
      </c>
      <c r="G163">
        <v>2</v>
      </c>
      <c r="H163">
        <f>IFERROR(IF(VLOOKUP($B163,all_raw_csv!$B$1:$AO$2074,5+($G163-1)*7,FALSE)=0,-1,VLOOKUP($B163,all_raw_csv!$B$1:$AO$2074,5+($G163-1)*7,FALSE)),"-")</f>
        <v>7</v>
      </c>
      <c r="I163">
        <f>IFERROR(IF(VLOOKUP($B163,new_notes_bemaniwiki!$A$1:$J$1937,1+$G163,FALSE)="-",-1,VLOOKUP($B163,new_notes_bemaniwiki!$A$1:$J$1937,1+$G163,FALSE)),"🙇")</f>
        <v>618</v>
      </c>
      <c r="J163" t="s">
        <v>3063</v>
      </c>
      <c r="K163" t="s">
        <v>3063</v>
      </c>
    </row>
    <row r="164" spans="1:11" x14ac:dyDescent="0.15">
      <c r="A164" t="str">
        <f>VLOOKUP(B164,for_vlookup!$A$1:$B$2046,2,FALSE)</f>
        <v>3rd style</v>
      </c>
      <c r="B164" s="2" t="s">
        <v>115</v>
      </c>
      <c r="C164" t="str">
        <f>IFERROR(VLOOKUP(B164,all_raw_csv!$B$2:$AO$2140,2,FALSE),"-")</f>
        <v>WORLD HOUSE</v>
      </c>
      <c r="D164" t="str">
        <f>IFERROR(VLOOKUP($B164,all_raw_csv!$B$2:$AO$2140,3,FALSE),"-")</f>
        <v>Lion Musashi</v>
      </c>
      <c r="E164">
        <f>VLOOKUP($A164,master_version!$A$1:$B$29,2,FALSE)</f>
        <v>3</v>
      </c>
      <c r="F164" t="str">
        <f>VLOOKUP(G164,master_diffculty!$A$1:$C$11,3,FALSE)</f>
        <v>SPH</v>
      </c>
      <c r="G164">
        <v>3</v>
      </c>
      <c r="H164">
        <f>IFERROR(IF(VLOOKUP($B164,all_raw_csv!$B$1:$AO$2074,5+($G164-1)*7,FALSE)=0,-1,VLOOKUP($B164,all_raw_csv!$B$1:$AO$2074,5+($G164-1)*7,FALSE)),"-")</f>
        <v>10</v>
      </c>
      <c r="I164">
        <f>IFERROR(IF(VLOOKUP($B164,new_notes_bemaniwiki!$A$1:$J$1937,1+$G164,FALSE)="-",-1,VLOOKUP($B164,new_notes_bemaniwiki!$A$1:$J$1937,1+$G164,FALSE)),"🙇")</f>
        <v>900</v>
      </c>
      <c r="J164" t="s">
        <v>3063</v>
      </c>
      <c r="K164" t="s">
        <v>3063</v>
      </c>
    </row>
    <row r="165" spans="1:11" x14ac:dyDescent="0.15">
      <c r="A165" t="str">
        <f>VLOOKUP(B165,for_vlookup!$A$1:$B$2046,2,FALSE)</f>
        <v>3rd style</v>
      </c>
      <c r="B165" s="2" t="s">
        <v>115</v>
      </c>
      <c r="C165" t="str">
        <f>IFERROR(VLOOKUP(B165,all_raw_csv!$B$2:$AO$2140,2,FALSE),"-")</f>
        <v>WORLD HOUSE</v>
      </c>
      <c r="D165" t="str">
        <f>IFERROR(VLOOKUP($B165,all_raw_csv!$B$2:$AO$2140,3,FALSE),"-")</f>
        <v>Lion Musashi</v>
      </c>
      <c r="E165">
        <f>VLOOKUP($A165,master_version!$A$1:$B$29,2,FALSE)</f>
        <v>3</v>
      </c>
      <c r="F165" t="str">
        <f>VLOOKUP(G165,master_diffculty!$A$1:$C$11,3,FALSE)</f>
        <v>SPA</v>
      </c>
      <c r="G165">
        <v>4</v>
      </c>
      <c r="H165">
        <f>IFERROR(IF(VLOOKUP($B165,all_raw_csv!$B$1:$AO$2074,5+($G165-1)*7,FALSE)=0,-1,VLOOKUP($B165,all_raw_csv!$B$1:$AO$2074,5+($G165-1)*7,FALSE)),"-")</f>
        <v>-1</v>
      </c>
      <c r="I165">
        <f>IFERROR(IF(VLOOKUP($B165,new_notes_bemaniwiki!$A$1:$J$1937,1+$G165,FALSE)="-",-1,VLOOKUP($B165,new_notes_bemaniwiki!$A$1:$J$1937,1+$G165,FALSE)),"🙇")</f>
        <v>-1</v>
      </c>
      <c r="J165" t="s">
        <v>3063</v>
      </c>
      <c r="K165" t="s">
        <v>3063</v>
      </c>
    </row>
    <row r="166" spans="1:11" x14ac:dyDescent="0.15">
      <c r="A166" t="str">
        <f>VLOOKUP(B166,for_vlookup!$A$1:$B$2046,2,FALSE)</f>
        <v>3rd style</v>
      </c>
      <c r="B166" s="2" t="s">
        <v>115</v>
      </c>
      <c r="C166" t="str">
        <f>IFERROR(VLOOKUP(B166,all_raw_csv!$B$2:$AO$2140,2,FALSE),"-")</f>
        <v>WORLD HOUSE</v>
      </c>
      <c r="D166" t="str">
        <f>IFERROR(VLOOKUP($B166,all_raw_csv!$B$2:$AO$2140,3,FALSE),"-")</f>
        <v>Lion Musashi</v>
      </c>
      <c r="E166">
        <f>VLOOKUP($A166,master_version!$A$1:$B$29,2,FALSE)</f>
        <v>3</v>
      </c>
      <c r="F166" t="str">
        <f>VLOOKUP(G166,master_diffculty!$A$1:$C$11,3,FALSE)</f>
        <v>SPL</v>
      </c>
      <c r="G166">
        <v>5</v>
      </c>
      <c r="H166">
        <f>IFERROR(IF(VLOOKUP($B166,all_raw_csv!$B$1:$AO$2074,5+($G166-1)*7,FALSE)=0,-1,VLOOKUP($B166,all_raw_csv!$B$1:$AO$2074,5+($G166-1)*7,FALSE)),"-")</f>
        <v>-1</v>
      </c>
      <c r="I166">
        <f>IFERROR(IF(VLOOKUP($B166,new_notes_bemaniwiki!$A$1:$J$1937,1+$G166,FALSE)="-",-1,VLOOKUP($B166,new_notes_bemaniwiki!$A$1:$J$1937,1+$G166,FALSE)),"🙇")</f>
        <v>-1</v>
      </c>
      <c r="J166" t="s">
        <v>3063</v>
      </c>
      <c r="K166" t="s">
        <v>3063</v>
      </c>
    </row>
    <row r="167" spans="1:11" x14ac:dyDescent="0.15">
      <c r="A167" t="str">
        <f>VLOOKUP(B167,for_vlookup!$A$1:$B$2046,2,FALSE)</f>
        <v>4th style</v>
      </c>
      <c r="B167" s="2" t="s">
        <v>119</v>
      </c>
      <c r="C167" t="str">
        <f>IFERROR(VLOOKUP(B167,all_raw_csv!$B$2:$AO$2140,2,FALSE),"-")</f>
        <v>GABBA</v>
      </c>
      <c r="D167" t="str">
        <f>IFERROR(VLOOKUP($B167,all_raw_csv!$B$2:$AO$2140,3,FALSE),"-")</f>
        <v>AKIRA YAMAOKA</v>
      </c>
      <c r="E167">
        <f>VLOOKUP($A167,master_version!$A$1:$B$29,2,FALSE)</f>
        <v>4</v>
      </c>
      <c r="F167" t="str">
        <f>VLOOKUP(G167,master_diffculty!$A$1:$C$11,3,FALSE)</f>
        <v>SPB</v>
      </c>
      <c r="G167">
        <v>1</v>
      </c>
      <c r="H167">
        <f>IFERROR(IF(VLOOKUP($B167,all_raw_csv!$B$1:$AO$2074,5+($G167-1)*7,FALSE)=0,-1,VLOOKUP($B167,all_raw_csv!$B$1:$AO$2074,5+($G167-1)*7,FALSE)),"-")</f>
        <v>-1</v>
      </c>
      <c r="I167">
        <f>IFERROR(IF(VLOOKUP($B167,new_notes_bemaniwiki!$A$1:$J$1937,1+$G167,FALSE)="-",-1,VLOOKUP($B167,new_notes_bemaniwiki!$A$1:$J$1937,1+$G167,FALSE)),"🙇")</f>
        <v>-1</v>
      </c>
      <c r="J167" t="s">
        <v>3063</v>
      </c>
      <c r="K167" t="s">
        <v>3063</v>
      </c>
    </row>
    <row r="168" spans="1:11" x14ac:dyDescent="0.15">
      <c r="A168" t="str">
        <f>VLOOKUP(B168,for_vlookup!$A$1:$B$2046,2,FALSE)</f>
        <v>4th style</v>
      </c>
      <c r="B168" s="2" t="s">
        <v>119</v>
      </c>
      <c r="C168" t="str">
        <f>IFERROR(VLOOKUP(B168,all_raw_csv!$B$2:$AO$2140,2,FALSE),"-")</f>
        <v>GABBA</v>
      </c>
      <c r="D168" t="str">
        <f>IFERROR(VLOOKUP($B168,all_raw_csv!$B$2:$AO$2140,3,FALSE),"-")</f>
        <v>AKIRA YAMAOKA</v>
      </c>
      <c r="E168">
        <f>VLOOKUP($A168,master_version!$A$1:$B$29,2,FALSE)</f>
        <v>4</v>
      </c>
      <c r="F168" t="str">
        <f>VLOOKUP(G168,master_diffculty!$A$1:$C$11,3,FALSE)</f>
        <v>SPN</v>
      </c>
      <c r="G168">
        <v>2</v>
      </c>
      <c r="H168">
        <f>IFERROR(IF(VLOOKUP($B168,all_raw_csv!$B$1:$AO$2074,5+($G168-1)*7,FALSE)=0,-1,VLOOKUP($B168,all_raw_csv!$B$1:$AO$2074,5+($G168-1)*7,FALSE)),"-")</f>
        <v>5</v>
      </c>
      <c r="I168">
        <f>IFERROR(IF(VLOOKUP($B168,new_notes_bemaniwiki!$A$1:$J$1937,1+$G168,FALSE)="-",-1,VLOOKUP($B168,new_notes_bemaniwiki!$A$1:$J$1937,1+$G168,FALSE)),"🙇")</f>
        <v>353</v>
      </c>
      <c r="J168" t="s">
        <v>3063</v>
      </c>
      <c r="K168" t="s">
        <v>3063</v>
      </c>
    </row>
    <row r="169" spans="1:11" x14ac:dyDescent="0.15">
      <c r="A169" t="str">
        <f>VLOOKUP(B169,for_vlookup!$A$1:$B$2046,2,FALSE)</f>
        <v>4th style</v>
      </c>
      <c r="B169" s="2" t="s">
        <v>119</v>
      </c>
      <c r="C169" t="str">
        <f>IFERROR(VLOOKUP(B169,all_raw_csv!$B$2:$AO$2140,2,FALSE),"-")</f>
        <v>GABBA</v>
      </c>
      <c r="D169" t="str">
        <f>IFERROR(VLOOKUP($B169,all_raw_csv!$B$2:$AO$2140,3,FALSE),"-")</f>
        <v>AKIRA YAMAOKA</v>
      </c>
      <c r="E169">
        <f>VLOOKUP($A169,master_version!$A$1:$B$29,2,FALSE)</f>
        <v>4</v>
      </c>
      <c r="F169" t="str">
        <f>VLOOKUP(G169,master_diffculty!$A$1:$C$11,3,FALSE)</f>
        <v>SPH</v>
      </c>
      <c r="G169">
        <v>3</v>
      </c>
      <c r="H169">
        <f>IFERROR(IF(VLOOKUP($B169,all_raw_csv!$B$1:$AO$2074,5+($G169-1)*7,FALSE)=0,-1,VLOOKUP($B169,all_raw_csv!$B$1:$AO$2074,5+($G169-1)*7,FALSE)),"-")</f>
        <v>8</v>
      </c>
      <c r="I169">
        <f>IFERROR(IF(VLOOKUP($B169,new_notes_bemaniwiki!$A$1:$J$1937,1+$G169,FALSE)="-",-1,VLOOKUP($B169,new_notes_bemaniwiki!$A$1:$J$1937,1+$G169,FALSE)),"🙇")</f>
        <v>528</v>
      </c>
      <c r="J169" t="s">
        <v>3063</v>
      </c>
      <c r="K169" t="s">
        <v>3063</v>
      </c>
    </row>
    <row r="170" spans="1:11" x14ac:dyDescent="0.15">
      <c r="A170" t="str">
        <f>VLOOKUP(B170,for_vlookup!$A$1:$B$2046,2,FALSE)</f>
        <v>4th style</v>
      </c>
      <c r="B170" s="2" t="s">
        <v>119</v>
      </c>
      <c r="C170" t="str">
        <f>IFERROR(VLOOKUP(B170,all_raw_csv!$B$2:$AO$2140,2,FALSE),"-")</f>
        <v>GABBA</v>
      </c>
      <c r="D170" t="str">
        <f>IFERROR(VLOOKUP($B170,all_raw_csv!$B$2:$AO$2140,3,FALSE),"-")</f>
        <v>AKIRA YAMAOKA</v>
      </c>
      <c r="E170">
        <f>VLOOKUP($A170,master_version!$A$1:$B$29,2,FALSE)</f>
        <v>4</v>
      </c>
      <c r="F170" t="str">
        <f>VLOOKUP(G170,master_diffculty!$A$1:$C$11,3,FALSE)</f>
        <v>SPA</v>
      </c>
      <c r="G170">
        <v>4</v>
      </c>
      <c r="H170">
        <f>IFERROR(IF(VLOOKUP($B170,all_raw_csv!$B$1:$AO$2074,5+($G170-1)*7,FALSE)=0,-1,VLOOKUP($B170,all_raw_csv!$B$1:$AO$2074,5+($G170-1)*7,FALSE)),"-")</f>
        <v>10</v>
      </c>
      <c r="I170">
        <f>IFERROR(IF(VLOOKUP($B170,new_notes_bemaniwiki!$A$1:$J$1937,1+$G170,FALSE)="-",-1,VLOOKUP($B170,new_notes_bemaniwiki!$A$1:$J$1937,1+$G170,FALSE)),"🙇")</f>
        <v>726</v>
      </c>
      <c r="J170" t="s">
        <v>3063</v>
      </c>
      <c r="K170" t="s">
        <v>3063</v>
      </c>
    </row>
    <row r="171" spans="1:11" x14ac:dyDescent="0.15">
      <c r="A171" t="str">
        <f>VLOOKUP(B171,for_vlookup!$A$1:$B$2046,2,FALSE)</f>
        <v>4th style</v>
      </c>
      <c r="B171" s="2" t="s">
        <v>119</v>
      </c>
      <c r="C171" t="str">
        <f>IFERROR(VLOOKUP(B171,all_raw_csv!$B$2:$AO$2140,2,FALSE),"-")</f>
        <v>GABBA</v>
      </c>
      <c r="D171" t="str">
        <f>IFERROR(VLOOKUP($B171,all_raw_csv!$B$2:$AO$2140,3,FALSE),"-")</f>
        <v>AKIRA YAMAOKA</v>
      </c>
      <c r="E171">
        <f>VLOOKUP($A171,master_version!$A$1:$B$29,2,FALSE)</f>
        <v>4</v>
      </c>
      <c r="F171" t="str">
        <f>VLOOKUP(G171,master_diffculty!$A$1:$C$11,3,FALSE)</f>
        <v>SPL</v>
      </c>
      <c r="G171">
        <v>5</v>
      </c>
      <c r="H171">
        <f>IFERROR(IF(VLOOKUP($B171,all_raw_csv!$B$1:$AO$2074,5+($G171-1)*7,FALSE)=0,-1,VLOOKUP($B171,all_raw_csv!$B$1:$AO$2074,5+($G171-1)*7,FALSE)),"-")</f>
        <v>-1</v>
      </c>
      <c r="I171">
        <f>IFERROR(IF(VLOOKUP($B171,new_notes_bemaniwiki!$A$1:$J$1937,1+$G171,FALSE)="-",-1,VLOOKUP($B171,new_notes_bemaniwiki!$A$1:$J$1937,1+$G171,FALSE)),"🙇")</f>
        <v>-1</v>
      </c>
      <c r="J171" t="s">
        <v>3063</v>
      </c>
      <c r="K171" t="s">
        <v>3063</v>
      </c>
    </row>
    <row r="172" spans="1:11" x14ac:dyDescent="0.15">
      <c r="A172" t="str">
        <f>VLOOKUP(B172,for_vlookup!$A$1:$B$2046,2,FALSE)</f>
        <v>4th style</v>
      </c>
      <c r="B172" s="2" t="s">
        <v>123</v>
      </c>
      <c r="C172" t="str">
        <f>IFERROR(VLOOKUP(B172,all_raw_csv!$B$2:$AO$2140,2,FALSE),"-")</f>
        <v>EPIC TRANCE</v>
      </c>
      <c r="D172" t="str">
        <f>IFERROR(VLOOKUP($B172,all_raw_csv!$B$2:$AO$2140,3,FALSE),"-")</f>
        <v>dj TAKA</v>
      </c>
      <c r="E172">
        <f>VLOOKUP($A172,master_version!$A$1:$B$29,2,FALSE)</f>
        <v>4</v>
      </c>
      <c r="F172" t="str">
        <f>VLOOKUP(G172,master_diffculty!$A$1:$C$11,3,FALSE)</f>
        <v>SPB</v>
      </c>
      <c r="G172">
        <v>1</v>
      </c>
      <c r="H172">
        <f>IFERROR(IF(VLOOKUP($B172,all_raw_csv!$B$1:$AO$2074,5+($G172-1)*7,FALSE)=0,-1,VLOOKUP($B172,all_raw_csv!$B$1:$AO$2074,5+($G172-1)*7,FALSE)),"-")</f>
        <v>-1</v>
      </c>
      <c r="I172">
        <f>IFERROR(IF(VLOOKUP($B172,new_notes_bemaniwiki!$A$1:$J$1937,1+$G172,FALSE)="-",-1,VLOOKUP($B172,new_notes_bemaniwiki!$A$1:$J$1937,1+$G172,FALSE)),"🙇")</f>
        <v>-1</v>
      </c>
      <c r="J172" t="s">
        <v>3063</v>
      </c>
      <c r="K172" t="s">
        <v>3063</v>
      </c>
    </row>
    <row r="173" spans="1:11" x14ac:dyDescent="0.15">
      <c r="A173" t="str">
        <f>VLOOKUP(B173,for_vlookup!$A$1:$B$2046,2,FALSE)</f>
        <v>4th style</v>
      </c>
      <c r="B173" s="2" t="s">
        <v>123</v>
      </c>
      <c r="C173" t="str">
        <f>IFERROR(VLOOKUP(B173,all_raw_csv!$B$2:$AO$2140,2,FALSE),"-")</f>
        <v>EPIC TRANCE</v>
      </c>
      <c r="D173" t="str">
        <f>IFERROR(VLOOKUP($B173,all_raw_csv!$B$2:$AO$2140,3,FALSE),"-")</f>
        <v>dj TAKA</v>
      </c>
      <c r="E173">
        <f>VLOOKUP($A173,master_version!$A$1:$B$29,2,FALSE)</f>
        <v>4</v>
      </c>
      <c r="F173" t="str">
        <f>VLOOKUP(G173,master_diffculty!$A$1:$C$11,3,FALSE)</f>
        <v>SPN</v>
      </c>
      <c r="G173">
        <v>2</v>
      </c>
      <c r="H173">
        <f>IFERROR(IF(VLOOKUP($B173,all_raw_csv!$B$1:$AO$2074,5+($G173-1)*7,FALSE)=0,-1,VLOOKUP($B173,all_raw_csv!$B$1:$AO$2074,5+($G173-1)*7,FALSE)),"-")</f>
        <v>6</v>
      </c>
      <c r="I173">
        <f>IFERROR(IF(VLOOKUP($B173,new_notes_bemaniwiki!$A$1:$J$1937,1+$G173,FALSE)="-",-1,VLOOKUP($B173,new_notes_bemaniwiki!$A$1:$J$1937,1+$G173,FALSE)),"🙇")</f>
        <v>682</v>
      </c>
      <c r="J173" t="s">
        <v>3063</v>
      </c>
      <c r="K173" t="s">
        <v>3063</v>
      </c>
    </row>
    <row r="174" spans="1:11" x14ac:dyDescent="0.15">
      <c r="A174" t="str">
        <f>VLOOKUP(B174,for_vlookup!$A$1:$B$2046,2,FALSE)</f>
        <v>4th style</v>
      </c>
      <c r="B174" s="2" t="s">
        <v>123</v>
      </c>
      <c r="C174" t="str">
        <f>IFERROR(VLOOKUP(B174,all_raw_csv!$B$2:$AO$2140,2,FALSE),"-")</f>
        <v>EPIC TRANCE</v>
      </c>
      <c r="D174" t="str">
        <f>IFERROR(VLOOKUP($B174,all_raw_csv!$B$2:$AO$2140,3,FALSE),"-")</f>
        <v>dj TAKA</v>
      </c>
      <c r="E174">
        <f>VLOOKUP($A174,master_version!$A$1:$B$29,2,FALSE)</f>
        <v>4</v>
      </c>
      <c r="F174" t="str">
        <f>VLOOKUP(G174,master_diffculty!$A$1:$C$11,3,FALSE)</f>
        <v>SPH</v>
      </c>
      <c r="G174">
        <v>3</v>
      </c>
      <c r="H174">
        <f>IFERROR(IF(VLOOKUP($B174,all_raw_csv!$B$1:$AO$2074,5+($G174-1)*7,FALSE)=0,-1,VLOOKUP($B174,all_raw_csv!$B$1:$AO$2074,5+($G174-1)*7,FALSE)),"-")</f>
        <v>8</v>
      </c>
      <c r="I174">
        <f>IFERROR(IF(VLOOKUP($B174,new_notes_bemaniwiki!$A$1:$J$1937,1+$G174,FALSE)="-",-1,VLOOKUP($B174,new_notes_bemaniwiki!$A$1:$J$1937,1+$G174,FALSE)),"🙇")</f>
        <v>935</v>
      </c>
      <c r="J174" t="s">
        <v>3063</v>
      </c>
      <c r="K174" t="s">
        <v>3063</v>
      </c>
    </row>
    <row r="175" spans="1:11" x14ac:dyDescent="0.15">
      <c r="A175" t="str">
        <f>VLOOKUP(B175,for_vlookup!$A$1:$B$2046,2,FALSE)</f>
        <v>4th style</v>
      </c>
      <c r="B175" s="2" t="s">
        <v>123</v>
      </c>
      <c r="C175" t="str">
        <f>IFERROR(VLOOKUP(B175,all_raw_csv!$B$2:$AO$2140,2,FALSE),"-")</f>
        <v>EPIC TRANCE</v>
      </c>
      <c r="D175" t="str">
        <f>IFERROR(VLOOKUP($B175,all_raw_csv!$B$2:$AO$2140,3,FALSE),"-")</f>
        <v>dj TAKA</v>
      </c>
      <c r="E175">
        <f>VLOOKUP($A175,master_version!$A$1:$B$29,2,FALSE)</f>
        <v>4</v>
      </c>
      <c r="F175" t="str">
        <f>VLOOKUP(G175,master_diffculty!$A$1:$C$11,3,FALSE)</f>
        <v>SPA</v>
      </c>
      <c r="G175">
        <v>4</v>
      </c>
      <c r="H175">
        <f>IFERROR(IF(VLOOKUP($B175,all_raw_csv!$B$1:$AO$2074,5+($G175-1)*7,FALSE)=0,-1,VLOOKUP($B175,all_raw_csv!$B$1:$AO$2074,5+($G175-1)*7,FALSE)),"-")</f>
        <v>10</v>
      </c>
      <c r="I175">
        <f>IFERROR(IF(VLOOKUP($B175,new_notes_bemaniwiki!$A$1:$J$1937,1+$G175,FALSE)="-",-1,VLOOKUP($B175,new_notes_bemaniwiki!$A$1:$J$1937,1+$G175,FALSE)),"🙇")</f>
        <v>1218</v>
      </c>
      <c r="J175" t="s">
        <v>3063</v>
      </c>
      <c r="K175" t="s">
        <v>3063</v>
      </c>
    </row>
    <row r="176" spans="1:11" x14ac:dyDescent="0.15">
      <c r="A176" t="str">
        <f>VLOOKUP(B176,for_vlookup!$A$1:$B$2046,2,FALSE)</f>
        <v>4th style</v>
      </c>
      <c r="B176" s="2" t="s">
        <v>123</v>
      </c>
      <c r="C176" t="str">
        <f>IFERROR(VLOOKUP(B176,all_raw_csv!$B$2:$AO$2140,2,FALSE),"-")</f>
        <v>EPIC TRANCE</v>
      </c>
      <c r="D176" t="str">
        <f>IFERROR(VLOOKUP($B176,all_raw_csv!$B$2:$AO$2140,3,FALSE),"-")</f>
        <v>dj TAKA</v>
      </c>
      <c r="E176">
        <f>VLOOKUP($A176,master_version!$A$1:$B$29,2,FALSE)</f>
        <v>4</v>
      </c>
      <c r="F176" t="str">
        <f>VLOOKUP(G176,master_diffculty!$A$1:$C$11,3,FALSE)</f>
        <v>SPL</v>
      </c>
      <c r="G176">
        <v>5</v>
      </c>
      <c r="H176">
        <f>IFERROR(IF(VLOOKUP($B176,all_raw_csv!$B$1:$AO$2074,5+($G176-1)*7,FALSE)=0,-1,VLOOKUP($B176,all_raw_csv!$B$1:$AO$2074,5+($G176-1)*7,FALSE)),"-")</f>
        <v>11</v>
      </c>
      <c r="I176">
        <f>IFERROR(IF(VLOOKUP($B176,new_notes_bemaniwiki!$A$1:$J$1937,1+$G176,FALSE)="-",-1,VLOOKUP($B176,new_notes_bemaniwiki!$A$1:$J$1937,1+$G176,FALSE)),"🙇")</f>
        <v>1412</v>
      </c>
      <c r="J176" t="s">
        <v>3063</v>
      </c>
      <c r="K176" t="s">
        <v>3063</v>
      </c>
    </row>
    <row r="177" spans="1:11" x14ac:dyDescent="0.15">
      <c r="A177" t="str">
        <f>VLOOKUP(B177,for_vlookup!$A$1:$B$2046,2,FALSE)</f>
        <v>4th style</v>
      </c>
      <c r="B177" s="2" t="s">
        <v>125</v>
      </c>
      <c r="C177" t="str">
        <f>IFERROR(VLOOKUP(B177,all_raw_csv!$B$2:$AO$2140,2,FALSE),"-")</f>
        <v>SPEED RAVE</v>
      </c>
      <c r="D177" t="str">
        <f>IFERROR(VLOOKUP($B177,all_raw_csv!$B$2:$AO$2140,3,FALSE),"-")</f>
        <v>NAOKI</v>
      </c>
      <c r="E177">
        <f>VLOOKUP($A177,master_version!$A$1:$B$29,2,FALSE)</f>
        <v>4</v>
      </c>
      <c r="F177" t="str">
        <f>VLOOKUP(G177,master_diffculty!$A$1:$C$11,3,FALSE)</f>
        <v>SPB</v>
      </c>
      <c r="G177">
        <v>1</v>
      </c>
      <c r="H177">
        <f>IFERROR(IF(VLOOKUP($B177,all_raw_csv!$B$1:$AO$2074,5+($G177-1)*7,FALSE)=0,-1,VLOOKUP($B177,all_raw_csv!$B$1:$AO$2074,5+($G177-1)*7,FALSE)),"-")</f>
        <v>-1</v>
      </c>
      <c r="I177">
        <f>IFERROR(IF(VLOOKUP($B177,new_notes_bemaniwiki!$A$1:$J$1937,1+$G177,FALSE)="-",-1,VLOOKUP($B177,new_notes_bemaniwiki!$A$1:$J$1937,1+$G177,FALSE)),"🙇")</f>
        <v>-1</v>
      </c>
      <c r="J177" t="s">
        <v>3063</v>
      </c>
      <c r="K177" t="s">
        <v>3063</v>
      </c>
    </row>
    <row r="178" spans="1:11" x14ac:dyDescent="0.15">
      <c r="A178" t="str">
        <f>VLOOKUP(B178,for_vlookup!$A$1:$B$2046,2,FALSE)</f>
        <v>4th style</v>
      </c>
      <c r="B178" s="2" t="s">
        <v>125</v>
      </c>
      <c r="C178" t="str">
        <f>IFERROR(VLOOKUP(B178,all_raw_csv!$B$2:$AO$2140,2,FALSE),"-")</f>
        <v>SPEED RAVE</v>
      </c>
      <c r="D178" t="str">
        <f>IFERROR(VLOOKUP($B178,all_raw_csv!$B$2:$AO$2140,3,FALSE),"-")</f>
        <v>NAOKI</v>
      </c>
      <c r="E178">
        <f>VLOOKUP($A178,master_version!$A$1:$B$29,2,FALSE)</f>
        <v>4</v>
      </c>
      <c r="F178" t="str">
        <f>VLOOKUP(G178,master_diffculty!$A$1:$C$11,3,FALSE)</f>
        <v>SPN</v>
      </c>
      <c r="G178">
        <v>2</v>
      </c>
      <c r="H178">
        <f>IFERROR(IF(VLOOKUP($B178,all_raw_csv!$B$1:$AO$2074,5+($G178-1)*7,FALSE)=0,-1,VLOOKUP($B178,all_raw_csv!$B$1:$AO$2074,5+($G178-1)*7,FALSE)),"-")</f>
        <v>5</v>
      </c>
      <c r="I178">
        <f>IFERROR(IF(VLOOKUP($B178,new_notes_bemaniwiki!$A$1:$J$1937,1+$G178,FALSE)="-",-1,VLOOKUP($B178,new_notes_bemaniwiki!$A$1:$J$1937,1+$G178,FALSE)),"🙇")</f>
        <v>538</v>
      </c>
      <c r="J178" t="s">
        <v>3063</v>
      </c>
      <c r="K178" t="s">
        <v>3063</v>
      </c>
    </row>
    <row r="179" spans="1:11" x14ac:dyDescent="0.15">
      <c r="A179" t="str">
        <f>VLOOKUP(B179,for_vlookup!$A$1:$B$2046,2,FALSE)</f>
        <v>4th style</v>
      </c>
      <c r="B179" s="2" t="s">
        <v>125</v>
      </c>
      <c r="C179" t="str">
        <f>IFERROR(VLOOKUP(B179,all_raw_csv!$B$2:$AO$2140,2,FALSE),"-")</f>
        <v>SPEED RAVE</v>
      </c>
      <c r="D179" t="str">
        <f>IFERROR(VLOOKUP($B179,all_raw_csv!$B$2:$AO$2140,3,FALSE),"-")</f>
        <v>NAOKI</v>
      </c>
      <c r="E179">
        <f>VLOOKUP($A179,master_version!$A$1:$B$29,2,FALSE)</f>
        <v>4</v>
      </c>
      <c r="F179" t="str">
        <f>VLOOKUP(G179,master_diffculty!$A$1:$C$11,3,FALSE)</f>
        <v>SPH</v>
      </c>
      <c r="G179">
        <v>3</v>
      </c>
      <c r="H179">
        <f>IFERROR(IF(VLOOKUP($B179,all_raw_csv!$B$1:$AO$2074,5+($G179-1)*7,FALSE)=0,-1,VLOOKUP($B179,all_raw_csv!$B$1:$AO$2074,5+($G179-1)*7,FALSE)),"-")</f>
        <v>9</v>
      </c>
      <c r="I179">
        <f>IFERROR(IF(VLOOKUP($B179,new_notes_bemaniwiki!$A$1:$J$1937,1+$G179,FALSE)="-",-1,VLOOKUP($B179,new_notes_bemaniwiki!$A$1:$J$1937,1+$G179,FALSE)),"🙇")</f>
        <v>801</v>
      </c>
      <c r="J179" t="s">
        <v>3063</v>
      </c>
      <c r="K179" t="s">
        <v>3063</v>
      </c>
    </row>
    <row r="180" spans="1:11" x14ac:dyDescent="0.15">
      <c r="A180" t="str">
        <f>VLOOKUP(B180,for_vlookup!$A$1:$B$2046,2,FALSE)</f>
        <v>4th style</v>
      </c>
      <c r="B180" s="2" t="s">
        <v>125</v>
      </c>
      <c r="C180" t="str">
        <f>IFERROR(VLOOKUP(B180,all_raw_csv!$B$2:$AO$2140,2,FALSE),"-")</f>
        <v>SPEED RAVE</v>
      </c>
      <c r="D180" t="str">
        <f>IFERROR(VLOOKUP($B180,all_raw_csv!$B$2:$AO$2140,3,FALSE),"-")</f>
        <v>NAOKI</v>
      </c>
      <c r="E180">
        <f>VLOOKUP($A180,master_version!$A$1:$B$29,2,FALSE)</f>
        <v>4</v>
      </c>
      <c r="F180" t="str">
        <f>VLOOKUP(G180,master_diffculty!$A$1:$C$11,3,FALSE)</f>
        <v>SPA</v>
      </c>
      <c r="G180">
        <v>4</v>
      </c>
      <c r="H180">
        <f>IFERROR(IF(VLOOKUP($B180,all_raw_csv!$B$1:$AO$2074,5+($G180-1)*7,FALSE)=0,-1,VLOOKUP($B180,all_raw_csv!$B$1:$AO$2074,5+($G180-1)*7,FALSE)),"-")</f>
        <v>10</v>
      </c>
      <c r="I180">
        <f>IFERROR(IF(VLOOKUP($B180,new_notes_bemaniwiki!$A$1:$J$1937,1+$G180,FALSE)="-",-1,VLOOKUP($B180,new_notes_bemaniwiki!$A$1:$J$1937,1+$G180,FALSE)),"🙇")</f>
        <v>1014</v>
      </c>
      <c r="J180" t="s">
        <v>3063</v>
      </c>
      <c r="K180" t="s">
        <v>3063</v>
      </c>
    </row>
    <row r="181" spans="1:11" x14ac:dyDescent="0.15">
      <c r="A181" t="str">
        <f>VLOOKUP(B181,for_vlookup!$A$1:$B$2046,2,FALSE)</f>
        <v>4th style</v>
      </c>
      <c r="B181" s="2" t="s">
        <v>125</v>
      </c>
      <c r="C181" t="str">
        <f>IFERROR(VLOOKUP(B181,all_raw_csv!$B$2:$AO$2140,2,FALSE),"-")</f>
        <v>SPEED RAVE</v>
      </c>
      <c r="D181" t="str">
        <f>IFERROR(VLOOKUP($B181,all_raw_csv!$B$2:$AO$2140,3,FALSE),"-")</f>
        <v>NAOKI</v>
      </c>
      <c r="E181">
        <f>VLOOKUP($A181,master_version!$A$1:$B$29,2,FALSE)</f>
        <v>4</v>
      </c>
      <c r="F181" t="str">
        <f>VLOOKUP(G181,master_diffculty!$A$1:$C$11,3,FALSE)</f>
        <v>SPL</v>
      </c>
      <c r="G181">
        <v>5</v>
      </c>
      <c r="H181">
        <f>IFERROR(IF(VLOOKUP($B181,all_raw_csv!$B$1:$AO$2074,5+($G181-1)*7,FALSE)=0,-1,VLOOKUP($B181,all_raw_csv!$B$1:$AO$2074,5+($G181-1)*7,FALSE)),"-")</f>
        <v>-1</v>
      </c>
      <c r="I181">
        <f>IFERROR(IF(VLOOKUP($B181,new_notes_bemaniwiki!$A$1:$J$1937,1+$G181,FALSE)="-",-1,VLOOKUP($B181,new_notes_bemaniwiki!$A$1:$J$1937,1+$G181,FALSE)),"🙇")</f>
        <v>-1</v>
      </c>
      <c r="J181" t="s">
        <v>3063</v>
      </c>
      <c r="K181" t="s">
        <v>3063</v>
      </c>
    </row>
    <row r="182" spans="1:11" x14ac:dyDescent="0.15">
      <c r="A182" t="str">
        <f>VLOOKUP(B182,for_vlookup!$A$1:$B$2046,2,FALSE)</f>
        <v>4th style</v>
      </c>
      <c r="B182" s="2" t="s">
        <v>2994</v>
      </c>
      <c r="C182" t="str">
        <f>IFERROR(VLOOKUP(B182,all_raw_csv!$B$2:$AO$2140,2,FALSE),"-")</f>
        <v>HYPER EUROBEAT</v>
      </c>
      <c r="D182" t="str">
        <f>IFERROR(VLOOKUP($B182,all_raw_csv!$B$2:$AO$2140,3,FALSE),"-")</f>
        <v>NAOKI feat.PAULA TERRY</v>
      </c>
      <c r="E182">
        <f>VLOOKUP($A182,master_version!$A$1:$B$29,2,FALSE)</f>
        <v>4</v>
      </c>
      <c r="F182" t="str">
        <f>VLOOKUP(G182,master_diffculty!$A$1:$C$11,3,FALSE)</f>
        <v>SPB</v>
      </c>
      <c r="G182">
        <v>1</v>
      </c>
      <c r="H182">
        <f>IFERROR(IF(VLOOKUP($B182,all_raw_csv!$B$1:$AO$2074,5+($G182-1)*7,FALSE)=0,-1,VLOOKUP($B182,all_raw_csv!$B$1:$AO$2074,5+($G182-1)*7,FALSE)),"-")</f>
        <v>-1</v>
      </c>
      <c r="I182">
        <f>IFERROR(IF(VLOOKUP($B182,new_notes_bemaniwiki!$A$1:$J$1937,1+$G182,FALSE)="-",-1,VLOOKUP($B182,new_notes_bemaniwiki!$A$1:$J$1937,1+$G182,FALSE)),"🙇")</f>
        <v>-1</v>
      </c>
      <c r="J182" t="s">
        <v>3063</v>
      </c>
      <c r="K182" t="s">
        <v>3063</v>
      </c>
    </row>
    <row r="183" spans="1:11" x14ac:dyDescent="0.15">
      <c r="A183" t="str">
        <f>VLOOKUP(B183,for_vlookup!$A$1:$B$2046,2,FALSE)</f>
        <v>4th style</v>
      </c>
      <c r="B183" s="2" t="s">
        <v>2994</v>
      </c>
      <c r="C183" t="str">
        <f>IFERROR(VLOOKUP(B183,all_raw_csv!$B$2:$AO$2140,2,FALSE),"-")</f>
        <v>HYPER EUROBEAT</v>
      </c>
      <c r="D183" t="str">
        <f>IFERROR(VLOOKUP($B183,all_raw_csv!$B$2:$AO$2140,3,FALSE),"-")</f>
        <v>NAOKI feat.PAULA TERRY</v>
      </c>
      <c r="E183">
        <f>VLOOKUP($A183,master_version!$A$1:$B$29,2,FALSE)</f>
        <v>4</v>
      </c>
      <c r="F183" t="str">
        <f>VLOOKUP(G183,master_diffculty!$A$1:$C$11,3,FALSE)</f>
        <v>SPN</v>
      </c>
      <c r="G183">
        <v>2</v>
      </c>
      <c r="H183">
        <f>IFERROR(IF(VLOOKUP($B183,all_raw_csv!$B$1:$AO$2074,5+($G183-1)*7,FALSE)=0,-1,VLOOKUP($B183,all_raw_csv!$B$1:$AO$2074,5+($G183-1)*7,FALSE)),"-")</f>
        <v>5</v>
      </c>
      <c r="I183">
        <f>IFERROR(IF(VLOOKUP($B183,new_notes_bemaniwiki!$A$1:$J$1937,1+$G183,FALSE)="-",-1,VLOOKUP($B183,new_notes_bemaniwiki!$A$1:$J$1937,1+$G183,FALSE)),"🙇")</f>
        <v>474</v>
      </c>
      <c r="J183" t="s">
        <v>3063</v>
      </c>
      <c r="K183" t="s">
        <v>3063</v>
      </c>
    </row>
    <row r="184" spans="1:11" x14ac:dyDescent="0.15">
      <c r="A184" t="str">
        <f>VLOOKUP(B184,for_vlookup!$A$1:$B$2046,2,FALSE)</f>
        <v>4th style</v>
      </c>
      <c r="B184" s="2" t="s">
        <v>2994</v>
      </c>
      <c r="C184" t="str">
        <f>IFERROR(VLOOKUP(B184,all_raw_csv!$B$2:$AO$2140,2,FALSE),"-")</f>
        <v>HYPER EUROBEAT</v>
      </c>
      <c r="D184" t="str">
        <f>IFERROR(VLOOKUP($B184,all_raw_csv!$B$2:$AO$2140,3,FALSE),"-")</f>
        <v>NAOKI feat.PAULA TERRY</v>
      </c>
      <c r="E184">
        <f>VLOOKUP($A184,master_version!$A$1:$B$29,2,FALSE)</f>
        <v>4</v>
      </c>
      <c r="F184" t="str">
        <f>VLOOKUP(G184,master_diffculty!$A$1:$C$11,3,FALSE)</f>
        <v>SPH</v>
      </c>
      <c r="G184">
        <v>3</v>
      </c>
      <c r="H184">
        <f>IFERROR(IF(VLOOKUP($B184,all_raw_csv!$B$1:$AO$2074,5+($G184-1)*7,FALSE)=0,-1,VLOOKUP($B184,all_raw_csv!$B$1:$AO$2074,5+($G184-1)*7,FALSE)),"-")</f>
        <v>7</v>
      </c>
      <c r="I184">
        <f>IFERROR(IF(VLOOKUP($B184,new_notes_bemaniwiki!$A$1:$J$1937,1+$G184,FALSE)="-",-1,VLOOKUP($B184,new_notes_bemaniwiki!$A$1:$J$1937,1+$G184,FALSE)),"🙇")</f>
        <v>751</v>
      </c>
      <c r="J184" t="s">
        <v>3063</v>
      </c>
      <c r="K184" t="s">
        <v>3063</v>
      </c>
    </row>
    <row r="185" spans="1:11" x14ac:dyDescent="0.15">
      <c r="A185" t="str">
        <f>VLOOKUP(B185,for_vlookup!$A$1:$B$2046,2,FALSE)</f>
        <v>4th style</v>
      </c>
      <c r="B185" s="2" t="s">
        <v>2994</v>
      </c>
      <c r="C185" t="str">
        <f>IFERROR(VLOOKUP(B185,all_raw_csv!$B$2:$AO$2140,2,FALSE),"-")</f>
        <v>HYPER EUROBEAT</v>
      </c>
      <c r="D185" t="str">
        <f>IFERROR(VLOOKUP($B185,all_raw_csv!$B$2:$AO$2140,3,FALSE),"-")</f>
        <v>NAOKI feat.PAULA TERRY</v>
      </c>
      <c r="E185">
        <f>VLOOKUP($A185,master_version!$A$1:$B$29,2,FALSE)</f>
        <v>4</v>
      </c>
      <c r="F185" t="str">
        <f>VLOOKUP(G185,master_diffculty!$A$1:$C$11,3,FALSE)</f>
        <v>SPA</v>
      </c>
      <c r="G185">
        <v>4</v>
      </c>
      <c r="H185">
        <f>IFERROR(IF(VLOOKUP($B185,all_raw_csv!$B$1:$AO$2074,5+($G185-1)*7,FALSE)=0,-1,VLOOKUP($B185,all_raw_csv!$B$1:$AO$2074,5+($G185-1)*7,FALSE)),"-")</f>
        <v>9</v>
      </c>
      <c r="I185">
        <f>IFERROR(IF(VLOOKUP($B185,new_notes_bemaniwiki!$A$1:$J$1937,1+$G185,FALSE)="-",-1,VLOOKUP($B185,new_notes_bemaniwiki!$A$1:$J$1937,1+$G185,FALSE)),"🙇")</f>
        <v>914</v>
      </c>
      <c r="J185" t="s">
        <v>3063</v>
      </c>
      <c r="K185" t="s">
        <v>3063</v>
      </c>
    </row>
    <row r="186" spans="1:11" x14ac:dyDescent="0.15">
      <c r="A186" t="str">
        <f>VLOOKUP(B186,for_vlookup!$A$1:$B$2046,2,FALSE)</f>
        <v>4th style</v>
      </c>
      <c r="B186" s="2" t="s">
        <v>2994</v>
      </c>
      <c r="C186" t="str">
        <f>IFERROR(VLOOKUP(B186,all_raw_csv!$B$2:$AO$2140,2,FALSE),"-")</f>
        <v>HYPER EUROBEAT</v>
      </c>
      <c r="D186" t="str">
        <f>IFERROR(VLOOKUP($B186,all_raw_csv!$B$2:$AO$2140,3,FALSE),"-")</f>
        <v>NAOKI feat.PAULA TERRY</v>
      </c>
      <c r="E186">
        <f>VLOOKUP($A186,master_version!$A$1:$B$29,2,FALSE)</f>
        <v>4</v>
      </c>
      <c r="F186" t="str">
        <f>VLOOKUP(G186,master_diffculty!$A$1:$C$11,3,FALSE)</f>
        <v>SPL</v>
      </c>
      <c r="G186">
        <v>5</v>
      </c>
      <c r="H186">
        <f>IFERROR(IF(VLOOKUP($B186,all_raw_csv!$B$1:$AO$2074,5+($G186-1)*7,FALSE)=0,-1,VLOOKUP($B186,all_raw_csv!$B$1:$AO$2074,5+($G186-1)*7,FALSE)),"-")</f>
        <v>-1</v>
      </c>
      <c r="I186">
        <f>IFERROR(IF(VLOOKUP($B186,new_notes_bemaniwiki!$A$1:$J$1937,1+$G186,FALSE)="-",-1,VLOOKUP($B186,new_notes_bemaniwiki!$A$1:$J$1937,1+$G186,FALSE)),"🙇")</f>
        <v>-1</v>
      </c>
      <c r="J186" t="s">
        <v>3063</v>
      </c>
      <c r="K186" t="s">
        <v>3063</v>
      </c>
    </row>
    <row r="187" spans="1:11" x14ac:dyDescent="0.15">
      <c r="A187" t="str">
        <f>VLOOKUP(B187,for_vlookup!$A$1:$B$2046,2,FALSE)</f>
        <v>4th style</v>
      </c>
      <c r="B187" s="2" t="s">
        <v>2995</v>
      </c>
      <c r="C187" t="str">
        <f>IFERROR(VLOOKUP(B187,all_raw_csv!$B$2:$AO$2140,2,FALSE),"-")</f>
        <v>EURO GROOVE</v>
      </c>
      <c r="D187" t="str">
        <f>IFERROR(VLOOKUP($B187,all_raw_csv!$B$2:$AO$2140,3,FALSE),"-")</f>
        <v>NAOKI</v>
      </c>
      <c r="E187">
        <f>VLOOKUP($A187,master_version!$A$1:$B$29,2,FALSE)</f>
        <v>4</v>
      </c>
      <c r="F187" t="str">
        <f>VLOOKUP(G187,master_diffculty!$A$1:$C$11,3,FALSE)</f>
        <v>SPB</v>
      </c>
      <c r="G187">
        <v>1</v>
      </c>
      <c r="H187">
        <f>IFERROR(IF(VLOOKUP($B187,all_raw_csv!$B$1:$AO$2074,5+($G187-1)*7,FALSE)=0,-1,VLOOKUP($B187,all_raw_csv!$B$1:$AO$2074,5+($G187-1)*7,FALSE)),"-")</f>
        <v>-1</v>
      </c>
      <c r="I187">
        <f>IFERROR(IF(VLOOKUP($B187,new_notes_bemaniwiki!$A$1:$J$1937,1+$G187,FALSE)="-",-1,VLOOKUP($B187,new_notes_bemaniwiki!$A$1:$J$1937,1+$G187,FALSE)),"🙇")</f>
        <v>-1</v>
      </c>
      <c r="J187" t="s">
        <v>3063</v>
      </c>
      <c r="K187" t="s">
        <v>3063</v>
      </c>
    </row>
    <row r="188" spans="1:11" x14ac:dyDescent="0.15">
      <c r="A188" t="str">
        <f>VLOOKUP(B188,for_vlookup!$A$1:$B$2046,2,FALSE)</f>
        <v>4th style</v>
      </c>
      <c r="B188" s="2" t="s">
        <v>2995</v>
      </c>
      <c r="C188" t="str">
        <f>IFERROR(VLOOKUP(B188,all_raw_csv!$B$2:$AO$2140,2,FALSE),"-")</f>
        <v>EURO GROOVE</v>
      </c>
      <c r="D188" t="str">
        <f>IFERROR(VLOOKUP($B188,all_raw_csv!$B$2:$AO$2140,3,FALSE),"-")</f>
        <v>NAOKI</v>
      </c>
      <c r="E188">
        <f>VLOOKUP($A188,master_version!$A$1:$B$29,2,FALSE)</f>
        <v>4</v>
      </c>
      <c r="F188" t="str">
        <f>VLOOKUP(G188,master_diffculty!$A$1:$C$11,3,FALSE)</f>
        <v>SPN</v>
      </c>
      <c r="G188">
        <v>2</v>
      </c>
      <c r="H188">
        <f>IFERROR(IF(VLOOKUP($B188,all_raw_csv!$B$1:$AO$2074,5+($G188-1)*7,FALSE)=0,-1,VLOOKUP($B188,all_raw_csv!$B$1:$AO$2074,5+($G188-1)*7,FALSE)),"-")</f>
        <v>4</v>
      </c>
      <c r="I188">
        <f>IFERROR(IF(VLOOKUP($B188,new_notes_bemaniwiki!$A$1:$J$1937,1+$G188,FALSE)="-",-1,VLOOKUP($B188,new_notes_bemaniwiki!$A$1:$J$1937,1+$G188,FALSE)),"🙇")</f>
        <v>293</v>
      </c>
      <c r="J188" t="s">
        <v>3063</v>
      </c>
      <c r="K188" t="s">
        <v>3063</v>
      </c>
    </row>
    <row r="189" spans="1:11" x14ac:dyDescent="0.15">
      <c r="A189" t="str">
        <f>VLOOKUP(B189,for_vlookup!$A$1:$B$2046,2,FALSE)</f>
        <v>4th style</v>
      </c>
      <c r="B189" s="2" t="s">
        <v>2995</v>
      </c>
      <c r="C189" t="str">
        <f>IFERROR(VLOOKUP(B189,all_raw_csv!$B$2:$AO$2140,2,FALSE),"-")</f>
        <v>EURO GROOVE</v>
      </c>
      <c r="D189" t="str">
        <f>IFERROR(VLOOKUP($B189,all_raw_csv!$B$2:$AO$2140,3,FALSE),"-")</f>
        <v>NAOKI</v>
      </c>
      <c r="E189">
        <f>VLOOKUP($A189,master_version!$A$1:$B$29,2,FALSE)</f>
        <v>4</v>
      </c>
      <c r="F189" t="str">
        <f>VLOOKUP(G189,master_diffculty!$A$1:$C$11,3,FALSE)</f>
        <v>SPH</v>
      </c>
      <c r="G189">
        <v>3</v>
      </c>
      <c r="H189">
        <f>IFERROR(IF(VLOOKUP($B189,all_raw_csv!$B$1:$AO$2074,5+($G189-1)*7,FALSE)=0,-1,VLOOKUP($B189,all_raw_csv!$B$1:$AO$2074,5+($G189-1)*7,FALSE)),"-")</f>
        <v>4</v>
      </c>
      <c r="I189">
        <f>IFERROR(IF(VLOOKUP($B189,new_notes_bemaniwiki!$A$1:$J$1937,1+$G189,FALSE)="-",-1,VLOOKUP($B189,new_notes_bemaniwiki!$A$1:$J$1937,1+$G189,FALSE)),"🙇")</f>
        <v>478</v>
      </c>
      <c r="J189" t="s">
        <v>3063</v>
      </c>
      <c r="K189" t="s">
        <v>3063</v>
      </c>
    </row>
    <row r="190" spans="1:11" x14ac:dyDescent="0.15">
      <c r="A190" t="str">
        <f>VLOOKUP(B190,for_vlookup!$A$1:$B$2046,2,FALSE)</f>
        <v>4th style</v>
      </c>
      <c r="B190" s="2" t="s">
        <v>2995</v>
      </c>
      <c r="C190" t="str">
        <f>IFERROR(VLOOKUP(B190,all_raw_csv!$B$2:$AO$2140,2,FALSE),"-")</f>
        <v>EURO GROOVE</v>
      </c>
      <c r="D190" t="str">
        <f>IFERROR(VLOOKUP($B190,all_raw_csv!$B$2:$AO$2140,3,FALSE),"-")</f>
        <v>NAOKI</v>
      </c>
      <c r="E190">
        <f>VLOOKUP($A190,master_version!$A$1:$B$29,2,FALSE)</f>
        <v>4</v>
      </c>
      <c r="F190" t="str">
        <f>VLOOKUP(G190,master_diffculty!$A$1:$C$11,3,FALSE)</f>
        <v>SPA</v>
      </c>
      <c r="G190">
        <v>4</v>
      </c>
      <c r="H190">
        <f>IFERROR(IF(VLOOKUP($B190,all_raw_csv!$B$1:$AO$2074,5+($G190-1)*7,FALSE)=0,-1,VLOOKUP($B190,all_raw_csv!$B$1:$AO$2074,5+($G190-1)*7,FALSE)),"-")</f>
        <v>7</v>
      </c>
      <c r="I190">
        <f>IFERROR(IF(VLOOKUP($B190,new_notes_bemaniwiki!$A$1:$J$1937,1+$G190,FALSE)="-",-1,VLOOKUP($B190,new_notes_bemaniwiki!$A$1:$J$1937,1+$G190,FALSE)),"🙇")</f>
        <v>721</v>
      </c>
      <c r="J190" t="s">
        <v>3063</v>
      </c>
      <c r="K190" t="s">
        <v>3063</v>
      </c>
    </row>
    <row r="191" spans="1:11" x14ac:dyDescent="0.15">
      <c r="A191" t="str">
        <f>VLOOKUP(B191,for_vlookup!$A$1:$B$2046,2,FALSE)</f>
        <v>4th style</v>
      </c>
      <c r="B191" s="2" t="s">
        <v>2995</v>
      </c>
      <c r="C191" t="str">
        <f>IFERROR(VLOOKUP(B191,all_raw_csv!$B$2:$AO$2140,2,FALSE),"-")</f>
        <v>EURO GROOVE</v>
      </c>
      <c r="D191" t="str">
        <f>IFERROR(VLOOKUP($B191,all_raw_csv!$B$2:$AO$2140,3,FALSE),"-")</f>
        <v>NAOKI</v>
      </c>
      <c r="E191">
        <f>VLOOKUP($A191,master_version!$A$1:$B$29,2,FALSE)</f>
        <v>4</v>
      </c>
      <c r="F191" t="str">
        <f>VLOOKUP(G191,master_diffculty!$A$1:$C$11,3,FALSE)</f>
        <v>SPL</v>
      </c>
      <c r="G191">
        <v>5</v>
      </c>
      <c r="H191">
        <f>IFERROR(IF(VLOOKUP($B191,all_raw_csv!$B$1:$AO$2074,5+($G191-1)*7,FALSE)=0,-1,VLOOKUP($B191,all_raw_csv!$B$1:$AO$2074,5+($G191-1)*7,FALSE)),"-")</f>
        <v>-1</v>
      </c>
      <c r="I191">
        <f>IFERROR(IF(VLOOKUP($B191,new_notes_bemaniwiki!$A$1:$J$1937,1+$G191,FALSE)="-",-1,VLOOKUP($B191,new_notes_bemaniwiki!$A$1:$J$1937,1+$G191,FALSE)),"🙇")</f>
        <v>-1</v>
      </c>
      <c r="J191" t="s">
        <v>3063</v>
      </c>
      <c r="K191" t="s">
        <v>3063</v>
      </c>
    </row>
    <row r="192" spans="1:11" x14ac:dyDescent="0.15">
      <c r="A192" t="str">
        <f>VLOOKUP(B192,for_vlookup!$A$1:$B$2046,2,FALSE)</f>
        <v>4th style</v>
      </c>
      <c r="B192" s="2" t="s">
        <v>127</v>
      </c>
      <c r="C192" t="str">
        <f>IFERROR(VLOOKUP(B192,all_raw_csv!$B$2:$AO$2140,2,FALSE),"-")</f>
        <v>HIP HOP</v>
      </c>
      <c r="D192" t="str">
        <f>IFERROR(VLOOKUP($B192,all_raw_csv!$B$2:$AO$2140,3,FALSE),"-")</f>
        <v>good-cool feat. JP Miles</v>
      </c>
      <c r="E192">
        <f>VLOOKUP($A192,master_version!$A$1:$B$29,2,FALSE)</f>
        <v>4</v>
      </c>
      <c r="F192" t="str">
        <f>VLOOKUP(G192,master_diffculty!$A$1:$C$11,3,FALSE)</f>
        <v>SPB</v>
      </c>
      <c r="G192">
        <v>1</v>
      </c>
      <c r="H192">
        <f>IFERROR(IF(VLOOKUP($B192,all_raw_csv!$B$1:$AO$2074,5+($G192-1)*7,FALSE)=0,-1,VLOOKUP($B192,all_raw_csv!$B$1:$AO$2074,5+($G192-1)*7,FALSE)),"-")</f>
        <v>-1</v>
      </c>
      <c r="I192">
        <f>IFERROR(IF(VLOOKUP($B192,new_notes_bemaniwiki!$A$1:$J$1937,1+$G192,FALSE)="-",-1,VLOOKUP($B192,new_notes_bemaniwiki!$A$1:$J$1937,1+$G192,FALSE)),"🙇")</f>
        <v>-1</v>
      </c>
      <c r="J192" t="s">
        <v>3063</v>
      </c>
      <c r="K192" t="s">
        <v>3063</v>
      </c>
    </row>
    <row r="193" spans="1:11" x14ac:dyDescent="0.15">
      <c r="A193" t="str">
        <f>VLOOKUP(B193,for_vlookup!$A$1:$B$2046,2,FALSE)</f>
        <v>4th style</v>
      </c>
      <c r="B193" s="2" t="s">
        <v>127</v>
      </c>
      <c r="C193" t="str">
        <f>IFERROR(VLOOKUP(B193,all_raw_csv!$B$2:$AO$2140,2,FALSE),"-")</f>
        <v>HIP HOP</v>
      </c>
      <c r="D193" t="str">
        <f>IFERROR(VLOOKUP($B193,all_raw_csv!$B$2:$AO$2140,3,FALSE),"-")</f>
        <v>good-cool feat. JP Miles</v>
      </c>
      <c r="E193">
        <f>VLOOKUP($A193,master_version!$A$1:$B$29,2,FALSE)</f>
        <v>4</v>
      </c>
      <c r="F193" t="str">
        <f>VLOOKUP(G193,master_diffculty!$A$1:$C$11,3,FALSE)</f>
        <v>SPN</v>
      </c>
      <c r="G193">
        <v>2</v>
      </c>
      <c r="H193">
        <f>IFERROR(IF(VLOOKUP($B193,all_raw_csv!$B$1:$AO$2074,5+($G193-1)*7,FALSE)=0,-1,VLOOKUP($B193,all_raw_csv!$B$1:$AO$2074,5+($G193-1)*7,FALSE)),"-")</f>
        <v>7</v>
      </c>
      <c r="I193">
        <f>IFERROR(IF(VLOOKUP($B193,new_notes_bemaniwiki!$A$1:$J$1937,1+$G193,FALSE)="-",-1,VLOOKUP($B193,new_notes_bemaniwiki!$A$1:$J$1937,1+$G193,FALSE)),"🙇")</f>
        <v>339</v>
      </c>
      <c r="J193" t="s">
        <v>3063</v>
      </c>
      <c r="K193" t="s">
        <v>3063</v>
      </c>
    </row>
    <row r="194" spans="1:11" x14ac:dyDescent="0.15">
      <c r="A194" t="str">
        <f>VLOOKUP(B194,for_vlookup!$A$1:$B$2046,2,FALSE)</f>
        <v>4th style</v>
      </c>
      <c r="B194" s="2" t="s">
        <v>127</v>
      </c>
      <c r="C194" t="str">
        <f>IFERROR(VLOOKUP(B194,all_raw_csv!$B$2:$AO$2140,2,FALSE),"-")</f>
        <v>HIP HOP</v>
      </c>
      <c r="D194" t="str">
        <f>IFERROR(VLOOKUP($B194,all_raw_csv!$B$2:$AO$2140,3,FALSE),"-")</f>
        <v>good-cool feat. JP Miles</v>
      </c>
      <c r="E194">
        <f>VLOOKUP($A194,master_version!$A$1:$B$29,2,FALSE)</f>
        <v>4</v>
      </c>
      <c r="F194" t="str">
        <f>VLOOKUP(G194,master_diffculty!$A$1:$C$11,3,FALSE)</f>
        <v>SPH</v>
      </c>
      <c r="G194">
        <v>3</v>
      </c>
      <c r="H194">
        <f>IFERROR(IF(VLOOKUP($B194,all_raw_csv!$B$1:$AO$2074,5+($G194-1)*7,FALSE)=0,-1,VLOOKUP($B194,all_raw_csv!$B$1:$AO$2074,5+($G194-1)*7,FALSE)),"-")</f>
        <v>9</v>
      </c>
      <c r="I194">
        <f>IFERROR(IF(VLOOKUP($B194,new_notes_bemaniwiki!$A$1:$J$1937,1+$G194,FALSE)="-",-1,VLOOKUP($B194,new_notes_bemaniwiki!$A$1:$J$1937,1+$G194,FALSE)),"🙇")</f>
        <v>481</v>
      </c>
      <c r="J194" t="s">
        <v>3063</v>
      </c>
      <c r="K194" t="s">
        <v>3063</v>
      </c>
    </row>
    <row r="195" spans="1:11" x14ac:dyDescent="0.15">
      <c r="A195" t="str">
        <f>VLOOKUP(B195,for_vlookup!$A$1:$B$2046,2,FALSE)</f>
        <v>4th style</v>
      </c>
      <c r="B195" s="2" t="s">
        <v>127</v>
      </c>
      <c r="C195" t="str">
        <f>IFERROR(VLOOKUP(B195,all_raw_csv!$B$2:$AO$2140,2,FALSE),"-")</f>
        <v>HIP HOP</v>
      </c>
      <c r="D195" t="str">
        <f>IFERROR(VLOOKUP($B195,all_raw_csv!$B$2:$AO$2140,3,FALSE),"-")</f>
        <v>good-cool feat. JP Miles</v>
      </c>
      <c r="E195">
        <f>VLOOKUP($A195,master_version!$A$1:$B$29,2,FALSE)</f>
        <v>4</v>
      </c>
      <c r="F195" t="str">
        <f>VLOOKUP(G195,master_diffculty!$A$1:$C$11,3,FALSE)</f>
        <v>SPA</v>
      </c>
      <c r="G195">
        <v>4</v>
      </c>
      <c r="H195">
        <f>IFERROR(IF(VLOOKUP($B195,all_raw_csv!$B$1:$AO$2074,5+($G195-1)*7,FALSE)=0,-1,VLOOKUP($B195,all_raw_csv!$B$1:$AO$2074,5+($G195-1)*7,FALSE)),"-")</f>
        <v>11</v>
      </c>
      <c r="I195">
        <f>IFERROR(IF(VLOOKUP($B195,new_notes_bemaniwiki!$A$1:$J$1937,1+$G195,FALSE)="-",-1,VLOOKUP($B195,new_notes_bemaniwiki!$A$1:$J$1937,1+$G195,FALSE)),"🙇")</f>
        <v>700</v>
      </c>
      <c r="J195" t="s">
        <v>3063</v>
      </c>
      <c r="K195" t="s">
        <v>3063</v>
      </c>
    </row>
    <row r="196" spans="1:11" x14ac:dyDescent="0.15">
      <c r="A196" t="str">
        <f>VLOOKUP(B196,for_vlookup!$A$1:$B$2046,2,FALSE)</f>
        <v>4th style</v>
      </c>
      <c r="B196" s="2" t="s">
        <v>127</v>
      </c>
      <c r="C196" t="str">
        <f>IFERROR(VLOOKUP(B196,all_raw_csv!$B$2:$AO$2140,2,FALSE),"-")</f>
        <v>HIP HOP</v>
      </c>
      <c r="D196" t="str">
        <f>IFERROR(VLOOKUP($B196,all_raw_csv!$B$2:$AO$2140,3,FALSE),"-")</f>
        <v>good-cool feat. JP Miles</v>
      </c>
      <c r="E196">
        <f>VLOOKUP($A196,master_version!$A$1:$B$29,2,FALSE)</f>
        <v>4</v>
      </c>
      <c r="F196" t="str">
        <f>VLOOKUP(G196,master_diffculty!$A$1:$C$11,3,FALSE)</f>
        <v>SPL</v>
      </c>
      <c r="G196">
        <v>5</v>
      </c>
      <c r="H196">
        <f>IFERROR(IF(VLOOKUP($B196,all_raw_csv!$B$1:$AO$2074,5+($G196-1)*7,FALSE)=0,-1,VLOOKUP($B196,all_raw_csv!$B$1:$AO$2074,5+($G196-1)*7,FALSE)),"-")</f>
        <v>-1</v>
      </c>
      <c r="I196">
        <f>IFERROR(IF(VLOOKUP($B196,new_notes_bemaniwiki!$A$1:$J$1937,1+$G196,FALSE)="-",-1,VLOOKUP($B196,new_notes_bemaniwiki!$A$1:$J$1937,1+$G196,FALSE)),"🙇")</f>
        <v>-1</v>
      </c>
      <c r="J196" t="s">
        <v>3063</v>
      </c>
      <c r="K196" t="s">
        <v>3063</v>
      </c>
    </row>
    <row r="197" spans="1:11" x14ac:dyDescent="0.15">
      <c r="A197" t="str">
        <f>VLOOKUP(B197,for_vlookup!$A$1:$B$2046,2,FALSE)</f>
        <v>4th style</v>
      </c>
      <c r="B197" s="2" t="s">
        <v>130</v>
      </c>
      <c r="C197" t="str">
        <f>IFERROR(VLOOKUP(B197,all_raw_csv!$B$2:$AO$2140,2,FALSE),"-")</f>
        <v>DUTCH TRANCE</v>
      </c>
      <c r="D197" t="str">
        <f>IFERROR(VLOOKUP($B197,all_raw_csv!$B$2:$AO$2140,3,FALSE),"-")</f>
        <v>kors k</v>
      </c>
      <c r="E197">
        <f>VLOOKUP($A197,master_version!$A$1:$B$29,2,FALSE)</f>
        <v>4</v>
      </c>
      <c r="F197" t="str">
        <f>VLOOKUP(G197,master_diffculty!$A$1:$C$11,3,FALSE)</f>
        <v>SPB</v>
      </c>
      <c r="G197">
        <v>1</v>
      </c>
      <c r="H197">
        <f>IFERROR(IF(VLOOKUP($B197,all_raw_csv!$B$1:$AO$2074,5+($G197-1)*7,FALSE)=0,-1,VLOOKUP($B197,all_raw_csv!$B$1:$AO$2074,5+($G197-1)*7,FALSE)),"-")</f>
        <v>-1</v>
      </c>
      <c r="I197">
        <f>IFERROR(IF(VLOOKUP($B197,new_notes_bemaniwiki!$A$1:$J$1937,1+$G197,FALSE)="-",-1,VLOOKUP($B197,new_notes_bemaniwiki!$A$1:$J$1937,1+$G197,FALSE)),"🙇")</f>
        <v>-1</v>
      </c>
      <c r="J197" t="s">
        <v>3063</v>
      </c>
      <c r="K197" t="s">
        <v>3063</v>
      </c>
    </row>
    <row r="198" spans="1:11" x14ac:dyDescent="0.15">
      <c r="A198" t="str">
        <f>VLOOKUP(B198,for_vlookup!$A$1:$B$2046,2,FALSE)</f>
        <v>4th style</v>
      </c>
      <c r="B198" s="2" t="s">
        <v>130</v>
      </c>
      <c r="C198" t="str">
        <f>IFERROR(VLOOKUP(B198,all_raw_csv!$B$2:$AO$2140,2,FALSE),"-")</f>
        <v>DUTCH TRANCE</v>
      </c>
      <c r="D198" t="str">
        <f>IFERROR(VLOOKUP($B198,all_raw_csv!$B$2:$AO$2140,3,FALSE),"-")</f>
        <v>kors k</v>
      </c>
      <c r="E198">
        <f>VLOOKUP($A198,master_version!$A$1:$B$29,2,FALSE)</f>
        <v>4</v>
      </c>
      <c r="F198" t="str">
        <f>VLOOKUP(G198,master_diffculty!$A$1:$C$11,3,FALSE)</f>
        <v>SPN</v>
      </c>
      <c r="G198">
        <v>2</v>
      </c>
      <c r="H198">
        <f>IFERROR(IF(VLOOKUP($B198,all_raw_csv!$B$1:$AO$2074,5+($G198-1)*7,FALSE)=0,-1,VLOOKUP($B198,all_raw_csv!$B$1:$AO$2074,5+($G198-1)*7,FALSE)),"-")</f>
        <v>4</v>
      </c>
      <c r="I198">
        <f>IFERROR(IF(VLOOKUP($B198,new_notes_bemaniwiki!$A$1:$J$1937,1+$G198,FALSE)="-",-1,VLOOKUP($B198,new_notes_bemaniwiki!$A$1:$J$1937,1+$G198,FALSE)),"🙇")</f>
        <v>264</v>
      </c>
      <c r="J198" t="s">
        <v>3063</v>
      </c>
      <c r="K198" t="s">
        <v>3063</v>
      </c>
    </row>
    <row r="199" spans="1:11" x14ac:dyDescent="0.15">
      <c r="A199" t="str">
        <f>VLOOKUP(B199,for_vlookup!$A$1:$B$2046,2,FALSE)</f>
        <v>4th style</v>
      </c>
      <c r="B199" s="2" t="s">
        <v>130</v>
      </c>
      <c r="C199" t="str">
        <f>IFERROR(VLOOKUP(B199,all_raw_csv!$B$2:$AO$2140,2,FALSE),"-")</f>
        <v>DUTCH TRANCE</v>
      </c>
      <c r="D199" t="str">
        <f>IFERROR(VLOOKUP($B199,all_raw_csv!$B$2:$AO$2140,3,FALSE),"-")</f>
        <v>kors k</v>
      </c>
      <c r="E199">
        <f>VLOOKUP($A199,master_version!$A$1:$B$29,2,FALSE)</f>
        <v>4</v>
      </c>
      <c r="F199" t="str">
        <f>VLOOKUP(G199,master_diffculty!$A$1:$C$11,3,FALSE)</f>
        <v>SPH</v>
      </c>
      <c r="G199">
        <v>3</v>
      </c>
      <c r="H199">
        <f>IFERROR(IF(VLOOKUP($B199,all_raw_csv!$B$1:$AO$2074,5+($G199-1)*7,FALSE)=0,-1,VLOOKUP($B199,all_raw_csv!$B$1:$AO$2074,5+($G199-1)*7,FALSE)),"-")</f>
        <v>5</v>
      </c>
      <c r="I199">
        <f>IFERROR(IF(VLOOKUP($B199,new_notes_bemaniwiki!$A$1:$J$1937,1+$G199,FALSE)="-",-1,VLOOKUP($B199,new_notes_bemaniwiki!$A$1:$J$1937,1+$G199,FALSE)),"🙇")</f>
        <v>479</v>
      </c>
      <c r="J199" t="s">
        <v>3063</v>
      </c>
      <c r="K199" t="s">
        <v>3063</v>
      </c>
    </row>
    <row r="200" spans="1:11" x14ac:dyDescent="0.15">
      <c r="A200" t="str">
        <f>VLOOKUP(B200,for_vlookup!$A$1:$B$2046,2,FALSE)</f>
        <v>4th style</v>
      </c>
      <c r="B200" s="2" t="s">
        <v>130</v>
      </c>
      <c r="C200" t="str">
        <f>IFERROR(VLOOKUP(B200,all_raw_csv!$B$2:$AO$2140,2,FALSE),"-")</f>
        <v>DUTCH TRANCE</v>
      </c>
      <c r="D200" t="str">
        <f>IFERROR(VLOOKUP($B200,all_raw_csv!$B$2:$AO$2140,3,FALSE),"-")</f>
        <v>kors k</v>
      </c>
      <c r="E200">
        <f>VLOOKUP($A200,master_version!$A$1:$B$29,2,FALSE)</f>
        <v>4</v>
      </c>
      <c r="F200" t="str">
        <f>VLOOKUP(G200,master_diffculty!$A$1:$C$11,3,FALSE)</f>
        <v>SPA</v>
      </c>
      <c r="G200">
        <v>4</v>
      </c>
      <c r="H200">
        <f>IFERROR(IF(VLOOKUP($B200,all_raw_csv!$B$1:$AO$2074,5+($G200-1)*7,FALSE)=0,-1,VLOOKUP($B200,all_raw_csv!$B$1:$AO$2074,5+($G200-1)*7,FALSE)),"-")</f>
        <v>9</v>
      </c>
      <c r="I200">
        <f>IFERROR(IF(VLOOKUP($B200,new_notes_bemaniwiki!$A$1:$J$1937,1+$G200,FALSE)="-",-1,VLOOKUP($B200,new_notes_bemaniwiki!$A$1:$J$1937,1+$G200,FALSE)),"🙇")</f>
        <v>811</v>
      </c>
      <c r="J200" t="s">
        <v>3063</v>
      </c>
      <c r="K200" t="s">
        <v>3063</v>
      </c>
    </row>
    <row r="201" spans="1:11" x14ac:dyDescent="0.15">
      <c r="A201" t="str">
        <f>VLOOKUP(B201,for_vlookup!$A$1:$B$2046,2,FALSE)</f>
        <v>4th style</v>
      </c>
      <c r="B201" s="2" t="s">
        <v>130</v>
      </c>
      <c r="C201" t="str">
        <f>IFERROR(VLOOKUP(B201,all_raw_csv!$B$2:$AO$2140,2,FALSE),"-")</f>
        <v>DUTCH TRANCE</v>
      </c>
      <c r="D201" t="str">
        <f>IFERROR(VLOOKUP($B201,all_raw_csv!$B$2:$AO$2140,3,FALSE),"-")</f>
        <v>kors k</v>
      </c>
      <c r="E201">
        <f>VLOOKUP($A201,master_version!$A$1:$B$29,2,FALSE)</f>
        <v>4</v>
      </c>
      <c r="F201" t="str">
        <f>VLOOKUP(G201,master_diffculty!$A$1:$C$11,3,FALSE)</f>
        <v>SPL</v>
      </c>
      <c r="G201">
        <v>5</v>
      </c>
      <c r="H201">
        <f>IFERROR(IF(VLOOKUP($B201,all_raw_csv!$B$1:$AO$2074,5+($G201-1)*7,FALSE)=0,-1,VLOOKUP($B201,all_raw_csv!$B$1:$AO$2074,5+($G201-1)*7,FALSE)),"-")</f>
        <v>11</v>
      </c>
      <c r="I201">
        <f>IFERROR(IF(VLOOKUP($B201,new_notes_bemaniwiki!$A$1:$J$1937,1+$G201,FALSE)="-",-1,VLOOKUP($B201,new_notes_bemaniwiki!$A$1:$J$1937,1+$G201,FALSE)),"🙇")</f>
        <v>1102</v>
      </c>
      <c r="J201" t="s">
        <v>3063</v>
      </c>
      <c r="K201" t="s">
        <v>3063</v>
      </c>
    </row>
    <row r="202" spans="1:11" x14ac:dyDescent="0.15">
      <c r="A202" t="str">
        <f>VLOOKUP(B202,for_vlookup!$A$1:$B$2046,2,FALSE)</f>
        <v>4th style</v>
      </c>
      <c r="B202" s="2" t="s">
        <v>133</v>
      </c>
      <c r="C202" t="str">
        <f>IFERROR(VLOOKUP(B202,all_raw_csv!$B$2:$AO$2140,2,FALSE),"-")</f>
        <v>TECHNO</v>
      </c>
      <c r="D202" t="str">
        <f>IFERROR(VLOOKUP($B202,all_raw_csv!$B$2:$AO$2140,3,FALSE),"-")</f>
        <v>TaQ</v>
      </c>
      <c r="E202">
        <f>VLOOKUP($A202,master_version!$A$1:$B$29,2,FALSE)</f>
        <v>4</v>
      </c>
      <c r="F202" t="str">
        <f>VLOOKUP(G202,master_diffculty!$A$1:$C$11,3,FALSE)</f>
        <v>SPB</v>
      </c>
      <c r="G202">
        <v>1</v>
      </c>
      <c r="H202">
        <f>IFERROR(IF(VLOOKUP($B202,all_raw_csv!$B$1:$AO$2074,5+($G202-1)*7,FALSE)=0,-1,VLOOKUP($B202,all_raw_csv!$B$1:$AO$2074,5+($G202-1)*7,FALSE)),"-")</f>
        <v>-1</v>
      </c>
      <c r="I202">
        <f>IFERROR(IF(VLOOKUP($B202,new_notes_bemaniwiki!$A$1:$J$1937,1+$G202,FALSE)="-",-1,VLOOKUP($B202,new_notes_bemaniwiki!$A$1:$J$1937,1+$G202,FALSE)),"🙇")</f>
        <v>-1</v>
      </c>
      <c r="J202" t="s">
        <v>3063</v>
      </c>
      <c r="K202" t="s">
        <v>3063</v>
      </c>
    </row>
    <row r="203" spans="1:11" x14ac:dyDescent="0.15">
      <c r="A203" t="str">
        <f>VLOOKUP(B203,for_vlookup!$A$1:$B$2046,2,FALSE)</f>
        <v>4th style</v>
      </c>
      <c r="B203" s="2" t="s">
        <v>133</v>
      </c>
      <c r="C203" t="str">
        <f>IFERROR(VLOOKUP(B203,all_raw_csv!$B$2:$AO$2140,2,FALSE),"-")</f>
        <v>TECHNO</v>
      </c>
      <c r="D203" t="str">
        <f>IFERROR(VLOOKUP($B203,all_raw_csv!$B$2:$AO$2140,3,FALSE),"-")</f>
        <v>TaQ</v>
      </c>
      <c r="E203">
        <f>VLOOKUP($A203,master_version!$A$1:$B$29,2,FALSE)</f>
        <v>4</v>
      </c>
      <c r="F203" t="str">
        <f>VLOOKUP(G203,master_diffculty!$A$1:$C$11,3,FALSE)</f>
        <v>SPN</v>
      </c>
      <c r="G203">
        <v>2</v>
      </c>
      <c r="H203">
        <f>IFERROR(IF(VLOOKUP($B203,all_raw_csv!$B$1:$AO$2074,5+($G203-1)*7,FALSE)=0,-1,VLOOKUP($B203,all_raw_csv!$B$1:$AO$2074,5+($G203-1)*7,FALSE)),"-")</f>
        <v>6</v>
      </c>
      <c r="I203">
        <f>IFERROR(IF(VLOOKUP($B203,new_notes_bemaniwiki!$A$1:$J$1937,1+$G203,FALSE)="-",-1,VLOOKUP($B203,new_notes_bemaniwiki!$A$1:$J$1937,1+$G203,FALSE)),"🙇")</f>
        <v>651</v>
      </c>
      <c r="J203" t="s">
        <v>3063</v>
      </c>
      <c r="K203" t="s">
        <v>3063</v>
      </c>
    </row>
    <row r="204" spans="1:11" x14ac:dyDescent="0.15">
      <c r="A204" t="str">
        <f>VLOOKUP(B204,for_vlookup!$A$1:$B$2046,2,FALSE)</f>
        <v>4th style</v>
      </c>
      <c r="B204" s="2" t="s">
        <v>133</v>
      </c>
      <c r="C204" t="str">
        <f>IFERROR(VLOOKUP(B204,all_raw_csv!$B$2:$AO$2140,2,FALSE),"-")</f>
        <v>TECHNO</v>
      </c>
      <c r="D204" t="str">
        <f>IFERROR(VLOOKUP($B204,all_raw_csv!$B$2:$AO$2140,3,FALSE),"-")</f>
        <v>TaQ</v>
      </c>
      <c r="E204">
        <f>VLOOKUP($A204,master_version!$A$1:$B$29,2,FALSE)</f>
        <v>4</v>
      </c>
      <c r="F204" t="str">
        <f>VLOOKUP(G204,master_diffculty!$A$1:$C$11,3,FALSE)</f>
        <v>SPH</v>
      </c>
      <c r="G204">
        <v>3</v>
      </c>
      <c r="H204">
        <f>IFERROR(IF(VLOOKUP($B204,all_raw_csv!$B$1:$AO$2074,5+($G204-1)*7,FALSE)=0,-1,VLOOKUP($B204,all_raw_csv!$B$1:$AO$2074,5+($G204-1)*7,FALSE)),"-")</f>
        <v>9</v>
      </c>
      <c r="I204">
        <f>IFERROR(IF(VLOOKUP($B204,new_notes_bemaniwiki!$A$1:$J$1937,1+$G204,FALSE)="-",-1,VLOOKUP($B204,new_notes_bemaniwiki!$A$1:$J$1937,1+$G204,FALSE)),"🙇")</f>
        <v>968</v>
      </c>
      <c r="J204" t="s">
        <v>3063</v>
      </c>
      <c r="K204" t="s">
        <v>3063</v>
      </c>
    </row>
    <row r="205" spans="1:11" x14ac:dyDescent="0.15">
      <c r="A205" t="str">
        <f>VLOOKUP(B205,for_vlookup!$A$1:$B$2046,2,FALSE)</f>
        <v>4th style</v>
      </c>
      <c r="B205" s="2" t="s">
        <v>133</v>
      </c>
      <c r="C205" t="str">
        <f>IFERROR(VLOOKUP(B205,all_raw_csv!$B$2:$AO$2140,2,FALSE),"-")</f>
        <v>TECHNO</v>
      </c>
      <c r="D205" t="str">
        <f>IFERROR(VLOOKUP($B205,all_raw_csv!$B$2:$AO$2140,3,FALSE),"-")</f>
        <v>TaQ</v>
      </c>
      <c r="E205">
        <f>VLOOKUP($A205,master_version!$A$1:$B$29,2,FALSE)</f>
        <v>4</v>
      </c>
      <c r="F205" t="str">
        <f>VLOOKUP(G205,master_diffculty!$A$1:$C$11,3,FALSE)</f>
        <v>SPA</v>
      </c>
      <c r="G205">
        <v>4</v>
      </c>
      <c r="H205">
        <f>IFERROR(IF(VLOOKUP($B205,all_raw_csv!$B$1:$AO$2074,5+($G205-1)*7,FALSE)=0,-1,VLOOKUP($B205,all_raw_csv!$B$1:$AO$2074,5+($G205-1)*7,FALSE)),"-")</f>
        <v>10</v>
      </c>
      <c r="I205">
        <f>IFERROR(IF(VLOOKUP($B205,new_notes_bemaniwiki!$A$1:$J$1937,1+$G205,FALSE)="-",-1,VLOOKUP($B205,new_notes_bemaniwiki!$A$1:$J$1937,1+$G205,FALSE)),"🙇")</f>
        <v>1158</v>
      </c>
      <c r="J205" t="s">
        <v>3063</v>
      </c>
      <c r="K205" t="s">
        <v>3063</v>
      </c>
    </row>
    <row r="206" spans="1:11" x14ac:dyDescent="0.15">
      <c r="A206" t="str">
        <f>VLOOKUP(B206,for_vlookup!$A$1:$B$2046,2,FALSE)</f>
        <v>4th style</v>
      </c>
      <c r="B206" s="2" t="s">
        <v>133</v>
      </c>
      <c r="C206" t="str">
        <f>IFERROR(VLOOKUP(B206,all_raw_csv!$B$2:$AO$2140,2,FALSE),"-")</f>
        <v>TECHNO</v>
      </c>
      <c r="D206" t="str">
        <f>IFERROR(VLOOKUP($B206,all_raw_csv!$B$2:$AO$2140,3,FALSE),"-")</f>
        <v>TaQ</v>
      </c>
      <c r="E206">
        <f>VLOOKUP($A206,master_version!$A$1:$B$29,2,FALSE)</f>
        <v>4</v>
      </c>
      <c r="F206" t="str">
        <f>VLOOKUP(G206,master_diffculty!$A$1:$C$11,3,FALSE)</f>
        <v>SPL</v>
      </c>
      <c r="G206">
        <v>5</v>
      </c>
      <c r="H206">
        <f>IFERROR(IF(VLOOKUP($B206,all_raw_csv!$B$1:$AO$2074,5+($G206-1)*7,FALSE)=0,-1,VLOOKUP($B206,all_raw_csv!$B$1:$AO$2074,5+($G206-1)*7,FALSE)),"-")</f>
        <v>-1</v>
      </c>
      <c r="I206">
        <f>IFERROR(IF(VLOOKUP($B206,new_notes_bemaniwiki!$A$1:$J$1937,1+$G206,FALSE)="-",-1,VLOOKUP($B206,new_notes_bemaniwiki!$A$1:$J$1937,1+$G206,FALSE)),"🙇")</f>
        <v>-1</v>
      </c>
      <c r="J206" t="s">
        <v>3063</v>
      </c>
      <c r="K206" t="s">
        <v>3063</v>
      </c>
    </row>
    <row r="207" spans="1:11" x14ac:dyDescent="0.15">
      <c r="A207" t="str">
        <f>VLOOKUP(B207,for_vlookup!$A$1:$B$2046,2,FALSE)</f>
        <v>4th style</v>
      </c>
      <c r="B207" s="2" t="s">
        <v>135</v>
      </c>
      <c r="C207" t="str">
        <f>IFERROR(VLOOKUP(B207,all_raw_csv!$B$2:$AO$2140,2,FALSE),"-")</f>
        <v>DRUM'N'BASS</v>
      </c>
      <c r="D207" t="str">
        <f>IFERROR(VLOOKUP($B207,all_raw_csv!$B$2:$AO$2140,3,FALSE),"-")</f>
        <v>TaQ</v>
      </c>
      <c r="E207">
        <f>VLOOKUP($A207,master_version!$A$1:$B$29,2,FALSE)</f>
        <v>4</v>
      </c>
      <c r="F207" t="str">
        <f>VLOOKUP(G207,master_diffculty!$A$1:$C$11,3,FALSE)</f>
        <v>SPB</v>
      </c>
      <c r="G207">
        <v>1</v>
      </c>
      <c r="H207">
        <f>IFERROR(IF(VLOOKUP($B207,all_raw_csv!$B$1:$AO$2074,5+($G207-1)*7,FALSE)=0,-1,VLOOKUP($B207,all_raw_csv!$B$1:$AO$2074,5+($G207-1)*7,FALSE)),"-")</f>
        <v>-1</v>
      </c>
      <c r="I207">
        <f>IFERROR(IF(VLOOKUP($B207,new_notes_bemaniwiki!$A$1:$J$1937,1+$G207,FALSE)="-",-1,VLOOKUP($B207,new_notes_bemaniwiki!$A$1:$J$1937,1+$G207,FALSE)),"🙇")</f>
        <v>-1</v>
      </c>
      <c r="J207" t="s">
        <v>3063</v>
      </c>
      <c r="K207" t="s">
        <v>3063</v>
      </c>
    </row>
    <row r="208" spans="1:11" x14ac:dyDescent="0.15">
      <c r="A208" t="str">
        <f>VLOOKUP(B208,for_vlookup!$A$1:$B$2046,2,FALSE)</f>
        <v>4th style</v>
      </c>
      <c r="B208" s="2" t="s">
        <v>135</v>
      </c>
      <c r="C208" t="str">
        <f>IFERROR(VLOOKUP(B208,all_raw_csv!$B$2:$AO$2140,2,FALSE),"-")</f>
        <v>DRUM'N'BASS</v>
      </c>
      <c r="D208" t="str">
        <f>IFERROR(VLOOKUP($B208,all_raw_csv!$B$2:$AO$2140,3,FALSE),"-")</f>
        <v>TaQ</v>
      </c>
      <c r="E208">
        <f>VLOOKUP($A208,master_version!$A$1:$B$29,2,FALSE)</f>
        <v>4</v>
      </c>
      <c r="F208" t="str">
        <f>VLOOKUP(G208,master_diffculty!$A$1:$C$11,3,FALSE)</f>
        <v>SPN</v>
      </c>
      <c r="G208">
        <v>2</v>
      </c>
      <c r="H208">
        <f>IFERROR(IF(VLOOKUP($B208,all_raw_csv!$B$1:$AO$2074,5+($G208-1)*7,FALSE)=0,-1,VLOOKUP($B208,all_raw_csv!$B$1:$AO$2074,5+($G208-1)*7,FALSE)),"-")</f>
        <v>5</v>
      </c>
      <c r="I208">
        <f>IFERROR(IF(VLOOKUP($B208,new_notes_bemaniwiki!$A$1:$J$1937,1+$G208,FALSE)="-",-1,VLOOKUP($B208,new_notes_bemaniwiki!$A$1:$J$1937,1+$G208,FALSE)),"🙇")</f>
        <v>416</v>
      </c>
      <c r="J208" t="s">
        <v>3063</v>
      </c>
      <c r="K208" t="s">
        <v>3063</v>
      </c>
    </row>
    <row r="209" spans="1:11" x14ac:dyDescent="0.15">
      <c r="A209" t="str">
        <f>VLOOKUP(B209,for_vlookup!$A$1:$B$2046,2,FALSE)</f>
        <v>4th style</v>
      </c>
      <c r="B209" s="2" t="s">
        <v>135</v>
      </c>
      <c r="C209" t="str">
        <f>IFERROR(VLOOKUP(B209,all_raw_csv!$B$2:$AO$2140,2,FALSE),"-")</f>
        <v>DRUM'N'BASS</v>
      </c>
      <c r="D209" t="str">
        <f>IFERROR(VLOOKUP($B209,all_raw_csv!$B$2:$AO$2140,3,FALSE),"-")</f>
        <v>TaQ</v>
      </c>
      <c r="E209">
        <f>VLOOKUP($A209,master_version!$A$1:$B$29,2,FALSE)</f>
        <v>4</v>
      </c>
      <c r="F209" t="str">
        <f>VLOOKUP(G209,master_diffculty!$A$1:$C$11,3,FALSE)</f>
        <v>SPH</v>
      </c>
      <c r="G209">
        <v>3</v>
      </c>
      <c r="H209">
        <f>IFERROR(IF(VLOOKUP($B209,all_raw_csv!$B$1:$AO$2074,5+($G209-1)*7,FALSE)=0,-1,VLOOKUP($B209,all_raw_csv!$B$1:$AO$2074,5+($G209-1)*7,FALSE)),"-")</f>
        <v>7</v>
      </c>
      <c r="I209">
        <f>IFERROR(IF(VLOOKUP($B209,new_notes_bemaniwiki!$A$1:$J$1937,1+$G209,FALSE)="-",-1,VLOOKUP($B209,new_notes_bemaniwiki!$A$1:$J$1937,1+$G209,FALSE)),"🙇")</f>
        <v>703</v>
      </c>
      <c r="J209" t="s">
        <v>3063</v>
      </c>
      <c r="K209" t="s">
        <v>3063</v>
      </c>
    </row>
    <row r="210" spans="1:11" x14ac:dyDescent="0.15">
      <c r="A210" t="str">
        <f>VLOOKUP(B210,for_vlookup!$A$1:$B$2046,2,FALSE)</f>
        <v>4th style</v>
      </c>
      <c r="B210" s="2" t="s">
        <v>135</v>
      </c>
      <c r="C210" t="str">
        <f>IFERROR(VLOOKUP(B210,all_raw_csv!$B$2:$AO$2140,2,FALSE),"-")</f>
        <v>DRUM'N'BASS</v>
      </c>
      <c r="D210" t="str">
        <f>IFERROR(VLOOKUP($B210,all_raw_csv!$B$2:$AO$2140,3,FALSE),"-")</f>
        <v>TaQ</v>
      </c>
      <c r="E210">
        <f>VLOOKUP($A210,master_version!$A$1:$B$29,2,FALSE)</f>
        <v>4</v>
      </c>
      <c r="F210" t="str">
        <f>VLOOKUP(G210,master_diffculty!$A$1:$C$11,3,FALSE)</f>
        <v>SPA</v>
      </c>
      <c r="G210">
        <v>4</v>
      </c>
      <c r="H210">
        <f>IFERROR(IF(VLOOKUP($B210,all_raw_csv!$B$1:$AO$2074,5+($G210-1)*7,FALSE)=0,-1,VLOOKUP($B210,all_raw_csv!$B$1:$AO$2074,5+($G210-1)*7,FALSE)),"-")</f>
        <v>8</v>
      </c>
      <c r="I210">
        <f>IFERROR(IF(VLOOKUP($B210,new_notes_bemaniwiki!$A$1:$J$1937,1+$G210,FALSE)="-",-1,VLOOKUP($B210,new_notes_bemaniwiki!$A$1:$J$1937,1+$G210,FALSE)),"🙇")</f>
        <v>743</v>
      </c>
      <c r="J210" t="s">
        <v>3063</v>
      </c>
      <c r="K210" t="s">
        <v>3063</v>
      </c>
    </row>
    <row r="211" spans="1:11" x14ac:dyDescent="0.15">
      <c r="A211" t="str">
        <f>VLOOKUP(B211,for_vlookup!$A$1:$B$2046,2,FALSE)</f>
        <v>4th style</v>
      </c>
      <c r="B211" s="2" t="s">
        <v>135</v>
      </c>
      <c r="C211" t="str">
        <f>IFERROR(VLOOKUP(B211,all_raw_csv!$B$2:$AO$2140,2,FALSE),"-")</f>
        <v>DRUM'N'BASS</v>
      </c>
      <c r="D211" t="str">
        <f>IFERROR(VLOOKUP($B211,all_raw_csv!$B$2:$AO$2140,3,FALSE),"-")</f>
        <v>TaQ</v>
      </c>
      <c r="E211">
        <f>VLOOKUP($A211,master_version!$A$1:$B$29,2,FALSE)</f>
        <v>4</v>
      </c>
      <c r="F211" t="str">
        <f>VLOOKUP(G211,master_diffculty!$A$1:$C$11,3,FALSE)</f>
        <v>SPL</v>
      </c>
      <c r="G211">
        <v>5</v>
      </c>
      <c r="H211">
        <f>IFERROR(IF(VLOOKUP($B211,all_raw_csv!$B$1:$AO$2074,5+($G211-1)*7,FALSE)=0,-1,VLOOKUP($B211,all_raw_csv!$B$1:$AO$2074,5+($G211-1)*7,FALSE)),"-")</f>
        <v>-1</v>
      </c>
      <c r="I211">
        <f>IFERROR(IF(VLOOKUP($B211,new_notes_bemaniwiki!$A$1:$J$1937,1+$G211,FALSE)="-",-1,VLOOKUP($B211,new_notes_bemaniwiki!$A$1:$J$1937,1+$G211,FALSE)),"🙇")</f>
        <v>-1</v>
      </c>
      <c r="J211" t="s">
        <v>3063</v>
      </c>
      <c r="K211" t="s">
        <v>3063</v>
      </c>
    </row>
    <row r="212" spans="1:11" x14ac:dyDescent="0.15">
      <c r="A212" t="str">
        <f>VLOOKUP(B212,for_vlookup!$A$1:$B$2046,2,FALSE)</f>
        <v>4th style</v>
      </c>
      <c r="B212" s="2" t="s">
        <v>136</v>
      </c>
      <c r="C212" t="str">
        <f>IFERROR(VLOOKUP(B212,all_raw_csv!$B$2:$AO$2140,2,FALSE),"-")</f>
        <v>DRUM'N'BASS</v>
      </c>
      <c r="D212" t="str">
        <f>IFERROR(VLOOKUP($B212,all_raw_csv!$B$2:$AO$2140,3,FALSE),"-")</f>
        <v>TaQ</v>
      </c>
      <c r="E212">
        <f>VLOOKUP($A212,master_version!$A$1:$B$29,2,FALSE)</f>
        <v>4</v>
      </c>
      <c r="F212" t="str">
        <f>VLOOKUP(G212,master_diffculty!$A$1:$C$11,3,FALSE)</f>
        <v>SPB</v>
      </c>
      <c r="G212">
        <v>1</v>
      </c>
      <c r="H212">
        <f>IFERROR(IF(VLOOKUP($B212,all_raw_csv!$B$1:$AO$2074,5+($G212-1)*7,FALSE)=0,-1,VLOOKUP($B212,all_raw_csv!$B$1:$AO$2074,5+($G212-1)*7,FALSE)),"-")</f>
        <v>-1</v>
      </c>
      <c r="I212">
        <f>IFERROR(IF(VLOOKUP($B212,new_notes_bemaniwiki!$A$1:$J$1937,1+$G212,FALSE)="-",-1,VLOOKUP($B212,new_notes_bemaniwiki!$A$1:$J$1937,1+$G212,FALSE)),"🙇")</f>
        <v>-1</v>
      </c>
      <c r="J212" t="s">
        <v>3063</v>
      </c>
      <c r="K212" t="s">
        <v>3063</v>
      </c>
    </row>
    <row r="213" spans="1:11" x14ac:dyDescent="0.15">
      <c r="A213" t="str">
        <f>VLOOKUP(B213,for_vlookup!$A$1:$B$2046,2,FALSE)</f>
        <v>4th style</v>
      </c>
      <c r="B213" s="2" t="s">
        <v>136</v>
      </c>
      <c r="C213" t="str">
        <f>IFERROR(VLOOKUP(B213,all_raw_csv!$B$2:$AO$2140,2,FALSE),"-")</f>
        <v>DRUM'N'BASS</v>
      </c>
      <c r="D213" t="str">
        <f>IFERROR(VLOOKUP($B213,all_raw_csv!$B$2:$AO$2140,3,FALSE),"-")</f>
        <v>TaQ</v>
      </c>
      <c r="E213">
        <f>VLOOKUP($A213,master_version!$A$1:$B$29,2,FALSE)</f>
        <v>4</v>
      </c>
      <c r="F213" t="str">
        <f>VLOOKUP(G213,master_diffculty!$A$1:$C$11,3,FALSE)</f>
        <v>SPN</v>
      </c>
      <c r="G213">
        <v>2</v>
      </c>
      <c r="H213">
        <f>IFERROR(IF(VLOOKUP($B213,all_raw_csv!$B$1:$AO$2074,5+($G213-1)*7,FALSE)=0,-1,VLOOKUP($B213,all_raw_csv!$B$1:$AO$2074,5+($G213-1)*7,FALSE)),"-")</f>
        <v>5</v>
      </c>
      <c r="I213">
        <f>IFERROR(IF(VLOOKUP($B213,new_notes_bemaniwiki!$A$1:$J$1937,1+$G213,FALSE)="-",-1,VLOOKUP($B213,new_notes_bemaniwiki!$A$1:$J$1937,1+$G213,FALSE)),"🙇")</f>
        <v>565</v>
      </c>
      <c r="J213" t="s">
        <v>3063</v>
      </c>
      <c r="K213" t="s">
        <v>3063</v>
      </c>
    </row>
    <row r="214" spans="1:11" x14ac:dyDescent="0.15">
      <c r="A214" t="str">
        <f>VLOOKUP(B214,for_vlookup!$A$1:$B$2046,2,FALSE)</f>
        <v>4th style</v>
      </c>
      <c r="B214" s="2" t="s">
        <v>136</v>
      </c>
      <c r="C214" t="str">
        <f>IFERROR(VLOOKUP(B214,all_raw_csv!$B$2:$AO$2140,2,FALSE),"-")</f>
        <v>DRUM'N'BASS</v>
      </c>
      <c r="D214" t="str">
        <f>IFERROR(VLOOKUP($B214,all_raw_csv!$B$2:$AO$2140,3,FALSE),"-")</f>
        <v>TaQ</v>
      </c>
      <c r="E214">
        <f>VLOOKUP($A214,master_version!$A$1:$B$29,2,FALSE)</f>
        <v>4</v>
      </c>
      <c r="F214" t="str">
        <f>VLOOKUP(G214,master_diffculty!$A$1:$C$11,3,FALSE)</f>
        <v>SPH</v>
      </c>
      <c r="G214">
        <v>3</v>
      </c>
      <c r="H214">
        <f>IFERROR(IF(VLOOKUP($B214,all_raw_csv!$B$1:$AO$2074,5+($G214-1)*7,FALSE)=0,-1,VLOOKUP($B214,all_raw_csv!$B$1:$AO$2074,5+($G214-1)*7,FALSE)),"-")</f>
        <v>8</v>
      </c>
      <c r="I214">
        <f>IFERROR(IF(VLOOKUP($B214,new_notes_bemaniwiki!$A$1:$J$1937,1+$G214,FALSE)="-",-1,VLOOKUP($B214,new_notes_bemaniwiki!$A$1:$J$1937,1+$G214,FALSE)),"🙇")</f>
        <v>733</v>
      </c>
      <c r="J214" t="s">
        <v>3063</v>
      </c>
      <c r="K214" t="s">
        <v>3063</v>
      </c>
    </row>
    <row r="215" spans="1:11" x14ac:dyDescent="0.15">
      <c r="A215" t="str">
        <f>VLOOKUP(B215,for_vlookup!$A$1:$B$2046,2,FALSE)</f>
        <v>4th style</v>
      </c>
      <c r="B215" s="2" t="s">
        <v>136</v>
      </c>
      <c r="C215" t="str">
        <f>IFERROR(VLOOKUP(B215,all_raw_csv!$B$2:$AO$2140,2,FALSE),"-")</f>
        <v>DRUM'N'BASS</v>
      </c>
      <c r="D215" t="str">
        <f>IFERROR(VLOOKUP($B215,all_raw_csv!$B$2:$AO$2140,3,FALSE),"-")</f>
        <v>TaQ</v>
      </c>
      <c r="E215">
        <f>VLOOKUP($A215,master_version!$A$1:$B$29,2,FALSE)</f>
        <v>4</v>
      </c>
      <c r="F215" t="str">
        <f>VLOOKUP(G215,master_diffculty!$A$1:$C$11,3,FALSE)</f>
        <v>SPA</v>
      </c>
      <c r="G215">
        <v>4</v>
      </c>
      <c r="H215">
        <f>IFERROR(IF(VLOOKUP($B215,all_raw_csv!$B$1:$AO$2074,5+($G215-1)*7,FALSE)=0,-1,VLOOKUP($B215,all_raw_csv!$B$1:$AO$2074,5+($G215-1)*7,FALSE)),"-")</f>
        <v>9</v>
      </c>
      <c r="I215">
        <f>IFERROR(IF(VLOOKUP($B215,new_notes_bemaniwiki!$A$1:$J$1937,1+$G215,FALSE)="-",-1,VLOOKUP($B215,new_notes_bemaniwiki!$A$1:$J$1937,1+$G215,FALSE)),"🙇")</f>
        <v>875</v>
      </c>
      <c r="J215" t="s">
        <v>3063</v>
      </c>
      <c r="K215" t="s">
        <v>3063</v>
      </c>
    </row>
    <row r="216" spans="1:11" x14ac:dyDescent="0.15">
      <c r="A216" t="str">
        <f>VLOOKUP(B216,for_vlookup!$A$1:$B$2046,2,FALSE)</f>
        <v>4th style</v>
      </c>
      <c r="B216" s="2" t="s">
        <v>136</v>
      </c>
      <c r="C216" t="str">
        <f>IFERROR(VLOOKUP(B216,all_raw_csv!$B$2:$AO$2140,2,FALSE),"-")</f>
        <v>DRUM'N'BASS</v>
      </c>
      <c r="D216" t="str">
        <f>IFERROR(VLOOKUP($B216,all_raw_csv!$B$2:$AO$2140,3,FALSE),"-")</f>
        <v>TaQ</v>
      </c>
      <c r="E216">
        <f>VLOOKUP($A216,master_version!$A$1:$B$29,2,FALSE)</f>
        <v>4</v>
      </c>
      <c r="F216" t="str">
        <f>VLOOKUP(G216,master_diffculty!$A$1:$C$11,3,FALSE)</f>
        <v>SPL</v>
      </c>
      <c r="G216">
        <v>5</v>
      </c>
      <c r="H216">
        <f>IFERROR(IF(VLOOKUP($B216,all_raw_csv!$B$1:$AO$2074,5+($G216-1)*7,FALSE)=0,-1,VLOOKUP($B216,all_raw_csv!$B$1:$AO$2074,5+($G216-1)*7,FALSE)),"-")</f>
        <v>-1</v>
      </c>
      <c r="I216">
        <f>IFERROR(IF(VLOOKUP($B216,new_notes_bemaniwiki!$A$1:$J$1937,1+$G216,FALSE)="-",-1,VLOOKUP($B216,new_notes_bemaniwiki!$A$1:$J$1937,1+$G216,FALSE)),"🙇")</f>
        <v>-1</v>
      </c>
      <c r="J216" t="s">
        <v>3063</v>
      </c>
      <c r="K216" t="s">
        <v>3063</v>
      </c>
    </row>
    <row r="217" spans="1:11" x14ac:dyDescent="0.15">
      <c r="A217" t="str">
        <f>VLOOKUP(B217,for_vlookup!$A$1:$B$2046,2,FALSE)</f>
        <v>4th style</v>
      </c>
      <c r="B217" s="2" t="s">
        <v>137</v>
      </c>
      <c r="C217" t="str">
        <f>IFERROR(VLOOKUP(B217,all_raw_csv!$B$2:$AO$2140,2,FALSE),"-")</f>
        <v>AMBIENT</v>
      </c>
      <c r="D217" t="str">
        <f>IFERROR(VLOOKUP($B217,all_raw_csv!$B$2:$AO$2140,3,FALSE),"-")</f>
        <v>dj TAKA</v>
      </c>
      <c r="E217">
        <f>VLOOKUP($A217,master_version!$A$1:$B$29,2,FALSE)</f>
        <v>4</v>
      </c>
      <c r="F217" t="str">
        <f>VLOOKUP(G217,master_diffculty!$A$1:$C$11,3,FALSE)</f>
        <v>SPB</v>
      </c>
      <c r="G217">
        <v>1</v>
      </c>
      <c r="H217">
        <f>IFERROR(IF(VLOOKUP($B217,all_raw_csv!$B$1:$AO$2074,5+($G217-1)*7,FALSE)=0,-1,VLOOKUP($B217,all_raw_csv!$B$1:$AO$2074,5+($G217-1)*7,FALSE)),"-")</f>
        <v>-1</v>
      </c>
      <c r="I217">
        <f>IFERROR(IF(VLOOKUP($B217,new_notes_bemaniwiki!$A$1:$J$1937,1+$G217,FALSE)="-",-1,VLOOKUP($B217,new_notes_bemaniwiki!$A$1:$J$1937,1+$G217,FALSE)),"🙇")</f>
        <v>-1</v>
      </c>
      <c r="J217" t="s">
        <v>3063</v>
      </c>
      <c r="K217" t="s">
        <v>3063</v>
      </c>
    </row>
    <row r="218" spans="1:11" x14ac:dyDescent="0.15">
      <c r="A218" t="str">
        <f>VLOOKUP(B218,for_vlookup!$A$1:$B$2046,2,FALSE)</f>
        <v>4th style</v>
      </c>
      <c r="B218" s="2" t="s">
        <v>137</v>
      </c>
      <c r="C218" t="str">
        <f>IFERROR(VLOOKUP(B218,all_raw_csv!$B$2:$AO$2140,2,FALSE),"-")</f>
        <v>AMBIENT</v>
      </c>
      <c r="D218" t="str">
        <f>IFERROR(VLOOKUP($B218,all_raw_csv!$B$2:$AO$2140,3,FALSE),"-")</f>
        <v>dj TAKA</v>
      </c>
      <c r="E218">
        <f>VLOOKUP($A218,master_version!$A$1:$B$29,2,FALSE)</f>
        <v>4</v>
      </c>
      <c r="F218" t="str">
        <f>VLOOKUP(G218,master_diffculty!$A$1:$C$11,3,FALSE)</f>
        <v>SPN</v>
      </c>
      <c r="G218">
        <v>2</v>
      </c>
      <c r="H218">
        <f>IFERROR(IF(VLOOKUP($B218,all_raw_csv!$B$1:$AO$2074,5+($G218-1)*7,FALSE)=0,-1,VLOOKUP($B218,all_raw_csv!$B$1:$AO$2074,5+($G218-1)*7,FALSE)),"-")</f>
        <v>2</v>
      </c>
      <c r="I218">
        <f>IFERROR(IF(VLOOKUP($B218,new_notes_bemaniwiki!$A$1:$J$1937,1+$G218,FALSE)="-",-1,VLOOKUP($B218,new_notes_bemaniwiki!$A$1:$J$1937,1+$G218,FALSE)),"🙇")</f>
        <v>122</v>
      </c>
      <c r="J218" t="s">
        <v>3063</v>
      </c>
      <c r="K218" t="s">
        <v>3063</v>
      </c>
    </row>
    <row r="219" spans="1:11" x14ac:dyDescent="0.15">
      <c r="A219" t="str">
        <f>VLOOKUP(B219,for_vlookup!$A$1:$B$2046,2,FALSE)</f>
        <v>4th style</v>
      </c>
      <c r="B219" s="2" t="s">
        <v>137</v>
      </c>
      <c r="C219" t="str">
        <f>IFERROR(VLOOKUP(B219,all_raw_csv!$B$2:$AO$2140,2,FALSE),"-")</f>
        <v>AMBIENT</v>
      </c>
      <c r="D219" t="str">
        <f>IFERROR(VLOOKUP($B219,all_raw_csv!$B$2:$AO$2140,3,FALSE),"-")</f>
        <v>dj TAKA</v>
      </c>
      <c r="E219">
        <f>VLOOKUP($A219,master_version!$A$1:$B$29,2,FALSE)</f>
        <v>4</v>
      </c>
      <c r="F219" t="str">
        <f>VLOOKUP(G219,master_diffculty!$A$1:$C$11,3,FALSE)</f>
        <v>SPH</v>
      </c>
      <c r="G219">
        <v>3</v>
      </c>
      <c r="H219">
        <f>IFERROR(IF(VLOOKUP($B219,all_raw_csv!$B$1:$AO$2074,5+($G219-1)*7,FALSE)=0,-1,VLOOKUP($B219,all_raw_csv!$B$1:$AO$2074,5+($G219-1)*7,FALSE)),"-")</f>
        <v>5</v>
      </c>
      <c r="I219">
        <f>IFERROR(IF(VLOOKUP($B219,new_notes_bemaniwiki!$A$1:$J$1937,1+$G219,FALSE)="-",-1,VLOOKUP($B219,new_notes_bemaniwiki!$A$1:$J$1937,1+$G219,FALSE)),"🙇")</f>
        <v>222</v>
      </c>
      <c r="J219" t="s">
        <v>3063</v>
      </c>
      <c r="K219" t="s">
        <v>3063</v>
      </c>
    </row>
    <row r="220" spans="1:11" x14ac:dyDescent="0.15">
      <c r="A220" t="str">
        <f>VLOOKUP(B220,for_vlookup!$A$1:$B$2046,2,FALSE)</f>
        <v>4th style</v>
      </c>
      <c r="B220" s="2" t="s">
        <v>137</v>
      </c>
      <c r="C220" t="str">
        <f>IFERROR(VLOOKUP(B220,all_raw_csv!$B$2:$AO$2140,2,FALSE),"-")</f>
        <v>AMBIENT</v>
      </c>
      <c r="D220" t="str">
        <f>IFERROR(VLOOKUP($B220,all_raw_csv!$B$2:$AO$2140,3,FALSE),"-")</f>
        <v>dj TAKA</v>
      </c>
      <c r="E220">
        <f>VLOOKUP($A220,master_version!$A$1:$B$29,2,FALSE)</f>
        <v>4</v>
      </c>
      <c r="F220" t="str">
        <f>VLOOKUP(G220,master_diffculty!$A$1:$C$11,3,FALSE)</f>
        <v>SPA</v>
      </c>
      <c r="G220">
        <v>4</v>
      </c>
      <c r="H220">
        <f>IFERROR(IF(VLOOKUP($B220,all_raw_csv!$B$1:$AO$2074,5+($G220-1)*7,FALSE)=0,-1,VLOOKUP($B220,all_raw_csv!$B$1:$AO$2074,5+($G220-1)*7,FALSE)),"-")</f>
        <v>-1</v>
      </c>
      <c r="I220">
        <f>IFERROR(IF(VLOOKUP($B220,new_notes_bemaniwiki!$A$1:$J$1937,1+$G220,FALSE)="-",-1,VLOOKUP($B220,new_notes_bemaniwiki!$A$1:$J$1937,1+$G220,FALSE)),"🙇")</f>
        <v>-1</v>
      </c>
      <c r="J220" t="s">
        <v>3063</v>
      </c>
      <c r="K220" t="s">
        <v>3063</v>
      </c>
    </row>
    <row r="221" spans="1:11" x14ac:dyDescent="0.15">
      <c r="A221" t="str">
        <f>VLOOKUP(B221,for_vlookup!$A$1:$B$2046,2,FALSE)</f>
        <v>4th style</v>
      </c>
      <c r="B221" s="2" t="s">
        <v>137</v>
      </c>
      <c r="C221" t="str">
        <f>IFERROR(VLOOKUP(B221,all_raw_csv!$B$2:$AO$2140,2,FALSE),"-")</f>
        <v>AMBIENT</v>
      </c>
      <c r="D221" t="str">
        <f>IFERROR(VLOOKUP($B221,all_raw_csv!$B$2:$AO$2140,3,FALSE),"-")</f>
        <v>dj TAKA</v>
      </c>
      <c r="E221">
        <f>VLOOKUP($A221,master_version!$A$1:$B$29,2,FALSE)</f>
        <v>4</v>
      </c>
      <c r="F221" t="str">
        <f>VLOOKUP(G221,master_diffculty!$A$1:$C$11,3,FALSE)</f>
        <v>SPL</v>
      </c>
      <c r="G221">
        <v>5</v>
      </c>
      <c r="H221">
        <f>IFERROR(IF(VLOOKUP($B221,all_raw_csv!$B$1:$AO$2074,5+($G221-1)*7,FALSE)=0,-1,VLOOKUP($B221,all_raw_csv!$B$1:$AO$2074,5+($G221-1)*7,FALSE)),"-")</f>
        <v>-1</v>
      </c>
      <c r="I221">
        <f>IFERROR(IF(VLOOKUP($B221,new_notes_bemaniwiki!$A$1:$J$1937,1+$G221,FALSE)="-",-1,VLOOKUP($B221,new_notes_bemaniwiki!$A$1:$J$1937,1+$G221,FALSE)),"🙇")</f>
        <v>-1</v>
      </c>
      <c r="J221" t="s">
        <v>3063</v>
      </c>
      <c r="K221" t="s">
        <v>3063</v>
      </c>
    </row>
    <row r="222" spans="1:11" x14ac:dyDescent="0.15">
      <c r="A222" t="str">
        <f>VLOOKUP(B222,for_vlookup!$A$1:$B$2046,2,FALSE)</f>
        <v>4th style</v>
      </c>
      <c r="B222" s="2" t="s">
        <v>138</v>
      </c>
      <c r="C222" t="str">
        <f>IFERROR(VLOOKUP(B222,all_raw_csv!$B$2:$AO$2140,2,FALSE),"-")</f>
        <v>DANCE POP</v>
      </c>
      <c r="D222" t="str">
        <f>IFERROR(VLOOKUP($B222,all_raw_csv!$B$2:$AO$2140,3,FALSE),"-")</f>
        <v>NM feat. Sunny</v>
      </c>
      <c r="E222">
        <f>VLOOKUP($A222,master_version!$A$1:$B$29,2,FALSE)</f>
        <v>4</v>
      </c>
      <c r="F222" t="str">
        <f>VLOOKUP(G222,master_diffculty!$A$1:$C$11,3,FALSE)</f>
        <v>SPB</v>
      </c>
      <c r="G222">
        <v>1</v>
      </c>
      <c r="H222">
        <f>IFERROR(IF(VLOOKUP($B222,all_raw_csv!$B$1:$AO$2074,5+($G222-1)*7,FALSE)=0,-1,VLOOKUP($B222,all_raw_csv!$B$1:$AO$2074,5+($G222-1)*7,FALSE)),"-")</f>
        <v>-1</v>
      </c>
      <c r="I222">
        <f>IFERROR(IF(VLOOKUP($B222,new_notes_bemaniwiki!$A$1:$J$1937,1+$G222,FALSE)="-",-1,VLOOKUP($B222,new_notes_bemaniwiki!$A$1:$J$1937,1+$G222,FALSE)),"🙇")</f>
        <v>-1</v>
      </c>
      <c r="J222" t="s">
        <v>3063</v>
      </c>
      <c r="K222" t="s">
        <v>3063</v>
      </c>
    </row>
    <row r="223" spans="1:11" x14ac:dyDescent="0.15">
      <c r="A223" t="str">
        <f>VLOOKUP(B223,for_vlookup!$A$1:$B$2046,2,FALSE)</f>
        <v>4th style</v>
      </c>
      <c r="B223" s="2" t="s">
        <v>138</v>
      </c>
      <c r="C223" t="str">
        <f>IFERROR(VLOOKUP(B223,all_raw_csv!$B$2:$AO$2140,2,FALSE),"-")</f>
        <v>DANCE POP</v>
      </c>
      <c r="D223" t="str">
        <f>IFERROR(VLOOKUP($B223,all_raw_csv!$B$2:$AO$2140,3,FALSE),"-")</f>
        <v>NM feat. Sunny</v>
      </c>
      <c r="E223">
        <f>VLOOKUP($A223,master_version!$A$1:$B$29,2,FALSE)</f>
        <v>4</v>
      </c>
      <c r="F223" t="str">
        <f>VLOOKUP(G223,master_diffculty!$A$1:$C$11,3,FALSE)</f>
        <v>SPN</v>
      </c>
      <c r="G223">
        <v>2</v>
      </c>
      <c r="H223">
        <f>IFERROR(IF(VLOOKUP($B223,all_raw_csv!$B$1:$AO$2074,5+($G223-1)*7,FALSE)=0,-1,VLOOKUP($B223,all_raw_csv!$B$1:$AO$2074,5+($G223-1)*7,FALSE)),"-")</f>
        <v>3</v>
      </c>
      <c r="I223">
        <f>IFERROR(IF(VLOOKUP($B223,new_notes_bemaniwiki!$A$1:$J$1937,1+$G223,FALSE)="-",-1,VLOOKUP($B223,new_notes_bemaniwiki!$A$1:$J$1937,1+$G223,FALSE)),"🙇")</f>
        <v>270</v>
      </c>
      <c r="J223" t="s">
        <v>3063</v>
      </c>
      <c r="K223" t="s">
        <v>3063</v>
      </c>
    </row>
    <row r="224" spans="1:11" x14ac:dyDescent="0.15">
      <c r="A224" t="str">
        <f>VLOOKUP(B224,for_vlookup!$A$1:$B$2046,2,FALSE)</f>
        <v>4th style</v>
      </c>
      <c r="B224" s="2" t="s">
        <v>138</v>
      </c>
      <c r="C224" t="str">
        <f>IFERROR(VLOOKUP(B224,all_raw_csv!$B$2:$AO$2140,2,FALSE),"-")</f>
        <v>DANCE POP</v>
      </c>
      <c r="D224" t="str">
        <f>IFERROR(VLOOKUP($B224,all_raw_csv!$B$2:$AO$2140,3,FALSE),"-")</f>
        <v>NM feat. Sunny</v>
      </c>
      <c r="E224">
        <f>VLOOKUP($A224,master_version!$A$1:$B$29,2,FALSE)</f>
        <v>4</v>
      </c>
      <c r="F224" t="str">
        <f>VLOOKUP(G224,master_diffculty!$A$1:$C$11,3,FALSE)</f>
        <v>SPH</v>
      </c>
      <c r="G224">
        <v>3</v>
      </c>
      <c r="H224">
        <f>IFERROR(IF(VLOOKUP($B224,all_raw_csv!$B$1:$AO$2074,5+($G224-1)*7,FALSE)=0,-1,VLOOKUP($B224,all_raw_csv!$B$1:$AO$2074,5+($G224-1)*7,FALSE)),"-")</f>
        <v>4</v>
      </c>
      <c r="I224">
        <f>IFERROR(IF(VLOOKUP($B224,new_notes_bemaniwiki!$A$1:$J$1937,1+$G224,FALSE)="-",-1,VLOOKUP($B224,new_notes_bemaniwiki!$A$1:$J$1937,1+$G224,FALSE)),"🙇")</f>
        <v>468</v>
      </c>
      <c r="J224" t="s">
        <v>3063</v>
      </c>
      <c r="K224" t="s">
        <v>3063</v>
      </c>
    </row>
    <row r="225" spans="1:11" x14ac:dyDescent="0.15">
      <c r="A225" t="str">
        <f>VLOOKUP(B225,for_vlookup!$A$1:$B$2046,2,FALSE)</f>
        <v>4th style</v>
      </c>
      <c r="B225" s="2" t="s">
        <v>138</v>
      </c>
      <c r="C225" t="str">
        <f>IFERROR(VLOOKUP(B225,all_raw_csv!$B$2:$AO$2140,2,FALSE),"-")</f>
        <v>DANCE POP</v>
      </c>
      <c r="D225" t="str">
        <f>IFERROR(VLOOKUP($B225,all_raw_csv!$B$2:$AO$2140,3,FALSE),"-")</f>
        <v>NM feat. Sunny</v>
      </c>
      <c r="E225">
        <f>VLOOKUP($A225,master_version!$A$1:$B$29,2,FALSE)</f>
        <v>4</v>
      </c>
      <c r="F225" t="str">
        <f>VLOOKUP(G225,master_diffculty!$A$1:$C$11,3,FALSE)</f>
        <v>SPA</v>
      </c>
      <c r="G225">
        <v>4</v>
      </c>
      <c r="H225">
        <f>IFERROR(IF(VLOOKUP($B225,all_raw_csv!$B$1:$AO$2074,5+($G225-1)*7,FALSE)=0,-1,VLOOKUP($B225,all_raw_csv!$B$1:$AO$2074,5+($G225-1)*7,FALSE)),"-")</f>
        <v>6</v>
      </c>
      <c r="I225">
        <f>IFERROR(IF(VLOOKUP($B225,new_notes_bemaniwiki!$A$1:$J$1937,1+$G225,FALSE)="-",-1,VLOOKUP($B225,new_notes_bemaniwiki!$A$1:$J$1937,1+$G225,FALSE)),"🙇")</f>
        <v>641</v>
      </c>
      <c r="J225" t="s">
        <v>3063</v>
      </c>
      <c r="K225" t="s">
        <v>3063</v>
      </c>
    </row>
    <row r="226" spans="1:11" x14ac:dyDescent="0.15">
      <c r="A226" t="str">
        <f>VLOOKUP(B226,for_vlookup!$A$1:$B$2046,2,FALSE)</f>
        <v>4th style</v>
      </c>
      <c r="B226" s="2" t="s">
        <v>138</v>
      </c>
      <c r="C226" t="str">
        <f>IFERROR(VLOOKUP(B226,all_raw_csv!$B$2:$AO$2140,2,FALSE),"-")</f>
        <v>DANCE POP</v>
      </c>
      <c r="D226" t="str">
        <f>IFERROR(VLOOKUP($B226,all_raw_csv!$B$2:$AO$2140,3,FALSE),"-")</f>
        <v>NM feat. Sunny</v>
      </c>
      <c r="E226">
        <f>VLOOKUP($A226,master_version!$A$1:$B$29,2,FALSE)</f>
        <v>4</v>
      </c>
      <c r="F226" t="str">
        <f>VLOOKUP(G226,master_diffculty!$A$1:$C$11,3,FALSE)</f>
        <v>SPL</v>
      </c>
      <c r="G226">
        <v>5</v>
      </c>
      <c r="H226">
        <f>IFERROR(IF(VLOOKUP($B226,all_raw_csv!$B$1:$AO$2074,5+($G226-1)*7,FALSE)=0,-1,VLOOKUP($B226,all_raw_csv!$B$1:$AO$2074,5+($G226-1)*7,FALSE)),"-")</f>
        <v>-1</v>
      </c>
      <c r="I226">
        <f>IFERROR(IF(VLOOKUP($B226,new_notes_bemaniwiki!$A$1:$J$1937,1+$G226,FALSE)="-",-1,VLOOKUP($B226,new_notes_bemaniwiki!$A$1:$J$1937,1+$G226,FALSE)),"🙇")</f>
        <v>-1</v>
      </c>
      <c r="J226" t="s">
        <v>3063</v>
      </c>
      <c r="K226" t="s">
        <v>3063</v>
      </c>
    </row>
    <row r="227" spans="1:11" x14ac:dyDescent="0.15">
      <c r="A227" t="str">
        <f>VLOOKUP(B227,for_vlookup!$A$1:$B$2046,2,FALSE)</f>
        <v>4th style</v>
      </c>
      <c r="B227" s="2" t="s">
        <v>140</v>
      </c>
      <c r="C227" t="str">
        <f>IFERROR(VLOOKUP(B227,all_raw_csv!$B$2:$AO$2140,2,FALSE),"-")</f>
        <v>WARP HOUSE</v>
      </c>
      <c r="D227" t="str">
        <f>IFERROR(VLOOKUP($B227,all_raw_csv!$B$2:$AO$2140,3,FALSE),"-")</f>
        <v>good-cool</v>
      </c>
      <c r="E227">
        <f>VLOOKUP($A227,master_version!$A$1:$B$29,2,FALSE)</f>
        <v>4</v>
      </c>
      <c r="F227" t="str">
        <f>VLOOKUP(G227,master_diffculty!$A$1:$C$11,3,FALSE)</f>
        <v>SPB</v>
      </c>
      <c r="G227">
        <v>1</v>
      </c>
      <c r="H227">
        <f>IFERROR(IF(VLOOKUP($B227,all_raw_csv!$B$1:$AO$2074,5+($G227-1)*7,FALSE)=0,-1,VLOOKUP($B227,all_raw_csv!$B$1:$AO$2074,5+($G227-1)*7,FALSE)),"-")</f>
        <v>-1</v>
      </c>
      <c r="I227">
        <f>IFERROR(IF(VLOOKUP($B227,new_notes_bemaniwiki!$A$1:$J$1937,1+$G227,FALSE)="-",-1,VLOOKUP($B227,new_notes_bemaniwiki!$A$1:$J$1937,1+$G227,FALSE)),"🙇")</f>
        <v>-1</v>
      </c>
      <c r="J227" t="s">
        <v>3063</v>
      </c>
      <c r="K227" t="s">
        <v>3063</v>
      </c>
    </row>
    <row r="228" spans="1:11" x14ac:dyDescent="0.15">
      <c r="A228" t="str">
        <f>VLOOKUP(B228,for_vlookup!$A$1:$B$2046,2,FALSE)</f>
        <v>4th style</v>
      </c>
      <c r="B228" s="2" t="s">
        <v>140</v>
      </c>
      <c r="C228" t="str">
        <f>IFERROR(VLOOKUP(B228,all_raw_csv!$B$2:$AO$2140,2,FALSE),"-")</f>
        <v>WARP HOUSE</v>
      </c>
      <c r="D228" t="str">
        <f>IFERROR(VLOOKUP($B228,all_raw_csv!$B$2:$AO$2140,3,FALSE),"-")</f>
        <v>good-cool</v>
      </c>
      <c r="E228">
        <f>VLOOKUP($A228,master_version!$A$1:$B$29,2,FALSE)</f>
        <v>4</v>
      </c>
      <c r="F228" t="str">
        <f>VLOOKUP(G228,master_diffculty!$A$1:$C$11,3,FALSE)</f>
        <v>SPN</v>
      </c>
      <c r="G228">
        <v>2</v>
      </c>
      <c r="H228">
        <f>IFERROR(IF(VLOOKUP($B228,all_raw_csv!$B$1:$AO$2074,5+($G228-1)*7,FALSE)=0,-1,VLOOKUP($B228,all_raw_csv!$B$1:$AO$2074,5+($G228-1)*7,FALSE)),"-")</f>
        <v>4</v>
      </c>
      <c r="I228">
        <f>IFERROR(IF(VLOOKUP($B228,new_notes_bemaniwiki!$A$1:$J$1937,1+$G228,FALSE)="-",-1,VLOOKUP($B228,new_notes_bemaniwiki!$A$1:$J$1937,1+$G228,FALSE)),"🙇")</f>
        <v>420</v>
      </c>
      <c r="J228" t="s">
        <v>3063</v>
      </c>
      <c r="K228" t="s">
        <v>3063</v>
      </c>
    </row>
    <row r="229" spans="1:11" x14ac:dyDescent="0.15">
      <c r="A229" t="str">
        <f>VLOOKUP(B229,for_vlookup!$A$1:$B$2046,2,FALSE)</f>
        <v>4th style</v>
      </c>
      <c r="B229" s="2" t="s">
        <v>140</v>
      </c>
      <c r="C229" t="str">
        <f>IFERROR(VLOOKUP(B229,all_raw_csv!$B$2:$AO$2140,2,FALSE),"-")</f>
        <v>WARP HOUSE</v>
      </c>
      <c r="D229" t="str">
        <f>IFERROR(VLOOKUP($B229,all_raw_csv!$B$2:$AO$2140,3,FALSE),"-")</f>
        <v>good-cool</v>
      </c>
      <c r="E229">
        <f>VLOOKUP($A229,master_version!$A$1:$B$29,2,FALSE)</f>
        <v>4</v>
      </c>
      <c r="F229" t="str">
        <f>VLOOKUP(G229,master_diffculty!$A$1:$C$11,3,FALSE)</f>
        <v>SPH</v>
      </c>
      <c r="G229">
        <v>3</v>
      </c>
      <c r="H229">
        <f>IFERROR(IF(VLOOKUP($B229,all_raw_csv!$B$1:$AO$2074,5+($G229-1)*7,FALSE)=0,-1,VLOOKUP($B229,all_raw_csv!$B$1:$AO$2074,5+($G229-1)*7,FALSE)),"-")</f>
        <v>6</v>
      </c>
      <c r="I229">
        <f>IFERROR(IF(VLOOKUP($B229,new_notes_bemaniwiki!$A$1:$J$1937,1+$G229,FALSE)="-",-1,VLOOKUP($B229,new_notes_bemaniwiki!$A$1:$J$1937,1+$G229,FALSE)),"🙇")</f>
        <v>609</v>
      </c>
      <c r="J229" t="s">
        <v>3063</v>
      </c>
      <c r="K229" t="s">
        <v>3063</v>
      </c>
    </row>
    <row r="230" spans="1:11" x14ac:dyDescent="0.15">
      <c r="A230" t="str">
        <f>VLOOKUP(B230,for_vlookup!$A$1:$B$2046,2,FALSE)</f>
        <v>4th style</v>
      </c>
      <c r="B230" s="2" t="s">
        <v>140</v>
      </c>
      <c r="C230" t="str">
        <f>IFERROR(VLOOKUP(B230,all_raw_csv!$B$2:$AO$2140,2,FALSE),"-")</f>
        <v>WARP HOUSE</v>
      </c>
      <c r="D230" t="str">
        <f>IFERROR(VLOOKUP($B230,all_raw_csv!$B$2:$AO$2140,3,FALSE),"-")</f>
        <v>good-cool</v>
      </c>
      <c r="E230">
        <f>VLOOKUP($A230,master_version!$A$1:$B$29,2,FALSE)</f>
        <v>4</v>
      </c>
      <c r="F230" t="str">
        <f>VLOOKUP(G230,master_diffculty!$A$1:$C$11,3,FALSE)</f>
        <v>SPA</v>
      </c>
      <c r="G230">
        <v>4</v>
      </c>
      <c r="H230">
        <f>IFERROR(IF(VLOOKUP($B230,all_raw_csv!$B$1:$AO$2074,5+($G230-1)*7,FALSE)=0,-1,VLOOKUP($B230,all_raw_csv!$B$1:$AO$2074,5+($G230-1)*7,FALSE)),"-")</f>
        <v>7</v>
      </c>
      <c r="I230">
        <f>IFERROR(IF(VLOOKUP($B230,new_notes_bemaniwiki!$A$1:$J$1937,1+$G230,FALSE)="-",-1,VLOOKUP($B230,new_notes_bemaniwiki!$A$1:$J$1937,1+$G230,FALSE)),"🙇")</f>
        <v>665</v>
      </c>
      <c r="J230" t="s">
        <v>3063</v>
      </c>
      <c r="K230" t="s">
        <v>3063</v>
      </c>
    </row>
    <row r="231" spans="1:11" x14ac:dyDescent="0.15">
      <c r="A231" t="str">
        <f>VLOOKUP(B231,for_vlookup!$A$1:$B$2046,2,FALSE)</f>
        <v>4th style</v>
      </c>
      <c r="B231" s="2" t="s">
        <v>140</v>
      </c>
      <c r="C231" t="str">
        <f>IFERROR(VLOOKUP(B231,all_raw_csv!$B$2:$AO$2140,2,FALSE),"-")</f>
        <v>WARP HOUSE</v>
      </c>
      <c r="D231" t="str">
        <f>IFERROR(VLOOKUP($B231,all_raw_csv!$B$2:$AO$2140,3,FALSE),"-")</f>
        <v>good-cool</v>
      </c>
      <c r="E231">
        <f>VLOOKUP($A231,master_version!$A$1:$B$29,2,FALSE)</f>
        <v>4</v>
      </c>
      <c r="F231" t="str">
        <f>VLOOKUP(G231,master_diffculty!$A$1:$C$11,3,FALSE)</f>
        <v>SPL</v>
      </c>
      <c r="G231">
        <v>5</v>
      </c>
      <c r="H231">
        <f>IFERROR(IF(VLOOKUP($B231,all_raw_csv!$B$1:$AO$2074,5+($G231-1)*7,FALSE)=0,-1,VLOOKUP($B231,all_raw_csv!$B$1:$AO$2074,5+($G231-1)*7,FALSE)),"-")</f>
        <v>9</v>
      </c>
      <c r="I231">
        <f>IFERROR(IF(VLOOKUP($B231,new_notes_bemaniwiki!$A$1:$J$1937,1+$G231,FALSE)="-",-1,VLOOKUP($B231,new_notes_bemaniwiki!$A$1:$J$1937,1+$G231,FALSE)),"🙇")</f>
        <v>976</v>
      </c>
      <c r="J231" t="s">
        <v>3063</v>
      </c>
      <c r="K231" t="s">
        <v>3063</v>
      </c>
    </row>
    <row r="232" spans="1:11" x14ac:dyDescent="0.15">
      <c r="A232" t="str">
        <f>VLOOKUP(B232,for_vlookup!$A$1:$B$2046,2,FALSE)</f>
        <v>4th style</v>
      </c>
      <c r="B232" s="2" t="s">
        <v>2996</v>
      </c>
      <c r="C232" t="str">
        <f>IFERROR(VLOOKUP(B232,all_raw_csv!$B$2:$AO$2140,2,FALSE),"-")</f>
        <v>WARP HOUSE</v>
      </c>
      <c r="D232" t="str">
        <f>IFERROR(VLOOKUP($B232,all_raw_csv!$B$2:$AO$2140,3,FALSE),"-")</f>
        <v>FinalOffset</v>
      </c>
      <c r="E232">
        <f>VLOOKUP($A232,master_version!$A$1:$B$29,2,FALSE)</f>
        <v>4</v>
      </c>
      <c r="F232" t="str">
        <f>VLOOKUP(G232,master_diffculty!$A$1:$C$11,3,FALSE)</f>
        <v>SPB</v>
      </c>
      <c r="G232">
        <v>1</v>
      </c>
      <c r="H232">
        <f>IFERROR(IF(VLOOKUP($B232,all_raw_csv!$B$1:$AO$2074,5+($G232-1)*7,FALSE)=0,-1,VLOOKUP($B232,all_raw_csv!$B$1:$AO$2074,5+($G232-1)*7,FALSE)),"-")</f>
        <v>-1</v>
      </c>
      <c r="I232">
        <f>IFERROR(IF(VLOOKUP($B232,new_notes_bemaniwiki!$A$1:$J$1937,1+$G232,FALSE)="-",-1,VLOOKUP($B232,new_notes_bemaniwiki!$A$1:$J$1937,1+$G232,FALSE)),"🙇")</f>
        <v>-1</v>
      </c>
      <c r="J232" t="s">
        <v>3063</v>
      </c>
      <c r="K232" t="s">
        <v>3063</v>
      </c>
    </row>
    <row r="233" spans="1:11" x14ac:dyDescent="0.15">
      <c r="A233" t="str">
        <f>VLOOKUP(B233,for_vlookup!$A$1:$B$2046,2,FALSE)</f>
        <v>4th style</v>
      </c>
      <c r="B233" s="2" t="s">
        <v>2996</v>
      </c>
      <c r="C233" t="str">
        <f>IFERROR(VLOOKUP(B233,all_raw_csv!$B$2:$AO$2140,2,FALSE),"-")</f>
        <v>WARP HOUSE</v>
      </c>
      <c r="D233" t="str">
        <f>IFERROR(VLOOKUP($B233,all_raw_csv!$B$2:$AO$2140,3,FALSE),"-")</f>
        <v>FinalOffset</v>
      </c>
      <c r="E233">
        <f>VLOOKUP($A233,master_version!$A$1:$B$29,2,FALSE)</f>
        <v>4</v>
      </c>
      <c r="F233" t="str">
        <f>VLOOKUP(G233,master_diffculty!$A$1:$C$11,3,FALSE)</f>
        <v>SPN</v>
      </c>
      <c r="G233">
        <v>2</v>
      </c>
      <c r="H233">
        <f>IFERROR(IF(VLOOKUP($B233,all_raw_csv!$B$1:$AO$2074,5+($G233-1)*7,FALSE)=0,-1,VLOOKUP($B233,all_raw_csv!$B$1:$AO$2074,5+($G233-1)*7,FALSE)),"-")</f>
        <v>6</v>
      </c>
      <c r="I233">
        <f>IFERROR(IF(VLOOKUP($B233,new_notes_bemaniwiki!$A$1:$J$1937,1+$G233,FALSE)="-",-1,VLOOKUP($B233,new_notes_bemaniwiki!$A$1:$J$1937,1+$G233,FALSE)),"🙇")</f>
        <v>388</v>
      </c>
      <c r="J233" t="s">
        <v>3063</v>
      </c>
      <c r="K233" t="s">
        <v>3063</v>
      </c>
    </row>
    <row r="234" spans="1:11" x14ac:dyDescent="0.15">
      <c r="A234" t="str">
        <f>VLOOKUP(B234,for_vlookup!$A$1:$B$2046,2,FALSE)</f>
        <v>4th style</v>
      </c>
      <c r="B234" s="2" t="s">
        <v>2996</v>
      </c>
      <c r="C234" t="str">
        <f>IFERROR(VLOOKUP(B234,all_raw_csv!$B$2:$AO$2140,2,FALSE),"-")</f>
        <v>WARP HOUSE</v>
      </c>
      <c r="D234" t="str">
        <f>IFERROR(VLOOKUP($B234,all_raw_csv!$B$2:$AO$2140,3,FALSE),"-")</f>
        <v>FinalOffset</v>
      </c>
      <c r="E234">
        <f>VLOOKUP($A234,master_version!$A$1:$B$29,2,FALSE)</f>
        <v>4</v>
      </c>
      <c r="F234" t="str">
        <f>VLOOKUP(G234,master_diffculty!$A$1:$C$11,3,FALSE)</f>
        <v>SPH</v>
      </c>
      <c r="G234">
        <v>3</v>
      </c>
      <c r="H234">
        <f>IFERROR(IF(VLOOKUP($B234,all_raw_csv!$B$1:$AO$2074,5+($G234-1)*7,FALSE)=0,-1,VLOOKUP($B234,all_raw_csv!$B$1:$AO$2074,5+($G234-1)*7,FALSE)),"-")</f>
        <v>7</v>
      </c>
      <c r="I234">
        <f>IFERROR(IF(VLOOKUP($B234,new_notes_bemaniwiki!$A$1:$J$1937,1+$G234,FALSE)="-",-1,VLOOKUP($B234,new_notes_bemaniwiki!$A$1:$J$1937,1+$G234,FALSE)),"🙇")</f>
        <v>456</v>
      </c>
      <c r="J234" t="s">
        <v>3063</v>
      </c>
      <c r="K234" t="s">
        <v>3063</v>
      </c>
    </row>
    <row r="235" spans="1:11" x14ac:dyDescent="0.15">
      <c r="A235" t="str">
        <f>VLOOKUP(B235,for_vlookup!$A$1:$B$2046,2,FALSE)</f>
        <v>4th style</v>
      </c>
      <c r="B235" s="2" t="s">
        <v>2996</v>
      </c>
      <c r="C235" t="str">
        <f>IFERROR(VLOOKUP(B235,all_raw_csv!$B$2:$AO$2140,2,FALSE),"-")</f>
        <v>WARP HOUSE</v>
      </c>
      <c r="D235" t="str">
        <f>IFERROR(VLOOKUP($B235,all_raw_csv!$B$2:$AO$2140,3,FALSE),"-")</f>
        <v>FinalOffset</v>
      </c>
      <c r="E235">
        <f>VLOOKUP($A235,master_version!$A$1:$B$29,2,FALSE)</f>
        <v>4</v>
      </c>
      <c r="F235" t="str">
        <f>VLOOKUP(G235,master_diffculty!$A$1:$C$11,3,FALSE)</f>
        <v>SPA</v>
      </c>
      <c r="G235">
        <v>4</v>
      </c>
      <c r="H235">
        <f>IFERROR(IF(VLOOKUP($B235,all_raw_csv!$B$1:$AO$2074,5+($G235-1)*7,FALSE)=0,-1,VLOOKUP($B235,all_raw_csv!$B$1:$AO$2074,5+($G235-1)*7,FALSE)),"-")</f>
        <v>8</v>
      </c>
      <c r="I235">
        <f>IFERROR(IF(VLOOKUP($B235,new_notes_bemaniwiki!$A$1:$J$1937,1+$G235,FALSE)="-",-1,VLOOKUP($B235,new_notes_bemaniwiki!$A$1:$J$1937,1+$G235,FALSE)),"🙇")</f>
        <v>512</v>
      </c>
      <c r="J235" t="s">
        <v>3063</v>
      </c>
      <c r="K235" t="s">
        <v>3063</v>
      </c>
    </row>
    <row r="236" spans="1:11" x14ac:dyDescent="0.15">
      <c r="A236" t="str">
        <f>VLOOKUP(B236,for_vlookup!$A$1:$B$2046,2,FALSE)</f>
        <v>4th style</v>
      </c>
      <c r="B236" s="2" t="s">
        <v>2996</v>
      </c>
      <c r="C236" t="str">
        <f>IFERROR(VLOOKUP(B236,all_raw_csv!$B$2:$AO$2140,2,FALSE),"-")</f>
        <v>WARP HOUSE</v>
      </c>
      <c r="D236" t="str">
        <f>IFERROR(VLOOKUP($B236,all_raw_csv!$B$2:$AO$2140,3,FALSE),"-")</f>
        <v>FinalOffset</v>
      </c>
      <c r="E236">
        <f>VLOOKUP($A236,master_version!$A$1:$B$29,2,FALSE)</f>
        <v>4</v>
      </c>
      <c r="F236" t="str">
        <f>VLOOKUP(G236,master_diffculty!$A$1:$C$11,3,FALSE)</f>
        <v>SPL</v>
      </c>
      <c r="G236">
        <v>5</v>
      </c>
      <c r="H236">
        <f>IFERROR(IF(VLOOKUP($B236,all_raw_csv!$B$1:$AO$2074,5+($G236-1)*7,FALSE)=0,-1,VLOOKUP($B236,all_raw_csv!$B$1:$AO$2074,5+($G236-1)*7,FALSE)),"-")</f>
        <v>-1</v>
      </c>
      <c r="I236">
        <f>IFERROR(IF(VLOOKUP($B236,new_notes_bemaniwiki!$A$1:$J$1937,1+$G236,FALSE)="-",-1,VLOOKUP($B236,new_notes_bemaniwiki!$A$1:$J$1937,1+$G236,FALSE)),"🙇")</f>
        <v>-1</v>
      </c>
      <c r="J236" t="s">
        <v>3063</v>
      </c>
      <c r="K236" t="s">
        <v>3063</v>
      </c>
    </row>
    <row r="237" spans="1:11" x14ac:dyDescent="0.15">
      <c r="A237" t="str">
        <f>VLOOKUP(B237,for_vlookup!$A$1:$B$2046,2,FALSE)</f>
        <v>4th style</v>
      </c>
      <c r="B237" s="2" t="s">
        <v>142</v>
      </c>
      <c r="C237" t="str">
        <f>IFERROR(VLOOKUP(B237,all_raw_csv!$B$2:$AO$2140,2,FALSE),"-")</f>
        <v>TECHNO</v>
      </c>
      <c r="D237" t="str">
        <f>IFERROR(VLOOKUP($B237,all_raw_csv!$B$2:$AO$2140,3,FALSE),"-")</f>
        <v>dj nagureo</v>
      </c>
      <c r="E237">
        <f>VLOOKUP($A237,master_version!$A$1:$B$29,2,FALSE)</f>
        <v>4</v>
      </c>
      <c r="F237" t="str">
        <f>VLOOKUP(G237,master_diffculty!$A$1:$C$11,3,FALSE)</f>
        <v>SPB</v>
      </c>
      <c r="G237">
        <v>1</v>
      </c>
      <c r="H237">
        <f>IFERROR(IF(VLOOKUP($B237,all_raw_csv!$B$1:$AO$2074,5+($G237-1)*7,FALSE)=0,-1,VLOOKUP($B237,all_raw_csv!$B$1:$AO$2074,5+($G237-1)*7,FALSE)),"-")</f>
        <v>-1</v>
      </c>
      <c r="I237">
        <f>IFERROR(IF(VLOOKUP($B237,new_notes_bemaniwiki!$A$1:$J$1937,1+$G237,FALSE)="-",-1,VLOOKUP($B237,new_notes_bemaniwiki!$A$1:$J$1937,1+$G237,FALSE)),"🙇")</f>
        <v>-1</v>
      </c>
      <c r="J237" t="s">
        <v>3063</v>
      </c>
      <c r="K237" t="s">
        <v>3063</v>
      </c>
    </row>
    <row r="238" spans="1:11" x14ac:dyDescent="0.15">
      <c r="A238" t="str">
        <f>VLOOKUP(B238,for_vlookup!$A$1:$B$2046,2,FALSE)</f>
        <v>4th style</v>
      </c>
      <c r="B238" s="2" t="s">
        <v>142</v>
      </c>
      <c r="C238" t="str">
        <f>IFERROR(VLOOKUP(B238,all_raw_csv!$B$2:$AO$2140,2,FALSE),"-")</f>
        <v>TECHNO</v>
      </c>
      <c r="D238" t="str">
        <f>IFERROR(VLOOKUP($B238,all_raw_csv!$B$2:$AO$2140,3,FALSE),"-")</f>
        <v>dj nagureo</v>
      </c>
      <c r="E238">
        <f>VLOOKUP($A238,master_version!$A$1:$B$29,2,FALSE)</f>
        <v>4</v>
      </c>
      <c r="F238" t="str">
        <f>VLOOKUP(G238,master_diffculty!$A$1:$C$11,3,FALSE)</f>
        <v>SPN</v>
      </c>
      <c r="G238">
        <v>2</v>
      </c>
      <c r="H238">
        <f>IFERROR(IF(VLOOKUP($B238,all_raw_csv!$B$1:$AO$2074,5+($G238-1)*7,FALSE)=0,-1,VLOOKUP($B238,all_raw_csv!$B$1:$AO$2074,5+($G238-1)*7,FALSE)),"-")</f>
        <v>5</v>
      </c>
      <c r="I238">
        <f>IFERROR(IF(VLOOKUP($B238,new_notes_bemaniwiki!$A$1:$J$1937,1+$G238,FALSE)="-",-1,VLOOKUP($B238,new_notes_bemaniwiki!$A$1:$J$1937,1+$G238,FALSE)),"🙇")</f>
        <v>515</v>
      </c>
      <c r="J238" t="s">
        <v>3063</v>
      </c>
      <c r="K238" t="s">
        <v>3063</v>
      </c>
    </row>
    <row r="239" spans="1:11" x14ac:dyDescent="0.15">
      <c r="A239" t="str">
        <f>VLOOKUP(B239,for_vlookup!$A$1:$B$2046,2,FALSE)</f>
        <v>4th style</v>
      </c>
      <c r="B239" s="2" t="s">
        <v>142</v>
      </c>
      <c r="C239" t="str">
        <f>IFERROR(VLOOKUP(B239,all_raw_csv!$B$2:$AO$2140,2,FALSE),"-")</f>
        <v>TECHNO</v>
      </c>
      <c r="D239" t="str">
        <f>IFERROR(VLOOKUP($B239,all_raw_csv!$B$2:$AO$2140,3,FALSE),"-")</f>
        <v>dj nagureo</v>
      </c>
      <c r="E239">
        <f>VLOOKUP($A239,master_version!$A$1:$B$29,2,FALSE)</f>
        <v>4</v>
      </c>
      <c r="F239" t="str">
        <f>VLOOKUP(G239,master_diffculty!$A$1:$C$11,3,FALSE)</f>
        <v>SPH</v>
      </c>
      <c r="G239">
        <v>3</v>
      </c>
      <c r="H239">
        <f>IFERROR(IF(VLOOKUP($B239,all_raw_csv!$B$1:$AO$2074,5+($G239-1)*7,FALSE)=0,-1,VLOOKUP($B239,all_raw_csv!$B$1:$AO$2074,5+($G239-1)*7,FALSE)),"-")</f>
        <v>6</v>
      </c>
      <c r="I239">
        <f>IFERROR(IF(VLOOKUP($B239,new_notes_bemaniwiki!$A$1:$J$1937,1+$G239,FALSE)="-",-1,VLOOKUP($B239,new_notes_bemaniwiki!$A$1:$J$1937,1+$G239,FALSE)),"🙇")</f>
        <v>745</v>
      </c>
      <c r="J239" t="s">
        <v>3063</v>
      </c>
      <c r="K239" t="s">
        <v>3063</v>
      </c>
    </row>
    <row r="240" spans="1:11" x14ac:dyDescent="0.15">
      <c r="A240" t="str">
        <f>VLOOKUP(B240,for_vlookup!$A$1:$B$2046,2,FALSE)</f>
        <v>4th style</v>
      </c>
      <c r="B240" s="2" t="s">
        <v>142</v>
      </c>
      <c r="C240" t="str">
        <f>IFERROR(VLOOKUP(B240,all_raw_csv!$B$2:$AO$2140,2,FALSE),"-")</f>
        <v>TECHNO</v>
      </c>
      <c r="D240" t="str">
        <f>IFERROR(VLOOKUP($B240,all_raw_csv!$B$2:$AO$2140,3,FALSE),"-")</f>
        <v>dj nagureo</v>
      </c>
      <c r="E240">
        <f>VLOOKUP($A240,master_version!$A$1:$B$29,2,FALSE)</f>
        <v>4</v>
      </c>
      <c r="F240" t="str">
        <f>VLOOKUP(G240,master_diffculty!$A$1:$C$11,3,FALSE)</f>
        <v>SPA</v>
      </c>
      <c r="G240">
        <v>4</v>
      </c>
      <c r="H240">
        <f>IFERROR(IF(VLOOKUP($B240,all_raw_csv!$B$1:$AO$2074,5+($G240-1)*7,FALSE)=0,-1,VLOOKUP($B240,all_raw_csv!$B$1:$AO$2074,5+($G240-1)*7,FALSE)),"-")</f>
        <v>10</v>
      </c>
      <c r="I240">
        <f>IFERROR(IF(VLOOKUP($B240,new_notes_bemaniwiki!$A$1:$J$1937,1+$G240,FALSE)="-",-1,VLOOKUP($B240,new_notes_bemaniwiki!$A$1:$J$1937,1+$G240,FALSE)),"🙇")</f>
        <v>1157</v>
      </c>
      <c r="J240" t="s">
        <v>3063</v>
      </c>
      <c r="K240" t="s">
        <v>3063</v>
      </c>
    </row>
    <row r="241" spans="1:11" x14ac:dyDescent="0.15">
      <c r="A241" t="str">
        <f>VLOOKUP(B241,for_vlookup!$A$1:$B$2046,2,FALSE)</f>
        <v>4th style</v>
      </c>
      <c r="B241" s="2" t="s">
        <v>142</v>
      </c>
      <c r="C241" t="str">
        <f>IFERROR(VLOOKUP(B241,all_raw_csv!$B$2:$AO$2140,2,FALSE),"-")</f>
        <v>TECHNO</v>
      </c>
      <c r="D241" t="str">
        <f>IFERROR(VLOOKUP($B241,all_raw_csv!$B$2:$AO$2140,3,FALSE),"-")</f>
        <v>dj nagureo</v>
      </c>
      <c r="E241">
        <f>VLOOKUP($A241,master_version!$A$1:$B$29,2,FALSE)</f>
        <v>4</v>
      </c>
      <c r="F241" t="str">
        <f>VLOOKUP(G241,master_diffculty!$A$1:$C$11,3,FALSE)</f>
        <v>SPL</v>
      </c>
      <c r="G241">
        <v>5</v>
      </c>
      <c r="H241">
        <f>IFERROR(IF(VLOOKUP($B241,all_raw_csv!$B$1:$AO$2074,5+($G241-1)*7,FALSE)=0,-1,VLOOKUP($B241,all_raw_csv!$B$1:$AO$2074,5+($G241-1)*7,FALSE)),"-")</f>
        <v>-1</v>
      </c>
      <c r="I241">
        <f>IFERROR(IF(VLOOKUP($B241,new_notes_bemaniwiki!$A$1:$J$1937,1+$G241,FALSE)="-",-1,VLOOKUP($B241,new_notes_bemaniwiki!$A$1:$J$1937,1+$G241,FALSE)),"🙇")</f>
        <v>-1</v>
      </c>
      <c r="J241" t="s">
        <v>3063</v>
      </c>
      <c r="K241" t="s">
        <v>3063</v>
      </c>
    </row>
    <row r="242" spans="1:11" x14ac:dyDescent="0.15">
      <c r="A242" t="str">
        <f>VLOOKUP(B242,for_vlookup!$A$1:$B$2046,2,FALSE)</f>
        <v>4th style</v>
      </c>
      <c r="B242" s="2" t="s">
        <v>143</v>
      </c>
      <c r="C242" t="str">
        <f>IFERROR(VLOOKUP(B242,all_raw_csv!$B$2:$AO$2140,2,FALSE),"-")</f>
        <v>TRANCE</v>
      </c>
      <c r="D242" t="str">
        <f>IFERROR(VLOOKUP($B242,all_raw_csv!$B$2:$AO$2140,3,FALSE),"-")</f>
        <v>riewo</v>
      </c>
      <c r="E242">
        <f>VLOOKUP($A242,master_version!$A$1:$B$29,2,FALSE)</f>
        <v>4</v>
      </c>
      <c r="F242" t="str">
        <f>VLOOKUP(G242,master_diffculty!$A$1:$C$11,3,FALSE)</f>
        <v>SPB</v>
      </c>
      <c r="G242">
        <v>1</v>
      </c>
      <c r="H242">
        <f>IFERROR(IF(VLOOKUP($B242,all_raw_csv!$B$1:$AO$2074,5+($G242-1)*7,FALSE)=0,-1,VLOOKUP($B242,all_raw_csv!$B$1:$AO$2074,5+($G242-1)*7,FALSE)),"-")</f>
        <v>-1</v>
      </c>
      <c r="I242">
        <f>IFERROR(IF(VLOOKUP($B242,new_notes_bemaniwiki!$A$1:$J$1937,1+$G242,FALSE)="-",-1,VLOOKUP($B242,new_notes_bemaniwiki!$A$1:$J$1937,1+$G242,FALSE)),"🙇")</f>
        <v>-1</v>
      </c>
      <c r="J242" t="s">
        <v>3063</v>
      </c>
      <c r="K242" t="s">
        <v>3063</v>
      </c>
    </row>
    <row r="243" spans="1:11" x14ac:dyDescent="0.15">
      <c r="A243" t="str">
        <f>VLOOKUP(B243,for_vlookup!$A$1:$B$2046,2,FALSE)</f>
        <v>4th style</v>
      </c>
      <c r="B243" s="2" t="s">
        <v>143</v>
      </c>
      <c r="C243" t="str">
        <f>IFERROR(VLOOKUP(B243,all_raw_csv!$B$2:$AO$2140,2,FALSE),"-")</f>
        <v>TRANCE</v>
      </c>
      <c r="D243" t="str">
        <f>IFERROR(VLOOKUP($B243,all_raw_csv!$B$2:$AO$2140,3,FALSE),"-")</f>
        <v>riewo</v>
      </c>
      <c r="E243">
        <f>VLOOKUP($A243,master_version!$A$1:$B$29,2,FALSE)</f>
        <v>4</v>
      </c>
      <c r="F243" t="str">
        <f>VLOOKUP(G243,master_diffculty!$A$1:$C$11,3,FALSE)</f>
        <v>SPN</v>
      </c>
      <c r="G243">
        <v>2</v>
      </c>
      <c r="H243">
        <f>IFERROR(IF(VLOOKUP($B243,all_raw_csv!$B$1:$AO$2074,5+($G243-1)*7,FALSE)=0,-1,VLOOKUP($B243,all_raw_csv!$B$1:$AO$2074,5+($G243-1)*7,FALSE)),"-")</f>
        <v>4</v>
      </c>
      <c r="I243">
        <f>IFERROR(IF(VLOOKUP($B243,new_notes_bemaniwiki!$A$1:$J$1937,1+$G243,FALSE)="-",-1,VLOOKUP($B243,new_notes_bemaniwiki!$A$1:$J$1937,1+$G243,FALSE)),"🙇")</f>
        <v>279</v>
      </c>
      <c r="J243" t="s">
        <v>3063</v>
      </c>
      <c r="K243" t="s">
        <v>3063</v>
      </c>
    </row>
    <row r="244" spans="1:11" x14ac:dyDescent="0.15">
      <c r="A244" t="str">
        <f>VLOOKUP(B244,for_vlookup!$A$1:$B$2046,2,FALSE)</f>
        <v>4th style</v>
      </c>
      <c r="B244" s="2" t="s">
        <v>143</v>
      </c>
      <c r="C244" t="str">
        <f>IFERROR(VLOOKUP(B244,all_raw_csv!$B$2:$AO$2140,2,FALSE),"-")</f>
        <v>TRANCE</v>
      </c>
      <c r="D244" t="str">
        <f>IFERROR(VLOOKUP($B244,all_raw_csv!$B$2:$AO$2140,3,FALSE),"-")</f>
        <v>riewo</v>
      </c>
      <c r="E244">
        <f>VLOOKUP($A244,master_version!$A$1:$B$29,2,FALSE)</f>
        <v>4</v>
      </c>
      <c r="F244" t="str">
        <f>VLOOKUP(G244,master_diffculty!$A$1:$C$11,3,FALSE)</f>
        <v>SPH</v>
      </c>
      <c r="G244">
        <v>3</v>
      </c>
      <c r="H244">
        <f>IFERROR(IF(VLOOKUP($B244,all_raw_csv!$B$1:$AO$2074,5+($G244-1)*7,FALSE)=0,-1,VLOOKUP($B244,all_raw_csv!$B$1:$AO$2074,5+($G244-1)*7,FALSE)),"-")</f>
        <v>4</v>
      </c>
      <c r="I244">
        <f>IFERROR(IF(VLOOKUP($B244,new_notes_bemaniwiki!$A$1:$J$1937,1+$G244,FALSE)="-",-1,VLOOKUP($B244,new_notes_bemaniwiki!$A$1:$J$1937,1+$G244,FALSE)),"🙇")</f>
        <v>379</v>
      </c>
      <c r="J244" t="s">
        <v>3063</v>
      </c>
      <c r="K244" t="s">
        <v>3063</v>
      </c>
    </row>
    <row r="245" spans="1:11" x14ac:dyDescent="0.15">
      <c r="A245" t="str">
        <f>VLOOKUP(B245,for_vlookup!$A$1:$B$2046,2,FALSE)</f>
        <v>4th style</v>
      </c>
      <c r="B245" s="2" t="s">
        <v>143</v>
      </c>
      <c r="C245" t="str">
        <f>IFERROR(VLOOKUP(B245,all_raw_csv!$B$2:$AO$2140,2,FALSE),"-")</f>
        <v>TRANCE</v>
      </c>
      <c r="D245" t="str">
        <f>IFERROR(VLOOKUP($B245,all_raw_csv!$B$2:$AO$2140,3,FALSE),"-")</f>
        <v>riewo</v>
      </c>
      <c r="E245">
        <f>VLOOKUP($A245,master_version!$A$1:$B$29,2,FALSE)</f>
        <v>4</v>
      </c>
      <c r="F245" t="str">
        <f>VLOOKUP(G245,master_diffculty!$A$1:$C$11,3,FALSE)</f>
        <v>SPA</v>
      </c>
      <c r="G245">
        <v>4</v>
      </c>
      <c r="H245">
        <f>IFERROR(IF(VLOOKUP($B245,all_raw_csv!$B$1:$AO$2074,5+($G245-1)*7,FALSE)=0,-1,VLOOKUP($B245,all_raw_csv!$B$1:$AO$2074,5+($G245-1)*7,FALSE)),"-")</f>
        <v>7</v>
      </c>
      <c r="I245">
        <f>IFERROR(IF(VLOOKUP($B245,new_notes_bemaniwiki!$A$1:$J$1937,1+$G245,FALSE)="-",-1,VLOOKUP($B245,new_notes_bemaniwiki!$A$1:$J$1937,1+$G245,FALSE)),"🙇")</f>
        <v>732</v>
      </c>
      <c r="J245" t="s">
        <v>3063</v>
      </c>
      <c r="K245" t="s">
        <v>3063</v>
      </c>
    </row>
    <row r="246" spans="1:11" x14ac:dyDescent="0.15">
      <c r="A246" t="str">
        <f>VLOOKUP(B246,for_vlookup!$A$1:$B$2046,2,FALSE)</f>
        <v>4th style</v>
      </c>
      <c r="B246" s="2" t="s">
        <v>143</v>
      </c>
      <c r="C246" t="str">
        <f>IFERROR(VLOOKUP(B246,all_raw_csv!$B$2:$AO$2140,2,FALSE),"-")</f>
        <v>TRANCE</v>
      </c>
      <c r="D246" t="str">
        <f>IFERROR(VLOOKUP($B246,all_raw_csv!$B$2:$AO$2140,3,FALSE),"-")</f>
        <v>riewo</v>
      </c>
      <c r="E246">
        <f>VLOOKUP($A246,master_version!$A$1:$B$29,2,FALSE)</f>
        <v>4</v>
      </c>
      <c r="F246" t="str">
        <f>VLOOKUP(G246,master_diffculty!$A$1:$C$11,3,FALSE)</f>
        <v>SPL</v>
      </c>
      <c r="G246">
        <v>5</v>
      </c>
      <c r="H246">
        <f>IFERROR(IF(VLOOKUP($B246,all_raw_csv!$B$1:$AO$2074,5+($G246-1)*7,FALSE)=0,-1,VLOOKUP($B246,all_raw_csv!$B$1:$AO$2074,5+($G246-1)*7,FALSE)),"-")</f>
        <v>-1</v>
      </c>
      <c r="I246">
        <f>IFERROR(IF(VLOOKUP($B246,new_notes_bemaniwiki!$A$1:$J$1937,1+$G246,FALSE)="-",-1,VLOOKUP($B246,new_notes_bemaniwiki!$A$1:$J$1937,1+$G246,FALSE)),"🙇")</f>
        <v>-1</v>
      </c>
      <c r="J246" t="s">
        <v>3063</v>
      </c>
      <c r="K246" t="s">
        <v>3063</v>
      </c>
    </row>
    <row r="247" spans="1:11" x14ac:dyDescent="0.15">
      <c r="A247" t="str">
        <f>VLOOKUP(B247,for_vlookup!$A$1:$B$2046,2,FALSE)</f>
        <v>4th style</v>
      </c>
      <c r="B247" s="2" t="s">
        <v>2997</v>
      </c>
      <c r="C247" t="str">
        <f>IFERROR(VLOOKUP(B247,all_raw_csv!$B$2:$AO$2140,2,FALSE),"-")</f>
        <v>MINIMAL</v>
      </c>
      <c r="D247" t="str">
        <f>IFERROR(VLOOKUP($B247,all_raw_csv!$B$2:$AO$2140,3,FALSE),"-")</f>
        <v>DETROIAN</v>
      </c>
      <c r="E247">
        <f>VLOOKUP($A247,master_version!$A$1:$B$29,2,FALSE)</f>
        <v>4</v>
      </c>
      <c r="F247" t="str">
        <f>VLOOKUP(G247,master_diffculty!$A$1:$C$11,3,FALSE)</f>
        <v>SPB</v>
      </c>
      <c r="G247">
        <v>1</v>
      </c>
      <c r="H247">
        <f>IFERROR(IF(VLOOKUP($B247,all_raw_csv!$B$1:$AO$2074,5+($G247-1)*7,FALSE)=0,-1,VLOOKUP($B247,all_raw_csv!$B$1:$AO$2074,5+($G247-1)*7,FALSE)),"-")</f>
        <v>-1</v>
      </c>
      <c r="I247">
        <f>IFERROR(IF(VLOOKUP($B247,new_notes_bemaniwiki!$A$1:$J$1937,1+$G247,FALSE)="-",-1,VLOOKUP($B247,new_notes_bemaniwiki!$A$1:$J$1937,1+$G247,FALSE)),"🙇")</f>
        <v>-1</v>
      </c>
      <c r="J247" t="s">
        <v>3063</v>
      </c>
      <c r="K247" t="s">
        <v>3063</v>
      </c>
    </row>
    <row r="248" spans="1:11" x14ac:dyDescent="0.15">
      <c r="A248" t="str">
        <f>VLOOKUP(B248,for_vlookup!$A$1:$B$2046,2,FALSE)</f>
        <v>4th style</v>
      </c>
      <c r="B248" s="2" t="s">
        <v>2997</v>
      </c>
      <c r="C248" t="str">
        <f>IFERROR(VLOOKUP(B248,all_raw_csv!$B$2:$AO$2140,2,FALSE),"-")</f>
        <v>MINIMAL</v>
      </c>
      <c r="D248" t="str">
        <f>IFERROR(VLOOKUP($B248,all_raw_csv!$B$2:$AO$2140,3,FALSE),"-")</f>
        <v>DETROIAN</v>
      </c>
      <c r="E248">
        <f>VLOOKUP($A248,master_version!$A$1:$B$29,2,FALSE)</f>
        <v>4</v>
      </c>
      <c r="F248" t="str">
        <f>VLOOKUP(G248,master_diffculty!$A$1:$C$11,3,FALSE)</f>
        <v>SPN</v>
      </c>
      <c r="G248">
        <v>2</v>
      </c>
      <c r="H248">
        <f>IFERROR(IF(VLOOKUP($B248,all_raw_csv!$B$1:$AO$2074,5+($G248-1)*7,FALSE)=0,-1,VLOOKUP($B248,all_raw_csv!$B$1:$AO$2074,5+($G248-1)*7,FALSE)),"-")</f>
        <v>3</v>
      </c>
      <c r="I248">
        <f>IFERROR(IF(VLOOKUP($B248,new_notes_bemaniwiki!$A$1:$J$1937,1+$G248,FALSE)="-",-1,VLOOKUP($B248,new_notes_bemaniwiki!$A$1:$J$1937,1+$G248,FALSE)),"🙇")</f>
        <v>271</v>
      </c>
      <c r="J248" t="s">
        <v>3063</v>
      </c>
      <c r="K248" t="s">
        <v>3063</v>
      </c>
    </row>
    <row r="249" spans="1:11" x14ac:dyDescent="0.15">
      <c r="A249" t="str">
        <f>VLOOKUP(B249,for_vlookup!$A$1:$B$2046,2,FALSE)</f>
        <v>4th style</v>
      </c>
      <c r="B249" s="2" t="s">
        <v>2997</v>
      </c>
      <c r="C249" t="str">
        <f>IFERROR(VLOOKUP(B249,all_raw_csv!$B$2:$AO$2140,2,FALSE),"-")</f>
        <v>MINIMAL</v>
      </c>
      <c r="D249" t="str">
        <f>IFERROR(VLOOKUP($B249,all_raw_csv!$B$2:$AO$2140,3,FALSE),"-")</f>
        <v>DETROIAN</v>
      </c>
      <c r="E249">
        <f>VLOOKUP($A249,master_version!$A$1:$B$29,2,FALSE)</f>
        <v>4</v>
      </c>
      <c r="F249" t="str">
        <f>VLOOKUP(G249,master_diffculty!$A$1:$C$11,3,FALSE)</f>
        <v>SPH</v>
      </c>
      <c r="G249">
        <v>3</v>
      </c>
      <c r="H249">
        <f>IFERROR(IF(VLOOKUP($B249,all_raw_csv!$B$1:$AO$2074,5+($G249-1)*7,FALSE)=0,-1,VLOOKUP($B249,all_raw_csv!$B$1:$AO$2074,5+($G249-1)*7,FALSE)),"-")</f>
        <v>8</v>
      </c>
      <c r="I249">
        <f>IFERROR(IF(VLOOKUP($B249,new_notes_bemaniwiki!$A$1:$J$1937,1+$G249,FALSE)="-",-1,VLOOKUP($B249,new_notes_bemaniwiki!$A$1:$J$1937,1+$G249,FALSE)),"🙇")</f>
        <v>555</v>
      </c>
      <c r="J249" t="s">
        <v>3063</v>
      </c>
      <c r="K249" t="s">
        <v>3063</v>
      </c>
    </row>
    <row r="250" spans="1:11" x14ac:dyDescent="0.15">
      <c r="A250" t="str">
        <f>VLOOKUP(B250,for_vlookup!$A$1:$B$2046,2,FALSE)</f>
        <v>4th style</v>
      </c>
      <c r="B250" s="2" t="s">
        <v>2997</v>
      </c>
      <c r="C250" t="str">
        <f>IFERROR(VLOOKUP(B250,all_raw_csv!$B$2:$AO$2140,2,FALSE),"-")</f>
        <v>MINIMAL</v>
      </c>
      <c r="D250" t="str">
        <f>IFERROR(VLOOKUP($B250,all_raw_csv!$B$2:$AO$2140,3,FALSE),"-")</f>
        <v>DETROIAN</v>
      </c>
      <c r="E250">
        <f>VLOOKUP($A250,master_version!$A$1:$B$29,2,FALSE)</f>
        <v>4</v>
      </c>
      <c r="F250" t="str">
        <f>VLOOKUP(G250,master_diffculty!$A$1:$C$11,3,FALSE)</f>
        <v>SPA</v>
      </c>
      <c r="G250">
        <v>4</v>
      </c>
      <c r="H250">
        <f>IFERROR(IF(VLOOKUP($B250,all_raw_csv!$B$1:$AO$2074,5+($G250-1)*7,FALSE)=0,-1,VLOOKUP($B250,all_raw_csv!$B$1:$AO$2074,5+($G250-1)*7,FALSE)),"-")</f>
        <v>9</v>
      </c>
      <c r="I250">
        <f>IFERROR(IF(VLOOKUP($B250,new_notes_bemaniwiki!$A$1:$J$1937,1+$G250,FALSE)="-",-1,VLOOKUP($B250,new_notes_bemaniwiki!$A$1:$J$1937,1+$G250,FALSE)),"🙇")</f>
        <v>706</v>
      </c>
      <c r="J250" t="s">
        <v>3063</v>
      </c>
      <c r="K250" t="s">
        <v>3063</v>
      </c>
    </row>
    <row r="251" spans="1:11" x14ac:dyDescent="0.15">
      <c r="A251" t="str">
        <f>VLOOKUP(B251,for_vlookup!$A$1:$B$2046,2,FALSE)</f>
        <v>4th style</v>
      </c>
      <c r="B251" s="2" t="s">
        <v>2997</v>
      </c>
      <c r="C251" t="str">
        <f>IFERROR(VLOOKUP(B251,all_raw_csv!$B$2:$AO$2140,2,FALSE),"-")</f>
        <v>MINIMAL</v>
      </c>
      <c r="D251" t="str">
        <f>IFERROR(VLOOKUP($B251,all_raw_csv!$B$2:$AO$2140,3,FALSE),"-")</f>
        <v>DETROIAN</v>
      </c>
      <c r="E251">
        <f>VLOOKUP($A251,master_version!$A$1:$B$29,2,FALSE)</f>
        <v>4</v>
      </c>
      <c r="F251" t="str">
        <f>VLOOKUP(G251,master_diffculty!$A$1:$C$11,3,FALSE)</f>
        <v>SPL</v>
      </c>
      <c r="G251">
        <v>5</v>
      </c>
      <c r="H251">
        <f>IFERROR(IF(VLOOKUP($B251,all_raw_csv!$B$1:$AO$2074,5+($G251-1)*7,FALSE)=0,-1,VLOOKUP($B251,all_raw_csv!$B$1:$AO$2074,5+($G251-1)*7,FALSE)),"-")</f>
        <v>-1</v>
      </c>
      <c r="I251">
        <f>IFERROR(IF(VLOOKUP($B251,new_notes_bemaniwiki!$A$1:$J$1937,1+$G251,FALSE)="-",-1,VLOOKUP($B251,new_notes_bemaniwiki!$A$1:$J$1937,1+$G251,FALSE)),"🙇")</f>
        <v>-1</v>
      </c>
      <c r="J251" t="s">
        <v>3063</v>
      </c>
      <c r="K251" t="s">
        <v>3063</v>
      </c>
    </row>
    <row r="252" spans="1:11" x14ac:dyDescent="0.15">
      <c r="A252" t="str">
        <f>VLOOKUP(B252,for_vlookup!$A$1:$B$2046,2,FALSE)</f>
        <v>4th style</v>
      </c>
      <c r="B252" s="2" t="s">
        <v>2998</v>
      </c>
      <c r="C252" t="str">
        <f>IFERROR(VLOOKUP(B252,all_raw_csv!$B$2:$AO$2140,2,FALSE),"-")</f>
        <v>DANCE POP</v>
      </c>
      <c r="D252" t="str">
        <f>IFERROR(VLOOKUP($B252,all_raw_csv!$B$2:$AO$2140,3,FALSE),"-")</f>
        <v>Risky Men  feat.Asuka-M</v>
      </c>
      <c r="E252">
        <f>VLOOKUP($A252,master_version!$A$1:$B$29,2,FALSE)</f>
        <v>4</v>
      </c>
      <c r="F252" t="str">
        <f>VLOOKUP(G252,master_diffculty!$A$1:$C$11,3,FALSE)</f>
        <v>SPB</v>
      </c>
      <c r="G252">
        <v>1</v>
      </c>
      <c r="H252">
        <f>IFERROR(IF(VLOOKUP($B252,all_raw_csv!$B$1:$AO$2074,5+($G252-1)*7,FALSE)=0,-1,VLOOKUP($B252,all_raw_csv!$B$1:$AO$2074,5+($G252-1)*7,FALSE)),"-")</f>
        <v>-1</v>
      </c>
      <c r="I252">
        <f>IFERROR(IF(VLOOKUP($B252,new_notes_bemaniwiki!$A$1:$J$1937,1+$G252,FALSE)="-",-1,VLOOKUP($B252,new_notes_bemaniwiki!$A$1:$J$1937,1+$G252,FALSE)),"🙇")</f>
        <v>-1</v>
      </c>
      <c r="J252" t="s">
        <v>3063</v>
      </c>
      <c r="K252" t="s">
        <v>3063</v>
      </c>
    </row>
    <row r="253" spans="1:11" x14ac:dyDescent="0.15">
      <c r="A253" t="str">
        <f>VLOOKUP(B253,for_vlookup!$A$1:$B$2046,2,FALSE)</f>
        <v>4th style</v>
      </c>
      <c r="B253" s="2" t="s">
        <v>2998</v>
      </c>
      <c r="C253" t="str">
        <f>IFERROR(VLOOKUP(B253,all_raw_csv!$B$2:$AO$2140,2,FALSE),"-")</f>
        <v>DANCE POP</v>
      </c>
      <c r="D253" t="str">
        <f>IFERROR(VLOOKUP($B253,all_raw_csv!$B$2:$AO$2140,3,FALSE),"-")</f>
        <v>Risky Men  feat.Asuka-M</v>
      </c>
      <c r="E253">
        <f>VLOOKUP($A253,master_version!$A$1:$B$29,2,FALSE)</f>
        <v>4</v>
      </c>
      <c r="F253" t="str">
        <f>VLOOKUP(G253,master_diffculty!$A$1:$C$11,3,FALSE)</f>
        <v>SPN</v>
      </c>
      <c r="G253">
        <v>2</v>
      </c>
      <c r="H253">
        <f>IFERROR(IF(VLOOKUP($B253,all_raw_csv!$B$1:$AO$2074,5+($G253-1)*7,FALSE)=0,-1,VLOOKUP($B253,all_raw_csv!$B$1:$AO$2074,5+($G253-1)*7,FALSE)),"-")</f>
        <v>4</v>
      </c>
      <c r="I253">
        <f>IFERROR(IF(VLOOKUP($B253,new_notes_bemaniwiki!$A$1:$J$1937,1+$G253,FALSE)="-",-1,VLOOKUP($B253,new_notes_bemaniwiki!$A$1:$J$1937,1+$G253,FALSE)),"🙇")</f>
        <v>428</v>
      </c>
      <c r="J253" t="s">
        <v>3063</v>
      </c>
      <c r="K253" t="s">
        <v>3063</v>
      </c>
    </row>
    <row r="254" spans="1:11" x14ac:dyDescent="0.15">
      <c r="A254" t="str">
        <f>VLOOKUP(B254,for_vlookup!$A$1:$B$2046,2,FALSE)</f>
        <v>4th style</v>
      </c>
      <c r="B254" s="2" t="s">
        <v>2998</v>
      </c>
      <c r="C254" t="str">
        <f>IFERROR(VLOOKUP(B254,all_raw_csv!$B$2:$AO$2140,2,FALSE),"-")</f>
        <v>DANCE POP</v>
      </c>
      <c r="D254" t="str">
        <f>IFERROR(VLOOKUP($B254,all_raw_csv!$B$2:$AO$2140,3,FALSE),"-")</f>
        <v>Risky Men  feat.Asuka-M</v>
      </c>
      <c r="E254">
        <f>VLOOKUP($A254,master_version!$A$1:$B$29,2,FALSE)</f>
        <v>4</v>
      </c>
      <c r="F254" t="str">
        <f>VLOOKUP(G254,master_diffculty!$A$1:$C$11,3,FALSE)</f>
        <v>SPH</v>
      </c>
      <c r="G254">
        <v>3</v>
      </c>
      <c r="H254">
        <f>IFERROR(IF(VLOOKUP($B254,all_raw_csv!$B$1:$AO$2074,5+($G254-1)*7,FALSE)=0,-1,VLOOKUP($B254,all_raw_csv!$B$1:$AO$2074,5+($G254-1)*7,FALSE)),"-")</f>
        <v>5</v>
      </c>
      <c r="I254">
        <f>IFERROR(IF(VLOOKUP($B254,new_notes_bemaniwiki!$A$1:$J$1937,1+$G254,FALSE)="-",-1,VLOOKUP($B254,new_notes_bemaniwiki!$A$1:$J$1937,1+$G254,FALSE)),"🙇")</f>
        <v>510</v>
      </c>
      <c r="J254" t="s">
        <v>3063</v>
      </c>
      <c r="K254" t="s">
        <v>3063</v>
      </c>
    </row>
    <row r="255" spans="1:11" x14ac:dyDescent="0.15">
      <c r="A255" t="str">
        <f>VLOOKUP(B255,for_vlookup!$A$1:$B$2046,2,FALSE)</f>
        <v>4th style</v>
      </c>
      <c r="B255" s="2" t="s">
        <v>2998</v>
      </c>
      <c r="C255" t="str">
        <f>IFERROR(VLOOKUP(B255,all_raw_csv!$B$2:$AO$2140,2,FALSE),"-")</f>
        <v>DANCE POP</v>
      </c>
      <c r="D255" t="str">
        <f>IFERROR(VLOOKUP($B255,all_raw_csv!$B$2:$AO$2140,3,FALSE),"-")</f>
        <v>Risky Men  feat.Asuka-M</v>
      </c>
      <c r="E255">
        <f>VLOOKUP($A255,master_version!$A$1:$B$29,2,FALSE)</f>
        <v>4</v>
      </c>
      <c r="F255" t="str">
        <f>VLOOKUP(G255,master_diffculty!$A$1:$C$11,3,FALSE)</f>
        <v>SPA</v>
      </c>
      <c r="G255">
        <v>4</v>
      </c>
      <c r="H255">
        <f>IFERROR(IF(VLOOKUP($B255,all_raw_csv!$B$1:$AO$2074,5+($G255-1)*7,FALSE)=0,-1,VLOOKUP($B255,all_raw_csv!$B$1:$AO$2074,5+($G255-1)*7,FALSE)),"-")</f>
        <v>10</v>
      </c>
      <c r="I255">
        <f>IFERROR(IF(VLOOKUP($B255,new_notes_bemaniwiki!$A$1:$J$1937,1+$G255,FALSE)="-",-1,VLOOKUP($B255,new_notes_bemaniwiki!$A$1:$J$1937,1+$G255,FALSE)),"🙇")</f>
        <v>889</v>
      </c>
      <c r="J255" t="s">
        <v>3063</v>
      </c>
      <c r="K255" t="s">
        <v>3063</v>
      </c>
    </row>
    <row r="256" spans="1:11" x14ac:dyDescent="0.15">
      <c r="A256" t="str">
        <f>VLOOKUP(B256,for_vlookup!$A$1:$B$2046,2,FALSE)</f>
        <v>4th style</v>
      </c>
      <c r="B256" s="2" t="s">
        <v>2998</v>
      </c>
      <c r="C256" t="str">
        <f>IFERROR(VLOOKUP(B256,all_raw_csv!$B$2:$AO$2140,2,FALSE),"-")</f>
        <v>DANCE POP</v>
      </c>
      <c r="D256" t="str">
        <f>IFERROR(VLOOKUP($B256,all_raw_csv!$B$2:$AO$2140,3,FALSE),"-")</f>
        <v>Risky Men  feat.Asuka-M</v>
      </c>
      <c r="E256">
        <f>VLOOKUP($A256,master_version!$A$1:$B$29,2,FALSE)</f>
        <v>4</v>
      </c>
      <c r="F256" t="str">
        <f>VLOOKUP(G256,master_diffculty!$A$1:$C$11,3,FALSE)</f>
        <v>SPL</v>
      </c>
      <c r="G256">
        <v>5</v>
      </c>
      <c r="H256">
        <f>IFERROR(IF(VLOOKUP($B256,all_raw_csv!$B$1:$AO$2074,5+($G256-1)*7,FALSE)=0,-1,VLOOKUP($B256,all_raw_csv!$B$1:$AO$2074,5+($G256-1)*7,FALSE)),"-")</f>
        <v>-1</v>
      </c>
      <c r="I256">
        <f>IFERROR(IF(VLOOKUP($B256,new_notes_bemaniwiki!$A$1:$J$1937,1+$G256,FALSE)="-",-1,VLOOKUP($B256,new_notes_bemaniwiki!$A$1:$J$1937,1+$G256,FALSE)),"🙇")</f>
        <v>-1</v>
      </c>
      <c r="J256" t="s">
        <v>3063</v>
      </c>
      <c r="K256" t="s">
        <v>3063</v>
      </c>
    </row>
    <row r="257" spans="1:11" x14ac:dyDescent="0.15">
      <c r="A257" t="str">
        <f>VLOOKUP(B257,for_vlookup!$A$1:$B$2046,2,FALSE)</f>
        <v>4th style</v>
      </c>
      <c r="B257" s="2" t="s">
        <v>145</v>
      </c>
      <c r="C257" t="str">
        <f>IFERROR(VLOOKUP(B257,all_raw_csv!$B$2:$AO$2140,2,FALSE),"-")</f>
        <v>HAPPY HARDCORE</v>
      </c>
      <c r="D257" t="str">
        <f>IFERROR(VLOOKUP($B257,all_raw_csv!$B$2:$AO$2140,3,FALSE),"-")</f>
        <v>Ryu☆</v>
      </c>
      <c r="E257">
        <f>VLOOKUP($A257,master_version!$A$1:$B$29,2,FALSE)</f>
        <v>4</v>
      </c>
      <c r="F257" t="str">
        <f>VLOOKUP(G257,master_diffculty!$A$1:$C$11,3,FALSE)</f>
        <v>SPB</v>
      </c>
      <c r="G257">
        <v>1</v>
      </c>
      <c r="H257">
        <f>IFERROR(IF(VLOOKUP($B257,all_raw_csv!$B$1:$AO$2074,5+($G257-1)*7,FALSE)=0,-1,VLOOKUP($B257,all_raw_csv!$B$1:$AO$2074,5+($G257-1)*7,FALSE)),"-")</f>
        <v>2</v>
      </c>
      <c r="I257">
        <f>IFERROR(IF(VLOOKUP($B257,new_notes_bemaniwiki!$A$1:$J$1937,1+$G257,FALSE)="-",-1,VLOOKUP($B257,new_notes_bemaniwiki!$A$1:$J$1937,1+$G257,FALSE)),"🙇")</f>
        <v>224</v>
      </c>
      <c r="J257" t="s">
        <v>3063</v>
      </c>
      <c r="K257" t="s">
        <v>3063</v>
      </c>
    </row>
    <row r="258" spans="1:11" x14ac:dyDescent="0.15">
      <c r="A258" t="str">
        <f>VLOOKUP(B258,for_vlookup!$A$1:$B$2046,2,FALSE)</f>
        <v>4th style</v>
      </c>
      <c r="B258" s="2" t="s">
        <v>145</v>
      </c>
      <c r="C258" t="str">
        <f>IFERROR(VLOOKUP(B258,all_raw_csv!$B$2:$AO$2140,2,FALSE),"-")</f>
        <v>HAPPY HARDCORE</v>
      </c>
      <c r="D258" t="str">
        <f>IFERROR(VLOOKUP($B258,all_raw_csv!$B$2:$AO$2140,3,FALSE),"-")</f>
        <v>Ryu☆</v>
      </c>
      <c r="E258">
        <f>VLOOKUP($A258,master_version!$A$1:$B$29,2,FALSE)</f>
        <v>4</v>
      </c>
      <c r="F258" t="str">
        <f>VLOOKUP(G258,master_diffculty!$A$1:$C$11,3,FALSE)</f>
        <v>SPN</v>
      </c>
      <c r="G258">
        <v>2</v>
      </c>
      <c r="H258">
        <f>IFERROR(IF(VLOOKUP($B258,all_raw_csv!$B$1:$AO$2074,5+($G258-1)*7,FALSE)=0,-1,VLOOKUP($B258,all_raw_csv!$B$1:$AO$2074,5+($G258-1)*7,FALSE)),"-")</f>
        <v>5</v>
      </c>
      <c r="I258">
        <f>IFERROR(IF(VLOOKUP($B258,new_notes_bemaniwiki!$A$1:$J$1937,1+$G258,FALSE)="-",-1,VLOOKUP($B258,new_notes_bemaniwiki!$A$1:$J$1937,1+$G258,FALSE)),"🙇")</f>
        <v>456</v>
      </c>
      <c r="J258" t="s">
        <v>3063</v>
      </c>
      <c r="K258" t="s">
        <v>3063</v>
      </c>
    </row>
    <row r="259" spans="1:11" x14ac:dyDescent="0.15">
      <c r="A259" t="str">
        <f>VLOOKUP(B259,for_vlookup!$A$1:$B$2046,2,FALSE)</f>
        <v>4th style</v>
      </c>
      <c r="B259" s="2" t="s">
        <v>145</v>
      </c>
      <c r="C259" t="str">
        <f>IFERROR(VLOOKUP(B259,all_raw_csv!$B$2:$AO$2140,2,FALSE),"-")</f>
        <v>HAPPY HARDCORE</v>
      </c>
      <c r="D259" t="str">
        <f>IFERROR(VLOOKUP($B259,all_raw_csv!$B$2:$AO$2140,3,FALSE),"-")</f>
        <v>Ryu☆</v>
      </c>
      <c r="E259">
        <f>VLOOKUP($A259,master_version!$A$1:$B$29,2,FALSE)</f>
        <v>4</v>
      </c>
      <c r="F259" t="str">
        <f>VLOOKUP(G259,master_diffculty!$A$1:$C$11,3,FALSE)</f>
        <v>SPH</v>
      </c>
      <c r="G259">
        <v>3</v>
      </c>
      <c r="H259">
        <f>IFERROR(IF(VLOOKUP($B259,all_raw_csv!$B$1:$AO$2074,5+($G259-1)*7,FALSE)=0,-1,VLOOKUP($B259,all_raw_csv!$B$1:$AO$2074,5+($G259-1)*7,FALSE)),"-")</f>
        <v>8</v>
      </c>
      <c r="I259">
        <f>IFERROR(IF(VLOOKUP($B259,new_notes_bemaniwiki!$A$1:$J$1937,1+$G259,FALSE)="-",-1,VLOOKUP($B259,new_notes_bemaniwiki!$A$1:$J$1937,1+$G259,FALSE)),"🙇")</f>
        <v>719</v>
      </c>
      <c r="J259" t="s">
        <v>3063</v>
      </c>
      <c r="K259" t="s">
        <v>3063</v>
      </c>
    </row>
    <row r="260" spans="1:11" x14ac:dyDescent="0.15">
      <c r="A260" t="str">
        <f>VLOOKUP(B260,for_vlookup!$A$1:$B$2046,2,FALSE)</f>
        <v>4th style</v>
      </c>
      <c r="B260" s="2" t="s">
        <v>145</v>
      </c>
      <c r="C260" t="str">
        <f>IFERROR(VLOOKUP(B260,all_raw_csv!$B$2:$AO$2140,2,FALSE),"-")</f>
        <v>HAPPY HARDCORE</v>
      </c>
      <c r="D260" t="str">
        <f>IFERROR(VLOOKUP($B260,all_raw_csv!$B$2:$AO$2140,3,FALSE),"-")</f>
        <v>Ryu☆</v>
      </c>
      <c r="E260">
        <f>VLOOKUP($A260,master_version!$A$1:$B$29,2,FALSE)</f>
        <v>4</v>
      </c>
      <c r="F260" t="str">
        <f>VLOOKUP(G260,master_diffculty!$A$1:$C$11,3,FALSE)</f>
        <v>SPA</v>
      </c>
      <c r="G260">
        <v>4</v>
      </c>
      <c r="H260">
        <f>IFERROR(IF(VLOOKUP($B260,all_raw_csv!$B$1:$AO$2074,5+($G260-1)*7,FALSE)=0,-1,VLOOKUP($B260,all_raw_csv!$B$1:$AO$2074,5+($G260-1)*7,FALSE)),"-")</f>
        <v>9</v>
      </c>
      <c r="I260">
        <f>IFERROR(IF(VLOOKUP($B260,new_notes_bemaniwiki!$A$1:$J$1937,1+$G260,FALSE)="-",-1,VLOOKUP($B260,new_notes_bemaniwiki!$A$1:$J$1937,1+$G260,FALSE)),"🙇")</f>
        <v>800</v>
      </c>
      <c r="J260" t="s">
        <v>3063</v>
      </c>
      <c r="K260" t="s">
        <v>3063</v>
      </c>
    </row>
    <row r="261" spans="1:11" x14ac:dyDescent="0.15">
      <c r="A261" t="str">
        <f>VLOOKUP(B261,for_vlookup!$A$1:$B$2046,2,FALSE)</f>
        <v>4th style</v>
      </c>
      <c r="B261" s="2" t="s">
        <v>145</v>
      </c>
      <c r="C261" t="str">
        <f>IFERROR(VLOOKUP(B261,all_raw_csv!$B$2:$AO$2140,2,FALSE),"-")</f>
        <v>HAPPY HARDCORE</v>
      </c>
      <c r="D261" t="str">
        <f>IFERROR(VLOOKUP($B261,all_raw_csv!$B$2:$AO$2140,3,FALSE),"-")</f>
        <v>Ryu☆</v>
      </c>
      <c r="E261">
        <f>VLOOKUP($A261,master_version!$A$1:$B$29,2,FALSE)</f>
        <v>4</v>
      </c>
      <c r="F261" t="str">
        <f>VLOOKUP(G261,master_diffculty!$A$1:$C$11,3,FALSE)</f>
        <v>SPL</v>
      </c>
      <c r="G261">
        <v>5</v>
      </c>
      <c r="H261">
        <f>IFERROR(IF(VLOOKUP($B261,all_raw_csv!$B$1:$AO$2074,5+($G261-1)*7,FALSE)=0,-1,VLOOKUP($B261,all_raw_csv!$B$1:$AO$2074,5+($G261-1)*7,FALSE)),"-")</f>
        <v>-1</v>
      </c>
      <c r="I261">
        <f>IFERROR(IF(VLOOKUP($B261,new_notes_bemaniwiki!$A$1:$J$1937,1+$G261,FALSE)="-",-1,VLOOKUP($B261,new_notes_bemaniwiki!$A$1:$J$1937,1+$G261,FALSE)),"🙇")</f>
        <v>-1</v>
      </c>
      <c r="J261" t="s">
        <v>3063</v>
      </c>
      <c r="K261" t="s">
        <v>3063</v>
      </c>
    </row>
    <row r="262" spans="1:11" x14ac:dyDescent="0.15">
      <c r="A262" t="str">
        <f>VLOOKUP(B262,for_vlookup!$A$1:$B$2046,2,FALSE)</f>
        <v>4th style</v>
      </c>
      <c r="B262" s="2" t="s">
        <v>2999</v>
      </c>
      <c r="C262" t="str">
        <f>IFERROR(VLOOKUP(B262,all_raw_csv!$B$2:$AO$2140,2,FALSE),"-")</f>
        <v>LOUNGE HOUSE</v>
      </c>
      <c r="D262" t="str">
        <f>IFERROR(VLOOKUP($B262,all_raw_csv!$B$2:$AO$2140,3,FALSE),"-")</f>
        <v>DJ SIMON</v>
      </c>
      <c r="E262">
        <f>VLOOKUP($A262,master_version!$A$1:$B$29,2,FALSE)</f>
        <v>4</v>
      </c>
      <c r="F262" t="str">
        <f>VLOOKUP(G262,master_diffculty!$A$1:$C$11,3,FALSE)</f>
        <v>SPB</v>
      </c>
      <c r="G262">
        <v>1</v>
      </c>
      <c r="H262">
        <f>IFERROR(IF(VLOOKUP($B262,all_raw_csv!$B$1:$AO$2074,5+($G262-1)*7,FALSE)=0,-1,VLOOKUP($B262,all_raw_csv!$B$1:$AO$2074,5+($G262-1)*7,FALSE)),"-")</f>
        <v>-1</v>
      </c>
      <c r="I262">
        <f>IFERROR(IF(VLOOKUP($B262,new_notes_bemaniwiki!$A$1:$J$1937,1+$G262,FALSE)="-",-1,VLOOKUP($B262,new_notes_bemaniwiki!$A$1:$J$1937,1+$G262,FALSE)),"🙇")</f>
        <v>-1</v>
      </c>
      <c r="J262" t="s">
        <v>3063</v>
      </c>
      <c r="K262" t="s">
        <v>3063</v>
      </c>
    </row>
    <row r="263" spans="1:11" x14ac:dyDescent="0.15">
      <c r="A263" t="str">
        <f>VLOOKUP(B263,for_vlookup!$A$1:$B$2046,2,FALSE)</f>
        <v>4th style</v>
      </c>
      <c r="B263" s="2" t="s">
        <v>2999</v>
      </c>
      <c r="C263" t="str">
        <f>IFERROR(VLOOKUP(B263,all_raw_csv!$B$2:$AO$2140,2,FALSE),"-")</f>
        <v>LOUNGE HOUSE</v>
      </c>
      <c r="D263" t="str">
        <f>IFERROR(VLOOKUP($B263,all_raw_csv!$B$2:$AO$2140,3,FALSE),"-")</f>
        <v>DJ SIMON</v>
      </c>
      <c r="E263">
        <f>VLOOKUP($A263,master_version!$A$1:$B$29,2,FALSE)</f>
        <v>4</v>
      </c>
      <c r="F263" t="str">
        <f>VLOOKUP(G263,master_diffculty!$A$1:$C$11,3,FALSE)</f>
        <v>SPN</v>
      </c>
      <c r="G263">
        <v>2</v>
      </c>
      <c r="H263">
        <f>IFERROR(IF(VLOOKUP($B263,all_raw_csv!$B$1:$AO$2074,5+($G263-1)*7,FALSE)=0,-1,VLOOKUP($B263,all_raw_csv!$B$1:$AO$2074,5+($G263-1)*7,FALSE)),"-")</f>
        <v>3</v>
      </c>
      <c r="I263">
        <f>IFERROR(IF(VLOOKUP($B263,new_notes_bemaniwiki!$A$1:$J$1937,1+$G263,FALSE)="-",-1,VLOOKUP($B263,new_notes_bemaniwiki!$A$1:$J$1937,1+$G263,FALSE)),"🙇")</f>
        <v>280</v>
      </c>
      <c r="J263" t="s">
        <v>3063</v>
      </c>
      <c r="K263" t="s">
        <v>3063</v>
      </c>
    </row>
    <row r="264" spans="1:11" x14ac:dyDescent="0.15">
      <c r="A264" t="str">
        <f>VLOOKUP(B264,for_vlookup!$A$1:$B$2046,2,FALSE)</f>
        <v>4th style</v>
      </c>
      <c r="B264" s="2" t="s">
        <v>2999</v>
      </c>
      <c r="C264" t="str">
        <f>IFERROR(VLOOKUP(B264,all_raw_csv!$B$2:$AO$2140,2,FALSE),"-")</f>
        <v>LOUNGE HOUSE</v>
      </c>
      <c r="D264" t="str">
        <f>IFERROR(VLOOKUP($B264,all_raw_csv!$B$2:$AO$2140,3,FALSE),"-")</f>
        <v>DJ SIMON</v>
      </c>
      <c r="E264">
        <f>VLOOKUP($A264,master_version!$A$1:$B$29,2,FALSE)</f>
        <v>4</v>
      </c>
      <c r="F264" t="str">
        <f>VLOOKUP(G264,master_diffculty!$A$1:$C$11,3,FALSE)</f>
        <v>SPH</v>
      </c>
      <c r="G264">
        <v>3</v>
      </c>
      <c r="H264">
        <f>IFERROR(IF(VLOOKUP($B264,all_raw_csv!$B$1:$AO$2074,5+($G264-1)*7,FALSE)=0,-1,VLOOKUP($B264,all_raw_csv!$B$1:$AO$2074,5+($G264-1)*7,FALSE)),"-")</f>
        <v>6</v>
      </c>
      <c r="I264">
        <f>IFERROR(IF(VLOOKUP($B264,new_notes_bemaniwiki!$A$1:$J$1937,1+$G264,FALSE)="-",-1,VLOOKUP($B264,new_notes_bemaniwiki!$A$1:$J$1937,1+$G264,FALSE)),"🙇")</f>
        <v>496</v>
      </c>
      <c r="J264" t="s">
        <v>3063</v>
      </c>
      <c r="K264" t="s">
        <v>3063</v>
      </c>
    </row>
    <row r="265" spans="1:11" x14ac:dyDescent="0.15">
      <c r="A265" t="str">
        <f>VLOOKUP(B265,for_vlookup!$A$1:$B$2046,2,FALSE)</f>
        <v>4th style</v>
      </c>
      <c r="B265" s="2" t="s">
        <v>2999</v>
      </c>
      <c r="C265" t="str">
        <f>IFERROR(VLOOKUP(B265,all_raw_csv!$B$2:$AO$2140,2,FALSE),"-")</f>
        <v>LOUNGE HOUSE</v>
      </c>
      <c r="D265" t="str">
        <f>IFERROR(VLOOKUP($B265,all_raw_csv!$B$2:$AO$2140,3,FALSE),"-")</f>
        <v>DJ SIMON</v>
      </c>
      <c r="E265">
        <f>VLOOKUP($A265,master_version!$A$1:$B$29,2,FALSE)</f>
        <v>4</v>
      </c>
      <c r="F265" t="str">
        <f>VLOOKUP(G265,master_diffculty!$A$1:$C$11,3,FALSE)</f>
        <v>SPA</v>
      </c>
      <c r="G265">
        <v>4</v>
      </c>
      <c r="H265">
        <f>IFERROR(IF(VLOOKUP($B265,all_raw_csv!$B$1:$AO$2074,5+($G265-1)*7,FALSE)=0,-1,VLOOKUP($B265,all_raw_csv!$B$1:$AO$2074,5+($G265-1)*7,FALSE)),"-")</f>
        <v>10</v>
      </c>
      <c r="I265">
        <f>IFERROR(IF(VLOOKUP($B265,new_notes_bemaniwiki!$A$1:$J$1937,1+$G265,FALSE)="-",-1,VLOOKUP($B265,new_notes_bemaniwiki!$A$1:$J$1937,1+$G265,FALSE)),"🙇")</f>
        <v>692</v>
      </c>
      <c r="J265" t="s">
        <v>3063</v>
      </c>
      <c r="K265" t="s">
        <v>3063</v>
      </c>
    </row>
    <row r="266" spans="1:11" x14ac:dyDescent="0.15">
      <c r="A266" t="str">
        <f>VLOOKUP(B266,for_vlookup!$A$1:$B$2046,2,FALSE)</f>
        <v>4th style</v>
      </c>
      <c r="B266" s="2" t="s">
        <v>2999</v>
      </c>
      <c r="C266" t="str">
        <f>IFERROR(VLOOKUP(B266,all_raw_csv!$B$2:$AO$2140,2,FALSE),"-")</f>
        <v>LOUNGE HOUSE</v>
      </c>
      <c r="D266" t="str">
        <f>IFERROR(VLOOKUP($B266,all_raw_csv!$B$2:$AO$2140,3,FALSE),"-")</f>
        <v>DJ SIMON</v>
      </c>
      <c r="E266">
        <f>VLOOKUP($A266,master_version!$A$1:$B$29,2,FALSE)</f>
        <v>4</v>
      </c>
      <c r="F266" t="str">
        <f>VLOOKUP(G266,master_diffculty!$A$1:$C$11,3,FALSE)</f>
        <v>SPL</v>
      </c>
      <c r="G266">
        <v>5</v>
      </c>
      <c r="H266">
        <f>IFERROR(IF(VLOOKUP($B266,all_raw_csv!$B$1:$AO$2074,5+($G266-1)*7,FALSE)=0,-1,VLOOKUP($B266,all_raw_csv!$B$1:$AO$2074,5+($G266-1)*7,FALSE)),"-")</f>
        <v>-1</v>
      </c>
      <c r="I266">
        <f>IFERROR(IF(VLOOKUP($B266,new_notes_bemaniwiki!$A$1:$J$1937,1+$G266,FALSE)="-",-1,VLOOKUP($B266,new_notes_bemaniwiki!$A$1:$J$1937,1+$G266,FALSE)),"🙇")</f>
        <v>-1</v>
      </c>
      <c r="J266" t="s">
        <v>3063</v>
      </c>
      <c r="K266" t="s">
        <v>3063</v>
      </c>
    </row>
    <row r="267" spans="1:11" x14ac:dyDescent="0.15">
      <c r="A267" t="str">
        <f>VLOOKUP(B267,for_vlookup!$A$1:$B$2046,2,FALSE)</f>
        <v>4th style</v>
      </c>
      <c r="B267" s="2" t="s">
        <v>148</v>
      </c>
      <c r="C267" t="str">
        <f>IFERROR(VLOOKUP(B267,all_raw_csv!$B$2:$AO$2140,2,FALSE),"-")</f>
        <v>BIG BEAT</v>
      </c>
      <c r="D267" t="str">
        <f>IFERROR(VLOOKUP($B267,all_raw_csv!$B$2:$AO$2140,3,FALSE),"-")</f>
        <v>TaQ</v>
      </c>
      <c r="E267">
        <f>VLOOKUP($A267,master_version!$A$1:$B$29,2,FALSE)</f>
        <v>4</v>
      </c>
      <c r="F267" t="str">
        <f>VLOOKUP(G267,master_diffculty!$A$1:$C$11,3,FALSE)</f>
        <v>SPB</v>
      </c>
      <c r="G267">
        <v>1</v>
      </c>
      <c r="H267">
        <f>IFERROR(IF(VLOOKUP($B267,all_raw_csv!$B$1:$AO$2074,5+($G267-1)*7,FALSE)=0,-1,VLOOKUP($B267,all_raw_csv!$B$1:$AO$2074,5+($G267-1)*7,FALSE)),"-")</f>
        <v>-1</v>
      </c>
      <c r="I267">
        <f>IFERROR(IF(VLOOKUP($B267,new_notes_bemaniwiki!$A$1:$J$1937,1+$G267,FALSE)="-",-1,VLOOKUP($B267,new_notes_bemaniwiki!$A$1:$J$1937,1+$G267,FALSE)),"🙇")</f>
        <v>-1</v>
      </c>
      <c r="J267" t="s">
        <v>3063</v>
      </c>
      <c r="K267" t="s">
        <v>3063</v>
      </c>
    </row>
    <row r="268" spans="1:11" x14ac:dyDescent="0.15">
      <c r="A268" t="str">
        <f>VLOOKUP(B268,for_vlookup!$A$1:$B$2046,2,FALSE)</f>
        <v>4th style</v>
      </c>
      <c r="B268" s="2" t="s">
        <v>148</v>
      </c>
      <c r="C268" t="str">
        <f>IFERROR(VLOOKUP(B268,all_raw_csv!$B$2:$AO$2140,2,FALSE),"-")</f>
        <v>BIG BEAT</v>
      </c>
      <c r="D268" t="str">
        <f>IFERROR(VLOOKUP($B268,all_raw_csv!$B$2:$AO$2140,3,FALSE),"-")</f>
        <v>TaQ</v>
      </c>
      <c r="E268">
        <f>VLOOKUP($A268,master_version!$A$1:$B$29,2,FALSE)</f>
        <v>4</v>
      </c>
      <c r="F268" t="str">
        <f>VLOOKUP(G268,master_diffculty!$A$1:$C$11,3,FALSE)</f>
        <v>SPN</v>
      </c>
      <c r="G268">
        <v>2</v>
      </c>
      <c r="H268">
        <f>IFERROR(IF(VLOOKUP($B268,all_raw_csv!$B$1:$AO$2074,5+($G268-1)*7,FALSE)=0,-1,VLOOKUP($B268,all_raw_csv!$B$1:$AO$2074,5+($G268-1)*7,FALSE)),"-")</f>
        <v>5</v>
      </c>
      <c r="I268">
        <f>IFERROR(IF(VLOOKUP($B268,new_notes_bemaniwiki!$A$1:$J$1937,1+$G268,FALSE)="-",-1,VLOOKUP($B268,new_notes_bemaniwiki!$A$1:$J$1937,1+$G268,FALSE)),"🙇")</f>
        <v>480</v>
      </c>
      <c r="J268" t="s">
        <v>3063</v>
      </c>
      <c r="K268" t="s">
        <v>3063</v>
      </c>
    </row>
    <row r="269" spans="1:11" x14ac:dyDescent="0.15">
      <c r="A269" t="str">
        <f>VLOOKUP(B269,for_vlookup!$A$1:$B$2046,2,FALSE)</f>
        <v>4th style</v>
      </c>
      <c r="B269" s="2" t="s">
        <v>148</v>
      </c>
      <c r="C269" t="str">
        <f>IFERROR(VLOOKUP(B269,all_raw_csv!$B$2:$AO$2140,2,FALSE),"-")</f>
        <v>BIG BEAT</v>
      </c>
      <c r="D269" t="str">
        <f>IFERROR(VLOOKUP($B269,all_raw_csv!$B$2:$AO$2140,3,FALSE),"-")</f>
        <v>TaQ</v>
      </c>
      <c r="E269">
        <f>VLOOKUP($A269,master_version!$A$1:$B$29,2,FALSE)</f>
        <v>4</v>
      </c>
      <c r="F269" t="str">
        <f>VLOOKUP(G269,master_diffculty!$A$1:$C$11,3,FALSE)</f>
        <v>SPH</v>
      </c>
      <c r="G269">
        <v>3</v>
      </c>
      <c r="H269">
        <f>IFERROR(IF(VLOOKUP($B269,all_raw_csv!$B$1:$AO$2074,5+($G269-1)*7,FALSE)=0,-1,VLOOKUP($B269,all_raw_csv!$B$1:$AO$2074,5+($G269-1)*7,FALSE)),"-")</f>
        <v>7</v>
      </c>
      <c r="I269">
        <f>IFERROR(IF(VLOOKUP($B269,new_notes_bemaniwiki!$A$1:$J$1937,1+$G269,FALSE)="-",-1,VLOOKUP($B269,new_notes_bemaniwiki!$A$1:$J$1937,1+$G269,FALSE)),"🙇")</f>
        <v>630</v>
      </c>
      <c r="J269" t="s">
        <v>3063</v>
      </c>
      <c r="K269" t="s">
        <v>3063</v>
      </c>
    </row>
    <row r="270" spans="1:11" x14ac:dyDescent="0.15">
      <c r="A270" t="str">
        <f>VLOOKUP(B270,for_vlookup!$A$1:$B$2046,2,FALSE)</f>
        <v>4th style</v>
      </c>
      <c r="B270" s="2" t="s">
        <v>148</v>
      </c>
      <c r="C270" t="str">
        <f>IFERROR(VLOOKUP(B270,all_raw_csv!$B$2:$AO$2140,2,FALSE),"-")</f>
        <v>BIG BEAT</v>
      </c>
      <c r="D270" t="str">
        <f>IFERROR(VLOOKUP($B270,all_raw_csv!$B$2:$AO$2140,3,FALSE),"-")</f>
        <v>TaQ</v>
      </c>
      <c r="E270">
        <f>VLOOKUP($A270,master_version!$A$1:$B$29,2,FALSE)</f>
        <v>4</v>
      </c>
      <c r="F270" t="str">
        <f>VLOOKUP(G270,master_diffculty!$A$1:$C$11,3,FALSE)</f>
        <v>SPA</v>
      </c>
      <c r="G270">
        <v>4</v>
      </c>
      <c r="H270">
        <f>IFERROR(IF(VLOOKUP($B270,all_raw_csv!$B$1:$AO$2074,5+($G270-1)*7,FALSE)=0,-1,VLOOKUP($B270,all_raw_csv!$B$1:$AO$2074,5+($G270-1)*7,FALSE)),"-")</f>
        <v>8</v>
      </c>
      <c r="I270">
        <f>IFERROR(IF(VLOOKUP($B270,new_notes_bemaniwiki!$A$1:$J$1937,1+$G270,FALSE)="-",-1,VLOOKUP($B270,new_notes_bemaniwiki!$A$1:$J$1937,1+$G270,FALSE)),"🙇")</f>
        <v>670</v>
      </c>
      <c r="J270" t="s">
        <v>3063</v>
      </c>
      <c r="K270" t="s">
        <v>3063</v>
      </c>
    </row>
    <row r="271" spans="1:11" x14ac:dyDescent="0.15">
      <c r="A271" t="str">
        <f>VLOOKUP(B271,for_vlookup!$A$1:$B$2046,2,FALSE)</f>
        <v>4th style</v>
      </c>
      <c r="B271" s="2" t="s">
        <v>148</v>
      </c>
      <c r="C271" t="str">
        <f>IFERROR(VLOOKUP(B271,all_raw_csv!$B$2:$AO$2140,2,FALSE),"-")</f>
        <v>BIG BEAT</v>
      </c>
      <c r="D271" t="str">
        <f>IFERROR(VLOOKUP($B271,all_raw_csv!$B$2:$AO$2140,3,FALSE),"-")</f>
        <v>TaQ</v>
      </c>
      <c r="E271">
        <f>VLOOKUP($A271,master_version!$A$1:$B$29,2,FALSE)</f>
        <v>4</v>
      </c>
      <c r="F271" t="str">
        <f>VLOOKUP(G271,master_diffculty!$A$1:$C$11,3,FALSE)</f>
        <v>SPL</v>
      </c>
      <c r="G271">
        <v>5</v>
      </c>
      <c r="H271">
        <f>IFERROR(IF(VLOOKUP($B271,all_raw_csv!$B$1:$AO$2074,5+($G271-1)*7,FALSE)=0,-1,VLOOKUP($B271,all_raw_csv!$B$1:$AO$2074,5+($G271-1)*7,FALSE)),"-")</f>
        <v>-1</v>
      </c>
      <c r="I271">
        <f>IFERROR(IF(VLOOKUP($B271,new_notes_bemaniwiki!$A$1:$J$1937,1+$G271,FALSE)="-",-1,VLOOKUP($B271,new_notes_bemaniwiki!$A$1:$J$1937,1+$G271,FALSE)),"🙇")</f>
        <v>-1</v>
      </c>
      <c r="J271" t="s">
        <v>3063</v>
      </c>
      <c r="K271" t="s">
        <v>3063</v>
      </c>
    </row>
    <row r="272" spans="1:11" x14ac:dyDescent="0.15">
      <c r="A272" t="str">
        <f>VLOOKUP(B272,for_vlookup!$A$1:$B$2046,2,FALSE)</f>
        <v>5th style</v>
      </c>
      <c r="B272" s="2" t="s">
        <v>3000</v>
      </c>
      <c r="C272" t="str">
        <f>IFERROR(VLOOKUP(B272,all_raw_csv!$B$2:$AO$2140,2,FALSE),"-")</f>
        <v>INTELLIGENCE</v>
      </c>
      <c r="D272" t="str">
        <f>IFERROR(VLOOKUP($B272,all_raw_csv!$B$2:$AO$2140,3,FALSE),"-")</f>
        <v>dj TAKA</v>
      </c>
      <c r="E272">
        <f>VLOOKUP($A272,master_version!$A$1:$B$29,2,FALSE)</f>
        <v>5</v>
      </c>
      <c r="F272" t="str">
        <f>VLOOKUP(G272,master_diffculty!$A$1:$C$11,3,FALSE)</f>
        <v>SPB</v>
      </c>
      <c r="G272">
        <v>1</v>
      </c>
      <c r="H272">
        <f>IFERROR(IF(VLOOKUP($B272,all_raw_csv!$B$1:$AO$2074,5+($G272-1)*7,FALSE)=0,-1,VLOOKUP($B272,all_raw_csv!$B$1:$AO$2074,5+($G272-1)*7,FALSE)),"-")</f>
        <v>-1</v>
      </c>
      <c r="I272">
        <f>IFERROR(IF(VLOOKUP($B272,new_notes_bemaniwiki!$A$1:$J$1937,1+$G272,FALSE)="-",-1,VLOOKUP($B272,new_notes_bemaniwiki!$A$1:$J$1937,1+$G272,FALSE)),"🙇")</f>
        <v>-1</v>
      </c>
      <c r="J272" t="s">
        <v>3063</v>
      </c>
      <c r="K272" t="s">
        <v>3063</v>
      </c>
    </row>
    <row r="273" spans="1:11" x14ac:dyDescent="0.15">
      <c r="A273" t="str">
        <f>VLOOKUP(B273,for_vlookup!$A$1:$B$2046,2,FALSE)</f>
        <v>5th style</v>
      </c>
      <c r="B273" s="2" t="s">
        <v>3000</v>
      </c>
      <c r="C273" t="str">
        <f>IFERROR(VLOOKUP(B273,all_raw_csv!$B$2:$AO$2140,2,FALSE),"-")</f>
        <v>INTELLIGENCE</v>
      </c>
      <c r="D273" t="str">
        <f>IFERROR(VLOOKUP($B273,all_raw_csv!$B$2:$AO$2140,3,FALSE),"-")</f>
        <v>dj TAKA</v>
      </c>
      <c r="E273">
        <f>VLOOKUP($A273,master_version!$A$1:$B$29,2,FALSE)</f>
        <v>5</v>
      </c>
      <c r="F273" t="str">
        <f>VLOOKUP(G273,master_diffculty!$A$1:$C$11,3,FALSE)</f>
        <v>SPN</v>
      </c>
      <c r="G273">
        <v>2</v>
      </c>
      <c r="H273">
        <f>IFERROR(IF(VLOOKUP($B273,all_raw_csv!$B$1:$AO$2074,5+($G273-1)*7,FALSE)=0,-1,VLOOKUP($B273,all_raw_csv!$B$1:$AO$2074,5+($G273-1)*7,FALSE)),"-")</f>
        <v>5</v>
      </c>
      <c r="I273">
        <f>IFERROR(IF(VLOOKUP($B273,new_notes_bemaniwiki!$A$1:$J$1937,1+$G273,FALSE)="-",-1,VLOOKUP($B273,new_notes_bemaniwiki!$A$1:$J$1937,1+$G273,FALSE)),"🙇")</f>
        <v>639</v>
      </c>
      <c r="J273" t="s">
        <v>3063</v>
      </c>
      <c r="K273" t="s">
        <v>3063</v>
      </c>
    </row>
    <row r="274" spans="1:11" x14ac:dyDescent="0.15">
      <c r="A274" t="str">
        <f>VLOOKUP(B274,for_vlookup!$A$1:$B$2046,2,FALSE)</f>
        <v>5th style</v>
      </c>
      <c r="B274" s="2" t="s">
        <v>3000</v>
      </c>
      <c r="C274" t="str">
        <f>IFERROR(VLOOKUP(B274,all_raw_csv!$B$2:$AO$2140,2,FALSE),"-")</f>
        <v>INTELLIGENCE</v>
      </c>
      <c r="D274" t="str">
        <f>IFERROR(VLOOKUP($B274,all_raw_csv!$B$2:$AO$2140,3,FALSE),"-")</f>
        <v>dj TAKA</v>
      </c>
      <c r="E274">
        <f>VLOOKUP($A274,master_version!$A$1:$B$29,2,FALSE)</f>
        <v>5</v>
      </c>
      <c r="F274" t="str">
        <f>VLOOKUP(G274,master_diffculty!$A$1:$C$11,3,FALSE)</f>
        <v>SPH</v>
      </c>
      <c r="G274">
        <v>3</v>
      </c>
      <c r="H274">
        <f>IFERROR(IF(VLOOKUP($B274,all_raw_csv!$B$1:$AO$2074,5+($G274-1)*7,FALSE)=0,-1,VLOOKUP($B274,all_raw_csv!$B$1:$AO$2074,5+($G274-1)*7,FALSE)),"-")</f>
        <v>7</v>
      </c>
      <c r="I274">
        <f>IFERROR(IF(VLOOKUP($B274,new_notes_bemaniwiki!$A$1:$J$1937,1+$G274,FALSE)="-",-1,VLOOKUP($B274,new_notes_bemaniwiki!$A$1:$J$1937,1+$G274,FALSE)),"🙇")</f>
        <v>817</v>
      </c>
      <c r="J274" t="s">
        <v>3063</v>
      </c>
      <c r="K274" t="s">
        <v>3063</v>
      </c>
    </row>
    <row r="275" spans="1:11" x14ac:dyDescent="0.15">
      <c r="A275" t="str">
        <f>VLOOKUP(B275,for_vlookup!$A$1:$B$2046,2,FALSE)</f>
        <v>5th style</v>
      </c>
      <c r="B275" s="2" t="s">
        <v>3000</v>
      </c>
      <c r="C275" t="str">
        <f>IFERROR(VLOOKUP(B275,all_raw_csv!$B$2:$AO$2140,2,FALSE),"-")</f>
        <v>INTELLIGENCE</v>
      </c>
      <c r="D275" t="str">
        <f>IFERROR(VLOOKUP($B275,all_raw_csv!$B$2:$AO$2140,3,FALSE),"-")</f>
        <v>dj TAKA</v>
      </c>
      <c r="E275">
        <f>VLOOKUP($A275,master_version!$A$1:$B$29,2,FALSE)</f>
        <v>5</v>
      </c>
      <c r="F275" t="str">
        <f>VLOOKUP(G275,master_diffculty!$A$1:$C$11,3,FALSE)</f>
        <v>SPA</v>
      </c>
      <c r="G275">
        <v>4</v>
      </c>
      <c r="H275">
        <f>IFERROR(IF(VLOOKUP($B275,all_raw_csv!$B$1:$AO$2074,5+($G275-1)*7,FALSE)=0,-1,VLOOKUP($B275,all_raw_csv!$B$1:$AO$2074,5+($G275-1)*7,FALSE)),"-")</f>
        <v>8</v>
      </c>
      <c r="I275">
        <f>IFERROR(IF(VLOOKUP($B275,new_notes_bemaniwiki!$A$1:$J$1937,1+$G275,FALSE)="-",-1,VLOOKUP($B275,new_notes_bemaniwiki!$A$1:$J$1937,1+$G275,FALSE)),"🙇")</f>
        <v>945</v>
      </c>
      <c r="J275" t="s">
        <v>3063</v>
      </c>
      <c r="K275" t="s">
        <v>3063</v>
      </c>
    </row>
    <row r="276" spans="1:11" x14ac:dyDescent="0.15">
      <c r="A276" t="str">
        <f>VLOOKUP(B276,for_vlookup!$A$1:$B$2046,2,FALSE)</f>
        <v>5th style</v>
      </c>
      <c r="B276" s="2" t="s">
        <v>3000</v>
      </c>
      <c r="C276" t="str">
        <f>IFERROR(VLOOKUP(B276,all_raw_csv!$B$2:$AO$2140,2,FALSE),"-")</f>
        <v>INTELLIGENCE</v>
      </c>
      <c r="D276" t="str">
        <f>IFERROR(VLOOKUP($B276,all_raw_csv!$B$2:$AO$2140,3,FALSE),"-")</f>
        <v>dj TAKA</v>
      </c>
      <c r="E276">
        <f>VLOOKUP($A276,master_version!$A$1:$B$29,2,FALSE)</f>
        <v>5</v>
      </c>
      <c r="F276" t="str">
        <f>VLOOKUP(G276,master_diffculty!$A$1:$C$11,3,FALSE)</f>
        <v>SPL</v>
      </c>
      <c r="G276">
        <v>5</v>
      </c>
      <c r="H276">
        <f>IFERROR(IF(VLOOKUP($B276,all_raw_csv!$B$1:$AO$2074,5+($G276-1)*7,FALSE)=0,-1,VLOOKUP($B276,all_raw_csv!$B$1:$AO$2074,5+($G276-1)*7,FALSE)),"-")</f>
        <v>-1</v>
      </c>
      <c r="I276">
        <f>IFERROR(IF(VLOOKUP($B276,new_notes_bemaniwiki!$A$1:$J$1937,1+$G276,FALSE)="-",-1,VLOOKUP($B276,new_notes_bemaniwiki!$A$1:$J$1937,1+$G276,FALSE)),"🙇")</f>
        <v>-1</v>
      </c>
      <c r="J276" t="s">
        <v>3063</v>
      </c>
      <c r="K276" t="s">
        <v>3063</v>
      </c>
    </row>
    <row r="277" spans="1:11" x14ac:dyDescent="0.15">
      <c r="A277" t="str">
        <f>VLOOKUP(B277,for_vlookup!$A$1:$B$2046,2,FALSE)</f>
        <v>5th style</v>
      </c>
      <c r="B277" s="2" t="s">
        <v>3001</v>
      </c>
      <c r="C277" t="str">
        <f>IFERROR(VLOOKUP(B277,all_raw_csv!$B$2:$AO$2140,2,FALSE),"-")</f>
        <v>TRANCE</v>
      </c>
      <c r="D277" t="str">
        <f>IFERROR(VLOOKUP($B277,all_raw_csv!$B$2:$AO$2140,3,FALSE),"-")</f>
        <v>ric</v>
      </c>
      <c r="E277">
        <f>VLOOKUP($A277,master_version!$A$1:$B$29,2,FALSE)</f>
        <v>5</v>
      </c>
      <c r="F277" t="str">
        <f>VLOOKUP(G277,master_diffculty!$A$1:$C$11,3,FALSE)</f>
        <v>SPB</v>
      </c>
      <c r="G277">
        <v>1</v>
      </c>
      <c r="H277">
        <f>IFERROR(IF(VLOOKUP($B277,all_raw_csv!$B$1:$AO$2074,5+($G277-1)*7,FALSE)=0,-1,VLOOKUP($B277,all_raw_csv!$B$1:$AO$2074,5+($G277-1)*7,FALSE)),"-")</f>
        <v>-1</v>
      </c>
      <c r="I277">
        <f>IFERROR(IF(VLOOKUP($B277,new_notes_bemaniwiki!$A$1:$J$1937,1+$G277,FALSE)="-",-1,VLOOKUP($B277,new_notes_bemaniwiki!$A$1:$J$1937,1+$G277,FALSE)),"🙇")</f>
        <v>-1</v>
      </c>
      <c r="J277" t="s">
        <v>3063</v>
      </c>
      <c r="K277" t="s">
        <v>3063</v>
      </c>
    </row>
    <row r="278" spans="1:11" x14ac:dyDescent="0.15">
      <c r="A278" t="str">
        <f>VLOOKUP(B278,for_vlookup!$A$1:$B$2046,2,FALSE)</f>
        <v>5th style</v>
      </c>
      <c r="B278" s="2" t="s">
        <v>3001</v>
      </c>
      <c r="C278" t="str">
        <f>IFERROR(VLOOKUP(B278,all_raw_csv!$B$2:$AO$2140,2,FALSE),"-")</f>
        <v>TRANCE</v>
      </c>
      <c r="D278" t="str">
        <f>IFERROR(VLOOKUP($B278,all_raw_csv!$B$2:$AO$2140,3,FALSE),"-")</f>
        <v>ric</v>
      </c>
      <c r="E278">
        <f>VLOOKUP($A278,master_version!$A$1:$B$29,2,FALSE)</f>
        <v>5</v>
      </c>
      <c r="F278" t="str">
        <f>VLOOKUP(G278,master_diffculty!$A$1:$C$11,3,FALSE)</f>
        <v>SPN</v>
      </c>
      <c r="G278">
        <v>2</v>
      </c>
      <c r="H278">
        <f>IFERROR(IF(VLOOKUP($B278,all_raw_csv!$B$1:$AO$2074,5+($G278-1)*7,FALSE)=0,-1,VLOOKUP($B278,all_raw_csv!$B$1:$AO$2074,5+($G278-1)*7,FALSE)),"-")</f>
        <v>5</v>
      </c>
      <c r="I278">
        <f>IFERROR(IF(VLOOKUP($B278,new_notes_bemaniwiki!$A$1:$J$1937,1+$G278,FALSE)="-",-1,VLOOKUP($B278,new_notes_bemaniwiki!$A$1:$J$1937,1+$G278,FALSE)),"🙇")</f>
        <v>484</v>
      </c>
      <c r="J278" t="s">
        <v>3063</v>
      </c>
      <c r="K278" t="s">
        <v>3063</v>
      </c>
    </row>
    <row r="279" spans="1:11" x14ac:dyDescent="0.15">
      <c r="A279" t="str">
        <f>VLOOKUP(B279,for_vlookup!$A$1:$B$2046,2,FALSE)</f>
        <v>5th style</v>
      </c>
      <c r="B279" s="2" t="s">
        <v>3001</v>
      </c>
      <c r="C279" t="str">
        <f>IFERROR(VLOOKUP(B279,all_raw_csv!$B$2:$AO$2140,2,FALSE),"-")</f>
        <v>TRANCE</v>
      </c>
      <c r="D279" t="str">
        <f>IFERROR(VLOOKUP($B279,all_raw_csv!$B$2:$AO$2140,3,FALSE),"-")</f>
        <v>ric</v>
      </c>
      <c r="E279">
        <f>VLOOKUP($A279,master_version!$A$1:$B$29,2,FALSE)</f>
        <v>5</v>
      </c>
      <c r="F279" t="str">
        <f>VLOOKUP(G279,master_diffculty!$A$1:$C$11,3,FALSE)</f>
        <v>SPH</v>
      </c>
      <c r="G279">
        <v>3</v>
      </c>
      <c r="H279">
        <f>IFERROR(IF(VLOOKUP($B279,all_raw_csv!$B$1:$AO$2074,5+($G279-1)*7,FALSE)=0,-1,VLOOKUP($B279,all_raw_csv!$B$1:$AO$2074,5+($G279-1)*7,FALSE)),"-")</f>
        <v>6</v>
      </c>
      <c r="I279">
        <f>IFERROR(IF(VLOOKUP($B279,new_notes_bemaniwiki!$A$1:$J$1937,1+$G279,FALSE)="-",-1,VLOOKUP($B279,new_notes_bemaniwiki!$A$1:$J$1937,1+$G279,FALSE)),"🙇")</f>
        <v>739</v>
      </c>
      <c r="J279" t="s">
        <v>3063</v>
      </c>
      <c r="K279" t="s">
        <v>3063</v>
      </c>
    </row>
    <row r="280" spans="1:11" x14ac:dyDescent="0.15">
      <c r="A280" t="str">
        <f>VLOOKUP(B280,for_vlookup!$A$1:$B$2046,2,FALSE)</f>
        <v>5th style</v>
      </c>
      <c r="B280" s="2" t="s">
        <v>3001</v>
      </c>
      <c r="C280" t="str">
        <f>IFERROR(VLOOKUP(B280,all_raw_csv!$B$2:$AO$2140,2,FALSE),"-")</f>
        <v>TRANCE</v>
      </c>
      <c r="D280" t="str">
        <f>IFERROR(VLOOKUP($B280,all_raw_csv!$B$2:$AO$2140,3,FALSE),"-")</f>
        <v>ric</v>
      </c>
      <c r="E280">
        <f>VLOOKUP($A280,master_version!$A$1:$B$29,2,FALSE)</f>
        <v>5</v>
      </c>
      <c r="F280" t="str">
        <f>VLOOKUP(G280,master_diffculty!$A$1:$C$11,3,FALSE)</f>
        <v>SPA</v>
      </c>
      <c r="G280">
        <v>4</v>
      </c>
      <c r="H280">
        <f>IFERROR(IF(VLOOKUP($B280,all_raw_csv!$B$1:$AO$2074,5+($G280-1)*7,FALSE)=0,-1,VLOOKUP($B280,all_raw_csv!$B$1:$AO$2074,5+($G280-1)*7,FALSE)),"-")</f>
        <v>7</v>
      </c>
      <c r="I280">
        <f>IFERROR(IF(VLOOKUP($B280,new_notes_bemaniwiki!$A$1:$J$1937,1+$G280,FALSE)="-",-1,VLOOKUP($B280,new_notes_bemaniwiki!$A$1:$J$1937,1+$G280,FALSE)),"🙇")</f>
        <v>798</v>
      </c>
      <c r="J280" t="s">
        <v>3063</v>
      </c>
      <c r="K280" t="s">
        <v>3063</v>
      </c>
    </row>
    <row r="281" spans="1:11" x14ac:dyDescent="0.15">
      <c r="A281" t="str">
        <f>VLOOKUP(B281,for_vlookup!$A$1:$B$2046,2,FALSE)</f>
        <v>5th style</v>
      </c>
      <c r="B281" s="2" t="s">
        <v>3001</v>
      </c>
      <c r="C281" t="str">
        <f>IFERROR(VLOOKUP(B281,all_raw_csv!$B$2:$AO$2140,2,FALSE),"-")</f>
        <v>TRANCE</v>
      </c>
      <c r="D281" t="str">
        <f>IFERROR(VLOOKUP($B281,all_raw_csv!$B$2:$AO$2140,3,FALSE),"-")</f>
        <v>ric</v>
      </c>
      <c r="E281">
        <f>VLOOKUP($A281,master_version!$A$1:$B$29,2,FALSE)</f>
        <v>5</v>
      </c>
      <c r="F281" t="str">
        <f>VLOOKUP(G281,master_diffculty!$A$1:$C$11,3,FALSE)</f>
        <v>SPL</v>
      </c>
      <c r="G281">
        <v>5</v>
      </c>
      <c r="H281">
        <f>IFERROR(IF(VLOOKUP($B281,all_raw_csv!$B$1:$AO$2074,5+($G281-1)*7,FALSE)=0,-1,VLOOKUP($B281,all_raw_csv!$B$1:$AO$2074,5+($G281-1)*7,FALSE)),"-")</f>
        <v>-1</v>
      </c>
      <c r="I281">
        <f>IFERROR(IF(VLOOKUP($B281,new_notes_bemaniwiki!$A$1:$J$1937,1+$G281,FALSE)="-",-1,VLOOKUP($B281,new_notes_bemaniwiki!$A$1:$J$1937,1+$G281,FALSE)),"🙇")</f>
        <v>-1</v>
      </c>
      <c r="J281" t="s">
        <v>3063</v>
      </c>
      <c r="K281" t="s">
        <v>3063</v>
      </c>
    </row>
    <row r="282" spans="1:11" x14ac:dyDescent="0.15">
      <c r="A282" t="str">
        <f>VLOOKUP(B282,for_vlookup!$A$1:$B$2046,2,FALSE)</f>
        <v>5th style</v>
      </c>
      <c r="B282" s="2" t="s">
        <v>150</v>
      </c>
      <c r="C282" t="str">
        <f>IFERROR(VLOOKUP(B282,all_raw_csv!$B$2:$AO$2140,2,FALSE),"-")</f>
        <v>HYPER EUROBEAT</v>
      </c>
      <c r="D282" t="str">
        <f>IFERROR(VLOOKUP($B282,all_raw_csv!$B$2:$AO$2140,3,FALSE),"-")</f>
        <v>NAOKI feat.PAULA TERRY</v>
      </c>
      <c r="E282">
        <f>VLOOKUP($A282,master_version!$A$1:$B$29,2,FALSE)</f>
        <v>5</v>
      </c>
      <c r="F282" t="str">
        <f>VLOOKUP(G282,master_diffculty!$A$1:$C$11,3,FALSE)</f>
        <v>SPB</v>
      </c>
      <c r="G282">
        <v>1</v>
      </c>
      <c r="H282">
        <f>IFERROR(IF(VLOOKUP($B282,all_raw_csv!$B$1:$AO$2074,5+($G282-1)*7,FALSE)=0,-1,VLOOKUP($B282,all_raw_csv!$B$1:$AO$2074,5+($G282-1)*7,FALSE)),"-")</f>
        <v>-1</v>
      </c>
      <c r="I282">
        <f>IFERROR(IF(VLOOKUP($B282,new_notes_bemaniwiki!$A$1:$J$1937,1+$G282,FALSE)="-",-1,VLOOKUP($B282,new_notes_bemaniwiki!$A$1:$J$1937,1+$G282,FALSE)),"🙇")</f>
        <v>-1</v>
      </c>
      <c r="J282" t="s">
        <v>3063</v>
      </c>
      <c r="K282" t="s">
        <v>3063</v>
      </c>
    </row>
    <row r="283" spans="1:11" x14ac:dyDescent="0.15">
      <c r="A283" t="str">
        <f>VLOOKUP(B283,for_vlookup!$A$1:$B$2046,2,FALSE)</f>
        <v>5th style</v>
      </c>
      <c r="B283" s="2" t="s">
        <v>150</v>
      </c>
      <c r="C283" t="str">
        <f>IFERROR(VLOOKUP(B283,all_raw_csv!$B$2:$AO$2140,2,FALSE),"-")</f>
        <v>HYPER EUROBEAT</v>
      </c>
      <c r="D283" t="str">
        <f>IFERROR(VLOOKUP($B283,all_raw_csv!$B$2:$AO$2140,3,FALSE),"-")</f>
        <v>NAOKI feat.PAULA TERRY</v>
      </c>
      <c r="E283">
        <f>VLOOKUP($A283,master_version!$A$1:$B$29,2,FALSE)</f>
        <v>5</v>
      </c>
      <c r="F283" t="str">
        <f>VLOOKUP(G283,master_diffculty!$A$1:$C$11,3,FALSE)</f>
        <v>SPN</v>
      </c>
      <c r="G283">
        <v>2</v>
      </c>
      <c r="H283">
        <f>IFERROR(IF(VLOOKUP($B283,all_raw_csv!$B$1:$AO$2074,5+($G283-1)*7,FALSE)=0,-1,VLOOKUP($B283,all_raw_csv!$B$1:$AO$2074,5+($G283-1)*7,FALSE)),"-")</f>
        <v>4</v>
      </c>
      <c r="I283">
        <f>IFERROR(IF(VLOOKUP($B283,new_notes_bemaniwiki!$A$1:$J$1937,1+$G283,FALSE)="-",-1,VLOOKUP($B283,new_notes_bemaniwiki!$A$1:$J$1937,1+$G283,FALSE)),"🙇")</f>
        <v>385</v>
      </c>
      <c r="J283" t="s">
        <v>3063</v>
      </c>
      <c r="K283" t="s">
        <v>3063</v>
      </c>
    </row>
    <row r="284" spans="1:11" x14ac:dyDescent="0.15">
      <c r="A284" t="str">
        <f>VLOOKUP(B284,for_vlookup!$A$1:$B$2046,2,FALSE)</f>
        <v>5th style</v>
      </c>
      <c r="B284" s="2" t="s">
        <v>150</v>
      </c>
      <c r="C284" t="str">
        <f>IFERROR(VLOOKUP(B284,all_raw_csv!$B$2:$AO$2140,2,FALSE),"-")</f>
        <v>HYPER EUROBEAT</v>
      </c>
      <c r="D284" t="str">
        <f>IFERROR(VLOOKUP($B284,all_raw_csv!$B$2:$AO$2140,3,FALSE),"-")</f>
        <v>NAOKI feat.PAULA TERRY</v>
      </c>
      <c r="E284">
        <f>VLOOKUP($A284,master_version!$A$1:$B$29,2,FALSE)</f>
        <v>5</v>
      </c>
      <c r="F284" t="str">
        <f>VLOOKUP(G284,master_diffculty!$A$1:$C$11,3,FALSE)</f>
        <v>SPH</v>
      </c>
      <c r="G284">
        <v>3</v>
      </c>
      <c r="H284">
        <f>IFERROR(IF(VLOOKUP($B284,all_raw_csv!$B$1:$AO$2074,5+($G284-1)*7,FALSE)=0,-1,VLOOKUP($B284,all_raw_csv!$B$1:$AO$2074,5+($G284-1)*7,FALSE)),"-")</f>
        <v>5</v>
      </c>
      <c r="I284">
        <f>IFERROR(IF(VLOOKUP($B284,new_notes_bemaniwiki!$A$1:$J$1937,1+$G284,FALSE)="-",-1,VLOOKUP($B284,new_notes_bemaniwiki!$A$1:$J$1937,1+$G284,FALSE)),"🙇")</f>
        <v>501</v>
      </c>
      <c r="J284" t="s">
        <v>3063</v>
      </c>
      <c r="K284" t="s">
        <v>3063</v>
      </c>
    </row>
    <row r="285" spans="1:11" x14ac:dyDescent="0.15">
      <c r="A285" t="str">
        <f>VLOOKUP(B285,for_vlookup!$A$1:$B$2046,2,FALSE)</f>
        <v>5th style</v>
      </c>
      <c r="B285" s="2" t="s">
        <v>150</v>
      </c>
      <c r="C285" t="str">
        <f>IFERROR(VLOOKUP(B285,all_raw_csv!$B$2:$AO$2140,2,FALSE),"-")</f>
        <v>HYPER EUROBEAT</v>
      </c>
      <c r="D285" t="str">
        <f>IFERROR(VLOOKUP($B285,all_raw_csv!$B$2:$AO$2140,3,FALSE),"-")</f>
        <v>NAOKI feat.PAULA TERRY</v>
      </c>
      <c r="E285">
        <f>VLOOKUP($A285,master_version!$A$1:$B$29,2,FALSE)</f>
        <v>5</v>
      </c>
      <c r="F285" t="str">
        <f>VLOOKUP(G285,master_diffculty!$A$1:$C$11,3,FALSE)</f>
        <v>SPA</v>
      </c>
      <c r="G285">
        <v>4</v>
      </c>
      <c r="H285">
        <f>IFERROR(IF(VLOOKUP($B285,all_raw_csv!$B$1:$AO$2074,5+($G285-1)*7,FALSE)=0,-1,VLOOKUP($B285,all_raw_csv!$B$1:$AO$2074,5+($G285-1)*7,FALSE)),"-")</f>
        <v>6</v>
      </c>
      <c r="I285">
        <f>IFERROR(IF(VLOOKUP($B285,new_notes_bemaniwiki!$A$1:$J$1937,1+$G285,FALSE)="-",-1,VLOOKUP($B285,new_notes_bemaniwiki!$A$1:$J$1937,1+$G285,FALSE)),"🙇")</f>
        <v>561</v>
      </c>
      <c r="J285" t="s">
        <v>3063</v>
      </c>
      <c r="K285" t="s">
        <v>3063</v>
      </c>
    </row>
    <row r="286" spans="1:11" x14ac:dyDescent="0.15">
      <c r="A286" t="str">
        <f>VLOOKUP(B286,for_vlookup!$A$1:$B$2046,2,FALSE)</f>
        <v>5th style</v>
      </c>
      <c r="B286" s="2" t="s">
        <v>150</v>
      </c>
      <c r="C286" t="str">
        <f>IFERROR(VLOOKUP(B286,all_raw_csv!$B$2:$AO$2140,2,FALSE),"-")</f>
        <v>HYPER EUROBEAT</v>
      </c>
      <c r="D286" t="str">
        <f>IFERROR(VLOOKUP($B286,all_raw_csv!$B$2:$AO$2140,3,FALSE),"-")</f>
        <v>NAOKI feat.PAULA TERRY</v>
      </c>
      <c r="E286">
        <f>VLOOKUP($A286,master_version!$A$1:$B$29,2,FALSE)</f>
        <v>5</v>
      </c>
      <c r="F286" t="str">
        <f>VLOOKUP(G286,master_diffculty!$A$1:$C$11,3,FALSE)</f>
        <v>SPL</v>
      </c>
      <c r="G286">
        <v>5</v>
      </c>
      <c r="H286">
        <f>IFERROR(IF(VLOOKUP($B286,all_raw_csv!$B$1:$AO$2074,5+($G286-1)*7,FALSE)=0,-1,VLOOKUP($B286,all_raw_csv!$B$1:$AO$2074,5+($G286-1)*7,FALSE)),"-")</f>
        <v>-1</v>
      </c>
      <c r="I286">
        <f>IFERROR(IF(VLOOKUP($B286,new_notes_bemaniwiki!$A$1:$J$1937,1+$G286,FALSE)="-",-1,VLOOKUP($B286,new_notes_bemaniwiki!$A$1:$J$1937,1+$G286,FALSE)),"🙇")</f>
        <v>-1</v>
      </c>
      <c r="J286" t="s">
        <v>3063</v>
      </c>
      <c r="K286" t="s">
        <v>3063</v>
      </c>
    </row>
    <row r="287" spans="1:11" x14ac:dyDescent="0.15">
      <c r="A287" t="str">
        <f>VLOOKUP(B287,for_vlookup!$A$1:$B$2046,2,FALSE)</f>
        <v>5th style</v>
      </c>
      <c r="B287" s="2" t="s">
        <v>3002</v>
      </c>
      <c r="C287" t="str">
        <f>IFERROR(VLOOKUP(B287,all_raw_csv!$B$2:$AO$2140,2,FALSE),"-")</f>
        <v>TECHNO</v>
      </c>
      <c r="D287" t="str">
        <f>IFERROR(VLOOKUP($B287,all_raw_csv!$B$2:$AO$2140,3,FALSE),"-")</f>
        <v>sampling masters MEGA</v>
      </c>
      <c r="E287">
        <f>VLOOKUP($A287,master_version!$A$1:$B$29,2,FALSE)</f>
        <v>5</v>
      </c>
      <c r="F287" t="str">
        <f>VLOOKUP(G287,master_diffculty!$A$1:$C$11,3,FALSE)</f>
        <v>SPB</v>
      </c>
      <c r="G287">
        <v>1</v>
      </c>
      <c r="H287">
        <f>IFERROR(IF(VLOOKUP($B287,all_raw_csv!$B$1:$AO$2074,5+($G287-1)*7,FALSE)=0,-1,VLOOKUP($B287,all_raw_csv!$B$1:$AO$2074,5+($G287-1)*7,FALSE)),"-")</f>
        <v>-1</v>
      </c>
      <c r="I287">
        <f>IFERROR(IF(VLOOKUP($B287,new_notes_bemaniwiki!$A$1:$J$1937,1+$G287,FALSE)="-",-1,VLOOKUP($B287,new_notes_bemaniwiki!$A$1:$J$1937,1+$G287,FALSE)),"🙇")</f>
        <v>-1</v>
      </c>
      <c r="J287" t="s">
        <v>3063</v>
      </c>
      <c r="K287" t="s">
        <v>3063</v>
      </c>
    </row>
    <row r="288" spans="1:11" x14ac:dyDescent="0.15">
      <c r="A288" t="str">
        <f>VLOOKUP(B288,for_vlookup!$A$1:$B$2046,2,FALSE)</f>
        <v>5th style</v>
      </c>
      <c r="B288" s="2" t="s">
        <v>3002</v>
      </c>
      <c r="C288" t="str">
        <f>IFERROR(VLOOKUP(B288,all_raw_csv!$B$2:$AO$2140,2,FALSE),"-")</f>
        <v>TECHNO</v>
      </c>
      <c r="D288" t="str">
        <f>IFERROR(VLOOKUP($B288,all_raw_csv!$B$2:$AO$2140,3,FALSE),"-")</f>
        <v>sampling masters MEGA</v>
      </c>
      <c r="E288">
        <f>VLOOKUP($A288,master_version!$A$1:$B$29,2,FALSE)</f>
        <v>5</v>
      </c>
      <c r="F288" t="str">
        <f>VLOOKUP(G288,master_diffculty!$A$1:$C$11,3,FALSE)</f>
        <v>SPN</v>
      </c>
      <c r="G288">
        <v>2</v>
      </c>
      <c r="H288">
        <f>IFERROR(IF(VLOOKUP($B288,all_raw_csv!$B$1:$AO$2074,5+($G288-1)*7,FALSE)=0,-1,VLOOKUP($B288,all_raw_csv!$B$1:$AO$2074,5+($G288-1)*7,FALSE)),"-")</f>
        <v>5</v>
      </c>
      <c r="I288">
        <f>IFERROR(IF(VLOOKUP($B288,new_notes_bemaniwiki!$A$1:$J$1937,1+$G288,FALSE)="-",-1,VLOOKUP($B288,new_notes_bemaniwiki!$A$1:$J$1937,1+$G288,FALSE)),"🙇")</f>
        <v>474</v>
      </c>
      <c r="J288" t="s">
        <v>3063</v>
      </c>
      <c r="K288" t="s">
        <v>3063</v>
      </c>
    </row>
    <row r="289" spans="1:11" x14ac:dyDescent="0.15">
      <c r="A289" t="str">
        <f>VLOOKUP(B289,for_vlookup!$A$1:$B$2046,2,FALSE)</f>
        <v>5th style</v>
      </c>
      <c r="B289" s="2" t="s">
        <v>3002</v>
      </c>
      <c r="C289" t="str">
        <f>IFERROR(VLOOKUP(B289,all_raw_csv!$B$2:$AO$2140,2,FALSE),"-")</f>
        <v>TECHNO</v>
      </c>
      <c r="D289" t="str">
        <f>IFERROR(VLOOKUP($B289,all_raw_csv!$B$2:$AO$2140,3,FALSE),"-")</f>
        <v>sampling masters MEGA</v>
      </c>
      <c r="E289">
        <f>VLOOKUP($A289,master_version!$A$1:$B$29,2,FALSE)</f>
        <v>5</v>
      </c>
      <c r="F289" t="str">
        <f>VLOOKUP(G289,master_diffculty!$A$1:$C$11,3,FALSE)</f>
        <v>SPH</v>
      </c>
      <c r="G289">
        <v>3</v>
      </c>
      <c r="H289">
        <f>IFERROR(IF(VLOOKUP($B289,all_raw_csv!$B$1:$AO$2074,5+($G289-1)*7,FALSE)=0,-1,VLOOKUP($B289,all_raw_csv!$B$1:$AO$2074,5+($G289-1)*7,FALSE)),"-")</f>
        <v>6</v>
      </c>
      <c r="I289">
        <f>IFERROR(IF(VLOOKUP($B289,new_notes_bemaniwiki!$A$1:$J$1937,1+$G289,FALSE)="-",-1,VLOOKUP($B289,new_notes_bemaniwiki!$A$1:$J$1937,1+$G289,FALSE)),"🙇")</f>
        <v>687</v>
      </c>
      <c r="J289" t="s">
        <v>3063</v>
      </c>
      <c r="K289" t="s">
        <v>3063</v>
      </c>
    </row>
    <row r="290" spans="1:11" x14ac:dyDescent="0.15">
      <c r="A290" t="str">
        <f>VLOOKUP(B290,for_vlookup!$A$1:$B$2046,2,FALSE)</f>
        <v>5th style</v>
      </c>
      <c r="B290" s="2" t="s">
        <v>3002</v>
      </c>
      <c r="C290" t="str">
        <f>IFERROR(VLOOKUP(B290,all_raw_csv!$B$2:$AO$2140,2,FALSE),"-")</f>
        <v>TECHNO</v>
      </c>
      <c r="D290" t="str">
        <f>IFERROR(VLOOKUP($B290,all_raw_csv!$B$2:$AO$2140,3,FALSE),"-")</f>
        <v>sampling masters MEGA</v>
      </c>
      <c r="E290">
        <f>VLOOKUP($A290,master_version!$A$1:$B$29,2,FALSE)</f>
        <v>5</v>
      </c>
      <c r="F290" t="str">
        <f>VLOOKUP(G290,master_diffculty!$A$1:$C$11,3,FALSE)</f>
        <v>SPA</v>
      </c>
      <c r="G290">
        <v>4</v>
      </c>
      <c r="H290">
        <f>IFERROR(IF(VLOOKUP($B290,all_raw_csv!$B$1:$AO$2074,5+($G290-1)*7,FALSE)=0,-1,VLOOKUP($B290,all_raw_csv!$B$1:$AO$2074,5+($G290-1)*7,FALSE)),"-")</f>
        <v>8</v>
      </c>
      <c r="I290">
        <f>IFERROR(IF(VLOOKUP($B290,new_notes_bemaniwiki!$A$1:$J$1937,1+$G290,FALSE)="-",-1,VLOOKUP($B290,new_notes_bemaniwiki!$A$1:$J$1937,1+$G290,FALSE)),"🙇")</f>
        <v>892</v>
      </c>
      <c r="J290" t="s">
        <v>3063</v>
      </c>
      <c r="K290" t="s">
        <v>3063</v>
      </c>
    </row>
    <row r="291" spans="1:11" x14ac:dyDescent="0.15">
      <c r="A291" t="str">
        <f>VLOOKUP(B291,for_vlookup!$A$1:$B$2046,2,FALSE)</f>
        <v>5th style</v>
      </c>
      <c r="B291" s="2" t="s">
        <v>3002</v>
      </c>
      <c r="C291" t="str">
        <f>IFERROR(VLOOKUP(B291,all_raw_csv!$B$2:$AO$2140,2,FALSE),"-")</f>
        <v>TECHNO</v>
      </c>
      <c r="D291" t="str">
        <f>IFERROR(VLOOKUP($B291,all_raw_csv!$B$2:$AO$2140,3,FALSE),"-")</f>
        <v>sampling masters MEGA</v>
      </c>
      <c r="E291">
        <f>VLOOKUP($A291,master_version!$A$1:$B$29,2,FALSE)</f>
        <v>5</v>
      </c>
      <c r="F291" t="str">
        <f>VLOOKUP(G291,master_diffculty!$A$1:$C$11,3,FALSE)</f>
        <v>SPL</v>
      </c>
      <c r="G291">
        <v>5</v>
      </c>
      <c r="H291">
        <f>IFERROR(IF(VLOOKUP($B291,all_raw_csv!$B$1:$AO$2074,5+($G291-1)*7,FALSE)=0,-1,VLOOKUP($B291,all_raw_csv!$B$1:$AO$2074,5+($G291-1)*7,FALSE)),"-")</f>
        <v>-1</v>
      </c>
      <c r="I291">
        <f>IFERROR(IF(VLOOKUP($B291,new_notes_bemaniwiki!$A$1:$J$1937,1+$G291,FALSE)="-",-1,VLOOKUP($B291,new_notes_bemaniwiki!$A$1:$J$1937,1+$G291,FALSE)),"🙇")</f>
        <v>-1</v>
      </c>
      <c r="J291" t="s">
        <v>3063</v>
      </c>
      <c r="K291" t="s">
        <v>3063</v>
      </c>
    </row>
    <row r="292" spans="1:11" x14ac:dyDescent="0.15">
      <c r="A292" t="str">
        <f>VLOOKUP(B292,for_vlookup!$A$1:$B$2046,2,FALSE)</f>
        <v>5th style</v>
      </c>
      <c r="B292" s="2" t="s">
        <v>152</v>
      </c>
      <c r="C292" t="str">
        <f>IFERROR(VLOOKUP(B292,all_raw_csv!$B$2:$AO$2140,2,FALSE),"-")</f>
        <v>TECHNO</v>
      </c>
      <c r="D292" t="str">
        <f>IFERROR(VLOOKUP($B292,all_raw_csv!$B$2:$AO$2140,3,FALSE),"-")</f>
        <v>TaQ</v>
      </c>
      <c r="E292">
        <f>VLOOKUP($A292,master_version!$A$1:$B$29,2,FALSE)</f>
        <v>5</v>
      </c>
      <c r="F292" t="str">
        <f>VLOOKUP(G292,master_diffculty!$A$1:$C$11,3,FALSE)</f>
        <v>SPB</v>
      </c>
      <c r="G292">
        <v>1</v>
      </c>
      <c r="H292">
        <f>IFERROR(IF(VLOOKUP($B292,all_raw_csv!$B$1:$AO$2074,5+($G292-1)*7,FALSE)=0,-1,VLOOKUP($B292,all_raw_csv!$B$1:$AO$2074,5+($G292-1)*7,FALSE)),"-")</f>
        <v>-1</v>
      </c>
      <c r="I292">
        <f>IFERROR(IF(VLOOKUP($B292,new_notes_bemaniwiki!$A$1:$J$1937,1+$G292,FALSE)="-",-1,VLOOKUP($B292,new_notes_bemaniwiki!$A$1:$J$1937,1+$G292,FALSE)),"🙇")</f>
        <v>-1</v>
      </c>
      <c r="J292" t="s">
        <v>3063</v>
      </c>
      <c r="K292" t="s">
        <v>3063</v>
      </c>
    </row>
    <row r="293" spans="1:11" x14ac:dyDescent="0.15">
      <c r="A293" t="str">
        <f>VLOOKUP(B293,for_vlookup!$A$1:$B$2046,2,FALSE)</f>
        <v>5th style</v>
      </c>
      <c r="B293" s="2" t="s">
        <v>152</v>
      </c>
      <c r="C293" t="str">
        <f>IFERROR(VLOOKUP(B293,all_raw_csv!$B$2:$AO$2140,2,FALSE),"-")</f>
        <v>TECHNO</v>
      </c>
      <c r="D293" t="str">
        <f>IFERROR(VLOOKUP($B293,all_raw_csv!$B$2:$AO$2140,3,FALSE),"-")</f>
        <v>TaQ</v>
      </c>
      <c r="E293">
        <f>VLOOKUP($A293,master_version!$A$1:$B$29,2,FALSE)</f>
        <v>5</v>
      </c>
      <c r="F293" t="str">
        <f>VLOOKUP(G293,master_diffculty!$A$1:$C$11,3,FALSE)</f>
        <v>SPN</v>
      </c>
      <c r="G293">
        <v>2</v>
      </c>
      <c r="H293">
        <f>IFERROR(IF(VLOOKUP($B293,all_raw_csv!$B$1:$AO$2074,5+($G293-1)*7,FALSE)=0,-1,VLOOKUP($B293,all_raw_csv!$B$1:$AO$2074,5+($G293-1)*7,FALSE)),"-")</f>
        <v>5</v>
      </c>
      <c r="I293">
        <f>IFERROR(IF(VLOOKUP($B293,new_notes_bemaniwiki!$A$1:$J$1937,1+$G293,FALSE)="-",-1,VLOOKUP($B293,new_notes_bemaniwiki!$A$1:$J$1937,1+$G293,FALSE)),"🙇")</f>
        <v>621</v>
      </c>
      <c r="J293" t="s">
        <v>3063</v>
      </c>
      <c r="K293" t="s">
        <v>3063</v>
      </c>
    </row>
    <row r="294" spans="1:11" x14ac:dyDescent="0.15">
      <c r="A294" t="str">
        <f>VLOOKUP(B294,for_vlookup!$A$1:$B$2046,2,FALSE)</f>
        <v>5th style</v>
      </c>
      <c r="B294" s="2" t="s">
        <v>152</v>
      </c>
      <c r="C294" t="str">
        <f>IFERROR(VLOOKUP(B294,all_raw_csv!$B$2:$AO$2140,2,FALSE),"-")</f>
        <v>TECHNO</v>
      </c>
      <c r="D294" t="str">
        <f>IFERROR(VLOOKUP($B294,all_raw_csv!$B$2:$AO$2140,3,FALSE),"-")</f>
        <v>TaQ</v>
      </c>
      <c r="E294">
        <f>VLOOKUP($A294,master_version!$A$1:$B$29,2,FALSE)</f>
        <v>5</v>
      </c>
      <c r="F294" t="str">
        <f>VLOOKUP(G294,master_diffculty!$A$1:$C$11,3,FALSE)</f>
        <v>SPH</v>
      </c>
      <c r="G294">
        <v>3</v>
      </c>
      <c r="H294">
        <f>IFERROR(IF(VLOOKUP($B294,all_raw_csv!$B$1:$AO$2074,5+($G294-1)*7,FALSE)=0,-1,VLOOKUP($B294,all_raw_csv!$B$1:$AO$2074,5+($G294-1)*7,FALSE)),"-")</f>
        <v>8</v>
      </c>
      <c r="I294">
        <f>IFERROR(IF(VLOOKUP($B294,new_notes_bemaniwiki!$A$1:$J$1937,1+$G294,FALSE)="-",-1,VLOOKUP($B294,new_notes_bemaniwiki!$A$1:$J$1937,1+$G294,FALSE)),"🙇")</f>
        <v>961</v>
      </c>
      <c r="J294" t="s">
        <v>3063</v>
      </c>
      <c r="K294" t="s">
        <v>3063</v>
      </c>
    </row>
    <row r="295" spans="1:11" x14ac:dyDescent="0.15">
      <c r="A295" t="str">
        <f>VLOOKUP(B295,for_vlookup!$A$1:$B$2046,2,FALSE)</f>
        <v>5th style</v>
      </c>
      <c r="B295" s="2" t="s">
        <v>152</v>
      </c>
      <c r="C295" t="str">
        <f>IFERROR(VLOOKUP(B295,all_raw_csv!$B$2:$AO$2140,2,FALSE),"-")</f>
        <v>TECHNO</v>
      </c>
      <c r="D295" t="str">
        <f>IFERROR(VLOOKUP($B295,all_raw_csv!$B$2:$AO$2140,3,FALSE),"-")</f>
        <v>TaQ</v>
      </c>
      <c r="E295">
        <f>VLOOKUP($A295,master_version!$A$1:$B$29,2,FALSE)</f>
        <v>5</v>
      </c>
      <c r="F295" t="str">
        <f>VLOOKUP(G295,master_diffculty!$A$1:$C$11,3,FALSE)</f>
        <v>SPA</v>
      </c>
      <c r="G295">
        <v>4</v>
      </c>
      <c r="H295">
        <f>IFERROR(IF(VLOOKUP($B295,all_raw_csv!$B$1:$AO$2074,5+($G295-1)*7,FALSE)=0,-1,VLOOKUP($B295,all_raw_csv!$B$1:$AO$2074,5+($G295-1)*7,FALSE)),"-")</f>
        <v>10</v>
      </c>
      <c r="I295">
        <f>IFERROR(IF(VLOOKUP($B295,new_notes_bemaniwiki!$A$1:$J$1937,1+$G295,FALSE)="-",-1,VLOOKUP($B295,new_notes_bemaniwiki!$A$1:$J$1937,1+$G295,FALSE)),"🙇")</f>
        <v>1091</v>
      </c>
      <c r="J295" t="s">
        <v>3063</v>
      </c>
      <c r="K295" t="s">
        <v>3063</v>
      </c>
    </row>
    <row r="296" spans="1:11" x14ac:dyDescent="0.15">
      <c r="A296" t="str">
        <f>VLOOKUP(B296,for_vlookup!$A$1:$B$2046,2,FALSE)</f>
        <v>5th style</v>
      </c>
      <c r="B296" s="2" t="s">
        <v>152</v>
      </c>
      <c r="C296" t="str">
        <f>IFERROR(VLOOKUP(B296,all_raw_csv!$B$2:$AO$2140,2,FALSE),"-")</f>
        <v>TECHNO</v>
      </c>
      <c r="D296" t="str">
        <f>IFERROR(VLOOKUP($B296,all_raw_csv!$B$2:$AO$2140,3,FALSE),"-")</f>
        <v>TaQ</v>
      </c>
      <c r="E296">
        <f>VLOOKUP($A296,master_version!$A$1:$B$29,2,FALSE)</f>
        <v>5</v>
      </c>
      <c r="F296" t="str">
        <f>VLOOKUP(G296,master_diffculty!$A$1:$C$11,3,FALSE)</f>
        <v>SPL</v>
      </c>
      <c r="G296">
        <v>5</v>
      </c>
      <c r="H296">
        <f>IFERROR(IF(VLOOKUP($B296,all_raw_csv!$B$1:$AO$2074,5+($G296-1)*7,FALSE)=0,-1,VLOOKUP($B296,all_raw_csv!$B$1:$AO$2074,5+($G296-1)*7,FALSE)),"-")</f>
        <v>-1</v>
      </c>
      <c r="I296">
        <f>IFERROR(IF(VLOOKUP($B296,new_notes_bemaniwiki!$A$1:$J$1937,1+$G296,FALSE)="-",-1,VLOOKUP($B296,new_notes_bemaniwiki!$A$1:$J$1937,1+$G296,FALSE)),"🙇")</f>
        <v>-1</v>
      </c>
      <c r="J296" t="s">
        <v>3063</v>
      </c>
      <c r="K296" t="s">
        <v>3063</v>
      </c>
    </row>
    <row r="297" spans="1:11" x14ac:dyDescent="0.15">
      <c r="A297" t="str">
        <f>VLOOKUP(B297,for_vlookup!$A$1:$B$2046,2,FALSE)</f>
        <v>5th style</v>
      </c>
      <c r="B297" s="2" t="s">
        <v>153</v>
      </c>
      <c r="C297" t="str">
        <f>IFERROR(VLOOKUP(B297,all_raw_csv!$B$2:$AO$2140,2,FALSE),"-")</f>
        <v>BIG BEAT</v>
      </c>
      <c r="D297" t="str">
        <f>IFERROR(VLOOKUP($B297,all_raw_csv!$B$2:$AO$2140,3,FALSE),"-")</f>
        <v>TaQ</v>
      </c>
      <c r="E297">
        <f>VLOOKUP($A297,master_version!$A$1:$B$29,2,FALSE)</f>
        <v>5</v>
      </c>
      <c r="F297" t="str">
        <f>VLOOKUP(G297,master_diffculty!$A$1:$C$11,3,FALSE)</f>
        <v>SPB</v>
      </c>
      <c r="G297">
        <v>1</v>
      </c>
      <c r="H297">
        <f>IFERROR(IF(VLOOKUP($B297,all_raw_csv!$B$1:$AO$2074,5+($G297-1)*7,FALSE)=0,-1,VLOOKUP($B297,all_raw_csv!$B$1:$AO$2074,5+($G297-1)*7,FALSE)),"-")</f>
        <v>-1</v>
      </c>
      <c r="I297">
        <f>IFERROR(IF(VLOOKUP($B297,new_notes_bemaniwiki!$A$1:$J$1937,1+$G297,FALSE)="-",-1,VLOOKUP($B297,new_notes_bemaniwiki!$A$1:$J$1937,1+$G297,FALSE)),"🙇")</f>
        <v>-1</v>
      </c>
      <c r="J297" t="s">
        <v>3063</v>
      </c>
      <c r="K297" t="s">
        <v>3063</v>
      </c>
    </row>
    <row r="298" spans="1:11" x14ac:dyDescent="0.15">
      <c r="A298" t="str">
        <f>VLOOKUP(B298,for_vlookup!$A$1:$B$2046,2,FALSE)</f>
        <v>5th style</v>
      </c>
      <c r="B298" s="2" t="s">
        <v>153</v>
      </c>
      <c r="C298" t="str">
        <f>IFERROR(VLOOKUP(B298,all_raw_csv!$B$2:$AO$2140,2,FALSE),"-")</f>
        <v>BIG BEAT</v>
      </c>
      <c r="D298" t="str">
        <f>IFERROR(VLOOKUP($B298,all_raw_csv!$B$2:$AO$2140,3,FALSE),"-")</f>
        <v>TaQ</v>
      </c>
      <c r="E298">
        <f>VLOOKUP($A298,master_version!$A$1:$B$29,2,FALSE)</f>
        <v>5</v>
      </c>
      <c r="F298" t="str">
        <f>VLOOKUP(G298,master_diffculty!$A$1:$C$11,3,FALSE)</f>
        <v>SPN</v>
      </c>
      <c r="G298">
        <v>2</v>
      </c>
      <c r="H298">
        <f>IFERROR(IF(VLOOKUP($B298,all_raw_csv!$B$1:$AO$2074,5+($G298-1)*7,FALSE)=0,-1,VLOOKUP($B298,all_raw_csv!$B$1:$AO$2074,5+($G298-1)*7,FALSE)),"-")</f>
        <v>5</v>
      </c>
      <c r="I298">
        <f>IFERROR(IF(VLOOKUP($B298,new_notes_bemaniwiki!$A$1:$J$1937,1+$G298,FALSE)="-",-1,VLOOKUP($B298,new_notes_bemaniwiki!$A$1:$J$1937,1+$G298,FALSE)),"🙇")</f>
        <v>602</v>
      </c>
      <c r="J298" t="s">
        <v>3063</v>
      </c>
      <c r="K298" t="s">
        <v>3063</v>
      </c>
    </row>
    <row r="299" spans="1:11" x14ac:dyDescent="0.15">
      <c r="A299" t="str">
        <f>VLOOKUP(B299,for_vlookup!$A$1:$B$2046,2,FALSE)</f>
        <v>5th style</v>
      </c>
      <c r="B299" s="2" t="s">
        <v>153</v>
      </c>
      <c r="C299" t="str">
        <f>IFERROR(VLOOKUP(B299,all_raw_csv!$B$2:$AO$2140,2,FALSE),"-")</f>
        <v>BIG BEAT</v>
      </c>
      <c r="D299" t="str">
        <f>IFERROR(VLOOKUP($B299,all_raw_csv!$B$2:$AO$2140,3,FALSE),"-")</f>
        <v>TaQ</v>
      </c>
      <c r="E299">
        <f>VLOOKUP($A299,master_version!$A$1:$B$29,2,FALSE)</f>
        <v>5</v>
      </c>
      <c r="F299" t="str">
        <f>VLOOKUP(G299,master_diffculty!$A$1:$C$11,3,FALSE)</f>
        <v>SPH</v>
      </c>
      <c r="G299">
        <v>3</v>
      </c>
      <c r="H299">
        <f>IFERROR(IF(VLOOKUP($B299,all_raw_csv!$B$1:$AO$2074,5+($G299-1)*7,FALSE)=0,-1,VLOOKUP($B299,all_raw_csv!$B$1:$AO$2074,5+($G299-1)*7,FALSE)),"-")</f>
        <v>6</v>
      </c>
      <c r="I299">
        <f>IFERROR(IF(VLOOKUP($B299,new_notes_bemaniwiki!$A$1:$J$1937,1+$G299,FALSE)="-",-1,VLOOKUP($B299,new_notes_bemaniwiki!$A$1:$J$1937,1+$G299,FALSE)),"🙇")</f>
        <v>768</v>
      </c>
      <c r="J299" t="s">
        <v>3063</v>
      </c>
      <c r="K299" t="s">
        <v>3063</v>
      </c>
    </row>
    <row r="300" spans="1:11" x14ac:dyDescent="0.15">
      <c r="A300" t="str">
        <f>VLOOKUP(B300,for_vlookup!$A$1:$B$2046,2,FALSE)</f>
        <v>5th style</v>
      </c>
      <c r="B300" s="2" t="s">
        <v>153</v>
      </c>
      <c r="C300" t="str">
        <f>IFERROR(VLOOKUP(B300,all_raw_csv!$B$2:$AO$2140,2,FALSE),"-")</f>
        <v>BIG BEAT</v>
      </c>
      <c r="D300" t="str">
        <f>IFERROR(VLOOKUP($B300,all_raw_csv!$B$2:$AO$2140,3,FALSE),"-")</f>
        <v>TaQ</v>
      </c>
      <c r="E300">
        <f>VLOOKUP($A300,master_version!$A$1:$B$29,2,FALSE)</f>
        <v>5</v>
      </c>
      <c r="F300" t="str">
        <f>VLOOKUP(G300,master_diffculty!$A$1:$C$11,3,FALSE)</f>
        <v>SPA</v>
      </c>
      <c r="G300">
        <v>4</v>
      </c>
      <c r="H300">
        <f>IFERROR(IF(VLOOKUP($B300,all_raw_csv!$B$1:$AO$2074,5+($G300-1)*7,FALSE)=0,-1,VLOOKUP($B300,all_raw_csv!$B$1:$AO$2074,5+($G300-1)*7,FALSE)),"-")</f>
        <v>7</v>
      </c>
      <c r="I300">
        <f>IFERROR(IF(VLOOKUP($B300,new_notes_bemaniwiki!$A$1:$J$1937,1+$G300,FALSE)="-",-1,VLOOKUP($B300,new_notes_bemaniwiki!$A$1:$J$1937,1+$G300,FALSE)),"🙇")</f>
        <v>660</v>
      </c>
      <c r="J300" t="s">
        <v>3063</v>
      </c>
      <c r="K300" t="s">
        <v>3063</v>
      </c>
    </row>
    <row r="301" spans="1:11" x14ac:dyDescent="0.15">
      <c r="A301" t="str">
        <f>VLOOKUP(B301,for_vlookup!$A$1:$B$2046,2,FALSE)</f>
        <v>5th style</v>
      </c>
      <c r="B301" s="2" t="s">
        <v>153</v>
      </c>
      <c r="C301" t="str">
        <f>IFERROR(VLOOKUP(B301,all_raw_csv!$B$2:$AO$2140,2,FALSE),"-")</f>
        <v>BIG BEAT</v>
      </c>
      <c r="D301" t="str">
        <f>IFERROR(VLOOKUP($B301,all_raw_csv!$B$2:$AO$2140,3,FALSE),"-")</f>
        <v>TaQ</v>
      </c>
      <c r="E301">
        <f>VLOOKUP($A301,master_version!$A$1:$B$29,2,FALSE)</f>
        <v>5</v>
      </c>
      <c r="F301" t="str">
        <f>VLOOKUP(G301,master_diffculty!$A$1:$C$11,3,FALSE)</f>
        <v>SPL</v>
      </c>
      <c r="G301">
        <v>5</v>
      </c>
      <c r="H301">
        <f>IFERROR(IF(VLOOKUP($B301,all_raw_csv!$B$1:$AO$2074,5+($G301-1)*7,FALSE)=0,-1,VLOOKUP($B301,all_raw_csv!$B$1:$AO$2074,5+($G301-1)*7,FALSE)),"-")</f>
        <v>-1</v>
      </c>
      <c r="I301">
        <f>IFERROR(IF(VLOOKUP($B301,new_notes_bemaniwiki!$A$1:$J$1937,1+$G301,FALSE)="-",-1,VLOOKUP($B301,new_notes_bemaniwiki!$A$1:$J$1937,1+$G301,FALSE)),"🙇")</f>
        <v>-1</v>
      </c>
      <c r="J301" t="s">
        <v>3063</v>
      </c>
      <c r="K301" t="s">
        <v>3063</v>
      </c>
    </row>
    <row r="302" spans="1:11" x14ac:dyDescent="0.15">
      <c r="A302" t="str">
        <f>VLOOKUP(B302,for_vlookup!$A$1:$B$2046,2,FALSE)</f>
        <v>5th style</v>
      </c>
      <c r="B302" s="2" t="s">
        <v>154</v>
      </c>
      <c r="C302" t="str">
        <f>IFERROR(VLOOKUP(B302,all_raw_csv!$B$2:$AO$2140,2,FALSE),"-")</f>
        <v>DRUM'N'BASS</v>
      </c>
      <c r="D302" t="str">
        <f>IFERROR(VLOOKUP($B302,all_raw_csv!$B$2:$AO$2140,3,FALSE),"-")</f>
        <v>Aya</v>
      </c>
      <c r="E302">
        <f>VLOOKUP($A302,master_version!$A$1:$B$29,2,FALSE)</f>
        <v>5</v>
      </c>
      <c r="F302" t="str">
        <f>VLOOKUP(G302,master_diffculty!$A$1:$C$11,3,FALSE)</f>
        <v>SPB</v>
      </c>
      <c r="G302">
        <v>1</v>
      </c>
      <c r="H302">
        <f>IFERROR(IF(VLOOKUP($B302,all_raw_csv!$B$1:$AO$2074,5+($G302-1)*7,FALSE)=0,-1,VLOOKUP($B302,all_raw_csv!$B$1:$AO$2074,5+($G302-1)*7,FALSE)),"-")</f>
        <v>-1</v>
      </c>
      <c r="I302">
        <f>IFERROR(IF(VLOOKUP($B302,new_notes_bemaniwiki!$A$1:$J$1937,1+$G302,FALSE)="-",-1,VLOOKUP($B302,new_notes_bemaniwiki!$A$1:$J$1937,1+$G302,FALSE)),"🙇")</f>
        <v>-1</v>
      </c>
      <c r="J302" t="s">
        <v>3063</v>
      </c>
      <c r="K302" t="s">
        <v>3063</v>
      </c>
    </row>
    <row r="303" spans="1:11" x14ac:dyDescent="0.15">
      <c r="A303" t="str">
        <f>VLOOKUP(B303,for_vlookup!$A$1:$B$2046,2,FALSE)</f>
        <v>5th style</v>
      </c>
      <c r="B303" s="2" t="s">
        <v>154</v>
      </c>
      <c r="C303" t="str">
        <f>IFERROR(VLOOKUP(B303,all_raw_csv!$B$2:$AO$2140,2,FALSE),"-")</f>
        <v>DRUM'N'BASS</v>
      </c>
      <c r="D303" t="str">
        <f>IFERROR(VLOOKUP($B303,all_raw_csv!$B$2:$AO$2140,3,FALSE),"-")</f>
        <v>Aya</v>
      </c>
      <c r="E303">
        <f>VLOOKUP($A303,master_version!$A$1:$B$29,2,FALSE)</f>
        <v>5</v>
      </c>
      <c r="F303" t="str">
        <f>VLOOKUP(G303,master_diffculty!$A$1:$C$11,3,FALSE)</f>
        <v>SPN</v>
      </c>
      <c r="G303">
        <v>2</v>
      </c>
      <c r="H303">
        <f>IFERROR(IF(VLOOKUP($B303,all_raw_csv!$B$1:$AO$2074,5+($G303-1)*7,FALSE)=0,-1,VLOOKUP($B303,all_raw_csv!$B$1:$AO$2074,5+($G303-1)*7,FALSE)),"-")</f>
        <v>5</v>
      </c>
      <c r="I303">
        <f>IFERROR(IF(VLOOKUP($B303,new_notes_bemaniwiki!$A$1:$J$1937,1+$G303,FALSE)="-",-1,VLOOKUP($B303,new_notes_bemaniwiki!$A$1:$J$1937,1+$G303,FALSE)),"🙇")</f>
        <v>580</v>
      </c>
      <c r="J303" t="s">
        <v>3063</v>
      </c>
      <c r="K303" t="s">
        <v>3063</v>
      </c>
    </row>
    <row r="304" spans="1:11" x14ac:dyDescent="0.15">
      <c r="A304" t="str">
        <f>VLOOKUP(B304,for_vlookup!$A$1:$B$2046,2,FALSE)</f>
        <v>5th style</v>
      </c>
      <c r="B304" s="2" t="s">
        <v>154</v>
      </c>
      <c r="C304" t="str">
        <f>IFERROR(VLOOKUP(B304,all_raw_csv!$B$2:$AO$2140,2,FALSE),"-")</f>
        <v>DRUM'N'BASS</v>
      </c>
      <c r="D304" t="str">
        <f>IFERROR(VLOOKUP($B304,all_raw_csv!$B$2:$AO$2140,3,FALSE),"-")</f>
        <v>Aya</v>
      </c>
      <c r="E304">
        <f>VLOOKUP($A304,master_version!$A$1:$B$29,2,FALSE)</f>
        <v>5</v>
      </c>
      <c r="F304" t="str">
        <f>VLOOKUP(G304,master_diffculty!$A$1:$C$11,3,FALSE)</f>
        <v>SPH</v>
      </c>
      <c r="G304">
        <v>3</v>
      </c>
      <c r="H304">
        <f>IFERROR(IF(VLOOKUP($B304,all_raw_csv!$B$1:$AO$2074,5+($G304-1)*7,FALSE)=0,-1,VLOOKUP($B304,all_raw_csv!$B$1:$AO$2074,5+($G304-1)*7,FALSE)),"-")</f>
        <v>8</v>
      </c>
      <c r="I304">
        <f>IFERROR(IF(VLOOKUP($B304,new_notes_bemaniwiki!$A$1:$J$1937,1+$G304,FALSE)="-",-1,VLOOKUP($B304,new_notes_bemaniwiki!$A$1:$J$1937,1+$G304,FALSE)),"🙇")</f>
        <v>866</v>
      </c>
      <c r="J304" t="s">
        <v>3063</v>
      </c>
      <c r="K304" t="s">
        <v>3063</v>
      </c>
    </row>
    <row r="305" spans="1:11" x14ac:dyDescent="0.15">
      <c r="A305" t="str">
        <f>VLOOKUP(B305,for_vlookup!$A$1:$B$2046,2,FALSE)</f>
        <v>5th style</v>
      </c>
      <c r="B305" s="2" t="s">
        <v>154</v>
      </c>
      <c r="C305" t="str">
        <f>IFERROR(VLOOKUP(B305,all_raw_csv!$B$2:$AO$2140,2,FALSE),"-")</f>
        <v>DRUM'N'BASS</v>
      </c>
      <c r="D305" t="str">
        <f>IFERROR(VLOOKUP($B305,all_raw_csv!$B$2:$AO$2140,3,FALSE),"-")</f>
        <v>Aya</v>
      </c>
      <c r="E305">
        <f>VLOOKUP($A305,master_version!$A$1:$B$29,2,FALSE)</f>
        <v>5</v>
      </c>
      <c r="F305" t="str">
        <f>VLOOKUP(G305,master_diffculty!$A$1:$C$11,3,FALSE)</f>
        <v>SPA</v>
      </c>
      <c r="G305">
        <v>4</v>
      </c>
      <c r="H305">
        <f>IFERROR(IF(VLOOKUP($B305,all_raw_csv!$B$1:$AO$2074,5+($G305-1)*7,FALSE)=0,-1,VLOOKUP($B305,all_raw_csv!$B$1:$AO$2074,5+($G305-1)*7,FALSE)),"-")</f>
        <v>9</v>
      </c>
      <c r="I305">
        <f>IFERROR(IF(VLOOKUP($B305,new_notes_bemaniwiki!$A$1:$J$1937,1+$G305,FALSE)="-",-1,VLOOKUP($B305,new_notes_bemaniwiki!$A$1:$J$1937,1+$G305,FALSE)),"🙇")</f>
        <v>920</v>
      </c>
      <c r="J305" t="s">
        <v>3063</v>
      </c>
      <c r="K305" t="s">
        <v>3063</v>
      </c>
    </row>
    <row r="306" spans="1:11" x14ac:dyDescent="0.15">
      <c r="A306" t="str">
        <f>VLOOKUP(B306,for_vlookup!$A$1:$B$2046,2,FALSE)</f>
        <v>5th style</v>
      </c>
      <c r="B306" s="2" t="s">
        <v>154</v>
      </c>
      <c r="C306" t="str">
        <f>IFERROR(VLOOKUP(B306,all_raw_csv!$B$2:$AO$2140,2,FALSE),"-")</f>
        <v>DRUM'N'BASS</v>
      </c>
      <c r="D306" t="str">
        <f>IFERROR(VLOOKUP($B306,all_raw_csv!$B$2:$AO$2140,3,FALSE),"-")</f>
        <v>Aya</v>
      </c>
      <c r="E306">
        <f>VLOOKUP($A306,master_version!$A$1:$B$29,2,FALSE)</f>
        <v>5</v>
      </c>
      <c r="F306" t="str">
        <f>VLOOKUP(G306,master_diffculty!$A$1:$C$11,3,FALSE)</f>
        <v>SPL</v>
      </c>
      <c r="G306">
        <v>5</v>
      </c>
      <c r="H306">
        <f>IFERROR(IF(VLOOKUP($B306,all_raw_csv!$B$1:$AO$2074,5+($G306-1)*7,FALSE)=0,-1,VLOOKUP($B306,all_raw_csv!$B$1:$AO$2074,5+($G306-1)*7,FALSE)),"-")</f>
        <v>-1</v>
      </c>
      <c r="I306">
        <f>IFERROR(IF(VLOOKUP($B306,new_notes_bemaniwiki!$A$1:$J$1937,1+$G306,FALSE)="-",-1,VLOOKUP($B306,new_notes_bemaniwiki!$A$1:$J$1937,1+$G306,FALSE)),"🙇")</f>
        <v>-1</v>
      </c>
      <c r="J306" t="s">
        <v>3063</v>
      </c>
      <c r="K306" t="s">
        <v>3063</v>
      </c>
    </row>
    <row r="307" spans="1:11" x14ac:dyDescent="0.15">
      <c r="A307" t="str">
        <f>VLOOKUP(B307,for_vlookup!$A$1:$B$2046,2,FALSE)</f>
        <v>5th style</v>
      </c>
      <c r="B307" s="2" t="s">
        <v>156</v>
      </c>
      <c r="C307" t="str">
        <f>IFERROR(VLOOKUP(B307,all_raw_csv!$B$2:$AO$2140,2,FALSE),"-")</f>
        <v>INSTRUMENTAL</v>
      </c>
      <c r="D307" t="str">
        <f>IFERROR(VLOOKUP($B307,all_raw_csv!$B$2:$AO$2140,3,FALSE),"-")</f>
        <v>DJ.W</v>
      </c>
      <c r="E307">
        <f>VLOOKUP($A307,master_version!$A$1:$B$29,2,FALSE)</f>
        <v>5</v>
      </c>
      <c r="F307" t="str">
        <f>VLOOKUP(G307,master_diffculty!$A$1:$C$11,3,FALSE)</f>
        <v>SPB</v>
      </c>
      <c r="G307">
        <v>1</v>
      </c>
      <c r="H307">
        <f>IFERROR(IF(VLOOKUP($B307,all_raw_csv!$B$1:$AO$2074,5+($G307-1)*7,FALSE)=0,-1,VLOOKUP($B307,all_raw_csv!$B$1:$AO$2074,5+($G307-1)*7,FALSE)),"-")</f>
        <v>-1</v>
      </c>
      <c r="I307">
        <f>IFERROR(IF(VLOOKUP($B307,new_notes_bemaniwiki!$A$1:$J$1937,1+$G307,FALSE)="-",-1,VLOOKUP($B307,new_notes_bemaniwiki!$A$1:$J$1937,1+$G307,FALSE)),"🙇")</f>
        <v>-1</v>
      </c>
      <c r="J307" t="s">
        <v>3063</v>
      </c>
      <c r="K307" t="s">
        <v>3063</v>
      </c>
    </row>
    <row r="308" spans="1:11" x14ac:dyDescent="0.15">
      <c r="A308" t="str">
        <f>VLOOKUP(B308,for_vlookup!$A$1:$B$2046,2,FALSE)</f>
        <v>5th style</v>
      </c>
      <c r="B308" s="2" t="s">
        <v>156</v>
      </c>
      <c r="C308" t="str">
        <f>IFERROR(VLOOKUP(B308,all_raw_csv!$B$2:$AO$2140,2,FALSE),"-")</f>
        <v>INSTRUMENTAL</v>
      </c>
      <c r="D308" t="str">
        <f>IFERROR(VLOOKUP($B308,all_raw_csv!$B$2:$AO$2140,3,FALSE),"-")</f>
        <v>DJ.W</v>
      </c>
      <c r="E308">
        <f>VLOOKUP($A308,master_version!$A$1:$B$29,2,FALSE)</f>
        <v>5</v>
      </c>
      <c r="F308" t="str">
        <f>VLOOKUP(G308,master_diffculty!$A$1:$C$11,3,FALSE)</f>
        <v>SPN</v>
      </c>
      <c r="G308">
        <v>2</v>
      </c>
      <c r="H308">
        <f>IFERROR(IF(VLOOKUP($B308,all_raw_csv!$B$1:$AO$2074,5+($G308-1)*7,FALSE)=0,-1,VLOOKUP($B308,all_raw_csv!$B$1:$AO$2074,5+($G308-1)*7,FALSE)),"-")</f>
        <v>6</v>
      </c>
      <c r="I308">
        <f>IFERROR(IF(VLOOKUP($B308,new_notes_bemaniwiki!$A$1:$J$1937,1+$G308,FALSE)="-",-1,VLOOKUP($B308,new_notes_bemaniwiki!$A$1:$J$1937,1+$G308,FALSE)),"🙇")</f>
        <v>551</v>
      </c>
      <c r="J308" t="s">
        <v>3063</v>
      </c>
      <c r="K308" t="s">
        <v>3063</v>
      </c>
    </row>
    <row r="309" spans="1:11" x14ac:dyDescent="0.15">
      <c r="A309" t="str">
        <f>VLOOKUP(B309,for_vlookup!$A$1:$B$2046,2,FALSE)</f>
        <v>5th style</v>
      </c>
      <c r="B309" s="2" t="s">
        <v>156</v>
      </c>
      <c r="C309" t="str">
        <f>IFERROR(VLOOKUP(B309,all_raw_csv!$B$2:$AO$2140,2,FALSE),"-")</f>
        <v>INSTRUMENTAL</v>
      </c>
      <c r="D309" t="str">
        <f>IFERROR(VLOOKUP($B309,all_raw_csv!$B$2:$AO$2140,3,FALSE),"-")</f>
        <v>DJ.W</v>
      </c>
      <c r="E309">
        <f>VLOOKUP($A309,master_version!$A$1:$B$29,2,FALSE)</f>
        <v>5</v>
      </c>
      <c r="F309" t="str">
        <f>VLOOKUP(G309,master_diffculty!$A$1:$C$11,3,FALSE)</f>
        <v>SPH</v>
      </c>
      <c r="G309">
        <v>3</v>
      </c>
      <c r="H309">
        <f>IFERROR(IF(VLOOKUP($B309,all_raw_csv!$B$1:$AO$2074,5+($G309-1)*7,FALSE)=0,-1,VLOOKUP($B309,all_raw_csv!$B$1:$AO$2074,5+($G309-1)*7,FALSE)),"-")</f>
        <v>9</v>
      </c>
      <c r="I309">
        <f>IFERROR(IF(VLOOKUP($B309,new_notes_bemaniwiki!$A$1:$J$1937,1+$G309,FALSE)="-",-1,VLOOKUP($B309,new_notes_bemaniwiki!$A$1:$J$1937,1+$G309,FALSE)),"🙇")</f>
        <v>788</v>
      </c>
      <c r="J309" t="s">
        <v>3063</v>
      </c>
      <c r="K309" t="s">
        <v>3063</v>
      </c>
    </row>
    <row r="310" spans="1:11" x14ac:dyDescent="0.15">
      <c r="A310" t="str">
        <f>VLOOKUP(B310,for_vlookup!$A$1:$B$2046,2,FALSE)</f>
        <v>5th style</v>
      </c>
      <c r="B310" s="2" t="s">
        <v>156</v>
      </c>
      <c r="C310" t="str">
        <f>IFERROR(VLOOKUP(B310,all_raw_csv!$B$2:$AO$2140,2,FALSE),"-")</f>
        <v>INSTRUMENTAL</v>
      </c>
      <c r="D310" t="str">
        <f>IFERROR(VLOOKUP($B310,all_raw_csv!$B$2:$AO$2140,3,FALSE),"-")</f>
        <v>DJ.W</v>
      </c>
      <c r="E310">
        <f>VLOOKUP($A310,master_version!$A$1:$B$29,2,FALSE)</f>
        <v>5</v>
      </c>
      <c r="F310" t="str">
        <f>VLOOKUP(G310,master_diffculty!$A$1:$C$11,3,FALSE)</f>
        <v>SPA</v>
      </c>
      <c r="G310">
        <v>4</v>
      </c>
      <c r="H310">
        <f>IFERROR(IF(VLOOKUP($B310,all_raw_csv!$B$1:$AO$2074,5+($G310-1)*7,FALSE)=0,-1,VLOOKUP($B310,all_raw_csv!$B$1:$AO$2074,5+($G310-1)*7,FALSE)),"-")</f>
        <v>10</v>
      </c>
      <c r="I310">
        <f>IFERROR(IF(VLOOKUP($B310,new_notes_bemaniwiki!$A$1:$J$1937,1+$G310,FALSE)="-",-1,VLOOKUP($B310,new_notes_bemaniwiki!$A$1:$J$1937,1+$G310,FALSE)),"🙇")</f>
        <v>881</v>
      </c>
      <c r="J310" t="s">
        <v>3063</v>
      </c>
      <c r="K310" t="s">
        <v>3063</v>
      </c>
    </row>
    <row r="311" spans="1:11" x14ac:dyDescent="0.15">
      <c r="A311" t="str">
        <f>VLOOKUP(B311,for_vlookup!$A$1:$B$2046,2,FALSE)</f>
        <v>5th style</v>
      </c>
      <c r="B311" s="2" t="s">
        <v>156</v>
      </c>
      <c r="C311" t="str">
        <f>IFERROR(VLOOKUP(B311,all_raw_csv!$B$2:$AO$2140,2,FALSE),"-")</f>
        <v>INSTRUMENTAL</v>
      </c>
      <c r="D311" t="str">
        <f>IFERROR(VLOOKUP($B311,all_raw_csv!$B$2:$AO$2140,3,FALSE),"-")</f>
        <v>DJ.W</v>
      </c>
      <c r="E311">
        <f>VLOOKUP($A311,master_version!$A$1:$B$29,2,FALSE)</f>
        <v>5</v>
      </c>
      <c r="F311" t="str">
        <f>VLOOKUP(G311,master_diffculty!$A$1:$C$11,3,FALSE)</f>
        <v>SPL</v>
      </c>
      <c r="G311">
        <v>5</v>
      </c>
      <c r="H311">
        <f>IFERROR(IF(VLOOKUP($B311,all_raw_csv!$B$1:$AO$2074,5+($G311-1)*7,FALSE)=0,-1,VLOOKUP($B311,all_raw_csv!$B$1:$AO$2074,5+($G311-1)*7,FALSE)),"-")</f>
        <v>-1</v>
      </c>
      <c r="I311">
        <f>IFERROR(IF(VLOOKUP($B311,new_notes_bemaniwiki!$A$1:$J$1937,1+$G311,FALSE)="-",-1,VLOOKUP($B311,new_notes_bemaniwiki!$A$1:$J$1937,1+$G311,FALSE)),"🙇")</f>
        <v>-1</v>
      </c>
      <c r="J311" t="s">
        <v>3063</v>
      </c>
      <c r="K311" t="s">
        <v>3063</v>
      </c>
    </row>
    <row r="312" spans="1:11" x14ac:dyDescent="0.15">
      <c r="A312" t="str">
        <f>VLOOKUP(B312,for_vlookup!$A$1:$B$2046,2,FALSE)</f>
        <v>5th style</v>
      </c>
      <c r="B312" s="2" t="s">
        <v>159</v>
      </c>
      <c r="C312" t="str">
        <f>IFERROR(VLOOKUP(B312,all_raw_csv!$B$2:$AO$2140,2,FALSE),"-")</f>
        <v>POWER FUSION</v>
      </c>
      <c r="D312" t="str">
        <f>IFERROR(VLOOKUP($B312,all_raw_csv!$B$2:$AO$2140,3,FALSE),"-")</f>
        <v>Mr.T</v>
      </c>
      <c r="E312">
        <f>VLOOKUP($A312,master_version!$A$1:$B$29,2,FALSE)</f>
        <v>5</v>
      </c>
      <c r="F312" t="str">
        <f>VLOOKUP(G312,master_diffculty!$A$1:$C$11,3,FALSE)</f>
        <v>SPB</v>
      </c>
      <c r="G312">
        <v>1</v>
      </c>
      <c r="H312">
        <f>IFERROR(IF(VLOOKUP($B312,all_raw_csv!$B$1:$AO$2074,5+($G312-1)*7,FALSE)=0,-1,VLOOKUP($B312,all_raw_csv!$B$1:$AO$2074,5+($G312-1)*7,FALSE)),"-")</f>
        <v>-1</v>
      </c>
      <c r="I312">
        <f>IFERROR(IF(VLOOKUP($B312,new_notes_bemaniwiki!$A$1:$J$1937,1+$G312,FALSE)="-",-1,VLOOKUP($B312,new_notes_bemaniwiki!$A$1:$J$1937,1+$G312,FALSE)),"🙇")</f>
        <v>-1</v>
      </c>
      <c r="J312" t="s">
        <v>3063</v>
      </c>
      <c r="K312" t="s">
        <v>3063</v>
      </c>
    </row>
    <row r="313" spans="1:11" x14ac:dyDescent="0.15">
      <c r="A313" t="str">
        <f>VLOOKUP(B313,for_vlookup!$A$1:$B$2046,2,FALSE)</f>
        <v>5th style</v>
      </c>
      <c r="B313" s="2" t="s">
        <v>159</v>
      </c>
      <c r="C313" t="str">
        <f>IFERROR(VLOOKUP(B313,all_raw_csv!$B$2:$AO$2140,2,FALSE),"-")</f>
        <v>POWER FUSION</v>
      </c>
      <c r="D313" t="str">
        <f>IFERROR(VLOOKUP($B313,all_raw_csv!$B$2:$AO$2140,3,FALSE),"-")</f>
        <v>Mr.T</v>
      </c>
      <c r="E313">
        <f>VLOOKUP($A313,master_version!$A$1:$B$29,2,FALSE)</f>
        <v>5</v>
      </c>
      <c r="F313" t="str">
        <f>VLOOKUP(G313,master_diffculty!$A$1:$C$11,3,FALSE)</f>
        <v>SPN</v>
      </c>
      <c r="G313">
        <v>2</v>
      </c>
      <c r="H313">
        <f>IFERROR(IF(VLOOKUP($B313,all_raw_csv!$B$1:$AO$2074,5+($G313-1)*7,FALSE)=0,-1,VLOOKUP($B313,all_raw_csv!$B$1:$AO$2074,5+($G313-1)*7,FALSE)),"-")</f>
        <v>4</v>
      </c>
      <c r="I313">
        <f>IFERROR(IF(VLOOKUP($B313,new_notes_bemaniwiki!$A$1:$J$1937,1+$G313,FALSE)="-",-1,VLOOKUP($B313,new_notes_bemaniwiki!$A$1:$J$1937,1+$G313,FALSE)),"🙇")</f>
        <v>452</v>
      </c>
      <c r="J313" t="s">
        <v>3063</v>
      </c>
      <c r="K313" t="s">
        <v>3063</v>
      </c>
    </row>
    <row r="314" spans="1:11" x14ac:dyDescent="0.15">
      <c r="A314" t="str">
        <f>VLOOKUP(B314,for_vlookup!$A$1:$B$2046,2,FALSE)</f>
        <v>5th style</v>
      </c>
      <c r="B314" s="2" t="s">
        <v>159</v>
      </c>
      <c r="C314" t="str">
        <f>IFERROR(VLOOKUP(B314,all_raw_csv!$B$2:$AO$2140,2,FALSE),"-")</f>
        <v>POWER FUSION</v>
      </c>
      <c r="D314" t="str">
        <f>IFERROR(VLOOKUP($B314,all_raw_csv!$B$2:$AO$2140,3,FALSE),"-")</f>
        <v>Mr.T</v>
      </c>
      <c r="E314">
        <f>VLOOKUP($A314,master_version!$A$1:$B$29,2,FALSE)</f>
        <v>5</v>
      </c>
      <c r="F314" t="str">
        <f>VLOOKUP(G314,master_diffculty!$A$1:$C$11,3,FALSE)</f>
        <v>SPH</v>
      </c>
      <c r="G314">
        <v>3</v>
      </c>
      <c r="H314">
        <f>IFERROR(IF(VLOOKUP($B314,all_raw_csv!$B$1:$AO$2074,5+($G314-1)*7,FALSE)=0,-1,VLOOKUP($B314,all_raw_csv!$B$1:$AO$2074,5+($G314-1)*7,FALSE)),"-")</f>
        <v>5</v>
      </c>
      <c r="I314">
        <f>IFERROR(IF(VLOOKUP($B314,new_notes_bemaniwiki!$A$1:$J$1937,1+$G314,FALSE)="-",-1,VLOOKUP($B314,new_notes_bemaniwiki!$A$1:$J$1937,1+$G314,FALSE)),"🙇")</f>
        <v>548</v>
      </c>
      <c r="J314" t="s">
        <v>3063</v>
      </c>
      <c r="K314" t="s">
        <v>3063</v>
      </c>
    </row>
    <row r="315" spans="1:11" x14ac:dyDescent="0.15">
      <c r="A315" t="str">
        <f>VLOOKUP(B315,for_vlookup!$A$1:$B$2046,2,FALSE)</f>
        <v>5th style</v>
      </c>
      <c r="B315" s="2" t="s">
        <v>159</v>
      </c>
      <c r="C315" t="str">
        <f>IFERROR(VLOOKUP(B315,all_raw_csv!$B$2:$AO$2140,2,FALSE),"-")</f>
        <v>POWER FUSION</v>
      </c>
      <c r="D315" t="str">
        <f>IFERROR(VLOOKUP($B315,all_raw_csv!$B$2:$AO$2140,3,FALSE),"-")</f>
        <v>Mr.T</v>
      </c>
      <c r="E315">
        <f>VLOOKUP($A315,master_version!$A$1:$B$29,2,FALSE)</f>
        <v>5</v>
      </c>
      <c r="F315" t="str">
        <f>VLOOKUP(G315,master_diffculty!$A$1:$C$11,3,FALSE)</f>
        <v>SPA</v>
      </c>
      <c r="G315">
        <v>4</v>
      </c>
      <c r="H315">
        <f>IFERROR(IF(VLOOKUP($B315,all_raw_csv!$B$1:$AO$2074,5+($G315-1)*7,FALSE)=0,-1,VLOOKUP($B315,all_raw_csv!$B$1:$AO$2074,5+($G315-1)*7,FALSE)),"-")</f>
        <v>8</v>
      </c>
      <c r="I315">
        <f>IFERROR(IF(VLOOKUP($B315,new_notes_bemaniwiki!$A$1:$J$1937,1+$G315,FALSE)="-",-1,VLOOKUP($B315,new_notes_bemaniwiki!$A$1:$J$1937,1+$G315,FALSE)),"🙇")</f>
        <v>862</v>
      </c>
      <c r="J315" t="s">
        <v>3063</v>
      </c>
      <c r="K315" t="s">
        <v>3063</v>
      </c>
    </row>
    <row r="316" spans="1:11" x14ac:dyDescent="0.15">
      <c r="A316" t="str">
        <f>VLOOKUP(B316,for_vlookup!$A$1:$B$2046,2,FALSE)</f>
        <v>5th style</v>
      </c>
      <c r="B316" s="2" t="s">
        <v>159</v>
      </c>
      <c r="C316" t="str">
        <f>IFERROR(VLOOKUP(B316,all_raw_csv!$B$2:$AO$2140,2,FALSE),"-")</f>
        <v>POWER FUSION</v>
      </c>
      <c r="D316" t="str">
        <f>IFERROR(VLOOKUP($B316,all_raw_csv!$B$2:$AO$2140,3,FALSE),"-")</f>
        <v>Mr.T</v>
      </c>
      <c r="E316">
        <f>VLOOKUP($A316,master_version!$A$1:$B$29,2,FALSE)</f>
        <v>5</v>
      </c>
      <c r="F316" t="str">
        <f>VLOOKUP(G316,master_diffculty!$A$1:$C$11,3,FALSE)</f>
        <v>SPL</v>
      </c>
      <c r="G316">
        <v>5</v>
      </c>
      <c r="H316">
        <f>IFERROR(IF(VLOOKUP($B316,all_raw_csv!$B$1:$AO$2074,5+($G316-1)*7,FALSE)=0,-1,VLOOKUP($B316,all_raw_csv!$B$1:$AO$2074,5+($G316-1)*7,FALSE)),"-")</f>
        <v>10</v>
      </c>
      <c r="I316">
        <f>IFERROR(IF(VLOOKUP($B316,new_notes_bemaniwiki!$A$1:$J$1937,1+$G316,FALSE)="-",-1,VLOOKUP($B316,new_notes_bemaniwiki!$A$1:$J$1937,1+$G316,FALSE)),"🙇")</f>
        <v>931</v>
      </c>
      <c r="J316" t="s">
        <v>3063</v>
      </c>
      <c r="K316" t="s">
        <v>3063</v>
      </c>
    </row>
    <row r="317" spans="1:11" x14ac:dyDescent="0.15">
      <c r="A317" t="str">
        <f>VLOOKUP(B317,for_vlookup!$A$1:$B$2046,2,FALSE)</f>
        <v>5th style</v>
      </c>
      <c r="B317" s="2" t="s">
        <v>162</v>
      </c>
      <c r="C317" t="str">
        <f>IFERROR(VLOOKUP(B317,all_raw_csv!$B$2:$AO$2140,2,FALSE),"-")</f>
        <v>NEW ROMANTIC</v>
      </c>
      <c r="D317" t="str">
        <f>IFERROR(VLOOKUP($B317,all_raw_csv!$B$2:$AO$2140,3,FALSE),"-")</f>
        <v>ric</v>
      </c>
      <c r="E317">
        <f>VLOOKUP($A317,master_version!$A$1:$B$29,2,FALSE)</f>
        <v>5</v>
      </c>
      <c r="F317" t="str">
        <f>VLOOKUP(G317,master_diffculty!$A$1:$C$11,3,FALSE)</f>
        <v>SPB</v>
      </c>
      <c r="G317">
        <v>1</v>
      </c>
      <c r="H317">
        <f>IFERROR(IF(VLOOKUP($B317,all_raw_csv!$B$1:$AO$2074,5+($G317-1)*7,FALSE)=0,-1,VLOOKUP($B317,all_raw_csv!$B$1:$AO$2074,5+($G317-1)*7,FALSE)),"-")</f>
        <v>-1</v>
      </c>
      <c r="I317">
        <f>IFERROR(IF(VLOOKUP($B317,new_notes_bemaniwiki!$A$1:$J$1937,1+$G317,FALSE)="-",-1,VLOOKUP($B317,new_notes_bemaniwiki!$A$1:$J$1937,1+$G317,FALSE)),"🙇")</f>
        <v>-1</v>
      </c>
      <c r="J317" t="s">
        <v>3063</v>
      </c>
      <c r="K317" t="s">
        <v>3063</v>
      </c>
    </row>
    <row r="318" spans="1:11" x14ac:dyDescent="0.15">
      <c r="A318" t="str">
        <f>VLOOKUP(B318,for_vlookup!$A$1:$B$2046,2,FALSE)</f>
        <v>5th style</v>
      </c>
      <c r="B318" s="2" t="s">
        <v>162</v>
      </c>
      <c r="C318" t="str">
        <f>IFERROR(VLOOKUP(B318,all_raw_csv!$B$2:$AO$2140,2,FALSE),"-")</f>
        <v>NEW ROMANTIC</v>
      </c>
      <c r="D318" t="str">
        <f>IFERROR(VLOOKUP($B318,all_raw_csv!$B$2:$AO$2140,3,FALSE),"-")</f>
        <v>ric</v>
      </c>
      <c r="E318">
        <f>VLOOKUP($A318,master_version!$A$1:$B$29,2,FALSE)</f>
        <v>5</v>
      </c>
      <c r="F318" t="str">
        <f>VLOOKUP(G318,master_diffculty!$A$1:$C$11,3,FALSE)</f>
        <v>SPN</v>
      </c>
      <c r="G318">
        <v>2</v>
      </c>
      <c r="H318">
        <f>IFERROR(IF(VLOOKUP($B318,all_raw_csv!$B$1:$AO$2074,5+($G318-1)*7,FALSE)=0,-1,VLOOKUP($B318,all_raw_csv!$B$1:$AO$2074,5+($G318-1)*7,FALSE)),"-")</f>
        <v>4</v>
      </c>
      <c r="I318">
        <f>IFERROR(IF(VLOOKUP($B318,new_notes_bemaniwiki!$A$1:$J$1937,1+$G318,FALSE)="-",-1,VLOOKUP($B318,new_notes_bemaniwiki!$A$1:$J$1937,1+$G318,FALSE)),"🙇")</f>
        <v>463</v>
      </c>
      <c r="J318" t="s">
        <v>3063</v>
      </c>
      <c r="K318" t="s">
        <v>3063</v>
      </c>
    </row>
    <row r="319" spans="1:11" x14ac:dyDescent="0.15">
      <c r="A319" t="str">
        <f>VLOOKUP(B319,for_vlookup!$A$1:$B$2046,2,FALSE)</f>
        <v>5th style</v>
      </c>
      <c r="B319" s="2" t="s">
        <v>162</v>
      </c>
      <c r="C319" t="str">
        <f>IFERROR(VLOOKUP(B319,all_raw_csv!$B$2:$AO$2140,2,FALSE),"-")</f>
        <v>NEW ROMANTIC</v>
      </c>
      <c r="D319" t="str">
        <f>IFERROR(VLOOKUP($B319,all_raw_csv!$B$2:$AO$2140,3,FALSE),"-")</f>
        <v>ric</v>
      </c>
      <c r="E319">
        <f>VLOOKUP($A319,master_version!$A$1:$B$29,2,FALSE)</f>
        <v>5</v>
      </c>
      <c r="F319" t="str">
        <f>VLOOKUP(G319,master_diffculty!$A$1:$C$11,3,FALSE)</f>
        <v>SPH</v>
      </c>
      <c r="G319">
        <v>3</v>
      </c>
      <c r="H319">
        <f>IFERROR(IF(VLOOKUP($B319,all_raw_csv!$B$1:$AO$2074,5+($G319-1)*7,FALSE)=0,-1,VLOOKUP($B319,all_raw_csv!$B$1:$AO$2074,5+($G319-1)*7,FALSE)),"-")</f>
        <v>7</v>
      </c>
      <c r="I319">
        <f>IFERROR(IF(VLOOKUP($B319,new_notes_bemaniwiki!$A$1:$J$1937,1+$G319,FALSE)="-",-1,VLOOKUP($B319,new_notes_bemaniwiki!$A$1:$J$1937,1+$G319,FALSE)),"🙇")</f>
        <v>625</v>
      </c>
      <c r="J319" t="s">
        <v>3063</v>
      </c>
      <c r="K319" t="s">
        <v>3063</v>
      </c>
    </row>
    <row r="320" spans="1:11" x14ac:dyDescent="0.15">
      <c r="A320" t="str">
        <f>VLOOKUP(B320,for_vlookup!$A$1:$B$2046,2,FALSE)</f>
        <v>5th style</v>
      </c>
      <c r="B320" s="2" t="s">
        <v>162</v>
      </c>
      <c r="C320" t="str">
        <f>IFERROR(VLOOKUP(B320,all_raw_csv!$B$2:$AO$2140,2,FALSE),"-")</f>
        <v>NEW ROMANTIC</v>
      </c>
      <c r="D320" t="str">
        <f>IFERROR(VLOOKUP($B320,all_raw_csv!$B$2:$AO$2140,3,FALSE),"-")</f>
        <v>ric</v>
      </c>
      <c r="E320">
        <f>VLOOKUP($A320,master_version!$A$1:$B$29,2,FALSE)</f>
        <v>5</v>
      </c>
      <c r="F320" t="str">
        <f>VLOOKUP(G320,master_diffculty!$A$1:$C$11,3,FALSE)</f>
        <v>SPA</v>
      </c>
      <c r="G320">
        <v>4</v>
      </c>
      <c r="H320">
        <f>IFERROR(IF(VLOOKUP($B320,all_raw_csv!$B$1:$AO$2074,5+($G320-1)*7,FALSE)=0,-1,VLOOKUP($B320,all_raw_csv!$B$1:$AO$2074,5+($G320-1)*7,FALSE)),"-")</f>
        <v>-1</v>
      </c>
      <c r="I320">
        <f>IFERROR(IF(VLOOKUP($B320,new_notes_bemaniwiki!$A$1:$J$1937,1+$G320,FALSE)="-",-1,VLOOKUP($B320,new_notes_bemaniwiki!$A$1:$J$1937,1+$G320,FALSE)),"🙇")</f>
        <v>-1</v>
      </c>
      <c r="J320" t="s">
        <v>3063</v>
      </c>
      <c r="K320" t="s">
        <v>3063</v>
      </c>
    </row>
    <row r="321" spans="1:11" x14ac:dyDescent="0.15">
      <c r="A321" t="str">
        <f>VLOOKUP(B321,for_vlookup!$A$1:$B$2046,2,FALSE)</f>
        <v>5th style</v>
      </c>
      <c r="B321" s="2" t="s">
        <v>162</v>
      </c>
      <c r="C321" t="str">
        <f>IFERROR(VLOOKUP(B321,all_raw_csv!$B$2:$AO$2140,2,FALSE),"-")</f>
        <v>NEW ROMANTIC</v>
      </c>
      <c r="D321" t="str">
        <f>IFERROR(VLOOKUP($B321,all_raw_csv!$B$2:$AO$2140,3,FALSE),"-")</f>
        <v>ric</v>
      </c>
      <c r="E321">
        <f>VLOOKUP($A321,master_version!$A$1:$B$29,2,FALSE)</f>
        <v>5</v>
      </c>
      <c r="F321" t="str">
        <f>VLOOKUP(G321,master_diffculty!$A$1:$C$11,3,FALSE)</f>
        <v>SPL</v>
      </c>
      <c r="G321">
        <v>5</v>
      </c>
      <c r="H321">
        <f>IFERROR(IF(VLOOKUP($B321,all_raw_csv!$B$1:$AO$2074,5+($G321-1)*7,FALSE)=0,-1,VLOOKUP($B321,all_raw_csv!$B$1:$AO$2074,5+($G321-1)*7,FALSE)),"-")</f>
        <v>-1</v>
      </c>
      <c r="I321">
        <f>IFERROR(IF(VLOOKUP($B321,new_notes_bemaniwiki!$A$1:$J$1937,1+$G321,FALSE)="-",-1,VLOOKUP($B321,new_notes_bemaniwiki!$A$1:$J$1937,1+$G321,FALSE)),"🙇")</f>
        <v>-1</v>
      </c>
      <c r="J321" t="s">
        <v>3063</v>
      </c>
      <c r="K321" t="s">
        <v>3063</v>
      </c>
    </row>
    <row r="322" spans="1:11" x14ac:dyDescent="0.15">
      <c r="A322" t="str">
        <f>VLOOKUP(B322,for_vlookup!$A$1:$B$2046,2,FALSE)</f>
        <v>5th style</v>
      </c>
      <c r="B322" s="2" t="s">
        <v>3003</v>
      </c>
      <c r="C322" t="str">
        <f>IFERROR(VLOOKUP(B322,all_raw_csv!$B$2:$AO$2140,2,FALSE),"-")</f>
        <v>SOUND TRACK</v>
      </c>
      <c r="D322" t="str">
        <f>IFERROR(VLOOKUP($B322,all_raw_csv!$B$2:$AO$2140,3,FALSE),"-")</f>
        <v>Aya</v>
      </c>
      <c r="E322">
        <f>VLOOKUP($A322,master_version!$A$1:$B$29,2,FALSE)</f>
        <v>5</v>
      </c>
      <c r="F322" t="str">
        <f>VLOOKUP(G322,master_diffculty!$A$1:$C$11,3,FALSE)</f>
        <v>SPB</v>
      </c>
      <c r="G322">
        <v>1</v>
      </c>
      <c r="H322">
        <f>IFERROR(IF(VLOOKUP($B322,all_raw_csv!$B$1:$AO$2074,5+($G322-1)*7,FALSE)=0,-1,VLOOKUP($B322,all_raw_csv!$B$1:$AO$2074,5+($G322-1)*7,FALSE)),"-")</f>
        <v>-1</v>
      </c>
      <c r="I322">
        <f>IFERROR(IF(VLOOKUP($B322,new_notes_bemaniwiki!$A$1:$J$1937,1+$G322,FALSE)="-",-1,VLOOKUP($B322,new_notes_bemaniwiki!$A$1:$J$1937,1+$G322,FALSE)),"🙇")</f>
        <v>-1</v>
      </c>
      <c r="J322" t="s">
        <v>3063</v>
      </c>
      <c r="K322" t="s">
        <v>3063</v>
      </c>
    </row>
    <row r="323" spans="1:11" x14ac:dyDescent="0.15">
      <c r="A323" t="str">
        <f>VLOOKUP(B323,for_vlookup!$A$1:$B$2046,2,FALSE)</f>
        <v>5th style</v>
      </c>
      <c r="B323" s="2" t="s">
        <v>3003</v>
      </c>
      <c r="C323" t="str">
        <f>IFERROR(VLOOKUP(B323,all_raw_csv!$B$2:$AO$2140,2,FALSE),"-")</f>
        <v>SOUND TRACK</v>
      </c>
      <c r="D323" t="str">
        <f>IFERROR(VLOOKUP($B323,all_raw_csv!$B$2:$AO$2140,3,FALSE),"-")</f>
        <v>Aya</v>
      </c>
      <c r="E323">
        <f>VLOOKUP($A323,master_version!$A$1:$B$29,2,FALSE)</f>
        <v>5</v>
      </c>
      <c r="F323" t="str">
        <f>VLOOKUP(G323,master_diffculty!$A$1:$C$11,3,FALSE)</f>
        <v>SPN</v>
      </c>
      <c r="G323">
        <v>2</v>
      </c>
      <c r="H323">
        <f>IFERROR(IF(VLOOKUP($B323,all_raw_csv!$B$1:$AO$2074,5+($G323-1)*7,FALSE)=0,-1,VLOOKUP($B323,all_raw_csv!$B$1:$AO$2074,5+($G323-1)*7,FALSE)),"-")</f>
        <v>4</v>
      </c>
      <c r="I323">
        <f>IFERROR(IF(VLOOKUP($B323,new_notes_bemaniwiki!$A$1:$J$1937,1+$G323,FALSE)="-",-1,VLOOKUP($B323,new_notes_bemaniwiki!$A$1:$J$1937,1+$G323,FALSE)),"🙇")</f>
        <v>393</v>
      </c>
      <c r="J323" t="s">
        <v>3063</v>
      </c>
      <c r="K323" t="s">
        <v>3063</v>
      </c>
    </row>
    <row r="324" spans="1:11" x14ac:dyDescent="0.15">
      <c r="A324" t="str">
        <f>VLOOKUP(B324,for_vlookup!$A$1:$B$2046,2,FALSE)</f>
        <v>5th style</v>
      </c>
      <c r="B324" s="2" t="s">
        <v>3003</v>
      </c>
      <c r="C324" t="str">
        <f>IFERROR(VLOOKUP(B324,all_raw_csv!$B$2:$AO$2140,2,FALSE),"-")</f>
        <v>SOUND TRACK</v>
      </c>
      <c r="D324" t="str">
        <f>IFERROR(VLOOKUP($B324,all_raw_csv!$B$2:$AO$2140,3,FALSE),"-")</f>
        <v>Aya</v>
      </c>
      <c r="E324">
        <f>VLOOKUP($A324,master_version!$A$1:$B$29,2,FALSE)</f>
        <v>5</v>
      </c>
      <c r="F324" t="str">
        <f>VLOOKUP(G324,master_diffculty!$A$1:$C$11,3,FALSE)</f>
        <v>SPH</v>
      </c>
      <c r="G324">
        <v>3</v>
      </c>
      <c r="H324">
        <f>IFERROR(IF(VLOOKUP($B324,all_raw_csv!$B$1:$AO$2074,5+($G324-1)*7,FALSE)=0,-1,VLOOKUP($B324,all_raw_csv!$B$1:$AO$2074,5+($G324-1)*7,FALSE)),"-")</f>
        <v>6</v>
      </c>
      <c r="I324">
        <f>IFERROR(IF(VLOOKUP($B324,new_notes_bemaniwiki!$A$1:$J$1937,1+$G324,FALSE)="-",-1,VLOOKUP($B324,new_notes_bemaniwiki!$A$1:$J$1937,1+$G324,FALSE)),"🙇")</f>
        <v>539</v>
      </c>
      <c r="J324" t="s">
        <v>3063</v>
      </c>
      <c r="K324" t="s">
        <v>3063</v>
      </c>
    </row>
    <row r="325" spans="1:11" x14ac:dyDescent="0.15">
      <c r="A325" t="str">
        <f>VLOOKUP(B325,for_vlookup!$A$1:$B$2046,2,FALSE)</f>
        <v>5th style</v>
      </c>
      <c r="B325" s="2" t="s">
        <v>3003</v>
      </c>
      <c r="C325" t="str">
        <f>IFERROR(VLOOKUP(B325,all_raw_csv!$B$2:$AO$2140,2,FALSE),"-")</f>
        <v>SOUND TRACK</v>
      </c>
      <c r="D325" t="str">
        <f>IFERROR(VLOOKUP($B325,all_raw_csv!$B$2:$AO$2140,3,FALSE),"-")</f>
        <v>Aya</v>
      </c>
      <c r="E325">
        <f>VLOOKUP($A325,master_version!$A$1:$B$29,2,FALSE)</f>
        <v>5</v>
      </c>
      <c r="F325" t="str">
        <f>VLOOKUP(G325,master_diffculty!$A$1:$C$11,3,FALSE)</f>
        <v>SPA</v>
      </c>
      <c r="G325">
        <v>4</v>
      </c>
      <c r="H325">
        <f>IFERROR(IF(VLOOKUP($B325,all_raw_csv!$B$1:$AO$2074,5+($G325-1)*7,FALSE)=0,-1,VLOOKUP($B325,all_raw_csv!$B$1:$AO$2074,5+($G325-1)*7,FALSE)),"-")</f>
        <v>8</v>
      </c>
      <c r="I325">
        <f>IFERROR(IF(VLOOKUP($B325,new_notes_bemaniwiki!$A$1:$J$1937,1+$G325,FALSE)="-",-1,VLOOKUP($B325,new_notes_bemaniwiki!$A$1:$J$1937,1+$G325,FALSE)),"🙇")</f>
        <v>672</v>
      </c>
      <c r="J325" t="s">
        <v>3063</v>
      </c>
      <c r="K325" t="s">
        <v>3063</v>
      </c>
    </row>
    <row r="326" spans="1:11" x14ac:dyDescent="0.15">
      <c r="A326" t="str">
        <f>VLOOKUP(B326,for_vlookup!$A$1:$B$2046,2,FALSE)</f>
        <v>5th style</v>
      </c>
      <c r="B326" s="2" t="s">
        <v>3003</v>
      </c>
      <c r="C326" t="str">
        <f>IFERROR(VLOOKUP(B326,all_raw_csv!$B$2:$AO$2140,2,FALSE),"-")</f>
        <v>SOUND TRACK</v>
      </c>
      <c r="D326" t="str">
        <f>IFERROR(VLOOKUP($B326,all_raw_csv!$B$2:$AO$2140,3,FALSE),"-")</f>
        <v>Aya</v>
      </c>
      <c r="E326">
        <f>VLOOKUP($A326,master_version!$A$1:$B$29,2,FALSE)</f>
        <v>5</v>
      </c>
      <c r="F326" t="str">
        <f>VLOOKUP(G326,master_diffculty!$A$1:$C$11,3,FALSE)</f>
        <v>SPL</v>
      </c>
      <c r="G326">
        <v>5</v>
      </c>
      <c r="H326">
        <f>IFERROR(IF(VLOOKUP($B326,all_raw_csv!$B$1:$AO$2074,5+($G326-1)*7,FALSE)=0,-1,VLOOKUP($B326,all_raw_csv!$B$1:$AO$2074,5+($G326-1)*7,FALSE)),"-")</f>
        <v>-1</v>
      </c>
      <c r="I326">
        <f>IFERROR(IF(VLOOKUP($B326,new_notes_bemaniwiki!$A$1:$J$1937,1+$G326,FALSE)="-",-1,VLOOKUP($B326,new_notes_bemaniwiki!$A$1:$J$1937,1+$G326,FALSE)),"🙇")</f>
        <v>-1</v>
      </c>
      <c r="J326" t="s">
        <v>3063</v>
      </c>
      <c r="K326" t="s">
        <v>3063</v>
      </c>
    </row>
    <row r="327" spans="1:11" x14ac:dyDescent="0.15">
      <c r="A327" t="str">
        <f>VLOOKUP(B327,for_vlookup!$A$1:$B$2046,2,FALSE)</f>
        <v>5th style</v>
      </c>
      <c r="B327" s="2" t="s">
        <v>165</v>
      </c>
      <c r="C327" t="str">
        <f>IFERROR(VLOOKUP(B327,all_raw_csv!$B$2:$AO$2140,2,FALSE),"-")</f>
        <v>HOUSE</v>
      </c>
      <c r="D327" t="str">
        <f>IFERROR(VLOOKUP($B327,all_raw_csv!$B$2:$AO$2140,3,FALSE),"-")</f>
        <v>good-cool</v>
      </c>
      <c r="E327">
        <f>VLOOKUP($A327,master_version!$A$1:$B$29,2,FALSE)</f>
        <v>5</v>
      </c>
      <c r="F327" t="str">
        <f>VLOOKUP(G327,master_diffculty!$A$1:$C$11,3,FALSE)</f>
        <v>SPB</v>
      </c>
      <c r="G327">
        <v>1</v>
      </c>
      <c r="H327">
        <f>IFERROR(IF(VLOOKUP($B327,all_raw_csv!$B$1:$AO$2074,5+($G327-1)*7,FALSE)=0,-1,VLOOKUP($B327,all_raw_csv!$B$1:$AO$2074,5+($G327-1)*7,FALSE)),"-")</f>
        <v>-1</v>
      </c>
      <c r="I327">
        <f>IFERROR(IF(VLOOKUP($B327,new_notes_bemaniwiki!$A$1:$J$1937,1+$G327,FALSE)="-",-1,VLOOKUP($B327,new_notes_bemaniwiki!$A$1:$J$1937,1+$G327,FALSE)),"🙇")</f>
        <v>-1</v>
      </c>
      <c r="J327" t="s">
        <v>3063</v>
      </c>
      <c r="K327" t="s">
        <v>3063</v>
      </c>
    </row>
    <row r="328" spans="1:11" x14ac:dyDescent="0.15">
      <c r="A328" t="str">
        <f>VLOOKUP(B328,for_vlookup!$A$1:$B$2046,2,FALSE)</f>
        <v>5th style</v>
      </c>
      <c r="B328" s="2" t="s">
        <v>165</v>
      </c>
      <c r="C328" t="str">
        <f>IFERROR(VLOOKUP(B328,all_raw_csv!$B$2:$AO$2140,2,FALSE),"-")</f>
        <v>HOUSE</v>
      </c>
      <c r="D328" t="str">
        <f>IFERROR(VLOOKUP($B328,all_raw_csv!$B$2:$AO$2140,3,FALSE),"-")</f>
        <v>good-cool</v>
      </c>
      <c r="E328">
        <f>VLOOKUP($A328,master_version!$A$1:$B$29,2,FALSE)</f>
        <v>5</v>
      </c>
      <c r="F328" t="str">
        <f>VLOOKUP(G328,master_diffculty!$A$1:$C$11,3,FALSE)</f>
        <v>SPN</v>
      </c>
      <c r="G328">
        <v>2</v>
      </c>
      <c r="H328">
        <f>IFERROR(IF(VLOOKUP($B328,all_raw_csv!$B$1:$AO$2074,5+($G328-1)*7,FALSE)=0,-1,VLOOKUP($B328,all_raw_csv!$B$1:$AO$2074,5+($G328-1)*7,FALSE)),"-")</f>
        <v>5</v>
      </c>
      <c r="I328">
        <f>IFERROR(IF(VLOOKUP($B328,new_notes_bemaniwiki!$A$1:$J$1937,1+$G328,FALSE)="-",-1,VLOOKUP($B328,new_notes_bemaniwiki!$A$1:$J$1937,1+$G328,FALSE)),"🙇")</f>
        <v>409</v>
      </c>
      <c r="J328" t="s">
        <v>3063</v>
      </c>
      <c r="K328" t="s">
        <v>3063</v>
      </c>
    </row>
    <row r="329" spans="1:11" x14ac:dyDescent="0.15">
      <c r="A329" t="str">
        <f>VLOOKUP(B329,for_vlookup!$A$1:$B$2046,2,FALSE)</f>
        <v>5th style</v>
      </c>
      <c r="B329" s="2" t="s">
        <v>165</v>
      </c>
      <c r="C329" t="str">
        <f>IFERROR(VLOOKUP(B329,all_raw_csv!$B$2:$AO$2140,2,FALSE),"-")</f>
        <v>HOUSE</v>
      </c>
      <c r="D329" t="str">
        <f>IFERROR(VLOOKUP($B329,all_raw_csv!$B$2:$AO$2140,3,FALSE),"-")</f>
        <v>good-cool</v>
      </c>
      <c r="E329">
        <f>VLOOKUP($A329,master_version!$A$1:$B$29,2,FALSE)</f>
        <v>5</v>
      </c>
      <c r="F329" t="str">
        <f>VLOOKUP(G329,master_diffculty!$A$1:$C$11,3,FALSE)</f>
        <v>SPH</v>
      </c>
      <c r="G329">
        <v>3</v>
      </c>
      <c r="H329">
        <f>IFERROR(IF(VLOOKUP($B329,all_raw_csv!$B$1:$AO$2074,5+($G329-1)*7,FALSE)=0,-1,VLOOKUP($B329,all_raw_csv!$B$1:$AO$2074,5+($G329-1)*7,FALSE)),"-")</f>
        <v>7</v>
      </c>
      <c r="I329">
        <f>IFERROR(IF(VLOOKUP($B329,new_notes_bemaniwiki!$A$1:$J$1937,1+$G329,FALSE)="-",-1,VLOOKUP($B329,new_notes_bemaniwiki!$A$1:$J$1937,1+$G329,FALSE)),"🙇")</f>
        <v>659</v>
      </c>
      <c r="J329" t="s">
        <v>3063</v>
      </c>
      <c r="K329" t="s">
        <v>3063</v>
      </c>
    </row>
    <row r="330" spans="1:11" x14ac:dyDescent="0.15">
      <c r="A330" t="str">
        <f>VLOOKUP(B330,for_vlookup!$A$1:$B$2046,2,FALSE)</f>
        <v>5th style</v>
      </c>
      <c r="B330" s="2" t="s">
        <v>165</v>
      </c>
      <c r="C330" t="str">
        <f>IFERROR(VLOOKUP(B330,all_raw_csv!$B$2:$AO$2140,2,FALSE),"-")</f>
        <v>HOUSE</v>
      </c>
      <c r="D330" t="str">
        <f>IFERROR(VLOOKUP($B330,all_raw_csv!$B$2:$AO$2140,3,FALSE),"-")</f>
        <v>good-cool</v>
      </c>
      <c r="E330">
        <f>VLOOKUP($A330,master_version!$A$1:$B$29,2,FALSE)</f>
        <v>5</v>
      </c>
      <c r="F330" t="str">
        <f>VLOOKUP(G330,master_diffculty!$A$1:$C$11,3,FALSE)</f>
        <v>SPA</v>
      </c>
      <c r="G330">
        <v>4</v>
      </c>
      <c r="H330">
        <f>IFERROR(IF(VLOOKUP($B330,all_raw_csv!$B$1:$AO$2074,5+($G330-1)*7,FALSE)=0,-1,VLOOKUP($B330,all_raw_csv!$B$1:$AO$2074,5+($G330-1)*7,FALSE)),"-")</f>
        <v>8</v>
      </c>
      <c r="I330">
        <f>IFERROR(IF(VLOOKUP($B330,new_notes_bemaniwiki!$A$1:$J$1937,1+$G330,FALSE)="-",-1,VLOOKUP($B330,new_notes_bemaniwiki!$A$1:$J$1937,1+$G330,FALSE)),"🙇")</f>
        <v>674</v>
      </c>
      <c r="J330" t="s">
        <v>3063</v>
      </c>
      <c r="K330" t="s">
        <v>3063</v>
      </c>
    </row>
    <row r="331" spans="1:11" x14ac:dyDescent="0.15">
      <c r="A331" t="str">
        <f>VLOOKUP(B331,for_vlookup!$A$1:$B$2046,2,FALSE)</f>
        <v>5th style</v>
      </c>
      <c r="B331" s="2" t="s">
        <v>165</v>
      </c>
      <c r="C331" t="str">
        <f>IFERROR(VLOOKUP(B331,all_raw_csv!$B$2:$AO$2140,2,FALSE),"-")</f>
        <v>HOUSE</v>
      </c>
      <c r="D331" t="str">
        <f>IFERROR(VLOOKUP($B331,all_raw_csv!$B$2:$AO$2140,3,FALSE),"-")</f>
        <v>good-cool</v>
      </c>
      <c r="E331">
        <f>VLOOKUP($A331,master_version!$A$1:$B$29,2,FALSE)</f>
        <v>5</v>
      </c>
      <c r="F331" t="str">
        <f>VLOOKUP(G331,master_diffculty!$A$1:$C$11,3,FALSE)</f>
        <v>SPL</v>
      </c>
      <c r="G331">
        <v>5</v>
      </c>
      <c r="H331">
        <f>IFERROR(IF(VLOOKUP($B331,all_raw_csv!$B$1:$AO$2074,5+($G331-1)*7,FALSE)=0,-1,VLOOKUP($B331,all_raw_csv!$B$1:$AO$2074,5+($G331-1)*7,FALSE)),"-")</f>
        <v>-1</v>
      </c>
      <c r="I331">
        <f>IFERROR(IF(VLOOKUP($B331,new_notes_bemaniwiki!$A$1:$J$1937,1+$G331,FALSE)="-",-1,VLOOKUP($B331,new_notes_bemaniwiki!$A$1:$J$1937,1+$G331,FALSE)),"🙇")</f>
        <v>-1</v>
      </c>
      <c r="J331" t="s">
        <v>3063</v>
      </c>
      <c r="K331" t="s">
        <v>3063</v>
      </c>
    </row>
    <row r="332" spans="1:11" x14ac:dyDescent="0.15">
      <c r="A332" t="str">
        <f>VLOOKUP(B332,for_vlookup!$A$1:$B$2046,2,FALSE)</f>
        <v>5th style</v>
      </c>
      <c r="B332" s="2" t="s">
        <v>167</v>
      </c>
      <c r="C332" t="str">
        <f>IFERROR(VLOOKUP(B332,all_raw_csv!$B$2:$AO$2140,2,FALSE),"-")</f>
        <v>HYPER EUROBEAT</v>
      </c>
      <c r="D332" t="str">
        <f>IFERROR(VLOOKUP($B332,all_raw_csv!$B$2:$AO$2140,3,FALSE),"-")</f>
        <v>NAOKI</v>
      </c>
      <c r="E332">
        <f>VLOOKUP($A332,master_version!$A$1:$B$29,2,FALSE)</f>
        <v>5</v>
      </c>
      <c r="F332" t="str">
        <f>VLOOKUP(G332,master_diffculty!$A$1:$C$11,3,FALSE)</f>
        <v>SPB</v>
      </c>
      <c r="G332">
        <v>1</v>
      </c>
      <c r="H332">
        <f>IFERROR(IF(VLOOKUP($B332,all_raw_csv!$B$1:$AO$2074,5+($G332-1)*7,FALSE)=0,-1,VLOOKUP($B332,all_raw_csv!$B$1:$AO$2074,5+($G332-1)*7,FALSE)),"-")</f>
        <v>-1</v>
      </c>
      <c r="I332">
        <f>IFERROR(IF(VLOOKUP($B332,new_notes_bemaniwiki!$A$1:$J$1937,1+$G332,FALSE)="-",-1,VLOOKUP($B332,new_notes_bemaniwiki!$A$1:$J$1937,1+$G332,FALSE)),"🙇")</f>
        <v>-1</v>
      </c>
      <c r="J332" t="s">
        <v>3063</v>
      </c>
      <c r="K332" t="s">
        <v>3063</v>
      </c>
    </row>
    <row r="333" spans="1:11" x14ac:dyDescent="0.15">
      <c r="A333" t="str">
        <f>VLOOKUP(B333,for_vlookup!$A$1:$B$2046,2,FALSE)</f>
        <v>5th style</v>
      </c>
      <c r="B333" s="2" t="s">
        <v>167</v>
      </c>
      <c r="C333" t="str">
        <f>IFERROR(VLOOKUP(B333,all_raw_csv!$B$2:$AO$2140,2,FALSE),"-")</f>
        <v>HYPER EUROBEAT</v>
      </c>
      <c r="D333" t="str">
        <f>IFERROR(VLOOKUP($B333,all_raw_csv!$B$2:$AO$2140,3,FALSE),"-")</f>
        <v>NAOKI</v>
      </c>
      <c r="E333">
        <f>VLOOKUP($A333,master_version!$A$1:$B$29,2,FALSE)</f>
        <v>5</v>
      </c>
      <c r="F333" t="str">
        <f>VLOOKUP(G333,master_diffculty!$A$1:$C$11,3,FALSE)</f>
        <v>SPN</v>
      </c>
      <c r="G333">
        <v>2</v>
      </c>
      <c r="H333">
        <f>IFERROR(IF(VLOOKUP($B333,all_raw_csv!$B$1:$AO$2074,5+($G333-1)*7,FALSE)=0,-1,VLOOKUP($B333,all_raw_csv!$B$1:$AO$2074,5+($G333-1)*7,FALSE)),"-")</f>
        <v>5</v>
      </c>
      <c r="I333">
        <f>IFERROR(IF(VLOOKUP($B333,new_notes_bemaniwiki!$A$1:$J$1937,1+$G333,FALSE)="-",-1,VLOOKUP($B333,new_notes_bemaniwiki!$A$1:$J$1937,1+$G333,FALSE)),"🙇")</f>
        <v>517</v>
      </c>
      <c r="J333" t="s">
        <v>3063</v>
      </c>
      <c r="K333" t="s">
        <v>3063</v>
      </c>
    </row>
    <row r="334" spans="1:11" x14ac:dyDescent="0.15">
      <c r="A334" t="str">
        <f>VLOOKUP(B334,for_vlookup!$A$1:$B$2046,2,FALSE)</f>
        <v>5th style</v>
      </c>
      <c r="B334" s="2" t="s">
        <v>167</v>
      </c>
      <c r="C334" t="str">
        <f>IFERROR(VLOOKUP(B334,all_raw_csv!$B$2:$AO$2140,2,FALSE),"-")</f>
        <v>HYPER EUROBEAT</v>
      </c>
      <c r="D334" t="str">
        <f>IFERROR(VLOOKUP($B334,all_raw_csv!$B$2:$AO$2140,3,FALSE),"-")</f>
        <v>NAOKI</v>
      </c>
      <c r="E334">
        <f>VLOOKUP($A334,master_version!$A$1:$B$29,2,FALSE)</f>
        <v>5</v>
      </c>
      <c r="F334" t="str">
        <f>VLOOKUP(G334,master_diffculty!$A$1:$C$11,3,FALSE)</f>
        <v>SPH</v>
      </c>
      <c r="G334">
        <v>3</v>
      </c>
      <c r="H334">
        <f>IFERROR(IF(VLOOKUP($B334,all_raw_csv!$B$1:$AO$2074,5+($G334-1)*7,FALSE)=0,-1,VLOOKUP($B334,all_raw_csv!$B$1:$AO$2074,5+($G334-1)*7,FALSE)),"-")</f>
        <v>7</v>
      </c>
      <c r="I334">
        <f>IFERROR(IF(VLOOKUP($B334,new_notes_bemaniwiki!$A$1:$J$1937,1+$G334,FALSE)="-",-1,VLOOKUP($B334,new_notes_bemaniwiki!$A$1:$J$1937,1+$G334,FALSE)),"🙇")</f>
        <v>705</v>
      </c>
      <c r="J334" t="s">
        <v>3063</v>
      </c>
      <c r="K334" t="s">
        <v>3063</v>
      </c>
    </row>
    <row r="335" spans="1:11" x14ac:dyDescent="0.15">
      <c r="A335" t="str">
        <f>VLOOKUP(B335,for_vlookup!$A$1:$B$2046,2,FALSE)</f>
        <v>5th style</v>
      </c>
      <c r="B335" s="2" t="s">
        <v>167</v>
      </c>
      <c r="C335" t="str">
        <f>IFERROR(VLOOKUP(B335,all_raw_csv!$B$2:$AO$2140,2,FALSE),"-")</f>
        <v>HYPER EUROBEAT</v>
      </c>
      <c r="D335" t="str">
        <f>IFERROR(VLOOKUP($B335,all_raw_csv!$B$2:$AO$2140,3,FALSE),"-")</f>
        <v>NAOKI</v>
      </c>
      <c r="E335">
        <f>VLOOKUP($A335,master_version!$A$1:$B$29,2,FALSE)</f>
        <v>5</v>
      </c>
      <c r="F335" t="str">
        <f>VLOOKUP(G335,master_diffculty!$A$1:$C$11,3,FALSE)</f>
        <v>SPA</v>
      </c>
      <c r="G335">
        <v>4</v>
      </c>
      <c r="H335">
        <f>IFERROR(IF(VLOOKUP($B335,all_raw_csv!$B$1:$AO$2074,5+($G335-1)*7,FALSE)=0,-1,VLOOKUP($B335,all_raw_csv!$B$1:$AO$2074,5+($G335-1)*7,FALSE)),"-")</f>
        <v>9</v>
      </c>
      <c r="I335">
        <f>IFERROR(IF(VLOOKUP($B335,new_notes_bemaniwiki!$A$1:$J$1937,1+$G335,FALSE)="-",-1,VLOOKUP($B335,new_notes_bemaniwiki!$A$1:$J$1937,1+$G335,FALSE)),"🙇")</f>
        <v>971</v>
      </c>
      <c r="J335" t="s">
        <v>3063</v>
      </c>
      <c r="K335" t="s">
        <v>3063</v>
      </c>
    </row>
    <row r="336" spans="1:11" x14ac:dyDescent="0.15">
      <c r="A336" t="str">
        <f>VLOOKUP(B336,for_vlookup!$A$1:$B$2046,2,FALSE)</f>
        <v>5th style</v>
      </c>
      <c r="B336" s="2" t="s">
        <v>167</v>
      </c>
      <c r="C336" t="str">
        <f>IFERROR(VLOOKUP(B336,all_raw_csv!$B$2:$AO$2140,2,FALSE),"-")</f>
        <v>HYPER EUROBEAT</v>
      </c>
      <c r="D336" t="str">
        <f>IFERROR(VLOOKUP($B336,all_raw_csv!$B$2:$AO$2140,3,FALSE),"-")</f>
        <v>NAOKI</v>
      </c>
      <c r="E336">
        <f>VLOOKUP($A336,master_version!$A$1:$B$29,2,FALSE)</f>
        <v>5</v>
      </c>
      <c r="F336" t="str">
        <f>VLOOKUP(G336,master_diffculty!$A$1:$C$11,3,FALSE)</f>
        <v>SPL</v>
      </c>
      <c r="G336">
        <v>5</v>
      </c>
      <c r="H336">
        <f>IFERROR(IF(VLOOKUP($B336,all_raw_csv!$B$1:$AO$2074,5+($G336-1)*7,FALSE)=0,-1,VLOOKUP($B336,all_raw_csv!$B$1:$AO$2074,5+($G336-1)*7,FALSE)),"-")</f>
        <v>-1</v>
      </c>
      <c r="I336">
        <f>IFERROR(IF(VLOOKUP($B336,new_notes_bemaniwiki!$A$1:$J$1937,1+$G336,FALSE)="-",-1,VLOOKUP($B336,new_notes_bemaniwiki!$A$1:$J$1937,1+$G336,FALSE)),"🙇")</f>
        <v>-1</v>
      </c>
      <c r="J336" t="s">
        <v>3063</v>
      </c>
      <c r="K336" t="s">
        <v>3063</v>
      </c>
    </row>
    <row r="337" spans="1:11" x14ac:dyDescent="0.15">
      <c r="A337" t="str">
        <f>VLOOKUP(B337,for_vlookup!$A$1:$B$2046,2,FALSE)</f>
        <v>5th style</v>
      </c>
      <c r="B337" s="2" t="s">
        <v>3004</v>
      </c>
      <c r="C337" t="str">
        <f>IFERROR(VLOOKUP(B337,all_raw_csv!$B$2:$AO$2140,2,FALSE),"-")</f>
        <v>AMBIENT</v>
      </c>
      <c r="D337" t="str">
        <f>IFERROR(VLOOKUP($B337,all_raw_csv!$B$2:$AO$2140,3,FALSE),"-")</f>
        <v>TaQ feat. Meg</v>
      </c>
      <c r="E337">
        <f>VLOOKUP($A337,master_version!$A$1:$B$29,2,FALSE)</f>
        <v>5</v>
      </c>
      <c r="F337" t="str">
        <f>VLOOKUP(G337,master_diffculty!$A$1:$C$11,3,FALSE)</f>
        <v>SPB</v>
      </c>
      <c r="G337">
        <v>1</v>
      </c>
      <c r="H337">
        <f>IFERROR(IF(VLOOKUP($B337,all_raw_csv!$B$1:$AO$2074,5+($G337-1)*7,FALSE)=0,-1,VLOOKUP($B337,all_raw_csv!$B$1:$AO$2074,5+($G337-1)*7,FALSE)),"-")</f>
        <v>-1</v>
      </c>
      <c r="I337">
        <f>IFERROR(IF(VLOOKUP($B337,new_notes_bemaniwiki!$A$1:$J$1937,1+$G337,FALSE)="-",-1,VLOOKUP($B337,new_notes_bemaniwiki!$A$1:$J$1937,1+$G337,FALSE)),"🙇")</f>
        <v>-1</v>
      </c>
      <c r="J337" t="s">
        <v>3063</v>
      </c>
      <c r="K337" t="s">
        <v>3063</v>
      </c>
    </row>
    <row r="338" spans="1:11" x14ac:dyDescent="0.15">
      <c r="A338" t="str">
        <f>VLOOKUP(B338,for_vlookup!$A$1:$B$2046,2,FALSE)</f>
        <v>5th style</v>
      </c>
      <c r="B338" s="2" t="s">
        <v>3004</v>
      </c>
      <c r="C338" t="str">
        <f>IFERROR(VLOOKUP(B338,all_raw_csv!$B$2:$AO$2140,2,FALSE),"-")</f>
        <v>AMBIENT</v>
      </c>
      <c r="D338" t="str">
        <f>IFERROR(VLOOKUP($B338,all_raw_csv!$B$2:$AO$2140,3,FALSE),"-")</f>
        <v>TaQ feat. Meg</v>
      </c>
      <c r="E338">
        <f>VLOOKUP($A338,master_version!$A$1:$B$29,2,FALSE)</f>
        <v>5</v>
      </c>
      <c r="F338" t="str">
        <f>VLOOKUP(G338,master_diffculty!$A$1:$C$11,3,FALSE)</f>
        <v>SPN</v>
      </c>
      <c r="G338">
        <v>2</v>
      </c>
      <c r="H338">
        <f>IFERROR(IF(VLOOKUP($B338,all_raw_csv!$B$1:$AO$2074,5+($G338-1)*7,FALSE)=0,-1,VLOOKUP($B338,all_raw_csv!$B$1:$AO$2074,5+($G338-1)*7,FALSE)),"-")</f>
        <v>4</v>
      </c>
      <c r="I338">
        <f>IFERROR(IF(VLOOKUP($B338,new_notes_bemaniwiki!$A$1:$J$1937,1+$G338,FALSE)="-",-1,VLOOKUP($B338,new_notes_bemaniwiki!$A$1:$J$1937,1+$G338,FALSE)),"🙇")</f>
        <v>464</v>
      </c>
      <c r="J338" t="s">
        <v>3063</v>
      </c>
      <c r="K338" t="s">
        <v>3063</v>
      </c>
    </row>
    <row r="339" spans="1:11" x14ac:dyDescent="0.15">
      <c r="A339" t="str">
        <f>VLOOKUP(B339,for_vlookup!$A$1:$B$2046,2,FALSE)</f>
        <v>5th style</v>
      </c>
      <c r="B339" s="2" t="s">
        <v>3004</v>
      </c>
      <c r="C339" t="str">
        <f>IFERROR(VLOOKUP(B339,all_raw_csv!$B$2:$AO$2140,2,FALSE),"-")</f>
        <v>AMBIENT</v>
      </c>
      <c r="D339" t="str">
        <f>IFERROR(VLOOKUP($B339,all_raw_csv!$B$2:$AO$2140,3,FALSE),"-")</f>
        <v>TaQ feat. Meg</v>
      </c>
      <c r="E339">
        <f>VLOOKUP($A339,master_version!$A$1:$B$29,2,FALSE)</f>
        <v>5</v>
      </c>
      <c r="F339" t="str">
        <f>VLOOKUP(G339,master_diffculty!$A$1:$C$11,3,FALSE)</f>
        <v>SPH</v>
      </c>
      <c r="G339">
        <v>3</v>
      </c>
      <c r="H339">
        <f>IFERROR(IF(VLOOKUP($B339,all_raw_csv!$B$1:$AO$2074,5+($G339-1)*7,FALSE)=0,-1,VLOOKUP($B339,all_raw_csv!$B$1:$AO$2074,5+($G339-1)*7,FALSE)),"-")</f>
        <v>6</v>
      </c>
      <c r="I339">
        <f>IFERROR(IF(VLOOKUP($B339,new_notes_bemaniwiki!$A$1:$J$1937,1+$G339,FALSE)="-",-1,VLOOKUP($B339,new_notes_bemaniwiki!$A$1:$J$1937,1+$G339,FALSE)),"🙇")</f>
        <v>619</v>
      </c>
      <c r="J339" t="s">
        <v>3063</v>
      </c>
      <c r="K339" t="s">
        <v>3063</v>
      </c>
    </row>
    <row r="340" spans="1:11" x14ac:dyDescent="0.15">
      <c r="A340" t="str">
        <f>VLOOKUP(B340,for_vlookup!$A$1:$B$2046,2,FALSE)</f>
        <v>5th style</v>
      </c>
      <c r="B340" s="2" t="s">
        <v>3004</v>
      </c>
      <c r="C340" t="str">
        <f>IFERROR(VLOOKUP(B340,all_raw_csv!$B$2:$AO$2140,2,FALSE),"-")</f>
        <v>AMBIENT</v>
      </c>
      <c r="D340" t="str">
        <f>IFERROR(VLOOKUP($B340,all_raw_csv!$B$2:$AO$2140,3,FALSE),"-")</f>
        <v>TaQ feat. Meg</v>
      </c>
      <c r="E340">
        <f>VLOOKUP($A340,master_version!$A$1:$B$29,2,FALSE)</f>
        <v>5</v>
      </c>
      <c r="F340" t="str">
        <f>VLOOKUP(G340,master_diffculty!$A$1:$C$11,3,FALSE)</f>
        <v>SPA</v>
      </c>
      <c r="G340">
        <v>4</v>
      </c>
      <c r="H340">
        <f>IFERROR(IF(VLOOKUP($B340,all_raw_csv!$B$1:$AO$2074,5+($G340-1)*7,FALSE)=0,-1,VLOOKUP($B340,all_raw_csv!$B$1:$AO$2074,5+($G340-1)*7,FALSE)),"-")</f>
        <v>-1</v>
      </c>
      <c r="I340">
        <f>IFERROR(IF(VLOOKUP($B340,new_notes_bemaniwiki!$A$1:$J$1937,1+$G340,FALSE)="-",-1,VLOOKUP($B340,new_notes_bemaniwiki!$A$1:$J$1937,1+$G340,FALSE)),"🙇")</f>
        <v>-1</v>
      </c>
      <c r="J340" t="s">
        <v>3063</v>
      </c>
      <c r="K340" t="s">
        <v>3063</v>
      </c>
    </row>
    <row r="341" spans="1:11" x14ac:dyDescent="0.15">
      <c r="A341" t="str">
        <f>VLOOKUP(B341,for_vlookup!$A$1:$B$2046,2,FALSE)</f>
        <v>5th style</v>
      </c>
      <c r="B341" s="2" t="s">
        <v>3004</v>
      </c>
      <c r="C341" t="str">
        <f>IFERROR(VLOOKUP(B341,all_raw_csv!$B$2:$AO$2140,2,FALSE),"-")</f>
        <v>AMBIENT</v>
      </c>
      <c r="D341" t="str">
        <f>IFERROR(VLOOKUP($B341,all_raw_csv!$B$2:$AO$2140,3,FALSE),"-")</f>
        <v>TaQ feat. Meg</v>
      </c>
      <c r="E341">
        <f>VLOOKUP($A341,master_version!$A$1:$B$29,2,FALSE)</f>
        <v>5</v>
      </c>
      <c r="F341" t="str">
        <f>VLOOKUP(G341,master_diffculty!$A$1:$C$11,3,FALSE)</f>
        <v>SPL</v>
      </c>
      <c r="G341">
        <v>5</v>
      </c>
      <c r="H341">
        <f>IFERROR(IF(VLOOKUP($B341,all_raw_csv!$B$1:$AO$2074,5+($G341-1)*7,FALSE)=0,-1,VLOOKUP($B341,all_raw_csv!$B$1:$AO$2074,5+($G341-1)*7,FALSE)),"-")</f>
        <v>-1</v>
      </c>
      <c r="I341">
        <f>IFERROR(IF(VLOOKUP($B341,new_notes_bemaniwiki!$A$1:$J$1937,1+$G341,FALSE)="-",-1,VLOOKUP($B341,new_notes_bemaniwiki!$A$1:$J$1937,1+$G341,FALSE)),"🙇")</f>
        <v>-1</v>
      </c>
      <c r="J341" t="s">
        <v>3063</v>
      </c>
      <c r="K341" t="s">
        <v>3063</v>
      </c>
    </row>
    <row r="342" spans="1:11" x14ac:dyDescent="0.15">
      <c r="A342" t="str">
        <f>VLOOKUP(B342,for_vlookup!$A$1:$B$2046,2,FALSE)</f>
        <v>5th style</v>
      </c>
      <c r="B342" s="2" t="s">
        <v>168</v>
      </c>
      <c r="C342" t="str">
        <f>IFERROR(VLOOKUP(B342,all_raw_csv!$B$2:$AO$2140,2,FALSE),"-")</f>
        <v>TRANCE</v>
      </c>
      <c r="D342" t="str">
        <f>IFERROR(VLOOKUP($B342,all_raw_csv!$B$2:$AO$2140,3,FALSE),"-")</f>
        <v>OutPhase (TaQ/dj TAKA)</v>
      </c>
      <c r="E342">
        <f>VLOOKUP($A342,master_version!$A$1:$B$29,2,FALSE)</f>
        <v>5</v>
      </c>
      <c r="F342" t="str">
        <f>VLOOKUP(G342,master_diffculty!$A$1:$C$11,3,FALSE)</f>
        <v>SPB</v>
      </c>
      <c r="G342">
        <v>1</v>
      </c>
      <c r="H342">
        <f>IFERROR(IF(VLOOKUP($B342,all_raw_csv!$B$1:$AO$2074,5+($G342-1)*7,FALSE)=0,-1,VLOOKUP($B342,all_raw_csv!$B$1:$AO$2074,5+($G342-1)*7,FALSE)),"-")</f>
        <v>-1</v>
      </c>
      <c r="I342">
        <f>IFERROR(IF(VLOOKUP($B342,new_notes_bemaniwiki!$A$1:$J$1937,1+$G342,FALSE)="-",-1,VLOOKUP($B342,new_notes_bemaniwiki!$A$1:$J$1937,1+$G342,FALSE)),"🙇")</f>
        <v>-1</v>
      </c>
      <c r="J342" t="s">
        <v>3063</v>
      </c>
      <c r="K342" t="s">
        <v>3063</v>
      </c>
    </row>
    <row r="343" spans="1:11" x14ac:dyDescent="0.15">
      <c r="A343" t="str">
        <f>VLOOKUP(B343,for_vlookup!$A$1:$B$2046,2,FALSE)</f>
        <v>5th style</v>
      </c>
      <c r="B343" s="2" t="s">
        <v>168</v>
      </c>
      <c r="C343" t="str">
        <f>IFERROR(VLOOKUP(B343,all_raw_csv!$B$2:$AO$2140,2,FALSE),"-")</f>
        <v>TRANCE</v>
      </c>
      <c r="D343" t="str">
        <f>IFERROR(VLOOKUP($B343,all_raw_csv!$B$2:$AO$2140,3,FALSE),"-")</f>
        <v>OutPhase (TaQ/dj TAKA)</v>
      </c>
      <c r="E343">
        <f>VLOOKUP($A343,master_version!$A$1:$B$29,2,FALSE)</f>
        <v>5</v>
      </c>
      <c r="F343" t="str">
        <f>VLOOKUP(G343,master_diffculty!$A$1:$C$11,3,FALSE)</f>
        <v>SPN</v>
      </c>
      <c r="G343">
        <v>2</v>
      </c>
      <c r="H343">
        <f>IFERROR(IF(VLOOKUP($B343,all_raw_csv!$B$1:$AO$2074,5+($G343-1)*7,FALSE)=0,-1,VLOOKUP($B343,all_raw_csv!$B$1:$AO$2074,5+($G343-1)*7,FALSE)),"-")</f>
        <v>6</v>
      </c>
      <c r="I343">
        <f>IFERROR(IF(VLOOKUP($B343,new_notes_bemaniwiki!$A$1:$J$1937,1+$G343,FALSE)="-",-1,VLOOKUP($B343,new_notes_bemaniwiki!$A$1:$J$1937,1+$G343,FALSE)),"🙇")</f>
        <v>549</v>
      </c>
      <c r="J343" t="s">
        <v>3063</v>
      </c>
      <c r="K343" t="s">
        <v>3063</v>
      </c>
    </row>
    <row r="344" spans="1:11" x14ac:dyDescent="0.15">
      <c r="A344" t="str">
        <f>VLOOKUP(B344,for_vlookup!$A$1:$B$2046,2,FALSE)</f>
        <v>5th style</v>
      </c>
      <c r="B344" s="2" t="s">
        <v>168</v>
      </c>
      <c r="C344" t="str">
        <f>IFERROR(VLOOKUP(B344,all_raw_csv!$B$2:$AO$2140,2,FALSE),"-")</f>
        <v>TRANCE</v>
      </c>
      <c r="D344" t="str">
        <f>IFERROR(VLOOKUP($B344,all_raw_csv!$B$2:$AO$2140,3,FALSE),"-")</f>
        <v>OutPhase (TaQ/dj TAKA)</v>
      </c>
      <c r="E344">
        <f>VLOOKUP($A344,master_version!$A$1:$B$29,2,FALSE)</f>
        <v>5</v>
      </c>
      <c r="F344" t="str">
        <f>VLOOKUP(G344,master_diffculty!$A$1:$C$11,3,FALSE)</f>
        <v>SPH</v>
      </c>
      <c r="G344">
        <v>3</v>
      </c>
      <c r="H344">
        <f>IFERROR(IF(VLOOKUP($B344,all_raw_csv!$B$1:$AO$2074,5+($G344-1)*7,FALSE)=0,-1,VLOOKUP($B344,all_raw_csv!$B$1:$AO$2074,5+($G344-1)*7,FALSE)),"-")</f>
        <v>8</v>
      </c>
      <c r="I344">
        <f>IFERROR(IF(VLOOKUP($B344,new_notes_bemaniwiki!$A$1:$J$1937,1+$G344,FALSE)="-",-1,VLOOKUP($B344,new_notes_bemaniwiki!$A$1:$J$1937,1+$G344,FALSE)),"🙇")</f>
        <v>982</v>
      </c>
      <c r="J344" t="s">
        <v>3063</v>
      </c>
      <c r="K344" t="s">
        <v>3063</v>
      </c>
    </row>
    <row r="345" spans="1:11" x14ac:dyDescent="0.15">
      <c r="A345" t="str">
        <f>VLOOKUP(B345,for_vlookup!$A$1:$B$2046,2,FALSE)</f>
        <v>5th style</v>
      </c>
      <c r="B345" s="2" t="s">
        <v>168</v>
      </c>
      <c r="C345" t="str">
        <f>IFERROR(VLOOKUP(B345,all_raw_csv!$B$2:$AO$2140,2,FALSE),"-")</f>
        <v>TRANCE</v>
      </c>
      <c r="D345" t="str">
        <f>IFERROR(VLOOKUP($B345,all_raw_csv!$B$2:$AO$2140,3,FALSE),"-")</f>
        <v>OutPhase (TaQ/dj TAKA)</v>
      </c>
      <c r="E345">
        <f>VLOOKUP($A345,master_version!$A$1:$B$29,2,FALSE)</f>
        <v>5</v>
      </c>
      <c r="F345" t="str">
        <f>VLOOKUP(G345,master_diffculty!$A$1:$C$11,3,FALSE)</f>
        <v>SPA</v>
      </c>
      <c r="G345">
        <v>4</v>
      </c>
      <c r="H345">
        <f>IFERROR(IF(VLOOKUP($B345,all_raw_csv!$B$1:$AO$2074,5+($G345-1)*7,FALSE)=0,-1,VLOOKUP($B345,all_raw_csv!$B$1:$AO$2074,5+($G345-1)*7,FALSE)),"-")</f>
        <v>10</v>
      </c>
      <c r="I345">
        <f>IFERROR(IF(VLOOKUP($B345,new_notes_bemaniwiki!$A$1:$J$1937,1+$G345,FALSE)="-",-1,VLOOKUP($B345,new_notes_bemaniwiki!$A$1:$J$1937,1+$G345,FALSE)),"🙇")</f>
        <v>1204</v>
      </c>
      <c r="J345" t="s">
        <v>3063</v>
      </c>
      <c r="K345" t="s">
        <v>3063</v>
      </c>
    </row>
    <row r="346" spans="1:11" x14ac:dyDescent="0.15">
      <c r="A346" t="str">
        <f>VLOOKUP(B346,for_vlookup!$A$1:$B$2046,2,FALSE)</f>
        <v>5th style</v>
      </c>
      <c r="B346" s="2" t="s">
        <v>168</v>
      </c>
      <c r="C346" t="str">
        <f>IFERROR(VLOOKUP(B346,all_raw_csv!$B$2:$AO$2140,2,FALSE),"-")</f>
        <v>TRANCE</v>
      </c>
      <c r="D346" t="str">
        <f>IFERROR(VLOOKUP($B346,all_raw_csv!$B$2:$AO$2140,3,FALSE),"-")</f>
        <v>OutPhase (TaQ/dj TAKA)</v>
      </c>
      <c r="E346">
        <f>VLOOKUP($A346,master_version!$A$1:$B$29,2,FALSE)</f>
        <v>5</v>
      </c>
      <c r="F346" t="str">
        <f>VLOOKUP(G346,master_diffculty!$A$1:$C$11,3,FALSE)</f>
        <v>SPL</v>
      </c>
      <c r="G346">
        <v>5</v>
      </c>
      <c r="H346">
        <f>IFERROR(IF(VLOOKUP($B346,all_raw_csv!$B$1:$AO$2074,5+($G346-1)*7,FALSE)=0,-1,VLOOKUP($B346,all_raw_csv!$B$1:$AO$2074,5+($G346-1)*7,FALSE)),"-")</f>
        <v>-1</v>
      </c>
      <c r="I346">
        <f>IFERROR(IF(VLOOKUP($B346,new_notes_bemaniwiki!$A$1:$J$1937,1+$G346,FALSE)="-",-1,VLOOKUP($B346,new_notes_bemaniwiki!$A$1:$J$1937,1+$G346,FALSE)),"🙇")</f>
        <v>-1</v>
      </c>
      <c r="J346" t="s">
        <v>3063</v>
      </c>
      <c r="K346" t="s">
        <v>3063</v>
      </c>
    </row>
    <row r="347" spans="1:11" x14ac:dyDescent="0.15">
      <c r="A347" t="str">
        <f>VLOOKUP(B347,for_vlookup!$A$1:$B$2046,2,FALSE)</f>
        <v>5th style</v>
      </c>
      <c r="B347" s="2" t="s">
        <v>3005</v>
      </c>
      <c r="C347" t="str">
        <f>IFERROR(VLOOKUP(B347,all_raw_csv!$B$2:$AO$2140,2,FALSE),"-")</f>
        <v>DRUM'N'BASS</v>
      </c>
      <c r="D347" t="str">
        <f>IFERROR(VLOOKUP($B347,all_raw_csv!$B$2:$AO$2140,3,FALSE),"-")</f>
        <v>DJ SUWAMI</v>
      </c>
      <c r="E347">
        <f>VLOOKUP($A347,master_version!$A$1:$B$29,2,FALSE)</f>
        <v>5</v>
      </c>
      <c r="F347" t="str">
        <f>VLOOKUP(G347,master_diffculty!$A$1:$C$11,3,FALSE)</f>
        <v>SPB</v>
      </c>
      <c r="G347">
        <v>1</v>
      </c>
      <c r="H347">
        <f>IFERROR(IF(VLOOKUP($B347,all_raw_csv!$B$1:$AO$2074,5+($G347-1)*7,FALSE)=0,-1,VLOOKUP($B347,all_raw_csv!$B$1:$AO$2074,5+($G347-1)*7,FALSE)),"-")</f>
        <v>-1</v>
      </c>
      <c r="I347">
        <f>IFERROR(IF(VLOOKUP($B347,new_notes_bemaniwiki!$A$1:$J$1937,1+$G347,FALSE)="-",-1,VLOOKUP($B347,new_notes_bemaniwiki!$A$1:$J$1937,1+$G347,FALSE)),"🙇")</f>
        <v>-1</v>
      </c>
      <c r="J347" t="s">
        <v>3063</v>
      </c>
      <c r="K347" t="s">
        <v>3063</v>
      </c>
    </row>
    <row r="348" spans="1:11" x14ac:dyDescent="0.15">
      <c r="A348" t="str">
        <f>VLOOKUP(B348,for_vlookup!$A$1:$B$2046,2,FALSE)</f>
        <v>5th style</v>
      </c>
      <c r="B348" s="2" t="s">
        <v>3005</v>
      </c>
      <c r="C348" t="str">
        <f>IFERROR(VLOOKUP(B348,all_raw_csv!$B$2:$AO$2140,2,FALSE),"-")</f>
        <v>DRUM'N'BASS</v>
      </c>
      <c r="D348" t="str">
        <f>IFERROR(VLOOKUP($B348,all_raw_csv!$B$2:$AO$2140,3,FALSE),"-")</f>
        <v>DJ SUWAMI</v>
      </c>
      <c r="E348">
        <f>VLOOKUP($A348,master_version!$A$1:$B$29,2,FALSE)</f>
        <v>5</v>
      </c>
      <c r="F348" t="str">
        <f>VLOOKUP(G348,master_diffculty!$A$1:$C$11,3,FALSE)</f>
        <v>SPN</v>
      </c>
      <c r="G348">
        <v>2</v>
      </c>
      <c r="H348">
        <f>IFERROR(IF(VLOOKUP($B348,all_raw_csv!$B$1:$AO$2074,5+($G348-1)*7,FALSE)=0,-1,VLOOKUP($B348,all_raw_csv!$B$1:$AO$2074,5+($G348-1)*7,FALSE)),"-")</f>
        <v>4</v>
      </c>
      <c r="I348">
        <f>IFERROR(IF(VLOOKUP($B348,new_notes_bemaniwiki!$A$1:$J$1937,1+$G348,FALSE)="-",-1,VLOOKUP($B348,new_notes_bemaniwiki!$A$1:$J$1937,1+$G348,FALSE)),"🙇")</f>
        <v>374</v>
      </c>
      <c r="J348" t="s">
        <v>3063</v>
      </c>
      <c r="K348" t="s">
        <v>3063</v>
      </c>
    </row>
    <row r="349" spans="1:11" x14ac:dyDescent="0.15">
      <c r="A349" t="str">
        <f>VLOOKUP(B349,for_vlookup!$A$1:$B$2046,2,FALSE)</f>
        <v>5th style</v>
      </c>
      <c r="B349" s="2" t="s">
        <v>3005</v>
      </c>
      <c r="C349" t="str">
        <f>IFERROR(VLOOKUP(B349,all_raw_csv!$B$2:$AO$2140,2,FALSE),"-")</f>
        <v>DRUM'N'BASS</v>
      </c>
      <c r="D349" t="str">
        <f>IFERROR(VLOOKUP($B349,all_raw_csv!$B$2:$AO$2140,3,FALSE),"-")</f>
        <v>DJ SUWAMI</v>
      </c>
      <c r="E349">
        <f>VLOOKUP($A349,master_version!$A$1:$B$29,2,FALSE)</f>
        <v>5</v>
      </c>
      <c r="F349" t="str">
        <f>VLOOKUP(G349,master_diffculty!$A$1:$C$11,3,FALSE)</f>
        <v>SPH</v>
      </c>
      <c r="G349">
        <v>3</v>
      </c>
      <c r="H349">
        <f>IFERROR(IF(VLOOKUP($B349,all_raw_csv!$B$1:$AO$2074,5+($G349-1)*7,FALSE)=0,-1,VLOOKUP($B349,all_raw_csv!$B$1:$AO$2074,5+($G349-1)*7,FALSE)),"-")</f>
        <v>6</v>
      </c>
      <c r="I349">
        <f>IFERROR(IF(VLOOKUP($B349,new_notes_bemaniwiki!$A$1:$J$1937,1+$G349,FALSE)="-",-1,VLOOKUP($B349,new_notes_bemaniwiki!$A$1:$J$1937,1+$G349,FALSE)),"🙇")</f>
        <v>644</v>
      </c>
      <c r="J349" t="s">
        <v>3063</v>
      </c>
      <c r="K349" t="s">
        <v>3063</v>
      </c>
    </row>
    <row r="350" spans="1:11" x14ac:dyDescent="0.15">
      <c r="A350" t="str">
        <f>VLOOKUP(B350,for_vlookup!$A$1:$B$2046,2,FALSE)</f>
        <v>5th style</v>
      </c>
      <c r="B350" s="2" t="s">
        <v>3005</v>
      </c>
      <c r="C350" t="str">
        <f>IFERROR(VLOOKUP(B350,all_raw_csv!$B$2:$AO$2140,2,FALSE),"-")</f>
        <v>DRUM'N'BASS</v>
      </c>
      <c r="D350" t="str">
        <f>IFERROR(VLOOKUP($B350,all_raw_csv!$B$2:$AO$2140,3,FALSE),"-")</f>
        <v>DJ SUWAMI</v>
      </c>
      <c r="E350">
        <f>VLOOKUP($A350,master_version!$A$1:$B$29,2,FALSE)</f>
        <v>5</v>
      </c>
      <c r="F350" t="str">
        <f>VLOOKUP(G350,master_diffculty!$A$1:$C$11,3,FALSE)</f>
        <v>SPA</v>
      </c>
      <c r="G350">
        <v>4</v>
      </c>
      <c r="H350">
        <f>IFERROR(IF(VLOOKUP($B350,all_raw_csv!$B$1:$AO$2074,5+($G350-1)*7,FALSE)=0,-1,VLOOKUP($B350,all_raw_csv!$B$1:$AO$2074,5+($G350-1)*7,FALSE)),"-")</f>
        <v>7</v>
      </c>
      <c r="I350">
        <f>IFERROR(IF(VLOOKUP($B350,new_notes_bemaniwiki!$A$1:$J$1937,1+$G350,FALSE)="-",-1,VLOOKUP($B350,new_notes_bemaniwiki!$A$1:$J$1937,1+$G350,FALSE)),"🙇")</f>
        <v>682</v>
      </c>
      <c r="J350" t="s">
        <v>3063</v>
      </c>
      <c r="K350" t="s">
        <v>3063</v>
      </c>
    </row>
    <row r="351" spans="1:11" x14ac:dyDescent="0.15">
      <c r="A351" t="str">
        <f>VLOOKUP(B351,for_vlookup!$A$1:$B$2046,2,FALSE)</f>
        <v>5th style</v>
      </c>
      <c r="B351" s="2" t="s">
        <v>3005</v>
      </c>
      <c r="C351" t="str">
        <f>IFERROR(VLOOKUP(B351,all_raw_csv!$B$2:$AO$2140,2,FALSE),"-")</f>
        <v>DRUM'N'BASS</v>
      </c>
      <c r="D351" t="str">
        <f>IFERROR(VLOOKUP($B351,all_raw_csv!$B$2:$AO$2140,3,FALSE),"-")</f>
        <v>DJ SUWAMI</v>
      </c>
      <c r="E351">
        <f>VLOOKUP($A351,master_version!$A$1:$B$29,2,FALSE)</f>
        <v>5</v>
      </c>
      <c r="F351" t="str">
        <f>VLOOKUP(G351,master_diffculty!$A$1:$C$11,3,FALSE)</f>
        <v>SPL</v>
      </c>
      <c r="G351">
        <v>5</v>
      </c>
      <c r="H351">
        <f>IFERROR(IF(VLOOKUP($B351,all_raw_csv!$B$1:$AO$2074,5+($G351-1)*7,FALSE)=0,-1,VLOOKUP($B351,all_raw_csv!$B$1:$AO$2074,5+($G351-1)*7,FALSE)),"-")</f>
        <v>-1</v>
      </c>
      <c r="I351">
        <f>IFERROR(IF(VLOOKUP($B351,new_notes_bemaniwiki!$A$1:$J$1937,1+$G351,FALSE)="-",-1,VLOOKUP($B351,new_notes_bemaniwiki!$A$1:$J$1937,1+$G351,FALSE)),"🙇")</f>
        <v>-1</v>
      </c>
      <c r="J351" t="s">
        <v>3063</v>
      </c>
      <c r="K351" t="s">
        <v>3063</v>
      </c>
    </row>
    <row r="352" spans="1:11" x14ac:dyDescent="0.15">
      <c r="A352" t="str">
        <f>VLOOKUP(B352,for_vlookup!$A$1:$B$2046,2,FALSE)</f>
        <v>5th style</v>
      </c>
      <c r="B352" s="2" t="s">
        <v>3006</v>
      </c>
      <c r="C352" t="str">
        <f>IFERROR(VLOOKUP(B352,all_raw_csv!$B$2:$AO$2140,2,FALSE),"-")</f>
        <v>EPIC TRANCE</v>
      </c>
      <c r="D352" t="str">
        <f>IFERROR(VLOOKUP($B352,all_raw_csv!$B$2:$AO$2140,3,FALSE),"-")</f>
        <v>L.E.D. feat. Sana</v>
      </c>
      <c r="E352">
        <f>VLOOKUP($A352,master_version!$A$1:$B$29,2,FALSE)</f>
        <v>5</v>
      </c>
      <c r="F352" t="str">
        <f>VLOOKUP(G352,master_diffculty!$A$1:$C$11,3,FALSE)</f>
        <v>SPB</v>
      </c>
      <c r="G352">
        <v>1</v>
      </c>
      <c r="H352">
        <f>IFERROR(IF(VLOOKUP($B352,all_raw_csv!$B$1:$AO$2074,5+($G352-1)*7,FALSE)=0,-1,VLOOKUP($B352,all_raw_csv!$B$1:$AO$2074,5+($G352-1)*7,FALSE)),"-")</f>
        <v>-1</v>
      </c>
      <c r="I352">
        <f>IFERROR(IF(VLOOKUP($B352,new_notes_bemaniwiki!$A$1:$J$1937,1+$G352,FALSE)="-",-1,VLOOKUP($B352,new_notes_bemaniwiki!$A$1:$J$1937,1+$G352,FALSE)),"🙇")</f>
        <v>-1</v>
      </c>
      <c r="J352" t="s">
        <v>3063</v>
      </c>
      <c r="K352" t="s">
        <v>3063</v>
      </c>
    </row>
    <row r="353" spans="1:11" x14ac:dyDescent="0.15">
      <c r="A353" t="str">
        <f>VLOOKUP(B353,for_vlookup!$A$1:$B$2046,2,FALSE)</f>
        <v>5th style</v>
      </c>
      <c r="B353" s="2" t="s">
        <v>3006</v>
      </c>
      <c r="C353" t="str">
        <f>IFERROR(VLOOKUP(B353,all_raw_csv!$B$2:$AO$2140,2,FALSE),"-")</f>
        <v>EPIC TRANCE</v>
      </c>
      <c r="D353" t="str">
        <f>IFERROR(VLOOKUP($B353,all_raw_csv!$B$2:$AO$2140,3,FALSE),"-")</f>
        <v>L.E.D. feat. Sana</v>
      </c>
      <c r="E353">
        <f>VLOOKUP($A353,master_version!$A$1:$B$29,2,FALSE)</f>
        <v>5</v>
      </c>
      <c r="F353" t="str">
        <f>VLOOKUP(G353,master_diffculty!$A$1:$C$11,3,FALSE)</f>
        <v>SPN</v>
      </c>
      <c r="G353">
        <v>2</v>
      </c>
      <c r="H353">
        <f>IFERROR(IF(VLOOKUP($B353,all_raw_csv!$B$1:$AO$2074,5+($G353-1)*7,FALSE)=0,-1,VLOOKUP($B353,all_raw_csv!$B$1:$AO$2074,5+($G353-1)*7,FALSE)),"-")</f>
        <v>5</v>
      </c>
      <c r="I353">
        <f>IFERROR(IF(VLOOKUP($B353,new_notes_bemaniwiki!$A$1:$J$1937,1+$G353,FALSE)="-",-1,VLOOKUP($B353,new_notes_bemaniwiki!$A$1:$J$1937,1+$G353,FALSE)),"🙇")</f>
        <v>485</v>
      </c>
      <c r="J353" t="s">
        <v>3063</v>
      </c>
      <c r="K353" t="s">
        <v>3063</v>
      </c>
    </row>
    <row r="354" spans="1:11" x14ac:dyDescent="0.15">
      <c r="A354" t="str">
        <f>VLOOKUP(B354,for_vlookup!$A$1:$B$2046,2,FALSE)</f>
        <v>5th style</v>
      </c>
      <c r="B354" s="2" t="s">
        <v>3006</v>
      </c>
      <c r="C354" t="str">
        <f>IFERROR(VLOOKUP(B354,all_raw_csv!$B$2:$AO$2140,2,FALSE),"-")</f>
        <v>EPIC TRANCE</v>
      </c>
      <c r="D354" t="str">
        <f>IFERROR(VLOOKUP($B354,all_raw_csv!$B$2:$AO$2140,3,FALSE),"-")</f>
        <v>L.E.D. feat. Sana</v>
      </c>
      <c r="E354">
        <f>VLOOKUP($A354,master_version!$A$1:$B$29,2,FALSE)</f>
        <v>5</v>
      </c>
      <c r="F354" t="str">
        <f>VLOOKUP(G354,master_diffculty!$A$1:$C$11,3,FALSE)</f>
        <v>SPH</v>
      </c>
      <c r="G354">
        <v>3</v>
      </c>
      <c r="H354">
        <f>IFERROR(IF(VLOOKUP($B354,all_raw_csv!$B$1:$AO$2074,5+($G354-1)*7,FALSE)=0,-1,VLOOKUP($B354,all_raw_csv!$B$1:$AO$2074,5+($G354-1)*7,FALSE)),"-")</f>
        <v>7</v>
      </c>
      <c r="I354">
        <f>IFERROR(IF(VLOOKUP($B354,new_notes_bemaniwiki!$A$1:$J$1937,1+$G354,FALSE)="-",-1,VLOOKUP($B354,new_notes_bemaniwiki!$A$1:$J$1937,1+$G354,FALSE)),"🙇")</f>
        <v>667</v>
      </c>
      <c r="J354" t="s">
        <v>3063</v>
      </c>
      <c r="K354" t="s">
        <v>3063</v>
      </c>
    </row>
    <row r="355" spans="1:11" x14ac:dyDescent="0.15">
      <c r="A355" t="str">
        <f>VLOOKUP(B355,for_vlookup!$A$1:$B$2046,2,FALSE)</f>
        <v>5th style</v>
      </c>
      <c r="B355" s="2" t="s">
        <v>3006</v>
      </c>
      <c r="C355" t="str">
        <f>IFERROR(VLOOKUP(B355,all_raw_csv!$B$2:$AO$2140,2,FALSE),"-")</f>
        <v>EPIC TRANCE</v>
      </c>
      <c r="D355" t="str">
        <f>IFERROR(VLOOKUP($B355,all_raw_csv!$B$2:$AO$2140,3,FALSE),"-")</f>
        <v>L.E.D. feat. Sana</v>
      </c>
      <c r="E355">
        <f>VLOOKUP($A355,master_version!$A$1:$B$29,2,FALSE)</f>
        <v>5</v>
      </c>
      <c r="F355" t="str">
        <f>VLOOKUP(G355,master_diffculty!$A$1:$C$11,3,FALSE)</f>
        <v>SPA</v>
      </c>
      <c r="G355">
        <v>4</v>
      </c>
      <c r="H355">
        <f>IFERROR(IF(VLOOKUP($B355,all_raw_csv!$B$1:$AO$2074,5+($G355-1)*7,FALSE)=0,-1,VLOOKUP($B355,all_raw_csv!$B$1:$AO$2074,5+($G355-1)*7,FALSE)),"-")</f>
        <v>8</v>
      </c>
      <c r="I355">
        <f>IFERROR(IF(VLOOKUP($B355,new_notes_bemaniwiki!$A$1:$J$1937,1+$G355,FALSE)="-",-1,VLOOKUP($B355,new_notes_bemaniwiki!$A$1:$J$1937,1+$G355,FALSE)),"🙇")</f>
        <v>799</v>
      </c>
      <c r="J355" t="s">
        <v>3063</v>
      </c>
      <c r="K355" t="s">
        <v>3063</v>
      </c>
    </row>
    <row r="356" spans="1:11" x14ac:dyDescent="0.15">
      <c r="A356" t="str">
        <f>VLOOKUP(B356,for_vlookup!$A$1:$B$2046,2,FALSE)</f>
        <v>5th style</v>
      </c>
      <c r="B356" s="2" t="s">
        <v>3006</v>
      </c>
      <c r="C356" t="str">
        <f>IFERROR(VLOOKUP(B356,all_raw_csv!$B$2:$AO$2140,2,FALSE),"-")</f>
        <v>EPIC TRANCE</v>
      </c>
      <c r="D356" t="str">
        <f>IFERROR(VLOOKUP($B356,all_raw_csv!$B$2:$AO$2140,3,FALSE),"-")</f>
        <v>L.E.D. feat. Sana</v>
      </c>
      <c r="E356">
        <f>VLOOKUP($A356,master_version!$A$1:$B$29,2,FALSE)</f>
        <v>5</v>
      </c>
      <c r="F356" t="str">
        <f>VLOOKUP(G356,master_diffculty!$A$1:$C$11,3,FALSE)</f>
        <v>SPL</v>
      </c>
      <c r="G356">
        <v>5</v>
      </c>
      <c r="H356">
        <f>IFERROR(IF(VLOOKUP($B356,all_raw_csv!$B$1:$AO$2074,5+($G356-1)*7,FALSE)=0,-1,VLOOKUP($B356,all_raw_csv!$B$1:$AO$2074,5+($G356-1)*7,FALSE)),"-")</f>
        <v>-1</v>
      </c>
      <c r="I356">
        <f>IFERROR(IF(VLOOKUP($B356,new_notes_bemaniwiki!$A$1:$J$1937,1+$G356,FALSE)="-",-1,VLOOKUP($B356,new_notes_bemaniwiki!$A$1:$J$1937,1+$G356,FALSE)),"🙇")</f>
        <v>-1</v>
      </c>
      <c r="J356" t="s">
        <v>3063</v>
      </c>
      <c r="K356" t="s">
        <v>3063</v>
      </c>
    </row>
    <row r="357" spans="1:11" x14ac:dyDescent="0.15">
      <c r="A357" t="str">
        <f>VLOOKUP(B357,for_vlookup!$A$1:$B$2046,2,FALSE)</f>
        <v>5th style</v>
      </c>
      <c r="B357" s="2" t="s">
        <v>170</v>
      </c>
      <c r="C357" t="str">
        <f>IFERROR(VLOOKUP(B357,all_raw_csv!$B$2:$AO$2140,2,FALSE),"-")</f>
        <v>PROGRESSIVE</v>
      </c>
      <c r="D357" t="str">
        <f>IFERROR(VLOOKUP($B357,all_raw_csv!$B$2:$AO$2140,3,FALSE),"-")</f>
        <v>TAKA</v>
      </c>
      <c r="E357">
        <f>VLOOKUP($A357,master_version!$A$1:$B$29,2,FALSE)</f>
        <v>5</v>
      </c>
      <c r="F357" t="str">
        <f>VLOOKUP(G357,master_diffculty!$A$1:$C$11,3,FALSE)</f>
        <v>SPB</v>
      </c>
      <c r="G357">
        <v>1</v>
      </c>
      <c r="H357">
        <f>IFERROR(IF(VLOOKUP($B357,all_raw_csv!$B$1:$AO$2074,5+($G357-1)*7,FALSE)=0,-1,VLOOKUP($B357,all_raw_csv!$B$1:$AO$2074,5+($G357-1)*7,FALSE)),"-")</f>
        <v>2</v>
      </c>
      <c r="I357">
        <f>IFERROR(IF(VLOOKUP($B357,new_notes_bemaniwiki!$A$1:$J$1937,1+$G357,FALSE)="-",-1,VLOOKUP($B357,new_notes_bemaniwiki!$A$1:$J$1937,1+$G357,FALSE)),"🙇")</f>
        <v>173</v>
      </c>
      <c r="J357" t="s">
        <v>3063</v>
      </c>
      <c r="K357" t="s">
        <v>3063</v>
      </c>
    </row>
    <row r="358" spans="1:11" x14ac:dyDescent="0.15">
      <c r="A358" t="str">
        <f>VLOOKUP(B358,for_vlookup!$A$1:$B$2046,2,FALSE)</f>
        <v>5th style</v>
      </c>
      <c r="B358" s="2" t="s">
        <v>170</v>
      </c>
      <c r="C358" t="str">
        <f>IFERROR(VLOOKUP(B358,all_raw_csv!$B$2:$AO$2140,2,FALSE),"-")</f>
        <v>PROGRESSIVE</v>
      </c>
      <c r="D358" t="str">
        <f>IFERROR(VLOOKUP($B358,all_raw_csv!$B$2:$AO$2140,3,FALSE),"-")</f>
        <v>TAKA</v>
      </c>
      <c r="E358">
        <f>VLOOKUP($A358,master_version!$A$1:$B$29,2,FALSE)</f>
        <v>5</v>
      </c>
      <c r="F358" t="str">
        <f>VLOOKUP(G358,master_diffculty!$A$1:$C$11,3,FALSE)</f>
        <v>SPN</v>
      </c>
      <c r="G358">
        <v>2</v>
      </c>
      <c r="H358">
        <f>IFERROR(IF(VLOOKUP($B358,all_raw_csv!$B$1:$AO$2074,5+($G358-1)*7,FALSE)=0,-1,VLOOKUP($B358,all_raw_csv!$B$1:$AO$2074,5+($G358-1)*7,FALSE)),"-")</f>
        <v>5</v>
      </c>
      <c r="I358">
        <f>IFERROR(IF(VLOOKUP($B358,new_notes_bemaniwiki!$A$1:$J$1937,1+$G358,FALSE)="-",-1,VLOOKUP($B358,new_notes_bemaniwiki!$A$1:$J$1937,1+$G358,FALSE)),"🙇")</f>
        <v>646</v>
      </c>
      <c r="J358" t="s">
        <v>3063</v>
      </c>
      <c r="K358" t="s">
        <v>3063</v>
      </c>
    </row>
    <row r="359" spans="1:11" x14ac:dyDescent="0.15">
      <c r="A359" t="str">
        <f>VLOOKUP(B359,for_vlookup!$A$1:$B$2046,2,FALSE)</f>
        <v>5th style</v>
      </c>
      <c r="B359" s="2" t="s">
        <v>170</v>
      </c>
      <c r="C359" t="str">
        <f>IFERROR(VLOOKUP(B359,all_raw_csv!$B$2:$AO$2140,2,FALSE),"-")</f>
        <v>PROGRESSIVE</v>
      </c>
      <c r="D359" t="str">
        <f>IFERROR(VLOOKUP($B359,all_raw_csv!$B$2:$AO$2140,3,FALSE),"-")</f>
        <v>TAKA</v>
      </c>
      <c r="E359">
        <f>VLOOKUP($A359,master_version!$A$1:$B$29,2,FALSE)</f>
        <v>5</v>
      </c>
      <c r="F359" t="str">
        <f>VLOOKUP(G359,master_diffculty!$A$1:$C$11,3,FALSE)</f>
        <v>SPH</v>
      </c>
      <c r="G359">
        <v>3</v>
      </c>
      <c r="H359">
        <f>IFERROR(IF(VLOOKUP($B359,all_raw_csv!$B$1:$AO$2074,5+($G359-1)*7,FALSE)=0,-1,VLOOKUP($B359,all_raw_csv!$B$1:$AO$2074,5+($G359-1)*7,FALSE)),"-")</f>
        <v>10</v>
      </c>
      <c r="I359">
        <f>IFERROR(IF(VLOOKUP($B359,new_notes_bemaniwiki!$A$1:$J$1937,1+$G359,FALSE)="-",-1,VLOOKUP($B359,new_notes_bemaniwiki!$A$1:$J$1937,1+$G359,FALSE)),"🙇")</f>
        <v>1272</v>
      </c>
      <c r="J359" t="s">
        <v>3063</v>
      </c>
      <c r="K359" t="s">
        <v>3063</v>
      </c>
    </row>
    <row r="360" spans="1:11" x14ac:dyDescent="0.15">
      <c r="A360" t="str">
        <f>VLOOKUP(B360,for_vlookup!$A$1:$B$2046,2,FALSE)</f>
        <v>5th style</v>
      </c>
      <c r="B360" s="2" t="s">
        <v>170</v>
      </c>
      <c r="C360" t="str">
        <f>IFERROR(VLOOKUP(B360,all_raw_csv!$B$2:$AO$2140,2,FALSE),"-")</f>
        <v>PROGRESSIVE</v>
      </c>
      <c r="D360" t="str">
        <f>IFERROR(VLOOKUP($B360,all_raw_csv!$B$2:$AO$2140,3,FALSE),"-")</f>
        <v>TAKA</v>
      </c>
      <c r="E360">
        <f>VLOOKUP($A360,master_version!$A$1:$B$29,2,FALSE)</f>
        <v>5</v>
      </c>
      <c r="F360" t="str">
        <f>VLOOKUP(G360,master_diffculty!$A$1:$C$11,3,FALSE)</f>
        <v>SPA</v>
      </c>
      <c r="G360">
        <v>4</v>
      </c>
      <c r="H360">
        <f>IFERROR(IF(VLOOKUP($B360,all_raw_csv!$B$1:$AO$2074,5+($G360-1)*7,FALSE)=0,-1,VLOOKUP($B360,all_raw_csv!$B$1:$AO$2074,5+($G360-1)*7,FALSE)),"-")</f>
        <v>12</v>
      </c>
      <c r="I360">
        <f>IFERROR(IF(VLOOKUP($B360,new_notes_bemaniwiki!$A$1:$J$1937,1+$G360,FALSE)="-",-1,VLOOKUP($B360,new_notes_bemaniwiki!$A$1:$J$1937,1+$G360,FALSE)),"🙇")</f>
        <v>1519</v>
      </c>
      <c r="J360" t="s">
        <v>3063</v>
      </c>
      <c r="K360" t="s">
        <v>3063</v>
      </c>
    </row>
    <row r="361" spans="1:11" x14ac:dyDescent="0.15">
      <c r="A361" t="str">
        <f>VLOOKUP(B361,for_vlookup!$A$1:$B$2046,2,FALSE)</f>
        <v>5th style</v>
      </c>
      <c r="B361" s="2" t="s">
        <v>170</v>
      </c>
      <c r="C361" t="str">
        <f>IFERROR(VLOOKUP(B361,all_raw_csv!$B$2:$AO$2140,2,FALSE),"-")</f>
        <v>PROGRESSIVE</v>
      </c>
      <c r="D361" t="str">
        <f>IFERROR(VLOOKUP($B361,all_raw_csv!$B$2:$AO$2140,3,FALSE),"-")</f>
        <v>TAKA</v>
      </c>
      <c r="E361">
        <f>VLOOKUP($A361,master_version!$A$1:$B$29,2,FALSE)</f>
        <v>5</v>
      </c>
      <c r="F361" t="str">
        <f>VLOOKUP(G361,master_diffculty!$A$1:$C$11,3,FALSE)</f>
        <v>SPL</v>
      </c>
      <c r="G361">
        <v>5</v>
      </c>
      <c r="H361">
        <f>IFERROR(IF(VLOOKUP($B361,all_raw_csv!$B$1:$AO$2074,5+($G361-1)*7,FALSE)=0,-1,VLOOKUP($B361,all_raw_csv!$B$1:$AO$2074,5+($G361-1)*7,FALSE)),"-")</f>
        <v>-1</v>
      </c>
      <c r="I361">
        <f>IFERROR(IF(VLOOKUP($B361,new_notes_bemaniwiki!$A$1:$J$1937,1+$G361,FALSE)="-",-1,VLOOKUP($B361,new_notes_bemaniwiki!$A$1:$J$1937,1+$G361,FALSE)),"🙇")</f>
        <v>-1</v>
      </c>
      <c r="J361" t="s">
        <v>3063</v>
      </c>
      <c r="K361" t="s">
        <v>3063</v>
      </c>
    </row>
    <row r="362" spans="1:11" x14ac:dyDescent="0.15">
      <c r="A362" t="str">
        <f>VLOOKUP(B362,for_vlookup!$A$1:$B$2046,2,FALSE)</f>
        <v>6th style</v>
      </c>
      <c r="B362" s="2" t="s">
        <v>173</v>
      </c>
      <c r="C362" t="str">
        <f>IFERROR(VLOOKUP(B362,all_raw_csv!$B$2:$AO$2140,2,FALSE),"-")</f>
        <v>HOUSE</v>
      </c>
      <c r="D362" t="str">
        <f>IFERROR(VLOOKUP($B362,all_raw_csv!$B$2:$AO$2140,3,FALSE),"-")</f>
        <v>good-cool</v>
      </c>
      <c r="E362">
        <f>VLOOKUP($A362,master_version!$A$1:$B$29,2,FALSE)</f>
        <v>6</v>
      </c>
      <c r="F362" t="str">
        <f>VLOOKUP(G362,master_diffculty!$A$1:$C$11,3,FALSE)</f>
        <v>SPB</v>
      </c>
      <c r="G362">
        <v>1</v>
      </c>
      <c r="H362">
        <f>IFERROR(IF(VLOOKUP($B362,all_raw_csv!$B$1:$AO$2074,5+($G362-1)*7,FALSE)=0,-1,VLOOKUP($B362,all_raw_csv!$B$1:$AO$2074,5+($G362-1)*7,FALSE)),"-")</f>
        <v>-1</v>
      </c>
      <c r="I362">
        <f>IFERROR(IF(VLOOKUP($B362,new_notes_bemaniwiki!$A$1:$J$1937,1+$G362,FALSE)="-",-1,VLOOKUP($B362,new_notes_bemaniwiki!$A$1:$J$1937,1+$G362,FALSE)),"🙇")</f>
        <v>-1</v>
      </c>
      <c r="J362" t="s">
        <v>3063</v>
      </c>
      <c r="K362" t="s">
        <v>3063</v>
      </c>
    </row>
    <row r="363" spans="1:11" x14ac:dyDescent="0.15">
      <c r="A363" t="str">
        <f>VLOOKUP(B363,for_vlookup!$A$1:$B$2046,2,FALSE)</f>
        <v>6th style</v>
      </c>
      <c r="B363" s="2" t="s">
        <v>173</v>
      </c>
      <c r="C363" t="str">
        <f>IFERROR(VLOOKUP(B363,all_raw_csv!$B$2:$AO$2140,2,FALSE),"-")</f>
        <v>HOUSE</v>
      </c>
      <c r="D363" t="str">
        <f>IFERROR(VLOOKUP($B363,all_raw_csv!$B$2:$AO$2140,3,FALSE),"-")</f>
        <v>good-cool</v>
      </c>
      <c r="E363">
        <f>VLOOKUP($A363,master_version!$A$1:$B$29,2,FALSE)</f>
        <v>6</v>
      </c>
      <c r="F363" t="str">
        <f>VLOOKUP(G363,master_diffculty!$A$1:$C$11,3,FALSE)</f>
        <v>SPN</v>
      </c>
      <c r="G363">
        <v>2</v>
      </c>
      <c r="H363">
        <f>IFERROR(IF(VLOOKUP($B363,all_raw_csv!$B$1:$AO$2074,5+($G363-1)*7,FALSE)=0,-1,VLOOKUP($B363,all_raw_csv!$B$1:$AO$2074,5+($G363-1)*7,FALSE)),"-")</f>
        <v>5</v>
      </c>
      <c r="I363">
        <f>IFERROR(IF(VLOOKUP($B363,new_notes_bemaniwiki!$A$1:$J$1937,1+$G363,FALSE)="-",-1,VLOOKUP($B363,new_notes_bemaniwiki!$A$1:$J$1937,1+$G363,FALSE)),"🙇")</f>
        <v>560</v>
      </c>
      <c r="J363" t="s">
        <v>3063</v>
      </c>
      <c r="K363" t="s">
        <v>3063</v>
      </c>
    </row>
    <row r="364" spans="1:11" x14ac:dyDescent="0.15">
      <c r="A364" t="str">
        <f>VLOOKUP(B364,for_vlookup!$A$1:$B$2046,2,FALSE)</f>
        <v>6th style</v>
      </c>
      <c r="B364" s="2" t="s">
        <v>173</v>
      </c>
      <c r="C364" t="str">
        <f>IFERROR(VLOOKUP(B364,all_raw_csv!$B$2:$AO$2140,2,FALSE),"-")</f>
        <v>HOUSE</v>
      </c>
      <c r="D364" t="str">
        <f>IFERROR(VLOOKUP($B364,all_raw_csv!$B$2:$AO$2140,3,FALSE),"-")</f>
        <v>good-cool</v>
      </c>
      <c r="E364">
        <f>VLOOKUP($A364,master_version!$A$1:$B$29,2,FALSE)</f>
        <v>6</v>
      </c>
      <c r="F364" t="str">
        <f>VLOOKUP(G364,master_diffculty!$A$1:$C$11,3,FALSE)</f>
        <v>SPH</v>
      </c>
      <c r="G364">
        <v>3</v>
      </c>
      <c r="H364">
        <f>IFERROR(IF(VLOOKUP($B364,all_raw_csv!$B$1:$AO$2074,5+($G364-1)*7,FALSE)=0,-1,VLOOKUP($B364,all_raw_csv!$B$1:$AO$2074,5+($G364-1)*7,FALSE)),"-")</f>
        <v>6</v>
      </c>
      <c r="I364">
        <f>IFERROR(IF(VLOOKUP($B364,new_notes_bemaniwiki!$A$1:$J$1937,1+$G364,FALSE)="-",-1,VLOOKUP($B364,new_notes_bemaniwiki!$A$1:$J$1937,1+$G364,FALSE)),"🙇")</f>
        <v>733</v>
      </c>
      <c r="J364" t="s">
        <v>3063</v>
      </c>
      <c r="K364" t="s">
        <v>3063</v>
      </c>
    </row>
    <row r="365" spans="1:11" x14ac:dyDescent="0.15">
      <c r="A365" t="str">
        <f>VLOOKUP(B365,for_vlookup!$A$1:$B$2046,2,FALSE)</f>
        <v>6th style</v>
      </c>
      <c r="B365" s="2" t="s">
        <v>173</v>
      </c>
      <c r="C365" t="str">
        <f>IFERROR(VLOOKUP(B365,all_raw_csv!$B$2:$AO$2140,2,FALSE),"-")</f>
        <v>HOUSE</v>
      </c>
      <c r="D365" t="str">
        <f>IFERROR(VLOOKUP($B365,all_raw_csv!$B$2:$AO$2140,3,FALSE),"-")</f>
        <v>good-cool</v>
      </c>
      <c r="E365">
        <f>VLOOKUP($A365,master_version!$A$1:$B$29,2,FALSE)</f>
        <v>6</v>
      </c>
      <c r="F365" t="str">
        <f>VLOOKUP(G365,master_diffculty!$A$1:$C$11,3,FALSE)</f>
        <v>SPA</v>
      </c>
      <c r="G365">
        <v>4</v>
      </c>
      <c r="H365">
        <f>IFERROR(IF(VLOOKUP($B365,all_raw_csv!$B$1:$AO$2074,5+($G365-1)*7,FALSE)=0,-1,VLOOKUP($B365,all_raw_csv!$B$1:$AO$2074,5+($G365-1)*7,FALSE)),"-")</f>
        <v>8</v>
      </c>
      <c r="I365">
        <f>IFERROR(IF(VLOOKUP($B365,new_notes_bemaniwiki!$A$1:$J$1937,1+$G365,FALSE)="-",-1,VLOOKUP($B365,new_notes_bemaniwiki!$A$1:$J$1937,1+$G365,FALSE)),"🙇")</f>
        <v>910</v>
      </c>
      <c r="J365" t="s">
        <v>3063</v>
      </c>
      <c r="K365" t="s">
        <v>3063</v>
      </c>
    </row>
    <row r="366" spans="1:11" x14ac:dyDescent="0.15">
      <c r="A366" t="str">
        <f>VLOOKUP(B366,for_vlookup!$A$1:$B$2046,2,FALSE)</f>
        <v>6th style</v>
      </c>
      <c r="B366" s="2" t="s">
        <v>173</v>
      </c>
      <c r="C366" t="str">
        <f>IFERROR(VLOOKUP(B366,all_raw_csv!$B$2:$AO$2140,2,FALSE),"-")</f>
        <v>HOUSE</v>
      </c>
      <c r="D366" t="str">
        <f>IFERROR(VLOOKUP($B366,all_raw_csv!$B$2:$AO$2140,3,FALSE),"-")</f>
        <v>good-cool</v>
      </c>
      <c r="E366">
        <f>VLOOKUP($A366,master_version!$A$1:$B$29,2,FALSE)</f>
        <v>6</v>
      </c>
      <c r="F366" t="str">
        <f>VLOOKUP(G366,master_diffculty!$A$1:$C$11,3,FALSE)</f>
        <v>SPL</v>
      </c>
      <c r="G366">
        <v>5</v>
      </c>
      <c r="H366">
        <f>IFERROR(IF(VLOOKUP($B366,all_raw_csv!$B$1:$AO$2074,5+($G366-1)*7,FALSE)=0,-1,VLOOKUP($B366,all_raw_csv!$B$1:$AO$2074,5+($G366-1)*7,FALSE)),"-")</f>
        <v>-1</v>
      </c>
      <c r="I366">
        <f>IFERROR(IF(VLOOKUP($B366,new_notes_bemaniwiki!$A$1:$J$1937,1+$G366,FALSE)="-",-1,VLOOKUP($B366,new_notes_bemaniwiki!$A$1:$J$1937,1+$G366,FALSE)),"🙇")</f>
        <v>-1</v>
      </c>
      <c r="J366" t="s">
        <v>3063</v>
      </c>
      <c r="K366" t="s">
        <v>3063</v>
      </c>
    </row>
    <row r="367" spans="1:11" x14ac:dyDescent="0.15">
      <c r="A367" t="str">
        <f>VLOOKUP(B367,for_vlookup!$A$1:$B$2046,2,FALSE)</f>
        <v>6th style</v>
      </c>
      <c r="B367" s="2" t="s">
        <v>3007</v>
      </c>
      <c r="C367" t="str">
        <f>IFERROR(VLOOKUP(B367,all_raw_csv!$B$2:$AO$2140,2,FALSE),"-")</f>
        <v>BALLAD</v>
      </c>
      <c r="D367" t="str">
        <f>IFERROR(VLOOKUP($B367,all_raw_csv!$B$2:$AO$2140,3,FALSE),"-")</f>
        <v>NM feat.Thomas Howard</v>
      </c>
      <c r="E367">
        <f>VLOOKUP($A367,master_version!$A$1:$B$29,2,FALSE)</f>
        <v>6</v>
      </c>
      <c r="F367" t="str">
        <f>VLOOKUP(G367,master_diffculty!$A$1:$C$11,3,FALSE)</f>
        <v>SPB</v>
      </c>
      <c r="G367">
        <v>1</v>
      </c>
      <c r="H367">
        <f>IFERROR(IF(VLOOKUP($B367,all_raw_csv!$B$1:$AO$2074,5+($G367-1)*7,FALSE)=0,-1,VLOOKUP($B367,all_raw_csv!$B$1:$AO$2074,5+($G367-1)*7,FALSE)),"-")</f>
        <v>-1</v>
      </c>
      <c r="I367">
        <f>IFERROR(IF(VLOOKUP($B367,new_notes_bemaniwiki!$A$1:$J$1937,1+$G367,FALSE)="-",-1,VLOOKUP($B367,new_notes_bemaniwiki!$A$1:$J$1937,1+$G367,FALSE)),"🙇")</f>
        <v>-1</v>
      </c>
      <c r="J367" t="s">
        <v>3063</v>
      </c>
      <c r="K367" t="s">
        <v>3063</v>
      </c>
    </row>
    <row r="368" spans="1:11" x14ac:dyDescent="0.15">
      <c r="A368" t="str">
        <f>VLOOKUP(B368,for_vlookup!$A$1:$B$2046,2,FALSE)</f>
        <v>6th style</v>
      </c>
      <c r="B368" s="2" t="s">
        <v>3007</v>
      </c>
      <c r="C368" t="str">
        <f>IFERROR(VLOOKUP(B368,all_raw_csv!$B$2:$AO$2140,2,FALSE),"-")</f>
        <v>BALLAD</v>
      </c>
      <c r="D368" t="str">
        <f>IFERROR(VLOOKUP($B368,all_raw_csv!$B$2:$AO$2140,3,FALSE),"-")</f>
        <v>NM feat.Thomas Howard</v>
      </c>
      <c r="E368">
        <f>VLOOKUP($A368,master_version!$A$1:$B$29,2,FALSE)</f>
        <v>6</v>
      </c>
      <c r="F368" t="str">
        <f>VLOOKUP(G368,master_diffculty!$A$1:$C$11,3,FALSE)</f>
        <v>SPN</v>
      </c>
      <c r="G368">
        <v>2</v>
      </c>
      <c r="H368">
        <f>IFERROR(IF(VLOOKUP($B368,all_raw_csv!$B$1:$AO$2074,5+($G368-1)*7,FALSE)=0,-1,VLOOKUP($B368,all_raw_csv!$B$1:$AO$2074,5+($G368-1)*7,FALSE)),"-")</f>
        <v>4</v>
      </c>
      <c r="I368">
        <f>IFERROR(IF(VLOOKUP($B368,new_notes_bemaniwiki!$A$1:$J$1937,1+$G368,FALSE)="-",-1,VLOOKUP($B368,new_notes_bemaniwiki!$A$1:$J$1937,1+$G368,FALSE)),"🙇")</f>
        <v>297</v>
      </c>
      <c r="J368" t="s">
        <v>3063</v>
      </c>
      <c r="K368" t="s">
        <v>3063</v>
      </c>
    </row>
    <row r="369" spans="1:11" x14ac:dyDescent="0.15">
      <c r="A369" t="str">
        <f>VLOOKUP(B369,for_vlookup!$A$1:$B$2046,2,FALSE)</f>
        <v>6th style</v>
      </c>
      <c r="B369" s="2" t="s">
        <v>3007</v>
      </c>
      <c r="C369" t="str">
        <f>IFERROR(VLOOKUP(B369,all_raw_csv!$B$2:$AO$2140,2,FALSE),"-")</f>
        <v>BALLAD</v>
      </c>
      <c r="D369" t="str">
        <f>IFERROR(VLOOKUP($B369,all_raw_csv!$B$2:$AO$2140,3,FALSE),"-")</f>
        <v>NM feat.Thomas Howard</v>
      </c>
      <c r="E369">
        <f>VLOOKUP($A369,master_version!$A$1:$B$29,2,FALSE)</f>
        <v>6</v>
      </c>
      <c r="F369" t="str">
        <f>VLOOKUP(G369,master_diffculty!$A$1:$C$11,3,FALSE)</f>
        <v>SPH</v>
      </c>
      <c r="G369">
        <v>3</v>
      </c>
      <c r="H369">
        <f>IFERROR(IF(VLOOKUP($B369,all_raw_csv!$B$1:$AO$2074,5+($G369-1)*7,FALSE)=0,-1,VLOOKUP($B369,all_raw_csv!$B$1:$AO$2074,5+($G369-1)*7,FALSE)),"-")</f>
        <v>5</v>
      </c>
      <c r="I369">
        <f>IFERROR(IF(VLOOKUP($B369,new_notes_bemaniwiki!$A$1:$J$1937,1+$G369,FALSE)="-",-1,VLOOKUP($B369,new_notes_bemaniwiki!$A$1:$J$1937,1+$G369,FALSE)),"🙇")</f>
        <v>387</v>
      </c>
      <c r="J369" t="s">
        <v>3063</v>
      </c>
      <c r="K369" t="s">
        <v>3063</v>
      </c>
    </row>
    <row r="370" spans="1:11" x14ac:dyDescent="0.15">
      <c r="A370" t="str">
        <f>VLOOKUP(B370,for_vlookup!$A$1:$B$2046,2,FALSE)</f>
        <v>6th style</v>
      </c>
      <c r="B370" s="2" t="s">
        <v>3007</v>
      </c>
      <c r="C370" t="str">
        <f>IFERROR(VLOOKUP(B370,all_raw_csv!$B$2:$AO$2140,2,FALSE),"-")</f>
        <v>BALLAD</v>
      </c>
      <c r="D370" t="str">
        <f>IFERROR(VLOOKUP($B370,all_raw_csv!$B$2:$AO$2140,3,FALSE),"-")</f>
        <v>NM feat.Thomas Howard</v>
      </c>
      <c r="E370">
        <f>VLOOKUP($A370,master_version!$A$1:$B$29,2,FALSE)</f>
        <v>6</v>
      </c>
      <c r="F370" t="str">
        <f>VLOOKUP(G370,master_diffculty!$A$1:$C$11,3,FALSE)</f>
        <v>SPA</v>
      </c>
      <c r="G370">
        <v>4</v>
      </c>
      <c r="H370">
        <f>IFERROR(IF(VLOOKUP($B370,all_raw_csv!$B$1:$AO$2074,5+($G370-1)*7,FALSE)=0,-1,VLOOKUP($B370,all_raw_csv!$B$1:$AO$2074,5+($G370-1)*7,FALSE)),"-")</f>
        <v>7</v>
      </c>
      <c r="I370">
        <f>IFERROR(IF(VLOOKUP($B370,new_notes_bemaniwiki!$A$1:$J$1937,1+$G370,FALSE)="-",-1,VLOOKUP($B370,new_notes_bemaniwiki!$A$1:$J$1937,1+$G370,FALSE)),"🙇")</f>
        <v>537</v>
      </c>
      <c r="J370" t="s">
        <v>3063</v>
      </c>
      <c r="K370" t="s">
        <v>3063</v>
      </c>
    </row>
    <row r="371" spans="1:11" x14ac:dyDescent="0.15">
      <c r="A371" t="str">
        <f>VLOOKUP(B371,for_vlookup!$A$1:$B$2046,2,FALSE)</f>
        <v>6th style</v>
      </c>
      <c r="B371" s="2" t="s">
        <v>3007</v>
      </c>
      <c r="C371" t="str">
        <f>IFERROR(VLOOKUP(B371,all_raw_csv!$B$2:$AO$2140,2,FALSE),"-")</f>
        <v>BALLAD</v>
      </c>
      <c r="D371" t="str">
        <f>IFERROR(VLOOKUP($B371,all_raw_csv!$B$2:$AO$2140,3,FALSE),"-")</f>
        <v>NM feat.Thomas Howard</v>
      </c>
      <c r="E371">
        <f>VLOOKUP($A371,master_version!$A$1:$B$29,2,FALSE)</f>
        <v>6</v>
      </c>
      <c r="F371" t="str">
        <f>VLOOKUP(G371,master_diffculty!$A$1:$C$11,3,FALSE)</f>
        <v>SPL</v>
      </c>
      <c r="G371">
        <v>5</v>
      </c>
      <c r="H371">
        <f>IFERROR(IF(VLOOKUP($B371,all_raw_csv!$B$1:$AO$2074,5+($G371-1)*7,FALSE)=0,-1,VLOOKUP($B371,all_raw_csv!$B$1:$AO$2074,5+($G371-1)*7,FALSE)),"-")</f>
        <v>-1</v>
      </c>
      <c r="I371">
        <f>IFERROR(IF(VLOOKUP($B371,new_notes_bemaniwiki!$A$1:$J$1937,1+$G371,FALSE)="-",-1,VLOOKUP($B371,new_notes_bemaniwiki!$A$1:$J$1937,1+$G371,FALSE)),"🙇")</f>
        <v>-1</v>
      </c>
      <c r="J371" t="s">
        <v>3063</v>
      </c>
      <c r="K371" t="s">
        <v>3063</v>
      </c>
    </row>
    <row r="372" spans="1:11" x14ac:dyDescent="0.15">
      <c r="A372" t="str">
        <f>VLOOKUP(B372,for_vlookup!$A$1:$B$2046,2,FALSE)</f>
        <v>6th style</v>
      </c>
      <c r="B372" s="2" t="s">
        <v>174</v>
      </c>
      <c r="C372" t="str">
        <f>IFERROR(VLOOKUP(B372,all_raw_csv!$B$2:$AO$2140,2,FALSE),"-")</f>
        <v>HOUSE</v>
      </c>
      <c r="D372" t="str">
        <f>IFERROR(VLOOKUP($B372,all_raw_csv!$B$2:$AO$2140,3,FALSE),"-")</f>
        <v>dj TAKA</v>
      </c>
      <c r="E372">
        <f>VLOOKUP($A372,master_version!$A$1:$B$29,2,FALSE)</f>
        <v>6</v>
      </c>
      <c r="F372" t="str">
        <f>VLOOKUP(G372,master_diffculty!$A$1:$C$11,3,FALSE)</f>
        <v>SPB</v>
      </c>
      <c r="G372">
        <v>1</v>
      </c>
      <c r="H372">
        <f>IFERROR(IF(VLOOKUP($B372,all_raw_csv!$B$1:$AO$2074,5+($G372-1)*7,FALSE)=0,-1,VLOOKUP($B372,all_raw_csv!$B$1:$AO$2074,5+($G372-1)*7,FALSE)),"-")</f>
        <v>-1</v>
      </c>
      <c r="I372">
        <f>IFERROR(IF(VLOOKUP($B372,new_notes_bemaniwiki!$A$1:$J$1937,1+$G372,FALSE)="-",-1,VLOOKUP($B372,new_notes_bemaniwiki!$A$1:$J$1937,1+$G372,FALSE)),"🙇")</f>
        <v>-1</v>
      </c>
      <c r="J372" t="s">
        <v>3063</v>
      </c>
      <c r="K372" t="s">
        <v>3063</v>
      </c>
    </row>
    <row r="373" spans="1:11" x14ac:dyDescent="0.15">
      <c r="A373" t="str">
        <f>VLOOKUP(B373,for_vlookup!$A$1:$B$2046,2,FALSE)</f>
        <v>6th style</v>
      </c>
      <c r="B373" s="2" t="s">
        <v>174</v>
      </c>
      <c r="C373" t="str">
        <f>IFERROR(VLOOKUP(B373,all_raw_csv!$B$2:$AO$2140,2,FALSE),"-")</f>
        <v>HOUSE</v>
      </c>
      <c r="D373" t="str">
        <f>IFERROR(VLOOKUP($B373,all_raw_csv!$B$2:$AO$2140,3,FALSE),"-")</f>
        <v>dj TAKA</v>
      </c>
      <c r="E373">
        <f>VLOOKUP($A373,master_version!$A$1:$B$29,2,FALSE)</f>
        <v>6</v>
      </c>
      <c r="F373" t="str">
        <f>VLOOKUP(G373,master_diffculty!$A$1:$C$11,3,FALSE)</f>
        <v>SPN</v>
      </c>
      <c r="G373">
        <v>2</v>
      </c>
      <c r="H373">
        <f>IFERROR(IF(VLOOKUP($B373,all_raw_csv!$B$1:$AO$2074,5+($G373-1)*7,FALSE)=0,-1,VLOOKUP($B373,all_raw_csv!$B$1:$AO$2074,5+($G373-1)*7,FALSE)),"-")</f>
        <v>5</v>
      </c>
      <c r="I373">
        <f>IFERROR(IF(VLOOKUP($B373,new_notes_bemaniwiki!$A$1:$J$1937,1+$G373,FALSE)="-",-1,VLOOKUP($B373,new_notes_bemaniwiki!$A$1:$J$1937,1+$G373,FALSE)),"🙇")</f>
        <v>429</v>
      </c>
      <c r="J373" t="s">
        <v>3063</v>
      </c>
      <c r="K373" t="s">
        <v>3063</v>
      </c>
    </row>
    <row r="374" spans="1:11" x14ac:dyDescent="0.15">
      <c r="A374" t="str">
        <f>VLOOKUP(B374,for_vlookup!$A$1:$B$2046,2,FALSE)</f>
        <v>6th style</v>
      </c>
      <c r="B374" s="2" t="s">
        <v>174</v>
      </c>
      <c r="C374" t="str">
        <f>IFERROR(VLOOKUP(B374,all_raw_csv!$B$2:$AO$2140,2,FALSE),"-")</f>
        <v>HOUSE</v>
      </c>
      <c r="D374" t="str">
        <f>IFERROR(VLOOKUP($B374,all_raw_csv!$B$2:$AO$2140,3,FALSE),"-")</f>
        <v>dj TAKA</v>
      </c>
      <c r="E374">
        <f>VLOOKUP($A374,master_version!$A$1:$B$29,2,FALSE)</f>
        <v>6</v>
      </c>
      <c r="F374" t="str">
        <f>VLOOKUP(G374,master_diffculty!$A$1:$C$11,3,FALSE)</f>
        <v>SPH</v>
      </c>
      <c r="G374">
        <v>3</v>
      </c>
      <c r="H374">
        <f>IFERROR(IF(VLOOKUP($B374,all_raw_csv!$B$1:$AO$2074,5+($G374-1)*7,FALSE)=0,-1,VLOOKUP($B374,all_raw_csv!$B$1:$AO$2074,5+($G374-1)*7,FALSE)),"-")</f>
        <v>7</v>
      </c>
      <c r="I374">
        <f>IFERROR(IF(VLOOKUP($B374,new_notes_bemaniwiki!$A$1:$J$1937,1+$G374,FALSE)="-",-1,VLOOKUP($B374,new_notes_bemaniwiki!$A$1:$J$1937,1+$G374,FALSE)),"🙇")</f>
        <v>770</v>
      </c>
      <c r="J374" t="s">
        <v>3063</v>
      </c>
      <c r="K374" t="s">
        <v>3063</v>
      </c>
    </row>
    <row r="375" spans="1:11" x14ac:dyDescent="0.15">
      <c r="A375" t="str">
        <f>VLOOKUP(B375,for_vlookup!$A$1:$B$2046,2,FALSE)</f>
        <v>6th style</v>
      </c>
      <c r="B375" s="2" t="s">
        <v>174</v>
      </c>
      <c r="C375" t="str">
        <f>IFERROR(VLOOKUP(B375,all_raw_csv!$B$2:$AO$2140,2,FALSE),"-")</f>
        <v>HOUSE</v>
      </c>
      <c r="D375" t="str">
        <f>IFERROR(VLOOKUP($B375,all_raw_csv!$B$2:$AO$2140,3,FALSE),"-")</f>
        <v>dj TAKA</v>
      </c>
      <c r="E375">
        <f>VLOOKUP($A375,master_version!$A$1:$B$29,2,FALSE)</f>
        <v>6</v>
      </c>
      <c r="F375" t="str">
        <f>VLOOKUP(G375,master_diffculty!$A$1:$C$11,3,FALSE)</f>
        <v>SPA</v>
      </c>
      <c r="G375">
        <v>4</v>
      </c>
      <c r="H375">
        <f>IFERROR(IF(VLOOKUP($B375,all_raw_csv!$B$1:$AO$2074,5+($G375-1)*7,FALSE)=0,-1,VLOOKUP($B375,all_raw_csv!$B$1:$AO$2074,5+($G375-1)*7,FALSE)),"-")</f>
        <v>8</v>
      </c>
      <c r="I375">
        <f>IFERROR(IF(VLOOKUP($B375,new_notes_bemaniwiki!$A$1:$J$1937,1+$G375,FALSE)="-",-1,VLOOKUP($B375,new_notes_bemaniwiki!$A$1:$J$1937,1+$G375,FALSE)),"🙇")</f>
        <v>846</v>
      </c>
      <c r="J375" t="s">
        <v>3063</v>
      </c>
      <c r="K375" t="s">
        <v>3063</v>
      </c>
    </row>
    <row r="376" spans="1:11" x14ac:dyDescent="0.15">
      <c r="A376" t="str">
        <f>VLOOKUP(B376,for_vlookup!$A$1:$B$2046,2,FALSE)</f>
        <v>6th style</v>
      </c>
      <c r="B376" s="2" t="s">
        <v>174</v>
      </c>
      <c r="C376" t="str">
        <f>IFERROR(VLOOKUP(B376,all_raw_csv!$B$2:$AO$2140,2,FALSE),"-")</f>
        <v>HOUSE</v>
      </c>
      <c r="D376" t="str">
        <f>IFERROR(VLOOKUP($B376,all_raw_csv!$B$2:$AO$2140,3,FALSE),"-")</f>
        <v>dj TAKA</v>
      </c>
      <c r="E376">
        <f>VLOOKUP($A376,master_version!$A$1:$B$29,2,FALSE)</f>
        <v>6</v>
      </c>
      <c r="F376" t="str">
        <f>VLOOKUP(G376,master_diffculty!$A$1:$C$11,3,FALSE)</f>
        <v>SPL</v>
      </c>
      <c r="G376">
        <v>5</v>
      </c>
      <c r="H376">
        <f>IFERROR(IF(VLOOKUP($B376,all_raw_csv!$B$1:$AO$2074,5+($G376-1)*7,FALSE)=0,-1,VLOOKUP($B376,all_raw_csv!$B$1:$AO$2074,5+($G376-1)*7,FALSE)),"-")</f>
        <v>-1</v>
      </c>
      <c r="I376">
        <f>IFERROR(IF(VLOOKUP($B376,new_notes_bemaniwiki!$A$1:$J$1937,1+$G376,FALSE)="-",-1,VLOOKUP($B376,new_notes_bemaniwiki!$A$1:$J$1937,1+$G376,FALSE)),"🙇")</f>
        <v>-1</v>
      </c>
      <c r="J376" t="s">
        <v>3063</v>
      </c>
      <c r="K376" t="s">
        <v>3063</v>
      </c>
    </row>
    <row r="377" spans="1:11" x14ac:dyDescent="0.15">
      <c r="A377" t="str">
        <f>VLOOKUP(B377,for_vlookup!$A$1:$B$2046,2,FALSE)</f>
        <v>6th style</v>
      </c>
      <c r="B377" s="2" t="s">
        <v>175</v>
      </c>
      <c r="C377" t="str">
        <f>IFERROR(VLOOKUP(B377,all_raw_csv!$B$2:$AO$2140,2,FALSE),"-")</f>
        <v>ROCK</v>
      </c>
      <c r="D377" t="str">
        <f>IFERROR(VLOOKUP($B377,all_raw_csv!$B$2:$AO$2140,3,FALSE),"-")</f>
        <v>good-cool feat. Hideo Suwa</v>
      </c>
      <c r="E377">
        <f>VLOOKUP($A377,master_version!$A$1:$B$29,2,FALSE)</f>
        <v>6</v>
      </c>
      <c r="F377" t="str">
        <f>VLOOKUP(G377,master_diffculty!$A$1:$C$11,3,FALSE)</f>
        <v>SPB</v>
      </c>
      <c r="G377">
        <v>1</v>
      </c>
      <c r="H377">
        <f>IFERROR(IF(VLOOKUP($B377,all_raw_csv!$B$1:$AO$2074,5+($G377-1)*7,FALSE)=0,-1,VLOOKUP($B377,all_raw_csv!$B$1:$AO$2074,5+($G377-1)*7,FALSE)),"-")</f>
        <v>-1</v>
      </c>
      <c r="I377">
        <f>IFERROR(IF(VLOOKUP($B377,new_notes_bemaniwiki!$A$1:$J$1937,1+$G377,FALSE)="-",-1,VLOOKUP($B377,new_notes_bemaniwiki!$A$1:$J$1937,1+$G377,FALSE)),"🙇")</f>
        <v>-1</v>
      </c>
      <c r="J377" t="s">
        <v>3063</v>
      </c>
      <c r="K377" t="s">
        <v>3063</v>
      </c>
    </row>
    <row r="378" spans="1:11" x14ac:dyDescent="0.15">
      <c r="A378" t="str">
        <f>VLOOKUP(B378,for_vlookup!$A$1:$B$2046,2,FALSE)</f>
        <v>6th style</v>
      </c>
      <c r="B378" s="2" t="s">
        <v>175</v>
      </c>
      <c r="C378" t="str">
        <f>IFERROR(VLOOKUP(B378,all_raw_csv!$B$2:$AO$2140,2,FALSE),"-")</f>
        <v>ROCK</v>
      </c>
      <c r="D378" t="str">
        <f>IFERROR(VLOOKUP($B378,all_raw_csv!$B$2:$AO$2140,3,FALSE),"-")</f>
        <v>good-cool feat. Hideo Suwa</v>
      </c>
      <c r="E378">
        <f>VLOOKUP($A378,master_version!$A$1:$B$29,2,FALSE)</f>
        <v>6</v>
      </c>
      <c r="F378" t="str">
        <f>VLOOKUP(G378,master_diffculty!$A$1:$C$11,3,FALSE)</f>
        <v>SPN</v>
      </c>
      <c r="G378">
        <v>2</v>
      </c>
      <c r="H378">
        <f>IFERROR(IF(VLOOKUP($B378,all_raw_csv!$B$1:$AO$2074,5+($G378-1)*7,FALSE)=0,-1,VLOOKUP($B378,all_raw_csv!$B$1:$AO$2074,5+($G378-1)*7,FALSE)),"-")</f>
        <v>5</v>
      </c>
      <c r="I378">
        <f>IFERROR(IF(VLOOKUP($B378,new_notes_bemaniwiki!$A$1:$J$1937,1+$G378,FALSE)="-",-1,VLOOKUP($B378,new_notes_bemaniwiki!$A$1:$J$1937,1+$G378,FALSE)),"🙇")</f>
        <v>511</v>
      </c>
      <c r="J378" t="s">
        <v>3063</v>
      </c>
      <c r="K378" t="s">
        <v>3063</v>
      </c>
    </row>
    <row r="379" spans="1:11" x14ac:dyDescent="0.15">
      <c r="A379" t="str">
        <f>VLOOKUP(B379,for_vlookup!$A$1:$B$2046,2,FALSE)</f>
        <v>6th style</v>
      </c>
      <c r="B379" s="2" t="s">
        <v>175</v>
      </c>
      <c r="C379" t="str">
        <f>IFERROR(VLOOKUP(B379,all_raw_csv!$B$2:$AO$2140,2,FALSE),"-")</f>
        <v>ROCK</v>
      </c>
      <c r="D379" t="str">
        <f>IFERROR(VLOOKUP($B379,all_raw_csv!$B$2:$AO$2140,3,FALSE),"-")</f>
        <v>good-cool feat. Hideo Suwa</v>
      </c>
      <c r="E379">
        <f>VLOOKUP($A379,master_version!$A$1:$B$29,2,FALSE)</f>
        <v>6</v>
      </c>
      <c r="F379" t="str">
        <f>VLOOKUP(G379,master_diffculty!$A$1:$C$11,3,FALSE)</f>
        <v>SPH</v>
      </c>
      <c r="G379">
        <v>3</v>
      </c>
      <c r="H379">
        <f>IFERROR(IF(VLOOKUP($B379,all_raw_csv!$B$1:$AO$2074,5+($G379-1)*7,FALSE)=0,-1,VLOOKUP($B379,all_raw_csv!$B$1:$AO$2074,5+($G379-1)*7,FALSE)),"-")</f>
        <v>7</v>
      </c>
      <c r="I379">
        <f>IFERROR(IF(VLOOKUP($B379,new_notes_bemaniwiki!$A$1:$J$1937,1+$G379,FALSE)="-",-1,VLOOKUP($B379,new_notes_bemaniwiki!$A$1:$J$1937,1+$G379,FALSE)),"🙇")</f>
        <v>744</v>
      </c>
      <c r="J379" t="s">
        <v>3063</v>
      </c>
      <c r="K379" t="s">
        <v>3063</v>
      </c>
    </row>
    <row r="380" spans="1:11" x14ac:dyDescent="0.15">
      <c r="A380" t="str">
        <f>VLOOKUP(B380,for_vlookup!$A$1:$B$2046,2,FALSE)</f>
        <v>6th style</v>
      </c>
      <c r="B380" s="2" t="s">
        <v>175</v>
      </c>
      <c r="C380" t="str">
        <f>IFERROR(VLOOKUP(B380,all_raw_csv!$B$2:$AO$2140,2,FALSE),"-")</f>
        <v>ROCK</v>
      </c>
      <c r="D380" t="str">
        <f>IFERROR(VLOOKUP($B380,all_raw_csv!$B$2:$AO$2140,3,FALSE),"-")</f>
        <v>good-cool feat. Hideo Suwa</v>
      </c>
      <c r="E380">
        <f>VLOOKUP($A380,master_version!$A$1:$B$29,2,FALSE)</f>
        <v>6</v>
      </c>
      <c r="F380" t="str">
        <f>VLOOKUP(G380,master_diffculty!$A$1:$C$11,3,FALSE)</f>
        <v>SPA</v>
      </c>
      <c r="G380">
        <v>4</v>
      </c>
      <c r="H380">
        <f>IFERROR(IF(VLOOKUP($B380,all_raw_csv!$B$1:$AO$2074,5+($G380-1)*7,FALSE)=0,-1,VLOOKUP($B380,all_raw_csv!$B$1:$AO$2074,5+($G380-1)*7,FALSE)),"-")</f>
        <v>10</v>
      </c>
      <c r="I380">
        <f>IFERROR(IF(VLOOKUP($B380,new_notes_bemaniwiki!$A$1:$J$1937,1+$G380,FALSE)="-",-1,VLOOKUP($B380,new_notes_bemaniwiki!$A$1:$J$1937,1+$G380,FALSE)),"🙇")</f>
        <v>932</v>
      </c>
      <c r="J380" t="s">
        <v>3063</v>
      </c>
      <c r="K380" t="s">
        <v>3063</v>
      </c>
    </row>
    <row r="381" spans="1:11" x14ac:dyDescent="0.15">
      <c r="A381" t="str">
        <f>VLOOKUP(B381,for_vlookup!$A$1:$B$2046,2,FALSE)</f>
        <v>6th style</v>
      </c>
      <c r="B381" s="2" t="s">
        <v>175</v>
      </c>
      <c r="C381" t="str">
        <f>IFERROR(VLOOKUP(B381,all_raw_csv!$B$2:$AO$2140,2,FALSE),"-")</f>
        <v>ROCK</v>
      </c>
      <c r="D381" t="str">
        <f>IFERROR(VLOOKUP($B381,all_raw_csv!$B$2:$AO$2140,3,FALSE),"-")</f>
        <v>good-cool feat. Hideo Suwa</v>
      </c>
      <c r="E381">
        <f>VLOOKUP($A381,master_version!$A$1:$B$29,2,FALSE)</f>
        <v>6</v>
      </c>
      <c r="F381" t="str">
        <f>VLOOKUP(G381,master_diffculty!$A$1:$C$11,3,FALSE)</f>
        <v>SPL</v>
      </c>
      <c r="G381">
        <v>5</v>
      </c>
      <c r="H381">
        <f>IFERROR(IF(VLOOKUP($B381,all_raw_csv!$B$1:$AO$2074,5+($G381-1)*7,FALSE)=0,-1,VLOOKUP($B381,all_raw_csv!$B$1:$AO$2074,5+($G381-1)*7,FALSE)),"-")</f>
        <v>-1</v>
      </c>
      <c r="I381">
        <f>IFERROR(IF(VLOOKUP($B381,new_notes_bemaniwiki!$A$1:$J$1937,1+$G381,FALSE)="-",-1,VLOOKUP($B381,new_notes_bemaniwiki!$A$1:$J$1937,1+$G381,FALSE)),"🙇")</f>
        <v>-1</v>
      </c>
      <c r="J381" t="s">
        <v>3063</v>
      </c>
      <c r="K381" t="s">
        <v>3063</v>
      </c>
    </row>
    <row r="382" spans="1:11" x14ac:dyDescent="0.15">
      <c r="A382" t="str">
        <f>VLOOKUP(B382,for_vlookup!$A$1:$B$2046,2,FALSE)</f>
        <v>6th style</v>
      </c>
      <c r="B382" s="2" t="s">
        <v>178</v>
      </c>
      <c r="C382" t="str">
        <f>IFERROR(VLOOKUP(B382,all_raw_csv!$B$2:$AO$2140,2,FALSE),"-")</f>
        <v>TRANCE</v>
      </c>
      <c r="D382" t="str">
        <f>IFERROR(VLOOKUP($B382,all_raw_csv!$B$2:$AO$2140,3,FALSE),"-")</f>
        <v>dj TAKA</v>
      </c>
      <c r="E382">
        <f>VLOOKUP($A382,master_version!$A$1:$B$29,2,FALSE)</f>
        <v>6</v>
      </c>
      <c r="F382" t="str">
        <f>VLOOKUP(G382,master_diffculty!$A$1:$C$11,3,FALSE)</f>
        <v>SPB</v>
      </c>
      <c r="G382">
        <v>1</v>
      </c>
      <c r="H382">
        <f>IFERROR(IF(VLOOKUP($B382,all_raw_csv!$B$1:$AO$2074,5+($G382-1)*7,FALSE)=0,-1,VLOOKUP($B382,all_raw_csv!$B$1:$AO$2074,5+($G382-1)*7,FALSE)),"-")</f>
        <v>-1</v>
      </c>
      <c r="I382">
        <f>IFERROR(IF(VLOOKUP($B382,new_notes_bemaniwiki!$A$1:$J$1937,1+$G382,FALSE)="-",-1,VLOOKUP($B382,new_notes_bemaniwiki!$A$1:$J$1937,1+$G382,FALSE)),"🙇")</f>
        <v>-1</v>
      </c>
      <c r="J382" t="s">
        <v>3063</v>
      </c>
      <c r="K382" t="s">
        <v>3063</v>
      </c>
    </row>
    <row r="383" spans="1:11" x14ac:dyDescent="0.15">
      <c r="A383" t="str">
        <f>VLOOKUP(B383,for_vlookup!$A$1:$B$2046,2,FALSE)</f>
        <v>6th style</v>
      </c>
      <c r="B383" s="2" t="s">
        <v>178</v>
      </c>
      <c r="C383" t="str">
        <f>IFERROR(VLOOKUP(B383,all_raw_csv!$B$2:$AO$2140,2,FALSE),"-")</f>
        <v>TRANCE</v>
      </c>
      <c r="D383" t="str">
        <f>IFERROR(VLOOKUP($B383,all_raw_csv!$B$2:$AO$2140,3,FALSE),"-")</f>
        <v>dj TAKA</v>
      </c>
      <c r="E383">
        <f>VLOOKUP($A383,master_version!$A$1:$B$29,2,FALSE)</f>
        <v>6</v>
      </c>
      <c r="F383" t="str">
        <f>VLOOKUP(G383,master_diffculty!$A$1:$C$11,3,FALSE)</f>
        <v>SPN</v>
      </c>
      <c r="G383">
        <v>2</v>
      </c>
      <c r="H383">
        <f>IFERROR(IF(VLOOKUP($B383,all_raw_csv!$B$1:$AO$2074,5+($G383-1)*7,FALSE)=0,-1,VLOOKUP($B383,all_raw_csv!$B$1:$AO$2074,5+($G383-1)*7,FALSE)),"-")</f>
        <v>6</v>
      </c>
      <c r="I383">
        <f>IFERROR(IF(VLOOKUP($B383,new_notes_bemaniwiki!$A$1:$J$1937,1+$G383,FALSE)="-",-1,VLOOKUP($B383,new_notes_bemaniwiki!$A$1:$J$1937,1+$G383,FALSE)),"🙇")</f>
        <v>751</v>
      </c>
      <c r="J383" t="s">
        <v>3063</v>
      </c>
      <c r="K383" t="s">
        <v>3063</v>
      </c>
    </row>
    <row r="384" spans="1:11" x14ac:dyDescent="0.15">
      <c r="A384" t="str">
        <f>VLOOKUP(B384,for_vlookup!$A$1:$B$2046,2,FALSE)</f>
        <v>6th style</v>
      </c>
      <c r="B384" s="2" t="s">
        <v>178</v>
      </c>
      <c r="C384" t="str">
        <f>IFERROR(VLOOKUP(B384,all_raw_csv!$B$2:$AO$2140,2,FALSE),"-")</f>
        <v>TRANCE</v>
      </c>
      <c r="D384" t="str">
        <f>IFERROR(VLOOKUP($B384,all_raw_csv!$B$2:$AO$2140,3,FALSE),"-")</f>
        <v>dj TAKA</v>
      </c>
      <c r="E384">
        <f>VLOOKUP($A384,master_version!$A$1:$B$29,2,FALSE)</f>
        <v>6</v>
      </c>
      <c r="F384" t="str">
        <f>VLOOKUP(G384,master_diffculty!$A$1:$C$11,3,FALSE)</f>
        <v>SPH</v>
      </c>
      <c r="G384">
        <v>3</v>
      </c>
      <c r="H384">
        <f>IFERROR(IF(VLOOKUP($B384,all_raw_csv!$B$1:$AO$2074,5+($G384-1)*7,FALSE)=0,-1,VLOOKUP($B384,all_raw_csv!$B$1:$AO$2074,5+($G384-1)*7,FALSE)),"-")</f>
        <v>9</v>
      </c>
      <c r="I384">
        <f>IFERROR(IF(VLOOKUP($B384,new_notes_bemaniwiki!$A$1:$J$1937,1+$G384,FALSE)="-",-1,VLOOKUP($B384,new_notes_bemaniwiki!$A$1:$J$1937,1+$G384,FALSE)),"🙇")</f>
        <v>1011</v>
      </c>
      <c r="J384" t="s">
        <v>3063</v>
      </c>
      <c r="K384" t="s">
        <v>3063</v>
      </c>
    </row>
    <row r="385" spans="1:11" x14ac:dyDescent="0.15">
      <c r="A385" t="str">
        <f>VLOOKUP(B385,for_vlookup!$A$1:$B$2046,2,FALSE)</f>
        <v>6th style</v>
      </c>
      <c r="B385" s="2" t="s">
        <v>178</v>
      </c>
      <c r="C385" t="str">
        <f>IFERROR(VLOOKUP(B385,all_raw_csv!$B$2:$AO$2140,2,FALSE),"-")</f>
        <v>TRANCE</v>
      </c>
      <c r="D385" t="str">
        <f>IFERROR(VLOOKUP($B385,all_raw_csv!$B$2:$AO$2140,3,FALSE),"-")</f>
        <v>dj TAKA</v>
      </c>
      <c r="E385">
        <f>VLOOKUP($A385,master_version!$A$1:$B$29,2,FALSE)</f>
        <v>6</v>
      </c>
      <c r="F385" t="str">
        <f>VLOOKUP(G385,master_diffculty!$A$1:$C$11,3,FALSE)</f>
        <v>SPA</v>
      </c>
      <c r="G385">
        <v>4</v>
      </c>
      <c r="H385">
        <f>IFERROR(IF(VLOOKUP($B385,all_raw_csv!$B$1:$AO$2074,5+($G385-1)*7,FALSE)=0,-1,VLOOKUP($B385,all_raw_csv!$B$1:$AO$2074,5+($G385-1)*7,FALSE)),"-")</f>
        <v>12</v>
      </c>
      <c r="I385">
        <f>IFERROR(IF(VLOOKUP($B385,new_notes_bemaniwiki!$A$1:$J$1937,1+$G385,FALSE)="-",-1,VLOOKUP($B385,new_notes_bemaniwiki!$A$1:$J$1937,1+$G385,FALSE)),"🙇")</f>
        <v>1258</v>
      </c>
      <c r="J385" t="s">
        <v>3063</v>
      </c>
      <c r="K385" t="s">
        <v>3063</v>
      </c>
    </row>
    <row r="386" spans="1:11" x14ac:dyDescent="0.15">
      <c r="A386" t="str">
        <f>VLOOKUP(B386,for_vlookup!$A$1:$B$2046,2,FALSE)</f>
        <v>6th style</v>
      </c>
      <c r="B386" s="2" t="s">
        <v>178</v>
      </c>
      <c r="C386" t="str">
        <f>IFERROR(VLOOKUP(B386,all_raw_csv!$B$2:$AO$2140,2,FALSE),"-")</f>
        <v>TRANCE</v>
      </c>
      <c r="D386" t="str">
        <f>IFERROR(VLOOKUP($B386,all_raw_csv!$B$2:$AO$2140,3,FALSE),"-")</f>
        <v>dj TAKA</v>
      </c>
      <c r="E386">
        <f>VLOOKUP($A386,master_version!$A$1:$B$29,2,FALSE)</f>
        <v>6</v>
      </c>
      <c r="F386" t="str">
        <f>VLOOKUP(G386,master_diffculty!$A$1:$C$11,3,FALSE)</f>
        <v>SPL</v>
      </c>
      <c r="G386">
        <v>5</v>
      </c>
      <c r="H386">
        <f>IFERROR(IF(VLOOKUP($B386,all_raw_csv!$B$1:$AO$2074,5+($G386-1)*7,FALSE)=0,-1,VLOOKUP($B386,all_raw_csv!$B$1:$AO$2074,5+($G386-1)*7,FALSE)),"-")</f>
        <v>-1</v>
      </c>
      <c r="I386">
        <f>IFERROR(IF(VLOOKUP($B386,new_notes_bemaniwiki!$A$1:$J$1937,1+$G386,FALSE)="-",-1,VLOOKUP($B386,new_notes_bemaniwiki!$A$1:$J$1937,1+$G386,FALSE)),"🙇")</f>
        <v>-1</v>
      </c>
      <c r="J386" t="s">
        <v>3063</v>
      </c>
      <c r="K386" t="s">
        <v>3063</v>
      </c>
    </row>
    <row r="387" spans="1:11" x14ac:dyDescent="0.15">
      <c r="A387" t="str">
        <f>VLOOKUP(B387,for_vlookup!$A$1:$B$2046,2,FALSE)</f>
        <v>6th style</v>
      </c>
      <c r="B387" s="2" t="s">
        <v>179</v>
      </c>
      <c r="C387" t="str">
        <f>IFERROR(VLOOKUP(B387,all_raw_csv!$B$2:$AO$2140,2,FALSE),"-")</f>
        <v>HYPER TRANCE EURO BEAT</v>
      </c>
      <c r="D387" t="str">
        <f>IFERROR(VLOOKUP($B387,all_raw_csv!$B$2:$AO$2140,3,FALSE),"-")</f>
        <v>NAOKI feat.PAULA TERRY</v>
      </c>
      <c r="E387">
        <f>VLOOKUP($A387,master_version!$A$1:$B$29,2,FALSE)</f>
        <v>6</v>
      </c>
      <c r="F387" t="str">
        <f>VLOOKUP(G387,master_diffculty!$A$1:$C$11,3,FALSE)</f>
        <v>SPB</v>
      </c>
      <c r="G387">
        <v>1</v>
      </c>
      <c r="H387">
        <f>IFERROR(IF(VLOOKUP($B387,all_raw_csv!$B$1:$AO$2074,5+($G387-1)*7,FALSE)=0,-1,VLOOKUP($B387,all_raw_csv!$B$1:$AO$2074,5+($G387-1)*7,FALSE)),"-")</f>
        <v>-1</v>
      </c>
      <c r="I387">
        <f>IFERROR(IF(VLOOKUP($B387,new_notes_bemaniwiki!$A$1:$J$1937,1+$G387,FALSE)="-",-1,VLOOKUP($B387,new_notes_bemaniwiki!$A$1:$J$1937,1+$G387,FALSE)),"🙇")</f>
        <v>-1</v>
      </c>
      <c r="J387" t="s">
        <v>3063</v>
      </c>
      <c r="K387" t="s">
        <v>3063</v>
      </c>
    </row>
    <row r="388" spans="1:11" x14ac:dyDescent="0.15">
      <c r="A388" t="str">
        <f>VLOOKUP(B388,for_vlookup!$A$1:$B$2046,2,FALSE)</f>
        <v>6th style</v>
      </c>
      <c r="B388" s="2" t="s">
        <v>179</v>
      </c>
      <c r="C388" t="str">
        <f>IFERROR(VLOOKUP(B388,all_raw_csv!$B$2:$AO$2140,2,FALSE),"-")</f>
        <v>HYPER TRANCE EURO BEAT</v>
      </c>
      <c r="D388" t="str">
        <f>IFERROR(VLOOKUP($B388,all_raw_csv!$B$2:$AO$2140,3,FALSE),"-")</f>
        <v>NAOKI feat.PAULA TERRY</v>
      </c>
      <c r="E388">
        <f>VLOOKUP($A388,master_version!$A$1:$B$29,2,FALSE)</f>
        <v>6</v>
      </c>
      <c r="F388" t="str">
        <f>VLOOKUP(G388,master_diffculty!$A$1:$C$11,3,FALSE)</f>
        <v>SPN</v>
      </c>
      <c r="G388">
        <v>2</v>
      </c>
      <c r="H388">
        <f>IFERROR(IF(VLOOKUP($B388,all_raw_csv!$B$1:$AO$2074,5+($G388-1)*7,FALSE)=0,-1,VLOOKUP($B388,all_raw_csv!$B$1:$AO$2074,5+($G388-1)*7,FALSE)),"-")</f>
        <v>5</v>
      </c>
      <c r="I388">
        <f>IFERROR(IF(VLOOKUP($B388,new_notes_bemaniwiki!$A$1:$J$1937,1+$G388,FALSE)="-",-1,VLOOKUP($B388,new_notes_bemaniwiki!$A$1:$J$1937,1+$G388,FALSE)),"🙇")</f>
        <v>656</v>
      </c>
      <c r="J388" t="s">
        <v>3063</v>
      </c>
      <c r="K388" t="s">
        <v>3063</v>
      </c>
    </row>
    <row r="389" spans="1:11" x14ac:dyDescent="0.15">
      <c r="A389" t="str">
        <f>VLOOKUP(B389,for_vlookup!$A$1:$B$2046,2,FALSE)</f>
        <v>6th style</v>
      </c>
      <c r="B389" s="2" t="s">
        <v>179</v>
      </c>
      <c r="C389" t="str">
        <f>IFERROR(VLOOKUP(B389,all_raw_csv!$B$2:$AO$2140,2,FALSE),"-")</f>
        <v>HYPER TRANCE EURO BEAT</v>
      </c>
      <c r="D389" t="str">
        <f>IFERROR(VLOOKUP($B389,all_raw_csv!$B$2:$AO$2140,3,FALSE),"-")</f>
        <v>NAOKI feat.PAULA TERRY</v>
      </c>
      <c r="E389">
        <f>VLOOKUP($A389,master_version!$A$1:$B$29,2,FALSE)</f>
        <v>6</v>
      </c>
      <c r="F389" t="str">
        <f>VLOOKUP(G389,master_diffculty!$A$1:$C$11,3,FALSE)</f>
        <v>SPH</v>
      </c>
      <c r="G389">
        <v>3</v>
      </c>
      <c r="H389">
        <f>IFERROR(IF(VLOOKUP($B389,all_raw_csv!$B$1:$AO$2074,5+($G389-1)*7,FALSE)=0,-1,VLOOKUP($B389,all_raw_csv!$B$1:$AO$2074,5+($G389-1)*7,FALSE)),"-")</f>
        <v>8</v>
      </c>
      <c r="I389">
        <f>IFERROR(IF(VLOOKUP($B389,new_notes_bemaniwiki!$A$1:$J$1937,1+$G389,FALSE)="-",-1,VLOOKUP($B389,new_notes_bemaniwiki!$A$1:$J$1937,1+$G389,FALSE)),"🙇")</f>
        <v>945</v>
      </c>
      <c r="J389" t="s">
        <v>3063</v>
      </c>
      <c r="K389" t="s">
        <v>3063</v>
      </c>
    </row>
    <row r="390" spans="1:11" x14ac:dyDescent="0.15">
      <c r="A390" t="str">
        <f>VLOOKUP(B390,for_vlookup!$A$1:$B$2046,2,FALSE)</f>
        <v>6th style</v>
      </c>
      <c r="B390" s="2" t="s">
        <v>179</v>
      </c>
      <c r="C390" t="str">
        <f>IFERROR(VLOOKUP(B390,all_raw_csv!$B$2:$AO$2140,2,FALSE),"-")</f>
        <v>HYPER TRANCE EURO BEAT</v>
      </c>
      <c r="D390" t="str">
        <f>IFERROR(VLOOKUP($B390,all_raw_csv!$B$2:$AO$2140,3,FALSE),"-")</f>
        <v>NAOKI feat.PAULA TERRY</v>
      </c>
      <c r="E390">
        <f>VLOOKUP($A390,master_version!$A$1:$B$29,2,FALSE)</f>
        <v>6</v>
      </c>
      <c r="F390" t="str">
        <f>VLOOKUP(G390,master_diffculty!$A$1:$C$11,3,FALSE)</f>
        <v>SPA</v>
      </c>
      <c r="G390">
        <v>4</v>
      </c>
      <c r="H390">
        <f>IFERROR(IF(VLOOKUP($B390,all_raw_csv!$B$1:$AO$2074,5+($G390-1)*7,FALSE)=0,-1,VLOOKUP($B390,all_raw_csv!$B$1:$AO$2074,5+($G390-1)*7,FALSE)),"-")</f>
        <v>10</v>
      </c>
      <c r="I390">
        <f>IFERROR(IF(VLOOKUP($B390,new_notes_bemaniwiki!$A$1:$J$1937,1+$G390,FALSE)="-",-1,VLOOKUP($B390,new_notes_bemaniwiki!$A$1:$J$1937,1+$G390,FALSE)),"🙇")</f>
        <v>1066</v>
      </c>
      <c r="J390" t="s">
        <v>3063</v>
      </c>
      <c r="K390" t="s">
        <v>3063</v>
      </c>
    </row>
    <row r="391" spans="1:11" x14ac:dyDescent="0.15">
      <c r="A391" t="str">
        <f>VLOOKUP(B391,for_vlookup!$A$1:$B$2046,2,FALSE)</f>
        <v>6th style</v>
      </c>
      <c r="B391" s="2" t="s">
        <v>179</v>
      </c>
      <c r="C391" t="str">
        <f>IFERROR(VLOOKUP(B391,all_raw_csv!$B$2:$AO$2140,2,FALSE),"-")</f>
        <v>HYPER TRANCE EURO BEAT</v>
      </c>
      <c r="D391" t="str">
        <f>IFERROR(VLOOKUP($B391,all_raw_csv!$B$2:$AO$2140,3,FALSE),"-")</f>
        <v>NAOKI feat.PAULA TERRY</v>
      </c>
      <c r="E391">
        <f>VLOOKUP($A391,master_version!$A$1:$B$29,2,FALSE)</f>
        <v>6</v>
      </c>
      <c r="F391" t="str">
        <f>VLOOKUP(G391,master_diffculty!$A$1:$C$11,3,FALSE)</f>
        <v>SPL</v>
      </c>
      <c r="G391">
        <v>5</v>
      </c>
      <c r="H391">
        <f>IFERROR(IF(VLOOKUP($B391,all_raw_csv!$B$1:$AO$2074,5+($G391-1)*7,FALSE)=0,-1,VLOOKUP($B391,all_raw_csv!$B$1:$AO$2074,5+($G391-1)*7,FALSE)),"-")</f>
        <v>-1</v>
      </c>
      <c r="I391">
        <f>IFERROR(IF(VLOOKUP($B391,new_notes_bemaniwiki!$A$1:$J$1937,1+$G391,FALSE)="-",-1,VLOOKUP($B391,new_notes_bemaniwiki!$A$1:$J$1937,1+$G391,FALSE)),"🙇")</f>
        <v>-1</v>
      </c>
      <c r="J391" t="s">
        <v>3063</v>
      </c>
      <c r="K391" t="s">
        <v>3063</v>
      </c>
    </row>
    <row r="392" spans="1:11" x14ac:dyDescent="0.15">
      <c r="A392" t="str">
        <f>VLOOKUP(B392,for_vlookup!$A$1:$B$2046,2,FALSE)</f>
        <v>6th style</v>
      </c>
      <c r="B392" s="2" t="s">
        <v>181</v>
      </c>
      <c r="C392" t="str">
        <f>IFERROR(VLOOKUP(B392,all_raw_csv!$B$2:$AO$2140,2,FALSE),"-")</f>
        <v>TRANCE</v>
      </c>
      <c r="D392" t="str">
        <f>IFERROR(VLOOKUP($B392,all_raw_csv!$B$2:$AO$2140,3,FALSE),"-")</f>
        <v>Mr.T</v>
      </c>
      <c r="E392">
        <f>VLOOKUP($A392,master_version!$A$1:$B$29,2,FALSE)</f>
        <v>6</v>
      </c>
      <c r="F392" t="str">
        <f>VLOOKUP(G392,master_diffculty!$A$1:$C$11,3,FALSE)</f>
        <v>SPB</v>
      </c>
      <c r="G392">
        <v>1</v>
      </c>
      <c r="H392">
        <f>IFERROR(IF(VLOOKUP($B392,all_raw_csv!$B$1:$AO$2074,5+($G392-1)*7,FALSE)=0,-1,VLOOKUP($B392,all_raw_csv!$B$1:$AO$2074,5+($G392-1)*7,FALSE)),"-")</f>
        <v>-1</v>
      </c>
      <c r="I392">
        <f>IFERROR(IF(VLOOKUP($B392,new_notes_bemaniwiki!$A$1:$J$1937,1+$G392,FALSE)="-",-1,VLOOKUP($B392,new_notes_bemaniwiki!$A$1:$J$1937,1+$G392,FALSE)),"🙇")</f>
        <v>-1</v>
      </c>
      <c r="J392" t="s">
        <v>3063</v>
      </c>
      <c r="K392" t="s">
        <v>3063</v>
      </c>
    </row>
    <row r="393" spans="1:11" x14ac:dyDescent="0.15">
      <c r="A393" t="str">
        <f>VLOOKUP(B393,for_vlookup!$A$1:$B$2046,2,FALSE)</f>
        <v>6th style</v>
      </c>
      <c r="B393" s="2" t="s">
        <v>181</v>
      </c>
      <c r="C393" t="str">
        <f>IFERROR(VLOOKUP(B393,all_raw_csv!$B$2:$AO$2140,2,FALSE),"-")</f>
        <v>TRANCE</v>
      </c>
      <c r="D393" t="str">
        <f>IFERROR(VLOOKUP($B393,all_raw_csv!$B$2:$AO$2140,3,FALSE),"-")</f>
        <v>Mr.T</v>
      </c>
      <c r="E393">
        <f>VLOOKUP($A393,master_version!$A$1:$B$29,2,FALSE)</f>
        <v>6</v>
      </c>
      <c r="F393" t="str">
        <f>VLOOKUP(G393,master_diffculty!$A$1:$C$11,3,FALSE)</f>
        <v>SPN</v>
      </c>
      <c r="G393">
        <v>2</v>
      </c>
      <c r="H393">
        <f>IFERROR(IF(VLOOKUP($B393,all_raw_csv!$B$1:$AO$2074,5+($G393-1)*7,FALSE)=0,-1,VLOOKUP($B393,all_raw_csv!$B$1:$AO$2074,5+($G393-1)*7,FALSE)),"-")</f>
        <v>4</v>
      </c>
      <c r="I393">
        <f>IFERROR(IF(VLOOKUP($B393,new_notes_bemaniwiki!$A$1:$J$1937,1+$G393,FALSE)="-",-1,VLOOKUP($B393,new_notes_bemaniwiki!$A$1:$J$1937,1+$G393,FALSE)),"🙇")</f>
        <v>452</v>
      </c>
      <c r="J393" t="s">
        <v>3063</v>
      </c>
      <c r="K393" t="s">
        <v>3063</v>
      </c>
    </row>
    <row r="394" spans="1:11" x14ac:dyDescent="0.15">
      <c r="A394" t="str">
        <f>VLOOKUP(B394,for_vlookup!$A$1:$B$2046,2,FALSE)</f>
        <v>6th style</v>
      </c>
      <c r="B394" s="2" t="s">
        <v>181</v>
      </c>
      <c r="C394" t="str">
        <f>IFERROR(VLOOKUP(B394,all_raw_csv!$B$2:$AO$2140,2,FALSE),"-")</f>
        <v>TRANCE</v>
      </c>
      <c r="D394" t="str">
        <f>IFERROR(VLOOKUP($B394,all_raw_csv!$B$2:$AO$2140,3,FALSE),"-")</f>
        <v>Mr.T</v>
      </c>
      <c r="E394">
        <f>VLOOKUP($A394,master_version!$A$1:$B$29,2,FALSE)</f>
        <v>6</v>
      </c>
      <c r="F394" t="str">
        <f>VLOOKUP(G394,master_diffculty!$A$1:$C$11,3,FALSE)</f>
        <v>SPH</v>
      </c>
      <c r="G394">
        <v>3</v>
      </c>
      <c r="H394">
        <f>IFERROR(IF(VLOOKUP($B394,all_raw_csv!$B$1:$AO$2074,5+($G394-1)*7,FALSE)=0,-1,VLOOKUP($B394,all_raw_csv!$B$1:$AO$2074,5+($G394-1)*7,FALSE)),"-")</f>
        <v>7</v>
      </c>
      <c r="I394">
        <f>IFERROR(IF(VLOOKUP($B394,new_notes_bemaniwiki!$A$1:$J$1937,1+$G394,FALSE)="-",-1,VLOOKUP($B394,new_notes_bemaniwiki!$A$1:$J$1937,1+$G394,FALSE)),"🙇")</f>
        <v>688</v>
      </c>
      <c r="J394" t="s">
        <v>3063</v>
      </c>
      <c r="K394" t="s">
        <v>3063</v>
      </c>
    </row>
    <row r="395" spans="1:11" x14ac:dyDescent="0.15">
      <c r="A395" t="str">
        <f>VLOOKUP(B395,for_vlookup!$A$1:$B$2046,2,FALSE)</f>
        <v>6th style</v>
      </c>
      <c r="B395" s="2" t="s">
        <v>181</v>
      </c>
      <c r="C395" t="str">
        <f>IFERROR(VLOOKUP(B395,all_raw_csv!$B$2:$AO$2140,2,FALSE),"-")</f>
        <v>TRANCE</v>
      </c>
      <c r="D395" t="str">
        <f>IFERROR(VLOOKUP($B395,all_raw_csv!$B$2:$AO$2140,3,FALSE),"-")</f>
        <v>Mr.T</v>
      </c>
      <c r="E395">
        <f>VLOOKUP($A395,master_version!$A$1:$B$29,2,FALSE)</f>
        <v>6</v>
      </c>
      <c r="F395" t="str">
        <f>VLOOKUP(G395,master_diffculty!$A$1:$C$11,3,FALSE)</f>
        <v>SPA</v>
      </c>
      <c r="G395">
        <v>4</v>
      </c>
      <c r="H395">
        <f>IFERROR(IF(VLOOKUP($B395,all_raw_csv!$B$1:$AO$2074,5+($G395-1)*7,FALSE)=0,-1,VLOOKUP($B395,all_raw_csv!$B$1:$AO$2074,5+($G395-1)*7,FALSE)),"-")</f>
        <v>8</v>
      </c>
      <c r="I395">
        <f>IFERROR(IF(VLOOKUP($B395,new_notes_bemaniwiki!$A$1:$J$1937,1+$G395,FALSE)="-",-1,VLOOKUP($B395,new_notes_bemaniwiki!$A$1:$J$1937,1+$G395,FALSE)),"🙇")</f>
        <v>863</v>
      </c>
      <c r="J395" t="s">
        <v>3063</v>
      </c>
      <c r="K395" t="s">
        <v>3063</v>
      </c>
    </row>
    <row r="396" spans="1:11" x14ac:dyDescent="0.15">
      <c r="A396" t="str">
        <f>VLOOKUP(B396,for_vlookup!$A$1:$B$2046,2,FALSE)</f>
        <v>6th style</v>
      </c>
      <c r="B396" s="2" t="s">
        <v>181</v>
      </c>
      <c r="C396" t="str">
        <f>IFERROR(VLOOKUP(B396,all_raw_csv!$B$2:$AO$2140,2,FALSE),"-")</f>
        <v>TRANCE</v>
      </c>
      <c r="D396" t="str">
        <f>IFERROR(VLOOKUP($B396,all_raw_csv!$B$2:$AO$2140,3,FALSE),"-")</f>
        <v>Mr.T</v>
      </c>
      <c r="E396">
        <f>VLOOKUP($A396,master_version!$A$1:$B$29,2,FALSE)</f>
        <v>6</v>
      </c>
      <c r="F396" t="str">
        <f>VLOOKUP(G396,master_diffculty!$A$1:$C$11,3,FALSE)</f>
        <v>SPL</v>
      </c>
      <c r="G396">
        <v>5</v>
      </c>
      <c r="H396">
        <f>IFERROR(IF(VLOOKUP($B396,all_raw_csv!$B$1:$AO$2074,5+($G396-1)*7,FALSE)=0,-1,VLOOKUP($B396,all_raw_csv!$B$1:$AO$2074,5+($G396-1)*7,FALSE)),"-")</f>
        <v>-1</v>
      </c>
      <c r="I396">
        <f>IFERROR(IF(VLOOKUP($B396,new_notes_bemaniwiki!$A$1:$J$1937,1+$G396,FALSE)="-",-1,VLOOKUP($B396,new_notes_bemaniwiki!$A$1:$J$1937,1+$G396,FALSE)),"🙇")</f>
        <v>-1</v>
      </c>
      <c r="J396" t="s">
        <v>3063</v>
      </c>
      <c r="K396" t="s">
        <v>3063</v>
      </c>
    </row>
    <row r="397" spans="1:11" x14ac:dyDescent="0.15">
      <c r="A397" t="str">
        <f>VLOOKUP(B397,for_vlookup!$A$1:$B$2046,2,FALSE)</f>
        <v>6th style</v>
      </c>
      <c r="B397" s="2" t="s">
        <v>182</v>
      </c>
      <c r="C397" t="str">
        <f>IFERROR(VLOOKUP(B397,all_raw_csv!$B$2:$AO$2140,2,FALSE),"-")</f>
        <v>DANCE POP</v>
      </c>
      <c r="D397" t="str">
        <f>IFERROR(VLOOKUP($B397,all_raw_csv!$B$2:$AO$2140,3,FALSE),"-")</f>
        <v>Shapes</v>
      </c>
      <c r="E397">
        <f>VLOOKUP($A397,master_version!$A$1:$B$29,2,FALSE)</f>
        <v>6</v>
      </c>
      <c r="F397" t="str">
        <f>VLOOKUP(G397,master_diffculty!$A$1:$C$11,3,FALSE)</f>
        <v>SPB</v>
      </c>
      <c r="G397">
        <v>1</v>
      </c>
      <c r="H397">
        <f>IFERROR(IF(VLOOKUP($B397,all_raw_csv!$B$1:$AO$2074,5+($G397-1)*7,FALSE)=0,-1,VLOOKUP($B397,all_raw_csv!$B$1:$AO$2074,5+($G397-1)*7,FALSE)),"-")</f>
        <v>-1</v>
      </c>
      <c r="I397">
        <f>IFERROR(IF(VLOOKUP($B397,new_notes_bemaniwiki!$A$1:$J$1937,1+$G397,FALSE)="-",-1,VLOOKUP($B397,new_notes_bemaniwiki!$A$1:$J$1937,1+$G397,FALSE)),"🙇")</f>
        <v>-1</v>
      </c>
      <c r="J397" t="s">
        <v>3063</v>
      </c>
      <c r="K397" t="s">
        <v>3063</v>
      </c>
    </row>
    <row r="398" spans="1:11" x14ac:dyDescent="0.15">
      <c r="A398" t="str">
        <f>VLOOKUP(B398,for_vlookup!$A$1:$B$2046,2,FALSE)</f>
        <v>6th style</v>
      </c>
      <c r="B398" s="2" t="s">
        <v>182</v>
      </c>
      <c r="C398" t="str">
        <f>IFERROR(VLOOKUP(B398,all_raw_csv!$B$2:$AO$2140,2,FALSE),"-")</f>
        <v>DANCE POP</v>
      </c>
      <c r="D398" t="str">
        <f>IFERROR(VLOOKUP($B398,all_raw_csv!$B$2:$AO$2140,3,FALSE),"-")</f>
        <v>Shapes</v>
      </c>
      <c r="E398">
        <f>VLOOKUP($A398,master_version!$A$1:$B$29,2,FALSE)</f>
        <v>6</v>
      </c>
      <c r="F398" t="str">
        <f>VLOOKUP(G398,master_diffculty!$A$1:$C$11,3,FALSE)</f>
        <v>SPN</v>
      </c>
      <c r="G398">
        <v>2</v>
      </c>
      <c r="H398">
        <f>IFERROR(IF(VLOOKUP($B398,all_raw_csv!$B$1:$AO$2074,5+($G398-1)*7,FALSE)=0,-1,VLOOKUP($B398,all_raw_csv!$B$1:$AO$2074,5+($G398-1)*7,FALSE)),"-")</f>
        <v>5</v>
      </c>
      <c r="I398">
        <f>IFERROR(IF(VLOOKUP($B398,new_notes_bemaniwiki!$A$1:$J$1937,1+$G398,FALSE)="-",-1,VLOOKUP($B398,new_notes_bemaniwiki!$A$1:$J$1937,1+$G398,FALSE)),"🙇")</f>
        <v>473</v>
      </c>
      <c r="J398" t="s">
        <v>3063</v>
      </c>
      <c r="K398" t="s">
        <v>3063</v>
      </c>
    </row>
    <row r="399" spans="1:11" x14ac:dyDescent="0.15">
      <c r="A399" t="str">
        <f>VLOOKUP(B399,for_vlookup!$A$1:$B$2046,2,FALSE)</f>
        <v>6th style</v>
      </c>
      <c r="B399" s="2" t="s">
        <v>182</v>
      </c>
      <c r="C399" t="str">
        <f>IFERROR(VLOOKUP(B399,all_raw_csv!$B$2:$AO$2140,2,FALSE),"-")</f>
        <v>DANCE POP</v>
      </c>
      <c r="D399" t="str">
        <f>IFERROR(VLOOKUP($B399,all_raw_csv!$B$2:$AO$2140,3,FALSE),"-")</f>
        <v>Shapes</v>
      </c>
      <c r="E399">
        <f>VLOOKUP($A399,master_version!$A$1:$B$29,2,FALSE)</f>
        <v>6</v>
      </c>
      <c r="F399" t="str">
        <f>VLOOKUP(G399,master_diffculty!$A$1:$C$11,3,FALSE)</f>
        <v>SPH</v>
      </c>
      <c r="G399">
        <v>3</v>
      </c>
      <c r="H399">
        <f>IFERROR(IF(VLOOKUP($B399,all_raw_csv!$B$1:$AO$2074,5+($G399-1)*7,FALSE)=0,-1,VLOOKUP($B399,all_raw_csv!$B$1:$AO$2074,5+($G399-1)*7,FALSE)),"-")</f>
        <v>6</v>
      </c>
      <c r="I399">
        <f>IFERROR(IF(VLOOKUP($B399,new_notes_bemaniwiki!$A$1:$J$1937,1+$G399,FALSE)="-",-1,VLOOKUP($B399,new_notes_bemaniwiki!$A$1:$J$1937,1+$G399,FALSE)),"🙇")</f>
        <v>571</v>
      </c>
      <c r="J399" t="s">
        <v>3063</v>
      </c>
      <c r="K399" t="s">
        <v>3063</v>
      </c>
    </row>
    <row r="400" spans="1:11" x14ac:dyDescent="0.15">
      <c r="A400" t="str">
        <f>VLOOKUP(B400,for_vlookup!$A$1:$B$2046,2,FALSE)</f>
        <v>6th style</v>
      </c>
      <c r="B400" s="2" t="s">
        <v>182</v>
      </c>
      <c r="C400" t="str">
        <f>IFERROR(VLOOKUP(B400,all_raw_csv!$B$2:$AO$2140,2,FALSE),"-")</f>
        <v>DANCE POP</v>
      </c>
      <c r="D400" t="str">
        <f>IFERROR(VLOOKUP($B400,all_raw_csv!$B$2:$AO$2140,3,FALSE),"-")</f>
        <v>Shapes</v>
      </c>
      <c r="E400">
        <f>VLOOKUP($A400,master_version!$A$1:$B$29,2,FALSE)</f>
        <v>6</v>
      </c>
      <c r="F400" t="str">
        <f>VLOOKUP(G400,master_diffculty!$A$1:$C$11,3,FALSE)</f>
        <v>SPA</v>
      </c>
      <c r="G400">
        <v>4</v>
      </c>
      <c r="H400">
        <f>IFERROR(IF(VLOOKUP($B400,all_raw_csv!$B$1:$AO$2074,5+($G400-1)*7,FALSE)=0,-1,VLOOKUP($B400,all_raw_csv!$B$1:$AO$2074,5+($G400-1)*7,FALSE)),"-")</f>
        <v>7</v>
      </c>
      <c r="I400">
        <f>IFERROR(IF(VLOOKUP($B400,new_notes_bemaniwiki!$A$1:$J$1937,1+$G400,FALSE)="-",-1,VLOOKUP($B400,new_notes_bemaniwiki!$A$1:$J$1937,1+$G400,FALSE)),"🙇")</f>
        <v>664</v>
      </c>
      <c r="J400" t="s">
        <v>3063</v>
      </c>
      <c r="K400" t="s">
        <v>3063</v>
      </c>
    </row>
    <row r="401" spans="1:11" x14ac:dyDescent="0.15">
      <c r="A401" t="str">
        <f>VLOOKUP(B401,for_vlookup!$A$1:$B$2046,2,FALSE)</f>
        <v>6th style</v>
      </c>
      <c r="B401" s="2" t="s">
        <v>182</v>
      </c>
      <c r="C401" t="str">
        <f>IFERROR(VLOOKUP(B401,all_raw_csv!$B$2:$AO$2140,2,FALSE),"-")</f>
        <v>DANCE POP</v>
      </c>
      <c r="D401" t="str">
        <f>IFERROR(VLOOKUP($B401,all_raw_csv!$B$2:$AO$2140,3,FALSE),"-")</f>
        <v>Shapes</v>
      </c>
      <c r="E401">
        <f>VLOOKUP($A401,master_version!$A$1:$B$29,2,FALSE)</f>
        <v>6</v>
      </c>
      <c r="F401" t="str">
        <f>VLOOKUP(G401,master_diffculty!$A$1:$C$11,3,FALSE)</f>
        <v>SPL</v>
      </c>
      <c r="G401">
        <v>5</v>
      </c>
      <c r="H401">
        <f>IFERROR(IF(VLOOKUP($B401,all_raw_csv!$B$1:$AO$2074,5+($G401-1)*7,FALSE)=0,-1,VLOOKUP($B401,all_raw_csv!$B$1:$AO$2074,5+($G401-1)*7,FALSE)),"-")</f>
        <v>-1</v>
      </c>
      <c r="I401">
        <f>IFERROR(IF(VLOOKUP($B401,new_notes_bemaniwiki!$A$1:$J$1937,1+$G401,FALSE)="-",-1,VLOOKUP($B401,new_notes_bemaniwiki!$A$1:$J$1937,1+$G401,FALSE)),"🙇")</f>
        <v>-1</v>
      </c>
      <c r="J401" t="s">
        <v>3063</v>
      </c>
      <c r="K401" t="s">
        <v>3063</v>
      </c>
    </row>
    <row r="402" spans="1:11" x14ac:dyDescent="0.15">
      <c r="A402" t="str">
        <f>VLOOKUP(B402,for_vlookup!$A$1:$B$2046,2,FALSE)</f>
        <v>6th style</v>
      </c>
      <c r="B402" s="2" t="s">
        <v>184</v>
      </c>
      <c r="C402" t="str">
        <f>IFERROR(VLOOKUP(B402,all_raw_csv!$B$2:$AO$2140,2,FALSE),"-")</f>
        <v>TRANCE</v>
      </c>
      <c r="D402" t="str">
        <f>IFERROR(VLOOKUP($B402,all_raw_csv!$B$2:$AO$2140,3,FALSE),"-")</f>
        <v>dj TAKA</v>
      </c>
      <c r="E402">
        <f>VLOOKUP($A402,master_version!$A$1:$B$29,2,FALSE)</f>
        <v>6</v>
      </c>
      <c r="F402" t="str">
        <f>VLOOKUP(G402,master_diffculty!$A$1:$C$11,3,FALSE)</f>
        <v>SPB</v>
      </c>
      <c r="G402">
        <v>1</v>
      </c>
      <c r="H402">
        <f>IFERROR(IF(VLOOKUP($B402,all_raw_csv!$B$1:$AO$2074,5+($G402-1)*7,FALSE)=0,-1,VLOOKUP($B402,all_raw_csv!$B$1:$AO$2074,5+($G402-1)*7,FALSE)),"-")</f>
        <v>-1</v>
      </c>
      <c r="I402">
        <f>IFERROR(IF(VLOOKUP($B402,new_notes_bemaniwiki!$A$1:$J$1937,1+$G402,FALSE)="-",-1,VLOOKUP($B402,new_notes_bemaniwiki!$A$1:$J$1937,1+$G402,FALSE)),"🙇")</f>
        <v>-1</v>
      </c>
      <c r="J402" t="s">
        <v>3063</v>
      </c>
      <c r="K402" t="s">
        <v>3063</v>
      </c>
    </row>
    <row r="403" spans="1:11" x14ac:dyDescent="0.15">
      <c r="A403" t="str">
        <f>VLOOKUP(B403,for_vlookup!$A$1:$B$2046,2,FALSE)</f>
        <v>6th style</v>
      </c>
      <c r="B403" s="2" t="s">
        <v>184</v>
      </c>
      <c r="C403" t="str">
        <f>IFERROR(VLOOKUP(B403,all_raw_csv!$B$2:$AO$2140,2,FALSE),"-")</f>
        <v>TRANCE</v>
      </c>
      <c r="D403" t="str">
        <f>IFERROR(VLOOKUP($B403,all_raw_csv!$B$2:$AO$2140,3,FALSE),"-")</f>
        <v>dj TAKA</v>
      </c>
      <c r="E403">
        <f>VLOOKUP($A403,master_version!$A$1:$B$29,2,FALSE)</f>
        <v>6</v>
      </c>
      <c r="F403" t="str">
        <f>VLOOKUP(G403,master_diffculty!$A$1:$C$11,3,FALSE)</f>
        <v>SPN</v>
      </c>
      <c r="G403">
        <v>2</v>
      </c>
      <c r="H403">
        <f>IFERROR(IF(VLOOKUP($B403,all_raw_csv!$B$1:$AO$2074,5+($G403-1)*7,FALSE)=0,-1,VLOOKUP($B403,all_raw_csv!$B$1:$AO$2074,5+($G403-1)*7,FALSE)),"-")</f>
        <v>6</v>
      </c>
      <c r="I403">
        <f>IFERROR(IF(VLOOKUP($B403,new_notes_bemaniwiki!$A$1:$J$1937,1+$G403,FALSE)="-",-1,VLOOKUP($B403,new_notes_bemaniwiki!$A$1:$J$1937,1+$G403,FALSE)),"🙇")</f>
        <v>669</v>
      </c>
      <c r="J403" t="s">
        <v>3063</v>
      </c>
      <c r="K403" t="s">
        <v>3063</v>
      </c>
    </row>
    <row r="404" spans="1:11" x14ac:dyDescent="0.15">
      <c r="A404" t="str">
        <f>VLOOKUP(B404,for_vlookup!$A$1:$B$2046,2,FALSE)</f>
        <v>6th style</v>
      </c>
      <c r="B404" s="2" t="s">
        <v>184</v>
      </c>
      <c r="C404" t="str">
        <f>IFERROR(VLOOKUP(B404,all_raw_csv!$B$2:$AO$2140,2,FALSE),"-")</f>
        <v>TRANCE</v>
      </c>
      <c r="D404" t="str">
        <f>IFERROR(VLOOKUP($B404,all_raw_csv!$B$2:$AO$2140,3,FALSE),"-")</f>
        <v>dj TAKA</v>
      </c>
      <c r="E404">
        <f>VLOOKUP($A404,master_version!$A$1:$B$29,2,FALSE)</f>
        <v>6</v>
      </c>
      <c r="F404" t="str">
        <f>VLOOKUP(G404,master_diffculty!$A$1:$C$11,3,FALSE)</f>
        <v>SPH</v>
      </c>
      <c r="G404">
        <v>3</v>
      </c>
      <c r="H404">
        <f>IFERROR(IF(VLOOKUP($B404,all_raw_csv!$B$1:$AO$2074,5+($G404-1)*7,FALSE)=0,-1,VLOOKUP($B404,all_raw_csv!$B$1:$AO$2074,5+($G404-1)*7,FALSE)),"-")</f>
        <v>9</v>
      </c>
      <c r="I404">
        <f>IFERROR(IF(VLOOKUP($B404,new_notes_bemaniwiki!$A$1:$J$1937,1+$G404,FALSE)="-",-1,VLOOKUP($B404,new_notes_bemaniwiki!$A$1:$J$1937,1+$G404,FALSE)),"🙇")</f>
        <v>897</v>
      </c>
      <c r="J404" t="s">
        <v>3063</v>
      </c>
      <c r="K404" t="s">
        <v>3063</v>
      </c>
    </row>
    <row r="405" spans="1:11" x14ac:dyDescent="0.15">
      <c r="A405" t="str">
        <f>VLOOKUP(B405,for_vlookup!$A$1:$B$2046,2,FALSE)</f>
        <v>6th style</v>
      </c>
      <c r="B405" s="2" t="s">
        <v>184</v>
      </c>
      <c r="C405" t="str">
        <f>IFERROR(VLOOKUP(B405,all_raw_csv!$B$2:$AO$2140,2,FALSE),"-")</f>
        <v>TRANCE</v>
      </c>
      <c r="D405" t="str">
        <f>IFERROR(VLOOKUP($B405,all_raw_csv!$B$2:$AO$2140,3,FALSE),"-")</f>
        <v>dj TAKA</v>
      </c>
      <c r="E405">
        <f>VLOOKUP($A405,master_version!$A$1:$B$29,2,FALSE)</f>
        <v>6</v>
      </c>
      <c r="F405" t="str">
        <f>VLOOKUP(G405,master_diffculty!$A$1:$C$11,3,FALSE)</f>
        <v>SPA</v>
      </c>
      <c r="G405">
        <v>4</v>
      </c>
      <c r="H405">
        <f>IFERROR(IF(VLOOKUP($B405,all_raw_csv!$B$1:$AO$2074,5+($G405-1)*7,FALSE)=0,-1,VLOOKUP($B405,all_raw_csv!$B$1:$AO$2074,5+($G405-1)*7,FALSE)),"-")</f>
        <v>9</v>
      </c>
      <c r="I405">
        <f>IFERROR(IF(VLOOKUP($B405,new_notes_bemaniwiki!$A$1:$J$1937,1+$G405,FALSE)="-",-1,VLOOKUP($B405,new_notes_bemaniwiki!$A$1:$J$1937,1+$G405,FALSE)),"🙇")</f>
        <v>909</v>
      </c>
      <c r="J405" t="s">
        <v>3063</v>
      </c>
      <c r="K405" t="s">
        <v>3063</v>
      </c>
    </row>
    <row r="406" spans="1:11" x14ac:dyDescent="0.15">
      <c r="A406" t="str">
        <f>VLOOKUP(B406,for_vlookup!$A$1:$B$2046,2,FALSE)</f>
        <v>6th style</v>
      </c>
      <c r="B406" s="2" t="s">
        <v>184</v>
      </c>
      <c r="C406" t="str">
        <f>IFERROR(VLOOKUP(B406,all_raw_csv!$B$2:$AO$2140,2,FALSE),"-")</f>
        <v>TRANCE</v>
      </c>
      <c r="D406" t="str">
        <f>IFERROR(VLOOKUP($B406,all_raw_csv!$B$2:$AO$2140,3,FALSE),"-")</f>
        <v>dj TAKA</v>
      </c>
      <c r="E406">
        <f>VLOOKUP($A406,master_version!$A$1:$B$29,2,FALSE)</f>
        <v>6</v>
      </c>
      <c r="F406" t="str">
        <f>VLOOKUP(G406,master_diffculty!$A$1:$C$11,3,FALSE)</f>
        <v>SPL</v>
      </c>
      <c r="G406">
        <v>5</v>
      </c>
      <c r="H406">
        <f>IFERROR(IF(VLOOKUP($B406,all_raw_csv!$B$1:$AO$2074,5+($G406-1)*7,FALSE)=0,-1,VLOOKUP($B406,all_raw_csv!$B$1:$AO$2074,5+($G406-1)*7,FALSE)),"-")</f>
        <v>-1</v>
      </c>
      <c r="I406">
        <f>IFERROR(IF(VLOOKUP($B406,new_notes_bemaniwiki!$A$1:$J$1937,1+$G406,FALSE)="-",-1,VLOOKUP($B406,new_notes_bemaniwiki!$A$1:$J$1937,1+$G406,FALSE)),"🙇")</f>
        <v>-1</v>
      </c>
      <c r="J406" t="s">
        <v>3063</v>
      </c>
      <c r="K406" t="s">
        <v>3063</v>
      </c>
    </row>
    <row r="407" spans="1:11" x14ac:dyDescent="0.15">
      <c r="A407" t="str">
        <f>VLOOKUP(B407,for_vlookup!$A$1:$B$2046,2,FALSE)</f>
        <v>6th style</v>
      </c>
      <c r="B407" s="2" t="s">
        <v>185</v>
      </c>
      <c r="C407" t="str">
        <f>IFERROR(VLOOKUP(B407,all_raw_csv!$B$2:$AO$2140,2,FALSE),"-")</f>
        <v>DRUM'N'BASS</v>
      </c>
      <c r="D407" t="str">
        <f>IFERROR(VLOOKUP($B407,all_raw_csv!$B$2:$AO$2140,3,FALSE),"-")</f>
        <v>Aya</v>
      </c>
      <c r="E407">
        <f>VLOOKUP($A407,master_version!$A$1:$B$29,2,FALSE)</f>
        <v>6</v>
      </c>
      <c r="F407" t="str">
        <f>VLOOKUP(G407,master_diffculty!$A$1:$C$11,3,FALSE)</f>
        <v>SPB</v>
      </c>
      <c r="G407">
        <v>1</v>
      </c>
      <c r="H407">
        <f>IFERROR(IF(VLOOKUP($B407,all_raw_csv!$B$1:$AO$2074,5+($G407-1)*7,FALSE)=0,-1,VLOOKUP($B407,all_raw_csv!$B$1:$AO$2074,5+($G407-1)*7,FALSE)),"-")</f>
        <v>-1</v>
      </c>
      <c r="I407">
        <f>IFERROR(IF(VLOOKUP($B407,new_notes_bemaniwiki!$A$1:$J$1937,1+$G407,FALSE)="-",-1,VLOOKUP($B407,new_notes_bemaniwiki!$A$1:$J$1937,1+$G407,FALSE)),"🙇")</f>
        <v>-1</v>
      </c>
      <c r="J407" t="s">
        <v>3063</v>
      </c>
      <c r="K407" t="s">
        <v>3063</v>
      </c>
    </row>
    <row r="408" spans="1:11" x14ac:dyDescent="0.15">
      <c r="A408" t="str">
        <f>VLOOKUP(B408,for_vlookup!$A$1:$B$2046,2,FALSE)</f>
        <v>6th style</v>
      </c>
      <c r="B408" s="2" t="s">
        <v>185</v>
      </c>
      <c r="C408" t="str">
        <f>IFERROR(VLOOKUP(B408,all_raw_csv!$B$2:$AO$2140,2,FALSE),"-")</f>
        <v>DRUM'N'BASS</v>
      </c>
      <c r="D408" t="str">
        <f>IFERROR(VLOOKUP($B408,all_raw_csv!$B$2:$AO$2140,3,FALSE),"-")</f>
        <v>Aya</v>
      </c>
      <c r="E408">
        <f>VLOOKUP($A408,master_version!$A$1:$B$29,2,FALSE)</f>
        <v>6</v>
      </c>
      <c r="F408" t="str">
        <f>VLOOKUP(G408,master_diffculty!$A$1:$C$11,3,FALSE)</f>
        <v>SPN</v>
      </c>
      <c r="G408">
        <v>2</v>
      </c>
      <c r="H408">
        <f>IFERROR(IF(VLOOKUP($B408,all_raw_csv!$B$1:$AO$2074,5+($G408-1)*7,FALSE)=0,-1,VLOOKUP($B408,all_raw_csv!$B$1:$AO$2074,5+($G408-1)*7,FALSE)),"-")</f>
        <v>8</v>
      </c>
      <c r="I408">
        <f>IFERROR(IF(VLOOKUP($B408,new_notes_bemaniwiki!$A$1:$J$1937,1+$G408,FALSE)="-",-1,VLOOKUP($B408,new_notes_bemaniwiki!$A$1:$J$1937,1+$G408,FALSE)),"🙇")</f>
        <v>752</v>
      </c>
      <c r="J408" t="s">
        <v>3063</v>
      </c>
      <c r="K408" t="s">
        <v>3063</v>
      </c>
    </row>
    <row r="409" spans="1:11" x14ac:dyDescent="0.15">
      <c r="A409" t="str">
        <f>VLOOKUP(B409,for_vlookup!$A$1:$B$2046,2,FALSE)</f>
        <v>6th style</v>
      </c>
      <c r="B409" s="2" t="s">
        <v>185</v>
      </c>
      <c r="C409" t="str">
        <f>IFERROR(VLOOKUP(B409,all_raw_csv!$B$2:$AO$2140,2,FALSE),"-")</f>
        <v>DRUM'N'BASS</v>
      </c>
      <c r="D409" t="str">
        <f>IFERROR(VLOOKUP($B409,all_raw_csv!$B$2:$AO$2140,3,FALSE),"-")</f>
        <v>Aya</v>
      </c>
      <c r="E409">
        <f>VLOOKUP($A409,master_version!$A$1:$B$29,2,FALSE)</f>
        <v>6</v>
      </c>
      <c r="F409" t="str">
        <f>VLOOKUP(G409,master_diffculty!$A$1:$C$11,3,FALSE)</f>
        <v>SPH</v>
      </c>
      <c r="G409">
        <v>3</v>
      </c>
      <c r="H409">
        <f>IFERROR(IF(VLOOKUP($B409,all_raw_csv!$B$1:$AO$2074,5+($G409-1)*7,FALSE)=0,-1,VLOOKUP($B409,all_raw_csv!$B$1:$AO$2074,5+($G409-1)*7,FALSE)),"-")</f>
        <v>9</v>
      </c>
      <c r="I409">
        <f>IFERROR(IF(VLOOKUP($B409,new_notes_bemaniwiki!$A$1:$J$1937,1+$G409,FALSE)="-",-1,VLOOKUP($B409,new_notes_bemaniwiki!$A$1:$J$1937,1+$G409,FALSE)),"🙇")</f>
        <v>942</v>
      </c>
      <c r="J409" t="s">
        <v>3063</v>
      </c>
      <c r="K409" t="s">
        <v>3063</v>
      </c>
    </row>
    <row r="410" spans="1:11" x14ac:dyDescent="0.15">
      <c r="A410" t="str">
        <f>VLOOKUP(B410,for_vlookup!$A$1:$B$2046,2,FALSE)</f>
        <v>6th style</v>
      </c>
      <c r="B410" s="2" t="s">
        <v>185</v>
      </c>
      <c r="C410" t="str">
        <f>IFERROR(VLOOKUP(B410,all_raw_csv!$B$2:$AO$2140,2,FALSE),"-")</f>
        <v>DRUM'N'BASS</v>
      </c>
      <c r="D410" t="str">
        <f>IFERROR(VLOOKUP($B410,all_raw_csv!$B$2:$AO$2140,3,FALSE),"-")</f>
        <v>Aya</v>
      </c>
      <c r="E410">
        <f>VLOOKUP($A410,master_version!$A$1:$B$29,2,FALSE)</f>
        <v>6</v>
      </c>
      <c r="F410" t="str">
        <f>VLOOKUP(G410,master_diffculty!$A$1:$C$11,3,FALSE)</f>
        <v>SPA</v>
      </c>
      <c r="G410">
        <v>4</v>
      </c>
      <c r="H410">
        <f>IFERROR(IF(VLOOKUP($B410,all_raw_csv!$B$1:$AO$2074,5+($G410-1)*7,FALSE)=0,-1,VLOOKUP($B410,all_raw_csv!$B$1:$AO$2074,5+($G410-1)*7,FALSE)),"-")</f>
        <v>11</v>
      </c>
      <c r="I410">
        <f>IFERROR(IF(VLOOKUP($B410,new_notes_bemaniwiki!$A$1:$J$1937,1+$G410,FALSE)="-",-1,VLOOKUP($B410,new_notes_bemaniwiki!$A$1:$J$1937,1+$G410,FALSE)),"🙇")</f>
        <v>1188</v>
      </c>
      <c r="J410" t="s">
        <v>3063</v>
      </c>
      <c r="K410" t="s">
        <v>3063</v>
      </c>
    </row>
    <row r="411" spans="1:11" x14ac:dyDescent="0.15">
      <c r="A411" t="str">
        <f>VLOOKUP(B411,for_vlookup!$A$1:$B$2046,2,FALSE)</f>
        <v>6th style</v>
      </c>
      <c r="B411" s="2" t="s">
        <v>185</v>
      </c>
      <c r="C411" t="str">
        <f>IFERROR(VLOOKUP(B411,all_raw_csv!$B$2:$AO$2140,2,FALSE),"-")</f>
        <v>DRUM'N'BASS</v>
      </c>
      <c r="D411" t="str">
        <f>IFERROR(VLOOKUP($B411,all_raw_csv!$B$2:$AO$2140,3,FALSE),"-")</f>
        <v>Aya</v>
      </c>
      <c r="E411">
        <f>VLOOKUP($A411,master_version!$A$1:$B$29,2,FALSE)</f>
        <v>6</v>
      </c>
      <c r="F411" t="str">
        <f>VLOOKUP(G411,master_diffculty!$A$1:$C$11,3,FALSE)</f>
        <v>SPL</v>
      </c>
      <c r="G411">
        <v>5</v>
      </c>
      <c r="H411">
        <f>IFERROR(IF(VLOOKUP($B411,all_raw_csv!$B$1:$AO$2074,5+($G411-1)*7,FALSE)=0,-1,VLOOKUP($B411,all_raw_csv!$B$1:$AO$2074,5+($G411-1)*7,FALSE)),"-")</f>
        <v>-1</v>
      </c>
      <c r="I411">
        <f>IFERROR(IF(VLOOKUP($B411,new_notes_bemaniwiki!$A$1:$J$1937,1+$G411,FALSE)="-",-1,VLOOKUP($B411,new_notes_bemaniwiki!$A$1:$J$1937,1+$G411,FALSE)),"🙇")</f>
        <v>-1</v>
      </c>
      <c r="J411" t="s">
        <v>3063</v>
      </c>
      <c r="K411" t="s">
        <v>3063</v>
      </c>
    </row>
    <row r="412" spans="1:11" x14ac:dyDescent="0.15">
      <c r="A412" t="str">
        <f>VLOOKUP(B412,for_vlookup!$A$1:$B$2046,2,FALSE)</f>
        <v>6th style</v>
      </c>
      <c r="B412" s="2" t="s">
        <v>186</v>
      </c>
      <c r="C412" t="str">
        <f>IFERROR(VLOOKUP(B412,all_raw_csv!$B$2:$AO$2140,2,FALSE),"-")</f>
        <v>LOUNGE POP</v>
      </c>
      <c r="D412" t="str">
        <f>IFERROR(VLOOKUP($B412,all_raw_csv!$B$2:$AO$2140,3,FALSE),"-")</f>
        <v>LEGO STUDIO</v>
      </c>
      <c r="E412">
        <f>VLOOKUP($A412,master_version!$A$1:$B$29,2,FALSE)</f>
        <v>6</v>
      </c>
      <c r="F412" t="str">
        <f>VLOOKUP(G412,master_diffculty!$A$1:$C$11,3,FALSE)</f>
        <v>SPB</v>
      </c>
      <c r="G412">
        <v>1</v>
      </c>
      <c r="H412">
        <f>IFERROR(IF(VLOOKUP($B412,all_raw_csv!$B$1:$AO$2074,5+($G412-1)*7,FALSE)=0,-1,VLOOKUP($B412,all_raw_csv!$B$1:$AO$2074,5+($G412-1)*7,FALSE)),"-")</f>
        <v>-1</v>
      </c>
      <c r="I412">
        <f>IFERROR(IF(VLOOKUP($B412,new_notes_bemaniwiki!$A$1:$J$1937,1+$G412,FALSE)="-",-1,VLOOKUP($B412,new_notes_bemaniwiki!$A$1:$J$1937,1+$G412,FALSE)),"🙇")</f>
        <v>-1</v>
      </c>
      <c r="J412" t="s">
        <v>3063</v>
      </c>
      <c r="K412" t="s">
        <v>3063</v>
      </c>
    </row>
    <row r="413" spans="1:11" x14ac:dyDescent="0.15">
      <c r="A413" t="str">
        <f>VLOOKUP(B413,for_vlookup!$A$1:$B$2046,2,FALSE)</f>
        <v>6th style</v>
      </c>
      <c r="B413" s="2" t="s">
        <v>186</v>
      </c>
      <c r="C413" t="str">
        <f>IFERROR(VLOOKUP(B413,all_raw_csv!$B$2:$AO$2140,2,FALSE),"-")</f>
        <v>LOUNGE POP</v>
      </c>
      <c r="D413" t="str">
        <f>IFERROR(VLOOKUP($B413,all_raw_csv!$B$2:$AO$2140,3,FALSE),"-")</f>
        <v>LEGO STUDIO</v>
      </c>
      <c r="E413">
        <f>VLOOKUP($A413,master_version!$A$1:$B$29,2,FALSE)</f>
        <v>6</v>
      </c>
      <c r="F413" t="str">
        <f>VLOOKUP(G413,master_diffculty!$A$1:$C$11,3,FALSE)</f>
        <v>SPN</v>
      </c>
      <c r="G413">
        <v>2</v>
      </c>
      <c r="H413">
        <f>IFERROR(IF(VLOOKUP($B413,all_raw_csv!$B$1:$AO$2074,5+($G413-1)*7,FALSE)=0,-1,VLOOKUP($B413,all_raw_csv!$B$1:$AO$2074,5+($G413-1)*7,FALSE)),"-")</f>
        <v>5</v>
      </c>
      <c r="I413">
        <f>IFERROR(IF(VLOOKUP($B413,new_notes_bemaniwiki!$A$1:$J$1937,1+$G413,FALSE)="-",-1,VLOOKUP($B413,new_notes_bemaniwiki!$A$1:$J$1937,1+$G413,FALSE)),"🙇")</f>
        <v>489</v>
      </c>
      <c r="J413" t="s">
        <v>3063</v>
      </c>
      <c r="K413" t="s">
        <v>3063</v>
      </c>
    </row>
    <row r="414" spans="1:11" x14ac:dyDescent="0.15">
      <c r="A414" t="str">
        <f>VLOOKUP(B414,for_vlookup!$A$1:$B$2046,2,FALSE)</f>
        <v>6th style</v>
      </c>
      <c r="B414" s="2" t="s">
        <v>186</v>
      </c>
      <c r="C414" t="str">
        <f>IFERROR(VLOOKUP(B414,all_raw_csv!$B$2:$AO$2140,2,FALSE),"-")</f>
        <v>LOUNGE POP</v>
      </c>
      <c r="D414" t="str">
        <f>IFERROR(VLOOKUP($B414,all_raw_csv!$B$2:$AO$2140,3,FALSE),"-")</f>
        <v>LEGO STUDIO</v>
      </c>
      <c r="E414">
        <f>VLOOKUP($A414,master_version!$A$1:$B$29,2,FALSE)</f>
        <v>6</v>
      </c>
      <c r="F414" t="str">
        <f>VLOOKUP(G414,master_diffculty!$A$1:$C$11,3,FALSE)</f>
        <v>SPH</v>
      </c>
      <c r="G414">
        <v>3</v>
      </c>
      <c r="H414">
        <f>IFERROR(IF(VLOOKUP($B414,all_raw_csv!$B$1:$AO$2074,5+($G414-1)*7,FALSE)=0,-1,VLOOKUP($B414,all_raw_csv!$B$1:$AO$2074,5+($G414-1)*7,FALSE)),"-")</f>
        <v>9</v>
      </c>
      <c r="I414">
        <f>IFERROR(IF(VLOOKUP($B414,new_notes_bemaniwiki!$A$1:$J$1937,1+$G414,FALSE)="-",-1,VLOOKUP($B414,new_notes_bemaniwiki!$A$1:$J$1937,1+$G414,FALSE)),"🙇")</f>
        <v>789</v>
      </c>
      <c r="J414" t="s">
        <v>3063</v>
      </c>
      <c r="K414" t="s">
        <v>3063</v>
      </c>
    </row>
    <row r="415" spans="1:11" x14ac:dyDescent="0.15">
      <c r="A415" t="str">
        <f>VLOOKUP(B415,for_vlookup!$A$1:$B$2046,2,FALSE)</f>
        <v>6th style</v>
      </c>
      <c r="B415" s="2" t="s">
        <v>186</v>
      </c>
      <c r="C415" t="str">
        <f>IFERROR(VLOOKUP(B415,all_raw_csv!$B$2:$AO$2140,2,FALSE),"-")</f>
        <v>LOUNGE POP</v>
      </c>
      <c r="D415" t="str">
        <f>IFERROR(VLOOKUP($B415,all_raw_csv!$B$2:$AO$2140,3,FALSE),"-")</f>
        <v>LEGO STUDIO</v>
      </c>
      <c r="E415">
        <f>VLOOKUP($A415,master_version!$A$1:$B$29,2,FALSE)</f>
        <v>6</v>
      </c>
      <c r="F415" t="str">
        <f>VLOOKUP(G415,master_diffculty!$A$1:$C$11,3,FALSE)</f>
        <v>SPA</v>
      </c>
      <c r="G415">
        <v>4</v>
      </c>
      <c r="H415">
        <f>IFERROR(IF(VLOOKUP($B415,all_raw_csv!$B$1:$AO$2074,5+($G415-1)*7,FALSE)=0,-1,VLOOKUP($B415,all_raw_csv!$B$1:$AO$2074,5+($G415-1)*7,FALSE)),"-")</f>
        <v>11</v>
      </c>
      <c r="I415">
        <f>IFERROR(IF(VLOOKUP($B415,new_notes_bemaniwiki!$A$1:$J$1937,1+$G415,FALSE)="-",-1,VLOOKUP($B415,new_notes_bemaniwiki!$A$1:$J$1937,1+$G415,FALSE)),"🙇")</f>
        <v>1105</v>
      </c>
      <c r="J415" t="s">
        <v>3063</v>
      </c>
      <c r="K415" t="s">
        <v>3063</v>
      </c>
    </row>
    <row r="416" spans="1:11" x14ac:dyDescent="0.15">
      <c r="A416" t="str">
        <f>VLOOKUP(B416,for_vlookup!$A$1:$B$2046,2,FALSE)</f>
        <v>6th style</v>
      </c>
      <c r="B416" s="2" t="s">
        <v>186</v>
      </c>
      <c r="C416" t="str">
        <f>IFERROR(VLOOKUP(B416,all_raw_csv!$B$2:$AO$2140,2,FALSE),"-")</f>
        <v>LOUNGE POP</v>
      </c>
      <c r="D416" t="str">
        <f>IFERROR(VLOOKUP($B416,all_raw_csv!$B$2:$AO$2140,3,FALSE),"-")</f>
        <v>LEGO STUDIO</v>
      </c>
      <c r="E416">
        <f>VLOOKUP($A416,master_version!$A$1:$B$29,2,FALSE)</f>
        <v>6</v>
      </c>
      <c r="F416" t="str">
        <f>VLOOKUP(G416,master_diffculty!$A$1:$C$11,3,FALSE)</f>
        <v>SPL</v>
      </c>
      <c r="G416">
        <v>5</v>
      </c>
      <c r="H416">
        <f>IFERROR(IF(VLOOKUP($B416,all_raw_csv!$B$1:$AO$2074,5+($G416-1)*7,FALSE)=0,-1,VLOOKUP($B416,all_raw_csv!$B$1:$AO$2074,5+($G416-1)*7,FALSE)),"-")</f>
        <v>-1</v>
      </c>
      <c r="I416">
        <f>IFERROR(IF(VLOOKUP($B416,new_notes_bemaniwiki!$A$1:$J$1937,1+$G416,FALSE)="-",-1,VLOOKUP($B416,new_notes_bemaniwiki!$A$1:$J$1937,1+$G416,FALSE)),"🙇")</f>
        <v>-1</v>
      </c>
      <c r="J416" t="s">
        <v>3063</v>
      </c>
      <c r="K416" t="s">
        <v>3063</v>
      </c>
    </row>
    <row r="417" spans="1:11" x14ac:dyDescent="0.15">
      <c r="A417" t="str">
        <f>VLOOKUP(B417,for_vlookup!$A$1:$B$2046,2,FALSE)</f>
        <v>6th style</v>
      </c>
      <c r="B417" s="2" t="s">
        <v>189</v>
      </c>
      <c r="C417" t="str">
        <f>IFERROR(VLOOKUP(B417,all_raw_csv!$B$2:$AO$2140,2,FALSE),"-")</f>
        <v>TECHNO</v>
      </c>
      <c r="D417" t="str">
        <f>IFERROR(VLOOKUP($B417,all_raw_csv!$B$2:$AO$2140,3,FALSE),"-")</f>
        <v>D.J.SETUP</v>
      </c>
      <c r="E417">
        <f>VLOOKUP($A417,master_version!$A$1:$B$29,2,FALSE)</f>
        <v>6</v>
      </c>
      <c r="F417" t="str">
        <f>VLOOKUP(G417,master_diffculty!$A$1:$C$11,3,FALSE)</f>
        <v>SPB</v>
      </c>
      <c r="G417">
        <v>1</v>
      </c>
      <c r="H417">
        <f>IFERROR(IF(VLOOKUP($B417,all_raw_csv!$B$1:$AO$2074,5+($G417-1)*7,FALSE)=0,-1,VLOOKUP($B417,all_raw_csv!$B$1:$AO$2074,5+($G417-1)*7,FALSE)),"-")</f>
        <v>-1</v>
      </c>
      <c r="I417">
        <f>IFERROR(IF(VLOOKUP($B417,new_notes_bemaniwiki!$A$1:$J$1937,1+$G417,FALSE)="-",-1,VLOOKUP($B417,new_notes_bemaniwiki!$A$1:$J$1937,1+$G417,FALSE)),"🙇")</f>
        <v>-1</v>
      </c>
      <c r="J417" t="s">
        <v>3063</v>
      </c>
      <c r="K417" t="s">
        <v>3063</v>
      </c>
    </row>
    <row r="418" spans="1:11" x14ac:dyDescent="0.15">
      <c r="A418" t="str">
        <f>VLOOKUP(B418,for_vlookup!$A$1:$B$2046,2,FALSE)</f>
        <v>6th style</v>
      </c>
      <c r="B418" s="2" t="s">
        <v>189</v>
      </c>
      <c r="C418" t="str">
        <f>IFERROR(VLOOKUP(B418,all_raw_csv!$B$2:$AO$2140,2,FALSE),"-")</f>
        <v>TECHNO</v>
      </c>
      <c r="D418" t="str">
        <f>IFERROR(VLOOKUP($B418,all_raw_csv!$B$2:$AO$2140,3,FALSE),"-")</f>
        <v>D.J.SETUP</v>
      </c>
      <c r="E418">
        <f>VLOOKUP($A418,master_version!$A$1:$B$29,2,FALSE)</f>
        <v>6</v>
      </c>
      <c r="F418" t="str">
        <f>VLOOKUP(G418,master_diffculty!$A$1:$C$11,3,FALSE)</f>
        <v>SPN</v>
      </c>
      <c r="G418">
        <v>2</v>
      </c>
      <c r="H418">
        <f>IFERROR(IF(VLOOKUP($B418,all_raw_csv!$B$1:$AO$2074,5+($G418-1)*7,FALSE)=0,-1,VLOOKUP($B418,all_raw_csv!$B$1:$AO$2074,5+($G418-1)*7,FALSE)),"-")</f>
        <v>5</v>
      </c>
      <c r="I418">
        <f>IFERROR(IF(VLOOKUP($B418,new_notes_bemaniwiki!$A$1:$J$1937,1+$G418,FALSE)="-",-1,VLOOKUP($B418,new_notes_bemaniwiki!$A$1:$J$1937,1+$G418,FALSE)),"🙇")</f>
        <v>524</v>
      </c>
      <c r="J418" t="s">
        <v>3063</v>
      </c>
      <c r="K418" t="s">
        <v>3063</v>
      </c>
    </row>
    <row r="419" spans="1:11" x14ac:dyDescent="0.15">
      <c r="A419" t="str">
        <f>VLOOKUP(B419,for_vlookup!$A$1:$B$2046,2,FALSE)</f>
        <v>6th style</v>
      </c>
      <c r="B419" s="2" t="s">
        <v>189</v>
      </c>
      <c r="C419" t="str">
        <f>IFERROR(VLOOKUP(B419,all_raw_csv!$B$2:$AO$2140,2,FALSE),"-")</f>
        <v>TECHNO</v>
      </c>
      <c r="D419" t="str">
        <f>IFERROR(VLOOKUP($B419,all_raw_csv!$B$2:$AO$2140,3,FALSE),"-")</f>
        <v>D.J.SETUP</v>
      </c>
      <c r="E419">
        <f>VLOOKUP($A419,master_version!$A$1:$B$29,2,FALSE)</f>
        <v>6</v>
      </c>
      <c r="F419" t="str">
        <f>VLOOKUP(G419,master_diffculty!$A$1:$C$11,3,FALSE)</f>
        <v>SPH</v>
      </c>
      <c r="G419">
        <v>3</v>
      </c>
      <c r="H419">
        <f>IFERROR(IF(VLOOKUP($B419,all_raw_csv!$B$1:$AO$2074,5+($G419-1)*7,FALSE)=0,-1,VLOOKUP($B419,all_raw_csv!$B$1:$AO$2074,5+($G419-1)*7,FALSE)),"-")</f>
        <v>9</v>
      </c>
      <c r="I419">
        <f>IFERROR(IF(VLOOKUP($B419,new_notes_bemaniwiki!$A$1:$J$1937,1+$G419,FALSE)="-",-1,VLOOKUP($B419,new_notes_bemaniwiki!$A$1:$J$1937,1+$G419,FALSE)),"🙇")</f>
        <v>839</v>
      </c>
      <c r="J419" t="s">
        <v>3063</v>
      </c>
      <c r="K419" t="s">
        <v>3063</v>
      </c>
    </row>
    <row r="420" spans="1:11" x14ac:dyDescent="0.15">
      <c r="A420" t="str">
        <f>VLOOKUP(B420,for_vlookup!$A$1:$B$2046,2,FALSE)</f>
        <v>6th style</v>
      </c>
      <c r="B420" s="2" t="s">
        <v>189</v>
      </c>
      <c r="C420" t="str">
        <f>IFERROR(VLOOKUP(B420,all_raw_csv!$B$2:$AO$2140,2,FALSE),"-")</f>
        <v>TECHNO</v>
      </c>
      <c r="D420" t="str">
        <f>IFERROR(VLOOKUP($B420,all_raw_csv!$B$2:$AO$2140,3,FALSE),"-")</f>
        <v>D.J.SETUP</v>
      </c>
      <c r="E420">
        <f>VLOOKUP($A420,master_version!$A$1:$B$29,2,FALSE)</f>
        <v>6</v>
      </c>
      <c r="F420" t="str">
        <f>VLOOKUP(G420,master_diffculty!$A$1:$C$11,3,FALSE)</f>
        <v>SPA</v>
      </c>
      <c r="G420">
        <v>4</v>
      </c>
      <c r="H420">
        <f>IFERROR(IF(VLOOKUP($B420,all_raw_csv!$B$1:$AO$2074,5+($G420-1)*7,FALSE)=0,-1,VLOOKUP($B420,all_raw_csv!$B$1:$AO$2074,5+($G420-1)*7,FALSE)),"-")</f>
        <v>11</v>
      </c>
      <c r="I420">
        <f>IFERROR(IF(VLOOKUP($B420,new_notes_bemaniwiki!$A$1:$J$1937,1+$G420,FALSE)="-",-1,VLOOKUP($B420,new_notes_bemaniwiki!$A$1:$J$1937,1+$G420,FALSE)),"🙇")</f>
        <v>973</v>
      </c>
      <c r="J420" t="s">
        <v>3063</v>
      </c>
      <c r="K420" t="s">
        <v>3063</v>
      </c>
    </row>
    <row r="421" spans="1:11" x14ac:dyDescent="0.15">
      <c r="A421" t="str">
        <f>VLOOKUP(B421,for_vlookup!$A$1:$B$2046,2,FALSE)</f>
        <v>6th style</v>
      </c>
      <c r="B421" s="2" t="s">
        <v>189</v>
      </c>
      <c r="C421" t="str">
        <f>IFERROR(VLOOKUP(B421,all_raw_csv!$B$2:$AO$2140,2,FALSE),"-")</f>
        <v>TECHNO</v>
      </c>
      <c r="D421" t="str">
        <f>IFERROR(VLOOKUP($B421,all_raw_csv!$B$2:$AO$2140,3,FALSE),"-")</f>
        <v>D.J.SETUP</v>
      </c>
      <c r="E421">
        <f>VLOOKUP($A421,master_version!$A$1:$B$29,2,FALSE)</f>
        <v>6</v>
      </c>
      <c r="F421" t="str">
        <f>VLOOKUP(G421,master_diffculty!$A$1:$C$11,3,FALSE)</f>
        <v>SPL</v>
      </c>
      <c r="G421">
        <v>5</v>
      </c>
      <c r="H421">
        <f>IFERROR(IF(VLOOKUP($B421,all_raw_csv!$B$1:$AO$2074,5+($G421-1)*7,FALSE)=0,-1,VLOOKUP($B421,all_raw_csv!$B$1:$AO$2074,5+($G421-1)*7,FALSE)),"-")</f>
        <v>-1</v>
      </c>
      <c r="I421">
        <f>IFERROR(IF(VLOOKUP($B421,new_notes_bemaniwiki!$A$1:$J$1937,1+$G421,FALSE)="-",-1,VLOOKUP($B421,new_notes_bemaniwiki!$A$1:$J$1937,1+$G421,FALSE)),"🙇")</f>
        <v>-1</v>
      </c>
      <c r="J421" t="s">
        <v>3063</v>
      </c>
      <c r="K421" t="s">
        <v>3063</v>
      </c>
    </row>
    <row r="422" spans="1:11" x14ac:dyDescent="0.15">
      <c r="A422" t="str">
        <f>VLOOKUP(B422,for_vlookup!$A$1:$B$2046,2,FALSE)</f>
        <v>6th style</v>
      </c>
      <c r="B422" s="2" t="s">
        <v>191</v>
      </c>
      <c r="C422" t="str">
        <f>IFERROR(VLOOKUP(B422,all_raw_csv!$B$2:$AO$2140,2,FALSE),"-")</f>
        <v>ROTTERDAM TECHNO</v>
      </c>
      <c r="D422" t="str">
        <f>IFERROR(VLOOKUP($B422,all_raw_csv!$B$2:$AO$2140,3,FALSE),"-")</f>
        <v>sampling masters MEGA</v>
      </c>
      <c r="E422">
        <f>VLOOKUP($A422,master_version!$A$1:$B$29,2,FALSE)</f>
        <v>6</v>
      </c>
      <c r="F422" t="str">
        <f>VLOOKUP(G422,master_diffculty!$A$1:$C$11,3,FALSE)</f>
        <v>SPB</v>
      </c>
      <c r="G422">
        <v>1</v>
      </c>
      <c r="H422">
        <f>IFERROR(IF(VLOOKUP($B422,all_raw_csv!$B$1:$AO$2074,5+($G422-1)*7,FALSE)=0,-1,VLOOKUP($B422,all_raw_csv!$B$1:$AO$2074,5+($G422-1)*7,FALSE)),"-")</f>
        <v>-1</v>
      </c>
      <c r="I422">
        <f>IFERROR(IF(VLOOKUP($B422,new_notes_bemaniwiki!$A$1:$J$1937,1+$G422,FALSE)="-",-1,VLOOKUP($B422,new_notes_bemaniwiki!$A$1:$J$1937,1+$G422,FALSE)),"🙇")</f>
        <v>-1</v>
      </c>
      <c r="J422" t="s">
        <v>3063</v>
      </c>
      <c r="K422" t="s">
        <v>3063</v>
      </c>
    </row>
    <row r="423" spans="1:11" x14ac:dyDescent="0.15">
      <c r="A423" t="str">
        <f>VLOOKUP(B423,for_vlookup!$A$1:$B$2046,2,FALSE)</f>
        <v>6th style</v>
      </c>
      <c r="B423" s="2" t="s">
        <v>191</v>
      </c>
      <c r="C423" t="str">
        <f>IFERROR(VLOOKUP(B423,all_raw_csv!$B$2:$AO$2140,2,FALSE),"-")</f>
        <v>ROTTERDAM TECHNO</v>
      </c>
      <c r="D423" t="str">
        <f>IFERROR(VLOOKUP($B423,all_raw_csv!$B$2:$AO$2140,3,FALSE),"-")</f>
        <v>sampling masters MEGA</v>
      </c>
      <c r="E423">
        <f>VLOOKUP($A423,master_version!$A$1:$B$29,2,FALSE)</f>
        <v>6</v>
      </c>
      <c r="F423" t="str">
        <f>VLOOKUP(G423,master_diffculty!$A$1:$C$11,3,FALSE)</f>
        <v>SPN</v>
      </c>
      <c r="G423">
        <v>2</v>
      </c>
      <c r="H423">
        <f>IFERROR(IF(VLOOKUP($B423,all_raw_csv!$B$1:$AO$2074,5+($G423-1)*7,FALSE)=0,-1,VLOOKUP($B423,all_raw_csv!$B$1:$AO$2074,5+($G423-1)*7,FALSE)),"-")</f>
        <v>5</v>
      </c>
      <c r="I423">
        <f>IFERROR(IF(VLOOKUP($B423,new_notes_bemaniwiki!$A$1:$J$1937,1+$G423,FALSE)="-",-1,VLOOKUP($B423,new_notes_bemaniwiki!$A$1:$J$1937,1+$G423,FALSE)),"🙇")</f>
        <v>417</v>
      </c>
      <c r="J423" t="s">
        <v>3063</v>
      </c>
      <c r="K423" t="s">
        <v>3063</v>
      </c>
    </row>
    <row r="424" spans="1:11" x14ac:dyDescent="0.15">
      <c r="A424" t="str">
        <f>VLOOKUP(B424,for_vlookup!$A$1:$B$2046,2,FALSE)</f>
        <v>6th style</v>
      </c>
      <c r="B424" s="2" t="s">
        <v>191</v>
      </c>
      <c r="C424" t="str">
        <f>IFERROR(VLOOKUP(B424,all_raw_csv!$B$2:$AO$2140,2,FALSE),"-")</f>
        <v>ROTTERDAM TECHNO</v>
      </c>
      <c r="D424" t="str">
        <f>IFERROR(VLOOKUP($B424,all_raw_csv!$B$2:$AO$2140,3,FALSE),"-")</f>
        <v>sampling masters MEGA</v>
      </c>
      <c r="E424">
        <f>VLOOKUP($A424,master_version!$A$1:$B$29,2,FALSE)</f>
        <v>6</v>
      </c>
      <c r="F424" t="str">
        <f>VLOOKUP(G424,master_diffculty!$A$1:$C$11,3,FALSE)</f>
        <v>SPH</v>
      </c>
      <c r="G424">
        <v>3</v>
      </c>
      <c r="H424">
        <f>IFERROR(IF(VLOOKUP($B424,all_raw_csv!$B$1:$AO$2074,5+($G424-1)*7,FALSE)=0,-1,VLOOKUP($B424,all_raw_csv!$B$1:$AO$2074,5+($G424-1)*7,FALSE)),"-")</f>
        <v>8</v>
      </c>
      <c r="I424">
        <f>IFERROR(IF(VLOOKUP($B424,new_notes_bemaniwiki!$A$1:$J$1937,1+$G424,FALSE)="-",-1,VLOOKUP($B424,new_notes_bemaniwiki!$A$1:$J$1937,1+$G424,FALSE)),"🙇")</f>
        <v>692</v>
      </c>
      <c r="J424" t="s">
        <v>3063</v>
      </c>
      <c r="K424" t="s">
        <v>3063</v>
      </c>
    </row>
    <row r="425" spans="1:11" x14ac:dyDescent="0.15">
      <c r="A425" t="str">
        <f>VLOOKUP(B425,for_vlookup!$A$1:$B$2046,2,FALSE)</f>
        <v>6th style</v>
      </c>
      <c r="B425" s="2" t="s">
        <v>191</v>
      </c>
      <c r="C425" t="str">
        <f>IFERROR(VLOOKUP(B425,all_raw_csv!$B$2:$AO$2140,2,FALSE),"-")</f>
        <v>ROTTERDAM TECHNO</v>
      </c>
      <c r="D425" t="str">
        <f>IFERROR(VLOOKUP($B425,all_raw_csv!$B$2:$AO$2140,3,FALSE),"-")</f>
        <v>sampling masters MEGA</v>
      </c>
      <c r="E425">
        <f>VLOOKUP($A425,master_version!$A$1:$B$29,2,FALSE)</f>
        <v>6</v>
      </c>
      <c r="F425" t="str">
        <f>VLOOKUP(G425,master_diffculty!$A$1:$C$11,3,FALSE)</f>
        <v>SPA</v>
      </c>
      <c r="G425">
        <v>4</v>
      </c>
      <c r="H425">
        <f>IFERROR(IF(VLOOKUP($B425,all_raw_csv!$B$1:$AO$2074,5+($G425-1)*7,FALSE)=0,-1,VLOOKUP($B425,all_raw_csv!$B$1:$AO$2074,5+($G425-1)*7,FALSE)),"-")</f>
        <v>10</v>
      </c>
      <c r="I425">
        <f>IFERROR(IF(VLOOKUP($B425,new_notes_bemaniwiki!$A$1:$J$1937,1+$G425,FALSE)="-",-1,VLOOKUP($B425,new_notes_bemaniwiki!$A$1:$J$1937,1+$G425,FALSE)),"🙇")</f>
        <v>936</v>
      </c>
      <c r="J425" t="s">
        <v>3063</v>
      </c>
      <c r="K425" t="s">
        <v>3063</v>
      </c>
    </row>
    <row r="426" spans="1:11" x14ac:dyDescent="0.15">
      <c r="A426" t="str">
        <f>VLOOKUP(B426,for_vlookup!$A$1:$B$2046,2,FALSE)</f>
        <v>6th style</v>
      </c>
      <c r="B426" s="2" t="s">
        <v>191</v>
      </c>
      <c r="C426" t="str">
        <f>IFERROR(VLOOKUP(B426,all_raw_csv!$B$2:$AO$2140,2,FALSE),"-")</f>
        <v>ROTTERDAM TECHNO</v>
      </c>
      <c r="D426" t="str">
        <f>IFERROR(VLOOKUP($B426,all_raw_csv!$B$2:$AO$2140,3,FALSE),"-")</f>
        <v>sampling masters MEGA</v>
      </c>
      <c r="E426">
        <f>VLOOKUP($A426,master_version!$A$1:$B$29,2,FALSE)</f>
        <v>6</v>
      </c>
      <c r="F426" t="str">
        <f>VLOOKUP(G426,master_diffculty!$A$1:$C$11,3,FALSE)</f>
        <v>SPL</v>
      </c>
      <c r="G426">
        <v>5</v>
      </c>
      <c r="H426">
        <f>IFERROR(IF(VLOOKUP($B426,all_raw_csv!$B$1:$AO$2074,5+($G426-1)*7,FALSE)=0,-1,VLOOKUP($B426,all_raw_csv!$B$1:$AO$2074,5+($G426-1)*7,FALSE)),"-")</f>
        <v>-1</v>
      </c>
      <c r="I426">
        <f>IFERROR(IF(VLOOKUP($B426,new_notes_bemaniwiki!$A$1:$J$1937,1+$G426,FALSE)="-",-1,VLOOKUP($B426,new_notes_bemaniwiki!$A$1:$J$1937,1+$G426,FALSE)),"🙇")</f>
        <v>-1</v>
      </c>
      <c r="J426" t="s">
        <v>3063</v>
      </c>
      <c r="K426" t="s">
        <v>3063</v>
      </c>
    </row>
    <row r="427" spans="1:11" x14ac:dyDescent="0.15">
      <c r="A427" t="str">
        <f>VLOOKUP(B427,for_vlookup!$A$1:$B$2046,2,FALSE)</f>
        <v>6th style</v>
      </c>
      <c r="B427" s="2" t="s">
        <v>3008</v>
      </c>
      <c r="C427" t="str">
        <f>IFERROR(VLOOKUP(B427,all_raw_csv!$B$2:$AO$2140,2,FALSE),"-")</f>
        <v>NOISY</v>
      </c>
      <c r="D427" t="str">
        <f>IFERROR(VLOOKUP($B427,all_raw_csv!$B$2:$AO$2140,3,FALSE),"-")</f>
        <v>sampling masters MEGA</v>
      </c>
      <c r="E427">
        <f>VLOOKUP($A427,master_version!$A$1:$B$29,2,FALSE)</f>
        <v>6</v>
      </c>
      <c r="F427" t="str">
        <f>VLOOKUP(G427,master_diffculty!$A$1:$C$11,3,FALSE)</f>
        <v>SPB</v>
      </c>
      <c r="G427">
        <v>1</v>
      </c>
      <c r="H427">
        <f>IFERROR(IF(VLOOKUP($B427,all_raw_csv!$B$1:$AO$2074,5+($G427-1)*7,FALSE)=0,-1,VLOOKUP($B427,all_raw_csv!$B$1:$AO$2074,5+($G427-1)*7,FALSE)),"-")</f>
        <v>-1</v>
      </c>
      <c r="I427">
        <f>IFERROR(IF(VLOOKUP($B427,new_notes_bemaniwiki!$A$1:$J$1937,1+$G427,FALSE)="-",-1,VLOOKUP($B427,new_notes_bemaniwiki!$A$1:$J$1937,1+$G427,FALSE)),"🙇")</f>
        <v>-1</v>
      </c>
      <c r="J427" t="s">
        <v>3063</v>
      </c>
      <c r="K427" t="s">
        <v>3063</v>
      </c>
    </row>
    <row r="428" spans="1:11" x14ac:dyDescent="0.15">
      <c r="A428" t="str">
        <f>VLOOKUP(B428,for_vlookup!$A$1:$B$2046,2,FALSE)</f>
        <v>6th style</v>
      </c>
      <c r="B428" s="2" t="s">
        <v>3008</v>
      </c>
      <c r="C428" t="str">
        <f>IFERROR(VLOOKUP(B428,all_raw_csv!$B$2:$AO$2140,2,FALSE),"-")</f>
        <v>NOISY</v>
      </c>
      <c r="D428" t="str">
        <f>IFERROR(VLOOKUP($B428,all_raw_csv!$B$2:$AO$2140,3,FALSE),"-")</f>
        <v>sampling masters MEGA</v>
      </c>
      <c r="E428">
        <f>VLOOKUP($A428,master_version!$A$1:$B$29,2,FALSE)</f>
        <v>6</v>
      </c>
      <c r="F428" t="str">
        <f>VLOOKUP(G428,master_diffculty!$A$1:$C$11,3,FALSE)</f>
        <v>SPN</v>
      </c>
      <c r="G428">
        <v>2</v>
      </c>
      <c r="H428">
        <f>IFERROR(IF(VLOOKUP($B428,all_raw_csv!$B$1:$AO$2074,5+($G428-1)*7,FALSE)=0,-1,VLOOKUP($B428,all_raw_csv!$B$1:$AO$2074,5+($G428-1)*7,FALSE)),"-")</f>
        <v>6</v>
      </c>
      <c r="I428">
        <f>IFERROR(IF(VLOOKUP($B428,new_notes_bemaniwiki!$A$1:$J$1937,1+$G428,FALSE)="-",-1,VLOOKUP($B428,new_notes_bemaniwiki!$A$1:$J$1937,1+$G428,FALSE)),"🙇")</f>
        <v>457</v>
      </c>
      <c r="J428" t="s">
        <v>3063</v>
      </c>
      <c r="K428" t="s">
        <v>3063</v>
      </c>
    </row>
    <row r="429" spans="1:11" x14ac:dyDescent="0.15">
      <c r="A429" t="str">
        <f>VLOOKUP(B429,for_vlookup!$A$1:$B$2046,2,FALSE)</f>
        <v>6th style</v>
      </c>
      <c r="B429" s="2" t="s">
        <v>3008</v>
      </c>
      <c r="C429" t="str">
        <f>IFERROR(VLOOKUP(B429,all_raw_csv!$B$2:$AO$2140,2,FALSE),"-")</f>
        <v>NOISY</v>
      </c>
      <c r="D429" t="str">
        <f>IFERROR(VLOOKUP($B429,all_raw_csv!$B$2:$AO$2140,3,FALSE),"-")</f>
        <v>sampling masters MEGA</v>
      </c>
      <c r="E429">
        <f>VLOOKUP($A429,master_version!$A$1:$B$29,2,FALSE)</f>
        <v>6</v>
      </c>
      <c r="F429" t="str">
        <f>VLOOKUP(G429,master_diffculty!$A$1:$C$11,3,FALSE)</f>
        <v>SPH</v>
      </c>
      <c r="G429">
        <v>3</v>
      </c>
      <c r="H429">
        <f>IFERROR(IF(VLOOKUP($B429,all_raw_csv!$B$1:$AO$2074,5+($G429-1)*7,FALSE)=0,-1,VLOOKUP($B429,all_raw_csv!$B$1:$AO$2074,5+($G429-1)*7,FALSE)),"-")</f>
        <v>8</v>
      </c>
      <c r="I429">
        <f>IFERROR(IF(VLOOKUP($B429,new_notes_bemaniwiki!$A$1:$J$1937,1+$G429,FALSE)="-",-1,VLOOKUP($B429,new_notes_bemaniwiki!$A$1:$J$1937,1+$G429,FALSE)),"🙇")</f>
        <v>614</v>
      </c>
      <c r="J429" t="s">
        <v>3063</v>
      </c>
      <c r="K429" t="s">
        <v>3063</v>
      </c>
    </row>
    <row r="430" spans="1:11" x14ac:dyDescent="0.15">
      <c r="A430" t="str">
        <f>VLOOKUP(B430,for_vlookup!$A$1:$B$2046,2,FALSE)</f>
        <v>6th style</v>
      </c>
      <c r="B430" s="2" t="s">
        <v>3008</v>
      </c>
      <c r="C430" t="str">
        <f>IFERROR(VLOOKUP(B430,all_raw_csv!$B$2:$AO$2140,2,FALSE),"-")</f>
        <v>NOISY</v>
      </c>
      <c r="D430" t="str">
        <f>IFERROR(VLOOKUP($B430,all_raw_csv!$B$2:$AO$2140,3,FALSE),"-")</f>
        <v>sampling masters MEGA</v>
      </c>
      <c r="E430">
        <f>VLOOKUP($A430,master_version!$A$1:$B$29,2,FALSE)</f>
        <v>6</v>
      </c>
      <c r="F430" t="str">
        <f>VLOOKUP(G430,master_diffculty!$A$1:$C$11,3,FALSE)</f>
        <v>SPA</v>
      </c>
      <c r="G430">
        <v>4</v>
      </c>
      <c r="H430">
        <f>IFERROR(IF(VLOOKUP($B430,all_raw_csv!$B$1:$AO$2074,5+($G430-1)*7,FALSE)=0,-1,VLOOKUP($B430,all_raw_csv!$B$1:$AO$2074,5+($G430-1)*7,FALSE)),"-")</f>
        <v>9</v>
      </c>
      <c r="I430">
        <f>IFERROR(IF(VLOOKUP($B430,new_notes_bemaniwiki!$A$1:$J$1937,1+$G430,FALSE)="-",-1,VLOOKUP($B430,new_notes_bemaniwiki!$A$1:$J$1937,1+$G430,FALSE)),"🙇")</f>
        <v>766</v>
      </c>
      <c r="J430" t="s">
        <v>3063</v>
      </c>
      <c r="K430" t="s">
        <v>3063</v>
      </c>
    </row>
    <row r="431" spans="1:11" x14ac:dyDescent="0.15">
      <c r="A431" t="str">
        <f>VLOOKUP(B431,for_vlookup!$A$1:$B$2046,2,FALSE)</f>
        <v>6th style</v>
      </c>
      <c r="B431" s="2" t="s">
        <v>3008</v>
      </c>
      <c r="C431" t="str">
        <f>IFERROR(VLOOKUP(B431,all_raw_csv!$B$2:$AO$2140,2,FALSE),"-")</f>
        <v>NOISY</v>
      </c>
      <c r="D431" t="str">
        <f>IFERROR(VLOOKUP($B431,all_raw_csv!$B$2:$AO$2140,3,FALSE),"-")</f>
        <v>sampling masters MEGA</v>
      </c>
      <c r="E431">
        <f>VLOOKUP($A431,master_version!$A$1:$B$29,2,FALSE)</f>
        <v>6</v>
      </c>
      <c r="F431" t="str">
        <f>VLOOKUP(G431,master_diffculty!$A$1:$C$11,3,FALSE)</f>
        <v>SPL</v>
      </c>
      <c r="G431">
        <v>5</v>
      </c>
      <c r="H431">
        <f>IFERROR(IF(VLOOKUP($B431,all_raw_csv!$B$1:$AO$2074,5+($G431-1)*7,FALSE)=0,-1,VLOOKUP($B431,all_raw_csv!$B$1:$AO$2074,5+($G431-1)*7,FALSE)),"-")</f>
        <v>-1</v>
      </c>
      <c r="I431">
        <f>IFERROR(IF(VLOOKUP($B431,new_notes_bemaniwiki!$A$1:$J$1937,1+$G431,FALSE)="-",-1,VLOOKUP($B431,new_notes_bemaniwiki!$A$1:$J$1937,1+$G431,FALSE)),"🙇")</f>
        <v>-1</v>
      </c>
      <c r="J431" t="s">
        <v>3063</v>
      </c>
      <c r="K431" t="s">
        <v>3063</v>
      </c>
    </row>
    <row r="432" spans="1:11" x14ac:dyDescent="0.15">
      <c r="A432" t="str">
        <f>VLOOKUP(B432,for_vlookup!$A$1:$B$2046,2,FALSE)</f>
        <v>6th style</v>
      </c>
      <c r="B432" s="2" t="s">
        <v>194</v>
      </c>
      <c r="C432" t="str">
        <f>IFERROR(VLOOKUP(B432,all_raw_csv!$B$2:$AO$2140,2,FALSE),"-")</f>
        <v>EPIC TRANCE</v>
      </c>
      <c r="D432" t="str">
        <f>IFERROR(VLOOKUP($B432,all_raw_csv!$B$2:$AO$2140,3,FALSE),"-")</f>
        <v>L.E.D.</v>
      </c>
      <c r="E432">
        <f>VLOOKUP($A432,master_version!$A$1:$B$29,2,FALSE)</f>
        <v>6</v>
      </c>
      <c r="F432" t="str">
        <f>VLOOKUP(G432,master_diffculty!$A$1:$C$11,3,FALSE)</f>
        <v>SPB</v>
      </c>
      <c r="G432">
        <v>1</v>
      </c>
      <c r="H432">
        <f>IFERROR(IF(VLOOKUP($B432,all_raw_csv!$B$1:$AO$2074,5+($G432-1)*7,FALSE)=0,-1,VLOOKUP($B432,all_raw_csv!$B$1:$AO$2074,5+($G432-1)*7,FALSE)),"-")</f>
        <v>-1</v>
      </c>
      <c r="I432">
        <f>IFERROR(IF(VLOOKUP($B432,new_notes_bemaniwiki!$A$1:$J$1937,1+$G432,FALSE)="-",-1,VLOOKUP($B432,new_notes_bemaniwiki!$A$1:$J$1937,1+$G432,FALSE)),"🙇")</f>
        <v>-1</v>
      </c>
      <c r="J432" t="s">
        <v>3063</v>
      </c>
      <c r="K432" t="s">
        <v>3063</v>
      </c>
    </row>
    <row r="433" spans="1:11" x14ac:dyDescent="0.15">
      <c r="A433" t="str">
        <f>VLOOKUP(B433,for_vlookup!$A$1:$B$2046,2,FALSE)</f>
        <v>6th style</v>
      </c>
      <c r="B433" s="2" t="s">
        <v>194</v>
      </c>
      <c r="C433" t="str">
        <f>IFERROR(VLOOKUP(B433,all_raw_csv!$B$2:$AO$2140,2,FALSE),"-")</f>
        <v>EPIC TRANCE</v>
      </c>
      <c r="D433" t="str">
        <f>IFERROR(VLOOKUP($B433,all_raw_csv!$B$2:$AO$2140,3,FALSE),"-")</f>
        <v>L.E.D.</v>
      </c>
      <c r="E433">
        <f>VLOOKUP($A433,master_version!$A$1:$B$29,2,FALSE)</f>
        <v>6</v>
      </c>
      <c r="F433" t="str">
        <f>VLOOKUP(G433,master_diffculty!$A$1:$C$11,3,FALSE)</f>
        <v>SPN</v>
      </c>
      <c r="G433">
        <v>2</v>
      </c>
      <c r="H433">
        <f>IFERROR(IF(VLOOKUP($B433,all_raw_csv!$B$1:$AO$2074,5+($G433-1)*7,FALSE)=0,-1,VLOOKUP($B433,all_raw_csv!$B$1:$AO$2074,5+($G433-1)*7,FALSE)),"-")</f>
        <v>6</v>
      </c>
      <c r="I433">
        <f>IFERROR(IF(VLOOKUP($B433,new_notes_bemaniwiki!$A$1:$J$1937,1+$G433,FALSE)="-",-1,VLOOKUP($B433,new_notes_bemaniwiki!$A$1:$J$1937,1+$G433,FALSE)),"🙇")</f>
        <v>471</v>
      </c>
      <c r="J433" t="s">
        <v>3063</v>
      </c>
      <c r="K433" t="s">
        <v>3063</v>
      </c>
    </row>
    <row r="434" spans="1:11" x14ac:dyDescent="0.15">
      <c r="A434" t="str">
        <f>VLOOKUP(B434,for_vlookup!$A$1:$B$2046,2,FALSE)</f>
        <v>6th style</v>
      </c>
      <c r="B434" s="2" t="s">
        <v>194</v>
      </c>
      <c r="C434" t="str">
        <f>IFERROR(VLOOKUP(B434,all_raw_csv!$B$2:$AO$2140,2,FALSE),"-")</f>
        <v>EPIC TRANCE</v>
      </c>
      <c r="D434" t="str">
        <f>IFERROR(VLOOKUP($B434,all_raw_csv!$B$2:$AO$2140,3,FALSE),"-")</f>
        <v>L.E.D.</v>
      </c>
      <c r="E434">
        <f>VLOOKUP($A434,master_version!$A$1:$B$29,2,FALSE)</f>
        <v>6</v>
      </c>
      <c r="F434" t="str">
        <f>VLOOKUP(G434,master_diffculty!$A$1:$C$11,3,FALSE)</f>
        <v>SPH</v>
      </c>
      <c r="G434">
        <v>3</v>
      </c>
      <c r="H434">
        <f>IFERROR(IF(VLOOKUP($B434,all_raw_csv!$B$1:$AO$2074,5+($G434-1)*7,FALSE)=0,-1,VLOOKUP($B434,all_raw_csv!$B$1:$AO$2074,5+($G434-1)*7,FALSE)),"-")</f>
        <v>8</v>
      </c>
      <c r="I434">
        <f>IFERROR(IF(VLOOKUP($B434,new_notes_bemaniwiki!$A$1:$J$1937,1+$G434,FALSE)="-",-1,VLOOKUP($B434,new_notes_bemaniwiki!$A$1:$J$1937,1+$G434,FALSE)),"🙇")</f>
        <v>688</v>
      </c>
      <c r="J434" t="s">
        <v>3063</v>
      </c>
      <c r="K434" t="s">
        <v>3063</v>
      </c>
    </row>
    <row r="435" spans="1:11" x14ac:dyDescent="0.15">
      <c r="A435" t="str">
        <f>VLOOKUP(B435,for_vlookup!$A$1:$B$2046,2,FALSE)</f>
        <v>6th style</v>
      </c>
      <c r="B435" s="2" t="s">
        <v>194</v>
      </c>
      <c r="C435" t="str">
        <f>IFERROR(VLOOKUP(B435,all_raw_csv!$B$2:$AO$2140,2,FALSE),"-")</f>
        <v>EPIC TRANCE</v>
      </c>
      <c r="D435" t="str">
        <f>IFERROR(VLOOKUP($B435,all_raw_csv!$B$2:$AO$2140,3,FALSE),"-")</f>
        <v>L.E.D.</v>
      </c>
      <c r="E435">
        <f>VLOOKUP($A435,master_version!$A$1:$B$29,2,FALSE)</f>
        <v>6</v>
      </c>
      <c r="F435" t="str">
        <f>VLOOKUP(G435,master_diffculty!$A$1:$C$11,3,FALSE)</f>
        <v>SPA</v>
      </c>
      <c r="G435">
        <v>4</v>
      </c>
      <c r="H435">
        <f>IFERROR(IF(VLOOKUP($B435,all_raw_csv!$B$1:$AO$2074,5+($G435-1)*7,FALSE)=0,-1,VLOOKUP($B435,all_raw_csv!$B$1:$AO$2074,5+($G435-1)*7,FALSE)),"-")</f>
        <v>10</v>
      </c>
      <c r="I435">
        <f>IFERROR(IF(VLOOKUP($B435,new_notes_bemaniwiki!$A$1:$J$1937,1+$G435,FALSE)="-",-1,VLOOKUP($B435,new_notes_bemaniwiki!$A$1:$J$1937,1+$G435,FALSE)),"🙇")</f>
        <v>1003</v>
      </c>
      <c r="J435" t="s">
        <v>3063</v>
      </c>
      <c r="K435" t="s">
        <v>3063</v>
      </c>
    </row>
    <row r="436" spans="1:11" x14ac:dyDescent="0.15">
      <c r="A436" t="str">
        <f>VLOOKUP(B436,for_vlookup!$A$1:$B$2046,2,FALSE)</f>
        <v>6th style</v>
      </c>
      <c r="B436" s="2" t="s">
        <v>194</v>
      </c>
      <c r="C436" t="str">
        <f>IFERROR(VLOOKUP(B436,all_raw_csv!$B$2:$AO$2140,2,FALSE),"-")</f>
        <v>EPIC TRANCE</v>
      </c>
      <c r="D436" t="str">
        <f>IFERROR(VLOOKUP($B436,all_raw_csv!$B$2:$AO$2140,3,FALSE),"-")</f>
        <v>L.E.D.</v>
      </c>
      <c r="E436">
        <f>VLOOKUP($A436,master_version!$A$1:$B$29,2,FALSE)</f>
        <v>6</v>
      </c>
      <c r="F436" t="str">
        <f>VLOOKUP(G436,master_diffculty!$A$1:$C$11,3,FALSE)</f>
        <v>SPL</v>
      </c>
      <c r="G436">
        <v>5</v>
      </c>
      <c r="H436">
        <f>IFERROR(IF(VLOOKUP($B436,all_raw_csv!$B$1:$AO$2074,5+($G436-1)*7,FALSE)=0,-1,VLOOKUP($B436,all_raw_csv!$B$1:$AO$2074,5+($G436-1)*7,FALSE)),"-")</f>
        <v>-1</v>
      </c>
      <c r="I436">
        <f>IFERROR(IF(VLOOKUP($B436,new_notes_bemaniwiki!$A$1:$J$1937,1+$G436,FALSE)="-",-1,VLOOKUP($B436,new_notes_bemaniwiki!$A$1:$J$1937,1+$G436,FALSE)),"🙇")</f>
        <v>-1</v>
      </c>
      <c r="J436" t="s">
        <v>3063</v>
      </c>
      <c r="K436" t="s">
        <v>3063</v>
      </c>
    </row>
    <row r="437" spans="1:11" x14ac:dyDescent="0.15">
      <c r="A437" t="str">
        <f>VLOOKUP(B437,for_vlookup!$A$1:$B$2046,2,FALSE)</f>
        <v>6th style</v>
      </c>
      <c r="B437" s="2" t="s">
        <v>196</v>
      </c>
      <c r="C437" t="str">
        <f>IFERROR(VLOOKUP(B437,all_raw_csv!$B$2:$AO$2140,2,FALSE),"-")</f>
        <v>TRIP HOP</v>
      </c>
      <c r="D437" t="str">
        <f>IFERROR(VLOOKUP($B437,all_raw_csv!$B$2:$AO$2140,3,FALSE),"-")</f>
        <v>OutPhase</v>
      </c>
      <c r="E437">
        <f>VLOOKUP($A437,master_version!$A$1:$B$29,2,FALSE)</f>
        <v>6</v>
      </c>
      <c r="F437" t="str">
        <f>VLOOKUP(G437,master_diffculty!$A$1:$C$11,3,FALSE)</f>
        <v>SPB</v>
      </c>
      <c r="G437">
        <v>1</v>
      </c>
      <c r="H437">
        <f>IFERROR(IF(VLOOKUP($B437,all_raw_csv!$B$1:$AO$2074,5+($G437-1)*7,FALSE)=0,-1,VLOOKUP($B437,all_raw_csv!$B$1:$AO$2074,5+($G437-1)*7,FALSE)),"-")</f>
        <v>-1</v>
      </c>
      <c r="I437">
        <f>IFERROR(IF(VLOOKUP($B437,new_notes_bemaniwiki!$A$1:$J$1937,1+$G437,FALSE)="-",-1,VLOOKUP($B437,new_notes_bemaniwiki!$A$1:$J$1937,1+$G437,FALSE)),"🙇")</f>
        <v>-1</v>
      </c>
      <c r="J437" t="s">
        <v>3063</v>
      </c>
      <c r="K437" t="s">
        <v>3063</v>
      </c>
    </row>
    <row r="438" spans="1:11" x14ac:dyDescent="0.15">
      <c r="A438" t="str">
        <f>VLOOKUP(B438,for_vlookup!$A$1:$B$2046,2,FALSE)</f>
        <v>6th style</v>
      </c>
      <c r="B438" s="2" t="s">
        <v>196</v>
      </c>
      <c r="C438" t="str">
        <f>IFERROR(VLOOKUP(B438,all_raw_csv!$B$2:$AO$2140,2,FALSE),"-")</f>
        <v>TRIP HOP</v>
      </c>
      <c r="D438" t="str">
        <f>IFERROR(VLOOKUP($B438,all_raw_csv!$B$2:$AO$2140,3,FALSE),"-")</f>
        <v>OutPhase</v>
      </c>
      <c r="E438">
        <f>VLOOKUP($A438,master_version!$A$1:$B$29,2,FALSE)</f>
        <v>6</v>
      </c>
      <c r="F438" t="str">
        <f>VLOOKUP(G438,master_diffculty!$A$1:$C$11,3,FALSE)</f>
        <v>SPN</v>
      </c>
      <c r="G438">
        <v>2</v>
      </c>
      <c r="H438">
        <f>IFERROR(IF(VLOOKUP($B438,all_raw_csv!$B$1:$AO$2074,5+($G438-1)*7,FALSE)=0,-1,VLOOKUP($B438,all_raw_csv!$B$1:$AO$2074,5+($G438-1)*7,FALSE)),"-")</f>
        <v>6</v>
      </c>
      <c r="I438">
        <f>IFERROR(IF(VLOOKUP($B438,new_notes_bemaniwiki!$A$1:$J$1937,1+$G438,FALSE)="-",-1,VLOOKUP($B438,new_notes_bemaniwiki!$A$1:$J$1937,1+$G438,FALSE)),"🙇")</f>
        <v>667</v>
      </c>
      <c r="J438" t="s">
        <v>3063</v>
      </c>
      <c r="K438" t="s">
        <v>3063</v>
      </c>
    </row>
    <row r="439" spans="1:11" x14ac:dyDescent="0.15">
      <c r="A439" t="str">
        <f>VLOOKUP(B439,for_vlookup!$A$1:$B$2046,2,FALSE)</f>
        <v>6th style</v>
      </c>
      <c r="B439" s="2" t="s">
        <v>196</v>
      </c>
      <c r="C439" t="str">
        <f>IFERROR(VLOOKUP(B439,all_raw_csv!$B$2:$AO$2140,2,FALSE),"-")</f>
        <v>TRIP HOP</v>
      </c>
      <c r="D439" t="str">
        <f>IFERROR(VLOOKUP($B439,all_raw_csv!$B$2:$AO$2140,3,FALSE),"-")</f>
        <v>OutPhase</v>
      </c>
      <c r="E439">
        <f>VLOOKUP($A439,master_version!$A$1:$B$29,2,FALSE)</f>
        <v>6</v>
      </c>
      <c r="F439" t="str">
        <f>VLOOKUP(G439,master_diffculty!$A$1:$C$11,3,FALSE)</f>
        <v>SPH</v>
      </c>
      <c r="G439">
        <v>3</v>
      </c>
      <c r="H439">
        <f>IFERROR(IF(VLOOKUP($B439,all_raw_csv!$B$1:$AO$2074,5+($G439-1)*7,FALSE)=0,-1,VLOOKUP($B439,all_raw_csv!$B$1:$AO$2074,5+($G439-1)*7,FALSE)),"-")</f>
        <v>9</v>
      </c>
      <c r="I439">
        <f>IFERROR(IF(VLOOKUP($B439,new_notes_bemaniwiki!$A$1:$J$1937,1+$G439,FALSE)="-",-1,VLOOKUP($B439,new_notes_bemaniwiki!$A$1:$J$1937,1+$G439,FALSE)),"🙇")</f>
        <v>949</v>
      </c>
      <c r="J439" t="s">
        <v>3063</v>
      </c>
      <c r="K439" t="s">
        <v>3063</v>
      </c>
    </row>
    <row r="440" spans="1:11" x14ac:dyDescent="0.15">
      <c r="A440" t="str">
        <f>VLOOKUP(B440,for_vlookup!$A$1:$B$2046,2,FALSE)</f>
        <v>6th style</v>
      </c>
      <c r="B440" s="2" t="s">
        <v>196</v>
      </c>
      <c r="C440" t="str">
        <f>IFERROR(VLOOKUP(B440,all_raw_csv!$B$2:$AO$2140,2,FALSE),"-")</f>
        <v>TRIP HOP</v>
      </c>
      <c r="D440" t="str">
        <f>IFERROR(VLOOKUP($B440,all_raw_csv!$B$2:$AO$2140,3,FALSE),"-")</f>
        <v>OutPhase</v>
      </c>
      <c r="E440">
        <f>VLOOKUP($A440,master_version!$A$1:$B$29,2,FALSE)</f>
        <v>6</v>
      </c>
      <c r="F440" t="str">
        <f>VLOOKUP(G440,master_diffculty!$A$1:$C$11,3,FALSE)</f>
        <v>SPA</v>
      </c>
      <c r="G440">
        <v>4</v>
      </c>
      <c r="H440">
        <f>IFERROR(IF(VLOOKUP($B440,all_raw_csv!$B$1:$AO$2074,5+($G440-1)*7,FALSE)=0,-1,VLOOKUP($B440,all_raw_csv!$B$1:$AO$2074,5+($G440-1)*7,FALSE)),"-")</f>
        <v>-1</v>
      </c>
      <c r="I440">
        <f>IFERROR(IF(VLOOKUP($B440,new_notes_bemaniwiki!$A$1:$J$1937,1+$G440,FALSE)="-",-1,VLOOKUP($B440,new_notes_bemaniwiki!$A$1:$J$1937,1+$G440,FALSE)),"🙇")</f>
        <v>-1</v>
      </c>
      <c r="J440" t="s">
        <v>3063</v>
      </c>
      <c r="K440" t="s">
        <v>3063</v>
      </c>
    </row>
    <row r="441" spans="1:11" x14ac:dyDescent="0.15">
      <c r="A441" t="str">
        <f>VLOOKUP(B441,for_vlookup!$A$1:$B$2046,2,FALSE)</f>
        <v>6th style</v>
      </c>
      <c r="B441" s="2" t="s">
        <v>196</v>
      </c>
      <c r="C441" t="str">
        <f>IFERROR(VLOOKUP(B441,all_raw_csv!$B$2:$AO$2140,2,FALSE),"-")</f>
        <v>TRIP HOP</v>
      </c>
      <c r="D441" t="str">
        <f>IFERROR(VLOOKUP($B441,all_raw_csv!$B$2:$AO$2140,3,FALSE),"-")</f>
        <v>OutPhase</v>
      </c>
      <c r="E441">
        <f>VLOOKUP($A441,master_version!$A$1:$B$29,2,FALSE)</f>
        <v>6</v>
      </c>
      <c r="F441" t="str">
        <f>VLOOKUP(G441,master_diffculty!$A$1:$C$11,3,FALSE)</f>
        <v>SPL</v>
      </c>
      <c r="G441">
        <v>5</v>
      </c>
      <c r="H441">
        <f>IFERROR(IF(VLOOKUP($B441,all_raw_csv!$B$1:$AO$2074,5+($G441-1)*7,FALSE)=0,-1,VLOOKUP($B441,all_raw_csv!$B$1:$AO$2074,5+($G441-1)*7,FALSE)),"-")</f>
        <v>-1</v>
      </c>
      <c r="I441">
        <f>IFERROR(IF(VLOOKUP($B441,new_notes_bemaniwiki!$A$1:$J$1937,1+$G441,FALSE)="-",-1,VLOOKUP($B441,new_notes_bemaniwiki!$A$1:$J$1937,1+$G441,FALSE)),"🙇")</f>
        <v>-1</v>
      </c>
      <c r="J441" t="s">
        <v>3063</v>
      </c>
      <c r="K441" t="s">
        <v>3063</v>
      </c>
    </row>
    <row r="442" spans="1:11" x14ac:dyDescent="0.15">
      <c r="A442" t="str">
        <f>VLOOKUP(B442,for_vlookup!$A$1:$B$2046,2,FALSE)</f>
        <v>6th style</v>
      </c>
      <c r="B442" s="2" t="s">
        <v>199</v>
      </c>
      <c r="C442" t="str">
        <f>IFERROR(VLOOKUP(B442,all_raw_csv!$B$2:$AO$2140,2,FALSE),"-")</f>
        <v>INSTRUMENTAL</v>
      </c>
      <c r="D442" t="str">
        <f>IFERROR(VLOOKUP($B442,all_raw_csv!$B$2:$AO$2140,3,FALSE),"-")</f>
        <v>Aya</v>
      </c>
      <c r="E442">
        <f>VLOOKUP($A442,master_version!$A$1:$B$29,2,FALSE)</f>
        <v>6</v>
      </c>
      <c r="F442" t="str">
        <f>VLOOKUP(G442,master_diffculty!$A$1:$C$11,3,FALSE)</f>
        <v>SPB</v>
      </c>
      <c r="G442">
        <v>1</v>
      </c>
      <c r="H442">
        <f>IFERROR(IF(VLOOKUP($B442,all_raw_csv!$B$1:$AO$2074,5+($G442-1)*7,FALSE)=0,-1,VLOOKUP($B442,all_raw_csv!$B$1:$AO$2074,5+($G442-1)*7,FALSE)),"-")</f>
        <v>-1</v>
      </c>
      <c r="I442">
        <f>IFERROR(IF(VLOOKUP($B442,new_notes_bemaniwiki!$A$1:$J$1937,1+$G442,FALSE)="-",-1,VLOOKUP($B442,new_notes_bemaniwiki!$A$1:$J$1937,1+$G442,FALSE)),"🙇")</f>
        <v>-1</v>
      </c>
      <c r="J442" t="s">
        <v>3063</v>
      </c>
      <c r="K442" t="s">
        <v>3063</v>
      </c>
    </row>
    <row r="443" spans="1:11" x14ac:dyDescent="0.15">
      <c r="A443" t="str">
        <f>VLOOKUP(B443,for_vlookup!$A$1:$B$2046,2,FALSE)</f>
        <v>6th style</v>
      </c>
      <c r="B443" s="2" t="s">
        <v>199</v>
      </c>
      <c r="C443" t="str">
        <f>IFERROR(VLOOKUP(B443,all_raw_csv!$B$2:$AO$2140,2,FALSE),"-")</f>
        <v>INSTRUMENTAL</v>
      </c>
      <c r="D443" t="str">
        <f>IFERROR(VLOOKUP($B443,all_raw_csv!$B$2:$AO$2140,3,FALSE),"-")</f>
        <v>Aya</v>
      </c>
      <c r="E443">
        <f>VLOOKUP($A443,master_version!$A$1:$B$29,2,FALSE)</f>
        <v>6</v>
      </c>
      <c r="F443" t="str">
        <f>VLOOKUP(G443,master_diffculty!$A$1:$C$11,3,FALSE)</f>
        <v>SPN</v>
      </c>
      <c r="G443">
        <v>2</v>
      </c>
      <c r="H443">
        <f>IFERROR(IF(VLOOKUP($B443,all_raw_csv!$B$1:$AO$2074,5+($G443-1)*7,FALSE)=0,-1,VLOOKUP($B443,all_raw_csv!$B$1:$AO$2074,5+($G443-1)*7,FALSE)),"-")</f>
        <v>7</v>
      </c>
      <c r="I443">
        <f>IFERROR(IF(VLOOKUP($B443,new_notes_bemaniwiki!$A$1:$J$1937,1+$G443,FALSE)="-",-1,VLOOKUP($B443,new_notes_bemaniwiki!$A$1:$J$1937,1+$G443,FALSE)),"🙇")</f>
        <v>760</v>
      </c>
      <c r="J443" t="s">
        <v>3063</v>
      </c>
      <c r="K443" t="s">
        <v>3063</v>
      </c>
    </row>
    <row r="444" spans="1:11" x14ac:dyDescent="0.15">
      <c r="A444" t="str">
        <f>VLOOKUP(B444,for_vlookup!$A$1:$B$2046,2,FALSE)</f>
        <v>6th style</v>
      </c>
      <c r="B444" s="2" t="s">
        <v>199</v>
      </c>
      <c r="C444" t="str">
        <f>IFERROR(VLOOKUP(B444,all_raw_csv!$B$2:$AO$2140,2,FALSE),"-")</f>
        <v>INSTRUMENTAL</v>
      </c>
      <c r="D444" t="str">
        <f>IFERROR(VLOOKUP($B444,all_raw_csv!$B$2:$AO$2140,3,FALSE),"-")</f>
        <v>Aya</v>
      </c>
      <c r="E444">
        <f>VLOOKUP($A444,master_version!$A$1:$B$29,2,FALSE)</f>
        <v>6</v>
      </c>
      <c r="F444" t="str">
        <f>VLOOKUP(G444,master_diffculty!$A$1:$C$11,3,FALSE)</f>
        <v>SPH</v>
      </c>
      <c r="G444">
        <v>3</v>
      </c>
      <c r="H444">
        <f>IFERROR(IF(VLOOKUP($B444,all_raw_csv!$B$1:$AO$2074,5+($G444-1)*7,FALSE)=0,-1,VLOOKUP($B444,all_raw_csv!$B$1:$AO$2074,5+($G444-1)*7,FALSE)),"-")</f>
        <v>10</v>
      </c>
      <c r="I444">
        <f>IFERROR(IF(VLOOKUP($B444,new_notes_bemaniwiki!$A$1:$J$1937,1+$G444,FALSE)="-",-1,VLOOKUP($B444,new_notes_bemaniwiki!$A$1:$J$1937,1+$G444,FALSE)),"🙇")</f>
        <v>1229</v>
      </c>
      <c r="J444" t="s">
        <v>3063</v>
      </c>
      <c r="K444" t="s">
        <v>3063</v>
      </c>
    </row>
    <row r="445" spans="1:11" x14ac:dyDescent="0.15">
      <c r="A445" t="str">
        <f>VLOOKUP(B445,for_vlookup!$A$1:$B$2046,2,FALSE)</f>
        <v>6th style</v>
      </c>
      <c r="B445" s="2" t="s">
        <v>199</v>
      </c>
      <c r="C445" t="str">
        <f>IFERROR(VLOOKUP(B445,all_raw_csv!$B$2:$AO$2140,2,FALSE),"-")</f>
        <v>INSTRUMENTAL</v>
      </c>
      <c r="D445" t="str">
        <f>IFERROR(VLOOKUP($B445,all_raw_csv!$B$2:$AO$2140,3,FALSE),"-")</f>
        <v>Aya</v>
      </c>
      <c r="E445">
        <f>VLOOKUP($A445,master_version!$A$1:$B$29,2,FALSE)</f>
        <v>6</v>
      </c>
      <c r="F445" t="str">
        <f>VLOOKUP(G445,master_diffculty!$A$1:$C$11,3,FALSE)</f>
        <v>SPA</v>
      </c>
      <c r="G445">
        <v>4</v>
      </c>
      <c r="H445">
        <f>IFERROR(IF(VLOOKUP($B445,all_raw_csv!$B$1:$AO$2074,5+($G445-1)*7,FALSE)=0,-1,VLOOKUP($B445,all_raw_csv!$B$1:$AO$2074,5+($G445-1)*7,FALSE)),"-")</f>
        <v>11</v>
      </c>
      <c r="I445">
        <f>IFERROR(IF(VLOOKUP($B445,new_notes_bemaniwiki!$A$1:$J$1937,1+$G445,FALSE)="-",-1,VLOOKUP($B445,new_notes_bemaniwiki!$A$1:$J$1937,1+$G445,FALSE)),"🙇")</f>
        <v>1282</v>
      </c>
      <c r="J445" t="s">
        <v>3063</v>
      </c>
      <c r="K445" t="s">
        <v>3063</v>
      </c>
    </row>
    <row r="446" spans="1:11" x14ac:dyDescent="0.15">
      <c r="A446" t="str">
        <f>VLOOKUP(B446,for_vlookup!$A$1:$B$2046,2,FALSE)</f>
        <v>6th style</v>
      </c>
      <c r="B446" s="2" t="s">
        <v>199</v>
      </c>
      <c r="C446" t="str">
        <f>IFERROR(VLOOKUP(B446,all_raw_csv!$B$2:$AO$2140,2,FALSE),"-")</f>
        <v>INSTRUMENTAL</v>
      </c>
      <c r="D446" t="str">
        <f>IFERROR(VLOOKUP($B446,all_raw_csv!$B$2:$AO$2140,3,FALSE),"-")</f>
        <v>Aya</v>
      </c>
      <c r="E446">
        <f>VLOOKUP($A446,master_version!$A$1:$B$29,2,FALSE)</f>
        <v>6</v>
      </c>
      <c r="F446" t="str">
        <f>VLOOKUP(G446,master_diffculty!$A$1:$C$11,3,FALSE)</f>
        <v>SPL</v>
      </c>
      <c r="G446">
        <v>5</v>
      </c>
      <c r="H446">
        <f>IFERROR(IF(VLOOKUP($B446,all_raw_csv!$B$1:$AO$2074,5+($G446-1)*7,FALSE)=0,-1,VLOOKUP($B446,all_raw_csv!$B$1:$AO$2074,5+($G446-1)*7,FALSE)),"-")</f>
        <v>-1</v>
      </c>
      <c r="I446">
        <f>IFERROR(IF(VLOOKUP($B446,new_notes_bemaniwiki!$A$1:$J$1937,1+$G446,FALSE)="-",-1,VLOOKUP($B446,new_notes_bemaniwiki!$A$1:$J$1937,1+$G446,FALSE)),"🙇")</f>
        <v>-1</v>
      </c>
      <c r="J446" t="s">
        <v>3063</v>
      </c>
      <c r="K446" t="s">
        <v>3063</v>
      </c>
    </row>
    <row r="447" spans="1:11" x14ac:dyDescent="0.15">
      <c r="A447" t="str">
        <f>VLOOKUP(B447,for_vlookup!$A$1:$B$2046,2,FALSE)</f>
        <v>6th style</v>
      </c>
      <c r="B447" s="2" t="s">
        <v>200</v>
      </c>
      <c r="C447" t="str">
        <f>IFERROR(VLOOKUP(B447,all_raw_csv!$B$2:$AO$2140,2,FALSE),"-")</f>
        <v>ALL MIX</v>
      </c>
      <c r="D447" t="str">
        <f>IFERROR(VLOOKUP($B447,all_raw_csv!$B$2:$AO$2140,3,FALSE),"-")</f>
        <v>good-cool</v>
      </c>
      <c r="E447">
        <f>VLOOKUP($A447,master_version!$A$1:$B$29,2,FALSE)</f>
        <v>6</v>
      </c>
      <c r="F447" t="str">
        <f>VLOOKUP(G447,master_diffculty!$A$1:$C$11,3,FALSE)</f>
        <v>SPB</v>
      </c>
      <c r="G447">
        <v>1</v>
      </c>
      <c r="H447">
        <f>IFERROR(IF(VLOOKUP($B447,all_raw_csv!$B$1:$AO$2074,5+($G447-1)*7,FALSE)=0,-1,VLOOKUP($B447,all_raw_csv!$B$1:$AO$2074,5+($G447-1)*7,FALSE)),"-")</f>
        <v>-1</v>
      </c>
      <c r="I447">
        <f>IFERROR(IF(VLOOKUP($B447,new_notes_bemaniwiki!$A$1:$J$1937,1+$G447,FALSE)="-",-1,VLOOKUP($B447,new_notes_bemaniwiki!$A$1:$J$1937,1+$G447,FALSE)),"🙇")</f>
        <v>-1</v>
      </c>
      <c r="J447" t="s">
        <v>3063</v>
      </c>
      <c r="K447" t="s">
        <v>3063</v>
      </c>
    </row>
    <row r="448" spans="1:11" x14ac:dyDescent="0.15">
      <c r="A448" t="str">
        <f>VLOOKUP(B448,for_vlookup!$A$1:$B$2046,2,FALSE)</f>
        <v>6th style</v>
      </c>
      <c r="B448" s="2" t="s">
        <v>200</v>
      </c>
      <c r="C448" t="str">
        <f>IFERROR(VLOOKUP(B448,all_raw_csv!$B$2:$AO$2140,2,FALSE),"-")</f>
        <v>ALL MIX</v>
      </c>
      <c r="D448" t="str">
        <f>IFERROR(VLOOKUP($B448,all_raw_csv!$B$2:$AO$2140,3,FALSE),"-")</f>
        <v>good-cool</v>
      </c>
      <c r="E448">
        <f>VLOOKUP($A448,master_version!$A$1:$B$29,2,FALSE)</f>
        <v>6</v>
      </c>
      <c r="F448" t="str">
        <f>VLOOKUP(G448,master_diffculty!$A$1:$C$11,3,FALSE)</f>
        <v>SPN</v>
      </c>
      <c r="G448">
        <v>2</v>
      </c>
      <c r="H448">
        <f>IFERROR(IF(VLOOKUP($B448,all_raw_csv!$B$1:$AO$2074,5+($G448-1)*7,FALSE)=0,-1,VLOOKUP($B448,all_raw_csv!$B$1:$AO$2074,5+($G448-1)*7,FALSE)),"-")</f>
        <v>6</v>
      </c>
      <c r="I448">
        <f>IFERROR(IF(VLOOKUP($B448,new_notes_bemaniwiki!$A$1:$J$1937,1+$G448,FALSE)="-",-1,VLOOKUP($B448,new_notes_bemaniwiki!$A$1:$J$1937,1+$G448,FALSE)),"🙇")</f>
        <v>660</v>
      </c>
      <c r="J448" t="s">
        <v>3063</v>
      </c>
      <c r="K448" t="s">
        <v>3063</v>
      </c>
    </row>
    <row r="449" spans="1:11" x14ac:dyDescent="0.15">
      <c r="A449" t="str">
        <f>VLOOKUP(B449,for_vlookup!$A$1:$B$2046,2,FALSE)</f>
        <v>6th style</v>
      </c>
      <c r="B449" s="2" t="s">
        <v>200</v>
      </c>
      <c r="C449" t="str">
        <f>IFERROR(VLOOKUP(B449,all_raw_csv!$B$2:$AO$2140,2,FALSE),"-")</f>
        <v>ALL MIX</v>
      </c>
      <c r="D449" t="str">
        <f>IFERROR(VLOOKUP($B449,all_raw_csv!$B$2:$AO$2140,3,FALSE),"-")</f>
        <v>good-cool</v>
      </c>
      <c r="E449">
        <f>VLOOKUP($A449,master_version!$A$1:$B$29,2,FALSE)</f>
        <v>6</v>
      </c>
      <c r="F449" t="str">
        <f>VLOOKUP(G449,master_diffculty!$A$1:$C$11,3,FALSE)</f>
        <v>SPH</v>
      </c>
      <c r="G449">
        <v>3</v>
      </c>
      <c r="H449">
        <f>IFERROR(IF(VLOOKUP($B449,all_raw_csv!$B$1:$AO$2074,5+($G449-1)*7,FALSE)=0,-1,VLOOKUP($B449,all_raw_csv!$B$1:$AO$2074,5+($G449-1)*7,FALSE)),"-")</f>
        <v>9</v>
      </c>
      <c r="I449">
        <f>IFERROR(IF(VLOOKUP($B449,new_notes_bemaniwiki!$A$1:$J$1937,1+$G449,FALSE)="-",-1,VLOOKUP($B449,new_notes_bemaniwiki!$A$1:$J$1937,1+$G449,FALSE)),"🙇")</f>
        <v>901</v>
      </c>
      <c r="J449" t="s">
        <v>3063</v>
      </c>
      <c r="K449" t="s">
        <v>3063</v>
      </c>
    </row>
    <row r="450" spans="1:11" x14ac:dyDescent="0.15">
      <c r="A450" t="str">
        <f>VLOOKUP(B450,for_vlookup!$A$1:$B$2046,2,FALSE)</f>
        <v>6th style</v>
      </c>
      <c r="B450" s="2" t="s">
        <v>200</v>
      </c>
      <c r="C450" t="str">
        <f>IFERROR(VLOOKUP(B450,all_raw_csv!$B$2:$AO$2140,2,FALSE),"-")</f>
        <v>ALL MIX</v>
      </c>
      <c r="D450" t="str">
        <f>IFERROR(VLOOKUP($B450,all_raw_csv!$B$2:$AO$2140,3,FALSE),"-")</f>
        <v>good-cool</v>
      </c>
      <c r="E450">
        <f>VLOOKUP($A450,master_version!$A$1:$B$29,2,FALSE)</f>
        <v>6</v>
      </c>
      <c r="F450" t="str">
        <f>VLOOKUP(G450,master_diffculty!$A$1:$C$11,3,FALSE)</f>
        <v>SPA</v>
      </c>
      <c r="G450">
        <v>4</v>
      </c>
      <c r="H450">
        <f>IFERROR(IF(VLOOKUP($B450,all_raw_csv!$B$1:$AO$2074,5+($G450-1)*7,FALSE)=0,-1,VLOOKUP($B450,all_raw_csv!$B$1:$AO$2074,5+($G450-1)*7,FALSE)),"-")</f>
        <v>10</v>
      </c>
      <c r="I450">
        <f>IFERROR(IF(VLOOKUP($B450,new_notes_bemaniwiki!$A$1:$J$1937,1+$G450,FALSE)="-",-1,VLOOKUP($B450,new_notes_bemaniwiki!$A$1:$J$1937,1+$G450,FALSE)),"🙇")</f>
        <v>1149</v>
      </c>
      <c r="J450" t="s">
        <v>3063</v>
      </c>
      <c r="K450" t="s">
        <v>3063</v>
      </c>
    </row>
    <row r="451" spans="1:11" x14ac:dyDescent="0.15">
      <c r="A451" t="str">
        <f>VLOOKUP(B451,for_vlookup!$A$1:$B$2046,2,FALSE)</f>
        <v>6th style</v>
      </c>
      <c r="B451" s="2" t="s">
        <v>200</v>
      </c>
      <c r="C451" t="str">
        <f>IFERROR(VLOOKUP(B451,all_raw_csv!$B$2:$AO$2140,2,FALSE),"-")</f>
        <v>ALL MIX</v>
      </c>
      <c r="D451" t="str">
        <f>IFERROR(VLOOKUP($B451,all_raw_csv!$B$2:$AO$2140,3,FALSE),"-")</f>
        <v>good-cool</v>
      </c>
      <c r="E451">
        <f>VLOOKUP($A451,master_version!$A$1:$B$29,2,FALSE)</f>
        <v>6</v>
      </c>
      <c r="F451" t="str">
        <f>VLOOKUP(G451,master_diffculty!$A$1:$C$11,3,FALSE)</f>
        <v>SPL</v>
      </c>
      <c r="G451">
        <v>5</v>
      </c>
      <c r="H451">
        <f>IFERROR(IF(VLOOKUP($B451,all_raw_csv!$B$1:$AO$2074,5+($G451-1)*7,FALSE)=0,-1,VLOOKUP($B451,all_raw_csv!$B$1:$AO$2074,5+($G451-1)*7,FALSE)),"-")</f>
        <v>-1</v>
      </c>
      <c r="I451">
        <f>IFERROR(IF(VLOOKUP($B451,new_notes_bemaniwiki!$A$1:$J$1937,1+$G451,FALSE)="-",-1,VLOOKUP($B451,new_notes_bemaniwiki!$A$1:$J$1937,1+$G451,FALSE)),"🙇")</f>
        <v>-1</v>
      </c>
      <c r="J451" t="s">
        <v>3063</v>
      </c>
      <c r="K451" t="s">
        <v>3063</v>
      </c>
    </row>
    <row r="452" spans="1:11" x14ac:dyDescent="0.15">
      <c r="A452" t="str">
        <f>VLOOKUP(B452,for_vlookup!$A$1:$B$2046,2,FALSE)</f>
        <v>6th style</v>
      </c>
      <c r="B452" s="2" t="s">
        <v>202</v>
      </c>
      <c r="C452" t="str">
        <f>IFERROR(VLOOKUP(B452,all_raw_csv!$B$2:$AO$2140,2,FALSE),"-")</f>
        <v>SOUL</v>
      </c>
      <c r="D452" t="str">
        <f>IFERROR(VLOOKUP($B452,all_raw_csv!$B$2:$AO$2140,3,FALSE),"-")</f>
        <v>vivi</v>
      </c>
      <c r="E452">
        <f>VLOOKUP($A452,master_version!$A$1:$B$29,2,FALSE)</f>
        <v>6</v>
      </c>
      <c r="F452" t="str">
        <f>VLOOKUP(G452,master_diffculty!$A$1:$C$11,3,FALSE)</f>
        <v>SPB</v>
      </c>
      <c r="G452">
        <v>1</v>
      </c>
      <c r="H452">
        <f>IFERROR(IF(VLOOKUP($B452,all_raw_csv!$B$1:$AO$2074,5+($G452-1)*7,FALSE)=0,-1,VLOOKUP($B452,all_raw_csv!$B$1:$AO$2074,5+($G452-1)*7,FALSE)),"-")</f>
        <v>-1</v>
      </c>
      <c r="I452">
        <f>IFERROR(IF(VLOOKUP($B452,new_notes_bemaniwiki!$A$1:$J$1937,1+$G452,FALSE)="-",-1,VLOOKUP($B452,new_notes_bemaniwiki!$A$1:$J$1937,1+$G452,FALSE)),"🙇")</f>
        <v>-1</v>
      </c>
      <c r="J452" t="s">
        <v>3063</v>
      </c>
      <c r="K452" t="s">
        <v>3063</v>
      </c>
    </row>
    <row r="453" spans="1:11" x14ac:dyDescent="0.15">
      <c r="A453" t="str">
        <f>VLOOKUP(B453,for_vlookup!$A$1:$B$2046,2,FALSE)</f>
        <v>6th style</v>
      </c>
      <c r="B453" s="2" t="s">
        <v>202</v>
      </c>
      <c r="C453" t="str">
        <f>IFERROR(VLOOKUP(B453,all_raw_csv!$B$2:$AO$2140,2,FALSE),"-")</f>
        <v>SOUL</v>
      </c>
      <c r="D453" t="str">
        <f>IFERROR(VLOOKUP($B453,all_raw_csv!$B$2:$AO$2140,3,FALSE),"-")</f>
        <v>vivi</v>
      </c>
      <c r="E453">
        <f>VLOOKUP($A453,master_version!$A$1:$B$29,2,FALSE)</f>
        <v>6</v>
      </c>
      <c r="F453" t="str">
        <f>VLOOKUP(G453,master_diffculty!$A$1:$C$11,3,FALSE)</f>
        <v>SPN</v>
      </c>
      <c r="G453">
        <v>2</v>
      </c>
      <c r="H453">
        <f>IFERROR(IF(VLOOKUP($B453,all_raw_csv!$B$1:$AO$2074,5+($G453-1)*7,FALSE)=0,-1,VLOOKUP($B453,all_raw_csv!$B$1:$AO$2074,5+($G453-1)*7,FALSE)),"-")</f>
        <v>5</v>
      </c>
      <c r="I453">
        <f>IFERROR(IF(VLOOKUP($B453,new_notes_bemaniwiki!$A$1:$J$1937,1+$G453,FALSE)="-",-1,VLOOKUP($B453,new_notes_bemaniwiki!$A$1:$J$1937,1+$G453,FALSE)),"🙇")</f>
        <v>438</v>
      </c>
      <c r="J453" t="s">
        <v>3063</v>
      </c>
      <c r="K453" t="s">
        <v>3063</v>
      </c>
    </row>
    <row r="454" spans="1:11" x14ac:dyDescent="0.15">
      <c r="A454" t="str">
        <f>VLOOKUP(B454,for_vlookup!$A$1:$B$2046,2,FALSE)</f>
        <v>6th style</v>
      </c>
      <c r="B454" s="2" t="s">
        <v>202</v>
      </c>
      <c r="C454" t="str">
        <f>IFERROR(VLOOKUP(B454,all_raw_csv!$B$2:$AO$2140,2,FALSE),"-")</f>
        <v>SOUL</v>
      </c>
      <c r="D454" t="str">
        <f>IFERROR(VLOOKUP($B454,all_raw_csv!$B$2:$AO$2140,3,FALSE),"-")</f>
        <v>vivi</v>
      </c>
      <c r="E454">
        <f>VLOOKUP($A454,master_version!$A$1:$B$29,2,FALSE)</f>
        <v>6</v>
      </c>
      <c r="F454" t="str">
        <f>VLOOKUP(G454,master_diffculty!$A$1:$C$11,3,FALSE)</f>
        <v>SPH</v>
      </c>
      <c r="G454">
        <v>3</v>
      </c>
      <c r="H454">
        <f>IFERROR(IF(VLOOKUP($B454,all_raw_csv!$B$1:$AO$2074,5+($G454-1)*7,FALSE)=0,-1,VLOOKUP($B454,all_raw_csv!$B$1:$AO$2074,5+($G454-1)*7,FALSE)),"-")</f>
        <v>6</v>
      </c>
      <c r="I454">
        <f>IFERROR(IF(VLOOKUP($B454,new_notes_bemaniwiki!$A$1:$J$1937,1+$G454,FALSE)="-",-1,VLOOKUP($B454,new_notes_bemaniwiki!$A$1:$J$1937,1+$G454,FALSE)),"🙇")</f>
        <v>667</v>
      </c>
      <c r="J454" t="s">
        <v>3063</v>
      </c>
      <c r="K454" t="s">
        <v>3063</v>
      </c>
    </row>
    <row r="455" spans="1:11" x14ac:dyDescent="0.15">
      <c r="A455" t="str">
        <f>VLOOKUP(B455,for_vlookup!$A$1:$B$2046,2,FALSE)</f>
        <v>6th style</v>
      </c>
      <c r="B455" s="2" t="s">
        <v>202</v>
      </c>
      <c r="C455" t="str">
        <f>IFERROR(VLOOKUP(B455,all_raw_csv!$B$2:$AO$2140,2,FALSE),"-")</f>
        <v>SOUL</v>
      </c>
      <c r="D455" t="str">
        <f>IFERROR(VLOOKUP($B455,all_raw_csv!$B$2:$AO$2140,3,FALSE),"-")</f>
        <v>vivi</v>
      </c>
      <c r="E455">
        <f>VLOOKUP($A455,master_version!$A$1:$B$29,2,FALSE)</f>
        <v>6</v>
      </c>
      <c r="F455" t="str">
        <f>VLOOKUP(G455,master_diffculty!$A$1:$C$11,3,FALSE)</f>
        <v>SPA</v>
      </c>
      <c r="G455">
        <v>4</v>
      </c>
      <c r="H455">
        <f>IFERROR(IF(VLOOKUP($B455,all_raw_csv!$B$1:$AO$2074,5+($G455-1)*7,FALSE)=0,-1,VLOOKUP($B455,all_raw_csv!$B$1:$AO$2074,5+($G455-1)*7,FALSE)),"-")</f>
        <v>7</v>
      </c>
      <c r="I455">
        <f>IFERROR(IF(VLOOKUP($B455,new_notes_bemaniwiki!$A$1:$J$1937,1+$G455,FALSE)="-",-1,VLOOKUP($B455,new_notes_bemaniwiki!$A$1:$J$1937,1+$G455,FALSE)),"🙇")</f>
        <v>703</v>
      </c>
      <c r="J455" t="s">
        <v>3063</v>
      </c>
      <c r="K455" t="s">
        <v>3063</v>
      </c>
    </row>
    <row r="456" spans="1:11" x14ac:dyDescent="0.15">
      <c r="A456" t="str">
        <f>VLOOKUP(B456,for_vlookup!$A$1:$B$2046,2,FALSE)</f>
        <v>6th style</v>
      </c>
      <c r="B456" s="2" t="s">
        <v>202</v>
      </c>
      <c r="C456" t="str">
        <f>IFERROR(VLOOKUP(B456,all_raw_csv!$B$2:$AO$2140,2,FALSE),"-")</f>
        <v>SOUL</v>
      </c>
      <c r="D456" t="str">
        <f>IFERROR(VLOOKUP($B456,all_raw_csv!$B$2:$AO$2140,3,FALSE),"-")</f>
        <v>vivi</v>
      </c>
      <c r="E456">
        <f>VLOOKUP($A456,master_version!$A$1:$B$29,2,FALSE)</f>
        <v>6</v>
      </c>
      <c r="F456" t="str">
        <f>VLOOKUP(G456,master_diffculty!$A$1:$C$11,3,FALSE)</f>
        <v>SPL</v>
      </c>
      <c r="G456">
        <v>5</v>
      </c>
      <c r="H456">
        <f>IFERROR(IF(VLOOKUP($B456,all_raw_csv!$B$1:$AO$2074,5+($G456-1)*7,FALSE)=0,-1,VLOOKUP($B456,all_raw_csv!$B$1:$AO$2074,5+($G456-1)*7,FALSE)),"-")</f>
        <v>-1</v>
      </c>
      <c r="I456">
        <f>IFERROR(IF(VLOOKUP($B456,new_notes_bemaniwiki!$A$1:$J$1937,1+$G456,FALSE)="-",-1,VLOOKUP($B456,new_notes_bemaniwiki!$A$1:$J$1937,1+$G456,FALSE)),"🙇")</f>
        <v>-1</v>
      </c>
      <c r="J456" t="s">
        <v>3063</v>
      </c>
      <c r="K456" t="s">
        <v>3063</v>
      </c>
    </row>
    <row r="457" spans="1:11" x14ac:dyDescent="0.15">
      <c r="A457" t="str">
        <f>VLOOKUP(B457,for_vlookup!$A$1:$B$2046,2,FALSE)</f>
        <v>6th style</v>
      </c>
      <c r="B457" s="2" t="s">
        <v>205</v>
      </c>
      <c r="C457" t="str">
        <f>IFERROR(VLOOKUP(B457,all_raw_csv!$B$2:$AO$2140,2,FALSE),"-")</f>
        <v>NU-NRG</v>
      </c>
      <c r="D457" t="str">
        <f>IFERROR(VLOOKUP($B457,all_raw_csv!$B$2:$AO$2140,3,FALSE),"-")</f>
        <v>L.E.D.</v>
      </c>
      <c r="E457">
        <f>VLOOKUP($A457,master_version!$A$1:$B$29,2,FALSE)</f>
        <v>6</v>
      </c>
      <c r="F457" t="str">
        <f>VLOOKUP(G457,master_diffculty!$A$1:$C$11,3,FALSE)</f>
        <v>SPB</v>
      </c>
      <c r="G457">
        <v>1</v>
      </c>
      <c r="H457">
        <f>IFERROR(IF(VLOOKUP($B457,all_raw_csv!$B$1:$AO$2074,5+($G457-1)*7,FALSE)=0,-1,VLOOKUP($B457,all_raw_csv!$B$1:$AO$2074,5+($G457-1)*7,FALSE)),"-")</f>
        <v>-1</v>
      </c>
      <c r="I457">
        <f>IFERROR(IF(VLOOKUP($B457,new_notes_bemaniwiki!$A$1:$J$1937,1+$G457,FALSE)="-",-1,VLOOKUP($B457,new_notes_bemaniwiki!$A$1:$J$1937,1+$G457,FALSE)),"🙇")</f>
        <v>-1</v>
      </c>
      <c r="J457" t="s">
        <v>3063</v>
      </c>
      <c r="K457" t="s">
        <v>3063</v>
      </c>
    </row>
    <row r="458" spans="1:11" x14ac:dyDescent="0.15">
      <c r="A458" t="str">
        <f>VLOOKUP(B458,for_vlookup!$A$1:$B$2046,2,FALSE)</f>
        <v>6th style</v>
      </c>
      <c r="B458" s="2" t="s">
        <v>205</v>
      </c>
      <c r="C458" t="str">
        <f>IFERROR(VLOOKUP(B458,all_raw_csv!$B$2:$AO$2140,2,FALSE),"-")</f>
        <v>NU-NRG</v>
      </c>
      <c r="D458" t="str">
        <f>IFERROR(VLOOKUP($B458,all_raw_csv!$B$2:$AO$2140,3,FALSE),"-")</f>
        <v>L.E.D.</v>
      </c>
      <c r="E458">
        <f>VLOOKUP($A458,master_version!$A$1:$B$29,2,FALSE)</f>
        <v>6</v>
      </c>
      <c r="F458" t="str">
        <f>VLOOKUP(G458,master_diffculty!$A$1:$C$11,3,FALSE)</f>
        <v>SPN</v>
      </c>
      <c r="G458">
        <v>2</v>
      </c>
      <c r="H458">
        <f>IFERROR(IF(VLOOKUP($B458,all_raw_csv!$B$1:$AO$2074,5+($G458-1)*7,FALSE)=0,-1,VLOOKUP($B458,all_raw_csv!$B$1:$AO$2074,5+($G458-1)*7,FALSE)),"-")</f>
        <v>5</v>
      </c>
      <c r="I458">
        <f>IFERROR(IF(VLOOKUP($B458,new_notes_bemaniwiki!$A$1:$J$1937,1+$G458,FALSE)="-",-1,VLOOKUP($B458,new_notes_bemaniwiki!$A$1:$J$1937,1+$G458,FALSE)),"🙇")</f>
        <v>563</v>
      </c>
      <c r="J458" t="s">
        <v>3063</v>
      </c>
      <c r="K458" t="s">
        <v>3063</v>
      </c>
    </row>
    <row r="459" spans="1:11" x14ac:dyDescent="0.15">
      <c r="A459" t="str">
        <f>VLOOKUP(B459,for_vlookup!$A$1:$B$2046,2,FALSE)</f>
        <v>6th style</v>
      </c>
      <c r="B459" s="2" t="s">
        <v>205</v>
      </c>
      <c r="C459" t="str">
        <f>IFERROR(VLOOKUP(B459,all_raw_csv!$B$2:$AO$2140,2,FALSE),"-")</f>
        <v>NU-NRG</v>
      </c>
      <c r="D459" t="str">
        <f>IFERROR(VLOOKUP($B459,all_raw_csv!$B$2:$AO$2140,3,FALSE),"-")</f>
        <v>L.E.D.</v>
      </c>
      <c r="E459">
        <f>VLOOKUP($A459,master_version!$A$1:$B$29,2,FALSE)</f>
        <v>6</v>
      </c>
      <c r="F459" t="str">
        <f>VLOOKUP(G459,master_diffculty!$A$1:$C$11,3,FALSE)</f>
        <v>SPH</v>
      </c>
      <c r="G459">
        <v>3</v>
      </c>
      <c r="H459">
        <f>IFERROR(IF(VLOOKUP($B459,all_raw_csv!$B$1:$AO$2074,5+($G459-1)*7,FALSE)=0,-1,VLOOKUP($B459,all_raw_csv!$B$1:$AO$2074,5+($G459-1)*7,FALSE)),"-")</f>
        <v>7</v>
      </c>
      <c r="I459">
        <f>IFERROR(IF(VLOOKUP($B459,new_notes_bemaniwiki!$A$1:$J$1937,1+$G459,FALSE)="-",-1,VLOOKUP($B459,new_notes_bemaniwiki!$A$1:$J$1937,1+$G459,FALSE)),"🙇")</f>
        <v>796</v>
      </c>
      <c r="J459" t="s">
        <v>3063</v>
      </c>
      <c r="K459" t="s">
        <v>3063</v>
      </c>
    </row>
    <row r="460" spans="1:11" x14ac:dyDescent="0.15">
      <c r="A460" t="str">
        <f>VLOOKUP(B460,for_vlookup!$A$1:$B$2046,2,FALSE)</f>
        <v>6th style</v>
      </c>
      <c r="B460" s="2" t="s">
        <v>205</v>
      </c>
      <c r="C460" t="str">
        <f>IFERROR(VLOOKUP(B460,all_raw_csv!$B$2:$AO$2140,2,FALSE),"-")</f>
        <v>NU-NRG</v>
      </c>
      <c r="D460" t="str">
        <f>IFERROR(VLOOKUP($B460,all_raw_csv!$B$2:$AO$2140,3,FALSE),"-")</f>
        <v>L.E.D.</v>
      </c>
      <c r="E460">
        <f>VLOOKUP($A460,master_version!$A$1:$B$29,2,FALSE)</f>
        <v>6</v>
      </c>
      <c r="F460" t="str">
        <f>VLOOKUP(G460,master_diffculty!$A$1:$C$11,3,FALSE)</f>
        <v>SPA</v>
      </c>
      <c r="G460">
        <v>4</v>
      </c>
      <c r="H460">
        <f>IFERROR(IF(VLOOKUP($B460,all_raw_csv!$B$1:$AO$2074,5+($G460-1)*7,FALSE)=0,-1,VLOOKUP($B460,all_raw_csv!$B$1:$AO$2074,5+($G460-1)*7,FALSE)),"-")</f>
        <v>-1</v>
      </c>
      <c r="I460">
        <f>IFERROR(IF(VLOOKUP($B460,new_notes_bemaniwiki!$A$1:$J$1937,1+$G460,FALSE)="-",-1,VLOOKUP($B460,new_notes_bemaniwiki!$A$1:$J$1937,1+$G460,FALSE)),"🙇")</f>
        <v>-1</v>
      </c>
      <c r="J460" t="s">
        <v>3063</v>
      </c>
      <c r="K460" t="s">
        <v>3063</v>
      </c>
    </row>
    <row r="461" spans="1:11" x14ac:dyDescent="0.15">
      <c r="A461" t="str">
        <f>VLOOKUP(B461,for_vlookup!$A$1:$B$2046,2,FALSE)</f>
        <v>6th style</v>
      </c>
      <c r="B461" s="2" t="s">
        <v>205</v>
      </c>
      <c r="C461" t="str">
        <f>IFERROR(VLOOKUP(B461,all_raw_csv!$B$2:$AO$2140,2,FALSE),"-")</f>
        <v>NU-NRG</v>
      </c>
      <c r="D461" t="str">
        <f>IFERROR(VLOOKUP($B461,all_raw_csv!$B$2:$AO$2140,3,FALSE),"-")</f>
        <v>L.E.D.</v>
      </c>
      <c r="E461">
        <f>VLOOKUP($A461,master_version!$A$1:$B$29,2,FALSE)</f>
        <v>6</v>
      </c>
      <c r="F461" t="str">
        <f>VLOOKUP(G461,master_diffculty!$A$1:$C$11,3,FALSE)</f>
        <v>SPL</v>
      </c>
      <c r="G461">
        <v>5</v>
      </c>
      <c r="H461">
        <f>IFERROR(IF(VLOOKUP($B461,all_raw_csv!$B$1:$AO$2074,5+($G461-1)*7,FALSE)=0,-1,VLOOKUP($B461,all_raw_csv!$B$1:$AO$2074,5+($G461-1)*7,FALSE)),"-")</f>
        <v>-1</v>
      </c>
      <c r="I461">
        <f>IFERROR(IF(VLOOKUP($B461,new_notes_bemaniwiki!$A$1:$J$1937,1+$G461,FALSE)="-",-1,VLOOKUP($B461,new_notes_bemaniwiki!$A$1:$J$1937,1+$G461,FALSE)),"🙇")</f>
        <v>-1</v>
      </c>
      <c r="J461" t="s">
        <v>3063</v>
      </c>
      <c r="K461" t="s">
        <v>3063</v>
      </c>
    </row>
    <row r="462" spans="1:11" x14ac:dyDescent="0.15">
      <c r="A462" t="str">
        <f>VLOOKUP(B462,for_vlookup!$A$1:$B$2046,2,FALSE)</f>
        <v>7th style</v>
      </c>
      <c r="B462" s="2" t="s">
        <v>208</v>
      </c>
      <c r="C462" t="str">
        <f>IFERROR(VLOOKUP(B462,all_raw_csv!$B$2:$AO$2140,2,FALSE),"-")</f>
        <v>RENAISSANCE</v>
      </c>
      <c r="D462" t="str">
        <f>IFERROR(VLOOKUP($B462,all_raw_csv!$B$2:$AO$2140,3,FALSE),"-")</f>
        <v>D.J.Amuro</v>
      </c>
      <c r="E462">
        <f>VLOOKUP($A462,master_version!$A$1:$B$29,2,FALSE)</f>
        <v>7</v>
      </c>
      <c r="F462" t="str">
        <f>VLOOKUP(G462,master_diffculty!$A$1:$C$11,3,FALSE)</f>
        <v>SPB</v>
      </c>
      <c r="G462">
        <v>1</v>
      </c>
      <c r="H462">
        <f>IFERROR(IF(VLOOKUP($B462,all_raw_csv!$B$1:$AO$2074,5+($G462-1)*7,FALSE)=0,-1,VLOOKUP($B462,all_raw_csv!$B$1:$AO$2074,5+($G462-1)*7,FALSE)),"-")</f>
        <v>-1</v>
      </c>
      <c r="I462">
        <f>IFERROR(IF(VLOOKUP($B462,new_notes_bemaniwiki!$A$1:$J$1937,1+$G462,FALSE)="-",-1,VLOOKUP($B462,new_notes_bemaniwiki!$A$1:$J$1937,1+$G462,FALSE)),"🙇")</f>
        <v>-1</v>
      </c>
      <c r="J462" t="s">
        <v>3063</v>
      </c>
      <c r="K462" t="s">
        <v>3063</v>
      </c>
    </row>
    <row r="463" spans="1:11" x14ac:dyDescent="0.15">
      <c r="A463" t="str">
        <f>VLOOKUP(B463,for_vlookup!$A$1:$B$2046,2,FALSE)</f>
        <v>7th style</v>
      </c>
      <c r="B463" s="2" t="s">
        <v>208</v>
      </c>
      <c r="C463" t="str">
        <f>IFERROR(VLOOKUP(B463,all_raw_csv!$B$2:$AO$2140,2,FALSE),"-")</f>
        <v>RENAISSANCE</v>
      </c>
      <c r="D463" t="str">
        <f>IFERROR(VLOOKUP($B463,all_raw_csv!$B$2:$AO$2140,3,FALSE),"-")</f>
        <v>D.J.Amuro</v>
      </c>
      <c r="E463">
        <f>VLOOKUP($A463,master_version!$A$1:$B$29,2,FALSE)</f>
        <v>7</v>
      </c>
      <c r="F463" t="str">
        <f>VLOOKUP(G463,master_diffculty!$A$1:$C$11,3,FALSE)</f>
        <v>SPN</v>
      </c>
      <c r="G463">
        <v>2</v>
      </c>
      <c r="H463">
        <f>IFERROR(IF(VLOOKUP($B463,all_raw_csv!$B$1:$AO$2074,5+($G463-1)*7,FALSE)=0,-1,VLOOKUP($B463,all_raw_csv!$B$1:$AO$2074,5+($G463-1)*7,FALSE)),"-")</f>
        <v>6</v>
      </c>
      <c r="I463">
        <f>IFERROR(IF(VLOOKUP($B463,new_notes_bemaniwiki!$A$1:$J$1937,1+$G463,FALSE)="-",-1,VLOOKUP($B463,new_notes_bemaniwiki!$A$1:$J$1937,1+$G463,FALSE)),"🙇")</f>
        <v>666</v>
      </c>
      <c r="J463" t="s">
        <v>3063</v>
      </c>
      <c r="K463" t="s">
        <v>3063</v>
      </c>
    </row>
    <row r="464" spans="1:11" x14ac:dyDescent="0.15">
      <c r="A464" t="str">
        <f>VLOOKUP(B464,for_vlookup!$A$1:$B$2046,2,FALSE)</f>
        <v>7th style</v>
      </c>
      <c r="B464" s="2" t="s">
        <v>208</v>
      </c>
      <c r="C464" t="str">
        <f>IFERROR(VLOOKUP(B464,all_raw_csv!$B$2:$AO$2140,2,FALSE),"-")</f>
        <v>RENAISSANCE</v>
      </c>
      <c r="D464" t="str">
        <f>IFERROR(VLOOKUP($B464,all_raw_csv!$B$2:$AO$2140,3,FALSE),"-")</f>
        <v>D.J.Amuro</v>
      </c>
      <c r="E464">
        <f>VLOOKUP($A464,master_version!$A$1:$B$29,2,FALSE)</f>
        <v>7</v>
      </c>
      <c r="F464" t="str">
        <f>VLOOKUP(G464,master_diffculty!$A$1:$C$11,3,FALSE)</f>
        <v>SPH</v>
      </c>
      <c r="G464">
        <v>3</v>
      </c>
      <c r="H464">
        <f>IFERROR(IF(VLOOKUP($B464,all_raw_csv!$B$1:$AO$2074,5+($G464-1)*7,FALSE)=0,-1,VLOOKUP($B464,all_raw_csv!$B$1:$AO$2074,5+($G464-1)*7,FALSE)),"-")</f>
        <v>10</v>
      </c>
      <c r="I464">
        <f>IFERROR(IF(VLOOKUP($B464,new_notes_bemaniwiki!$A$1:$J$1937,1+$G464,FALSE)="-",-1,VLOOKUP($B464,new_notes_bemaniwiki!$A$1:$J$1937,1+$G464,FALSE)),"🙇")</f>
        <v>1111</v>
      </c>
      <c r="J464" t="s">
        <v>3063</v>
      </c>
      <c r="K464" t="s">
        <v>3063</v>
      </c>
    </row>
    <row r="465" spans="1:11" x14ac:dyDescent="0.15">
      <c r="A465" t="str">
        <f>VLOOKUP(B465,for_vlookup!$A$1:$B$2046,2,FALSE)</f>
        <v>7th style</v>
      </c>
      <c r="B465" s="2" t="s">
        <v>208</v>
      </c>
      <c r="C465" t="str">
        <f>IFERROR(VLOOKUP(B465,all_raw_csv!$B$2:$AO$2140,2,FALSE),"-")</f>
        <v>RENAISSANCE</v>
      </c>
      <c r="D465" t="str">
        <f>IFERROR(VLOOKUP($B465,all_raw_csv!$B$2:$AO$2140,3,FALSE),"-")</f>
        <v>D.J.Amuro</v>
      </c>
      <c r="E465">
        <f>VLOOKUP($A465,master_version!$A$1:$B$29,2,FALSE)</f>
        <v>7</v>
      </c>
      <c r="F465" t="str">
        <f>VLOOKUP(G465,master_diffculty!$A$1:$C$11,3,FALSE)</f>
        <v>SPA</v>
      </c>
      <c r="G465">
        <v>4</v>
      </c>
      <c r="H465">
        <f>IFERROR(IF(VLOOKUP($B465,all_raw_csv!$B$1:$AO$2074,5+($G465-1)*7,FALSE)=0,-1,VLOOKUP($B465,all_raw_csv!$B$1:$AO$2074,5+($G465-1)*7,FALSE)),"-")</f>
        <v>12</v>
      </c>
      <c r="I465">
        <f>IFERROR(IF(VLOOKUP($B465,new_notes_bemaniwiki!$A$1:$J$1937,1+$G465,FALSE)="-",-1,VLOOKUP($B465,new_notes_bemaniwiki!$A$1:$J$1937,1+$G465,FALSE)),"🙇")</f>
        <v>1260</v>
      </c>
      <c r="J465" t="s">
        <v>3063</v>
      </c>
      <c r="K465" t="s">
        <v>3063</v>
      </c>
    </row>
    <row r="466" spans="1:11" x14ac:dyDescent="0.15">
      <c r="A466" t="str">
        <f>VLOOKUP(B466,for_vlookup!$A$1:$B$2046,2,FALSE)</f>
        <v>7th style</v>
      </c>
      <c r="B466" s="2" t="s">
        <v>208</v>
      </c>
      <c r="C466" t="str">
        <f>IFERROR(VLOOKUP(B466,all_raw_csv!$B$2:$AO$2140,2,FALSE),"-")</f>
        <v>RENAISSANCE</v>
      </c>
      <c r="D466" t="str">
        <f>IFERROR(VLOOKUP($B466,all_raw_csv!$B$2:$AO$2140,3,FALSE),"-")</f>
        <v>D.J.Amuro</v>
      </c>
      <c r="E466">
        <f>VLOOKUP($A466,master_version!$A$1:$B$29,2,FALSE)</f>
        <v>7</v>
      </c>
      <c r="F466" t="str">
        <f>VLOOKUP(G466,master_diffculty!$A$1:$C$11,3,FALSE)</f>
        <v>SPL</v>
      </c>
      <c r="G466">
        <v>5</v>
      </c>
      <c r="H466">
        <f>IFERROR(IF(VLOOKUP($B466,all_raw_csv!$B$1:$AO$2074,5+($G466-1)*7,FALSE)=0,-1,VLOOKUP($B466,all_raw_csv!$B$1:$AO$2074,5+($G466-1)*7,FALSE)),"-")</f>
        <v>-1</v>
      </c>
      <c r="I466">
        <f>IFERROR(IF(VLOOKUP($B466,new_notes_bemaniwiki!$A$1:$J$1937,1+$G466,FALSE)="-",-1,VLOOKUP($B466,new_notes_bemaniwiki!$A$1:$J$1937,1+$G466,FALSE)),"🙇")</f>
        <v>-1</v>
      </c>
      <c r="J466" t="s">
        <v>3063</v>
      </c>
      <c r="K466" t="s">
        <v>3063</v>
      </c>
    </row>
    <row r="467" spans="1:11" x14ac:dyDescent="0.15">
      <c r="A467" t="str">
        <f>VLOOKUP(B467,for_vlookup!$A$1:$B$2046,2,FALSE)</f>
        <v>7th style</v>
      </c>
      <c r="B467" s="2" t="s">
        <v>211</v>
      </c>
      <c r="C467" t="str">
        <f>IFERROR(VLOOKUP(B467,all_raw_csv!$B$2:$AO$2140,2,FALSE),"-")</f>
        <v>ALTERNATIVE HOUSE</v>
      </c>
      <c r="D467" t="str">
        <f>IFERROR(VLOOKUP($B467,all_raw_csv!$B$2:$AO$2140,3,FALSE),"-")</f>
        <v>Shawn The Horny Master</v>
      </c>
      <c r="E467">
        <f>VLOOKUP($A467,master_version!$A$1:$B$29,2,FALSE)</f>
        <v>7</v>
      </c>
      <c r="F467" t="str">
        <f>VLOOKUP(G467,master_diffculty!$A$1:$C$11,3,FALSE)</f>
        <v>SPB</v>
      </c>
      <c r="G467">
        <v>1</v>
      </c>
      <c r="H467">
        <f>IFERROR(IF(VLOOKUP($B467,all_raw_csv!$B$1:$AO$2074,5+($G467-1)*7,FALSE)=0,-1,VLOOKUP($B467,all_raw_csv!$B$1:$AO$2074,5+($G467-1)*7,FALSE)),"-")</f>
        <v>-1</v>
      </c>
      <c r="I467">
        <f>IFERROR(IF(VLOOKUP($B467,new_notes_bemaniwiki!$A$1:$J$1937,1+$G467,FALSE)="-",-1,VLOOKUP($B467,new_notes_bemaniwiki!$A$1:$J$1937,1+$G467,FALSE)),"🙇")</f>
        <v>-1</v>
      </c>
      <c r="J467" t="s">
        <v>3063</v>
      </c>
      <c r="K467" t="s">
        <v>3063</v>
      </c>
    </row>
    <row r="468" spans="1:11" x14ac:dyDescent="0.15">
      <c r="A468" t="str">
        <f>VLOOKUP(B468,for_vlookup!$A$1:$B$2046,2,FALSE)</f>
        <v>7th style</v>
      </c>
      <c r="B468" s="2" t="s">
        <v>211</v>
      </c>
      <c r="C468" t="str">
        <f>IFERROR(VLOOKUP(B468,all_raw_csv!$B$2:$AO$2140,2,FALSE),"-")</f>
        <v>ALTERNATIVE HOUSE</v>
      </c>
      <c r="D468" t="str">
        <f>IFERROR(VLOOKUP($B468,all_raw_csv!$B$2:$AO$2140,3,FALSE),"-")</f>
        <v>Shawn The Horny Master</v>
      </c>
      <c r="E468">
        <f>VLOOKUP($A468,master_version!$A$1:$B$29,2,FALSE)</f>
        <v>7</v>
      </c>
      <c r="F468" t="str">
        <f>VLOOKUP(G468,master_diffculty!$A$1:$C$11,3,FALSE)</f>
        <v>SPN</v>
      </c>
      <c r="G468">
        <v>2</v>
      </c>
      <c r="H468">
        <f>IFERROR(IF(VLOOKUP($B468,all_raw_csv!$B$1:$AO$2074,5+($G468-1)*7,FALSE)=0,-1,VLOOKUP($B468,all_raw_csv!$B$1:$AO$2074,5+($G468-1)*7,FALSE)),"-")</f>
        <v>6</v>
      </c>
      <c r="I468">
        <f>IFERROR(IF(VLOOKUP($B468,new_notes_bemaniwiki!$A$1:$J$1937,1+$G468,FALSE)="-",-1,VLOOKUP($B468,new_notes_bemaniwiki!$A$1:$J$1937,1+$G468,FALSE)),"🙇")</f>
        <v>713</v>
      </c>
      <c r="J468" t="s">
        <v>3063</v>
      </c>
      <c r="K468" t="s">
        <v>3063</v>
      </c>
    </row>
    <row r="469" spans="1:11" x14ac:dyDescent="0.15">
      <c r="A469" t="str">
        <f>VLOOKUP(B469,for_vlookup!$A$1:$B$2046,2,FALSE)</f>
        <v>7th style</v>
      </c>
      <c r="B469" s="2" t="s">
        <v>211</v>
      </c>
      <c r="C469" t="str">
        <f>IFERROR(VLOOKUP(B469,all_raw_csv!$B$2:$AO$2140,2,FALSE),"-")</f>
        <v>ALTERNATIVE HOUSE</v>
      </c>
      <c r="D469" t="str">
        <f>IFERROR(VLOOKUP($B469,all_raw_csv!$B$2:$AO$2140,3,FALSE),"-")</f>
        <v>Shawn The Horny Master</v>
      </c>
      <c r="E469">
        <f>VLOOKUP($A469,master_version!$A$1:$B$29,2,FALSE)</f>
        <v>7</v>
      </c>
      <c r="F469" t="str">
        <f>VLOOKUP(G469,master_diffculty!$A$1:$C$11,3,FALSE)</f>
        <v>SPH</v>
      </c>
      <c r="G469">
        <v>3</v>
      </c>
      <c r="H469">
        <f>IFERROR(IF(VLOOKUP($B469,all_raw_csv!$B$1:$AO$2074,5+($G469-1)*7,FALSE)=0,-1,VLOOKUP($B469,all_raw_csv!$B$1:$AO$2074,5+($G469-1)*7,FALSE)),"-")</f>
        <v>8</v>
      </c>
      <c r="I469">
        <f>IFERROR(IF(VLOOKUP($B469,new_notes_bemaniwiki!$A$1:$J$1937,1+$G469,FALSE)="-",-1,VLOOKUP($B469,new_notes_bemaniwiki!$A$1:$J$1937,1+$G469,FALSE)),"🙇")</f>
        <v>882</v>
      </c>
      <c r="J469" t="s">
        <v>3063</v>
      </c>
      <c r="K469" t="s">
        <v>3063</v>
      </c>
    </row>
    <row r="470" spans="1:11" x14ac:dyDescent="0.15">
      <c r="A470" t="str">
        <f>VLOOKUP(B470,for_vlookup!$A$1:$B$2046,2,FALSE)</f>
        <v>7th style</v>
      </c>
      <c r="B470" s="2" t="s">
        <v>211</v>
      </c>
      <c r="C470" t="str">
        <f>IFERROR(VLOOKUP(B470,all_raw_csv!$B$2:$AO$2140,2,FALSE),"-")</f>
        <v>ALTERNATIVE HOUSE</v>
      </c>
      <c r="D470" t="str">
        <f>IFERROR(VLOOKUP($B470,all_raw_csv!$B$2:$AO$2140,3,FALSE),"-")</f>
        <v>Shawn The Horny Master</v>
      </c>
      <c r="E470">
        <f>VLOOKUP($A470,master_version!$A$1:$B$29,2,FALSE)</f>
        <v>7</v>
      </c>
      <c r="F470" t="str">
        <f>VLOOKUP(G470,master_diffculty!$A$1:$C$11,3,FALSE)</f>
        <v>SPA</v>
      </c>
      <c r="G470">
        <v>4</v>
      </c>
      <c r="H470">
        <f>IFERROR(IF(VLOOKUP($B470,all_raw_csv!$B$1:$AO$2074,5+($G470-1)*7,FALSE)=0,-1,VLOOKUP($B470,all_raw_csv!$B$1:$AO$2074,5+($G470-1)*7,FALSE)),"-")</f>
        <v>9</v>
      </c>
      <c r="I470">
        <f>IFERROR(IF(VLOOKUP($B470,new_notes_bemaniwiki!$A$1:$J$1937,1+$G470,FALSE)="-",-1,VLOOKUP($B470,new_notes_bemaniwiki!$A$1:$J$1937,1+$G470,FALSE)),"🙇")</f>
        <v>934</v>
      </c>
      <c r="J470" t="s">
        <v>3063</v>
      </c>
      <c r="K470" t="s">
        <v>3063</v>
      </c>
    </row>
    <row r="471" spans="1:11" x14ac:dyDescent="0.15">
      <c r="A471" t="str">
        <f>VLOOKUP(B471,for_vlookup!$A$1:$B$2046,2,FALSE)</f>
        <v>7th style</v>
      </c>
      <c r="B471" s="2" t="s">
        <v>211</v>
      </c>
      <c r="C471" t="str">
        <f>IFERROR(VLOOKUP(B471,all_raw_csv!$B$2:$AO$2140,2,FALSE),"-")</f>
        <v>ALTERNATIVE HOUSE</v>
      </c>
      <c r="D471" t="str">
        <f>IFERROR(VLOOKUP($B471,all_raw_csv!$B$2:$AO$2140,3,FALSE),"-")</f>
        <v>Shawn The Horny Master</v>
      </c>
      <c r="E471">
        <f>VLOOKUP($A471,master_version!$A$1:$B$29,2,FALSE)</f>
        <v>7</v>
      </c>
      <c r="F471" t="str">
        <f>VLOOKUP(G471,master_diffculty!$A$1:$C$11,3,FALSE)</f>
        <v>SPL</v>
      </c>
      <c r="G471">
        <v>5</v>
      </c>
      <c r="H471">
        <f>IFERROR(IF(VLOOKUP($B471,all_raw_csv!$B$1:$AO$2074,5+($G471-1)*7,FALSE)=0,-1,VLOOKUP($B471,all_raw_csv!$B$1:$AO$2074,5+($G471-1)*7,FALSE)),"-")</f>
        <v>-1</v>
      </c>
      <c r="I471">
        <f>IFERROR(IF(VLOOKUP($B471,new_notes_bemaniwiki!$A$1:$J$1937,1+$G471,FALSE)="-",-1,VLOOKUP($B471,new_notes_bemaniwiki!$A$1:$J$1937,1+$G471,FALSE)),"🙇")</f>
        <v>-1</v>
      </c>
      <c r="J471" t="s">
        <v>3063</v>
      </c>
      <c r="K471" t="s">
        <v>3063</v>
      </c>
    </row>
    <row r="472" spans="1:11" x14ac:dyDescent="0.15">
      <c r="A472" t="str">
        <f>VLOOKUP(B472,for_vlookup!$A$1:$B$2046,2,FALSE)</f>
        <v>7th style</v>
      </c>
      <c r="B472" s="2" t="s">
        <v>214</v>
      </c>
      <c r="C472" t="str">
        <f>IFERROR(VLOOKUP(B472,all_raw_csv!$B$2:$AO$2140,2,FALSE),"-")</f>
        <v>FILTER HOUSE</v>
      </c>
      <c r="D472" t="str">
        <f>IFERROR(VLOOKUP($B472,all_raw_csv!$B$2:$AO$2140,3,FALSE),"-")</f>
        <v>D.J. Spugna</v>
      </c>
      <c r="E472">
        <f>VLOOKUP($A472,master_version!$A$1:$B$29,2,FALSE)</f>
        <v>7</v>
      </c>
      <c r="F472" t="str">
        <f>VLOOKUP(G472,master_diffculty!$A$1:$C$11,3,FALSE)</f>
        <v>SPB</v>
      </c>
      <c r="G472">
        <v>1</v>
      </c>
      <c r="H472">
        <f>IFERROR(IF(VLOOKUP($B472,all_raw_csv!$B$1:$AO$2074,5+($G472-1)*7,FALSE)=0,-1,VLOOKUP($B472,all_raw_csv!$B$1:$AO$2074,5+($G472-1)*7,FALSE)),"-")</f>
        <v>-1</v>
      </c>
      <c r="I472">
        <f>IFERROR(IF(VLOOKUP($B472,new_notes_bemaniwiki!$A$1:$J$1937,1+$G472,FALSE)="-",-1,VLOOKUP($B472,new_notes_bemaniwiki!$A$1:$J$1937,1+$G472,FALSE)),"🙇")</f>
        <v>-1</v>
      </c>
      <c r="J472" t="s">
        <v>3063</v>
      </c>
      <c r="K472" t="s">
        <v>3063</v>
      </c>
    </row>
    <row r="473" spans="1:11" x14ac:dyDescent="0.15">
      <c r="A473" t="str">
        <f>VLOOKUP(B473,for_vlookup!$A$1:$B$2046,2,FALSE)</f>
        <v>7th style</v>
      </c>
      <c r="B473" s="2" t="s">
        <v>214</v>
      </c>
      <c r="C473" t="str">
        <f>IFERROR(VLOOKUP(B473,all_raw_csv!$B$2:$AO$2140,2,FALSE),"-")</f>
        <v>FILTER HOUSE</v>
      </c>
      <c r="D473" t="str">
        <f>IFERROR(VLOOKUP($B473,all_raw_csv!$B$2:$AO$2140,3,FALSE),"-")</f>
        <v>D.J. Spugna</v>
      </c>
      <c r="E473">
        <f>VLOOKUP($A473,master_version!$A$1:$B$29,2,FALSE)</f>
        <v>7</v>
      </c>
      <c r="F473" t="str">
        <f>VLOOKUP(G473,master_diffculty!$A$1:$C$11,3,FALSE)</f>
        <v>SPN</v>
      </c>
      <c r="G473">
        <v>2</v>
      </c>
      <c r="H473">
        <f>IFERROR(IF(VLOOKUP($B473,all_raw_csv!$B$1:$AO$2074,5+($G473-1)*7,FALSE)=0,-1,VLOOKUP($B473,all_raw_csv!$B$1:$AO$2074,5+($G473-1)*7,FALSE)),"-")</f>
        <v>5</v>
      </c>
      <c r="I473">
        <f>IFERROR(IF(VLOOKUP($B473,new_notes_bemaniwiki!$A$1:$J$1937,1+$G473,FALSE)="-",-1,VLOOKUP($B473,new_notes_bemaniwiki!$A$1:$J$1937,1+$G473,FALSE)),"🙇")</f>
        <v>522</v>
      </c>
      <c r="J473" t="s">
        <v>3063</v>
      </c>
      <c r="K473" t="s">
        <v>3063</v>
      </c>
    </row>
    <row r="474" spans="1:11" x14ac:dyDescent="0.15">
      <c r="A474" t="str">
        <f>VLOOKUP(B474,for_vlookup!$A$1:$B$2046,2,FALSE)</f>
        <v>7th style</v>
      </c>
      <c r="B474" s="2" t="s">
        <v>214</v>
      </c>
      <c r="C474" t="str">
        <f>IFERROR(VLOOKUP(B474,all_raw_csv!$B$2:$AO$2140,2,FALSE),"-")</f>
        <v>FILTER HOUSE</v>
      </c>
      <c r="D474" t="str">
        <f>IFERROR(VLOOKUP($B474,all_raw_csv!$B$2:$AO$2140,3,FALSE),"-")</f>
        <v>D.J. Spugna</v>
      </c>
      <c r="E474">
        <f>VLOOKUP($A474,master_version!$A$1:$B$29,2,FALSE)</f>
        <v>7</v>
      </c>
      <c r="F474" t="str">
        <f>VLOOKUP(G474,master_diffculty!$A$1:$C$11,3,FALSE)</f>
        <v>SPH</v>
      </c>
      <c r="G474">
        <v>3</v>
      </c>
      <c r="H474">
        <f>IFERROR(IF(VLOOKUP($B474,all_raw_csv!$B$1:$AO$2074,5+($G474-1)*7,FALSE)=0,-1,VLOOKUP($B474,all_raw_csv!$B$1:$AO$2074,5+($G474-1)*7,FALSE)),"-")</f>
        <v>7</v>
      </c>
      <c r="I474">
        <f>IFERROR(IF(VLOOKUP($B474,new_notes_bemaniwiki!$A$1:$J$1937,1+$G474,FALSE)="-",-1,VLOOKUP($B474,new_notes_bemaniwiki!$A$1:$J$1937,1+$G474,FALSE)),"🙇")</f>
        <v>716</v>
      </c>
      <c r="J474" t="s">
        <v>3063</v>
      </c>
      <c r="K474" t="s">
        <v>3063</v>
      </c>
    </row>
    <row r="475" spans="1:11" x14ac:dyDescent="0.15">
      <c r="A475" t="str">
        <f>VLOOKUP(B475,for_vlookup!$A$1:$B$2046,2,FALSE)</f>
        <v>7th style</v>
      </c>
      <c r="B475" s="2" t="s">
        <v>214</v>
      </c>
      <c r="C475" t="str">
        <f>IFERROR(VLOOKUP(B475,all_raw_csv!$B$2:$AO$2140,2,FALSE),"-")</f>
        <v>FILTER HOUSE</v>
      </c>
      <c r="D475" t="str">
        <f>IFERROR(VLOOKUP($B475,all_raw_csv!$B$2:$AO$2140,3,FALSE),"-")</f>
        <v>D.J. Spugna</v>
      </c>
      <c r="E475">
        <f>VLOOKUP($A475,master_version!$A$1:$B$29,2,FALSE)</f>
        <v>7</v>
      </c>
      <c r="F475" t="str">
        <f>VLOOKUP(G475,master_diffculty!$A$1:$C$11,3,FALSE)</f>
        <v>SPA</v>
      </c>
      <c r="G475">
        <v>4</v>
      </c>
      <c r="H475">
        <f>IFERROR(IF(VLOOKUP($B475,all_raw_csv!$B$1:$AO$2074,5+($G475-1)*7,FALSE)=0,-1,VLOOKUP($B475,all_raw_csv!$B$1:$AO$2074,5+($G475-1)*7,FALSE)),"-")</f>
        <v>9</v>
      </c>
      <c r="I475">
        <f>IFERROR(IF(VLOOKUP($B475,new_notes_bemaniwiki!$A$1:$J$1937,1+$G475,FALSE)="-",-1,VLOOKUP($B475,new_notes_bemaniwiki!$A$1:$J$1937,1+$G475,FALSE)),"🙇")</f>
        <v>964</v>
      </c>
      <c r="J475" t="s">
        <v>3063</v>
      </c>
      <c r="K475" t="s">
        <v>3063</v>
      </c>
    </row>
    <row r="476" spans="1:11" x14ac:dyDescent="0.15">
      <c r="A476" t="str">
        <f>VLOOKUP(B476,for_vlookup!$A$1:$B$2046,2,FALSE)</f>
        <v>7th style</v>
      </c>
      <c r="B476" s="2" t="s">
        <v>214</v>
      </c>
      <c r="C476" t="str">
        <f>IFERROR(VLOOKUP(B476,all_raw_csv!$B$2:$AO$2140,2,FALSE),"-")</f>
        <v>FILTER HOUSE</v>
      </c>
      <c r="D476" t="str">
        <f>IFERROR(VLOOKUP($B476,all_raw_csv!$B$2:$AO$2140,3,FALSE),"-")</f>
        <v>D.J. Spugna</v>
      </c>
      <c r="E476">
        <f>VLOOKUP($A476,master_version!$A$1:$B$29,2,FALSE)</f>
        <v>7</v>
      </c>
      <c r="F476" t="str">
        <f>VLOOKUP(G476,master_diffculty!$A$1:$C$11,3,FALSE)</f>
        <v>SPL</v>
      </c>
      <c r="G476">
        <v>5</v>
      </c>
      <c r="H476">
        <f>IFERROR(IF(VLOOKUP($B476,all_raw_csv!$B$1:$AO$2074,5+($G476-1)*7,FALSE)=0,-1,VLOOKUP($B476,all_raw_csv!$B$1:$AO$2074,5+($G476-1)*7,FALSE)),"-")</f>
        <v>-1</v>
      </c>
      <c r="I476">
        <f>IFERROR(IF(VLOOKUP($B476,new_notes_bemaniwiki!$A$1:$J$1937,1+$G476,FALSE)="-",-1,VLOOKUP($B476,new_notes_bemaniwiki!$A$1:$J$1937,1+$G476,FALSE)),"🙇")</f>
        <v>-1</v>
      </c>
      <c r="J476" t="s">
        <v>3063</v>
      </c>
      <c r="K476" t="s">
        <v>3063</v>
      </c>
    </row>
    <row r="477" spans="1:11" x14ac:dyDescent="0.15">
      <c r="A477" t="str">
        <f>VLOOKUP(B477,for_vlookup!$A$1:$B$2046,2,FALSE)</f>
        <v>7th style</v>
      </c>
      <c r="B477" s="2" t="s">
        <v>3009</v>
      </c>
      <c r="C477" t="str">
        <f>IFERROR(VLOOKUP(B477,all_raw_csv!$B$2:$AO$2140,2,FALSE),"-")</f>
        <v>12 BEAT</v>
      </c>
      <c r="D477" t="str">
        <f>IFERROR(VLOOKUP($B477,all_raw_csv!$B$2:$AO$2140,3,FALSE),"-")</f>
        <v>Mr.T with Motoaki.F</v>
      </c>
      <c r="E477">
        <f>VLOOKUP($A477,master_version!$A$1:$B$29,2,FALSE)</f>
        <v>7</v>
      </c>
      <c r="F477" t="str">
        <f>VLOOKUP(G477,master_diffculty!$A$1:$C$11,3,FALSE)</f>
        <v>SPB</v>
      </c>
      <c r="G477">
        <v>1</v>
      </c>
      <c r="H477">
        <f>IFERROR(IF(VLOOKUP($B477,all_raw_csv!$B$1:$AO$2074,5+($G477-1)*7,FALSE)=0,-1,VLOOKUP($B477,all_raw_csv!$B$1:$AO$2074,5+($G477-1)*7,FALSE)),"-")</f>
        <v>-1</v>
      </c>
      <c r="I477">
        <f>IFERROR(IF(VLOOKUP($B477,new_notes_bemaniwiki!$A$1:$J$1937,1+$G477,FALSE)="-",-1,VLOOKUP($B477,new_notes_bemaniwiki!$A$1:$J$1937,1+$G477,FALSE)),"🙇")</f>
        <v>-1</v>
      </c>
      <c r="J477" t="s">
        <v>3063</v>
      </c>
      <c r="K477" t="s">
        <v>3063</v>
      </c>
    </row>
    <row r="478" spans="1:11" x14ac:dyDescent="0.15">
      <c r="A478" t="str">
        <f>VLOOKUP(B478,for_vlookup!$A$1:$B$2046,2,FALSE)</f>
        <v>7th style</v>
      </c>
      <c r="B478" s="2" t="s">
        <v>3009</v>
      </c>
      <c r="C478" t="str">
        <f>IFERROR(VLOOKUP(B478,all_raw_csv!$B$2:$AO$2140,2,FALSE),"-")</f>
        <v>12 BEAT</v>
      </c>
      <c r="D478" t="str">
        <f>IFERROR(VLOOKUP($B478,all_raw_csv!$B$2:$AO$2140,3,FALSE),"-")</f>
        <v>Mr.T with Motoaki.F</v>
      </c>
      <c r="E478">
        <f>VLOOKUP($A478,master_version!$A$1:$B$29,2,FALSE)</f>
        <v>7</v>
      </c>
      <c r="F478" t="str">
        <f>VLOOKUP(G478,master_diffculty!$A$1:$C$11,3,FALSE)</f>
        <v>SPN</v>
      </c>
      <c r="G478">
        <v>2</v>
      </c>
      <c r="H478">
        <f>IFERROR(IF(VLOOKUP($B478,all_raw_csv!$B$1:$AO$2074,5+($G478-1)*7,FALSE)=0,-1,VLOOKUP($B478,all_raw_csv!$B$1:$AO$2074,5+($G478-1)*7,FALSE)),"-")</f>
        <v>4</v>
      </c>
      <c r="I478">
        <f>IFERROR(IF(VLOOKUP($B478,new_notes_bemaniwiki!$A$1:$J$1937,1+$G478,FALSE)="-",-1,VLOOKUP($B478,new_notes_bemaniwiki!$A$1:$J$1937,1+$G478,FALSE)),"🙇")</f>
        <v>361</v>
      </c>
      <c r="J478" t="s">
        <v>3063</v>
      </c>
      <c r="K478" t="s">
        <v>3063</v>
      </c>
    </row>
    <row r="479" spans="1:11" x14ac:dyDescent="0.15">
      <c r="A479" t="str">
        <f>VLOOKUP(B479,for_vlookup!$A$1:$B$2046,2,FALSE)</f>
        <v>7th style</v>
      </c>
      <c r="B479" s="2" t="s">
        <v>3009</v>
      </c>
      <c r="C479" t="str">
        <f>IFERROR(VLOOKUP(B479,all_raw_csv!$B$2:$AO$2140,2,FALSE),"-")</f>
        <v>12 BEAT</v>
      </c>
      <c r="D479" t="str">
        <f>IFERROR(VLOOKUP($B479,all_raw_csv!$B$2:$AO$2140,3,FALSE),"-")</f>
        <v>Mr.T with Motoaki.F</v>
      </c>
      <c r="E479">
        <f>VLOOKUP($A479,master_version!$A$1:$B$29,2,FALSE)</f>
        <v>7</v>
      </c>
      <c r="F479" t="str">
        <f>VLOOKUP(G479,master_diffculty!$A$1:$C$11,3,FALSE)</f>
        <v>SPH</v>
      </c>
      <c r="G479">
        <v>3</v>
      </c>
      <c r="H479">
        <f>IFERROR(IF(VLOOKUP($B479,all_raw_csv!$B$1:$AO$2074,5+($G479-1)*7,FALSE)=0,-1,VLOOKUP($B479,all_raw_csv!$B$1:$AO$2074,5+($G479-1)*7,FALSE)),"-")</f>
        <v>5</v>
      </c>
      <c r="I479">
        <f>IFERROR(IF(VLOOKUP($B479,new_notes_bemaniwiki!$A$1:$J$1937,1+$G479,FALSE)="-",-1,VLOOKUP($B479,new_notes_bemaniwiki!$A$1:$J$1937,1+$G479,FALSE)),"🙇")</f>
        <v>494</v>
      </c>
      <c r="J479" t="s">
        <v>3063</v>
      </c>
      <c r="K479" t="s">
        <v>3063</v>
      </c>
    </row>
    <row r="480" spans="1:11" x14ac:dyDescent="0.15">
      <c r="A480" t="str">
        <f>VLOOKUP(B480,for_vlookup!$A$1:$B$2046,2,FALSE)</f>
        <v>7th style</v>
      </c>
      <c r="B480" s="2" t="s">
        <v>3009</v>
      </c>
      <c r="C480" t="str">
        <f>IFERROR(VLOOKUP(B480,all_raw_csv!$B$2:$AO$2140,2,FALSE),"-")</f>
        <v>12 BEAT</v>
      </c>
      <c r="D480" t="str">
        <f>IFERROR(VLOOKUP($B480,all_raw_csv!$B$2:$AO$2140,3,FALSE),"-")</f>
        <v>Mr.T with Motoaki.F</v>
      </c>
      <c r="E480">
        <f>VLOOKUP($A480,master_version!$A$1:$B$29,2,FALSE)</f>
        <v>7</v>
      </c>
      <c r="F480" t="str">
        <f>VLOOKUP(G480,master_diffculty!$A$1:$C$11,3,FALSE)</f>
        <v>SPA</v>
      </c>
      <c r="G480">
        <v>4</v>
      </c>
      <c r="H480">
        <f>IFERROR(IF(VLOOKUP($B480,all_raw_csv!$B$1:$AO$2074,5+($G480-1)*7,FALSE)=0,-1,VLOOKUP($B480,all_raw_csv!$B$1:$AO$2074,5+($G480-1)*7,FALSE)),"-")</f>
        <v>7</v>
      </c>
      <c r="I480">
        <f>IFERROR(IF(VLOOKUP($B480,new_notes_bemaniwiki!$A$1:$J$1937,1+$G480,FALSE)="-",-1,VLOOKUP($B480,new_notes_bemaniwiki!$A$1:$J$1937,1+$G480,FALSE)),"🙇")</f>
        <v>755</v>
      </c>
      <c r="J480" t="s">
        <v>3063</v>
      </c>
      <c r="K480" t="s">
        <v>3063</v>
      </c>
    </row>
    <row r="481" spans="1:11" x14ac:dyDescent="0.15">
      <c r="A481" t="str">
        <f>VLOOKUP(B481,for_vlookup!$A$1:$B$2046,2,FALSE)</f>
        <v>7th style</v>
      </c>
      <c r="B481" s="2" t="s">
        <v>3009</v>
      </c>
      <c r="C481" t="str">
        <f>IFERROR(VLOOKUP(B481,all_raw_csv!$B$2:$AO$2140,2,FALSE),"-")</f>
        <v>12 BEAT</v>
      </c>
      <c r="D481" t="str">
        <f>IFERROR(VLOOKUP($B481,all_raw_csv!$B$2:$AO$2140,3,FALSE),"-")</f>
        <v>Mr.T with Motoaki.F</v>
      </c>
      <c r="E481">
        <f>VLOOKUP($A481,master_version!$A$1:$B$29,2,FALSE)</f>
        <v>7</v>
      </c>
      <c r="F481" t="str">
        <f>VLOOKUP(G481,master_diffculty!$A$1:$C$11,3,FALSE)</f>
        <v>SPL</v>
      </c>
      <c r="G481">
        <v>5</v>
      </c>
      <c r="H481">
        <f>IFERROR(IF(VLOOKUP($B481,all_raw_csv!$B$1:$AO$2074,5+($G481-1)*7,FALSE)=0,-1,VLOOKUP($B481,all_raw_csv!$B$1:$AO$2074,5+($G481-1)*7,FALSE)),"-")</f>
        <v>-1</v>
      </c>
      <c r="I481">
        <f>IFERROR(IF(VLOOKUP($B481,new_notes_bemaniwiki!$A$1:$J$1937,1+$G481,FALSE)="-",-1,VLOOKUP($B481,new_notes_bemaniwiki!$A$1:$J$1937,1+$G481,FALSE)),"🙇")</f>
        <v>-1</v>
      </c>
      <c r="J481" t="s">
        <v>3063</v>
      </c>
      <c r="K481" t="s">
        <v>3063</v>
      </c>
    </row>
    <row r="482" spans="1:11" x14ac:dyDescent="0.15">
      <c r="A482" t="str">
        <f>VLOOKUP(B482,for_vlookup!$A$1:$B$2046,2,FALSE)</f>
        <v>7th style</v>
      </c>
      <c r="B482" s="2" t="s">
        <v>217</v>
      </c>
      <c r="C482" t="str">
        <f>IFERROR(VLOOKUP(B482,all_raw_csv!$B$2:$AO$2140,2,FALSE),"-")</f>
        <v>BIG BEAT</v>
      </c>
      <c r="D482" t="str">
        <f>IFERROR(VLOOKUP($B482,all_raw_csv!$B$2:$AO$2140,3,FALSE),"-")</f>
        <v>Fuzita Blender</v>
      </c>
      <c r="E482">
        <f>VLOOKUP($A482,master_version!$A$1:$B$29,2,FALSE)</f>
        <v>7</v>
      </c>
      <c r="F482" t="str">
        <f>VLOOKUP(G482,master_diffculty!$A$1:$C$11,3,FALSE)</f>
        <v>SPB</v>
      </c>
      <c r="G482">
        <v>1</v>
      </c>
      <c r="H482">
        <f>IFERROR(IF(VLOOKUP($B482,all_raw_csv!$B$1:$AO$2074,5+($G482-1)*7,FALSE)=0,-1,VLOOKUP($B482,all_raw_csv!$B$1:$AO$2074,5+($G482-1)*7,FALSE)),"-")</f>
        <v>-1</v>
      </c>
      <c r="I482">
        <f>IFERROR(IF(VLOOKUP($B482,new_notes_bemaniwiki!$A$1:$J$1937,1+$G482,FALSE)="-",-1,VLOOKUP($B482,new_notes_bemaniwiki!$A$1:$J$1937,1+$G482,FALSE)),"🙇")</f>
        <v>-1</v>
      </c>
      <c r="J482" t="s">
        <v>3063</v>
      </c>
      <c r="K482" t="s">
        <v>3063</v>
      </c>
    </row>
    <row r="483" spans="1:11" x14ac:dyDescent="0.15">
      <c r="A483" t="str">
        <f>VLOOKUP(B483,for_vlookup!$A$1:$B$2046,2,FALSE)</f>
        <v>7th style</v>
      </c>
      <c r="B483" s="2" t="s">
        <v>217</v>
      </c>
      <c r="C483" t="str">
        <f>IFERROR(VLOOKUP(B483,all_raw_csv!$B$2:$AO$2140,2,FALSE),"-")</f>
        <v>BIG BEAT</v>
      </c>
      <c r="D483" t="str">
        <f>IFERROR(VLOOKUP($B483,all_raw_csv!$B$2:$AO$2140,3,FALSE),"-")</f>
        <v>Fuzita Blender</v>
      </c>
      <c r="E483">
        <f>VLOOKUP($A483,master_version!$A$1:$B$29,2,FALSE)</f>
        <v>7</v>
      </c>
      <c r="F483" t="str">
        <f>VLOOKUP(G483,master_diffculty!$A$1:$C$11,3,FALSE)</f>
        <v>SPN</v>
      </c>
      <c r="G483">
        <v>2</v>
      </c>
      <c r="H483">
        <f>IFERROR(IF(VLOOKUP($B483,all_raw_csv!$B$1:$AO$2074,5+($G483-1)*7,FALSE)=0,-1,VLOOKUP($B483,all_raw_csv!$B$1:$AO$2074,5+($G483-1)*7,FALSE)),"-")</f>
        <v>5</v>
      </c>
      <c r="I483">
        <f>IFERROR(IF(VLOOKUP($B483,new_notes_bemaniwiki!$A$1:$J$1937,1+$G483,FALSE)="-",-1,VLOOKUP($B483,new_notes_bemaniwiki!$A$1:$J$1937,1+$G483,FALSE)),"🙇")</f>
        <v>470</v>
      </c>
      <c r="J483" t="s">
        <v>3063</v>
      </c>
      <c r="K483" t="s">
        <v>3063</v>
      </c>
    </row>
    <row r="484" spans="1:11" x14ac:dyDescent="0.15">
      <c r="A484" t="str">
        <f>VLOOKUP(B484,for_vlookup!$A$1:$B$2046,2,FALSE)</f>
        <v>7th style</v>
      </c>
      <c r="B484" s="2" t="s">
        <v>217</v>
      </c>
      <c r="C484" t="str">
        <f>IFERROR(VLOOKUP(B484,all_raw_csv!$B$2:$AO$2140,2,FALSE),"-")</f>
        <v>BIG BEAT</v>
      </c>
      <c r="D484" t="str">
        <f>IFERROR(VLOOKUP($B484,all_raw_csv!$B$2:$AO$2140,3,FALSE),"-")</f>
        <v>Fuzita Blender</v>
      </c>
      <c r="E484">
        <f>VLOOKUP($A484,master_version!$A$1:$B$29,2,FALSE)</f>
        <v>7</v>
      </c>
      <c r="F484" t="str">
        <f>VLOOKUP(G484,master_diffculty!$A$1:$C$11,3,FALSE)</f>
        <v>SPH</v>
      </c>
      <c r="G484">
        <v>3</v>
      </c>
      <c r="H484">
        <f>IFERROR(IF(VLOOKUP($B484,all_raw_csv!$B$1:$AO$2074,5+($G484-1)*7,FALSE)=0,-1,VLOOKUP($B484,all_raw_csv!$B$1:$AO$2074,5+($G484-1)*7,FALSE)),"-")</f>
        <v>6</v>
      </c>
      <c r="I484">
        <f>IFERROR(IF(VLOOKUP($B484,new_notes_bemaniwiki!$A$1:$J$1937,1+$G484,FALSE)="-",-1,VLOOKUP($B484,new_notes_bemaniwiki!$A$1:$J$1937,1+$G484,FALSE)),"🙇")</f>
        <v>623</v>
      </c>
      <c r="J484" t="s">
        <v>3063</v>
      </c>
      <c r="K484" t="s">
        <v>3063</v>
      </c>
    </row>
    <row r="485" spans="1:11" x14ac:dyDescent="0.15">
      <c r="A485" t="str">
        <f>VLOOKUP(B485,for_vlookup!$A$1:$B$2046,2,FALSE)</f>
        <v>7th style</v>
      </c>
      <c r="B485" s="2" t="s">
        <v>217</v>
      </c>
      <c r="C485" t="str">
        <f>IFERROR(VLOOKUP(B485,all_raw_csv!$B$2:$AO$2140,2,FALSE),"-")</f>
        <v>BIG BEAT</v>
      </c>
      <c r="D485" t="str">
        <f>IFERROR(VLOOKUP($B485,all_raw_csv!$B$2:$AO$2140,3,FALSE),"-")</f>
        <v>Fuzita Blender</v>
      </c>
      <c r="E485">
        <f>VLOOKUP($A485,master_version!$A$1:$B$29,2,FALSE)</f>
        <v>7</v>
      </c>
      <c r="F485" t="str">
        <f>VLOOKUP(G485,master_diffculty!$A$1:$C$11,3,FALSE)</f>
        <v>SPA</v>
      </c>
      <c r="G485">
        <v>4</v>
      </c>
      <c r="H485">
        <f>IFERROR(IF(VLOOKUP($B485,all_raw_csv!$B$1:$AO$2074,5+($G485-1)*7,FALSE)=0,-1,VLOOKUP($B485,all_raw_csv!$B$1:$AO$2074,5+($G485-1)*7,FALSE)),"-")</f>
        <v>9</v>
      </c>
      <c r="I485">
        <f>IFERROR(IF(VLOOKUP($B485,new_notes_bemaniwiki!$A$1:$J$1937,1+$G485,FALSE)="-",-1,VLOOKUP($B485,new_notes_bemaniwiki!$A$1:$J$1937,1+$G485,FALSE)),"🙇")</f>
        <v>880</v>
      </c>
      <c r="J485" t="s">
        <v>3063</v>
      </c>
      <c r="K485" t="s">
        <v>3063</v>
      </c>
    </row>
    <row r="486" spans="1:11" x14ac:dyDescent="0.15">
      <c r="A486" t="str">
        <f>VLOOKUP(B486,for_vlookup!$A$1:$B$2046,2,FALSE)</f>
        <v>7th style</v>
      </c>
      <c r="B486" s="2" t="s">
        <v>217</v>
      </c>
      <c r="C486" t="str">
        <f>IFERROR(VLOOKUP(B486,all_raw_csv!$B$2:$AO$2140,2,FALSE),"-")</f>
        <v>BIG BEAT</v>
      </c>
      <c r="D486" t="str">
        <f>IFERROR(VLOOKUP($B486,all_raw_csv!$B$2:$AO$2140,3,FALSE),"-")</f>
        <v>Fuzita Blender</v>
      </c>
      <c r="E486">
        <f>VLOOKUP($A486,master_version!$A$1:$B$29,2,FALSE)</f>
        <v>7</v>
      </c>
      <c r="F486" t="str">
        <f>VLOOKUP(G486,master_diffculty!$A$1:$C$11,3,FALSE)</f>
        <v>SPL</v>
      </c>
      <c r="G486">
        <v>5</v>
      </c>
      <c r="H486">
        <f>IFERROR(IF(VLOOKUP($B486,all_raw_csv!$B$1:$AO$2074,5+($G486-1)*7,FALSE)=0,-1,VLOOKUP($B486,all_raw_csv!$B$1:$AO$2074,5+($G486-1)*7,FALSE)),"-")</f>
        <v>-1</v>
      </c>
      <c r="I486">
        <f>IFERROR(IF(VLOOKUP($B486,new_notes_bemaniwiki!$A$1:$J$1937,1+$G486,FALSE)="-",-1,VLOOKUP($B486,new_notes_bemaniwiki!$A$1:$J$1937,1+$G486,FALSE)),"🙇")</f>
        <v>-1</v>
      </c>
      <c r="J486" t="s">
        <v>3063</v>
      </c>
      <c r="K486" t="s">
        <v>3063</v>
      </c>
    </row>
    <row r="487" spans="1:11" x14ac:dyDescent="0.15">
      <c r="A487" t="str">
        <f>VLOOKUP(B487,for_vlookup!$A$1:$B$2046,2,FALSE)</f>
        <v>7th style</v>
      </c>
      <c r="B487" s="2" t="s">
        <v>219</v>
      </c>
      <c r="C487" t="str">
        <f>IFERROR(VLOOKUP(B487,all_raw_csv!$B$2:$AO$2140,2,FALSE),"-")</f>
        <v>HYPER ROCK BEAT</v>
      </c>
      <c r="D487" t="str">
        <f>IFERROR(VLOOKUP($B487,all_raw_csv!$B$2:$AO$2140,3,FALSE),"-")</f>
        <v>NAOKI</v>
      </c>
      <c r="E487">
        <f>VLOOKUP($A487,master_version!$A$1:$B$29,2,FALSE)</f>
        <v>7</v>
      </c>
      <c r="F487" t="str">
        <f>VLOOKUP(G487,master_diffculty!$A$1:$C$11,3,FALSE)</f>
        <v>SPB</v>
      </c>
      <c r="G487">
        <v>1</v>
      </c>
      <c r="H487">
        <f>IFERROR(IF(VLOOKUP($B487,all_raw_csv!$B$1:$AO$2074,5+($G487-1)*7,FALSE)=0,-1,VLOOKUP($B487,all_raw_csv!$B$1:$AO$2074,5+($G487-1)*7,FALSE)),"-")</f>
        <v>-1</v>
      </c>
      <c r="I487">
        <f>IFERROR(IF(VLOOKUP($B487,new_notes_bemaniwiki!$A$1:$J$1937,1+$G487,FALSE)="-",-1,VLOOKUP($B487,new_notes_bemaniwiki!$A$1:$J$1937,1+$G487,FALSE)),"🙇")</f>
        <v>-1</v>
      </c>
      <c r="J487" t="s">
        <v>3063</v>
      </c>
      <c r="K487" t="s">
        <v>3063</v>
      </c>
    </row>
    <row r="488" spans="1:11" x14ac:dyDescent="0.15">
      <c r="A488" t="str">
        <f>VLOOKUP(B488,for_vlookup!$A$1:$B$2046,2,FALSE)</f>
        <v>7th style</v>
      </c>
      <c r="B488" s="2" t="s">
        <v>219</v>
      </c>
      <c r="C488" t="str">
        <f>IFERROR(VLOOKUP(B488,all_raw_csv!$B$2:$AO$2140,2,FALSE),"-")</f>
        <v>HYPER ROCK BEAT</v>
      </c>
      <c r="D488" t="str">
        <f>IFERROR(VLOOKUP($B488,all_raw_csv!$B$2:$AO$2140,3,FALSE),"-")</f>
        <v>NAOKI</v>
      </c>
      <c r="E488">
        <f>VLOOKUP($A488,master_version!$A$1:$B$29,2,FALSE)</f>
        <v>7</v>
      </c>
      <c r="F488" t="str">
        <f>VLOOKUP(G488,master_diffculty!$A$1:$C$11,3,FALSE)</f>
        <v>SPN</v>
      </c>
      <c r="G488">
        <v>2</v>
      </c>
      <c r="H488">
        <f>IFERROR(IF(VLOOKUP($B488,all_raw_csv!$B$1:$AO$2074,5+($G488-1)*7,FALSE)=0,-1,VLOOKUP($B488,all_raw_csv!$B$1:$AO$2074,5+($G488-1)*7,FALSE)),"-")</f>
        <v>5</v>
      </c>
      <c r="I488">
        <f>IFERROR(IF(VLOOKUP($B488,new_notes_bemaniwiki!$A$1:$J$1937,1+$G488,FALSE)="-",-1,VLOOKUP($B488,new_notes_bemaniwiki!$A$1:$J$1937,1+$G488,FALSE)),"🙇")</f>
        <v>494</v>
      </c>
      <c r="J488" t="s">
        <v>3063</v>
      </c>
      <c r="K488" t="s">
        <v>3063</v>
      </c>
    </row>
    <row r="489" spans="1:11" x14ac:dyDescent="0.15">
      <c r="A489" t="str">
        <f>VLOOKUP(B489,for_vlookup!$A$1:$B$2046,2,FALSE)</f>
        <v>7th style</v>
      </c>
      <c r="B489" s="2" t="s">
        <v>219</v>
      </c>
      <c r="C489" t="str">
        <f>IFERROR(VLOOKUP(B489,all_raw_csv!$B$2:$AO$2140,2,FALSE),"-")</f>
        <v>HYPER ROCK BEAT</v>
      </c>
      <c r="D489" t="str">
        <f>IFERROR(VLOOKUP($B489,all_raw_csv!$B$2:$AO$2140,3,FALSE),"-")</f>
        <v>NAOKI</v>
      </c>
      <c r="E489">
        <f>VLOOKUP($A489,master_version!$A$1:$B$29,2,FALSE)</f>
        <v>7</v>
      </c>
      <c r="F489" t="str">
        <f>VLOOKUP(G489,master_diffculty!$A$1:$C$11,3,FALSE)</f>
        <v>SPH</v>
      </c>
      <c r="G489">
        <v>3</v>
      </c>
      <c r="H489">
        <f>IFERROR(IF(VLOOKUP($B489,all_raw_csv!$B$1:$AO$2074,5+($G489-1)*7,FALSE)=0,-1,VLOOKUP($B489,all_raw_csv!$B$1:$AO$2074,5+($G489-1)*7,FALSE)),"-")</f>
        <v>6</v>
      </c>
      <c r="I489">
        <f>IFERROR(IF(VLOOKUP($B489,new_notes_bemaniwiki!$A$1:$J$1937,1+$G489,FALSE)="-",-1,VLOOKUP($B489,new_notes_bemaniwiki!$A$1:$J$1937,1+$G489,FALSE)),"🙇")</f>
        <v>671</v>
      </c>
      <c r="J489" t="s">
        <v>3063</v>
      </c>
      <c r="K489" t="s">
        <v>3063</v>
      </c>
    </row>
    <row r="490" spans="1:11" x14ac:dyDescent="0.15">
      <c r="A490" t="str">
        <f>VLOOKUP(B490,for_vlookup!$A$1:$B$2046,2,FALSE)</f>
        <v>7th style</v>
      </c>
      <c r="B490" s="2" t="s">
        <v>219</v>
      </c>
      <c r="C490" t="str">
        <f>IFERROR(VLOOKUP(B490,all_raw_csv!$B$2:$AO$2140,2,FALSE),"-")</f>
        <v>HYPER ROCK BEAT</v>
      </c>
      <c r="D490" t="str">
        <f>IFERROR(VLOOKUP($B490,all_raw_csv!$B$2:$AO$2140,3,FALSE),"-")</f>
        <v>NAOKI</v>
      </c>
      <c r="E490">
        <f>VLOOKUP($A490,master_version!$A$1:$B$29,2,FALSE)</f>
        <v>7</v>
      </c>
      <c r="F490" t="str">
        <f>VLOOKUP(G490,master_diffculty!$A$1:$C$11,3,FALSE)</f>
        <v>SPA</v>
      </c>
      <c r="G490">
        <v>4</v>
      </c>
      <c r="H490">
        <f>IFERROR(IF(VLOOKUP($B490,all_raw_csv!$B$1:$AO$2074,5+($G490-1)*7,FALSE)=0,-1,VLOOKUP($B490,all_raw_csv!$B$1:$AO$2074,5+($G490-1)*7,FALSE)),"-")</f>
        <v>8</v>
      </c>
      <c r="I490">
        <f>IFERROR(IF(VLOOKUP($B490,new_notes_bemaniwiki!$A$1:$J$1937,1+$G490,FALSE)="-",-1,VLOOKUP($B490,new_notes_bemaniwiki!$A$1:$J$1937,1+$G490,FALSE)),"🙇")</f>
        <v>823</v>
      </c>
      <c r="J490" t="s">
        <v>3063</v>
      </c>
      <c r="K490" t="s">
        <v>3063</v>
      </c>
    </row>
    <row r="491" spans="1:11" x14ac:dyDescent="0.15">
      <c r="A491" t="str">
        <f>VLOOKUP(B491,for_vlookup!$A$1:$B$2046,2,FALSE)</f>
        <v>7th style</v>
      </c>
      <c r="B491" s="2" t="s">
        <v>219</v>
      </c>
      <c r="C491" t="str">
        <f>IFERROR(VLOOKUP(B491,all_raw_csv!$B$2:$AO$2140,2,FALSE),"-")</f>
        <v>HYPER ROCK BEAT</v>
      </c>
      <c r="D491" t="str">
        <f>IFERROR(VLOOKUP($B491,all_raw_csv!$B$2:$AO$2140,3,FALSE),"-")</f>
        <v>NAOKI</v>
      </c>
      <c r="E491">
        <f>VLOOKUP($A491,master_version!$A$1:$B$29,2,FALSE)</f>
        <v>7</v>
      </c>
      <c r="F491" t="str">
        <f>VLOOKUP(G491,master_diffculty!$A$1:$C$11,3,FALSE)</f>
        <v>SPL</v>
      </c>
      <c r="G491">
        <v>5</v>
      </c>
      <c r="H491">
        <f>IFERROR(IF(VLOOKUP($B491,all_raw_csv!$B$1:$AO$2074,5+($G491-1)*7,FALSE)=0,-1,VLOOKUP($B491,all_raw_csv!$B$1:$AO$2074,5+($G491-1)*7,FALSE)),"-")</f>
        <v>-1</v>
      </c>
      <c r="I491">
        <f>IFERROR(IF(VLOOKUP($B491,new_notes_bemaniwiki!$A$1:$J$1937,1+$G491,FALSE)="-",-1,VLOOKUP($B491,new_notes_bemaniwiki!$A$1:$J$1937,1+$G491,FALSE)),"🙇")</f>
        <v>-1</v>
      </c>
      <c r="J491" t="s">
        <v>3063</v>
      </c>
      <c r="K491" t="s">
        <v>3063</v>
      </c>
    </row>
    <row r="492" spans="1:11" x14ac:dyDescent="0.15">
      <c r="A492" t="str">
        <f>VLOOKUP(B492,for_vlookup!$A$1:$B$2046,2,FALSE)</f>
        <v>7th style</v>
      </c>
      <c r="B492" s="2" t="s">
        <v>3010</v>
      </c>
      <c r="C492" t="str">
        <f>IFERROR(VLOOKUP(B492,all_raw_csv!$B$2:$AO$2140,2,FALSE),"-")</f>
        <v>HYPER EUROBEAT</v>
      </c>
      <c r="D492" t="str">
        <f>IFERROR(VLOOKUP($B492,all_raw_csv!$B$2:$AO$2140,3,FALSE),"-")</f>
        <v>NAOKI feat.Paula Terry</v>
      </c>
      <c r="E492">
        <f>VLOOKUP($A492,master_version!$A$1:$B$29,2,FALSE)</f>
        <v>7</v>
      </c>
      <c r="F492" t="str">
        <f>VLOOKUP(G492,master_diffculty!$A$1:$C$11,3,FALSE)</f>
        <v>SPB</v>
      </c>
      <c r="G492">
        <v>1</v>
      </c>
      <c r="H492">
        <f>IFERROR(IF(VLOOKUP($B492,all_raw_csv!$B$1:$AO$2074,5+($G492-1)*7,FALSE)=0,-1,VLOOKUP($B492,all_raw_csv!$B$1:$AO$2074,5+($G492-1)*7,FALSE)),"-")</f>
        <v>-1</v>
      </c>
      <c r="I492">
        <f>IFERROR(IF(VLOOKUP($B492,new_notes_bemaniwiki!$A$1:$J$1937,1+$G492,FALSE)="-",-1,VLOOKUP($B492,new_notes_bemaniwiki!$A$1:$J$1937,1+$G492,FALSE)),"🙇")</f>
        <v>-1</v>
      </c>
      <c r="J492" t="s">
        <v>3063</v>
      </c>
      <c r="K492" t="s">
        <v>3063</v>
      </c>
    </row>
    <row r="493" spans="1:11" x14ac:dyDescent="0.15">
      <c r="A493" t="str">
        <f>VLOOKUP(B493,for_vlookup!$A$1:$B$2046,2,FALSE)</f>
        <v>7th style</v>
      </c>
      <c r="B493" s="2" t="s">
        <v>3010</v>
      </c>
      <c r="C493" t="str">
        <f>IFERROR(VLOOKUP(B493,all_raw_csv!$B$2:$AO$2140,2,FALSE),"-")</f>
        <v>HYPER EUROBEAT</v>
      </c>
      <c r="D493" t="str">
        <f>IFERROR(VLOOKUP($B493,all_raw_csv!$B$2:$AO$2140,3,FALSE),"-")</f>
        <v>NAOKI feat.Paula Terry</v>
      </c>
      <c r="E493">
        <f>VLOOKUP($A493,master_version!$A$1:$B$29,2,FALSE)</f>
        <v>7</v>
      </c>
      <c r="F493" t="str">
        <f>VLOOKUP(G493,master_diffculty!$A$1:$C$11,3,FALSE)</f>
        <v>SPN</v>
      </c>
      <c r="G493">
        <v>2</v>
      </c>
      <c r="H493">
        <f>IFERROR(IF(VLOOKUP($B493,all_raw_csv!$B$1:$AO$2074,5+($G493-1)*7,FALSE)=0,-1,VLOOKUP($B493,all_raw_csv!$B$1:$AO$2074,5+($G493-1)*7,FALSE)),"-")</f>
        <v>5</v>
      </c>
      <c r="I493">
        <f>IFERROR(IF(VLOOKUP($B493,new_notes_bemaniwiki!$A$1:$J$1937,1+$G493,FALSE)="-",-1,VLOOKUP($B493,new_notes_bemaniwiki!$A$1:$J$1937,1+$G493,FALSE)),"🙇")</f>
        <v>546</v>
      </c>
      <c r="J493" t="s">
        <v>3063</v>
      </c>
      <c r="K493" t="s">
        <v>3063</v>
      </c>
    </row>
    <row r="494" spans="1:11" x14ac:dyDescent="0.15">
      <c r="A494" t="str">
        <f>VLOOKUP(B494,for_vlookup!$A$1:$B$2046,2,FALSE)</f>
        <v>7th style</v>
      </c>
      <c r="B494" s="2" t="s">
        <v>3010</v>
      </c>
      <c r="C494" t="str">
        <f>IFERROR(VLOOKUP(B494,all_raw_csv!$B$2:$AO$2140,2,FALSE),"-")</f>
        <v>HYPER EUROBEAT</v>
      </c>
      <c r="D494" t="str">
        <f>IFERROR(VLOOKUP($B494,all_raw_csv!$B$2:$AO$2140,3,FALSE),"-")</f>
        <v>NAOKI feat.Paula Terry</v>
      </c>
      <c r="E494">
        <f>VLOOKUP($A494,master_version!$A$1:$B$29,2,FALSE)</f>
        <v>7</v>
      </c>
      <c r="F494" t="str">
        <f>VLOOKUP(G494,master_diffculty!$A$1:$C$11,3,FALSE)</f>
        <v>SPH</v>
      </c>
      <c r="G494">
        <v>3</v>
      </c>
      <c r="H494">
        <f>IFERROR(IF(VLOOKUP($B494,all_raw_csv!$B$1:$AO$2074,5+($G494-1)*7,FALSE)=0,-1,VLOOKUP($B494,all_raw_csv!$B$1:$AO$2074,5+($G494-1)*7,FALSE)),"-")</f>
        <v>6</v>
      </c>
      <c r="I494">
        <f>IFERROR(IF(VLOOKUP($B494,new_notes_bemaniwiki!$A$1:$J$1937,1+$G494,FALSE)="-",-1,VLOOKUP($B494,new_notes_bemaniwiki!$A$1:$J$1937,1+$G494,FALSE)),"🙇")</f>
        <v>700</v>
      </c>
      <c r="J494" t="s">
        <v>3063</v>
      </c>
      <c r="K494" t="s">
        <v>3063</v>
      </c>
    </row>
    <row r="495" spans="1:11" x14ac:dyDescent="0.15">
      <c r="A495" t="str">
        <f>VLOOKUP(B495,for_vlookup!$A$1:$B$2046,2,FALSE)</f>
        <v>7th style</v>
      </c>
      <c r="B495" s="2" t="s">
        <v>3010</v>
      </c>
      <c r="C495" t="str">
        <f>IFERROR(VLOOKUP(B495,all_raw_csv!$B$2:$AO$2140,2,FALSE),"-")</f>
        <v>HYPER EUROBEAT</v>
      </c>
      <c r="D495" t="str">
        <f>IFERROR(VLOOKUP($B495,all_raw_csv!$B$2:$AO$2140,3,FALSE),"-")</f>
        <v>NAOKI feat.Paula Terry</v>
      </c>
      <c r="E495">
        <f>VLOOKUP($A495,master_version!$A$1:$B$29,2,FALSE)</f>
        <v>7</v>
      </c>
      <c r="F495" t="str">
        <f>VLOOKUP(G495,master_diffculty!$A$1:$C$11,3,FALSE)</f>
        <v>SPA</v>
      </c>
      <c r="G495">
        <v>4</v>
      </c>
      <c r="H495">
        <f>IFERROR(IF(VLOOKUP($B495,all_raw_csv!$B$1:$AO$2074,5+($G495-1)*7,FALSE)=0,-1,VLOOKUP($B495,all_raw_csv!$B$1:$AO$2074,5+($G495-1)*7,FALSE)),"-")</f>
        <v>8</v>
      </c>
      <c r="I495">
        <f>IFERROR(IF(VLOOKUP($B495,new_notes_bemaniwiki!$A$1:$J$1937,1+$G495,FALSE)="-",-1,VLOOKUP($B495,new_notes_bemaniwiki!$A$1:$J$1937,1+$G495,FALSE)),"🙇")</f>
        <v>925</v>
      </c>
      <c r="J495" t="s">
        <v>3063</v>
      </c>
      <c r="K495" t="s">
        <v>3063</v>
      </c>
    </row>
    <row r="496" spans="1:11" x14ac:dyDescent="0.15">
      <c r="A496" t="str">
        <f>VLOOKUP(B496,for_vlookup!$A$1:$B$2046,2,FALSE)</f>
        <v>7th style</v>
      </c>
      <c r="B496" s="2" t="s">
        <v>3010</v>
      </c>
      <c r="C496" t="str">
        <f>IFERROR(VLOOKUP(B496,all_raw_csv!$B$2:$AO$2140,2,FALSE),"-")</f>
        <v>HYPER EUROBEAT</v>
      </c>
      <c r="D496" t="str">
        <f>IFERROR(VLOOKUP($B496,all_raw_csv!$B$2:$AO$2140,3,FALSE),"-")</f>
        <v>NAOKI feat.Paula Terry</v>
      </c>
      <c r="E496">
        <f>VLOOKUP($A496,master_version!$A$1:$B$29,2,FALSE)</f>
        <v>7</v>
      </c>
      <c r="F496" t="str">
        <f>VLOOKUP(G496,master_diffculty!$A$1:$C$11,3,FALSE)</f>
        <v>SPL</v>
      </c>
      <c r="G496">
        <v>5</v>
      </c>
      <c r="H496">
        <f>IFERROR(IF(VLOOKUP($B496,all_raw_csv!$B$1:$AO$2074,5+($G496-1)*7,FALSE)=0,-1,VLOOKUP($B496,all_raw_csv!$B$1:$AO$2074,5+($G496-1)*7,FALSE)),"-")</f>
        <v>-1</v>
      </c>
      <c r="I496">
        <f>IFERROR(IF(VLOOKUP($B496,new_notes_bemaniwiki!$A$1:$J$1937,1+$G496,FALSE)="-",-1,VLOOKUP($B496,new_notes_bemaniwiki!$A$1:$J$1937,1+$G496,FALSE)),"🙇")</f>
        <v>-1</v>
      </c>
      <c r="J496" t="s">
        <v>3063</v>
      </c>
      <c r="K496" t="s">
        <v>3063</v>
      </c>
    </row>
    <row r="497" spans="1:11" x14ac:dyDescent="0.15">
      <c r="A497" t="str">
        <f>VLOOKUP(B497,for_vlookup!$A$1:$B$2046,2,FALSE)</f>
        <v>7th style</v>
      </c>
      <c r="B497" s="2" t="s">
        <v>222</v>
      </c>
      <c r="C497" t="str">
        <f>IFERROR(VLOOKUP(B497,all_raw_csv!$B$2:$AO$2140,2,FALSE),"-")</f>
        <v>PROGRESSIVE JAZZ</v>
      </c>
      <c r="D497" t="str">
        <f>IFERROR(VLOOKUP($B497,all_raw_csv!$B$2:$AO$2140,3,FALSE),"-")</f>
        <v>Osamu Kubota</v>
      </c>
      <c r="E497">
        <f>VLOOKUP($A497,master_version!$A$1:$B$29,2,FALSE)</f>
        <v>7</v>
      </c>
      <c r="F497" t="str">
        <f>VLOOKUP(G497,master_diffculty!$A$1:$C$11,3,FALSE)</f>
        <v>SPB</v>
      </c>
      <c r="G497">
        <v>1</v>
      </c>
      <c r="H497">
        <f>IFERROR(IF(VLOOKUP($B497,all_raw_csv!$B$1:$AO$2074,5+($G497-1)*7,FALSE)=0,-1,VLOOKUP($B497,all_raw_csv!$B$1:$AO$2074,5+($G497-1)*7,FALSE)),"-")</f>
        <v>-1</v>
      </c>
      <c r="I497">
        <f>IFERROR(IF(VLOOKUP($B497,new_notes_bemaniwiki!$A$1:$J$1937,1+$G497,FALSE)="-",-1,VLOOKUP($B497,new_notes_bemaniwiki!$A$1:$J$1937,1+$G497,FALSE)),"🙇")</f>
        <v>-1</v>
      </c>
      <c r="J497" t="s">
        <v>3063</v>
      </c>
      <c r="K497" t="s">
        <v>3063</v>
      </c>
    </row>
    <row r="498" spans="1:11" x14ac:dyDescent="0.15">
      <c r="A498" t="str">
        <f>VLOOKUP(B498,for_vlookup!$A$1:$B$2046,2,FALSE)</f>
        <v>7th style</v>
      </c>
      <c r="B498" s="2" t="s">
        <v>222</v>
      </c>
      <c r="C498" t="str">
        <f>IFERROR(VLOOKUP(B498,all_raw_csv!$B$2:$AO$2140,2,FALSE),"-")</f>
        <v>PROGRESSIVE JAZZ</v>
      </c>
      <c r="D498" t="str">
        <f>IFERROR(VLOOKUP($B498,all_raw_csv!$B$2:$AO$2140,3,FALSE),"-")</f>
        <v>Osamu Kubota</v>
      </c>
      <c r="E498">
        <f>VLOOKUP($A498,master_version!$A$1:$B$29,2,FALSE)</f>
        <v>7</v>
      </c>
      <c r="F498" t="str">
        <f>VLOOKUP(G498,master_diffculty!$A$1:$C$11,3,FALSE)</f>
        <v>SPN</v>
      </c>
      <c r="G498">
        <v>2</v>
      </c>
      <c r="H498">
        <f>IFERROR(IF(VLOOKUP($B498,all_raw_csv!$B$1:$AO$2074,5+($G498-1)*7,FALSE)=0,-1,VLOOKUP($B498,all_raw_csv!$B$1:$AO$2074,5+($G498-1)*7,FALSE)),"-")</f>
        <v>4</v>
      </c>
      <c r="I498">
        <f>IFERROR(IF(VLOOKUP($B498,new_notes_bemaniwiki!$A$1:$J$1937,1+$G498,FALSE)="-",-1,VLOOKUP($B498,new_notes_bemaniwiki!$A$1:$J$1937,1+$G498,FALSE)),"🙇")</f>
        <v>357</v>
      </c>
      <c r="J498" t="s">
        <v>3063</v>
      </c>
      <c r="K498" t="s">
        <v>3063</v>
      </c>
    </row>
    <row r="499" spans="1:11" x14ac:dyDescent="0.15">
      <c r="A499" t="str">
        <f>VLOOKUP(B499,for_vlookup!$A$1:$B$2046,2,FALSE)</f>
        <v>7th style</v>
      </c>
      <c r="B499" s="2" t="s">
        <v>222</v>
      </c>
      <c r="C499" t="str">
        <f>IFERROR(VLOOKUP(B499,all_raw_csv!$B$2:$AO$2140,2,FALSE),"-")</f>
        <v>PROGRESSIVE JAZZ</v>
      </c>
      <c r="D499" t="str">
        <f>IFERROR(VLOOKUP($B499,all_raw_csv!$B$2:$AO$2140,3,FALSE),"-")</f>
        <v>Osamu Kubota</v>
      </c>
      <c r="E499">
        <f>VLOOKUP($A499,master_version!$A$1:$B$29,2,FALSE)</f>
        <v>7</v>
      </c>
      <c r="F499" t="str">
        <f>VLOOKUP(G499,master_diffculty!$A$1:$C$11,3,FALSE)</f>
        <v>SPH</v>
      </c>
      <c r="G499">
        <v>3</v>
      </c>
      <c r="H499">
        <f>IFERROR(IF(VLOOKUP($B499,all_raw_csv!$B$1:$AO$2074,5+($G499-1)*7,FALSE)=0,-1,VLOOKUP($B499,all_raw_csv!$B$1:$AO$2074,5+($G499-1)*7,FALSE)),"-")</f>
        <v>8</v>
      </c>
      <c r="I499">
        <f>IFERROR(IF(VLOOKUP($B499,new_notes_bemaniwiki!$A$1:$J$1937,1+$G499,FALSE)="-",-1,VLOOKUP($B499,new_notes_bemaniwiki!$A$1:$J$1937,1+$G499,FALSE)),"🙇")</f>
        <v>631</v>
      </c>
      <c r="J499" t="s">
        <v>3063</v>
      </c>
      <c r="K499" t="s">
        <v>3063</v>
      </c>
    </row>
    <row r="500" spans="1:11" x14ac:dyDescent="0.15">
      <c r="A500" t="str">
        <f>VLOOKUP(B500,for_vlookup!$A$1:$B$2046,2,FALSE)</f>
        <v>7th style</v>
      </c>
      <c r="B500" s="2" t="s">
        <v>222</v>
      </c>
      <c r="C500" t="str">
        <f>IFERROR(VLOOKUP(B500,all_raw_csv!$B$2:$AO$2140,2,FALSE),"-")</f>
        <v>PROGRESSIVE JAZZ</v>
      </c>
      <c r="D500" t="str">
        <f>IFERROR(VLOOKUP($B500,all_raw_csv!$B$2:$AO$2140,3,FALSE),"-")</f>
        <v>Osamu Kubota</v>
      </c>
      <c r="E500">
        <f>VLOOKUP($A500,master_version!$A$1:$B$29,2,FALSE)</f>
        <v>7</v>
      </c>
      <c r="F500" t="str">
        <f>VLOOKUP(G500,master_diffculty!$A$1:$C$11,3,FALSE)</f>
        <v>SPA</v>
      </c>
      <c r="G500">
        <v>4</v>
      </c>
      <c r="H500">
        <f>IFERROR(IF(VLOOKUP($B500,all_raw_csv!$B$1:$AO$2074,5+($G500-1)*7,FALSE)=0,-1,VLOOKUP($B500,all_raw_csv!$B$1:$AO$2074,5+($G500-1)*7,FALSE)),"-")</f>
        <v>8</v>
      </c>
      <c r="I500">
        <f>IFERROR(IF(VLOOKUP($B500,new_notes_bemaniwiki!$A$1:$J$1937,1+$G500,FALSE)="-",-1,VLOOKUP($B500,new_notes_bemaniwiki!$A$1:$J$1937,1+$G500,FALSE)),"🙇")</f>
        <v>684</v>
      </c>
      <c r="J500" t="s">
        <v>3063</v>
      </c>
      <c r="K500" t="s">
        <v>3063</v>
      </c>
    </row>
    <row r="501" spans="1:11" x14ac:dyDescent="0.15">
      <c r="A501" t="str">
        <f>VLOOKUP(B501,for_vlookup!$A$1:$B$2046,2,FALSE)</f>
        <v>7th style</v>
      </c>
      <c r="B501" s="2" t="s">
        <v>222</v>
      </c>
      <c r="C501" t="str">
        <f>IFERROR(VLOOKUP(B501,all_raw_csv!$B$2:$AO$2140,2,FALSE),"-")</f>
        <v>PROGRESSIVE JAZZ</v>
      </c>
      <c r="D501" t="str">
        <f>IFERROR(VLOOKUP($B501,all_raw_csv!$B$2:$AO$2140,3,FALSE),"-")</f>
        <v>Osamu Kubota</v>
      </c>
      <c r="E501">
        <f>VLOOKUP($A501,master_version!$A$1:$B$29,2,FALSE)</f>
        <v>7</v>
      </c>
      <c r="F501" t="str">
        <f>VLOOKUP(G501,master_diffculty!$A$1:$C$11,3,FALSE)</f>
        <v>SPL</v>
      </c>
      <c r="G501">
        <v>5</v>
      </c>
      <c r="H501">
        <f>IFERROR(IF(VLOOKUP($B501,all_raw_csv!$B$1:$AO$2074,5+($G501-1)*7,FALSE)=0,-1,VLOOKUP($B501,all_raw_csv!$B$1:$AO$2074,5+($G501-1)*7,FALSE)),"-")</f>
        <v>-1</v>
      </c>
      <c r="I501">
        <f>IFERROR(IF(VLOOKUP($B501,new_notes_bemaniwiki!$A$1:$J$1937,1+$G501,FALSE)="-",-1,VLOOKUP($B501,new_notes_bemaniwiki!$A$1:$J$1937,1+$G501,FALSE)),"🙇")</f>
        <v>-1</v>
      </c>
      <c r="J501" t="s">
        <v>3063</v>
      </c>
      <c r="K501" t="s">
        <v>3063</v>
      </c>
    </row>
    <row r="502" spans="1:11" x14ac:dyDescent="0.15">
      <c r="A502" t="str">
        <f>VLOOKUP(B502,for_vlookup!$A$1:$B$2046,2,FALSE)</f>
        <v>7th style</v>
      </c>
      <c r="B502" s="2" t="s">
        <v>224</v>
      </c>
      <c r="C502" t="str">
        <f>IFERROR(VLOOKUP(B502,all_raw_csv!$B$2:$AO$2140,2,FALSE),"-")</f>
        <v>HIP HOP&amp;SOUL</v>
      </c>
      <c r="D502" t="str">
        <f>IFERROR(VLOOKUP($B502,all_raw_csv!$B$2:$AO$2140,3,FALSE),"-")</f>
        <v>Noria</v>
      </c>
      <c r="E502">
        <f>VLOOKUP($A502,master_version!$A$1:$B$29,2,FALSE)</f>
        <v>7</v>
      </c>
      <c r="F502" t="str">
        <f>VLOOKUP(G502,master_diffculty!$A$1:$C$11,3,FALSE)</f>
        <v>SPB</v>
      </c>
      <c r="G502">
        <v>1</v>
      </c>
      <c r="H502">
        <f>IFERROR(IF(VLOOKUP($B502,all_raw_csv!$B$1:$AO$2074,5+($G502-1)*7,FALSE)=0,-1,VLOOKUP($B502,all_raw_csv!$B$1:$AO$2074,5+($G502-1)*7,FALSE)),"-")</f>
        <v>-1</v>
      </c>
      <c r="I502">
        <f>IFERROR(IF(VLOOKUP($B502,new_notes_bemaniwiki!$A$1:$J$1937,1+$G502,FALSE)="-",-1,VLOOKUP($B502,new_notes_bemaniwiki!$A$1:$J$1937,1+$G502,FALSE)),"🙇")</f>
        <v>-1</v>
      </c>
      <c r="J502" t="s">
        <v>3063</v>
      </c>
      <c r="K502" t="s">
        <v>3063</v>
      </c>
    </row>
    <row r="503" spans="1:11" x14ac:dyDescent="0.15">
      <c r="A503" t="str">
        <f>VLOOKUP(B503,for_vlookup!$A$1:$B$2046,2,FALSE)</f>
        <v>7th style</v>
      </c>
      <c r="B503" s="2" t="s">
        <v>224</v>
      </c>
      <c r="C503" t="str">
        <f>IFERROR(VLOOKUP(B503,all_raw_csv!$B$2:$AO$2140,2,FALSE),"-")</f>
        <v>HIP HOP&amp;SOUL</v>
      </c>
      <c r="D503" t="str">
        <f>IFERROR(VLOOKUP($B503,all_raw_csv!$B$2:$AO$2140,3,FALSE),"-")</f>
        <v>Noria</v>
      </c>
      <c r="E503">
        <f>VLOOKUP($A503,master_version!$A$1:$B$29,2,FALSE)</f>
        <v>7</v>
      </c>
      <c r="F503" t="str">
        <f>VLOOKUP(G503,master_diffculty!$A$1:$C$11,3,FALSE)</f>
        <v>SPN</v>
      </c>
      <c r="G503">
        <v>2</v>
      </c>
      <c r="H503">
        <f>IFERROR(IF(VLOOKUP($B503,all_raw_csv!$B$1:$AO$2074,5+($G503-1)*7,FALSE)=0,-1,VLOOKUP($B503,all_raw_csv!$B$1:$AO$2074,5+($G503-1)*7,FALSE)),"-")</f>
        <v>3</v>
      </c>
      <c r="I503">
        <f>IFERROR(IF(VLOOKUP($B503,new_notes_bemaniwiki!$A$1:$J$1937,1+$G503,FALSE)="-",-1,VLOOKUP($B503,new_notes_bemaniwiki!$A$1:$J$1937,1+$G503,FALSE)),"🙇")</f>
        <v>262</v>
      </c>
      <c r="J503" t="s">
        <v>3063</v>
      </c>
      <c r="K503" t="s">
        <v>3063</v>
      </c>
    </row>
    <row r="504" spans="1:11" x14ac:dyDescent="0.15">
      <c r="A504" t="str">
        <f>VLOOKUP(B504,for_vlookup!$A$1:$B$2046,2,FALSE)</f>
        <v>7th style</v>
      </c>
      <c r="B504" s="2" t="s">
        <v>224</v>
      </c>
      <c r="C504" t="str">
        <f>IFERROR(VLOOKUP(B504,all_raw_csv!$B$2:$AO$2140,2,FALSE),"-")</f>
        <v>HIP HOP&amp;SOUL</v>
      </c>
      <c r="D504" t="str">
        <f>IFERROR(VLOOKUP($B504,all_raw_csv!$B$2:$AO$2140,3,FALSE),"-")</f>
        <v>Noria</v>
      </c>
      <c r="E504">
        <f>VLOOKUP($A504,master_version!$A$1:$B$29,2,FALSE)</f>
        <v>7</v>
      </c>
      <c r="F504" t="str">
        <f>VLOOKUP(G504,master_diffculty!$A$1:$C$11,3,FALSE)</f>
        <v>SPH</v>
      </c>
      <c r="G504">
        <v>3</v>
      </c>
      <c r="H504">
        <f>IFERROR(IF(VLOOKUP($B504,all_raw_csv!$B$1:$AO$2074,5+($G504-1)*7,FALSE)=0,-1,VLOOKUP($B504,all_raw_csv!$B$1:$AO$2074,5+($G504-1)*7,FALSE)),"-")</f>
        <v>5</v>
      </c>
      <c r="I504">
        <f>IFERROR(IF(VLOOKUP($B504,new_notes_bemaniwiki!$A$1:$J$1937,1+$G504,FALSE)="-",-1,VLOOKUP($B504,new_notes_bemaniwiki!$A$1:$J$1937,1+$G504,FALSE)),"🙇")</f>
        <v>411</v>
      </c>
      <c r="J504" t="s">
        <v>3063</v>
      </c>
      <c r="K504" t="s">
        <v>3063</v>
      </c>
    </row>
    <row r="505" spans="1:11" x14ac:dyDescent="0.15">
      <c r="A505" t="str">
        <f>VLOOKUP(B505,for_vlookup!$A$1:$B$2046,2,FALSE)</f>
        <v>7th style</v>
      </c>
      <c r="B505" s="2" t="s">
        <v>224</v>
      </c>
      <c r="C505" t="str">
        <f>IFERROR(VLOOKUP(B505,all_raw_csv!$B$2:$AO$2140,2,FALSE),"-")</f>
        <v>HIP HOP&amp;SOUL</v>
      </c>
      <c r="D505" t="str">
        <f>IFERROR(VLOOKUP($B505,all_raw_csv!$B$2:$AO$2140,3,FALSE),"-")</f>
        <v>Noria</v>
      </c>
      <c r="E505">
        <f>VLOOKUP($A505,master_version!$A$1:$B$29,2,FALSE)</f>
        <v>7</v>
      </c>
      <c r="F505" t="str">
        <f>VLOOKUP(G505,master_diffculty!$A$1:$C$11,3,FALSE)</f>
        <v>SPA</v>
      </c>
      <c r="G505">
        <v>4</v>
      </c>
      <c r="H505">
        <f>IFERROR(IF(VLOOKUP($B505,all_raw_csv!$B$1:$AO$2074,5+($G505-1)*7,FALSE)=0,-1,VLOOKUP($B505,all_raw_csv!$B$1:$AO$2074,5+($G505-1)*7,FALSE)),"-")</f>
        <v>6</v>
      </c>
      <c r="I505">
        <f>IFERROR(IF(VLOOKUP($B505,new_notes_bemaniwiki!$A$1:$J$1937,1+$G505,FALSE)="-",-1,VLOOKUP($B505,new_notes_bemaniwiki!$A$1:$J$1937,1+$G505,FALSE)),"🙇")</f>
        <v>463</v>
      </c>
      <c r="J505" t="s">
        <v>3063</v>
      </c>
      <c r="K505" t="s">
        <v>3063</v>
      </c>
    </row>
    <row r="506" spans="1:11" x14ac:dyDescent="0.15">
      <c r="A506" t="str">
        <f>VLOOKUP(B506,for_vlookup!$A$1:$B$2046,2,FALSE)</f>
        <v>7th style</v>
      </c>
      <c r="B506" s="2" t="s">
        <v>224</v>
      </c>
      <c r="C506" t="str">
        <f>IFERROR(VLOOKUP(B506,all_raw_csv!$B$2:$AO$2140,2,FALSE),"-")</f>
        <v>HIP HOP&amp;SOUL</v>
      </c>
      <c r="D506" t="str">
        <f>IFERROR(VLOOKUP($B506,all_raw_csv!$B$2:$AO$2140,3,FALSE),"-")</f>
        <v>Noria</v>
      </c>
      <c r="E506">
        <f>VLOOKUP($A506,master_version!$A$1:$B$29,2,FALSE)</f>
        <v>7</v>
      </c>
      <c r="F506" t="str">
        <f>VLOOKUP(G506,master_diffculty!$A$1:$C$11,3,FALSE)</f>
        <v>SPL</v>
      </c>
      <c r="G506">
        <v>5</v>
      </c>
      <c r="H506">
        <f>IFERROR(IF(VLOOKUP($B506,all_raw_csv!$B$1:$AO$2074,5+($G506-1)*7,FALSE)=0,-1,VLOOKUP($B506,all_raw_csv!$B$1:$AO$2074,5+($G506-1)*7,FALSE)),"-")</f>
        <v>-1</v>
      </c>
      <c r="I506">
        <f>IFERROR(IF(VLOOKUP($B506,new_notes_bemaniwiki!$A$1:$J$1937,1+$G506,FALSE)="-",-1,VLOOKUP($B506,new_notes_bemaniwiki!$A$1:$J$1937,1+$G506,FALSE)),"🙇")</f>
        <v>-1</v>
      </c>
      <c r="J506" t="s">
        <v>3063</v>
      </c>
      <c r="K506" t="s">
        <v>3063</v>
      </c>
    </row>
    <row r="507" spans="1:11" x14ac:dyDescent="0.15">
      <c r="A507" t="str">
        <f>VLOOKUP(B507,for_vlookup!$A$1:$B$2046,2,FALSE)</f>
        <v>7th style</v>
      </c>
      <c r="B507" s="2" t="s">
        <v>227</v>
      </c>
      <c r="C507" t="str">
        <f>IFERROR(VLOOKUP(B507,all_raw_csv!$B$2:$AO$2140,2,FALSE),"-")</f>
        <v>HOUSE</v>
      </c>
      <c r="D507" t="str">
        <f>IFERROR(VLOOKUP($B507,all_raw_csv!$B$2:$AO$2140,3,FALSE),"-")</f>
        <v>ASKA</v>
      </c>
      <c r="E507">
        <f>VLOOKUP($A507,master_version!$A$1:$B$29,2,FALSE)</f>
        <v>7</v>
      </c>
      <c r="F507" t="str">
        <f>VLOOKUP(G507,master_diffculty!$A$1:$C$11,3,FALSE)</f>
        <v>SPB</v>
      </c>
      <c r="G507">
        <v>1</v>
      </c>
      <c r="H507">
        <f>IFERROR(IF(VLOOKUP($B507,all_raw_csv!$B$1:$AO$2074,5+($G507-1)*7,FALSE)=0,-1,VLOOKUP($B507,all_raw_csv!$B$1:$AO$2074,5+($G507-1)*7,FALSE)),"-")</f>
        <v>-1</v>
      </c>
      <c r="I507">
        <f>IFERROR(IF(VLOOKUP($B507,new_notes_bemaniwiki!$A$1:$J$1937,1+$G507,FALSE)="-",-1,VLOOKUP($B507,new_notes_bemaniwiki!$A$1:$J$1937,1+$G507,FALSE)),"🙇")</f>
        <v>-1</v>
      </c>
      <c r="J507" t="s">
        <v>3063</v>
      </c>
      <c r="K507" t="s">
        <v>3063</v>
      </c>
    </row>
    <row r="508" spans="1:11" x14ac:dyDescent="0.15">
      <c r="A508" t="str">
        <f>VLOOKUP(B508,for_vlookup!$A$1:$B$2046,2,FALSE)</f>
        <v>7th style</v>
      </c>
      <c r="B508" s="2" t="s">
        <v>227</v>
      </c>
      <c r="C508" t="str">
        <f>IFERROR(VLOOKUP(B508,all_raw_csv!$B$2:$AO$2140,2,FALSE),"-")</f>
        <v>HOUSE</v>
      </c>
      <c r="D508" t="str">
        <f>IFERROR(VLOOKUP($B508,all_raw_csv!$B$2:$AO$2140,3,FALSE),"-")</f>
        <v>ASKA</v>
      </c>
      <c r="E508">
        <f>VLOOKUP($A508,master_version!$A$1:$B$29,2,FALSE)</f>
        <v>7</v>
      </c>
      <c r="F508" t="str">
        <f>VLOOKUP(G508,master_diffculty!$A$1:$C$11,3,FALSE)</f>
        <v>SPN</v>
      </c>
      <c r="G508">
        <v>2</v>
      </c>
      <c r="H508">
        <f>IFERROR(IF(VLOOKUP($B508,all_raw_csv!$B$1:$AO$2074,5+($G508-1)*7,FALSE)=0,-1,VLOOKUP($B508,all_raw_csv!$B$1:$AO$2074,5+($G508-1)*7,FALSE)),"-")</f>
        <v>6</v>
      </c>
      <c r="I508">
        <f>IFERROR(IF(VLOOKUP($B508,new_notes_bemaniwiki!$A$1:$J$1937,1+$G508,FALSE)="-",-1,VLOOKUP($B508,new_notes_bemaniwiki!$A$1:$J$1937,1+$G508,FALSE)),"🙇")</f>
        <v>620</v>
      </c>
      <c r="J508" t="s">
        <v>3063</v>
      </c>
      <c r="K508" t="s">
        <v>3063</v>
      </c>
    </row>
    <row r="509" spans="1:11" x14ac:dyDescent="0.15">
      <c r="A509" t="str">
        <f>VLOOKUP(B509,for_vlookup!$A$1:$B$2046,2,FALSE)</f>
        <v>7th style</v>
      </c>
      <c r="B509" s="2" t="s">
        <v>227</v>
      </c>
      <c r="C509" t="str">
        <f>IFERROR(VLOOKUP(B509,all_raw_csv!$B$2:$AO$2140,2,FALSE),"-")</f>
        <v>HOUSE</v>
      </c>
      <c r="D509" t="str">
        <f>IFERROR(VLOOKUP($B509,all_raw_csv!$B$2:$AO$2140,3,FALSE),"-")</f>
        <v>ASKA</v>
      </c>
      <c r="E509">
        <f>VLOOKUP($A509,master_version!$A$1:$B$29,2,FALSE)</f>
        <v>7</v>
      </c>
      <c r="F509" t="str">
        <f>VLOOKUP(G509,master_diffculty!$A$1:$C$11,3,FALSE)</f>
        <v>SPH</v>
      </c>
      <c r="G509">
        <v>3</v>
      </c>
      <c r="H509">
        <f>IFERROR(IF(VLOOKUP($B509,all_raw_csv!$B$1:$AO$2074,5+($G509-1)*7,FALSE)=0,-1,VLOOKUP($B509,all_raw_csv!$B$1:$AO$2074,5+($G509-1)*7,FALSE)),"-")</f>
        <v>7</v>
      </c>
      <c r="I509">
        <f>IFERROR(IF(VLOOKUP($B509,new_notes_bemaniwiki!$A$1:$J$1937,1+$G509,FALSE)="-",-1,VLOOKUP($B509,new_notes_bemaniwiki!$A$1:$J$1937,1+$G509,FALSE)),"🙇")</f>
        <v>872</v>
      </c>
      <c r="J509" t="s">
        <v>3063</v>
      </c>
      <c r="K509" t="s">
        <v>3063</v>
      </c>
    </row>
    <row r="510" spans="1:11" x14ac:dyDescent="0.15">
      <c r="A510" t="str">
        <f>VLOOKUP(B510,for_vlookup!$A$1:$B$2046,2,FALSE)</f>
        <v>7th style</v>
      </c>
      <c r="B510" s="2" t="s">
        <v>227</v>
      </c>
      <c r="C510" t="str">
        <f>IFERROR(VLOOKUP(B510,all_raw_csv!$B$2:$AO$2140,2,FALSE),"-")</f>
        <v>HOUSE</v>
      </c>
      <c r="D510" t="str">
        <f>IFERROR(VLOOKUP($B510,all_raw_csv!$B$2:$AO$2140,3,FALSE),"-")</f>
        <v>ASKA</v>
      </c>
      <c r="E510">
        <f>VLOOKUP($A510,master_version!$A$1:$B$29,2,FALSE)</f>
        <v>7</v>
      </c>
      <c r="F510" t="str">
        <f>VLOOKUP(G510,master_diffculty!$A$1:$C$11,3,FALSE)</f>
        <v>SPA</v>
      </c>
      <c r="G510">
        <v>4</v>
      </c>
      <c r="H510">
        <f>IFERROR(IF(VLOOKUP($B510,all_raw_csv!$B$1:$AO$2074,5+($G510-1)*7,FALSE)=0,-1,VLOOKUP($B510,all_raw_csv!$B$1:$AO$2074,5+($G510-1)*7,FALSE)),"-")</f>
        <v>8</v>
      </c>
      <c r="I510">
        <f>IFERROR(IF(VLOOKUP($B510,new_notes_bemaniwiki!$A$1:$J$1937,1+$G510,FALSE)="-",-1,VLOOKUP($B510,new_notes_bemaniwiki!$A$1:$J$1937,1+$G510,FALSE)),"🙇")</f>
        <v>940</v>
      </c>
      <c r="J510" t="s">
        <v>3063</v>
      </c>
      <c r="K510" t="s">
        <v>3063</v>
      </c>
    </row>
    <row r="511" spans="1:11" x14ac:dyDescent="0.15">
      <c r="A511" t="str">
        <f>VLOOKUP(B511,for_vlookup!$A$1:$B$2046,2,FALSE)</f>
        <v>7th style</v>
      </c>
      <c r="B511" s="2" t="s">
        <v>227</v>
      </c>
      <c r="C511" t="str">
        <f>IFERROR(VLOOKUP(B511,all_raw_csv!$B$2:$AO$2140,2,FALSE),"-")</f>
        <v>HOUSE</v>
      </c>
      <c r="D511" t="str">
        <f>IFERROR(VLOOKUP($B511,all_raw_csv!$B$2:$AO$2140,3,FALSE),"-")</f>
        <v>ASKA</v>
      </c>
      <c r="E511">
        <f>VLOOKUP($A511,master_version!$A$1:$B$29,2,FALSE)</f>
        <v>7</v>
      </c>
      <c r="F511" t="str">
        <f>VLOOKUP(G511,master_diffculty!$A$1:$C$11,3,FALSE)</f>
        <v>SPL</v>
      </c>
      <c r="G511">
        <v>5</v>
      </c>
      <c r="H511">
        <f>IFERROR(IF(VLOOKUP($B511,all_raw_csv!$B$1:$AO$2074,5+($G511-1)*7,FALSE)=0,-1,VLOOKUP($B511,all_raw_csv!$B$1:$AO$2074,5+($G511-1)*7,FALSE)),"-")</f>
        <v>-1</v>
      </c>
      <c r="I511">
        <f>IFERROR(IF(VLOOKUP($B511,new_notes_bemaniwiki!$A$1:$J$1937,1+$G511,FALSE)="-",-1,VLOOKUP($B511,new_notes_bemaniwiki!$A$1:$J$1937,1+$G511,FALSE)),"🙇")</f>
        <v>-1</v>
      </c>
      <c r="J511" t="s">
        <v>3063</v>
      </c>
      <c r="K511" t="s">
        <v>3063</v>
      </c>
    </row>
    <row r="512" spans="1:11" x14ac:dyDescent="0.15">
      <c r="A512" t="str">
        <f>VLOOKUP(B512,for_vlookup!$A$1:$B$2046,2,FALSE)</f>
        <v>7th style</v>
      </c>
      <c r="B512" s="2" t="s">
        <v>229</v>
      </c>
      <c r="C512" t="str">
        <f>IFERROR(VLOOKUP(B512,all_raw_csv!$B$2:$AO$2140,2,FALSE),"-")</f>
        <v>EUROBEAT</v>
      </c>
      <c r="D512" t="str">
        <f>IFERROR(VLOOKUP($B512,all_raw_csv!$B$2:$AO$2140,3,FALSE),"-")</f>
        <v>good-cool feat. Meg</v>
      </c>
      <c r="E512">
        <f>VLOOKUP($A512,master_version!$A$1:$B$29,2,FALSE)</f>
        <v>7</v>
      </c>
      <c r="F512" t="str">
        <f>VLOOKUP(G512,master_diffculty!$A$1:$C$11,3,FALSE)</f>
        <v>SPB</v>
      </c>
      <c r="G512">
        <v>1</v>
      </c>
      <c r="H512">
        <f>IFERROR(IF(VLOOKUP($B512,all_raw_csv!$B$1:$AO$2074,5+($G512-1)*7,FALSE)=0,-1,VLOOKUP($B512,all_raw_csv!$B$1:$AO$2074,5+($G512-1)*7,FALSE)),"-")</f>
        <v>-1</v>
      </c>
      <c r="I512">
        <f>IFERROR(IF(VLOOKUP($B512,new_notes_bemaniwiki!$A$1:$J$1937,1+$G512,FALSE)="-",-1,VLOOKUP($B512,new_notes_bemaniwiki!$A$1:$J$1937,1+$G512,FALSE)),"🙇")</f>
        <v>-1</v>
      </c>
      <c r="J512" t="s">
        <v>3063</v>
      </c>
      <c r="K512" t="s">
        <v>3063</v>
      </c>
    </row>
    <row r="513" spans="1:11" x14ac:dyDescent="0.15">
      <c r="A513" t="str">
        <f>VLOOKUP(B513,for_vlookup!$A$1:$B$2046,2,FALSE)</f>
        <v>7th style</v>
      </c>
      <c r="B513" s="2" t="s">
        <v>229</v>
      </c>
      <c r="C513" t="str">
        <f>IFERROR(VLOOKUP(B513,all_raw_csv!$B$2:$AO$2140,2,FALSE),"-")</f>
        <v>EUROBEAT</v>
      </c>
      <c r="D513" t="str">
        <f>IFERROR(VLOOKUP($B513,all_raw_csv!$B$2:$AO$2140,3,FALSE),"-")</f>
        <v>good-cool feat. Meg</v>
      </c>
      <c r="E513">
        <f>VLOOKUP($A513,master_version!$A$1:$B$29,2,FALSE)</f>
        <v>7</v>
      </c>
      <c r="F513" t="str">
        <f>VLOOKUP(G513,master_diffculty!$A$1:$C$11,3,FALSE)</f>
        <v>SPN</v>
      </c>
      <c r="G513">
        <v>2</v>
      </c>
      <c r="H513">
        <f>IFERROR(IF(VLOOKUP($B513,all_raw_csv!$B$1:$AO$2074,5+($G513-1)*7,FALSE)=0,-1,VLOOKUP($B513,all_raw_csv!$B$1:$AO$2074,5+($G513-1)*7,FALSE)),"-")</f>
        <v>5</v>
      </c>
      <c r="I513">
        <f>IFERROR(IF(VLOOKUP($B513,new_notes_bemaniwiki!$A$1:$J$1937,1+$G513,FALSE)="-",-1,VLOOKUP($B513,new_notes_bemaniwiki!$A$1:$J$1937,1+$G513,FALSE)),"🙇")</f>
        <v>513</v>
      </c>
      <c r="J513" t="s">
        <v>3063</v>
      </c>
      <c r="K513" t="s">
        <v>3063</v>
      </c>
    </row>
    <row r="514" spans="1:11" x14ac:dyDescent="0.15">
      <c r="A514" t="str">
        <f>VLOOKUP(B514,for_vlookup!$A$1:$B$2046,2,FALSE)</f>
        <v>7th style</v>
      </c>
      <c r="B514" s="2" t="s">
        <v>229</v>
      </c>
      <c r="C514" t="str">
        <f>IFERROR(VLOOKUP(B514,all_raw_csv!$B$2:$AO$2140,2,FALSE),"-")</f>
        <v>EUROBEAT</v>
      </c>
      <c r="D514" t="str">
        <f>IFERROR(VLOOKUP($B514,all_raw_csv!$B$2:$AO$2140,3,FALSE),"-")</f>
        <v>good-cool feat. Meg</v>
      </c>
      <c r="E514">
        <f>VLOOKUP($A514,master_version!$A$1:$B$29,2,FALSE)</f>
        <v>7</v>
      </c>
      <c r="F514" t="str">
        <f>VLOOKUP(G514,master_diffculty!$A$1:$C$11,3,FALSE)</f>
        <v>SPH</v>
      </c>
      <c r="G514">
        <v>3</v>
      </c>
      <c r="H514">
        <f>IFERROR(IF(VLOOKUP($B514,all_raw_csv!$B$1:$AO$2074,5+($G514-1)*7,FALSE)=0,-1,VLOOKUP($B514,all_raw_csv!$B$1:$AO$2074,5+($G514-1)*7,FALSE)),"-")</f>
        <v>8</v>
      </c>
      <c r="I514">
        <f>IFERROR(IF(VLOOKUP($B514,new_notes_bemaniwiki!$A$1:$J$1937,1+$G514,FALSE)="-",-1,VLOOKUP($B514,new_notes_bemaniwiki!$A$1:$J$1937,1+$G514,FALSE)),"🙇")</f>
        <v>682</v>
      </c>
      <c r="J514" t="s">
        <v>3063</v>
      </c>
      <c r="K514" t="s">
        <v>3063</v>
      </c>
    </row>
    <row r="515" spans="1:11" x14ac:dyDescent="0.15">
      <c r="A515" t="str">
        <f>VLOOKUP(B515,for_vlookup!$A$1:$B$2046,2,FALSE)</f>
        <v>7th style</v>
      </c>
      <c r="B515" s="2" t="s">
        <v>229</v>
      </c>
      <c r="C515" t="str">
        <f>IFERROR(VLOOKUP(B515,all_raw_csv!$B$2:$AO$2140,2,FALSE),"-")</f>
        <v>EUROBEAT</v>
      </c>
      <c r="D515" t="str">
        <f>IFERROR(VLOOKUP($B515,all_raw_csv!$B$2:$AO$2140,3,FALSE),"-")</f>
        <v>good-cool feat. Meg</v>
      </c>
      <c r="E515">
        <f>VLOOKUP($A515,master_version!$A$1:$B$29,2,FALSE)</f>
        <v>7</v>
      </c>
      <c r="F515" t="str">
        <f>VLOOKUP(G515,master_diffculty!$A$1:$C$11,3,FALSE)</f>
        <v>SPA</v>
      </c>
      <c r="G515">
        <v>4</v>
      </c>
      <c r="H515">
        <f>IFERROR(IF(VLOOKUP($B515,all_raw_csv!$B$1:$AO$2074,5+($G515-1)*7,FALSE)=0,-1,VLOOKUP($B515,all_raw_csv!$B$1:$AO$2074,5+($G515-1)*7,FALSE)),"-")</f>
        <v>9</v>
      </c>
      <c r="I515">
        <f>IFERROR(IF(VLOOKUP($B515,new_notes_bemaniwiki!$A$1:$J$1937,1+$G515,FALSE)="-",-1,VLOOKUP($B515,new_notes_bemaniwiki!$A$1:$J$1937,1+$G515,FALSE)),"🙇")</f>
        <v>819</v>
      </c>
      <c r="J515" t="s">
        <v>3063</v>
      </c>
      <c r="K515" t="s">
        <v>3063</v>
      </c>
    </row>
    <row r="516" spans="1:11" x14ac:dyDescent="0.15">
      <c r="A516" t="str">
        <f>VLOOKUP(B516,for_vlookup!$A$1:$B$2046,2,FALSE)</f>
        <v>7th style</v>
      </c>
      <c r="B516" s="2" t="s">
        <v>229</v>
      </c>
      <c r="C516" t="str">
        <f>IFERROR(VLOOKUP(B516,all_raw_csv!$B$2:$AO$2140,2,FALSE),"-")</f>
        <v>EUROBEAT</v>
      </c>
      <c r="D516" t="str">
        <f>IFERROR(VLOOKUP($B516,all_raw_csv!$B$2:$AO$2140,3,FALSE),"-")</f>
        <v>good-cool feat. Meg</v>
      </c>
      <c r="E516">
        <f>VLOOKUP($A516,master_version!$A$1:$B$29,2,FALSE)</f>
        <v>7</v>
      </c>
      <c r="F516" t="str">
        <f>VLOOKUP(G516,master_diffculty!$A$1:$C$11,3,FALSE)</f>
        <v>SPL</v>
      </c>
      <c r="G516">
        <v>5</v>
      </c>
      <c r="H516">
        <f>IFERROR(IF(VLOOKUP($B516,all_raw_csv!$B$1:$AO$2074,5+($G516-1)*7,FALSE)=0,-1,VLOOKUP($B516,all_raw_csv!$B$1:$AO$2074,5+($G516-1)*7,FALSE)),"-")</f>
        <v>-1</v>
      </c>
      <c r="I516">
        <f>IFERROR(IF(VLOOKUP($B516,new_notes_bemaniwiki!$A$1:$J$1937,1+$G516,FALSE)="-",-1,VLOOKUP($B516,new_notes_bemaniwiki!$A$1:$J$1937,1+$G516,FALSE)),"🙇")</f>
        <v>-1</v>
      </c>
      <c r="J516" t="s">
        <v>3063</v>
      </c>
      <c r="K516" t="s">
        <v>3063</v>
      </c>
    </row>
    <row r="517" spans="1:11" x14ac:dyDescent="0.15">
      <c r="A517" t="str">
        <f>VLOOKUP(B517,for_vlookup!$A$1:$B$2046,2,FALSE)</f>
        <v>7th style</v>
      </c>
      <c r="B517" s="2" t="s">
        <v>3011</v>
      </c>
      <c r="C517" t="str">
        <f>IFERROR(VLOOKUP(B517,all_raw_csv!$B$2:$AO$2140,2,FALSE),"-")</f>
        <v>AMBIENT POP</v>
      </c>
      <c r="D517" t="str">
        <f>IFERROR(VLOOKUP($B517,all_raw_csv!$B$2:$AO$2140,3,FALSE),"-")</f>
        <v>Sana</v>
      </c>
      <c r="E517">
        <f>VLOOKUP($A517,master_version!$A$1:$B$29,2,FALSE)</f>
        <v>7</v>
      </c>
      <c r="F517" t="str">
        <f>VLOOKUP(G517,master_diffculty!$A$1:$C$11,3,FALSE)</f>
        <v>SPB</v>
      </c>
      <c r="G517">
        <v>1</v>
      </c>
      <c r="H517">
        <f>IFERROR(IF(VLOOKUP($B517,all_raw_csv!$B$1:$AO$2074,5+($G517-1)*7,FALSE)=0,-1,VLOOKUP($B517,all_raw_csv!$B$1:$AO$2074,5+($G517-1)*7,FALSE)),"-")</f>
        <v>-1</v>
      </c>
      <c r="I517">
        <f>IFERROR(IF(VLOOKUP($B517,new_notes_bemaniwiki!$A$1:$J$1937,1+$G517,FALSE)="-",-1,VLOOKUP($B517,new_notes_bemaniwiki!$A$1:$J$1937,1+$G517,FALSE)),"🙇")</f>
        <v>-1</v>
      </c>
      <c r="J517" t="s">
        <v>3063</v>
      </c>
      <c r="K517" t="s">
        <v>3063</v>
      </c>
    </row>
    <row r="518" spans="1:11" x14ac:dyDescent="0.15">
      <c r="A518" t="str">
        <f>VLOOKUP(B518,for_vlookup!$A$1:$B$2046,2,FALSE)</f>
        <v>7th style</v>
      </c>
      <c r="B518" s="2" t="s">
        <v>3011</v>
      </c>
      <c r="C518" t="str">
        <f>IFERROR(VLOOKUP(B518,all_raw_csv!$B$2:$AO$2140,2,FALSE),"-")</f>
        <v>AMBIENT POP</v>
      </c>
      <c r="D518" t="str">
        <f>IFERROR(VLOOKUP($B518,all_raw_csv!$B$2:$AO$2140,3,FALSE),"-")</f>
        <v>Sana</v>
      </c>
      <c r="E518">
        <f>VLOOKUP($A518,master_version!$A$1:$B$29,2,FALSE)</f>
        <v>7</v>
      </c>
      <c r="F518" t="str">
        <f>VLOOKUP(G518,master_diffculty!$A$1:$C$11,3,FALSE)</f>
        <v>SPN</v>
      </c>
      <c r="G518">
        <v>2</v>
      </c>
      <c r="H518">
        <f>IFERROR(IF(VLOOKUP($B518,all_raw_csv!$B$1:$AO$2074,5+($G518-1)*7,FALSE)=0,-1,VLOOKUP($B518,all_raw_csv!$B$1:$AO$2074,5+($G518-1)*7,FALSE)),"-")</f>
        <v>4</v>
      </c>
      <c r="I518">
        <f>IFERROR(IF(VLOOKUP($B518,new_notes_bemaniwiki!$A$1:$J$1937,1+$G518,FALSE)="-",-1,VLOOKUP($B518,new_notes_bemaniwiki!$A$1:$J$1937,1+$G518,FALSE)),"🙇")</f>
        <v>431</v>
      </c>
      <c r="J518" t="s">
        <v>3063</v>
      </c>
      <c r="K518" t="s">
        <v>3063</v>
      </c>
    </row>
    <row r="519" spans="1:11" x14ac:dyDescent="0.15">
      <c r="A519" t="str">
        <f>VLOOKUP(B519,for_vlookup!$A$1:$B$2046,2,FALSE)</f>
        <v>7th style</v>
      </c>
      <c r="B519" s="2" t="s">
        <v>3011</v>
      </c>
      <c r="C519" t="str">
        <f>IFERROR(VLOOKUP(B519,all_raw_csv!$B$2:$AO$2140,2,FALSE),"-")</f>
        <v>AMBIENT POP</v>
      </c>
      <c r="D519" t="str">
        <f>IFERROR(VLOOKUP($B519,all_raw_csv!$B$2:$AO$2140,3,FALSE),"-")</f>
        <v>Sana</v>
      </c>
      <c r="E519">
        <f>VLOOKUP($A519,master_version!$A$1:$B$29,2,FALSE)</f>
        <v>7</v>
      </c>
      <c r="F519" t="str">
        <f>VLOOKUP(G519,master_diffculty!$A$1:$C$11,3,FALSE)</f>
        <v>SPH</v>
      </c>
      <c r="G519">
        <v>3</v>
      </c>
      <c r="H519">
        <f>IFERROR(IF(VLOOKUP($B519,all_raw_csv!$B$1:$AO$2074,5+($G519-1)*7,FALSE)=0,-1,VLOOKUP($B519,all_raw_csv!$B$1:$AO$2074,5+($G519-1)*7,FALSE)),"-")</f>
        <v>6</v>
      </c>
      <c r="I519">
        <f>IFERROR(IF(VLOOKUP($B519,new_notes_bemaniwiki!$A$1:$J$1937,1+$G519,FALSE)="-",-1,VLOOKUP($B519,new_notes_bemaniwiki!$A$1:$J$1937,1+$G519,FALSE)),"🙇")</f>
        <v>537</v>
      </c>
      <c r="J519" t="s">
        <v>3063</v>
      </c>
      <c r="K519" t="s">
        <v>3063</v>
      </c>
    </row>
    <row r="520" spans="1:11" x14ac:dyDescent="0.15">
      <c r="A520" t="str">
        <f>VLOOKUP(B520,for_vlookup!$A$1:$B$2046,2,FALSE)</f>
        <v>7th style</v>
      </c>
      <c r="B520" s="2" t="s">
        <v>3011</v>
      </c>
      <c r="C520" t="str">
        <f>IFERROR(VLOOKUP(B520,all_raw_csv!$B$2:$AO$2140,2,FALSE),"-")</f>
        <v>AMBIENT POP</v>
      </c>
      <c r="D520" t="str">
        <f>IFERROR(VLOOKUP($B520,all_raw_csv!$B$2:$AO$2140,3,FALSE),"-")</f>
        <v>Sana</v>
      </c>
      <c r="E520">
        <f>VLOOKUP($A520,master_version!$A$1:$B$29,2,FALSE)</f>
        <v>7</v>
      </c>
      <c r="F520" t="str">
        <f>VLOOKUP(G520,master_diffculty!$A$1:$C$11,3,FALSE)</f>
        <v>SPA</v>
      </c>
      <c r="G520">
        <v>4</v>
      </c>
      <c r="H520">
        <f>IFERROR(IF(VLOOKUP($B520,all_raw_csv!$B$1:$AO$2074,5+($G520-1)*7,FALSE)=0,-1,VLOOKUP($B520,all_raw_csv!$B$1:$AO$2074,5+($G520-1)*7,FALSE)),"-")</f>
        <v>7</v>
      </c>
      <c r="I520">
        <f>IFERROR(IF(VLOOKUP($B520,new_notes_bemaniwiki!$A$1:$J$1937,1+$G520,FALSE)="-",-1,VLOOKUP($B520,new_notes_bemaniwiki!$A$1:$J$1937,1+$G520,FALSE)),"🙇")</f>
        <v>624</v>
      </c>
      <c r="J520" t="s">
        <v>3063</v>
      </c>
      <c r="K520" t="s">
        <v>3063</v>
      </c>
    </row>
    <row r="521" spans="1:11" x14ac:dyDescent="0.15">
      <c r="A521" t="str">
        <f>VLOOKUP(B521,for_vlookup!$A$1:$B$2046,2,FALSE)</f>
        <v>7th style</v>
      </c>
      <c r="B521" s="2" t="s">
        <v>3011</v>
      </c>
      <c r="C521" t="str">
        <f>IFERROR(VLOOKUP(B521,all_raw_csv!$B$2:$AO$2140,2,FALSE),"-")</f>
        <v>AMBIENT POP</v>
      </c>
      <c r="D521" t="str">
        <f>IFERROR(VLOOKUP($B521,all_raw_csv!$B$2:$AO$2140,3,FALSE),"-")</f>
        <v>Sana</v>
      </c>
      <c r="E521">
        <f>VLOOKUP($A521,master_version!$A$1:$B$29,2,FALSE)</f>
        <v>7</v>
      </c>
      <c r="F521" t="str">
        <f>VLOOKUP(G521,master_diffculty!$A$1:$C$11,3,FALSE)</f>
        <v>SPL</v>
      </c>
      <c r="G521">
        <v>5</v>
      </c>
      <c r="H521">
        <f>IFERROR(IF(VLOOKUP($B521,all_raw_csv!$B$1:$AO$2074,5+($G521-1)*7,FALSE)=0,-1,VLOOKUP($B521,all_raw_csv!$B$1:$AO$2074,5+($G521-1)*7,FALSE)),"-")</f>
        <v>-1</v>
      </c>
      <c r="I521">
        <f>IFERROR(IF(VLOOKUP($B521,new_notes_bemaniwiki!$A$1:$J$1937,1+$G521,FALSE)="-",-1,VLOOKUP($B521,new_notes_bemaniwiki!$A$1:$J$1937,1+$G521,FALSE)),"🙇")</f>
        <v>-1</v>
      </c>
      <c r="J521" t="s">
        <v>3063</v>
      </c>
      <c r="K521" t="s">
        <v>3063</v>
      </c>
    </row>
    <row r="522" spans="1:11" x14ac:dyDescent="0.15">
      <c r="A522" t="str">
        <f>VLOOKUP(B522,for_vlookup!$A$1:$B$2046,2,FALSE)</f>
        <v>7th style</v>
      </c>
      <c r="B522" s="2" t="s">
        <v>232</v>
      </c>
      <c r="C522" t="str">
        <f>IFERROR(VLOOKUP(B522,all_raw_csv!$B$2:$AO$2140,2,FALSE),"-")</f>
        <v>NEW WAVE</v>
      </c>
      <c r="D522" t="str">
        <f>IFERROR(VLOOKUP($B522,all_raw_csv!$B$2:$AO$2140,3,FALSE),"-")</f>
        <v>AKIRA YAMAOKA</v>
      </c>
      <c r="E522">
        <f>VLOOKUP($A522,master_version!$A$1:$B$29,2,FALSE)</f>
        <v>7</v>
      </c>
      <c r="F522" t="str">
        <f>VLOOKUP(G522,master_diffculty!$A$1:$C$11,3,FALSE)</f>
        <v>SPB</v>
      </c>
      <c r="G522">
        <v>1</v>
      </c>
      <c r="H522">
        <f>IFERROR(IF(VLOOKUP($B522,all_raw_csv!$B$1:$AO$2074,5+($G522-1)*7,FALSE)=0,-1,VLOOKUP($B522,all_raw_csv!$B$1:$AO$2074,5+($G522-1)*7,FALSE)),"-")</f>
        <v>-1</v>
      </c>
      <c r="I522">
        <f>IFERROR(IF(VLOOKUP($B522,new_notes_bemaniwiki!$A$1:$J$1937,1+$G522,FALSE)="-",-1,VLOOKUP($B522,new_notes_bemaniwiki!$A$1:$J$1937,1+$G522,FALSE)),"🙇")</f>
        <v>-1</v>
      </c>
      <c r="J522" t="s">
        <v>3063</v>
      </c>
      <c r="K522" t="s">
        <v>3063</v>
      </c>
    </row>
    <row r="523" spans="1:11" x14ac:dyDescent="0.15">
      <c r="A523" t="str">
        <f>VLOOKUP(B523,for_vlookup!$A$1:$B$2046,2,FALSE)</f>
        <v>7th style</v>
      </c>
      <c r="B523" s="2" t="s">
        <v>232</v>
      </c>
      <c r="C523" t="str">
        <f>IFERROR(VLOOKUP(B523,all_raw_csv!$B$2:$AO$2140,2,FALSE),"-")</f>
        <v>NEW WAVE</v>
      </c>
      <c r="D523" t="str">
        <f>IFERROR(VLOOKUP($B523,all_raw_csv!$B$2:$AO$2140,3,FALSE),"-")</f>
        <v>AKIRA YAMAOKA</v>
      </c>
      <c r="E523">
        <f>VLOOKUP($A523,master_version!$A$1:$B$29,2,FALSE)</f>
        <v>7</v>
      </c>
      <c r="F523" t="str">
        <f>VLOOKUP(G523,master_diffculty!$A$1:$C$11,3,FALSE)</f>
        <v>SPN</v>
      </c>
      <c r="G523">
        <v>2</v>
      </c>
      <c r="H523">
        <f>IFERROR(IF(VLOOKUP($B523,all_raw_csv!$B$1:$AO$2074,5+($G523-1)*7,FALSE)=0,-1,VLOOKUP($B523,all_raw_csv!$B$1:$AO$2074,5+($G523-1)*7,FALSE)),"-")</f>
        <v>5</v>
      </c>
      <c r="I523">
        <f>IFERROR(IF(VLOOKUP($B523,new_notes_bemaniwiki!$A$1:$J$1937,1+$G523,FALSE)="-",-1,VLOOKUP($B523,new_notes_bemaniwiki!$A$1:$J$1937,1+$G523,FALSE)),"🙇")</f>
        <v>571</v>
      </c>
      <c r="J523" t="s">
        <v>3063</v>
      </c>
      <c r="K523" t="s">
        <v>3063</v>
      </c>
    </row>
    <row r="524" spans="1:11" x14ac:dyDescent="0.15">
      <c r="A524" t="str">
        <f>VLOOKUP(B524,for_vlookup!$A$1:$B$2046,2,FALSE)</f>
        <v>7th style</v>
      </c>
      <c r="B524" s="2" t="s">
        <v>232</v>
      </c>
      <c r="C524" t="str">
        <f>IFERROR(VLOOKUP(B524,all_raw_csv!$B$2:$AO$2140,2,FALSE),"-")</f>
        <v>NEW WAVE</v>
      </c>
      <c r="D524" t="str">
        <f>IFERROR(VLOOKUP($B524,all_raw_csv!$B$2:$AO$2140,3,FALSE),"-")</f>
        <v>AKIRA YAMAOKA</v>
      </c>
      <c r="E524">
        <f>VLOOKUP($A524,master_version!$A$1:$B$29,2,FALSE)</f>
        <v>7</v>
      </c>
      <c r="F524" t="str">
        <f>VLOOKUP(G524,master_diffculty!$A$1:$C$11,3,FALSE)</f>
        <v>SPH</v>
      </c>
      <c r="G524">
        <v>3</v>
      </c>
      <c r="H524">
        <f>IFERROR(IF(VLOOKUP($B524,all_raw_csv!$B$1:$AO$2074,5+($G524-1)*7,FALSE)=0,-1,VLOOKUP($B524,all_raw_csv!$B$1:$AO$2074,5+($G524-1)*7,FALSE)),"-")</f>
        <v>7</v>
      </c>
      <c r="I524">
        <f>IFERROR(IF(VLOOKUP($B524,new_notes_bemaniwiki!$A$1:$J$1937,1+$G524,FALSE)="-",-1,VLOOKUP($B524,new_notes_bemaniwiki!$A$1:$J$1937,1+$G524,FALSE)),"🙇")</f>
        <v>857</v>
      </c>
      <c r="J524" t="s">
        <v>3063</v>
      </c>
      <c r="K524" t="s">
        <v>3063</v>
      </c>
    </row>
    <row r="525" spans="1:11" x14ac:dyDescent="0.15">
      <c r="A525" t="str">
        <f>VLOOKUP(B525,for_vlookup!$A$1:$B$2046,2,FALSE)</f>
        <v>7th style</v>
      </c>
      <c r="B525" s="2" t="s">
        <v>232</v>
      </c>
      <c r="C525" t="str">
        <f>IFERROR(VLOOKUP(B525,all_raw_csv!$B$2:$AO$2140,2,FALSE),"-")</f>
        <v>NEW WAVE</v>
      </c>
      <c r="D525" t="str">
        <f>IFERROR(VLOOKUP($B525,all_raw_csv!$B$2:$AO$2140,3,FALSE),"-")</f>
        <v>AKIRA YAMAOKA</v>
      </c>
      <c r="E525">
        <f>VLOOKUP($A525,master_version!$A$1:$B$29,2,FALSE)</f>
        <v>7</v>
      </c>
      <c r="F525" t="str">
        <f>VLOOKUP(G525,master_diffculty!$A$1:$C$11,3,FALSE)</f>
        <v>SPA</v>
      </c>
      <c r="G525">
        <v>4</v>
      </c>
      <c r="H525">
        <f>IFERROR(IF(VLOOKUP($B525,all_raw_csv!$B$1:$AO$2074,5+($G525-1)*7,FALSE)=0,-1,VLOOKUP($B525,all_raw_csv!$B$1:$AO$2074,5+($G525-1)*7,FALSE)),"-")</f>
        <v>9</v>
      </c>
      <c r="I525">
        <f>IFERROR(IF(VLOOKUP($B525,new_notes_bemaniwiki!$A$1:$J$1937,1+$G525,FALSE)="-",-1,VLOOKUP($B525,new_notes_bemaniwiki!$A$1:$J$1937,1+$G525,FALSE)),"🙇")</f>
        <v>1058</v>
      </c>
      <c r="J525" t="s">
        <v>3063</v>
      </c>
      <c r="K525" t="s">
        <v>3063</v>
      </c>
    </row>
    <row r="526" spans="1:11" x14ac:dyDescent="0.15">
      <c r="A526" t="str">
        <f>VLOOKUP(B526,for_vlookup!$A$1:$B$2046,2,FALSE)</f>
        <v>7th style</v>
      </c>
      <c r="B526" s="2" t="s">
        <v>232</v>
      </c>
      <c r="C526" t="str">
        <f>IFERROR(VLOOKUP(B526,all_raw_csv!$B$2:$AO$2140,2,FALSE),"-")</f>
        <v>NEW WAVE</v>
      </c>
      <c r="D526" t="str">
        <f>IFERROR(VLOOKUP($B526,all_raw_csv!$B$2:$AO$2140,3,FALSE),"-")</f>
        <v>AKIRA YAMAOKA</v>
      </c>
      <c r="E526">
        <f>VLOOKUP($A526,master_version!$A$1:$B$29,2,FALSE)</f>
        <v>7</v>
      </c>
      <c r="F526" t="str">
        <f>VLOOKUP(G526,master_diffculty!$A$1:$C$11,3,FALSE)</f>
        <v>SPL</v>
      </c>
      <c r="G526">
        <v>5</v>
      </c>
      <c r="H526">
        <f>IFERROR(IF(VLOOKUP($B526,all_raw_csv!$B$1:$AO$2074,5+($G526-1)*7,FALSE)=0,-1,VLOOKUP($B526,all_raw_csv!$B$1:$AO$2074,5+($G526-1)*7,FALSE)),"-")</f>
        <v>-1</v>
      </c>
      <c r="I526">
        <f>IFERROR(IF(VLOOKUP($B526,new_notes_bemaniwiki!$A$1:$J$1937,1+$G526,FALSE)="-",-1,VLOOKUP($B526,new_notes_bemaniwiki!$A$1:$J$1937,1+$G526,FALSE)),"🙇")</f>
        <v>-1</v>
      </c>
      <c r="J526" t="s">
        <v>3063</v>
      </c>
      <c r="K526" t="s">
        <v>3063</v>
      </c>
    </row>
    <row r="527" spans="1:11" x14ac:dyDescent="0.15">
      <c r="A527" t="str">
        <f>VLOOKUP(B527,for_vlookup!$A$1:$B$2046,2,FALSE)</f>
        <v>7th style</v>
      </c>
      <c r="B527" s="2" t="s">
        <v>234</v>
      </c>
      <c r="C527" t="str">
        <f>IFERROR(VLOOKUP(B527,all_raw_csv!$B$2:$AO$2140,2,FALSE),"-")</f>
        <v>HOUSE</v>
      </c>
      <c r="D527" t="str">
        <f>IFERROR(VLOOKUP($B527,all_raw_csv!$B$2:$AO$2140,3,FALSE),"-")</f>
        <v>D.JW</v>
      </c>
      <c r="E527">
        <f>VLOOKUP($A527,master_version!$A$1:$B$29,2,FALSE)</f>
        <v>7</v>
      </c>
      <c r="F527" t="str">
        <f>VLOOKUP(G527,master_diffculty!$A$1:$C$11,3,FALSE)</f>
        <v>SPB</v>
      </c>
      <c r="G527">
        <v>1</v>
      </c>
      <c r="H527">
        <f>IFERROR(IF(VLOOKUP($B527,all_raw_csv!$B$1:$AO$2074,5+($G527-1)*7,FALSE)=0,-1,VLOOKUP($B527,all_raw_csv!$B$1:$AO$2074,5+($G527-1)*7,FALSE)),"-")</f>
        <v>-1</v>
      </c>
      <c r="I527">
        <f>IFERROR(IF(VLOOKUP($B527,new_notes_bemaniwiki!$A$1:$J$1937,1+$G527,FALSE)="-",-1,VLOOKUP($B527,new_notes_bemaniwiki!$A$1:$J$1937,1+$G527,FALSE)),"🙇")</f>
        <v>-1</v>
      </c>
      <c r="J527" t="s">
        <v>3063</v>
      </c>
      <c r="K527" t="s">
        <v>3063</v>
      </c>
    </row>
    <row r="528" spans="1:11" x14ac:dyDescent="0.15">
      <c r="A528" t="str">
        <f>VLOOKUP(B528,for_vlookup!$A$1:$B$2046,2,FALSE)</f>
        <v>7th style</v>
      </c>
      <c r="B528" s="2" t="s">
        <v>234</v>
      </c>
      <c r="C528" t="str">
        <f>IFERROR(VLOOKUP(B528,all_raw_csv!$B$2:$AO$2140,2,FALSE),"-")</f>
        <v>HOUSE</v>
      </c>
      <c r="D528" t="str">
        <f>IFERROR(VLOOKUP($B528,all_raw_csv!$B$2:$AO$2140,3,FALSE),"-")</f>
        <v>D.JW</v>
      </c>
      <c r="E528">
        <f>VLOOKUP($A528,master_version!$A$1:$B$29,2,FALSE)</f>
        <v>7</v>
      </c>
      <c r="F528" t="str">
        <f>VLOOKUP(G528,master_diffculty!$A$1:$C$11,3,FALSE)</f>
        <v>SPN</v>
      </c>
      <c r="G528">
        <v>2</v>
      </c>
      <c r="H528">
        <f>IFERROR(IF(VLOOKUP($B528,all_raw_csv!$B$1:$AO$2074,5+($G528-1)*7,FALSE)=0,-1,VLOOKUP($B528,all_raw_csv!$B$1:$AO$2074,5+($G528-1)*7,FALSE)),"-")</f>
        <v>4</v>
      </c>
      <c r="I528">
        <f>IFERROR(IF(VLOOKUP($B528,new_notes_bemaniwiki!$A$1:$J$1937,1+$G528,FALSE)="-",-1,VLOOKUP($B528,new_notes_bemaniwiki!$A$1:$J$1937,1+$G528,FALSE)),"🙇")</f>
        <v>328</v>
      </c>
      <c r="J528" t="s">
        <v>3063</v>
      </c>
      <c r="K528" t="s">
        <v>3063</v>
      </c>
    </row>
    <row r="529" spans="1:11" x14ac:dyDescent="0.15">
      <c r="A529" t="str">
        <f>VLOOKUP(B529,for_vlookup!$A$1:$B$2046,2,FALSE)</f>
        <v>7th style</v>
      </c>
      <c r="B529" s="2" t="s">
        <v>234</v>
      </c>
      <c r="C529" t="str">
        <f>IFERROR(VLOOKUP(B529,all_raw_csv!$B$2:$AO$2140,2,FALSE),"-")</f>
        <v>HOUSE</v>
      </c>
      <c r="D529" t="str">
        <f>IFERROR(VLOOKUP($B529,all_raw_csv!$B$2:$AO$2140,3,FALSE),"-")</f>
        <v>D.JW</v>
      </c>
      <c r="E529">
        <f>VLOOKUP($A529,master_version!$A$1:$B$29,2,FALSE)</f>
        <v>7</v>
      </c>
      <c r="F529" t="str">
        <f>VLOOKUP(G529,master_diffculty!$A$1:$C$11,3,FALSE)</f>
        <v>SPH</v>
      </c>
      <c r="G529">
        <v>3</v>
      </c>
      <c r="H529">
        <f>IFERROR(IF(VLOOKUP($B529,all_raw_csv!$B$1:$AO$2074,5+($G529-1)*7,FALSE)=0,-1,VLOOKUP($B529,all_raw_csv!$B$1:$AO$2074,5+($G529-1)*7,FALSE)),"-")</f>
        <v>9</v>
      </c>
      <c r="I529">
        <f>IFERROR(IF(VLOOKUP($B529,new_notes_bemaniwiki!$A$1:$J$1937,1+$G529,FALSE)="-",-1,VLOOKUP($B529,new_notes_bemaniwiki!$A$1:$J$1937,1+$G529,FALSE)),"🙇")</f>
        <v>772</v>
      </c>
      <c r="J529" t="s">
        <v>3063</v>
      </c>
      <c r="K529" t="s">
        <v>3063</v>
      </c>
    </row>
    <row r="530" spans="1:11" x14ac:dyDescent="0.15">
      <c r="A530" t="str">
        <f>VLOOKUP(B530,for_vlookup!$A$1:$B$2046,2,FALSE)</f>
        <v>7th style</v>
      </c>
      <c r="B530" s="2" t="s">
        <v>234</v>
      </c>
      <c r="C530" t="str">
        <f>IFERROR(VLOOKUP(B530,all_raw_csv!$B$2:$AO$2140,2,FALSE),"-")</f>
        <v>HOUSE</v>
      </c>
      <c r="D530" t="str">
        <f>IFERROR(VLOOKUP($B530,all_raw_csv!$B$2:$AO$2140,3,FALSE),"-")</f>
        <v>D.JW</v>
      </c>
      <c r="E530">
        <f>VLOOKUP($A530,master_version!$A$1:$B$29,2,FALSE)</f>
        <v>7</v>
      </c>
      <c r="F530" t="str">
        <f>VLOOKUP(G530,master_diffculty!$A$1:$C$11,3,FALSE)</f>
        <v>SPA</v>
      </c>
      <c r="G530">
        <v>4</v>
      </c>
      <c r="H530">
        <f>IFERROR(IF(VLOOKUP($B530,all_raw_csv!$B$1:$AO$2074,5+($G530-1)*7,FALSE)=0,-1,VLOOKUP($B530,all_raw_csv!$B$1:$AO$2074,5+($G530-1)*7,FALSE)),"-")</f>
        <v>11</v>
      </c>
      <c r="I530">
        <f>IFERROR(IF(VLOOKUP($B530,new_notes_bemaniwiki!$A$1:$J$1937,1+$G530,FALSE)="-",-1,VLOOKUP($B530,new_notes_bemaniwiki!$A$1:$J$1937,1+$G530,FALSE)),"🙇")</f>
        <v>1167</v>
      </c>
      <c r="J530" t="s">
        <v>3063</v>
      </c>
      <c r="K530" t="s">
        <v>3063</v>
      </c>
    </row>
    <row r="531" spans="1:11" x14ac:dyDescent="0.15">
      <c r="A531" t="str">
        <f>VLOOKUP(B531,for_vlookup!$A$1:$B$2046,2,FALSE)</f>
        <v>7th style</v>
      </c>
      <c r="B531" s="2" t="s">
        <v>234</v>
      </c>
      <c r="C531" t="str">
        <f>IFERROR(VLOOKUP(B531,all_raw_csv!$B$2:$AO$2140,2,FALSE),"-")</f>
        <v>HOUSE</v>
      </c>
      <c r="D531" t="str">
        <f>IFERROR(VLOOKUP($B531,all_raw_csv!$B$2:$AO$2140,3,FALSE),"-")</f>
        <v>D.JW</v>
      </c>
      <c r="E531">
        <f>VLOOKUP($A531,master_version!$A$1:$B$29,2,FALSE)</f>
        <v>7</v>
      </c>
      <c r="F531" t="str">
        <f>VLOOKUP(G531,master_diffculty!$A$1:$C$11,3,FALSE)</f>
        <v>SPL</v>
      </c>
      <c r="G531">
        <v>5</v>
      </c>
      <c r="H531">
        <f>IFERROR(IF(VLOOKUP($B531,all_raw_csv!$B$1:$AO$2074,5+($G531-1)*7,FALSE)=0,-1,VLOOKUP($B531,all_raw_csv!$B$1:$AO$2074,5+($G531-1)*7,FALSE)),"-")</f>
        <v>-1</v>
      </c>
      <c r="I531">
        <f>IFERROR(IF(VLOOKUP($B531,new_notes_bemaniwiki!$A$1:$J$1937,1+$G531,FALSE)="-",-1,VLOOKUP($B531,new_notes_bemaniwiki!$A$1:$J$1937,1+$G531,FALSE)),"🙇")</f>
        <v>-1</v>
      </c>
      <c r="J531" t="s">
        <v>3063</v>
      </c>
      <c r="K531" t="s">
        <v>3063</v>
      </c>
    </row>
    <row r="532" spans="1:11" x14ac:dyDescent="0.15">
      <c r="A532" t="str">
        <f>VLOOKUP(B532,for_vlookup!$A$1:$B$2046,2,FALSE)</f>
        <v>7th style</v>
      </c>
      <c r="B532" s="2" t="s">
        <v>236</v>
      </c>
      <c r="C532" t="str">
        <f>IFERROR(VLOOKUP(B532,all_raw_csv!$B$2:$AO$2140,2,FALSE),"-")</f>
        <v>TECHNO</v>
      </c>
      <c r="D532" t="str">
        <f>IFERROR(VLOOKUP($B532,all_raw_csv!$B$2:$AO$2140,3,FALSE),"-")</f>
        <v>TaQ</v>
      </c>
      <c r="E532">
        <f>VLOOKUP($A532,master_version!$A$1:$B$29,2,FALSE)</f>
        <v>7</v>
      </c>
      <c r="F532" t="str">
        <f>VLOOKUP(G532,master_diffculty!$A$1:$C$11,3,FALSE)</f>
        <v>SPB</v>
      </c>
      <c r="G532">
        <v>1</v>
      </c>
      <c r="H532">
        <f>IFERROR(IF(VLOOKUP($B532,all_raw_csv!$B$1:$AO$2074,5+($G532-1)*7,FALSE)=0,-1,VLOOKUP($B532,all_raw_csv!$B$1:$AO$2074,5+($G532-1)*7,FALSE)),"-")</f>
        <v>-1</v>
      </c>
      <c r="I532">
        <f>IFERROR(IF(VLOOKUP($B532,new_notes_bemaniwiki!$A$1:$J$1937,1+$G532,FALSE)="-",-1,VLOOKUP($B532,new_notes_bemaniwiki!$A$1:$J$1937,1+$G532,FALSE)),"🙇")</f>
        <v>-1</v>
      </c>
      <c r="J532" t="s">
        <v>3063</v>
      </c>
      <c r="K532" t="s">
        <v>3063</v>
      </c>
    </row>
    <row r="533" spans="1:11" x14ac:dyDescent="0.15">
      <c r="A533" t="str">
        <f>VLOOKUP(B533,for_vlookup!$A$1:$B$2046,2,FALSE)</f>
        <v>7th style</v>
      </c>
      <c r="B533" s="2" t="s">
        <v>236</v>
      </c>
      <c r="C533" t="str">
        <f>IFERROR(VLOOKUP(B533,all_raw_csv!$B$2:$AO$2140,2,FALSE),"-")</f>
        <v>TECHNO</v>
      </c>
      <c r="D533" t="str">
        <f>IFERROR(VLOOKUP($B533,all_raw_csv!$B$2:$AO$2140,3,FALSE),"-")</f>
        <v>TaQ</v>
      </c>
      <c r="E533">
        <f>VLOOKUP($A533,master_version!$A$1:$B$29,2,FALSE)</f>
        <v>7</v>
      </c>
      <c r="F533" t="str">
        <f>VLOOKUP(G533,master_diffculty!$A$1:$C$11,3,FALSE)</f>
        <v>SPN</v>
      </c>
      <c r="G533">
        <v>2</v>
      </c>
      <c r="H533">
        <f>IFERROR(IF(VLOOKUP($B533,all_raw_csv!$B$1:$AO$2074,5+($G533-1)*7,FALSE)=0,-1,VLOOKUP($B533,all_raw_csv!$B$1:$AO$2074,5+($G533-1)*7,FALSE)),"-")</f>
        <v>8</v>
      </c>
      <c r="I533">
        <f>IFERROR(IF(VLOOKUP($B533,new_notes_bemaniwiki!$A$1:$J$1937,1+$G533,FALSE)="-",-1,VLOOKUP($B533,new_notes_bemaniwiki!$A$1:$J$1937,1+$G533,FALSE)),"🙇")</f>
        <v>874</v>
      </c>
      <c r="J533" t="s">
        <v>3063</v>
      </c>
      <c r="K533" t="s">
        <v>3063</v>
      </c>
    </row>
    <row r="534" spans="1:11" x14ac:dyDescent="0.15">
      <c r="A534" t="str">
        <f>VLOOKUP(B534,for_vlookup!$A$1:$B$2046,2,FALSE)</f>
        <v>7th style</v>
      </c>
      <c r="B534" s="2" t="s">
        <v>236</v>
      </c>
      <c r="C534" t="str">
        <f>IFERROR(VLOOKUP(B534,all_raw_csv!$B$2:$AO$2140,2,FALSE),"-")</f>
        <v>TECHNO</v>
      </c>
      <c r="D534" t="str">
        <f>IFERROR(VLOOKUP($B534,all_raw_csv!$B$2:$AO$2140,3,FALSE),"-")</f>
        <v>TaQ</v>
      </c>
      <c r="E534">
        <f>VLOOKUP($A534,master_version!$A$1:$B$29,2,FALSE)</f>
        <v>7</v>
      </c>
      <c r="F534" t="str">
        <f>VLOOKUP(G534,master_diffculty!$A$1:$C$11,3,FALSE)</f>
        <v>SPH</v>
      </c>
      <c r="G534">
        <v>3</v>
      </c>
      <c r="H534">
        <f>IFERROR(IF(VLOOKUP($B534,all_raw_csv!$B$1:$AO$2074,5+($G534-1)*7,FALSE)=0,-1,VLOOKUP($B534,all_raw_csv!$B$1:$AO$2074,5+($G534-1)*7,FALSE)),"-")</f>
        <v>10</v>
      </c>
      <c r="I534">
        <f>IFERROR(IF(VLOOKUP($B534,new_notes_bemaniwiki!$A$1:$J$1937,1+$G534,FALSE)="-",-1,VLOOKUP($B534,new_notes_bemaniwiki!$A$1:$J$1937,1+$G534,FALSE)),"🙇")</f>
        <v>1250</v>
      </c>
      <c r="J534" t="s">
        <v>3063</v>
      </c>
      <c r="K534" t="s">
        <v>3063</v>
      </c>
    </row>
    <row r="535" spans="1:11" x14ac:dyDescent="0.15">
      <c r="A535" t="str">
        <f>VLOOKUP(B535,for_vlookup!$A$1:$B$2046,2,FALSE)</f>
        <v>7th style</v>
      </c>
      <c r="B535" s="2" t="s">
        <v>236</v>
      </c>
      <c r="C535" t="str">
        <f>IFERROR(VLOOKUP(B535,all_raw_csv!$B$2:$AO$2140,2,FALSE),"-")</f>
        <v>TECHNO</v>
      </c>
      <c r="D535" t="str">
        <f>IFERROR(VLOOKUP($B535,all_raw_csv!$B$2:$AO$2140,3,FALSE),"-")</f>
        <v>TaQ</v>
      </c>
      <c r="E535">
        <f>VLOOKUP($A535,master_version!$A$1:$B$29,2,FALSE)</f>
        <v>7</v>
      </c>
      <c r="F535" t="str">
        <f>VLOOKUP(G535,master_diffculty!$A$1:$C$11,3,FALSE)</f>
        <v>SPA</v>
      </c>
      <c r="G535">
        <v>4</v>
      </c>
      <c r="H535">
        <f>IFERROR(IF(VLOOKUP($B535,all_raw_csv!$B$1:$AO$2074,5+($G535-1)*7,FALSE)=0,-1,VLOOKUP($B535,all_raw_csv!$B$1:$AO$2074,5+($G535-1)*7,FALSE)),"-")</f>
        <v>11</v>
      </c>
      <c r="I535">
        <f>IFERROR(IF(VLOOKUP($B535,new_notes_bemaniwiki!$A$1:$J$1937,1+$G535,FALSE)="-",-1,VLOOKUP($B535,new_notes_bemaniwiki!$A$1:$J$1937,1+$G535,FALSE)),"🙇")</f>
        <v>1302</v>
      </c>
      <c r="J535" t="s">
        <v>3063</v>
      </c>
      <c r="K535" t="s">
        <v>3063</v>
      </c>
    </row>
    <row r="536" spans="1:11" x14ac:dyDescent="0.15">
      <c r="A536" t="str">
        <f>VLOOKUP(B536,for_vlookup!$A$1:$B$2046,2,FALSE)</f>
        <v>7th style</v>
      </c>
      <c r="B536" s="2" t="s">
        <v>236</v>
      </c>
      <c r="C536" t="str">
        <f>IFERROR(VLOOKUP(B536,all_raw_csv!$B$2:$AO$2140,2,FALSE),"-")</f>
        <v>TECHNO</v>
      </c>
      <c r="D536" t="str">
        <f>IFERROR(VLOOKUP($B536,all_raw_csv!$B$2:$AO$2140,3,FALSE),"-")</f>
        <v>TaQ</v>
      </c>
      <c r="E536">
        <f>VLOOKUP($A536,master_version!$A$1:$B$29,2,FALSE)</f>
        <v>7</v>
      </c>
      <c r="F536" t="str">
        <f>VLOOKUP(G536,master_diffculty!$A$1:$C$11,3,FALSE)</f>
        <v>SPL</v>
      </c>
      <c r="G536">
        <v>5</v>
      </c>
      <c r="H536">
        <f>IFERROR(IF(VLOOKUP($B536,all_raw_csv!$B$1:$AO$2074,5+($G536-1)*7,FALSE)=0,-1,VLOOKUP($B536,all_raw_csv!$B$1:$AO$2074,5+($G536-1)*7,FALSE)),"-")</f>
        <v>-1</v>
      </c>
      <c r="I536">
        <f>IFERROR(IF(VLOOKUP($B536,new_notes_bemaniwiki!$A$1:$J$1937,1+$G536,FALSE)="-",-1,VLOOKUP($B536,new_notes_bemaniwiki!$A$1:$J$1937,1+$G536,FALSE)),"🙇")</f>
        <v>-1</v>
      </c>
      <c r="J536" t="s">
        <v>3063</v>
      </c>
      <c r="K536" t="s">
        <v>3063</v>
      </c>
    </row>
    <row r="537" spans="1:11" x14ac:dyDescent="0.15">
      <c r="A537" t="str">
        <f>VLOOKUP(B537,for_vlookup!$A$1:$B$2046,2,FALSE)</f>
        <v>7th style</v>
      </c>
      <c r="B537" s="2" t="s">
        <v>237</v>
      </c>
      <c r="C537" t="str">
        <f>IFERROR(VLOOKUP(B537,all_raw_csv!$B$2:$AO$2140,2,FALSE),"-")</f>
        <v>TRANCE</v>
      </c>
      <c r="D537" t="str">
        <f>IFERROR(VLOOKUP($B537,all_raw_csv!$B$2:$AO$2140,3,FALSE),"-")</f>
        <v>dj TAKA</v>
      </c>
      <c r="E537">
        <f>VLOOKUP($A537,master_version!$A$1:$B$29,2,FALSE)</f>
        <v>7</v>
      </c>
      <c r="F537" t="str">
        <f>VLOOKUP(G537,master_diffculty!$A$1:$C$11,3,FALSE)</f>
        <v>SPB</v>
      </c>
      <c r="G537">
        <v>1</v>
      </c>
      <c r="H537">
        <f>IFERROR(IF(VLOOKUP($B537,all_raw_csv!$B$1:$AO$2074,5+($G537-1)*7,FALSE)=0,-1,VLOOKUP($B537,all_raw_csv!$B$1:$AO$2074,5+($G537-1)*7,FALSE)),"-")</f>
        <v>-1</v>
      </c>
      <c r="I537">
        <f>IFERROR(IF(VLOOKUP($B537,new_notes_bemaniwiki!$A$1:$J$1937,1+$G537,FALSE)="-",-1,VLOOKUP($B537,new_notes_bemaniwiki!$A$1:$J$1937,1+$G537,FALSE)),"🙇")</f>
        <v>-1</v>
      </c>
      <c r="J537" t="s">
        <v>3063</v>
      </c>
      <c r="K537" t="s">
        <v>3063</v>
      </c>
    </row>
    <row r="538" spans="1:11" x14ac:dyDescent="0.15">
      <c r="A538" t="str">
        <f>VLOOKUP(B538,for_vlookup!$A$1:$B$2046,2,FALSE)</f>
        <v>7th style</v>
      </c>
      <c r="B538" s="2" t="s">
        <v>237</v>
      </c>
      <c r="C538" t="str">
        <f>IFERROR(VLOOKUP(B538,all_raw_csv!$B$2:$AO$2140,2,FALSE),"-")</f>
        <v>TRANCE</v>
      </c>
      <c r="D538" t="str">
        <f>IFERROR(VLOOKUP($B538,all_raw_csv!$B$2:$AO$2140,3,FALSE),"-")</f>
        <v>dj TAKA</v>
      </c>
      <c r="E538">
        <f>VLOOKUP($A538,master_version!$A$1:$B$29,2,FALSE)</f>
        <v>7</v>
      </c>
      <c r="F538" t="str">
        <f>VLOOKUP(G538,master_diffculty!$A$1:$C$11,3,FALSE)</f>
        <v>SPN</v>
      </c>
      <c r="G538">
        <v>2</v>
      </c>
      <c r="H538">
        <f>IFERROR(IF(VLOOKUP($B538,all_raw_csv!$B$1:$AO$2074,5+($G538-1)*7,FALSE)=0,-1,VLOOKUP($B538,all_raw_csv!$B$1:$AO$2074,5+($G538-1)*7,FALSE)),"-")</f>
        <v>6</v>
      </c>
      <c r="I538">
        <f>IFERROR(IF(VLOOKUP($B538,new_notes_bemaniwiki!$A$1:$J$1937,1+$G538,FALSE)="-",-1,VLOOKUP($B538,new_notes_bemaniwiki!$A$1:$J$1937,1+$G538,FALSE)),"🙇")</f>
        <v>685</v>
      </c>
      <c r="J538" t="s">
        <v>3063</v>
      </c>
      <c r="K538" t="s">
        <v>3063</v>
      </c>
    </row>
    <row r="539" spans="1:11" x14ac:dyDescent="0.15">
      <c r="A539" t="str">
        <f>VLOOKUP(B539,for_vlookup!$A$1:$B$2046,2,FALSE)</f>
        <v>7th style</v>
      </c>
      <c r="B539" s="2" t="s">
        <v>237</v>
      </c>
      <c r="C539" t="str">
        <f>IFERROR(VLOOKUP(B539,all_raw_csv!$B$2:$AO$2140,2,FALSE),"-")</f>
        <v>TRANCE</v>
      </c>
      <c r="D539" t="str">
        <f>IFERROR(VLOOKUP($B539,all_raw_csv!$B$2:$AO$2140,3,FALSE),"-")</f>
        <v>dj TAKA</v>
      </c>
      <c r="E539">
        <f>VLOOKUP($A539,master_version!$A$1:$B$29,2,FALSE)</f>
        <v>7</v>
      </c>
      <c r="F539" t="str">
        <f>VLOOKUP(G539,master_diffculty!$A$1:$C$11,3,FALSE)</f>
        <v>SPH</v>
      </c>
      <c r="G539">
        <v>3</v>
      </c>
      <c r="H539">
        <f>IFERROR(IF(VLOOKUP($B539,all_raw_csv!$B$1:$AO$2074,5+($G539-1)*7,FALSE)=0,-1,VLOOKUP($B539,all_raw_csv!$B$1:$AO$2074,5+($G539-1)*7,FALSE)),"-")</f>
        <v>9</v>
      </c>
      <c r="I539">
        <f>IFERROR(IF(VLOOKUP($B539,new_notes_bemaniwiki!$A$1:$J$1937,1+$G539,FALSE)="-",-1,VLOOKUP($B539,new_notes_bemaniwiki!$A$1:$J$1937,1+$G539,FALSE)),"🙇")</f>
        <v>1000</v>
      </c>
      <c r="J539" t="s">
        <v>3063</v>
      </c>
      <c r="K539" t="s">
        <v>3063</v>
      </c>
    </row>
    <row r="540" spans="1:11" x14ac:dyDescent="0.15">
      <c r="A540" t="str">
        <f>VLOOKUP(B540,for_vlookup!$A$1:$B$2046,2,FALSE)</f>
        <v>7th style</v>
      </c>
      <c r="B540" s="2" t="s">
        <v>237</v>
      </c>
      <c r="C540" t="str">
        <f>IFERROR(VLOOKUP(B540,all_raw_csv!$B$2:$AO$2140,2,FALSE),"-")</f>
        <v>TRANCE</v>
      </c>
      <c r="D540" t="str">
        <f>IFERROR(VLOOKUP($B540,all_raw_csv!$B$2:$AO$2140,3,FALSE),"-")</f>
        <v>dj TAKA</v>
      </c>
      <c r="E540">
        <f>VLOOKUP($A540,master_version!$A$1:$B$29,2,FALSE)</f>
        <v>7</v>
      </c>
      <c r="F540" t="str">
        <f>VLOOKUP(G540,master_diffculty!$A$1:$C$11,3,FALSE)</f>
        <v>SPA</v>
      </c>
      <c r="G540">
        <v>4</v>
      </c>
      <c r="H540">
        <f>IFERROR(IF(VLOOKUP($B540,all_raw_csv!$B$1:$AO$2074,5+($G540-1)*7,FALSE)=0,-1,VLOOKUP($B540,all_raw_csv!$B$1:$AO$2074,5+($G540-1)*7,FALSE)),"-")</f>
        <v>9</v>
      </c>
      <c r="I540">
        <f>IFERROR(IF(VLOOKUP($B540,new_notes_bemaniwiki!$A$1:$J$1937,1+$G540,FALSE)="-",-1,VLOOKUP($B540,new_notes_bemaniwiki!$A$1:$J$1937,1+$G540,FALSE)),"🙇")</f>
        <v>1085</v>
      </c>
      <c r="J540" t="s">
        <v>3063</v>
      </c>
      <c r="K540" t="s">
        <v>3063</v>
      </c>
    </row>
    <row r="541" spans="1:11" x14ac:dyDescent="0.15">
      <c r="A541" t="str">
        <f>VLOOKUP(B541,for_vlookup!$A$1:$B$2046,2,FALSE)</f>
        <v>7th style</v>
      </c>
      <c r="B541" s="2" t="s">
        <v>237</v>
      </c>
      <c r="C541" t="str">
        <f>IFERROR(VLOOKUP(B541,all_raw_csv!$B$2:$AO$2140,2,FALSE),"-")</f>
        <v>TRANCE</v>
      </c>
      <c r="D541" t="str">
        <f>IFERROR(VLOOKUP($B541,all_raw_csv!$B$2:$AO$2140,3,FALSE),"-")</f>
        <v>dj TAKA</v>
      </c>
      <c r="E541">
        <f>VLOOKUP($A541,master_version!$A$1:$B$29,2,FALSE)</f>
        <v>7</v>
      </c>
      <c r="F541" t="str">
        <f>VLOOKUP(G541,master_diffculty!$A$1:$C$11,3,FALSE)</f>
        <v>SPL</v>
      </c>
      <c r="G541">
        <v>5</v>
      </c>
      <c r="H541">
        <f>IFERROR(IF(VLOOKUP($B541,all_raw_csv!$B$1:$AO$2074,5+($G541-1)*7,FALSE)=0,-1,VLOOKUP($B541,all_raw_csv!$B$1:$AO$2074,5+($G541-1)*7,FALSE)),"-")</f>
        <v>-1</v>
      </c>
      <c r="I541">
        <f>IFERROR(IF(VLOOKUP($B541,new_notes_bemaniwiki!$A$1:$J$1937,1+$G541,FALSE)="-",-1,VLOOKUP($B541,new_notes_bemaniwiki!$A$1:$J$1937,1+$G541,FALSE)),"🙇")</f>
        <v>-1</v>
      </c>
      <c r="J541" t="s">
        <v>3063</v>
      </c>
      <c r="K541" t="s">
        <v>3063</v>
      </c>
    </row>
    <row r="542" spans="1:11" x14ac:dyDescent="0.15">
      <c r="A542" t="str">
        <f>VLOOKUP(B542,for_vlookup!$A$1:$B$2046,2,FALSE)</f>
        <v>7th style</v>
      </c>
      <c r="B542" s="2" t="s">
        <v>238</v>
      </c>
      <c r="C542" t="str">
        <f>IFERROR(VLOOKUP(B542,all_raw_csv!$B$2:$AO$2140,2,FALSE),"-")</f>
        <v>TRANCE</v>
      </c>
      <c r="D542" t="str">
        <f>IFERROR(VLOOKUP($B542,all_raw_csv!$B$2:$AO$2140,3,FALSE),"-")</f>
        <v>TaQ</v>
      </c>
      <c r="E542">
        <f>VLOOKUP($A542,master_version!$A$1:$B$29,2,FALSE)</f>
        <v>7</v>
      </c>
      <c r="F542" t="str">
        <f>VLOOKUP(G542,master_diffculty!$A$1:$C$11,3,FALSE)</f>
        <v>SPB</v>
      </c>
      <c r="G542">
        <v>1</v>
      </c>
      <c r="H542">
        <f>IFERROR(IF(VLOOKUP($B542,all_raw_csv!$B$1:$AO$2074,5+($G542-1)*7,FALSE)=0,-1,VLOOKUP($B542,all_raw_csv!$B$1:$AO$2074,5+($G542-1)*7,FALSE)),"-")</f>
        <v>-1</v>
      </c>
      <c r="I542">
        <f>IFERROR(IF(VLOOKUP($B542,new_notes_bemaniwiki!$A$1:$J$1937,1+$G542,FALSE)="-",-1,VLOOKUP($B542,new_notes_bemaniwiki!$A$1:$J$1937,1+$G542,FALSE)),"🙇")</f>
        <v>-1</v>
      </c>
      <c r="J542" t="s">
        <v>3063</v>
      </c>
      <c r="K542" t="s">
        <v>3063</v>
      </c>
    </row>
    <row r="543" spans="1:11" x14ac:dyDescent="0.15">
      <c r="A543" t="str">
        <f>VLOOKUP(B543,for_vlookup!$A$1:$B$2046,2,FALSE)</f>
        <v>7th style</v>
      </c>
      <c r="B543" s="2" t="s">
        <v>238</v>
      </c>
      <c r="C543" t="str">
        <f>IFERROR(VLOOKUP(B543,all_raw_csv!$B$2:$AO$2140,2,FALSE),"-")</f>
        <v>TRANCE</v>
      </c>
      <c r="D543" t="str">
        <f>IFERROR(VLOOKUP($B543,all_raw_csv!$B$2:$AO$2140,3,FALSE),"-")</f>
        <v>TaQ</v>
      </c>
      <c r="E543">
        <f>VLOOKUP($A543,master_version!$A$1:$B$29,2,FALSE)</f>
        <v>7</v>
      </c>
      <c r="F543" t="str">
        <f>VLOOKUP(G543,master_diffculty!$A$1:$C$11,3,FALSE)</f>
        <v>SPN</v>
      </c>
      <c r="G543">
        <v>2</v>
      </c>
      <c r="H543">
        <f>IFERROR(IF(VLOOKUP($B543,all_raw_csv!$B$1:$AO$2074,5+($G543-1)*7,FALSE)=0,-1,VLOOKUP($B543,all_raw_csv!$B$1:$AO$2074,5+($G543-1)*7,FALSE)),"-")</f>
        <v>6</v>
      </c>
      <c r="I543">
        <f>IFERROR(IF(VLOOKUP($B543,new_notes_bemaniwiki!$A$1:$J$1937,1+$G543,FALSE)="-",-1,VLOOKUP($B543,new_notes_bemaniwiki!$A$1:$J$1937,1+$G543,FALSE)),"🙇")</f>
        <v>778</v>
      </c>
      <c r="J543" t="s">
        <v>3063</v>
      </c>
      <c r="K543" t="s">
        <v>3063</v>
      </c>
    </row>
    <row r="544" spans="1:11" x14ac:dyDescent="0.15">
      <c r="A544" t="str">
        <f>VLOOKUP(B544,for_vlookup!$A$1:$B$2046,2,FALSE)</f>
        <v>7th style</v>
      </c>
      <c r="B544" s="2" t="s">
        <v>238</v>
      </c>
      <c r="C544" t="str">
        <f>IFERROR(VLOOKUP(B544,all_raw_csv!$B$2:$AO$2140,2,FALSE),"-")</f>
        <v>TRANCE</v>
      </c>
      <c r="D544" t="str">
        <f>IFERROR(VLOOKUP($B544,all_raw_csv!$B$2:$AO$2140,3,FALSE),"-")</f>
        <v>TaQ</v>
      </c>
      <c r="E544">
        <f>VLOOKUP($A544,master_version!$A$1:$B$29,2,FALSE)</f>
        <v>7</v>
      </c>
      <c r="F544" t="str">
        <f>VLOOKUP(G544,master_diffculty!$A$1:$C$11,3,FALSE)</f>
        <v>SPH</v>
      </c>
      <c r="G544">
        <v>3</v>
      </c>
      <c r="H544">
        <f>IFERROR(IF(VLOOKUP($B544,all_raw_csv!$B$1:$AO$2074,5+($G544-1)*7,FALSE)=0,-1,VLOOKUP($B544,all_raw_csv!$B$1:$AO$2074,5+($G544-1)*7,FALSE)),"-")</f>
        <v>9</v>
      </c>
      <c r="I544">
        <f>IFERROR(IF(VLOOKUP($B544,new_notes_bemaniwiki!$A$1:$J$1937,1+$G544,FALSE)="-",-1,VLOOKUP($B544,new_notes_bemaniwiki!$A$1:$J$1937,1+$G544,FALSE)),"🙇")</f>
        <v>982</v>
      </c>
      <c r="J544" t="s">
        <v>3063</v>
      </c>
      <c r="K544" t="s">
        <v>3063</v>
      </c>
    </row>
    <row r="545" spans="1:11" x14ac:dyDescent="0.15">
      <c r="A545" t="str">
        <f>VLOOKUP(B545,for_vlookup!$A$1:$B$2046,2,FALSE)</f>
        <v>7th style</v>
      </c>
      <c r="B545" s="2" t="s">
        <v>238</v>
      </c>
      <c r="C545" t="str">
        <f>IFERROR(VLOOKUP(B545,all_raw_csv!$B$2:$AO$2140,2,FALSE),"-")</f>
        <v>TRANCE</v>
      </c>
      <c r="D545" t="str">
        <f>IFERROR(VLOOKUP($B545,all_raw_csv!$B$2:$AO$2140,3,FALSE),"-")</f>
        <v>TaQ</v>
      </c>
      <c r="E545">
        <f>VLOOKUP($A545,master_version!$A$1:$B$29,2,FALSE)</f>
        <v>7</v>
      </c>
      <c r="F545" t="str">
        <f>VLOOKUP(G545,master_diffculty!$A$1:$C$11,3,FALSE)</f>
        <v>SPA</v>
      </c>
      <c r="G545">
        <v>4</v>
      </c>
      <c r="H545">
        <f>IFERROR(IF(VLOOKUP($B545,all_raw_csv!$B$1:$AO$2074,5+($G545-1)*7,FALSE)=0,-1,VLOOKUP($B545,all_raw_csv!$B$1:$AO$2074,5+($G545-1)*7,FALSE)),"-")</f>
        <v>10</v>
      </c>
      <c r="I545">
        <f>IFERROR(IF(VLOOKUP($B545,new_notes_bemaniwiki!$A$1:$J$1937,1+$G545,FALSE)="-",-1,VLOOKUP($B545,new_notes_bemaniwiki!$A$1:$J$1937,1+$G545,FALSE)),"🙇")</f>
        <v>1083</v>
      </c>
      <c r="J545" t="s">
        <v>3063</v>
      </c>
      <c r="K545" t="s">
        <v>3063</v>
      </c>
    </row>
    <row r="546" spans="1:11" x14ac:dyDescent="0.15">
      <c r="A546" t="str">
        <f>VLOOKUP(B546,for_vlookup!$A$1:$B$2046,2,FALSE)</f>
        <v>7th style</v>
      </c>
      <c r="B546" s="2" t="s">
        <v>238</v>
      </c>
      <c r="C546" t="str">
        <f>IFERROR(VLOOKUP(B546,all_raw_csv!$B$2:$AO$2140,2,FALSE),"-")</f>
        <v>TRANCE</v>
      </c>
      <c r="D546" t="str">
        <f>IFERROR(VLOOKUP($B546,all_raw_csv!$B$2:$AO$2140,3,FALSE),"-")</f>
        <v>TaQ</v>
      </c>
      <c r="E546">
        <f>VLOOKUP($A546,master_version!$A$1:$B$29,2,FALSE)</f>
        <v>7</v>
      </c>
      <c r="F546" t="str">
        <f>VLOOKUP(G546,master_diffculty!$A$1:$C$11,3,FALSE)</f>
        <v>SPL</v>
      </c>
      <c r="G546">
        <v>5</v>
      </c>
      <c r="H546">
        <f>IFERROR(IF(VLOOKUP($B546,all_raw_csv!$B$1:$AO$2074,5+($G546-1)*7,FALSE)=0,-1,VLOOKUP($B546,all_raw_csv!$B$1:$AO$2074,5+($G546-1)*7,FALSE)),"-")</f>
        <v>-1</v>
      </c>
      <c r="I546">
        <f>IFERROR(IF(VLOOKUP($B546,new_notes_bemaniwiki!$A$1:$J$1937,1+$G546,FALSE)="-",-1,VLOOKUP($B546,new_notes_bemaniwiki!$A$1:$J$1937,1+$G546,FALSE)),"🙇")</f>
        <v>-1</v>
      </c>
      <c r="J546" t="s">
        <v>3063</v>
      </c>
      <c r="K546" t="s">
        <v>3063</v>
      </c>
    </row>
    <row r="547" spans="1:11" x14ac:dyDescent="0.15">
      <c r="A547" t="str">
        <f>VLOOKUP(B547,for_vlookup!$A$1:$B$2046,2,FALSE)</f>
        <v>7th style</v>
      </c>
      <c r="B547" s="2" t="s">
        <v>239</v>
      </c>
      <c r="C547" t="str">
        <f>IFERROR(VLOOKUP(B547,all_raw_csv!$B$2:$AO$2140,2,FALSE),"-")</f>
        <v>ELECTROSHOCK</v>
      </c>
      <c r="D547" t="str">
        <f>IFERROR(VLOOKUP($B547,all_raw_csv!$B$2:$AO$2140,3,FALSE),"-")</f>
        <v>Mr.T</v>
      </c>
      <c r="E547">
        <f>VLOOKUP($A547,master_version!$A$1:$B$29,2,FALSE)</f>
        <v>7</v>
      </c>
      <c r="F547" t="str">
        <f>VLOOKUP(G547,master_diffculty!$A$1:$C$11,3,FALSE)</f>
        <v>SPB</v>
      </c>
      <c r="G547">
        <v>1</v>
      </c>
      <c r="H547">
        <f>IFERROR(IF(VLOOKUP($B547,all_raw_csv!$B$1:$AO$2074,5+($G547-1)*7,FALSE)=0,-1,VLOOKUP($B547,all_raw_csv!$B$1:$AO$2074,5+($G547-1)*7,FALSE)),"-")</f>
        <v>-1</v>
      </c>
      <c r="I547">
        <f>IFERROR(IF(VLOOKUP($B547,new_notes_bemaniwiki!$A$1:$J$1937,1+$G547,FALSE)="-",-1,VLOOKUP($B547,new_notes_bemaniwiki!$A$1:$J$1937,1+$G547,FALSE)),"🙇")</f>
        <v>-1</v>
      </c>
      <c r="J547" t="s">
        <v>3063</v>
      </c>
      <c r="K547" t="s">
        <v>3063</v>
      </c>
    </row>
    <row r="548" spans="1:11" x14ac:dyDescent="0.15">
      <c r="A548" t="str">
        <f>VLOOKUP(B548,for_vlookup!$A$1:$B$2046,2,FALSE)</f>
        <v>7th style</v>
      </c>
      <c r="B548" s="2" t="s">
        <v>239</v>
      </c>
      <c r="C548" t="str">
        <f>IFERROR(VLOOKUP(B548,all_raw_csv!$B$2:$AO$2140,2,FALSE),"-")</f>
        <v>ELECTROSHOCK</v>
      </c>
      <c r="D548" t="str">
        <f>IFERROR(VLOOKUP($B548,all_raw_csv!$B$2:$AO$2140,3,FALSE),"-")</f>
        <v>Mr.T</v>
      </c>
      <c r="E548">
        <f>VLOOKUP($A548,master_version!$A$1:$B$29,2,FALSE)</f>
        <v>7</v>
      </c>
      <c r="F548" t="str">
        <f>VLOOKUP(G548,master_diffculty!$A$1:$C$11,3,FALSE)</f>
        <v>SPN</v>
      </c>
      <c r="G548">
        <v>2</v>
      </c>
      <c r="H548">
        <f>IFERROR(IF(VLOOKUP($B548,all_raw_csv!$B$1:$AO$2074,5+($G548-1)*7,FALSE)=0,-1,VLOOKUP($B548,all_raw_csv!$B$1:$AO$2074,5+($G548-1)*7,FALSE)),"-")</f>
        <v>5</v>
      </c>
      <c r="I548">
        <f>IFERROR(IF(VLOOKUP($B548,new_notes_bemaniwiki!$A$1:$J$1937,1+$G548,FALSE)="-",-1,VLOOKUP($B548,new_notes_bemaniwiki!$A$1:$J$1937,1+$G548,FALSE)),"🙇")</f>
        <v>556</v>
      </c>
      <c r="J548" t="s">
        <v>3063</v>
      </c>
      <c r="K548" t="s">
        <v>3063</v>
      </c>
    </row>
    <row r="549" spans="1:11" x14ac:dyDescent="0.15">
      <c r="A549" t="str">
        <f>VLOOKUP(B549,for_vlookup!$A$1:$B$2046,2,FALSE)</f>
        <v>7th style</v>
      </c>
      <c r="B549" s="2" t="s">
        <v>239</v>
      </c>
      <c r="C549" t="str">
        <f>IFERROR(VLOOKUP(B549,all_raw_csv!$B$2:$AO$2140,2,FALSE),"-")</f>
        <v>ELECTROSHOCK</v>
      </c>
      <c r="D549" t="str">
        <f>IFERROR(VLOOKUP($B549,all_raw_csv!$B$2:$AO$2140,3,FALSE),"-")</f>
        <v>Mr.T</v>
      </c>
      <c r="E549">
        <f>VLOOKUP($A549,master_version!$A$1:$B$29,2,FALSE)</f>
        <v>7</v>
      </c>
      <c r="F549" t="str">
        <f>VLOOKUP(G549,master_diffculty!$A$1:$C$11,3,FALSE)</f>
        <v>SPH</v>
      </c>
      <c r="G549">
        <v>3</v>
      </c>
      <c r="H549">
        <f>IFERROR(IF(VLOOKUP($B549,all_raw_csv!$B$1:$AO$2074,5+($G549-1)*7,FALSE)=0,-1,VLOOKUP($B549,all_raw_csv!$B$1:$AO$2074,5+($G549-1)*7,FALSE)),"-")</f>
        <v>9</v>
      </c>
      <c r="I549">
        <f>IFERROR(IF(VLOOKUP($B549,new_notes_bemaniwiki!$A$1:$J$1937,1+$G549,FALSE)="-",-1,VLOOKUP($B549,new_notes_bemaniwiki!$A$1:$J$1937,1+$G549,FALSE)),"🙇")</f>
        <v>874</v>
      </c>
      <c r="J549" t="s">
        <v>3063</v>
      </c>
      <c r="K549" t="s">
        <v>3063</v>
      </c>
    </row>
    <row r="550" spans="1:11" x14ac:dyDescent="0.15">
      <c r="A550" t="str">
        <f>VLOOKUP(B550,for_vlookup!$A$1:$B$2046,2,FALSE)</f>
        <v>7th style</v>
      </c>
      <c r="B550" s="2" t="s">
        <v>239</v>
      </c>
      <c r="C550" t="str">
        <f>IFERROR(VLOOKUP(B550,all_raw_csv!$B$2:$AO$2140,2,FALSE),"-")</f>
        <v>ELECTROSHOCK</v>
      </c>
      <c r="D550" t="str">
        <f>IFERROR(VLOOKUP($B550,all_raw_csv!$B$2:$AO$2140,3,FALSE),"-")</f>
        <v>Mr.T</v>
      </c>
      <c r="E550">
        <f>VLOOKUP($A550,master_version!$A$1:$B$29,2,FALSE)</f>
        <v>7</v>
      </c>
      <c r="F550" t="str">
        <f>VLOOKUP(G550,master_diffculty!$A$1:$C$11,3,FALSE)</f>
        <v>SPA</v>
      </c>
      <c r="G550">
        <v>4</v>
      </c>
      <c r="H550">
        <f>IFERROR(IF(VLOOKUP($B550,all_raw_csv!$B$1:$AO$2074,5+($G550-1)*7,FALSE)=0,-1,VLOOKUP($B550,all_raw_csv!$B$1:$AO$2074,5+($G550-1)*7,FALSE)),"-")</f>
        <v>10</v>
      </c>
      <c r="I550">
        <f>IFERROR(IF(VLOOKUP($B550,new_notes_bemaniwiki!$A$1:$J$1937,1+$G550,FALSE)="-",-1,VLOOKUP($B550,new_notes_bemaniwiki!$A$1:$J$1937,1+$G550,FALSE)),"🙇")</f>
        <v>1132</v>
      </c>
      <c r="J550" t="s">
        <v>3063</v>
      </c>
      <c r="K550" t="s">
        <v>3063</v>
      </c>
    </row>
    <row r="551" spans="1:11" x14ac:dyDescent="0.15">
      <c r="A551" t="str">
        <f>VLOOKUP(B551,for_vlookup!$A$1:$B$2046,2,FALSE)</f>
        <v>7th style</v>
      </c>
      <c r="B551" s="2" t="s">
        <v>239</v>
      </c>
      <c r="C551" t="str">
        <f>IFERROR(VLOOKUP(B551,all_raw_csv!$B$2:$AO$2140,2,FALSE),"-")</f>
        <v>ELECTROSHOCK</v>
      </c>
      <c r="D551" t="str">
        <f>IFERROR(VLOOKUP($B551,all_raw_csv!$B$2:$AO$2140,3,FALSE),"-")</f>
        <v>Mr.T</v>
      </c>
      <c r="E551">
        <f>VLOOKUP($A551,master_version!$A$1:$B$29,2,FALSE)</f>
        <v>7</v>
      </c>
      <c r="F551" t="str">
        <f>VLOOKUP(G551,master_diffculty!$A$1:$C$11,3,FALSE)</f>
        <v>SPL</v>
      </c>
      <c r="G551">
        <v>5</v>
      </c>
      <c r="H551">
        <f>IFERROR(IF(VLOOKUP($B551,all_raw_csv!$B$1:$AO$2074,5+($G551-1)*7,FALSE)=0,-1,VLOOKUP($B551,all_raw_csv!$B$1:$AO$2074,5+($G551-1)*7,FALSE)),"-")</f>
        <v>-1</v>
      </c>
      <c r="I551">
        <f>IFERROR(IF(VLOOKUP($B551,new_notes_bemaniwiki!$A$1:$J$1937,1+$G551,FALSE)="-",-1,VLOOKUP($B551,new_notes_bemaniwiki!$A$1:$J$1937,1+$G551,FALSE)),"🙇")</f>
        <v>-1</v>
      </c>
      <c r="J551" t="s">
        <v>3063</v>
      </c>
      <c r="K551" t="s">
        <v>3063</v>
      </c>
    </row>
    <row r="552" spans="1:11" x14ac:dyDescent="0.15">
      <c r="A552" t="str">
        <f>VLOOKUP(B552,for_vlookup!$A$1:$B$2046,2,FALSE)</f>
        <v>7th style</v>
      </c>
      <c r="B552" s="2" t="s">
        <v>241</v>
      </c>
      <c r="C552" t="str">
        <f>IFERROR(VLOOKUP(B552,all_raw_csv!$B$2:$AO$2140,2,FALSE),"-")</f>
        <v>ORCHESTRAL</v>
      </c>
      <c r="D552" t="str">
        <f>IFERROR(VLOOKUP($B552,all_raw_csv!$B$2:$AO$2140,3,FALSE),"-")</f>
        <v>dj TAKA with NAOKI</v>
      </c>
      <c r="E552">
        <f>VLOOKUP($A552,master_version!$A$1:$B$29,2,FALSE)</f>
        <v>7</v>
      </c>
      <c r="F552" t="str">
        <f>VLOOKUP(G552,master_diffculty!$A$1:$C$11,3,FALSE)</f>
        <v>SPB</v>
      </c>
      <c r="G552">
        <v>1</v>
      </c>
      <c r="H552">
        <f>IFERROR(IF(VLOOKUP($B552,all_raw_csv!$B$1:$AO$2074,5+($G552-1)*7,FALSE)=0,-1,VLOOKUP($B552,all_raw_csv!$B$1:$AO$2074,5+($G552-1)*7,FALSE)),"-")</f>
        <v>-1</v>
      </c>
      <c r="I552">
        <f>IFERROR(IF(VLOOKUP($B552,new_notes_bemaniwiki!$A$1:$J$1937,1+$G552,FALSE)="-",-1,VLOOKUP($B552,new_notes_bemaniwiki!$A$1:$J$1937,1+$G552,FALSE)),"🙇")</f>
        <v>-1</v>
      </c>
      <c r="J552" t="s">
        <v>3063</v>
      </c>
      <c r="K552" t="s">
        <v>3063</v>
      </c>
    </row>
    <row r="553" spans="1:11" x14ac:dyDescent="0.15">
      <c r="A553" t="str">
        <f>VLOOKUP(B553,for_vlookup!$A$1:$B$2046,2,FALSE)</f>
        <v>7th style</v>
      </c>
      <c r="B553" s="2" t="s">
        <v>241</v>
      </c>
      <c r="C553" t="str">
        <f>IFERROR(VLOOKUP(B553,all_raw_csv!$B$2:$AO$2140,2,FALSE),"-")</f>
        <v>ORCHESTRAL</v>
      </c>
      <c r="D553" t="str">
        <f>IFERROR(VLOOKUP($B553,all_raw_csv!$B$2:$AO$2140,3,FALSE),"-")</f>
        <v>dj TAKA with NAOKI</v>
      </c>
      <c r="E553">
        <f>VLOOKUP($A553,master_version!$A$1:$B$29,2,FALSE)</f>
        <v>7</v>
      </c>
      <c r="F553" t="str">
        <f>VLOOKUP(G553,master_diffculty!$A$1:$C$11,3,FALSE)</f>
        <v>SPN</v>
      </c>
      <c r="G553">
        <v>2</v>
      </c>
      <c r="H553">
        <f>IFERROR(IF(VLOOKUP($B553,all_raw_csv!$B$1:$AO$2074,5+($G553-1)*7,FALSE)=0,-1,VLOOKUP($B553,all_raw_csv!$B$1:$AO$2074,5+($G553-1)*7,FALSE)),"-")</f>
        <v>6</v>
      </c>
      <c r="I553">
        <f>IFERROR(IF(VLOOKUP($B553,new_notes_bemaniwiki!$A$1:$J$1937,1+$G553,FALSE)="-",-1,VLOOKUP($B553,new_notes_bemaniwiki!$A$1:$J$1937,1+$G553,FALSE)),"🙇")</f>
        <v>392</v>
      </c>
      <c r="J553" t="s">
        <v>3063</v>
      </c>
      <c r="K553" t="s">
        <v>3063</v>
      </c>
    </row>
    <row r="554" spans="1:11" x14ac:dyDescent="0.15">
      <c r="A554" t="str">
        <f>VLOOKUP(B554,for_vlookup!$A$1:$B$2046,2,FALSE)</f>
        <v>7th style</v>
      </c>
      <c r="B554" s="2" t="s">
        <v>241</v>
      </c>
      <c r="C554" t="str">
        <f>IFERROR(VLOOKUP(B554,all_raw_csv!$B$2:$AO$2140,2,FALSE),"-")</f>
        <v>ORCHESTRAL</v>
      </c>
      <c r="D554" t="str">
        <f>IFERROR(VLOOKUP($B554,all_raw_csv!$B$2:$AO$2140,3,FALSE),"-")</f>
        <v>dj TAKA with NAOKI</v>
      </c>
      <c r="E554">
        <f>VLOOKUP($A554,master_version!$A$1:$B$29,2,FALSE)</f>
        <v>7</v>
      </c>
      <c r="F554" t="str">
        <f>VLOOKUP(G554,master_diffculty!$A$1:$C$11,3,FALSE)</f>
        <v>SPH</v>
      </c>
      <c r="G554">
        <v>3</v>
      </c>
      <c r="H554">
        <f>IFERROR(IF(VLOOKUP($B554,all_raw_csv!$B$1:$AO$2074,5+($G554-1)*7,FALSE)=0,-1,VLOOKUP($B554,all_raw_csv!$B$1:$AO$2074,5+($G554-1)*7,FALSE)),"-")</f>
        <v>10</v>
      </c>
      <c r="I554">
        <f>IFERROR(IF(VLOOKUP($B554,new_notes_bemaniwiki!$A$1:$J$1937,1+$G554,FALSE)="-",-1,VLOOKUP($B554,new_notes_bemaniwiki!$A$1:$J$1937,1+$G554,FALSE)),"🙇")</f>
        <v>1004</v>
      </c>
      <c r="J554" t="s">
        <v>3063</v>
      </c>
      <c r="K554" t="s">
        <v>3063</v>
      </c>
    </row>
    <row r="555" spans="1:11" x14ac:dyDescent="0.15">
      <c r="A555" t="str">
        <f>VLOOKUP(B555,for_vlookup!$A$1:$B$2046,2,FALSE)</f>
        <v>7th style</v>
      </c>
      <c r="B555" s="2" t="s">
        <v>241</v>
      </c>
      <c r="C555" t="str">
        <f>IFERROR(VLOOKUP(B555,all_raw_csv!$B$2:$AO$2140,2,FALSE),"-")</f>
        <v>ORCHESTRAL</v>
      </c>
      <c r="D555" t="str">
        <f>IFERROR(VLOOKUP($B555,all_raw_csv!$B$2:$AO$2140,3,FALSE),"-")</f>
        <v>dj TAKA with NAOKI</v>
      </c>
      <c r="E555">
        <f>VLOOKUP($A555,master_version!$A$1:$B$29,2,FALSE)</f>
        <v>7</v>
      </c>
      <c r="F555" t="str">
        <f>VLOOKUP(G555,master_diffculty!$A$1:$C$11,3,FALSE)</f>
        <v>SPA</v>
      </c>
      <c r="G555">
        <v>4</v>
      </c>
      <c r="H555">
        <f>IFERROR(IF(VLOOKUP($B555,all_raw_csv!$B$1:$AO$2074,5+($G555-1)*7,FALSE)=0,-1,VLOOKUP($B555,all_raw_csv!$B$1:$AO$2074,5+($G555-1)*7,FALSE)),"-")</f>
        <v>10</v>
      </c>
      <c r="I555">
        <f>IFERROR(IF(VLOOKUP($B555,new_notes_bemaniwiki!$A$1:$J$1937,1+$G555,FALSE)="-",-1,VLOOKUP($B555,new_notes_bemaniwiki!$A$1:$J$1937,1+$G555,FALSE)),"🙇")</f>
        <v>1183</v>
      </c>
      <c r="J555" t="s">
        <v>3063</v>
      </c>
      <c r="K555" t="s">
        <v>3063</v>
      </c>
    </row>
    <row r="556" spans="1:11" x14ac:dyDescent="0.15">
      <c r="A556" t="str">
        <f>VLOOKUP(B556,for_vlookup!$A$1:$B$2046,2,FALSE)</f>
        <v>7th style</v>
      </c>
      <c r="B556" s="2" t="s">
        <v>241</v>
      </c>
      <c r="C556" t="str">
        <f>IFERROR(VLOOKUP(B556,all_raw_csv!$B$2:$AO$2140,2,FALSE),"-")</f>
        <v>ORCHESTRAL</v>
      </c>
      <c r="D556" t="str">
        <f>IFERROR(VLOOKUP($B556,all_raw_csv!$B$2:$AO$2140,3,FALSE),"-")</f>
        <v>dj TAKA with NAOKI</v>
      </c>
      <c r="E556">
        <f>VLOOKUP($A556,master_version!$A$1:$B$29,2,FALSE)</f>
        <v>7</v>
      </c>
      <c r="F556" t="str">
        <f>VLOOKUP(G556,master_diffculty!$A$1:$C$11,3,FALSE)</f>
        <v>SPL</v>
      </c>
      <c r="G556">
        <v>5</v>
      </c>
      <c r="H556">
        <f>IFERROR(IF(VLOOKUP($B556,all_raw_csv!$B$1:$AO$2074,5+($G556-1)*7,FALSE)=0,-1,VLOOKUP($B556,all_raw_csv!$B$1:$AO$2074,5+($G556-1)*7,FALSE)),"-")</f>
        <v>-1</v>
      </c>
      <c r="I556">
        <f>IFERROR(IF(VLOOKUP($B556,new_notes_bemaniwiki!$A$1:$J$1937,1+$G556,FALSE)="-",-1,VLOOKUP($B556,new_notes_bemaniwiki!$A$1:$J$1937,1+$G556,FALSE)),"🙇")</f>
        <v>-1</v>
      </c>
      <c r="J556" t="s">
        <v>3063</v>
      </c>
      <c r="K556" t="s">
        <v>3063</v>
      </c>
    </row>
    <row r="557" spans="1:11" x14ac:dyDescent="0.15">
      <c r="A557" t="str">
        <f>VLOOKUP(B557,for_vlookup!$A$1:$B$2046,2,FALSE)</f>
        <v>8th style</v>
      </c>
      <c r="B557" s="2" t="s">
        <v>3012</v>
      </c>
      <c r="C557" t="str">
        <f>IFERROR(VLOOKUP(B557,all_raw_csv!$B$2:$AO$2140,2,FALSE),"-")</f>
        <v>BIG BEAT</v>
      </c>
      <c r="D557" t="str">
        <f>IFERROR(VLOOKUP($B557,all_raw_csv!$B$2:$AO$2140,3,FALSE),"-")</f>
        <v>TaQ</v>
      </c>
      <c r="E557">
        <f>VLOOKUP($A557,master_version!$A$1:$B$29,2,FALSE)</f>
        <v>8</v>
      </c>
      <c r="F557" t="str">
        <f>VLOOKUP(G557,master_diffculty!$A$1:$C$11,3,FALSE)</f>
        <v>SPB</v>
      </c>
      <c r="G557">
        <v>1</v>
      </c>
      <c r="H557">
        <f>IFERROR(IF(VLOOKUP($B557,all_raw_csv!$B$1:$AO$2074,5+($G557-1)*7,FALSE)=0,-1,VLOOKUP($B557,all_raw_csv!$B$1:$AO$2074,5+($G557-1)*7,FALSE)),"-")</f>
        <v>-1</v>
      </c>
      <c r="I557">
        <f>IFERROR(IF(VLOOKUP($B557,new_notes_bemaniwiki!$A$1:$J$1937,1+$G557,FALSE)="-",-1,VLOOKUP($B557,new_notes_bemaniwiki!$A$1:$J$1937,1+$G557,FALSE)),"🙇")</f>
        <v>-1</v>
      </c>
      <c r="J557" t="s">
        <v>3063</v>
      </c>
      <c r="K557" t="s">
        <v>3063</v>
      </c>
    </row>
    <row r="558" spans="1:11" x14ac:dyDescent="0.15">
      <c r="A558" t="str">
        <f>VLOOKUP(B558,for_vlookup!$A$1:$B$2046,2,FALSE)</f>
        <v>8th style</v>
      </c>
      <c r="B558" s="2" t="s">
        <v>3012</v>
      </c>
      <c r="C558" t="str">
        <f>IFERROR(VLOOKUP(B558,all_raw_csv!$B$2:$AO$2140,2,FALSE),"-")</f>
        <v>BIG BEAT</v>
      </c>
      <c r="D558" t="str">
        <f>IFERROR(VLOOKUP($B558,all_raw_csv!$B$2:$AO$2140,3,FALSE),"-")</f>
        <v>TaQ</v>
      </c>
      <c r="E558">
        <f>VLOOKUP($A558,master_version!$A$1:$B$29,2,FALSE)</f>
        <v>8</v>
      </c>
      <c r="F558" t="str">
        <f>VLOOKUP(G558,master_diffculty!$A$1:$C$11,3,FALSE)</f>
        <v>SPN</v>
      </c>
      <c r="G558">
        <v>2</v>
      </c>
      <c r="H558">
        <f>IFERROR(IF(VLOOKUP($B558,all_raw_csv!$B$1:$AO$2074,5+($G558-1)*7,FALSE)=0,-1,VLOOKUP($B558,all_raw_csv!$B$1:$AO$2074,5+($G558-1)*7,FALSE)),"-")</f>
        <v>6</v>
      </c>
      <c r="I558">
        <f>IFERROR(IF(VLOOKUP($B558,new_notes_bemaniwiki!$A$1:$J$1937,1+$G558,FALSE)="-",-1,VLOOKUP($B558,new_notes_bemaniwiki!$A$1:$J$1937,1+$G558,FALSE)),"🙇")</f>
        <v>659</v>
      </c>
      <c r="J558" t="s">
        <v>3063</v>
      </c>
      <c r="K558" t="s">
        <v>3063</v>
      </c>
    </row>
    <row r="559" spans="1:11" x14ac:dyDescent="0.15">
      <c r="A559" t="str">
        <f>VLOOKUP(B559,for_vlookup!$A$1:$B$2046,2,FALSE)</f>
        <v>8th style</v>
      </c>
      <c r="B559" s="2" t="s">
        <v>3012</v>
      </c>
      <c r="C559" t="str">
        <f>IFERROR(VLOOKUP(B559,all_raw_csv!$B$2:$AO$2140,2,FALSE),"-")</f>
        <v>BIG BEAT</v>
      </c>
      <c r="D559" t="str">
        <f>IFERROR(VLOOKUP($B559,all_raw_csv!$B$2:$AO$2140,3,FALSE),"-")</f>
        <v>TaQ</v>
      </c>
      <c r="E559">
        <f>VLOOKUP($A559,master_version!$A$1:$B$29,2,FALSE)</f>
        <v>8</v>
      </c>
      <c r="F559" t="str">
        <f>VLOOKUP(G559,master_diffculty!$A$1:$C$11,3,FALSE)</f>
        <v>SPH</v>
      </c>
      <c r="G559">
        <v>3</v>
      </c>
      <c r="H559">
        <f>IFERROR(IF(VLOOKUP($B559,all_raw_csv!$B$1:$AO$2074,5+($G559-1)*7,FALSE)=0,-1,VLOOKUP($B559,all_raw_csv!$B$1:$AO$2074,5+($G559-1)*7,FALSE)),"-")</f>
        <v>9</v>
      </c>
      <c r="I559">
        <f>IFERROR(IF(VLOOKUP($B559,new_notes_bemaniwiki!$A$1:$J$1937,1+$G559,FALSE)="-",-1,VLOOKUP($B559,new_notes_bemaniwiki!$A$1:$J$1937,1+$G559,FALSE)),"🙇")</f>
        <v>831</v>
      </c>
      <c r="J559" t="s">
        <v>3063</v>
      </c>
      <c r="K559" t="s">
        <v>3063</v>
      </c>
    </row>
    <row r="560" spans="1:11" x14ac:dyDescent="0.15">
      <c r="A560" t="str">
        <f>VLOOKUP(B560,for_vlookup!$A$1:$B$2046,2,FALSE)</f>
        <v>8th style</v>
      </c>
      <c r="B560" s="2" t="s">
        <v>3012</v>
      </c>
      <c r="C560" t="str">
        <f>IFERROR(VLOOKUP(B560,all_raw_csv!$B$2:$AO$2140,2,FALSE),"-")</f>
        <v>BIG BEAT</v>
      </c>
      <c r="D560" t="str">
        <f>IFERROR(VLOOKUP($B560,all_raw_csv!$B$2:$AO$2140,3,FALSE),"-")</f>
        <v>TaQ</v>
      </c>
      <c r="E560">
        <f>VLOOKUP($A560,master_version!$A$1:$B$29,2,FALSE)</f>
        <v>8</v>
      </c>
      <c r="F560" t="str">
        <f>VLOOKUP(G560,master_diffculty!$A$1:$C$11,3,FALSE)</f>
        <v>SPA</v>
      </c>
      <c r="G560">
        <v>4</v>
      </c>
      <c r="H560">
        <f>IFERROR(IF(VLOOKUP($B560,all_raw_csv!$B$1:$AO$2074,5+($G560-1)*7,FALSE)=0,-1,VLOOKUP($B560,all_raw_csv!$B$1:$AO$2074,5+($G560-1)*7,FALSE)),"-")</f>
        <v>9</v>
      </c>
      <c r="I560">
        <f>IFERROR(IF(VLOOKUP($B560,new_notes_bemaniwiki!$A$1:$J$1937,1+$G560,FALSE)="-",-1,VLOOKUP($B560,new_notes_bemaniwiki!$A$1:$J$1937,1+$G560,FALSE)),"🙇")</f>
        <v>960</v>
      </c>
      <c r="J560" t="s">
        <v>3063</v>
      </c>
      <c r="K560" t="s">
        <v>3063</v>
      </c>
    </row>
    <row r="561" spans="1:11" x14ac:dyDescent="0.15">
      <c r="A561" t="str">
        <f>VLOOKUP(B561,for_vlookup!$A$1:$B$2046,2,FALSE)</f>
        <v>8th style</v>
      </c>
      <c r="B561" s="2" t="s">
        <v>3012</v>
      </c>
      <c r="C561" t="str">
        <f>IFERROR(VLOOKUP(B561,all_raw_csv!$B$2:$AO$2140,2,FALSE),"-")</f>
        <v>BIG BEAT</v>
      </c>
      <c r="D561" t="str">
        <f>IFERROR(VLOOKUP($B561,all_raw_csv!$B$2:$AO$2140,3,FALSE),"-")</f>
        <v>TaQ</v>
      </c>
      <c r="E561">
        <f>VLOOKUP($A561,master_version!$A$1:$B$29,2,FALSE)</f>
        <v>8</v>
      </c>
      <c r="F561" t="str">
        <f>VLOOKUP(G561,master_diffculty!$A$1:$C$11,3,FALSE)</f>
        <v>SPL</v>
      </c>
      <c r="G561">
        <v>5</v>
      </c>
      <c r="H561">
        <f>IFERROR(IF(VLOOKUP($B561,all_raw_csv!$B$1:$AO$2074,5+($G561-1)*7,FALSE)=0,-1,VLOOKUP($B561,all_raw_csv!$B$1:$AO$2074,5+($G561-1)*7,FALSE)),"-")</f>
        <v>-1</v>
      </c>
      <c r="I561">
        <f>IFERROR(IF(VLOOKUP($B561,new_notes_bemaniwiki!$A$1:$J$1937,1+$G561,FALSE)="-",-1,VLOOKUP($B561,new_notes_bemaniwiki!$A$1:$J$1937,1+$G561,FALSE)),"🙇")</f>
        <v>-1</v>
      </c>
      <c r="J561" t="s">
        <v>3063</v>
      </c>
      <c r="K561" t="s">
        <v>3063</v>
      </c>
    </row>
    <row r="562" spans="1:11" x14ac:dyDescent="0.15">
      <c r="A562" t="str">
        <f>VLOOKUP(B562,for_vlookup!$A$1:$B$2046,2,FALSE)</f>
        <v>8th style</v>
      </c>
      <c r="B562" s="2" t="s">
        <v>245</v>
      </c>
      <c r="C562" t="str">
        <f>IFERROR(VLOOKUP(B562,all_raw_csv!$B$2:$AO$2140,2,FALSE),"-")</f>
        <v>INSTRUMENTAL</v>
      </c>
      <c r="D562" t="str">
        <f>IFERROR(VLOOKUP($B562,all_raw_csv!$B$2:$AO$2140,3,FALSE),"-")</f>
        <v>Mr.T</v>
      </c>
      <c r="E562">
        <f>VLOOKUP($A562,master_version!$A$1:$B$29,2,FALSE)</f>
        <v>8</v>
      </c>
      <c r="F562" t="str">
        <f>VLOOKUP(G562,master_diffculty!$A$1:$C$11,3,FALSE)</f>
        <v>SPB</v>
      </c>
      <c r="G562">
        <v>1</v>
      </c>
      <c r="H562">
        <f>IFERROR(IF(VLOOKUP($B562,all_raw_csv!$B$1:$AO$2074,5+($G562-1)*7,FALSE)=0,-1,VLOOKUP($B562,all_raw_csv!$B$1:$AO$2074,5+($G562-1)*7,FALSE)),"-")</f>
        <v>-1</v>
      </c>
      <c r="I562">
        <f>IFERROR(IF(VLOOKUP($B562,new_notes_bemaniwiki!$A$1:$J$1937,1+$G562,FALSE)="-",-1,VLOOKUP($B562,new_notes_bemaniwiki!$A$1:$J$1937,1+$G562,FALSE)),"🙇")</f>
        <v>-1</v>
      </c>
      <c r="J562" t="s">
        <v>3063</v>
      </c>
      <c r="K562" t="s">
        <v>3063</v>
      </c>
    </row>
    <row r="563" spans="1:11" x14ac:dyDescent="0.15">
      <c r="A563" t="str">
        <f>VLOOKUP(B563,for_vlookup!$A$1:$B$2046,2,FALSE)</f>
        <v>8th style</v>
      </c>
      <c r="B563" s="2" t="s">
        <v>245</v>
      </c>
      <c r="C563" t="str">
        <f>IFERROR(VLOOKUP(B563,all_raw_csv!$B$2:$AO$2140,2,FALSE),"-")</f>
        <v>INSTRUMENTAL</v>
      </c>
      <c r="D563" t="str">
        <f>IFERROR(VLOOKUP($B563,all_raw_csv!$B$2:$AO$2140,3,FALSE),"-")</f>
        <v>Mr.T</v>
      </c>
      <c r="E563">
        <f>VLOOKUP($A563,master_version!$A$1:$B$29,2,FALSE)</f>
        <v>8</v>
      </c>
      <c r="F563" t="str">
        <f>VLOOKUP(G563,master_diffculty!$A$1:$C$11,3,FALSE)</f>
        <v>SPN</v>
      </c>
      <c r="G563">
        <v>2</v>
      </c>
      <c r="H563">
        <f>IFERROR(IF(VLOOKUP($B563,all_raw_csv!$B$1:$AO$2074,5+($G563-1)*7,FALSE)=0,-1,VLOOKUP($B563,all_raw_csv!$B$1:$AO$2074,5+($G563-1)*7,FALSE)),"-")</f>
        <v>3</v>
      </c>
      <c r="I563">
        <f>IFERROR(IF(VLOOKUP($B563,new_notes_bemaniwiki!$A$1:$J$1937,1+$G563,FALSE)="-",-1,VLOOKUP($B563,new_notes_bemaniwiki!$A$1:$J$1937,1+$G563,FALSE)),"🙇")</f>
        <v>295</v>
      </c>
      <c r="J563" t="s">
        <v>3063</v>
      </c>
      <c r="K563" t="s">
        <v>3063</v>
      </c>
    </row>
    <row r="564" spans="1:11" x14ac:dyDescent="0.15">
      <c r="A564" t="str">
        <f>VLOOKUP(B564,for_vlookup!$A$1:$B$2046,2,FALSE)</f>
        <v>8th style</v>
      </c>
      <c r="B564" s="2" t="s">
        <v>245</v>
      </c>
      <c r="C564" t="str">
        <f>IFERROR(VLOOKUP(B564,all_raw_csv!$B$2:$AO$2140,2,FALSE),"-")</f>
        <v>INSTRUMENTAL</v>
      </c>
      <c r="D564" t="str">
        <f>IFERROR(VLOOKUP($B564,all_raw_csv!$B$2:$AO$2140,3,FALSE),"-")</f>
        <v>Mr.T</v>
      </c>
      <c r="E564">
        <f>VLOOKUP($A564,master_version!$A$1:$B$29,2,FALSE)</f>
        <v>8</v>
      </c>
      <c r="F564" t="str">
        <f>VLOOKUP(G564,master_diffculty!$A$1:$C$11,3,FALSE)</f>
        <v>SPH</v>
      </c>
      <c r="G564">
        <v>3</v>
      </c>
      <c r="H564">
        <f>IFERROR(IF(VLOOKUP($B564,all_raw_csv!$B$1:$AO$2074,5+($G564-1)*7,FALSE)=0,-1,VLOOKUP($B564,all_raw_csv!$B$1:$AO$2074,5+($G564-1)*7,FALSE)),"-")</f>
        <v>5</v>
      </c>
      <c r="I564">
        <f>IFERROR(IF(VLOOKUP($B564,new_notes_bemaniwiki!$A$1:$J$1937,1+$G564,FALSE)="-",-1,VLOOKUP($B564,new_notes_bemaniwiki!$A$1:$J$1937,1+$G564,FALSE)),"🙇")</f>
        <v>402</v>
      </c>
      <c r="J564" t="s">
        <v>3063</v>
      </c>
      <c r="K564" t="s">
        <v>3063</v>
      </c>
    </row>
    <row r="565" spans="1:11" x14ac:dyDescent="0.15">
      <c r="A565" t="str">
        <f>VLOOKUP(B565,for_vlookup!$A$1:$B$2046,2,FALSE)</f>
        <v>8th style</v>
      </c>
      <c r="B565" s="2" t="s">
        <v>245</v>
      </c>
      <c r="C565" t="str">
        <f>IFERROR(VLOOKUP(B565,all_raw_csv!$B$2:$AO$2140,2,FALSE),"-")</f>
        <v>INSTRUMENTAL</v>
      </c>
      <c r="D565" t="str">
        <f>IFERROR(VLOOKUP($B565,all_raw_csv!$B$2:$AO$2140,3,FALSE),"-")</f>
        <v>Mr.T</v>
      </c>
      <c r="E565">
        <f>VLOOKUP($A565,master_version!$A$1:$B$29,2,FALSE)</f>
        <v>8</v>
      </c>
      <c r="F565" t="str">
        <f>VLOOKUP(G565,master_diffculty!$A$1:$C$11,3,FALSE)</f>
        <v>SPA</v>
      </c>
      <c r="G565">
        <v>4</v>
      </c>
      <c r="H565">
        <f>IFERROR(IF(VLOOKUP($B565,all_raw_csv!$B$1:$AO$2074,5+($G565-1)*7,FALSE)=0,-1,VLOOKUP($B565,all_raw_csv!$B$1:$AO$2074,5+($G565-1)*7,FALSE)),"-")</f>
        <v>7</v>
      </c>
      <c r="I565">
        <f>IFERROR(IF(VLOOKUP($B565,new_notes_bemaniwiki!$A$1:$J$1937,1+$G565,FALSE)="-",-1,VLOOKUP($B565,new_notes_bemaniwiki!$A$1:$J$1937,1+$G565,FALSE)),"🙇")</f>
        <v>721</v>
      </c>
      <c r="J565" t="s">
        <v>3063</v>
      </c>
      <c r="K565" t="s">
        <v>3063</v>
      </c>
    </row>
    <row r="566" spans="1:11" x14ac:dyDescent="0.15">
      <c r="A566" t="str">
        <f>VLOOKUP(B566,for_vlookup!$A$1:$B$2046,2,FALSE)</f>
        <v>8th style</v>
      </c>
      <c r="B566" s="2" t="s">
        <v>245</v>
      </c>
      <c r="C566" t="str">
        <f>IFERROR(VLOOKUP(B566,all_raw_csv!$B$2:$AO$2140,2,FALSE),"-")</f>
        <v>INSTRUMENTAL</v>
      </c>
      <c r="D566" t="str">
        <f>IFERROR(VLOOKUP($B566,all_raw_csv!$B$2:$AO$2140,3,FALSE),"-")</f>
        <v>Mr.T</v>
      </c>
      <c r="E566">
        <f>VLOOKUP($A566,master_version!$A$1:$B$29,2,FALSE)</f>
        <v>8</v>
      </c>
      <c r="F566" t="str">
        <f>VLOOKUP(G566,master_diffculty!$A$1:$C$11,3,FALSE)</f>
        <v>SPL</v>
      </c>
      <c r="G566">
        <v>5</v>
      </c>
      <c r="H566">
        <f>IFERROR(IF(VLOOKUP($B566,all_raw_csv!$B$1:$AO$2074,5+($G566-1)*7,FALSE)=0,-1,VLOOKUP($B566,all_raw_csv!$B$1:$AO$2074,5+($G566-1)*7,FALSE)),"-")</f>
        <v>-1</v>
      </c>
      <c r="I566">
        <f>IFERROR(IF(VLOOKUP($B566,new_notes_bemaniwiki!$A$1:$J$1937,1+$G566,FALSE)="-",-1,VLOOKUP($B566,new_notes_bemaniwiki!$A$1:$J$1937,1+$G566,FALSE)),"🙇")</f>
        <v>-1</v>
      </c>
      <c r="J566" t="s">
        <v>3063</v>
      </c>
      <c r="K566" t="s">
        <v>3063</v>
      </c>
    </row>
    <row r="567" spans="1:11" x14ac:dyDescent="0.15">
      <c r="A567" t="str">
        <f>VLOOKUP(B567,for_vlookup!$A$1:$B$2046,2,FALSE)</f>
        <v>8th style</v>
      </c>
      <c r="B567" s="2" t="s">
        <v>3013</v>
      </c>
      <c r="C567" t="str">
        <f>IFERROR(VLOOKUP(B567,all_raw_csv!$B$2:$AO$2140,2,FALSE),"-")</f>
        <v>DRUM'N'BASS</v>
      </c>
      <c r="D567" t="str">
        <f>IFERROR(VLOOKUP($B567,all_raw_csv!$B$2:$AO$2140,3,FALSE),"-")</f>
        <v>RAM</v>
      </c>
      <c r="E567">
        <f>VLOOKUP($A567,master_version!$A$1:$B$29,2,FALSE)</f>
        <v>8</v>
      </c>
      <c r="F567" t="str">
        <f>VLOOKUP(G567,master_diffculty!$A$1:$C$11,3,FALSE)</f>
        <v>SPB</v>
      </c>
      <c r="G567">
        <v>1</v>
      </c>
      <c r="H567">
        <f>IFERROR(IF(VLOOKUP($B567,all_raw_csv!$B$1:$AO$2074,5+($G567-1)*7,FALSE)=0,-1,VLOOKUP($B567,all_raw_csv!$B$1:$AO$2074,5+($G567-1)*7,FALSE)),"-")</f>
        <v>-1</v>
      </c>
      <c r="I567">
        <f>IFERROR(IF(VLOOKUP($B567,new_notes_bemaniwiki!$A$1:$J$1937,1+$G567,FALSE)="-",-1,VLOOKUP($B567,new_notes_bemaniwiki!$A$1:$J$1937,1+$G567,FALSE)),"🙇")</f>
        <v>-1</v>
      </c>
      <c r="J567" t="s">
        <v>3063</v>
      </c>
      <c r="K567" t="s">
        <v>3063</v>
      </c>
    </row>
    <row r="568" spans="1:11" x14ac:dyDescent="0.15">
      <c r="A568" t="str">
        <f>VLOOKUP(B568,for_vlookup!$A$1:$B$2046,2,FALSE)</f>
        <v>8th style</v>
      </c>
      <c r="B568" s="2" t="s">
        <v>3013</v>
      </c>
      <c r="C568" t="str">
        <f>IFERROR(VLOOKUP(B568,all_raw_csv!$B$2:$AO$2140,2,FALSE),"-")</f>
        <v>DRUM'N'BASS</v>
      </c>
      <c r="D568" t="str">
        <f>IFERROR(VLOOKUP($B568,all_raw_csv!$B$2:$AO$2140,3,FALSE),"-")</f>
        <v>RAM</v>
      </c>
      <c r="E568">
        <f>VLOOKUP($A568,master_version!$A$1:$B$29,2,FALSE)</f>
        <v>8</v>
      </c>
      <c r="F568" t="str">
        <f>VLOOKUP(G568,master_diffculty!$A$1:$C$11,3,FALSE)</f>
        <v>SPN</v>
      </c>
      <c r="G568">
        <v>2</v>
      </c>
      <c r="H568">
        <f>IFERROR(IF(VLOOKUP($B568,all_raw_csv!$B$1:$AO$2074,5+($G568-1)*7,FALSE)=0,-1,VLOOKUP($B568,all_raw_csv!$B$1:$AO$2074,5+($G568-1)*7,FALSE)),"-")</f>
        <v>4</v>
      </c>
      <c r="I568">
        <f>IFERROR(IF(VLOOKUP($B568,new_notes_bemaniwiki!$A$1:$J$1937,1+$G568,FALSE)="-",-1,VLOOKUP($B568,new_notes_bemaniwiki!$A$1:$J$1937,1+$G568,FALSE)),"🙇")</f>
        <v>446</v>
      </c>
      <c r="J568" t="s">
        <v>3063</v>
      </c>
      <c r="K568" t="s">
        <v>3063</v>
      </c>
    </row>
    <row r="569" spans="1:11" x14ac:dyDescent="0.15">
      <c r="A569" t="str">
        <f>VLOOKUP(B569,for_vlookup!$A$1:$B$2046,2,FALSE)</f>
        <v>8th style</v>
      </c>
      <c r="B569" s="2" t="s">
        <v>3013</v>
      </c>
      <c r="C569" t="str">
        <f>IFERROR(VLOOKUP(B569,all_raw_csv!$B$2:$AO$2140,2,FALSE),"-")</f>
        <v>DRUM'N'BASS</v>
      </c>
      <c r="D569" t="str">
        <f>IFERROR(VLOOKUP($B569,all_raw_csv!$B$2:$AO$2140,3,FALSE),"-")</f>
        <v>RAM</v>
      </c>
      <c r="E569">
        <f>VLOOKUP($A569,master_version!$A$1:$B$29,2,FALSE)</f>
        <v>8</v>
      </c>
      <c r="F569" t="str">
        <f>VLOOKUP(G569,master_diffculty!$A$1:$C$11,3,FALSE)</f>
        <v>SPH</v>
      </c>
      <c r="G569">
        <v>3</v>
      </c>
      <c r="H569">
        <f>IFERROR(IF(VLOOKUP($B569,all_raw_csv!$B$1:$AO$2074,5+($G569-1)*7,FALSE)=0,-1,VLOOKUP($B569,all_raw_csv!$B$1:$AO$2074,5+($G569-1)*7,FALSE)),"-")</f>
        <v>8</v>
      </c>
      <c r="I569">
        <f>IFERROR(IF(VLOOKUP($B569,new_notes_bemaniwiki!$A$1:$J$1937,1+$G569,FALSE)="-",-1,VLOOKUP($B569,new_notes_bemaniwiki!$A$1:$J$1937,1+$G569,FALSE)),"🙇")</f>
        <v>658</v>
      </c>
      <c r="J569" t="s">
        <v>3063</v>
      </c>
      <c r="K569" t="s">
        <v>3063</v>
      </c>
    </row>
    <row r="570" spans="1:11" x14ac:dyDescent="0.15">
      <c r="A570" t="str">
        <f>VLOOKUP(B570,for_vlookup!$A$1:$B$2046,2,FALSE)</f>
        <v>8th style</v>
      </c>
      <c r="B570" s="2" t="s">
        <v>3013</v>
      </c>
      <c r="C570" t="str">
        <f>IFERROR(VLOOKUP(B570,all_raw_csv!$B$2:$AO$2140,2,FALSE),"-")</f>
        <v>DRUM'N'BASS</v>
      </c>
      <c r="D570" t="str">
        <f>IFERROR(VLOOKUP($B570,all_raw_csv!$B$2:$AO$2140,3,FALSE),"-")</f>
        <v>RAM</v>
      </c>
      <c r="E570">
        <f>VLOOKUP($A570,master_version!$A$1:$B$29,2,FALSE)</f>
        <v>8</v>
      </c>
      <c r="F570" t="str">
        <f>VLOOKUP(G570,master_diffculty!$A$1:$C$11,3,FALSE)</f>
        <v>SPA</v>
      </c>
      <c r="G570">
        <v>4</v>
      </c>
      <c r="H570">
        <f>IFERROR(IF(VLOOKUP($B570,all_raw_csv!$B$1:$AO$2074,5+($G570-1)*7,FALSE)=0,-1,VLOOKUP($B570,all_raw_csv!$B$1:$AO$2074,5+($G570-1)*7,FALSE)),"-")</f>
        <v>9</v>
      </c>
      <c r="I570">
        <f>IFERROR(IF(VLOOKUP($B570,new_notes_bemaniwiki!$A$1:$J$1937,1+$G570,FALSE)="-",-1,VLOOKUP($B570,new_notes_bemaniwiki!$A$1:$J$1937,1+$G570,FALSE)),"🙇")</f>
        <v>815</v>
      </c>
      <c r="J570" t="s">
        <v>3063</v>
      </c>
      <c r="K570" t="s">
        <v>3063</v>
      </c>
    </row>
    <row r="571" spans="1:11" x14ac:dyDescent="0.15">
      <c r="A571" t="str">
        <f>VLOOKUP(B571,for_vlookup!$A$1:$B$2046,2,FALSE)</f>
        <v>8th style</v>
      </c>
      <c r="B571" s="2" t="s">
        <v>3013</v>
      </c>
      <c r="C571" t="str">
        <f>IFERROR(VLOOKUP(B571,all_raw_csv!$B$2:$AO$2140,2,FALSE),"-")</f>
        <v>DRUM'N'BASS</v>
      </c>
      <c r="D571" t="str">
        <f>IFERROR(VLOOKUP($B571,all_raw_csv!$B$2:$AO$2140,3,FALSE),"-")</f>
        <v>RAM</v>
      </c>
      <c r="E571">
        <f>VLOOKUP($A571,master_version!$A$1:$B$29,2,FALSE)</f>
        <v>8</v>
      </c>
      <c r="F571" t="str">
        <f>VLOOKUP(G571,master_diffculty!$A$1:$C$11,3,FALSE)</f>
        <v>SPL</v>
      </c>
      <c r="G571">
        <v>5</v>
      </c>
      <c r="H571">
        <f>IFERROR(IF(VLOOKUP($B571,all_raw_csv!$B$1:$AO$2074,5+($G571-1)*7,FALSE)=0,-1,VLOOKUP($B571,all_raw_csv!$B$1:$AO$2074,5+($G571-1)*7,FALSE)),"-")</f>
        <v>-1</v>
      </c>
      <c r="I571">
        <f>IFERROR(IF(VLOOKUP($B571,new_notes_bemaniwiki!$A$1:$J$1937,1+$G571,FALSE)="-",-1,VLOOKUP($B571,new_notes_bemaniwiki!$A$1:$J$1937,1+$G571,FALSE)),"🙇")</f>
        <v>-1</v>
      </c>
      <c r="J571" t="s">
        <v>3063</v>
      </c>
      <c r="K571" t="s">
        <v>3063</v>
      </c>
    </row>
    <row r="572" spans="1:11" x14ac:dyDescent="0.15">
      <c r="A572" t="str">
        <f>VLOOKUP(B572,for_vlookup!$A$1:$B$2046,2,FALSE)</f>
        <v>8th style</v>
      </c>
      <c r="B572" s="2" t="s">
        <v>246</v>
      </c>
      <c r="C572" t="str">
        <f>IFERROR(VLOOKUP(B572,all_raw_csv!$B$2:$AO$2140,2,FALSE),"-")</f>
        <v>TRANCE</v>
      </c>
      <c r="D572" t="str">
        <f>IFERROR(VLOOKUP($B572,all_raw_csv!$B$2:$AO$2140,3,FALSE),"-")</f>
        <v>Y&amp;Co.</v>
      </c>
      <c r="E572">
        <f>VLOOKUP($A572,master_version!$A$1:$B$29,2,FALSE)</f>
        <v>8</v>
      </c>
      <c r="F572" t="str">
        <f>VLOOKUP(G572,master_diffculty!$A$1:$C$11,3,FALSE)</f>
        <v>SPB</v>
      </c>
      <c r="G572">
        <v>1</v>
      </c>
      <c r="H572">
        <f>IFERROR(IF(VLOOKUP($B572,all_raw_csv!$B$1:$AO$2074,5+($G572-1)*7,FALSE)=0,-1,VLOOKUP($B572,all_raw_csv!$B$1:$AO$2074,5+($G572-1)*7,FALSE)),"-")</f>
        <v>-1</v>
      </c>
      <c r="I572">
        <f>IFERROR(IF(VLOOKUP($B572,new_notes_bemaniwiki!$A$1:$J$1937,1+$G572,FALSE)="-",-1,VLOOKUP($B572,new_notes_bemaniwiki!$A$1:$J$1937,1+$G572,FALSE)),"🙇")</f>
        <v>-1</v>
      </c>
      <c r="J572" t="s">
        <v>3063</v>
      </c>
      <c r="K572" t="s">
        <v>3063</v>
      </c>
    </row>
    <row r="573" spans="1:11" x14ac:dyDescent="0.15">
      <c r="A573" t="str">
        <f>VLOOKUP(B573,for_vlookup!$A$1:$B$2046,2,FALSE)</f>
        <v>8th style</v>
      </c>
      <c r="B573" s="2" t="s">
        <v>246</v>
      </c>
      <c r="C573" t="str">
        <f>IFERROR(VLOOKUP(B573,all_raw_csv!$B$2:$AO$2140,2,FALSE),"-")</f>
        <v>TRANCE</v>
      </c>
      <c r="D573" t="str">
        <f>IFERROR(VLOOKUP($B573,all_raw_csv!$B$2:$AO$2140,3,FALSE),"-")</f>
        <v>Y&amp;Co.</v>
      </c>
      <c r="E573">
        <f>VLOOKUP($A573,master_version!$A$1:$B$29,2,FALSE)</f>
        <v>8</v>
      </c>
      <c r="F573" t="str">
        <f>VLOOKUP(G573,master_diffculty!$A$1:$C$11,3,FALSE)</f>
        <v>SPN</v>
      </c>
      <c r="G573">
        <v>2</v>
      </c>
      <c r="H573">
        <f>IFERROR(IF(VLOOKUP($B573,all_raw_csv!$B$1:$AO$2074,5+($G573-1)*7,FALSE)=0,-1,VLOOKUP($B573,all_raw_csv!$B$1:$AO$2074,5+($G573-1)*7,FALSE)),"-")</f>
        <v>5</v>
      </c>
      <c r="I573">
        <f>IFERROR(IF(VLOOKUP($B573,new_notes_bemaniwiki!$A$1:$J$1937,1+$G573,FALSE)="-",-1,VLOOKUP($B573,new_notes_bemaniwiki!$A$1:$J$1937,1+$G573,FALSE)),"🙇")</f>
        <v>527</v>
      </c>
      <c r="J573" t="s">
        <v>3063</v>
      </c>
      <c r="K573" t="s">
        <v>3063</v>
      </c>
    </row>
    <row r="574" spans="1:11" x14ac:dyDescent="0.15">
      <c r="A574" t="str">
        <f>VLOOKUP(B574,for_vlookup!$A$1:$B$2046,2,FALSE)</f>
        <v>8th style</v>
      </c>
      <c r="B574" s="2" t="s">
        <v>246</v>
      </c>
      <c r="C574" t="str">
        <f>IFERROR(VLOOKUP(B574,all_raw_csv!$B$2:$AO$2140,2,FALSE),"-")</f>
        <v>TRANCE</v>
      </c>
      <c r="D574" t="str">
        <f>IFERROR(VLOOKUP($B574,all_raw_csv!$B$2:$AO$2140,3,FALSE),"-")</f>
        <v>Y&amp;Co.</v>
      </c>
      <c r="E574">
        <f>VLOOKUP($A574,master_version!$A$1:$B$29,2,FALSE)</f>
        <v>8</v>
      </c>
      <c r="F574" t="str">
        <f>VLOOKUP(G574,master_diffculty!$A$1:$C$11,3,FALSE)</f>
        <v>SPH</v>
      </c>
      <c r="G574">
        <v>3</v>
      </c>
      <c r="H574">
        <f>IFERROR(IF(VLOOKUP($B574,all_raw_csv!$B$1:$AO$2074,5+($G574-1)*7,FALSE)=0,-1,VLOOKUP($B574,all_raw_csv!$B$1:$AO$2074,5+($G574-1)*7,FALSE)),"-")</f>
        <v>8</v>
      </c>
      <c r="I574">
        <f>IFERROR(IF(VLOOKUP($B574,new_notes_bemaniwiki!$A$1:$J$1937,1+$G574,FALSE)="-",-1,VLOOKUP($B574,new_notes_bemaniwiki!$A$1:$J$1937,1+$G574,FALSE)),"🙇")</f>
        <v>721</v>
      </c>
      <c r="J574" t="s">
        <v>3063</v>
      </c>
      <c r="K574" t="s">
        <v>3063</v>
      </c>
    </row>
    <row r="575" spans="1:11" x14ac:dyDescent="0.15">
      <c r="A575" t="str">
        <f>VLOOKUP(B575,for_vlookup!$A$1:$B$2046,2,FALSE)</f>
        <v>8th style</v>
      </c>
      <c r="B575" s="2" t="s">
        <v>246</v>
      </c>
      <c r="C575" t="str">
        <f>IFERROR(VLOOKUP(B575,all_raw_csv!$B$2:$AO$2140,2,FALSE),"-")</f>
        <v>TRANCE</v>
      </c>
      <c r="D575" t="str">
        <f>IFERROR(VLOOKUP($B575,all_raw_csv!$B$2:$AO$2140,3,FALSE),"-")</f>
        <v>Y&amp;Co.</v>
      </c>
      <c r="E575">
        <f>VLOOKUP($A575,master_version!$A$1:$B$29,2,FALSE)</f>
        <v>8</v>
      </c>
      <c r="F575" t="str">
        <f>VLOOKUP(G575,master_diffculty!$A$1:$C$11,3,FALSE)</f>
        <v>SPA</v>
      </c>
      <c r="G575">
        <v>4</v>
      </c>
      <c r="H575">
        <f>IFERROR(IF(VLOOKUP($B575,all_raw_csv!$B$1:$AO$2074,5+($G575-1)*7,FALSE)=0,-1,VLOOKUP($B575,all_raw_csv!$B$1:$AO$2074,5+($G575-1)*7,FALSE)),"-")</f>
        <v>9</v>
      </c>
      <c r="I575">
        <f>IFERROR(IF(VLOOKUP($B575,new_notes_bemaniwiki!$A$1:$J$1937,1+$G575,FALSE)="-",-1,VLOOKUP($B575,new_notes_bemaniwiki!$A$1:$J$1937,1+$G575,FALSE)),"🙇")</f>
        <v>881</v>
      </c>
      <c r="J575" t="s">
        <v>3063</v>
      </c>
      <c r="K575" t="s">
        <v>3063</v>
      </c>
    </row>
    <row r="576" spans="1:11" x14ac:dyDescent="0.15">
      <c r="A576" t="str">
        <f>VLOOKUP(B576,for_vlookup!$A$1:$B$2046,2,FALSE)</f>
        <v>8th style</v>
      </c>
      <c r="B576" s="2" t="s">
        <v>246</v>
      </c>
      <c r="C576" t="str">
        <f>IFERROR(VLOOKUP(B576,all_raw_csv!$B$2:$AO$2140,2,FALSE),"-")</f>
        <v>TRANCE</v>
      </c>
      <c r="D576" t="str">
        <f>IFERROR(VLOOKUP($B576,all_raw_csv!$B$2:$AO$2140,3,FALSE),"-")</f>
        <v>Y&amp;Co.</v>
      </c>
      <c r="E576">
        <f>VLOOKUP($A576,master_version!$A$1:$B$29,2,FALSE)</f>
        <v>8</v>
      </c>
      <c r="F576" t="str">
        <f>VLOOKUP(G576,master_diffculty!$A$1:$C$11,3,FALSE)</f>
        <v>SPL</v>
      </c>
      <c r="G576">
        <v>5</v>
      </c>
      <c r="H576">
        <f>IFERROR(IF(VLOOKUP($B576,all_raw_csv!$B$1:$AO$2074,5+($G576-1)*7,FALSE)=0,-1,VLOOKUP($B576,all_raw_csv!$B$1:$AO$2074,5+($G576-1)*7,FALSE)),"-")</f>
        <v>-1</v>
      </c>
      <c r="I576">
        <f>IFERROR(IF(VLOOKUP($B576,new_notes_bemaniwiki!$A$1:$J$1937,1+$G576,FALSE)="-",-1,VLOOKUP($B576,new_notes_bemaniwiki!$A$1:$J$1937,1+$G576,FALSE)),"🙇")</f>
        <v>-1</v>
      </c>
      <c r="J576" t="s">
        <v>3063</v>
      </c>
      <c r="K576" t="s">
        <v>3063</v>
      </c>
    </row>
    <row r="577" spans="1:11" x14ac:dyDescent="0.15">
      <c r="A577" t="str">
        <f>VLOOKUP(B577,for_vlookup!$A$1:$B$2046,2,FALSE)</f>
        <v>8th style</v>
      </c>
      <c r="B577" s="2" t="s">
        <v>248</v>
      </c>
      <c r="C577" t="str">
        <f>IFERROR(VLOOKUP(B577,all_raw_csv!$B$2:$AO$2140,2,FALSE),"-")</f>
        <v>テクノ歌謡</v>
      </c>
      <c r="D577" t="str">
        <f>IFERROR(VLOOKUP($B577,all_raw_csv!$B$2:$AO$2140,3,FALSE),"-")</f>
        <v>AKIRA YAMAOKA</v>
      </c>
      <c r="E577">
        <f>VLOOKUP($A577,master_version!$A$1:$B$29,2,FALSE)</f>
        <v>8</v>
      </c>
      <c r="F577" t="str">
        <f>VLOOKUP(G577,master_diffculty!$A$1:$C$11,3,FALSE)</f>
        <v>SPB</v>
      </c>
      <c r="G577">
        <v>1</v>
      </c>
      <c r="H577">
        <f>IFERROR(IF(VLOOKUP($B577,all_raw_csv!$B$1:$AO$2074,5+($G577-1)*7,FALSE)=0,-1,VLOOKUP($B577,all_raw_csv!$B$1:$AO$2074,5+($G577-1)*7,FALSE)),"-")</f>
        <v>-1</v>
      </c>
      <c r="I577">
        <f>IFERROR(IF(VLOOKUP($B577,new_notes_bemaniwiki!$A$1:$J$1937,1+$G577,FALSE)="-",-1,VLOOKUP($B577,new_notes_bemaniwiki!$A$1:$J$1937,1+$G577,FALSE)),"🙇")</f>
        <v>-1</v>
      </c>
      <c r="J577" t="s">
        <v>3063</v>
      </c>
      <c r="K577" t="s">
        <v>3063</v>
      </c>
    </row>
    <row r="578" spans="1:11" x14ac:dyDescent="0.15">
      <c r="A578" t="str">
        <f>VLOOKUP(B578,for_vlookup!$A$1:$B$2046,2,FALSE)</f>
        <v>8th style</v>
      </c>
      <c r="B578" s="2" t="s">
        <v>248</v>
      </c>
      <c r="C578" t="str">
        <f>IFERROR(VLOOKUP(B578,all_raw_csv!$B$2:$AO$2140,2,FALSE),"-")</f>
        <v>テクノ歌謡</v>
      </c>
      <c r="D578" t="str">
        <f>IFERROR(VLOOKUP($B578,all_raw_csv!$B$2:$AO$2140,3,FALSE),"-")</f>
        <v>AKIRA YAMAOKA</v>
      </c>
      <c r="E578">
        <f>VLOOKUP($A578,master_version!$A$1:$B$29,2,FALSE)</f>
        <v>8</v>
      </c>
      <c r="F578" t="str">
        <f>VLOOKUP(G578,master_diffculty!$A$1:$C$11,3,FALSE)</f>
        <v>SPN</v>
      </c>
      <c r="G578">
        <v>2</v>
      </c>
      <c r="H578">
        <f>IFERROR(IF(VLOOKUP($B578,all_raw_csv!$B$1:$AO$2074,5+($G578-1)*7,FALSE)=0,-1,VLOOKUP($B578,all_raw_csv!$B$1:$AO$2074,5+($G578-1)*7,FALSE)),"-")</f>
        <v>4</v>
      </c>
      <c r="I578">
        <f>IFERROR(IF(VLOOKUP($B578,new_notes_bemaniwiki!$A$1:$J$1937,1+$G578,FALSE)="-",-1,VLOOKUP($B578,new_notes_bemaniwiki!$A$1:$J$1937,1+$G578,FALSE)),"🙇")</f>
        <v>458</v>
      </c>
      <c r="J578" t="s">
        <v>3063</v>
      </c>
      <c r="K578" t="s">
        <v>3063</v>
      </c>
    </row>
    <row r="579" spans="1:11" x14ac:dyDescent="0.15">
      <c r="A579" t="str">
        <f>VLOOKUP(B579,for_vlookup!$A$1:$B$2046,2,FALSE)</f>
        <v>8th style</v>
      </c>
      <c r="B579" s="2" t="s">
        <v>248</v>
      </c>
      <c r="C579" t="str">
        <f>IFERROR(VLOOKUP(B579,all_raw_csv!$B$2:$AO$2140,2,FALSE),"-")</f>
        <v>テクノ歌謡</v>
      </c>
      <c r="D579" t="str">
        <f>IFERROR(VLOOKUP($B579,all_raw_csv!$B$2:$AO$2140,3,FALSE),"-")</f>
        <v>AKIRA YAMAOKA</v>
      </c>
      <c r="E579">
        <f>VLOOKUP($A579,master_version!$A$1:$B$29,2,FALSE)</f>
        <v>8</v>
      </c>
      <c r="F579" t="str">
        <f>VLOOKUP(G579,master_diffculty!$A$1:$C$11,3,FALSE)</f>
        <v>SPH</v>
      </c>
      <c r="G579">
        <v>3</v>
      </c>
      <c r="H579">
        <f>IFERROR(IF(VLOOKUP($B579,all_raw_csv!$B$1:$AO$2074,5+($G579-1)*7,FALSE)=0,-1,VLOOKUP($B579,all_raw_csv!$B$1:$AO$2074,5+($G579-1)*7,FALSE)),"-")</f>
        <v>5</v>
      </c>
      <c r="I579">
        <f>IFERROR(IF(VLOOKUP($B579,new_notes_bemaniwiki!$A$1:$J$1937,1+$G579,FALSE)="-",-1,VLOOKUP($B579,new_notes_bemaniwiki!$A$1:$J$1937,1+$G579,FALSE)),"🙇")</f>
        <v>643</v>
      </c>
      <c r="J579" t="s">
        <v>3063</v>
      </c>
      <c r="K579" t="s">
        <v>3063</v>
      </c>
    </row>
    <row r="580" spans="1:11" x14ac:dyDescent="0.15">
      <c r="A580" t="str">
        <f>VLOOKUP(B580,for_vlookup!$A$1:$B$2046,2,FALSE)</f>
        <v>8th style</v>
      </c>
      <c r="B580" s="2" t="s">
        <v>248</v>
      </c>
      <c r="C580" t="str">
        <f>IFERROR(VLOOKUP(B580,all_raw_csv!$B$2:$AO$2140,2,FALSE),"-")</f>
        <v>テクノ歌謡</v>
      </c>
      <c r="D580" t="str">
        <f>IFERROR(VLOOKUP($B580,all_raw_csv!$B$2:$AO$2140,3,FALSE),"-")</f>
        <v>AKIRA YAMAOKA</v>
      </c>
      <c r="E580">
        <f>VLOOKUP($A580,master_version!$A$1:$B$29,2,FALSE)</f>
        <v>8</v>
      </c>
      <c r="F580" t="str">
        <f>VLOOKUP(G580,master_diffculty!$A$1:$C$11,3,FALSE)</f>
        <v>SPA</v>
      </c>
      <c r="G580">
        <v>4</v>
      </c>
      <c r="H580">
        <f>IFERROR(IF(VLOOKUP($B580,all_raw_csv!$B$1:$AO$2074,5+($G580-1)*7,FALSE)=0,-1,VLOOKUP($B580,all_raw_csv!$B$1:$AO$2074,5+($G580-1)*7,FALSE)),"-")</f>
        <v>8</v>
      </c>
      <c r="I580">
        <f>IFERROR(IF(VLOOKUP($B580,new_notes_bemaniwiki!$A$1:$J$1937,1+$G580,FALSE)="-",-1,VLOOKUP($B580,new_notes_bemaniwiki!$A$1:$J$1937,1+$G580,FALSE)),"🙇")</f>
        <v>934</v>
      </c>
      <c r="J580" t="s">
        <v>3063</v>
      </c>
      <c r="K580" t="s">
        <v>3063</v>
      </c>
    </row>
    <row r="581" spans="1:11" x14ac:dyDescent="0.15">
      <c r="A581" t="str">
        <f>VLOOKUP(B581,for_vlookup!$A$1:$B$2046,2,FALSE)</f>
        <v>8th style</v>
      </c>
      <c r="B581" s="2" t="s">
        <v>248</v>
      </c>
      <c r="C581" t="str">
        <f>IFERROR(VLOOKUP(B581,all_raw_csv!$B$2:$AO$2140,2,FALSE),"-")</f>
        <v>テクノ歌謡</v>
      </c>
      <c r="D581" t="str">
        <f>IFERROR(VLOOKUP($B581,all_raw_csv!$B$2:$AO$2140,3,FALSE),"-")</f>
        <v>AKIRA YAMAOKA</v>
      </c>
      <c r="E581">
        <f>VLOOKUP($A581,master_version!$A$1:$B$29,2,FALSE)</f>
        <v>8</v>
      </c>
      <c r="F581" t="str">
        <f>VLOOKUP(G581,master_diffculty!$A$1:$C$11,3,FALSE)</f>
        <v>SPL</v>
      </c>
      <c r="G581">
        <v>5</v>
      </c>
      <c r="H581">
        <f>IFERROR(IF(VLOOKUP($B581,all_raw_csv!$B$1:$AO$2074,5+($G581-1)*7,FALSE)=0,-1,VLOOKUP($B581,all_raw_csv!$B$1:$AO$2074,5+($G581-1)*7,FALSE)),"-")</f>
        <v>-1</v>
      </c>
      <c r="I581">
        <f>IFERROR(IF(VLOOKUP($B581,new_notes_bemaniwiki!$A$1:$J$1937,1+$G581,FALSE)="-",-1,VLOOKUP($B581,new_notes_bemaniwiki!$A$1:$J$1937,1+$G581,FALSE)),"🙇")</f>
        <v>-1</v>
      </c>
      <c r="J581" t="s">
        <v>3063</v>
      </c>
      <c r="K581" t="s">
        <v>3063</v>
      </c>
    </row>
    <row r="582" spans="1:11" x14ac:dyDescent="0.15">
      <c r="A582" t="str">
        <f>VLOOKUP(B582,for_vlookup!$A$1:$B$2046,2,FALSE)</f>
        <v>8th style</v>
      </c>
      <c r="B582" s="2" t="s">
        <v>250</v>
      </c>
      <c r="C582" t="str">
        <f>IFERROR(VLOOKUP(B582,all_raw_csv!$B$2:$AO$2140,2,FALSE),"-")</f>
        <v>EUROBEAT</v>
      </c>
      <c r="D582" t="str">
        <f>IFERROR(VLOOKUP($B582,all_raw_csv!$B$2:$AO$2140,3,FALSE),"-")</f>
        <v>good-cool feat. Jeff Coote</v>
      </c>
      <c r="E582">
        <f>VLOOKUP($A582,master_version!$A$1:$B$29,2,FALSE)</f>
        <v>8</v>
      </c>
      <c r="F582" t="str">
        <f>VLOOKUP(G582,master_diffculty!$A$1:$C$11,3,FALSE)</f>
        <v>SPB</v>
      </c>
      <c r="G582">
        <v>1</v>
      </c>
      <c r="H582">
        <f>IFERROR(IF(VLOOKUP($B582,all_raw_csv!$B$1:$AO$2074,5+($G582-1)*7,FALSE)=0,-1,VLOOKUP($B582,all_raw_csv!$B$1:$AO$2074,5+($G582-1)*7,FALSE)),"-")</f>
        <v>-1</v>
      </c>
      <c r="I582">
        <f>IFERROR(IF(VLOOKUP($B582,new_notes_bemaniwiki!$A$1:$J$1937,1+$G582,FALSE)="-",-1,VLOOKUP($B582,new_notes_bemaniwiki!$A$1:$J$1937,1+$G582,FALSE)),"🙇")</f>
        <v>-1</v>
      </c>
      <c r="J582" t="s">
        <v>3063</v>
      </c>
      <c r="K582" t="s">
        <v>3063</v>
      </c>
    </row>
    <row r="583" spans="1:11" x14ac:dyDescent="0.15">
      <c r="A583" t="str">
        <f>VLOOKUP(B583,for_vlookup!$A$1:$B$2046,2,FALSE)</f>
        <v>8th style</v>
      </c>
      <c r="B583" s="2" t="s">
        <v>250</v>
      </c>
      <c r="C583" t="str">
        <f>IFERROR(VLOOKUP(B583,all_raw_csv!$B$2:$AO$2140,2,FALSE),"-")</f>
        <v>EUROBEAT</v>
      </c>
      <c r="D583" t="str">
        <f>IFERROR(VLOOKUP($B583,all_raw_csv!$B$2:$AO$2140,3,FALSE),"-")</f>
        <v>good-cool feat. Jeff Coote</v>
      </c>
      <c r="E583">
        <f>VLOOKUP($A583,master_version!$A$1:$B$29,2,FALSE)</f>
        <v>8</v>
      </c>
      <c r="F583" t="str">
        <f>VLOOKUP(G583,master_diffculty!$A$1:$C$11,3,FALSE)</f>
        <v>SPN</v>
      </c>
      <c r="G583">
        <v>2</v>
      </c>
      <c r="H583">
        <f>IFERROR(IF(VLOOKUP($B583,all_raw_csv!$B$1:$AO$2074,5+($G583-1)*7,FALSE)=0,-1,VLOOKUP($B583,all_raw_csv!$B$1:$AO$2074,5+($G583-1)*7,FALSE)),"-")</f>
        <v>6</v>
      </c>
      <c r="I583">
        <f>IFERROR(IF(VLOOKUP($B583,new_notes_bemaniwiki!$A$1:$J$1937,1+$G583,FALSE)="-",-1,VLOOKUP($B583,new_notes_bemaniwiki!$A$1:$J$1937,1+$G583,FALSE)),"🙇")</f>
        <v>611</v>
      </c>
      <c r="J583" t="s">
        <v>3063</v>
      </c>
      <c r="K583" t="s">
        <v>3063</v>
      </c>
    </row>
    <row r="584" spans="1:11" x14ac:dyDescent="0.15">
      <c r="A584" t="str">
        <f>VLOOKUP(B584,for_vlookup!$A$1:$B$2046,2,FALSE)</f>
        <v>8th style</v>
      </c>
      <c r="B584" s="2" t="s">
        <v>250</v>
      </c>
      <c r="C584" t="str">
        <f>IFERROR(VLOOKUP(B584,all_raw_csv!$B$2:$AO$2140,2,FALSE),"-")</f>
        <v>EUROBEAT</v>
      </c>
      <c r="D584" t="str">
        <f>IFERROR(VLOOKUP($B584,all_raw_csv!$B$2:$AO$2140,3,FALSE),"-")</f>
        <v>good-cool feat. Jeff Coote</v>
      </c>
      <c r="E584">
        <f>VLOOKUP($A584,master_version!$A$1:$B$29,2,FALSE)</f>
        <v>8</v>
      </c>
      <c r="F584" t="str">
        <f>VLOOKUP(G584,master_diffculty!$A$1:$C$11,3,FALSE)</f>
        <v>SPH</v>
      </c>
      <c r="G584">
        <v>3</v>
      </c>
      <c r="H584">
        <f>IFERROR(IF(VLOOKUP($B584,all_raw_csv!$B$1:$AO$2074,5+($G584-1)*7,FALSE)=0,-1,VLOOKUP($B584,all_raw_csv!$B$1:$AO$2074,5+($G584-1)*7,FALSE)),"-")</f>
        <v>7</v>
      </c>
      <c r="I584">
        <f>IFERROR(IF(VLOOKUP($B584,new_notes_bemaniwiki!$A$1:$J$1937,1+$G584,FALSE)="-",-1,VLOOKUP($B584,new_notes_bemaniwiki!$A$1:$J$1937,1+$G584,FALSE)),"🙇")</f>
        <v>796</v>
      </c>
      <c r="J584" t="s">
        <v>3063</v>
      </c>
      <c r="K584" t="s">
        <v>3063</v>
      </c>
    </row>
    <row r="585" spans="1:11" x14ac:dyDescent="0.15">
      <c r="A585" t="str">
        <f>VLOOKUP(B585,for_vlookup!$A$1:$B$2046,2,FALSE)</f>
        <v>8th style</v>
      </c>
      <c r="B585" s="2" t="s">
        <v>250</v>
      </c>
      <c r="C585" t="str">
        <f>IFERROR(VLOOKUP(B585,all_raw_csv!$B$2:$AO$2140,2,FALSE),"-")</f>
        <v>EUROBEAT</v>
      </c>
      <c r="D585" t="str">
        <f>IFERROR(VLOOKUP($B585,all_raw_csv!$B$2:$AO$2140,3,FALSE),"-")</f>
        <v>good-cool feat. Jeff Coote</v>
      </c>
      <c r="E585">
        <f>VLOOKUP($A585,master_version!$A$1:$B$29,2,FALSE)</f>
        <v>8</v>
      </c>
      <c r="F585" t="str">
        <f>VLOOKUP(G585,master_diffculty!$A$1:$C$11,3,FALSE)</f>
        <v>SPA</v>
      </c>
      <c r="G585">
        <v>4</v>
      </c>
      <c r="H585">
        <f>IFERROR(IF(VLOOKUP($B585,all_raw_csv!$B$1:$AO$2074,5+($G585-1)*7,FALSE)=0,-1,VLOOKUP($B585,all_raw_csv!$B$1:$AO$2074,5+($G585-1)*7,FALSE)),"-")</f>
        <v>11</v>
      </c>
      <c r="I585">
        <f>IFERROR(IF(VLOOKUP($B585,new_notes_bemaniwiki!$A$1:$J$1937,1+$G585,FALSE)="-",-1,VLOOKUP($B585,new_notes_bemaniwiki!$A$1:$J$1937,1+$G585,FALSE)),"🙇")</f>
        <v>980</v>
      </c>
      <c r="J585" t="s">
        <v>3063</v>
      </c>
      <c r="K585" t="s">
        <v>3063</v>
      </c>
    </row>
    <row r="586" spans="1:11" x14ac:dyDescent="0.15">
      <c r="A586" t="str">
        <f>VLOOKUP(B586,for_vlookup!$A$1:$B$2046,2,FALSE)</f>
        <v>8th style</v>
      </c>
      <c r="B586" s="2" t="s">
        <v>250</v>
      </c>
      <c r="C586" t="str">
        <f>IFERROR(VLOOKUP(B586,all_raw_csv!$B$2:$AO$2140,2,FALSE),"-")</f>
        <v>EUROBEAT</v>
      </c>
      <c r="D586" t="str">
        <f>IFERROR(VLOOKUP($B586,all_raw_csv!$B$2:$AO$2140,3,FALSE),"-")</f>
        <v>good-cool feat. Jeff Coote</v>
      </c>
      <c r="E586">
        <f>VLOOKUP($A586,master_version!$A$1:$B$29,2,FALSE)</f>
        <v>8</v>
      </c>
      <c r="F586" t="str">
        <f>VLOOKUP(G586,master_diffculty!$A$1:$C$11,3,FALSE)</f>
        <v>SPL</v>
      </c>
      <c r="G586">
        <v>5</v>
      </c>
      <c r="H586">
        <f>IFERROR(IF(VLOOKUP($B586,all_raw_csv!$B$1:$AO$2074,5+($G586-1)*7,FALSE)=0,-1,VLOOKUP($B586,all_raw_csv!$B$1:$AO$2074,5+($G586-1)*7,FALSE)),"-")</f>
        <v>-1</v>
      </c>
      <c r="I586">
        <f>IFERROR(IF(VLOOKUP($B586,new_notes_bemaniwiki!$A$1:$J$1937,1+$G586,FALSE)="-",-1,VLOOKUP($B586,new_notes_bemaniwiki!$A$1:$J$1937,1+$G586,FALSE)),"🙇")</f>
        <v>-1</v>
      </c>
      <c r="J586" t="s">
        <v>3063</v>
      </c>
      <c r="K586" t="s">
        <v>3063</v>
      </c>
    </row>
    <row r="587" spans="1:11" x14ac:dyDescent="0.15">
      <c r="A587" t="str">
        <f>VLOOKUP(B587,for_vlookup!$A$1:$B$2046,2,FALSE)</f>
        <v>8th style</v>
      </c>
      <c r="B587" s="2" t="s">
        <v>252</v>
      </c>
      <c r="C587" t="str">
        <f>IFERROR(VLOOKUP(B587,all_raw_csv!$B$2:$AO$2140,2,FALSE),"-")</f>
        <v>EURO GROOVE</v>
      </c>
      <c r="D587" t="str">
        <f>IFERROR(VLOOKUP($B587,all_raw_csv!$B$2:$AO$2140,3,FALSE),"-")</f>
        <v>N.M.R</v>
      </c>
      <c r="E587">
        <f>VLOOKUP($A587,master_version!$A$1:$B$29,2,FALSE)</f>
        <v>8</v>
      </c>
      <c r="F587" t="str">
        <f>VLOOKUP(G587,master_diffculty!$A$1:$C$11,3,FALSE)</f>
        <v>SPB</v>
      </c>
      <c r="G587">
        <v>1</v>
      </c>
      <c r="H587">
        <f>IFERROR(IF(VLOOKUP($B587,all_raw_csv!$B$1:$AO$2074,5+($G587-1)*7,FALSE)=0,-1,VLOOKUP($B587,all_raw_csv!$B$1:$AO$2074,5+($G587-1)*7,FALSE)),"-")</f>
        <v>-1</v>
      </c>
      <c r="I587">
        <f>IFERROR(IF(VLOOKUP($B587,new_notes_bemaniwiki!$A$1:$J$1937,1+$G587,FALSE)="-",-1,VLOOKUP($B587,new_notes_bemaniwiki!$A$1:$J$1937,1+$G587,FALSE)),"🙇")</f>
        <v>-1</v>
      </c>
      <c r="J587" t="s">
        <v>3063</v>
      </c>
      <c r="K587" t="s">
        <v>3063</v>
      </c>
    </row>
    <row r="588" spans="1:11" x14ac:dyDescent="0.15">
      <c r="A588" t="str">
        <f>VLOOKUP(B588,for_vlookup!$A$1:$B$2046,2,FALSE)</f>
        <v>8th style</v>
      </c>
      <c r="B588" s="2" t="s">
        <v>252</v>
      </c>
      <c r="C588" t="str">
        <f>IFERROR(VLOOKUP(B588,all_raw_csv!$B$2:$AO$2140,2,FALSE),"-")</f>
        <v>EURO GROOVE</v>
      </c>
      <c r="D588" t="str">
        <f>IFERROR(VLOOKUP($B588,all_raw_csv!$B$2:$AO$2140,3,FALSE),"-")</f>
        <v>N.M.R</v>
      </c>
      <c r="E588">
        <f>VLOOKUP($A588,master_version!$A$1:$B$29,2,FALSE)</f>
        <v>8</v>
      </c>
      <c r="F588" t="str">
        <f>VLOOKUP(G588,master_diffculty!$A$1:$C$11,3,FALSE)</f>
        <v>SPN</v>
      </c>
      <c r="G588">
        <v>2</v>
      </c>
      <c r="H588">
        <f>IFERROR(IF(VLOOKUP($B588,all_raw_csv!$B$1:$AO$2074,5+($G588-1)*7,FALSE)=0,-1,VLOOKUP($B588,all_raw_csv!$B$1:$AO$2074,5+($G588-1)*7,FALSE)),"-")</f>
        <v>5</v>
      </c>
      <c r="I588">
        <f>IFERROR(IF(VLOOKUP($B588,new_notes_bemaniwiki!$A$1:$J$1937,1+$G588,FALSE)="-",-1,VLOOKUP($B588,new_notes_bemaniwiki!$A$1:$J$1937,1+$G588,FALSE)),"🙇")</f>
        <v>471</v>
      </c>
      <c r="J588" t="s">
        <v>3063</v>
      </c>
      <c r="K588" t="s">
        <v>3063</v>
      </c>
    </row>
    <row r="589" spans="1:11" x14ac:dyDescent="0.15">
      <c r="A589" t="str">
        <f>VLOOKUP(B589,for_vlookup!$A$1:$B$2046,2,FALSE)</f>
        <v>8th style</v>
      </c>
      <c r="B589" s="2" t="s">
        <v>252</v>
      </c>
      <c r="C589" t="str">
        <f>IFERROR(VLOOKUP(B589,all_raw_csv!$B$2:$AO$2140,2,FALSE),"-")</f>
        <v>EURO GROOVE</v>
      </c>
      <c r="D589" t="str">
        <f>IFERROR(VLOOKUP($B589,all_raw_csv!$B$2:$AO$2140,3,FALSE),"-")</f>
        <v>N.M.R</v>
      </c>
      <c r="E589">
        <f>VLOOKUP($A589,master_version!$A$1:$B$29,2,FALSE)</f>
        <v>8</v>
      </c>
      <c r="F589" t="str">
        <f>VLOOKUP(G589,master_diffculty!$A$1:$C$11,3,FALSE)</f>
        <v>SPH</v>
      </c>
      <c r="G589">
        <v>3</v>
      </c>
      <c r="H589">
        <f>IFERROR(IF(VLOOKUP($B589,all_raw_csv!$B$1:$AO$2074,5+($G589-1)*7,FALSE)=0,-1,VLOOKUP($B589,all_raw_csv!$B$1:$AO$2074,5+($G589-1)*7,FALSE)),"-")</f>
        <v>6</v>
      </c>
      <c r="I589">
        <f>IFERROR(IF(VLOOKUP($B589,new_notes_bemaniwiki!$A$1:$J$1937,1+$G589,FALSE)="-",-1,VLOOKUP($B589,new_notes_bemaniwiki!$A$1:$J$1937,1+$G589,FALSE)),"🙇")</f>
        <v>591</v>
      </c>
      <c r="J589" t="s">
        <v>3063</v>
      </c>
      <c r="K589" t="s">
        <v>3063</v>
      </c>
    </row>
    <row r="590" spans="1:11" x14ac:dyDescent="0.15">
      <c r="A590" t="str">
        <f>VLOOKUP(B590,for_vlookup!$A$1:$B$2046,2,FALSE)</f>
        <v>8th style</v>
      </c>
      <c r="B590" s="2" t="s">
        <v>252</v>
      </c>
      <c r="C590" t="str">
        <f>IFERROR(VLOOKUP(B590,all_raw_csv!$B$2:$AO$2140,2,FALSE),"-")</f>
        <v>EURO GROOVE</v>
      </c>
      <c r="D590" t="str">
        <f>IFERROR(VLOOKUP($B590,all_raw_csv!$B$2:$AO$2140,3,FALSE),"-")</f>
        <v>N.M.R</v>
      </c>
      <c r="E590">
        <f>VLOOKUP($A590,master_version!$A$1:$B$29,2,FALSE)</f>
        <v>8</v>
      </c>
      <c r="F590" t="str">
        <f>VLOOKUP(G590,master_diffculty!$A$1:$C$11,3,FALSE)</f>
        <v>SPA</v>
      </c>
      <c r="G590">
        <v>4</v>
      </c>
      <c r="H590">
        <f>IFERROR(IF(VLOOKUP($B590,all_raw_csv!$B$1:$AO$2074,5+($G590-1)*7,FALSE)=0,-1,VLOOKUP($B590,all_raw_csv!$B$1:$AO$2074,5+($G590-1)*7,FALSE)),"-")</f>
        <v>8</v>
      </c>
      <c r="I590">
        <f>IFERROR(IF(VLOOKUP($B590,new_notes_bemaniwiki!$A$1:$J$1937,1+$G590,FALSE)="-",-1,VLOOKUP($B590,new_notes_bemaniwiki!$A$1:$J$1937,1+$G590,FALSE)),"🙇")</f>
        <v>714</v>
      </c>
      <c r="J590" t="s">
        <v>3063</v>
      </c>
      <c r="K590" t="s">
        <v>3063</v>
      </c>
    </row>
    <row r="591" spans="1:11" x14ac:dyDescent="0.15">
      <c r="A591" t="str">
        <f>VLOOKUP(B591,for_vlookup!$A$1:$B$2046,2,FALSE)</f>
        <v>8th style</v>
      </c>
      <c r="B591" s="2" t="s">
        <v>252</v>
      </c>
      <c r="C591" t="str">
        <f>IFERROR(VLOOKUP(B591,all_raw_csv!$B$2:$AO$2140,2,FALSE),"-")</f>
        <v>EURO GROOVE</v>
      </c>
      <c r="D591" t="str">
        <f>IFERROR(VLOOKUP($B591,all_raw_csv!$B$2:$AO$2140,3,FALSE),"-")</f>
        <v>N.M.R</v>
      </c>
      <c r="E591">
        <f>VLOOKUP($A591,master_version!$A$1:$B$29,2,FALSE)</f>
        <v>8</v>
      </c>
      <c r="F591" t="str">
        <f>VLOOKUP(G591,master_diffculty!$A$1:$C$11,3,FALSE)</f>
        <v>SPL</v>
      </c>
      <c r="G591">
        <v>5</v>
      </c>
      <c r="H591">
        <f>IFERROR(IF(VLOOKUP($B591,all_raw_csv!$B$1:$AO$2074,5+($G591-1)*7,FALSE)=0,-1,VLOOKUP($B591,all_raw_csv!$B$1:$AO$2074,5+($G591-1)*7,FALSE)),"-")</f>
        <v>-1</v>
      </c>
      <c r="I591">
        <f>IFERROR(IF(VLOOKUP($B591,new_notes_bemaniwiki!$A$1:$J$1937,1+$G591,FALSE)="-",-1,VLOOKUP($B591,new_notes_bemaniwiki!$A$1:$J$1937,1+$G591,FALSE)),"🙇")</f>
        <v>-1</v>
      </c>
      <c r="J591" t="s">
        <v>3063</v>
      </c>
      <c r="K591" t="s">
        <v>3063</v>
      </c>
    </row>
    <row r="592" spans="1:11" x14ac:dyDescent="0.15">
      <c r="A592" t="str">
        <f>VLOOKUP(B592,for_vlookup!$A$1:$B$2046,2,FALSE)</f>
        <v>8th style</v>
      </c>
      <c r="B592" s="2" t="s">
        <v>255</v>
      </c>
      <c r="C592" t="str">
        <f>IFERROR(VLOOKUP(B592,all_raw_csv!$B$2:$AO$2140,2,FALSE),"-")</f>
        <v>EUROBEAT</v>
      </c>
      <c r="D592" t="str">
        <f>IFERROR(VLOOKUP($B592,all_raw_csv!$B$2:$AO$2140,3,FALSE),"-")</f>
        <v>dj TAKA (remixed by 横田商会)</v>
      </c>
      <c r="E592">
        <f>VLOOKUP($A592,master_version!$A$1:$B$29,2,FALSE)</f>
        <v>8</v>
      </c>
      <c r="F592" t="str">
        <f>VLOOKUP(G592,master_diffculty!$A$1:$C$11,3,FALSE)</f>
        <v>SPB</v>
      </c>
      <c r="G592">
        <v>1</v>
      </c>
      <c r="H592">
        <f>IFERROR(IF(VLOOKUP($B592,all_raw_csv!$B$1:$AO$2074,5+($G592-1)*7,FALSE)=0,-1,VLOOKUP($B592,all_raw_csv!$B$1:$AO$2074,5+($G592-1)*7,FALSE)),"-")</f>
        <v>-1</v>
      </c>
      <c r="I592">
        <f>IFERROR(IF(VLOOKUP($B592,new_notes_bemaniwiki!$A$1:$J$1937,1+$G592,FALSE)="-",-1,VLOOKUP($B592,new_notes_bemaniwiki!$A$1:$J$1937,1+$G592,FALSE)),"🙇")</f>
        <v>-1</v>
      </c>
      <c r="J592" t="s">
        <v>3063</v>
      </c>
      <c r="K592" t="s">
        <v>3063</v>
      </c>
    </row>
    <row r="593" spans="1:11" x14ac:dyDescent="0.15">
      <c r="A593" t="str">
        <f>VLOOKUP(B593,for_vlookup!$A$1:$B$2046,2,FALSE)</f>
        <v>8th style</v>
      </c>
      <c r="B593" s="2" t="s">
        <v>255</v>
      </c>
      <c r="C593" t="str">
        <f>IFERROR(VLOOKUP(B593,all_raw_csv!$B$2:$AO$2140,2,FALSE),"-")</f>
        <v>EUROBEAT</v>
      </c>
      <c r="D593" t="str">
        <f>IFERROR(VLOOKUP($B593,all_raw_csv!$B$2:$AO$2140,3,FALSE),"-")</f>
        <v>dj TAKA (remixed by 横田商会)</v>
      </c>
      <c r="E593">
        <f>VLOOKUP($A593,master_version!$A$1:$B$29,2,FALSE)</f>
        <v>8</v>
      </c>
      <c r="F593" t="str">
        <f>VLOOKUP(G593,master_diffculty!$A$1:$C$11,3,FALSE)</f>
        <v>SPN</v>
      </c>
      <c r="G593">
        <v>2</v>
      </c>
      <c r="H593">
        <f>IFERROR(IF(VLOOKUP($B593,all_raw_csv!$B$1:$AO$2074,5+($G593-1)*7,FALSE)=0,-1,VLOOKUP($B593,all_raw_csv!$B$1:$AO$2074,5+($G593-1)*7,FALSE)),"-")</f>
        <v>5</v>
      </c>
      <c r="I593">
        <f>IFERROR(IF(VLOOKUP($B593,new_notes_bemaniwiki!$A$1:$J$1937,1+$G593,FALSE)="-",-1,VLOOKUP($B593,new_notes_bemaniwiki!$A$1:$J$1937,1+$G593,FALSE)),"🙇")</f>
        <v>585</v>
      </c>
      <c r="J593" t="s">
        <v>3063</v>
      </c>
      <c r="K593" t="s">
        <v>3063</v>
      </c>
    </row>
    <row r="594" spans="1:11" x14ac:dyDescent="0.15">
      <c r="A594" t="str">
        <f>VLOOKUP(B594,for_vlookup!$A$1:$B$2046,2,FALSE)</f>
        <v>8th style</v>
      </c>
      <c r="B594" s="2" t="s">
        <v>255</v>
      </c>
      <c r="C594" t="str">
        <f>IFERROR(VLOOKUP(B594,all_raw_csv!$B$2:$AO$2140,2,FALSE),"-")</f>
        <v>EUROBEAT</v>
      </c>
      <c r="D594" t="str">
        <f>IFERROR(VLOOKUP($B594,all_raw_csv!$B$2:$AO$2140,3,FALSE),"-")</f>
        <v>dj TAKA (remixed by 横田商会)</v>
      </c>
      <c r="E594">
        <f>VLOOKUP($A594,master_version!$A$1:$B$29,2,FALSE)</f>
        <v>8</v>
      </c>
      <c r="F594" t="str">
        <f>VLOOKUP(G594,master_diffculty!$A$1:$C$11,3,FALSE)</f>
        <v>SPH</v>
      </c>
      <c r="G594">
        <v>3</v>
      </c>
      <c r="H594">
        <f>IFERROR(IF(VLOOKUP($B594,all_raw_csv!$B$1:$AO$2074,5+($G594-1)*7,FALSE)=0,-1,VLOOKUP($B594,all_raw_csv!$B$1:$AO$2074,5+($G594-1)*7,FALSE)),"-")</f>
        <v>9</v>
      </c>
      <c r="I594">
        <f>IFERROR(IF(VLOOKUP($B594,new_notes_bemaniwiki!$A$1:$J$1937,1+$G594,FALSE)="-",-1,VLOOKUP($B594,new_notes_bemaniwiki!$A$1:$J$1937,1+$G594,FALSE)),"🙇")</f>
        <v>1029</v>
      </c>
      <c r="J594" t="s">
        <v>3063</v>
      </c>
      <c r="K594" t="s">
        <v>3063</v>
      </c>
    </row>
    <row r="595" spans="1:11" x14ac:dyDescent="0.15">
      <c r="A595" t="str">
        <f>VLOOKUP(B595,for_vlookup!$A$1:$B$2046,2,FALSE)</f>
        <v>8th style</v>
      </c>
      <c r="B595" s="2" t="s">
        <v>255</v>
      </c>
      <c r="C595" t="str">
        <f>IFERROR(VLOOKUP(B595,all_raw_csv!$B$2:$AO$2140,2,FALSE),"-")</f>
        <v>EUROBEAT</v>
      </c>
      <c r="D595" t="str">
        <f>IFERROR(VLOOKUP($B595,all_raw_csv!$B$2:$AO$2140,3,FALSE),"-")</f>
        <v>dj TAKA (remixed by 横田商会)</v>
      </c>
      <c r="E595">
        <f>VLOOKUP($A595,master_version!$A$1:$B$29,2,FALSE)</f>
        <v>8</v>
      </c>
      <c r="F595" t="str">
        <f>VLOOKUP(G595,master_diffculty!$A$1:$C$11,3,FALSE)</f>
        <v>SPA</v>
      </c>
      <c r="G595">
        <v>4</v>
      </c>
      <c r="H595">
        <f>IFERROR(IF(VLOOKUP($B595,all_raw_csv!$B$1:$AO$2074,5+($G595-1)*7,FALSE)=0,-1,VLOOKUP($B595,all_raw_csv!$B$1:$AO$2074,5+($G595-1)*7,FALSE)),"-")</f>
        <v>10</v>
      </c>
      <c r="I595">
        <f>IFERROR(IF(VLOOKUP($B595,new_notes_bemaniwiki!$A$1:$J$1937,1+$G595,FALSE)="-",-1,VLOOKUP($B595,new_notes_bemaniwiki!$A$1:$J$1937,1+$G595,FALSE)),"🙇")</f>
        <v>1100</v>
      </c>
      <c r="J595" t="s">
        <v>3063</v>
      </c>
      <c r="K595" t="s">
        <v>3063</v>
      </c>
    </row>
    <row r="596" spans="1:11" x14ac:dyDescent="0.15">
      <c r="A596" t="str">
        <f>VLOOKUP(B596,for_vlookup!$A$1:$B$2046,2,FALSE)</f>
        <v>8th style</v>
      </c>
      <c r="B596" s="2" t="s">
        <v>255</v>
      </c>
      <c r="C596" t="str">
        <f>IFERROR(VLOOKUP(B596,all_raw_csv!$B$2:$AO$2140,2,FALSE),"-")</f>
        <v>EUROBEAT</v>
      </c>
      <c r="D596" t="str">
        <f>IFERROR(VLOOKUP($B596,all_raw_csv!$B$2:$AO$2140,3,FALSE),"-")</f>
        <v>dj TAKA (remixed by 横田商会)</v>
      </c>
      <c r="E596">
        <f>VLOOKUP($A596,master_version!$A$1:$B$29,2,FALSE)</f>
        <v>8</v>
      </c>
      <c r="F596" t="str">
        <f>VLOOKUP(G596,master_diffculty!$A$1:$C$11,3,FALSE)</f>
        <v>SPL</v>
      </c>
      <c r="G596">
        <v>5</v>
      </c>
      <c r="H596">
        <f>IFERROR(IF(VLOOKUP($B596,all_raw_csv!$B$1:$AO$2074,5+($G596-1)*7,FALSE)=0,-1,VLOOKUP($B596,all_raw_csv!$B$1:$AO$2074,5+($G596-1)*7,FALSE)),"-")</f>
        <v>-1</v>
      </c>
      <c r="I596">
        <f>IFERROR(IF(VLOOKUP($B596,new_notes_bemaniwiki!$A$1:$J$1937,1+$G596,FALSE)="-",-1,VLOOKUP($B596,new_notes_bemaniwiki!$A$1:$J$1937,1+$G596,FALSE)),"🙇")</f>
        <v>-1</v>
      </c>
      <c r="J596" t="s">
        <v>3063</v>
      </c>
      <c r="K596" t="s">
        <v>3063</v>
      </c>
    </row>
    <row r="597" spans="1:11" x14ac:dyDescent="0.15">
      <c r="A597" t="str">
        <f>VLOOKUP(B597,for_vlookup!$A$1:$B$2046,2,FALSE)</f>
        <v>8th style</v>
      </c>
      <c r="B597" s="2" t="s">
        <v>257</v>
      </c>
      <c r="C597" t="str">
        <f>IFERROR(VLOOKUP(B597,all_raw_csv!$B$2:$AO$2140,2,FALSE),"-")</f>
        <v>GARAGE HOUSE</v>
      </c>
      <c r="D597" t="str">
        <f>IFERROR(VLOOKUP($B597,all_raw_csv!$B$2:$AO$2140,3,FALSE),"-")</f>
        <v>Mr.T</v>
      </c>
      <c r="E597">
        <f>VLOOKUP($A597,master_version!$A$1:$B$29,2,FALSE)</f>
        <v>8</v>
      </c>
      <c r="F597" t="str">
        <f>VLOOKUP(G597,master_diffculty!$A$1:$C$11,3,FALSE)</f>
        <v>SPB</v>
      </c>
      <c r="G597">
        <v>1</v>
      </c>
      <c r="H597">
        <f>IFERROR(IF(VLOOKUP($B597,all_raw_csv!$B$1:$AO$2074,5+($G597-1)*7,FALSE)=0,-1,VLOOKUP($B597,all_raw_csv!$B$1:$AO$2074,5+($G597-1)*7,FALSE)),"-")</f>
        <v>-1</v>
      </c>
      <c r="I597">
        <f>IFERROR(IF(VLOOKUP($B597,new_notes_bemaniwiki!$A$1:$J$1937,1+$G597,FALSE)="-",-1,VLOOKUP($B597,new_notes_bemaniwiki!$A$1:$J$1937,1+$G597,FALSE)),"🙇")</f>
        <v>-1</v>
      </c>
      <c r="J597" t="s">
        <v>3063</v>
      </c>
      <c r="K597" t="s">
        <v>3063</v>
      </c>
    </row>
    <row r="598" spans="1:11" x14ac:dyDescent="0.15">
      <c r="A598" t="str">
        <f>VLOOKUP(B598,for_vlookup!$A$1:$B$2046,2,FALSE)</f>
        <v>8th style</v>
      </c>
      <c r="B598" s="2" t="s">
        <v>257</v>
      </c>
      <c r="C598" t="str">
        <f>IFERROR(VLOOKUP(B598,all_raw_csv!$B$2:$AO$2140,2,FALSE),"-")</f>
        <v>GARAGE HOUSE</v>
      </c>
      <c r="D598" t="str">
        <f>IFERROR(VLOOKUP($B598,all_raw_csv!$B$2:$AO$2140,3,FALSE),"-")</f>
        <v>Mr.T</v>
      </c>
      <c r="E598">
        <f>VLOOKUP($A598,master_version!$A$1:$B$29,2,FALSE)</f>
        <v>8</v>
      </c>
      <c r="F598" t="str">
        <f>VLOOKUP(G598,master_diffculty!$A$1:$C$11,3,FALSE)</f>
        <v>SPN</v>
      </c>
      <c r="G598">
        <v>2</v>
      </c>
      <c r="H598">
        <f>IFERROR(IF(VLOOKUP($B598,all_raw_csv!$B$1:$AO$2074,5+($G598-1)*7,FALSE)=0,-1,VLOOKUP($B598,all_raw_csv!$B$1:$AO$2074,5+($G598-1)*7,FALSE)),"-")</f>
        <v>5</v>
      </c>
      <c r="I598">
        <f>IFERROR(IF(VLOOKUP($B598,new_notes_bemaniwiki!$A$1:$J$1937,1+$G598,FALSE)="-",-1,VLOOKUP($B598,new_notes_bemaniwiki!$A$1:$J$1937,1+$G598,FALSE)),"🙇")</f>
        <v>403</v>
      </c>
      <c r="J598" t="s">
        <v>3063</v>
      </c>
      <c r="K598" t="s">
        <v>3063</v>
      </c>
    </row>
    <row r="599" spans="1:11" x14ac:dyDescent="0.15">
      <c r="A599" t="str">
        <f>VLOOKUP(B599,for_vlookup!$A$1:$B$2046,2,FALSE)</f>
        <v>8th style</v>
      </c>
      <c r="B599" s="2" t="s">
        <v>257</v>
      </c>
      <c r="C599" t="str">
        <f>IFERROR(VLOOKUP(B599,all_raw_csv!$B$2:$AO$2140,2,FALSE),"-")</f>
        <v>GARAGE HOUSE</v>
      </c>
      <c r="D599" t="str">
        <f>IFERROR(VLOOKUP($B599,all_raw_csv!$B$2:$AO$2140,3,FALSE),"-")</f>
        <v>Mr.T</v>
      </c>
      <c r="E599">
        <f>VLOOKUP($A599,master_version!$A$1:$B$29,2,FALSE)</f>
        <v>8</v>
      </c>
      <c r="F599" t="str">
        <f>VLOOKUP(G599,master_diffculty!$A$1:$C$11,3,FALSE)</f>
        <v>SPH</v>
      </c>
      <c r="G599">
        <v>3</v>
      </c>
      <c r="H599">
        <f>IFERROR(IF(VLOOKUP($B599,all_raw_csv!$B$1:$AO$2074,5+($G599-1)*7,FALSE)=0,-1,VLOOKUP($B599,all_raw_csv!$B$1:$AO$2074,5+($G599-1)*7,FALSE)),"-")</f>
        <v>7</v>
      </c>
      <c r="I599">
        <f>IFERROR(IF(VLOOKUP($B599,new_notes_bemaniwiki!$A$1:$J$1937,1+$G599,FALSE)="-",-1,VLOOKUP($B599,new_notes_bemaniwiki!$A$1:$J$1937,1+$G599,FALSE)),"🙇")</f>
        <v>763</v>
      </c>
      <c r="J599" t="s">
        <v>3063</v>
      </c>
      <c r="K599" t="s">
        <v>3063</v>
      </c>
    </row>
    <row r="600" spans="1:11" x14ac:dyDescent="0.15">
      <c r="A600" t="str">
        <f>VLOOKUP(B600,for_vlookup!$A$1:$B$2046,2,FALSE)</f>
        <v>8th style</v>
      </c>
      <c r="B600" s="2" t="s">
        <v>257</v>
      </c>
      <c r="C600" t="str">
        <f>IFERROR(VLOOKUP(B600,all_raw_csv!$B$2:$AO$2140,2,FALSE),"-")</f>
        <v>GARAGE HOUSE</v>
      </c>
      <c r="D600" t="str">
        <f>IFERROR(VLOOKUP($B600,all_raw_csv!$B$2:$AO$2140,3,FALSE),"-")</f>
        <v>Mr.T</v>
      </c>
      <c r="E600">
        <f>VLOOKUP($A600,master_version!$A$1:$B$29,2,FALSE)</f>
        <v>8</v>
      </c>
      <c r="F600" t="str">
        <f>VLOOKUP(G600,master_diffculty!$A$1:$C$11,3,FALSE)</f>
        <v>SPA</v>
      </c>
      <c r="G600">
        <v>4</v>
      </c>
      <c r="H600">
        <f>IFERROR(IF(VLOOKUP($B600,all_raw_csv!$B$1:$AO$2074,5+($G600-1)*7,FALSE)=0,-1,VLOOKUP($B600,all_raw_csv!$B$1:$AO$2074,5+($G600-1)*7,FALSE)),"-")</f>
        <v>9</v>
      </c>
      <c r="I600">
        <f>IFERROR(IF(VLOOKUP($B600,new_notes_bemaniwiki!$A$1:$J$1937,1+$G600,FALSE)="-",-1,VLOOKUP($B600,new_notes_bemaniwiki!$A$1:$J$1937,1+$G600,FALSE)),"🙇")</f>
        <v>961</v>
      </c>
      <c r="J600" t="s">
        <v>3063</v>
      </c>
      <c r="K600" t="s">
        <v>3063</v>
      </c>
    </row>
    <row r="601" spans="1:11" x14ac:dyDescent="0.15">
      <c r="A601" t="str">
        <f>VLOOKUP(B601,for_vlookup!$A$1:$B$2046,2,FALSE)</f>
        <v>8th style</v>
      </c>
      <c r="B601" s="2" t="s">
        <v>257</v>
      </c>
      <c r="C601" t="str">
        <f>IFERROR(VLOOKUP(B601,all_raw_csv!$B$2:$AO$2140,2,FALSE),"-")</f>
        <v>GARAGE HOUSE</v>
      </c>
      <c r="D601" t="str">
        <f>IFERROR(VLOOKUP($B601,all_raw_csv!$B$2:$AO$2140,3,FALSE),"-")</f>
        <v>Mr.T</v>
      </c>
      <c r="E601">
        <f>VLOOKUP($A601,master_version!$A$1:$B$29,2,FALSE)</f>
        <v>8</v>
      </c>
      <c r="F601" t="str">
        <f>VLOOKUP(G601,master_diffculty!$A$1:$C$11,3,FALSE)</f>
        <v>SPL</v>
      </c>
      <c r="G601">
        <v>5</v>
      </c>
      <c r="H601">
        <f>IFERROR(IF(VLOOKUP($B601,all_raw_csv!$B$1:$AO$2074,5+($G601-1)*7,FALSE)=0,-1,VLOOKUP($B601,all_raw_csv!$B$1:$AO$2074,5+($G601-1)*7,FALSE)),"-")</f>
        <v>-1</v>
      </c>
      <c r="I601">
        <f>IFERROR(IF(VLOOKUP($B601,new_notes_bemaniwiki!$A$1:$J$1937,1+$G601,FALSE)="-",-1,VLOOKUP($B601,new_notes_bemaniwiki!$A$1:$J$1937,1+$G601,FALSE)),"🙇")</f>
        <v>-1</v>
      </c>
      <c r="J601" t="s">
        <v>3063</v>
      </c>
      <c r="K601" t="s">
        <v>3063</v>
      </c>
    </row>
    <row r="602" spans="1:11" x14ac:dyDescent="0.15">
      <c r="A602" t="str">
        <f>VLOOKUP(B602,for_vlookup!$A$1:$B$2046,2,FALSE)</f>
        <v>8th style</v>
      </c>
      <c r="B602" s="2" t="s">
        <v>259</v>
      </c>
      <c r="C602" t="str">
        <f>IFERROR(VLOOKUP(B602,all_raw_csv!$B$2:$AO$2140,2,FALSE),"-")</f>
        <v>PSYCHEDELIC TECHNO</v>
      </c>
      <c r="D602" t="str">
        <f>IFERROR(VLOOKUP($B602,all_raw_csv!$B$2:$AO$2140,3,FALSE),"-")</f>
        <v>D.J.SETUP</v>
      </c>
      <c r="E602">
        <f>VLOOKUP($A602,master_version!$A$1:$B$29,2,FALSE)</f>
        <v>8</v>
      </c>
      <c r="F602" t="str">
        <f>VLOOKUP(G602,master_diffculty!$A$1:$C$11,3,FALSE)</f>
        <v>SPB</v>
      </c>
      <c r="G602">
        <v>1</v>
      </c>
      <c r="H602">
        <f>IFERROR(IF(VLOOKUP($B602,all_raw_csv!$B$1:$AO$2074,5+($G602-1)*7,FALSE)=0,-1,VLOOKUP($B602,all_raw_csv!$B$1:$AO$2074,5+($G602-1)*7,FALSE)),"-")</f>
        <v>-1</v>
      </c>
      <c r="I602">
        <f>IFERROR(IF(VLOOKUP($B602,new_notes_bemaniwiki!$A$1:$J$1937,1+$G602,FALSE)="-",-1,VLOOKUP($B602,new_notes_bemaniwiki!$A$1:$J$1937,1+$G602,FALSE)),"🙇")</f>
        <v>-1</v>
      </c>
      <c r="J602" t="s">
        <v>3063</v>
      </c>
      <c r="K602" t="s">
        <v>3063</v>
      </c>
    </row>
    <row r="603" spans="1:11" x14ac:dyDescent="0.15">
      <c r="A603" t="str">
        <f>VLOOKUP(B603,for_vlookup!$A$1:$B$2046,2,FALSE)</f>
        <v>8th style</v>
      </c>
      <c r="B603" s="2" t="s">
        <v>259</v>
      </c>
      <c r="C603" t="str">
        <f>IFERROR(VLOOKUP(B603,all_raw_csv!$B$2:$AO$2140,2,FALSE),"-")</f>
        <v>PSYCHEDELIC TECHNO</v>
      </c>
      <c r="D603" t="str">
        <f>IFERROR(VLOOKUP($B603,all_raw_csv!$B$2:$AO$2140,3,FALSE),"-")</f>
        <v>D.J.SETUP</v>
      </c>
      <c r="E603">
        <f>VLOOKUP($A603,master_version!$A$1:$B$29,2,FALSE)</f>
        <v>8</v>
      </c>
      <c r="F603" t="str">
        <f>VLOOKUP(G603,master_diffculty!$A$1:$C$11,3,FALSE)</f>
        <v>SPN</v>
      </c>
      <c r="G603">
        <v>2</v>
      </c>
      <c r="H603">
        <f>IFERROR(IF(VLOOKUP($B603,all_raw_csv!$B$1:$AO$2074,5+($G603-1)*7,FALSE)=0,-1,VLOOKUP($B603,all_raw_csv!$B$1:$AO$2074,5+($G603-1)*7,FALSE)),"-")</f>
        <v>4</v>
      </c>
      <c r="I603">
        <f>IFERROR(IF(VLOOKUP($B603,new_notes_bemaniwiki!$A$1:$J$1937,1+$G603,FALSE)="-",-1,VLOOKUP($B603,new_notes_bemaniwiki!$A$1:$J$1937,1+$G603,FALSE)),"🙇")</f>
        <v>470</v>
      </c>
      <c r="J603" t="s">
        <v>3063</v>
      </c>
      <c r="K603" t="s">
        <v>3063</v>
      </c>
    </row>
    <row r="604" spans="1:11" x14ac:dyDescent="0.15">
      <c r="A604" t="str">
        <f>VLOOKUP(B604,for_vlookup!$A$1:$B$2046,2,FALSE)</f>
        <v>8th style</v>
      </c>
      <c r="B604" s="2" t="s">
        <v>259</v>
      </c>
      <c r="C604" t="str">
        <f>IFERROR(VLOOKUP(B604,all_raw_csv!$B$2:$AO$2140,2,FALSE),"-")</f>
        <v>PSYCHEDELIC TECHNO</v>
      </c>
      <c r="D604" t="str">
        <f>IFERROR(VLOOKUP($B604,all_raw_csv!$B$2:$AO$2140,3,FALSE),"-")</f>
        <v>D.J.SETUP</v>
      </c>
      <c r="E604">
        <f>VLOOKUP($A604,master_version!$A$1:$B$29,2,FALSE)</f>
        <v>8</v>
      </c>
      <c r="F604" t="str">
        <f>VLOOKUP(G604,master_diffculty!$A$1:$C$11,3,FALSE)</f>
        <v>SPH</v>
      </c>
      <c r="G604">
        <v>3</v>
      </c>
      <c r="H604">
        <f>IFERROR(IF(VLOOKUP($B604,all_raw_csv!$B$1:$AO$2074,5+($G604-1)*7,FALSE)=0,-1,VLOOKUP($B604,all_raw_csv!$B$1:$AO$2074,5+($G604-1)*7,FALSE)),"-")</f>
        <v>9</v>
      </c>
      <c r="I604">
        <f>IFERROR(IF(VLOOKUP($B604,new_notes_bemaniwiki!$A$1:$J$1937,1+$G604,FALSE)="-",-1,VLOOKUP($B604,new_notes_bemaniwiki!$A$1:$J$1937,1+$G604,FALSE)),"🙇")</f>
        <v>1016</v>
      </c>
      <c r="J604" t="s">
        <v>3063</v>
      </c>
      <c r="K604" t="s">
        <v>3063</v>
      </c>
    </row>
    <row r="605" spans="1:11" x14ac:dyDescent="0.15">
      <c r="A605" t="str">
        <f>VLOOKUP(B605,for_vlookup!$A$1:$B$2046,2,FALSE)</f>
        <v>8th style</v>
      </c>
      <c r="B605" s="2" t="s">
        <v>259</v>
      </c>
      <c r="C605" t="str">
        <f>IFERROR(VLOOKUP(B605,all_raw_csv!$B$2:$AO$2140,2,FALSE),"-")</f>
        <v>PSYCHEDELIC TECHNO</v>
      </c>
      <c r="D605" t="str">
        <f>IFERROR(VLOOKUP($B605,all_raw_csv!$B$2:$AO$2140,3,FALSE),"-")</f>
        <v>D.J.SETUP</v>
      </c>
      <c r="E605">
        <f>VLOOKUP($A605,master_version!$A$1:$B$29,2,FALSE)</f>
        <v>8</v>
      </c>
      <c r="F605" t="str">
        <f>VLOOKUP(G605,master_diffculty!$A$1:$C$11,3,FALSE)</f>
        <v>SPA</v>
      </c>
      <c r="G605">
        <v>4</v>
      </c>
      <c r="H605">
        <f>IFERROR(IF(VLOOKUP($B605,all_raw_csv!$B$1:$AO$2074,5+($G605-1)*7,FALSE)=0,-1,VLOOKUP($B605,all_raw_csv!$B$1:$AO$2074,5+($G605-1)*7,FALSE)),"-")</f>
        <v>11</v>
      </c>
      <c r="I605">
        <f>IFERROR(IF(VLOOKUP($B605,new_notes_bemaniwiki!$A$1:$J$1937,1+$G605,FALSE)="-",-1,VLOOKUP($B605,new_notes_bemaniwiki!$A$1:$J$1937,1+$G605,FALSE)),"🙇")</f>
        <v>1381</v>
      </c>
      <c r="J605" t="s">
        <v>3063</v>
      </c>
      <c r="K605" t="s">
        <v>3063</v>
      </c>
    </row>
    <row r="606" spans="1:11" x14ac:dyDescent="0.15">
      <c r="A606" t="str">
        <f>VLOOKUP(B606,for_vlookup!$A$1:$B$2046,2,FALSE)</f>
        <v>8th style</v>
      </c>
      <c r="B606" s="2" t="s">
        <v>259</v>
      </c>
      <c r="C606" t="str">
        <f>IFERROR(VLOOKUP(B606,all_raw_csv!$B$2:$AO$2140,2,FALSE),"-")</f>
        <v>PSYCHEDELIC TECHNO</v>
      </c>
      <c r="D606" t="str">
        <f>IFERROR(VLOOKUP($B606,all_raw_csv!$B$2:$AO$2140,3,FALSE),"-")</f>
        <v>D.J.SETUP</v>
      </c>
      <c r="E606">
        <f>VLOOKUP($A606,master_version!$A$1:$B$29,2,FALSE)</f>
        <v>8</v>
      </c>
      <c r="F606" t="str">
        <f>VLOOKUP(G606,master_diffculty!$A$1:$C$11,3,FALSE)</f>
        <v>SPL</v>
      </c>
      <c r="G606">
        <v>5</v>
      </c>
      <c r="H606">
        <f>IFERROR(IF(VLOOKUP($B606,all_raw_csv!$B$1:$AO$2074,5+($G606-1)*7,FALSE)=0,-1,VLOOKUP($B606,all_raw_csv!$B$1:$AO$2074,5+($G606-1)*7,FALSE)),"-")</f>
        <v>-1</v>
      </c>
      <c r="I606">
        <f>IFERROR(IF(VLOOKUP($B606,new_notes_bemaniwiki!$A$1:$J$1937,1+$G606,FALSE)="-",-1,VLOOKUP($B606,new_notes_bemaniwiki!$A$1:$J$1937,1+$G606,FALSE)),"🙇")</f>
        <v>-1</v>
      </c>
      <c r="J606" t="s">
        <v>3063</v>
      </c>
      <c r="K606" t="s">
        <v>3063</v>
      </c>
    </row>
    <row r="607" spans="1:11" x14ac:dyDescent="0.15">
      <c r="A607" t="str">
        <f>VLOOKUP(B607,for_vlookup!$A$1:$B$2046,2,FALSE)</f>
        <v>8th style</v>
      </c>
      <c r="B607" s="2" t="s">
        <v>261</v>
      </c>
      <c r="C607" t="str">
        <f>IFERROR(VLOOKUP(B607,all_raw_csv!$B$2:$AO$2140,2,FALSE),"-")</f>
        <v>GIRL ROCK</v>
      </c>
      <c r="D607" t="str">
        <f>IFERROR(VLOOKUP($B607,all_raw_csv!$B$2:$AO$2140,3,FALSE),"-")</f>
        <v>Yu Takami feat. Shihori Nakane</v>
      </c>
      <c r="E607">
        <f>VLOOKUP($A607,master_version!$A$1:$B$29,2,FALSE)</f>
        <v>8</v>
      </c>
      <c r="F607" t="str">
        <f>VLOOKUP(G607,master_diffculty!$A$1:$C$11,3,FALSE)</f>
        <v>SPB</v>
      </c>
      <c r="G607">
        <v>1</v>
      </c>
      <c r="H607">
        <f>IFERROR(IF(VLOOKUP($B607,all_raw_csv!$B$1:$AO$2074,5+($G607-1)*7,FALSE)=0,-1,VLOOKUP($B607,all_raw_csv!$B$1:$AO$2074,5+($G607-1)*7,FALSE)),"-")</f>
        <v>-1</v>
      </c>
      <c r="I607">
        <f>IFERROR(IF(VLOOKUP($B607,new_notes_bemaniwiki!$A$1:$J$1937,1+$G607,FALSE)="-",-1,VLOOKUP($B607,new_notes_bemaniwiki!$A$1:$J$1937,1+$G607,FALSE)),"🙇")</f>
        <v>-1</v>
      </c>
      <c r="J607" t="s">
        <v>3063</v>
      </c>
      <c r="K607" t="s">
        <v>3063</v>
      </c>
    </row>
    <row r="608" spans="1:11" x14ac:dyDescent="0.15">
      <c r="A608" t="str">
        <f>VLOOKUP(B608,for_vlookup!$A$1:$B$2046,2,FALSE)</f>
        <v>8th style</v>
      </c>
      <c r="B608" s="2" t="s">
        <v>261</v>
      </c>
      <c r="C608" t="str">
        <f>IFERROR(VLOOKUP(B608,all_raw_csv!$B$2:$AO$2140,2,FALSE),"-")</f>
        <v>GIRL ROCK</v>
      </c>
      <c r="D608" t="str">
        <f>IFERROR(VLOOKUP($B608,all_raw_csv!$B$2:$AO$2140,3,FALSE),"-")</f>
        <v>Yu Takami feat. Shihori Nakane</v>
      </c>
      <c r="E608">
        <f>VLOOKUP($A608,master_version!$A$1:$B$29,2,FALSE)</f>
        <v>8</v>
      </c>
      <c r="F608" t="str">
        <f>VLOOKUP(G608,master_diffculty!$A$1:$C$11,3,FALSE)</f>
        <v>SPN</v>
      </c>
      <c r="G608">
        <v>2</v>
      </c>
      <c r="H608">
        <f>IFERROR(IF(VLOOKUP($B608,all_raw_csv!$B$1:$AO$2074,5+($G608-1)*7,FALSE)=0,-1,VLOOKUP($B608,all_raw_csv!$B$1:$AO$2074,5+($G608-1)*7,FALSE)),"-")</f>
        <v>4</v>
      </c>
      <c r="I608">
        <f>IFERROR(IF(VLOOKUP($B608,new_notes_bemaniwiki!$A$1:$J$1937,1+$G608,FALSE)="-",-1,VLOOKUP($B608,new_notes_bemaniwiki!$A$1:$J$1937,1+$G608,FALSE)),"🙇")</f>
        <v>481</v>
      </c>
      <c r="J608" t="s">
        <v>3063</v>
      </c>
      <c r="K608" t="s">
        <v>3063</v>
      </c>
    </row>
    <row r="609" spans="1:11" x14ac:dyDescent="0.15">
      <c r="A609" t="str">
        <f>VLOOKUP(B609,for_vlookup!$A$1:$B$2046,2,FALSE)</f>
        <v>8th style</v>
      </c>
      <c r="B609" s="2" t="s">
        <v>261</v>
      </c>
      <c r="C609" t="str">
        <f>IFERROR(VLOOKUP(B609,all_raw_csv!$B$2:$AO$2140,2,FALSE),"-")</f>
        <v>GIRL ROCK</v>
      </c>
      <c r="D609" t="str">
        <f>IFERROR(VLOOKUP($B609,all_raw_csv!$B$2:$AO$2140,3,FALSE),"-")</f>
        <v>Yu Takami feat. Shihori Nakane</v>
      </c>
      <c r="E609">
        <f>VLOOKUP($A609,master_version!$A$1:$B$29,2,FALSE)</f>
        <v>8</v>
      </c>
      <c r="F609" t="str">
        <f>VLOOKUP(G609,master_diffculty!$A$1:$C$11,3,FALSE)</f>
        <v>SPH</v>
      </c>
      <c r="G609">
        <v>3</v>
      </c>
      <c r="H609">
        <f>IFERROR(IF(VLOOKUP($B609,all_raw_csv!$B$1:$AO$2074,5+($G609-1)*7,FALSE)=0,-1,VLOOKUP($B609,all_raw_csv!$B$1:$AO$2074,5+($G609-1)*7,FALSE)),"-")</f>
        <v>8</v>
      </c>
      <c r="I609">
        <f>IFERROR(IF(VLOOKUP($B609,new_notes_bemaniwiki!$A$1:$J$1937,1+$G609,FALSE)="-",-1,VLOOKUP($B609,new_notes_bemaniwiki!$A$1:$J$1937,1+$G609,FALSE)),"🙇")</f>
        <v>781</v>
      </c>
      <c r="J609" t="s">
        <v>3063</v>
      </c>
      <c r="K609" t="s">
        <v>3063</v>
      </c>
    </row>
    <row r="610" spans="1:11" x14ac:dyDescent="0.15">
      <c r="A610" t="str">
        <f>VLOOKUP(B610,for_vlookup!$A$1:$B$2046,2,FALSE)</f>
        <v>8th style</v>
      </c>
      <c r="B610" s="2" t="s">
        <v>261</v>
      </c>
      <c r="C610" t="str">
        <f>IFERROR(VLOOKUP(B610,all_raw_csv!$B$2:$AO$2140,2,FALSE),"-")</f>
        <v>GIRL ROCK</v>
      </c>
      <c r="D610" t="str">
        <f>IFERROR(VLOOKUP($B610,all_raw_csv!$B$2:$AO$2140,3,FALSE),"-")</f>
        <v>Yu Takami feat. Shihori Nakane</v>
      </c>
      <c r="E610">
        <f>VLOOKUP($A610,master_version!$A$1:$B$29,2,FALSE)</f>
        <v>8</v>
      </c>
      <c r="F610" t="str">
        <f>VLOOKUP(G610,master_diffculty!$A$1:$C$11,3,FALSE)</f>
        <v>SPA</v>
      </c>
      <c r="G610">
        <v>4</v>
      </c>
      <c r="H610">
        <f>IFERROR(IF(VLOOKUP($B610,all_raw_csv!$B$1:$AO$2074,5+($G610-1)*7,FALSE)=0,-1,VLOOKUP($B610,all_raw_csv!$B$1:$AO$2074,5+($G610-1)*7,FALSE)),"-")</f>
        <v>11</v>
      </c>
      <c r="I610">
        <f>IFERROR(IF(VLOOKUP($B610,new_notes_bemaniwiki!$A$1:$J$1937,1+$G610,FALSE)="-",-1,VLOOKUP($B610,new_notes_bemaniwiki!$A$1:$J$1937,1+$G610,FALSE)),"🙇")</f>
        <v>940</v>
      </c>
      <c r="J610" t="s">
        <v>3063</v>
      </c>
      <c r="K610" t="s">
        <v>3063</v>
      </c>
    </row>
    <row r="611" spans="1:11" x14ac:dyDescent="0.15">
      <c r="A611" t="str">
        <f>VLOOKUP(B611,for_vlookup!$A$1:$B$2046,2,FALSE)</f>
        <v>8th style</v>
      </c>
      <c r="B611" s="2" t="s">
        <v>261</v>
      </c>
      <c r="C611" t="str">
        <f>IFERROR(VLOOKUP(B611,all_raw_csv!$B$2:$AO$2140,2,FALSE),"-")</f>
        <v>GIRL ROCK</v>
      </c>
      <c r="D611" t="str">
        <f>IFERROR(VLOOKUP($B611,all_raw_csv!$B$2:$AO$2140,3,FALSE),"-")</f>
        <v>Yu Takami feat. Shihori Nakane</v>
      </c>
      <c r="E611">
        <f>VLOOKUP($A611,master_version!$A$1:$B$29,2,FALSE)</f>
        <v>8</v>
      </c>
      <c r="F611" t="str">
        <f>VLOOKUP(G611,master_diffculty!$A$1:$C$11,3,FALSE)</f>
        <v>SPL</v>
      </c>
      <c r="G611">
        <v>5</v>
      </c>
      <c r="H611">
        <f>IFERROR(IF(VLOOKUP($B611,all_raw_csv!$B$1:$AO$2074,5+($G611-1)*7,FALSE)=0,-1,VLOOKUP($B611,all_raw_csv!$B$1:$AO$2074,5+($G611-1)*7,FALSE)),"-")</f>
        <v>-1</v>
      </c>
      <c r="I611">
        <f>IFERROR(IF(VLOOKUP($B611,new_notes_bemaniwiki!$A$1:$J$1937,1+$G611,FALSE)="-",-1,VLOOKUP($B611,new_notes_bemaniwiki!$A$1:$J$1937,1+$G611,FALSE)),"🙇")</f>
        <v>-1</v>
      </c>
      <c r="J611" t="s">
        <v>3063</v>
      </c>
      <c r="K611" t="s">
        <v>3063</v>
      </c>
    </row>
    <row r="612" spans="1:11" x14ac:dyDescent="0.15">
      <c r="A612" t="str">
        <f>VLOOKUP(B612,for_vlookup!$A$1:$B$2046,2,FALSE)</f>
        <v>8th style</v>
      </c>
      <c r="B612" s="2" t="s">
        <v>3014</v>
      </c>
      <c r="C612" t="str">
        <f>IFERROR(VLOOKUP(B612,all_raw_csv!$B$2:$AO$2140,2,FALSE),"-")</f>
        <v>GOA TRANCE</v>
      </c>
      <c r="D612" t="str">
        <f>IFERROR(VLOOKUP($B612,all_raw_csv!$B$2:$AO$2140,3,FALSE),"-")</f>
        <v>L.E.D.LIGHT</v>
      </c>
      <c r="E612">
        <f>VLOOKUP($A612,master_version!$A$1:$B$29,2,FALSE)</f>
        <v>8</v>
      </c>
      <c r="F612" t="str">
        <f>VLOOKUP(G612,master_diffculty!$A$1:$C$11,3,FALSE)</f>
        <v>SPB</v>
      </c>
      <c r="G612">
        <v>1</v>
      </c>
      <c r="H612">
        <f>IFERROR(IF(VLOOKUP($B612,all_raw_csv!$B$1:$AO$2074,5+($G612-1)*7,FALSE)=0,-1,VLOOKUP($B612,all_raw_csv!$B$1:$AO$2074,5+($G612-1)*7,FALSE)),"-")</f>
        <v>-1</v>
      </c>
      <c r="I612">
        <f>IFERROR(IF(VLOOKUP($B612,new_notes_bemaniwiki!$A$1:$J$1937,1+$G612,FALSE)="-",-1,VLOOKUP($B612,new_notes_bemaniwiki!$A$1:$J$1937,1+$G612,FALSE)),"🙇")</f>
        <v>-1</v>
      </c>
      <c r="J612" t="s">
        <v>3063</v>
      </c>
      <c r="K612" t="s">
        <v>3063</v>
      </c>
    </row>
    <row r="613" spans="1:11" x14ac:dyDescent="0.15">
      <c r="A613" t="str">
        <f>VLOOKUP(B613,for_vlookup!$A$1:$B$2046,2,FALSE)</f>
        <v>8th style</v>
      </c>
      <c r="B613" s="2" t="s">
        <v>3014</v>
      </c>
      <c r="C613" t="str">
        <f>IFERROR(VLOOKUP(B613,all_raw_csv!$B$2:$AO$2140,2,FALSE),"-")</f>
        <v>GOA TRANCE</v>
      </c>
      <c r="D613" t="str">
        <f>IFERROR(VLOOKUP($B613,all_raw_csv!$B$2:$AO$2140,3,FALSE),"-")</f>
        <v>L.E.D.LIGHT</v>
      </c>
      <c r="E613">
        <f>VLOOKUP($A613,master_version!$A$1:$B$29,2,FALSE)</f>
        <v>8</v>
      </c>
      <c r="F613" t="str">
        <f>VLOOKUP(G613,master_diffculty!$A$1:$C$11,3,FALSE)</f>
        <v>SPN</v>
      </c>
      <c r="G613">
        <v>2</v>
      </c>
      <c r="H613">
        <f>IFERROR(IF(VLOOKUP($B613,all_raw_csv!$B$1:$AO$2074,5+($G613-1)*7,FALSE)=0,-1,VLOOKUP($B613,all_raw_csv!$B$1:$AO$2074,5+($G613-1)*7,FALSE)),"-")</f>
        <v>6</v>
      </c>
      <c r="I613">
        <f>IFERROR(IF(VLOOKUP($B613,new_notes_bemaniwiki!$A$1:$J$1937,1+$G613,FALSE)="-",-1,VLOOKUP($B613,new_notes_bemaniwiki!$A$1:$J$1937,1+$G613,FALSE)),"🙇")</f>
        <v>646</v>
      </c>
      <c r="J613" t="s">
        <v>3063</v>
      </c>
      <c r="K613" t="s">
        <v>3063</v>
      </c>
    </row>
    <row r="614" spans="1:11" x14ac:dyDescent="0.15">
      <c r="A614" t="str">
        <f>VLOOKUP(B614,for_vlookup!$A$1:$B$2046,2,FALSE)</f>
        <v>8th style</v>
      </c>
      <c r="B614" s="2" t="s">
        <v>3014</v>
      </c>
      <c r="C614" t="str">
        <f>IFERROR(VLOOKUP(B614,all_raw_csv!$B$2:$AO$2140,2,FALSE),"-")</f>
        <v>GOA TRANCE</v>
      </c>
      <c r="D614" t="str">
        <f>IFERROR(VLOOKUP($B614,all_raw_csv!$B$2:$AO$2140,3,FALSE),"-")</f>
        <v>L.E.D.LIGHT</v>
      </c>
      <c r="E614">
        <f>VLOOKUP($A614,master_version!$A$1:$B$29,2,FALSE)</f>
        <v>8</v>
      </c>
      <c r="F614" t="str">
        <f>VLOOKUP(G614,master_diffculty!$A$1:$C$11,3,FALSE)</f>
        <v>SPH</v>
      </c>
      <c r="G614">
        <v>3</v>
      </c>
      <c r="H614">
        <f>IFERROR(IF(VLOOKUP($B614,all_raw_csv!$B$1:$AO$2074,5+($G614-1)*7,FALSE)=0,-1,VLOOKUP($B614,all_raw_csv!$B$1:$AO$2074,5+($G614-1)*7,FALSE)),"-")</f>
        <v>8</v>
      </c>
      <c r="I614">
        <f>IFERROR(IF(VLOOKUP($B614,new_notes_bemaniwiki!$A$1:$J$1937,1+$G614,FALSE)="-",-1,VLOOKUP($B614,new_notes_bemaniwiki!$A$1:$J$1937,1+$G614,FALSE)),"🙇")</f>
        <v>976</v>
      </c>
      <c r="J614" t="s">
        <v>3063</v>
      </c>
      <c r="K614" t="s">
        <v>3063</v>
      </c>
    </row>
    <row r="615" spans="1:11" x14ac:dyDescent="0.15">
      <c r="A615" t="str">
        <f>VLOOKUP(B615,for_vlookup!$A$1:$B$2046,2,FALSE)</f>
        <v>8th style</v>
      </c>
      <c r="B615" s="2" t="s">
        <v>3014</v>
      </c>
      <c r="C615" t="str">
        <f>IFERROR(VLOOKUP(B615,all_raw_csv!$B$2:$AO$2140,2,FALSE),"-")</f>
        <v>GOA TRANCE</v>
      </c>
      <c r="D615" t="str">
        <f>IFERROR(VLOOKUP($B615,all_raw_csv!$B$2:$AO$2140,3,FALSE),"-")</f>
        <v>L.E.D.LIGHT</v>
      </c>
      <c r="E615">
        <f>VLOOKUP($A615,master_version!$A$1:$B$29,2,FALSE)</f>
        <v>8</v>
      </c>
      <c r="F615" t="str">
        <f>VLOOKUP(G615,master_diffculty!$A$1:$C$11,3,FALSE)</f>
        <v>SPA</v>
      </c>
      <c r="G615">
        <v>4</v>
      </c>
      <c r="H615">
        <f>IFERROR(IF(VLOOKUP($B615,all_raw_csv!$B$1:$AO$2074,5+($G615-1)*7,FALSE)=0,-1,VLOOKUP($B615,all_raw_csv!$B$1:$AO$2074,5+($G615-1)*7,FALSE)),"-")</f>
        <v>9</v>
      </c>
      <c r="I615">
        <f>IFERROR(IF(VLOOKUP($B615,new_notes_bemaniwiki!$A$1:$J$1937,1+$G615,FALSE)="-",-1,VLOOKUP($B615,new_notes_bemaniwiki!$A$1:$J$1937,1+$G615,FALSE)),"🙇")</f>
        <v>1115</v>
      </c>
      <c r="J615" t="s">
        <v>3063</v>
      </c>
      <c r="K615" t="s">
        <v>3063</v>
      </c>
    </row>
    <row r="616" spans="1:11" x14ac:dyDescent="0.15">
      <c r="A616" t="str">
        <f>VLOOKUP(B616,for_vlookup!$A$1:$B$2046,2,FALSE)</f>
        <v>8th style</v>
      </c>
      <c r="B616" s="2" t="s">
        <v>3014</v>
      </c>
      <c r="C616" t="str">
        <f>IFERROR(VLOOKUP(B616,all_raw_csv!$B$2:$AO$2140,2,FALSE),"-")</f>
        <v>GOA TRANCE</v>
      </c>
      <c r="D616" t="str">
        <f>IFERROR(VLOOKUP($B616,all_raw_csv!$B$2:$AO$2140,3,FALSE),"-")</f>
        <v>L.E.D.LIGHT</v>
      </c>
      <c r="E616">
        <f>VLOOKUP($A616,master_version!$A$1:$B$29,2,FALSE)</f>
        <v>8</v>
      </c>
      <c r="F616" t="str">
        <f>VLOOKUP(G616,master_diffculty!$A$1:$C$11,3,FALSE)</f>
        <v>SPL</v>
      </c>
      <c r="G616">
        <v>5</v>
      </c>
      <c r="H616">
        <f>IFERROR(IF(VLOOKUP($B616,all_raw_csv!$B$1:$AO$2074,5+($G616-1)*7,FALSE)=0,-1,VLOOKUP($B616,all_raw_csv!$B$1:$AO$2074,5+($G616-1)*7,FALSE)),"-")</f>
        <v>-1</v>
      </c>
      <c r="I616">
        <f>IFERROR(IF(VLOOKUP($B616,new_notes_bemaniwiki!$A$1:$J$1937,1+$G616,FALSE)="-",-1,VLOOKUP($B616,new_notes_bemaniwiki!$A$1:$J$1937,1+$G616,FALSE)),"🙇")</f>
        <v>-1</v>
      </c>
      <c r="J616" t="s">
        <v>3063</v>
      </c>
      <c r="K616" t="s">
        <v>3063</v>
      </c>
    </row>
    <row r="617" spans="1:11" x14ac:dyDescent="0.15">
      <c r="A617" t="str">
        <f>VLOOKUP(B617,for_vlookup!$A$1:$B$2046,2,FALSE)</f>
        <v>8th style</v>
      </c>
      <c r="B617" s="2" t="s">
        <v>264</v>
      </c>
      <c r="C617" t="str">
        <f>IFERROR(VLOOKUP(B617,all_raw_csv!$B$2:$AO$2140,2,FALSE),"-")</f>
        <v>RAVE</v>
      </c>
      <c r="D617" t="str">
        <f>IFERROR(VLOOKUP($B617,all_raw_csv!$B$2:$AO$2140,3,FALSE),"-")</f>
        <v>RAM</v>
      </c>
      <c r="E617">
        <f>VLOOKUP($A617,master_version!$A$1:$B$29,2,FALSE)</f>
        <v>8</v>
      </c>
      <c r="F617" t="str">
        <f>VLOOKUP(G617,master_diffculty!$A$1:$C$11,3,FALSE)</f>
        <v>SPB</v>
      </c>
      <c r="G617">
        <v>1</v>
      </c>
      <c r="H617">
        <f>IFERROR(IF(VLOOKUP($B617,all_raw_csv!$B$1:$AO$2074,5+($G617-1)*7,FALSE)=0,-1,VLOOKUP($B617,all_raw_csv!$B$1:$AO$2074,5+($G617-1)*7,FALSE)),"-")</f>
        <v>-1</v>
      </c>
      <c r="I617">
        <f>IFERROR(IF(VLOOKUP($B617,new_notes_bemaniwiki!$A$1:$J$1937,1+$G617,FALSE)="-",-1,VLOOKUP($B617,new_notes_bemaniwiki!$A$1:$J$1937,1+$G617,FALSE)),"🙇")</f>
        <v>-1</v>
      </c>
      <c r="J617" t="s">
        <v>3063</v>
      </c>
      <c r="K617" t="s">
        <v>3063</v>
      </c>
    </row>
    <row r="618" spans="1:11" x14ac:dyDescent="0.15">
      <c r="A618" t="str">
        <f>VLOOKUP(B618,for_vlookup!$A$1:$B$2046,2,FALSE)</f>
        <v>8th style</v>
      </c>
      <c r="B618" s="2" t="s">
        <v>264</v>
      </c>
      <c r="C618" t="str">
        <f>IFERROR(VLOOKUP(B618,all_raw_csv!$B$2:$AO$2140,2,FALSE),"-")</f>
        <v>RAVE</v>
      </c>
      <c r="D618" t="str">
        <f>IFERROR(VLOOKUP($B618,all_raw_csv!$B$2:$AO$2140,3,FALSE),"-")</f>
        <v>RAM</v>
      </c>
      <c r="E618">
        <f>VLOOKUP($A618,master_version!$A$1:$B$29,2,FALSE)</f>
        <v>8</v>
      </c>
      <c r="F618" t="str">
        <f>VLOOKUP(G618,master_diffculty!$A$1:$C$11,3,FALSE)</f>
        <v>SPN</v>
      </c>
      <c r="G618">
        <v>2</v>
      </c>
      <c r="H618">
        <f>IFERROR(IF(VLOOKUP($B618,all_raw_csv!$B$1:$AO$2074,5+($G618-1)*7,FALSE)=0,-1,VLOOKUP($B618,all_raw_csv!$B$1:$AO$2074,5+($G618-1)*7,FALSE)),"-")</f>
        <v>5</v>
      </c>
      <c r="I618">
        <f>IFERROR(IF(VLOOKUP($B618,new_notes_bemaniwiki!$A$1:$J$1937,1+$G618,FALSE)="-",-1,VLOOKUP($B618,new_notes_bemaniwiki!$A$1:$J$1937,1+$G618,FALSE)),"🙇")</f>
        <v>534</v>
      </c>
      <c r="J618" t="s">
        <v>3063</v>
      </c>
      <c r="K618" t="s">
        <v>3063</v>
      </c>
    </row>
    <row r="619" spans="1:11" x14ac:dyDescent="0.15">
      <c r="A619" t="str">
        <f>VLOOKUP(B619,for_vlookup!$A$1:$B$2046,2,FALSE)</f>
        <v>8th style</v>
      </c>
      <c r="B619" s="2" t="s">
        <v>264</v>
      </c>
      <c r="C619" t="str">
        <f>IFERROR(VLOOKUP(B619,all_raw_csv!$B$2:$AO$2140,2,FALSE),"-")</f>
        <v>RAVE</v>
      </c>
      <c r="D619" t="str">
        <f>IFERROR(VLOOKUP($B619,all_raw_csv!$B$2:$AO$2140,3,FALSE),"-")</f>
        <v>RAM</v>
      </c>
      <c r="E619">
        <f>VLOOKUP($A619,master_version!$A$1:$B$29,2,FALSE)</f>
        <v>8</v>
      </c>
      <c r="F619" t="str">
        <f>VLOOKUP(G619,master_diffculty!$A$1:$C$11,3,FALSE)</f>
        <v>SPH</v>
      </c>
      <c r="G619">
        <v>3</v>
      </c>
      <c r="H619">
        <f>IFERROR(IF(VLOOKUP($B619,all_raw_csv!$B$1:$AO$2074,5+($G619-1)*7,FALSE)=0,-1,VLOOKUP($B619,all_raw_csv!$B$1:$AO$2074,5+($G619-1)*7,FALSE)),"-")</f>
        <v>9</v>
      </c>
      <c r="I619">
        <f>IFERROR(IF(VLOOKUP($B619,new_notes_bemaniwiki!$A$1:$J$1937,1+$G619,FALSE)="-",-1,VLOOKUP($B619,new_notes_bemaniwiki!$A$1:$J$1937,1+$G619,FALSE)),"🙇")</f>
        <v>1029</v>
      </c>
      <c r="J619" t="s">
        <v>3063</v>
      </c>
      <c r="K619" t="s">
        <v>3063</v>
      </c>
    </row>
    <row r="620" spans="1:11" x14ac:dyDescent="0.15">
      <c r="A620" t="str">
        <f>VLOOKUP(B620,for_vlookup!$A$1:$B$2046,2,FALSE)</f>
        <v>8th style</v>
      </c>
      <c r="B620" s="2" t="s">
        <v>264</v>
      </c>
      <c r="C620" t="str">
        <f>IFERROR(VLOOKUP(B620,all_raw_csv!$B$2:$AO$2140,2,FALSE),"-")</f>
        <v>RAVE</v>
      </c>
      <c r="D620" t="str">
        <f>IFERROR(VLOOKUP($B620,all_raw_csv!$B$2:$AO$2140,3,FALSE),"-")</f>
        <v>RAM</v>
      </c>
      <c r="E620">
        <f>VLOOKUP($A620,master_version!$A$1:$B$29,2,FALSE)</f>
        <v>8</v>
      </c>
      <c r="F620" t="str">
        <f>VLOOKUP(G620,master_diffculty!$A$1:$C$11,3,FALSE)</f>
        <v>SPA</v>
      </c>
      <c r="G620">
        <v>4</v>
      </c>
      <c r="H620">
        <f>IFERROR(IF(VLOOKUP($B620,all_raw_csv!$B$1:$AO$2074,5+($G620-1)*7,FALSE)=0,-1,VLOOKUP($B620,all_raw_csv!$B$1:$AO$2074,5+($G620-1)*7,FALSE)),"-")</f>
        <v>10</v>
      </c>
      <c r="I620">
        <f>IFERROR(IF(VLOOKUP($B620,new_notes_bemaniwiki!$A$1:$J$1937,1+$G620,FALSE)="-",-1,VLOOKUP($B620,new_notes_bemaniwiki!$A$1:$J$1937,1+$G620,FALSE)),"🙇")</f>
        <v>1075</v>
      </c>
      <c r="J620" t="s">
        <v>3063</v>
      </c>
      <c r="K620" t="s">
        <v>3063</v>
      </c>
    </row>
    <row r="621" spans="1:11" x14ac:dyDescent="0.15">
      <c r="A621" t="str">
        <f>VLOOKUP(B621,for_vlookup!$A$1:$B$2046,2,FALSE)</f>
        <v>8th style</v>
      </c>
      <c r="B621" s="2" t="s">
        <v>264</v>
      </c>
      <c r="C621" t="str">
        <f>IFERROR(VLOOKUP(B621,all_raw_csv!$B$2:$AO$2140,2,FALSE),"-")</f>
        <v>RAVE</v>
      </c>
      <c r="D621" t="str">
        <f>IFERROR(VLOOKUP($B621,all_raw_csv!$B$2:$AO$2140,3,FALSE),"-")</f>
        <v>RAM</v>
      </c>
      <c r="E621">
        <f>VLOOKUP($A621,master_version!$A$1:$B$29,2,FALSE)</f>
        <v>8</v>
      </c>
      <c r="F621" t="str">
        <f>VLOOKUP(G621,master_diffculty!$A$1:$C$11,3,FALSE)</f>
        <v>SPL</v>
      </c>
      <c r="G621">
        <v>5</v>
      </c>
      <c r="H621">
        <f>IFERROR(IF(VLOOKUP($B621,all_raw_csv!$B$1:$AO$2074,5+($G621-1)*7,FALSE)=0,-1,VLOOKUP($B621,all_raw_csv!$B$1:$AO$2074,5+($G621-1)*7,FALSE)),"-")</f>
        <v>-1</v>
      </c>
      <c r="I621">
        <f>IFERROR(IF(VLOOKUP($B621,new_notes_bemaniwiki!$A$1:$J$1937,1+$G621,FALSE)="-",-1,VLOOKUP($B621,new_notes_bemaniwiki!$A$1:$J$1937,1+$G621,FALSE)),"🙇")</f>
        <v>-1</v>
      </c>
      <c r="J621" t="s">
        <v>3063</v>
      </c>
      <c r="K621" t="s">
        <v>3063</v>
      </c>
    </row>
    <row r="622" spans="1:11" x14ac:dyDescent="0.15">
      <c r="A622" t="str">
        <f>VLOOKUP(B622,for_vlookup!$A$1:$B$2046,2,FALSE)</f>
        <v>8th style</v>
      </c>
      <c r="B622" s="2" t="s">
        <v>266</v>
      </c>
      <c r="C622" t="str">
        <f>IFERROR(VLOOKUP(B622,all_raw_csv!$B$2:$AO$2140,2,FALSE),"-")</f>
        <v>HARD CHANSON</v>
      </c>
      <c r="D622" t="str">
        <f>IFERROR(VLOOKUP($B622,all_raw_csv!$B$2:$AO$2140,3,FALSE),"-")</f>
        <v>Orange Lounge</v>
      </c>
      <c r="E622">
        <f>VLOOKUP($A622,master_version!$A$1:$B$29,2,FALSE)</f>
        <v>8</v>
      </c>
      <c r="F622" t="str">
        <f>VLOOKUP(G622,master_diffculty!$A$1:$C$11,3,FALSE)</f>
        <v>SPB</v>
      </c>
      <c r="G622">
        <v>1</v>
      </c>
      <c r="H622">
        <f>IFERROR(IF(VLOOKUP($B622,all_raw_csv!$B$1:$AO$2074,5+($G622-1)*7,FALSE)=0,-1,VLOOKUP($B622,all_raw_csv!$B$1:$AO$2074,5+($G622-1)*7,FALSE)),"-")</f>
        <v>-1</v>
      </c>
      <c r="I622">
        <f>IFERROR(IF(VLOOKUP($B622,new_notes_bemaniwiki!$A$1:$J$1937,1+$G622,FALSE)="-",-1,VLOOKUP($B622,new_notes_bemaniwiki!$A$1:$J$1937,1+$G622,FALSE)),"🙇")</f>
        <v>-1</v>
      </c>
      <c r="J622" t="s">
        <v>3063</v>
      </c>
      <c r="K622" t="s">
        <v>3063</v>
      </c>
    </row>
    <row r="623" spans="1:11" x14ac:dyDescent="0.15">
      <c r="A623" t="str">
        <f>VLOOKUP(B623,for_vlookup!$A$1:$B$2046,2,FALSE)</f>
        <v>8th style</v>
      </c>
      <c r="B623" s="2" t="s">
        <v>266</v>
      </c>
      <c r="C623" t="str">
        <f>IFERROR(VLOOKUP(B623,all_raw_csv!$B$2:$AO$2140,2,FALSE),"-")</f>
        <v>HARD CHANSON</v>
      </c>
      <c r="D623" t="str">
        <f>IFERROR(VLOOKUP($B623,all_raw_csv!$B$2:$AO$2140,3,FALSE),"-")</f>
        <v>Orange Lounge</v>
      </c>
      <c r="E623">
        <f>VLOOKUP($A623,master_version!$A$1:$B$29,2,FALSE)</f>
        <v>8</v>
      </c>
      <c r="F623" t="str">
        <f>VLOOKUP(G623,master_diffculty!$A$1:$C$11,3,FALSE)</f>
        <v>SPN</v>
      </c>
      <c r="G623">
        <v>2</v>
      </c>
      <c r="H623">
        <f>IFERROR(IF(VLOOKUP($B623,all_raw_csv!$B$1:$AO$2074,5+($G623-1)*7,FALSE)=0,-1,VLOOKUP($B623,all_raw_csv!$B$1:$AO$2074,5+($G623-1)*7,FALSE)),"-")</f>
        <v>4</v>
      </c>
      <c r="I623">
        <f>IFERROR(IF(VLOOKUP($B623,new_notes_bemaniwiki!$A$1:$J$1937,1+$G623,FALSE)="-",-1,VLOOKUP($B623,new_notes_bemaniwiki!$A$1:$J$1937,1+$G623,FALSE)),"🙇")</f>
        <v>399</v>
      </c>
      <c r="J623" t="s">
        <v>3063</v>
      </c>
      <c r="K623" t="s">
        <v>3063</v>
      </c>
    </row>
    <row r="624" spans="1:11" x14ac:dyDescent="0.15">
      <c r="A624" t="str">
        <f>VLOOKUP(B624,for_vlookup!$A$1:$B$2046,2,FALSE)</f>
        <v>8th style</v>
      </c>
      <c r="B624" s="2" t="s">
        <v>266</v>
      </c>
      <c r="C624" t="str">
        <f>IFERROR(VLOOKUP(B624,all_raw_csv!$B$2:$AO$2140,2,FALSE),"-")</f>
        <v>HARD CHANSON</v>
      </c>
      <c r="D624" t="str">
        <f>IFERROR(VLOOKUP($B624,all_raw_csv!$B$2:$AO$2140,3,FALSE),"-")</f>
        <v>Orange Lounge</v>
      </c>
      <c r="E624">
        <f>VLOOKUP($A624,master_version!$A$1:$B$29,2,FALSE)</f>
        <v>8</v>
      </c>
      <c r="F624" t="str">
        <f>VLOOKUP(G624,master_diffculty!$A$1:$C$11,3,FALSE)</f>
        <v>SPH</v>
      </c>
      <c r="G624">
        <v>3</v>
      </c>
      <c r="H624">
        <f>IFERROR(IF(VLOOKUP($B624,all_raw_csv!$B$1:$AO$2074,5+($G624-1)*7,FALSE)=0,-1,VLOOKUP($B624,all_raw_csv!$B$1:$AO$2074,5+($G624-1)*7,FALSE)),"-")</f>
        <v>6</v>
      </c>
      <c r="I624">
        <f>IFERROR(IF(VLOOKUP($B624,new_notes_bemaniwiki!$A$1:$J$1937,1+$G624,FALSE)="-",-1,VLOOKUP($B624,new_notes_bemaniwiki!$A$1:$J$1937,1+$G624,FALSE)),"🙇")</f>
        <v>519</v>
      </c>
      <c r="J624" t="s">
        <v>3063</v>
      </c>
      <c r="K624" t="s">
        <v>3063</v>
      </c>
    </row>
    <row r="625" spans="1:11" x14ac:dyDescent="0.15">
      <c r="A625" t="str">
        <f>VLOOKUP(B625,for_vlookup!$A$1:$B$2046,2,FALSE)</f>
        <v>8th style</v>
      </c>
      <c r="B625" s="2" t="s">
        <v>266</v>
      </c>
      <c r="C625" t="str">
        <f>IFERROR(VLOOKUP(B625,all_raw_csv!$B$2:$AO$2140,2,FALSE),"-")</f>
        <v>HARD CHANSON</v>
      </c>
      <c r="D625" t="str">
        <f>IFERROR(VLOOKUP($B625,all_raw_csv!$B$2:$AO$2140,3,FALSE),"-")</f>
        <v>Orange Lounge</v>
      </c>
      <c r="E625">
        <f>VLOOKUP($A625,master_version!$A$1:$B$29,2,FALSE)</f>
        <v>8</v>
      </c>
      <c r="F625" t="str">
        <f>VLOOKUP(G625,master_diffculty!$A$1:$C$11,3,FALSE)</f>
        <v>SPA</v>
      </c>
      <c r="G625">
        <v>4</v>
      </c>
      <c r="H625">
        <f>IFERROR(IF(VLOOKUP($B625,all_raw_csv!$B$1:$AO$2074,5+($G625-1)*7,FALSE)=0,-1,VLOOKUP($B625,all_raw_csv!$B$1:$AO$2074,5+($G625-1)*7,FALSE)),"-")</f>
        <v>8</v>
      </c>
      <c r="I625">
        <f>IFERROR(IF(VLOOKUP($B625,new_notes_bemaniwiki!$A$1:$J$1937,1+$G625,FALSE)="-",-1,VLOOKUP($B625,new_notes_bemaniwiki!$A$1:$J$1937,1+$G625,FALSE)),"🙇")</f>
        <v>903</v>
      </c>
      <c r="J625" t="s">
        <v>3063</v>
      </c>
      <c r="K625" t="s">
        <v>3063</v>
      </c>
    </row>
    <row r="626" spans="1:11" x14ac:dyDescent="0.15">
      <c r="A626" t="str">
        <f>VLOOKUP(B626,for_vlookup!$A$1:$B$2046,2,FALSE)</f>
        <v>8th style</v>
      </c>
      <c r="B626" s="2" t="s">
        <v>266</v>
      </c>
      <c r="C626" t="str">
        <f>IFERROR(VLOOKUP(B626,all_raw_csv!$B$2:$AO$2140,2,FALSE),"-")</f>
        <v>HARD CHANSON</v>
      </c>
      <c r="D626" t="str">
        <f>IFERROR(VLOOKUP($B626,all_raw_csv!$B$2:$AO$2140,3,FALSE),"-")</f>
        <v>Orange Lounge</v>
      </c>
      <c r="E626">
        <f>VLOOKUP($A626,master_version!$A$1:$B$29,2,FALSE)</f>
        <v>8</v>
      </c>
      <c r="F626" t="str">
        <f>VLOOKUP(G626,master_diffculty!$A$1:$C$11,3,FALSE)</f>
        <v>SPL</v>
      </c>
      <c r="G626">
        <v>5</v>
      </c>
      <c r="H626">
        <f>IFERROR(IF(VLOOKUP($B626,all_raw_csv!$B$1:$AO$2074,5+($G626-1)*7,FALSE)=0,-1,VLOOKUP($B626,all_raw_csv!$B$1:$AO$2074,5+($G626-1)*7,FALSE)),"-")</f>
        <v>10</v>
      </c>
      <c r="I626">
        <f>IFERROR(IF(VLOOKUP($B626,new_notes_bemaniwiki!$A$1:$J$1937,1+$G626,FALSE)="-",-1,VLOOKUP($B626,new_notes_bemaniwiki!$A$1:$J$1937,1+$G626,FALSE)),"🙇")</f>
        <v>1059</v>
      </c>
      <c r="J626" t="s">
        <v>3063</v>
      </c>
      <c r="K626" t="s">
        <v>3063</v>
      </c>
    </row>
    <row r="627" spans="1:11" x14ac:dyDescent="0.15">
      <c r="A627" t="str">
        <f>VLOOKUP(B627,for_vlookup!$A$1:$B$2046,2,FALSE)</f>
        <v>8th style</v>
      </c>
      <c r="B627" s="2" t="s">
        <v>3015</v>
      </c>
      <c r="C627" t="str">
        <f>IFERROR(VLOOKUP(B627,all_raw_csv!$B$2:$AO$2140,2,FALSE),"-")</f>
        <v>2 STEP</v>
      </c>
      <c r="D627" t="str">
        <f>IFERROR(VLOOKUP($B627,all_raw_csv!$B$2:$AO$2140,3,FALSE),"-")</f>
        <v>Shoichiro Hirata</v>
      </c>
      <c r="E627">
        <f>VLOOKUP($A627,master_version!$A$1:$B$29,2,FALSE)</f>
        <v>8</v>
      </c>
      <c r="F627" t="str">
        <f>VLOOKUP(G627,master_diffculty!$A$1:$C$11,3,FALSE)</f>
        <v>SPB</v>
      </c>
      <c r="G627">
        <v>1</v>
      </c>
      <c r="H627">
        <f>IFERROR(IF(VLOOKUP($B627,all_raw_csv!$B$1:$AO$2074,5+($G627-1)*7,FALSE)=0,-1,VLOOKUP($B627,all_raw_csv!$B$1:$AO$2074,5+($G627-1)*7,FALSE)),"-")</f>
        <v>-1</v>
      </c>
      <c r="I627">
        <f>IFERROR(IF(VLOOKUP($B627,new_notes_bemaniwiki!$A$1:$J$1937,1+$G627,FALSE)="-",-1,VLOOKUP($B627,new_notes_bemaniwiki!$A$1:$J$1937,1+$G627,FALSE)),"🙇")</f>
        <v>-1</v>
      </c>
      <c r="J627" t="s">
        <v>3063</v>
      </c>
      <c r="K627" t="s">
        <v>3063</v>
      </c>
    </row>
    <row r="628" spans="1:11" x14ac:dyDescent="0.15">
      <c r="A628" t="str">
        <f>VLOOKUP(B628,for_vlookup!$A$1:$B$2046,2,FALSE)</f>
        <v>8th style</v>
      </c>
      <c r="B628" s="2" t="s">
        <v>3015</v>
      </c>
      <c r="C628" t="str">
        <f>IFERROR(VLOOKUP(B628,all_raw_csv!$B$2:$AO$2140,2,FALSE),"-")</f>
        <v>2 STEP</v>
      </c>
      <c r="D628" t="str">
        <f>IFERROR(VLOOKUP($B628,all_raw_csv!$B$2:$AO$2140,3,FALSE),"-")</f>
        <v>Shoichiro Hirata</v>
      </c>
      <c r="E628">
        <f>VLOOKUP($A628,master_version!$A$1:$B$29,2,FALSE)</f>
        <v>8</v>
      </c>
      <c r="F628" t="str">
        <f>VLOOKUP(G628,master_diffculty!$A$1:$C$11,3,FALSE)</f>
        <v>SPN</v>
      </c>
      <c r="G628">
        <v>2</v>
      </c>
      <c r="H628">
        <f>IFERROR(IF(VLOOKUP($B628,all_raw_csv!$B$1:$AO$2074,5+($G628-1)*7,FALSE)=0,-1,VLOOKUP($B628,all_raw_csv!$B$1:$AO$2074,5+($G628-1)*7,FALSE)),"-")</f>
        <v>4</v>
      </c>
      <c r="I628">
        <f>IFERROR(IF(VLOOKUP($B628,new_notes_bemaniwiki!$A$1:$J$1937,1+$G628,FALSE)="-",-1,VLOOKUP($B628,new_notes_bemaniwiki!$A$1:$J$1937,1+$G628,FALSE)),"🙇")</f>
        <v>437</v>
      </c>
      <c r="J628" t="s">
        <v>3063</v>
      </c>
      <c r="K628" t="s">
        <v>3063</v>
      </c>
    </row>
    <row r="629" spans="1:11" x14ac:dyDescent="0.15">
      <c r="A629" t="str">
        <f>VLOOKUP(B629,for_vlookup!$A$1:$B$2046,2,FALSE)</f>
        <v>8th style</v>
      </c>
      <c r="B629" s="2" t="s">
        <v>3015</v>
      </c>
      <c r="C629" t="str">
        <f>IFERROR(VLOOKUP(B629,all_raw_csv!$B$2:$AO$2140,2,FALSE),"-")</f>
        <v>2 STEP</v>
      </c>
      <c r="D629" t="str">
        <f>IFERROR(VLOOKUP($B629,all_raw_csv!$B$2:$AO$2140,3,FALSE),"-")</f>
        <v>Shoichiro Hirata</v>
      </c>
      <c r="E629">
        <f>VLOOKUP($A629,master_version!$A$1:$B$29,2,FALSE)</f>
        <v>8</v>
      </c>
      <c r="F629" t="str">
        <f>VLOOKUP(G629,master_diffculty!$A$1:$C$11,3,FALSE)</f>
        <v>SPH</v>
      </c>
      <c r="G629">
        <v>3</v>
      </c>
      <c r="H629">
        <f>IFERROR(IF(VLOOKUP($B629,all_raw_csv!$B$1:$AO$2074,5+($G629-1)*7,FALSE)=0,-1,VLOOKUP($B629,all_raw_csv!$B$1:$AO$2074,5+($G629-1)*7,FALSE)),"-")</f>
        <v>6</v>
      </c>
      <c r="I629">
        <f>IFERROR(IF(VLOOKUP($B629,new_notes_bemaniwiki!$A$1:$J$1937,1+$G629,FALSE)="-",-1,VLOOKUP($B629,new_notes_bemaniwiki!$A$1:$J$1937,1+$G629,FALSE)),"🙇")</f>
        <v>542</v>
      </c>
      <c r="J629" t="s">
        <v>3063</v>
      </c>
      <c r="K629" t="s">
        <v>3063</v>
      </c>
    </row>
    <row r="630" spans="1:11" x14ac:dyDescent="0.15">
      <c r="A630" t="str">
        <f>VLOOKUP(B630,for_vlookup!$A$1:$B$2046,2,FALSE)</f>
        <v>8th style</v>
      </c>
      <c r="B630" s="2" t="s">
        <v>3015</v>
      </c>
      <c r="C630" t="str">
        <f>IFERROR(VLOOKUP(B630,all_raw_csv!$B$2:$AO$2140,2,FALSE),"-")</f>
        <v>2 STEP</v>
      </c>
      <c r="D630" t="str">
        <f>IFERROR(VLOOKUP($B630,all_raw_csv!$B$2:$AO$2140,3,FALSE),"-")</f>
        <v>Shoichiro Hirata</v>
      </c>
      <c r="E630">
        <f>VLOOKUP($A630,master_version!$A$1:$B$29,2,FALSE)</f>
        <v>8</v>
      </c>
      <c r="F630" t="str">
        <f>VLOOKUP(G630,master_diffculty!$A$1:$C$11,3,FALSE)</f>
        <v>SPA</v>
      </c>
      <c r="G630">
        <v>4</v>
      </c>
      <c r="H630">
        <f>IFERROR(IF(VLOOKUP($B630,all_raw_csv!$B$1:$AO$2074,5+($G630-1)*7,FALSE)=0,-1,VLOOKUP($B630,all_raw_csv!$B$1:$AO$2074,5+($G630-1)*7,FALSE)),"-")</f>
        <v>9</v>
      </c>
      <c r="I630">
        <f>IFERROR(IF(VLOOKUP($B630,new_notes_bemaniwiki!$A$1:$J$1937,1+$G630,FALSE)="-",-1,VLOOKUP($B630,new_notes_bemaniwiki!$A$1:$J$1937,1+$G630,FALSE)),"🙇")</f>
        <v>839</v>
      </c>
      <c r="J630" t="s">
        <v>3063</v>
      </c>
      <c r="K630" t="s">
        <v>3063</v>
      </c>
    </row>
    <row r="631" spans="1:11" x14ac:dyDescent="0.15">
      <c r="A631" t="str">
        <f>VLOOKUP(B631,for_vlookup!$A$1:$B$2046,2,FALSE)</f>
        <v>8th style</v>
      </c>
      <c r="B631" s="2" t="s">
        <v>3015</v>
      </c>
      <c r="C631" t="str">
        <f>IFERROR(VLOOKUP(B631,all_raw_csv!$B$2:$AO$2140,2,FALSE),"-")</f>
        <v>2 STEP</v>
      </c>
      <c r="D631" t="str">
        <f>IFERROR(VLOOKUP($B631,all_raw_csv!$B$2:$AO$2140,3,FALSE),"-")</f>
        <v>Shoichiro Hirata</v>
      </c>
      <c r="E631">
        <f>VLOOKUP($A631,master_version!$A$1:$B$29,2,FALSE)</f>
        <v>8</v>
      </c>
      <c r="F631" t="str">
        <f>VLOOKUP(G631,master_diffculty!$A$1:$C$11,3,FALSE)</f>
        <v>SPL</v>
      </c>
      <c r="G631">
        <v>5</v>
      </c>
      <c r="H631">
        <f>IFERROR(IF(VLOOKUP($B631,all_raw_csv!$B$1:$AO$2074,5+($G631-1)*7,FALSE)=0,-1,VLOOKUP($B631,all_raw_csv!$B$1:$AO$2074,5+($G631-1)*7,FALSE)),"-")</f>
        <v>-1</v>
      </c>
      <c r="I631">
        <f>IFERROR(IF(VLOOKUP($B631,new_notes_bemaniwiki!$A$1:$J$1937,1+$G631,FALSE)="-",-1,VLOOKUP($B631,new_notes_bemaniwiki!$A$1:$J$1937,1+$G631,FALSE)),"🙇")</f>
        <v>-1</v>
      </c>
      <c r="J631" t="s">
        <v>3063</v>
      </c>
      <c r="K631" t="s">
        <v>3063</v>
      </c>
    </row>
    <row r="632" spans="1:11" x14ac:dyDescent="0.15">
      <c r="A632" t="str">
        <f>VLOOKUP(B632,for_vlookup!$A$1:$B$2046,2,FALSE)</f>
        <v>8th style</v>
      </c>
      <c r="B632" s="2" t="s">
        <v>269</v>
      </c>
      <c r="C632" t="str">
        <f>IFERROR(VLOOKUP(B632,all_raw_csv!$B$2:$AO$2140,2,FALSE),"-")</f>
        <v>BEAT ROCK</v>
      </c>
      <c r="D632" t="str">
        <f>IFERROR(VLOOKUP($B632,all_raw_csv!$B$2:$AO$2140,3,FALSE),"-")</f>
        <v>TAKA</v>
      </c>
      <c r="E632">
        <f>VLOOKUP($A632,master_version!$A$1:$B$29,2,FALSE)</f>
        <v>8</v>
      </c>
      <c r="F632" t="str">
        <f>VLOOKUP(G632,master_diffculty!$A$1:$C$11,3,FALSE)</f>
        <v>SPB</v>
      </c>
      <c r="G632">
        <v>1</v>
      </c>
      <c r="H632">
        <f>IFERROR(IF(VLOOKUP($B632,all_raw_csv!$B$1:$AO$2074,5+($G632-1)*7,FALSE)=0,-1,VLOOKUP($B632,all_raw_csv!$B$1:$AO$2074,5+($G632-1)*7,FALSE)),"-")</f>
        <v>-1</v>
      </c>
      <c r="I632">
        <f>IFERROR(IF(VLOOKUP($B632,new_notes_bemaniwiki!$A$1:$J$1937,1+$G632,FALSE)="-",-1,VLOOKUP($B632,new_notes_bemaniwiki!$A$1:$J$1937,1+$G632,FALSE)),"🙇")</f>
        <v>-1</v>
      </c>
      <c r="J632" t="s">
        <v>3063</v>
      </c>
      <c r="K632" t="s">
        <v>3063</v>
      </c>
    </row>
    <row r="633" spans="1:11" x14ac:dyDescent="0.15">
      <c r="A633" t="str">
        <f>VLOOKUP(B633,for_vlookup!$A$1:$B$2046,2,FALSE)</f>
        <v>8th style</v>
      </c>
      <c r="B633" s="2" t="s">
        <v>269</v>
      </c>
      <c r="C633" t="str">
        <f>IFERROR(VLOOKUP(B633,all_raw_csv!$B$2:$AO$2140,2,FALSE),"-")</f>
        <v>BEAT ROCK</v>
      </c>
      <c r="D633" t="str">
        <f>IFERROR(VLOOKUP($B633,all_raw_csv!$B$2:$AO$2140,3,FALSE),"-")</f>
        <v>TAKA</v>
      </c>
      <c r="E633">
        <f>VLOOKUP($A633,master_version!$A$1:$B$29,2,FALSE)</f>
        <v>8</v>
      </c>
      <c r="F633" t="str">
        <f>VLOOKUP(G633,master_diffculty!$A$1:$C$11,3,FALSE)</f>
        <v>SPN</v>
      </c>
      <c r="G633">
        <v>2</v>
      </c>
      <c r="H633">
        <f>IFERROR(IF(VLOOKUP($B633,all_raw_csv!$B$1:$AO$2074,5+($G633-1)*7,FALSE)=0,-1,VLOOKUP($B633,all_raw_csv!$B$1:$AO$2074,5+($G633-1)*7,FALSE)),"-")</f>
        <v>5</v>
      </c>
      <c r="I633">
        <f>IFERROR(IF(VLOOKUP($B633,new_notes_bemaniwiki!$A$1:$J$1937,1+$G633,FALSE)="-",-1,VLOOKUP($B633,new_notes_bemaniwiki!$A$1:$J$1937,1+$G633,FALSE)),"🙇")</f>
        <v>578</v>
      </c>
      <c r="J633" t="s">
        <v>3063</v>
      </c>
      <c r="K633" t="s">
        <v>3063</v>
      </c>
    </row>
    <row r="634" spans="1:11" x14ac:dyDescent="0.15">
      <c r="A634" t="str">
        <f>VLOOKUP(B634,for_vlookup!$A$1:$B$2046,2,FALSE)</f>
        <v>8th style</v>
      </c>
      <c r="B634" s="2" t="s">
        <v>269</v>
      </c>
      <c r="C634" t="str">
        <f>IFERROR(VLOOKUP(B634,all_raw_csv!$B$2:$AO$2140,2,FALSE),"-")</f>
        <v>BEAT ROCK</v>
      </c>
      <c r="D634" t="str">
        <f>IFERROR(VLOOKUP($B634,all_raw_csv!$B$2:$AO$2140,3,FALSE),"-")</f>
        <v>TAKA</v>
      </c>
      <c r="E634">
        <f>VLOOKUP($A634,master_version!$A$1:$B$29,2,FALSE)</f>
        <v>8</v>
      </c>
      <c r="F634" t="str">
        <f>VLOOKUP(G634,master_diffculty!$A$1:$C$11,3,FALSE)</f>
        <v>SPH</v>
      </c>
      <c r="G634">
        <v>3</v>
      </c>
      <c r="H634">
        <f>IFERROR(IF(VLOOKUP($B634,all_raw_csv!$B$1:$AO$2074,5+($G634-1)*7,FALSE)=0,-1,VLOOKUP($B634,all_raw_csv!$B$1:$AO$2074,5+($G634-1)*7,FALSE)),"-")</f>
        <v>9</v>
      </c>
      <c r="I634">
        <f>IFERROR(IF(VLOOKUP($B634,new_notes_bemaniwiki!$A$1:$J$1937,1+$G634,FALSE)="-",-1,VLOOKUP($B634,new_notes_bemaniwiki!$A$1:$J$1937,1+$G634,FALSE)),"🙇")</f>
        <v>1056</v>
      </c>
      <c r="J634" t="s">
        <v>3063</v>
      </c>
      <c r="K634" t="s">
        <v>3063</v>
      </c>
    </row>
    <row r="635" spans="1:11" x14ac:dyDescent="0.15">
      <c r="A635" t="str">
        <f>VLOOKUP(B635,for_vlookup!$A$1:$B$2046,2,FALSE)</f>
        <v>8th style</v>
      </c>
      <c r="B635" s="2" t="s">
        <v>269</v>
      </c>
      <c r="C635" t="str">
        <f>IFERROR(VLOOKUP(B635,all_raw_csv!$B$2:$AO$2140,2,FALSE),"-")</f>
        <v>BEAT ROCK</v>
      </c>
      <c r="D635" t="str">
        <f>IFERROR(VLOOKUP($B635,all_raw_csv!$B$2:$AO$2140,3,FALSE),"-")</f>
        <v>TAKA</v>
      </c>
      <c r="E635">
        <f>VLOOKUP($A635,master_version!$A$1:$B$29,2,FALSE)</f>
        <v>8</v>
      </c>
      <c r="F635" t="str">
        <f>VLOOKUP(G635,master_diffculty!$A$1:$C$11,3,FALSE)</f>
        <v>SPA</v>
      </c>
      <c r="G635">
        <v>4</v>
      </c>
      <c r="H635">
        <f>IFERROR(IF(VLOOKUP($B635,all_raw_csv!$B$1:$AO$2074,5+($G635-1)*7,FALSE)=0,-1,VLOOKUP($B635,all_raw_csv!$B$1:$AO$2074,5+($G635-1)*7,FALSE)),"-")</f>
        <v>9</v>
      </c>
      <c r="I635">
        <f>IFERROR(IF(VLOOKUP($B635,new_notes_bemaniwiki!$A$1:$J$1937,1+$G635,FALSE)="-",-1,VLOOKUP($B635,new_notes_bemaniwiki!$A$1:$J$1937,1+$G635,FALSE)),"🙇")</f>
        <v>1157</v>
      </c>
      <c r="J635" t="s">
        <v>3063</v>
      </c>
      <c r="K635" t="s">
        <v>3063</v>
      </c>
    </row>
    <row r="636" spans="1:11" x14ac:dyDescent="0.15">
      <c r="A636" t="str">
        <f>VLOOKUP(B636,for_vlookup!$A$1:$B$2046,2,FALSE)</f>
        <v>8th style</v>
      </c>
      <c r="B636" s="2" t="s">
        <v>269</v>
      </c>
      <c r="C636" t="str">
        <f>IFERROR(VLOOKUP(B636,all_raw_csv!$B$2:$AO$2140,2,FALSE),"-")</f>
        <v>BEAT ROCK</v>
      </c>
      <c r="D636" t="str">
        <f>IFERROR(VLOOKUP($B636,all_raw_csv!$B$2:$AO$2140,3,FALSE),"-")</f>
        <v>TAKA</v>
      </c>
      <c r="E636">
        <f>VLOOKUP($A636,master_version!$A$1:$B$29,2,FALSE)</f>
        <v>8</v>
      </c>
      <c r="F636" t="str">
        <f>VLOOKUP(G636,master_diffculty!$A$1:$C$11,3,FALSE)</f>
        <v>SPL</v>
      </c>
      <c r="G636">
        <v>5</v>
      </c>
      <c r="H636">
        <f>IFERROR(IF(VLOOKUP($B636,all_raw_csv!$B$1:$AO$2074,5+($G636-1)*7,FALSE)=0,-1,VLOOKUP($B636,all_raw_csv!$B$1:$AO$2074,5+($G636-1)*7,FALSE)),"-")</f>
        <v>-1</v>
      </c>
      <c r="I636">
        <f>IFERROR(IF(VLOOKUP($B636,new_notes_bemaniwiki!$A$1:$J$1937,1+$G636,FALSE)="-",-1,VLOOKUP($B636,new_notes_bemaniwiki!$A$1:$J$1937,1+$G636,FALSE)),"🙇")</f>
        <v>-1</v>
      </c>
      <c r="J636" t="s">
        <v>3063</v>
      </c>
      <c r="K636" t="s">
        <v>3063</v>
      </c>
    </row>
    <row r="637" spans="1:11" x14ac:dyDescent="0.15">
      <c r="A637" t="str">
        <f>VLOOKUP(B637,for_vlookup!$A$1:$B$2046,2,FALSE)</f>
        <v>8th style</v>
      </c>
      <c r="B637" s="2" t="s">
        <v>271</v>
      </c>
      <c r="C637" t="str">
        <f>IFERROR(VLOOKUP(B637,all_raw_csv!$B$2:$AO$2140,2,FALSE),"-")</f>
        <v>EUROBEAT</v>
      </c>
      <c r="D637" t="str">
        <f>IFERROR(VLOOKUP($B637,all_raw_csv!$B$2:$AO$2140,3,FALSE),"-")</f>
        <v>Y&amp;Co.</v>
      </c>
      <c r="E637">
        <f>VLOOKUP($A637,master_version!$A$1:$B$29,2,FALSE)</f>
        <v>8</v>
      </c>
      <c r="F637" t="str">
        <f>VLOOKUP(G637,master_diffculty!$A$1:$C$11,3,FALSE)</f>
        <v>SPB</v>
      </c>
      <c r="G637">
        <v>1</v>
      </c>
      <c r="H637">
        <f>IFERROR(IF(VLOOKUP($B637,all_raw_csv!$B$1:$AO$2074,5+($G637-1)*7,FALSE)=0,-1,VLOOKUP($B637,all_raw_csv!$B$1:$AO$2074,5+($G637-1)*7,FALSE)),"-")</f>
        <v>-1</v>
      </c>
      <c r="I637">
        <f>IFERROR(IF(VLOOKUP($B637,new_notes_bemaniwiki!$A$1:$J$1937,1+$G637,FALSE)="-",-1,VLOOKUP($B637,new_notes_bemaniwiki!$A$1:$J$1937,1+$G637,FALSE)),"🙇")</f>
        <v>-1</v>
      </c>
      <c r="J637" t="s">
        <v>3063</v>
      </c>
      <c r="K637" t="s">
        <v>3063</v>
      </c>
    </row>
    <row r="638" spans="1:11" x14ac:dyDescent="0.15">
      <c r="A638" t="str">
        <f>VLOOKUP(B638,for_vlookup!$A$1:$B$2046,2,FALSE)</f>
        <v>8th style</v>
      </c>
      <c r="B638" s="2" t="s">
        <v>271</v>
      </c>
      <c r="C638" t="str">
        <f>IFERROR(VLOOKUP(B638,all_raw_csv!$B$2:$AO$2140,2,FALSE),"-")</f>
        <v>EUROBEAT</v>
      </c>
      <c r="D638" t="str">
        <f>IFERROR(VLOOKUP($B638,all_raw_csv!$B$2:$AO$2140,3,FALSE),"-")</f>
        <v>Y&amp;Co.</v>
      </c>
      <c r="E638">
        <f>VLOOKUP($A638,master_version!$A$1:$B$29,2,FALSE)</f>
        <v>8</v>
      </c>
      <c r="F638" t="str">
        <f>VLOOKUP(G638,master_diffculty!$A$1:$C$11,3,FALSE)</f>
        <v>SPN</v>
      </c>
      <c r="G638">
        <v>2</v>
      </c>
      <c r="H638">
        <f>IFERROR(IF(VLOOKUP($B638,all_raw_csv!$B$1:$AO$2074,5+($G638-1)*7,FALSE)=0,-1,VLOOKUP($B638,all_raw_csv!$B$1:$AO$2074,5+($G638-1)*7,FALSE)),"-")</f>
        <v>4</v>
      </c>
      <c r="I638">
        <f>IFERROR(IF(VLOOKUP($B638,new_notes_bemaniwiki!$A$1:$J$1937,1+$G638,FALSE)="-",-1,VLOOKUP($B638,new_notes_bemaniwiki!$A$1:$J$1937,1+$G638,FALSE)),"🙇")</f>
        <v>413</v>
      </c>
      <c r="J638" t="s">
        <v>3063</v>
      </c>
      <c r="K638" t="s">
        <v>3063</v>
      </c>
    </row>
    <row r="639" spans="1:11" x14ac:dyDescent="0.15">
      <c r="A639" t="str">
        <f>VLOOKUP(B639,for_vlookup!$A$1:$B$2046,2,FALSE)</f>
        <v>8th style</v>
      </c>
      <c r="B639" s="2" t="s">
        <v>271</v>
      </c>
      <c r="C639" t="str">
        <f>IFERROR(VLOOKUP(B639,all_raw_csv!$B$2:$AO$2140,2,FALSE),"-")</f>
        <v>EUROBEAT</v>
      </c>
      <c r="D639" t="str">
        <f>IFERROR(VLOOKUP($B639,all_raw_csv!$B$2:$AO$2140,3,FALSE),"-")</f>
        <v>Y&amp;Co.</v>
      </c>
      <c r="E639">
        <f>VLOOKUP($A639,master_version!$A$1:$B$29,2,FALSE)</f>
        <v>8</v>
      </c>
      <c r="F639" t="str">
        <f>VLOOKUP(G639,master_diffculty!$A$1:$C$11,3,FALSE)</f>
        <v>SPH</v>
      </c>
      <c r="G639">
        <v>3</v>
      </c>
      <c r="H639">
        <f>IFERROR(IF(VLOOKUP($B639,all_raw_csv!$B$1:$AO$2074,5+($G639-1)*7,FALSE)=0,-1,VLOOKUP($B639,all_raw_csv!$B$1:$AO$2074,5+($G639-1)*7,FALSE)),"-")</f>
        <v>7</v>
      </c>
      <c r="I639">
        <f>IFERROR(IF(VLOOKUP($B639,new_notes_bemaniwiki!$A$1:$J$1937,1+$G639,FALSE)="-",-1,VLOOKUP($B639,new_notes_bemaniwiki!$A$1:$J$1937,1+$G639,FALSE)),"🙇")</f>
        <v>690</v>
      </c>
      <c r="J639" t="s">
        <v>3063</v>
      </c>
      <c r="K639" t="s">
        <v>3063</v>
      </c>
    </row>
    <row r="640" spans="1:11" x14ac:dyDescent="0.15">
      <c r="A640" t="str">
        <f>VLOOKUP(B640,for_vlookup!$A$1:$B$2046,2,FALSE)</f>
        <v>8th style</v>
      </c>
      <c r="B640" s="2" t="s">
        <v>271</v>
      </c>
      <c r="C640" t="str">
        <f>IFERROR(VLOOKUP(B640,all_raw_csv!$B$2:$AO$2140,2,FALSE),"-")</f>
        <v>EUROBEAT</v>
      </c>
      <c r="D640" t="str">
        <f>IFERROR(VLOOKUP($B640,all_raw_csv!$B$2:$AO$2140,3,FALSE),"-")</f>
        <v>Y&amp;Co.</v>
      </c>
      <c r="E640">
        <f>VLOOKUP($A640,master_version!$A$1:$B$29,2,FALSE)</f>
        <v>8</v>
      </c>
      <c r="F640" t="str">
        <f>VLOOKUP(G640,master_diffculty!$A$1:$C$11,3,FALSE)</f>
        <v>SPA</v>
      </c>
      <c r="G640">
        <v>4</v>
      </c>
      <c r="H640">
        <f>IFERROR(IF(VLOOKUP($B640,all_raw_csv!$B$1:$AO$2074,5+($G640-1)*7,FALSE)=0,-1,VLOOKUP($B640,all_raw_csv!$B$1:$AO$2074,5+($G640-1)*7,FALSE)),"-")</f>
        <v>9</v>
      </c>
      <c r="I640">
        <f>IFERROR(IF(VLOOKUP($B640,new_notes_bemaniwiki!$A$1:$J$1937,1+$G640,FALSE)="-",-1,VLOOKUP($B640,new_notes_bemaniwiki!$A$1:$J$1937,1+$G640,FALSE)),"🙇")</f>
        <v>997</v>
      </c>
      <c r="J640" t="s">
        <v>3063</v>
      </c>
      <c r="K640" t="s">
        <v>3063</v>
      </c>
    </row>
    <row r="641" spans="1:11" x14ac:dyDescent="0.15">
      <c r="A641" t="str">
        <f>VLOOKUP(B641,for_vlookup!$A$1:$B$2046,2,FALSE)</f>
        <v>8th style</v>
      </c>
      <c r="B641" s="2" t="s">
        <v>271</v>
      </c>
      <c r="C641" t="str">
        <f>IFERROR(VLOOKUP(B641,all_raw_csv!$B$2:$AO$2140,2,FALSE),"-")</f>
        <v>EUROBEAT</v>
      </c>
      <c r="D641" t="str">
        <f>IFERROR(VLOOKUP($B641,all_raw_csv!$B$2:$AO$2140,3,FALSE),"-")</f>
        <v>Y&amp;Co.</v>
      </c>
      <c r="E641">
        <f>VLOOKUP($A641,master_version!$A$1:$B$29,2,FALSE)</f>
        <v>8</v>
      </c>
      <c r="F641" t="str">
        <f>VLOOKUP(G641,master_diffculty!$A$1:$C$11,3,FALSE)</f>
        <v>SPL</v>
      </c>
      <c r="G641">
        <v>5</v>
      </c>
      <c r="H641">
        <f>IFERROR(IF(VLOOKUP($B641,all_raw_csv!$B$1:$AO$2074,5+($G641-1)*7,FALSE)=0,-1,VLOOKUP($B641,all_raw_csv!$B$1:$AO$2074,5+($G641-1)*7,FALSE)),"-")</f>
        <v>-1</v>
      </c>
      <c r="I641">
        <f>IFERROR(IF(VLOOKUP($B641,new_notes_bemaniwiki!$A$1:$J$1937,1+$G641,FALSE)="-",-1,VLOOKUP($B641,new_notes_bemaniwiki!$A$1:$J$1937,1+$G641,FALSE)),"🙇")</f>
        <v>-1</v>
      </c>
      <c r="J641" t="s">
        <v>3063</v>
      </c>
      <c r="K641" t="s">
        <v>3063</v>
      </c>
    </row>
    <row r="642" spans="1:11" x14ac:dyDescent="0.15">
      <c r="A642" t="str">
        <f>VLOOKUP(B642,for_vlookup!$A$1:$B$2046,2,FALSE)</f>
        <v>8th style</v>
      </c>
      <c r="B642" s="2" t="s">
        <v>272</v>
      </c>
      <c r="C642" t="str">
        <f>IFERROR(VLOOKUP(B642,all_raw_csv!$B$2:$AO$2140,2,FALSE),"-")</f>
        <v>CUDDLECORE</v>
      </c>
      <c r="D642" t="str">
        <f>IFERROR(VLOOKUP($B642,all_raw_csv!$B$2:$AO$2140,3,FALSE),"-")</f>
        <v>yu_tokiwa.djw</v>
      </c>
      <c r="E642">
        <f>VLOOKUP($A642,master_version!$A$1:$B$29,2,FALSE)</f>
        <v>8</v>
      </c>
      <c r="F642" t="str">
        <f>VLOOKUP(G642,master_diffculty!$A$1:$C$11,3,FALSE)</f>
        <v>SPB</v>
      </c>
      <c r="G642">
        <v>1</v>
      </c>
      <c r="H642">
        <f>IFERROR(IF(VLOOKUP($B642,all_raw_csv!$B$1:$AO$2074,5+($G642-1)*7,FALSE)=0,-1,VLOOKUP($B642,all_raw_csv!$B$1:$AO$2074,5+($G642-1)*7,FALSE)),"-")</f>
        <v>-1</v>
      </c>
      <c r="I642">
        <f>IFERROR(IF(VLOOKUP($B642,new_notes_bemaniwiki!$A$1:$J$1937,1+$G642,FALSE)="-",-1,VLOOKUP($B642,new_notes_bemaniwiki!$A$1:$J$1937,1+$G642,FALSE)),"🙇")</f>
        <v>-1</v>
      </c>
      <c r="J642" t="s">
        <v>3063</v>
      </c>
      <c r="K642" t="s">
        <v>3063</v>
      </c>
    </row>
    <row r="643" spans="1:11" x14ac:dyDescent="0.15">
      <c r="A643" t="str">
        <f>VLOOKUP(B643,for_vlookup!$A$1:$B$2046,2,FALSE)</f>
        <v>8th style</v>
      </c>
      <c r="B643" s="2" t="s">
        <v>272</v>
      </c>
      <c r="C643" t="str">
        <f>IFERROR(VLOOKUP(B643,all_raw_csv!$B$2:$AO$2140,2,FALSE),"-")</f>
        <v>CUDDLECORE</v>
      </c>
      <c r="D643" t="str">
        <f>IFERROR(VLOOKUP($B643,all_raw_csv!$B$2:$AO$2140,3,FALSE),"-")</f>
        <v>yu_tokiwa.djw</v>
      </c>
      <c r="E643">
        <f>VLOOKUP($A643,master_version!$A$1:$B$29,2,FALSE)</f>
        <v>8</v>
      </c>
      <c r="F643" t="str">
        <f>VLOOKUP(G643,master_diffculty!$A$1:$C$11,3,FALSE)</f>
        <v>SPN</v>
      </c>
      <c r="G643">
        <v>2</v>
      </c>
      <c r="H643">
        <f>IFERROR(IF(VLOOKUP($B643,all_raw_csv!$B$1:$AO$2074,5+($G643-1)*7,FALSE)=0,-1,VLOOKUP($B643,all_raw_csv!$B$1:$AO$2074,5+($G643-1)*7,FALSE)),"-")</f>
        <v>5</v>
      </c>
      <c r="I643">
        <f>IFERROR(IF(VLOOKUP($B643,new_notes_bemaniwiki!$A$1:$J$1937,1+$G643,FALSE)="-",-1,VLOOKUP($B643,new_notes_bemaniwiki!$A$1:$J$1937,1+$G643,FALSE)),"🙇")</f>
        <v>567</v>
      </c>
      <c r="J643" t="s">
        <v>3063</v>
      </c>
      <c r="K643" t="s">
        <v>3063</v>
      </c>
    </row>
    <row r="644" spans="1:11" x14ac:dyDescent="0.15">
      <c r="A644" t="str">
        <f>VLOOKUP(B644,for_vlookup!$A$1:$B$2046,2,FALSE)</f>
        <v>8th style</v>
      </c>
      <c r="B644" s="2" t="s">
        <v>272</v>
      </c>
      <c r="C644" t="str">
        <f>IFERROR(VLOOKUP(B644,all_raw_csv!$B$2:$AO$2140,2,FALSE),"-")</f>
        <v>CUDDLECORE</v>
      </c>
      <c r="D644" t="str">
        <f>IFERROR(VLOOKUP($B644,all_raw_csv!$B$2:$AO$2140,3,FALSE),"-")</f>
        <v>yu_tokiwa.djw</v>
      </c>
      <c r="E644">
        <f>VLOOKUP($A644,master_version!$A$1:$B$29,2,FALSE)</f>
        <v>8</v>
      </c>
      <c r="F644" t="str">
        <f>VLOOKUP(G644,master_diffculty!$A$1:$C$11,3,FALSE)</f>
        <v>SPH</v>
      </c>
      <c r="G644">
        <v>3</v>
      </c>
      <c r="H644">
        <f>IFERROR(IF(VLOOKUP($B644,all_raw_csv!$B$1:$AO$2074,5+($G644-1)*7,FALSE)=0,-1,VLOOKUP($B644,all_raw_csv!$B$1:$AO$2074,5+($G644-1)*7,FALSE)),"-")</f>
        <v>9</v>
      </c>
      <c r="I644">
        <f>IFERROR(IF(VLOOKUP($B644,new_notes_bemaniwiki!$A$1:$J$1937,1+$G644,FALSE)="-",-1,VLOOKUP($B644,new_notes_bemaniwiki!$A$1:$J$1937,1+$G644,FALSE)),"🙇")</f>
        <v>854</v>
      </c>
      <c r="J644" t="s">
        <v>3063</v>
      </c>
      <c r="K644" t="s">
        <v>3063</v>
      </c>
    </row>
    <row r="645" spans="1:11" x14ac:dyDescent="0.15">
      <c r="A645" t="str">
        <f>VLOOKUP(B645,for_vlookup!$A$1:$B$2046,2,FALSE)</f>
        <v>8th style</v>
      </c>
      <c r="B645" s="2" t="s">
        <v>272</v>
      </c>
      <c r="C645" t="str">
        <f>IFERROR(VLOOKUP(B645,all_raw_csv!$B$2:$AO$2140,2,FALSE),"-")</f>
        <v>CUDDLECORE</v>
      </c>
      <c r="D645" t="str">
        <f>IFERROR(VLOOKUP($B645,all_raw_csv!$B$2:$AO$2140,3,FALSE),"-")</f>
        <v>yu_tokiwa.djw</v>
      </c>
      <c r="E645">
        <f>VLOOKUP($A645,master_version!$A$1:$B$29,2,FALSE)</f>
        <v>8</v>
      </c>
      <c r="F645" t="str">
        <f>VLOOKUP(G645,master_diffculty!$A$1:$C$11,3,FALSE)</f>
        <v>SPA</v>
      </c>
      <c r="G645">
        <v>4</v>
      </c>
      <c r="H645">
        <f>IFERROR(IF(VLOOKUP($B645,all_raw_csv!$B$1:$AO$2074,5+($G645-1)*7,FALSE)=0,-1,VLOOKUP($B645,all_raw_csv!$B$1:$AO$2074,5+($G645-1)*7,FALSE)),"-")</f>
        <v>11</v>
      </c>
      <c r="I645">
        <f>IFERROR(IF(VLOOKUP($B645,new_notes_bemaniwiki!$A$1:$J$1937,1+$G645,FALSE)="-",-1,VLOOKUP($B645,new_notes_bemaniwiki!$A$1:$J$1937,1+$G645,FALSE)),"🙇")</f>
        <v>1207</v>
      </c>
      <c r="J645" t="s">
        <v>3063</v>
      </c>
      <c r="K645" t="s">
        <v>3063</v>
      </c>
    </row>
    <row r="646" spans="1:11" x14ac:dyDescent="0.15">
      <c r="A646" t="str">
        <f>VLOOKUP(B646,for_vlookup!$A$1:$B$2046,2,FALSE)</f>
        <v>8th style</v>
      </c>
      <c r="B646" s="2" t="s">
        <v>272</v>
      </c>
      <c r="C646" t="str">
        <f>IFERROR(VLOOKUP(B646,all_raw_csv!$B$2:$AO$2140,2,FALSE),"-")</f>
        <v>CUDDLECORE</v>
      </c>
      <c r="D646" t="str">
        <f>IFERROR(VLOOKUP($B646,all_raw_csv!$B$2:$AO$2140,3,FALSE),"-")</f>
        <v>yu_tokiwa.djw</v>
      </c>
      <c r="E646">
        <f>VLOOKUP($A646,master_version!$A$1:$B$29,2,FALSE)</f>
        <v>8</v>
      </c>
      <c r="F646" t="str">
        <f>VLOOKUP(G646,master_diffculty!$A$1:$C$11,3,FALSE)</f>
        <v>SPL</v>
      </c>
      <c r="G646">
        <v>5</v>
      </c>
      <c r="H646">
        <f>IFERROR(IF(VLOOKUP($B646,all_raw_csv!$B$1:$AO$2074,5+($G646-1)*7,FALSE)=0,-1,VLOOKUP($B646,all_raw_csv!$B$1:$AO$2074,5+($G646-1)*7,FALSE)),"-")</f>
        <v>-1</v>
      </c>
      <c r="I646">
        <f>IFERROR(IF(VLOOKUP($B646,new_notes_bemaniwiki!$A$1:$J$1937,1+$G646,FALSE)="-",-1,VLOOKUP($B646,new_notes_bemaniwiki!$A$1:$J$1937,1+$G646,FALSE)),"🙇")</f>
        <v>-1</v>
      </c>
      <c r="J646" t="s">
        <v>3063</v>
      </c>
      <c r="K646" t="s">
        <v>3063</v>
      </c>
    </row>
    <row r="647" spans="1:11" x14ac:dyDescent="0.15">
      <c r="A647" t="str">
        <f>VLOOKUP(B647,for_vlookup!$A$1:$B$2046,2,FALSE)</f>
        <v>8th style</v>
      </c>
      <c r="B647" s="2" t="s">
        <v>275</v>
      </c>
      <c r="C647" t="str">
        <f>IFERROR(VLOOKUP(B647,all_raw_csv!$B$2:$AO$2140,2,FALSE),"-")</f>
        <v>TECHNO</v>
      </c>
      <c r="D647" t="str">
        <f>IFERROR(VLOOKUP($B647,all_raw_csv!$B$2:$AO$2140,3,FALSE),"-")</f>
        <v>SLAKE</v>
      </c>
      <c r="E647">
        <f>VLOOKUP($A647,master_version!$A$1:$B$29,2,FALSE)</f>
        <v>8</v>
      </c>
      <c r="F647" t="str">
        <f>VLOOKUP(G647,master_diffculty!$A$1:$C$11,3,FALSE)</f>
        <v>SPB</v>
      </c>
      <c r="G647">
        <v>1</v>
      </c>
      <c r="H647">
        <f>IFERROR(IF(VLOOKUP($B647,all_raw_csv!$B$1:$AO$2074,5+($G647-1)*7,FALSE)=0,-1,VLOOKUP($B647,all_raw_csv!$B$1:$AO$2074,5+($G647-1)*7,FALSE)),"-")</f>
        <v>-1</v>
      </c>
      <c r="I647">
        <f>IFERROR(IF(VLOOKUP($B647,new_notes_bemaniwiki!$A$1:$J$1937,1+$G647,FALSE)="-",-1,VLOOKUP($B647,new_notes_bemaniwiki!$A$1:$J$1937,1+$G647,FALSE)),"🙇")</f>
        <v>-1</v>
      </c>
      <c r="J647" t="s">
        <v>3063</v>
      </c>
      <c r="K647" t="s">
        <v>3063</v>
      </c>
    </row>
    <row r="648" spans="1:11" x14ac:dyDescent="0.15">
      <c r="A648" t="str">
        <f>VLOOKUP(B648,for_vlookup!$A$1:$B$2046,2,FALSE)</f>
        <v>8th style</v>
      </c>
      <c r="B648" s="2" t="s">
        <v>275</v>
      </c>
      <c r="C648" t="str">
        <f>IFERROR(VLOOKUP(B648,all_raw_csv!$B$2:$AO$2140,2,FALSE),"-")</f>
        <v>TECHNO</v>
      </c>
      <c r="D648" t="str">
        <f>IFERROR(VLOOKUP($B648,all_raw_csv!$B$2:$AO$2140,3,FALSE),"-")</f>
        <v>SLAKE</v>
      </c>
      <c r="E648">
        <f>VLOOKUP($A648,master_version!$A$1:$B$29,2,FALSE)</f>
        <v>8</v>
      </c>
      <c r="F648" t="str">
        <f>VLOOKUP(G648,master_diffculty!$A$1:$C$11,3,FALSE)</f>
        <v>SPN</v>
      </c>
      <c r="G648">
        <v>2</v>
      </c>
      <c r="H648">
        <f>IFERROR(IF(VLOOKUP($B648,all_raw_csv!$B$1:$AO$2074,5+($G648-1)*7,FALSE)=0,-1,VLOOKUP($B648,all_raw_csv!$B$1:$AO$2074,5+($G648-1)*7,FALSE)),"-")</f>
        <v>4</v>
      </c>
      <c r="I648">
        <f>IFERROR(IF(VLOOKUP($B648,new_notes_bemaniwiki!$A$1:$J$1937,1+$G648,FALSE)="-",-1,VLOOKUP($B648,new_notes_bemaniwiki!$A$1:$J$1937,1+$G648,FALSE)),"🙇")</f>
        <v>415</v>
      </c>
      <c r="J648" t="s">
        <v>3063</v>
      </c>
      <c r="K648" t="s">
        <v>3063</v>
      </c>
    </row>
    <row r="649" spans="1:11" x14ac:dyDescent="0.15">
      <c r="A649" t="str">
        <f>VLOOKUP(B649,for_vlookup!$A$1:$B$2046,2,FALSE)</f>
        <v>8th style</v>
      </c>
      <c r="B649" s="2" t="s">
        <v>275</v>
      </c>
      <c r="C649" t="str">
        <f>IFERROR(VLOOKUP(B649,all_raw_csv!$B$2:$AO$2140,2,FALSE),"-")</f>
        <v>TECHNO</v>
      </c>
      <c r="D649" t="str">
        <f>IFERROR(VLOOKUP($B649,all_raw_csv!$B$2:$AO$2140,3,FALSE),"-")</f>
        <v>SLAKE</v>
      </c>
      <c r="E649">
        <f>VLOOKUP($A649,master_version!$A$1:$B$29,2,FALSE)</f>
        <v>8</v>
      </c>
      <c r="F649" t="str">
        <f>VLOOKUP(G649,master_diffculty!$A$1:$C$11,3,FALSE)</f>
        <v>SPH</v>
      </c>
      <c r="G649">
        <v>3</v>
      </c>
      <c r="H649">
        <f>IFERROR(IF(VLOOKUP($B649,all_raw_csv!$B$1:$AO$2074,5+($G649-1)*7,FALSE)=0,-1,VLOOKUP($B649,all_raw_csv!$B$1:$AO$2074,5+($G649-1)*7,FALSE)),"-")</f>
        <v>7</v>
      </c>
      <c r="I649">
        <f>IFERROR(IF(VLOOKUP($B649,new_notes_bemaniwiki!$A$1:$J$1937,1+$G649,FALSE)="-",-1,VLOOKUP($B649,new_notes_bemaniwiki!$A$1:$J$1937,1+$G649,FALSE)),"🙇")</f>
        <v>743</v>
      </c>
      <c r="J649" t="s">
        <v>3063</v>
      </c>
      <c r="K649" t="s">
        <v>3063</v>
      </c>
    </row>
    <row r="650" spans="1:11" x14ac:dyDescent="0.15">
      <c r="A650" t="str">
        <f>VLOOKUP(B650,for_vlookup!$A$1:$B$2046,2,FALSE)</f>
        <v>8th style</v>
      </c>
      <c r="B650" s="2" t="s">
        <v>275</v>
      </c>
      <c r="C650" t="str">
        <f>IFERROR(VLOOKUP(B650,all_raw_csv!$B$2:$AO$2140,2,FALSE),"-")</f>
        <v>TECHNO</v>
      </c>
      <c r="D650" t="str">
        <f>IFERROR(VLOOKUP($B650,all_raw_csv!$B$2:$AO$2140,3,FALSE),"-")</f>
        <v>SLAKE</v>
      </c>
      <c r="E650">
        <f>VLOOKUP($A650,master_version!$A$1:$B$29,2,FALSE)</f>
        <v>8</v>
      </c>
      <c r="F650" t="str">
        <f>VLOOKUP(G650,master_diffculty!$A$1:$C$11,3,FALSE)</f>
        <v>SPA</v>
      </c>
      <c r="G650">
        <v>4</v>
      </c>
      <c r="H650">
        <f>IFERROR(IF(VLOOKUP($B650,all_raw_csv!$B$1:$AO$2074,5+($G650-1)*7,FALSE)=0,-1,VLOOKUP($B650,all_raw_csv!$B$1:$AO$2074,5+($G650-1)*7,FALSE)),"-")</f>
        <v>9</v>
      </c>
      <c r="I650">
        <f>IFERROR(IF(VLOOKUP($B650,new_notes_bemaniwiki!$A$1:$J$1937,1+$G650,FALSE)="-",-1,VLOOKUP($B650,new_notes_bemaniwiki!$A$1:$J$1937,1+$G650,FALSE)),"🙇")</f>
        <v>849</v>
      </c>
      <c r="J650" t="s">
        <v>3063</v>
      </c>
      <c r="K650" t="s">
        <v>3063</v>
      </c>
    </row>
    <row r="651" spans="1:11" x14ac:dyDescent="0.15">
      <c r="A651" t="str">
        <f>VLOOKUP(B651,for_vlookup!$A$1:$B$2046,2,FALSE)</f>
        <v>8th style</v>
      </c>
      <c r="B651" s="2" t="s">
        <v>275</v>
      </c>
      <c r="C651" t="str">
        <f>IFERROR(VLOOKUP(B651,all_raw_csv!$B$2:$AO$2140,2,FALSE),"-")</f>
        <v>TECHNO</v>
      </c>
      <c r="D651" t="str">
        <f>IFERROR(VLOOKUP($B651,all_raw_csv!$B$2:$AO$2140,3,FALSE),"-")</f>
        <v>SLAKE</v>
      </c>
      <c r="E651">
        <f>VLOOKUP($A651,master_version!$A$1:$B$29,2,FALSE)</f>
        <v>8</v>
      </c>
      <c r="F651" t="str">
        <f>VLOOKUP(G651,master_diffculty!$A$1:$C$11,3,FALSE)</f>
        <v>SPL</v>
      </c>
      <c r="G651">
        <v>5</v>
      </c>
      <c r="H651">
        <f>IFERROR(IF(VLOOKUP($B651,all_raw_csv!$B$1:$AO$2074,5+($G651-1)*7,FALSE)=0,-1,VLOOKUP($B651,all_raw_csv!$B$1:$AO$2074,5+($G651-1)*7,FALSE)),"-")</f>
        <v>-1</v>
      </c>
      <c r="I651">
        <f>IFERROR(IF(VLOOKUP($B651,new_notes_bemaniwiki!$A$1:$J$1937,1+$G651,FALSE)="-",-1,VLOOKUP($B651,new_notes_bemaniwiki!$A$1:$J$1937,1+$G651,FALSE)),"🙇")</f>
        <v>-1</v>
      </c>
      <c r="J651" t="s">
        <v>3063</v>
      </c>
      <c r="K651" t="s">
        <v>3063</v>
      </c>
    </row>
    <row r="652" spans="1:11" x14ac:dyDescent="0.15">
      <c r="A652" t="str">
        <f>VLOOKUP(B652,for_vlookup!$A$1:$B$2046,2,FALSE)</f>
        <v>8th style</v>
      </c>
      <c r="B652" s="2" t="s">
        <v>276</v>
      </c>
      <c r="C652" t="str">
        <f>IFERROR(VLOOKUP(B652,all_raw_csv!$B$2:$AO$2140,2,FALSE),"-")</f>
        <v>DISCO</v>
      </c>
      <c r="D652" t="str">
        <f>IFERROR(VLOOKUP($B652,all_raw_csv!$B$2:$AO$2140,3,FALSE),"-")</f>
        <v>ASLETICS</v>
      </c>
      <c r="E652">
        <f>VLOOKUP($A652,master_version!$A$1:$B$29,2,FALSE)</f>
        <v>8</v>
      </c>
      <c r="F652" t="str">
        <f>VLOOKUP(G652,master_diffculty!$A$1:$C$11,3,FALSE)</f>
        <v>SPB</v>
      </c>
      <c r="G652">
        <v>1</v>
      </c>
      <c r="H652">
        <f>IFERROR(IF(VLOOKUP($B652,all_raw_csv!$B$1:$AO$2074,5+($G652-1)*7,FALSE)=0,-1,VLOOKUP($B652,all_raw_csv!$B$1:$AO$2074,5+($G652-1)*7,FALSE)),"-")</f>
        <v>-1</v>
      </c>
      <c r="I652">
        <f>IFERROR(IF(VLOOKUP($B652,new_notes_bemaniwiki!$A$1:$J$1937,1+$G652,FALSE)="-",-1,VLOOKUP($B652,new_notes_bemaniwiki!$A$1:$J$1937,1+$G652,FALSE)),"🙇")</f>
        <v>-1</v>
      </c>
      <c r="J652" t="s">
        <v>3063</v>
      </c>
      <c r="K652" t="s">
        <v>3063</v>
      </c>
    </row>
    <row r="653" spans="1:11" x14ac:dyDescent="0.15">
      <c r="A653" t="str">
        <f>VLOOKUP(B653,for_vlookup!$A$1:$B$2046,2,FALSE)</f>
        <v>8th style</v>
      </c>
      <c r="B653" s="2" t="s">
        <v>276</v>
      </c>
      <c r="C653" t="str">
        <f>IFERROR(VLOOKUP(B653,all_raw_csv!$B$2:$AO$2140,2,FALSE),"-")</f>
        <v>DISCO</v>
      </c>
      <c r="D653" t="str">
        <f>IFERROR(VLOOKUP($B653,all_raw_csv!$B$2:$AO$2140,3,FALSE),"-")</f>
        <v>ASLETICS</v>
      </c>
      <c r="E653">
        <f>VLOOKUP($A653,master_version!$A$1:$B$29,2,FALSE)</f>
        <v>8</v>
      </c>
      <c r="F653" t="str">
        <f>VLOOKUP(G653,master_diffculty!$A$1:$C$11,3,FALSE)</f>
        <v>SPN</v>
      </c>
      <c r="G653">
        <v>2</v>
      </c>
      <c r="H653">
        <f>IFERROR(IF(VLOOKUP($B653,all_raw_csv!$B$1:$AO$2074,5+($G653-1)*7,FALSE)=0,-1,VLOOKUP($B653,all_raw_csv!$B$1:$AO$2074,5+($G653-1)*7,FALSE)),"-")</f>
        <v>5</v>
      </c>
      <c r="I653">
        <f>IFERROR(IF(VLOOKUP($B653,new_notes_bemaniwiki!$A$1:$J$1937,1+$G653,FALSE)="-",-1,VLOOKUP($B653,new_notes_bemaniwiki!$A$1:$J$1937,1+$G653,FALSE)),"🙇")</f>
        <v>505</v>
      </c>
      <c r="J653" t="s">
        <v>3063</v>
      </c>
      <c r="K653" t="s">
        <v>3063</v>
      </c>
    </row>
    <row r="654" spans="1:11" x14ac:dyDescent="0.15">
      <c r="A654" t="str">
        <f>VLOOKUP(B654,for_vlookup!$A$1:$B$2046,2,FALSE)</f>
        <v>8th style</v>
      </c>
      <c r="B654" s="2" t="s">
        <v>276</v>
      </c>
      <c r="C654" t="str">
        <f>IFERROR(VLOOKUP(B654,all_raw_csv!$B$2:$AO$2140,2,FALSE),"-")</f>
        <v>DISCO</v>
      </c>
      <c r="D654" t="str">
        <f>IFERROR(VLOOKUP($B654,all_raw_csv!$B$2:$AO$2140,3,FALSE),"-")</f>
        <v>ASLETICS</v>
      </c>
      <c r="E654">
        <f>VLOOKUP($A654,master_version!$A$1:$B$29,2,FALSE)</f>
        <v>8</v>
      </c>
      <c r="F654" t="str">
        <f>VLOOKUP(G654,master_diffculty!$A$1:$C$11,3,FALSE)</f>
        <v>SPH</v>
      </c>
      <c r="G654">
        <v>3</v>
      </c>
      <c r="H654">
        <f>IFERROR(IF(VLOOKUP($B654,all_raw_csv!$B$1:$AO$2074,5+($G654-1)*7,FALSE)=0,-1,VLOOKUP($B654,all_raw_csv!$B$1:$AO$2074,5+($G654-1)*7,FALSE)),"-")</f>
        <v>7</v>
      </c>
      <c r="I654">
        <f>IFERROR(IF(VLOOKUP($B654,new_notes_bemaniwiki!$A$1:$J$1937,1+$G654,FALSE)="-",-1,VLOOKUP($B654,new_notes_bemaniwiki!$A$1:$J$1937,1+$G654,FALSE)),"🙇")</f>
        <v>715</v>
      </c>
      <c r="J654" t="s">
        <v>3063</v>
      </c>
      <c r="K654" t="s">
        <v>3063</v>
      </c>
    </row>
    <row r="655" spans="1:11" x14ac:dyDescent="0.15">
      <c r="A655" t="str">
        <f>VLOOKUP(B655,for_vlookup!$A$1:$B$2046,2,FALSE)</f>
        <v>8th style</v>
      </c>
      <c r="B655" s="2" t="s">
        <v>276</v>
      </c>
      <c r="C655" t="str">
        <f>IFERROR(VLOOKUP(B655,all_raw_csv!$B$2:$AO$2140,2,FALSE),"-")</f>
        <v>DISCO</v>
      </c>
      <c r="D655" t="str">
        <f>IFERROR(VLOOKUP($B655,all_raw_csv!$B$2:$AO$2140,3,FALSE),"-")</f>
        <v>ASLETICS</v>
      </c>
      <c r="E655">
        <f>VLOOKUP($A655,master_version!$A$1:$B$29,2,FALSE)</f>
        <v>8</v>
      </c>
      <c r="F655" t="str">
        <f>VLOOKUP(G655,master_diffculty!$A$1:$C$11,3,FALSE)</f>
        <v>SPA</v>
      </c>
      <c r="G655">
        <v>4</v>
      </c>
      <c r="H655">
        <f>IFERROR(IF(VLOOKUP($B655,all_raw_csv!$B$1:$AO$2074,5+($G655-1)*7,FALSE)=0,-1,VLOOKUP($B655,all_raw_csv!$B$1:$AO$2074,5+($G655-1)*7,FALSE)),"-")</f>
        <v>12</v>
      </c>
      <c r="I655">
        <f>IFERROR(IF(VLOOKUP($B655,new_notes_bemaniwiki!$A$1:$J$1937,1+$G655,FALSE)="-",-1,VLOOKUP($B655,new_notes_bemaniwiki!$A$1:$J$1937,1+$G655,FALSE)),"🙇")</f>
        <v>1251</v>
      </c>
      <c r="J655" t="s">
        <v>3063</v>
      </c>
      <c r="K655" t="s">
        <v>3063</v>
      </c>
    </row>
    <row r="656" spans="1:11" x14ac:dyDescent="0.15">
      <c r="A656" t="str">
        <f>VLOOKUP(B656,for_vlookup!$A$1:$B$2046,2,FALSE)</f>
        <v>8th style</v>
      </c>
      <c r="B656" s="2" t="s">
        <v>276</v>
      </c>
      <c r="C656" t="str">
        <f>IFERROR(VLOOKUP(B656,all_raw_csv!$B$2:$AO$2140,2,FALSE),"-")</f>
        <v>DISCO</v>
      </c>
      <c r="D656" t="str">
        <f>IFERROR(VLOOKUP($B656,all_raw_csv!$B$2:$AO$2140,3,FALSE),"-")</f>
        <v>ASLETICS</v>
      </c>
      <c r="E656">
        <f>VLOOKUP($A656,master_version!$A$1:$B$29,2,FALSE)</f>
        <v>8</v>
      </c>
      <c r="F656" t="str">
        <f>VLOOKUP(G656,master_diffculty!$A$1:$C$11,3,FALSE)</f>
        <v>SPL</v>
      </c>
      <c r="G656">
        <v>5</v>
      </c>
      <c r="H656">
        <f>IFERROR(IF(VLOOKUP($B656,all_raw_csv!$B$1:$AO$2074,5+($G656-1)*7,FALSE)=0,-1,VLOOKUP($B656,all_raw_csv!$B$1:$AO$2074,5+($G656-1)*7,FALSE)),"-")</f>
        <v>-1</v>
      </c>
      <c r="I656">
        <f>IFERROR(IF(VLOOKUP($B656,new_notes_bemaniwiki!$A$1:$J$1937,1+$G656,FALSE)="-",-1,VLOOKUP($B656,new_notes_bemaniwiki!$A$1:$J$1937,1+$G656,FALSE)),"🙇")</f>
        <v>-1</v>
      </c>
      <c r="J656" t="s">
        <v>3063</v>
      </c>
      <c r="K656" t="s">
        <v>3063</v>
      </c>
    </row>
    <row r="657" spans="1:11" x14ac:dyDescent="0.15">
      <c r="A657" t="str">
        <f>VLOOKUP(B657,for_vlookup!$A$1:$B$2046,2,FALSE)</f>
        <v>8th style</v>
      </c>
      <c r="B657" s="2" t="s">
        <v>279</v>
      </c>
      <c r="C657" t="str">
        <f>IFERROR(VLOOKUP(B657,all_raw_csv!$B$2:$AO$2140,2,FALSE),"-")</f>
        <v>TRANCE</v>
      </c>
      <c r="D657" t="str">
        <f>IFERROR(VLOOKUP($B657,all_raw_csv!$B$2:$AO$2140,3,FALSE),"-")</f>
        <v>dj TAKA</v>
      </c>
      <c r="E657">
        <f>VLOOKUP($A657,master_version!$A$1:$B$29,2,FALSE)</f>
        <v>8</v>
      </c>
      <c r="F657" t="str">
        <f>VLOOKUP(G657,master_diffculty!$A$1:$C$11,3,FALSE)</f>
        <v>SPB</v>
      </c>
      <c r="G657">
        <v>1</v>
      </c>
      <c r="H657">
        <f>IFERROR(IF(VLOOKUP($B657,all_raw_csv!$B$1:$AO$2074,5+($G657-1)*7,FALSE)=0,-1,VLOOKUP($B657,all_raw_csv!$B$1:$AO$2074,5+($G657-1)*7,FALSE)),"-")</f>
        <v>-1</v>
      </c>
      <c r="I657">
        <f>IFERROR(IF(VLOOKUP($B657,new_notes_bemaniwiki!$A$1:$J$1937,1+$G657,FALSE)="-",-1,VLOOKUP($B657,new_notes_bemaniwiki!$A$1:$J$1937,1+$G657,FALSE)),"🙇")</f>
        <v>-1</v>
      </c>
      <c r="J657" t="s">
        <v>3063</v>
      </c>
      <c r="K657" t="s">
        <v>3063</v>
      </c>
    </row>
    <row r="658" spans="1:11" x14ac:dyDescent="0.15">
      <c r="A658" t="str">
        <f>VLOOKUP(B658,for_vlookup!$A$1:$B$2046,2,FALSE)</f>
        <v>8th style</v>
      </c>
      <c r="B658" s="2" t="s">
        <v>279</v>
      </c>
      <c r="C658" t="str">
        <f>IFERROR(VLOOKUP(B658,all_raw_csv!$B$2:$AO$2140,2,FALSE),"-")</f>
        <v>TRANCE</v>
      </c>
      <c r="D658" t="str">
        <f>IFERROR(VLOOKUP($B658,all_raw_csv!$B$2:$AO$2140,3,FALSE),"-")</f>
        <v>dj TAKA</v>
      </c>
      <c r="E658">
        <f>VLOOKUP($A658,master_version!$A$1:$B$29,2,FALSE)</f>
        <v>8</v>
      </c>
      <c r="F658" t="str">
        <f>VLOOKUP(G658,master_diffculty!$A$1:$C$11,3,FALSE)</f>
        <v>SPN</v>
      </c>
      <c r="G658">
        <v>2</v>
      </c>
      <c r="H658">
        <f>IFERROR(IF(VLOOKUP($B658,all_raw_csv!$B$1:$AO$2074,5+($G658-1)*7,FALSE)=0,-1,VLOOKUP($B658,all_raw_csv!$B$1:$AO$2074,5+($G658-1)*7,FALSE)),"-")</f>
        <v>5</v>
      </c>
      <c r="I658">
        <f>IFERROR(IF(VLOOKUP($B658,new_notes_bemaniwiki!$A$1:$J$1937,1+$G658,FALSE)="-",-1,VLOOKUP($B658,new_notes_bemaniwiki!$A$1:$J$1937,1+$G658,FALSE)),"🙇")</f>
        <v>422</v>
      </c>
      <c r="J658" t="s">
        <v>3063</v>
      </c>
      <c r="K658" t="s">
        <v>3063</v>
      </c>
    </row>
    <row r="659" spans="1:11" x14ac:dyDescent="0.15">
      <c r="A659" t="str">
        <f>VLOOKUP(B659,for_vlookup!$A$1:$B$2046,2,FALSE)</f>
        <v>8th style</v>
      </c>
      <c r="B659" s="2" t="s">
        <v>279</v>
      </c>
      <c r="C659" t="str">
        <f>IFERROR(VLOOKUP(B659,all_raw_csv!$B$2:$AO$2140,2,FALSE),"-")</f>
        <v>TRANCE</v>
      </c>
      <c r="D659" t="str">
        <f>IFERROR(VLOOKUP($B659,all_raw_csv!$B$2:$AO$2140,3,FALSE),"-")</f>
        <v>dj TAKA</v>
      </c>
      <c r="E659">
        <f>VLOOKUP($A659,master_version!$A$1:$B$29,2,FALSE)</f>
        <v>8</v>
      </c>
      <c r="F659" t="str">
        <f>VLOOKUP(G659,master_diffculty!$A$1:$C$11,3,FALSE)</f>
        <v>SPH</v>
      </c>
      <c r="G659">
        <v>3</v>
      </c>
      <c r="H659">
        <f>IFERROR(IF(VLOOKUP($B659,all_raw_csv!$B$1:$AO$2074,5+($G659-1)*7,FALSE)=0,-1,VLOOKUP($B659,all_raw_csv!$B$1:$AO$2074,5+($G659-1)*7,FALSE)),"-")</f>
        <v>9</v>
      </c>
      <c r="I659">
        <f>IFERROR(IF(VLOOKUP($B659,new_notes_bemaniwiki!$A$1:$J$1937,1+$G659,FALSE)="-",-1,VLOOKUP($B659,new_notes_bemaniwiki!$A$1:$J$1937,1+$G659,FALSE)),"🙇")</f>
        <v>859</v>
      </c>
      <c r="J659" t="s">
        <v>3063</v>
      </c>
      <c r="K659" t="s">
        <v>3063</v>
      </c>
    </row>
    <row r="660" spans="1:11" x14ac:dyDescent="0.15">
      <c r="A660" t="str">
        <f>VLOOKUP(B660,for_vlookup!$A$1:$B$2046,2,FALSE)</f>
        <v>8th style</v>
      </c>
      <c r="B660" s="2" t="s">
        <v>279</v>
      </c>
      <c r="C660" t="str">
        <f>IFERROR(VLOOKUP(B660,all_raw_csv!$B$2:$AO$2140,2,FALSE),"-")</f>
        <v>TRANCE</v>
      </c>
      <c r="D660" t="str">
        <f>IFERROR(VLOOKUP($B660,all_raw_csv!$B$2:$AO$2140,3,FALSE),"-")</f>
        <v>dj TAKA</v>
      </c>
      <c r="E660">
        <f>VLOOKUP($A660,master_version!$A$1:$B$29,2,FALSE)</f>
        <v>8</v>
      </c>
      <c r="F660" t="str">
        <f>VLOOKUP(G660,master_diffculty!$A$1:$C$11,3,FALSE)</f>
        <v>SPA</v>
      </c>
      <c r="G660">
        <v>4</v>
      </c>
      <c r="H660">
        <f>IFERROR(IF(VLOOKUP($B660,all_raw_csv!$B$1:$AO$2074,5+($G660-1)*7,FALSE)=0,-1,VLOOKUP($B660,all_raw_csv!$B$1:$AO$2074,5+($G660-1)*7,FALSE)),"-")</f>
        <v>11</v>
      </c>
      <c r="I660">
        <f>IFERROR(IF(VLOOKUP($B660,new_notes_bemaniwiki!$A$1:$J$1937,1+$G660,FALSE)="-",-1,VLOOKUP($B660,new_notes_bemaniwiki!$A$1:$J$1937,1+$G660,FALSE)),"🙇")</f>
        <v>1081</v>
      </c>
      <c r="J660" t="s">
        <v>3063</v>
      </c>
      <c r="K660" t="s">
        <v>3063</v>
      </c>
    </row>
    <row r="661" spans="1:11" x14ac:dyDescent="0.15">
      <c r="A661" t="str">
        <f>VLOOKUP(B661,for_vlookup!$A$1:$B$2046,2,FALSE)</f>
        <v>8th style</v>
      </c>
      <c r="B661" s="2" t="s">
        <v>279</v>
      </c>
      <c r="C661" t="str">
        <f>IFERROR(VLOOKUP(B661,all_raw_csv!$B$2:$AO$2140,2,FALSE),"-")</f>
        <v>TRANCE</v>
      </c>
      <c r="D661" t="str">
        <f>IFERROR(VLOOKUP($B661,all_raw_csv!$B$2:$AO$2140,3,FALSE),"-")</f>
        <v>dj TAKA</v>
      </c>
      <c r="E661">
        <f>VLOOKUP($A661,master_version!$A$1:$B$29,2,FALSE)</f>
        <v>8</v>
      </c>
      <c r="F661" t="str">
        <f>VLOOKUP(G661,master_diffculty!$A$1:$C$11,3,FALSE)</f>
        <v>SPL</v>
      </c>
      <c r="G661">
        <v>5</v>
      </c>
      <c r="H661">
        <f>IFERROR(IF(VLOOKUP($B661,all_raw_csv!$B$1:$AO$2074,5+($G661-1)*7,FALSE)=0,-1,VLOOKUP($B661,all_raw_csv!$B$1:$AO$2074,5+($G661-1)*7,FALSE)),"-")</f>
        <v>-1</v>
      </c>
      <c r="I661">
        <f>IFERROR(IF(VLOOKUP($B661,new_notes_bemaniwiki!$A$1:$J$1937,1+$G661,FALSE)="-",-1,VLOOKUP($B661,new_notes_bemaniwiki!$A$1:$J$1937,1+$G661,FALSE)),"🙇")</f>
        <v>-1</v>
      </c>
      <c r="J661" t="s">
        <v>3063</v>
      </c>
      <c r="K661" t="s">
        <v>3063</v>
      </c>
    </row>
    <row r="662" spans="1:11" x14ac:dyDescent="0.15">
      <c r="A662" t="str">
        <f>VLOOKUP(B662,for_vlookup!$A$1:$B$2046,2,FALSE)</f>
        <v>8th style</v>
      </c>
      <c r="B662" s="2" t="s">
        <v>280</v>
      </c>
      <c r="C662" t="str">
        <f>IFERROR(VLOOKUP(B662,all_raw_csv!$B$2:$AO$2140,2,FALSE),"-")</f>
        <v>TECHNO</v>
      </c>
      <c r="D662" t="str">
        <f>IFERROR(VLOOKUP($B662,all_raw_csv!$B$2:$AO$2140,3,FALSE),"-")</f>
        <v>TaQ</v>
      </c>
      <c r="E662">
        <f>VLOOKUP($A662,master_version!$A$1:$B$29,2,FALSE)</f>
        <v>8</v>
      </c>
      <c r="F662" t="str">
        <f>VLOOKUP(G662,master_diffculty!$A$1:$C$11,3,FALSE)</f>
        <v>SPB</v>
      </c>
      <c r="G662">
        <v>1</v>
      </c>
      <c r="H662">
        <f>IFERROR(IF(VLOOKUP($B662,all_raw_csv!$B$1:$AO$2074,5+($G662-1)*7,FALSE)=0,-1,VLOOKUP($B662,all_raw_csv!$B$1:$AO$2074,5+($G662-1)*7,FALSE)),"-")</f>
        <v>-1</v>
      </c>
      <c r="I662">
        <f>IFERROR(IF(VLOOKUP($B662,new_notes_bemaniwiki!$A$1:$J$1937,1+$G662,FALSE)="-",-1,VLOOKUP($B662,new_notes_bemaniwiki!$A$1:$J$1937,1+$G662,FALSE)),"🙇")</f>
        <v>-1</v>
      </c>
      <c r="J662" t="s">
        <v>3063</v>
      </c>
      <c r="K662" t="s">
        <v>3063</v>
      </c>
    </row>
    <row r="663" spans="1:11" x14ac:dyDescent="0.15">
      <c r="A663" t="str">
        <f>VLOOKUP(B663,for_vlookup!$A$1:$B$2046,2,FALSE)</f>
        <v>8th style</v>
      </c>
      <c r="B663" s="2" t="s">
        <v>280</v>
      </c>
      <c r="C663" t="str">
        <f>IFERROR(VLOOKUP(B663,all_raw_csv!$B$2:$AO$2140,2,FALSE),"-")</f>
        <v>TECHNO</v>
      </c>
      <c r="D663" t="str">
        <f>IFERROR(VLOOKUP($B663,all_raw_csv!$B$2:$AO$2140,3,FALSE),"-")</f>
        <v>TaQ</v>
      </c>
      <c r="E663">
        <f>VLOOKUP($A663,master_version!$A$1:$B$29,2,FALSE)</f>
        <v>8</v>
      </c>
      <c r="F663" t="str">
        <f>VLOOKUP(G663,master_diffculty!$A$1:$C$11,3,FALSE)</f>
        <v>SPN</v>
      </c>
      <c r="G663">
        <v>2</v>
      </c>
      <c r="H663">
        <f>IFERROR(IF(VLOOKUP($B663,all_raw_csv!$B$1:$AO$2074,5+($G663-1)*7,FALSE)=0,-1,VLOOKUP($B663,all_raw_csv!$B$1:$AO$2074,5+($G663-1)*7,FALSE)),"-")</f>
        <v>6</v>
      </c>
      <c r="I663">
        <f>IFERROR(IF(VLOOKUP($B663,new_notes_bemaniwiki!$A$1:$J$1937,1+$G663,FALSE)="-",-1,VLOOKUP($B663,new_notes_bemaniwiki!$A$1:$J$1937,1+$G663,FALSE)),"🙇")</f>
        <v>734</v>
      </c>
      <c r="J663" t="s">
        <v>3063</v>
      </c>
      <c r="K663" t="s">
        <v>3063</v>
      </c>
    </row>
    <row r="664" spans="1:11" x14ac:dyDescent="0.15">
      <c r="A664" t="str">
        <f>VLOOKUP(B664,for_vlookup!$A$1:$B$2046,2,FALSE)</f>
        <v>8th style</v>
      </c>
      <c r="B664" s="2" t="s">
        <v>280</v>
      </c>
      <c r="C664" t="str">
        <f>IFERROR(VLOOKUP(B664,all_raw_csv!$B$2:$AO$2140,2,FALSE),"-")</f>
        <v>TECHNO</v>
      </c>
      <c r="D664" t="str">
        <f>IFERROR(VLOOKUP($B664,all_raw_csv!$B$2:$AO$2140,3,FALSE),"-")</f>
        <v>TaQ</v>
      </c>
      <c r="E664">
        <f>VLOOKUP($A664,master_version!$A$1:$B$29,2,FALSE)</f>
        <v>8</v>
      </c>
      <c r="F664" t="str">
        <f>VLOOKUP(G664,master_diffculty!$A$1:$C$11,3,FALSE)</f>
        <v>SPH</v>
      </c>
      <c r="G664">
        <v>3</v>
      </c>
      <c r="H664">
        <f>IFERROR(IF(VLOOKUP($B664,all_raw_csv!$B$1:$AO$2074,5+($G664-1)*7,FALSE)=0,-1,VLOOKUP($B664,all_raw_csv!$B$1:$AO$2074,5+($G664-1)*7,FALSE)),"-")</f>
        <v>9</v>
      </c>
      <c r="I664">
        <f>IFERROR(IF(VLOOKUP($B664,new_notes_bemaniwiki!$A$1:$J$1937,1+$G664,FALSE)="-",-1,VLOOKUP($B664,new_notes_bemaniwiki!$A$1:$J$1937,1+$G664,FALSE)),"🙇")</f>
        <v>952</v>
      </c>
      <c r="J664" t="s">
        <v>3063</v>
      </c>
      <c r="K664" t="s">
        <v>3063</v>
      </c>
    </row>
    <row r="665" spans="1:11" x14ac:dyDescent="0.15">
      <c r="A665" t="str">
        <f>VLOOKUP(B665,for_vlookup!$A$1:$B$2046,2,FALSE)</f>
        <v>8th style</v>
      </c>
      <c r="B665" s="2" t="s">
        <v>280</v>
      </c>
      <c r="C665" t="str">
        <f>IFERROR(VLOOKUP(B665,all_raw_csv!$B$2:$AO$2140,2,FALSE),"-")</f>
        <v>TECHNO</v>
      </c>
      <c r="D665" t="str">
        <f>IFERROR(VLOOKUP($B665,all_raw_csv!$B$2:$AO$2140,3,FALSE),"-")</f>
        <v>TaQ</v>
      </c>
      <c r="E665">
        <f>VLOOKUP($A665,master_version!$A$1:$B$29,2,FALSE)</f>
        <v>8</v>
      </c>
      <c r="F665" t="str">
        <f>VLOOKUP(G665,master_diffculty!$A$1:$C$11,3,FALSE)</f>
        <v>SPA</v>
      </c>
      <c r="G665">
        <v>4</v>
      </c>
      <c r="H665">
        <f>IFERROR(IF(VLOOKUP($B665,all_raw_csv!$B$1:$AO$2074,5+($G665-1)*7,FALSE)=0,-1,VLOOKUP($B665,all_raw_csv!$B$1:$AO$2074,5+($G665-1)*7,FALSE)),"-")</f>
        <v>10</v>
      </c>
      <c r="I665">
        <f>IFERROR(IF(VLOOKUP($B665,new_notes_bemaniwiki!$A$1:$J$1937,1+$G665,FALSE)="-",-1,VLOOKUP($B665,new_notes_bemaniwiki!$A$1:$J$1937,1+$G665,FALSE)),"🙇")</f>
        <v>1138</v>
      </c>
      <c r="J665" t="s">
        <v>3063</v>
      </c>
      <c r="K665" t="s">
        <v>3063</v>
      </c>
    </row>
    <row r="666" spans="1:11" x14ac:dyDescent="0.15">
      <c r="A666" t="str">
        <f>VLOOKUP(B666,for_vlookup!$A$1:$B$2046,2,FALSE)</f>
        <v>8th style</v>
      </c>
      <c r="B666" s="2" t="s">
        <v>280</v>
      </c>
      <c r="C666" t="str">
        <f>IFERROR(VLOOKUP(B666,all_raw_csv!$B$2:$AO$2140,2,FALSE),"-")</f>
        <v>TECHNO</v>
      </c>
      <c r="D666" t="str">
        <f>IFERROR(VLOOKUP($B666,all_raw_csv!$B$2:$AO$2140,3,FALSE),"-")</f>
        <v>TaQ</v>
      </c>
      <c r="E666">
        <f>VLOOKUP($A666,master_version!$A$1:$B$29,2,FALSE)</f>
        <v>8</v>
      </c>
      <c r="F666" t="str">
        <f>VLOOKUP(G666,master_diffculty!$A$1:$C$11,3,FALSE)</f>
        <v>SPL</v>
      </c>
      <c r="G666">
        <v>5</v>
      </c>
      <c r="H666">
        <f>IFERROR(IF(VLOOKUP($B666,all_raw_csv!$B$1:$AO$2074,5+($G666-1)*7,FALSE)=0,-1,VLOOKUP($B666,all_raw_csv!$B$1:$AO$2074,5+($G666-1)*7,FALSE)),"-")</f>
        <v>-1</v>
      </c>
      <c r="I666">
        <f>IFERROR(IF(VLOOKUP($B666,new_notes_bemaniwiki!$A$1:$J$1937,1+$G666,FALSE)="-",-1,VLOOKUP($B666,new_notes_bemaniwiki!$A$1:$J$1937,1+$G666,FALSE)),"🙇")</f>
        <v>-1</v>
      </c>
      <c r="J666" t="s">
        <v>3063</v>
      </c>
      <c r="K666" t="s">
        <v>3063</v>
      </c>
    </row>
    <row r="667" spans="1:11" x14ac:dyDescent="0.15">
      <c r="A667" t="str">
        <f>VLOOKUP(B667,for_vlookup!$A$1:$B$2046,2,FALSE)</f>
        <v>8th style</v>
      </c>
      <c r="B667" s="2" t="s">
        <v>281</v>
      </c>
      <c r="C667" t="str">
        <f>IFERROR(VLOOKUP(B667,all_raw_csv!$B$2:$AO$2140,2,FALSE),"-")</f>
        <v>HOUSE</v>
      </c>
      <c r="D667" t="str">
        <f>IFERROR(VLOOKUP($B667,all_raw_csv!$B$2:$AO$2140,3,FALSE),"-")</f>
        <v>Lion MUSASHI</v>
      </c>
      <c r="E667">
        <f>VLOOKUP($A667,master_version!$A$1:$B$29,2,FALSE)</f>
        <v>8</v>
      </c>
      <c r="F667" t="str">
        <f>VLOOKUP(G667,master_diffculty!$A$1:$C$11,3,FALSE)</f>
        <v>SPB</v>
      </c>
      <c r="G667">
        <v>1</v>
      </c>
      <c r="H667">
        <f>IFERROR(IF(VLOOKUP($B667,all_raw_csv!$B$1:$AO$2074,5+($G667-1)*7,FALSE)=0,-1,VLOOKUP($B667,all_raw_csv!$B$1:$AO$2074,5+($G667-1)*7,FALSE)),"-")</f>
        <v>-1</v>
      </c>
      <c r="I667">
        <f>IFERROR(IF(VLOOKUP($B667,new_notes_bemaniwiki!$A$1:$J$1937,1+$G667,FALSE)="-",-1,VLOOKUP($B667,new_notes_bemaniwiki!$A$1:$J$1937,1+$G667,FALSE)),"🙇")</f>
        <v>-1</v>
      </c>
      <c r="J667" t="s">
        <v>3063</v>
      </c>
      <c r="K667" t="s">
        <v>3063</v>
      </c>
    </row>
    <row r="668" spans="1:11" x14ac:dyDescent="0.15">
      <c r="A668" t="str">
        <f>VLOOKUP(B668,for_vlookup!$A$1:$B$2046,2,FALSE)</f>
        <v>8th style</v>
      </c>
      <c r="B668" s="2" t="s">
        <v>281</v>
      </c>
      <c r="C668" t="str">
        <f>IFERROR(VLOOKUP(B668,all_raw_csv!$B$2:$AO$2140,2,FALSE),"-")</f>
        <v>HOUSE</v>
      </c>
      <c r="D668" t="str">
        <f>IFERROR(VLOOKUP($B668,all_raw_csv!$B$2:$AO$2140,3,FALSE),"-")</f>
        <v>Lion MUSASHI</v>
      </c>
      <c r="E668">
        <f>VLOOKUP($A668,master_version!$A$1:$B$29,2,FALSE)</f>
        <v>8</v>
      </c>
      <c r="F668" t="str">
        <f>VLOOKUP(G668,master_diffculty!$A$1:$C$11,3,FALSE)</f>
        <v>SPN</v>
      </c>
      <c r="G668">
        <v>2</v>
      </c>
      <c r="H668">
        <f>IFERROR(IF(VLOOKUP($B668,all_raw_csv!$B$1:$AO$2074,5+($G668-1)*7,FALSE)=0,-1,VLOOKUP($B668,all_raw_csv!$B$1:$AO$2074,5+($G668-1)*7,FALSE)),"-")</f>
        <v>6</v>
      </c>
      <c r="I668">
        <f>IFERROR(IF(VLOOKUP($B668,new_notes_bemaniwiki!$A$1:$J$1937,1+$G668,FALSE)="-",-1,VLOOKUP($B668,new_notes_bemaniwiki!$A$1:$J$1937,1+$G668,FALSE)),"🙇")</f>
        <v>609</v>
      </c>
      <c r="J668" t="s">
        <v>3063</v>
      </c>
      <c r="K668" t="s">
        <v>3063</v>
      </c>
    </row>
    <row r="669" spans="1:11" x14ac:dyDescent="0.15">
      <c r="A669" t="str">
        <f>VLOOKUP(B669,for_vlookup!$A$1:$B$2046,2,FALSE)</f>
        <v>8th style</v>
      </c>
      <c r="B669" s="2" t="s">
        <v>281</v>
      </c>
      <c r="C669" t="str">
        <f>IFERROR(VLOOKUP(B669,all_raw_csv!$B$2:$AO$2140,2,FALSE),"-")</f>
        <v>HOUSE</v>
      </c>
      <c r="D669" t="str">
        <f>IFERROR(VLOOKUP($B669,all_raw_csv!$B$2:$AO$2140,3,FALSE),"-")</f>
        <v>Lion MUSASHI</v>
      </c>
      <c r="E669">
        <f>VLOOKUP($A669,master_version!$A$1:$B$29,2,FALSE)</f>
        <v>8</v>
      </c>
      <c r="F669" t="str">
        <f>VLOOKUP(G669,master_diffculty!$A$1:$C$11,3,FALSE)</f>
        <v>SPH</v>
      </c>
      <c r="G669">
        <v>3</v>
      </c>
      <c r="H669">
        <f>IFERROR(IF(VLOOKUP($B669,all_raw_csv!$B$1:$AO$2074,5+($G669-1)*7,FALSE)=0,-1,VLOOKUP($B669,all_raw_csv!$B$1:$AO$2074,5+($G669-1)*7,FALSE)),"-")</f>
        <v>8</v>
      </c>
      <c r="I669">
        <f>IFERROR(IF(VLOOKUP($B669,new_notes_bemaniwiki!$A$1:$J$1937,1+$G669,FALSE)="-",-1,VLOOKUP($B669,new_notes_bemaniwiki!$A$1:$J$1937,1+$G669,FALSE)),"🙇")</f>
        <v>817</v>
      </c>
      <c r="J669" t="s">
        <v>3063</v>
      </c>
      <c r="K669" t="s">
        <v>3063</v>
      </c>
    </row>
    <row r="670" spans="1:11" x14ac:dyDescent="0.15">
      <c r="A670" t="str">
        <f>VLOOKUP(B670,for_vlookup!$A$1:$B$2046,2,FALSE)</f>
        <v>8th style</v>
      </c>
      <c r="B670" s="2" t="s">
        <v>281</v>
      </c>
      <c r="C670" t="str">
        <f>IFERROR(VLOOKUP(B670,all_raw_csv!$B$2:$AO$2140,2,FALSE),"-")</f>
        <v>HOUSE</v>
      </c>
      <c r="D670" t="str">
        <f>IFERROR(VLOOKUP($B670,all_raw_csv!$B$2:$AO$2140,3,FALSE),"-")</f>
        <v>Lion MUSASHI</v>
      </c>
      <c r="E670">
        <f>VLOOKUP($A670,master_version!$A$1:$B$29,2,FALSE)</f>
        <v>8</v>
      </c>
      <c r="F670" t="str">
        <f>VLOOKUP(G670,master_diffculty!$A$1:$C$11,3,FALSE)</f>
        <v>SPA</v>
      </c>
      <c r="G670">
        <v>4</v>
      </c>
      <c r="H670">
        <f>IFERROR(IF(VLOOKUP($B670,all_raw_csv!$B$1:$AO$2074,5+($G670-1)*7,FALSE)=0,-1,VLOOKUP($B670,all_raw_csv!$B$1:$AO$2074,5+($G670-1)*7,FALSE)),"-")</f>
        <v>9</v>
      </c>
      <c r="I670">
        <f>IFERROR(IF(VLOOKUP($B670,new_notes_bemaniwiki!$A$1:$J$1937,1+$G670,FALSE)="-",-1,VLOOKUP($B670,new_notes_bemaniwiki!$A$1:$J$1937,1+$G670,FALSE)),"🙇")</f>
        <v>959</v>
      </c>
      <c r="J670" t="s">
        <v>3063</v>
      </c>
      <c r="K670" t="s">
        <v>3063</v>
      </c>
    </row>
    <row r="671" spans="1:11" x14ac:dyDescent="0.15">
      <c r="A671" t="str">
        <f>VLOOKUP(B671,for_vlookup!$A$1:$B$2046,2,FALSE)</f>
        <v>8th style</v>
      </c>
      <c r="B671" s="2" t="s">
        <v>281</v>
      </c>
      <c r="C671" t="str">
        <f>IFERROR(VLOOKUP(B671,all_raw_csv!$B$2:$AO$2140,2,FALSE),"-")</f>
        <v>HOUSE</v>
      </c>
      <c r="D671" t="str">
        <f>IFERROR(VLOOKUP($B671,all_raw_csv!$B$2:$AO$2140,3,FALSE),"-")</f>
        <v>Lion MUSASHI</v>
      </c>
      <c r="E671">
        <f>VLOOKUP($A671,master_version!$A$1:$B$29,2,FALSE)</f>
        <v>8</v>
      </c>
      <c r="F671" t="str">
        <f>VLOOKUP(G671,master_diffculty!$A$1:$C$11,3,FALSE)</f>
        <v>SPL</v>
      </c>
      <c r="G671">
        <v>5</v>
      </c>
      <c r="H671">
        <f>IFERROR(IF(VLOOKUP($B671,all_raw_csv!$B$1:$AO$2074,5+($G671-1)*7,FALSE)=0,-1,VLOOKUP($B671,all_raw_csv!$B$1:$AO$2074,5+($G671-1)*7,FALSE)),"-")</f>
        <v>-1</v>
      </c>
      <c r="I671">
        <f>IFERROR(IF(VLOOKUP($B671,new_notes_bemaniwiki!$A$1:$J$1937,1+$G671,FALSE)="-",-1,VLOOKUP($B671,new_notes_bemaniwiki!$A$1:$J$1937,1+$G671,FALSE)),"🙇")</f>
        <v>-1</v>
      </c>
      <c r="J671" t="s">
        <v>3063</v>
      </c>
      <c r="K671" t="s">
        <v>3063</v>
      </c>
    </row>
    <row r="672" spans="1:11" x14ac:dyDescent="0.15">
      <c r="A672" t="str">
        <f>VLOOKUP(B672,for_vlookup!$A$1:$B$2046,2,FALSE)</f>
        <v>8th style</v>
      </c>
      <c r="B672" s="2" t="s">
        <v>283</v>
      </c>
      <c r="C672" t="str">
        <f>IFERROR(VLOOKUP(B672,all_raw_csv!$B$2:$AO$2140,2,FALSE),"-")</f>
        <v>HIP HOP</v>
      </c>
      <c r="D672" t="str">
        <f>IFERROR(VLOOKUP($B672,all_raw_csv!$B$2:$AO$2140,3,FALSE),"-")</f>
        <v>ASLETICS</v>
      </c>
      <c r="E672">
        <f>VLOOKUP($A672,master_version!$A$1:$B$29,2,FALSE)</f>
        <v>8</v>
      </c>
      <c r="F672" t="str">
        <f>VLOOKUP(G672,master_diffculty!$A$1:$C$11,3,FALSE)</f>
        <v>SPB</v>
      </c>
      <c r="G672">
        <v>1</v>
      </c>
      <c r="H672">
        <f>IFERROR(IF(VLOOKUP($B672,all_raw_csv!$B$1:$AO$2074,5+($G672-1)*7,FALSE)=0,-1,VLOOKUP($B672,all_raw_csv!$B$1:$AO$2074,5+($G672-1)*7,FALSE)),"-")</f>
        <v>-1</v>
      </c>
      <c r="I672">
        <f>IFERROR(IF(VLOOKUP($B672,new_notes_bemaniwiki!$A$1:$J$1937,1+$G672,FALSE)="-",-1,VLOOKUP($B672,new_notes_bemaniwiki!$A$1:$J$1937,1+$G672,FALSE)),"🙇")</f>
        <v>-1</v>
      </c>
      <c r="J672" t="s">
        <v>3063</v>
      </c>
      <c r="K672" t="s">
        <v>3063</v>
      </c>
    </row>
    <row r="673" spans="1:11" x14ac:dyDescent="0.15">
      <c r="A673" t="str">
        <f>VLOOKUP(B673,for_vlookup!$A$1:$B$2046,2,FALSE)</f>
        <v>8th style</v>
      </c>
      <c r="B673" s="2" t="s">
        <v>283</v>
      </c>
      <c r="C673" t="str">
        <f>IFERROR(VLOOKUP(B673,all_raw_csv!$B$2:$AO$2140,2,FALSE),"-")</f>
        <v>HIP HOP</v>
      </c>
      <c r="D673" t="str">
        <f>IFERROR(VLOOKUP($B673,all_raw_csv!$B$2:$AO$2140,3,FALSE),"-")</f>
        <v>ASLETICS</v>
      </c>
      <c r="E673">
        <f>VLOOKUP($A673,master_version!$A$1:$B$29,2,FALSE)</f>
        <v>8</v>
      </c>
      <c r="F673" t="str">
        <f>VLOOKUP(G673,master_diffculty!$A$1:$C$11,3,FALSE)</f>
        <v>SPN</v>
      </c>
      <c r="G673">
        <v>2</v>
      </c>
      <c r="H673">
        <f>IFERROR(IF(VLOOKUP($B673,all_raw_csv!$B$1:$AO$2074,5+($G673-1)*7,FALSE)=0,-1,VLOOKUP($B673,all_raw_csv!$B$1:$AO$2074,5+($G673-1)*7,FALSE)),"-")</f>
        <v>4</v>
      </c>
      <c r="I673">
        <f>IFERROR(IF(VLOOKUP($B673,new_notes_bemaniwiki!$A$1:$J$1937,1+$G673,FALSE)="-",-1,VLOOKUP($B673,new_notes_bemaniwiki!$A$1:$J$1937,1+$G673,FALSE)),"🙇")</f>
        <v>488</v>
      </c>
      <c r="J673" t="s">
        <v>3063</v>
      </c>
      <c r="K673" t="s">
        <v>3063</v>
      </c>
    </row>
    <row r="674" spans="1:11" x14ac:dyDescent="0.15">
      <c r="A674" t="str">
        <f>VLOOKUP(B674,for_vlookup!$A$1:$B$2046,2,FALSE)</f>
        <v>8th style</v>
      </c>
      <c r="B674" s="2" t="s">
        <v>283</v>
      </c>
      <c r="C674" t="str">
        <f>IFERROR(VLOOKUP(B674,all_raw_csv!$B$2:$AO$2140,2,FALSE),"-")</f>
        <v>HIP HOP</v>
      </c>
      <c r="D674" t="str">
        <f>IFERROR(VLOOKUP($B674,all_raw_csv!$B$2:$AO$2140,3,FALSE),"-")</f>
        <v>ASLETICS</v>
      </c>
      <c r="E674">
        <f>VLOOKUP($A674,master_version!$A$1:$B$29,2,FALSE)</f>
        <v>8</v>
      </c>
      <c r="F674" t="str">
        <f>VLOOKUP(G674,master_diffculty!$A$1:$C$11,3,FALSE)</f>
        <v>SPH</v>
      </c>
      <c r="G674">
        <v>3</v>
      </c>
      <c r="H674">
        <f>IFERROR(IF(VLOOKUP($B674,all_raw_csv!$B$1:$AO$2074,5+($G674-1)*7,FALSE)=0,-1,VLOOKUP($B674,all_raw_csv!$B$1:$AO$2074,5+($G674-1)*7,FALSE)),"-")</f>
        <v>8</v>
      </c>
      <c r="I674">
        <f>IFERROR(IF(VLOOKUP($B674,new_notes_bemaniwiki!$A$1:$J$1937,1+$G674,FALSE)="-",-1,VLOOKUP($B674,new_notes_bemaniwiki!$A$1:$J$1937,1+$G674,FALSE)),"🙇")</f>
        <v>789</v>
      </c>
      <c r="J674" t="s">
        <v>3063</v>
      </c>
      <c r="K674" t="s">
        <v>3063</v>
      </c>
    </row>
    <row r="675" spans="1:11" x14ac:dyDescent="0.15">
      <c r="A675" t="str">
        <f>VLOOKUP(B675,for_vlookup!$A$1:$B$2046,2,FALSE)</f>
        <v>8th style</v>
      </c>
      <c r="B675" s="2" t="s">
        <v>283</v>
      </c>
      <c r="C675" t="str">
        <f>IFERROR(VLOOKUP(B675,all_raw_csv!$B$2:$AO$2140,2,FALSE),"-")</f>
        <v>HIP HOP</v>
      </c>
      <c r="D675" t="str">
        <f>IFERROR(VLOOKUP($B675,all_raw_csv!$B$2:$AO$2140,3,FALSE),"-")</f>
        <v>ASLETICS</v>
      </c>
      <c r="E675">
        <f>VLOOKUP($A675,master_version!$A$1:$B$29,2,FALSE)</f>
        <v>8</v>
      </c>
      <c r="F675" t="str">
        <f>VLOOKUP(G675,master_diffculty!$A$1:$C$11,3,FALSE)</f>
        <v>SPA</v>
      </c>
      <c r="G675">
        <v>4</v>
      </c>
      <c r="H675">
        <f>IFERROR(IF(VLOOKUP($B675,all_raw_csv!$B$1:$AO$2074,5+($G675-1)*7,FALSE)=0,-1,VLOOKUP($B675,all_raw_csv!$B$1:$AO$2074,5+($G675-1)*7,FALSE)),"-")</f>
        <v>10</v>
      </c>
      <c r="I675">
        <f>IFERROR(IF(VLOOKUP($B675,new_notes_bemaniwiki!$A$1:$J$1937,1+$G675,FALSE)="-",-1,VLOOKUP($B675,new_notes_bemaniwiki!$A$1:$J$1937,1+$G675,FALSE)),"🙇")</f>
        <v>1077</v>
      </c>
      <c r="J675" t="s">
        <v>3063</v>
      </c>
      <c r="K675" t="s">
        <v>3063</v>
      </c>
    </row>
    <row r="676" spans="1:11" x14ac:dyDescent="0.15">
      <c r="A676" t="str">
        <f>VLOOKUP(B676,for_vlookup!$A$1:$B$2046,2,FALSE)</f>
        <v>8th style</v>
      </c>
      <c r="B676" s="2" t="s">
        <v>283</v>
      </c>
      <c r="C676" t="str">
        <f>IFERROR(VLOOKUP(B676,all_raw_csv!$B$2:$AO$2140,2,FALSE),"-")</f>
        <v>HIP HOP</v>
      </c>
      <c r="D676" t="str">
        <f>IFERROR(VLOOKUP($B676,all_raw_csv!$B$2:$AO$2140,3,FALSE),"-")</f>
        <v>ASLETICS</v>
      </c>
      <c r="E676">
        <f>VLOOKUP($A676,master_version!$A$1:$B$29,2,FALSE)</f>
        <v>8</v>
      </c>
      <c r="F676" t="str">
        <f>VLOOKUP(G676,master_diffculty!$A$1:$C$11,3,FALSE)</f>
        <v>SPL</v>
      </c>
      <c r="G676">
        <v>5</v>
      </c>
      <c r="H676">
        <f>IFERROR(IF(VLOOKUP($B676,all_raw_csv!$B$1:$AO$2074,5+($G676-1)*7,FALSE)=0,-1,VLOOKUP($B676,all_raw_csv!$B$1:$AO$2074,5+($G676-1)*7,FALSE)),"-")</f>
        <v>-1</v>
      </c>
      <c r="I676">
        <f>IFERROR(IF(VLOOKUP($B676,new_notes_bemaniwiki!$A$1:$J$1937,1+$G676,FALSE)="-",-1,VLOOKUP($B676,new_notes_bemaniwiki!$A$1:$J$1937,1+$G676,FALSE)),"🙇")</f>
        <v>-1</v>
      </c>
      <c r="J676" t="s">
        <v>3063</v>
      </c>
      <c r="K676" t="s">
        <v>3063</v>
      </c>
    </row>
    <row r="677" spans="1:11" x14ac:dyDescent="0.15">
      <c r="A677" t="str">
        <f>VLOOKUP(B677,for_vlookup!$A$1:$B$2046,2,FALSE)</f>
        <v>8th style</v>
      </c>
      <c r="B677" s="2" t="s">
        <v>3016</v>
      </c>
      <c r="C677" t="str">
        <f>IFERROR(VLOOKUP(B677,all_raw_csv!$B$2:$AO$2140,2,FALSE),"-")</f>
        <v>POPS</v>
      </c>
      <c r="D677" t="str">
        <f>IFERROR(VLOOKUP($B677,all_raw_csv!$B$2:$AO$2140,3,FALSE),"-")</f>
        <v>MTO</v>
      </c>
      <c r="E677">
        <f>VLOOKUP($A677,master_version!$A$1:$B$29,2,FALSE)</f>
        <v>8</v>
      </c>
      <c r="F677" t="str">
        <f>VLOOKUP(G677,master_diffculty!$A$1:$C$11,3,FALSE)</f>
        <v>SPB</v>
      </c>
      <c r="G677">
        <v>1</v>
      </c>
      <c r="H677">
        <f>IFERROR(IF(VLOOKUP($B677,all_raw_csv!$B$1:$AO$2074,5+($G677-1)*7,FALSE)=0,-1,VLOOKUP($B677,all_raw_csv!$B$1:$AO$2074,5+($G677-1)*7,FALSE)),"-")</f>
        <v>-1</v>
      </c>
      <c r="I677">
        <f>IFERROR(IF(VLOOKUP($B677,new_notes_bemaniwiki!$A$1:$J$1937,1+$G677,FALSE)="-",-1,VLOOKUP($B677,new_notes_bemaniwiki!$A$1:$J$1937,1+$G677,FALSE)),"🙇")</f>
        <v>-1</v>
      </c>
      <c r="J677" t="s">
        <v>3063</v>
      </c>
      <c r="K677" t="s">
        <v>3063</v>
      </c>
    </row>
    <row r="678" spans="1:11" x14ac:dyDescent="0.15">
      <c r="A678" t="str">
        <f>VLOOKUP(B678,for_vlookup!$A$1:$B$2046,2,FALSE)</f>
        <v>8th style</v>
      </c>
      <c r="B678" s="2" t="s">
        <v>3016</v>
      </c>
      <c r="C678" t="str">
        <f>IFERROR(VLOOKUP(B678,all_raw_csv!$B$2:$AO$2140,2,FALSE),"-")</f>
        <v>POPS</v>
      </c>
      <c r="D678" t="str">
        <f>IFERROR(VLOOKUP($B678,all_raw_csv!$B$2:$AO$2140,3,FALSE),"-")</f>
        <v>MTO</v>
      </c>
      <c r="E678">
        <f>VLOOKUP($A678,master_version!$A$1:$B$29,2,FALSE)</f>
        <v>8</v>
      </c>
      <c r="F678" t="str">
        <f>VLOOKUP(G678,master_diffculty!$A$1:$C$11,3,FALSE)</f>
        <v>SPN</v>
      </c>
      <c r="G678">
        <v>2</v>
      </c>
      <c r="H678">
        <f>IFERROR(IF(VLOOKUP($B678,all_raw_csv!$B$1:$AO$2074,5+($G678-1)*7,FALSE)=0,-1,VLOOKUP($B678,all_raw_csv!$B$1:$AO$2074,5+($G678-1)*7,FALSE)),"-")</f>
        <v>3</v>
      </c>
      <c r="I678">
        <f>IFERROR(IF(VLOOKUP($B678,new_notes_bemaniwiki!$A$1:$J$1937,1+$G678,FALSE)="-",-1,VLOOKUP($B678,new_notes_bemaniwiki!$A$1:$J$1937,1+$G678,FALSE)),"🙇")</f>
        <v>353</v>
      </c>
      <c r="J678" t="s">
        <v>3063</v>
      </c>
      <c r="K678" t="s">
        <v>3063</v>
      </c>
    </row>
    <row r="679" spans="1:11" x14ac:dyDescent="0.15">
      <c r="A679" t="str">
        <f>VLOOKUP(B679,for_vlookup!$A$1:$B$2046,2,FALSE)</f>
        <v>8th style</v>
      </c>
      <c r="B679" s="2" t="s">
        <v>3016</v>
      </c>
      <c r="C679" t="str">
        <f>IFERROR(VLOOKUP(B679,all_raw_csv!$B$2:$AO$2140,2,FALSE),"-")</f>
        <v>POPS</v>
      </c>
      <c r="D679" t="str">
        <f>IFERROR(VLOOKUP($B679,all_raw_csv!$B$2:$AO$2140,3,FALSE),"-")</f>
        <v>MTO</v>
      </c>
      <c r="E679">
        <f>VLOOKUP($A679,master_version!$A$1:$B$29,2,FALSE)</f>
        <v>8</v>
      </c>
      <c r="F679" t="str">
        <f>VLOOKUP(G679,master_diffculty!$A$1:$C$11,3,FALSE)</f>
        <v>SPH</v>
      </c>
      <c r="G679">
        <v>3</v>
      </c>
      <c r="H679">
        <f>IFERROR(IF(VLOOKUP($B679,all_raw_csv!$B$1:$AO$2074,5+($G679-1)*7,FALSE)=0,-1,VLOOKUP($B679,all_raw_csv!$B$1:$AO$2074,5+($G679-1)*7,FALSE)),"-")</f>
        <v>5</v>
      </c>
      <c r="I679">
        <f>IFERROR(IF(VLOOKUP($B679,new_notes_bemaniwiki!$A$1:$J$1937,1+$G679,FALSE)="-",-1,VLOOKUP($B679,new_notes_bemaniwiki!$A$1:$J$1937,1+$G679,FALSE)),"🙇")</f>
        <v>526</v>
      </c>
      <c r="J679" t="s">
        <v>3063</v>
      </c>
      <c r="K679" t="s">
        <v>3063</v>
      </c>
    </row>
    <row r="680" spans="1:11" x14ac:dyDescent="0.15">
      <c r="A680" t="str">
        <f>VLOOKUP(B680,for_vlookup!$A$1:$B$2046,2,FALSE)</f>
        <v>8th style</v>
      </c>
      <c r="B680" s="2" t="s">
        <v>3016</v>
      </c>
      <c r="C680" t="str">
        <f>IFERROR(VLOOKUP(B680,all_raw_csv!$B$2:$AO$2140,2,FALSE),"-")</f>
        <v>POPS</v>
      </c>
      <c r="D680" t="str">
        <f>IFERROR(VLOOKUP($B680,all_raw_csv!$B$2:$AO$2140,3,FALSE),"-")</f>
        <v>MTO</v>
      </c>
      <c r="E680">
        <f>VLOOKUP($A680,master_version!$A$1:$B$29,2,FALSE)</f>
        <v>8</v>
      </c>
      <c r="F680" t="str">
        <f>VLOOKUP(G680,master_diffculty!$A$1:$C$11,3,FALSE)</f>
        <v>SPA</v>
      </c>
      <c r="G680">
        <v>4</v>
      </c>
      <c r="H680">
        <f>IFERROR(IF(VLOOKUP($B680,all_raw_csv!$B$1:$AO$2074,5+($G680-1)*7,FALSE)=0,-1,VLOOKUP($B680,all_raw_csv!$B$1:$AO$2074,5+($G680-1)*7,FALSE)),"-")</f>
        <v>5</v>
      </c>
      <c r="I680">
        <f>IFERROR(IF(VLOOKUP($B680,new_notes_bemaniwiki!$A$1:$J$1937,1+$G680,FALSE)="-",-1,VLOOKUP($B680,new_notes_bemaniwiki!$A$1:$J$1937,1+$G680,FALSE)),"🙇")</f>
        <v>559</v>
      </c>
      <c r="J680" t="s">
        <v>3063</v>
      </c>
      <c r="K680" t="s">
        <v>3063</v>
      </c>
    </row>
    <row r="681" spans="1:11" x14ac:dyDescent="0.15">
      <c r="A681" t="str">
        <f>VLOOKUP(B681,for_vlookup!$A$1:$B$2046,2,FALSE)</f>
        <v>8th style</v>
      </c>
      <c r="B681" s="2" t="s">
        <v>3016</v>
      </c>
      <c r="C681" t="str">
        <f>IFERROR(VLOOKUP(B681,all_raw_csv!$B$2:$AO$2140,2,FALSE),"-")</f>
        <v>POPS</v>
      </c>
      <c r="D681" t="str">
        <f>IFERROR(VLOOKUP($B681,all_raw_csv!$B$2:$AO$2140,3,FALSE),"-")</f>
        <v>MTO</v>
      </c>
      <c r="E681">
        <f>VLOOKUP($A681,master_version!$A$1:$B$29,2,FALSE)</f>
        <v>8</v>
      </c>
      <c r="F681" t="str">
        <f>VLOOKUP(G681,master_diffculty!$A$1:$C$11,3,FALSE)</f>
        <v>SPL</v>
      </c>
      <c r="G681">
        <v>5</v>
      </c>
      <c r="H681">
        <f>IFERROR(IF(VLOOKUP($B681,all_raw_csv!$B$1:$AO$2074,5+($G681-1)*7,FALSE)=0,-1,VLOOKUP($B681,all_raw_csv!$B$1:$AO$2074,5+($G681-1)*7,FALSE)),"-")</f>
        <v>-1</v>
      </c>
      <c r="I681">
        <f>IFERROR(IF(VLOOKUP($B681,new_notes_bemaniwiki!$A$1:$J$1937,1+$G681,FALSE)="-",-1,VLOOKUP($B681,new_notes_bemaniwiki!$A$1:$J$1937,1+$G681,FALSE)),"🙇")</f>
        <v>-1</v>
      </c>
      <c r="J681" t="s">
        <v>3063</v>
      </c>
      <c r="K681" t="s">
        <v>3063</v>
      </c>
    </row>
    <row r="682" spans="1:11" x14ac:dyDescent="0.15">
      <c r="A682" t="str">
        <f>VLOOKUP(B682,for_vlookup!$A$1:$B$2046,2,FALSE)</f>
        <v>8th style</v>
      </c>
      <c r="B682" s="2" t="s">
        <v>284</v>
      </c>
      <c r="C682" t="str">
        <f>IFERROR(VLOOKUP(B682,all_raw_csv!$B$2:$AO$2140,2,FALSE),"-")</f>
        <v>ELECTROSHOCK</v>
      </c>
      <c r="D682" t="str">
        <f>IFERROR(VLOOKUP($B682,all_raw_csv!$B$2:$AO$2140,3,FALSE),"-")</f>
        <v>Mr.T</v>
      </c>
      <c r="E682">
        <f>VLOOKUP($A682,master_version!$A$1:$B$29,2,FALSE)</f>
        <v>8</v>
      </c>
      <c r="F682" t="str">
        <f>VLOOKUP(G682,master_diffculty!$A$1:$C$11,3,FALSE)</f>
        <v>SPB</v>
      </c>
      <c r="G682">
        <v>1</v>
      </c>
      <c r="H682">
        <f>IFERROR(IF(VLOOKUP($B682,all_raw_csv!$B$1:$AO$2074,5+($G682-1)*7,FALSE)=0,-1,VLOOKUP($B682,all_raw_csv!$B$1:$AO$2074,5+($G682-1)*7,FALSE)),"-")</f>
        <v>-1</v>
      </c>
      <c r="I682">
        <f>IFERROR(IF(VLOOKUP($B682,new_notes_bemaniwiki!$A$1:$J$1937,1+$G682,FALSE)="-",-1,VLOOKUP($B682,new_notes_bemaniwiki!$A$1:$J$1937,1+$G682,FALSE)),"🙇")</f>
        <v>-1</v>
      </c>
      <c r="J682" t="s">
        <v>3063</v>
      </c>
      <c r="K682" t="s">
        <v>3063</v>
      </c>
    </row>
    <row r="683" spans="1:11" x14ac:dyDescent="0.15">
      <c r="A683" t="str">
        <f>VLOOKUP(B683,for_vlookup!$A$1:$B$2046,2,FALSE)</f>
        <v>8th style</v>
      </c>
      <c r="B683" s="2" t="s">
        <v>284</v>
      </c>
      <c r="C683" t="str">
        <f>IFERROR(VLOOKUP(B683,all_raw_csv!$B$2:$AO$2140,2,FALSE),"-")</f>
        <v>ELECTROSHOCK</v>
      </c>
      <c r="D683" t="str">
        <f>IFERROR(VLOOKUP($B683,all_raw_csv!$B$2:$AO$2140,3,FALSE),"-")</f>
        <v>Mr.T</v>
      </c>
      <c r="E683">
        <f>VLOOKUP($A683,master_version!$A$1:$B$29,2,FALSE)</f>
        <v>8</v>
      </c>
      <c r="F683" t="str">
        <f>VLOOKUP(G683,master_diffculty!$A$1:$C$11,3,FALSE)</f>
        <v>SPN</v>
      </c>
      <c r="G683">
        <v>2</v>
      </c>
      <c r="H683">
        <f>IFERROR(IF(VLOOKUP($B683,all_raw_csv!$B$1:$AO$2074,5+($G683-1)*7,FALSE)=0,-1,VLOOKUP($B683,all_raw_csv!$B$1:$AO$2074,5+($G683-1)*7,FALSE)),"-")</f>
        <v>5</v>
      </c>
      <c r="I683">
        <f>IFERROR(IF(VLOOKUP($B683,new_notes_bemaniwiki!$A$1:$J$1937,1+$G683,FALSE)="-",-1,VLOOKUP($B683,new_notes_bemaniwiki!$A$1:$J$1937,1+$G683,FALSE)),"🙇")</f>
        <v>570</v>
      </c>
      <c r="J683" t="s">
        <v>3063</v>
      </c>
      <c r="K683" t="s">
        <v>3063</v>
      </c>
    </row>
    <row r="684" spans="1:11" x14ac:dyDescent="0.15">
      <c r="A684" t="str">
        <f>VLOOKUP(B684,for_vlookup!$A$1:$B$2046,2,FALSE)</f>
        <v>8th style</v>
      </c>
      <c r="B684" s="2" t="s">
        <v>284</v>
      </c>
      <c r="C684" t="str">
        <f>IFERROR(VLOOKUP(B684,all_raw_csv!$B$2:$AO$2140,2,FALSE),"-")</f>
        <v>ELECTROSHOCK</v>
      </c>
      <c r="D684" t="str">
        <f>IFERROR(VLOOKUP($B684,all_raw_csv!$B$2:$AO$2140,3,FALSE),"-")</f>
        <v>Mr.T</v>
      </c>
      <c r="E684">
        <f>VLOOKUP($A684,master_version!$A$1:$B$29,2,FALSE)</f>
        <v>8</v>
      </c>
      <c r="F684" t="str">
        <f>VLOOKUP(G684,master_diffculty!$A$1:$C$11,3,FALSE)</f>
        <v>SPH</v>
      </c>
      <c r="G684">
        <v>3</v>
      </c>
      <c r="H684">
        <f>IFERROR(IF(VLOOKUP($B684,all_raw_csv!$B$1:$AO$2074,5+($G684-1)*7,FALSE)=0,-1,VLOOKUP($B684,all_raw_csv!$B$1:$AO$2074,5+($G684-1)*7,FALSE)),"-")</f>
        <v>9</v>
      </c>
      <c r="I684">
        <f>IFERROR(IF(VLOOKUP($B684,new_notes_bemaniwiki!$A$1:$J$1937,1+$G684,FALSE)="-",-1,VLOOKUP($B684,new_notes_bemaniwiki!$A$1:$J$1937,1+$G684,FALSE)),"🙇")</f>
        <v>867</v>
      </c>
      <c r="J684" t="s">
        <v>3063</v>
      </c>
      <c r="K684" t="s">
        <v>3063</v>
      </c>
    </row>
    <row r="685" spans="1:11" x14ac:dyDescent="0.15">
      <c r="A685" t="str">
        <f>VLOOKUP(B685,for_vlookup!$A$1:$B$2046,2,FALSE)</f>
        <v>8th style</v>
      </c>
      <c r="B685" s="2" t="s">
        <v>284</v>
      </c>
      <c r="C685" t="str">
        <f>IFERROR(VLOOKUP(B685,all_raw_csv!$B$2:$AO$2140,2,FALSE),"-")</f>
        <v>ELECTROSHOCK</v>
      </c>
      <c r="D685" t="str">
        <f>IFERROR(VLOOKUP($B685,all_raw_csv!$B$2:$AO$2140,3,FALSE),"-")</f>
        <v>Mr.T</v>
      </c>
      <c r="E685">
        <f>VLOOKUP($A685,master_version!$A$1:$B$29,2,FALSE)</f>
        <v>8</v>
      </c>
      <c r="F685" t="str">
        <f>VLOOKUP(G685,master_diffculty!$A$1:$C$11,3,FALSE)</f>
        <v>SPA</v>
      </c>
      <c r="G685">
        <v>4</v>
      </c>
      <c r="H685">
        <f>IFERROR(IF(VLOOKUP($B685,all_raw_csv!$B$1:$AO$2074,5+($G685-1)*7,FALSE)=0,-1,VLOOKUP($B685,all_raw_csv!$B$1:$AO$2074,5+($G685-1)*7,FALSE)),"-")</f>
        <v>11</v>
      </c>
      <c r="I685">
        <f>IFERROR(IF(VLOOKUP($B685,new_notes_bemaniwiki!$A$1:$J$1937,1+$G685,FALSE)="-",-1,VLOOKUP($B685,new_notes_bemaniwiki!$A$1:$J$1937,1+$G685,FALSE)),"🙇")</f>
        <v>1379</v>
      </c>
      <c r="J685" t="s">
        <v>3063</v>
      </c>
      <c r="K685" t="s">
        <v>3063</v>
      </c>
    </row>
    <row r="686" spans="1:11" x14ac:dyDescent="0.15">
      <c r="A686" t="str">
        <f>VLOOKUP(B686,for_vlookup!$A$1:$B$2046,2,FALSE)</f>
        <v>8th style</v>
      </c>
      <c r="B686" s="2" t="s">
        <v>284</v>
      </c>
      <c r="C686" t="str">
        <f>IFERROR(VLOOKUP(B686,all_raw_csv!$B$2:$AO$2140,2,FALSE),"-")</f>
        <v>ELECTROSHOCK</v>
      </c>
      <c r="D686" t="str">
        <f>IFERROR(VLOOKUP($B686,all_raw_csv!$B$2:$AO$2140,3,FALSE),"-")</f>
        <v>Mr.T</v>
      </c>
      <c r="E686">
        <f>VLOOKUP($A686,master_version!$A$1:$B$29,2,FALSE)</f>
        <v>8</v>
      </c>
      <c r="F686" t="str">
        <f>VLOOKUP(G686,master_diffculty!$A$1:$C$11,3,FALSE)</f>
        <v>SPL</v>
      </c>
      <c r="G686">
        <v>5</v>
      </c>
      <c r="H686">
        <f>IFERROR(IF(VLOOKUP($B686,all_raw_csv!$B$1:$AO$2074,5+($G686-1)*7,FALSE)=0,-1,VLOOKUP($B686,all_raw_csv!$B$1:$AO$2074,5+($G686-1)*7,FALSE)),"-")</f>
        <v>-1</v>
      </c>
      <c r="I686">
        <f>IFERROR(IF(VLOOKUP($B686,new_notes_bemaniwiki!$A$1:$J$1937,1+$G686,FALSE)="-",-1,VLOOKUP($B686,new_notes_bemaniwiki!$A$1:$J$1937,1+$G686,FALSE)),"🙇")</f>
        <v>-1</v>
      </c>
      <c r="J686" t="s">
        <v>3063</v>
      </c>
      <c r="K686" t="s">
        <v>3063</v>
      </c>
    </row>
    <row r="687" spans="1:11" x14ac:dyDescent="0.15">
      <c r="A687" t="str">
        <f>VLOOKUP(B687,for_vlookup!$A$1:$B$2046,2,FALSE)</f>
        <v>8th style</v>
      </c>
      <c r="B687" s="2" t="s">
        <v>285</v>
      </c>
      <c r="C687" t="str">
        <f>IFERROR(VLOOKUP(B687,all_raw_csv!$B$2:$AO$2140,2,FALSE),"-")</f>
        <v>SPIRITUAL</v>
      </c>
      <c r="D687" t="str">
        <f>IFERROR(VLOOKUP($B687,all_raw_csv!$B$2:$AO$2140,3,FALSE),"-")</f>
        <v>Reven-G</v>
      </c>
      <c r="E687">
        <f>VLOOKUP($A687,master_version!$A$1:$B$29,2,FALSE)</f>
        <v>8</v>
      </c>
      <c r="F687" t="str">
        <f>VLOOKUP(G687,master_diffculty!$A$1:$C$11,3,FALSE)</f>
        <v>SPB</v>
      </c>
      <c r="G687">
        <v>1</v>
      </c>
      <c r="H687">
        <f>IFERROR(IF(VLOOKUP($B687,all_raw_csv!$B$1:$AO$2074,5+($G687-1)*7,FALSE)=0,-1,VLOOKUP($B687,all_raw_csv!$B$1:$AO$2074,5+($G687-1)*7,FALSE)),"-")</f>
        <v>-1</v>
      </c>
      <c r="I687">
        <f>IFERROR(IF(VLOOKUP($B687,new_notes_bemaniwiki!$A$1:$J$1937,1+$G687,FALSE)="-",-1,VLOOKUP($B687,new_notes_bemaniwiki!$A$1:$J$1937,1+$G687,FALSE)),"🙇")</f>
        <v>-1</v>
      </c>
      <c r="J687" t="s">
        <v>3063</v>
      </c>
      <c r="K687" t="s">
        <v>3063</v>
      </c>
    </row>
    <row r="688" spans="1:11" x14ac:dyDescent="0.15">
      <c r="A688" t="str">
        <f>VLOOKUP(B688,for_vlookup!$A$1:$B$2046,2,FALSE)</f>
        <v>8th style</v>
      </c>
      <c r="B688" s="2" t="s">
        <v>285</v>
      </c>
      <c r="C688" t="str">
        <f>IFERROR(VLOOKUP(B688,all_raw_csv!$B$2:$AO$2140,2,FALSE),"-")</f>
        <v>SPIRITUAL</v>
      </c>
      <c r="D688" t="str">
        <f>IFERROR(VLOOKUP($B688,all_raw_csv!$B$2:$AO$2140,3,FALSE),"-")</f>
        <v>Reven-G</v>
      </c>
      <c r="E688">
        <f>VLOOKUP($A688,master_version!$A$1:$B$29,2,FALSE)</f>
        <v>8</v>
      </c>
      <c r="F688" t="str">
        <f>VLOOKUP(G688,master_diffculty!$A$1:$C$11,3,FALSE)</f>
        <v>SPN</v>
      </c>
      <c r="G688">
        <v>2</v>
      </c>
      <c r="H688">
        <f>IFERROR(IF(VLOOKUP($B688,all_raw_csv!$B$1:$AO$2074,5+($G688-1)*7,FALSE)=0,-1,VLOOKUP($B688,all_raw_csv!$B$1:$AO$2074,5+($G688-1)*7,FALSE)),"-")</f>
        <v>7</v>
      </c>
      <c r="I688">
        <f>IFERROR(IF(VLOOKUP($B688,new_notes_bemaniwiki!$A$1:$J$1937,1+$G688,FALSE)="-",-1,VLOOKUP($B688,new_notes_bemaniwiki!$A$1:$J$1937,1+$G688,FALSE)),"🙇")</f>
        <v>541</v>
      </c>
      <c r="J688" t="s">
        <v>3063</v>
      </c>
      <c r="K688" t="s">
        <v>3063</v>
      </c>
    </row>
    <row r="689" spans="1:11" x14ac:dyDescent="0.15">
      <c r="A689" t="str">
        <f>VLOOKUP(B689,for_vlookup!$A$1:$B$2046,2,FALSE)</f>
        <v>8th style</v>
      </c>
      <c r="B689" s="2" t="s">
        <v>285</v>
      </c>
      <c r="C689" t="str">
        <f>IFERROR(VLOOKUP(B689,all_raw_csv!$B$2:$AO$2140,2,FALSE),"-")</f>
        <v>SPIRITUAL</v>
      </c>
      <c r="D689" t="str">
        <f>IFERROR(VLOOKUP($B689,all_raw_csv!$B$2:$AO$2140,3,FALSE),"-")</f>
        <v>Reven-G</v>
      </c>
      <c r="E689">
        <f>VLOOKUP($A689,master_version!$A$1:$B$29,2,FALSE)</f>
        <v>8</v>
      </c>
      <c r="F689" t="str">
        <f>VLOOKUP(G689,master_diffculty!$A$1:$C$11,3,FALSE)</f>
        <v>SPH</v>
      </c>
      <c r="G689">
        <v>3</v>
      </c>
      <c r="H689">
        <f>IFERROR(IF(VLOOKUP($B689,all_raw_csv!$B$1:$AO$2074,5+($G689-1)*7,FALSE)=0,-1,VLOOKUP($B689,all_raw_csv!$B$1:$AO$2074,5+($G689-1)*7,FALSE)),"-")</f>
        <v>10</v>
      </c>
      <c r="I689">
        <f>IFERROR(IF(VLOOKUP($B689,new_notes_bemaniwiki!$A$1:$J$1937,1+$G689,FALSE)="-",-1,VLOOKUP($B689,new_notes_bemaniwiki!$A$1:$J$1937,1+$G689,FALSE)),"🙇")</f>
        <v>819</v>
      </c>
      <c r="J689" t="s">
        <v>3063</v>
      </c>
      <c r="K689" t="s">
        <v>3063</v>
      </c>
    </row>
    <row r="690" spans="1:11" x14ac:dyDescent="0.15">
      <c r="A690" t="str">
        <f>VLOOKUP(B690,for_vlookup!$A$1:$B$2046,2,FALSE)</f>
        <v>8th style</v>
      </c>
      <c r="B690" s="2" t="s">
        <v>285</v>
      </c>
      <c r="C690" t="str">
        <f>IFERROR(VLOOKUP(B690,all_raw_csv!$B$2:$AO$2140,2,FALSE),"-")</f>
        <v>SPIRITUAL</v>
      </c>
      <c r="D690" t="str">
        <f>IFERROR(VLOOKUP($B690,all_raw_csv!$B$2:$AO$2140,3,FALSE),"-")</f>
        <v>Reven-G</v>
      </c>
      <c r="E690">
        <f>VLOOKUP($A690,master_version!$A$1:$B$29,2,FALSE)</f>
        <v>8</v>
      </c>
      <c r="F690" t="str">
        <f>VLOOKUP(G690,master_diffculty!$A$1:$C$11,3,FALSE)</f>
        <v>SPA</v>
      </c>
      <c r="G690">
        <v>4</v>
      </c>
      <c r="H690">
        <f>IFERROR(IF(VLOOKUP($B690,all_raw_csv!$B$1:$AO$2074,5+($G690-1)*7,FALSE)=0,-1,VLOOKUP($B690,all_raw_csv!$B$1:$AO$2074,5+($G690-1)*7,FALSE)),"-")</f>
        <v>12</v>
      </c>
      <c r="I690">
        <f>IFERROR(IF(VLOOKUP($B690,new_notes_bemaniwiki!$A$1:$J$1937,1+$G690,FALSE)="-",-1,VLOOKUP($B690,new_notes_bemaniwiki!$A$1:$J$1937,1+$G690,FALSE)),"🙇")</f>
        <v>1123</v>
      </c>
      <c r="J690" t="s">
        <v>3063</v>
      </c>
      <c r="K690" t="s">
        <v>3063</v>
      </c>
    </row>
    <row r="691" spans="1:11" x14ac:dyDescent="0.15">
      <c r="A691" t="str">
        <f>VLOOKUP(B691,for_vlookup!$A$1:$B$2046,2,FALSE)</f>
        <v>8th style</v>
      </c>
      <c r="B691" s="2" t="s">
        <v>285</v>
      </c>
      <c r="C691" t="str">
        <f>IFERROR(VLOOKUP(B691,all_raw_csv!$B$2:$AO$2140,2,FALSE),"-")</f>
        <v>SPIRITUAL</v>
      </c>
      <c r="D691" t="str">
        <f>IFERROR(VLOOKUP($B691,all_raw_csv!$B$2:$AO$2140,3,FALSE),"-")</f>
        <v>Reven-G</v>
      </c>
      <c r="E691">
        <f>VLOOKUP($A691,master_version!$A$1:$B$29,2,FALSE)</f>
        <v>8</v>
      </c>
      <c r="F691" t="str">
        <f>VLOOKUP(G691,master_diffculty!$A$1:$C$11,3,FALSE)</f>
        <v>SPL</v>
      </c>
      <c r="G691">
        <v>5</v>
      </c>
      <c r="H691">
        <f>IFERROR(IF(VLOOKUP($B691,all_raw_csv!$B$1:$AO$2074,5+($G691-1)*7,FALSE)=0,-1,VLOOKUP($B691,all_raw_csv!$B$1:$AO$2074,5+($G691-1)*7,FALSE)),"-")</f>
        <v>-1</v>
      </c>
      <c r="I691">
        <f>IFERROR(IF(VLOOKUP($B691,new_notes_bemaniwiki!$A$1:$J$1937,1+$G691,FALSE)="-",-1,VLOOKUP($B691,new_notes_bemaniwiki!$A$1:$J$1937,1+$G691,FALSE)),"🙇")</f>
        <v>-1</v>
      </c>
      <c r="J691" t="s">
        <v>3063</v>
      </c>
      <c r="K691" t="s">
        <v>3063</v>
      </c>
    </row>
    <row r="692" spans="1:11" x14ac:dyDescent="0.15">
      <c r="A692" t="str">
        <f>VLOOKUP(B692,for_vlookup!$A$1:$B$2046,2,FALSE)</f>
        <v>8th style</v>
      </c>
      <c r="B692" s="2" t="s">
        <v>288</v>
      </c>
      <c r="C692" t="str">
        <f>IFERROR(VLOOKUP(B692,all_raw_csv!$B$2:$AO$2140,2,FALSE),"-")</f>
        <v>J-TRANCE</v>
      </c>
      <c r="D692" t="str">
        <f>IFERROR(VLOOKUP($B692,all_raw_csv!$B$2:$AO$2140,3,FALSE),"-")</f>
        <v>NAOKI feat.YUKI</v>
      </c>
      <c r="E692">
        <f>VLOOKUP($A692,master_version!$A$1:$B$29,2,FALSE)</f>
        <v>8</v>
      </c>
      <c r="F692" t="str">
        <f>VLOOKUP(G692,master_diffculty!$A$1:$C$11,3,FALSE)</f>
        <v>SPB</v>
      </c>
      <c r="G692">
        <v>1</v>
      </c>
      <c r="H692">
        <f>IFERROR(IF(VLOOKUP($B692,all_raw_csv!$B$1:$AO$2074,5+($G692-1)*7,FALSE)=0,-1,VLOOKUP($B692,all_raw_csv!$B$1:$AO$2074,5+($G692-1)*7,FALSE)),"-")</f>
        <v>-1</v>
      </c>
      <c r="I692">
        <f>IFERROR(IF(VLOOKUP($B692,new_notes_bemaniwiki!$A$1:$J$1937,1+$G692,FALSE)="-",-1,VLOOKUP($B692,new_notes_bemaniwiki!$A$1:$J$1937,1+$G692,FALSE)),"🙇")</f>
        <v>-1</v>
      </c>
      <c r="J692" t="s">
        <v>3063</v>
      </c>
      <c r="K692" t="s">
        <v>3063</v>
      </c>
    </row>
    <row r="693" spans="1:11" x14ac:dyDescent="0.15">
      <c r="A693" t="str">
        <f>VLOOKUP(B693,for_vlookup!$A$1:$B$2046,2,FALSE)</f>
        <v>8th style</v>
      </c>
      <c r="B693" s="2" t="s">
        <v>288</v>
      </c>
      <c r="C693" t="str">
        <f>IFERROR(VLOOKUP(B693,all_raw_csv!$B$2:$AO$2140,2,FALSE),"-")</f>
        <v>J-TRANCE</v>
      </c>
      <c r="D693" t="str">
        <f>IFERROR(VLOOKUP($B693,all_raw_csv!$B$2:$AO$2140,3,FALSE),"-")</f>
        <v>NAOKI feat.YUKI</v>
      </c>
      <c r="E693">
        <f>VLOOKUP($A693,master_version!$A$1:$B$29,2,FALSE)</f>
        <v>8</v>
      </c>
      <c r="F693" t="str">
        <f>VLOOKUP(G693,master_diffculty!$A$1:$C$11,3,FALSE)</f>
        <v>SPN</v>
      </c>
      <c r="G693">
        <v>2</v>
      </c>
      <c r="H693">
        <f>IFERROR(IF(VLOOKUP($B693,all_raw_csv!$B$1:$AO$2074,5+($G693-1)*7,FALSE)=0,-1,VLOOKUP($B693,all_raw_csv!$B$1:$AO$2074,5+($G693-1)*7,FALSE)),"-")</f>
        <v>5</v>
      </c>
      <c r="I693">
        <f>IFERROR(IF(VLOOKUP($B693,new_notes_bemaniwiki!$A$1:$J$1937,1+$G693,FALSE)="-",-1,VLOOKUP($B693,new_notes_bemaniwiki!$A$1:$J$1937,1+$G693,FALSE)),"🙇")</f>
        <v>468</v>
      </c>
      <c r="J693" t="s">
        <v>3063</v>
      </c>
      <c r="K693" t="s">
        <v>3063</v>
      </c>
    </row>
    <row r="694" spans="1:11" x14ac:dyDescent="0.15">
      <c r="A694" t="str">
        <f>VLOOKUP(B694,for_vlookup!$A$1:$B$2046,2,FALSE)</f>
        <v>8th style</v>
      </c>
      <c r="B694" s="2" t="s">
        <v>288</v>
      </c>
      <c r="C694" t="str">
        <f>IFERROR(VLOOKUP(B694,all_raw_csv!$B$2:$AO$2140,2,FALSE),"-")</f>
        <v>J-TRANCE</v>
      </c>
      <c r="D694" t="str">
        <f>IFERROR(VLOOKUP($B694,all_raw_csv!$B$2:$AO$2140,3,FALSE),"-")</f>
        <v>NAOKI feat.YUKI</v>
      </c>
      <c r="E694">
        <f>VLOOKUP($A694,master_version!$A$1:$B$29,2,FALSE)</f>
        <v>8</v>
      </c>
      <c r="F694" t="str">
        <f>VLOOKUP(G694,master_diffculty!$A$1:$C$11,3,FALSE)</f>
        <v>SPH</v>
      </c>
      <c r="G694">
        <v>3</v>
      </c>
      <c r="H694">
        <f>IFERROR(IF(VLOOKUP($B694,all_raw_csv!$B$1:$AO$2074,5+($G694-1)*7,FALSE)=0,-1,VLOOKUP($B694,all_raw_csv!$B$1:$AO$2074,5+($G694-1)*7,FALSE)),"-")</f>
        <v>7</v>
      </c>
      <c r="I694">
        <f>IFERROR(IF(VLOOKUP($B694,new_notes_bemaniwiki!$A$1:$J$1937,1+$G694,FALSE)="-",-1,VLOOKUP($B694,new_notes_bemaniwiki!$A$1:$J$1937,1+$G694,FALSE)),"🙇")</f>
        <v>694</v>
      </c>
      <c r="J694" t="s">
        <v>3063</v>
      </c>
      <c r="K694" t="s">
        <v>3063</v>
      </c>
    </row>
    <row r="695" spans="1:11" x14ac:dyDescent="0.15">
      <c r="A695" t="str">
        <f>VLOOKUP(B695,for_vlookup!$A$1:$B$2046,2,FALSE)</f>
        <v>8th style</v>
      </c>
      <c r="B695" s="2" t="s">
        <v>288</v>
      </c>
      <c r="C695" t="str">
        <f>IFERROR(VLOOKUP(B695,all_raw_csv!$B$2:$AO$2140,2,FALSE),"-")</f>
        <v>J-TRANCE</v>
      </c>
      <c r="D695" t="str">
        <f>IFERROR(VLOOKUP($B695,all_raw_csv!$B$2:$AO$2140,3,FALSE),"-")</f>
        <v>NAOKI feat.YUKI</v>
      </c>
      <c r="E695">
        <f>VLOOKUP($A695,master_version!$A$1:$B$29,2,FALSE)</f>
        <v>8</v>
      </c>
      <c r="F695" t="str">
        <f>VLOOKUP(G695,master_diffculty!$A$1:$C$11,3,FALSE)</f>
        <v>SPA</v>
      </c>
      <c r="G695">
        <v>4</v>
      </c>
      <c r="H695">
        <f>IFERROR(IF(VLOOKUP($B695,all_raw_csv!$B$1:$AO$2074,5+($G695-1)*7,FALSE)=0,-1,VLOOKUP($B695,all_raw_csv!$B$1:$AO$2074,5+($G695-1)*7,FALSE)),"-")</f>
        <v>8</v>
      </c>
      <c r="I695">
        <f>IFERROR(IF(VLOOKUP($B695,new_notes_bemaniwiki!$A$1:$J$1937,1+$G695,FALSE)="-",-1,VLOOKUP($B695,new_notes_bemaniwiki!$A$1:$J$1937,1+$G695,FALSE)),"🙇")</f>
        <v>803</v>
      </c>
      <c r="J695" t="s">
        <v>3063</v>
      </c>
      <c r="K695" t="s">
        <v>3063</v>
      </c>
    </row>
    <row r="696" spans="1:11" x14ac:dyDescent="0.15">
      <c r="A696" t="str">
        <f>VLOOKUP(B696,for_vlookup!$A$1:$B$2046,2,FALSE)</f>
        <v>8th style</v>
      </c>
      <c r="B696" s="2" t="s">
        <v>288</v>
      </c>
      <c r="C696" t="str">
        <f>IFERROR(VLOOKUP(B696,all_raw_csv!$B$2:$AO$2140,2,FALSE),"-")</f>
        <v>J-TRANCE</v>
      </c>
      <c r="D696" t="str">
        <f>IFERROR(VLOOKUP($B696,all_raw_csv!$B$2:$AO$2140,3,FALSE),"-")</f>
        <v>NAOKI feat.YUKI</v>
      </c>
      <c r="E696">
        <f>VLOOKUP($A696,master_version!$A$1:$B$29,2,FALSE)</f>
        <v>8</v>
      </c>
      <c r="F696" t="str">
        <f>VLOOKUP(G696,master_diffculty!$A$1:$C$11,3,FALSE)</f>
        <v>SPL</v>
      </c>
      <c r="G696">
        <v>5</v>
      </c>
      <c r="H696">
        <f>IFERROR(IF(VLOOKUP($B696,all_raw_csv!$B$1:$AO$2074,5+($G696-1)*7,FALSE)=0,-1,VLOOKUP($B696,all_raw_csv!$B$1:$AO$2074,5+($G696-1)*7,FALSE)),"-")</f>
        <v>-1</v>
      </c>
      <c r="I696">
        <f>IFERROR(IF(VLOOKUP($B696,new_notes_bemaniwiki!$A$1:$J$1937,1+$G696,FALSE)="-",-1,VLOOKUP($B696,new_notes_bemaniwiki!$A$1:$J$1937,1+$G696,FALSE)),"🙇")</f>
        <v>-1</v>
      </c>
      <c r="J696" t="s">
        <v>3063</v>
      </c>
      <c r="K696" t="s">
        <v>3063</v>
      </c>
    </row>
    <row r="697" spans="1:11" x14ac:dyDescent="0.15">
      <c r="A697" t="str">
        <f>VLOOKUP(B697,for_vlookup!$A$1:$B$2046,2,FALSE)</f>
        <v>9th style</v>
      </c>
      <c r="B697" s="2" t="s">
        <v>292</v>
      </c>
      <c r="C697" t="str">
        <f>IFERROR(VLOOKUP(B697,all_raw_csv!$B$2:$AO$2140,2,FALSE),"-")</f>
        <v>TRANCE CORE</v>
      </c>
      <c r="D697" t="str">
        <f>IFERROR(VLOOKUP($B697,all_raw_csv!$B$2:$AO$2140,3,FALSE),"-")</f>
        <v>dj TAKA Remixed by Ryu☆</v>
      </c>
      <c r="E697">
        <f>VLOOKUP($A697,master_version!$A$1:$B$29,2,FALSE)</f>
        <v>9</v>
      </c>
      <c r="F697" t="str">
        <f>VLOOKUP(G697,master_diffculty!$A$1:$C$11,3,FALSE)</f>
        <v>SPB</v>
      </c>
      <c r="G697">
        <v>1</v>
      </c>
      <c r="H697">
        <f>IFERROR(IF(VLOOKUP($B697,all_raw_csv!$B$1:$AO$2074,5+($G697-1)*7,FALSE)=0,-1,VLOOKUP($B697,all_raw_csv!$B$1:$AO$2074,5+($G697-1)*7,FALSE)),"-")</f>
        <v>3</v>
      </c>
      <c r="I697">
        <f>IFERROR(IF(VLOOKUP($B697,new_notes_bemaniwiki!$A$1:$J$1937,1+$G697,FALSE)="-",-1,VLOOKUP($B697,new_notes_bemaniwiki!$A$1:$J$1937,1+$G697,FALSE)),"🙇")</f>
        <v>288</v>
      </c>
      <c r="J697" t="s">
        <v>3063</v>
      </c>
      <c r="K697" t="s">
        <v>3063</v>
      </c>
    </row>
    <row r="698" spans="1:11" x14ac:dyDescent="0.15">
      <c r="A698" t="str">
        <f>VLOOKUP(B698,for_vlookup!$A$1:$B$2046,2,FALSE)</f>
        <v>9th style</v>
      </c>
      <c r="B698" s="2" t="s">
        <v>292</v>
      </c>
      <c r="C698" t="str">
        <f>IFERROR(VLOOKUP(B698,all_raw_csv!$B$2:$AO$2140,2,FALSE),"-")</f>
        <v>TRANCE CORE</v>
      </c>
      <c r="D698" t="str">
        <f>IFERROR(VLOOKUP($B698,all_raw_csv!$B$2:$AO$2140,3,FALSE),"-")</f>
        <v>dj TAKA Remixed by Ryu☆</v>
      </c>
      <c r="E698">
        <f>VLOOKUP($A698,master_version!$A$1:$B$29,2,FALSE)</f>
        <v>9</v>
      </c>
      <c r="F698" t="str">
        <f>VLOOKUP(G698,master_diffculty!$A$1:$C$11,3,FALSE)</f>
        <v>SPN</v>
      </c>
      <c r="G698">
        <v>2</v>
      </c>
      <c r="H698">
        <f>IFERROR(IF(VLOOKUP($B698,all_raw_csv!$B$1:$AO$2074,5+($G698-1)*7,FALSE)=0,-1,VLOOKUP($B698,all_raw_csv!$B$1:$AO$2074,5+($G698-1)*7,FALSE)),"-")</f>
        <v>7</v>
      </c>
      <c r="I698">
        <f>IFERROR(IF(VLOOKUP($B698,new_notes_bemaniwiki!$A$1:$J$1937,1+$G698,FALSE)="-",-1,VLOOKUP($B698,new_notes_bemaniwiki!$A$1:$J$1937,1+$G698,FALSE)),"🙇")</f>
        <v>766</v>
      </c>
      <c r="J698" t="s">
        <v>3063</v>
      </c>
      <c r="K698" t="s">
        <v>3063</v>
      </c>
    </row>
    <row r="699" spans="1:11" x14ac:dyDescent="0.15">
      <c r="A699" t="str">
        <f>VLOOKUP(B699,for_vlookup!$A$1:$B$2046,2,FALSE)</f>
        <v>9th style</v>
      </c>
      <c r="B699" s="2" t="s">
        <v>292</v>
      </c>
      <c r="C699" t="str">
        <f>IFERROR(VLOOKUP(B699,all_raw_csv!$B$2:$AO$2140,2,FALSE),"-")</f>
        <v>TRANCE CORE</v>
      </c>
      <c r="D699" t="str">
        <f>IFERROR(VLOOKUP($B699,all_raw_csv!$B$2:$AO$2140,3,FALSE),"-")</f>
        <v>dj TAKA Remixed by Ryu☆</v>
      </c>
      <c r="E699">
        <f>VLOOKUP($A699,master_version!$A$1:$B$29,2,FALSE)</f>
        <v>9</v>
      </c>
      <c r="F699" t="str">
        <f>VLOOKUP(G699,master_diffculty!$A$1:$C$11,3,FALSE)</f>
        <v>SPH</v>
      </c>
      <c r="G699">
        <v>3</v>
      </c>
      <c r="H699">
        <f>IFERROR(IF(VLOOKUP($B699,all_raw_csv!$B$1:$AO$2074,5+($G699-1)*7,FALSE)=0,-1,VLOOKUP($B699,all_raw_csv!$B$1:$AO$2074,5+($G699-1)*7,FALSE)),"-")</f>
        <v>10</v>
      </c>
      <c r="I699">
        <f>IFERROR(IF(VLOOKUP($B699,new_notes_bemaniwiki!$A$1:$J$1937,1+$G699,FALSE)="-",-1,VLOOKUP($B699,new_notes_bemaniwiki!$A$1:$J$1937,1+$G699,FALSE)),"🙇")</f>
        <v>938</v>
      </c>
      <c r="J699" t="s">
        <v>3063</v>
      </c>
      <c r="K699" t="s">
        <v>3063</v>
      </c>
    </row>
    <row r="700" spans="1:11" x14ac:dyDescent="0.15">
      <c r="A700" t="str">
        <f>VLOOKUP(B700,for_vlookup!$A$1:$B$2046,2,FALSE)</f>
        <v>9th style</v>
      </c>
      <c r="B700" s="2" t="s">
        <v>292</v>
      </c>
      <c r="C700" t="str">
        <f>IFERROR(VLOOKUP(B700,all_raw_csv!$B$2:$AO$2140,2,FALSE),"-")</f>
        <v>TRANCE CORE</v>
      </c>
      <c r="D700" t="str">
        <f>IFERROR(VLOOKUP($B700,all_raw_csv!$B$2:$AO$2140,3,FALSE),"-")</f>
        <v>dj TAKA Remixed by Ryu☆</v>
      </c>
      <c r="E700">
        <f>VLOOKUP($A700,master_version!$A$1:$B$29,2,FALSE)</f>
        <v>9</v>
      </c>
      <c r="F700" t="str">
        <f>VLOOKUP(G700,master_diffculty!$A$1:$C$11,3,FALSE)</f>
        <v>SPA</v>
      </c>
      <c r="G700">
        <v>4</v>
      </c>
      <c r="H700">
        <f>IFERROR(IF(VLOOKUP($B700,all_raw_csv!$B$1:$AO$2074,5+($G700-1)*7,FALSE)=0,-1,VLOOKUP($B700,all_raw_csv!$B$1:$AO$2074,5+($G700-1)*7,FALSE)),"-")</f>
        <v>10</v>
      </c>
      <c r="I700">
        <f>IFERROR(IF(VLOOKUP($B700,new_notes_bemaniwiki!$A$1:$J$1937,1+$G700,FALSE)="-",-1,VLOOKUP($B700,new_notes_bemaniwiki!$A$1:$J$1937,1+$G700,FALSE)),"🙇")</f>
        <v>1188</v>
      </c>
      <c r="J700" t="s">
        <v>3063</v>
      </c>
      <c r="K700" t="s">
        <v>3063</v>
      </c>
    </row>
    <row r="701" spans="1:11" x14ac:dyDescent="0.15">
      <c r="A701" t="str">
        <f>VLOOKUP(B701,for_vlookup!$A$1:$B$2046,2,FALSE)</f>
        <v>9th style</v>
      </c>
      <c r="B701" s="2" t="s">
        <v>292</v>
      </c>
      <c r="C701" t="str">
        <f>IFERROR(VLOOKUP(B701,all_raw_csv!$B$2:$AO$2140,2,FALSE),"-")</f>
        <v>TRANCE CORE</v>
      </c>
      <c r="D701" t="str">
        <f>IFERROR(VLOOKUP($B701,all_raw_csv!$B$2:$AO$2140,3,FALSE),"-")</f>
        <v>dj TAKA Remixed by Ryu☆</v>
      </c>
      <c r="E701">
        <f>VLOOKUP($A701,master_version!$A$1:$B$29,2,FALSE)</f>
        <v>9</v>
      </c>
      <c r="F701" t="str">
        <f>VLOOKUP(G701,master_diffculty!$A$1:$C$11,3,FALSE)</f>
        <v>SPL</v>
      </c>
      <c r="G701">
        <v>5</v>
      </c>
      <c r="H701">
        <f>IFERROR(IF(VLOOKUP($B701,all_raw_csv!$B$1:$AO$2074,5+($G701-1)*7,FALSE)=0,-1,VLOOKUP($B701,all_raw_csv!$B$1:$AO$2074,5+($G701-1)*7,FALSE)),"-")</f>
        <v>-1</v>
      </c>
      <c r="I701">
        <f>IFERROR(IF(VLOOKUP($B701,new_notes_bemaniwiki!$A$1:$J$1937,1+$G701,FALSE)="-",-1,VLOOKUP($B701,new_notes_bemaniwiki!$A$1:$J$1937,1+$G701,FALSE)),"🙇")</f>
        <v>-1</v>
      </c>
      <c r="J701" t="s">
        <v>3063</v>
      </c>
      <c r="K701" t="s">
        <v>3063</v>
      </c>
    </row>
    <row r="702" spans="1:11" x14ac:dyDescent="0.15">
      <c r="A702" t="str">
        <f>VLOOKUP(B702,for_vlookup!$A$1:$B$2046,2,FALSE)</f>
        <v>9th style</v>
      </c>
      <c r="B702" s="2" t="s">
        <v>295</v>
      </c>
      <c r="C702" t="str">
        <f>IFERROR(VLOOKUP(B702,all_raw_csv!$B$2:$AO$2140,2,FALSE),"-")</f>
        <v>RAVE</v>
      </c>
      <c r="D702" t="str">
        <f>IFERROR(VLOOKUP($B702,all_raw_csv!$B$2:$AO$2140,3,FALSE),"-")</f>
        <v>RAM</v>
      </c>
      <c r="E702">
        <f>VLOOKUP($A702,master_version!$A$1:$B$29,2,FALSE)</f>
        <v>9</v>
      </c>
      <c r="F702" t="str">
        <f>VLOOKUP(G702,master_diffculty!$A$1:$C$11,3,FALSE)</f>
        <v>SPB</v>
      </c>
      <c r="G702">
        <v>1</v>
      </c>
      <c r="H702">
        <f>IFERROR(IF(VLOOKUP($B702,all_raw_csv!$B$1:$AO$2074,5+($G702-1)*7,FALSE)=0,-1,VLOOKUP($B702,all_raw_csv!$B$1:$AO$2074,5+($G702-1)*7,FALSE)),"-")</f>
        <v>-1</v>
      </c>
      <c r="I702">
        <f>IFERROR(IF(VLOOKUP($B702,new_notes_bemaniwiki!$A$1:$J$1937,1+$G702,FALSE)="-",-1,VLOOKUP($B702,new_notes_bemaniwiki!$A$1:$J$1937,1+$G702,FALSE)),"🙇")</f>
        <v>-1</v>
      </c>
      <c r="J702" t="s">
        <v>3063</v>
      </c>
      <c r="K702" t="s">
        <v>3063</v>
      </c>
    </row>
    <row r="703" spans="1:11" x14ac:dyDescent="0.15">
      <c r="A703" t="str">
        <f>VLOOKUP(B703,for_vlookup!$A$1:$B$2046,2,FALSE)</f>
        <v>9th style</v>
      </c>
      <c r="B703" s="2" t="s">
        <v>295</v>
      </c>
      <c r="C703" t="str">
        <f>IFERROR(VLOOKUP(B703,all_raw_csv!$B$2:$AO$2140,2,FALSE),"-")</f>
        <v>RAVE</v>
      </c>
      <c r="D703" t="str">
        <f>IFERROR(VLOOKUP($B703,all_raw_csv!$B$2:$AO$2140,3,FALSE),"-")</f>
        <v>RAM</v>
      </c>
      <c r="E703">
        <f>VLOOKUP($A703,master_version!$A$1:$B$29,2,FALSE)</f>
        <v>9</v>
      </c>
      <c r="F703" t="str">
        <f>VLOOKUP(G703,master_diffculty!$A$1:$C$11,3,FALSE)</f>
        <v>SPN</v>
      </c>
      <c r="G703">
        <v>2</v>
      </c>
      <c r="H703">
        <f>IFERROR(IF(VLOOKUP($B703,all_raw_csv!$B$1:$AO$2074,5+($G703-1)*7,FALSE)=0,-1,VLOOKUP($B703,all_raw_csv!$B$1:$AO$2074,5+($G703-1)*7,FALSE)),"-")</f>
        <v>6</v>
      </c>
      <c r="I703">
        <f>IFERROR(IF(VLOOKUP($B703,new_notes_bemaniwiki!$A$1:$J$1937,1+$G703,FALSE)="-",-1,VLOOKUP($B703,new_notes_bemaniwiki!$A$1:$J$1937,1+$G703,FALSE)),"🙇")</f>
        <v>532</v>
      </c>
      <c r="J703" t="s">
        <v>3063</v>
      </c>
      <c r="K703" t="s">
        <v>3063</v>
      </c>
    </row>
    <row r="704" spans="1:11" x14ac:dyDescent="0.15">
      <c r="A704" t="str">
        <f>VLOOKUP(B704,for_vlookup!$A$1:$B$2046,2,FALSE)</f>
        <v>9th style</v>
      </c>
      <c r="B704" s="2" t="s">
        <v>295</v>
      </c>
      <c r="C704" t="str">
        <f>IFERROR(VLOOKUP(B704,all_raw_csv!$B$2:$AO$2140,2,FALSE),"-")</f>
        <v>RAVE</v>
      </c>
      <c r="D704" t="str">
        <f>IFERROR(VLOOKUP($B704,all_raw_csv!$B$2:$AO$2140,3,FALSE),"-")</f>
        <v>RAM</v>
      </c>
      <c r="E704">
        <f>VLOOKUP($A704,master_version!$A$1:$B$29,2,FALSE)</f>
        <v>9</v>
      </c>
      <c r="F704" t="str">
        <f>VLOOKUP(G704,master_diffculty!$A$1:$C$11,3,FALSE)</f>
        <v>SPH</v>
      </c>
      <c r="G704">
        <v>3</v>
      </c>
      <c r="H704">
        <f>IFERROR(IF(VLOOKUP($B704,all_raw_csv!$B$1:$AO$2074,5+($G704-1)*7,FALSE)=0,-1,VLOOKUP($B704,all_raw_csv!$B$1:$AO$2074,5+($G704-1)*7,FALSE)),"-")</f>
        <v>9</v>
      </c>
      <c r="I704">
        <f>IFERROR(IF(VLOOKUP($B704,new_notes_bemaniwiki!$A$1:$J$1937,1+$G704,FALSE)="-",-1,VLOOKUP($B704,new_notes_bemaniwiki!$A$1:$J$1937,1+$G704,FALSE)),"🙇")</f>
        <v>864</v>
      </c>
      <c r="J704" t="s">
        <v>3063</v>
      </c>
      <c r="K704" t="s">
        <v>3063</v>
      </c>
    </row>
    <row r="705" spans="1:11" x14ac:dyDescent="0.15">
      <c r="A705" t="str">
        <f>VLOOKUP(B705,for_vlookup!$A$1:$B$2046,2,FALSE)</f>
        <v>9th style</v>
      </c>
      <c r="B705" s="2" t="s">
        <v>295</v>
      </c>
      <c r="C705" t="str">
        <f>IFERROR(VLOOKUP(B705,all_raw_csv!$B$2:$AO$2140,2,FALSE),"-")</f>
        <v>RAVE</v>
      </c>
      <c r="D705" t="str">
        <f>IFERROR(VLOOKUP($B705,all_raw_csv!$B$2:$AO$2140,3,FALSE),"-")</f>
        <v>RAM</v>
      </c>
      <c r="E705">
        <f>VLOOKUP($A705,master_version!$A$1:$B$29,2,FALSE)</f>
        <v>9</v>
      </c>
      <c r="F705" t="str">
        <f>VLOOKUP(G705,master_diffculty!$A$1:$C$11,3,FALSE)</f>
        <v>SPA</v>
      </c>
      <c r="G705">
        <v>4</v>
      </c>
      <c r="H705">
        <f>IFERROR(IF(VLOOKUP($B705,all_raw_csv!$B$1:$AO$2074,5+($G705-1)*7,FALSE)=0,-1,VLOOKUP($B705,all_raw_csv!$B$1:$AO$2074,5+($G705-1)*7,FALSE)),"-")</f>
        <v>9</v>
      </c>
      <c r="I705">
        <f>IFERROR(IF(VLOOKUP($B705,new_notes_bemaniwiki!$A$1:$J$1937,1+$G705,FALSE)="-",-1,VLOOKUP($B705,new_notes_bemaniwiki!$A$1:$J$1937,1+$G705,FALSE)),"🙇")</f>
        <v>935</v>
      </c>
      <c r="J705" t="s">
        <v>3063</v>
      </c>
      <c r="K705" t="s">
        <v>3063</v>
      </c>
    </row>
    <row r="706" spans="1:11" x14ac:dyDescent="0.15">
      <c r="A706" t="str">
        <f>VLOOKUP(B706,for_vlookup!$A$1:$B$2046,2,FALSE)</f>
        <v>9th style</v>
      </c>
      <c r="B706" s="2" t="s">
        <v>295</v>
      </c>
      <c r="C706" t="str">
        <f>IFERROR(VLOOKUP(B706,all_raw_csv!$B$2:$AO$2140,2,FALSE),"-")</f>
        <v>RAVE</v>
      </c>
      <c r="D706" t="str">
        <f>IFERROR(VLOOKUP($B706,all_raw_csv!$B$2:$AO$2140,3,FALSE),"-")</f>
        <v>RAM</v>
      </c>
      <c r="E706">
        <f>VLOOKUP($A706,master_version!$A$1:$B$29,2,FALSE)</f>
        <v>9</v>
      </c>
      <c r="F706" t="str">
        <f>VLOOKUP(G706,master_diffculty!$A$1:$C$11,3,FALSE)</f>
        <v>SPL</v>
      </c>
      <c r="G706">
        <v>5</v>
      </c>
      <c r="H706">
        <f>IFERROR(IF(VLOOKUP($B706,all_raw_csv!$B$1:$AO$2074,5+($G706-1)*7,FALSE)=0,-1,VLOOKUP($B706,all_raw_csv!$B$1:$AO$2074,5+($G706-1)*7,FALSE)),"-")</f>
        <v>-1</v>
      </c>
      <c r="I706">
        <f>IFERROR(IF(VLOOKUP($B706,new_notes_bemaniwiki!$A$1:$J$1937,1+$G706,FALSE)="-",-1,VLOOKUP($B706,new_notes_bemaniwiki!$A$1:$J$1937,1+$G706,FALSE)),"🙇")</f>
        <v>-1</v>
      </c>
      <c r="J706" t="s">
        <v>3063</v>
      </c>
      <c r="K706" t="s">
        <v>3063</v>
      </c>
    </row>
    <row r="707" spans="1:11" x14ac:dyDescent="0.15">
      <c r="A707" t="str">
        <f>VLOOKUP(B707,for_vlookup!$A$1:$B$2046,2,FALSE)</f>
        <v>9th style</v>
      </c>
      <c r="B707" s="2" t="s">
        <v>296</v>
      </c>
      <c r="C707" t="str">
        <f>IFERROR(VLOOKUP(B707,all_raw_csv!$B$2:$AO$2140,2,FALSE),"-")</f>
        <v>ENSEMBLE</v>
      </c>
      <c r="D707" t="str">
        <f>IFERROR(VLOOKUP($B707,all_raw_csv!$B$2:$AO$2140,3,FALSE),"-")</f>
        <v>SHUNZZY</v>
      </c>
      <c r="E707">
        <f>VLOOKUP($A707,master_version!$A$1:$B$29,2,FALSE)</f>
        <v>9</v>
      </c>
      <c r="F707" t="str">
        <f>VLOOKUP(G707,master_diffculty!$A$1:$C$11,3,FALSE)</f>
        <v>SPB</v>
      </c>
      <c r="G707">
        <v>1</v>
      </c>
      <c r="H707">
        <f>IFERROR(IF(VLOOKUP($B707,all_raw_csv!$B$1:$AO$2074,5+($G707-1)*7,FALSE)=0,-1,VLOOKUP($B707,all_raw_csv!$B$1:$AO$2074,5+($G707-1)*7,FALSE)),"-")</f>
        <v>-1</v>
      </c>
      <c r="I707">
        <f>IFERROR(IF(VLOOKUP($B707,new_notes_bemaniwiki!$A$1:$J$1937,1+$G707,FALSE)="-",-1,VLOOKUP($B707,new_notes_bemaniwiki!$A$1:$J$1937,1+$G707,FALSE)),"🙇")</f>
        <v>-1</v>
      </c>
      <c r="J707" t="s">
        <v>3063</v>
      </c>
      <c r="K707" t="s">
        <v>3063</v>
      </c>
    </row>
    <row r="708" spans="1:11" x14ac:dyDescent="0.15">
      <c r="A708" t="str">
        <f>VLOOKUP(B708,for_vlookup!$A$1:$B$2046,2,FALSE)</f>
        <v>9th style</v>
      </c>
      <c r="B708" s="2" t="s">
        <v>296</v>
      </c>
      <c r="C708" t="str">
        <f>IFERROR(VLOOKUP(B708,all_raw_csv!$B$2:$AO$2140,2,FALSE),"-")</f>
        <v>ENSEMBLE</v>
      </c>
      <c r="D708" t="str">
        <f>IFERROR(VLOOKUP($B708,all_raw_csv!$B$2:$AO$2140,3,FALSE),"-")</f>
        <v>SHUNZZY</v>
      </c>
      <c r="E708">
        <f>VLOOKUP($A708,master_version!$A$1:$B$29,2,FALSE)</f>
        <v>9</v>
      </c>
      <c r="F708" t="str">
        <f>VLOOKUP(G708,master_diffculty!$A$1:$C$11,3,FALSE)</f>
        <v>SPN</v>
      </c>
      <c r="G708">
        <v>2</v>
      </c>
      <c r="H708">
        <f>IFERROR(IF(VLOOKUP($B708,all_raw_csv!$B$1:$AO$2074,5+($G708-1)*7,FALSE)=0,-1,VLOOKUP($B708,all_raw_csv!$B$1:$AO$2074,5+($G708-1)*7,FALSE)),"-")</f>
        <v>2</v>
      </c>
      <c r="I708">
        <f>IFERROR(IF(VLOOKUP($B708,new_notes_bemaniwiki!$A$1:$J$1937,1+$G708,FALSE)="-",-1,VLOOKUP($B708,new_notes_bemaniwiki!$A$1:$J$1937,1+$G708,FALSE)),"🙇")</f>
        <v>184</v>
      </c>
      <c r="J708" t="s">
        <v>3063</v>
      </c>
      <c r="K708" t="s">
        <v>3063</v>
      </c>
    </row>
    <row r="709" spans="1:11" x14ac:dyDescent="0.15">
      <c r="A709" t="str">
        <f>VLOOKUP(B709,for_vlookup!$A$1:$B$2046,2,FALSE)</f>
        <v>9th style</v>
      </c>
      <c r="B709" s="2" t="s">
        <v>296</v>
      </c>
      <c r="C709" t="str">
        <f>IFERROR(VLOOKUP(B709,all_raw_csv!$B$2:$AO$2140,2,FALSE),"-")</f>
        <v>ENSEMBLE</v>
      </c>
      <c r="D709" t="str">
        <f>IFERROR(VLOOKUP($B709,all_raw_csv!$B$2:$AO$2140,3,FALSE),"-")</f>
        <v>SHUNZZY</v>
      </c>
      <c r="E709">
        <f>VLOOKUP($A709,master_version!$A$1:$B$29,2,FALSE)</f>
        <v>9</v>
      </c>
      <c r="F709" t="str">
        <f>VLOOKUP(G709,master_diffculty!$A$1:$C$11,3,FALSE)</f>
        <v>SPH</v>
      </c>
      <c r="G709">
        <v>3</v>
      </c>
      <c r="H709">
        <f>IFERROR(IF(VLOOKUP($B709,all_raw_csv!$B$1:$AO$2074,5+($G709-1)*7,FALSE)=0,-1,VLOOKUP($B709,all_raw_csv!$B$1:$AO$2074,5+($G709-1)*7,FALSE)),"-")</f>
        <v>5</v>
      </c>
      <c r="I709">
        <f>IFERROR(IF(VLOOKUP($B709,new_notes_bemaniwiki!$A$1:$J$1937,1+$G709,FALSE)="-",-1,VLOOKUP($B709,new_notes_bemaniwiki!$A$1:$J$1937,1+$G709,FALSE)),"🙇")</f>
        <v>341</v>
      </c>
      <c r="J709" t="s">
        <v>3063</v>
      </c>
      <c r="K709" t="s">
        <v>3063</v>
      </c>
    </row>
    <row r="710" spans="1:11" x14ac:dyDescent="0.15">
      <c r="A710" t="str">
        <f>VLOOKUP(B710,for_vlookup!$A$1:$B$2046,2,FALSE)</f>
        <v>9th style</v>
      </c>
      <c r="B710" s="2" t="s">
        <v>296</v>
      </c>
      <c r="C710" t="str">
        <f>IFERROR(VLOOKUP(B710,all_raw_csv!$B$2:$AO$2140,2,FALSE),"-")</f>
        <v>ENSEMBLE</v>
      </c>
      <c r="D710" t="str">
        <f>IFERROR(VLOOKUP($B710,all_raw_csv!$B$2:$AO$2140,3,FALSE),"-")</f>
        <v>SHUNZZY</v>
      </c>
      <c r="E710">
        <f>VLOOKUP($A710,master_version!$A$1:$B$29,2,FALSE)</f>
        <v>9</v>
      </c>
      <c r="F710" t="str">
        <f>VLOOKUP(G710,master_diffculty!$A$1:$C$11,3,FALSE)</f>
        <v>SPA</v>
      </c>
      <c r="G710">
        <v>4</v>
      </c>
      <c r="H710">
        <f>IFERROR(IF(VLOOKUP($B710,all_raw_csv!$B$1:$AO$2074,5+($G710-1)*7,FALSE)=0,-1,VLOOKUP($B710,all_raw_csv!$B$1:$AO$2074,5+($G710-1)*7,FALSE)),"-")</f>
        <v>9</v>
      </c>
      <c r="I710">
        <f>IFERROR(IF(VLOOKUP($B710,new_notes_bemaniwiki!$A$1:$J$1937,1+$G710,FALSE)="-",-1,VLOOKUP($B710,new_notes_bemaniwiki!$A$1:$J$1937,1+$G710,FALSE)),"🙇")</f>
        <v>679</v>
      </c>
      <c r="J710" t="s">
        <v>3063</v>
      </c>
      <c r="K710" t="s">
        <v>3063</v>
      </c>
    </row>
    <row r="711" spans="1:11" x14ac:dyDescent="0.15">
      <c r="A711" t="str">
        <f>VLOOKUP(B711,for_vlookup!$A$1:$B$2046,2,FALSE)</f>
        <v>9th style</v>
      </c>
      <c r="B711" s="2" t="s">
        <v>296</v>
      </c>
      <c r="C711" t="str">
        <f>IFERROR(VLOOKUP(B711,all_raw_csv!$B$2:$AO$2140,2,FALSE),"-")</f>
        <v>ENSEMBLE</v>
      </c>
      <c r="D711" t="str">
        <f>IFERROR(VLOOKUP($B711,all_raw_csv!$B$2:$AO$2140,3,FALSE),"-")</f>
        <v>SHUNZZY</v>
      </c>
      <c r="E711">
        <f>VLOOKUP($A711,master_version!$A$1:$B$29,2,FALSE)</f>
        <v>9</v>
      </c>
      <c r="F711" t="str">
        <f>VLOOKUP(G711,master_diffculty!$A$1:$C$11,3,FALSE)</f>
        <v>SPL</v>
      </c>
      <c r="G711">
        <v>5</v>
      </c>
      <c r="H711">
        <f>IFERROR(IF(VLOOKUP($B711,all_raw_csv!$B$1:$AO$2074,5+($G711-1)*7,FALSE)=0,-1,VLOOKUP($B711,all_raw_csv!$B$1:$AO$2074,5+($G711-1)*7,FALSE)),"-")</f>
        <v>-1</v>
      </c>
      <c r="I711">
        <f>IFERROR(IF(VLOOKUP($B711,new_notes_bemaniwiki!$A$1:$J$1937,1+$G711,FALSE)="-",-1,VLOOKUP($B711,new_notes_bemaniwiki!$A$1:$J$1937,1+$G711,FALSE)),"🙇")</f>
        <v>-1</v>
      </c>
      <c r="J711" t="s">
        <v>3063</v>
      </c>
      <c r="K711" t="s">
        <v>3063</v>
      </c>
    </row>
    <row r="712" spans="1:11" x14ac:dyDescent="0.15">
      <c r="A712" t="str">
        <f>VLOOKUP(B712,for_vlookup!$A$1:$B$2046,2,FALSE)</f>
        <v>9th style</v>
      </c>
      <c r="B712" s="2" t="s">
        <v>299</v>
      </c>
      <c r="C712" t="str">
        <f>IFERROR(VLOOKUP(B712,all_raw_csv!$B$2:$AO$2140,2,FALSE),"-")</f>
        <v>NRG</v>
      </c>
      <c r="D712" t="str">
        <f>IFERROR(VLOOKUP($B712,all_raw_csv!$B$2:$AO$2140,3,FALSE),"-")</f>
        <v>Y&amp;Co.</v>
      </c>
      <c r="E712">
        <f>VLOOKUP($A712,master_version!$A$1:$B$29,2,FALSE)</f>
        <v>9</v>
      </c>
      <c r="F712" t="str">
        <f>VLOOKUP(G712,master_diffculty!$A$1:$C$11,3,FALSE)</f>
        <v>SPB</v>
      </c>
      <c r="G712">
        <v>1</v>
      </c>
      <c r="H712">
        <f>IFERROR(IF(VLOOKUP($B712,all_raw_csv!$B$1:$AO$2074,5+($G712-1)*7,FALSE)=0,-1,VLOOKUP($B712,all_raw_csv!$B$1:$AO$2074,5+($G712-1)*7,FALSE)),"-")</f>
        <v>-1</v>
      </c>
      <c r="I712">
        <f>IFERROR(IF(VLOOKUP($B712,new_notes_bemaniwiki!$A$1:$J$1937,1+$G712,FALSE)="-",-1,VLOOKUP($B712,new_notes_bemaniwiki!$A$1:$J$1937,1+$G712,FALSE)),"🙇")</f>
        <v>-1</v>
      </c>
      <c r="J712" t="s">
        <v>3063</v>
      </c>
      <c r="K712" t="s">
        <v>3063</v>
      </c>
    </row>
    <row r="713" spans="1:11" x14ac:dyDescent="0.15">
      <c r="A713" t="str">
        <f>VLOOKUP(B713,for_vlookup!$A$1:$B$2046,2,FALSE)</f>
        <v>9th style</v>
      </c>
      <c r="B713" s="2" t="s">
        <v>299</v>
      </c>
      <c r="C713" t="str">
        <f>IFERROR(VLOOKUP(B713,all_raw_csv!$B$2:$AO$2140,2,FALSE),"-")</f>
        <v>NRG</v>
      </c>
      <c r="D713" t="str">
        <f>IFERROR(VLOOKUP($B713,all_raw_csv!$B$2:$AO$2140,3,FALSE),"-")</f>
        <v>Y&amp;Co.</v>
      </c>
      <c r="E713">
        <f>VLOOKUP($A713,master_version!$A$1:$B$29,2,FALSE)</f>
        <v>9</v>
      </c>
      <c r="F713" t="str">
        <f>VLOOKUP(G713,master_diffculty!$A$1:$C$11,3,FALSE)</f>
        <v>SPN</v>
      </c>
      <c r="G713">
        <v>2</v>
      </c>
      <c r="H713">
        <f>IFERROR(IF(VLOOKUP($B713,all_raw_csv!$B$1:$AO$2074,5+($G713-1)*7,FALSE)=0,-1,VLOOKUP($B713,all_raw_csv!$B$1:$AO$2074,5+($G713-1)*7,FALSE)),"-")</f>
        <v>5</v>
      </c>
      <c r="I713">
        <f>IFERROR(IF(VLOOKUP($B713,new_notes_bemaniwiki!$A$1:$J$1937,1+$G713,FALSE)="-",-1,VLOOKUP($B713,new_notes_bemaniwiki!$A$1:$J$1937,1+$G713,FALSE)),"🙇")</f>
        <v>468</v>
      </c>
      <c r="J713" t="s">
        <v>3063</v>
      </c>
      <c r="K713" t="s">
        <v>3063</v>
      </c>
    </row>
    <row r="714" spans="1:11" x14ac:dyDescent="0.15">
      <c r="A714" t="str">
        <f>VLOOKUP(B714,for_vlookup!$A$1:$B$2046,2,FALSE)</f>
        <v>9th style</v>
      </c>
      <c r="B714" s="2" t="s">
        <v>299</v>
      </c>
      <c r="C714" t="str">
        <f>IFERROR(VLOOKUP(B714,all_raw_csv!$B$2:$AO$2140,2,FALSE),"-")</f>
        <v>NRG</v>
      </c>
      <c r="D714" t="str">
        <f>IFERROR(VLOOKUP($B714,all_raw_csv!$B$2:$AO$2140,3,FALSE),"-")</f>
        <v>Y&amp;Co.</v>
      </c>
      <c r="E714">
        <f>VLOOKUP($A714,master_version!$A$1:$B$29,2,FALSE)</f>
        <v>9</v>
      </c>
      <c r="F714" t="str">
        <f>VLOOKUP(G714,master_diffculty!$A$1:$C$11,3,FALSE)</f>
        <v>SPH</v>
      </c>
      <c r="G714">
        <v>3</v>
      </c>
      <c r="H714">
        <f>IFERROR(IF(VLOOKUP($B714,all_raw_csv!$B$1:$AO$2074,5+($G714-1)*7,FALSE)=0,-1,VLOOKUP($B714,all_raw_csv!$B$1:$AO$2074,5+($G714-1)*7,FALSE)),"-")</f>
        <v>7</v>
      </c>
      <c r="I714">
        <f>IFERROR(IF(VLOOKUP($B714,new_notes_bemaniwiki!$A$1:$J$1937,1+$G714,FALSE)="-",-1,VLOOKUP($B714,new_notes_bemaniwiki!$A$1:$J$1937,1+$G714,FALSE)),"🙇")</f>
        <v>714</v>
      </c>
      <c r="J714" t="s">
        <v>3063</v>
      </c>
      <c r="K714" t="s">
        <v>3063</v>
      </c>
    </row>
    <row r="715" spans="1:11" x14ac:dyDescent="0.15">
      <c r="A715" t="str">
        <f>VLOOKUP(B715,for_vlookup!$A$1:$B$2046,2,FALSE)</f>
        <v>9th style</v>
      </c>
      <c r="B715" s="2" t="s">
        <v>299</v>
      </c>
      <c r="C715" t="str">
        <f>IFERROR(VLOOKUP(B715,all_raw_csv!$B$2:$AO$2140,2,FALSE),"-")</f>
        <v>NRG</v>
      </c>
      <c r="D715" t="str">
        <f>IFERROR(VLOOKUP($B715,all_raw_csv!$B$2:$AO$2140,3,FALSE),"-")</f>
        <v>Y&amp;Co.</v>
      </c>
      <c r="E715">
        <f>VLOOKUP($A715,master_version!$A$1:$B$29,2,FALSE)</f>
        <v>9</v>
      </c>
      <c r="F715" t="str">
        <f>VLOOKUP(G715,master_diffculty!$A$1:$C$11,3,FALSE)</f>
        <v>SPA</v>
      </c>
      <c r="G715">
        <v>4</v>
      </c>
      <c r="H715">
        <f>IFERROR(IF(VLOOKUP($B715,all_raw_csv!$B$1:$AO$2074,5+($G715-1)*7,FALSE)=0,-1,VLOOKUP($B715,all_raw_csv!$B$1:$AO$2074,5+($G715-1)*7,FALSE)),"-")</f>
        <v>8</v>
      </c>
      <c r="I715">
        <f>IFERROR(IF(VLOOKUP($B715,new_notes_bemaniwiki!$A$1:$J$1937,1+$G715,FALSE)="-",-1,VLOOKUP($B715,new_notes_bemaniwiki!$A$1:$J$1937,1+$G715,FALSE)),"🙇")</f>
        <v>908</v>
      </c>
      <c r="J715" t="s">
        <v>3063</v>
      </c>
      <c r="K715" t="s">
        <v>3063</v>
      </c>
    </row>
    <row r="716" spans="1:11" x14ac:dyDescent="0.15">
      <c r="A716" t="str">
        <f>VLOOKUP(B716,for_vlookup!$A$1:$B$2046,2,FALSE)</f>
        <v>9th style</v>
      </c>
      <c r="B716" s="2" t="s">
        <v>299</v>
      </c>
      <c r="C716" t="str">
        <f>IFERROR(VLOOKUP(B716,all_raw_csv!$B$2:$AO$2140,2,FALSE),"-")</f>
        <v>NRG</v>
      </c>
      <c r="D716" t="str">
        <f>IFERROR(VLOOKUP($B716,all_raw_csv!$B$2:$AO$2140,3,FALSE),"-")</f>
        <v>Y&amp;Co.</v>
      </c>
      <c r="E716">
        <f>VLOOKUP($A716,master_version!$A$1:$B$29,2,FALSE)</f>
        <v>9</v>
      </c>
      <c r="F716" t="str">
        <f>VLOOKUP(G716,master_diffculty!$A$1:$C$11,3,FALSE)</f>
        <v>SPL</v>
      </c>
      <c r="G716">
        <v>5</v>
      </c>
      <c r="H716">
        <f>IFERROR(IF(VLOOKUP($B716,all_raw_csv!$B$1:$AO$2074,5+($G716-1)*7,FALSE)=0,-1,VLOOKUP($B716,all_raw_csv!$B$1:$AO$2074,5+($G716-1)*7,FALSE)),"-")</f>
        <v>-1</v>
      </c>
      <c r="I716">
        <f>IFERROR(IF(VLOOKUP($B716,new_notes_bemaniwiki!$A$1:$J$1937,1+$G716,FALSE)="-",-1,VLOOKUP($B716,new_notes_bemaniwiki!$A$1:$J$1937,1+$G716,FALSE)),"🙇")</f>
        <v>-1</v>
      </c>
      <c r="J716" t="s">
        <v>3063</v>
      </c>
      <c r="K716" t="s">
        <v>3063</v>
      </c>
    </row>
    <row r="717" spans="1:11" x14ac:dyDescent="0.15">
      <c r="A717" t="str">
        <f>VLOOKUP(B717,for_vlookup!$A$1:$B$2046,2,FALSE)</f>
        <v>9th style</v>
      </c>
      <c r="B717" s="2" t="s">
        <v>301</v>
      </c>
      <c r="C717" t="str">
        <f>IFERROR(VLOOKUP(B717,all_raw_csv!$B$2:$AO$2140,2,FALSE),"-")</f>
        <v>SPIRITUAL</v>
      </c>
      <c r="D717" t="str">
        <f>IFERROR(VLOOKUP($B717,all_raw_csv!$B$2:$AO$2140,3,FALSE),"-")</f>
        <v>Reven-G</v>
      </c>
      <c r="E717">
        <f>VLOOKUP($A717,master_version!$A$1:$B$29,2,FALSE)</f>
        <v>9</v>
      </c>
      <c r="F717" t="str">
        <f>VLOOKUP(G717,master_diffculty!$A$1:$C$11,3,FALSE)</f>
        <v>SPB</v>
      </c>
      <c r="G717">
        <v>1</v>
      </c>
      <c r="H717">
        <f>IFERROR(IF(VLOOKUP($B717,all_raw_csv!$B$1:$AO$2074,5+($G717-1)*7,FALSE)=0,-1,VLOOKUP($B717,all_raw_csv!$B$1:$AO$2074,5+($G717-1)*7,FALSE)),"-")</f>
        <v>-1</v>
      </c>
      <c r="I717">
        <f>IFERROR(IF(VLOOKUP($B717,new_notes_bemaniwiki!$A$1:$J$1937,1+$G717,FALSE)="-",-1,VLOOKUP($B717,new_notes_bemaniwiki!$A$1:$J$1937,1+$G717,FALSE)),"🙇")</f>
        <v>-1</v>
      </c>
      <c r="J717" t="s">
        <v>3063</v>
      </c>
      <c r="K717" t="s">
        <v>3063</v>
      </c>
    </row>
    <row r="718" spans="1:11" x14ac:dyDescent="0.15">
      <c r="A718" t="str">
        <f>VLOOKUP(B718,for_vlookup!$A$1:$B$2046,2,FALSE)</f>
        <v>9th style</v>
      </c>
      <c r="B718" s="2" t="s">
        <v>301</v>
      </c>
      <c r="C718" t="str">
        <f>IFERROR(VLOOKUP(B718,all_raw_csv!$B$2:$AO$2140,2,FALSE),"-")</f>
        <v>SPIRITUAL</v>
      </c>
      <c r="D718" t="str">
        <f>IFERROR(VLOOKUP($B718,all_raw_csv!$B$2:$AO$2140,3,FALSE),"-")</f>
        <v>Reven-G</v>
      </c>
      <c r="E718">
        <f>VLOOKUP($A718,master_version!$A$1:$B$29,2,FALSE)</f>
        <v>9</v>
      </c>
      <c r="F718" t="str">
        <f>VLOOKUP(G718,master_diffculty!$A$1:$C$11,3,FALSE)</f>
        <v>SPN</v>
      </c>
      <c r="G718">
        <v>2</v>
      </c>
      <c r="H718">
        <f>IFERROR(IF(VLOOKUP($B718,all_raw_csv!$B$1:$AO$2074,5+($G718-1)*7,FALSE)=0,-1,VLOOKUP($B718,all_raw_csv!$B$1:$AO$2074,5+($G718-1)*7,FALSE)),"-")</f>
        <v>5</v>
      </c>
      <c r="I718">
        <f>IFERROR(IF(VLOOKUP($B718,new_notes_bemaniwiki!$A$1:$J$1937,1+$G718,FALSE)="-",-1,VLOOKUP($B718,new_notes_bemaniwiki!$A$1:$J$1937,1+$G718,FALSE)),"🙇")</f>
        <v>468</v>
      </c>
      <c r="J718" t="s">
        <v>3063</v>
      </c>
      <c r="K718" t="s">
        <v>3063</v>
      </c>
    </row>
    <row r="719" spans="1:11" x14ac:dyDescent="0.15">
      <c r="A719" t="str">
        <f>VLOOKUP(B719,for_vlookup!$A$1:$B$2046,2,FALSE)</f>
        <v>9th style</v>
      </c>
      <c r="B719" s="2" t="s">
        <v>301</v>
      </c>
      <c r="C719" t="str">
        <f>IFERROR(VLOOKUP(B719,all_raw_csv!$B$2:$AO$2140,2,FALSE),"-")</f>
        <v>SPIRITUAL</v>
      </c>
      <c r="D719" t="str">
        <f>IFERROR(VLOOKUP($B719,all_raw_csv!$B$2:$AO$2140,3,FALSE),"-")</f>
        <v>Reven-G</v>
      </c>
      <c r="E719">
        <f>VLOOKUP($A719,master_version!$A$1:$B$29,2,FALSE)</f>
        <v>9</v>
      </c>
      <c r="F719" t="str">
        <f>VLOOKUP(G719,master_diffculty!$A$1:$C$11,3,FALSE)</f>
        <v>SPH</v>
      </c>
      <c r="G719">
        <v>3</v>
      </c>
      <c r="H719">
        <f>IFERROR(IF(VLOOKUP($B719,all_raw_csv!$B$1:$AO$2074,5+($G719-1)*7,FALSE)=0,-1,VLOOKUP($B719,all_raw_csv!$B$1:$AO$2074,5+($G719-1)*7,FALSE)),"-")</f>
        <v>6</v>
      </c>
      <c r="I719">
        <f>IFERROR(IF(VLOOKUP($B719,new_notes_bemaniwiki!$A$1:$J$1937,1+$G719,FALSE)="-",-1,VLOOKUP($B719,new_notes_bemaniwiki!$A$1:$J$1937,1+$G719,FALSE)),"🙇")</f>
        <v>621</v>
      </c>
      <c r="J719" t="s">
        <v>3063</v>
      </c>
      <c r="K719" t="s">
        <v>3063</v>
      </c>
    </row>
    <row r="720" spans="1:11" x14ac:dyDescent="0.15">
      <c r="A720" t="str">
        <f>VLOOKUP(B720,for_vlookup!$A$1:$B$2046,2,FALSE)</f>
        <v>9th style</v>
      </c>
      <c r="B720" s="2" t="s">
        <v>301</v>
      </c>
      <c r="C720" t="str">
        <f>IFERROR(VLOOKUP(B720,all_raw_csv!$B$2:$AO$2140,2,FALSE),"-")</f>
        <v>SPIRITUAL</v>
      </c>
      <c r="D720" t="str">
        <f>IFERROR(VLOOKUP($B720,all_raw_csv!$B$2:$AO$2140,3,FALSE),"-")</f>
        <v>Reven-G</v>
      </c>
      <c r="E720">
        <f>VLOOKUP($A720,master_version!$A$1:$B$29,2,FALSE)</f>
        <v>9</v>
      </c>
      <c r="F720" t="str">
        <f>VLOOKUP(G720,master_diffculty!$A$1:$C$11,3,FALSE)</f>
        <v>SPA</v>
      </c>
      <c r="G720">
        <v>4</v>
      </c>
      <c r="H720">
        <f>IFERROR(IF(VLOOKUP($B720,all_raw_csv!$B$1:$AO$2074,5+($G720-1)*7,FALSE)=0,-1,VLOOKUP($B720,all_raw_csv!$B$1:$AO$2074,5+($G720-1)*7,FALSE)),"-")</f>
        <v>10</v>
      </c>
      <c r="I720">
        <f>IFERROR(IF(VLOOKUP($B720,new_notes_bemaniwiki!$A$1:$J$1937,1+$G720,FALSE)="-",-1,VLOOKUP($B720,new_notes_bemaniwiki!$A$1:$J$1937,1+$G720,FALSE)),"🙇")</f>
        <v>963</v>
      </c>
      <c r="J720" t="s">
        <v>3063</v>
      </c>
      <c r="K720" t="s">
        <v>3063</v>
      </c>
    </row>
    <row r="721" spans="1:11" x14ac:dyDescent="0.15">
      <c r="A721" t="str">
        <f>VLOOKUP(B721,for_vlookup!$A$1:$B$2046,2,FALSE)</f>
        <v>9th style</v>
      </c>
      <c r="B721" s="2" t="s">
        <v>301</v>
      </c>
      <c r="C721" t="str">
        <f>IFERROR(VLOOKUP(B721,all_raw_csv!$B$2:$AO$2140,2,FALSE),"-")</f>
        <v>SPIRITUAL</v>
      </c>
      <c r="D721" t="str">
        <f>IFERROR(VLOOKUP($B721,all_raw_csv!$B$2:$AO$2140,3,FALSE),"-")</f>
        <v>Reven-G</v>
      </c>
      <c r="E721">
        <f>VLOOKUP($A721,master_version!$A$1:$B$29,2,FALSE)</f>
        <v>9</v>
      </c>
      <c r="F721" t="str">
        <f>VLOOKUP(G721,master_diffculty!$A$1:$C$11,3,FALSE)</f>
        <v>SPL</v>
      </c>
      <c r="G721">
        <v>5</v>
      </c>
      <c r="H721">
        <f>IFERROR(IF(VLOOKUP($B721,all_raw_csv!$B$1:$AO$2074,5+($G721-1)*7,FALSE)=0,-1,VLOOKUP($B721,all_raw_csv!$B$1:$AO$2074,5+($G721-1)*7,FALSE)),"-")</f>
        <v>-1</v>
      </c>
      <c r="I721">
        <f>IFERROR(IF(VLOOKUP($B721,new_notes_bemaniwiki!$A$1:$J$1937,1+$G721,FALSE)="-",-1,VLOOKUP($B721,new_notes_bemaniwiki!$A$1:$J$1937,1+$G721,FALSE)),"🙇")</f>
        <v>-1</v>
      </c>
      <c r="J721" t="s">
        <v>3063</v>
      </c>
      <c r="K721" t="s">
        <v>3063</v>
      </c>
    </row>
    <row r="722" spans="1:11" x14ac:dyDescent="0.15">
      <c r="A722" t="str">
        <f>VLOOKUP(B722,for_vlookup!$A$1:$B$2046,2,FALSE)</f>
        <v>9th style</v>
      </c>
      <c r="B722" s="2" t="s">
        <v>302</v>
      </c>
      <c r="C722" t="str">
        <f>IFERROR(VLOOKUP(B722,all_raw_csv!$B$2:$AO$2140,2,FALSE),"-")</f>
        <v>ROCOCO TEK</v>
      </c>
      <c r="D722" t="str">
        <f>IFERROR(VLOOKUP($B722,all_raw_csv!$B$2:$AO$2140,3,FALSE),"-")</f>
        <v>SPARKER</v>
      </c>
      <c r="E722">
        <f>VLOOKUP($A722,master_version!$A$1:$B$29,2,FALSE)</f>
        <v>9</v>
      </c>
      <c r="F722" t="str">
        <f>VLOOKUP(G722,master_diffculty!$A$1:$C$11,3,FALSE)</f>
        <v>SPB</v>
      </c>
      <c r="G722">
        <v>1</v>
      </c>
      <c r="H722">
        <f>IFERROR(IF(VLOOKUP($B722,all_raw_csv!$B$1:$AO$2074,5+($G722-1)*7,FALSE)=0,-1,VLOOKUP($B722,all_raw_csv!$B$1:$AO$2074,5+($G722-1)*7,FALSE)),"-")</f>
        <v>-1</v>
      </c>
      <c r="I722">
        <f>IFERROR(IF(VLOOKUP($B722,new_notes_bemaniwiki!$A$1:$J$1937,1+$G722,FALSE)="-",-1,VLOOKUP($B722,new_notes_bemaniwiki!$A$1:$J$1937,1+$G722,FALSE)),"🙇")</f>
        <v>-1</v>
      </c>
      <c r="J722" t="s">
        <v>3063</v>
      </c>
      <c r="K722" t="s">
        <v>3063</v>
      </c>
    </row>
    <row r="723" spans="1:11" x14ac:dyDescent="0.15">
      <c r="A723" t="str">
        <f>VLOOKUP(B723,for_vlookup!$A$1:$B$2046,2,FALSE)</f>
        <v>9th style</v>
      </c>
      <c r="B723" s="2" t="s">
        <v>302</v>
      </c>
      <c r="C723" t="str">
        <f>IFERROR(VLOOKUP(B723,all_raw_csv!$B$2:$AO$2140,2,FALSE),"-")</f>
        <v>ROCOCO TEK</v>
      </c>
      <c r="D723" t="str">
        <f>IFERROR(VLOOKUP($B723,all_raw_csv!$B$2:$AO$2140,3,FALSE),"-")</f>
        <v>SPARKER</v>
      </c>
      <c r="E723">
        <f>VLOOKUP($A723,master_version!$A$1:$B$29,2,FALSE)</f>
        <v>9</v>
      </c>
      <c r="F723" t="str">
        <f>VLOOKUP(G723,master_diffculty!$A$1:$C$11,3,FALSE)</f>
        <v>SPN</v>
      </c>
      <c r="G723">
        <v>2</v>
      </c>
      <c r="H723">
        <f>IFERROR(IF(VLOOKUP($B723,all_raw_csv!$B$1:$AO$2074,5+($G723-1)*7,FALSE)=0,-1,VLOOKUP($B723,all_raw_csv!$B$1:$AO$2074,5+($G723-1)*7,FALSE)),"-")</f>
        <v>4</v>
      </c>
      <c r="I723">
        <f>IFERROR(IF(VLOOKUP($B723,new_notes_bemaniwiki!$A$1:$J$1937,1+$G723,FALSE)="-",-1,VLOOKUP($B723,new_notes_bemaniwiki!$A$1:$J$1937,1+$G723,FALSE)),"🙇")</f>
        <v>363</v>
      </c>
      <c r="J723" t="s">
        <v>3063</v>
      </c>
      <c r="K723" t="s">
        <v>3063</v>
      </c>
    </row>
    <row r="724" spans="1:11" x14ac:dyDescent="0.15">
      <c r="A724" t="str">
        <f>VLOOKUP(B724,for_vlookup!$A$1:$B$2046,2,FALSE)</f>
        <v>9th style</v>
      </c>
      <c r="B724" s="2" t="s">
        <v>302</v>
      </c>
      <c r="C724" t="str">
        <f>IFERROR(VLOOKUP(B724,all_raw_csv!$B$2:$AO$2140,2,FALSE),"-")</f>
        <v>ROCOCO TEK</v>
      </c>
      <c r="D724" t="str">
        <f>IFERROR(VLOOKUP($B724,all_raw_csv!$B$2:$AO$2140,3,FALSE),"-")</f>
        <v>SPARKER</v>
      </c>
      <c r="E724">
        <f>VLOOKUP($A724,master_version!$A$1:$B$29,2,FALSE)</f>
        <v>9</v>
      </c>
      <c r="F724" t="str">
        <f>VLOOKUP(G724,master_diffculty!$A$1:$C$11,3,FALSE)</f>
        <v>SPH</v>
      </c>
      <c r="G724">
        <v>3</v>
      </c>
      <c r="H724">
        <f>IFERROR(IF(VLOOKUP($B724,all_raw_csv!$B$1:$AO$2074,5+($G724-1)*7,FALSE)=0,-1,VLOOKUP($B724,all_raw_csv!$B$1:$AO$2074,5+($G724-1)*7,FALSE)),"-")</f>
        <v>8</v>
      </c>
      <c r="I724">
        <f>IFERROR(IF(VLOOKUP($B724,new_notes_bemaniwiki!$A$1:$J$1937,1+$G724,FALSE)="-",-1,VLOOKUP($B724,new_notes_bemaniwiki!$A$1:$J$1937,1+$G724,FALSE)),"🙇")</f>
        <v>750</v>
      </c>
      <c r="J724" t="s">
        <v>3063</v>
      </c>
      <c r="K724" t="s">
        <v>3063</v>
      </c>
    </row>
    <row r="725" spans="1:11" x14ac:dyDescent="0.15">
      <c r="A725" t="str">
        <f>VLOOKUP(B725,for_vlookup!$A$1:$B$2046,2,FALSE)</f>
        <v>9th style</v>
      </c>
      <c r="B725" s="2" t="s">
        <v>302</v>
      </c>
      <c r="C725" t="str">
        <f>IFERROR(VLOOKUP(B725,all_raw_csv!$B$2:$AO$2140,2,FALSE),"-")</f>
        <v>ROCOCO TEK</v>
      </c>
      <c r="D725" t="str">
        <f>IFERROR(VLOOKUP($B725,all_raw_csv!$B$2:$AO$2140,3,FALSE),"-")</f>
        <v>SPARKER</v>
      </c>
      <c r="E725">
        <f>VLOOKUP($A725,master_version!$A$1:$B$29,2,FALSE)</f>
        <v>9</v>
      </c>
      <c r="F725" t="str">
        <f>VLOOKUP(G725,master_diffculty!$A$1:$C$11,3,FALSE)</f>
        <v>SPA</v>
      </c>
      <c r="G725">
        <v>4</v>
      </c>
      <c r="H725">
        <f>IFERROR(IF(VLOOKUP($B725,all_raw_csv!$B$1:$AO$2074,5+($G725-1)*7,FALSE)=0,-1,VLOOKUP($B725,all_raw_csv!$B$1:$AO$2074,5+($G725-1)*7,FALSE)),"-")</f>
        <v>9</v>
      </c>
      <c r="I725">
        <f>IFERROR(IF(VLOOKUP($B725,new_notes_bemaniwiki!$A$1:$J$1937,1+$G725,FALSE)="-",-1,VLOOKUP($B725,new_notes_bemaniwiki!$A$1:$J$1937,1+$G725,FALSE)),"🙇")</f>
        <v>889</v>
      </c>
      <c r="J725" t="s">
        <v>3063</v>
      </c>
      <c r="K725" t="s">
        <v>3063</v>
      </c>
    </row>
    <row r="726" spans="1:11" x14ac:dyDescent="0.15">
      <c r="A726" t="str">
        <f>VLOOKUP(B726,for_vlookup!$A$1:$B$2046,2,FALSE)</f>
        <v>9th style</v>
      </c>
      <c r="B726" s="2" t="s">
        <v>302</v>
      </c>
      <c r="C726" t="str">
        <f>IFERROR(VLOOKUP(B726,all_raw_csv!$B$2:$AO$2140,2,FALSE),"-")</f>
        <v>ROCOCO TEK</v>
      </c>
      <c r="D726" t="str">
        <f>IFERROR(VLOOKUP($B726,all_raw_csv!$B$2:$AO$2140,3,FALSE),"-")</f>
        <v>SPARKER</v>
      </c>
      <c r="E726">
        <f>VLOOKUP($A726,master_version!$A$1:$B$29,2,FALSE)</f>
        <v>9</v>
      </c>
      <c r="F726" t="str">
        <f>VLOOKUP(G726,master_diffculty!$A$1:$C$11,3,FALSE)</f>
        <v>SPL</v>
      </c>
      <c r="G726">
        <v>5</v>
      </c>
      <c r="H726">
        <f>IFERROR(IF(VLOOKUP($B726,all_raw_csv!$B$1:$AO$2074,5+($G726-1)*7,FALSE)=0,-1,VLOOKUP($B726,all_raw_csv!$B$1:$AO$2074,5+($G726-1)*7,FALSE)),"-")</f>
        <v>-1</v>
      </c>
      <c r="I726">
        <f>IFERROR(IF(VLOOKUP($B726,new_notes_bemaniwiki!$A$1:$J$1937,1+$G726,FALSE)="-",-1,VLOOKUP($B726,new_notes_bemaniwiki!$A$1:$J$1937,1+$G726,FALSE)),"🙇")</f>
        <v>-1</v>
      </c>
      <c r="J726" t="s">
        <v>3063</v>
      </c>
      <c r="K726" t="s">
        <v>3063</v>
      </c>
    </row>
    <row r="727" spans="1:11" x14ac:dyDescent="0.15">
      <c r="A727" t="str">
        <f>VLOOKUP(B727,for_vlookup!$A$1:$B$2046,2,FALSE)</f>
        <v>9th style</v>
      </c>
      <c r="B727" s="2" t="s">
        <v>305</v>
      </c>
      <c r="C727" t="str">
        <f>IFERROR(VLOOKUP(B727,all_raw_csv!$B$2:$AO$2140,2,FALSE),"-")</f>
        <v>HEALIN' HARDCORE</v>
      </c>
      <c r="D727" t="str">
        <f>IFERROR(VLOOKUP($B727,all_raw_csv!$B$2:$AO$2140,3,FALSE),"-")</f>
        <v>positive MA feat.akino</v>
      </c>
      <c r="E727">
        <f>VLOOKUP($A727,master_version!$A$1:$B$29,2,FALSE)</f>
        <v>9</v>
      </c>
      <c r="F727" t="str">
        <f>VLOOKUP(G727,master_diffculty!$A$1:$C$11,3,FALSE)</f>
        <v>SPB</v>
      </c>
      <c r="G727">
        <v>1</v>
      </c>
      <c r="H727">
        <f>IFERROR(IF(VLOOKUP($B727,all_raw_csv!$B$1:$AO$2074,5+($G727-1)*7,FALSE)=0,-1,VLOOKUP($B727,all_raw_csv!$B$1:$AO$2074,5+($G727-1)*7,FALSE)),"-")</f>
        <v>-1</v>
      </c>
      <c r="I727">
        <f>IFERROR(IF(VLOOKUP($B727,new_notes_bemaniwiki!$A$1:$J$1937,1+$G727,FALSE)="-",-1,VLOOKUP($B727,new_notes_bemaniwiki!$A$1:$J$1937,1+$G727,FALSE)),"🙇")</f>
        <v>-1</v>
      </c>
      <c r="J727" t="s">
        <v>3063</v>
      </c>
      <c r="K727" t="s">
        <v>3063</v>
      </c>
    </row>
    <row r="728" spans="1:11" x14ac:dyDescent="0.15">
      <c r="A728" t="str">
        <f>VLOOKUP(B728,for_vlookup!$A$1:$B$2046,2,FALSE)</f>
        <v>9th style</v>
      </c>
      <c r="B728" s="2" t="s">
        <v>305</v>
      </c>
      <c r="C728" t="str">
        <f>IFERROR(VLOOKUP(B728,all_raw_csv!$B$2:$AO$2140,2,FALSE),"-")</f>
        <v>HEALIN' HARDCORE</v>
      </c>
      <c r="D728" t="str">
        <f>IFERROR(VLOOKUP($B728,all_raw_csv!$B$2:$AO$2140,3,FALSE),"-")</f>
        <v>positive MA feat.akino</v>
      </c>
      <c r="E728">
        <f>VLOOKUP($A728,master_version!$A$1:$B$29,2,FALSE)</f>
        <v>9</v>
      </c>
      <c r="F728" t="str">
        <f>VLOOKUP(G728,master_diffculty!$A$1:$C$11,3,FALSE)</f>
        <v>SPN</v>
      </c>
      <c r="G728">
        <v>2</v>
      </c>
      <c r="H728">
        <f>IFERROR(IF(VLOOKUP($B728,all_raw_csv!$B$1:$AO$2074,5+($G728-1)*7,FALSE)=0,-1,VLOOKUP($B728,all_raw_csv!$B$1:$AO$2074,5+($G728-1)*7,FALSE)),"-")</f>
        <v>5</v>
      </c>
      <c r="I728">
        <f>IFERROR(IF(VLOOKUP($B728,new_notes_bemaniwiki!$A$1:$J$1937,1+$G728,FALSE)="-",-1,VLOOKUP($B728,new_notes_bemaniwiki!$A$1:$J$1937,1+$G728,FALSE)),"🙇")</f>
        <v>466</v>
      </c>
      <c r="J728" t="s">
        <v>3063</v>
      </c>
      <c r="K728" t="s">
        <v>3063</v>
      </c>
    </row>
    <row r="729" spans="1:11" x14ac:dyDescent="0.15">
      <c r="A729" t="str">
        <f>VLOOKUP(B729,for_vlookup!$A$1:$B$2046,2,FALSE)</f>
        <v>9th style</v>
      </c>
      <c r="B729" s="2" t="s">
        <v>305</v>
      </c>
      <c r="C729" t="str">
        <f>IFERROR(VLOOKUP(B729,all_raw_csv!$B$2:$AO$2140,2,FALSE),"-")</f>
        <v>HEALIN' HARDCORE</v>
      </c>
      <c r="D729" t="str">
        <f>IFERROR(VLOOKUP($B729,all_raw_csv!$B$2:$AO$2140,3,FALSE),"-")</f>
        <v>positive MA feat.akino</v>
      </c>
      <c r="E729">
        <f>VLOOKUP($A729,master_version!$A$1:$B$29,2,FALSE)</f>
        <v>9</v>
      </c>
      <c r="F729" t="str">
        <f>VLOOKUP(G729,master_diffculty!$A$1:$C$11,3,FALSE)</f>
        <v>SPH</v>
      </c>
      <c r="G729">
        <v>3</v>
      </c>
      <c r="H729">
        <f>IFERROR(IF(VLOOKUP($B729,all_raw_csv!$B$1:$AO$2074,5+($G729-1)*7,FALSE)=0,-1,VLOOKUP($B729,all_raw_csv!$B$1:$AO$2074,5+($G729-1)*7,FALSE)),"-")</f>
        <v>8</v>
      </c>
      <c r="I729">
        <f>IFERROR(IF(VLOOKUP($B729,new_notes_bemaniwiki!$A$1:$J$1937,1+$G729,FALSE)="-",-1,VLOOKUP($B729,new_notes_bemaniwiki!$A$1:$J$1937,1+$G729,FALSE)),"🙇")</f>
        <v>751</v>
      </c>
      <c r="J729" t="s">
        <v>3063</v>
      </c>
      <c r="K729" t="s">
        <v>3063</v>
      </c>
    </row>
    <row r="730" spans="1:11" x14ac:dyDescent="0.15">
      <c r="A730" t="str">
        <f>VLOOKUP(B730,for_vlookup!$A$1:$B$2046,2,FALSE)</f>
        <v>9th style</v>
      </c>
      <c r="B730" s="2" t="s">
        <v>305</v>
      </c>
      <c r="C730" t="str">
        <f>IFERROR(VLOOKUP(B730,all_raw_csv!$B$2:$AO$2140,2,FALSE),"-")</f>
        <v>HEALIN' HARDCORE</v>
      </c>
      <c r="D730" t="str">
        <f>IFERROR(VLOOKUP($B730,all_raw_csv!$B$2:$AO$2140,3,FALSE),"-")</f>
        <v>positive MA feat.akino</v>
      </c>
      <c r="E730">
        <f>VLOOKUP($A730,master_version!$A$1:$B$29,2,FALSE)</f>
        <v>9</v>
      </c>
      <c r="F730" t="str">
        <f>VLOOKUP(G730,master_diffculty!$A$1:$C$11,3,FALSE)</f>
        <v>SPA</v>
      </c>
      <c r="G730">
        <v>4</v>
      </c>
      <c r="H730">
        <f>IFERROR(IF(VLOOKUP($B730,all_raw_csv!$B$1:$AO$2074,5+($G730-1)*7,FALSE)=0,-1,VLOOKUP($B730,all_raw_csv!$B$1:$AO$2074,5+($G730-1)*7,FALSE)),"-")</f>
        <v>10</v>
      </c>
      <c r="I730">
        <f>IFERROR(IF(VLOOKUP($B730,new_notes_bemaniwiki!$A$1:$J$1937,1+$G730,FALSE)="-",-1,VLOOKUP($B730,new_notes_bemaniwiki!$A$1:$J$1937,1+$G730,FALSE)),"🙇")</f>
        <v>803</v>
      </c>
      <c r="J730" t="s">
        <v>3063</v>
      </c>
      <c r="K730" t="s">
        <v>3063</v>
      </c>
    </row>
    <row r="731" spans="1:11" x14ac:dyDescent="0.15">
      <c r="A731" t="str">
        <f>VLOOKUP(B731,for_vlookup!$A$1:$B$2046,2,FALSE)</f>
        <v>9th style</v>
      </c>
      <c r="B731" s="2" t="s">
        <v>305</v>
      </c>
      <c r="C731" t="str">
        <f>IFERROR(VLOOKUP(B731,all_raw_csv!$B$2:$AO$2140,2,FALSE),"-")</f>
        <v>HEALIN' HARDCORE</v>
      </c>
      <c r="D731" t="str">
        <f>IFERROR(VLOOKUP($B731,all_raw_csv!$B$2:$AO$2140,3,FALSE),"-")</f>
        <v>positive MA feat.akino</v>
      </c>
      <c r="E731">
        <f>VLOOKUP($A731,master_version!$A$1:$B$29,2,FALSE)</f>
        <v>9</v>
      </c>
      <c r="F731" t="str">
        <f>VLOOKUP(G731,master_diffculty!$A$1:$C$11,3,FALSE)</f>
        <v>SPL</v>
      </c>
      <c r="G731">
        <v>5</v>
      </c>
      <c r="H731">
        <f>IFERROR(IF(VLOOKUP($B731,all_raw_csv!$B$1:$AO$2074,5+($G731-1)*7,FALSE)=0,-1,VLOOKUP($B731,all_raw_csv!$B$1:$AO$2074,5+($G731-1)*7,FALSE)),"-")</f>
        <v>-1</v>
      </c>
      <c r="I731">
        <f>IFERROR(IF(VLOOKUP($B731,new_notes_bemaniwiki!$A$1:$J$1937,1+$G731,FALSE)="-",-1,VLOOKUP($B731,new_notes_bemaniwiki!$A$1:$J$1937,1+$G731,FALSE)),"🙇")</f>
        <v>-1</v>
      </c>
      <c r="J731" t="s">
        <v>3063</v>
      </c>
      <c r="K731" t="s">
        <v>3063</v>
      </c>
    </row>
    <row r="732" spans="1:11" x14ac:dyDescent="0.15">
      <c r="A732" t="str">
        <f>VLOOKUP(B732,for_vlookup!$A$1:$B$2046,2,FALSE)</f>
        <v>9th style</v>
      </c>
      <c r="B732" s="2" t="s">
        <v>308</v>
      </c>
      <c r="C732" t="str">
        <f>IFERROR(VLOOKUP(B732,all_raw_csv!$B$2:$AO$2140,2,FALSE),"-")</f>
        <v>MIXTURE</v>
      </c>
      <c r="D732" t="str">
        <f>IFERROR(VLOOKUP($B732,all_raw_csv!$B$2:$AO$2140,3,FALSE),"-")</f>
        <v>dj TAKA Remixed by TaQ</v>
      </c>
      <c r="E732">
        <f>VLOOKUP($A732,master_version!$A$1:$B$29,2,FALSE)</f>
        <v>9</v>
      </c>
      <c r="F732" t="str">
        <f>VLOOKUP(G732,master_diffculty!$A$1:$C$11,3,FALSE)</f>
        <v>SPB</v>
      </c>
      <c r="G732">
        <v>1</v>
      </c>
      <c r="H732">
        <f>IFERROR(IF(VLOOKUP($B732,all_raw_csv!$B$1:$AO$2074,5+($G732-1)*7,FALSE)=0,-1,VLOOKUP($B732,all_raw_csv!$B$1:$AO$2074,5+($G732-1)*7,FALSE)),"-")</f>
        <v>-1</v>
      </c>
      <c r="I732">
        <f>IFERROR(IF(VLOOKUP($B732,new_notes_bemaniwiki!$A$1:$J$1937,1+$G732,FALSE)="-",-1,VLOOKUP($B732,new_notes_bemaniwiki!$A$1:$J$1937,1+$G732,FALSE)),"🙇")</f>
        <v>-1</v>
      </c>
      <c r="J732" t="s">
        <v>3063</v>
      </c>
      <c r="K732" t="s">
        <v>3063</v>
      </c>
    </row>
    <row r="733" spans="1:11" x14ac:dyDescent="0.15">
      <c r="A733" t="str">
        <f>VLOOKUP(B733,for_vlookup!$A$1:$B$2046,2,FALSE)</f>
        <v>9th style</v>
      </c>
      <c r="B733" s="2" t="s">
        <v>308</v>
      </c>
      <c r="C733" t="str">
        <f>IFERROR(VLOOKUP(B733,all_raw_csv!$B$2:$AO$2140,2,FALSE),"-")</f>
        <v>MIXTURE</v>
      </c>
      <c r="D733" t="str">
        <f>IFERROR(VLOOKUP($B733,all_raw_csv!$B$2:$AO$2140,3,FALSE),"-")</f>
        <v>dj TAKA Remixed by TaQ</v>
      </c>
      <c r="E733">
        <f>VLOOKUP($A733,master_version!$A$1:$B$29,2,FALSE)</f>
        <v>9</v>
      </c>
      <c r="F733" t="str">
        <f>VLOOKUP(G733,master_diffculty!$A$1:$C$11,3,FALSE)</f>
        <v>SPN</v>
      </c>
      <c r="G733">
        <v>2</v>
      </c>
      <c r="H733">
        <f>IFERROR(IF(VLOOKUP($B733,all_raw_csv!$B$1:$AO$2074,5+($G733-1)*7,FALSE)=0,-1,VLOOKUP($B733,all_raw_csv!$B$1:$AO$2074,5+($G733-1)*7,FALSE)),"-")</f>
        <v>7</v>
      </c>
      <c r="I733">
        <f>IFERROR(IF(VLOOKUP($B733,new_notes_bemaniwiki!$A$1:$J$1937,1+$G733,FALSE)="-",-1,VLOOKUP($B733,new_notes_bemaniwiki!$A$1:$J$1937,1+$G733,FALSE)),"🙇")</f>
        <v>691</v>
      </c>
      <c r="J733" t="s">
        <v>3063</v>
      </c>
      <c r="K733" t="s">
        <v>3063</v>
      </c>
    </row>
    <row r="734" spans="1:11" x14ac:dyDescent="0.15">
      <c r="A734" t="str">
        <f>VLOOKUP(B734,for_vlookup!$A$1:$B$2046,2,FALSE)</f>
        <v>9th style</v>
      </c>
      <c r="B734" s="2" t="s">
        <v>308</v>
      </c>
      <c r="C734" t="str">
        <f>IFERROR(VLOOKUP(B734,all_raw_csv!$B$2:$AO$2140,2,FALSE),"-")</f>
        <v>MIXTURE</v>
      </c>
      <c r="D734" t="str">
        <f>IFERROR(VLOOKUP($B734,all_raw_csv!$B$2:$AO$2140,3,FALSE),"-")</f>
        <v>dj TAKA Remixed by TaQ</v>
      </c>
      <c r="E734">
        <f>VLOOKUP($A734,master_version!$A$1:$B$29,2,FALSE)</f>
        <v>9</v>
      </c>
      <c r="F734" t="str">
        <f>VLOOKUP(G734,master_diffculty!$A$1:$C$11,3,FALSE)</f>
        <v>SPH</v>
      </c>
      <c r="G734">
        <v>3</v>
      </c>
      <c r="H734">
        <f>IFERROR(IF(VLOOKUP($B734,all_raw_csv!$B$1:$AO$2074,5+($G734-1)*7,FALSE)=0,-1,VLOOKUP($B734,all_raw_csv!$B$1:$AO$2074,5+($G734-1)*7,FALSE)),"-")</f>
        <v>10</v>
      </c>
      <c r="I734">
        <f>IFERROR(IF(VLOOKUP($B734,new_notes_bemaniwiki!$A$1:$J$1937,1+$G734,FALSE)="-",-1,VLOOKUP($B734,new_notes_bemaniwiki!$A$1:$J$1937,1+$G734,FALSE)),"🙇")</f>
        <v>937</v>
      </c>
      <c r="J734" t="s">
        <v>3063</v>
      </c>
      <c r="K734" t="s">
        <v>3063</v>
      </c>
    </row>
    <row r="735" spans="1:11" x14ac:dyDescent="0.15">
      <c r="A735" t="str">
        <f>VLOOKUP(B735,for_vlookup!$A$1:$B$2046,2,FALSE)</f>
        <v>9th style</v>
      </c>
      <c r="B735" s="2" t="s">
        <v>308</v>
      </c>
      <c r="C735" t="str">
        <f>IFERROR(VLOOKUP(B735,all_raw_csv!$B$2:$AO$2140,2,FALSE),"-")</f>
        <v>MIXTURE</v>
      </c>
      <c r="D735" t="str">
        <f>IFERROR(VLOOKUP($B735,all_raw_csv!$B$2:$AO$2140,3,FALSE),"-")</f>
        <v>dj TAKA Remixed by TaQ</v>
      </c>
      <c r="E735">
        <f>VLOOKUP($A735,master_version!$A$1:$B$29,2,FALSE)</f>
        <v>9</v>
      </c>
      <c r="F735" t="str">
        <f>VLOOKUP(G735,master_diffculty!$A$1:$C$11,3,FALSE)</f>
        <v>SPA</v>
      </c>
      <c r="G735">
        <v>4</v>
      </c>
      <c r="H735">
        <f>IFERROR(IF(VLOOKUP($B735,all_raw_csv!$B$1:$AO$2074,5+($G735-1)*7,FALSE)=0,-1,VLOOKUP($B735,all_raw_csv!$B$1:$AO$2074,5+($G735-1)*7,FALSE)),"-")</f>
        <v>-1</v>
      </c>
      <c r="I735">
        <f>IFERROR(IF(VLOOKUP($B735,new_notes_bemaniwiki!$A$1:$J$1937,1+$G735,FALSE)="-",-1,VLOOKUP($B735,new_notes_bemaniwiki!$A$1:$J$1937,1+$G735,FALSE)),"🙇")</f>
        <v>-1</v>
      </c>
      <c r="J735" t="s">
        <v>3063</v>
      </c>
      <c r="K735" t="s">
        <v>3063</v>
      </c>
    </row>
    <row r="736" spans="1:11" x14ac:dyDescent="0.15">
      <c r="A736" t="str">
        <f>VLOOKUP(B736,for_vlookup!$A$1:$B$2046,2,FALSE)</f>
        <v>9th style</v>
      </c>
      <c r="B736" s="2" t="s">
        <v>308</v>
      </c>
      <c r="C736" t="str">
        <f>IFERROR(VLOOKUP(B736,all_raw_csv!$B$2:$AO$2140,2,FALSE),"-")</f>
        <v>MIXTURE</v>
      </c>
      <c r="D736" t="str">
        <f>IFERROR(VLOOKUP($B736,all_raw_csv!$B$2:$AO$2140,3,FALSE),"-")</f>
        <v>dj TAKA Remixed by TaQ</v>
      </c>
      <c r="E736">
        <f>VLOOKUP($A736,master_version!$A$1:$B$29,2,FALSE)</f>
        <v>9</v>
      </c>
      <c r="F736" t="str">
        <f>VLOOKUP(G736,master_diffculty!$A$1:$C$11,3,FALSE)</f>
        <v>SPL</v>
      </c>
      <c r="G736">
        <v>5</v>
      </c>
      <c r="H736">
        <f>IFERROR(IF(VLOOKUP($B736,all_raw_csv!$B$1:$AO$2074,5+($G736-1)*7,FALSE)=0,-1,VLOOKUP($B736,all_raw_csv!$B$1:$AO$2074,5+($G736-1)*7,FALSE)),"-")</f>
        <v>-1</v>
      </c>
      <c r="I736">
        <f>IFERROR(IF(VLOOKUP($B736,new_notes_bemaniwiki!$A$1:$J$1937,1+$G736,FALSE)="-",-1,VLOOKUP($B736,new_notes_bemaniwiki!$A$1:$J$1937,1+$G736,FALSE)),"🙇")</f>
        <v>-1</v>
      </c>
      <c r="J736" t="s">
        <v>3063</v>
      </c>
      <c r="K736" t="s">
        <v>3063</v>
      </c>
    </row>
    <row r="737" spans="1:11" x14ac:dyDescent="0.15">
      <c r="A737" t="str">
        <f>VLOOKUP(B737,for_vlookup!$A$1:$B$2046,2,FALSE)</f>
        <v>9th style</v>
      </c>
      <c r="B737" s="2" t="s">
        <v>3147</v>
      </c>
      <c r="C737" t="str">
        <f>IFERROR(VLOOKUP(B737,all_raw_csv!$B$2:$AO$2140,2,FALSE),"-")</f>
        <v>-</v>
      </c>
      <c r="D737" t="str">
        <f>IFERROR(VLOOKUP($B737,all_raw_csv!$B$2:$AO$2140,3,FALSE),"-")</f>
        <v>-</v>
      </c>
      <c r="E737">
        <f>VLOOKUP($A737,master_version!$A$1:$B$29,2,FALSE)</f>
        <v>9</v>
      </c>
      <c r="F737" t="str">
        <f>VLOOKUP(G737,master_diffculty!$A$1:$C$11,3,FALSE)</f>
        <v>SPB</v>
      </c>
      <c r="G737">
        <v>1</v>
      </c>
      <c r="H737" t="str">
        <f>IFERROR(IF(VLOOKUP($B737,all_raw_csv!$B$1:$AO$2074,5+($G737-1)*7,FALSE)=0,-1,VLOOKUP($B737,all_raw_csv!$B$1:$AO$2074,5+($G737-1)*7,FALSE)),"-")</f>
        <v>-</v>
      </c>
      <c r="I737">
        <f>IFERROR(IF(VLOOKUP($B737,new_notes_bemaniwiki!$A$1:$J$1937,1+$G737,FALSE)="-",-1,VLOOKUP($B737,new_notes_bemaniwiki!$A$1:$J$1937,1+$G737,FALSE)),"🙇")</f>
        <v>-1</v>
      </c>
      <c r="J737" t="s">
        <v>3063</v>
      </c>
      <c r="K737" t="s">
        <v>3063</v>
      </c>
    </row>
    <row r="738" spans="1:11" x14ac:dyDescent="0.15">
      <c r="A738" t="str">
        <f>VLOOKUP(B738,for_vlookup!$A$1:$B$2046,2,FALSE)</f>
        <v>9th style</v>
      </c>
      <c r="B738" s="2" t="s">
        <v>3147</v>
      </c>
      <c r="C738" t="str">
        <f>IFERROR(VLOOKUP(B738,all_raw_csv!$B$2:$AO$2140,2,FALSE),"-")</f>
        <v>-</v>
      </c>
      <c r="D738" t="str">
        <f>IFERROR(VLOOKUP($B738,all_raw_csv!$B$2:$AO$2140,3,FALSE),"-")</f>
        <v>-</v>
      </c>
      <c r="E738">
        <f>VLOOKUP($A738,master_version!$A$1:$B$29,2,FALSE)</f>
        <v>9</v>
      </c>
      <c r="F738" t="str">
        <f>VLOOKUP(G738,master_diffculty!$A$1:$C$11,3,FALSE)</f>
        <v>SPN</v>
      </c>
      <c r="G738">
        <v>2</v>
      </c>
      <c r="H738" t="str">
        <f>IFERROR(IF(VLOOKUP($B738,all_raw_csv!$B$1:$AO$2074,5+($G738-1)*7,FALSE)=0,-1,VLOOKUP($B738,all_raw_csv!$B$1:$AO$2074,5+($G738-1)*7,FALSE)),"-")</f>
        <v>-</v>
      </c>
      <c r="I738">
        <f>IFERROR(IF(VLOOKUP($B738,new_notes_bemaniwiki!$A$1:$J$1937,1+$G738,FALSE)="-",-1,VLOOKUP($B738,new_notes_bemaniwiki!$A$1:$J$1937,1+$G738,FALSE)),"🙇")</f>
        <v>671</v>
      </c>
      <c r="J738" t="s">
        <v>3063</v>
      </c>
      <c r="K738" t="s">
        <v>3063</v>
      </c>
    </row>
    <row r="739" spans="1:11" x14ac:dyDescent="0.15">
      <c r="A739" t="str">
        <f>VLOOKUP(B739,for_vlookup!$A$1:$B$2046,2,FALSE)</f>
        <v>9th style</v>
      </c>
      <c r="B739" s="2" t="s">
        <v>3147</v>
      </c>
      <c r="C739" t="str">
        <f>IFERROR(VLOOKUP(B739,all_raw_csv!$B$2:$AO$2140,2,FALSE),"-")</f>
        <v>-</v>
      </c>
      <c r="D739" t="str">
        <f>IFERROR(VLOOKUP($B739,all_raw_csv!$B$2:$AO$2140,3,FALSE),"-")</f>
        <v>-</v>
      </c>
      <c r="E739">
        <f>VLOOKUP($A739,master_version!$A$1:$B$29,2,FALSE)</f>
        <v>9</v>
      </c>
      <c r="F739" t="str">
        <f>VLOOKUP(G739,master_diffculty!$A$1:$C$11,3,FALSE)</f>
        <v>SPH</v>
      </c>
      <c r="G739">
        <v>3</v>
      </c>
      <c r="H739" t="str">
        <f>IFERROR(IF(VLOOKUP($B739,all_raw_csv!$B$1:$AO$2074,5+($G739-1)*7,FALSE)=0,-1,VLOOKUP($B739,all_raw_csv!$B$1:$AO$2074,5+($G739-1)*7,FALSE)),"-")</f>
        <v>-</v>
      </c>
      <c r="I739">
        <f>IFERROR(IF(VLOOKUP($B739,new_notes_bemaniwiki!$A$1:$J$1937,1+$G739,FALSE)="-",-1,VLOOKUP($B739,new_notes_bemaniwiki!$A$1:$J$1937,1+$G739,FALSE)),"🙇")</f>
        <v>824</v>
      </c>
      <c r="J739" t="s">
        <v>3063</v>
      </c>
      <c r="K739" t="s">
        <v>3063</v>
      </c>
    </row>
    <row r="740" spans="1:11" x14ac:dyDescent="0.15">
      <c r="A740" t="str">
        <f>VLOOKUP(B740,for_vlookup!$A$1:$B$2046,2,FALSE)</f>
        <v>9th style</v>
      </c>
      <c r="B740" s="2" t="s">
        <v>3147</v>
      </c>
      <c r="C740" t="str">
        <f>IFERROR(VLOOKUP(B740,all_raw_csv!$B$2:$AO$2140,2,FALSE),"-")</f>
        <v>-</v>
      </c>
      <c r="D740" t="str">
        <f>IFERROR(VLOOKUP($B740,all_raw_csv!$B$2:$AO$2140,3,FALSE),"-")</f>
        <v>-</v>
      </c>
      <c r="E740">
        <f>VLOOKUP($A740,master_version!$A$1:$B$29,2,FALSE)</f>
        <v>9</v>
      </c>
      <c r="F740" t="str">
        <f>VLOOKUP(G740,master_diffculty!$A$1:$C$11,3,FALSE)</f>
        <v>SPA</v>
      </c>
      <c r="G740">
        <v>4</v>
      </c>
      <c r="H740" t="str">
        <f>IFERROR(IF(VLOOKUP($B740,all_raw_csv!$B$1:$AO$2074,5+($G740-1)*7,FALSE)=0,-1,VLOOKUP($B740,all_raw_csv!$B$1:$AO$2074,5+($G740-1)*7,FALSE)),"-")</f>
        <v>-</v>
      </c>
      <c r="I740">
        <f>IFERROR(IF(VLOOKUP($B740,new_notes_bemaniwiki!$A$1:$J$1937,1+$G740,FALSE)="-",-1,VLOOKUP($B740,new_notes_bemaniwiki!$A$1:$J$1937,1+$G740,FALSE)),"🙇")</f>
        <v>1001</v>
      </c>
      <c r="J740" t="s">
        <v>3063</v>
      </c>
      <c r="K740" t="s">
        <v>3063</v>
      </c>
    </row>
    <row r="741" spans="1:11" x14ac:dyDescent="0.15">
      <c r="A741" t="str">
        <f>VLOOKUP(B741,for_vlookup!$A$1:$B$2046,2,FALSE)</f>
        <v>9th style</v>
      </c>
      <c r="B741" s="2" t="s">
        <v>3147</v>
      </c>
      <c r="C741" t="str">
        <f>IFERROR(VLOOKUP(B741,all_raw_csv!$B$2:$AO$2140,2,FALSE),"-")</f>
        <v>-</v>
      </c>
      <c r="D741" t="str">
        <f>IFERROR(VLOOKUP($B741,all_raw_csv!$B$2:$AO$2140,3,FALSE),"-")</f>
        <v>-</v>
      </c>
      <c r="E741">
        <f>VLOOKUP($A741,master_version!$A$1:$B$29,2,FALSE)</f>
        <v>9</v>
      </c>
      <c r="F741" t="str">
        <f>VLOOKUP(G741,master_diffculty!$A$1:$C$11,3,FALSE)</f>
        <v>SPL</v>
      </c>
      <c r="G741">
        <v>5</v>
      </c>
      <c r="H741" t="str">
        <f>IFERROR(IF(VLOOKUP($B741,all_raw_csv!$B$1:$AO$2074,5+($G741-1)*7,FALSE)=0,-1,VLOOKUP($B741,all_raw_csv!$B$1:$AO$2074,5+($G741-1)*7,FALSE)),"-")</f>
        <v>-</v>
      </c>
      <c r="I741">
        <f>IFERROR(IF(VLOOKUP($B741,new_notes_bemaniwiki!$A$1:$J$1937,1+$G741,FALSE)="-",-1,VLOOKUP($B741,new_notes_bemaniwiki!$A$1:$J$1937,1+$G741,FALSE)),"🙇")</f>
        <v>-1</v>
      </c>
      <c r="J741" t="s">
        <v>3063</v>
      </c>
      <c r="K741" t="s">
        <v>3063</v>
      </c>
    </row>
    <row r="742" spans="1:11" x14ac:dyDescent="0.15">
      <c r="A742" t="str">
        <f>VLOOKUP(B742,for_vlookup!$A$1:$B$2046,2,FALSE)</f>
        <v>9th style</v>
      </c>
      <c r="B742" s="2" t="s">
        <v>313</v>
      </c>
      <c r="C742" t="str">
        <f>IFERROR(VLOOKUP(B742,all_raw_csv!$B$2:$AO$2140,2,FALSE),"-")</f>
        <v>TURKISH PIANO'N'BASS</v>
      </c>
      <c r="D742" t="str">
        <f>IFERROR(VLOOKUP($B742,all_raw_csv!$B$2:$AO$2140,3,FALSE),"-")</f>
        <v>Osamu Kubota</v>
      </c>
      <c r="E742">
        <f>VLOOKUP($A742,master_version!$A$1:$B$29,2,FALSE)</f>
        <v>9</v>
      </c>
      <c r="F742" t="str">
        <f>VLOOKUP(G742,master_diffculty!$A$1:$C$11,3,FALSE)</f>
        <v>SPB</v>
      </c>
      <c r="G742">
        <v>1</v>
      </c>
      <c r="H742">
        <f>IFERROR(IF(VLOOKUP($B742,all_raw_csv!$B$1:$AO$2074,5+($G742-1)*7,FALSE)=0,-1,VLOOKUP($B742,all_raw_csv!$B$1:$AO$2074,5+($G742-1)*7,FALSE)),"-")</f>
        <v>-1</v>
      </c>
      <c r="I742">
        <f>IFERROR(IF(VLOOKUP($B742,new_notes_bemaniwiki!$A$1:$J$1937,1+$G742,FALSE)="-",-1,VLOOKUP($B742,new_notes_bemaniwiki!$A$1:$J$1937,1+$G742,FALSE)),"🙇")</f>
        <v>-1</v>
      </c>
      <c r="J742" t="s">
        <v>3063</v>
      </c>
      <c r="K742" t="s">
        <v>3063</v>
      </c>
    </row>
    <row r="743" spans="1:11" x14ac:dyDescent="0.15">
      <c r="A743" t="str">
        <f>VLOOKUP(B743,for_vlookup!$A$1:$B$2046,2,FALSE)</f>
        <v>9th style</v>
      </c>
      <c r="B743" s="2" t="s">
        <v>313</v>
      </c>
      <c r="C743" t="str">
        <f>IFERROR(VLOOKUP(B743,all_raw_csv!$B$2:$AO$2140,2,FALSE),"-")</f>
        <v>TURKISH PIANO'N'BASS</v>
      </c>
      <c r="D743" t="str">
        <f>IFERROR(VLOOKUP($B743,all_raw_csv!$B$2:$AO$2140,3,FALSE),"-")</f>
        <v>Osamu Kubota</v>
      </c>
      <c r="E743">
        <f>VLOOKUP($A743,master_version!$A$1:$B$29,2,FALSE)</f>
        <v>9</v>
      </c>
      <c r="F743" t="str">
        <f>VLOOKUP(G743,master_diffculty!$A$1:$C$11,3,FALSE)</f>
        <v>SPN</v>
      </c>
      <c r="G743">
        <v>2</v>
      </c>
      <c r="H743">
        <f>IFERROR(IF(VLOOKUP($B743,all_raw_csv!$B$1:$AO$2074,5+($G743-1)*7,FALSE)=0,-1,VLOOKUP($B743,all_raw_csv!$B$1:$AO$2074,5+($G743-1)*7,FALSE)),"-")</f>
        <v>4</v>
      </c>
      <c r="I743">
        <f>IFERROR(IF(VLOOKUP($B743,new_notes_bemaniwiki!$A$1:$J$1937,1+$G743,FALSE)="-",-1,VLOOKUP($B743,new_notes_bemaniwiki!$A$1:$J$1937,1+$G743,FALSE)),"🙇")</f>
        <v>359</v>
      </c>
      <c r="J743" t="s">
        <v>3063</v>
      </c>
      <c r="K743" t="s">
        <v>3063</v>
      </c>
    </row>
    <row r="744" spans="1:11" x14ac:dyDescent="0.15">
      <c r="A744" t="str">
        <f>VLOOKUP(B744,for_vlookup!$A$1:$B$2046,2,FALSE)</f>
        <v>9th style</v>
      </c>
      <c r="B744" s="2" t="s">
        <v>313</v>
      </c>
      <c r="C744" t="str">
        <f>IFERROR(VLOOKUP(B744,all_raw_csv!$B$2:$AO$2140,2,FALSE),"-")</f>
        <v>TURKISH PIANO'N'BASS</v>
      </c>
      <c r="D744" t="str">
        <f>IFERROR(VLOOKUP($B744,all_raw_csv!$B$2:$AO$2140,3,FALSE),"-")</f>
        <v>Osamu Kubota</v>
      </c>
      <c r="E744">
        <f>VLOOKUP($A744,master_version!$A$1:$B$29,2,FALSE)</f>
        <v>9</v>
      </c>
      <c r="F744" t="str">
        <f>VLOOKUP(G744,master_diffculty!$A$1:$C$11,3,FALSE)</f>
        <v>SPH</v>
      </c>
      <c r="G744">
        <v>3</v>
      </c>
      <c r="H744">
        <f>IFERROR(IF(VLOOKUP($B744,all_raw_csv!$B$1:$AO$2074,5+($G744-1)*7,FALSE)=0,-1,VLOOKUP($B744,all_raw_csv!$B$1:$AO$2074,5+($G744-1)*7,FALSE)),"-")</f>
        <v>8</v>
      </c>
      <c r="I744">
        <f>IFERROR(IF(VLOOKUP($B744,new_notes_bemaniwiki!$A$1:$J$1937,1+$G744,FALSE)="-",-1,VLOOKUP($B744,new_notes_bemaniwiki!$A$1:$J$1937,1+$G744,FALSE)),"🙇")</f>
        <v>646</v>
      </c>
      <c r="J744" t="s">
        <v>3063</v>
      </c>
      <c r="K744" t="s">
        <v>3063</v>
      </c>
    </row>
    <row r="745" spans="1:11" x14ac:dyDescent="0.15">
      <c r="A745" t="str">
        <f>VLOOKUP(B745,for_vlookup!$A$1:$B$2046,2,FALSE)</f>
        <v>9th style</v>
      </c>
      <c r="B745" s="2" t="s">
        <v>313</v>
      </c>
      <c r="C745" t="str">
        <f>IFERROR(VLOOKUP(B745,all_raw_csv!$B$2:$AO$2140,2,FALSE),"-")</f>
        <v>TURKISH PIANO'N'BASS</v>
      </c>
      <c r="D745" t="str">
        <f>IFERROR(VLOOKUP($B745,all_raw_csv!$B$2:$AO$2140,3,FALSE),"-")</f>
        <v>Osamu Kubota</v>
      </c>
      <c r="E745">
        <f>VLOOKUP($A745,master_version!$A$1:$B$29,2,FALSE)</f>
        <v>9</v>
      </c>
      <c r="F745" t="str">
        <f>VLOOKUP(G745,master_diffculty!$A$1:$C$11,3,FALSE)</f>
        <v>SPA</v>
      </c>
      <c r="G745">
        <v>4</v>
      </c>
      <c r="H745">
        <f>IFERROR(IF(VLOOKUP($B745,all_raw_csv!$B$1:$AO$2074,5+($G745-1)*7,FALSE)=0,-1,VLOOKUP($B745,all_raw_csv!$B$1:$AO$2074,5+($G745-1)*7,FALSE)),"-")</f>
        <v>9</v>
      </c>
      <c r="I745">
        <f>IFERROR(IF(VLOOKUP($B745,new_notes_bemaniwiki!$A$1:$J$1937,1+$G745,FALSE)="-",-1,VLOOKUP($B745,new_notes_bemaniwiki!$A$1:$J$1937,1+$G745,FALSE)),"🙇")</f>
        <v>763</v>
      </c>
      <c r="J745" t="s">
        <v>3063</v>
      </c>
      <c r="K745" t="s">
        <v>3063</v>
      </c>
    </row>
    <row r="746" spans="1:11" x14ac:dyDescent="0.15">
      <c r="A746" t="str">
        <f>VLOOKUP(B746,for_vlookup!$A$1:$B$2046,2,FALSE)</f>
        <v>9th style</v>
      </c>
      <c r="B746" s="2" t="s">
        <v>313</v>
      </c>
      <c r="C746" t="str">
        <f>IFERROR(VLOOKUP(B746,all_raw_csv!$B$2:$AO$2140,2,FALSE),"-")</f>
        <v>TURKISH PIANO'N'BASS</v>
      </c>
      <c r="D746" t="str">
        <f>IFERROR(VLOOKUP($B746,all_raw_csv!$B$2:$AO$2140,3,FALSE),"-")</f>
        <v>Osamu Kubota</v>
      </c>
      <c r="E746">
        <f>VLOOKUP($A746,master_version!$A$1:$B$29,2,FALSE)</f>
        <v>9</v>
      </c>
      <c r="F746" t="str">
        <f>VLOOKUP(G746,master_diffculty!$A$1:$C$11,3,FALSE)</f>
        <v>SPL</v>
      </c>
      <c r="G746">
        <v>5</v>
      </c>
      <c r="H746">
        <f>IFERROR(IF(VLOOKUP($B746,all_raw_csv!$B$1:$AO$2074,5+($G746-1)*7,FALSE)=0,-1,VLOOKUP($B746,all_raw_csv!$B$1:$AO$2074,5+($G746-1)*7,FALSE)),"-")</f>
        <v>-1</v>
      </c>
      <c r="I746">
        <f>IFERROR(IF(VLOOKUP($B746,new_notes_bemaniwiki!$A$1:$J$1937,1+$G746,FALSE)="-",-1,VLOOKUP($B746,new_notes_bemaniwiki!$A$1:$J$1937,1+$G746,FALSE)),"🙇")</f>
        <v>-1</v>
      </c>
      <c r="J746" t="s">
        <v>3063</v>
      </c>
      <c r="K746" t="s">
        <v>3063</v>
      </c>
    </row>
    <row r="747" spans="1:11" x14ac:dyDescent="0.15">
      <c r="A747" t="str">
        <f>VLOOKUP(B747,for_vlookup!$A$1:$B$2046,2,FALSE)</f>
        <v>9th style</v>
      </c>
      <c r="B747" s="2" t="s">
        <v>315</v>
      </c>
      <c r="C747" t="str">
        <f>IFERROR(VLOOKUP(B747,all_raw_csv!$B$2:$AO$2140,2,FALSE),"-")</f>
        <v>EUROBEAT</v>
      </c>
      <c r="D747" t="str">
        <f>IFERROR(VLOOKUP($B747,all_raw_csv!$B$2:$AO$2140,3,FALSE),"-")</f>
        <v>NAOKI feat.PAULA TERRY</v>
      </c>
      <c r="E747">
        <f>VLOOKUP($A747,master_version!$A$1:$B$29,2,FALSE)</f>
        <v>9</v>
      </c>
      <c r="F747" t="str">
        <f>VLOOKUP(G747,master_diffculty!$A$1:$C$11,3,FALSE)</f>
        <v>SPB</v>
      </c>
      <c r="G747">
        <v>1</v>
      </c>
      <c r="H747">
        <f>IFERROR(IF(VLOOKUP($B747,all_raw_csv!$B$1:$AO$2074,5+($G747-1)*7,FALSE)=0,-1,VLOOKUP($B747,all_raw_csv!$B$1:$AO$2074,5+($G747-1)*7,FALSE)),"-")</f>
        <v>-1</v>
      </c>
      <c r="I747">
        <f>IFERROR(IF(VLOOKUP($B747,new_notes_bemaniwiki!$A$1:$J$1937,1+$G747,FALSE)="-",-1,VLOOKUP($B747,new_notes_bemaniwiki!$A$1:$J$1937,1+$G747,FALSE)),"🙇")</f>
        <v>-1</v>
      </c>
      <c r="J747" t="s">
        <v>3063</v>
      </c>
      <c r="K747" t="s">
        <v>3063</v>
      </c>
    </row>
    <row r="748" spans="1:11" x14ac:dyDescent="0.15">
      <c r="A748" t="str">
        <f>VLOOKUP(B748,for_vlookup!$A$1:$B$2046,2,FALSE)</f>
        <v>9th style</v>
      </c>
      <c r="B748" s="2" t="s">
        <v>315</v>
      </c>
      <c r="C748" t="str">
        <f>IFERROR(VLOOKUP(B748,all_raw_csv!$B$2:$AO$2140,2,FALSE),"-")</f>
        <v>EUROBEAT</v>
      </c>
      <c r="D748" t="str">
        <f>IFERROR(VLOOKUP($B748,all_raw_csv!$B$2:$AO$2140,3,FALSE),"-")</f>
        <v>NAOKI feat.PAULA TERRY</v>
      </c>
      <c r="E748">
        <f>VLOOKUP($A748,master_version!$A$1:$B$29,2,FALSE)</f>
        <v>9</v>
      </c>
      <c r="F748" t="str">
        <f>VLOOKUP(G748,master_diffculty!$A$1:$C$11,3,FALSE)</f>
        <v>SPN</v>
      </c>
      <c r="G748">
        <v>2</v>
      </c>
      <c r="H748">
        <f>IFERROR(IF(VLOOKUP($B748,all_raw_csv!$B$1:$AO$2074,5+($G748-1)*7,FALSE)=0,-1,VLOOKUP($B748,all_raw_csv!$B$1:$AO$2074,5+($G748-1)*7,FALSE)),"-")</f>
        <v>5</v>
      </c>
      <c r="I748">
        <f>IFERROR(IF(VLOOKUP($B748,new_notes_bemaniwiki!$A$1:$J$1937,1+$G748,FALSE)="-",-1,VLOOKUP($B748,new_notes_bemaniwiki!$A$1:$J$1937,1+$G748,FALSE)),"🙇")</f>
        <v>557</v>
      </c>
      <c r="J748" t="s">
        <v>3063</v>
      </c>
      <c r="K748" t="s">
        <v>3063</v>
      </c>
    </row>
    <row r="749" spans="1:11" x14ac:dyDescent="0.15">
      <c r="A749" t="str">
        <f>VLOOKUP(B749,for_vlookup!$A$1:$B$2046,2,FALSE)</f>
        <v>9th style</v>
      </c>
      <c r="B749" s="2" t="s">
        <v>315</v>
      </c>
      <c r="C749" t="str">
        <f>IFERROR(VLOOKUP(B749,all_raw_csv!$B$2:$AO$2140,2,FALSE),"-")</f>
        <v>EUROBEAT</v>
      </c>
      <c r="D749" t="str">
        <f>IFERROR(VLOOKUP($B749,all_raw_csv!$B$2:$AO$2140,3,FALSE),"-")</f>
        <v>NAOKI feat.PAULA TERRY</v>
      </c>
      <c r="E749">
        <f>VLOOKUP($A749,master_version!$A$1:$B$29,2,FALSE)</f>
        <v>9</v>
      </c>
      <c r="F749" t="str">
        <f>VLOOKUP(G749,master_diffculty!$A$1:$C$11,3,FALSE)</f>
        <v>SPH</v>
      </c>
      <c r="G749">
        <v>3</v>
      </c>
      <c r="H749">
        <f>IFERROR(IF(VLOOKUP($B749,all_raw_csv!$B$1:$AO$2074,5+($G749-1)*7,FALSE)=0,-1,VLOOKUP($B749,all_raw_csv!$B$1:$AO$2074,5+($G749-1)*7,FALSE)),"-")</f>
        <v>8</v>
      </c>
      <c r="I749">
        <f>IFERROR(IF(VLOOKUP($B749,new_notes_bemaniwiki!$A$1:$J$1937,1+$G749,FALSE)="-",-1,VLOOKUP($B749,new_notes_bemaniwiki!$A$1:$J$1937,1+$G749,FALSE)),"🙇")</f>
        <v>843</v>
      </c>
      <c r="J749" t="s">
        <v>3063</v>
      </c>
      <c r="K749" t="s">
        <v>3063</v>
      </c>
    </row>
    <row r="750" spans="1:11" x14ac:dyDescent="0.15">
      <c r="A750" t="str">
        <f>VLOOKUP(B750,for_vlookup!$A$1:$B$2046,2,FALSE)</f>
        <v>9th style</v>
      </c>
      <c r="B750" s="2" t="s">
        <v>315</v>
      </c>
      <c r="C750" t="str">
        <f>IFERROR(VLOOKUP(B750,all_raw_csv!$B$2:$AO$2140,2,FALSE),"-")</f>
        <v>EUROBEAT</v>
      </c>
      <c r="D750" t="str">
        <f>IFERROR(VLOOKUP($B750,all_raw_csv!$B$2:$AO$2140,3,FALSE),"-")</f>
        <v>NAOKI feat.PAULA TERRY</v>
      </c>
      <c r="E750">
        <f>VLOOKUP($A750,master_version!$A$1:$B$29,2,FALSE)</f>
        <v>9</v>
      </c>
      <c r="F750" t="str">
        <f>VLOOKUP(G750,master_diffculty!$A$1:$C$11,3,FALSE)</f>
        <v>SPA</v>
      </c>
      <c r="G750">
        <v>4</v>
      </c>
      <c r="H750">
        <f>IFERROR(IF(VLOOKUP($B750,all_raw_csv!$B$1:$AO$2074,5+($G750-1)*7,FALSE)=0,-1,VLOOKUP($B750,all_raw_csv!$B$1:$AO$2074,5+($G750-1)*7,FALSE)),"-")</f>
        <v>10</v>
      </c>
      <c r="I750">
        <f>IFERROR(IF(VLOOKUP($B750,new_notes_bemaniwiki!$A$1:$J$1937,1+$G750,FALSE)="-",-1,VLOOKUP($B750,new_notes_bemaniwiki!$A$1:$J$1937,1+$G750,FALSE)),"🙇")</f>
        <v>990</v>
      </c>
      <c r="J750" t="s">
        <v>3063</v>
      </c>
      <c r="K750" t="s">
        <v>3063</v>
      </c>
    </row>
    <row r="751" spans="1:11" x14ac:dyDescent="0.15">
      <c r="A751" t="str">
        <f>VLOOKUP(B751,for_vlookup!$A$1:$B$2046,2,FALSE)</f>
        <v>9th style</v>
      </c>
      <c r="B751" s="2" t="s">
        <v>315</v>
      </c>
      <c r="C751" t="str">
        <f>IFERROR(VLOOKUP(B751,all_raw_csv!$B$2:$AO$2140,2,FALSE),"-")</f>
        <v>EUROBEAT</v>
      </c>
      <c r="D751" t="str">
        <f>IFERROR(VLOOKUP($B751,all_raw_csv!$B$2:$AO$2140,3,FALSE),"-")</f>
        <v>NAOKI feat.PAULA TERRY</v>
      </c>
      <c r="E751">
        <f>VLOOKUP($A751,master_version!$A$1:$B$29,2,FALSE)</f>
        <v>9</v>
      </c>
      <c r="F751" t="str">
        <f>VLOOKUP(G751,master_diffculty!$A$1:$C$11,3,FALSE)</f>
        <v>SPL</v>
      </c>
      <c r="G751">
        <v>5</v>
      </c>
      <c r="H751">
        <f>IFERROR(IF(VLOOKUP($B751,all_raw_csv!$B$1:$AO$2074,5+($G751-1)*7,FALSE)=0,-1,VLOOKUP($B751,all_raw_csv!$B$1:$AO$2074,5+($G751-1)*7,FALSE)),"-")</f>
        <v>-1</v>
      </c>
      <c r="I751">
        <f>IFERROR(IF(VLOOKUP($B751,new_notes_bemaniwiki!$A$1:$J$1937,1+$G751,FALSE)="-",-1,VLOOKUP($B751,new_notes_bemaniwiki!$A$1:$J$1937,1+$G751,FALSE)),"🙇")</f>
        <v>-1</v>
      </c>
      <c r="J751" t="s">
        <v>3063</v>
      </c>
      <c r="K751" t="s">
        <v>3063</v>
      </c>
    </row>
    <row r="752" spans="1:11" x14ac:dyDescent="0.15">
      <c r="A752" t="str">
        <f>VLOOKUP(B752,for_vlookup!$A$1:$B$2046,2,FALSE)</f>
        <v>9th style</v>
      </c>
      <c r="B752" s="2" t="s">
        <v>316</v>
      </c>
      <c r="C752" t="str">
        <f>IFERROR(VLOOKUP(B752,all_raw_csv!$B$2:$AO$2140,2,FALSE),"-")</f>
        <v>EUROBEAT</v>
      </c>
      <c r="D752" t="str">
        <f>IFERROR(VLOOKUP($B752,all_raw_csv!$B$2:$AO$2140,3,FALSE),"-")</f>
        <v>good-cool Remixed by NAOKI</v>
      </c>
      <c r="E752">
        <f>VLOOKUP($A752,master_version!$A$1:$B$29,2,FALSE)</f>
        <v>9</v>
      </c>
      <c r="F752" t="str">
        <f>VLOOKUP(G752,master_diffculty!$A$1:$C$11,3,FALSE)</f>
        <v>SPB</v>
      </c>
      <c r="G752">
        <v>1</v>
      </c>
      <c r="H752">
        <f>IFERROR(IF(VLOOKUP($B752,all_raw_csv!$B$1:$AO$2074,5+($G752-1)*7,FALSE)=0,-1,VLOOKUP($B752,all_raw_csv!$B$1:$AO$2074,5+($G752-1)*7,FALSE)),"-")</f>
        <v>-1</v>
      </c>
      <c r="I752">
        <f>IFERROR(IF(VLOOKUP($B752,new_notes_bemaniwiki!$A$1:$J$1937,1+$G752,FALSE)="-",-1,VLOOKUP($B752,new_notes_bemaniwiki!$A$1:$J$1937,1+$G752,FALSE)),"🙇")</f>
        <v>-1</v>
      </c>
      <c r="J752" t="s">
        <v>3063</v>
      </c>
      <c r="K752" t="s">
        <v>3063</v>
      </c>
    </row>
    <row r="753" spans="1:11" x14ac:dyDescent="0.15">
      <c r="A753" t="str">
        <f>VLOOKUP(B753,for_vlookup!$A$1:$B$2046,2,FALSE)</f>
        <v>9th style</v>
      </c>
      <c r="B753" s="2" t="s">
        <v>316</v>
      </c>
      <c r="C753" t="str">
        <f>IFERROR(VLOOKUP(B753,all_raw_csv!$B$2:$AO$2140,2,FALSE),"-")</f>
        <v>EUROBEAT</v>
      </c>
      <c r="D753" t="str">
        <f>IFERROR(VLOOKUP($B753,all_raw_csv!$B$2:$AO$2140,3,FALSE),"-")</f>
        <v>good-cool Remixed by NAOKI</v>
      </c>
      <c r="E753">
        <f>VLOOKUP($A753,master_version!$A$1:$B$29,2,FALSE)</f>
        <v>9</v>
      </c>
      <c r="F753" t="str">
        <f>VLOOKUP(G753,master_diffculty!$A$1:$C$11,3,FALSE)</f>
        <v>SPN</v>
      </c>
      <c r="G753">
        <v>2</v>
      </c>
      <c r="H753">
        <f>IFERROR(IF(VLOOKUP($B753,all_raw_csv!$B$1:$AO$2074,5+($G753-1)*7,FALSE)=0,-1,VLOOKUP($B753,all_raw_csv!$B$1:$AO$2074,5+($G753-1)*7,FALSE)),"-")</f>
        <v>4</v>
      </c>
      <c r="I753">
        <f>IFERROR(IF(VLOOKUP($B753,new_notes_bemaniwiki!$A$1:$J$1937,1+$G753,FALSE)="-",-1,VLOOKUP($B753,new_notes_bemaniwiki!$A$1:$J$1937,1+$G753,FALSE)),"🙇")</f>
        <v>397</v>
      </c>
      <c r="J753" t="s">
        <v>3063</v>
      </c>
      <c r="K753" t="s">
        <v>3063</v>
      </c>
    </row>
    <row r="754" spans="1:11" x14ac:dyDescent="0.15">
      <c r="A754" t="str">
        <f>VLOOKUP(B754,for_vlookup!$A$1:$B$2046,2,FALSE)</f>
        <v>9th style</v>
      </c>
      <c r="B754" s="2" t="s">
        <v>316</v>
      </c>
      <c r="C754" t="str">
        <f>IFERROR(VLOOKUP(B754,all_raw_csv!$B$2:$AO$2140,2,FALSE),"-")</f>
        <v>EUROBEAT</v>
      </c>
      <c r="D754" t="str">
        <f>IFERROR(VLOOKUP($B754,all_raw_csv!$B$2:$AO$2140,3,FALSE),"-")</f>
        <v>good-cool Remixed by NAOKI</v>
      </c>
      <c r="E754">
        <f>VLOOKUP($A754,master_version!$A$1:$B$29,2,FALSE)</f>
        <v>9</v>
      </c>
      <c r="F754" t="str">
        <f>VLOOKUP(G754,master_diffculty!$A$1:$C$11,3,FALSE)</f>
        <v>SPH</v>
      </c>
      <c r="G754">
        <v>3</v>
      </c>
      <c r="H754">
        <f>IFERROR(IF(VLOOKUP($B754,all_raw_csv!$B$1:$AO$2074,5+($G754-1)*7,FALSE)=0,-1,VLOOKUP($B754,all_raw_csv!$B$1:$AO$2074,5+($G754-1)*7,FALSE)),"-")</f>
        <v>6</v>
      </c>
      <c r="I754">
        <f>IFERROR(IF(VLOOKUP($B754,new_notes_bemaniwiki!$A$1:$J$1937,1+$G754,FALSE)="-",-1,VLOOKUP($B754,new_notes_bemaniwiki!$A$1:$J$1937,1+$G754,FALSE)),"🙇")</f>
        <v>685</v>
      </c>
      <c r="J754" t="s">
        <v>3063</v>
      </c>
      <c r="K754" t="s">
        <v>3063</v>
      </c>
    </row>
    <row r="755" spans="1:11" x14ac:dyDescent="0.15">
      <c r="A755" t="str">
        <f>VLOOKUP(B755,for_vlookup!$A$1:$B$2046,2,FALSE)</f>
        <v>9th style</v>
      </c>
      <c r="B755" s="2" t="s">
        <v>316</v>
      </c>
      <c r="C755" t="str">
        <f>IFERROR(VLOOKUP(B755,all_raw_csv!$B$2:$AO$2140,2,FALSE),"-")</f>
        <v>EUROBEAT</v>
      </c>
      <c r="D755" t="str">
        <f>IFERROR(VLOOKUP($B755,all_raw_csv!$B$2:$AO$2140,3,FALSE),"-")</f>
        <v>good-cool Remixed by NAOKI</v>
      </c>
      <c r="E755">
        <f>VLOOKUP($A755,master_version!$A$1:$B$29,2,FALSE)</f>
        <v>9</v>
      </c>
      <c r="F755" t="str">
        <f>VLOOKUP(G755,master_diffculty!$A$1:$C$11,3,FALSE)</f>
        <v>SPA</v>
      </c>
      <c r="G755">
        <v>4</v>
      </c>
      <c r="H755">
        <f>IFERROR(IF(VLOOKUP($B755,all_raw_csv!$B$1:$AO$2074,5+($G755-1)*7,FALSE)=0,-1,VLOOKUP($B755,all_raw_csv!$B$1:$AO$2074,5+($G755-1)*7,FALSE)),"-")</f>
        <v>7</v>
      </c>
      <c r="I755">
        <f>IFERROR(IF(VLOOKUP($B755,new_notes_bemaniwiki!$A$1:$J$1937,1+$G755,FALSE)="-",-1,VLOOKUP($B755,new_notes_bemaniwiki!$A$1:$J$1937,1+$G755,FALSE)),"🙇")</f>
        <v>727</v>
      </c>
      <c r="J755" t="s">
        <v>3063</v>
      </c>
      <c r="K755" t="s">
        <v>3063</v>
      </c>
    </row>
    <row r="756" spans="1:11" x14ac:dyDescent="0.15">
      <c r="A756" t="str">
        <f>VLOOKUP(B756,for_vlookup!$A$1:$B$2046,2,FALSE)</f>
        <v>9th style</v>
      </c>
      <c r="B756" s="2" t="s">
        <v>316</v>
      </c>
      <c r="C756" t="str">
        <f>IFERROR(VLOOKUP(B756,all_raw_csv!$B$2:$AO$2140,2,FALSE),"-")</f>
        <v>EUROBEAT</v>
      </c>
      <c r="D756" t="str">
        <f>IFERROR(VLOOKUP($B756,all_raw_csv!$B$2:$AO$2140,3,FALSE),"-")</f>
        <v>good-cool Remixed by NAOKI</v>
      </c>
      <c r="E756">
        <f>VLOOKUP($A756,master_version!$A$1:$B$29,2,FALSE)</f>
        <v>9</v>
      </c>
      <c r="F756" t="str">
        <f>VLOOKUP(G756,master_diffculty!$A$1:$C$11,3,FALSE)</f>
        <v>SPL</v>
      </c>
      <c r="G756">
        <v>5</v>
      </c>
      <c r="H756">
        <f>IFERROR(IF(VLOOKUP($B756,all_raw_csv!$B$1:$AO$2074,5+($G756-1)*7,FALSE)=0,-1,VLOOKUP($B756,all_raw_csv!$B$1:$AO$2074,5+($G756-1)*7,FALSE)),"-")</f>
        <v>-1</v>
      </c>
      <c r="I756">
        <f>IFERROR(IF(VLOOKUP($B756,new_notes_bemaniwiki!$A$1:$J$1937,1+$G756,FALSE)="-",-1,VLOOKUP($B756,new_notes_bemaniwiki!$A$1:$J$1937,1+$G756,FALSE)),"🙇")</f>
        <v>-1</v>
      </c>
      <c r="J756" t="s">
        <v>3063</v>
      </c>
      <c r="K756" t="s">
        <v>3063</v>
      </c>
    </row>
    <row r="757" spans="1:11" x14ac:dyDescent="0.15">
      <c r="A757" t="str">
        <f>VLOOKUP(B757,for_vlookup!$A$1:$B$2046,2,FALSE)</f>
        <v>9th style</v>
      </c>
      <c r="B757" s="2" t="s">
        <v>318</v>
      </c>
      <c r="C757" t="str">
        <f>IFERROR(VLOOKUP(B757,all_raw_csv!$B$2:$AO$2140,2,FALSE),"-")</f>
        <v>DRUM'N'BASS</v>
      </c>
      <c r="D757" t="str">
        <f>IFERROR(VLOOKUP($B757,all_raw_csv!$B$2:$AO$2140,3,FALSE),"-")</f>
        <v>TaQ</v>
      </c>
      <c r="E757">
        <f>VLOOKUP($A757,master_version!$A$1:$B$29,2,FALSE)</f>
        <v>9</v>
      </c>
      <c r="F757" t="str">
        <f>VLOOKUP(G757,master_diffculty!$A$1:$C$11,3,FALSE)</f>
        <v>SPB</v>
      </c>
      <c r="G757">
        <v>1</v>
      </c>
      <c r="H757">
        <f>IFERROR(IF(VLOOKUP($B757,all_raw_csv!$B$1:$AO$2074,5+($G757-1)*7,FALSE)=0,-1,VLOOKUP($B757,all_raw_csv!$B$1:$AO$2074,5+($G757-1)*7,FALSE)),"-")</f>
        <v>-1</v>
      </c>
      <c r="I757">
        <f>IFERROR(IF(VLOOKUP($B757,new_notes_bemaniwiki!$A$1:$J$1937,1+$G757,FALSE)="-",-1,VLOOKUP($B757,new_notes_bemaniwiki!$A$1:$J$1937,1+$G757,FALSE)),"🙇")</f>
        <v>-1</v>
      </c>
      <c r="J757" t="s">
        <v>3063</v>
      </c>
      <c r="K757" t="s">
        <v>3063</v>
      </c>
    </row>
    <row r="758" spans="1:11" x14ac:dyDescent="0.15">
      <c r="A758" t="str">
        <f>VLOOKUP(B758,for_vlookup!$A$1:$B$2046,2,FALSE)</f>
        <v>9th style</v>
      </c>
      <c r="B758" s="2" t="s">
        <v>318</v>
      </c>
      <c r="C758" t="str">
        <f>IFERROR(VLOOKUP(B758,all_raw_csv!$B$2:$AO$2140,2,FALSE),"-")</f>
        <v>DRUM'N'BASS</v>
      </c>
      <c r="D758" t="str">
        <f>IFERROR(VLOOKUP($B758,all_raw_csv!$B$2:$AO$2140,3,FALSE),"-")</f>
        <v>TaQ</v>
      </c>
      <c r="E758">
        <f>VLOOKUP($A758,master_version!$A$1:$B$29,2,FALSE)</f>
        <v>9</v>
      </c>
      <c r="F758" t="str">
        <f>VLOOKUP(G758,master_diffculty!$A$1:$C$11,3,FALSE)</f>
        <v>SPN</v>
      </c>
      <c r="G758">
        <v>2</v>
      </c>
      <c r="H758">
        <f>IFERROR(IF(VLOOKUP($B758,all_raw_csv!$B$1:$AO$2074,5+($G758-1)*7,FALSE)=0,-1,VLOOKUP($B758,all_raw_csv!$B$1:$AO$2074,5+($G758-1)*7,FALSE)),"-")</f>
        <v>6</v>
      </c>
      <c r="I758">
        <f>IFERROR(IF(VLOOKUP($B758,new_notes_bemaniwiki!$A$1:$J$1937,1+$G758,FALSE)="-",-1,VLOOKUP($B758,new_notes_bemaniwiki!$A$1:$J$1937,1+$G758,FALSE)),"🙇")</f>
        <v>668</v>
      </c>
      <c r="J758" t="s">
        <v>3063</v>
      </c>
      <c r="K758" t="s">
        <v>3063</v>
      </c>
    </row>
    <row r="759" spans="1:11" x14ac:dyDescent="0.15">
      <c r="A759" t="str">
        <f>VLOOKUP(B759,for_vlookup!$A$1:$B$2046,2,FALSE)</f>
        <v>9th style</v>
      </c>
      <c r="B759" s="2" t="s">
        <v>318</v>
      </c>
      <c r="C759" t="str">
        <f>IFERROR(VLOOKUP(B759,all_raw_csv!$B$2:$AO$2140,2,FALSE),"-")</f>
        <v>DRUM'N'BASS</v>
      </c>
      <c r="D759" t="str">
        <f>IFERROR(VLOOKUP($B759,all_raw_csv!$B$2:$AO$2140,3,FALSE),"-")</f>
        <v>TaQ</v>
      </c>
      <c r="E759">
        <f>VLOOKUP($A759,master_version!$A$1:$B$29,2,FALSE)</f>
        <v>9</v>
      </c>
      <c r="F759" t="str">
        <f>VLOOKUP(G759,master_diffculty!$A$1:$C$11,3,FALSE)</f>
        <v>SPH</v>
      </c>
      <c r="G759">
        <v>3</v>
      </c>
      <c r="H759">
        <f>IFERROR(IF(VLOOKUP($B759,all_raw_csv!$B$1:$AO$2074,5+($G759-1)*7,FALSE)=0,-1,VLOOKUP($B759,all_raw_csv!$B$1:$AO$2074,5+($G759-1)*7,FALSE)),"-")</f>
        <v>9</v>
      </c>
      <c r="I759">
        <f>IFERROR(IF(VLOOKUP($B759,new_notes_bemaniwiki!$A$1:$J$1937,1+$G759,FALSE)="-",-1,VLOOKUP($B759,new_notes_bemaniwiki!$A$1:$J$1937,1+$G759,FALSE)),"🙇")</f>
        <v>839</v>
      </c>
      <c r="J759" t="s">
        <v>3063</v>
      </c>
      <c r="K759" t="s">
        <v>3063</v>
      </c>
    </row>
    <row r="760" spans="1:11" x14ac:dyDescent="0.15">
      <c r="A760" t="str">
        <f>VLOOKUP(B760,for_vlookup!$A$1:$B$2046,2,FALSE)</f>
        <v>9th style</v>
      </c>
      <c r="B760" s="2" t="s">
        <v>318</v>
      </c>
      <c r="C760" t="str">
        <f>IFERROR(VLOOKUP(B760,all_raw_csv!$B$2:$AO$2140,2,FALSE),"-")</f>
        <v>DRUM'N'BASS</v>
      </c>
      <c r="D760" t="str">
        <f>IFERROR(VLOOKUP($B760,all_raw_csv!$B$2:$AO$2140,3,FALSE),"-")</f>
        <v>TaQ</v>
      </c>
      <c r="E760">
        <f>VLOOKUP($A760,master_version!$A$1:$B$29,2,FALSE)</f>
        <v>9</v>
      </c>
      <c r="F760" t="str">
        <f>VLOOKUP(G760,master_diffculty!$A$1:$C$11,3,FALSE)</f>
        <v>SPA</v>
      </c>
      <c r="G760">
        <v>4</v>
      </c>
      <c r="H760">
        <f>IFERROR(IF(VLOOKUP($B760,all_raw_csv!$B$1:$AO$2074,5+($G760-1)*7,FALSE)=0,-1,VLOOKUP($B760,all_raw_csv!$B$1:$AO$2074,5+($G760-1)*7,FALSE)),"-")</f>
        <v>10</v>
      </c>
      <c r="I760">
        <f>IFERROR(IF(VLOOKUP($B760,new_notes_bemaniwiki!$A$1:$J$1937,1+$G760,FALSE)="-",-1,VLOOKUP($B760,new_notes_bemaniwiki!$A$1:$J$1937,1+$G760,FALSE)),"🙇")</f>
        <v>925</v>
      </c>
      <c r="J760" t="s">
        <v>3063</v>
      </c>
      <c r="K760" t="s">
        <v>3063</v>
      </c>
    </row>
    <row r="761" spans="1:11" x14ac:dyDescent="0.15">
      <c r="A761" t="str">
        <f>VLOOKUP(B761,for_vlookup!$A$1:$B$2046,2,FALSE)</f>
        <v>9th style</v>
      </c>
      <c r="B761" s="2" t="s">
        <v>318</v>
      </c>
      <c r="C761" t="str">
        <f>IFERROR(VLOOKUP(B761,all_raw_csv!$B$2:$AO$2140,2,FALSE),"-")</f>
        <v>DRUM'N'BASS</v>
      </c>
      <c r="D761" t="str">
        <f>IFERROR(VLOOKUP($B761,all_raw_csv!$B$2:$AO$2140,3,FALSE),"-")</f>
        <v>TaQ</v>
      </c>
      <c r="E761">
        <f>VLOOKUP($A761,master_version!$A$1:$B$29,2,FALSE)</f>
        <v>9</v>
      </c>
      <c r="F761" t="str">
        <f>VLOOKUP(G761,master_diffculty!$A$1:$C$11,3,FALSE)</f>
        <v>SPL</v>
      </c>
      <c r="G761">
        <v>5</v>
      </c>
      <c r="H761">
        <f>IFERROR(IF(VLOOKUP($B761,all_raw_csv!$B$1:$AO$2074,5+($G761-1)*7,FALSE)=0,-1,VLOOKUP($B761,all_raw_csv!$B$1:$AO$2074,5+($G761-1)*7,FALSE)),"-")</f>
        <v>-1</v>
      </c>
      <c r="I761">
        <f>IFERROR(IF(VLOOKUP($B761,new_notes_bemaniwiki!$A$1:$J$1937,1+$G761,FALSE)="-",-1,VLOOKUP($B761,new_notes_bemaniwiki!$A$1:$J$1937,1+$G761,FALSE)),"🙇")</f>
        <v>-1</v>
      </c>
      <c r="J761" t="s">
        <v>3063</v>
      </c>
      <c r="K761" t="s">
        <v>3063</v>
      </c>
    </row>
    <row r="762" spans="1:11" x14ac:dyDescent="0.15">
      <c r="A762" t="str">
        <f>VLOOKUP(B762,for_vlookup!$A$1:$B$2046,2,FALSE)</f>
        <v>9th style</v>
      </c>
      <c r="B762" s="2" t="s">
        <v>319</v>
      </c>
      <c r="C762" t="str">
        <f>IFERROR(VLOOKUP(B762,all_raw_csv!$B$2:$AO$2140,2,FALSE),"-")</f>
        <v>SOUL</v>
      </c>
      <c r="D762" t="str">
        <f>IFERROR(VLOOKUP($B762,all_raw_csv!$B$2:$AO$2140,3,FALSE),"-")</f>
        <v>flare</v>
      </c>
      <c r="E762">
        <f>VLOOKUP($A762,master_version!$A$1:$B$29,2,FALSE)</f>
        <v>9</v>
      </c>
      <c r="F762" t="str">
        <f>VLOOKUP(G762,master_diffculty!$A$1:$C$11,3,FALSE)</f>
        <v>SPB</v>
      </c>
      <c r="G762">
        <v>1</v>
      </c>
      <c r="H762">
        <f>IFERROR(IF(VLOOKUP($B762,all_raw_csv!$B$1:$AO$2074,5+($G762-1)*7,FALSE)=0,-1,VLOOKUP($B762,all_raw_csv!$B$1:$AO$2074,5+($G762-1)*7,FALSE)),"-")</f>
        <v>-1</v>
      </c>
      <c r="I762">
        <f>IFERROR(IF(VLOOKUP($B762,new_notes_bemaniwiki!$A$1:$J$1937,1+$G762,FALSE)="-",-1,VLOOKUP($B762,new_notes_bemaniwiki!$A$1:$J$1937,1+$G762,FALSE)),"🙇")</f>
        <v>-1</v>
      </c>
      <c r="J762" t="s">
        <v>3063</v>
      </c>
      <c r="K762" t="s">
        <v>3063</v>
      </c>
    </row>
    <row r="763" spans="1:11" x14ac:dyDescent="0.15">
      <c r="A763" t="str">
        <f>VLOOKUP(B763,for_vlookup!$A$1:$B$2046,2,FALSE)</f>
        <v>9th style</v>
      </c>
      <c r="B763" s="2" t="s">
        <v>319</v>
      </c>
      <c r="C763" t="str">
        <f>IFERROR(VLOOKUP(B763,all_raw_csv!$B$2:$AO$2140,2,FALSE),"-")</f>
        <v>SOUL</v>
      </c>
      <c r="D763" t="str">
        <f>IFERROR(VLOOKUP($B763,all_raw_csv!$B$2:$AO$2140,3,FALSE),"-")</f>
        <v>flare</v>
      </c>
      <c r="E763">
        <f>VLOOKUP($A763,master_version!$A$1:$B$29,2,FALSE)</f>
        <v>9</v>
      </c>
      <c r="F763" t="str">
        <f>VLOOKUP(G763,master_diffculty!$A$1:$C$11,3,FALSE)</f>
        <v>SPN</v>
      </c>
      <c r="G763">
        <v>2</v>
      </c>
      <c r="H763">
        <f>IFERROR(IF(VLOOKUP($B763,all_raw_csv!$B$1:$AO$2074,5+($G763-1)*7,FALSE)=0,-1,VLOOKUP($B763,all_raw_csv!$B$1:$AO$2074,5+($G763-1)*7,FALSE)),"-")</f>
        <v>3</v>
      </c>
      <c r="I763">
        <f>IFERROR(IF(VLOOKUP($B763,new_notes_bemaniwiki!$A$1:$J$1937,1+$G763,FALSE)="-",-1,VLOOKUP($B763,new_notes_bemaniwiki!$A$1:$J$1937,1+$G763,FALSE)),"🙇")</f>
        <v>357</v>
      </c>
      <c r="J763" t="s">
        <v>3063</v>
      </c>
      <c r="K763" t="s">
        <v>3063</v>
      </c>
    </row>
    <row r="764" spans="1:11" x14ac:dyDescent="0.15">
      <c r="A764" t="str">
        <f>VLOOKUP(B764,for_vlookup!$A$1:$B$2046,2,FALSE)</f>
        <v>9th style</v>
      </c>
      <c r="B764" s="2" t="s">
        <v>319</v>
      </c>
      <c r="C764" t="str">
        <f>IFERROR(VLOOKUP(B764,all_raw_csv!$B$2:$AO$2140,2,FALSE),"-")</f>
        <v>SOUL</v>
      </c>
      <c r="D764" t="str">
        <f>IFERROR(VLOOKUP($B764,all_raw_csv!$B$2:$AO$2140,3,FALSE),"-")</f>
        <v>flare</v>
      </c>
      <c r="E764">
        <f>VLOOKUP($A764,master_version!$A$1:$B$29,2,FALSE)</f>
        <v>9</v>
      </c>
      <c r="F764" t="str">
        <f>VLOOKUP(G764,master_diffculty!$A$1:$C$11,3,FALSE)</f>
        <v>SPH</v>
      </c>
      <c r="G764">
        <v>3</v>
      </c>
      <c r="H764">
        <f>IFERROR(IF(VLOOKUP($B764,all_raw_csv!$B$1:$AO$2074,5+($G764-1)*7,FALSE)=0,-1,VLOOKUP($B764,all_raw_csv!$B$1:$AO$2074,5+($G764-1)*7,FALSE)),"-")</f>
        <v>6</v>
      </c>
      <c r="I764">
        <f>IFERROR(IF(VLOOKUP($B764,new_notes_bemaniwiki!$A$1:$J$1937,1+$G764,FALSE)="-",-1,VLOOKUP($B764,new_notes_bemaniwiki!$A$1:$J$1937,1+$G764,FALSE)),"🙇")</f>
        <v>753</v>
      </c>
      <c r="J764" t="s">
        <v>3063</v>
      </c>
      <c r="K764" t="s">
        <v>3063</v>
      </c>
    </row>
    <row r="765" spans="1:11" x14ac:dyDescent="0.15">
      <c r="A765" t="str">
        <f>VLOOKUP(B765,for_vlookup!$A$1:$B$2046,2,FALSE)</f>
        <v>9th style</v>
      </c>
      <c r="B765" s="2" t="s">
        <v>319</v>
      </c>
      <c r="C765" t="str">
        <f>IFERROR(VLOOKUP(B765,all_raw_csv!$B$2:$AO$2140,2,FALSE),"-")</f>
        <v>SOUL</v>
      </c>
      <c r="D765" t="str">
        <f>IFERROR(VLOOKUP($B765,all_raw_csv!$B$2:$AO$2140,3,FALSE),"-")</f>
        <v>flare</v>
      </c>
      <c r="E765">
        <f>VLOOKUP($A765,master_version!$A$1:$B$29,2,FALSE)</f>
        <v>9</v>
      </c>
      <c r="F765" t="str">
        <f>VLOOKUP(G765,master_diffculty!$A$1:$C$11,3,FALSE)</f>
        <v>SPA</v>
      </c>
      <c r="G765">
        <v>4</v>
      </c>
      <c r="H765">
        <f>IFERROR(IF(VLOOKUP($B765,all_raw_csv!$B$1:$AO$2074,5+($G765-1)*7,FALSE)=0,-1,VLOOKUP($B765,all_raw_csv!$B$1:$AO$2074,5+($G765-1)*7,FALSE)),"-")</f>
        <v>8</v>
      </c>
      <c r="I765">
        <f>IFERROR(IF(VLOOKUP($B765,new_notes_bemaniwiki!$A$1:$J$1937,1+$G765,FALSE)="-",-1,VLOOKUP($B765,new_notes_bemaniwiki!$A$1:$J$1937,1+$G765,FALSE)),"🙇")</f>
        <v>910</v>
      </c>
      <c r="J765" t="s">
        <v>3063</v>
      </c>
      <c r="K765" t="s">
        <v>3063</v>
      </c>
    </row>
    <row r="766" spans="1:11" x14ac:dyDescent="0.15">
      <c r="A766" t="str">
        <f>VLOOKUP(B766,for_vlookup!$A$1:$B$2046,2,FALSE)</f>
        <v>9th style</v>
      </c>
      <c r="B766" s="2" t="s">
        <v>319</v>
      </c>
      <c r="C766" t="str">
        <f>IFERROR(VLOOKUP(B766,all_raw_csv!$B$2:$AO$2140,2,FALSE),"-")</f>
        <v>SOUL</v>
      </c>
      <c r="D766" t="str">
        <f>IFERROR(VLOOKUP($B766,all_raw_csv!$B$2:$AO$2140,3,FALSE),"-")</f>
        <v>flare</v>
      </c>
      <c r="E766">
        <f>VLOOKUP($A766,master_version!$A$1:$B$29,2,FALSE)</f>
        <v>9</v>
      </c>
      <c r="F766" t="str">
        <f>VLOOKUP(G766,master_diffculty!$A$1:$C$11,3,FALSE)</f>
        <v>SPL</v>
      </c>
      <c r="G766">
        <v>5</v>
      </c>
      <c r="H766">
        <f>IFERROR(IF(VLOOKUP($B766,all_raw_csv!$B$1:$AO$2074,5+($G766-1)*7,FALSE)=0,-1,VLOOKUP($B766,all_raw_csv!$B$1:$AO$2074,5+($G766-1)*7,FALSE)),"-")</f>
        <v>-1</v>
      </c>
      <c r="I766">
        <f>IFERROR(IF(VLOOKUP($B766,new_notes_bemaniwiki!$A$1:$J$1937,1+$G766,FALSE)="-",-1,VLOOKUP($B766,new_notes_bemaniwiki!$A$1:$J$1937,1+$G766,FALSE)),"🙇")</f>
        <v>-1</v>
      </c>
      <c r="J766" t="s">
        <v>3063</v>
      </c>
      <c r="K766" t="s">
        <v>3063</v>
      </c>
    </row>
    <row r="767" spans="1:11" x14ac:dyDescent="0.15">
      <c r="A767" t="str">
        <f>VLOOKUP(B767,for_vlookup!$A$1:$B$2046,2,FALSE)</f>
        <v>9th style</v>
      </c>
      <c r="B767" s="2" t="s">
        <v>321</v>
      </c>
      <c r="C767" t="str">
        <f>IFERROR(VLOOKUP(B767,all_raw_csv!$B$2:$AO$2140,2,FALSE),"-")</f>
        <v>J-HAPPY HARDCORE</v>
      </c>
      <c r="D767" t="str">
        <f>IFERROR(VLOOKUP($B767,all_raw_csv!$B$2:$AO$2140,3,FALSE),"-")</f>
        <v>小坂りゆ</v>
      </c>
      <c r="E767">
        <f>VLOOKUP($A767,master_version!$A$1:$B$29,2,FALSE)</f>
        <v>9</v>
      </c>
      <c r="F767" t="str">
        <f>VLOOKUP(G767,master_diffculty!$A$1:$C$11,3,FALSE)</f>
        <v>SPB</v>
      </c>
      <c r="G767">
        <v>1</v>
      </c>
      <c r="H767">
        <f>IFERROR(IF(VLOOKUP($B767,all_raw_csv!$B$1:$AO$2074,5+($G767-1)*7,FALSE)=0,-1,VLOOKUP($B767,all_raw_csv!$B$1:$AO$2074,5+($G767-1)*7,FALSE)),"-")</f>
        <v>3</v>
      </c>
      <c r="I767">
        <f>IFERROR(IF(VLOOKUP($B767,new_notes_bemaniwiki!$A$1:$J$1937,1+$G767,FALSE)="-",-1,VLOOKUP($B767,new_notes_bemaniwiki!$A$1:$J$1937,1+$G767,FALSE)),"🙇")</f>
        <v>270</v>
      </c>
      <c r="J767" t="s">
        <v>3063</v>
      </c>
      <c r="K767" t="s">
        <v>3063</v>
      </c>
    </row>
    <row r="768" spans="1:11" x14ac:dyDescent="0.15">
      <c r="A768" t="str">
        <f>VLOOKUP(B768,for_vlookup!$A$1:$B$2046,2,FALSE)</f>
        <v>9th style</v>
      </c>
      <c r="B768" s="2" t="s">
        <v>321</v>
      </c>
      <c r="C768" t="str">
        <f>IFERROR(VLOOKUP(B768,all_raw_csv!$B$2:$AO$2140,2,FALSE),"-")</f>
        <v>J-HAPPY HARDCORE</v>
      </c>
      <c r="D768" t="str">
        <f>IFERROR(VLOOKUP($B768,all_raw_csv!$B$2:$AO$2140,3,FALSE),"-")</f>
        <v>小坂りゆ</v>
      </c>
      <c r="E768">
        <f>VLOOKUP($A768,master_version!$A$1:$B$29,2,FALSE)</f>
        <v>9</v>
      </c>
      <c r="F768" t="str">
        <f>VLOOKUP(G768,master_diffculty!$A$1:$C$11,3,FALSE)</f>
        <v>SPN</v>
      </c>
      <c r="G768">
        <v>2</v>
      </c>
      <c r="H768">
        <f>IFERROR(IF(VLOOKUP($B768,all_raw_csv!$B$1:$AO$2074,5+($G768-1)*7,FALSE)=0,-1,VLOOKUP($B768,all_raw_csv!$B$1:$AO$2074,5+($G768-1)*7,FALSE)),"-")</f>
        <v>5</v>
      </c>
      <c r="I768">
        <f>IFERROR(IF(VLOOKUP($B768,new_notes_bemaniwiki!$A$1:$J$1937,1+$G768,FALSE)="-",-1,VLOOKUP($B768,new_notes_bemaniwiki!$A$1:$J$1937,1+$G768,FALSE)),"🙇")</f>
        <v>433</v>
      </c>
      <c r="J768" t="s">
        <v>3063</v>
      </c>
      <c r="K768" t="s">
        <v>3063</v>
      </c>
    </row>
    <row r="769" spans="1:11" x14ac:dyDescent="0.15">
      <c r="A769" t="str">
        <f>VLOOKUP(B769,for_vlookup!$A$1:$B$2046,2,FALSE)</f>
        <v>9th style</v>
      </c>
      <c r="B769" s="2" t="s">
        <v>321</v>
      </c>
      <c r="C769" t="str">
        <f>IFERROR(VLOOKUP(B769,all_raw_csv!$B$2:$AO$2140,2,FALSE),"-")</f>
        <v>J-HAPPY HARDCORE</v>
      </c>
      <c r="D769" t="str">
        <f>IFERROR(VLOOKUP($B769,all_raw_csv!$B$2:$AO$2140,3,FALSE),"-")</f>
        <v>小坂りゆ</v>
      </c>
      <c r="E769">
        <f>VLOOKUP($A769,master_version!$A$1:$B$29,2,FALSE)</f>
        <v>9</v>
      </c>
      <c r="F769" t="str">
        <f>VLOOKUP(G769,master_diffculty!$A$1:$C$11,3,FALSE)</f>
        <v>SPH</v>
      </c>
      <c r="G769">
        <v>3</v>
      </c>
      <c r="H769">
        <f>IFERROR(IF(VLOOKUP($B769,all_raw_csv!$B$1:$AO$2074,5+($G769-1)*7,FALSE)=0,-1,VLOOKUP($B769,all_raw_csv!$B$1:$AO$2074,5+($G769-1)*7,FALSE)),"-")</f>
        <v>9</v>
      </c>
      <c r="I769">
        <f>IFERROR(IF(VLOOKUP($B769,new_notes_bemaniwiki!$A$1:$J$1937,1+$G769,FALSE)="-",-1,VLOOKUP($B769,new_notes_bemaniwiki!$A$1:$J$1937,1+$G769,FALSE)),"🙇")</f>
        <v>921</v>
      </c>
      <c r="J769" t="s">
        <v>3063</v>
      </c>
      <c r="K769" t="s">
        <v>3063</v>
      </c>
    </row>
    <row r="770" spans="1:11" x14ac:dyDescent="0.15">
      <c r="A770" t="str">
        <f>VLOOKUP(B770,for_vlookup!$A$1:$B$2046,2,FALSE)</f>
        <v>9th style</v>
      </c>
      <c r="B770" s="2" t="s">
        <v>321</v>
      </c>
      <c r="C770" t="str">
        <f>IFERROR(VLOOKUP(B770,all_raw_csv!$B$2:$AO$2140,2,FALSE),"-")</f>
        <v>J-HAPPY HARDCORE</v>
      </c>
      <c r="D770" t="str">
        <f>IFERROR(VLOOKUP($B770,all_raw_csv!$B$2:$AO$2140,3,FALSE),"-")</f>
        <v>小坂りゆ</v>
      </c>
      <c r="E770">
        <f>VLOOKUP($A770,master_version!$A$1:$B$29,2,FALSE)</f>
        <v>9</v>
      </c>
      <c r="F770" t="str">
        <f>VLOOKUP(G770,master_diffculty!$A$1:$C$11,3,FALSE)</f>
        <v>SPA</v>
      </c>
      <c r="G770">
        <v>4</v>
      </c>
      <c r="H770">
        <f>IFERROR(IF(VLOOKUP($B770,all_raw_csv!$B$1:$AO$2074,5+($G770-1)*7,FALSE)=0,-1,VLOOKUP($B770,all_raw_csv!$B$1:$AO$2074,5+($G770-1)*7,FALSE)),"-")</f>
        <v>10</v>
      </c>
      <c r="I770">
        <f>IFERROR(IF(VLOOKUP($B770,new_notes_bemaniwiki!$A$1:$J$1937,1+$G770,FALSE)="-",-1,VLOOKUP($B770,new_notes_bemaniwiki!$A$1:$J$1937,1+$G770,FALSE)),"🙇")</f>
        <v>1046</v>
      </c>
      <c r="J770" t="s">
        <v>3063</v>
      </c>
      <c r="K770" t="s">
        <v>3063</v>
      </c>
    </row>
    <row r="771" spans="1:11" x14ac:dyDescent="0.15">
      <c r="A771" t="str">
        <f>VLOOKUP(B771,for_vlookup!$A$1:$B$2046,2,FALSE)</f>
        <v>9th style</v>
      </c>
      <c r="B771" s="2" t="s">
        <v>321</v>
      </c>
      <c r="C771" t="str">
        <f>IFERROR(VLOOKUP(B771,all_raw_csv!$B$2:$AO$2140,2,FALSE),"-")</f>
        <v>J-HAPPY HARDCORE</v>
      </c>
      <c r="D771" t="str">
        <f>IFERROR(VLOOKUP($B771,all_raw_csv!$B$2:$AO$2140,3,FALSE),"-")</f>
        <v>小坂りゆ</v>
      </c>
      <c r="E771">
        <f>VLOOKUP($A771,master_version!$A$1:$B$29,2,FALSE)</f>
        <v>9</v>
      </c>
      <c r="F771" t="str">
        <f>VLOOKUP(G771,master_diffculty!$A$1:$C$11,3,FALSE)</f>
        <v>SPL</v>
      </c>
      <c r="G771">
        <v>5</v>
      </c>
      <c r="H771">
        <f>IFERROR(IF(VLOOKUP($B771,all_raw_csv!$B$1:$AO$2074,5+($G771-1)*7,FALSE)=0,-1,VLOOKUP($B771,all_raw_csv!$B$1:$AO$2074,5+($G771-1)*7,FALSE)),"-")</f>
        <v>-1</v>
      </c>
      <c r="I771">
        <f>IFERROR(IF(VLOOKUP($B771,new_notes_bemaniwiki!$A$1:$J$1937,1+$G771,FALSE)="-",-1,VLOOKUP($B771,new_notes_bemaniwiki!$A$1:$J$1937,1+$G771,FALSE)),"🙇")</f>
        <v>-1</v>
      </c>
      <c r="J771" t="s">
        <v>3063</v>
      </c>
      <c r="K771" t="s">
        <v>3063</v>
      </c>
    </row>
    <row r="772" spans="1:11" x14ac:dyDescent="0.15">
      <c r="A772" t="str">
        <f>VLOOKUP(B772,for_vlookup!$A$1:$B$2046,2,FALSE)</f>
        <v>9th style</v>
      </c>
      <c r="B772" s="2" t="s">
        <v>324</v>
      </c>
      <c r="C772" t="str">
        <f>IFERROR(VLOOKUP(B772,all_raw_csv!$B$2:$AO$2140,2,FALSE),"-")</f>
        <v>TECHNO</v>
      </c>
      <c r="D772" t="str">
        <f>IFERROR(VLOOKUP($B772,all_raw_csv!$B$2:$AO$2140,3,FALSE),"-")</f>
        <v>D.J.SETUP</v>
      </c>
      <c r="E772">
        <f>VLOOKUP($A772,master_version!$A$1:$B$29,2,FALSE)</f>
        <v>9</v>
      </c>
      <c r="F772" t="str">
        <f>VLOOKUP(G772,master_diffculty!$A$1:$C$11,3,FALSE)</f>
        <v>SPB</v>
      </c>
      <c r="G772">
        <v>1</v>
      </c>
      <c r="H772">
        <f>IFERROR(IF(VLOOKUP($B772,all_raw_csv!$B$1:$AO$2074,5+($G772-1)*7,FALSE)=0,-1,VLOOKUP($B772,all_raw_csv!$B$1:$AO$2074,5+($G772-1)*7,FALSE)),"-")</f>
        <v>-1</v>
      </c>
      <c r="I772">
        <f>IFERROR(IF(VLOOKUP($B772,new_notes_bemaniwiki!$A$1:$J$1937,1+$G772,FALSE)="-",-1,VLOOKUP($B772,new_notes_bemaniwiki!$A$1:$J$1937,1+$G772,FALSE)),"🙇")</f>
        <v>-1</v>
      </c>
      <c r="J772" t="s">
        <v>3063</v>
      </c>
      <c r="K772" t="s">
        <v>3063</v>
      </c>
    </row>
    <row r="773" spans="1:11" x14ac:dyDescent="0.15">
      <c r="A773" t="str">
        <f>VLOOKUP(B773,for_vlookup!$A$1:$B$2046,2,FALSE)</f>
        <v>9th style</v>
      </c>
      <c r="B773" s="2" t="s">
        <v>324</v>
      </c>
      <c r="C773" t="str">
        <f>IFERROR(VLOOKUP(B773,all_raw_csv!$B$2:$AO$2140,2,FALSE),"-")</f>
        <v>TECHNO</v>
      </c>
      <c r="D773" t="str">
        <f>IFERROR(VLOOKUP($B773,all_raw_csv!$B$2:$AO$2140,3,FALSE),"-")</f>
        <v>D.J.SETUP</v>
      </c>
      <c r="E773">
        <f>VLOOKUP($A773,master_version!$A$1:$B$29,2,FALSE)</f>
        <v>9</v>
      </c>
      <c r="F773" t="str">
        <f>VLOOKUP(G773,master_diffculty!$A$1:$C$11,3,FALSE)</f>
        <v>SPN</v>
      </c>
      <c r="G773">
        <v>2</v>
      </c>
      <c r="H773">
        <f>IFERROR(IF(VLOOKUP($B773,all_raw_csv!$B$1:$AO$2074,5+($G773-1)*7,FALSE)=0,-1,VLOOKUP($B773,all_raw_csv!$B$1:$AO$2074,5+($G773-1)*7,FALSE)),"-")</f>
        <v>6</v>
      </c>
      <c r="I773">
        <f>IFERROR(IF(VLOOKUP($B773,new_notes_bemaniwiki!$A$1:$J$1937,1+$G773,FALSE)="-",-1,VLOOKUP($B773,new_notes_bemaniwiki!$A$1:$J$1937,1+$G773,FALSE)),"🙇")</f>
        <v>706</v>
      </c>
      <c r="J773" t="s">
        <v>3063</v>
      </c>
      <c r="K773" t="s">
        <v>3063</v>
      </c>
    </row>
    <row r="774" spans="1:11" x14ac:dyDescent="0.15">
      <c r="A774" t="str">
        <f>VLOOKUP(B774,for_vlookup!$A$1:$B$2046,2,FALSE)</f>
        <v>9th style</v>
      </c>
      <c r="B774" s="2" t="s">
        <v>324</v>
      </c>
      <c r="C774" t="str">
        <f>IFERROR(VLOOKUP(B774,all_raw_csv!$B$2:$AO$2140,2,FALSE),"-")</f>
        <v>TECHNO</v>
      </c>
      <c r="D774" t="str">
        <f>IFERROR(VLOOKUP($B774,all_raw_csv!$B$2:$AO$2140,3,FALSE),"-")</f>
        <v>D.J.SETUP</v>
      </c>
      <c r="E774">
        <f>VLOOKUP($A774,master_version!$A$1:$B$29,2,FALSE)</f>
        <v>9</v>
      </c>
      <c r="F774" t="str">
        <f>VLOOKUP(G774,master_diffculty!$A$1:$C$11,3,FALSE)</f>
        <v>SPH</v>
      </c>
      <c r="G774">
        <v>3</v>
      </c>
      <c r="H774">
        <f>IFERROR(IF(VLOOKUP($B774,all_raw_csv!$B$1:$AO$2074,5+($G774-1)*7,FALSE)=0,-1,VLOOKUP($B774,all_raw_csv!$B$1:$AO$2074,5+($G774-1)*7,FALSE)),"-")</f>
        <v>9</v>
      </c>
      <c r="I774">
        <f>IFERROR(IF(VLOOKUP($B774,new_notes_bemaniwiki!$A$1:$J$1937,1+$G774,FALSE)="-",-1,VLOOKUP($B774,new_notes_bemaniwiki!$A$1:$J$1937,1+$G774,FALSE)),"🙇")</f>
        <v>979</v>
      </c>
      <c r="J774" t="s">
        <v>3063</v>
      </c>
      <c r="K774" t="s">
        <v>3063</v>
      </c>
    </row>
    <row r="775" spans="1:11" x14ac:dyDescent="0.15">
      <c r="A775" t="str">
        <f>VLOOKUP(B775,for_vlookup!$A$1:$B$2046,2,FALSE)</f>
        <v>9th style</v>
      </c>
      <c r="B775" s="2" t="s">
        <v>324</v>
      </c>
      <c r="C775" t="str">
        <f>IFERROR(VLOOKUP(B775,all_raw_csv!$B$2:$AO$2140,2,FALSE),"-")</f>
        <v>TECHNO</v>
      </c>
      <c r="D775" t="str">
        <f>IFERROR(VLOOKUP($B775,all_raw_csv!$B$2:$AO$2140,3,FALSE),"-")</f>
        <v>D.J.SETUP</v>
      </c>
      <c r="E775">
        <f>VLOOKUP($A775,master_version!$A$1:$B$29,2,FALSE)</f>
        <v>9</v>
      </c>
      <c r="F775" t="str">
        <f>VLOOKUP(G775,master_diffculty!$A$1:$C$11,3,FALSE)</f>
        <v>SPA</v>
      </c>
      <c r="G775">
        <v>4</v>
      </c>
      <c r="H775">
        <f>IFERROR(IF(VLOOKUP($B775,all_raw_csv!$B$1:$AO$2074,5+($G775-1)*7,FALSE)=0,-1,VLOOKUP($B775,all_raw_csv!$B$1:$AO$2074,5+($G775-1)*7,FALSE)),"-")</f>
        <v>10</v>
      </c>
      <c r="I775">
        <f>IFERROR(IF(VLOOKUP($B775,new_notes_bemaniwiki!$A$1:$J$1937,1+$G775,FALSE)="-",-1,VLOOKUP($B775,new_notes_bemaniwiki!$A$1:$J$1937,1+$G775,FALSE)),"🙇")</f>
        <v>1144</v>
      </c>
      <c r="J775" t="s">
        <v>3063</v>
      </c>
      <c r="K775" t="s">
        <v>3063</v>
      </c>
    </row>
    <row r="776" spans="1:11" x14ac:dyDescent="0.15">
      <c r="A776" t="str">
        <f>VLOOKUP(B776,for_vlookup!$A$1:$B$2046,2,FALSE)</f>
        <v>9th style</v>
      </c>
      <c r="B776" s="2" t="s">
        <v>324</v>
      </c>
      <c r="C776" t="str">
        <f>IFERROR(VLOOKUP(B776,all_raw_csv!$B$2:$AO$2140,2,FALSE),"-")</f>
        <v>TECHNO</v>
      </c>
      <c r="D776" t="str">
        <f>IFERROR(VLOOKUP($B776,all_raw_csv!$B$2:$AO$2140,3,FALSE),"-")</f>
        <v>D.J.SETUP</v>
      </c>
      <c r="E776">
        <f>VLOOKUP($A776,master_version!$A$1:$B$29,2,FALSE)</f>
        <v>9</v>
      </c>
      <c r="F776" t="str">
        <f>VLOOKUP(G776,master_diffculty!$A$1:$C$11,3,FALSE)</f>
        <v>SPL</v>
      </c>
      <c r="G776">
        <v>5</v>
      </c>
      <c r="H776">
        <f>IFERROR(IF(VLOOKUP($B776,all_raw_csv!$B$1:$AO$2074,5+($G776-1)*7,FALSE)=0,-1,VLOOKUP($B776,all_raw_csv!$B$1:$AO$2074,5+($G776-1)*7,FALSE)),"-")</f>
        <v>-1</v>
      </c>
      <c r="I776">
        <f>IFERROR(IF(VLOOKUP($B776,new_notes_bemaniwiki!$A$1:$J$1937,1+$G776,FALSE)="-",-1,VLOOKUP($B776,new_notes_bemaniwiki!$A$1:$J$1937,1+$G776,FALSE)),"🙇")</f>
        <v>-1</v>
      </c>
      <c r="J776" t="s">
        <v>3063</v>
      </c>
      <c r="K776" t="s">
        <v>3063</v>
      </c>
    </row>
    <row r="777" spans="1:11" x14ac:dyDescent="0.15">
      <c r="A777" t="str">
        <f>VLOOKUP(B777,for_vlookup!$A$1:$B$2046,2,FALSE)</f>
        <v>9th style</v>
      </c>
      <c r="B777" s="2" t="s">
        <v>325</v>
      </c>
      <c r="C777" t="str">
        <f>IFERROR(VLOOKUP(B777,all_raw_csv!$B$2:$AO$2140,2,FALSE),"-")</f>
        <v>GOSPEL</v>
      </c>
      <c r="D777" t="str">
        <f>IFERROR(VLOOKUP($B777,all_raw_csv!$B$2:$AO$2140,3,FALSE),"-")</f>
        <v>Lala Moore with CoCoRo*Co</v>
      </c>
      <c r="E777">
        <f>VLOOKUP($A777,master_version!$A$1:$B$29,2,FALSE)</f>
        <v>9</v>
      </c>
      <c r="F777" t="str">
        <f>VLOOKUP(G777,master_diffculty!$A$1:$C$11,3,FALSE)</f>
        <v>SPB</v>
      </c>
      <c r="G777">
        <v>1</v>
      </c>
      <c r="H777">
        <f>IFERROR(IF(VLOOKUP($B777,all_raw_csv!$B$1:$AO$2074,5+($G777-1)*7,FALSE)=0,-1,VLOOKUP($B777,all_raw_csv!$B$1:$AO$2074,5+($G777-1)*7,FALSE)),"-")</f>
        <v>-1</v>
      </c>
      <c r="I777">
        <f>IFERROR(IF(VLOOKUP($B777,new_notes_bemaniwiki!$A$1:$J$1937,1+$G777,FALSE)="-",-1,VLOOKUP($B777,new_notes_bemaniwiki!$A$1:$J$1937,1+$G777,FALSE)),"🙇")</f>
        <v>-1</v>
      </c>
      <c r="J777" t="s">
        <v>3063</v>
      </c>
      <c r="K777" t="s">
        <v>3063</v>
      </c>
    </row>
    <row r="778" spans="1:11" x14ac:dyDescent="0.15">
      <c r="A778" t="str">
        <f>VLOOKUP(B778,for_vlookup!$A$1:$B$2046,2,FALSE)</f>
        <v>9th style</v>
      </c>
      <c r="B778" s="2" t="s">
        <v>325</v>
      </c>
      <c r="C778" t="str">
        <f>IFERROR(VLOOKUP(B778,all_raw_csv!$B$2:$AO$2140,2,FALSE),"-")</f>
        <v>GOSPEL</v>
      </c>
      <c r="D778" t="str">
        <f>IFERROR(VLOOKUP($B778,all_raw_csv!$B$2:$AO$2140,3,FALSE),"-")</f>
        <v>Lala Moore with CoCoRo*Co</v>
      </c>
      <c r="E778">
        <f>VLOOKUP($A778,master_version!$A$1:$B$29,2,FALSE)</f>
        <v>9</v>
      </c>
      <c r="F778" t="str">
        <f>VLOOKUP(G778,master_diffculty!$A$1:$C$11,3,FALSE)</f>
        <v>SPN</v>
      </c>
      <c r="G778">
        <v>2</v>
      </c>
      <c r="H778">
        <f>IFERROR(IF(VLOOKUP($B778,all_raw_csv!$B$1:$AO$2074,5+($G778-1)*7,FALSE)=0,-1,VLOOKUP($B778,all_raw_csv!$B$1:$AO$2074,5+($G778-1)*7,FALSE)),"-")</f>
        <v>5</v>
      </c>
      <c r="I778">
        <f>IFERROR(IF(VLOOKUP($B778,new_notes_bemaniwiki!$A$1:$J$1937,1+$G778,FALSE)="-",-1,VLOOKUP($B778,new_notes_bemaniwiki!$A$1:$J$1937,1+$G778,FALSE)),"🙇")</f>
        <v>445</v>
      </c>
      <c r="J778" t="s">
        <v>3063</v>
      </c>
      <c r="K778" t="s">
        <v>3063</v>
      </c>
    </row>
    <row r="779" spans="1:11" x14ac:dyDescent="0.15">
      <c r="A779" t="str">
        <f>VLOOKUP(B779,for_vlookup!$A$1:$B$2046,2,FALSE)</f>
        <v>9th style</v>
      </c>
      <c r="B779" s="2" t="s">
        <v>325</v>
      </c>
      <c r="C779" t="str">
        <f>IFERROR(VLOOKUP(B779,all_raw_csv!$B$2:$AO$2140,2,FALSE),"-")</f>
        <v>GOSPEL</v>
      </c>
      <c r="D779" t="str">
        <f>IFERROR(VLOOKUP($B779,all_raw_csv!$B$2:$AO$2140,3,FALSE),"-")</f>
        <v>Lala Moore with CoCoRo*Co</v>
      </c>
      <c r="E779">
        <f>VLOOKUP($A779,master_version!$A$1:$B$29,2,FALSE)</f>
        <v>9</v>
      </c>
      <c r="F779" t="str">
        <f>VLOOKUP(G779,master_diffculty!$A$1:$C$11,3,FALSE)</f>
        <v>SPH</v>
      </c>
      <c r="G779">
        <v>3</v>
      </c>
      <c r="H779">
        <f>IFERROR(IF(VLOOKUP($B779,all_raw_csv!$B$1:$AO$2074,5+($G779-1)*7,FALSE)=0,-1,VLOOKUP($B779,all_raw_csv!$B$1:$AO$2074,5+($G779-1)*7,FALSE)),"-")</f>
        <v>9</v>
      </c>
      <c r="I779">
        <f>IFERROR(IF(VLOOKUP($B779,new_notes_bemaniwiki!$A$1:$J$1937,1+$G779,FALSE)="-",-1,VLOOKUP($B779,new_notes_bemaniwiki!$A$1:$J$1937,1+$G779,FALSE)),"🙇")</f>
        <v>846</v>
      </c>
      <c r="J779" t="s">
        <v>3063</v>
      </c>
      <c r="K779" t="s">
        <v>3063</v>
      </c>
    </row>
    <row r="780" spans="1:11" x14ac:dyDescent="0.15">
      <c r="A780" t="str">
        <f>VLOOKUP(B780,for_vlookup!$A$1:$B$2046,2,FALSE)</f>
        <v>9th style</v>
      </c>
      <c r="B780" s="2" t="s">
        <v>325</v>
      </c>
      <c r="C780" t="str">
        <f>IFERROR(VLOOKUP(B780,all_raw_csv!$B$2:$AO$2140,2,FALSE),"-")</f>
        <v>GOSPEL</v>
      </c>
      <c r="D780" t="str">
        <f>IFERROR(VLOOKUP($B780,all_raw_csv!$B$2:$AO$2140,3,FALSE),"-")</f>
        <v>Lala Moore with CoCoRo*Co</v>
      </c>
      <c r="E780">
        <f>VLOOKUP($A780,master_version!$A$1:$B$29,2,FALSE)</f>
        <v>9</v>
      </c>
      <c r="F780" t="str">
        <f>VLOOKUP(G780,master_diffculty!$A$1:$C$11,3,FALSE)</f>
        <v>SPA</v>
      </c>
      <c r="G780">
        <v>4</v>
      </c>
      <c r="H780">
        <f>IFERROR(IF(VLOOKUP($B780,all_raw_csv!$B$1:$AO$2074,5+($G780-1)*7,FALSE)=0,-1,VLOOKUP($B780,all_raw_csv!$B$1:$AO$2074,5+($G780-1)*7,FALSE)),"-")</f>
        <v>10</v>
      </c>
      <c r="I780">
        <f>IFERROR(IF(VLOOKUP($B780,new_notes_bemaniwiki!$A$1:$J$1937,1+$G780,FALSE)="-",-1,VLOOKUP($B780,new_notes_bemaniwiki!$A$1:$J$1937,1+$G780,FALSE)),"🙇")</f>
        <v>1155</v>
      </c>
      <c r="J780" t="s">
        <v>3063</v>
      </c>
      <c r="K780" t="s">
        <v>3063</v>
      </c>
    </row>
    <row r="781" spans="1:11" x14ac:dyDescent="0.15">
      <c r="A781" t="str">
        <f>VLOOKUP(B781,for_vlookup!$A$1:$B$2046,2,FALSE)</f>
        <v>9th style</v>
      </c>
      <c r="B781" s="2" t="s">
        <v>325</v>
      </c>
      <c r="C781" t="str">
        <f>IFERROR(VLOOKUP(B781,all_raw_csv!$B$2:$AO$2140,2,FALSE),"-")</f>
        <v>GOSPEL</v>
      </c>
      <c r="D781" t="str">
        <f>IFERROR(VLOOKUP($B781,all_raw_csv!$B$2:$AO$2140,3,FALSE),"-")</f>
        <v>Lala Moore with CoCoRo*Co</v>
      </c>
      <c r="E781">
        <f>VLOOKUP($A781,master_version!$A$1:$B$29,2,FALSE)</f>
        <v>9</v>
      </c>
      <c r="F781" t="str">
        <f>VLOOKUP(G781,master_diffculty!$A$1:$C$11,3,FALSE)</f>
        <v>SPL</v>
      </c>
      <c r="G781">
        <v>5</v>
      </c>
      <c r="H781">
        <f>IFERROR(IF(VLOOKUP($B781,all_raw_csv!$B$1:$AO$2074,5+($G781-1)*7,FALSE)=0,-1,VLOOKUP($B781,all_raw_csv!$B$1:$AO$2074,5+($G781-1)*7,FALSE)),"-")</f>
        <v>-1</v>
      </c>
      <c r="I781">
        <f>IFERROR(IF(VLOOKUP($B781,new_notes_bemaniwiki!$A$1:$J$1937,1+$G781,FALSE)="-",-1,VLOOKUP($B781,new_notes_bemaniwiki!$A$1:$J$1937,1+$G781,FALSE)),"🙇")</f>
        <v>-1</v>
      </c>
      <c r="J781" t="s">
        <v>3063</v>
      </c>
      <c r="K781" t="s">
        <v>3063</v>
      </c>
    </row>
    <row r="782" spans="1:11" x14ac:dyDescent="0.15">
      <c r="A782" t="str">
        <f>VLOOKUP(B782,for_vlookup!$A$1:$B$2046,2,FALSE)</f>
        <v>9th style</v>
      </c>
      <c r="B782" s="2" t="s">
        <v>328</v>
      </c>
      <c r="C782" t="str">
        <f>IFERROR(VLOOKUP(B782,all_raw_csv!$B$2:$AO$2140,2,FALSE),"-")</f>
        <v>EUROBEAT</v>
      </c>
      <c r="D782" t="str">
        <f>IFERROR(VLOOKUP($B782,all_raw_csv!$B$2:$AO$2140,3,FALSE),"-")</f>
        <v>NAOKI feat.PAULA TERRY</v>
      </c>
      <c r="E782">
        <f>VLOOKUP($A782,master_version!$A$1:$B$29,2,FALSE)</f>
        <v>9</v>
      </c>
      <c r="F782" t="str">
        <f>VLOOKUP(G782,master_diffculty!$A$1:$C$11,3,FALSE)</f>
        <v>SPB</v>
      </c>
      <c r="G782">
        <v>1</v>
      </c>
      <c r="H782">
        <f>IFERROR(IF(VLOOKUP($B782,all_raw_csv!$B$1:$AO$2074,5+($G782-1)*7,FALSE)=0,-1,VLOOKUP($B782,all_raw_csv!$B$1:$AO$2074,5+($G782-1)*7,FALSE)),"-")</f>
        <v>-1</v>
      </c>
      <c r="I782">
        <f>IFERROR(IF(VLOOKUP($B782,new_notes_bemaniwiki!$A$1:$J$1937,1+$G782,FALSE)="-",-1,VLOOKUP($B782,new_notes_bemaniwiki!$A$1:$J$1937,1+$G782,FALSE)),"🙇")</f>
        <v>-1</v>
      </c>
      <c r="J782" t="s">
        <v>3063</v>
      </c>
      <c r="K782" t="s">
        <v>3063</v>
      </c>
    </row>
    <row r="783" spans="1:11" x14ac:dyDescent="0.15">
      <c r="A783" t="str">
        <f>VLOOKUP(B783,for_vlookup!$A$1:$B$2046,2,FALSE)</f>
        <v>9th style</v>
      </c>
      <c r="B783" s="2" t="s">
        <v>328</v>
      </c>
      <c r="C783" t="str">
        <f>IFERROR(VLOOKUP(B783,all_raw_csv!$B$2:$AO$2140,2,FALSE),"-")</f>
        <v>EUROBEAT</v>
      </c>
      <c r="D783" t="str">
        <f>IFERROR(VLOOKUP($B783,all_raw_csv!$B$2:$AO$2140,3,FALSE),"-")</f>
        <v>NAOKI feat.PAULA TERRY</v>
      </c>
      <c r="E783">
        <f>VLOOKUP($A783,master_version!$A$1:$B$29,2,FALSE)</f>
        <v>9</v>
      </c>
      <c r="F783" t="str">
        <f>VLOOKUP(G783,master_diffculty!$A$1:$C$11,3,FALSE)</f>
        <v>SPN</v>
      </c>
      <c r="G783">
        <v>2</v>
      </c>
      <c r="H783">
        <f>IFERROR(IF(VLOOKUP($B783,all_raw_csv!$B$1:$AO$2074,5+($G783-1)*7,FALSE)=0,-1,VLOOKUP($B783,all_raw_csv!$B$1:$AO$2074,5+($G783-1)*7,FALSE)),"-")</f>
        <v>4</v>
      </c>
      <c r="I783">
        <f>IFERROR(IF(VLOOKUP($B783,new_notes_bemaniwiki!$A$1:$J$1937,1+$G783,FALSE)="-",-1,VLOOKUP($B783,new_notes_bemaniwiki!$A$1:$J$1937,1+$G783,FALSE)),"🙇")</f>
        <v>375</v>
      </c>
      <c r="J783" t="s">
        <v>3063</v>
      </c>
      <c r="K783" t="s">
        <v>3063</v>
      </c>
    </row>
    <row r="784" spans="1:11" x14ac:dyDescent="0.15">
      <c r="A784" t="str">
        <f>VLOOKUP(B784,for_vlookup!$A$1:$B$2046,2,FALSE)</f>
        <v>9th style</v>
      </c>
      <c r="B784" s="2" t="s">
        <v>328</v>
      </c>
      <c r="C784" t="str">
        <f>IFERROR(VLOOKUP(B784,all_raw_csv!$B$2:$AO$2140,2,FALSE),"-")</f>
        <v>EUROBEAT</v>
      </c>
      <c r="D784" t="str">
        <f>IFERROR(VLOOKUP($B784,all_raw_csv!$B$2:$AO$2140,3,FALSE),"-")</f>
        <v>NAOKI feat.PAULA TERRY</v>
      </c>
      <c r="E784">
        <f>VLOOKUP($A784,master_version!$A$1:$B$29,2,FALSE)</f>
        <v>9</v>
      </c>
      <c r="F784" t="str">
        <f>VLOOKUP(G784,master_diffculty!$A$1:$C$11,3,FALSE)</f>
        <v>SPH</v>
      </c>
      <c r="G784">
        <v>3</v>
      </c>
      <c r="H784">
        <f>IFERROR(IF(VLOOKUP($B784,all_raw_csv!$B$1:$AO$2074,5+($G784-1)*7,FALSE)=0,-1,VLOOKUP($B784,all_raw_csv!$B$1:$AO$2074,5+($G784-1)*7,FALSE)),"-")</f>
        <v>8</v>
      </c>
      <c r="I784">
        <f>IFERROR(IF(VLOOKUP($B784,new_notes_bemaniwiki!$A$1:$J$1937,1+$G784,FALSE)="-",-1,VLOOKUP($B784,new_notes_bemaniwiki!$A$1:$J$1937,1+$G784,FALSE)),"🙇")</f>
        <v>804</v>
      </c>
      <c r="J784" t="s">
        <v>3063</v>
      </c>
      <c r="K784" t="s">
        <v>3063</v>
      </c>
    </row>
    <row r="785" spans="1:11" x14ac:dyDescent="0.15">
      <c r="A785" t="str">
        <f>VLOOKUP(B785,for_vlookup!$A$1:$B$2046,2,FALSE)</f>
        <v>9th style</v>
      </c>
      <c r="B785" s="2" t="s">
        <v>328</v>
      </c>
      <c r="C785" t="str">
        <f>IFERROR(VLOOKUP(B785,all_raw_csv!$B$2:$AO$2140,2,FALSE),"-")</f>
        <v>EUROBEAT</v>
      </c>
      <c r="D785" t="str">
        <f>IFERROR(VLOOKUP($B785,all_raw_csv!$B$2:$AO$2140,3,FALSE),"-")</f>
        <v>NAOKI feat.PAULA TERRY</v>
      </c>
      <c r="E785">
        <f>VLOOKUP($A785,master_version!$A$1:$B$29,2,FALSE)</f>
        <v>9</v>
      </c>
      <c r="F785" t="str">
        <f>VLOOKUP(G785,master_diffculty!$A$1:$C$11,3,FALSE)</f>
        <v>SPA</v>
      </c>
      <c r="G785">
        <v>4</v>
      </c>
      <c r="H785">
        <f>IFERROR(IF(VLOOKUP($B785,all_raw_csv!$B$1:$AO$2074,5+($G785-1)*7,FALSE)=0,-1,VLOOKUP($B785,all_raw_csv!$B$1:$AO$2074,5+($G785-1)*7,FALSE)),"-")</f>
        <v>9</v>
      </c>
      <c r="I785">
        <f>IFERROR(IF(VLOOKUP($B785,new_notes_bemaniwiki!$A$1:$J$1937,1+$G785,FALSE)="-",-1,VLOOKUP($B785,new_notes_bemaniwiki!$A$1:$J$1937,1+$G785,FALSE)),"🙇")</f>
        <v>983</v>
      </c>
      <c r="J785" t="s">
        <v>3063</v>
      </c>
      <c r="K785" t="s">
        <v>3063</v>
      </c>
    </row>
    <row r="786" spans="1:11" x14ac:dyDescent="0.15">
      <c r="A786" t="str">
        <f>VLOOKUP(B786,for_vlookup!$A$1:$B$2046,2,FALSE)</f>
        <v>9th style</v>
      </c>
      <c r="B786" s="2" t="s">
        <v>328</v>
      </c>
      <c r="C786" t="str">
        <f>IFERROR(VLOOKUP(B786,all_raw_csv!$B$2:$AO$2140,2,FALSE),"-")</f>
        <v>EUROBEAT</v>
      </c>
      <c r="D786" t="str">
        <f>IFERROR(VLOOKUP($B786,all_raw_csv!$B$2:$AO$2140,3,FALSE),"-")</f>
        <v>NAOKI feat.PAULA TERRY</v>
      </c>
      <c r="E786">
        <f>VLOOKUP($A786,master_version!$A$1:$B$29,2,FALSE)</f>
        <v>9</v>
      </c>
      <c r="F786" t="str">
        <f>VLOOKUP(G786,master_diffculty!$A$1:$C$11,3,FALSE)</f>
        <v>SPL</v>
      </c>
      <c r="G786">
        <v>5</v>
      </c>
      <c r="H786">
        <f>IFERROR(IF(VLOOKUP($B786,all_raw_csv!$B$1:$AO$2074,5+($G786-1)*7,FALSE)=0,-1,VLOOKUP($B786,all_raw_csv!$B$1:$AO$2074,5+($G786-1)*7,FALSE)),"-")</f>
        <v>-1</v>
      </c>
      <c r="I786">
        <f>IFERROR(IF(VLOOKUP($B786,new_notes_bemaniwiki!$A$1:$J$1937,1+$G786,FALSE)="-",-1,VLOOKUP($B786,new_notes_bemaniwiki!$A$1:$J$1937,1+$G786,FALSE)),"🙇")</f>
        <v>-1</v>
      </c>
      <c r="J786" t="s">
        <v>3063</v>
      </c>
      <c r="K786" t="s">
        <v>3063</v>
      </c>
    </row>
    <row r="787" spans="1:11" x14ac:dyDescent="0.15">
      <c r="A787" t="str">
        <f>VLOOKUP(B787,for_vlookup!$A$1:$B$2046,2,FALSE)</f>
        <v>9th style</v>
      </c>
      <c r="B787" s="2" t="s">
        <v>329</v>
      </c>
      <c r="C787" t="str">
        <f>IFERROR(VLOOKUP(B787,all_raw_csv!$B$2:$AO$2140,2,FALSE),"-")</f>
        <v>POST ROCK</v>
      </c>
      <c r="D787" t="str">
        <f>IFERROR(VLOOKUP($B787,all_raw_csv!$B$2:$AO$2140,3,FALSE),"-")</f>
        <v>少年ラジオ</v>
      </c>
      <c r="E787">
        <f>VLOOKUP($A787,master_version!$A$1:$B$29,2,FALSE)</f>
        <v>9</v>
      </c>
      <c r="F787" t="str">
        <f>VLOOKUP(G787,master_diffculty!$A$1:$C$11,3,FALSE)</f>
        <v>SPB</v>
      </c>
      <c r="G787">
        <v>1</v>
      </c>
      <c r="H787">
        <f>IFERROR(IF(VLOOKUP($B787,all_raw_csv!$B$1:$AO$2074,5+($G787-1)*7,FALSE)=0,-1,VLOOKUP($B787,all_raw_csv!$B$1:$AO$2074,5+($G787-1)*7,FALSE)),"-")</f>
        <v>-1</v>
      </c>
      <c r="I787">
        <f>IFERROR(IF(VLOOKUP($B787,new_notes_bemaniwiki!$A$1:$J$1937,1+$G787,FALSE)="-",-1,VLOOKUP($B787,new_notes_bemaniwiki!$A$1:$J$1937,1+$G787,FALSE)),"🙇")</f>
        <v>-1</v>
      </c>
      <c r="J787" t="s">
        <v>3063</v>
      </c>
      <c r="K787" t="s">
        <v>3063</v>
      </c>
    </row>
    <row r="788" spans="1:11" x14ac:dyDescent="0.15">
      <c r="A788" t="str">
        <f>VLOOKUP(B788,for_vlookup!$A$1:$B$2046,2,FALSE)</f>
        <v>9th style</v>
      </c>
      <c r="B788" s="2" t="s">
        <v>329</v>
      </c>
      <c r="C788" t="str">
        <f>IFERROR(VLOOKUP(B788,all_raw_csv!$B$2:$AO$2140,2,FALSE),"-")</f>
        <v>POST ROCK</v>
      </c>
      <c r="D788" t="str">
        <f>IFERROR(VLOOKUP($B788,all_raw_csv!$B$2:$AO$2140,3,FALSE),"-")</f>
        <v>少年ラジオ</v>
      </c>
      <c r="E788">
        <f>VLOOKUP($A788,master_version!$A$1:$B$29,2,FALSE)</f>
        <v>9</v>
      </c>
      <c r="F788" t="str">
        <f>VLOOKUP(G788,master_diffculty!$A$1:$C$11,3,FALSE)</f>
        <v>SPN</v>
      </c>
      <c r="G788">
        <v>2</v>
      </c>
      <c r="H788">
        <f>IFERROR(IF(VLOOKUP($B788,all_raw_csv!$B$1:$AO$2074,5+($G788-1)*7,FALSE)=0,-1,VLOOKUP($B788,all_raw_csv!$B$1:$AO$2074,5+($G788-1)*7,FALSE)),"-")</f>
        <v>5</v>
      </c>
      <c r="I788">
        <f>IFERROR(IF(VLOOKUP($B788,new_notes_bemaniwiki!$A$1:$J$1937,1+$G788,FALSE)="-",-1,VLOOKUP($B788,new_notes_bemaniwiki!$A$1:$J$1937,1+$G788,FALSE)),"🙇")</f>
        <v>533</v>
      </c>
      <c r="J788" t="s">
        <v>3063</v>
      </c>
      <c r="K788" t="s">
        <v>3063</v>
      </c>
    </row>
    <row r="789" spans="1:11" x14ac:dyDescent="0.15">
      <c r="A789" t="str">
        <f>VLOOKUP(B789,for_vlookup!$A$1:$B$2046,2,FALSE)</f>
        <v>9th style</v>
      </c>
      <c r="B789" s="2" t="s">
        <v>329</v>
      </c>
      <c r="C789" t="str">
        <f>IFERROR(VLOOKUP(B789,all_raw_csv!$B$2:$AO$2140,2,FALSE),"-")</f>
        <v>POST ROCK</v>
      </c>
      <c r="D789" t="str">
        <f>IFERROR(VLOOKUP($B789,all_raw_csv!$B$2:$AO$2140,3,FALSE),"-")</f>
        <v>少年ラジオ</v>
      </c>
      <c r="E789">
        <f>VLOOKUP($A789,master_version!$A$1:$B$29,2,FALSE)</f>
        <v>9</v>
      </c>
      <c r="F789" t="str">
        <f>VLOOKUP(G789,master_diffculty!$A$1:$C$11,3,FALSE)</f>
        <v>SPH</v>
      </c>
      <c r="G789">
        <v>3</v>
      </c>
      <c r="H789">
        <f>IFERROR(IF(VLOOKUP($B789,all_raw_csv!$B$1:$AO$2074,5+($G789-1)*7,FALSE)=0,-1,VLOOKUP($B789,all_raw_csv!$B$1:$AO$2074,5+($G789-1)*7,FALSE)),"-")</f>
        <v>10</v>
      </c>
      <c r="I789">
        <f>IFERROR(IF(VLOOKUP($B789,new_notes_bemaniwiki!$A$1:$J$1937,1+$G789,FALSE)="-",-1,VLOOKUP($B789,new_notes_bemaniwiki!$A$1:$J$1937,1+$G789,FALSE)),"🙇")</f>
        <v>1026</v>
      </c>
      <c r="J789" t="s">
        <v>3063</v>
      </c>
      <c r="K789" t="s">
        <v>3063</v>
      </c>
    </row>
    <row r="790" spans="1:11" x14ac:dyDescent="0.15">
      <c r="A790" t="str">
        <f>VLOOKUP(B790,for_vlookup!$A$1:$B$2046,2,FALSE)</f>
        <v>9th style</v>
      </c>
      <c r="B790" s="2" t="s">
        <v>329</v>
      </c>
      <c r="C790" t="str">
        <f>IFERROR(VLOOKUP(B790,all_raw_csv!$B$2:$AO$2140,2,FALSE),"-")</f>
        <v>POST ROCK</v>
      </c>
      <c r="D790" t="str">
        <f>IFERROR(VLOOKUP($B790,all_raw_csv!$B$2:$AO$2140,3,FALSE),"-")</f>
        <v>少年ラジオ</v>
      </c>
      <c r="E790">
        <f>VLOOKUP($A790,master_version!$A$1:$B$29,2,FALSE)</f>
        <v>9</v>
      </c>
      <c r="F790" t="str">
        <f>VLOOKUP(G790,master_diffculty!$A$1:$C$11,3,FALSE)</f>
        <v>SPA</v>
      </c>
      <c r="G790">
        <v>4</v>
      </c>
      <c r="H790">
        <f>IFERROR(IF(VLOOKUP($B790,all_raw_csv!$B$1:$AO$2074,5+($G790-1)*7,FALSE)=0,-1,VLOOKUP($B790,all_raw_csv!$B$1:$AO$2074,5+($G790-1)*7,FALSE)),"-")</f>
        <v>12</v>
      </c>
      <c r="I790">
        <f>IFERROR(IF(VLOOKUP($B790,new_notes_bemaniwiki!$A$1:$J$1937,1+$G790,FALSE)="-",-1,VLOOKUP($B790,new_notes_bemaniwiki!$A$1:$J$1937,1+$G790,FALSE)),"🙇")</f>
        <v>1300</v>
      </c>
      <c r="J790" t="s">
        <v>3063</v>
      </c>
      <c r="K790" t="s">
        <v>3063</v>
      </c>
    </row>
    <row r="791" spans="1:11" x14ac:dyDescent="0.15">
      <c r="A791" t="str">
        <f>VLOOKUP(B791,for_vlookup!$A$1:$B$2046,2,FALSE)</f>
        <v>9th style</v>
      </c>
      <c r="B791" s="2" t="s">
        <v>329</v>
      </c>
      <c r="C791" t="str">
        <f>IFERROR(VLOOKUP(B791,all_raw_csv!$B$2:$AO$2140,2,FALSE),"-")</f>
        <v>POST ROCK</v>
      </c>
      <c r="D791" t="str">
        <f>IFERROR(VLOOKUP($B791,all_raw_csv!$B$2:$AO$2140,3,FALSE),"-")</f>
        <v>少年ラジオ</v>
      </c>
      <c r="E791">
        <f>VLOOKUP($A791,master_version!$A$1:$B$29,2,FALSE)</f>
        <v>9</v>
      </c>
      <c r="F791" t="str">
        <f>VLOOKUP(G791,master_diffculty!$A$1:$C$11,3,FALSE)</f>
        <v>SPL</v>
      </c>
      <c r="G791">
        <v>5</v>
      </c>
      <c r="H791">
        <f>IFERROR(IF(VLOOKUP($B791,all_raw_csv!$B$1:$AO$2074,5+($G791-1)*7,FALSE)=0,-1,VLOOKUP($B791,all_raw_csv!$B$1:$AO$2074,5+($G791-1)*7,FALSE)),"-")</f>
        <v>-1</v>
      </c>
      <c r="I791">
        <f>IFERROR(IF(VLOOKUP($B791,new_notes_bemaniwiki!$A$1:$J$1937,1+$G791,FALSE)="-",-1,VLOOKUP($B791,new_notes_bemaniwiki!$A$1:$J$1937,1+$G791,FALSE)),"🙇")</f>
        <v>-1</v>
      </c>
      <c r="J791" t="s">
        <v>3063</v>
      </c>
      <c r="K791" t="s">
        <v>3063</v>
      </c>
    </row>
    <row r="792" spans="1:11" x14ac:dyDescent="0.15">
      <c r="A792" t="str">
        <f>VLOOKUP(B792,for_vlookup!$A$1:$B$2046,2,FALSE)</f>
        <v>9th style</v>
      </c>
      <c r="B792" s="2" t="s">
        <v>332</v>
      </c>
      <c r="C792" t="str">
        <f>IFERROR(VLOOKUP(B792,all_raw_csv!$B$2:$AO$2140,2,FALSE),"-")</f>
        <v>HARDCORE RAVE</v>
      </c>
      <c r="D792" t="str">
        <f>IFERROR(VLOOKUP($B792,all_raw_csv!$B$2:$AO$2140,3,FALSE),"-")</f>
        <v>sampling masters AYA</v>
      </c>
      <c r="E792">
        <f>VLOOKUP($A792,master_version!$A$1:$B$29,2,FALSE)</f>
        <v>9</v>
      </c>
      <c r="F792" t="str">
        <f>VLOOKUP(G792,master_diffculty!$A$1:$C$11,3,FALSE)</f>
        <v>SPB</v>
      </c>
      <c r="G792">
        <v>1</v>
      </c>
      <c r="H792">
        <f>IFERROR(IF(VLOOKUP($B792,all_raw_csv!$B$1:$AO$2074,5+($G792-1)*7,FALSE)=0,-1,VLOOKUP($B792,all_raw_csv!$B$1:$AO$2074,5+($G792-1)*7,FALSE)),"-")</f>
        <v>-1</v>
      </c>
      <c r="I792">
        <f>IFERROR(IF(VLOOKUP($B792,new_notes_bemaniwiki!$A$1:$J$1937,1+$G792,FALSE)="-",-1,VLOOKUP($B792,new_notes_bemaniwiki!$A$1:$J$1937,1+$G792,FALSE)),"🙇")</f>
        <v>-1</v>
      </c>
      <c r="J792" t="s">
        <v>3063</v>
      </c>
      <c r="K792" t="s">
        <v>3063</v>
      </c>
    </row>
    <row r="793" spans="1:11" x14ac:dyDescent="0.15">
      <c r="A793" t="str">
        <f>VLOOKUP(B793,for_vlookup!$A$1:$B$2046,2,FALSE)</f>
        <v>9th style</v>
      </c>
      <c r="B793" s="2" t="s">
        <v>332</v>
      </c>
      <c r="C793" t="str">
        <f>IFERROR(VLOOKUP(B793,all_raw_csv!$B$2:$AO$2140,2,FALSE),"-")</f>
        <v>HARDCORE RAVE</v>
      </c>
      <c r="D793" t="str">
        <f>IFERROR(VLOOKUP($B793,all_raw_csv!$B$2:$AO$2140,3,FALSE),"-")</f>
        <v>sampling masters AYA</v>
      </c>
      <c r="E793">
        <f>VLOOKUP($A793,master_version!$A$1:$B$29,2,FALSE)</f>
        <v>9</v>
      </c>
      <c r="F793" t="str">
        <f>VLOOKUP(G793,master_diffculty!$A$1:$C$11,3,FALSE)</f>
        <v>SPN</v>
      </c>
      <c r="G793">
        <v>2</v>
      </c>
      <c r="H793">
        <f>IFERROR(IF(VLOOKUP($B793,all_raw_csv!$B$1:$AO$2074,5+($G793-1)*7,FALSE)=0,-1,VLOOKUP($B793,all_raw_csv!$B$1:$AO$2074,5+($G793-1)*7,FALSE)),"-")</f>
        <v>7</v>
      </c>
      <c r="I793">
        <f>IFERROR(IF(VLOOKUP($B793,new_notes_bemaniwiki!$A$1:$J$1937,1+$G793,FALSE)="-",-1,VLOOKUP($B793,new_notes_bemaniwiki!$A$1:$J$1937,1+$G793,FALSE)),"🙇")</f>
        <v>695</v>
      </c>
      <c r="J793" t="s">
        <v>3063</v>
      </c>
      <c r="K793" t="s">
        <v>3063</v>
      </c>
    </row>
    <row r="794" spans="1:11" x14ac:dyDescent="0.15">
      <c r="A794" t="str">
        <f>VLOOKUP(B794,for_vlookup!$A$1:$B$2046,2,FALSE)</f>
        <v>9th style</v>
      </c>
      <c r="B794" s="2" t="s">
        <v>332</v>
      </c>
      <c r="C794" t="str">
        <f>IFERROR(VLOOKUP(B794,all_raw_csv!$B$2:$AO$2140,2,FALSE),"-")</f>
        <v>HARDCORE RAVE</v>
      </c>
      <c r="D794" t="str">
        <f>IFERROR(VLOOKUP($B794,all_raw_csv!$B$2:$AO$2140,3,FALSE),"-")</f>
        <v>sampling masters AYA</v>
      </c>
      <c r="E794">
        <f>VLOOKUP($A794,master_version!$A$1:$B$29,2,FALSE)</f>
        <v>9</v>
      </c>
      <c r="F794" t="str">
        <f>VLOOKUP(G794,master_diffculty!$A$1:$C$11,3,FALSE)</f>
        <v>SPH</v>
      </c>
      <c r="G794">
        <v>3</v>
      </c>
      <c r="H794">
        <f>IFERROR(IF(VLOOKUP($B794,all_raw_csv!$B$1:$AO$2074,5+($G794-1)*7,FALSE)=0,-1,VLOOKUP($B794,all_raw_csv!$B$1:$AO$2074,5+($G794-1)*7,FALSE)),"-")</f>
        <v>10</v>
      </c>
      <c r="I794">
        <f>IFERROR(IF(VLOOKUP($B794,new_notes_bemaniwiki!$A$1:$J$1937,1+$G794,FALSE)="-",-1,VLOOKUP($B794,new_notes_bemaniwiki!$A$1:$J$1937,1+$G794,FALSE)),"🙇")</f>
        <v>985</v>
      </c>
      <c r="J794" t="s">
        <v>3063</v>
      </c>
      <c r="K794" t="s">
        <v>3063</v>
      </c>
    </row>
    <row r="795" spans="1:11" x14ac:dyDescent="0.15">
      <c r="A795" t="str">
        <f>VLOOKUP(B795,for_vlookup!$A$1:$B$2046,2,FALSE)</f>
        <v>9th style</v>
      </c>
      <c r="B795" s="2" t="s">
        <v>332</v>
      </c>
      <c r="C795" t="str">
        <f>IFERROR(VLOOKUP(B795,all_raw_csv!$B$2:$AO$2140,2,FALSE),"-")</f>
        <v>HARDCORE RAVE</v>
      </c>
      <c r="D795" t="str">
        <f>IFERROR(VLOOKUP($B795,all_raw_csv!$B$2:$AO$2140,3,FALSE),"-")</f>
        <v>sampling masters AYA</v>
      </c>
      <c r="E795">
        <f>VLOOKUP($A795,master_version!$A$1:$B$29,2,FALSE)</f>
        <v>9</v>
      </c>
      <c r="F795" t="str">
        <f>VLOOKUP(G795,master_diffculty!$A$1:$C$11,3,FALSE)</f>
        <v>SPA</v>
      </c>
      <c r="G795">
        <v>4</v>
      </c>
      <c r="H795">
        <f>IFERROR(IF(VLOOKUP($B795,all_raw_csv!$B$1:$AO$2074,5+($G795-1)*7,FALSE)=0,-1,VLOOKUP($B795,all_raw_csv!$B$1:$AO$2074,5+($G795-1)*7,FALSE)),"-")</f>
        <v>12</v>
      </c>
      <c r="I795">
        <f>IFERROR(IF(VLOOKUP($B795,new_notes_bemaniwiki!$A$1:$J$1937,1+$G795,FALSE)="-",-1,VLOOKUP($B795,new_notes_bemaniwiki!$A$1:$J$1937,1+$G795,FALSE)),"🙇")</f>
        <v>1177</v>
      </c>
      <c r="J795" t="s">
        <v>3063</v>
      </c>
      <c r="K795" t="s">
        <v>3063</v>
      </c>
    </row>
    <row r="796" spans="1:11" x14ac:dyDescent="0.15">
      <c r="A796" t="str">
        <f>VLOOKUP(B796,for_vlookup!$A$1:$B$2046,2,FALSE)</f>
        <v>9th style</v>
      </c>
      <c r="B796" s="2" t="s">
        <v>332</v>
      </c>
      <c r="C796" t="str">
        <f>IFERROR(VLOOKUP(B796,all_raw_csv!$B$2:$AO$2140,2,FALSE),"-")</f>
        <v>HARDCORE RAVE</v>
      </c>
      <c r="D796" t="str">
        <f>IFERROR(VLOOKUP($B796,all_raw_csv!$B$2:$AO$2140,3,FALSE),"-")</f>
        <v>sampling masters AYA</v>
      </c>
      <c r="E796">
        <f>VLOOKUP($A796,master_version!$A$1:$B$29,2,FALSE)</f>
        <v>9</v>
      </c>
      <c r="F796" t="str">
        <f>VLOOKUP(G796,master_diffculty!$A$1:$C$11,3,FALSE)</f>
        <v>SPL</v>
      </c>
      <c r="G796">
        <v>5</v>
      </c>
      <c r="H796">
        <f>IFERROR(IF(VLOOKUP($B796,all_raw_csv!$B$1:$AO$2074,5+($G796-1)*7,FALSE)=0,-1,VLOOKUP($B796,all_raw_csv!$B$1:$AO$2074,5+($G796-1)*7,FALSE)),"-")</f>
        <v>-1</v>
      </c>
      <c r="I796">
        <f>IFERROR(IF(VLOOKUP($B796,new_notes_bemaniwiki!$A$1:$J$1937,1+$G796,FALSE)="-",-1,VLOOKUP($B796,new_notes_bemaniwiki!$A$1:$J$1937,1+$G796,FALSE)),"🙇")</f>
        <v>-1</v>
      </c>
      <c r="J796" t="s">
        <v>3063</v>
      </c>
      <c r="K796" t="s">
        <v>3063</v>
      </c>
    </row>
    <row r="797" spans="1:11" x14ac:dyDescent="0.15">
      <c r="A797" t="str">
        <f>VLOOKUP(B797,for_vlookup!$A$1:$B$2046,2,FALSE)</f>
        <v>9th style</v>
      </c>
      <c r="B797" s="2" t="s">
        <v>335</v>
      </c>
      <c r="C797" t="str">
        <f>IFERROR(VLOOKUP(B797,all_raw_csv!$B$2:$AO$2140,2,FALSE),"-")</f>
        <v>TRANCE</v>
      </c>
      <c r="D797" t="str">
        <f>IFERROR(VLOOKUP($B797,all_raw_csv!$B$2:$AO$2140,3,FALSE),"-")</f>
        <v>OutPhase</v>
      </c>
      <c r="E797">
        <f>VLOOKUP($A797,master_version!$A$1:$B$29,2,FALSE)</f>
        <v>9</v>
      </c>
      <c r="F797" t="str">
        <f>VLOOKUP(G797,master_diffculty!$A$1:$C$11,3,FALSE)</f>
        <v>SPB</v>
      </c>
      <c r="G797">
        <v>1</v>
      </c>
      <c r="H797">
        <f>IFERROR(IF(VLOOKUP($B797,all_raw_csv!$B$1:$AO$2074,5+($G797-1)*7,FALSE)=0,-1,VLOOKUP($B797,all_raw_csv!$B$1:$AO$2074,5+($G797-1)*7,FALSE)),"-")</f>
        <v>-1</v>
      </c>
      <c r="I797">
        <f>IFERROR(IF(VLOOKUP($B797,new_notes_bemaniwiki!$A$1:$J$1937,1+$G797,FALSE)="-",-1,VLOOKUP($B797,new_notes_bemaniwiki!$A$1:$J$1937,1+$G797,FALSE)),"🙇")</f>
        <v>-1</v>
      </c>
      <c r="J797" t="s">
        <v>3063</v>
      </c>
      <c r="K797" t="s">
        <v>3063</v>
      </c>
    </row>
    <row r="798" spans="1:11" x14ac:dyDescent="0.15">
      <c r="A798" t="str">
        <f>VLOOKUP(B798,for_vlookup!$A$1:$B$2046,2,FALSE)</f>
        <v>9th style</v>
      </c>
      <c r="B798" s="2" t="s">
        <v>335</v>
      </c>
      <c r="C798" t="str">
        <f>IFERROR(VLOOKUP(B798,all_raw_csv!$B$2:$AO$2140,2,FALSE),"-")</f>
        <v>TRANCE</v>
      </c>
      <c r="D798" t="str">
        <f>IFERROR(VLOOKUP($B798,all_raw_csv!$B$2:$AO$2140,3,FALSE),"-")</f>
        <v>OutPhase</v>
      </c>
      <c r="E798">
        <f>VLOOKUP($A798,master_version!$A$1:$B$29,2,FALSE)</f>
        <v>9</v>
      </c>
      <c r="F798" t="str">
        <f>VLOOKUP(G798,master_diffculty!$A$1:$C$11,3,FALSE)</f>
        <v>SPN</v>
      </c>
      <c r="G798">
        <v>2</v>
      </c>
      <c r="H798">
        <f>IFERROR(IF(VLOOKUP($B798,all_raw_csv!$B$1:$AO$2074,5+($G798-1)*7,FALSE)=0,-1,VLOOKUP($B798,all_raw_csv!$B$1:$AO$2074,5+($G798-1)*7,FALSE)),"-")</f>
        <v>6</v>
      </c>
      <c r="I798">
        <f>IFERROR(IF(VLOOKUP($B798,new_notes_bemaniwiki!$A$1:$J$1937,1+$G798,FALSE)="-",-1,VLOOKUP($B798,new_notes_bemaniwiki!$A$1:$J$1937,1+$G798,FALSE)),"🙇")</f>
        <v>591</v>
      </c>
      <c r="J798" t="s">
        <v>3063</v>
      </c>
      <c r="K798" t="s">
        <v>3063</v>
      </c>
    </row>
    <row r="799" spans="1:11" x14ac:dyDescent="0.15">
      <c r="A799" t="str">
        <f>VLOOKUP(B799,for_vlookup!$A$1:$B$2046,2,FALSE)</f>
        <v>9th style</v>
      </c>
      <c r="B799" s="2" t="s">
        <v>335</v>
      </c>
      <c r="C799" t="str">
        <f>IFERROR(VLOOKUP(B799,all_raw_csv!$B$2:$AO$2140,2,FALSE),"-")</f>
        <v>TRANCE</v>
      </c>
      <c r="D799" t="str">
        <f>IFERROR(VLOOKUP($B799,all_raw_csv!$B$2:$AO$2140,3,FALSE),"-")</f>
        <v>OutPhase</v>
      </c>
      <c r="E799">
        <f>VLOOKUP($A799,master_version!$A$1:$B$29,2,FALSE)</f>
        <v>9</v>
      </c>
      <c r="F799" t="str">
        <f>VLOOKUP(G799,master_diffculty!$A$1:$C$11,3,FALSE)</f>
        <v>SPH</v>
      </c>
      <c r="G799">
        <v>3</v>
      </c>
      <c r="H799">
        <f>IFERROR(IF(VLOOKUP($B799,all_raw_csv!$B$1:$AO$2074,5+($G799-1)*7,FALSE)=0,-1,VLOOKUP($B799,all_raw_csv!$B$1:$AO$2074,5+($G799-1)*7,FALSE)),"-")</f>
        <v>9</v>
      </c>
      <c r="I799">
        <f>IFERROR(IF(VLOOKUP($B799,new_notes_bemaniwiki!$A$1:$J$1937,1+$G799,FALSE)="-",-1,VLOOKUP($B799,new_notes_bemaniwiki!$A$1:$J$1937,1+$G799,FALSE)),"🙇")</f>
        <v>901</v>
      </c>
      <c r="J799" t="s">
        <v>3063</v>
      </c>
      <c r="K799" t="s">
        <v>3063</v>
      </c>
    </row>
    <row r="800" spans="1:11" x14ac:dyDescent="0.15">
      <c r="A800" t="str">
        <f>VLOOKUP(B800,for_vlookup!$A$1:$B$2046,2,FALSE)</f>
        <v>9th style</v>
      </c>
      <c r="B800" s="2" t="s">
        <v>335</v>
      </c>
      <c r="C800" t="str">
        <f>IFERROR(VLOOKUP(B800,all_raw_csv!$B$2:$AO$2140,2,FALSE),"-")</f>
        <v>TRANCE</v>
      </c>
      <c r="D800" t="str">
        <f>IFERROR(VLOOKUP($B800,all_raw_csv!$B$2:$AO$2140,3,FALSE),"-")</f>
        <v>OutPhase</v>
      </c>
      <c r="E800">
        <f>VLOOKUP($A800,master_version!$A$1:$B$29,2,FALSE)</f>
        <v>9</v>
      </c>
      <c r="F800" t="str">
        <f>VLOOKUP(G800,master_diffculty!$A$1:$C$11,3,FALSE)</f>
        <v>SPA</v>
      </c>
      <c r="G800">
        <v>4</v>
      </c>
      <c r="H800">
        <f>IFERROR(IF(VLOOKUP($B800,all_raw_csv!$B$1:$AO$2074,5+($G800-1)*7,FALSE)=0,-1,VLOOKUP($B800,all_raw_csv!$B$1:$AO$2074,5+($G800-1)*7,FALSE)),"-")</f>
        <v>11</v>
      </c>
      <c r="I800">
        <f>IFERROR(IF(VLOOKUP($B800,new_notes_bemaniwiki!$A$1:$J$1937,1+$G800,FALSE)="-",-1,VLOOKUP($B800,new_notes_bemaniwiki!$A$1:$J$1937,1+$G800,FALSE)),"🙇")</f>
        <v>1161</v>
      </c>
      <c r="J800" t="s">
        <v>3063</v>
      </c>
      <c r="K800" t="s">
        <v>3063</v>
      </c>
    </row>
    <row r="801" spans="1:11" x14ac:dyDescent="0.15">
      <c r="A801" t="str">
        <f>VLOOKUP(B801,for_vlookup!$A$1:$B$2046,2,FALSE)</f>
        <v>9th style</v>
      </c>
      <c r="B801" s="2" t="s">
        <v>335</v>
      </c>
      <c r="C801" t="str">
        <f>IFERROR(VLOOKUP(B801,all_raw_csv!$B$2:$AO$2140,2,FALSE),"-")</f>
        <v>TRANCE</v>
      </c>
      <c r="D801" t="str">
        <f>IFERROR(VLOOKUP($B801,all_raw_csv!$B$2:$AO$2140,3,FALSE),"-")</f>
        <v>OutPhase</v>
      </c>
      <c r="E801">
        <f>VLOOKUP($A801,master_version!$A$1:$B$29,2,FALSE)</f>
        <v>9</v>
      </c>
      <c r="F801" t="str">
        <f>VLOOKUP(G801,master_diffculty!$A$1:$C$11,3,FALSE)</f>
        <v>SPL</v>
      </c>
      <c r="G801">
        <v>5</v>
      </c>
      <c r="H801">
        <f>IFERROR(IF(VLOOKUP($B801,all_raw_csv!$B$1:$AO$2074,5+($G801-1)*7,FALSE)=0,-1,VLOOKUP($B801,all_raw_csv!$B$1:$AO$2074,5+($G801-1)*7,FALSE)),"-")</f>
        <v>-1</v>
      </c>
      <c r="I801">
        <f>IFERROR(IF(VLOOKUP($B801,new_notes_bemaniwiki!$A$1:$J$1937,1+$G801,FALSE)="-",-1,VLOOKUP($B801,new_notes_bemaniwiki!$A$1:$J$1937,1+$G801,FALSE)),"🙇")</f>
        <v>-1</v>
      </c>
      <c r="J801" t="s">
        <v>3063</v>
      </c>
      <c r="K801" t="s">
        <v>3063</v>
      </c>
    </row>
    <row r="802" spans="1:11" x14ac:dyDescent="0.15">
      <c r="A802" t="str">
        <f>VLOOKUP(B802,for_vlookup!$A$1:$B$2046,2,FALSE)</f>
        <v>9th style</v>
      </c>
      <c r="B802" s="2" t="s">
        <v>336</v>
      </c>
      <c r="C802" t="str">
        <f>IFERROR(VLOOKUP(B802,all_raw_csv!$B$2:$AO$2140,2,FALSE),"-")</f>
        <v>PSYCHEDELIC</v>
      </c>
      <c r="D802" t="str">
        <f>IFERROR(VLOOKUP($B802,all_raw_csv!$B$2:$AO$2140,3,FALSE),"-")</f>
        <v>dj TAKA</v>
      </c>
      <c r="E802">
        <f>VLOOKUP($A802,master_version!$A$1:$B$29,2,FALSE)</f>
        <v>9</v>
      </c>
      <c r="F802" t="str">
        <f>VLOOKUP(G802,master_diffculty!$A$1:$C$11,3,FALSE)</f>
        <v>SPB</v>
      </c>
      <c r="G802">
        <v>1</v>
      </c>
      <c r="H802">
        <f>IFERROR(IF(VLOOKUP($B802,all_raw_csv!$B$1:$AO$2074,5+($G802-1)*7,FALSE)=0,-1,VLOOKUP($B802,all_raw_csv!$B$1:$AO$2074,5+($G802-1)*7,FALSE)),"-")</f>
        <v>-1</v>
      </c>
      <c r="I802">
        <f>IFERROR(IF(VLOOKUP($B802,new_notes_bemaniwiki!$A$1:$J$1937,1+$G802,FALSE)="-",-1,VLOOKUP($B802,new_notes_bemaniwiki!$A$1:$J$1937,1+$G802,FALSE)),"🙇")</f>
        <v>-1</v>
      </c>
      <c r="J802" t="s">
        <v>3063</v>
      </c>
      <c r="K802" t="s">
        <v>3063</v>
      </c>
    </row>
    <row r="803" spans="1:11" x14ac:dyDescent="0.15">
      <c r="A803" t="str">
        <f>VLOOKUP(B803,for_vlookup!$A$1:$B$2046,2,FALSE)</f>
        <v>9th style</v>
      </c>
      <c r="B803" s="2" t="s">
        <v>336</v>
      </c>
      <c r="C803" t="str">
        <f>IFERROR(VLOOKUP(B803,all_raw_csv!$B$2:$AO$2140,2,FALSE),"-")</f>
        <v>PSYCHEDELIC</v>
      </c>
      <c r="D803" t="str">
        <f>IFERROR(VLOOKUP($B803,all_raw_csv!$B$2:$AO$2140,3,FALSE),"-")</f>
        <v>dj TAKA</v>
      </c>
      <c r="E803">
        <f>VLOOKUP($A803,master_version!$A$1:$B$29,2,FALSE)</f>
        <v>9</v>
      </c>
      <c r="F803" t="str">
        <f>VLOOKUP(G803,master_diffculty!$A$1:$C$11,3,FALSE)</f>
        <v>SPN</v>
      </c>
      <c r="G803">
        <v>2</v>
      </c>
      <c r="H803">
        <f>IFERROR(IF(VLOOKUP($B803,all_raw_csv!$B$1:$AO$2074,5+($G803-1)*7,FALSE)=0,-1,VLOOKUP($B803,all_raw_csv!$B$1:$AO$2074,5+($G803-1)*7,FALSE)),"-")</f>
        <v>5</v>
      </c>
      <c r="I803">
        <f>IFERROR(IF(VLOOKUP($B803,new_notes_bemaniwiki!$A$1:$J$1937,1+$G803,FALSE)="-",-1,VLOOKUP($B803,new_notes_bemaniwiki!$A$1:$J$1937,1+$G803,FALSE)),"🙇")</f>
        <v>478</v>
      </c>
      <c r="J803" t="s">
        <v>3063</v>
      </c>
      <c r="K803" t="s">
        <v>3063</v>
      </c>
    </row>
    <row r="804" spans="1:11" x14ac:dyDescent="0.15">
      <c r="A804" t="str">
        <f>VLOOKUP(B804,for_vlookup!$A$1:$B$2046,2,FALSE)</f>
        <v>9th style</v>
      </c>
      <c r="B804" s="2" t="s">
        <v>336</v>
      </c>
      <c r="C804" t="str">
        <f>IFERROR(VLOOKUP(B804,all_raw_csv!$B$2:$AO$2140,2,FALSE),"-")</f>
        <v>PSYCHEDELIC</v>
      </c>
      <c r="D804" t="str">
        <f>IFERROR(VLOOKUP($B804,all_raw_csv!$B$2:$AO$2140,3,FALSE),"-")</f>
        <v>dj TAKA</v>
      </c>
      <c r="E804">
        <f>VLOOKUP($A804,master_version!$A$1:$B$29,2,FALSE)</f>
        <v>9</v>
      </c>
      <c r="F804" t="str">
        <f>VLOOKUP(G804,master_diffculty!$A$1:$C$11,3,FALSE)</f>
        <v>SPH</v>
      </c>
      <c r="G804">
        <v>3</v>
      </c>
      <c r="H804">
        <f>IFERROR(IF(VLOOKUP($B804,all_raw_csv!$B$1:$AO$2074,5+($G804-1)*7,FALSE)=0,-1,VLOOKUP($B804,all_raw_csv!$B$1:$AO$2074,5+($G804-1)*7,FALSE)),"-")</f>
        <v>9</v>
      </c>
      <c r="I804">
        <f>IFERROR(IF(VLOOKUP($B804,new_notes_bemaniwiki!$A$1:$J$1937,1+$G804,FALSE)="-",-1,VLOOKUP($B804,new_notes_bemaniwiki!$A$1:$J$1937,1+$G804,FALSE)),"🙇")</f>
        <v>875</v>
      </c>
      <c r="J804" t="s">
        <v>3063</v>
      </c>
      <c r="K804" t="s">
        <v>3063</v>
      </c>
    </row>
    <row r="805" spans="1:11" x14ac:dyDescent="0.15">
      <c r="A805" t="str">
        <f>VLOOKUP(B805,for_vlookup!$A$1:$B$2046,2,FALSE)</f>
        <v>9th style</v>
      </c>
      <c r="B805" s="2" t="s">
        <v>336</v>
      </c>
      <c r="C805" t="str">
        <f>IFERROR(VLOOKUP(B805,all_raw_csv!$B$2:$AO$2140,2,FALSE),"-")</f>
        <v>PSYCHEDELIC</v>
      </c>
      <c r="D805" t="str">
        <f>IFERROR(VLOOKUP($B805,all_raw_csv!$B$2:$AO$2140,3,FALSE),"-")</f>
        <v>dj TAKA</v>
      </c>
      <c r="E805">
        <f>VLOOKUP($A805,master_version!$A$1:$B$29,2,FALSE)</f>
        <v>9</v>
      </c>
      <c r="F805" t="str">
        <f>VLOOKUP(G805,master_diffculty!$A$1:$C$11,3,FALSE)</f>
        <v>SPA</v>
      </c>
      <c r="G805">
        <v>4</v>
      </c>
      <c r="H805">
        <f>IFERROR(IF(VLOOKUP($B805,all_raw_csv!$B$1:$AO$2074,5+($G805-1)*7,FALSE)=0,-1,VLOOKUP($B805,all_raw_csv!$B$1:$AO$2074,5+($G805-1)*7,FALSE)),"-")</f>
        <v>10</v>
      </c>
      <c r="I805">
        <f>IFERROR(IF(VLOOKUP($B805,new_notes_bemaniwiki!$A$1:$J$1937,1+$G805,FALSE)="-",-1,VLOOKUP($B805,new_notes_bemaniwiki!$A$1:$J$1937,1+$G805,FALSE)),"🙇")</f>
        <v>1062</v>
      </c>
      <c r="J805" t="s">
        <v>3063</v>
      </c>
      <c r="K805" t="s">
        <v>3063</v>
      </c>
    </row>
    <row r="806" spans="1:11" x14ac:dyDescent="0.15">
      <c r="A806" t="str">
        <f>VLOOKUP(B806,for_vlookup!$A$1:$B$2046,2,FALSE)</f>
        <v>9th style</v>
      </c>
      <c r="B806" s="2" t="s">
        <v>336</v>
      </c>
      <c r="C806" t="str">
        <f>IFERROR(VLOOKUP(B806,all_raw_csv!$B$2:$AO$2140,2,FALSE),"-")</f>
        <v>PSYCHEDELIC</v>
      </c>
      <c r="D806" t="str">
        <f>IFERROR(VLOOKUP($B806,all_raw_csv!$B$2:$AO$2140,3,FALSE),"-")</f>
        <v>dj TAKA</v>
      </c>
      <c r="E806">
        <f>VLOOKUP($A806,master_version!$A$1:$B$29,2,FALSE)</f>
        <v>9</v>
      </c>
      <c r="F806" t="str">
        <f>VLOOKUP(G806,master_diffculty!$A$1:$C$11,3,FALSE)</f>
        <v>SPL</v>
      </c>
      <c r="G806">
        <v>5</v>
      </c>
      <c r="H806">
        <f>IFERROR(IF(VLOOKUP($B806,all_raw_csv!$B$1:$AO$2074,5+($G806-1)*7,FALSE)=0,-1,VLOOKUP($B806,all_raw_csv!$B$1:$AO$2074,5+($G806-1)*7,FALSE)),"-")</f>
        <v>-1</v>
      </c>
      <c r="I806">
        <f>IFERROR(IF(VLOOKUP($B806,new_notes_bemaniwiki!$A$1:$J$1937,1+$G806,FALSE)="-",-1,VLOOKUP($B806,new_notes_bemaniwiki!$A$1:$J$1937,1+$G806,FALSE)),"🙇")</f>
        <v>-1</v>
      </c>
      <c r="J806" t="s">
        <v>3063</v>
      </c>
      <c r="K806" t="s">
        <v>3063</v>
      </c>
    </row>
    <row r="807" spans="1:11" x14ac:dyDescent="0.15">
      <c r="A807" t="str">
        <f>VLOOKUP(B807,for_vlookup!$A$1:$B$2046,2,FALSE)</f>
        <v>9th style</v>
      </c>
      <c r="B807" s="2" t="s">
        <v>338</v>
      </c>
      <c r="C807" t="str">
        <f>IFERROR(VLOOKUP(B807,all_raw_csv!$B$2:$AO$2140,2,FALSE),"-")</f>
        <v>R&amp;B</v>
      </c>
      <c r="D807" t="str">
        <f>IFERROR(VLOOKUP($B807,all_raw_csv!$B$2:$AO$2140,3,FALSE),"-")</f>
        <v>大部真由美</v>
      </c>
      <c r="E807">
        <f>VLOOKUP($A807,master_version!$A$1:$B$29,2,FALSE)</f>
        <v>9</v>
      </c>
      <c r="F807" t="str">
        <f>VLOOKUP(G807,master_diffculty!$A$1:$C$11,3,FALSE)</f>
        <v>SPB</v>
      </c>
      <c r="G807">
        <v>1</v>
      </c>
      <c r="H807">
        <f>IFERROR(IF(VLOOKUP($B807,all_raw_csv!$B$1:$AO$2074,5+($G807-1)*7,FALSE)=0,-1,VLOOKUP($B807,all_raw_csv!$B$1:$AO$2074,5+($G807-1)*7,FALSE)),"-")</f>
        <v>-1</v>
      </c>
      <c r="I807">
        <f>IFERROR(IF(VLOOKUP($B807,new_notes_bemaniwiki!$A$1:$J$1937,1+$G807,FALSE)="-",-1,VLOOKUP($B807,new_notes_bemaniwiki!$A$1:$J$1937,1+$G807,FALSE)),"🙇")</f>
        <v>-1</v>
      </c>
      <c r="J807" t="s">
        <v>3063</v>
      </c>
      <c r="K807" t="s">
        <v>3063</v>
      </c>
    </row>
    <row r="808" spans="1:11" x14ac:dyDescent="0.15">
      <c r="A808" t="str">
        <f>VLOOKUP(B808,for_vlookup!$A$1:$B$2046,2,FALSE)</f>
        <v>9th style</v>
      </c>
      <c r="B808" s="2" t="s">
        <v>338</v>
      </c>
      <c r="C808" t="str">
        <f>IFERROR(VLOOKUP(B808,all_raw_csv!$B$2:$AO$2140,2,FALSE),"-")</f>
        <v>R&amp;B</v>
      </c>
      <c r="D808" t="str">
        <f>IFERROR(VLOOKUP($B808,all_raw_csv!$B$2:$AO$2140,3,FALSE),"-")</f>
        <v>大部真由美</v>
      </c>
      <c r="E808">
        <f>VLOOKUP($A808,master_version!$A$1:$B$29,2,FALSE)</f>
        <v>9</v>
      </c>
      <c r="F808" t="str">
        <f>VLOOKUP(G808,master_diffculty!$A$1:$C$11,3,FALSE)</f>
        <v>SPN</v>
      </c>
      <c r="G808">
        <v>2</v>
      </c>
      <c r="H808">
        <f>IFERROR(IF(VLOOKUP($B808,all_raw_csv!$B$1:$AO$2074,5+($G808-1)*7,FALSE)=0,-1,VLOOKUP($B808,all_raw_csv!$B$1:$AO$2074,5+($G808-1)*7,FALSE)),"-")</f>
        <v>4</v>
      </c>
      <c r="I808">
        <f>IFERROR(IF(VLOOKUP($B808,new_notes_bemaniwiki!$A$1:$J$1937,1+$G808,FALSE)="-",-1,VLOOKUP($B808,new_notes_bemaniwiki!$A$1:$J$1937,1+$G808,FALSE)),"🙇")</f>
        <v>333</v>
      </c>
      <c r="J808" t="s">
        <v>3063</v>
      </c>
      <c r="K808" t="s">
        <v>3063</v>
      </c>
    </row>
    <row r="809" spans="1:11" x14ac:dyDescent="0.15">
      <c r="A809" t="str">
        <f>VLOOKUP(B809,for_vlookup!$A$1:$B$2046,2,FALSE)</f>
        <v>9th style</v>
      </c>
      <c r="B809" s="2" t="s">
        <v>338</v>
      </c>
      <c r="C809" t="str">
        <f>IFERROR(VLOOKUP(B809,all_raw_csv!$B$2:$AO$2140,2,FALSE),"-")</f>
        <v>R&amp;B</v>
      </c>
      <c r="D809" t="str">
        <f>IFERROR(VLOOKUP($B809,all_raw_csv!$B$2:$AO$2140,3,FALSE),"-")</f>
        <v>大部真由美</v>
      </c>
      <c r="E809">
        <f>VLOOKUP($A809,master_version!$A$1:$B$29,2,FALSE)</f>
        <v>9</v>
      </c>
      <c r="F809" t="str">
        <f>VLOOKUP(G809,master_diffculty!$A$1:$C$11,3,FALSE)</f>
        <v>SPH</v>
      </c>
      <c r="G809">
        <v>3</v>
      </c>
      <c r="H809">
        <f>IFERROR(IF(VLOOKUP($B809,all_raw_csv!$B$1:$AO$2074,5+($G809-1)*7,FALSE)=0,-1,VLOOKUP($B809,all_raw_csv!$B$1:$AO$2074,5+($G809-1)*7,FALSE)),"-")</f>
        <v>6</v>
      </c>
      <c r="I809">
        <f>IFERROR(IF(VLOOKUP($B809,new_notes_bemaniwiki!$A$1:$J$1937,1+$G809,FALSE)="-",-1,VLOOKUP($B809,new_notes_bemaniwiki!$A$1:$J$1937,1+$G809,FALSE)),"🙇")</f>
        <v>506</v>
      </c>
      <c r="J809" t="s">
        <v>3063</v>
      </c>
      <c r="K809" t="s">
        <v>3063</v>
      </c>
    </row>
    <row r="810" spans="1:11" x14ac:dyDescent="0.15">
      <c r="A810" t="str">
        <f>VLOOKUP(B810,for_vlookup!$A$1:$B$2046,2,FALSE)</f>
        <v>9th style</v>
      </c>
      <c r="B810" s="2" t="s">
        <v>338</v>
      </c>
      <c r="C810" t="str">
        <f>IFERROR(VLOOKUP(B810,all_raw_csv!$B$2:$AO$2140,2,FALSE),"-")</f>
        <v>R&amp;B</v>
      </c>
      <c r="D810" t="str">
        <f>IFERROR(VLOOKUP($B810,all_raw_csv!$B$2:$AO$2140,3,FALSE),"-")</f>
        <v>大部真由美</v>
      </c>
      <c r="E810">
        <f>VLOOKUP($A810,master_version!$A$1:$B$29,2,FALSE)</f>
        <v>9</v>
      </c>
      <c r="F810" t="str">
        <f>VLOOKUP(G810,master_diffculty!$A$1:$C$11,3,FALSE)</f>
        <v>SPA</v>
      </c>
      <c r="G810">
        <v>4</v>
      </c>
      <c r="H810">
        <f>IFERROR(IF(VLOOKUP($B810,all_raw_csv!$B$1:$AO$2074,5+($G810-1)*7,FALSE)=0,-1,VLOOKUP($B810,all_raw_csv!$B$1:$AO$2074,5+($G810-1)*7,FALSE)),"-")</f>
        <v>10</v>
      </c>
      <c r="I810">
        <f>IFERROR(IF(VLOOKUP($B810,new_notes_bemaniwiki!$A$1:$J$1937,1+$G810,FALSE)="-",-1,VLOOKUP($B810,new_notes_bemaniwiki!$A$1:$J$1937,1+$G810,FALSE)),"🙇")</f>
        <v>898</v>
      </c>
      <c r="J810" t="s">
        <v>3063</v>
      </c>
      <c r="K810" t="s">
        <v>3063</v>
      </c>
    </row>
    <row r="811" spans="1:11" x14ac:dyDescent="0.15">
      <c r="A811" t="str">
        <f>VLOOKUP(B811,for_vlookup!$A$1:$B$2046,2,FALSE)</f>
        <v>9th style</v>
      </c>
      <c r="B811" s="2" t="s">
        <v>338</v>
      </c>
      <c r="C811" t="str">
        <f>IFERROR(VLOOKUP(B811,all_raw_csv!$B$2:$AO$2140,2,FALSE),"-")</f>
        <v>R&amp;B</v>
      </c>
      <c r="D811" t="str">
        <f>IFERROR(VLOOKUP($B811,all_raw_csv!$B$2:$AO$2140,3,FALSE),"-")</f>
        <v>大部真由美</v>
      </c>
      <c r="E811">
        <f>VLOOKUP($A811,master_version!$A$1:$B$29,2,FALSE)</f>
        <v>9</v>
      </c>
      <c r="F811" t="str">
        <f>VLOOKUP(G811,master_diffculty!$A$1:$C$11,3,FALSE)</f>
        <v>SPL</v>
      </c>
      <c r="G811">
        <v>5</v>
      </c>
      <c r="H811">
        <f>IFERROR(IF(VLOOKUP($B811,all_raw_csv!$B$1:$AO$2074,5+($G811-1)*7,FALSE)=0,-1,VLOOKUP($B811,all_raw_csv!$B$1:$AO$2074,5+($G811-1)*7,FALSE)),"-")</f>
        <v>-1</v>
      </c>
      <c r="I811">
        <f>IFERROR(IF(VLOOKUP($B811,new_notes_bemaniwiki!$A$1:$J$1937,1+$G811,FALSE)="-",-1,VLOOKUP($B811,new_notes_bemaniwiki!$A$1:$J$1937,1+$G811,FALSE)),"🙇")</f>
        <v>-1</v>
      </c>
      <c r="J811" t="s">
        <v>3063</v>
      </c>
      <c r="K811" t="s">
        <v>3063</v>
      </c>
    </row>
    <row r="812" spans="1:11" x14ac:dyDescent="0.15">
      <c r="A812" t="str">
        <f>VLOOKUP(B812,for_vlookup!$A$1:$B$2046,2,FALSE)</f>
        <v>9th style</v>
      </c>
      <c r="B812" s="2" t="s">
        <v>341</v>
      </c>
      <c r="C812" t="str">
        <f>IFERROR(VLOOKUP(B812,all_raw_csv!$B$2:$AO$2140,2,FALSE),"-")</f>
        <v>ELECTRO 2 STEP</v>
      </c>
      <c r="D812" t="str">
        <f>IFERROR(VLOOKUP($B812,all_raw_csv!$B$2:$AO$2140,3,FALSE),"-")</f>
        <v>ric Remixed by Hisashi Nawata</v>
      </c>
      <c r="E812">
        <f>VLOOKUP($A812,master_version!$A$1:$B$29,2,FALSE)</f>
        <v>9</v>
      </c>
      <c r="F812" t="str">
        <f>VLOOKUP(G812,master_diffculty!$A$1:$C$11,3,FALSE)</f>
        <v>SPB</v>
      </c>
      <c r="G812">
        <v>1</v>
      </c>
      <c r="H812">
        <f>IFERROR(IF(VLOOKUP($B812,all_raw_csv!$B$1:$AO$2074,5+($G812-1)*7,FALSE)=0,-1,VLOOKUP($B812,all_raw_csv!$B$1:$AO$2074,5+($G812-1)*7,FALSE)),"-")</f>
        <v>-1</v>
      </c>
      <c r="I812">
        <f>IFERROR(IF(VLOOKUP($B812,new_notes_bemaniwiki!$A$1:$J$1937,1+$G812,FALSE)="-",-1,VLOOKUP($B812,new_notes_bemaniwiki!$A$1:$J$1937,1+$G812,FALSE)),"🙇")</f>
        <v>-1</v>
      </c>
      <c r="J812" t="s">
        <v>3063</v>
      </c>
      <c r="K812" t="s">
        <v>3063</v>
      </c>
    </row>
    <row r="813" spans="1:11" x14ac:dyDescent="0.15">
      <c r="A813" t="str">
        <f>VLOOKUP(B813,for_vlookup!$A$1:$B$2046,2,FALSE)</f>
        <v>9th style</v>
      </c>
      <c r="B813" s="2" t="s">
        <v>341</v>
      </c>
      <c r="C813" t="str">
        <f>IFERROR(VLOOKUP(B813,all_raw_csv!$B$2:$AO$2140,2,FALSE),"-")</f>
        <v>ELECTRO 2 STEP</v>
      </c>
      <c r="D813" t="str">
        <f>IFERROR(VLOOKUP($B813,all_raw_csv!$B$2:$AO$2140,3,FALSE),"-")</f>
        <v>ric Remixed by Hisashi Nawata</v>
      </c>
      <c r="E813">
        <f>VLOOKUP($A813,master_version!$A$1:$B$29,2,FALSE)</f>
        <v>9</v>
      </c>
      <c r="F813" t="str">
        <f>VLOOKUP(G813,master_diffculty!$A$1:$C$11,3,FALSE)</f>
        <v>SPN</v>
      </c>
      <c r="G813">
        <v>2</v>
      </c>
      <c r="H813">
        <f>IFERROR(IF(VLOOKUP($B813,all_raw_csv!$B$1:$AO$2074,5+($G813-1)*7,FALSE)=0,-1,VLOOKUP($B813,all_raw_csv!$B$1:$AO$2074,5+($G813-1)*7,FALSE)),"-")</f>
        <v>4</v>
      </c>
      <c r="I813">
        <f>IFERROR(IF(VLOOKUP($B813,new_notes_bemaniwiki!$A$1:$J$1937,1+$G813,FALSE)="-",-1,VLOOKUP($B813,new_notes_bemaniwiki!$A$1:$J$1937,1+$G813,FALSE)),"🙇")</f>
        <v>405</v>
      </c>
      <c r="J813" t="s">
        <v>3063</v>
      </c>
      <c r="K813" t="s">
        <v>3063</v>
      </c>
    </row>
    <row r="814" spans="1:11" x14ac:dyDescent="0.15">
      <c r="A814" t="str">
        <f>VLOOKUP(B814,for_vlookup!$A$1:$B$2046,2,FALSE)</f>
        <v>9th style</v>
      </c>
      <c r="B814" s="2" t="s">
        <v>341</v>
      </c>
      <c r="C814" t="str">
        <f>IFERROR(VLOOKUP(B814,all_raw_csv!$B$2:$AO$2140,2,FALSE),"-")</f>
        <v>ELECTRO 2 STEP</v>
      </c>
      <c r="D814" t="str">
        <f>IFERROR(VLOOKUP($B814,all_raw_csv!$B$2:$AO$2140,3,FALSE),"-")</f>
        <v>ric Remixed by Hisashi Nawata</v>
      </c>
      <c r="E814">
        <f>VLOOKUP($A814,master_version!$A$1:$B$29,2,FALSE)</f>
        <v>9</v>
      </c>
      <c r="F814" t="str">
        <f>VLOOKUP(G814,master_diffculty!$A$1:$C$11,3,FALSE)</f>
        <v>SPH</v>
      </c>
      <c r="G814">
        <v>3</v>
      </c>
      <c r="H814">
        <f>IFERROR(IF(VLOOKUP($B814,all_raw_csv!$B$1:$AO$2074,5+($G814-1)*7,FALSE)=0,-1,VLOOKUP($B814,all_raw_csv!$B$1:$AO$2074,5+($G814-1)*7,FALSE)),"-")</f>
        <v>6</v>
      </c>
      <c r="I814">
        <f>IFERROR(IF(VLOOKUP($B814,new_notes_bemaniwiki!$A$1:$J$1937,1+$G814,FALSE)="-",-1,VLOOKUP($B814,new_notes_bemaniwiki!$A$1:$J$1937,1+$G814,FALSE)),"🙇")</f>
        <v>508</v>
      </c>
      <c r="J814" t="s">
        <v>3063</v>
      </c>
      <c r="K814" t="s">
        <v>3063</v>
      </c>
    </row>
    <row r="815" spans="1:11" x14ac:dyDescent="0.15">
      <c r="A815" t="str">
        <f>VLOOKUP(B815,for_vlookup!$A$1:$B$2046,2,FALSE)</f>
        <v>9th style</v>
      </c>
      <c r="B815" s="2" t="s">
        <v>341</v>
      </c>
      <c r="C815" t="str">
        <f>IFERROR(VLOOKUP(B815,all_raw_csv!$B$2:$AO$2140,2,FALSE),"-")</f>
        <v>ELECTRO 2 STEP</v>
      </c>
      <c r="D815" t="str">
        <f>IFERROR(VLOOKUP($B815,all_raw_csv!$B$2:$AO$2140,3,FALSE),"-")</f>
        <v>ric Remixed by Hisashi Nawata</v>
      </c>
      <c r="E815">
        <f>VLOOKUP($A815,master_version!$A$1:$B$29,2,FALSE)</f>
        <v>9</v>
      </c>
      <c r="F815" t="str">
        <f>VLOOKUP(G815,master_diffculty!$A$1:$C$11,3,FALSE)</f>
        <v>SPA</v>
      </c>
      <c r="G815">
        <v>4</v>
      </c>
      <c r="H815">
        <f>IFERROR(IF(VLOOKUP($B815,all_raw_csv!$B$1:$AO$2074,5+($G815-1)*7,FALSE)=0,-1,VLOOKUP($B815,all_raw_csv!$B$1:$AO$2074,5+($G815-1)*7,FALSE)),"-")</f>
        <v>11</v>
      </c>
      <c r="I815">
        <f>IFERROR(IF(VLOOKUP($B815,new_notes_bemaniwiki!$A$1:$J$1937,1+$G815,FALSE)="-",-1,VLOOKUP($B815,new_notes_bemaniwiki!$A$1:$J$1937,1+$G815,FALSE)),"🙇")</f>
        <v>959</v>
      </c>
      <c r="J815" t="s">
        <v>3063</v>
      </c>
      <c r="K815" t="s">
        <v>3063</v>
      </c>
    </row>
    <row r="816" spans="1:11" x14ac:dyDescent="0.15">
      <c r="A816" t="str">
        <f>VLOOKUP(B816,for_vlookup!$A$1:$B$2046,2,FALSE)</f>
        <v>9th style</v>
      </c>
      <c r="B816" s="2" t="s">
        <v>341</v>
      </c>
      <c r="C816" t="str">
        <f>IFERROR(VLOOKUP(B816,all_raw_csv!$B$2:$AO$2140,2,FALSE),"-")</f>
        <v>ELECTRO 2 STEP</v>
      </c>
      <c r="D816" t="str">
        <f>IFERROR(VLOOKUP($B816,all_raw_csv!$B$2:$AO$2140,3,FALSE),"-")</f>
        <v>ric Remixed by Hisashi Nawata</v>
      </c>
      <c r="E816">
        <f>VLOOKUP($A816,master_version!$A$1:$B$29,2,FALSE)</f>
        <v>9</v>
      </c>
      <c r="F816" t="str">
        <f>VLOOKUP(G816,master_diffculty!$A$1:$C$11,3,FALSE)</f>
        <v>SPL</v>
      </c>
      <c r="G816">
        <v>5</v>
      </c>
      <c r="H816">
        <f>IFERROR(IF(VLOOKUP($B816,all_raw_csv!$B$1:$AO$2074,5+($G816-1)*7,FALSE)=0,-1,VLOOKUP($B816,all_raw_csv!$B$1:$AO$2074,5+($G816-1)*7,FALSE)),"-")</f>
        <v>-1</v>
      </c>
      <c r="I816">
        <f>IFERROR(IF(VLOOKUP($B816,new_notes_bemaniwiki!$A$1:$J$1937,1+$G816,FALSE)="-",-1,VLOOKUP($B816,new_notes_bemaniwiki!$A$1:$J$1937,1+$G816,FALSE)),"🙇")</f>
        <v>-1</v>
      </c>
      <c r="J816" t="s">
        <v>3063</v>
      </c>
      <c r="K816" t="s">
        <v>3063</v>
      </c>
    </row>
    <row r="817" spans="1:11" x14ac:dyDescent="0.15">
      <c r="A817" t="str">
        <f>VLOOKUP(B817,for_vlookup!$A$1:$B$2046,2,FALSE)</f>
        <v>9th style</v>
      </c>
      <c r="B817" s="2" t="s">
        <v>3017</v>
      </c>
      <c r="C817" t="str">
        <f>IFERROR(VLOOKUP(B817,all_raw_csv!$B$2:$AO$2140,2,FALSE),"-")</f>
        <v>GABBA</v>
      </c>
      <c r="D817" t="str">
        <f>IFERROR(VLOOKUP($B817,all_raw_csv!$B$2:$AO$2140,3,FALSE),"-")</f>
        <v>sampling masters MEGA</v>
      </c>
      <c r="E817">
        <f>VLOOKUP($A817,master_version!$A$1:$B$29,2,FALSE)</f>
        <v>9</v>
      </c>
      <c r="F817" t="str">
        <f>VLOOKUP(G817,master_diffculty!$A$1:$C$11,3,FALSE)</f>
        <v>SPB</v>
      </c>
      <c r="G817">
        <v>1</v>
      </c>
      <c r="H817">
        <f>IFERROR(IF(VLOOKUP($B817,all_raw_csv!$B$1:$AO$2074,5+($G817-1)*7,FALSE)=0,-1,VLOOKUP($B817,all_raw_csv!$B$1:$AO$2074,5+($G817-1)*7,FALSE)),"-")</f>
        <v>-1</v>
      </c>
      <c r="I817">
        <f>IFERROR(IF(VLOOKUP($B817,new_notes_bemaniwiki!$A$1:$J$1937,1+$G817,FALSE)="-",-1,VLOOKUP($B817,new_notes_bemaniwiki!$A$1:$J$1937,1+$G817,FALSE)),"🙇")</f>
        <v>-1</v>
      </c>
      <c r="J817" t="s">
        <v>3063</v>
      </c>
      <c r="K817" t="s">
        <v>3063</v>
      </c>
    </row>
    <row r="818" spans="1:11" x14ac:dyDescent="0.15">
      <c r="A818" t="str">
        <f>VLOOKUP(B818,for_vlookup!$A$1:$B$2046,2,FALSE)</f>
        <v>9th style</v>
      </c>
      <c r="B818" s="2" t="s">
        <v>3017</v>
      </c>
      <c r="C818" t="str">
        <f>IFERROR(VLOOKUP(B818,all_raw_csv!$B$2:$AO$2140,2,FALSE),"-")</f>
        <v>GABBA</v>
      </c>
      <c r="D818" t="str">
        <f>IFERROR(VLOOKUP($B818,all_raw_csv!$B$2:$AO$2140,3,FALSE),"-")</f>
        <v>sampling masters MEGA</v>
      </c>
      <c r="E818">
        <f>VLOOKUP($A818,master_version!$A$1:$B$29,2,FALSE)</f>
        <v>9</v>
      </c>
      <c r="F818" t="str">
        <f>VLOOKUP(G818,master_diffculty!$A$1:$C$11,3,FALSE)</f>
        <v>SPN</v>
      </c>
      <c r="G818">
        <v>2</v>
      </c>
      <c r="H818">
        <f>IFERROR(IF(VLOOKUP($B818,all_raw_csv!$B$1:$AO$2074,5+($G818-1)*7,FALSE)=0,-1,VLOOKUP($B818,all_raw_csv!$B$1:$AO$2074,5+($G818-1)*7,FALSE)),"-")</f>
        <v>6</v>
      </c>
      <c r="I818">
        <f>IFERROR(IF(VLOOKUP($B818,new_notes_bemaniwiki!$A$1:$J$1937,1+$G818,FALSE)="-",-1,VLOOKUP($B818,new_notes_bemaniwiki!$A$1:$J$1937,1+$G818,FALSE)),"🙇")</f>
        <v>503</v>
      </c>
      <c r="J818" t="s">
        <v>3063</v>
      </c>
      <c r="K818" t="s">
        <v>3063</v>
      </c>
    </row>
    <row r="819" spans="1:11" x14ac:dyDescent="0.15">
      <c r="A819" t="str">
        <f>VLOOKUP(B819,for_vlookup!$A$1:$B$2046,2,FALSE)</f>
        <v>9th style</v>
      </c>
      <c r="B819" s="2" t="s">
        <v>3017</v>
      </c>
      <c r="C819" t="str">
        <f>IFERROR(VLOOKUP(B819,all_raw_csv!$B$2:$AO$2140,2,FALSE),"-")</f>
        <v>GABBA</v>
      </c>
      <c r="D819" t="str">
        <f>IFERROR(VLOOKUP($B819,all_raw_csv!$B$2:$AO$2140,3,FALSE),"-")</f>
        <v>sampling masters MEGA</v>
      </c>
      <c r="E819">
        <f>VLOOKUP($A819,master_version!$A$1:$B$29,2,FALSE)</f>
        <v>9</v>
      </c>
      <c r="F819" t="str">
        <f>VLOOKUP(G819,master_diffculty!$A$1:$C$11,3,FALSE)</f>
        <v>SPH</v>
      </c>
      <c r="G819">
        <v>3</v>
      </c>
      <c r="H819">
        <f>IFERROR(IF(VLOOKUP($B819,all_raw_csv!$B$1:$AO$2074,5+($G819-1)*7,FALSE)=0,-1,VLOOKUP($B819,all_raw_csv!$B$1:$AO$2074,5+($G819-1)*7,FALSE)),"-")</f>
        <v>9</v>
      </c>
      <c r="I819">
        <f>IFERROR(IF(VLOOKUP($B819,new_notes_bemaniwiki!$A$1:$J$1937,1+$G819,FALSE)="-",-1,VLOOKUP($B819,new_notes_bemaniwiki!$A$1:$J$1937,1+$G819,FALSE)),"🙇")</f>
        <v>963</v>
      </c>
      <c r="J819" t="s">
        <v>3063</v>
      </c>
      <c r="K819" t="s">
        <v>3063</v>
      </c>
    </row>
    <row r="820" spans="1:11" x14ac:dyDescent="0.15">
      <c r="A820" t="str">
        <f>VLOOKUP(B820,for_vlookup!$A$1:$B$2046,2,FALSE)</f>
        <v>9th style</v>
      </c>
      <c r="B820" s="2" t="s">
        <v>3017</v>
      </c>
      <c r="C820" t="str">
        <f>IFERROR(VLOOKUP(B820,all_raw_csv!$B$2:$AO$2140,2,FALSE),"-")</f>
        <v>GABBA</v>
      </c>
      <c r="D820" t="str">
        <f>IFERROR(VLOOKUP($B820,all_raw_csv!$B$2:$AO$2140,3,FALSE),"-")</f>
        <v>sampling masters MEGA</v>
      </c>
      <c r="E820">
        <f>VLOOKUP($A820,master_version!$A$1:$B$29,2,FALSE)</f>
        <v>9</v>
      </c>
      <c r="F820" t="str">
        <f>VLOOKUP(G820,master_diffculty!$A$1:$C$11,3,FALSE)</f>
        <v>SPA</v>
      </c>
      <c r="G820">
        <v>4</v>
      </c>
      <c r="H820">
        <f>IFERROR(IF(VLOOKUP($B820,all_raw_csv!$B$1:$AO$2074,5+($G820-1)*7,FALSE)=0,-1,VLOOKUP($B820,all_raw_csv!$B$1:$AO$2074,5+($G820-1)*7,FALSE)),"-")</f>
        <v>10</v>
      </c>
      <c r="I820">
        <f>IFERROR(IF(VLOOKUP($B820,new_notes_bemaniwiki!$A$1:$J$1937,1+$G820,FALSE)="-",-1,VLOOKUP($B820,new_notes_bemaniwiki!$A$1:$J$1937,1+$G820,FALSE)),"🙇")</f>
        <v>1137</v>
      </c>
      <c r="J820" t="s">
        <v>3063</v>
      </c>
      <c r="K820" t="s">
        <v>3063</v>
      </c>
    </row>
    <row r="821" spans="1:11" x14ac:dyDescent="0.15">
      <c r="A821" t="str">
        <f>VLOOKUP(B821,for_vlookup!$A$1:$B$2046,2,FALSE)</f>
        <v>9th style</v>
      </c>
      <c r="B821" s="2" t="s">
        <v>3017</v>
      </c>
      <c r="C821" t="str">
        <f>IFERROR(VLOOKUP(B821,all_raw_csv!$B$2:$AO$2140,2,FALSE),"-")</f>
        <v>GABBA</v>
      </c>
      <c r="D821" t="str">
        <f>IFERROR(VLOOKUP($B821,all_raw_csv!$B$2:$AO$2140,3,FALSE),"-")</f>
        <v>sampling masters MEGA</v>
      </c>
      <c r="E821">
        <f>VLOOKUP($A821,master_version!$A$1:$B$29,2,FALSE)</f>
        <v>9</v>
      </c>
      <c r="F821" t="str">
        <f>VLOOKUP(G821,master_diffculty!$A$1:$C$11,3,FALSE)</f>
        <v>SPL</v>
      </c>
      <c r="G821">
        <v>5</v>
      </c>
      <c r="H821">
        <f>IFERROR(IF(VLOOKUP($B821,all_raw_csv!$B$1:$AO$2074,5+($G821-1)*7,FALSE)=0,-1,VLOOKUP($B821,all_raw_csv!$B$1:$AO$2074,5+($G821-1)*7,FALSE)),"-")</f>
        <v>-1</v>
      </c>
      <c r="I821">
        <f>IFERROR(IF(VLOOKUP($B821,new_notes_bemaniwiki!$A$1:$J$1937,1+$G821,FALSE)="-",-1,VLOOKUP($B821,new_notes_bemaniwiki!$A$1:$J$1937,1+$G821,FALSE)),"🙇")</f>
        <v>-1</v>
      </c>
      <c r="J821" t="s">
        <v>3063</v>
      </c>
      <c r="K821" t="s">
        <v>3063</v>
      </c>
    </row>
    <row r="822" spans="1:11" x14ac:dyDescent="0.15">
      <c r="A822" t="str">
        <f>VLOOKUP(B822,for_vlookup!$A$1:$B$2046,2,FALSE)</f>
        <v>9th style</v>
      </c>
      <c r="B822" s="2" t="s">
        <v>344</v>
      </c>
      <c r="C822" t="str">
        <f>IFERROR(VLOOKUP(B822,all_raw_csv!$B$2:$AO$2140,2,FALSE),"-")</f>
        <v>HAPPY HANDBAG</v>
      </c>
      <c r="D822" t="str">
        <f>IFERROR(VLOOKUP($B822,all_raw_csv!$B$2:$AO$2140,3,FALSE),"-")</f>
        <v>dj TAKA feat.Noria</v>
      </c>
      <c r="E822">
        <f>VLOOKUP($A822,master_version!$A$1:$B$29,2,FALSE)</f>
        <v>9</v>
      </c>
      <c r="F822" t="str">
        <f>VLOOKUP(G822,master_diffculty!$A$1:$C$11,3,FALSE)</f>
        <v>SPB</v>
      </c>
      <c r="G822">
        <v>1</v>
      </c>
      <c r="H822">
        <f>IFERROR(IF(VLOOKUP($B822,all_raw_csv!$B$1:$AO$2074,5+($G822-1)*7,FALSE)=0,-1,VLOOKUP($B822,all_raw_csv!$B$1:$AO$2074,5+($G822-1)*7,FALSE)),"-")</f>
        <v>-1</v>
      </c>
      <c r="I822">
        <f>IFERROR(IF(VLOOKUP($B822,new_notes_bemaniwiki!$A$1:$J$1937,1+$G822,FALSE)="-",-1,VLOOKUP($B822,new_notes_bemaniwiki!$A$1:$J$1937,1+$G822,FALSE)),"🙇")</f>
        <v>-1</v>
      </c>
      <c r="J822" t="s">
        <v>3063</v>
      </c>
      <c r="K822" t="s">
        <v>3063</v>
      </c>
    </row>
    <row r="823" spans="1:11" x14ac:dyDescent="0.15">
      <c r="A823" t="str">
        <f>VLOOKUP(B823,for_vlookup!$A$1:$B$2046,2,FALSE)</f>
        <v>9th style</v>
      </c>
      <c r="B823" s="2" t="s">
        <v>344</v>
      </c>
      <c r="C823" t="str">
        <f>IFERROR(VLOOKUP(B823,all_raw_csv!$B$2:$AO$2140,2,FALSE),"-")</f>
        <v>HAPPY HANDBAG</v>
      </c>
      <c r="D823" t="str">
        <f>IFERROR(VLOOKUP($B823,all_raw_csv!$B$2:$AO$2140,3,FALSE),"-")</f>
        <v>dj TAKA feat.Noria</v>
      </c>
      <c r="E823">
        <f>VLOOKUP($A823,master_version!$A$1:$B$29,2,FALSE)</f>
        <v>9</v>
      </c>
      <c r="F823" t="str">
        <f>VLOOKUP(G823,master_diffculty!$A$1:$C$11,3,FALSE)</f>
        <v>SPN</v>
      </c>
      <c r="G823">
        <v>2</v>
      </c>
      <c r="H823">
        <f>IFERROR(IF(VLOOKUP($B823,all_raw_csv!$B$1:$AO$2074,5+($G823-1)*7,FALSE)=0,-1,VLOOKUP($B823,all_raw_csv!$B$1:$AO$2074,5+($G823-1)*7,FALSE)),"-")</f>
        <v>4</v>
      </c>
      <c r="I823">
        <f>IFERROR(IF(VLOOKUP($B823,new_notes_bemaniwiki!$A$1:$J$1937,1+$G823,FALSE)="-",-1,VLOOKUP($B823,new_notes_bemaniwiki!$A$1:$J$1937,1+$G823,FALSE)),"🙇")</f>
        <v>429</v>
      </c>
      <c r="J823" t="s">
        <v>3063</v>
      </c>
      <c r="K823" t="s">
        <v>3063</v>
      </c>
    </row>
    <row r="824" spans="1:11" x14ac:dyDescent="0.15">
      <c r="A824" t="str">
        <f>VLOOKUP(B824,for_vlookup!$A$1:$B$2046,2,FALSE)</f>
        <v>9th style</v>
      </c>
      <c r="B824" s="2" t="s">
        <v>344</v>
      </c>
      <c r="C824" t="str">
        <f>IFERROR(VLOOKUP(B824,all_raw_csv!$B$2:$AO$2140,2,FALSE),"-")</f>
        <v>HAPPY HANDBAG</v>
      </c>
      <c r="D824" t="str">
        <f>IFERROR(VLOOKUP($B824,all_raw_csv!$B$2:$AO$2140,3,FALSE),"-")</f>
        <v>dj TAKA feat.Noria</v>
      </c>
      <c r="E824">
        <f>VLOOKUP($A824,master_version!$A$1:$B$29,2,FALSE)</f>
        <v>9</v>
      </c>
      <c r="F824" t="str">
        <f>VLOOKUP(G824,master_diffculty!$A$1:$C$11,3,FALSE)</f>
        <v>SPH</v>
      </c>
      <c r="G824">
        <v>3</v>
      </c>
      <c r="H824">
        <f>IFERROR(IF(VLOOKUP($B824,all_raw_csv!$B$1:$AO$2074,5+($G824-1)*7,FALSE)=0,-1,VLOOKUP($B824,all_raw_csv!$B$1:$AO$2074,5+($G824-1)*7,FALSE)),"-")</f>
        <v>8</v>
      </c>
      <c r="I824">
        <f>IFERROR(IF(VLOOKUP($B824,new_notes_bemaniwiki!$A$1:$J$1937,1+$G824,FALSE)="-",-1,VLOOKUP($B824,new_notes_bemaniwiki!$A$1:$J$1937,1+$G824,FALSE)),"🙇")</f>
        <v>790</v>
      </c>
      <c r="J824" t="s">
        <v>3063</v>
      </c>
      <c r="K824" t="s">
        <v>3063</v>
      </c>
    </row>
    <row r="825" spans="1:11" x14ac:dyDescent="0.15">
      <c r="A825" t="str">
        <f>VLOOKUP(B825,for_vlookup!$A$1:$B$2046,2,FALSE)</f>
        <v>9th style</v>
      </c>
      <c r="B825" s="2" t="s">
        <v>344</v>
      </c>
      <c r="C825" t="str">
        <f>IFERROR(VLOOKUP(B825,all_raw_csv!$B$2:$AO$2140,2,FALSE),"-")</f>
        <v>HAPPY HANDBAG</v>
      </c>
      <c r="D825" t="str">
        <f>IFERROR(VLOOKUP($B825,all_raw_csv!$B$2:$AO$2140,3,FALSE),"-")</f>
        <v>dj TAKA feat.Noria</v>
      </c>
      <c r="E825">
        <f>VLOOKUP($A825,master_version!$A$1:$B$29,2,FALSE)</f>
        <v>9</v>
      </c>
      <c r="F825" t="str">
        <f>VLOOKUP(G825,master_diffculty!$A$1:$C$11,3,FALSE)</f>
        <v>SPA</v>
      </c>
      <c r="G825">
        <v>4</v>
      </c>
      <c r="H825">
        <f>IFERROR(IF(VLOOKUP($B825,all_raw_csv!$B$1:$AO$2074,5+($G825-1)*7,FALSE)=0,-1,VLOOKUP($B825,all_raw_csv!$B$1:$AO$2074,5+($G825-1)*7,FALSE)),"-")</f>
        <v>9</v>
      </c>
      <c r="I825">
        <f>IFERROR(IF(VLOOKUP($B825,new_notes_bemaniwiki!$A$1:$J$1937,1+$G825,FALSE)="-",-1,VLOOKUP($B825,new_notes_bemaniwiki!$A$1:$J$1937,1+$G825,FALSE)),"🙇")</f>
        <v>1049</v>
      </c>
      <c r="J825" t="s">
        <v>3063</v>
      </c>
      <c r="K825" t="s">
        <v>3063</v>
      </c>
    </row>
    <row r="826" spans="1:11" x14ac:dyDescent="0.15">
      <c r="A826" t="str">
        <f>VLOOKUP(B826,for_vlookup!$A$1:$B$2046,2,FALSE)</f>
        <v>9th style</v>
      </c>
      <c r="B826" s="2" t="s">
        <v>344</v>
      </c>
      <c r="C826" t="str">
        <f>IFERROR(VLOOKUP(B826,all_raw_csv!$B$2:$AO$2140,2,FALSE),"-")</f>
        <v>HAPPY HANDBAG</v>
      </c>
      <c r="D826" t="str">
        <f>IFERROR(VLOOKUP($B826,all_raw_csv!$B$2:$AO$2140,3,FALSE),"-")</f>
        <v>dj TAKA feat.Noria</v>
      </c>
      <c r="E826">
        <f>VLOOKUP($A826,master_version!$A$1:$B$29,2,FALSE)</f>
        <v>9</v>
      </c>
      <c r="F826" t="str">
        <f>VLOOKUP(G826,master_diffculty!$A$1:$C$11,3,FALSE)</f>
        <v>SPL</v>
      </c>
      <c r="G826">
        <v>5</v>
      </c>
      <c r="H826">
        <f>IFERROR(IF(VLOOKUP($B826,all_raw_csv!$B$1:$AO$2074,5+($G826-1)*7,FALSE)=0,-1,VLOOKUP($B826,all_raw_csv!$B$1:$AO$2074,5+($G826-1)*7,FALSE)),"-")</f>
        <v>-1</v>
      </c>
      <c r="I826">
        <f>IFERROR(IF(VLOOKUP($B826,new_notes_bemaniwiki!$A$1:$J$1937,1+$G826,FALSE)="-",-1,VLOOKUP($B826,new_notes_bemaniwiki!$A$1:$J$1937,1+$G826,FALSE)),"🙇")</f>
        <v>-1</v>
      </c>
      <c r="J826" t="s">
        <v>3063</v>
      </c>
      <c r="K826" t="s">
        <v>3063</v>
      </c>
    </row>
    <row r="827" spans="1:11" x14ac:dyDescent="0.15">
      <c r="A827" t="str">
        <f>VLOOKUP(B827,for_vlookup!$A$1:$B$2046,2,FALSE)</f>
        <v>9th style</v>
      </c>
      <c r="B827" s="2" t="s">
        <v>346</v>
      </c>
      <c r="C827" t="str">
        <f>IFERROR(VLOOKUP(B827,all_raw_csv!$B$2:$AO$2140,2,FALSE),"-")</f>
        <v>DRUM'N'BASS</v>
      </c>
      <c r="D827" t="str">
        <f>IFERROR(VLOOKUP($B827,all_raw_csv!$B$2:$AO$2140,3,FALSE),"-")</f>
        <v>RAM</v>
      </c>
      <c r="E827">
        <f>VLOOKUP($A827,master_version!$A$1:$B$29,2,FALSE)</f>
        <v>9</v>
      </c>
      <c r="F827" t="str">
        <f>VLOOKUP(G827,master_diffculty!$A$1:$C$11,3,FALSE)</f>
        <v>SPB</v>
      </c>
      <c r="G827">
        <v>1</v>
      </c>
      <c r="H827">
        <f>IFERROR(IF(VLOOKUP($B827,all_raw_csv!$B$1:$AO$2074,5+($G827-1)*7,FALSE)=0,-1,VLOOKUP($B827,all_raw_csv!$B$1:$AO$2074,5+($G827-1)*7,FALSE)),"-")</f>
        <v>-1</v>
      </c>
      <c r="I827">
        <f>IFERROR(IF(VLOOKUP($B827,new_notes_bemaniwiki!$A$1:$J$1937,1+$G827,FALSE)="-",-1,VLOOKUP($B827,new_notes_bemaniwiki!$A$1:$J$1937,1+$G827,FALSE)),"🙇")</f>
        <v>-1</v>
      </c>
      <c r="J827" t="s">
        <v>3063</v>
      </c>
      <c r="K827" t="s">
        <v>3063</v>
      </c>
    </row>
    <row r="828" spans="1:11" x14ac:dyDescent="0.15">
      <c r="A828" t="str">
        <f>VLOOKUP(B828,for_vlookup!$A$1:$B$2046,2,FALSE)</f>
        <v>9th style</v>
      </c>
      <c r="B828" s="2" t="s">
        <v>346</v>
      </c>
      <c r="C828" t="str">
        <f>IFERROR(VLOOKUP(B828,all_raw_csv!$B$2:$AO$2140,2,FALSE),"-")</f>
        <v>DRUM'N'BASS</v>
      </c>
      <c r="D828" t="str">
        <f>IFERROR(VLOOKUP($B828,all_raw_csv!$B$2:$AO$2140,3,FALSE),"-")</f>
        <v>RAM</v>
      </c>
      <c r="E828">
        <f>VLOOKUP($A828,master_version!$A$1:$B$29,2,FALSE)</f>
        <v>9</v>
      </c>
      <c r="F828" t="str">
        <f>VLOOKUP(G828,master_diffculty!$A$1:$C$11,3,FALSE)</f>
        <v>SPN</v>
      </c>
      <c r="G828">
        <v>2</v>
      </c>
      <c r="H828">
        <f>IFERROR(IF(VLOOKUP($B828,all_raw_csv!$B$1:$AO$2074,5+($G828-1)*7,FALSE)=0,-1,VLOOKUP($B828,all_raw_csv!$B$1:$AO$2074,5+($G828-1)*7,FALSE)),"-")</f>
        <v>5</v>
      </c>
      <c r="I828">
        <f>IFERROR(IF(VLOOKUP($B828,new_notes_bemaniwiki!$A$1:$J$1937,1+$G828,FALSE)="-",-1,VLOOKUP($B828,new_notes_bemaniwiki!$A$1:$J$1937,1+$G828,FALSE)),"🙇")</f>
        <v>534</v>
      </c>
      <c r="J828" t="s">
        <v>3063</v>
      </c>
      <c r="K828" t="s">
        <v>3063</v>
      </c>
    </row>
    <row r="829" spans="1:11" x14ac:dyDescent="0.15">
      <c r="A829" t="str">
        <f>VLOOKUP(B829,for_vlookup!$A$1:$B$2046,2,FALSE)</f>
        <v>9th style</v>
      </c>
      <c r="B829" s="2" t="s">
        <v>346</v>
      </c>
      <c r="C829" t="str">
        <f>IFERROR(VLOOKUP(B829,all_raw_csv!$B$2:$AO$2140,2,FALSE),"-")</f>
        <v>DRUM'N'BASS</v>
      </c>
      <c r="D829" t="str">
        <f>IFERROR(VLOOKUP($B829,all_raw_csv!$B$2:$AO$2140,3,FALSE),"-")</f>
        <v>RAM</v>
      </c>
      <c r="E829">
        <f>VLOOKUP($A829,master_version!$A$1:$B$29,2,FALSE)</f>
        <v>9</v>
      </c>
      <c r="F829" t="str">
        <f>VLOOKUP(G829,master_diffculty!$A$1:$C$11,3,FALSE)</f>
        <v>SPH</v>
      </c>
      <c r="G829">
        <v>3</v>
      </c>
      <c r="H829">
        <f>IFERROR(IF(VLOOKUP($B829,all_raw_csv!$B$1:$AO$2074,5+($G829-1)*7,FALSE)=0,-1,VLOOKUP($B829,all_raw_csv!$B$1:$AO$2074,5+($G829-1)*7,FALSE)),"-")</f>
        <v>7</v>
      </c>
      <c r="I829">
        <f>IFERROR(IF(VLOOKUP($B829,new_notes_bemaniwiki!$A$1:$J$1937,1+$G829,FALSE)="-",-1,VLOOKUP($B829,new_notes_bemaniwiki!$A$1:$J$1937,1+$G829,FALSE)),"🙇")</f>
        <v>704</v>
      </c>
      <c r="J829" t="s">
        <v>3063</v>
      </c>
      <c r="K829" t="s">
        <v>3063</v>
      </c>
    </row>
    <row r="830" spans="1:11" x14ac:dyDescent="0.15">
      <c r="A830" t="str">
        <f>VLOOKUP(B830,for_vlookup!$A$1:$B$2046,2,FALSE)</f>
        <v>9th style</v>
      </c>
      <c r="B830" s="2" t="s">
        <v>346</v>
      </c>
      <c r="C830" t="str">
        <f>IFERROR(VLOOKUP(B830,all_raw_csv!$B$2:$AO$2140,2,FALSE),"-")</f>
        <v>DRUM'N'BASS</v>
      </c>
      <c r="D830" t="str">
        <f>IFERROR(VLOOKUP($B830,all_raw_csv!$B$2:$AO$2140,3,FALSE),"-")</f>
        <v>RAM</v>
      </c>
      <c r="E830">
        <f>VLOOKUP($A830,master_version!$A$1:$B$29,2,FALSE)</f>
        <v>9</v>
      </c>
      <c r="F830" t="str">
        <f>VLOOKUP(G830,master_diffculty!$A$1:$C$11,3,FALSE)</f>
        <v>SPA</v>
      </c>
      <c r="G830">
        <v>4</v>
      </c>
      <c r="H830">
        <f>IFERROR(IF(VLOOKUP($B830,all_raw_csv!$B$1:$AO$2074,5+($G830-1)*7,FALSE)=0,-1,VLOOKUP($B830,all_raw_csv!$B$1:$AO$2074,5+($G830-1)*7,FALSE)),"-")</f>
        <v>10</v>
      </c>
      <c r="I830">
        <f>IFERROR(IF(VLOOKUP($B830,new_notes_bemaniwiki!$A$1:$J$1937,1+$G830,FALSE)="-",-1,VLOOKUP($B830,new_notes_bemaniwiki!$A$1:$J$1937,1+$G830,FALSE)),"🙇")</f>
        <v>1038</v>
      </c>
      <c r="J830" t="s">
        <v>3063</v>
      </c>
      <c r="K830" t="s">
        <v>3063</v>
      </c>
    </row>
    <row r="831" spans="1:11" x14ac:dyDescent="0.15">
      <c r="A831" t="str">
        <f>VLOOKUP(B831,for_vlookup!$A$1:$B$2046,2,FALSE)</f>
        <v>9th style</v>
      </c>
      <c r="B831" s="2" t="s">
        <v>346</v>
      </c>
      <c r="C831" t="str">
        <f>IFERROR(VLOOKUP(B831,all_raw_csv!$B$2:$AO$2140,2,FALSE),"-")</f>
        <v>DRUM'N'BASS</v>
      </c>
      <c r="D831" t="str">
        <f>IFERROR(VLOOKUP($B831,all_raw_csv!$B$2:$AO$2140,3,FALSE),"-")</f>
        <v>RAM</v>
      </c>
      <c r="E831">
        <f>VLOOKUP($A831,master_version!$A$1:$B$29,2,FALSE)</f>
        <v>9</v>
      </c>
      <c r="F831" t="str">
        <f>VLOOKUP(G831,master_diffculty!$A$1:$C$11,3,FALSE)</f>
        <v>SPL</v>
      </c>
      <c r="G831">
        <v>5</v>
      </c>
      <c r="H831">
        <f>IFERROR(IF(VLOOKUP($B831,all_raw_csv!$B$1:$AO$2074,5+($G831-1)*7,FALSE)=0,-1,VLOOKUP($B831,all_raw_csv!$B$1:$AO$2074,5+($G831-1)*7,FALSE)),"-")</f>
        <v>-1</v>
      </c>
      <c r="I831">
        <f>IFERROR(IF(VLOOKUP($B831,new_notes_bemaniwiki!$A$1:$J$1937,1+$G831,FALSE)="-",-1,VLOOKUP($B831,new_notes_bemaniwiki!$A$1:$J$1937,1+$G831,FALSE)),"🙇")</f>
        <v>-1</v>
      </c>
      <c r="J831" t="s">
        <v>3063</v>
      </c>
      <c r="K831" t="s">
        <v>3063</v>
      </c>
    </row>
    <row r="832" spans="1:11" x14ac:dyDescent="0.15">
      <c r="A832" t="str">
        <f>VLOOKUP(B832,for_vlookup!$A$1:$B$2046,2,FALSE)</f>
        <v>9th style</v>
      </c>
      <c r="B832" s="2" t="s">
        <v>347</v>
      </c>
      <c r="C832" t="str">
        <f>IFERROR(VLOOKUP(B832,all_raw_csv!$B$2:$AO$2140,2,FALSE),"-")</f>
        <v>TRANCE</v>
      </c>
      <c r="D832" t="str">
        <f>IFERROR(VLOOKUP($B832,all_raw_csv!$B$2:$AO$2140,3,FALSE),"-")</f>
        <v>SADA</v>
      </c>
      <c r="E832">
        <f>VLOOKUP($A832,master_version!$A$1:$B$29,2,FALSE)</f>
        <v>9</v>
      </c>
      <c r="F832" t="str">
        <f>VLOOKUP(G832,master_diffculty!$A$1:$C$11,3,FALSE)</f>
        <v>SPB</v>
      </c>
      <c r="G832">
        <v>1</v>
      </c>
      <c r="H832">
        <f>IFERROR(IF(VLOOKUP($B832,all_raw_csv!$B$1:$AO$2074,5+($G832-1)*7,FALSE)=0,-1,VLOOKUP($B832,all_raw_csv!$B$1:$AO$2074,5+($G832-1)*7,FALSE)),"-")</f>
        <v>-1</v>
      </c>
      <c r="I832">
        <f>IFERROR(IF(VLOOKUP($B832,new_notes_bemaniwiki!$A$1:$J$1937,1+$G832,FALSE)="-",-1,VLOOKUP($B832,new_notes_bemaniwiki!$A$1:$J$1937,1+$G832,FALSE)),"🙇")</f>
        <v>-1</v>
      </c>
      <c r="J832" t="s">
        <v>3063</v>
      </c>
      <c r="K832" t="s">
        <v>3063</v>
      </c>
    </row>
    <row r="833" spans="1:11" x14ac:dyDescent="0.15">
      <c r="A833" t="str">
        <f>VLOOKUP(B833,for_vlookup!$A$1:$B$2046,2,FALSE)</f>
        <v>9th style</v>
      </c>
      <c r="B833" s="2" t="s">
        <v>347</v>
      </c>
      <c r="C833" t="str">
        <f>IFERROR(VLOOKUP(B833,all_raw_csv!$B$2:$AO$2140,2,FALSE),"-")</f>
        <v>TRANCE</v>
      </c>
      <c r="D833" t="str">
        <f>IFERROR(VLOOKUP($B833,all_raw_csv!$B$2:$AO$2140,3,FALSE),"-")</f>
        <v>SADA</v>
      </c>
      <c r="E833">
        <f>VLOOKUP($A833,master_version!$A$1:$B$29,2,FALSE)</f>
        <v>9</v>
      </c>
      <c r="F833" t="str">
        <f>VLOOKUP(G833,master_diffculty!$A$1:$C$11,3,FALSE)</f>
        <v>SPN</v>
      </c>
      <c r="G833">
        <v>2</v>
      </c>
      <c r="H833">
        <f>IFERROR(IF(VLOOKUP($B833,all_raw_csv!$B$1:$AO$2074,5+($G833-1)*7,FALSE)=0,-1,VLOOKUP($B833,all_raw_csv!$B$1:$AO$2074,5+($G833-1)*7,FALSE)),"-")</f>
        <v>4</v>
      </c>
      <c r="I833">
        <f>IFERROR(IF(VLOOKUP($B833,new_notes_bemaniwiki!$A$1:$J$1937,1+$G833,FALSE)="-",-1,VLOOKUP($B833,new_notes_bemaniwiki!$A$1:$J$1937,1+$G833,FALSE)),"🙇")</f>
        <v>351</v>
      </c>
      <c r="J833" t="s">
        <v>3063</v>
      </c>
      <c r="K833" t="s">
        <v>3063</v>
      </c>
    </row>
    <row r="834" spans="1:11" x14ac:dyDescent="0.15">
      <c r="A834" t="str">
        <f>VLOOKUP(B834,for_vlookup!$A$1:$B$2046,2,FALSE)</f>
        <v>9th style</v>
      </c>
      <c r="B834" s="2" t="s">
        <v>347</v>
      </c>
      <c r="C834" t="str">
        <f>IFERROR(VLOOKUP(B834,all_raw_csv!$B$2:$AO$2140,2,FALSE),"-")</f>
        <v>TRANCE</v>
      </c>
      <c r="D834" t="str">
        <f>IFERROR(VLOOKUP($B834,all_raw_csv!$B$2:$AO$2140,3,FALSE),"-")</f>
        <v>SADA</v>
      </c>
      <c r="E834">
        <f>VLOOKUP($A834,master_version!$A$1:$B$29,2,FALSE)</f>
        <v>9</v>
      </c>
      <c r="F834" t="str">
        <f>VLOOKUP(G834,master_diffculty!$A$1:$C$11,3,FALSE)</f>
        <v>SPH</v>
      </c>
      <c r="G834">
        <v>3</v>
      </c>
      <c r="H834">
        <f>IFERROR(IF(VLOOKUP($B834,all_raw_csv!$B$1:$AO$2074,5+($G834-1)*7,FALSE)=0,-1,VLOOKUP($B834,all_raw_csv!$B$1:$AO$2074,5+($G834-1)*7,FALSE)),"-")</f>
        <v>8</v>
      </c>
      <c r="I834">
        <f>IFERROR(IF(VLOOKUP($B834,new_notes_bemaniwiki!$A$1:$J$1937,1+$G834,FALSE)="-",-1,VLOOKUP($B834,new_notes_bemaniwiki!$A$1:$J$1937,1+$G834,FALSE)),"🙇")</f>
        <v>806</v>
      </c>
      <c r="J834" t="s">
        <v>3063</v>
      </c>
      <c r="K834" t="s">
        <v>3063</v>
      </c>
    </row>
    <row r="835" spans="1:11" x14ac:dyDescent="0.15">
      <c r="A835" t="str">
        <f>VLOOKUP(B835,for_vlookup!$A$1:$B$2046,2,FALSE)</f>
        <v>9th style</v>
      </c>
      <c r="B835" s="2" t="s">
        <v>347</v>
      </c>
      <c r="C835" t="str">
        <f>IFERROR(VLOOKUP(B835,all_raw_csv!$B$2:$AO$2140,2,FALSE),"-")</f>
        <v>TRANCE</v>
      </c>
      <c r="D835" t="str">
        <f>IFERROR(VLOOKUP($B835,all_raw_csv!$B$2:$AO$2140,3,FALSE),"-")</f>
        <v>SADA</v>
      </c>
      <c r="E835">
        <f>VLOOKUP($A835,master_version!$A$1:$B$29,2,FALSE)</f>
        <v>9</v>
      </c>
      <c r="F835" t="str">
        <f>VLOOKUP(G835,master_diffculty!$A$1:$C$11,3,FALSE)</f>
        <v>SPA</v>
      </c>
      <c r="G835">
        <v>4</v>
      </c>
      <c r="H835">
        <f>IFERROR(IF(VLOOKUP($B835,all_raw_csv!$B$1:$AO$2074,5+($G835-1)*7,FALSE)=0,-1,VLOOKUP($B835,all_raw_csv!$B$1:$AO$2074,5+($G835-1)*7,FALSE)),"-")</f>
        <v>9</v>
      </c>
      <c r="I835">
        <f>IFERROR(IF(VLOOKUP($B835,new_notes_bemaniwiki!$A$1:$J$1937,1+$G835,FALSE)="-",-1,VLOOKUP($B835,new_notes_bemaniwiki!$A$1:$J$1937,1+$G835,FALSE)),"🙇")</f>
        <v>947</v>
      </c>
      <c r="J835" t="s">
        <v>3063</v>
      </c>
      <c r="K835" t="s">
        <v>3063</v>
      </c>
    </row>
    <row r="836" spans="1:11" x14ac:dyDescent="0.15">
      <c r="A836" t="str">
        <f>VLOOKUP(B836,for_vlookup!$A$1:$B$2046,2,FALSE)</f>
        <v>9th style</v>
      </c>
      <c r="B836" s="2" t="s">
        <v>347</v>
      </c>
      <c r="C836" t="str">
        <f>IFERROR(VLOOKUP(B836,all_raw_csv!$B$2:$AO$2140,2,FALSE),"-")</f>
        <v>TRANCE</v>
      </c>
      <c r="D836" t="str">
        <f>IFERROR(VLOOKUP($B836,all_raw_csv!$B$2:$AO$2140,3,FALSE),"-")</f>
        <v>SADA</v>
      </c>
      <c r="E836">
        <f>VLOOKUP($A836,master_version!$A$1:$B$29,2,FALSE)</f>
        <v>9</v>
      </c>
      <c r="F836" t="str">
        <f>VLOOKUP(G836,master_diffculty!$A$1:$C$11,3,FALSE)</f>
        <v>SPL</v>
      </c>
      <c r="G836">
        <v>5</v>
      </c>
      <c r="H836">
        <f>IFERROR(IF(VLOOKUP($B836,all_raw_csv!$B$1:$AO$2074,5+($G836-1)*7,FALSE)=0,-1,VLOOKUP($B836,all_raw_csv!$B$1:$AO$2074,5+($G836-1)*7,FALSE)),"-")</f>
        <v>-1</v>
      </c>
      <c r="I836">
        <f>IFERROR(IF(VLOOKUP($B836,new_notes_bemaniwiki!$A$1:$J$1937,1+$G836,FALSE)="-",-1,VLOOKUP($B836,new_notes_bemaniwiki!$A$1:$J$1937,1+$G836,FALSE)),"🙇")</f>
        <v>-1</v>
      </c>
      <c r="J836" t="s">
        <v>3063</v>
      </c>
      <c r="K836" t="s">
        <v>3063</v>
      </c>
    </row>
    <row r="837" spans="1:11" x14ac:dyDescent="0.15">
      <c r="A837" t="str">
        <f>VLOOKUP(B837,for_vlookup!$A$1:$B$2046,2,FALSE)</f>
        <v>9th style</v>
      </c>
      <c r="B837" s="2" t="s">
        <v>349</v>
      </c>
      <c r="C837" t="str">
        <f>IFERROR(VLOOKUP(B837,all_raw_csv!$B$2:$AO$2140,2,FALSE),"-")</f>
        <v>HAPPY HARDCORE</v>
      </c>
      <c r="D837" t="str">
        <f>IFERROR(VLOOKUP($B837,all_raw_csv!$B$2:$AO$2140,3,FALSE),"-")</f>
        <v>jun</v>
      </c>
      <c r="E837">
        <f>VLOOKUP($A837,master_version!$A$1:$B$29,2,FALSE)</f>
        <v>9</v>
      </c>
      <c r="F837" t="str">
        <f>VLOOKUP(G837,master_diffculty!$A$1:$C$11,3,FALSE)</f>
        <v>SPB</v>
      </c>
      <c r="G837">
        <v>1</v>
      </c>
      <c r="H837">
        <f>IFERROR(IF(VLOOKUP($B837,all_raw_csv!$B$1:$AO$2074,5+($G837-1)*7,FALSE)=0,-1,VLOOKUP($B837,all_raw_csv!$B$1:$AO$2074,5+($G837-1)*7,FALSE)),"-")</f>
        <v>-1</v>
      </c>
      <c r="I837">
        <f>IFERROR(IF(VLOOKUP($B837,new_notes_bemaniwiki!$A$1:$J$1937,1+$G837,FALSE)="-",-1,VLOOKUP($B837,new_notes_bemaniwiki!$A$1:$J$1937,1+$G837,FALSE)),"🙇")</f>
        <v>-1</v>
      </c>
      <c r="J837" t="s">
        <v>3063</v>
      </c>
      <c r="K837" t="s">
        <v>3063</v>
      </c>
    </row>
    <row r="838" spans="1:11" x14ac:dyDescent="0.15">
      <c r="A838" t="str">
        <f>VLOOKUP(B838,for_vlookup!$A$1:$B$2046,2,FALSE)</f>
        <v>9th style</v>
      </c>
      <c r="B838" s="2" t="s">
        <v>349</v>
      </c>
      <c r="C838" t="str">
        <f>IFERROR(VLOOKUP(B838,all_raw_csv!$B$2:$AO$2140,2,FALSE),"-")</f>
        <v>HAPPY HARDCORE</v>
      </c>
      <c r="D838" t="str">
        <f>IFERROR(VLOOKUP($B838,all_raw_csv!$B$2:$AO$2140,3,FALSE),"-")</f>
        <v>jun</v>
      </c>
      <c r="E838">
        <f>VLOOKUP($A838,master_version!$A$1:$B$29,2,FALSE)</f>
        <v>9</v>
      </c>
      <c r="F838" t="str">
        <f>VLOOKUP(G838,master_diffculty!$A$1:$C$11,3,FALSE)</f>
        <v>SPN</v>
      </c>
      <c r="G838">
        <v>2</v>
      </c>
      <c r="H838">
        <f>IFERROR(IF(VLOOKUP($B838,all_raw_csv!$B$1:$AO$2074,5+($G838-1)*7,FALSE)=0,-1,VLOOKUP($B838,all_raw_csv!$B$1:$AO$2074,5+($G838-1)*7,FALSE)),"-")</f>
        <v>5</v>
      </c>
      <c r="I838">
        <f>IFERROR(IF(VLOOKUP($B838,new_notes_bemaniwiki!$A$1:$J$1937,1+$G838,FALSE)="-",-1,VLOOKUP($B838,new_notes_bemaniwiki!$A$1:$J$1937,1+$G838,FALSE)),"🙇")</f>
        <v>509</v>
      </c>
      <c r="J838" t="s">
        <v>3063</v>
      </c>
      <c r="K838" t="s">
        <v>3063</v>
      </c>
    </row>
    <row r="839" spans="1:11" x14ac:dyDescent="0.15">
      <c r="A839" t="str">
        <f>VLOOKUP(B839,for_vlookup!$A$1:$B$2046,2,FALSE)</f>
        <v>9th style</v>
      </c>
      <c r="B839" s="2" t="s">
        <v>349</v>
      </c>
      <c r="C839" t="str">
        <f>IFERROR(VLOOKUP(B839,all_raw_csv!$B$2:$AO$2140,2,FALSE),"-")</f>
        <v>HAPPY HARDCORE</v>
      </c>
      <c r="D839" t="str">
        <f>IFERROR(VLOOKUP($B839,all_raw_csv!$B$2:$AO$2140,3,FALSE),"-")</f>
        <v>jun</v>
      </c>
      <c r="E839">
        <f>VLOOKUP($A839,master_version!$A$1:$B$29,2,FALSE)</f>
        <v>9</v>
      </c>
      <c r="F839" t="str">
        <f>VLOOKUP(G839,master_diffculty!$A$1:$C$11,3,FALSE)</f>
        <v>SPH</v>
      </c>
      <c r="G839">
        <v>3</v>
      </c>
      <c r="H839">
        <f>IFERROR(IF(VLOOKUP($B839,all_raw_csv!$B$1:$AO$2074,5+($G839-1)*7,FALSE)=0,-1,VLOOKUP($B839,all_raw_csv!$B$1:$AO$2074,5+($G839-1)*7,FALSE)),"-")</f>
        <v>8</v>
      </c>
      <c r="I839">
        <f>IFERROR(IF(VLOOKUP($B839,new_notes_bemaniwiki!$A$1:$J$1937,1+$G839,FALSE)="-",-1,VLOOKUP($B839,new_notes_bemaniwiki!$A$1:$J$1937,1+$G839,FALSE)),"🙇")</f>
        <v>784</v>
      </c>
      <c r="J839" t="s">
        <v>3063</v>
      </c>
      <c r="K839" t="s">
        <v>3063</v>
      </c>
    </row>
    <row r="840" spans="1:11" x14ac:dyDescent="0.15">
      <c r="A840" t="str">
        <f>VLOOKUP(B840,for_vlookup!$A$1:$B$2046,2,FALSE)</f>
        <v>9th style</v>
      </c>
      <c r="B840" s="2" t="s">
        <v>349</v>
      </c>
      <c r="C840" t="str">
        <f>IFERROR(VLOOKUP(B840,all_raw_csv!$B$2:$AO$2140,2,FALSE),"-")</f>
        <v>HAPPY HARDCORE</v>
      </c>
      <c r="D840" t="str">
        <f>IFERROR(VLOOKUP($B840,all_raw_csv!$B$2:$AO$2140,3,FALSE),"-")</f>
        <v>jun</v>
      </c>
      <c r="E840">
        <f>VLOOKUP($A840,master_version!$A$1:$B$29,2,FALSE)</f>
        <v>9</v>
      </c>
      <c r="F840" t="str">
        <f>VLOOKUP(G840,master_diffculty!$A$1:$C$11,3,FALSE)</f>
        <v>SPA</v>
      </c>
      <c r="G840">
        <v>4</v>
      </c>
      <c r="H840">
        <f>IFERROR(IF(VLOOKUP($B840,all_raw_csv!$B$1:$AO$2074,5+($G840-1)*7,FALSE)=0,-1,VLOOKUP($B840,all_raw_csv!$B$1:$AO$2074,5+($G840-1)*7,FALSE)),"-")</f>
        <v>10</v>
      </c>
      <c r="I840">
        <f>IFERROR(IF(VLOOKUP($B840,new_notes_bemaniwiki!$A$1:$J$1937,1+$G840,FALSE)="-",-1,VLOOKUP($B840,new_notes_bemaniwiki!$A$1:$J$1937,1+$G840,FALSE)),"🙇")</f>
        <v>1032</v>
      </c>
      <c r="J840" t="s">
        <v>3063</v>
      </c>
      <c r="K840" t="s">
        <v>3063</v>
      </c>
    </row>
    <row r="841" spans="1:11" x14ac:dyDescent="0.15">
      <c r="A841" t="str">
        <f>VLOOKUP(B841,for_vlookup!$A$1:$B$2046,2,FALSE)</f>
        <v>9th style</v>
      </c>
      <c r="B841" s="2" t="s">
        <v>349</v>
      </c>
      <c r="C841" t="str">
        <f>IFERROR(VLOOKUP(B841,all_raw_csv!$B$2:$AO$2140,2,FALSE),"-")</f>
        <v>HAPPY HARDCORE</v>
      </c>
      <c r="D841" t="str">
        <f>IFERROR(VLOOKUP($B841,all_raw_csv!$B$2:$AO$2140,3,FALSE),"-")</f>
        <v>jun</v>
      </c>
      <c r="E841">
        <f>VLOOKUP($A841,master_version!$A$1:$B$29,2,FALSE)</f>
        <v>9</v>
      </c>
      <c r="F841" t="str">
        <f>VLOOKUP(G841,master_diffculty!$A$1:$C$11,3,FALSE)</f>
        <v>SPL</v>
      </c>
      <c r="G841">
        <v>5</v>
      </c>
      <c r="H841">
        <f>IFERROR(IF(VLOOKUP($B841,all_raw_csv!$B$1:$AO$2074,5+($G841-1)*7,FALSE)=0,-1,VLOOKUP($B841,all_raw_csv!$B$1:$AO$2074,5+($G841-1)*7,FALSE)),"-")</f>
        <v>-1</v>
      </c>
      <c r="I841">
        <f>IFERROR(IF(VLOOKUP($B841,new_notes_bemaniwiki!$A$1:$J$1937,1+$G841,FALSE)="-",-1,VLOOKUP($B841,new_notes_bemaniwiki!$A$1:$J$1937,1+$G841,FALSE)),"🙇")</f>
        <v>-1</v>
      </c>
      <c r="J841" t="s">
        <v>3063</v>
      </c>
      <c r="K841" t="s">
        <v>3063</v>
      </c>
    </row>
    <row r="842" spans="1:11" x14ac:dyDescent="0.15">
      <c r="A842" t="str">
        <f>VLOOKUP(B842,for_vlookup!$A$1:$B$2046,2,FALSE)</f>
        <v>9th style</v>
      </c>
      <c r="B842" s="2" t="s">
        <v>351</v>
      </c>
      <c r="C842" t="str">
        <f>IFERROR(VLOOKUP(B842,all_raw_csv!$B$2:$AO$2140,2,FALSE),"-")</f>
        <v>HIP HOP</v>
      </c>
      <c r="D842" t="str">
        <f>IFERROR(VLOOKUP($B842,all_raw_csv!$B$2:$AO$2140,3,FALSE),"-")</f>
        <v>ASLETICS</v>
      </c>
      <c r="E842">
        <f>VLOOKUP($A842,master_version!$A$1:$B$29,2,FALSE)</f>
        <v>9</v>
      </c>
      <c r="F842" t="str">
        <f>VLOOKUP(G842,master_diffculty!$A$1:$C$11,3,FALSE)</f>
        <v>SPB</v>
      </c>
      <c r="G842">
        <v>1</v>
      </c>
      <c r="H842">
        <f>IFERROR(IF(VLOOKUP($B842,all_raw_csv!$B$1:$AO$2074,5+($G842-1)*7,FALSE)=0,-1,VLOOKUP($B842,all_raw_csv!$B$1:$AO$2074,5+($G842-1)*7,FALSE)),"-")</f>
        <v>-1</v>
      </c>
      <c r="I842">
        <f>IFERROR(IF(VLOOKUP($B842,new_notes_bemaniwiki!$A$1:$J$1937,1+$G842,FALSE)="-",-1,VLOOKUP($B842,new_notes_bemaniwiki!$A$1:$J$1937,1+$G842,FALSE)),"🙇")</f>
        <v>-1</v>
      </c>
      <c r="J842" t="s">
        <v>3063</v>
      </c>
      <c r="K842" t="s">
        <v>3063</v>
      </c>
    </row>
    <row r="843" spans="1:11" x14ac:dyDescent="0.15">
      <c r="A843" t="str">
        <f>VLOOKUP(B843,for_vlookup!$A$1:$B$2046,2,FALSE)</f>
        <v>9th style</v>
      </c>
      <c r="B843" s="2" t="s">
        <v>351</v>
      </c>
      <c r="C843" t="str">
        <f>IFERROR(VLOOKUP(B843,all_raw_csv!$B$2:$AO$2140,2,FALSE),"-")</f>
        <v>HIP HOP</v>
      </c>
      <c r="D843" t="str">
        <f>IFERROR(VLOOKUP($B843,all_raw_csv!$B$2:$AO$2140,3,FALSE),"-")</f>
        <v>ASLETICS</v>
      </c>
      <c r="E843">
        <f>VLOOKUP($A843,master_version!$A$1:$B$29,2,FALSE)</f>
        <v>9</v>
      </c>
      <c r="F843" t="str">
        <f>VLOOKUP(G843,master_diffculty!$A$1:$C$11,3,FALSE)</f>
        <v>SPN</v>
      </c>
      <c r="G843">
        <v>2</v>
      </c>
      <c r="H843">
        <f>IFERROR(IF(VLOOKUP($B843,all_raw_csv!$B$1:$AO$2074,5+($G843-1)*7,FALSE)=0,-1,VLOOKUP($B843,all_raw_csv!$B$1:$AO$2074,5+($G843-1)*7,FALSE)),"-")</f>
        <v>4</v>
      </c>
      <c r="I843">
        <f>IFERROR(IF(VLOOKUP($B843,new_notes_bemaniwiki!$A$1:$J$1937,1+$G843,FALSE)="-",-1,VLOOKUP($B843,new_notes_bemaniwiki!$A$1:$J$1937,1+$G843,FALSE)),"🙇")</f>
        <v>335</v>
      </c>
      <c r="J843" t="s">
        <v>3063</v>
      </c>
      <c r="K843" t="s">
        <v>3063</v>
      </c>
    </row>
    <row r="844" spans="1:11" x14ac:dyDescent="0.15">
      <c r="A844" t="str">
        <f>VLOOKUP(B844,for_vlookup!$A$1:$B$2046,2,FALSE)</f>
        <v>9th style</v>
      </c>
      <c r="B844" s="2" t="s">
        <v>351</v>
      </c>
      <c r="C844" t="str">
        <f>IFERROR(VLOOKUP(B844,all_raw_csv!$B$2:$AO$2140,2,FALSE),"-")</f>
        <v>HIP HOP</v>
      </c>
      <c r="D844" t="str">
        <f>IFERROR(VLOOKUP($B844,all_raw_csv!$B$2:$AO$2140,3,FALSE),"-")</f>
        <v>ASLETICS</v>
      </c>
      <c r="E844">
        <f>VLOOKUP($A844,master_version!$A$1:$B$29,2,FALSE)</f>
        <v>9</v>
      </c>
      <c r="F844" t="str">
        <f>VLOOKUP(G844,master_diffculty!$A$1:$C$11,3,FALSE)</f>
        <v>SPH</v>
      </c>
      <c r="G844">
        <v>3</v>
      </c>
      <c r="H844">
        <f>IFERROR(IF(VLOOKUP($B844,all_raw_csv!$B$1:$AO$2074,5+($G844-1)*7,FALSE)=0,-1,VLOOKUP($B844,all_raw_csv!$B$1:$AO$2074,5+($G844-1)*7,FALSE)),"-")</f>
        <v>7</v>
      </c>
      <c r="I844">
        <f>IFERROR(IF(VLOOKUP($B844,new_notes_bemaniwiki!$A$1:$J$1937,1+$G844,FALSE)="-",-1,VLOOKUP($B844,new_notes_bemaniwiki!$A$1:$J$1937,1+$G844,FALSE)),"🙇")</f>
        <v>704</v>
      </c>
      <c r="J844" t="s">
        <v>3063</v>
      </c>
      <c r="K844" t="s">
        <v>3063</v>
      </c>
    </row>
    <row r="845" spans="1:11" x14ac:dyDescent="0.15">
      <c r="A845" t="str">
        <f>VLOOKUP(B845,for_vlookup!$A$1:$B$2046,2,FALSE)</f>
        <v>9th style</v>
      </c>
      <c r="B845" s="2" t="s">
        <v>351</v>
      </c>
      <c r="C845" t="str">
        <f>IFERROR(VLOOKUP(B845,all_raw_csv!$B$2:$AO$2140,2,FALSE),"-")</f>
        <v>HIP HOP</v>
      </c>
      <c r="D845" t="str">
        <f>IFERROR(VLOOKUP($B845,all_raw_csv!$B$2:$AO$2140,3,FALSE),"-")</f>
        <v>ASLETICS</v>
      </c>
      <c r="E845">
        <f>VLOOKUP($A845,master_version!$A$1:$B$29,2,FALSE)</f>
        <v>9</v>
      </c>
      <c r="F845" t="str">
        <f>VLOOKUP(G845,master_diffculty!$A$1:$C$11,3,FALSE)</f>
        <v>SPA</v>
      </c>
      <c r="G845">
        <v>4</v>
      </c>
      <c r="H845">
        <f>IFERROR(IF(VLOOKUP($B845,all_raw_csv!$B$1:$AO$2074,5+($G845-1)*7,FALSE)=0,-1,VLOOKUP($B845,all_raw_csv!$B$1:$AO$2074,5+($G845-1)*7,FALSE)),"-")</f>
        <v>11</v>
      </c>
      <c r="I845">
        <f>IFERROR(IF(VLOOKUP($B845,new_notes_bemaniwiki!$A$1:$J$1937,1+$G845,FALSE)="-",-1,VLOOKUP($B845,new_notes_bemaniwiki!$A$1:$J$1937,1+$G845,FALSE)),"🙇")</f>
        <v>930</v>
      </c>
      <c r="J845" t="s">
        <v>3063</v>
      </c>
      <c r="K845" t="s">
        <v>3063</v>
      </c>
    </row>
    <row r="846" spans="1:11" x14ac:dyDescent="0.15">
      <c r="A846" t="str">
        <f>VLOOKUP(B846,for_vlookup!$A$1:$B$2046,2,FALSE)</f>
        <v>9th style</v>
      </c>
      <c r="B846" s="2" t="s">
        <v>351</v>
      </c>
      <c r="C846" t="str">
        <f>IFERROR(VLOOKUP(B846,all_raw_csv!$B$2:$AO$2140,2,FALSE),"-")</f>
        <v>HIP HOP</v>
      </c>
      <c r="D846" t="str">
        <f>IFERROR(VLOOKUP($B846,all_raw_csv!$B$2:$AO$2140,3,FALSE),"-")</f>
        <v>ASLETICS</v>
      </c>
      <c r="E846">
        <f>VLOOKUP($A846,master_version!$A$1:$B$29,2,FALSE)</f>
        <v>9</v>
      </c>
      <c r="F846" t="str">
        <f>VLOOKUP(G846,master_diffculty!$A$1:$C$11,3,FALSE)</f>
        <v>SPL</v>
      </c>
      <c r="G846">
        <v>5</v>
      </c>
      <c r="H846">
        <f>IFERROR(IF(VLOOKUP($B846,all_raw_csv!$B$1:$AO$2074,5+($G846-1)*7,FALSE)=0,-1,VLOOKUP($B846,all_raw_csv!$B$1:$AO$2074,5+($G846-1)*7,FALSE)),"-")</f>
        <v>-1</v>
      </c>
      <c r="I846">
        <f>IFERROR(IF(VLOOKUP($B846,new_notes_bemaniwiki!$A$1:$J$1937,1+$G846,FALSE)="-",-1,VLOOKUP($B846,new_notes_bemaniwiki!$A$1:$J$1937,1+$G846,FALSE)),"🙇")</f>
        <v>-1</v>
      </c>
      <c r="J846" t="s">
        <v>3063</v>
      </c>
      <c r="K846" t="s">
        <v>3063</v>
      </c>
    </row>
    <row r="847" spans="1:11" x14ac:dyDescent="0.15">
      <c r="A847" t="str">
        <f>VLOOKUP(B847,for_vlookup!$A$1:$B$2046,2,FALSE)</f>
        <v>9th style</v>
      </c>
      <c r="B847" s="2" t="s">
        <v>3018</v>
      </c>
      <c r="C847" t="str">
        <f>IFERROR(VLOOKUP(B847,all_raw_csv!$B$2:$AO$2140,2,FALSE),"-")</f>
        <v>ボデー</v>
      </c>
      <c r="D847" t="str">
        <f>IFERROR(VLOOKUP($B847,all_raw_csv!$B$2:$AO$2140,3,FALSE),"-")</f>
        <v>AKIRA YAMAOKA</v>
      </c>
      <c r="E847">
        <f>VLOOKUP($A847,master_version!$A$1:$B$29,2,FALSE)</f>
        <v>9</v>
      </c>
      <c r="F847" t="str">
        <f>VLOOKUP(G847,master_diffculty!$A$1:$C$11,3,FALSE)</f>
        <v>SPB</v>
      </c>
      <c r="G847">
        <v>1</v>
      </c>
      <c r="H847">
        <f>IFERROR(IF(VLOOKUP($B847,all_raw_csv!$B$1:$AO$2074,5+($G847-1)*7,FALSE)=0,-1,VLOOKUP($B847,all_raw_csv!$B$1:$AO$2074,5+($G847-1)*7,FALSE)),"-")</f>
        <v>-1</v>
      </c>
      <c r="I847">
        <f>IFERROR(IF(VLOOKUP($B847,new_notes_bemaniwiki!$A$1:$J$1937,1+$G847,FALSE)="-",-1,VLOOKUP($B847,new_notes_bemaniwiki!$A$1:$J$1937,1+$G847,FALSE)),"🙇")</f>
        <v>-1</v>
      </c>
      <c r="J847" t="s">
        <v>3063</v>
      </c>
      <c r="K847" t="s">
        <v>3063</v>
      </c>
    </row>
    <row r="848" spans="1:11" x14ac:dyDescent="0.15">
      <c r="A848" t="str">
        <f>VLOOKUP(B848,for_vlookup!$A$1:$B$2046,2,FALSE)</f>
        <v>9th style</v>
      </c>
      <c r="B848" s="2" t="s">
        <v>3018</v>
      </c>
      <c r="C848" t="str">
        <f>IFERROR(VLOOKUP(B848,all_raw_csv!$B$2:$AO$2140,2,FALSE),"-")</f>
        <v>ボデー</v>
      </c>
      <c r="D848" t="str">
        <f>IFERROR(VLOOKUP($B848,all_raw_csv!$B$2:$AO$2140,3,FALSE),"-")</f>
        <v>AKIRA YAMAOKA</v>
      </c>
      <c r="E848">
        <f>VLOOKUP($A848,master_version!$A$1:$B$29,2,FALSE)</f>
        <v>9</v>
      </c>
      <c r="F848" t="str">
        <f>VLOOKUP(G848,master_diffculty!$A$1:$C$11,3,FALSE)</f>
        <v>SPN</v>
      </c>
      <c r="G848">
        <v>2</v>
      </c>
      <c r="H848">
        <f>IFERROR(IF(VLOOKUP($B848,all_raw_csv!$B$1:$AO$2074,5+($G848-1)*7,FALSE)=0,-1,VLOOKUP($B848,all_raw_csv!$B$1:$AO$2074,5+($G848-1)*7,FALSE)),"-")</f>
        <v>4</v>
      </c>
      <c r="I848">
        <f>IFERROR(IF(VLOOKUP($B848,new_notes_bemaniwiki!$A$1:$J$1937,1+$G848,FALSE)="-",-1,VLOOKUP($B848,new_notes_bemaniwiki!$A$1:$J$1937,1+$G848,FALSE)),"🙇")</f>
        <v>329</v>
      </c>
      <c r="J848" t="s">
        <v>3063</v>
      </c>
      <c r="K848" t="s">
        <v>3063</v>
      </c>
    </row>
    <row r="849" spans="1:11" x14ac:dyDescent="0.15">
      <c r="A849" t="str">
        <f>VLOOKUP(B849,for_vlookup!$A$1:$B$2046,2,FALSE)</f>
        <v>9th style</v>
      </c>
      <c r="B849" s="2" t="s">
        <v>3018</v>
      </c>
      <c r="C849" t="str">
        <f>IFERROR(VLOOKUP(B849,all_raw_csv!$B$2:$AO$2140,2,FALSE),"-")</f>
        <v>ボデー</v>
      </c>
      <c r="D849" t="str">
        <f>IFERROR(VLOOKUP($B849,all_raw_csv!$B$2:$AO$2140,3,FALSE),"-")</f>
        <v>AKIRA YAMAOKA</v>
      </c>
      <c r="E849">
        <f>VLOOKUP($A849,master_version!$A$1:$B$29,2,FALSE)</f>
        <v>9</v>
      </c>
      <c r="F849" t="str">
        <f>VLOOKUP(G849,master_diffculty!$A$1:$C$11,3,FALSE)</f>
        <v>SPH</v>
      </c>
      <c r="G849">
        <v>3</v>
      </c>
      <c r="H849">
        <f>IFERROR(IF(VLOOKUP($B849,all_raw_csv!$B$1:$AO$2074,5+($G849-1)*7,FALSE)=0,-1,VLOOKUP($B849,all_raw_csv!$B$1:$AO$2074,5+($G849-1)*7,FALSE)),"-")</f>
        <v>5</v>
      </c>
      <c r="I849">
        <f>IFERROR(IF(VLOOKUP($B849,new_notes_bemaniwiki!$A$1:$J$1937,1+$G849,FALSE)="-",-1,VLOOKUP($B849,new_notes_bemaniwiki!$A$1:$J$1937,1+$G849,FALSE)),"🙇")</f>
        <v>600</v>
      </c>
      <c r="J849" t="s">
        <v>3063</v>
      </c>
      <c r="K849" t="s">
        <v>3063</v>
      </c>
    </row>
    <row r="850" spans="1:11" x14ac:dyDescent="0.15">
      <c r="A850" t="str">
        <f>VLOOKUP(B850,for_vlookup!$A$1:$B$2046,2,FALSE)</f>
        <v>9th style</v>
      </c>
      <c r="B850" s="2" t="s">
        <v>3018</v>
      </c>
      <c r="C850" t="str">
        <f>IFERROR(VLOOKUP(B850,all_raw_csv!$B$2:$AO$2140,2,FALSE),"-")</f>
        <v>ボデー</v>
      </c>
      <c r="D850" t="str">
        <f>IFERROR(VLOOKUP($B850,all_raw_csv!$B$2:$AO$2140,3,FALSE),"-")</f>
        <v>AKIRA YAMAOKA</v>
      </c>
      <c r="E850">
        <f>VLOOKUP($A850,master_version!$A$1:$B$29,2,FALSE)</f>
        <v>9</v>
      </c>
      <c r="F850" t="str">
        <f>VLOOKUP(G850,master_diffculty!$A$1:$C$11,3,FALSE)</f>
        <v>SPA</v>
      </c>
      <c r="G850">
        <v>4</v>
      </c>
      <c r="H850">
        <f>IFERROR(IF(VLOOKUP($B850,all_raw_csv!$B$1:$AO$2074,5+($G850-1)*7,FALSE)=0,-1,VLOOKUP($B850,all_raw_csv!$B$1:$AO$2074,5+($G850-1)*7,FALSE)),"-")</f>
        <v>7</v>
      </c>
      <c r="I850">
        <f>IFERROR(IF(VLOOKUP($B850,new_notes_bemaniwiki!$A$1:$J$1937,1+$G850,FALSE)="-",-1,VLOOKUP($B850,new_notes_bemaniwiki!$A$1:$J$1937,1+$G850,FALSE)),"🙇")</f>
        <v>755</v>
      </c>
      <c r="J850" t="s">
        <v>3063</v>
      </c>
      <c r="K850" t="s">
        <v>3063</v>
      </c>
    </row>
    <row r="851" spans="1:11" x14ac:dyDescent="0.15">
      <c r="A851" t="str">
        <f>VLOOKUP(B851,for_vlookup!$A$1:$B$2046,2,FALSE)</f>
        <v>9th style</v>
      </c>
      <c r="B851" s="2" t="s">
        <v>3018</v>
      </c>
      <c r="C851" t="str">
        <f>IFERROR(VLOOKUP(B851,all_raw_csv!$B$2:$AO$2140,2,FALSE),"-")</f>
        <v>ボデー</v>
      </c>
      <c r="D851" t="str">
        <f>IFERROR(VLOOKUP($B851,all_raw_csv!$B$2:$AO$2140,3,FALSE),"-")</f>
        <v>AKIRA YAMAOKA</v>
      </c>
      <c r="E851">
        <f>VLOOKUP($A851,master_version!$A$1:$B$29,2,FALSE)</f>
        <v>9</v>
      </c>
      <c r="F851" t="str">
        <f>VLOOKUP(G851,master_diffculty!$A$1:$C$11,3,FALSE)</f>
        <v>SPL</v>
      </c>
      <c r="G851">
        <v>5</v>
      </c>
      <c r="H851">
        <f>IFERROR(IF(VLOOKUP($B851,all_raw_csv!$B$1:$AO$2074,5+($G851-1)*7,FALSE)=0,-1,VLOOKUP($B851,all_raw_csv!$B$1:$AO$2074,5+($G851-1)*7,FALSE)),"-")</f>
        <v>-1</v>
      </c>
      <c r="I851">
        <f>IFERROR(IF(VLOOKUP($B851,new_notes_bemaniwiki!$A$1:$J$1937,1+$G851,FALSE)="-",-1,VLOOKUP($B851,new_notes_bemaniwiki!$A$1:$J$1937,1+$G851,FALSE)),"🙇")</f>
        <v>-1</v>
      </c>
      <c r="J851" t="s">
        <v>3063</v>
      </c>
      <c r="K851" t="s">
        <v>3063</v>
      </c>
    </row>
    <row r="852" spans="1:11" x14ac:dyDescent="0.15">
      <c r="A852" t="str">
        <f>VLOOKUP(B852,for_vlookup!$A$1:$B$2046,2,FALSE)</f>
        <v>9th style</v>
      </c>
      <c r="B852" s="2" t="s">
        <v>352</v>
      </c>
      <c r="C852" t="str">
        <f>IFERROR(VLOOKUP(B852,all_raw_csv!$B$2:$AO$2140,2,FALSE),"-")</f>
        <v>HOUSE</v>
      </c>
      <c r="D852" t="str">
        <f>IFERROR(VLOOKUP($B852,all_raw_csv!$B$2:$AO$2140,3,FALSE),"-")</f>
        <v>Sana</v>
      </c>
      <c r="E852">
        <f>VLOOKUP($A852,master_version!$A$1:$B$29,2,FALSE)</f>
        <v>9</v>
      </c>
      <c r="F852" t="str">
        <f>VLOOKUP(G852,master_diffculty!$A$1:$C$11,3,FALSE)</f>
        <v>SPB</v>
      </c>
      <c r="G852">
        <v>1</v>
      </c>
      <c r="H852">
        <f>IFERROR(IF(VLOOKUP($B852,all_raw_csv!$B$1:$AO$2074,5+($G852-1)*7,FALSE)=0,-1,VLOOKUP($B852,all_raw_csv!$B$1:$AO$2074,5+($G852-1)*7,FALSE)),"-")</f>
        <v>-1</v>
      </c>
      <c r="I852">
        <f>IFERROR(IF(VLOOKUP($B852,new_notes_bemaniwiki!$A$1:$J$1937,1+$G852,FALSE)="-",-1,VLOOKUP($B852,new_notes_bemaniwiki!$A$1:$J$1937,1+$G852,FALSE)),"🙇")</f>
        <v>-1</v>
      </c>
      <c r="J852" t="s">
        <v>3063</v>
      </c>
      <c r="K852" t="s">
        <v>3063</v>
      </c>
    </row>
    <row r="853" spans="1:11" x14ac:dyDescent="0.15">
      <c r="A853" t="str">
        <f>VLOOKUP(B853,for_vlookup!$A$1:$B$2046,2,FALSE)</f>
        <v>9th style</v>
      </c>
      <c r="B853" s="2" t="s">
        <v>352</v>
      </c>
      <c r="C853" t="str">
        <f>IFERROR(VLOOKUP(B853,all_raw_csv!$B$2:$AO$2140,2,FALSE),"-")</f>
        <v>HOUSE</v>
      </c>
      <c r="D853" t="str">
        <f>IFERROR(VLOOKUP($B853,all_raw_csv!$B$2:$AO$2140,3,FALSE),"-")</f>
        <v>Sana</v>
      </c>
      <c r="E853">
        <f>VLOOKUP($A853,master_version!$A$1:$B$29,2,FALSE)</f>
        <v>9</v>
      </c>
      <c r="F853" t="str">
        <f>VLOOKUP(G853,master_diffculty!$A$1:$C$11,3,FALSE)</f>
        <v>SPN</v>
      </c>
      <c r="G853">
        <v>2</v>
      </c>
      <c r="H853">
        <f>IFERROR(IF(VLOOKUP($B853,all_raw_csv!$B$1:$AO$2074,5+($G853-1)*7,FALSE)=0,-1,VLOOKUP($B853,all_raw_csv!$B$1:$AO$2074,5+($G853-1)*7,FALSE)),"-")</f>
        <v>4</v>
      </c>
      <c r="I853">
        <f>IFERROR(IF(VLOOKUP($B853,new_notes_bemaniwiki!$A$1:$J$1937,1+$G853,FALSE)="-",-1,VLOOKUP($B853,new_notes_bemaniwiki!$A$1:$J$1937,1+$G853,FALSE)),"🙇")</f>
        <v>420</v>
      </c>
      <c r="J853" t="s">
        <v>3063</v>
      </c>
      <c r="K853" t="s">
        <v>3063</v>
      </c>
    </row>
    <row r="854" spans="1:11" x14ac:dyDescent="0.15">
      <c r="A854" t="str">
        <f>VLOOKUP(B854,for_vlookup!$A$1:$B$2046,2,FALSE)</f>
        <v>9th style</v>
      </c>
      <c r="B854" s="2" t="s">
        <v>352</v>
      </c>
      <c r="C854" t="str">
        <f>IFERROR(VLOOKUP(B854,all_raw_csv!$B$2:$AO$2140,2,FALSE),"-")</f>
        <v>HOUSE</v>
      </c>
      <c r="D854" t="str">
        <f>IFERROR(VLOOKUP($B854,all_raw_csv!$B$2:$AO$2140,3,FALSE),"-")</f>
        <v>Sana</v>
      </c>
      <c r="E854">
        <f>VLOOKUP($A854,master_version!$A$1:$B$29,2,FALSE)</f>
        <v>9</v>
      </c>
      <c r="F854" t="str">
        <f>VLOOKUP(G854,master_diffculty!$A$1:$C$11,3,FALSE)</f>
        <v>SPH</v>
      </c>
      <c r="G854">
        <v>3</v>
      </c>
      <c r="H854">
        <f>IFERROR(IF(VLOOKUP($B854,all_raw_csv!$B$1:$AO$2074,5+($G854-1)*7,FALSE)=0,-1,VLOOKUP($B854,all_raw_csv!$B$1:$AO$2074,5+($G854-1)*7,FALSE)),"-")</f>
        <v>6</v>
      </c>
      <c r="I854">
        <f>IFERROR(IF(VLOOKUP($B854,new_notes_bemaniwiki!$A$1:$J$1937,1+$G854,FALSE)="-",-1,VLOOKUP($B854,new_notes_bemaniwiki!$A$1:$J$1937,1+$G854,FALSE)),"🙇")</f>
        <v>603</v>
      </c>
      <c r="J854" t="s">
        <v>3063</v>
      </c>
      <c r="K854" t="s">
        <v>3063</v>
      </c>
    </row>
    <row r="855" spans="1:11" x14ac:dyDescent="0.15">
      <c r="A855" t="str">
        <f>VLOOKUP(B855,for_vlookup!$A$1:$B$2046,2,FALSE)</f>
        <v>9th style</v>
      </c>
      <c r="B855" s="2" t="s">
        <v>352</v>
      </c>
      <c r="C855" t="str">
        <f>IFERROR(VLOOKUP(B855,all_raw_csv!$B$2:$AO$2140,2,FALSE),"-")</f>
        <v>HOUSE</v>
      </c>
      <c r="D855" t="str">
        <f>IFERROR(VLOOKUP($B855,all_raw_csv!$B$2:$AO$2140,3,FALSE),"-")</f>
        <v>Sana</v>
      </c>
      <c r="E855">
        <f>VLOOKUP($A855,master_version!$A$1:$B$29,2,FALSE)</f>
        <v>9</v>
      </c>
      <c r="F855" t="str">
        <f>VLOOKUP(G855,master_diffculty!$A$1:$C$11,3,FALSE)</f>
        <v>SPA</v>
      </c>
      <c r="G855">
        <v>4</v>
      </c>
      <c r="H855">
        <f>IFERROR(IF(VLOOKUP($B855,all_raw_csv!$B$1:$AO$2074,5+($G855-1)*7,FALSE)=0,-1,VLOOKUP($B855,all_raw_csv!$B$1:$AO$2074,5+($G855-1)*7,FALSE)),"-")</f>
        <v>9</v>
      </c>
      <c r="I855">
        <f>IFERROR(IF(VLOOKUP($B855,new_notes_bemaniwiki!$A$1:$J$1937,1+$G855,FALSE)="-",-1,VLOOKUP($B855,new_notes_bemaniwiki!$A$1:$J$1937,1+$G855,FALSE)),"🙇")</f>
        <v>749</v>
      </c>
      <c r="J855" t="s">
        <v>3063</v>
      </c>
      <c r="K855" t="s">
        <v>3063</v>
      </c>
    </row>
    <row r="856" spans="1:11" x14ac:dyDescent="0.15">
      <c r="A856" t="str">
        <f>VLOOKUP(B856,for_vlookup!$A$1:$B$2046,2,FALSE)</f>
        <v>9th style</v>
      </c>
      <c r="B856" s="2" t="s">
        <v>352</v>
      </c>
      <c r="C856" t="str">
        <f>IFERROR(VLOOKUP(B856,all_raw_csv!$B$2:$AO$2140,2,FALSE),"-")</f>
        <v>HOUSE</v>
      </c>
      <c r="D856" t="str">
        <f>IFERROR(VLOOKUP($B856,all_raw_csv!$B$2:$AO$2140,3,FALSE),"-")</f>
        <v>Sana</v>
      </c>
      <c r="E856">
        <f>VLOOKUP($A856,master_version!$A$1:$B$29,2,FALSE)</f>
        <v>9</v>
      </c>
      <c r="F856" t="str">
        <f>VLOOKUP(G856,master_diffculty!$A$1:$C$11,3,FALSE)</f>
        <v>SPL</v>
      </c>
      <c r="G856">
        <v>5</v>
      </c>
      <c r="H856">
        <f>IFERROR(IF(VLOOKUP($B856,all_raw_csv!$B$1:$AO$2074,5+($G856-1)*7,FALSE)=0,-1,VLOOKUP($B856,all_raw_csv!$B$1:$AO$2074,5+($G856-1)*7,FALSE)),"-")</f>
        <v>-1</v>
      </c>
      <c r="I856">
        <f>IFERROR(IF(VLOOKUP($B856,new_notes_bemaniwiki!$A$1:$J$1937,1+$G856,FALSE)="-",-1,VLOOKUP($B856,new_notes_bemaniwiki!$A$1:$J$1937,1+$G856,FALSE)),"🙇")</f>
        <v>-1</v>
      </c>
      <c r="J856" t="s">
        <v>3063</v>
      </c>
      <c r="K856" t="s">
        <v>3063</v>
      </c>
    </row>
    <row r="857" spans="1:11" x14ac:dyDescent="0.15">
      <c r="A857" t="str">
        <f>VLOOKUP(B857,for_vlookup!$A$1:$B$2046,2,FALSE)</f>
        <v>10th style</v>
      </c>
      <c r="B857" s="2" t="s">
        <v>355</v>
      </c>
      <c r="C857" t="str">
        <f>IFERROR(VLOOKUP(B857,all_raw_csv!$B$2:$AO$2140,2,FALSE),"-")</f>
        <v>お江戸テクノ</v>
      </c>
      <c r="D857" t="str">
        <f>IFERROR(VLOOKUP($B857,all_raw_csv!$B$2:$AO$2140,3,FALSE),"-")</f>
        <v>sampling masters MEGA</v>
      </c>
      <c r="E857">
        <f>VLOOKUP($A857,master_version!$A$1:$B$29,2,FALSE)</f>
        <v>10</v>
      </c>
      <c r="F857" t="str">
        <f>VLOOKUP(G857,master_diffculty!$A$1:$C$11,3,FALSE)</f>
        <v>SPB</v>
      </c>
      <c r="G857">
        <v>1</v>
      </c>
      <c r="H857">
        <f>IFERROR(IF(VLOOKUP($B857,all_raw_csv!$B$1:$AO$2074,5+($G857-1)*7,FALSE)=0,-1,VLOOKUP($B857,all_raw_csv!$B$1:$AO$2074,5+($G857-1)*7,FALSE)),"-")</f>
        <v>-1</v>
      </c>
      <c r="I857">
        <f>IFERROR(IF(VLOOKUP($B857,new_notes_bemaniwiki!$A$1:$J$1937,1+$G857,FALSE)="-",-1,VLOOKUP($B857,new_notes_bemaniwiki!$A$1:$J$1937,1+$G857,FALSE)),"🙇")</f>
        <v>-1</v>
      </c>
      <c r="J857" t="s">
        <v>3063</v>
      </c>
      <c r="K857" t="s">
        <v>3063</v>
      </c>
    </row>
    <row r="858" spans="1:11" x14ac:dyDescent="0.15">
      <c r="A858" t="str">
        <f>VLOOKUP(B858,for_vlookup!$A$1:$B$2046,2,FALSE)</f>
        <v>10th style</v>
      </c>
      <c r="B858" s="2" t="s">
        <v>355</v>
      </c>
      <c r="C858" t="str">
        <f>IFERROR(VLOOKUP(B858,all_raw_csv!$B$2:$AO$2140,2,FALSE),"-")</f>
        <v>お江戸テクノ</v>
      </c>
      <c r="D858" t="str">
        <f>IFERROR(VLOOKUP($B858,all_raw_csv!$B$2:$AO$2140,3,FALSE),"-")</f>
        <v>sampling masters MEGA</v>
      </c>
      <c r="E858">
        <f>VLOOKUP($A858,master_version!$A$1:$B$29,2,FALSE)</f>
        <v>10</v>
      </c>
      <c r="F858" t="str">
        <f>VLOOKUP(G858,master_diffculty!$A$1:$C$11,3,FALSE)</f>
        <v>SPN</v>
      </c>
      <c r="G858">
        <v>2</v>
      </c>
      <c r="H858">
        <f>IFERROR(IF(VLOOKUP($B858,all_raw_csv!$B$1:$AO$2074,5+($G858-1)*7,FALSE)=0,-1,VLOOKUP($B858,all_raw_csv!$B$1:$AO$2074,5+($G858-1)*7,FALSE)),"-")</f>
        <v>5</v>
      </c>
      <c r="I858">
        <f>IFERROR(IF(VLOOKUP($B858,new_notes_bemaniwiki!$A$1:$J$1937,1+$G858,FALSE)="-",-1,VLOOKUP($B858,new_notes_bemaniwiki!$A$1:$J$1937,1+$G858,FALSE)),"🙇")</f>
        <v>546</v>
      </c>
      <c r="J858" t="s">
        <v>3063</v>
      </c>
      <c r="K858" t="s">
        <v>3063</v>
      </c>
    </row>
    <row r="859" spans="1:11" x14ac:dyDescent="0.15">
      <c r="A859" t="str">
        <f>VLOOKUP(B859,for_vlookup!$A$1:$B$2046,2,FALSE)</f>
        <v>10th style</v>
      </c>
      <c r="B859" s="2" t="s">
        <v>355</v>
      </c>
      <c r="C859" t="str">
        <f>IFERROR(VLOOKUP(B859,all_raw_csv!$B$2:$AO$2140,2,FALSE),"-")</f>
        <v>お江戸テクノ</v>
      </c>
      <c r="D859" t="str">
        <f>IFERROR(VLOOKUP($B859,all_raw_csv!$B$2:$AO$2140,3,FALSE),"-")</f>
        <v>sampling masters MEGA</v>
      </c>
      <c r="E859">
        <f>VLOOKUP($A859,master_version!$A$1:$B$29,2,FALSE)</f>
        <v>10</v>
      </c>
      <c r="F859" t="str">
        <f>VLOOKUP(G859,master_diffculty!$A$1:$C$11,3,FALSE)</f>
        <v>SPH</v>
      </c>
      <c r="G859">
        <v>3</v>
      </c>
      <c r="H859">
        <f>IFERROR(IF(VLOOKUP($B859,all_raw_csv!$B$1:$AO$2074,5+($G859-1)*7,FALSE)=0,-1,VLOOKUP($B859,all_raw_csv!$B$1:$AO$2074,5+($G859-1)*7,FALSE)),"-")</f>
        <v>10</v>
      </c>
      <c r="I859">
        <f>IFERROR(IF(VLOOKUP($B859,new_notes_bemaniwiki!$A$1:$J$1937,1+$G859,FALSE)="-",-1,VLOOKUP($B859,new_notes_bemaniwiki!$A$1:$J$1937,1+$G859,FALSE)),"🙇")</f>
        <v>1016</v>
      </c>
      <c r="J859" t="s">
        <v>3063</v>
      </c>
      <c r="K859" t="s">
        <v>3063</v>
      </c>
    </row>
    <row r="860" spans="1:11" x14ac:dyDescent="0.15">
      <c r="A860" t="str">
        <f>VLOOKUP(B860,for_vlookup!$A$1:$B$2046,2,FALSE)</f>
        <v>10th style</v>
      </c>
      <c r="B860" s="2" t="s">
        <v>355</v>
      </c>
      <c r="C860" t="str">
        <f>IFERROR(VLOOKUP(B860,all_raw_csv!$B$2:$AO$2140,2,FALSE),"-")</f>
        <v>お江戸テクノ</v>
      </c>
      <c r="D860" t="str">
        <f>IFERROR(VLOOKUP($B860,all_raw_csv!$B$2:$AO$2140,3,FALSE),"-")</f>
        <v>sampling masters MEGA</v>
      </c>
      <c r="E860">
        <f>VLOOKUP($A860,master_version!$A$1:$B$29,2,FALSE)</f>
        <v>10</v>
      </c>
      <c r="F860" t="str">
        <f>VLOOKUP(G860,master_diffculty!$A$1:$C$11,3,FALSE)</f>
        <v>SPA</v>
      </c>
      <c r="G860">
        <v>4</v>
      </c>
      <c r="H860">
        <f>IFERROR(IF(VLOOKUP($B860,all_raw_csv!$B$1:$AO$2074,5+($G860-1)*7,FALSE)=0,-1,VLOOKUP($B860,all_raw_csv!$B$1:$AO$2074,5+($G860-1)*7,FALSE)),"-")</f>
        <v>11</v>
      </c>
      <c r="I860">
        <f>IFERROR(IF(VLOOKUP($B860,new_notes_bemaniwiki!$A$1:$J$1937,1+$G860,FALSE)="-",-1,VLOOKUP($B860,new_notes_bemaniwiki!$A$1:$J$1937,1+$G860,FALSE)),"🙇")</f>
        <v>1383</v>
      </c>
      <c r="J860" t="s">
        <v>3063</v>
      </c>
      <c r="K860" t="s">
        <v>3063</v>
      </c>
    </row>
    <row r="861" spans="1:11" x14ac:dyDescent="0.15">
      <c r="A861" t="str">
        <f>VLOOKUP(B861,for_vlookup!$A$1:$B$2046,2,FALSE)</f>
        <v>10th style</v>
      </c>
      <c r="B861" s="2" t="s">
        <v>355</v>
      </c>
      <c r="C861" t="str">
        <f>IFERROR(VLOOKUP(B861,all_raw_csv!$B$2:$AO$2140,2,FALSE),"-")</f>
        <v>お江戸テクノ</v>
      </c>
      <c r="D861" t="str">
        <f>IFERROR(VLOOKUP($B861,all_raw_csv!$B$2:$AO$2140,3,FALSE),"-")</f>
        <v>sampling masters MEGA</v>
      </c>
      <c r="E861">
        <f>VLOOKUP($A861,master_version!$A$1:$B$29,2,FALSE)</f>
        <v>10</v>
      </c>
      <c r="F861" t="str">
        <f>VLOOKUP(G861,master_diffculty!$A$1:$C$11,3,FALSE)</f>
        <v>SPL</v>
      </c>
      <c r="G861">
        <v>5</v>
      </c>
      <c r="H861">
        <f>IFERROR(IF(VLOOKUP($B861,all_raw_csv!$B$1:$AO$2074,5+($G861-1)*7,FALSE)=0,-1,VLOOKUP($B861,all_raw_csv!$B$1:$AO$2074,5+($G861-1)*7,FALSE)),"-")</f>
        <v>-1</v>
      </c>
      <c r="I861">
        <f>IFERROR(IF(VLOOKUP($B861,new_notes_bemaniwiki!$A$1:$J$1937,1+$G861,FALSE)="-",-1,VLOOKUP($B861,new_notes_bemaniwiki!$A$1:$J$1937,1+$G861,FALSE)),"🙇")</f>
        <v>-1</v>
      </c>
      <c r="J861" t="s">
        <v>3063</v>
      </c>
      <c r="K861" t="s">
        <v>3063</v>
      </c>
    </row>
    <row r="862" spans="1:11" x14ac:dyDescent="0.15">
      <c r="A862" t="str">
        <f>VLOOKUP(B862,for_vlookup!$A$1:$B$2046,2,FALSE)</f>
        <v>10th style</v>
      </c>
      <c r="B862" s="2" t="s">
        <v>357</v>
      </c>
      <c r="C862" t="str">
        <f>IFERROR(VLOOKUP(B862,all_raw_csv!$B$2:$AO$2140,2,FALSE),"-")</f>
        <v>PSYCHEDELIC TRANCE</v>
      </c>
      <c r="D862" t="str">
        <f>IFERROR(VLOOKUP($B862,all_raw_csv!$B$2:$AO$2140,3,FALSE),"-")</f>
        <v>PINK PONG</v>
      </c>
      <c r="E862">
        <f>VLOOKUP($A862,master_version!$A$1:$B$29,2,FALSE)</f>
        <v>10</v>
      </c>
      <c r="F862" t="str">
        <f>VLOOKUP(G862,master_diffculty!$A$1:$C$11,3,FALSE)</f>
        <v>SPB</v>
      </c>
      <c r="G862">
        <v>1</v>
      </c>
      <c r="H862">
        <f>IFERROR(IF(VLOOKUP($B862,all_raw_csv!$B$1:$AO$2074,5+($G862-1)*7,FALSE)=0,-1,VLOOKUP($B862,all_raw_csv!$B$1:$AO$2074,5+($G862-1)*7,FALSE)),"-")</f>
        <v>-1</v>
      </c>
      <c r="I862">
        <f>IFERROR(IF(VLOOKUP($B862,new_notes_bemaniwiki!$A$1:$J$1937,1+$G862,FALSE)="-",-1,VLOOKUP($B862,new_notes_bemaniwiki!$A$1:$J$1937,1+$G862,FALSE)),"🙇")</f>
        <v>-1</v>
      </c>
      <c r="J862" t="s">
        <v>3063</v>
      </c>
      <c r="K862" t="s">
        <v>3063</v>
      </c>
    </row>
    <row r="863" spans="1:11" x14ac:dyDescent="0.15">
      <c r="A863" t="str">
        <f>VLOOKUP(B863,for_vlookup!$A$1:$B$2046,2,FALSE)</f>
        <v>10th style</v>
      </c>
      <c r="B863" s="2" t="s">
        <v>357</v>
      </c>
      <c r="C863" t="str">
        <f>IFERROR(VLOOKUP(B863,all_raw_csv!$B$2:$AO$2140,2,FALSE),"-")</f>
        <v>PSYCHEDELIC TRANCE</v>
      </c>
      <c r="D863" t="str">
        <f>IFERROR(VLOOKUP($B863,all_raw_csv!$B$2:$AO$2140,3,FALSE),"-")</f>
        <v>PINK PONG</v>
      </c>
      <c r="E863">
        <f>VLOOKUP($A863,master_version!$A$1:$B$29,2,FALSE)</f>
        <v>10</v>
      </c>
      <c r="F863" t="str">
        <f>VLOOKUP(G863,master_diffculty!$A$1:$C$11,3,FALSE)</f>
        <v>SPN</v>
      </c>
      <c r="G863">
        <v>2</v>
      </c>
      <c r="H863">
        <f>IFERROR(IF(VLOOKUP($B863,all_raw_csv!$B$1:$AO$2074,5+($G863-1)*7,FALSE)=0,-1,VLOOKUP($B863,all_raw_csv!$B$1:$AO$2074,5+($G863-1)*7,FALSE)),"-")</f>
        <v>5</v>
      </c>
      <c r="I863">
        <f>IFERROR(IF(VLOOKUP($B863,new_notes_bemaniwiki!$A$1:$J$1937,1+$G863,FALSE)="-",-1,VLOOKUP($B863,new_notes_bemaniwiki!$A$1:$J$1937,1+$G863,FALSE)),"🙇")</f>
        <v>505</v>
      </c>
      <c r="J863" t="s">
        <v>3063</v>
      </c>
      <c r="K863" t="s">
        <v>3063</v>
      </c>
    </row>
    <row r="864" spans="1:11" x14ac:dyDescent="0.15">
      <c r="A864" t="str">
        <f>VLOOKUP(B864,for_vlookup!$A$1:$B$2046,2,FALSE)</f>
        <v>10th style</v>
      </c>
      <c r="B864" s="2" t="s">
        <v>357</v>
      </c>
      <c r="C864" t="str">
        <f>IFERROR(VLOOKUP(B864,all_raw_csv!$B$2:$AO$2140,2,FALSE),"-")</f>
        <v>PSYCHEDELIC TRANCE</v>
      </c>
      <c r="D864" t="str">
        <f>IFERROR(VLOOKUP($B864,all_raw_csv!$B$2:$AO$2140,3,FALSE),"-")</f>
        <v>PINK PONG</v>
      </c>
      <c r="E864">
        <f>VLOOKUP($A864,master_version!$A$1:$B$29,2,FALSE)</f>
        <v>10</v>
      </c>
      <c r="F864" t="str">
        <f>VLOOKUP(G864,master_diffculty!$A$1:$C$11,3,FALSE)</f>
        <v>SPH</v>
      </c>
      <c r="G864">
        <v>3</v>
      </c>
      <c r="H864">
        <f>IFERROR(IF(VLOOKUP($B864,all_raw_csv!$B$1:$AO$2074,5+($G864-1)*7,FALSE)=0,-1,VLOOKUP($B864,all_raw_csv!$B$1:$AO$2074,5+($G864-1)*7,FALSE)),"-")</f>
        <v>7</v>
      </c>
      <c r="I864">
        <f>IFERROR(IF(VLOOKUP($B864,new_notes_bemaniwiki!$A$1:$J$1937,1+$G864,FALSE)="-",-1,VLOOKUP($B864,new_notes_bemaniwiki!$A$1:$J$1937,1+$G864,FALSE)),"🙇")</f>
        <v>839</v>
      </c>
      <c r="J864" t="s">
        <v>3063</v>
      </c>
      <c r="K864" t="s">
        <v>3063</v>
      </c>
    </row>
    <row r="865" spans="1:11" x14ac:dyDescent="0.15">
      <c r="A865" t="str">
        <f>VLOOKUP(B865,for_vlookup!$A$1:$B$2046,2,FALSE)</f>
        <v>10th style</v>
      </c>
      <c r="B865" s="2" t="s">
        <v>357</v>
      </c>
      <c r="C865" t="str">
        <f>IFERROR(VLOOKUP(B865,all_raw_csv!$B$2:$AO$2140,2,FALSE),"-")</f>
        <v>PSYCHEDELIC TRANCE</v>
      </c>
      <c r="D865" t="str">
        <f>IFERROR(VLOOKUP($B865,all_raw_csv!$B$2:$AO$2140,3,FALSE),"-")</f>
        <v>PINK PONG</v>
      </c>
      <c r="E865">
        <f>VLOOKUP($A865,master_version!$A$1:$B$29,2,FALSE)</f>
        <v>10</v>
      </c>
      <c r="F865" t="str">
        <f>VLOOKUP(G865,master_diffculty!$A$1:$C$11,3,FALSE)</f>
        <v>SPA</v>
      </c>
      <c r="G865">
        <v>4</v>
      </c>
      <c r="H865">
        <f>IFERROR(IF(VLOOKUP($B865,all_raw_csv!$B$1:$AO$2074,5+($G865-1)*7,FALSE)=0,-1,VLOOKUP($B865,all_raw_csv!$B$1:$AO$2074,5+($G865-1)*7,FALSE)),"-")</f>
        <v>8</v>
      </c>
      <c r="I865">
        <f>IFERROR(IF(VLOOKUP($B865,new_notes_bemaniwiki!$A$1:$J$1937,1+$G865,FALSE)="-",-1,VLOOKUP($B865,new_notes_bemaniwiki!$A$1:$J$1937,1+$G865,FALSE)),"🙇")</f>
        <v>1021</v>
      </c>
      <c r="J865" t="s">
        <v>3063</v>
      </c>
      <c r="K865" t="s">
        <v>3063</v>
      </c>
    </row>
    <row r="866" spans="1:11" x14ac:dyDescent="0.15">
      <c r="A866" t="str">
        <f>VLOOKUP(B866,for_vlookup!$A$1:$B$2046,2,FALSE)</f>
        <v>10th style</v>
      </c>
      <c r="B866" s="2" t="s">
        <v>357</v>
      </c>
      <c r="C866" t="str">
        <f>IFERROR(VLOOKUP(B866,all_raw_csv!$B$2:$AO$2140,2,FALSE),"-")</f>
        <v>PSYCHEDELIC TRANCE</v>
      </c>
      <c r="D866" t="str">
        <f>IFERROR(VLOOKUP($B866,all_raw_csv!$B$2:$AO$2140,3,FALSE),"-")</f>
        <v>PINK PONG</v>
      </c>
      <c r="E866">
        <f>VLOOKUP($A866,master_version!$A$1:$B$29,2,FALSE)</f>
        <v>10</v>
      </c>
      <c r="F866" t="str">
        <f>VLOOKUP(G866,master_diffculty!$A$1:$C$11,3,FALSE)</f>
        <v>SPL</v>
      </c>
      <c r="G866">
        <v>5</v>
      </c>
      <c r="H866">
        <f>IFERROR(IF(VLOOKUP($B866,all_raw_csv!$B$1:$AO$2074,5+($G866-1)*7,FALSE)=0,-1,VLOOKUP($B866,all_raw_csv!$B$1:$AO$2074,5+($G866-1)*7,FALSE)),"-")</f>
        <v>-1</v>
      </c>
      <c r="I866">
        <f>IFERROR(IF(VLOOKUP($B866,new_notes_bemaniwiki!$A$1:$J$1937,1+$G866,FALSE)="-",-1,VLOOKUP($B866,new_notes_bemaniwiki!$A$1:$J$1937,1+$G866,FALSE)),"🙇")</f>
        <v>-1</v>
      </c>
      <c r="J866" t="s">
        <v>3063</v>
      </c>
      <c r="K866" t="s">
        <v>3063</v>
      </c>
    </row>
    <row r="867" spans="1:11" x14ac:dyDescent="0.15">
      <c r="A867" t="str">
        <f>VLOOKUP(B867,for_vlookup!$A$1:$B$2046,2,FALSE)</f>
        <v>10th style</v>
      </c>
      <c r="B867" s="2" t="s">
        <v>360</v>
      </c>
      <c r="C867" t="str">
        <f>IFERROR(VLOOKUP(B867,all_raw_csv!$B$2:$AO$2140,2,FALSE),"-")</f>
        <v>DREAM TECHNO</v>
      </c>
      <c r="D867" t="str">
        <f>IFERROR(VLOOKUP($B867,all_raw_csv!$B$2:$AO$2140,3,FALSE),"-")</f>
        <v>EeL</v>
      </c>
      <c r="E867">
        <f>VLOOKUP($A867,master_version!$A$1:$B$29,2,FALSE)</f>
        <v>10</v>
      </c>
      <c r="F867" t="str">
        <f>VLOOKUP(G867,master_diffculty!$A$1:$C$11,3,FALSE)</f>
        <v>SPB</v>
      </c>
      <c r="G867">
        <v>1</v>
      </c>
      <c r="H867">
        <f>IFERROR(IF(VLOOKUP($B867,all_raw_csv!$B$1:$AO$2074,5+($G867-1)*7,FALSE)=0,-1,VLOOKUP($B867,all_raw_csv!$B$1:$AO$2074,5+($G867-1)*7,FALSE)),"-")</f>
        <v>-1</v>
      </c>
      <c r="I867">
        <f>IFERROR(IF(VLOOKUP($B867,new_notes_bemaniwiki!$A$1:$J$1937,1+$G867,FALSE)="-",-1,VLOOKUP($B867,new_notes_bemaniwiki!$A$1:$J$1937,1+$G867,FALSE)),"🙇")</f>
        <v>-1</v>
      </c>
      <c r="J867" t="s">
        <v>3063</v>
      </c>
      <c r="K867" t="s">
        <v>3063</v>
      </c>
    </row>
    <row r="868" spans="1:11" x14ac:dyDescent="0.15">
      <c r="A868" t="str">
        <f>VLOOKUP(B868,for_vlookup!$A$1:$B$2046,2,FALSE)</f>
        <v>10th style</v>
      </c>
      <c r="B868" s="2" t="s">
        <v>360</v>
      </c>
      <c r="C868" t="str">
        <f>IFERROR(VLOOKUP(B868,all_raw_csv!$B$2:$AO$2140,2,FALSE),"-")</f>
        <v>DREAM TECHNO</v>
      </c>
      <c r="D868" t="str">
        <f>IFERROR(VLOOKUP($B868,all_raw_csv!$B$2:$AO$2140,3,FALSE),"-")</f>
        <v>EeL</v>
      </c>
      <c r="E868">
        <f>VLOOKUP($A868,master_version!$A$1:$B$29,2,FALSE)</f>
        <v>10</v>
      </c>
      <c r="F868" t="str">
        <f>VLOOKUP(G868,master_diffculty!$A$1:$C$11,3,FALSE)</f>
        <v>SPN</v>
      </c>
      <c r="G868">
        <v>2</v>
      </c>
      <c r="H868">
        <f>IFERROR(IF(VLOOKUP($B868,all_raw_csv!$B$1:$AO$2074,5+($G868-1)*7,FALSE)=0,-1,VLOOKUP($B868,all_raw_csv!$B$1:$AO$2074,5+($G868-1)*7,FALSE)),"-")</f>
        <v>5</v>
      </c>
      <c r="I868">
        <f>IFERROR(IF(VLOOKUP($B868,new_notes_bemaniwiki!$A$1:$J$1937,1+$G868,FALSE)="-",-1,VLOOKUP($B868,new_notes_bemaniwiki!$A$1:$J$1937,1+$G868,FALSE)),"🙇")</f>
        <v>510</v>
      </c>
      <c r="J868" t="s">
        <v>3063</v>
      </c>
      <c r="K868" t="s">
        <v>3063</v>
      </c>
    </row>
    <row r="869" spans="1:11" x14ac:dyDescent="0.15">
      <c r="A869" t="str">
        <f>VLOOKUP(B869,for_vlookup!$A$1:$B$2046,2,FALSE)</f>
        <v>10th style</v>
      </c>
      <c r="B869" s="2" t="s">
        <v>360</v>
      </c>
      <c r="C869" t="str">
        <f>IFERROR(VLOOKUP(B869,all_raw_csv!$B$2:$AO$2140,2,FALSE),"-")</f>
        <v>DREAM TECHNO</v>
      </c>
      <c r="D869" t="str">
        <f>IFERROR(VLOOKUP($B869,all_raw_csv!$B$2:$AO$2140,3,FALSE),"-")</f>
        <v>EeL</v>
      </c>
      <c r="E869">
        <f>VLOOKUP($A869,master_version!$A$1:$B$29,2,FALSE)</f>
        <v>10</v>
      </c>
      <c r="F869" t="str">
        <f>VLOOKUP(G869,master_diffculty!$A$1:$C$11,3,FALSE)</f>
        <v>SPH</v>
      </c>
      <c r="G869">
        <v>3</v>
      </c>
      <c r="H869">
        <f>IFERROR(IF(VLOOKUP($B869,all_raw_csv!$B$1:$AO$2074,5+($G869-1)*7,FALSE)=0,-1,VLOOKUP($B869,all_raw_csv!$B$1:$AO$2074,5+($G869-1)*7,FALSE)),"-")</f>
        <v>6</v>
      </c>
      <c r="I869">
        <f>IFERROR(IF(VLOOKUP($B869,new_notes_bemaniwiki!$A$1:$J$1937,1+$G869,FALSE)="-",-1,VLOOKUP($B869,new_notes_bemaniwiki!$A$1:$J$1937,1+$G869,FALSE)),"🙇")</f>
        <v>727</v>
      </c>
      <c r="J869" t="s">
        <v>3063</v>
      </c>
      <c r="K869" t="s">
        <v>3063</v>
      </c>
    </row>
    <row r="870" spans="1:11" x14ac:dyDescent="0.15">
      <c r="A870" t="str">
        <f>VLOOKUP(B870,for_vlookup!$A$1:$B$2046,2,FALSE)</f>
        <v>10th style</v>
      </c>
      <c r="B870" s="2" t="s">
        <v>360</v>
      </c>
      <c r="C870" t="str">
        <f>IFERROR(VLOOKUP(B870,all_raw_csv!$B$2:$AO$2140,2,FALSE),"-")</f>
        <v>DREAM TECHNO</v>
      </c>
      <c r="D870" t="str">
        <f>IFERROR(VLOOKUP($B870,all_raw_csv!$B$2:$AO$2140,3,FALSE),"-")</f>
        <v>EeL</v>
      </c>
      <c r="E870">
        <f>VLOOKUP($A870,master_version!$A$1:$B$29,2,FALSE)</f>
        <v>10</v>
      </c>
      <c r="F870" t="str">
        <f>VLOOKUP(G870,master_diffculty!$A$1:$C$11,3,FALSE)</f>
        <v>SPA</v>
      </c>
      <c r="G870">
        <v>4</v>
      </c>
      <c r="H870">
        <f>IFERROR(IF(VLOOKUP($B870,all_raw_csv!$B$1:$AO$2074,5+($G870-1)*7,FALSE)=0,-1,VLOOKUP($B870,all_raw_csv!$B$1:$AO$2074,5+($G870-1)*7,FALSE)),"-")</f>
        <v>9</v>
      </c>
      <c r="I870">
        <f>IFERROR(IF(VLOOKUP($B870,new_notes_bemaniwiki!$A$1:$J$1937,1+$G870,FALSE)="-",-1,VLOOKUP($B870,new_notes_bemaniwiki!$A$1:$J$1937,1+$G870,FALSE)),"🙇")</f>
        <v>971</v>
      </c>
      <c r="J870" t="s">
        <v>3063</v>
      </c>
      <c r="K870" t="s">
        <v>3063</v>
      </c>
    </row>
    <row r="871" spans="1:11" x14ac:dyDescent="0.15">
      <c r="A871" t="str">
        <f>VLOOKUP(B871,for_vlookup!$A$1:$B$2046,2,FALSE)</f>
        <v>10th style</v>
      </c>
      <c r="B871" s="2" t="s">
        <v>360</v>
      </c>
      <c r="C871" t="str">
        <f>IFERROR(VLOOKUP(B871,all_raw_csv!$B$2:$AO$2140,2,FALSE),"-")</f>
        <v>DREAM TECHNO</v>
      </c>
      <c r="D871" t="str">
        <f>IFERROR(VLOOKUP($B871,all_raw_csv!$B$2:$AO$2140,3,FALSE),"-")</f>
        <v>EeL</v>
      </c>
      <c r="E871">
        <f>VLOOKUP($A871,master_version!$A$1:$B$29,2,FALSE)</f>
        <v>10</v>
      </c>
      <c r="F871" t="str">
        <f>VLOOKUP(G871,master_diffculty!$A$1:$C$11,3,FALSE)</f>
        <v>SPL</v>
      </c>
      <c r="G871">
        <v>5</v>
      </c>
      <c r="H871">
        <f>IFERROR(IF(VLOOKUP($B871,all_raw_csv!$B$1:$AO$2074,5+($G871-1)*7,FALSE)=0,-1,VLOOKUP($B871,all_raw_csv!$B$1:$AO$2074,5+($G871-1)*7,FALSE)),"-")</f>
        <v>-1</v>
      </c>
      <c r="I871">
        <f>IFERROR(IF(VLOOKUP($B871,new_notes_bemaniwiki!$A$1:$J$1937,1+$G871,FALSE)="-",-1,VLOOKUP($B871,new_notes_bemaniwiki!$A$1:$J$1937,1+$G871,FALSE)),"🙇")</f>
        <v>-1</v>
      </c>
      <c r="J871" t="s">
        <v>3063</v>
      </c>
      <c r="K871" t="s">
        <v>3063</v>
      </c>
    </row>
    <row r="872" spans="1:11" x14ac:dyDescent="0.15">
      <c r="A872" t="str">
        <f>VLOOKUP(B872,for_vlookup!$A$1:$B$2046,2,FALSE)</f>
        <v>10th style</v>
      </c>
      <c r="B872" s="2" t="s">
        <v>363</v>
      </c>
      <c r="C872" t="str">
        <f>IFERROR(VLOOKUP(B872,all_raw_csv!$B$2:$AO$2140,2,FALSE),"-")</f>
        <v>ITALO POP</v>
      </c>
      <c r="D872" t="str">
        <f>IFERROR(VLOOKUP($B872,all_raw_csv!$B$2:$AO$2140,3,FALSE),"-")</f>
        <v>Noria</v>
      </c>
      <c r="E872">
        <f>VLOOKUP($A872,master_version!$A$1:$B$29,2,FALSE)</f>
        <v>10</v>
      </c>
      <c r="F872" t="str">
        <f>VLOOKUP(G872,master_diffculty!$A$1:$C$11,3,FALSE)</f>
        <v>SPB</v>
      </c>
      <c r="G872">
        <v>1</v>
      </c>
      <c r="H872">
        <f>IFERROR(IF(VLOOKUP($B872,all_raw_csv!$B$1:$AO$2074,5+($G872-1)*7,FALSE)=0,-1,VLOOKUP($B872,all_raw_csv!$B$1:$AO$2074,5+($G872-1)*7,FALSE)),"-")</f>
        <v>-1</v>
      </c>
      <c r="I872">
        <f>IFERROR(IF(VLOOKUP($B872,new_notes_bemaniwiki!$A$1:$J$1937,1+$G872,FALSE)="-",-1,VLOOKUP($B872,new_notes_bemaniwiki!$A$1:$J$1937,1+$G872,FALSE)),"🙇")</f>
        <v>-1</v>
      </c>
      <c r="J872" t="s">
        <v>3063</v>
      </c>
      <c r="K872" t="s">
        <v>3063</v>
      </c>
    </row>
    <row r="873" spans="1:11" x14ac:dyDescent="0.15">
      <c r="A873" t="str">
        <f>VLOOKUP(B873,for_vlookup!$A$1:$B$2046,2,FALSE)</f>
        <v>10th style</v>
      </c>
      <c r="B873" s="2" t="s">
        <v>363</v>
      </c>
      <c r="C873" t="str">
        <f>IFERROR(VLOOKUP(B873,all_raw_csv!$B$2:$AO$2140,2,FALSE),"-")</f>
        <v>ITALO POP</v>
      </c>
      <c r="D873" t="str">
        <f>IFERROR(VLOOKUP($B873,all_raw_csv!$B$2:$AO$2140,3,FALSE),"-")</f>
        <v>Noria</v>
      </c>
      <c r="E873">
        <f>VLOOKUP($A873,master_version!$A$1:$B$29,2,FALSE)</f>
        <v>10</v>
      </c>
      <c r="F873" t="str">
        <f>VLOOKUP(G873,master_diffculty!$A$1:$C$11,3,FALSE)</f>
        <v>SPN</v>
      </c>
      <c r="G873">
        <v>2</v>
      </c>
      <c r="H873">
        <f>IFERROR(IF(VLOOKUP($B873,all_raw_csv!$B$1:$AO$2074,5+($G873-1)*7,FALSE)=0,-1,VLOOKUP($B873,all_raw_csv!$B$1:$AO$2074,5+($G873-1)*7,FALSE)),"-")</f>
        <v>6</v>
      </c>
      <c r="I873">
        <f>IFERROR(IF(VLOOKUP($B873,new_notes_bemaniwiki!$A$1:$J$1937,1+$G873,FALSE)="-",-1,VLOOKUP($B873,new_notes_bemaniwiki!$A$1:$J$1937,1+$G873,FALSE)),"🙇")</f>
        <v>598</v>
      </c>
      <c r="J873" t="s">
        <v>3063</v>
      </c>
      <c r="K873" t="s">
        <v>3063</v>
      </c>
    </row>
    <row r="874" spans="1:11" x14ac:dyDescent="0.15">
      <c r="A874" t="str">
        <f>VLOOKUP(B874,for_vlookup!$A$1:$B$2046,2,FALSE)</f>
        <v>10th style</v>
      </c>
      <c r="B874" s="2" t="s">
        <v>363</v>
      </c>
      <c r="C874" t="str">
        <f>IFERROR(VLOOKUP(B874,all_raw_csv!$B$2:$AO$2140,2,FALSE),"-")</f>
        <v>ITALO POP</v>
      </c>
      <c r="D874" t="str">
        <f>IFERROR(VLOOKUP($B874,all_raw_csv!$B$2:$AO$2140,3,FALSE),"-")</f>
        <v>Noria</v>
      </c>
      <c r="E874">
        <f>VLOOKUP($A874,master_version!$A$1:$B$29,2,FALSE)</f>
        <v>10</v>
      </c>
      <c r="F874" t="str">
        <f>VLOOKUP(G874,master_diffculty!$A$1:$C$11,3,FALSE)</f>
        <v>SPH</v>
      </c>
      <c r="G874">
        <v>3</v>
      </c>
      <c r="H874">
        <f>IFERROR(IF(VLOOKUP($B874,all_raw_csv!$B$1:$AO$2074,5+($G874-1)*7,FALSE)=0,-1,VLOOKUP($B874,all_raw_csv!$B$1:$AO$2074,5+($G874-1)*7,FALSE)),"-")</f>
        <v>7</v>
      </c>
      <c r="I874">
        <f>IFERROR(IF(VLOOKUP($B874,new_notes_bemaniwiki!$A$1:$J$1937,1+$G874,FALSE)="-",-1,VLOOKUP($B874,new_notes_bemaniwiki!$A$1:$J$1937,1+$G874,FALSE)),"🙇")</f>
        <v>865</v>
      </c>
      <c r="J874" t="s">
        <v>3063</v>
      </c>
      <c r="K874" t="s">
        <v>3063</v>
      </c>
    </row>
    <row r="875" spans="1:11" x14ac:dyDescent="0.15">
      <c r="A875" t="str">
        <f>VLOOKUP(B875,for_vlookup!$A$1:$B$2046,2,FALSE)</f>
        <v>10th style</v>
      </c>
      <c r="B875" s="2" t="s">
        <v>363</v>
      </c>
      <c r="C875" t="str">
        <f>IFERROR(VLOOKUP(B875,all_raw_csv!$B$2:$AO$2140,2,FALSE),"-")</f>
        <v>ITALO POP</v>
      </c>
      <c r="D875" t="str">
        <f>IFERROR(VLOOKUP($B875,all_raw_csv!$B$2:$AO$2140,3,FALSE),"-")</f>
        <v>Noria</v>
      </c>
      <c r="E875">
        <f>VLOOKUP($A875,master_version!$A$1:$B$29,2,FALSE)</f>
        <v>10</v>
      </c>
      <c r="F875" t="str">
        <f>VLOOKUP(G875,master_diffculty!$A$1:$C$11,3,FALSE)</f>
        <v>SPA</v>
      </c>
      <c r="G875">
        <v>4</v>
      </c>
      <c r="H875">
        <f>IFERROR(IF(VLOOKUP($B875,all_raw_csv!$B$1:$AO$2074,5+($G875-1)*7,FALSE)=0,-1,VLOOKUP($B875,all_raw_csv!$B$1:$AO$2074,5+($G875-1)*7,FALSE)),"-")</f>
        <v>10</v>
      </c>
      <c r="I875">
        <f>IFERROR(IF(VLOOKUP($B875,new_notes_bemaniwiki!$A$1:$J$1937,1+$G875,FALSE)="-",-1,VLOOKUP($B875,new_notes_bemaniwiki!$A$1:$J$1937,1+$G875,FALSE)),"🙇")</f>
        <v>1089</v>
      </c>
      <c r="J875" t="s">
        <v>3063</v>
      </c>
      <c r="K875" t="s">
        <v>3063</v>
      </c>
    </row>
    <row r="876" spans="1:11" x14ac:dyDescent="0.15">
      <c r="A876" t="str">
        <f>VLOOKUP(B876,for_vlookup!$A$1:$B$2046,2,FALSE)</f>
        <v>10th style</v>
      </c>
      <c r="B876" s="2" t="s">
        <v>363</v>
      </c>
      <c r="C876" t="str">
        <f>IFERROR(VLOOKUP(B876,all_raw_csv!$B$2:$AO$2140,2,FALSE),"-")</f>
        <v>ITALO POP</v>
      </c>
      <c r="D876" t="str">
        <f>IFERROR(VLOOKUP($B876,all_raw_csv!$B$2:$AO$2140,3,FALSE),"-")</f>
        <v>Noria</v>
      </c>
      <c r="E876">
        <f>VLOOKUP($A876,master_version!$A$1:$B$29,2,FALSE)</f>
        <v>10</v>
      </c>
      <c r="F876" t="str">
        <f>VLOOKUP(G876,master_diffculty!$A$1:$C$11,3,FALSE)</f>
        <v>SPL</v>
      </c>
      <c r="G876">
        <v>5</v>
      </c>
      <c r="H876">
        <f>IFERROR(IF(VLOOKUP($B876,all_raw_csv!$B$1:$AO$2074,5+($G876-1)*7,FALSE)=0,-1,VLOOKUP($B876,all_raw_csv!$B$1:$AO$2074,5+($G876-1)*7,FALSE)),"-")</f>
        <v>-1</v>
      </c>
      <c r="I876">
        <f>IFERROR(IF(VLOOKUP($B876,new_notes_bemaniwiki!$A$1:$J$1937,1+$G876,FALSE)="-",-1,VLOOKUP($B876,new_notes_bemaniwiki!$A$1:$J$1937,1+$G876,FALSE)),"🙇")</f>
        <v>-1</v>
      </c>
      <c r="J876" t="s">
        <v>3063</v>
      </c>
      <c r="K876" t="s">
        <v>3063</v>
      </c>
    </row>
    <row r="877" spans="1:11" x14ac:dyDescent="0.15">
      <c r="A877" t="str">
        <f>VLOOKUP(B877,for_vlookup!$A$1:$B$2046,2,FALSE)</f>
        <v>10th style</v>
      </c>
      <c r="B877" s="2" t="s">
        <v>365</v>
      </c>
      <c r="C877" t="str">
        <f>IFERROR(VLOOKUP(B877,all_raw_csv!$B$2:$AO$2140,2,FALSE),"-")</f>
        <v>2STEP POP TRANCE</v>
      </c>
      <c r="D877" t="str">
        <f>IFERROR(VLOOKUP($B877,all_raw_csv!$B$2:$AO$2140,3,FALSE),"-")</f>
        <v>Sota Fujimori</v>
      </c>
      <c r="E877">
        <f>VLOOKUP($A877,master_version!$A$1:$B$29,2,FALSE)</f>
        <v>10</v>
      </c>
      <c r="F877" t="str">
        <f>VLOOKUP(G877,master_diffculty!$A$1:$C$11,3,FALSE)</f>
        <v>SPB</v>
      </c>
      <c r="G877">
        <v>1</v>
      </c>
      <c r="H877">
        <f>IFERROR(IF(VLOOKUP($B877,all_raw_csv!$B$1:$AO$2074,5+($G877-1)*7,FALSE)=0,-1,VLOOKUP($B877,all_raw_csv!$B$1:$AO$2074,5+($G877-1)*7,FALSE)),"-")</f>
        <v>-1</v>
      </c>
      <c r="I877">
        <f>IFERROR(IF(VLOOKUP($B877,new_notes_bemaniwiki!$A$1:$J$1937,1+$G877,FALSE)="-",-1,VLOOKUP($B877,new_notes_bemaniwiki!$A$1:$J$1937,1+$G877,FALSE)),"🙇")</f>
        <v>-1</v>
      </c>
      <c r="J877" t="s">
        <v>3063</v>
      </c>
      <c r="K877" t="s">
        <v>3063</v>
      </c>
    </row>
    <row r="878" spans="1:11" x14ac:dyDescent="0.15">
      <c r="A878" t="str">
        <f>VLOOKUP(B878,for_vlookup!$A$1:$B$2046,2,FALSE)</f>
        <v>10th style</v>
      </c>
      <c r="B878" s="2" t="s">
        <v>365</v>
      </c>
      <c r="C878" t="str">
        <f>IFERROR(VLOOKUP(B878,all_raw_csv!$B$2:$AO$2140,2,FALSE),"-")</f>
        <v>2STEP POP TRANCE</v>
      </c>
      <c r="D878" t="str">
        <f>IFERROR(VLOOKUP($B878,all_raw_csv!$B$2:$AO$2140,3,FALSE),"-")</f>
        <v>Sota Fujimori</v>
      </c>
      <c r="E878">
        <f>VLOOKUP($A878,master_version!$A$1:$B$29,2,FALSE)</f>
        <v>10</v>
      </c>
      <c r="F878" t="str">
        <f>VLOOKUP(G878,master_diffculty!$A$1:$C$11,3,FALSE)</f>
        <v>SPN</v>
      </c>
      <c r="G878">
        <v>2</v>
      </c>
      <c r="H878">
        <f>IFERROR(IF(VLOOKUP($B878,all_raw_csv!$B$1:$AO$2074,5+($G878-1)*7,FALSE)=0,-1,VLOOKUP($B878,all_raw_csv!$B$1:$AO$2074,5+($G878-1)*7,FALSE)),"-")</f>
        <v>6</v>
      </c>
      <c r="I878">
        <f>IFERROR(IF(VLOOKUP($B878,new_notes_bemaniwiki!$A$1:$J$1937,1+$G878,FALSE)="-",-1,VLOOKUP($B878,new_notes_bemaniwiki!$A$1:$J$1937,1+$G878,FALSE)),"🙇")</f>
        <v>602</v>
      </c>
      <c r="J878" t="s">
        <v>3063</v>
      </c>
      <c r="K878" t="s">
        <v>3063</v>
      </c>
    </row>
    <row r="879" spans="1:11" x14ac:dyDescent="0.15">
      <c r="A879" t="str">
        <f>VLOOKUP(B879,for_vlookup!$A$1:$B$2046,2,FALSE)</f>
        <v>10th style</v>
      </c>
      <c r="B879" s="2" t="s">
        <v>365</v>
      </c>
      <c r="C879" t="str">
        <f>IFERROR(VLOOKUP(B879,all_raw_csv!$B$2:$AO$2140,2,FALSE),"-")</f>
        <v>2STEP POP TRANCE</v>
      </c>
      <c r="D879" t="str">
        <f>IFERROR(VLOOKUP($B879,all_raw_csv!$B$2:$AO$2140,3,FALSE),"-")</f>
        <v>Sota Fujimori</v>
      </c>
      <c r="E879">
        <f>VLOOKUP($A879,master_version!$A$1:$B$29,2,FALSE)</f>
        <v>10</v>
      </c>
      <c r="F879" t="str">
        <f>VLOOKUP(G879,master_diffculty!$A$1:$C$11,3,FALSE)</f>
        <v>SPH</v>
      </c>
      <c r="G879">
        <v>3</v>
      </c>
      <c r="H879">
        <f>IFERROR(IF(VLOOKUP($B879,all_raw_csv!$B$1:$AO$2074,5+($G879-1)*7,FALSE)=0,-1,VLOOKUP($B879,all_raw_csv!$B$1:$AO$2074,5+($G879-1)*7,FALSE)),"-")</f>
        <v>7</v>
      </c>
      <c r="I879">
        <f>IFERROR(IF(VLOOKUP($B879,new_notes_bemaniwiki!$A$1:$J$1937,1+$G879,FALSE)="-",-1,VLOOKUP($B879,new_notes_bemaniwiki!$A$1:$J$1937,1+$G879,FALSE)),"🙇")</f>
        <v>835</v>
      </c>
      <c r="J879" t="s">
        <v>3063</v>
      </c>
      <c r="K879" t="s">
        <v>3063</v>
      </c>
    </row>
    <row r="880" spans="1:11" x14ac:dyDescent="0.15">
      <c r="A880" t="str">
        <f>VLOOKUP(B880,for_vlookup!$A$1:$B$2046,2,FALSE)</f>
        <v>10th style</v>
      </c>
      <c r="B880" s="2" t="s">
        <v>365</v>
      </c>
      <c r="C880" t="str">
        <f>IFERROR(VLOOKUP(B880,all_raw_csv!$B$2:$AO$2140,2,FALSE),"-")</f>
        <v>2STEP POP TRANCE</v>
      </c>
      <c r="D880" t="str">
        <f>IFERROR(VLOOKUP($B880,all_raw_csv!$B$2:$AO$2140,3,FALSE),"-")</f>
        <v>Sota Fujimori</v>
      </c>
      <c r="E880">
        <f>VLOOKUP($A880,master_version!$A$1:$B$29,2,FALSE)</f>
        <v>10</v>
      </c>
      <c r="F880" t="str">
        <f>VLOOKUP(G880,master_diffculty!$A$1:$C$11,3,FALSE)</f>
        <v>SPA</v>
      </c>
      <c r="G880">
        <v>4</v>
      </c>
      <c r="H880">
        <f>IFERROR(IF(VLOOKUP($B880,all_raw_csv!$B$1:$AO$2074,5+($G880-1)*7,FALSE)=0,-1,VLOOKUP($B880,all_raw_csv!$B$1:$AO$2074,5+($G880-1)*7,FALSE)),"-")</f>
        <v>10</v>
      </c>
      <c r="I880">
        <f>IFERROR(IF(VLOOKUP($B880,new_notes_bemaniwiki!$A$1:$J$1937,1+$G880,FALSE)="-",-1,VLOOKUP($B880,new_notes_bemaniwiki!$A$1:$J$1937,1+$G880,FALSE)),"🙇")</f>
        <v>1086</v>
      </c>
      <c r="J880" t="s">
        <v>3063</v>
      </c>
      <c r="K880" t="s">
        <v>3063</v>
      </c>
    </row>
    <row r="881" spans="1:11" x14ac:dyDescent="0.15">
      <c r="A881" t="str">
        <f>VLOOKUP(B881,for_vlookup!$A$1:$B$2046,2,FALSE)</f>
        <v>10th style</v>
      </c>
      <c r="B881" s="2" t="s">
        <v>365</v>
      </c>
      <c r="C881" t="str">
        <f>IFERROR(VLOOKUP(B881,all_raw_csv!$B$2:$AO$2140,2,FALSE),"-")</f>
        <v>2STEP POP TRANCE</v>
      </c>
      <c r="D881" t="str">
        <f>IFERROR(VLOOKUP($B881,all_raw_csv!$B$2:$AO$2140,3,FALSE),"-")</f>
        <v>Sota Fujimori</v>
      </c>
      <c r="E881">
        <f>VLOOKUP($A881,master_version!$A$1:$B$29,2,FALSE)</f>
        <v>10</v>
      </c>
      <c r="F881" t="str">
        <f>VLOOKUP(G881,master_diffculty!$A$1:$C$11,3,FALSE)</f>
        <v>SPL</v>
      </c>
      <c r="G881">
        <v>5</v>
      </c>
      <c r="H881">
        <f>IFERROR(IF(VLOOKUP($B881,all_raw_csv!$B$1:$AO$2074,5+($G881-1)*7,FALSE)=0,-1,VLOOKUP($B881,all_raw_csv!$B$1:$AO$2074,5+($G881-1)*7,FALSE)),"-")</f>
        <v>-1</v>
      </c>
      <c r="I881">
        <f>IFERROR(IF(VLOOKUP($B881,new_notes_bemaniwiki!$A$1:$J$1937,1+$G881,FALSE)="-",-1,VLOOKUP($B881,new_notes_bemaniwiki!$A$1:$J$1937,1+$G881,FALSE)),"🙇")</f>
        <v>-1</v>
      </c>
      <c r="J881" t="s">
        <v>3063</v>
      </c>
      <c r="K881" t="s">
        <v>3063</v>
      </c>
    </row>
    <row r="882" spans="1:11" x14ac:dyDescent="0.15">
      <c r="A882" t="str">
        <f>VLOOKUP(B882,for_vlookup!$A$1:$B$2046,2,FALSE)</f>
        <v>10th style</v>
      </c>
      <c r="B882" s="2" t="s">
        <v>368</v>
      </c>
      <c r="C882" t="str">
        <f>IFERROR(VLOOKUP(B882,all_raw_csv!$B$2:$AO$2140,2,FALSE),"-")</f>
        <v>ROCOCO TEK</v>
      </c>
      <c r="D882" t="str">
        <f>IFERROR(VLOOKUP($B882,all_raw_csv!$B$2:$AO$2140,3,FALSE),"-")</f>
        <v>SPARKER</v>
      </c>
      <c r="E882">
        <f>VLOOKUP($A882,master_version!$A$1:$B$29,2,FALSE)</f>
        <v>10</v>
      </c>
      <c r="F882" t="str">
        <f>VLOOKUP(G882,master_diffculty!$A$1:$C$11,3,FALSE)</f>
        <v>SPB</v>
      </c>
      <c r="G882">
        <v>1</v>
      </c>
      <c r="H882">
        <f>IFERROR(IF(VLOOKUP($B882,all_raw_csv!$B$1:$AO$2074,5+($G882-1)*7,FALSE)=0,-1,VLOOKUP($B882,all_raw_csv!$B$1:$AO$2074,5+($G882-1)*7,FALSE)),"-")</f>
        <v>-1</v>
      </c>
      <c r="I882">
        <f>IFERROR(IF(VLOOKUP($B882,new_notes_bemaniwiki!$A$1:$J$1937,1+$G882,FALSE)="-",-1,VLOOKUP($B882,new_notes_bemaniwiki!$A$1:$J$1937,1+$G882,FALSE)),"🙇")</f>
        <v>-1</v>
      </c>
      <c r="J882" t="s">
        <v>3063</v>
      </c>
      <c r="K882" t="s">
        <v>3063</v>
      </c>
    </row>
    <row r="883" spans="1:11" x14ac:dyDescent="0.15">
      <c r="A883" t="str">
        <f>VLOOKUP(B883,for_vlookup!$A$1:$B$2046,2,FALSE)</f>
        <v>10th style</v>
      </c>
      <c r="B883" s="2" t="s">
        <v>368</v>
      </c>
      <c r="C883" t="str">
        <f>IFERROR(VLOOKUP(B883,all_raw_csv!$B$2:$AO$2140,2,FALSE),"-")</f>
        <v>ROCOCO TEK</v>
      </c>
      <c r="D883" t="str">
        <f>IFERROR(VLOOKUP($B883,all_raw_csv!$B$2:$AO$2140,3,FALSE),"-")</f>
        <v>SPARKER</v>
      </c>
      <c r="E883">
        <f>VLOOKUP($A883,master_version!$A$1:$B$29,2,FALSE)</f>
        <v>10</v>
      </c>
      <c r="F883" t="str">
        <f>VLOOKUP(G883,master_diffculty!$A$1:$C$11,3,FALSE)</f>
        <v>SPN</v>
      </c>
      <c r="G883">
        <v>2</v>
      </c>
      <c r="H883">
        <f>IFERROR(IF(VLOOKUP($B883,all_raw_csv!$B$1:$AO$2074,5+($G883-1)*7,FALSE)=0,-1,VLOOKUP($B883,all_raw_csv!$B$1:$AO$2074,5+($G883-1)*7,FALSE)),"-")</f>
        <v>4</v>
      </c>
      <c r="I883">
        <f>IFERROR(IF(VLOOKUP($B883,new_notes_bemaniwiki!$A$1:$J$1937,1+$G883,FALSE)="-",-1,VLOOKUP($B883,new_notes_bemaniwiki!$A$1:$J$1937,1+$G883,FALSE)),"🙇")</f>
        <v>440</v>
      </c>
      <c r="J883" t="s">
        <v>3063</v>
      </c>
      <c r="K883" t="s">
        <v>3063</v>
      </c>
    </row>
    <row r="884" spans="1:11" x14ac:dyDescent="0.15">
      <c r="A884" t="str">
        <f>VLOOKUP(B884,for_vlookup!$A$1:$B$2046,2,FALSE)</f>
        <v>10th style</v>
      </c>
      <c r="B884" s="2" t="s">
        <v>368</v>
      </c>
      <c r="C884" t="str">
        <f>IFERROR(VLOOKUP(B884,all_raw_csv!$B$2:$AO$2140,2,FALSE),"-")</f>
        <v>ROCOCO TEK</v>
      </c>
      <c r="D884" t="str">
        <f>IFERROR(VLOOKUP($B884,all_raw_csv!$B$2:$AO$2140,3,FALSE),"-")</f>
        <v>SPARKER</v>
      </c>
      <c r="E884">
        <f>VLOOKUP($A884,master_version!$A$1:$B$29,2,FALSE)</f>
        <v>10</v>
      </c>
      <c r="F884" t="str">
        <f>VLOOKUP(G884,master_diffculty!$A$1:$C$11,3,FALSE)</f>
        <v>SPH</v>
      </c>
      <c r="G884">
        <v>3</v>
      </c>
      <c r="H884">
        <f>IFERROR(IF(VLOOKUP($B884,all_raw_csv!$B$1:$AO$2074,5+($G884-1)*7,FALSE)=0,-1,VLOOKUP($B884,all_raw_csv!$B$1:$AO$2074,5+($G884-1)*7,FALSE)),"-")</f>
        <v>9</v>
      </c>
      <c r="I884">
        <f>IFERROR(IF(VLOOKUP($B884,new_notes_bemaniwiki!$A$1:$J$1937,1+$G884,FALSE)="-",-1,VLOOKUP($B884,new_notes_bemaniwiki!$A$1:$J$1937,1+$G884,FALSE)),"🙇")</f>
        <v>930</v>
      </c>
      <c r="J884" t="s">
        <v>3063</v>
      </c>
      <c r="K884" t="s">
        <v>3063</v>
      </c>
    </row>
    <row r="885" spans="1:11" x14ac:dyDescent="0.15">
      <c r="A885" t="str">
        <f>VLOOKUP(B885,for_vlookup!$A$1:$B$2046,2,FALSE)</f>
        <v>10th style</v>
      </c>
      <c r="B885" s="2" t="s">
        <v>368</v>
      </c>
      <c r="C885" t="str">
        <f>IFERROR(VLOOKUP(B885,all_raw_csv!$B$2:$AO$2140,2,FALSE),"-")</f>
        <v>ROCOCO TEK</v>
      </c>
      <c r="D885" t="str">
        <f>IFERROR(VLOOKUP($B885,all_raw_csv!$B$2:$AO$2140,3,FALSE),"-")</f>
        <v>SPARKER</v>
      </c>
      <c r="E885">
        <f>VLOOKUP($A885,master_version!$A$1:$B$29,2,FALSE)</f>
        <v>10</v>
      </c>
      <c r="F885" t="str">
        <f>VLOOKUP(G885,master_diffculty!$A$1:$C$11,3,FALSE)</f>
        <v>SPA</v>
      </c>
      <c r="G885">
        <v>4</v>
      </c>
      <c r="H885">
        <f>IFERROR(IF(VLOOKUP($B885,all_raw_csv!$B$1:$AO$2074,5+($G885-1)*7,FALSE)=0,-1,VLOOKUP($B885,all_raw_csv!$B$1:$AO$2074,5+($G885-1)*7,FALSE)),"-")</f>
        <v>9</v>
      </c>
      <c r="I885">
        <f>IFERROR(IF(VLOOKUP($B885,new_notes_bemaniwiki!$A$1:$J$1937,1+$G885,FALSE)="-",-1,VLOOKUP($B885,new_notes_bemaniwiki!$A$1:$J$1937,1+$G885,FALSE)),"🙇")</f>
        <v>1031</v>
      </c>
      <c r="J885" t="s">
        <v>3063</v>
      </c>
      <c r="K885" t="s">
        <v>3063</v>
      </c>
    </row>
    <row r="886" spans="1:11" x14ac:dyDescent="0.15">
      <c r="A886" t="str">
        <f>VLOOKUP(B886,for_vlookup!$A$1:$B$2046,2,FALSE)</f>
        <v>10th style</v>
      </c>
      <c r="B886" s="2" t="s">
        <v>368</v>
      </c>
      <c r="C886" t="str">
        <f>IFERROR(VLOOKUP(B886,all_raw_csv!$B$2:$AO$2140,2,FALSE),"-")</f>
        <v>ROCOCO TEK</v>
      </c>
      <c r="D886" t="str">
        <f>IFERROR(VLOOKUP($B886,all_raw_csv!$B$2:$AO$2140,3,FALSE),"-")</f>
        <v>SPARKER</v>
      </c>
      <c r="E886">
        <f>VLOOKUP($A886,master_version!$A$1:$B$29,2,FALSE)</f>
        <v>10</v>
      </c>
      <c r="F886" t="str">
        <f>VLOOKUP(G886,master_diffculty!$A$1:$C$11,3,FALSE)</f>
        <v>SPL</v>
      </c>
      <c r="G886">
        <v>5</v>
      </c>
      <c r="H886">
        <f>IFERROR(IF(VLOOKUP($B886,all_raw_csv!$B$1:$AO$2074,5+($G886-1)*7,FALSE)=0,-1,VLOOKUP($B886,all_raw_csv!$B$1:$AO$2074,5+($G886-1)*7,FALSE)),"-")</f>
        <v>-1</v>
      </c>
      <c r="I886">
        <f>IFERROR(IF(VLOOKUP($B886,new_notes_bemaniwiki!$A$1:$J$1937,1+$G886,FALSE)="-",-1,VLOOKUP($B886,new_notes_bemaniwiki!$A$1:$J$1937,1+$G886,FALSE)),"🙇")</f>
        <v>-1</v>
      </c>
      <c r="J886" t="s">
        <v>3063</v>
      </c>
      <c r="K886" t="s">
        <v>3063</v>
      </c>
    </row>
    <row r="887" spans="1:11" x14ac:dyDescent="0.15">
      <c r="A887" t="str">
        <f>VLOOKUP(B887,for_vlookup!$A$1:$B$2046,2,FALSE)</f>
        <v>10th style</v>
      </c>
      <c r="B887" s="2" t="s">
        <v>369</v>
      </c>
      <c r="C887" t="str">
        <f>IFERROR(VLOOKUP(B887,all_raw_csv!$B$2:$AO$2140,2,FALSE),"-")</f>
        <v>EUROBEAT</v>
      </c>
      <c r="D887" t="str">
        <f>IFERROR(VLOOKUP($B887,all_raw_csv!$B$2:$AO$2140,3,FALSE),"-")</f>
        <v>platoniX (EURO style)</v>
      </c>
      <c r="E887">
        <f>VLOOKUP($A887,master_version!$A$1:$B$29,2,FALSE)</f>
        <v>10</v>
      </c>
      <c r="F887" t="str">
        <f>VLOOKUP(G887,master_diffculty!$A$1:$C$11,3,FALSE)</f>
        <v>SPB</v>
      </c>
      <c r="G887">
        <v>1</v>
      </c>
      <c r="H887">
        <f>IFERROR(IF(VLOOKUP($B887,all_raw_csv!$B$1:$AO$2074,5+($G887-1)*7,FALSE)=0,-1,VLOOKUP($B887,all_raw_csv!$B$1:$AO$2074,5+($G887-1)*7,FALSE)),"-")</f>
        <v>-1</v>
      </c>
      <c r="I887">
        <f>IFERROR(IF(VLOOKUP($B887,new_notes_bemaniwiki!$A$1:$J$1937,1+$G887,FALSE)="-",-1,VLOOKUP($B887,new_notes_bemaniwiki!$A$1:$J$1937,1+$G887,FALSE)),"🙇")</f>
        <v>-1</v>
      </c>
      <c r="J887" t="s">
        <v>3063</v>
      </c>
      <c r="K887" t="s">
        <v>3063</v>
      </c>
    </row>
    <row r="888" spans="1:11" x14ac:dyDescent="0.15">
      <c r="A888" t="str">
        <f>VLOOKUP(B888,for_vlookup!$A$1:$B$2046,2,FALSE)</f>
        <v>10th style</v>
      </c>
      <c r="B888" s="2" t="s">
        <v>369</v>
      </c>
      <c r="C888" t="str">
        <f>IFERROR(VLOOKUP(B888,all_raw_csv!$B$2:$AO$2140,2,FALSE),"-")</f>
        <v>EUROBEAT</v>
      </c>
      <c r="D888" t="str">
        <f>IFERROR(VLOOKUP($B888,all_raw_csv!$B$2:$AO$2140,3,FALSE),"-")</f>
        <v>platoniX (EURO style)</v>
      </c>
      <c r="E888">
        <f>VLOOKUP($A888,master_version!$A$1:$B$29,2,FALSE)</f>
        <v>10</v>
      </c>
      <c r="F888" t="str">
        <f>VLOOKUP(G888,master_diffculty!$A$1:$C$11,3,FALSE)</f>
        <v>SPN</v>
      </c>
      <c r="G888">
        <v>2</v>
      </c>
      <c r="H888">
        <f>IFERROR(IF(VLOOKUP($B888,all_raw_csv!$B$1:$AO$2074,5+($G888-1)*7,FALSE)=0,-1,VLOOKUP($B888,all_raw_csv!$B$1:$AO$2074,5+($G888-1)*7,FALSE)),"-")</f>
        <v>5</v>
      </c>
      <c r="I888">
        <f>IFERROR(IF(VLOOKUP($B888,new_notes_bemaniwiki!$A$1:$J$1937,1+$G888,FALSE)="-",-1,VLOOKUP($B888,new_notes_bemaniwiki!$A$1:$J$1937,1+$G888,FALSE)),"🙇")</f>
        <v>510</v>
      </c>
      <c r="J888" t="s">
        <v>3063</v>
      </c>
      <c r="K888" t="s">
        <v>3063</v>
      </c>
    </row>
    <row r="889" spans="1:11" x14ac:dyDescent="0.15">
      <c r="A889" t="str">
        <f>VLOOKUP(B889,for_vlookup!$A$1:$B$2046,2,FALSE)</f>
        <v>10th style</v>
      </c>
      <c r="B889" s="2" t="s">
        <v>369</v>
      </c>
      <c r="C889" t="str">
        <f>IFERROR(VLOOKUP(B889,all_raw_csv!$B$2:$AO$2140,2,FALSE),"-")</f>
        <v>EUROBEAT</v>
      </c>
      <c r="D889" t="str">
        <f>IFERROR(VLOOKUP($B889,all_raw_csv!$B$2:$AO$2140,3,FALSE),"-")</f>
        <v>platoniX (EURO style)</v>
      </c>
      <c r="E889">
        <f>VLOOKUP($A889,master_version!$A$1:$B$29,2,FALSE)</f>
        <v>10</v>
      </c>
      <c r="F889" t="str">
        <f>VLOOKUP(G889,master_diffculty!$A$1:$C$11,3,FALSE)</f>
        <v>SPH</v>
      </c>
      <c r="G889">
        <v>3</v>
      </c>
      <c r="H889">
        <f>IFERROR(IF(VLOOKUP($B889,all_raw_csv!$B$1:$AO$2074,5+($G889-1)*7,FALSE)=0,-1,VLOOKUP($B889,all_raw_csv!$B$1:$AO$2074,5+($G889-1)*7,FALSE)),"-")</f>
        <v>7</v>
      </c>
      <c r="I889">
        <f>IFERROR(IF(VLOOKUP($B889,new_notes_bemaniwiki!$A$1:$J$1937,1+$G889,FALSE)="-",-1,VLOOKUP($B889,new_notes_bemaniwiki!$A$1:$J$1937,1+$G889,FALSE)),"🙇")</f>
        <v>702</v>
      </c>
      <c r="J889" t="s">
        <v>3063</v>
      </c>
      <c r="K889" t="s">
        <v>3063</v>
      </c>
    </row>
    <row r="890" spans="1:11" x14ac:dyDescent="0.15">
      <c r="A890" t="str">
        <f>VLOOKUP(B890,for_vlookup!$A$1:$B$2046,2,FALSE)</f>
        <v>10th style</v>
      </c>
      <c r="B890" s="2" t="s">
        <v>369</v>
      </c>
      <c r="C890" t="str">
        <f>IFERROR(VLOOKUP(B890,all_raw_csv!$B$2:$AO$2140,2,FALSE),"-")</f>
        <v>EUROBEAT</v>
      </c>
      <c r="D890" t="str">
        <f>IFERROR(VLOOKUP($B890,all_raw_csv!$B$2:$AO$2140,3,FALSE),"-")</f>
        <v>platoniX (EURO style)</v>
      </c>
      <c r="E890">
        <f>VLOOKUP($A890,master_version!$A$1:$B$29,2,FALSE)</f>
        <v>10</v>
      </c>
      <c r="F890" t="str">
        <f>VLOOKUP(G890,master_diffculty!$A$1:$C$11,3,FALSE)</f>
        <v>SPA</v>
      </c>
      <c r="G890">
        <v>4</v>
      </c>
      <c r="H890">
        <f>IFERROR(IF(VLOOKUP($B890,all_raw_csv!$B$1:$AO$2074,5+($G890-1)*7,FALSE)=0,-1,VLOOKUP($B890,all_raw_csv!$B$1:$AO$2074,5+($G890-1)*7,FALSE)),"-")</f>
        <v>9</v>
      </c>
      <c r="I890">
        <f>IFERROR(IF(VLOOKUP($B890,new_notes_bemaniwiki!$A$1:$J$1937,1+$G890,FALSE)="-",-1,VLOOKUP($B890,new_notes_bemaniwiki!$A$1:$J$1937,1+$G890,FALSE)),"🙇")</f>
        <v>1037</v>
      </c>
      <c r="J890" t="s">
        <v>3063</v>
      </c>
      <c r="K890" t="s">
        <v>3063</v>
      </c>
    </row>
    <row r="891" spans="1:11" x14ac:dyDescent="0.15">
      <c r="A891" t="str">
        <f>VLOOKUP(B891,for_vlookup!$A$1:$B$2046,2,FALSE)</f>
        <v>10th style</v>
      </c>
      <c r="B891" s="2" t="s">
        <v>369</v>
      </c>
      <c r="C891" t="str">
        <f>IFERROR(VLOOKUP(B891,all_raw_csv!$B$2:$AO$2140,2,FALSE),"-")</f>
        <v>EUROBEAT</v>
      </c>
      <c r="D891" t="str">
        <f>IFERROR(VLOOKUP($B891,all_raw_csv!$B$2:$AO$2140,3,FALSE),"-")</f>
        <v>platoniX (EURO style)</v>
      </c>
      <c r="E891">
        <f>VLOOKUP($A891,master_version!$A$1:$B$29,2,FALSE)</f>
        <v>10</v>
      </c>
      <c r="F891" t="str">
        <f>VLOOKUP(G891,master_diffculty!$A$1:$C$11,3,FALSE)</f>
        <v>SPL</v>
      </c>
      <c r="G891">
        <v>5</v>
      </c>
      <c r="H891">
        <f>IFERROR(IF(VLOOKUP($B891,all_raw_csv!$B$1:$AO$2074,5+($G891-1)*7,FALSE)=0,-1,VLOOKUP($B891,all_raw_csv!$B$1:$AO$2074,5+($G891-1)*7,FALSE)),"-")</f>
        <v>-1</v>
      </c>
      <c r="I891">
        <f>IFERROR(IF(VLOOKUP($B891,new_notes_bemaniwiki!$A$1:$J$1937,1+$G891,FALSE)="-",-1,VLOOKUP($B891,new_notes_bemaniwiki!$A$1:$J$1937,1+$G891,FALSE)),"🙇")</f>
        <v>-1</v>
      </c>
      <c r="J891" t="s">
        <v>3063</v>
      </c>
      <c r="K891" t="s">
        <v>3063</v>
      </c>
    </row>
    <row r="892" spans="1:11" x14ac:dyDescent="0.15">
      <c r="A892" t="str">
        <f>VLOOKUP(B892,for_vlookup!$A$1:$B$2046,2,FALSE)</f>
        <v>10th style</v>
      </c>
      <c r="B892" s="2" t="s">
        <v>371</v>
      </c>
      <c r="C892" t="str">
        <f>IFERROR(VLOOKUP(B892,all_raw_csv!$B$2:$AO$2140,2,FALSE),"-")</f>
        <v>EUROBEAT</v>
      </c>
      <c r="D892" t="str">
        <f>IFERROR(VLOOKUP($B892,all_raw_csv!$B$2:$AO$2140,3,FALSE),"-")</f>
        <v>Y&amp;Co.</v>
      </c>
      <c r="E892">
        <f>VLOOKUP($A892,master_version!$A$1:$B$29,2,FALSE)</f>
        <v>10</v>
      </c>
      <c r="F892" t="str">
        <f>VLOOKUP(G892,master_diffculty!$A$1:$C$11,3,FALSE)</f>
        <v>SPB</v>
      </c>
      <c r="G892">
        <v>1</v>
      </c>
      <c r="H892">
        <f>IFERROR(IF(VLOOKUP($B892,all_raw_csv!$B$1:$AO$2074,5+($G892-1)*7,FALSE)=0,-1,VLOOKUP($B892,all_raw_csv!$B$1:$AO$2074,5+($G892-1)*7,FALSE)),"-")</f>
        <v>2</v>
      </c>
      <c r="I892">
        <f>IFERROR(IF(VLOOKUP($B892,new_notes_bemaniwiki!$A$1:$J$1937,1+$G892,FALSE)="-",-1,VLOOKUP($B892,new_notes_bemaniwiki!$A$1:$J$1937,1+$G892,FALSE)),"🙇")</f>
        <v>236</v>
      </c>
      <c r="J892" t="s">
        <v>3063</v>
      </c>
      <c r="K892" t="s">
        <v>3063</v>
      </c>
    </row>
    <row r="893" spans="1:11" x14ac:dyDescent="0.15">
      <c r="A893" t="str">
        <f>VLOOKUP(B893,for_vlookup!$A$1:$B$2046,2,FALSE)</f>
        <v>10th style</v>
      </c>
      <c r="B893" s="2" t="s">
        <v>371</v>
      </c>
      <c r="C893" t="str">
        <f>IFERROR(VLOOKUP(B893,all_raw_csv!$B$2:$AO$2140,2,FALSE),"-")</f>
        <v>EUROBEAT</v>
      </c>
      <c r="D893" t="str">
        <f>IFERROR(VLOOKUP($B893,all_raw_csv!$B$2:$AO$2140,3,FALSE),"-")</f>
        <v>Y&amp;Co.</v>
      </c>
      <c r="E893">
        <f>VLOOKUP($A893,master_version!$A$1:$B$29,2,FALSE)</f>
        <v>10</v>
      </c>
      <c r="F893" t="str">
        <f>VLOOKUP(G893,master_diffculty!$A$1:$C$11,3,FALSE)</f>
        <v>SPN</v>
      </c>
      <c r="G893">
        <v>2</v>
      </c>
      <c r="H893">
        <f>IFERROR(IF(VLOOKUP($B893,all_raw_csv!$B$1:$AO$2074,5+($G893-1)*7,FALSE)=0,-1,VLOOKUP($B893,all_raw_csv!$B$1:$AO$2074,5+($G893-1)*7,FALSE)),"-")</f>
        <v>6</v>
      </c>
      <c r="I893">
        <f>IFERROR(IF(VLOOKUP($B893,new_notes_bemaniwiki!$A$1:$J$1937,1+$G893,FALSE)="-",-1,VLOOKUP($B893,new_notes_bemaniwiki!$A$1:$J$1937,1+$G893,FALSE)),"🙇")</f>
        <v>613</v>
      </c>
      <c r="J893" t="s">
        <v>3063</v>
      </c>
      <c r="K893" t="s">
        <v>3063</v>
      </c>
    </row>
    <row r="894" spans="1:11" x14ac:dyDescent="0.15">
      <c r="A894" t="str">
        <f>VLOOKUP(B894,for_vlookup!$A$1:$B$2046,2,FALSE)</f>
        <v>10th style</v>
      </c>
      <c r="B894" s="2" t="s">
        <v>371</v>
      </c>
      <c r="C894" t="str">
        <f>IFERROR(VLOOKUP(B894,all_raw_csv!$B$2:$AO$2140,2,FALSE),"-")</f>
        <v>EUROBEAT</v>
      </c>
      <c r="D894" t="str">
        <f>IFERROR(VLOOKUP($B894,all_raw_csv!$B$2:$AO$2140,3,FALSE),"-")</f>
        <v>Y&amp;Co.</v>
      </c>
      <c r="E894">
        <f>VLOOKUP($A894,master_version!$A$1:$B$29,2,FALSE)</f>
        <v>10</v>
      </c>
      <c r="F894" t="str">
        <f>VLOOKUP(G894,master_diffculty!$A$1:$C$11,3,FALSE)</f>
        <v>SPH</v>
      </c>
      <c r="G894">
        <v>3</v>
      </c>
      <c r="H894">
        <f>IFERROR(IF(VLOOKUP($B894,all_raw_csv!$B$1:$AO$2074,5+($G894-1)*7,FALSE)=0,-1,VLOOKUP($B894,all_raw_csv!$B$1:$AO$2074,5+($G894-1)*7,FALSE)),"-")</f>
        <v>8</v>
      </c>
      <c r="I894">
        <f>IFERROR(IF(VLOOKUP($B894,new_notes_bemaniwiki!$A$1:$J$1937,1+$G894,FALSE)="-",-1,VLOOKUP($B894,new_notes_bemaniwiki!$A$1:$J$1937,1+$G894,FALSE)),"🙇")</f>
        <v>850</v>
      </c>
      <c r="J894" t="s">
        <v>3063</v>
      </c>
      <c r="K894" t="s">
        <v>3063</v>
      </c>
    </row>
    <row r="895" spans="1:11" x14ac:dyDescent="0.15">
      <c r="A895" t="str">
        <f>VLOOKUP(B895,for_vlookup!$A$1:$B$2046,2,FALSE)</f>
        <v>10th style</v>
      </c>
      <c r="B895" s="2" t="s">
        <v>371</v>
      </c>
      <c r="C895" t="str">
        <f>IFERROR(VLOOKUP(B895,all_raw_csv!$B$2:$AO$2140,2,FALSE),"-")</f>
        <v>EUROBEAT</v>
      </c>
      <c r="D895" t="str">
        <f>IFERROR(VLOOKUP($B895,all_raw_csv!$B$2:$AO$2140,3,FALSE),"-")</f>
        <v>Y&amp;Co.</v>
      </c>
      <c r="E895">
        <f>VLOOKUP($A895,master_version!$A$1:$B$29,2,FALSE)</f>
        <v>10</v>
      </c>
      <c r="F895" t="str">
        <f>VLOOKUP(G895,master_diffculty!$A$1:$C$11,3,FALSE)</f>
        <v>SPA</v>
      </c>
      <c r="G895">
        <v>4</v>
      </c>
      <c r="H895">
        <f>IFERROR(IF(VLOOKUP($B895,all_raw_csv!$B$1:$AO$2074,5+($G895-1)*7,FALSE)=0,-1,VLOOKUP($B895,all_raw_csv!$B$1:$AO$2074,5+($G895-1)*7,FALSE)),"-")</f>
        <v>10</v>
      </c>
      <c r="I895">
        <f>IFERROR(IF(VLOOKUP($B895,new_notes_bemaniwiki!$A$1:$J$1937,1+$G895,FALSE)="-",-1,VLOOKUP($B895,new_notes_bemaniwiki!$A$1:$J$1937,1+$G895,FALSE)),"🙇")</f>
        <v>1205</v>
      </c>
      <c r="J895" t="s">
        <v>3063</v>
      </c>
      <c r="K895" t="s">
        <v>3063</v>
      </c>
    </row>
    <row r="896" spans="1:11" x14ac:dyDescent="0.15">
      <c r="A896" t="str">
        <f>VLOOKUP(B896,for_vlookup!$A$1:$B$2046,2,FALSE)</f>
        <v>10th style</v>
      </c>
      <c r="B896" s="2" t="s">
        <v>371</v>
      </c>
      <c r="C896" t="str">
        <f>IFERROR(VLOOKUP(B896,all_raw_csv!$B$2:$AO$2140,2,FALSE),"-")</f>
        <v>EUROBEAT</v>
      </c>
      <c r="D896" t="str">
        <f>IFERROR(VLOOKUP($B896,all_raw_csv!$B$2:$AO$2140,3,FALSE),"-")</f>
        <v>Y&amp;Co.</v>
      </c>
      <c r="E896">
        <f>VLOOKUP($A896,master_version!$A$1:$B$29,2,FALSE)</f>
        <v>10</v>
      </c>
      <c r="F896" t="str">
        <f>VLOOKUP(G896,master_diffculty!$A$1:$C$11,3,FALSE)</f>
        <v>SPL</v>
      </c>
      <c r="G896">
        <v>5</v>
      </c>
      <c r="H896">
        <f>IFERROR(IF(VLOOKUP($B896,all_raw_csv!$B$1:$AO$2074,5+($G896-1)*7,FALSE)=0,-1,VLOOKUP($B896,all_raw_csv!$B$1:$AO$2074,5+($G896-1)*7,FALSE)),"-")</f>
        <v>-1</v>
      </c>
      <c r="I896">
        <f>IFERROR(IF(VLOOKUP($B896,new_notes_bemaniwiki!$A$1:$J$1937,1+$G896,FALSE)="-",-1,VLOOKUP($B896,new_notes_bemaniwiki!$A$1:$J$1937,1+$G896,FALSE)),"🙇")</f>
        <v>-1</v>
      </c>
      <c r="J896" t="s">
        <v>3063</v>
      </c>
      <c r="K896" t="s">
        <v>3063</v>
      </c>
    </row>
    <row r="897" spans="1:11" x14ac:dyDescent="0.15">
      <c r="A897" t="str">
        <f>VLOOKUP(B897,for_vlookup!$A$1:$B$2046,2,FALSE)</f>
        <v>10th style</v>
      </c>
      <c r="B897" s="2" t="s">
        <v>372</v>
      </c>
      <c r="C897" t="str">
        <f>IFERROR(VLOOKUP(B897,all_raw_csv!$B$2:$AO$2140,2,FALSE),"-")</f>
        <v>ETHNO HARDCORE</v>
      </c>
      <c r="D897" t="str">
        <f>IFERROR(VLOOKUP($B897,all_raw_csv!$B$2:$AO$2140,3,FALSE),"-")</f>
        <v>sampling masters AYA</v>
      </c>
      <c r="E897">
        <f>VLOOKUP($A897,master_version!$A$1:$B$29,2,FALSE)</f>
        <v>10</v>
      </c>
      <c r="F897" t="str">
        <f>VLOOKUP(G897,master_diffculty!$A$1:$C$11,3,FALSE)</f>
        <v>SPB</v>
      </c>
      <c r="G897">
        <v>1</v>
      </c>
      <c r="H897">
        <f>IFERROR(IF(VLOOKUP($B897,all_raw_csv!$B$1:$AO$2074,5+($G897-1)*7,FALSE)=0,-1,VLOOKUP($B897,all_raw_csv!$B$1:$AO$2074,5+($G897-1)*7,FALSE)),"-")</f>
        <v>-1</v>
      </c>
      <c r="I897">
        <f>IFERROR(IF(VLOOKUP($B897,new_notes_bemaniwiki!$A$1:$J$1937,1+$G897,FALSE)="-",-1,VLOOKUP($B897,new_notes_bemaniwiki!$A$1:$J$1937,1+$G897,FALSE)),"🙇")</f>
        <v>-1</v>
      </c>
      <c r="J897" t="s">
        <v>3063</v>
      </c>
      <c r="K897" t="s">
        <v>3063</v>
      </c>
    </row>
    <row r="898" spans="1:11" x14ac:dyDescent="0.15">
      <c r="A898" t="str">
        <f>VLOOKUP(B898,for_vlookup!$A$1:$B$2046,2,FALSE)</f>
        <v>10th style</v>
      </c>
      <c r="B898" s="2" t="s">
        <v>372</v>
      </c>
      <c r="C898" t="str">
        <f>IFERROR(VLOOKUP(B898,all_raw_csv!$B$2:$AO$2140,2,FALSE),"-")</f>
        <v>ETHNO HARDCORE</v>
      </c>
      <c r="D898" t="str">
        <f>IFERROR(VLOOKUP($B898,all_raw_csv!$B$2:$AO$2140,3,FALSE),"-")</f>
        <v>sampling masters AYA</v>
      </c>
      <c r="E898">
        <f>VLOOKUP($A898,master_version!$A$1:$B$29,2,FALSE)</f>
        <v>10</v>
      </c>
      <c r="F898" t="str">
        <f>VLOOKUP(G898,master_diffculty!$A$1:$C$11,3,FALSE)</f>
        <v>SPN</v>
      </c>
      <c r="G898">
        <v>2</v>
      </c>
      <c r="H898">
        <f>IFERROR(IF(VLOOKUP($B898,all_raw_csv!$B$1:$AO$2074,5+($G898-1)*7,FALSE)=0,-1,VLOOKUP($B898,all_raw_csv!$B$1:$AO$2074,5+($G898-1)*7,FALSE)),"-")</f>
        <v>5</v>
      </c>
      <c r="I898">
        <f>IFERROR(IF(VLOOKUP($B898,new_notes_bemaniwiki!$A$1:$J$1937,1+$G898,FALSE)="-",-1,VLOOKUP($B898,new_notes_bemaniwiki!$A$1:$J$1937,1+$G898,FALSE)),"🙇")</f>
        <v>533</v>
      </c>
      <c r="J898" t="s">
        <v>3063</v>
      </c>
      <c r="K898" t="s">
        <v>3063</v>
      </c>
    </row>
    <row r="899" spans="1:11" x14ac:dyDescent="0.15">
      <c r="A899" t="str">
        <f>VLOOKUP(B899,for_vlookup!$A$1:$B$2046,2,FALSE)</f>
        <v>10th style</v>
      </c>
      <c r="B899" s="2" t="s">
        <v>372</v>
      </c>
      <c r="C899" t="str">
        <f>IFERROR(VLOOKUP(B899,all_raw_csv!$B$2:$AO$2140,2,FALSE),"-")</f>
        <v>ETHNO HARDCORE</v>
      </c>
      <c r="D899" t="str">
        <f>IFERROR(VLOOKUP($B899,all_raw_csv!$B$2:$AO$2140,3,FALSE),"-")</f>
        <v>sampling masters AYA</v>
      </c>
      <c r="E899">
        <f>VLOOKUP($A899,master_version!$A$1:$B$29,2,FALSE)</f>
        <v>10</v>
      </c>
      <c r="F899" t="str">
        <f>VLOOKUP(G899,master_diffculty!$A$1:$C$11,3,FALSE)</f>
        <v>SPH</v>
      </c>
      <c r="G899">
        <v>3</v>
      </c>
      <c r="H899">
        <f>IFERROR(IF(VLOOKUP($B899,all_raw_csv!$B$1:$AO$2074,5+($G899-1)*7,FALSE)=0,-1,VLOOKUP($B899,all_raw_csv!$B$1:$AO$2074,5+($G899-1)*7,FALSE)),"-")</f>
        <v>9</v>
      </c>
      <c r="I899">
        <f>IFERROR(IF(VLOOKUP($B899,new_notes_bemaniwiki!$A$1:$J$1937,1+$G899,FALSE)="-",-1,VLOOKUP($B899,new_notes_bemaniwiki!$A$1:$J$1937,1+$G899,FALSE)),"🙇")</f>
        <v>1008</v>
      </c>
      <c r="J899" t="s">
        <v>3063</v>
      </c>
      <c r="K899" t="s">
        <v>3063</v>
      </c>
    </row>
    <row r="900" spans="1:11" x14ac:dyDescent="0.15">
      <c r="A900" t="str">
        <f>VLOOKUP(B900,for_vlookup!$A$1:$B$2046,2,FALSE)</f>
        <v>10th style</v>
      </c>
      <c r="B900" s="2" t="s">
        <v>372</v>
      </c>
      <c r="C900" t="str">
        <f>IFERROR(VLOOKUP(B900,all_raw_csv!$B$2:$AO$2140,2,FALSE),"-")</f>
        <v>ETHNO HARDCORE</v>
      </c>
      <c r="D900" t="str">
        <f>IFERROR(VLOOKUP($B900,all_raw_csv!$B$2:$AO$2140,3,FALSE),"-")</f>
        <v>sampling masters AYA</v>
      </c>
      <c r="E900">
        <f>VLOOKUP($A900,master_version!$A$1:$B$29,2,FALSE)</f>
        <v>10</v>
      </c>
      <c r="F900" t="str">
        <f>VLOOKUP(G900,master_diffculty!$A$1:$C$11,3,FALSE)</f>
        <v>SPA</v>
      </c>
      <c r="G900">
        <v>4</v>
      </c>
      <c r="H900">
        <f>IFERROR(IF(VLOOKUP($B900,all_raw_csv!$B$1:$AO$2074,5+($G900-1)*7,FALSE)=0,-1,VLOOKUP($B900,all_raw_csv!$B$1:$AO$2074,5+($G900-1)*7,FALSE)),"-")</f>
        <v>11</v>
      </c>
      <c r="I900">
        <f>IFERROR(IF(VLOOKUP($B900,new_notes_bemaniwiki!$A$1:$J$1937,1+$G900,FALSE)="-",-1,VLOOKUP($B900,new_notes_bemaniwiki!$A$1:$J$1937,1+$G900,FALSE)),"🙇")</f>
        <v>1371</v>
      </c>
      <c r="J900" t="s">
        <v>3063</v>
      </c>
      <c r="K900" t="s">
        <v>3063</v>
      </c>
    </row>
    <row r="901" spans="1:11" x14ac:dyDescent="0.15">
      <c r="A901" t="str">
        <f>VLOOKUP(B901,for_vlookup!$A$1:$B$2046,2,FALSE)</f>
        <v>10th style</v>
      </c>
      <c r="B901" s="2" t="s">
        <v>372</v>
      </c>
      <c r="C901" t="str">
        <f>IFERROR(VLOOKUP(B901,all_raw_csv!$B$2:$AO$2140,2,FALSE),"-")</f>
        <v>ETHNO HARDCORE</v>
      </c>
      <c r="D901" t="str">
        <f>IFERROR(VLOOKUP($B901,all_raw_csv!$B$2:$AO$2140,3,FALSE),"-")</f>
        <v>sampling masters AYA</v>
      </c>
      <c r="E901">
        <f>VLOOKUP($A901,master_version!$A$1:$B$29,2,FALSE)</f>
        <v>10</v>
      </c>
      <c r="F901" t="str">
        <f>VLOOKUP(G901,master_diffculty!$A$1:$C$11,3,FALSE)</f>
        <v>SPL</v>
      </c>
      <c r="G901">
        <v>5</v>
      </c>
      <c r="H901">
        <f>IFERROR(IF(VLOOKUP($B901,all_raw_csv!$B$1:$AO$2074,5+($G901-1)*7,FALSE)=0,-1,VLOOKUP($B901,all_raw_csv!$B$1:$AO$2074,5+($G901-1)*7,FALSE)),"-")</f>
        <v>-1</v>
      </c>
      <c r="I901">
        <f>IFERROR(IF(VLOOKUP($B901,new_notes_bemaniwiki!$A$1:$J$1937,1+$G901,FALSE)="-",-1,VLOOKUP($B901,new_notes_bemaniwiki!$A$1:$J$1937,1+$G901,FALSE)),"🙇")</f>
        <v>-1</v>
      </c>
      <c r="J901" t="s">
        <v>3063</v>
      </c>
      <c r="K901" t="s">
        <v>3063</v>
      </c>
    </row>
    <row r="902" spans="1:11" x14ac:dyDescent="0.15">
      <c r="A902" t="str">
        <f>VLOOKUP(B902,for_vlookup!$A$1:$B$2046,2,FALSE)</f>
        <v>10th style</v>
      </c>
      <c r="B902" s="2" t="s">
        <v>374</v>
      </c>
      <c r="C902" t="str">
        <f>IFERROR(VLOOKUP(B902,all_raw_csv!$B$2:$AO$2140,2,FALSE),"-")</f>
        <v>PIANO BALLADE</v>
      </c>
      <c r="D902" t="str">
        <f>IFERROR(VLOOKUP($B902,all_raw_csv!$B$2:$AO$2140,3,FALSE),"-")</f>
        <v>Mr.T</v>
      </c>
      <c r="E902">
        <f>VLOOKUP($A902,master_version!$A$1:$B$29,2,FALSE)</f>
        <v>10</v>
      </c>
      <c r="F902" t="str">
        <f>VLOOKUP(G902,master_diffculty!$A$1:$C$11,3,FALSE)</f>
        <v>SPB</v>
      </c>
      <c r="G902">
        <v>1</v>
      </c>
      <c r="H902">
        <f>IFERROR(IF(VLOOKUP($B902,all_raw_csv!$B$1:$AO$2074,5+($G902-1)*7,FALSE)=0,-1,VLOOKUP($B902,all_raw_csv!$B$1:$AO$2074,5+($G902-1)*7,FALSE)),"-")</f>
        <v>-1</v>
      </c>
      <c r="I902">
        <f>IFERROR(IF(VLOOKUP($B902,new_notes_bemaniwiki!$A$1:$J$1937,1+$G902,FALSE)="-",-1,VLOOKUP($B902,new_notes_bemaniwiki!$A$1:$J$1937,1+$G902,FALSE)),"🙇")</f>
        <v>-1</v>
      </c>
      <c r="J902" t="s">
        <v>3063</v>
      </c>
      <c r="K902" t="s">
        <v>3063</v>
      </c>
    </row>
    <row r="903" spans="1:11" x14ac:dyDescent="0.15">
      <c r="A903" t="str">
        <f>VLOOKUP(B903,for_vlookup!$A$1:$B$2046,2,FALSE)</f>
        <v>10th style</v>
      </c>
      <c r="B903" s="2" t="s">
        <v>374</v>
      </c>
      <c r="C903" t="str">
        <f>IFERROR(VLOOKUP(B903,all_raw_csv!$B$2:$AO$2140,2,FALSE),"-")</f>
        <v>PIANO BALLADE</v>
      </c>
      <c r="D903" t="str">
        <f>IFERROR(VLOOKUP($B903,all_raw_csv!$B$2:$AO$2140,3,FALSE),"-")</f>
        <v>Mr.T</v>
      </c>
      <c r="E903">
        <f>VLOOKUP($A903,master_version!$A$1:$B$29,2,FALSE)</f>
        <v>10</v>
      </c>
      <c r="F903" t="str">
        <f>VLOOKUP(G903,master_diffculty!$A$1:$C$11,3,FALSE)</f>
        <v>SPN</v>
      </c>
      <c r="G903">
        <v>2</v>
      </c>
      <c r="H903">
        <f>IFERROR(IF(VLOOKUP($B903,all_raw_csv!$B$1:$AO$2074,5+($G903-1)*7,FALSE)=0,-1,VLOOKUP($B903,all_raw_csv!$B$1:$AO$2074,5+($G903-1)*7,FALSE)),"-")</f>
        <v>2</v>
      </c>
      <c r="I903">
        <f>IFERROR(IF(VLOOKUP($B903,new_notes_bemaniwiki!$A$1:$J$1937,1+$G903,FALSE)="-",-1,VLOOKUP($B903,new_notes_bemaniwiki!$A$1:$J$1937,1+$G903,FALSE)),"🙇")</f>
        <v>245</v>
      </c>
      <c r="J903" t="s">
        <v>3063</v>
      </c>
      <c r="K903" t="s">
        <v>3063</v>
      </c>
    </row>
    <row r="904" spans="1:11" x14ac:dyDescent="0.15">
      <c r="A904" t="str">
        <f>VLOOKUP(B904,for_vlookup!$A$1:$B$2046,2,FALSE)</f>
        <v>10th style</v>
      </c>
      <c r="B904" s="2" t="s">
        <v>374</v>
      </c>
      <c r="C904" t="str">
        <f>IFERROR(VLOOKUP(B904,all_raw_csv!$B$2:$AO$2140,2,FALSE),"-")</f>
        <v>PIANO BALLADE</v>
      </c>
      <c r="D904" t="str">
        <f>IFERROR(VLOOKUP($B904,all_raw_csv!$B$2:$AO$2140,3,FALSE),"-")</f>
        <v>Mr.T</v>
      </c>
      <c r="E904">
        <f>VLOOKUP($A904,master_version!$A$1:$B$29,2,FALSE)</f>
        <v>10</v>
      </c>
      <c r="F904" t="str">
        <f>VLOOKUP(G904,master_diffculty!$A$1:$C$11,3,FALSE)</f>
        <v>SPH</v>
      </c>
      <c r="G904">
        <v>3</v>
      </c>
      <c r="H904">
        <f>IFERROR(IF(VLOOKUP($B904,all_raw_csv!$B$1:$AO$2074,5+($G904-1)*7,FALSE)=0,-1,VLOOKUP($B904,all_raw_csv!$B$1:$AO$2074,5+($G904-1)*7,FALSE)),"-")</f>
        <v>4</v>
      </c>
      <c r="I904">
        <f>IFERROR(IF(VLOOKUP($B904,new_notes_bemaniwiki!$A$1:$J$1937,1+$G904,FALSE)="-",-1,VLOOKUP($B904,new_notes_bemaniwiki!$A$1:$J$1937,1+$G904,FALSE)),"🙇")</f>
        <v>331</v>
      </c>
      <c r="J904" t="s">
        <v>3063</v>
      </c>
      <c r="K904" t="s">
        <v>3063</v>
      </c>
    </row>
    <row r="905" spans="1:11" x14ac:dyDescent="0.15">
      <c r="A905" t="str">
        <f>VLOOKUP(B905,for_vlookup!$A$1:$B$2046,2,FALSE)</f>
        <v>10th style</v>
      </c>
      <c r="B905" s="2" t="s">
        <v>374</v>
      </c>
      <c r="C905" t="str">
        <f>IFERROR(VLOOKUP(B905,all_raw_csv!$B$2:$AO$2140,2,FALSE),"-")</f>
        <v>PIANO BALLADE</v>
      </c>
      <c r="D905" t="str">
        <f>IFERROR(VLOOKUP($B905,all_raw_csv!$B$2:$AO$2140,3,FALSE),"-")</f>
        <v>Mr.T</v>
      </c>
      <c r="E905">
        <f>VLOOKUP($A905,master_version!$A$1:$B$29,2,FALSE)</f>
        <v>10</v>
      </c>
      <c r="F905" t="str">
        <f>VLOOKUP(G905,master_diffculty!$A$1:$C$11,3,FALSE)</f>
        <v>SPA</v>
      </c>
      <c r="G905">
        <v>4</v>
      </c>
      <c r="H905">
        <f>IFERROR(IF(VLOOKUP($B905,all_raw_csv!$B$1:$AO$2074,5+($G905-1)*7,FALSE)=0,-1,VLOOKUP($B905,all_raw_csv!$B$1:$AO$2074,5+($G905-1)*7,FALSE)),"-")</f>
        <v>5</v>
      </c>
      <c r="I905">
        <f>IFERROR(IF(VLOOKUP($B905,new_notes_bemaniwiki!$A$1:$J$1937,1+$G905,FALSE)="-",-1,VLOOKUP($B905,new_notes_bemaniwiki!$A$1:$J$1937,1+$G905,FALSE)),"🙇")</f>
        <v>386</v>
      </c>
      <c r="J905" t="s">
        <v>3063</v>
      </c>
      <c r="K905" t="s">
        <v>3063</v>
      </c>
    </row>
    <row r="906" spans="1:11" x14ac:dyDescent="0.15">
      <c r="A906" t="str">
        <f>VLOOKUP(B906,for_vlookup!$A$1:$B$2046,2,FALSE)</f>
        <v>10th style</v>
      </c>
      <c r="B906" s="2" t="s">
        <v>374</v>
      </c>
      <c r="C906" t="str">
        <f>IFERROR(VLOOKUP(B906,all_raw_csv!$B$2:$AO$2140,2,FALSE),"-")</f>
        <v>PIANO BALLADE</v>
      </c>
      <c r="D906" t="str">
        <f>IFERROR(VLOOKUP($B906,all_raw_csv!$B$2:$AO$2140,3,FALSE),"-")</f>
        <v>Mr.T</v>
      </c>
      <c r="E906">
        <f>VLOOKUP($A906,master_version!$A$1:$B$29,2,FALSE)</f>
        <v>10</v>
      </c>
      <c r="F906" t="str">
        <f>VLOOKUP(G906,master_diffculty!$A$1:$C$11,3,FALSE)</f>
        <v>SPL</v>
      </c>
      <c r="G906">
        <v>5</v>
      </c>
      <c r="H906">
        <f>IFERROR(IF(VLOOKUP($B906,all_raw_csv!$B$1:$AO$2074,5+($G906-1)*7,FALSE)=0,-1,VLOOKUP($B906,all_raw_csv!$B$1:$AO$2074,5+($G906-1)*7,FALSE)),"-")</f>
        <v>-1</v>
      </c>
      <c r="I906">
        <f>IFERROR(IF(VLOOKUP($B906,new_notes_bemaniwiki!$A$1:$J$1937,1+$G906,FALSE)="-",-1,VLOOKUP($B906,new_notes_bemaniwiki!$A$1:$J$1937,1+$G906,FALSE)),"🙇")</f>
        <v>-1</v>
      </c>
      <c r="J906" t="s">
        <v>3063</v>
      </c>
      <c r="K906" t="s">
        <v>3063</v>
      </c>
    </row>
    <row r="907" spans="1:11" x14ac:dyDescent="0.15">
      <c r="A907" t="str">
        <f>VLOOKUP(B907,for_vlookup!$A$1:$B$2046,2,FALSE)</f>
        <v>10th style</v>
      </c>
      <c r="B907" s="2" t="s">
        <v>376</v>
      </c>
      <c r="C907" t="str">
        <f>IFERROR(VLOOKUP(B907,all_raw_csv!$B$2:$AO$2140,2,FALSE),"-")</f>
        <v>HYPER J-POP FOUR</v>
      </c>
      <c r="D907" t="str">
        <f>IFERROR(VLOOKUP($B907,all_raw_csv!$B$2:$AO$2140,3,FALSE),"-")</f>
        <v>ＴЁЯＲＡ</v>
      </c>
      <c r="E907">
        <f>VLOOKUP($A907,master_version!$A$1:$B$29,2,FALSE)</f>
        <v>10</v>
      </c>
      <c r="F907" t="str">
        <f>VLOOKUP(G907,master_diffculty!$A$1:$C$11,3,FALSE)</f>
        <v>SPB</v>
      </c>
      <c r="G907">
        <v>1</v>
      </c>
      <c r="H907">
        <f>IFERROR(IF(VLOOKUP($B907,all_raw_csv!$B$1:$AO$2074,5+($G907-1)*7,FALSE)=0,-1,VLOOKUP($B907,all_raw_csv!$B$1:$AO$2074,5+($G907-1)*7,FALSE)),"-")</f>
        <v>2</v>
      </c>
      <c r="I907">
        <f>IFERROR(IF(VLOOKUP($B907,new_notes_bemaniwiki!$A$1:$J$1937,1+$G907,FALSE)="-",-1,VLOOKUP($B907,new_notes_bemaniwiki!$A$1:$J$1937,1+$G907,FALSE)),"🙇")</f>
        <v>175</v>
      </c>
      <c r="J907" t="s">
        <v>3063</v>
      </c>
      <c r="K907" t="s">
        <v>3063</v>
      </c>
    </row>
    <row r="908" spans="1:11" x14ac:dyDescent="0.15">
      <c r="A908" t="str">
        <f>VLOOKUP(B908,for_vlookup!$A$1:$B$2046,2,FALSE)</f>
        <v>10th style</v>
      </c>
      <c r="B908" s="2" t="s">
        <v>376</v>
      </c>
      <c r="C908" t="str">
        <f>IFERROR(VLOOKUP(B908,all_raw_csv!$B$2:$AO$2140,2,FALSE),"-")</f>
        <v>HYPER J-POP FOUR</v>
      </c>
      <c r="D908" t="str">
        <f>IFERROR(VLOOKUP($B908,all_raw_csv!$B$2:$AO$2140,3,FALSE),"-")</f>
        <v>ＴЁЯＲＡ</v>
      </c>
      <c r="E908">
        <f>VLOOKUP($A908,master_version!$A$1:$B$29,2,FALSE)</f>
        <v>10</v>
      </c>
      <c r="F908" t="str">
        <f>VLOOKUP(G908,master_diffculty!$A$1:$C$11,3,FALSE)</f>
        <v>SPN</v>
      </c>
      <c r="G908">
        <v>2</v>
      </c>
      <c r="H908">
        <f>IFERROR(IF(VLOOKUP($B908,all_raw_csv!$B$1:$AO$2074,5+($G908-1)*7,FALSE)=0,-1,VLOOKUP($B908,all_raw_csv!$B$1:$AO$2074,5+($G908-1)*7,FALSE)),"-")</f>
        <v>5</v>
      </c>
      <c r="I908">
        <f>IFERROR(IF(VLOOKUP($B908,new_notes_bemaniwiki!$A$1:$J$1937,1+$G908,FALSE)="-",-1,VLOOKUP($B908,new_notes_bemaniwiki!$A$1:$J$1937,1+$G908,FALSE)),"🙇")</f>
        <v>478</v>
      </c>
      <c r="J908" t="s">
        <v>3063</v>
      </c>
      <c r="K908" t="s">
        <v>3063</v>
      </c>
    </row>
    <row r="909" spans="1:11" x14ac:dyDescent="0.15">
      <c r="A909" t="str">
        <f>VLOOKUP(B909,for_vlookup!$A$1:$B$2046,2,FALSE)</f>
        <v>10th style</v>
      </c>
      <c r="B909" s="2" t="s">
        <v>376</v>
      </c>
      <c r="C909" t="str">
        <f>IFERROR(VLOOKUP(B909,all_raw_csv!$B$2:$AO$2140,2,FALSE),"-")</f>
        <v>HYPER J-POP FOUR</v>
      </c>
      <c r="D909" t="str">
        <f>IFERROR(VLOOKUP($B909,all_raw_csv!$B$2:$AO$2140,3,FALSE),"-")</f>
        <v>ＴЁЯＲＡ</v>
      </c>
      <c r="E909">
        <f>VLOOKUP($A909,master_version!$A$1:$B$29,2,FALSE)</f>
        <v>10</v>
      </c>
      <c r="F909" t="str">
        <f>VLOOKUP(G909,master_diffculty!$A$1:$C$11,3,FALSE)</f>
        <v>SPH</v>
      </c>
      <c r="G909">
        <v>3</v>
      </c>
      <c r="H909">
        <f>IFERROR(IF(VLOOKUP($B909,all_raw_csv!$B$1:$AO$2074,5+($G909-1)*7,FALSE)=0,-1,VLOOKUP($B909,all_raw_csv!$B$1:$AO$2074,5+($G909-1)*7,FALSE)),"-")</f>
        <v>6</v>
      </c>
      <c r="I909">
        <f>IFERROR(IF(VLOOKUP($B909,new_notes_bemaniwiki!$A$1:$J$1937,1+$G909,FALSE)="-",-1,VLOOKUP($B909,new_notes_bemaniwiki!$A$1:$J$1937,1+$G909,FALSE)),"🙇")</f>
        <v>626</v>
      </c>
      <c r="J909" t="s">
        <v>3063</v>
      </c>
      <c r="K909" t="s">
        <v>3063</v>
      </c>
    </row>
    <row r="910" spans="1:11" x14ac:dyDescent="0.15">
      <c r="A910" t="str">
        <f>VLOOKUP(B910,for_vlookup!$A$1:$B$2046,2,FALSE)</f>
        <v>10th style</v>
      </c>
      <c r="B910" s="2" t="s">
        <v>376</v>
      </c>
      <c r="C910" t="str">
        <f>IFERROR(VLOOKUP(B910,all_raw_csv!$B$2:$AO$2140,2,FALSE),"-")</f>
        <v>HYPER J-POP FOUR</v>
      </c>
      <c r="D910" t="str">
        <f>IFERROR(VLOOKUP($B910,all_raw_csv!$B$2:$AO$2140,3,FALSE),"-")</f>
        <v>ＴЁЯＲＡ</v>
      </c>
      <c r="E910">
        <f>VLOOKUP($A910,master_version!$A$1:$B$29,2,FALSE)</f>
        <v>10</v>
      </c>
      <c r="F910" t="str">
        <f>VLOOKUP(G910,master_diffculty!$A$1:$C$11,3,FALSE)</f>
        <v>SPA</v>
      </c>
      <c r="G910">
        <v>4</v>
      </c>
      <c r="H910">
        <f>IFERROR(IF(VLOOKUP($B910,all_raw_csv!$B$1:$AO$2074,5+($G910-1)*7,FALSE)=0,-1,VLOOKUP($B910,all_raw_csv!$B$1:$AO$2074,5+($G910-1)*7,FALSE)),"-")</f>
        <v>7</v>
      </c>
      <c r="I910">
        <f>IFERROR(IF(VLOOKUP($B910,new_notes_bemaniwiki!$A$1:$J$1937,1+$G910,FALSE)="-",-1,VLOOKUP($B910,new_notes_bemaniwiki!$A$1:$J$1937,1+$G910,FALSE)),"🙇")</f>
        <v>810</v>
      </c>
      <c r="J910" t="s">
        <v>3063</v>
      </c>
      <c r="K910" t="s">
        <v>3063</v>
      </c>
    </row>
    <row r="911" spans="1:11" x14ac:dyDescent="0.15">
      <c r="A911" t="str">
        <f>VLOOKUP(B911,for_vlookup!$A$1:$B$2046,2,FALSE)</f>
        <v>10th style</v>
      </c>
      <c r="B911" s="2" t="s">
        <v>376</v>
      </c>
      <c r="C911" t="str">
        <f>IFERROR(VLOOKUP(B911,all_raw_csv!$B$2:$AO$2140,2,FALSE),"-")</f>
        <v>HYPER J-POP FOUR</v>
      </c>
      <c r="D911" t="str">
        <f>IFERROR(VLOOKUP($B911,all_raw_csv!$B$2:$AO$2140,3,FALSE),"-")</f>
        <v>ＴЁЯＲＡ</v>
      </c>
      <c r="E911">
        <f>VLOOKUP($A911,master_version!$A$1:$B$29,2,FALSE)</f>
        <v>10</v>
      </c>
      <c r="F911" t="str">
        <f>VLOOKUP(G911,master_diffculty!$A$1:$C$11,3,FALSE)</f>
        <v>SPL</v>
      </c>
      <c r="G911">
        <v>5</v>
      </c>
      <c r="H911">
        <f>IFERROR(IF(VLOOKUP($B911,all_raw_csv!$B$1:$AO$2074,5+($G911-1)*7,FALSE)=0,-1,VLOOKUP($B911,all_raw_csv!$B$1:$AO$2074,5+($G911-1)*7,FALSE)),"-")</f>
        <v>-1</v>
      </c>
      <c r="I911">
        <f>IFERROR(IF(VLOOKUP($B911,new_notes_bemaniwiki!$A$1:$J$1937,1+$G911,FALSE)="-",-1,VLOOKUP($B911,new_notes_bemaniwiki!$A$1:$J$1937,1+$G911,FALSE)),"🙇")</f>
        <v>-1</v>
      </c>
      <c r="J911" t="s">
        <v>3063</v>
      </c>
      <c r="K911" t="s">
        <v>3063</v>
      </c>
    </row>
    <row r="912" spans="1:11" x14ac:dyDescent="0.15">
      <c r="A912" t="str">
        <f>VLOOKUP(B912,for_vlookup!$A$1:$B$2046,2,FALSE)</f>
        <v>10th style</v>
      </c>
      <c r="B912" s="2" t="s">
        <v>379</v>
      </c>
      <c r="C912" t="str">
        <f>IFERROR(VLOOKUP(B912,all_raw_csv!$B$2:$AO$2140,2,FALSE),"-")</f>
        <v>ELECTROSHOCK</v>
      </c>
      <c r="D912" t="str">
        <f>IFERROR(VLOOKUP($B912,all_raw_csv!$B$2:$AO$2140,3,FALSE),"-")</f>
        <v>Mr.T</v>
      </c>
      <c r="E912">
        <f>VLOOKUP($A912,master_version!$A$1:$B$29,2,FALSE)</f>
        <v>10</v>
      </c>
      <c r="F912" t="str">
        <f>VLOOKUP(G912,master_diffculty!$A$1:$C$11,3,FALSE)</f>
        <v>SPB</v>
      </c>
      <c r="G912">
        <v>1</v>
      </c>
      <c r="H912">
        <f>IFERROR(IF(VLOOKUP($B912,all_raw_csv!$B$1:$AO$2074,5+($G912-1)*7,FALSE)=0,-1,VLOOKUP($B912,all_raw_csv!$B$1:$AO$2074,5+($G912-1)*7,FALSE)),"-")</f>
        <v>-1</v>
      </c>
      <c r="I912">
        <f>IFERROR(IF(VLOOKUP($B912,new_notes_bemaniwiki!$A$1:$J$1937,1+$G912,FALSE)="-",-1,VLOOKUP($B912,new_notes_bemaniwiki!$A$1:$J$1937,1+$G912,FALSE)),"🙇")</f>
        <v>-1</v>
      </c>
      <c r="J912" t="s">
        <v>3063</v>
      </c>
      <c r="K912" t="s">
        <v>3063</v>
      </c>
    </row>
    <row r="913" spans="1:11" x14ac:dyDescent="0.15">
      <c r="A913" t="str">
        <f>VLOOKUP(B913,for_vlookup!$A$1:$B$2046,2,FALSE)</f>
        <v>10th style</v>
      </c>
      <c r="B913" s="2" t="s">
        <v>379</v>
      </c>
      <c r="C913" t="str">
        <f>IFERROR(VLOOKUP(B913,all_raw_csv!$B$2:$AO$2140,2,FALSE),"-")</f>
        <v>ELECTROSHOCK</v>
      </c>
      <c r="D913" t="str">
        <f>IFERROR(VLOOKUP($B913,all_raw_csv!$B$2:$AO$2140,3,FALSE),"-")</f>
        <v>Mr.T</v>
      </c>
      <c r="E913">
        <f>VLOOKUP($A913,master_version!$A$1:$B$29,2,FALSE)</f>
        <v>10</v>
      </c>
      <c r="F913" t="str">
        <f>VLOOKUP(G913,master_diffculty!$A$1:$C$11,3,FALSE)</f>
        <v>SPN</v>
      </c>
      <c r="G913">
        <v>2</v>
      </c>
      <c r="H913">
        <f>IFERROR(IF(VLOOKUP($B913,all_raw_csv!$B$1:$AO$2074,5+($G913-1)*7,FALSE)=0,-1,VLOOKUP($B913,all_raw_csv!$B$1:$AO$2074,5+($G913-1)*7,FALSE)),"-")</f>
        <v>4</v>
      </c>
      <c r="I913">
        <f>IFERROR(IF(VLOOKUP($B913,new_notes_bemaniwiki!$A$1:$J$1937,1+$G913,FALSE)="-",-1,VLOOKUP($B913,new_notes_bemaniwiki!$A$1:$J$1937,1+$G913,FALSE)),"🙇")</f>
        <v>448</v>
      </c>
      <c r="J913" t="s">
        <v>3063</v>
      </c>
      <c r="K913" t="s">
        <v>3063</v>
      </c>
    </row>
    <row r="914" spans="1:11" x14ac:dyDescent="0.15">
      <c r="A914" t="str">
        <f>VLOOKUP(B914,for_vlookup!$A$1:$B$2046,2,FALSE)</f>
        <v>10th style</v>
      </c>
      <c r="B914" s="2" t="s">
        <v>379</v>
      </c>
      <c r="C914" t="str">
        <f>IFERROR(VLOOKUP(B914,all_raw_csv!$B$2:$AO$2140,2,FALSE),"-")</f>
        <v>ELECTROSHOCK</v>
      </c>
      <c r="D914" t="str">
        <f>IFERROR(VLOOKUP($B914,all_raw_csv!$B$2:$AO$2140,3,FALSE),"-")</f>
        <v>Mr.T</v>
      </c>
      <c r="E914">
        <f>VLOOKUP($A914,master_version!$A$1:$B$29,2,FALSE)</f>
        <v>10</v>
      </c>
      <c r="F914" t="str">
        <f>VLOOKUP(G914,master_diffculty!$A$1:$C$11,3,FALSE)</f>
        <v>SPH</v>
      </c>
      <c r="G914">
        <v>3</v>
      </c>
      <c r="H914">
        <f>IFERROR(IF(VLOOKUP($B914,all_raw_csv!$B$1:$AO$2074,5+($G914-1)*7,FALSE)=0,-1,VLOOKUP($B914,all_raw_csv!$B$1:$AO$2074,5+($G914-1)*7,FALSE)),"-")</f>
        <v>8</v>
      </c>
      <c r="I914">
        <f>IFERROR(IF(VLOOKUP($B914,new_notes_bemaniwiki!$A$1:$J$1937,1+$G914,FALSE)="-",-1,VLOOKUP($B914,new_notes_bemaniwiki!$A$1:$J$1937,1+$G914,FALSE)),"🙇")</f>
        <v>829</v>
      </c>
      <c r="J914" t="s">
        <v>3063</v>
      </c>
      <c r="K914" t="s">
        <v>3063</v>
      </c>
    </row>
    <row r="915" spans="1:11" x14ac:dyDescent="0.15">
      <c r="A915" t="str">
        <f>VLOOKUP(B915,for_vlookup!$A$1:$B$2046,2,FALSE)</f>
        <v>10th style</v>
      </c>
      <c r="B915" s="2" t="s">
        <v>379</v>
      </c>
      <c r="C915" t="str">
        <f>IFERROR(VLOOKUP(B915,all_raw_csv!$B$2:$AO$2140,2,FALSE),"-")</f>
        <v>ELECTROSHOCK</v>
      </c>
      <c r="D915" t="str">
        <f>IFERROR(VLOOKUP($B915,all_raw_csv!$B$2:$AO$2140,3,FALSE),"-")</f>
        <v>Mr.T</v>
      </c>
      <c r="E915">
        <f>VLOOKUP($A915,master_version!$A$1:$B$29,2,FALSE)</f>
        <v>10</v>
      </c>
      <c r="F915" t="str">
        <f>VLOOKUP(G915,master_diffculty!$A$1:$C$11,3,FALSE)</f>
        <v>SPA</v>
      </c>
      <c r="G915">
        <v>4</v>
      </c>
      <c r="H915">
        <f>IFERROR(IF(VLOOKUP($B915,all_raw_csv!$B$1:$AO$2074,5+($G915-1)*7,FALSE)=0,-1,VLOOKUP($B915,all_raw_csv!$B$1:$AO$2074,5+($G915-1)*7,FALSE)),"-")</f>
        <v>10</v>
      </c>
      <c r="I915">
        <f>IFERROR(IF(VLOOKUP($B915,new_notes_bemaniwiki!$A$1:$J$1937,1+$G915,FALSE)="-",-1,VLOOKUP($B915,new_notes_bemaniwiki!$A$1:$J$1937,1+$G915,FALSE)),"🙇")</f>
        <v>1131</v>
      </c>
      <c r="J915" t="s">
        <v>3063</v>
      </c>
      <c r="K915" t="s">
        <v>3063</v>
      </c>
    </row>
    <row r="916" spans="1:11" x14ac:dyDescent="0.15">
      <c r="A916" t="str">
        <f>VLOOKUP(B916,for_vlookup!$A$1:$B$2046,2,FALSE)</f>
        <v>10th style</v>
      </c>
      <c r="B916" s="2" t="s">
        <v>379</v>
      </c>
      <c r="C916" t="str">
        <f>IFERROR(VLOOKUP(B916,all_raw_csv!$B$2:$AO$2140,2,FALSE),"-")</f>
        <v>ELECTROSHOCK</v>
      </c>
      <c r="D916" t="str">
        <f>IFERROR(VLOOKUP($B916,all_raw_csv!$B$2:$AO$2140,3,FALSE),"-")</f>
        <v>Mr.T</v>
      </c>
      <c r="E916">
        <f>VLOOKUP($A916,master_version!$A$1:$B$29,2,FALSE)</f>
        <v>10</v>
      </c>
      <c r="F916" t="str">
        <f>VLOOKUP(G916,master_diffculty!$A$1:$C$11,3,FALSE)</f>
        <v>SPL</v>
      </c>
      <c r="G916">
        <v>5</v>
      </c>
      <c r="H916">
        <f>IFERROR(IF(VLOOKUP($B916,all_raw_csv!$B$1:$AO$2074,5+($G916-1)*7,FALSE)=0,-1,VLOOKUP($B916,all_raw_csv!$B$1:$AO$2074,5+($G916-1)*7,FALSE)),"-")</f>
        <v>-1</v>
      </c>
      <c r="I916">
        <f>IFERROR(IF(VLOOKUP($B916,new_notes_bemaniwiki!$A$1:$J$1937,1+$G916,FALSE)="-",-1,VLOOKUP($B916,new_notes_bemaniwiki!$A$1:$J$1937,1+$G916,FALSE)),"🙇")</f>
        <v>-1</v>
      </c>
      <c r="J916" t="s">
        <v>3063</v>
      </c>
      <c r="K916" t="s">
        <v>3063</v>
      </c>
    </row>
    <row r="917" spans="1:11" x14ac:dyDescent="0.15">
      <c r="A917" t="str">
        <f>VLOOKUP(B917,for_vlookup!$A$1:$B$2046,2,FALSE)</f>
        <v>10th style</v>
      </c>
      <c r="B917" s="2" t="s">
        <v>380</v>
      </c>
      <c r="C917" t="str">
        <f>IFERROR(VLOOKUP(B917,all_raw_csv!$B$2:$AO$2140,2,FALSE),"-")</f>
        <v>BREAK BEATS</v>
      </c>
      <c r="D917" t="str">
        <f>IFERROR(VLOOKUP($B917,all_raw_csv!$B$2:$AO$2140,3,FALSE),"-")</f>
        <v>Audio Highs</v>
      </c>
      <c r="E917">
        <f>VLOOKUP($A917,master_version!$A$1:$B$29,2,FALSE)</f>
        <v>10</v>
      </c>
      <c r="F917" t="str">
        <f>VLOOKUP(G917,master_diffculty!$A$1:$C$11,3,FALSE)</f>
        <v>SPB</v>
      </c>
      <c r="G917">
        <v>1</v>
      </c>
      <c r="H917">
        <f>IFERROR(IF(VLOOKUP($B917,all_raw_csv!$B$1:$AO$2074,5+($G917-1)*7,FALSE)=0,-1,VLOOKUP($B917,all_raw_csv!$B$1:$AO$2074,5+($G917-1)*7,FALSE)),"-")</f>
        <v>-1</v>
      </c>
      <c r="I917">
        <f>IFERROR(IF(VLOOKUP($B917,new_notes_bemaniwiki!$A$1:$J$1937,1+$G917,FALSE)="-",-1,VLOOKUP($B917,new_notes_bemaniwiki!$A$1:$J$1937,1+$G917,FALSE)),"🙇")</f>
        <v>-1</v>
      </c>
      <c r="J917" t="s">
        <v>3063</v>
      </c>
      <c r="K917" t="s">
        <v>3063</v>
      </c>
    </row>
    <row r="918" spans="1:11" x14ac:dyDescent="0.15">
      <c r="A918" t="str">
        <f>VLOOKUP(B918,for_vlookup!$A$1:$B$2046,2,FALSE)</f>
        <v>10th style</v>
      </c>
      <c r="B918" s="2" t="s">
        <v>380</v>
      </c>
      <c r="C918" t="str">
        <f>IFERROR(VLOOKUP(B918,all_raw_csv!$B$2:$AO$2140,2,FALSE),"-")</f>
        <v>BREAK BEATS</v>
      </c>
      <c r="D918" t="str">
        <f>IFERROR(VLOOKUP($B918,all_raw_csv!$B$2:$AO$2140,3,FALSE),"-")</f>
        <v>Audio Highs</v>
      </c>
      <c r="E918">
        <f>VLOOKUP($A918,master_version!$A$1:$B$29,2,FALSE)</f>
        <v>10</v>
      </c>
      <c r="F918" t="str">
        <f>VLOOKUP(G918,master_diffculty!$A$1:$C$11,3,FALSE)</f>
        <v>SPN</v>
      </c>
      <c r="G918">
        <v>2</v>
      </c>
      <c r="H918">
        <f>IFERROR(IF(VLOOKUP($B918,all_raw_csv!$B$1:$AO$2074,5+($G918-1)*7,FALSE)=0,-1,VLOOKUP($B918,all_raw_csv!$B$1:$AO$2074,5+($G918-1)*7,FALSE)),"-")</f>
        <v>5</v>
      </c>
      <c r="I918">
        <f>IFERROR(IF(VLOOKUP($B918,new_notes_bemaniwiki!$A$1:$J$1937,1+$G918,FALSE)="-",-1,VLOOKUP($B918,new_notes_bemaniwiki!$A$1:$J$1937,1+$G918,FALSE)),"🙇")</f>
        <v>548</v>
      </c>
      <c r="J918" t="s">
        <v>3063</v>
      </c>
      <c r="K918" t="s">
        <v>3063</v>
      </c>
    </row>
    <row r="919" spans="1:11" x14ac:dyDescent="0.15">
      <c r="A919" t="str">
        <f>VLOOKUP(B919,for_vlookup!$A$1:$B$2046,2,FALSE)</f>
        <v>10th style</v>
      </c>
      <c r="B919" s="2" t="s">
        <v>380</v>
      </c>
      <c r="C919" t="str">
        <f>IFERROR(VLOOKUP(B919,all_raw_csv!$B$2:$AO$2140,2,FALSE),"-")</f>
        <v>BREAK BEATS</v>
      </c>
      <c r="D919" t="str">
        <f>IFERROR(VLOOKUP($B919,all_raw_csv!$B$2:$AO$2140,3,FALSE),"-")</f>
        <v>Audio Highs</v>
      </c>
      <c r="E919">
        <f>VLOOKUP($A919,master_version!$A$1:$B$29,2,FALSE)</f>
        <v>10</v>
      </c>
      <c r="F919" t="str">
        <f>VLOOKUP(G919,master_diffculty!$A$1:$C$11,3,FALSE)</f>
        <v>SPH</v>
      </c>
      <c r="G919">
        <v>3</v>
      </c>
      <c r="H919">
        <f>IFERROR(IF(VLOOKUP($B919,all_raw_csv!$B$1:$AO$2074,5+($G919-1)*7,FALSE)=0,-1,VLOOKUP($B919,all_raw_csv!$B$1:$AO$2074,5+($G919-1)*7,FALSE)),"-")</f>
        <v>8</v>
      </c>
      <c r="I919">
        <f>IFERROR(IF(VLOOKUP($B919,new_notes_bemaniwiki!$A$1:$J$1937,1+$G919,FALSE)="-",-1,VLOOKUP($B919,new_notes_bemaniwiki!$A$1:$J$1937,1+$G919,FALSE)),"🙇")</f>
        <v>836</v>
      </c>
      <c r="J919" t="s">
        <v>3063</v>
      </c>
      <c r="K919" t="s">
        <v>3063</v>
      </c>
    </row>
    <row r="920" spans="1:11" x14ac:dyDescent="0.15">
      <c r="A920" t="str">
        <f>VLOOKUP(B920,for_vlookup!$A$1:$B$2046,2,FALSE)</f>
        <v>10th style</v>
      </c>
      <c r="B920" s="2" t="s">
        <v>380</v>
      </c>
      <c r="C920" t="str">
        <f>IFERROR(VLOOKUP(B920,all_raw_csv!$B$2:$AO$2140,2,FALSE),"-")</f>
        <v>BREAK BEATS</v>
      </c>
      <c r="D920" t="str">
        <f>IFERROR(VLOOKUP($B920,all_raw_csv!$B$2:$AO$2140,3,FALSE),"-")</f>
        <v>Audio Highs</v>
      </c>
      <c r="E920">
        <f>VLOOKUP($A920,master_version!$A$1:$B$29,2,FALSE)</f>
        <v>10</v>
      </c>
      <c r="F920" t="str">
        <f>VLOOKUP(G920,master_diffculty!$A$1:$C$11,3,FALSE)</f>
        <v>SPA</v>
      </c>
      <c r="G920">
        <v>4</v>
      </c>
      <c r="H920">
        <f>IFERROR(IF(VLOOKUP($B920,all_raw_csv!$B$1:$AO$2074,5+($G920-1)*7,FALSE)=0,-1,VLOOKUP($B920,all_raw_csv!$B$1:$AO$2074,5+($G920-1)*7,FALSE)),"-")</f>
        <v>10</v>
      </c>
      <c r="I920">
        <f>IFERROR(IF(VLOOKUP($B920,new_notes_bemaniwiki!$A$1:$J$1937,1+$G920,FALSE)="-",-1,VLOOKUP($B920,new_notes_bemaniwiki!$A$1:$J$1937,1+$G920,FALSE)),"🙇")</f>
        <v>1010</v>
      </c>
      <c r="J920" t="s">
        <v>3063</v>
      </c>
      <c r="K920" t="s">
        <v>3063</v>
      </c>
    </row>
    <row r="921" spans="1:11" x14ac:dyDescent="0.15">
      <c r="A921" t="str">
        <f>VLOOKUP(B921,for_vlookup!$A$1:$B$2046,2,FALSE)</f>
        <v>10th style</v>
      </c>
      <c r="B921" s="2" t="s">
        <v>380</v>
      </c>
      <c r="C921" t="str">
        <f>IFERROR(VLOOKUP(B921,all_raw_csv!$B$2:$AO$2140,2,FALSE),"-")</f>
        <v>BREAK BEATS</v>
      </c>
      <c r="D921" t="str">
        <f>IFERROR(VLOOKUP($B921,all_raw_csv!$B$2:$AO$2140,3,FALSE),"-")</f>
        <v>Audio Highs</v>
      </c>
      <c r="E921">
        <f>VLOOKUP($A921,master_version!$A$1:$B$29,2,FALSE)</f>
        <v>10</v>
      </c>
      <c r="F921" t="str">
        <f>VLOOKUP(G921,master_diffculty!$A$1:$C$11,3,FALSE)</f>
        <v>SPL</v>
      </c>
      <c r="G921">
        <v>5</v>
      </c>
      <c r="H921">
        <f>IFERROR(IF(VLOOKUP($B921,all_raw_csv!$B$1:$AO$2074,5+($G921-1)*7,FALSE)=0,-1,VLOOKUP($B921,all_raw_csv!$B$1:$AO$2074,5+($G921-1)*7,FALSE)),"-")</f>
        <v>-1</v>
      </c>
      <c r="I921">
        <f>IFERROR(IF(VLOOKUP($B921,new_notes_bemaniwiki!$A$1:$J$1937,1+$G921,FALSE)="-",-1,VLOOKUP($B921,new_notes_bemaniwiki!$A$1:$J$1937,1+$G921,FALSE)),"🙇")</f>
        <v>-1</v>
      </c>
      <c r="J921" t="s">
        <v>3063</v>
      </c>
      <c r="K921" t="s">
        <v>3063</v>
      </c>
    </row>
    <row r="922" spans="1:11" x14ac:dyDescent="0.15">
      <c r="A922" t="str">
        <f>VLOOKUP(B922,for_vlookup!$A$1:$B$2046,2,FALSE)</f>
        <v>10th style</v>
      </c>
      <c r="B922" s="2" t="s">
        <v>383</v>
      </c>
      <c r="C922" t="str">
        <f>IFERROR(VLOOKUP(B922,all_raw_csv!$B$2:$AO$2140,2,FALSE),"-")</f>
        <v>DRUM'N'BASS</v>
      </c>
      <c r="D922" t="str">
        <f>IFERROR(VLOOKUP($B922,all_raw_csv!$B$2:$AO$2140,3,FALSE),"-")</f>
        <v>RAM</v>
      </c>
      <c r="E922">
        <f>VLOOKUP($A922,master_version!$A$1:$B$29,2,FALSE)</f>
        <v>10</v>
      </c>
      <c r="F922" t="str">
        <f>VLOOKUP(G922,master_diffculty!$A$1:$C$11,3,FALSE)</f>
        <v>SPB</v>
      </c>
      <c r="G922">
        <v>1</v>
      </c>
      <c r="H922">
        <f>IFERROR(IF(VLOOKUP($B922,all_raw_csv!$B$1:$AO$2074,5+($G922-1)*7,FALSE)=0,-1,VLOOKUP($B922,all_raw_csv!$B$1:$AO$2074,5+($G922-1)*7,FALSE)),"-")</f>
        <v>-1</v>
      </c>
      <c r="I922">
        <f>IFERROR(IF(VLOOKUP($B922,new_notes_bemaniwiki!$A$1:$J$1937,1+$G922,FALSE)="-",-1,VLOOKUP($B922,new_notes_bemaniwiki!$A$1:$J$1937,1+$G922,FALSE)),"🙇")</f>
        <v>-1</v>
      </c>
      <c r="J922" t="s">
        <v>3063</v>
      </c>
      <c r="K922" t="s">
        <v>3063</v>
      </c>
    </row>
    <row r="923" spans="1:11" x14ac:dyDescent="0.15">
      <c r="A923" t="str">
        <f>VLOOKUP(B923,for_vlookup!$A$1:$B$2046,2,FALSE)</f>
        <v>10th style</v>
      </c>
      <c r="B923" s="2" t="s">
        <v>383</v>
      </c>
      <c r="C923" t="str">
        <f>IFERROR(VLOOKUP(B923,all_raw_csv!$B$2:$AO$2140,2,FALSE),"-")</f>
        <v>DRUM'N'BASS</v>
      </c>
      <c r="D923" t="str">
        <f>IFERROR(VLOOKUP($B923,all_raw_csv!$B$2:$AO$2140,3,FALSE),"-")</f>
        <v>RAM</v>
      </c>
      <c r="E923">
        <f>VLOOKUP($A923,master_version!$A$1:$B$29,2,FALSE)</f>
        <v>10</v>
      </c>
      <c r="F923" t="str">
        <f>VLOOKUP(G923,master_diffculty!$A$1:$C$11,3,FALSE)</f>
        <v>SPN</v>
      </c>
      <c r="G923">
        <v>2</v>
      </c>
      <c r="H923">
        <f>IFERROR(IF(VLOOKUP($B923,all_raw_csv!$B$1:$AO$2074,5+($G923-1)*7,FALSE)=0,-1,VLOOKUP($B923,all_raw_csv!$B$1:$AO$2074,5+($G923-1)*7,FALSE)),"-")</f>
        <v>5</v>
      </c>
      <c r="I923">
        <f>IFERROR(IF(VLOOKUP($B923,new_notes_bemaniwiki!$A$1:$J$1937,1+$G923,FALSE)="-",-1,VLOOKUP($B923,new_notes_bemaniwiki!$A$1:$J$1937,1+$G923,FALSE)),"🙇")</f>
        <v>474</v>
      </c>
      <c r="J923" t="s">
        <v>3063</v>
      </c>
      <c r="K923" t="s">
        <v>3063</v>
      </c>
    </row>
    <row r="924" spans="1:11" x14ac:dyDescent="0.15">
      <c r="A924" t="str">
        <f>VLOOKUP(B924,for_vlookup!$A$1:$B$2046,2,FALSE)</f>
        <v>10th style</v>
      </c>
      <c r="B924" s="2" t="s">
        <v>383</v>
      </c>
      <c r="C924" t="str">
        <f>IFERROR(VLOOKUP(B924,all_raw_csv!$B$2:$AO$2140,2,FALSE),"-")</f>
        <v>DRUM'N'BASS</v>
      </c>
      <c r="D924" t="str">
        <f>IFERROR(VLOOKUP($B924,all_raw_csv!$B$2:$AO$2140,3,FALSE),"-")</f>
        <v>RAM</v>
      </c>
      <c r="E924">
        <f>VLOOKUP($A924,master_version!$A$1:$B$29,2,FALSE)</f>
        <v>10</v>
      </c>
      <c r="F924" t="str">
        <f>VLOOKUP(G924,master_diffculty!$A$1:$C$11,3,FALSE)</f>
        <v>SPH</v>
      </c>
      <c r="G924">
        <v>3</v>
      </c>
      <c r="H924">
        <f>IFERROR(IF(VLOOKUP($B924,all_raw_csv!$B$1:$AO$2074,5+($G924-1)*7,FALSE)=0,-1,VLOOKUP($B924,all_raw_csv!$B$1:$AO$2074,5+($G924-1)*7,FALSE)),"-")</f>
        <v>9</v>
      </c>
      <c r="I924">
        <f>IFERROR(IF(VLOOKUP($B924,new_notes_bemaniwiki!$A$1:$J$1937,1+$G924,FALSE)="-",-1,VLOOKUP($B924,new_notes_bemaniwiki!$A$1:$J$1937,1+$G924,FALSE)),"🙇")</f>
        <v>888</v>
      </c>
      <c r="J924" t="s">
        <v>3063</v>
      </c>
      <c r="K924" t="s">
        <v>3063</v>
      </c>
    </row>
    <row r="925" spans="1:11" x14ac:dyDescent="0.15">
      <c r="A925" t="str">
        <f>VLOOKUP(B925,for_vlookup!$A$1:$B$2046,2,FALSE)</f>
        <v>10th style</v>
      </c>
      <c r="B925" s="2" t="s">
        <v>383</v>
      </c>
      <c r="C925" t="str">
        <f>IFERROR(VLOOKUP(B925,all_raw_csv!$B$2:$AO$2140,2,FALSE),"-")</f>
        <v>DRUM'N'BASS</v>
      </c>
      <c r="D925" t="str">
        <f>IFERROR(VLOOKUP($B925,all_raw_csv!$B$2:$AO$2140,3,FALSE),"-")</f>
        <v>RAM</v>
      </c>
      <c r="E925">
        <f>VLOOKUP($A925,master_version!$A$1:$B$29,2,FALSE)</f>
        <v>10</v>
      </c>
      <c r="F925" t="str">
        <f>VLOOKUP(G925,master_diffculty!$A$1:$C$11,3,FALSE)</f>
        <v>SPA</v>
      </c>
      <c r="G925">
        <v>4</v>
      </c>
      <c r="H925">
        <f>IFERROR(IF(VLOOKUP($B925,all_raw_csv!$B$1:$AO$2074,5+($G925-1)*7,FALSE)=0,-1,VLOOKUP($B925,all_raw_csv!$B$1:$AO$2074,5+($G925-1)*7,FALSE)),"-")</f>
        <v>10</v>
      </c>
      <c r="I925">
        <f>IFERROR(IF(VLOOKUP($B925,new_notes_bemaniwiki!$A$1:$J$1937,1+$G925,FALSE)="-",-1,VLOOKUP($B925,new_notes_bemaniwiki!$A$1:$J$1937,1+$G925,FALSE)),"🙇")</f>
        <v>1013</v>
      </c>
      <c r="J925" t="s">
        <v>3063</v>
      </c>
      <c r="K925" t="s">
        <v>3063</v>
      </c>
    </row>
    <row r="926" spans="1:11" x14ac:dyDescent="0.15">
      <c r="A926" t="str">
        <f>VLOOKUP(B926,for_vlookup!$A$1:$B$2046,2,FALSE)</f>
        <v>10th style</v>
      </c>
      <c r="B926" s="2" t="s">
        <v>383</v>
      </c>
      <c r="C926" t="str">
        <f>IFERROR(VLOOKUP(B926,all_raw_csv!$B$2:$AO$2140,2,FALSE),"-")</f>
        <v>DRUM'N'BASS</v>
      </c>
      <c r="D926" t="str">
        <f>IFERROR(VLOOKUP($B926,all_raw_csv!$B$2:$AO$2140,3,FALSE),"-")</f>
        <v>RAM</v>
      </c>
      <c r="E926">
        <f>VLOOKUP($A926,master_version!$A$1:$B$29,2,FALSE)</f>
        <v>10</v>
      </c>
      <c r="F926" t="str">
        <f>VLOOKUP(G926,master_diffculty!$A$1:$C$11,3,FALSE)</f>
        <v>SPL</v>
      </c>
      <c r="G926">
        <v>5</v>
      </c>
      <c r="H926">
        <f>IFERROR(IF(VLOOKUP($B926,all_raw_csv!$B$1:$AO$2074,5+($G926-1)*7,FALSE)=0,-1,VLOOKUP($B926,all_raw_csv!$B$1:$AO$2074,5+($G926-1)*7,FALSE)),"-")</f>
        <v>-1</v>
      </c>
      <c r="I926">
        <f>IFERROR(IF(VLOOKUP($B926,new_notes_bemaniwiki!$A$1:$J$1937,1+$G926,FALSE)="-",-1,VLOOKUP($B926,new_notes_bemaniwiki!$A$1:$J$1937,1+$G926,FALSE)),"🙇")</f>
        <v>-1</v>
      </c>
      <c r="J926" t="s">
        <v>3063</v>
      </c>
      <c r="K926" t="s">
        <v>3063</v>
      </c>
    </row>
    <row r="927" spans="1:11" x14ac:dyDescent="0.15">
      <c r="A927" t="str">
        <f>VLOOKUP(B927,for_vlookup!$A$1:$B$2046,2,FALSE)</f>
        <v>10th style</v>
      </c>
      <c r="B927" s="2" t="s">
        <v>384</v>
      </c>
      <c r="C927" t="str">
        <f>IFERROR(VLOOKUP(B927,all_raw_csv!$B$2:$AO$2140,2,FALSE),"-")</f>
        <v>NATURAL SOUND</v>
      </c>
      <c r="D927" t="str">
        <f>IFERROR(VLOOKUP($B927,all_raw_csv!$B$2:$AO$2140,3,FALSE),"-")</f>
        <v>Twin AmadeuS</v>
      </c>
      <c r="E927">
        <f>VLOOKUP($A927,master_version!$A$1:$B$29,2,FALSE)</f>
        <v>10</v>
      </c>
      <c r="F927" t="str">
        <f>VLOOKUP(G927,master_diffculty!$A$1:$C$11,3,FALSE)</f>
        <v>SPB</v>
      </c>
      <c r="G927">
        <v>1</v>
      </c>
      <c r="H927">
        <f>IFERROR(IF(VLOOKUP($B927,all_raw_csv!$B$1:$AO$2074,5+($G927-1)*7,FALSE)=0,-1,VLOOKUP($B927,all_raw_csv!$B$1:$AO$2074,5+($G927-1)*7,FALSE)),"-")</f>
        <v>-1</v>
      </c>
      <c r="I927">
        <f>IFERROR(IF(VLOOKUP($B927,new_notes_bemaniwiki!$A$1:$J$1937,1+$G927,FALSE)="-",-1,VLOOKUP($B927,new_notes_bemaniwiki!$A$1:$J$1937,1+$G927,FALSE)),"🙇")</f>
        <v>-1</v>
      </c>
      <c r="J927" t="s">
        <v>3063</v>
      </c>
      <c r="K927" t="s">
        <v>3063</v>
      </c>
    </row>
    <row r="928" spans="1:11" x14ac:dyDescent="0.15">
      <c r="A928" t="str">
        <f>VLOOKUP(B928,for_vlookup!$A$1:$B$2046,2,FALSE)</f>
        <v>10th style</v>
      </c>
      <c r="B928" s="2" t="s">
        <v>384</v>
      </c>
      <c r="C928" t="str">
        <f>IFERROR(VLOOKUP(B928,all_raw_csv!$B$2:$AO$2140,2,FALSE),"-")</f>
        <v>NATURAL SOUND</v>
      </c>
      <c r="D928" t="str">
        <f>IFERROR(VLOOKUP($B928,all_raw_csv!$B$2:$AO$2140,3,FALSE),"-")</f>
        <v>Twin AmadeuS</v>
      </c>
      <c r="E928">
        <f>VLOOKUP($A928,master_version!$A$1:$B$29,2,FALSE)</f>
        <v>10</v>
      </c>
      <c r="F928" t="str">
        <f>VLOOKUP(G928,master_diffculty!$A$1:$C$11,3,FALSE)</f>
        <v>SPN</v>
      </c>
      <c r="G928">
        <v>2</v>
      </c>
      <c r="H928">
        <f>IFERROR(IF(VLOOKUP($B928,all_raw_csv!$B$1:$AO$2074,5+($G928-1)*7,FALSE)=0,-1,VLOOKUP($B928,all_raw_csv!$B$1:$AO$2074,5+($G928-1)*7,FALSE)),"-")</f>
        <v>4</v>
      </c>
      <c r="I928">
        <f>IFERROR(IF(VLOOKUP($B928,new_notes_bemaniwiki!$A$1:$J$1937,1+$G928,FALSE)="-",-1,VLOOKUP($B928,new_notes_bemaniwiki!$A$1:$J$1937,1+$G928,FALSE)),"🙇")</f>
        <v>416</v>
      </c>
      <c r="J928" t="s">
        <v>3063</v>
      </c>
      <c r="K928" t="s">
        <v>3063</v>
      </c>
    </row>
    <row r="929" spans="1:11" x14ac:dyDescent="0.15">
      <c r="A929" t="str">
        <f>VLOOKUP(B929,for_vlookup!$A$1:$B$2046,2,FALSE)</f>
        <v>10th style</v>
      </c>
      <c r="B929" s="2" t="s">
        <v>384</v>
      </c>
      <c r="C929" t="str">
        <f>IFERROR(VLOOKUP(B929,all_raw_csv!$B$2:$AO$2140,2,FALSE),"-")</f>
        <v>NATURAL SOUND</v>
      </c>
      <c r="D929" t="str">
        <f>IFERROR(VLOOKUP($B929,all_raw_csv!$B$2:$AO$2140,3,FALSE),"-")</f>
        <v>Twin AmadeuS</v>
      </c>
      <c r="E929">
        <f>VLOOKUP($A929,master_version!$A$1:$B$29,2,FALSE)</f>
        <v>10</v>
      </c>
      <c r="F929" t="str">
        <f>VLOOKUP(G929,master_diffculty!$A$1:$C$11,3,FALSE)</f>
        <v>SPH</v>
      </c>
      <c r="G929">
        <v>3</v>
      </c>
      <c r="H929">
        <f>IFERROR(IF(VLOOKUP($B929,all_raw_csv!$B$1:$AO$2074,5+($G929-1)*7,FALSE)=0,-1,VLOOKUP($B929,all_raw_csv!$B$1:$AO$2074,5+($G929-1)*7,FALSE)),"-")</f>
        <v>6</v>
      </c>
      <c r="I929">
        <f>IFERROR(IF(VLOOKUP($B929,new_notes_bemaniwiki!$A$1:$J$1937,1+$G929,FALSE)="-",-1,VLOOKUP($B929,new_notes_bemaniwiki!$A$1:$J$1937,1+$G929,FALSE)),"🙇")</f>
        <v>585</v>
      </c>
      <c r="J929" t="s">
        <v>3063</v>
      </c>
      <c r="K929" t="s">
        <v>3063</v>
      </c>
    </row>
    <row r="930" spans="1:11" x14ac:dyDescent="0.15">
      <c r="A930" t="str">
        <f>VLOOKUP(B930,for_vlookup!$A$1:$B$2046,2,FALSE)</f>
        <v>10th style</v>
      </c>
      <c r="B930" s="2" t="s">
        <v>384</v>
      </c>
      <c r="C930" t="str">
        <f>IFERROR(VLOOKUP(B930,all_raw_csv!$B$2:$AO$2140,2,FALSE),"-")</f>
        <v>NATURAL SOUND</v>
      </c>
      <c r="D930" t="str">
        <f>IFERROR(VLOOKUP($B930,all_raw_csv!$B$2:$AO$2140,3,FALSE),"-")</f>
        <v>Twin AmadeuS</v>
      </c>
      <c r="E930">
        <f>VLOOKUP($A930,master_version!$A$1:$B$29,2,FALSE)</f>
        <v>10</v>
      </c>
      <c r="F930" t="str">
        <f>VLOOKUP(G930,master_diffculty!$A$1:$C$11,3,FALSE)</f>
        <v>SPA</v>
      </c>
      <c r="G930">
        <v>4</v>
      </c>
      <c r="H930">
        <f>IFERROR(IF(VLOOKUP($B930,all_raw_csv!$B$1:$AO$2074,5+($G930-1)*7,FALSE)=0,-1,VLOOKUP($B930,all_raw_csv!$B$1:$AO$2074,5+($G930-1)*7,FALSE)),"-")</f>
        <v>9</v>
      </c>
      <c r="I930">
        <f>IFERROR(IF(VLOOKUP($B930,new_notes_bemaniwiki!$A$1:$J$1937,1+$G930,FALSE)="-",-1,VLOOKUP($B930,new_notes_bemaniwiki!$A$1:$J$1937,1+$G930,FALSE)),"🙇")</f>
        <v>775</v>
      </c>
      <c r="J930" t="s">
        <v>3063</v>
      </c>
      <c r="K930" t="s">
        <v>3063</v>
      </c>
    </row>
    <row r="931" spans="1:11" x14ac:dyDescent="0.15">
      <c r="A931" t="str">
        <f>VLOOKUP(B931,for_vlookup!$A$1:$B$2046,2,FALSE)</f>
        <v>10th style</v>
      </c>
      <c r="B931" s="2" t="s">
        <v>384</v>
      </c>
      <c r="C931" t="str">
        <f>IFERROR(VLOOKUP(B931,all_raw_csv!$B$2:$AO$2140,2,FALSE),"-")</f>
        <v>NATURAL SOUND</v>
      </c>
      <c r="D931" t="str">
        <f>IFERROR(VLOOKUP($B931,all_raw_csv!$B$2:$AO$2140,3,FALSE),"-")</f>
        <v>Twin AmadeuS</v>
      </c>
      <c r="E931">
        <f>VLOOKUP($A931,master_version!$A$1:$B$29,2,FALSE)</f>
        <v>10</v>
      </c>
      <c r="F931" t="str">
        <f>VLOOKUP(G931,master_diffculty!$A$1:$C$11,3,FALSE)</f>
        <v>SPL</v>
      </c>
      <c r="G931">
        <v>5</v>
      </c>
      <c r="H931">
        <f>IFERROR(IF(VLOOKUP($B931,all_raw_csv!$B$1:$AO$2074,5+($G931-1)*7,FALSE)=0,-1,VLOOKUP($B931,all_raw_csv!$B$1:$AO$2074,5+($G931-1)*7,FALSE)),"-")</f>
        <v>-1</v>
      </c>
      <c r="I931">
        <f>IFERROR(IF(VLOOKUP($B931,new_notes_bemaniwiki!$A$1:$J$1937,1+$G931,FALSE)="-",-1,VLOOKUP($B931,new_notes_bemaniwiki!$A$1:$J$1937,1+$G931,FALSE)),"🙇")</f>
        <v>-1</v>
      </c>
      <c r="J931" t="s">
        <v>3063</v>
      </c>
      <c r="K931" t="s">
        <v>3063</v>
      </c>
    </row>
    <row r="932" spans="1:11" x14ac:dyDescent="0.15">
      <c r="A932" t="str">
        <f>VLOOKUP(B932,for_vlookup!$A$1:$B$2046,2,FALSE)</f>
        <v>10th style</v>
      </c>
      <c r="B932" s="2" t="s">
        <v>387</v>
      </c>
      <c r="C932" t="str">
        <f>IFERROR(VLOOKUP(B932,all_raw_csv!$B$2:$AO$2140,2,FALSE),"-")</f>
        <v>GOA TRANCE</v>
      </c>
      <c r="D932" t="str">
        <f>IFERROR(VLOOKUP($B932,all_raw_csv!$B$2:$AO$2140,3,FALSE),"-")</f>
        <v>L.E.D.</v>
      </c>
      <c r="E932">
        <f>VLOOKUP($A932,master_version!$A$1:$B$29,2,FALSE)</f>
        <v>10</v>
      </c>
      <c r="F932" t="str">
        <f>VLOOKUP(G932,master_diffculty!$A$1:$C$11,3,FALSE)</f>
        <v>SPB</v>
      </c>
      <c r="G932">
        <v>1</v>
      </c>
      <c r="H932">
        <f>IFERROR(IF(VLOOKUP($B932,all_raw_csv!$B$1:$AO$2074,5+($G932-1)*7,FALSE)=0,-1,VLOOKUP($B932,all_raw_csv!$B$1:$AO$2074,5+($G932-1)*7,FALSE)),"-")</f>
        <v>-1</v>
      </c>
      <c r="I932">
        <f>IFERROR(IF(VLOOKUP($B932,new_notes_bemaniwiki!$A$1:$J$1937,1+$G932,FALSE)="-",-1,VLOOKUP($B932,new_notes_bemaniwiki!$A$1:$J$1937,1+$G932,FALSE)),"🙇")</f>
        <v>-1</v>
      </c>
      <c r="J932" t="s">
        <v>3063</v>
      </c>
      <c r="K932" t="s">
        <v>3063</v>
      </c>
    </row>
    <row r="933" spans="1:11" x14ac:dyDescent="0.15">
      <c r="A933" t="str">
        <f>VLOOKUP(B933,for_vlookup!$A$1:$B$2046,2,FALSE)</f>
        <v>10th style</v>
      </c>
      <c r="B933" s="2" t="s">
        <v>387</v>
      </c>
      <c r="C933" t="str">
        <f>IFERROR(VLOOKUP(B933,all_raw_csv!$B$2:$AO$2140,2,FALSE),"-")</f>
        <v>GOA TRANCE</v>
      </c>
      <c r="D933" t="str">
        <f>IFERROR(VLOOKUP($B933,all_raw_csv!$B$2:$AO$2140,3,FALSE),"-")</f>
        <v>L.E.D.</v>
      </c>
      <c r="E933">
        <f>VLOOKUP($A933,master_version!$A$1:$B$29,2,FALSE)</f>
        <v>10</v>
      </c>
      <c r="F933" t="str">
        <f>VLOOKUP(G933,master_diffculty!$A$1:$C$11,3,FALSE)</f>
        <v>SPN</v>
      </c>
      <c r="G933">
        <v>2</v>
      </c>
      <c r="H933">
        <f>IFERROR(IF(VLOOKUP($B933,all_raw_csv!$B$1:$AO$2074,5+($G933-1)*7,FALSE)=0,-1,VLOOKUP($B933,all_raw_csv!$B$1:$AO$2074,5+($G933-1)*7,FALSE)),"-")</f>
        <v>5</v>
      </c>
      <c r="I933">
        <f>IFERROR(IF(VLOOKUP($B933,new_notes_bemaniwiki!$A$1:$J$1937,1+$G933,FALSE)="-",-1,VLOOKUP($B933,new_notes_bemaniwiki!$A$1:$J$1937,1+$G933,FALSE)),"🙇")</f>
        <v>466</v>
      </c>
      <c r="J933" t="s">
        <v>3063</v>
      </c>
      <c r="K933" t="s">
        <v>3063</v>
      </c>
    </row>
    <row r="934" spans="1:11" x14ac:dyDescent="0.15">
      <c r="A934" t="str">
        <f>VLOOKUP(B934,for_vlookup!$A$1:$B$2046,2,FALSE)</f>
        <v>10th style</v>
      </c>
      <c r="B934" s="2" t="s">
        <v>387</v>
      </c>
      <c r="C934" t="str">
        <f>IFERROR(VLOOKUP(B934,all_raw_csv!$B$2:$AO$2140,2,FALSE),"-")</f>
        <v>GOA TRANCE</v>
      </c>
      <c r="D934" t="str">
        <f>IFERROR(VLOOKUP($B934,all_raw_csv!$B$2:$AO$2140,3,FALSE),"-")</f>
        <v>L.E.D.</v>
      </c>
      <c r="E934">
        <f>VLOOKUP($A934,master_version!$A$1:$B$29,2,FALSE)</f>
        <v>10</v>
      </c>
      <c r="F934" t="str">
        <f>VLOOKUP(G934,master_diffculty!$A$1:$C$11,3,FALSE)</f>
        <v>SPH</v>
      </c>
      <c r="G934">
        <v>3</v>
      </c>
      <c r="H934">
        <f>IFERROR(IF(VLOOKUP($B934,all_raw_csv!$B$1:$AO$2074,5+($G934-1)*7,FALSE)=0,-1,VLOOKUP($B934,all_raw_csv!$B$1:$AO$2074,5+($G934-1)*7,FALSE)),"-")</f>
        <v>9</v>
      </c>
      <c r="I934">
        <f>IFERROR(IF(VLOOKUP($B934,new_notes_bemaniwiki!$A$1:$J$1937,1+$G934,FALSE)="-",-1,VLOOKUP($B934,new_notes_bemaniwiki!$A$1:$J$1937,1+$G934,FALSE)),"🙇")</f>
        <v>1049</v>
      </c>
      <c r="J934" t="s">
        <v>3063</v>
      </c>
      <c r="K934" t="s">
        <v>3063</v>
      </c>
    </row>
    <row r="935" spans="1:11" x14ac:dyDescent="0.15">
      <c r="A935" t="str">
        <f>VLOOKUP(B935,for_vlookup!$A$1:$B$2046,2,FALSE)</f>
        <v>10th style</v>
      </c>
      <c r="B935" s="2" t="s">
        <v>387</v>
      </c>
      <c r="C935" t="str">
        <f>IFERROR(VLOOKUP(B935,all_raw_csv!$B$2:$AO$2140,2,FALSE),"-")</f>
        <v>GOA TRANCE</v>
      </c>
      <c r="D935" t="str">
        <f>IFERROR(VLOOKUP($B935,all_raw_csv!$B$2:$AO$2140,3,FALSE),"-")</f>
        <v>L.E.D.</v>
      </c>
      <c r="E935">
        <f>VLOOKUP($A935,master_version!$A$1:$B$29,2,FALSE)</f>
        <v>10</v>
      </c>
      <c r="F935" t="str">
        <f>VLOOKUP(G935,master_diffculty!$A$1:$C$11,3,FALSE)</f>
        <v>SPA</v>
      </c>
      <c r="G935">
        <v>4</v>
      </c>
      <c r="H935">
        <f>IFERROR(IF(VLOOKUP($B935,all_raw_csv!$B$1:$AO$2074,5+($G935-1)*7,FALSE)=0,-1,VLOOKUP($B935,all_raw_csv!$B$1:$AO$2074,5+($G935-1)*7,FALSE)),"-")</f>
        <v>10</v>
      </c>
      <c r="I935">
        <f>IFERROR(IF(VLOOKUP($B935,new_notes_bemaniwiki!$A$1:$J$1937,1+$G935,FALSE)="-",-1,VLOOKUP($B935,new_notes_bemaniwiki!$A$1:$J$1937,1+$G935,FALSE)),"🙇")</f>
        <v>1311</v>
      </c>
      <c r="J935" t="s">
        <v>3063</v>
      </c>
      <c r="K935" t="s">
        <v>3063</v>
      </c>
    </row>
    <row r="936" spans="1:11" x14ac:dyDescent="0.15">
      <c r="A936" t="str">
        <f>VLOOKUP(B936,for_vlookup!$A$1:$B$2046,2,FALSE)</f>
        <v>10th style</v>
      </c>
      <c r="B936" s="2" t="s">
        <v>387</v>
      </c>
      <c r="C936" t="str">
        <f>IFERROR(VLOOKUP(B936,all_raw_csv!$B$2:$AO$2140,2,FALSE),"-")</f>
        <v>GOA TRANCE</v>
      </c>
      <c r="D936" t="str">
        <f>IFERROR(VLOOKUP($B936,all_raw_csv!$B$2:$AO$2140,3,FALSE),"-")</f>
        <v>L.E.D.</v>
      </c>
      <c r="E936">
        <f>VLOOKUP($A936,master_version!$A$1:$B$29,2,FALSE)</f>
        <v>10</v>
      </c>
      <c r="F936" t="str">
        <f>VLOOKUP(G936,master_diffculty!$A$1:$C$11,3,FALSE)</f>
        <v>SPL</v>
      </c>
      <c r="G936">
        <v>5</v>
      </c>
      <c r="H936">
        <f>IFERROR(IF(VLOOKUP($B936,all_raw_csv!$B$1:$AO$2074,5+($G936-1)*7,FALSE)=0,-1,VLOOKUP($B936,all_raw_csv!$B$1:$AO$2074,5+($G936-1)*7,FALSE)),"-")</f>
        <v>-1</v>
      </c>
      <c r="I936">
        <f>IFERROR(IF(VLOOKUP($B936,new_notes_bemaniwiki!$A$1:$J$1937,1+$G936,FALSE)="-",-1,VLOOKUP($B936,new_notes_bemaniwiki!$A$1:$J$1937,1+$G936,FALSE)),"🙇")</f>
        <v>-1</v>
      </c>
      <c r="J936" t="s">
        <v>3063</v>
      </c>
      <c r="K936" t="s">
        <v>3063</v>
      </c>
    </row>
    <row r="937" spans="1:11" x14ac:dyDescent="0.15">
      <c r="A937" t="str">
        <f>VLOOKUP(B937,for_vlookup!$A$1:$B$2046,2,FALSE)</f>
        <v>10th style</v>
      </c>
      <c r="B937" s="2" t="s">
        <v>388</v>
      </c>
      <c r="C937" t="str">
        <f>IFERROR(VLOOKUP(B937,all_raw_csv!$B$2:$AO$2140,2,FALSE),"-")</f>
        <v>GAME MUSIC</v>
      </c>
      <c r="D937" t="str">
        <f>IFERROR(VLOOKUP($B937,all_raw_csv!$B$2:$AO$2140,3,FALSE),"-")</f>
        <v>Mr.T</v>
      </c>
      <c r="E937">
        <f>VLOOKUP($A937,master_version!$A$1:$B$29,2,FALSE)</f>
        <v>10</v>
      </c>
      <c r="F937" t="str">
        <f>VLOOKUP(G937,master_diffculty!$A$1:$C$11,3,FALSE)</f>
        <v>SPB</v>
      </c>
      <c r="G937">
        <v>1</v>
      </c>
      <c r="H937">
        <f>IFERROR(IF(VLOOKUP($B937,all_raw_csv!$B$1:$AO$2074,5+($G937-1)*7,FALSE)=0,-1,VLOOKUP($B937,all_raw_csv!$B$1:$AO$2074,5+($G937-1)*7,FALSE)),"-")</f>
        <v>-1</v>
      </c>
      <c r="I937">
        <f>IFERROR(IF(VLOOKUP($B937,new_notes_bemaniwiki!$A$1:$J$1937,1+$G937,FALSE)="-",-1,VLOOKUP($B937,new_notes_bemaniwiki!$A$1:$J$1937,1+$G937,FALSE)),"🙇")</f>
        <v>-1</v>
      </c>
      <c r="J937" t="s">
        <v>3063</v>
      </c>
      <c r="K937" t="s">
        <v>3063</v>
      </c>
    </row>
    <row r="938" spans="1:11" x14ac:dyDescent="0.15">
      <c r="A938" t="str">
        <f>VLOOKUP(B938,for_vlookup!$A$1:$B$2046,2,FALSE)</f>
        <v>10th style</v>
      </c>
      <c r="B938" s="2" t="s">
        <v>388</v>
      </c>
      <c r="C938" t="str">
        <f>IFERROR(VLOOKUP(B938,all_raw_csv!$B$2:$AO$2140,2,FALSE),"-")</f>
        <v>GAME MUSIC</v>
      </c>
      <c r="D938" t="str">
        <f>IFERROR(VLOOKUP($B938,all_raw_csv!$B$2:$AO$2140,3,FALSE),"-")</f>
        <v>Mr.T</v>
      </c>
      <c r="E938">
        <f>VLOOKUP($A938,master_version!$A$1:$B$29,2,FALSE)</f>
        <v>10</v>
      </c>
      <c r="F938" t="str">
        <f>VLOOKUP(G938,master_diffculty!$A$1:$C$11,3,FALSE)</f>
        <v>SPN</v>
      </c>
      <c r="G938">
        <v>2</v>
      </c>
      <c r="H938">
        <f>IFERROR(IF(VLOOKUP($B938,all_raw_csv!$B$1:$AO$2074,5+($G938-1)*7,FALSE)=0,-1,VLOOKUP($B938,all_raw_csv!$B$1:$AO$2074,5+($G938-1)*7,FALSE)),"-")</f>
        <v>4</v>
      </c>
      <c r="I938">
        <f>IFERROR(IF(VLOOKUP($B938,new_notes_bemaniwiki!$A$1:$J$1937,1+$G938,FALSE)="-",-1,VLOOKUP($B938,new_notes_bemaniwiki!$A$1:$J$1937,1+$G938,FALSE)),"🙇")</f>
        <v>385</v>
      </c>
      <c r="J938" t="s">
        <v>3063</v>
      </c>
      <c r="K938" t="s">
        <v>3063</v>
      </c>
    </row>
    <row r="939" spans="1:11" x14ac:dyDescent="0.15">
      <c r="A939" t="str">
        <f>VLOOKUP(B939,for_vlookup!$A$1:$B$2046,2,FALSE)</f>
        <v>10th style</v>
      </c>
      <c r="B939" s="2" t="s">
        <v>388</v>
      </c>
      <c r="C939" t="str">
        <f>IFERROR(VLOOKUP(B939,all_raw_csv!$B$2:$AO$2140,2,FALSE),"-")</f>
        <v>GAME MUSIC</v>
      </c>
      <c r="D939" t="str">
        <f>IFERROR(VLOOKUP($B939,all_raw_csv!$B$2:$AO$2140,3,FALSE),"-")</f>
        <v>Mr.T</v>
      </c>
      <c r="E939">
        <f>VLOOKUP($A939,master_version!$A$1:$B$29,2,FALSE)</f>
        <v>10</v>
      </c>
      <c r="F939" t="str">
        <f>VLOOKUP(G939,master_diffculty!$A$1:$C$11,3,FALSE)</f>
        <v>SPH</v>
      </c>
      <c r="G939">
        <v>3</v>
      </c>
      <c r="H939">
        <f>IFERROR(IF(VLOOKUP($B939,all_raw_csv!$B$1:$AO$2074,5+($G939-1)*7,FALSE)=0,-1,VLOOKUP($B939,all_raw_csv!$B$1:$AO$2074,5+($G939-1)*7,FALSE)),"-")</f>
        <v>8</v>
      </c>
      <c r="I939">
        <f>IFERROR(IF(VLOOKUP($B939,new_notes_bemaniwiki!$A$1:$J$1937,1+$G939,FALSE)="-",-1,VLOOKUP($B939,new_notes_bemaniwiki!$A$1:$J$1937,1+$G939,FALSE)),"🙇")</f>
        <v>643</v>
      </c>
      <c r="J939" t="s">
        <v>3063</v>
      </c>
      <c r="K939" t="s">
        <v>3063</v>
      </c>
    </row>
    <row r="940" spans="1:11" x14ac:dyDescent="0.15">
      <c r="A940" t="str">
        <f>VLOOKUP(B940,for_vlookup!$A$1:$B$2046,2,FALSE)</f>
        <v>10th style</v>
      </c>
      <c r="B940" s="2" t="s">
        <v>388</v>
      </c>
      <c r="C940" t="str">
        <f>IFERROR(VLOOKUP(B940,all_raw_csv!$B$2:$AO$2140,2,FALSE),"-")</f>
        <v>GAME MUSIC</v>
      </c>
      <c r="D940" t="str">
        <f>IFERROR(VLOOKUP($B940,all_raw_csv!$B$2:$AO$2140,3,FALSE),"-")</f>
        <v>Mr.T</v>
      </c>
      <c r="E940">
        <f>VLOOKUP($A940,master_version!$A$1:$B$29,2,FALSE)</f>
        <v>10</v>
      </c>
      <c r="F940" t="str">
        <f>VLOOKUP(G940,master_diffculty!$A$1:$C$11,3,FALSE)</f>
        <v>SPA</v>
      </c>
      <c r="G940">
        <v>4</v>
      </c>
      <c r="H940">
        <f>IFERROR(IF(VLOOKUP($B940,all_raw_csv!$B$1:$AO$2074,5+($G940-1)*7,FALSE)=0,-1,VLOOKUP($B940,all_raw_csv!$B$1:$AO$2074,5+($G940-1)*7,FALSE)),"-")</f>
        <v>10</v>
      </c>
      <c r="I940">
        <f>IFERROR(IF(VLOOKUP($B940,new_notes_bemaniwiki!$A$1:$J$1937,1+$G940,FALSE)="-",-1,VLOOKUP($B940,new_notes_bemaniwiki!$A$1:$J$1937,1+$G940,FALSE)),"🙇")</f>
        <v>1074</v>
      </c>
      <c r="J940" t="s">
        <v>3063</v>
      </c>
      <c r="K940" t="s">
        <v>3063</v>
      </c>
    </row>
    <row r="941" spans="1:11" x14ac:dyDescent="0.15">
      <c r="A941" t="str">
        <f>VLOOKUP(B941,for_vlookup!$A$1:$B$2046,2,FALSE)</f>
        <v>10th style</v>
      </c>
      <c r="B941" s="2" t="s">
        <v>388</v>
      </c>
      <c r="C941" t="str">
        <f>IFERROR(VLOOKUP(B941,all_raw_csv!$B$2:$AO$2140,2,FALSE),"-")</f>
        <v>GAME MUSIC</v>
      </c>
      <c r="D941" t="str">
        <f>IFERROR(VLOOKUP($B941,all_raw_csv!$B$2:$AO$2140,3,FALSE),"-")</f>
        <v>Mr.T</v>
      </c>
      <c r="E941">
        <f>VLOOKUP($A941,master_version!$A$1:$B$29,2,FALSE)</f>
        <v>10</v>
      </c>
      <c r="F941" t="str">
        <f>VLOOKUP(G941,master_diffculty!$A$1:$C$11,3,FALSE)</f>
        <v>SPL</v>
      </c>
      <c r="G941">
        <v>5</v>
      </c>
      <c r="H941">
        <f>IFERROR(IF(VLOOKUP($B941,all_raw_csv!$B$1:$AO$2074,5+($G941-1)*7,FALSE)=0,-1,VLOOKUP($B941,all_raw_csv!$B$1:$AO$2074,5+($G941-1)*7,FALSE)),"-")</f>
        <v>-1</v>
      </c>
      <c r="I941">
        <f>IFERROR(IF(VLOOKUP($B941,new_notes_bemaniwiki!$A$1:$J$1937,1+$G941,FALSE)="-",-1,VLOOKUP($B941,new_notes_bemaniwiki!$A$1:$J$1937,1+$G941,FALSE)),"🙇")</f>
        <v>-1</v>
      </c>
      <c r="J941" t="s">
        <v>3063</v>
      </c>
      <c r="K941" t="s">
        <v>3063</v>
      </c>
    </row>
    <row r="942" spans="1:11" x14ac:dyDescent="0.15">
      <c r="A942" t="str">
        <f>VLOOKUP(B942,for_vlookup!$A$1:$B$2046,2,FALSE)</f>
        <v>10th style</v>
      </c>
      <c r="B942" s="2" t="s">
        <v>390</v>
      </c>
      <c r="C942" t="str">
        <f>IFERROR(VLOOKUP(B942,all_raw_csv!$B$2:$AO$2140,2,FALSE),"-")</f>
        <v>RAVE</v>
      </c>
      <c r="D942" t="str">
        <f>IFERROR(VLOOKUP($B942,all_raw_csv!$B$2:$AO$2140,3,FALSE),"-")</f>
        <v>RAM</v>
      </c>
      <c r="E942">
        <f>VLOOKUP($A942,master_version!$A$1:$B$29,2,FALSE)</f>
        <v>10</v>
      </c>
      <c r="F942" t="str">
        <f>VLOOKUP(G942,master_diffculty!$A$1:$C$11,3,FALSE)</f>
        <v>SPB</v>
      </c>
      <c r="G942">
        <v>1</v>
      </c>
      <c r="H942">
        <f>IFERROR(IF(VLOOKUP($B942,all_raw_csv!$B$1:$AO$2074,5+($G942-1)*7,FALSE)=0,-1,VLOOKUP($B942,all_raw_csv!$B$1:$AO$2074,5+($G942-1)*7,FALSE)),"-")</f>
        <v>-1</v>
      </c>
      <c r="I942">
        <f>IFERROR(IF(VLOOKUP($B942,new_notes_bemaniwiki!$A$1:$J$1937,1+$G942,FALSE)="-",-1,VLOOKUP($B942,new_notes_bemaniwiki!$A$1:$J$1937,1+$G942,FALSE)),"🙇")</f>
        <v>-1</v>
      </c>
      <c r="J942" t="s">
        <v>3063</v>
      </c>
      <c r="K942" t="s">
        <v>3063</v>
      </c>
    </row>
    <row r="943" spans="1:11" x14ac:dyDescent="0.15">
      <c r="A943" t="str">
        <f>VLOOKUP(B943,for_vlookup!$A$1:$B$2046,2,FALSE)</f>
        <v>10th style</v>
      </c>
      <c r="B943" s="2" t="s">
        <v>390</v>
      </c>
      <c r="C943" t="str">
        <f>IFERROR(VLOOKUP(B943,all_raw_csv!$B$2:$AO$2140,2,FALSE),"-")</f>
        <v>RAVE</v>
      </c>
      <c r="D943" t="str">
        <f>IFERROR(VLOOKUP($B943,all_raw_csv!$B$2:$AO$2140,3,FALSE),"-")</f>
        <v>RAM</v>
      </c>
      <c r="E943">
        <f>VLOOKUP($A943,master_version!$A$1:$B$29,2,FALSE)</f>
        <v>10</v>
      </c>
      <c r="F943" t="str">
        <f>VLOOKUP(G943,master_diffculty!$A$1:$C$11,3,FALSE)</f>
        <v>SPN</v>
      </c>
      <c r="G943">
        <v>2</v>
      </c>
      <c r="H943">
        <f>IFERROR(IF(VLOOKUP($B943,all_raw_csv!$B$1:$AO$2074,5+($G943-1)*7,FALSE)=0,-1,VLOOKUP($B943,all_raw_csv!$B$1:$AO$2074,5+($G943-1)*7,FALSE)),"-")</f>
        <v>5</v>
      </c>
      <c r="I943">
        <f>IFERROR(IF(VLOOKUP($B943,new_notes_bemaniwiki!$A$1:$J$1937,1+$G943,FALSE)="-",-1,VLOOKUP($B943,new_notes_bemaniwiki!$A$1:$J$1937,1+$G943,FALSE)),"🙇")</f>
        <v>470</v>
      </c>
      <c r="J943" t="s">
        <v>3063</v>
      </c>
      <c r="K943" t="s">
        <v>3063</v>
      </c>
    </row>
    <row r="944" spans="1:11" x14ac:dyDescent="0.15">
      <c r="A944" t="str">
        <f>VLOOKUP(B944,for_vlookup!$A$1:$B$2046,2,FALSE)</f>
        <v>10th style</v>
      </c>
      <c r="B944" s="2" t="s">
        <v>390</v>
      </c>
      <c r="C944" t="str">
        <f>IFERROR(VLOOKUP(B944,all_raw_csv!$B$2:$AO$2140,2,FALSE),"-")</f>
        <v>RAVE</v>
      </c>
      <c r="D944" t="str">
        <f>IFERROR(VLOOKUP($B944,all_raw_csv!$B$2:$AO$2140,3,FALSE),"-")</f>
        <v>RAM</v>
      </c>
      <c r="E944">
        <f>VLOOKUP($A944,master_version!$A$1:$B$29,2,FALSE)</f>
        <v>10</v>
      </c>
      <c r="F944" t="str">
        <f>VLOOKUP(G944,master_diffculty!$A$1:$C$11,3,FALSE)</f>
        <v>SPH</v>
      </c>
      <c r="G944">
        <v>3</v>
      </c>
      <c r="H944">
        <f>IFERROR(IF(VLOOKUP($B944,all_raw_csv!$B$1:$AO$2074,5+($G944-1)*7,FALSE)=0,-1,VLOOKUP($B944,all_raw_csv!$B$1:$AO$2074,5+($G944-1)*7,FALSE)),"-")</f>
        <v>9</v>
      </c>
      <c r="I944">
        <f>IFERROR(IF(VLOOKUP($B944,new_notes_bemaniwiki!$A$1:$J$1937,1+$G944,FALSE)="-",-1,VLOOKUP($B944,new_notes_bemaniwiki!$A$1:$J$1937,1+$G944,FALSE)),"🙇")</f>
        <v>975</v>
      </c>
      <c r="J944" t="s">
        <v>3063</v>
      </c>
      <c r="K944" t="s">
        <v>3063</v>
      </c>
    </row>
    <row r="945" spans="1:11" x14ac:dyDescent="0.15">
      <c r="A945" t="str">
        <f>VLOOKUP(B945,for_vlookup!$A$1:$B$2046,2,FALSE)</f>
        <v>10th style</v>
      </c>
      <c r="B945" s="2" t="s">
        <v>390</v>
      </c>
      <c r="C945" t="str">
        <f>IFERROR(VLOOKUP(B945,all_raw_csv!$B$2:$AO$2140,2,FALSE),"-")</f>
        <v>RAVE</v>
      </c>
      <c r="D945" t="str">
        <f>IFERROR(VLOOKUP($B945,all_raw_csv!$B$2:$AO$2140,3,FALSE),"-")</f>
        <v>RAM</v>
      </c>
      <c r="E945">
        <f>VLOOKUP($A945,master_version!$A$1:$B$29,2,FALSE)</f>
        <v>10</v>
      </c>
      <c r="F945" t="str">
        <f>VLOOKUP(G945,master_diffculty!$A$1:$C$11,3,FALSE)</f>
        <v>SPA</v>
      </c>
      <c r="G945">
        <v>4</v>
      </c>
      <c r="H945">
        <f>IFERROR(IF(VLOOKUP($B945,all_raw_csv!$B$1:$AO$2074,5+($G945-1)*7,FALSE)=0,-1,VLOOKUP($B945,all_raw_csv!$B$1:$AO$2074,5+($G945-1)*7,FALSE)),"-")</f>
        <v>9</v>
      </c>
      <c r="I945">
        <f>IFERROR(IF(VLOOKUP($B945,new_notes_bemaniwiki!$A$1:$J$1937,1+$G945,FALSE)="-",-1,VLOOKUP($B945,new_notes_bemaniwiki!$A$1:$J$1937,1+$G945,FALSE)),"🙇")</f>
        <v>1088</v>
      </c>
      <c r="J945" t="s">
        <v>3063</v>
      </c>
      <c r="K945" t="s">
        <v>3063</v>
      </c>
    </row>
    <row r="946" spans="1:11" x14ac:dyDescent="0.15">
      <c r="A946" t="str">
        <f>VLOOKUP(B946,for_vlookup!$A$1:$B$2046,2,FALSE)</f>
        <v>10th style</v>
      </c>
      <c r="B946" s="2" t="s">
        <v>390</v>
      </c>
      <c r="C946" t="str">
        <f>IFERROR(VLOOKUP(B946,all_raw_csv!$B$2:$AO$2140,2,FALSE),"-")</f>
        <v>RAVE</v>
      </c>
      <c r="D946" t="str">
        <f>IFERROR(VLOOKUP($B946,all_raw_csv!$B$2:$AO$2140,3,FALSE),"-")</f>
        <v>RAM</v>
      </c>
      <c r="E946">
        <f>VLOOKUP($A946,master_version!$A$1:$B$29,2,FALSE)</f>
        <v>10</v>
      </c>
      <c r="F946" t="str">
        <f>VLOOKUP(G946,master_diffculty!$A$1:$C$11,3,FALSE)</f>
        <v>SPL</v>
      </c>
      <c r="G946">
        <v>5</v>
      </c>
      <c r="H946">
        <f>IFERROR(IF(VLOOKUP($B946,all_raw_csv!$B$1:$AO$2074,5+($G946-1)*7,FALSE)=0,-1,VLOOKUP($B946,all_raw_csv!$B$1:$AO$2074,5+($G946-1)*7,FALSE)),"-")</f>
        <v>-1</v>
      </c>
      <c r="I946">
        <f>IFERROR(IF(VLOOKUP($B946,new_notes_bemaniwiki!$A$1:$J$1937,1+$G946,FALSE)="-",-1,VLOOKUP($B946,new_notes_bemaniwiki!$A$1:$J$1937,1+$G946,FALSE)),"🙇")</f>
        <v>-1</v>
      </c>
      <c r="J946" t="s">
        <v>3063</v>
      </c>
      <c r="K946" t="s">
        <v>3063</v>
      </c>
    </row>
    <row r="947" spans="1:11" x14ac:dyDescent="0.15">
      <c r="A947" t="str">
        <f>VLOOKUP(B947,for_vlookup!$A$1:$B$2046,2,FALSE)</f>
        <v>10th style</v>
      </c>
      <c r="B947" s="2" t="s">
        <v>391</v>
      </c>
      <c r="C947" t="str">
        <f>IFERROR(VLOOKUP(B947,all_raw_csv!$B$2:$AO$2140,2,FALSE),"-")</f>
        <v>TECHNO</v>
      </c>
      <c r="D947" t="str">
        <f>IFERROR(VLOOKUP($B947,all_raw_csv!$B$2:$AO$2140,3,FALSE),"-")</f>
        <v>TaQ</v>
      </c>
      <c r="E947">
        <f>VLOOKUP($A947,master_version!$A$1:$B$29,2,FALSE)</f>
        <v>10</v>
      </c>
      <c r="F947" t="str">
        <f>VLOOKUP(G947,master_diffculty!$A$1:$C$11,3,FALSE)</f>
        <v>SPB</v>
      </c>
      <c r="G947">
        <v>1</v>
      </c>
      <c r="H947">
        <f>IFERROR(IF(VLOOKUP($B947,all_raw_csv!$B$1:$AO$2074,5+($G947-1)*7,FALSE)=0,-1,VLOOKUP($B947,all_raw_csv!$B$1:$AO$2074,5+($G947-1)*7,FALSE)),"-")</f>
        <v>-1</v>
      </c>
      <c r="I947">
        <f>IFERROR(IF(VLOOKUP($B947,new_notes_bemaniwiki!$A$1:$J$1937,1+$G947,FALSE)="-",-1,VLOOKUP($B947,new_notes_bemaniwiki!$A$1:$J$1937,1+$G947,FALSE)),"🙇")</f>
        <v>-1</v>
      </c>
      <c r="J947" t="s">
        <v>3063</v>
      </c>
      <c r="K947" t="s">
        <v>3063</v>
      </c>
    </row>
    <row r="948" spans="1:11" x14ac:dyDescent="0.15">
      <c r="A948" t="str">
        <f>VLOOKUP(B948,for_vlookup!$A$1:$B$2046,2,FALSE)</f>
        <v>10th style</v>
      </c>
      <c r="B948" s="2" t="s">
        <v>391</v>
      </c>
      <c r="C948" t="str">
        <f>IFERROR(VLOOKUP(B948,all_raw_csv!$B$2:$AO$2140,2,FALSE),"-")</f>
        <v>TECHNO</v>
      </c>
      <c r="D948" t="str">
        <f>IFERROR(VLOOKUP($B948,all_raw_csv!$B$2:$AO$2140,3,FALSE),"-")</f>
        <v>TaQ</v>
      </c>
      <c r="E948">
        <f>VLOOKUP($A948,master_version!$A$1:$B$29,2,FALSE)</f>
        <v>10</v>
      </c>
      <c r="F948" t="str">
        <f>VLOOKUP(G948,master_diffculty!$A$1:$C$11,3,FALSE)</f>
        <v>SPN</v>
      </c>
      <c r="G948">
        <v>2</v>
      </c>
      <c r="H948">
        <f>IFERROR(IF(VLOOKUP($B948,all_raw_csv!$B$1:$AO$2074,5+($G948-1)*7,FALSE)=0,-1,VLOOKUP($B948,all_raw_csv!$B$1:$AO$2074,5+($G948-1)*7,FALSE)),"-")</f>
        <v>8</v>
      </c>
      <c r="I948">
        <f>IFERROR(IF(VLOOKUP($B948,new_notes_bemaniwiki!$A$1:$J$1937,1+$G948,FALSE)="-",-1,VLOOKUP($B948,new_notes_bemaniwiki!$A$1:$J$1937,1+$G948,FALSE)),"🙇")</f>
        <v>847</v>
      </c>
      <c r="J948" t="s">
        <v>3063</v>
      </c>
      <c r="K948" t="s">
        <v>3063</v>
      </c>
    </row>
    <row r="949" spans="1:11" x14ac:dyDescent="0.15">
      <c r="A949" t="str">
        <f>VLOOKUP(B949,for_vlookup!$A$1:$B$2046,2,FALSE)</f>
        <v>10th style</v>
      </c>
      <c r="B949" s="2" t="s">
        <v>391</v>
      </c>
      <c r="C949" t="str">
        <f>IFERROR(VLOOKUP(B949,all_raw_csv!$B$2:$AO$2140,2,FALSE),"-")</f>
        <v>TECHNO</v>
      </c>
      <c r="D949" t="str">
        <f>IFERROR(VLOOKUP($B949,all_raw_csv!$B$2:$AO$2140,3,FALSE),"-")</f>
        <v>TaQ</v>
      </c>
      <c r="E949">
        <f>VLOOKUP($A949,master_version!$A$1:$B$29,2,FALSE)</f>
        <v>10</v>
      </c>
      <c r="F949" t="str">
        <f>VLOOKUP(G949,master_diffculty!$A$1:$C$11,3,FALSE)</f>
        <v>SPH</v>
      </c>
      <c r="G949">
        <v>3</v>
      </c>
      <c r="H949">
        <f>IFERROR(IF(VLOOKUP($B949,all_raw_csv!$B$1:$AO$2074,5+($G949-1)*7,FALSE)=0,-1,VLOOKUP($B949,all_raw_csv!$B$1:$AO$2074,5+($G949-1)*7,FALSE)),"-")</f>
        <v>12</v>
      </c>
      <c r="I949">
        <f>IFERROR(IF(VLOOKUP($B949,new_notes_bemaniwiki!$A$1:$J$1937,1+$G949,FALSE)="-",-1,VLOOKUP($B949,new_notes_bemaniwiki!$A$1:$J$1937,1+$G949,FALSE)),"🙇")</f>
        <v>1281</v>
      </c>
      <c r="J949" t="s">
        <v>3063</v>
      </c>
      <c r="K949" t="s">
        <v>3063</v>
      </c>
    </row>
    <row r="950" spans="1:11" x14ac:dyDescent="0.15">
      <c r="A950" t="str">
        <f>VLOOKUP(B950,for_vlookup!$A$1:$B$2046,2,FALSE)</f>
        <v>10th style</v>
      </c>
      <c r="B950" s="2" t="s">
        <v>391</v>
      </c>
      <c r="C950" t="str">
        <f>IFERROR(VLOOKUP(B950,all_raw_csv!$B$2:$AO$2140,2,FALSE),"-")</f>
        <v>TECHNO</v>
      </c>
      <c r="D950" t="str">
        <f>IFERROR(VLOOKUP($B950,all_raw_csv!$B$2:$AO$2140,3,FALSE),"-")</f>
        <v>TaQ</v>
      </c>
      <c r="E950">
        <f>VLOOKUP($A950,master_version!$A$1:$B$29,2,FALSE)</f>
        <v>10</v>
      </c>
      <c r="F950" t="str">
        <f>VLOOKUP(G950,master_diffculty!$A$1:$C$11,3,FALSE)</f>
        <v>SPA</v>
      </c>
      <c r="G950">
        <v>4</v>
      </c>
      <c r="H950">
        <f>IFERROR(IF(VLOOKUP($B950,all_raw_csv!$B$1:$AO$2074,5+($G950-1)*7,FALSE)=0,-1,VLOOKUP($B950,all_raw_csv!$B$1:$AO$2074,5+($G950-1)*7,FALSE)),"-")</f>
        <v>12</v>
      </c>
      <c r="I950">
        <f>IFERROR(IF(VLOOKUP($B950,new_notes_bemaniwiki!$A$1:$J$1937,1+$G950,FALSE)="-",-1,VLOOKUP($B950,new_notes_bemaniwiki!$A$1:$J$1937,1+$G950,FALSE)),"🙇")</f>
        <v>1446</v>
      </c>
      <c r="J950" t="s">
        <v>3063</v>
      </c>
      <c r="K950" t="s">
        <v>3063</v>
      </c>
    </row>
    <row r="951" spans="1:11" x14ac:dyDescent="0.15">
      <c r="A951" t="str">
        <f>VLOOKUP(B951,for_vlookup!$A$1:$B$2046,2,FALSE)</f>
        <v>10th style</v>
      </c>
      <c r="B951" s="2" t="s">
        <v>391</v>
      </c>
      <c r="C951" t="str">
        <f>IFERROR(VLOOKUP(B951,all_raw_csv!$B$2:$AO$2140,2,FALSE),"-")</f>
        <v>TECHNO</v>
      </c>
      <c r="D951" t="str">
        <f>IFERROR(VLOOKUP($B951,all_raw_csv!$B$2:$AO$2140,3,FALSE),"-")</f>
        <v>TaQ</v>
      </c>
      <c r="E951">
        <f>VLOOKUP($A951,master_version!$A$1:$B$29,2,FALSE)</f>
        <v>10</v>
      </c>
      <c r="F951" t="str">
        <f>VLOOKUP(G951,master_diffculty!$A$1:$C$11,3,FALSE)</f>
        <v>SPL</v>
      </c>
      <c r="G951">
        <v>5</v>
      </c>
      <c r="H951">
        <f>IFERROR(IF(VLOOKUP($B951,all_raw_csv!$B$1:$AO$2074,5+($G951-1)*7,FALSE)=0,-1,VLOOKUP($B951,all_raw_csv!$B$1:$AO$2074,5+($G951-1)*7,FALSE)),"-")</f>
        <v>-1</v>
      </c>
      <c r="I951">
        <f>IFERROR(IF(VLOOKUP($B951,new_notes_bemaniwiki!$A$1:$J$1937,1+$G951,FALSE)="-",-1,VLOOKUP($B951,new_notes_bemaniwiki!$A$1:$J$1937,1+$G951,FALSE)),"🙇")</f>
        <v>-1</v>
      </c>
      <c r="J951" t="s">
        <v>3063</v>
      </c>
      <c r="K951" t="s">
        <v>3063</v>
      </c>
    </row>
    <row r="952" spans="1:11" x14ac:dyDescent="0.15">
      <c r="A952" t="str">
        <f>VLOOKUP(B952,for_vlookup!$A$1:$B$2046,2,FALSE)</f>
        <v>10th style</v>
      </c>
      <c r="B952" s="2" t="s">
        <v>392</v>
      </c>
      <c r="C952" t="str">
        <f>IFERROR(VLOOKUP(B952,all_raw_csv!$B$2:$AO$2140,2,FALSE),"-")</f>
        <v>TRANCE</v>
      </c>
      <c r="D952" t="str">
        <f>IFERROR(VLOOKUP($B952,all_raw_csv!$B$2:$AO$2140,3,FALSE),"-")</f>
        <v>kors k</v>
      </c>
      <c r="E952">
        <f>VLOOKUP($A952,master_version!$A$1:$B$29,2,FALSE)</f>
        <v>10</v>
      </c>
      <c r="F952" t="str">
        <f>VLOOKUP(G952,master_diffculty!$A$1:$C$11,3,FALSE)</f>
        <v>SPB</v>
      </c>
      <c r="G952">
        <v>1</v>
      </c>
      <c r="H952">
        <f>IFERROR(IF(VLOOKUP($B952,all_raw_csv!$B$1:$AO$2074,5+($G952-1)*7,FALSE)=0,-1,VLOOKUP($B952,all_raw_csv!$B$1:$AO$2074,5+($G952-1)*7,FALSE)),"-")</f>
        <v>-1</v>
      </c>
      <c r="I952">
        <f>IFERROR(IF(VLOOKUP($B952,new_notes_bemaniwiki!$A$1:$J$1937,1+$G952,FALSE)="-",-1,VLOOKUP($B952,new_notes_bemaniwiki!$A$1:$J$1937,1+$G952,FALSE)),"🙇")</f>
        <v>-1</v>
      </c>
      <c r="J952" t="s">
        <v>3063</v>
      </c>
      <c r="K952" t="s">
        <v>3063</v>
      </c>
    </row>
    <row r="953" spans="1:11" x14ac:dyDescent="0.15">
      <c r="A953" t="str">
        <f>VLOOKUP(B953,for_vlookup!$A$1:$B$2046,2,FALSE)</f>
        <v>10th style</v>
      </c>
      <c r="B953" s="2" t="s">
        <v>392</v>
      </c>
      <c r="C953" t="str">
        <f>IFERROR(VLOOKUP(B953,all_raw_csv!$B$2:$AO$2140,2,FALSE),"-")</f>
        <v>TRANCE</v>
      </c>
      <c r="D953" t="str">
        <f>IFERROR(VLOOKUP($B953,all_raw_csv!$B$2:$AO$2140,3,FALSE),"-")</f>
        <v>kors k</v>
      </c>
      <c r="E953">
        <f>VLOOKUP($A953,master_version!$A$1:$B$29,2,FALSE)</f>
        <v>10</v>
      </c>
      <c r="F953" t="str">
        <f>VLOOKUP(G953,master_diffculty!$A$1:$C$11,3,FALSE)</f>
        <v>SPN</v>
      </c>
      <c r="G953">
        <v>2</v>
      </c>
      <c r="H953">
        <f>IFERROR(IF(VLOOKUP($B953,all_raw_csv!$B$1:$AO$2074,5+($G953-1)*7,FALSE)=0,-1,VLOOKUP($B953,all_raw_csv!$B$1:$AO$2074,5+($G953-1)*7,FALSE)),"-")</f>
        <v>6</v>
      </c>
      <c r="I953">
        <f>IFERROR(IF(VLOOKUP($B953,new_notes_bemaniwiki!$A$1:$J$1937,1+$G953,FALSE)="-",-1,VLOOKUP($B953,new_notes_bemaniwiki!$A$1:$J$1937,1+$G953,FALSE)),"🙇")</f>
        <v>622</v>
      </c>
      <c r="J953" t="s">
        <v>3063</v>
      </c>
      <c r="K953" t="s">
        <v>3063</v>
      </c>
    </row>
    <row r="954" spans="1:11" x14ac:dyDescent="0.15">
      <c r="A954" t="str">
        <f>VLOOKUP(B954,for_vlookup!$A$1:$B$2046,2,FALSE)</f>
        <v>10th style</v>
      </c>
      <c r="B954" s="2" t="s">
        <v>392</v>
      </c>
      <c r="C954" t="str">
        <f>IFERROR(VLOOKUP(B954,all_raw_csv!$B$2:$AO$2140,2,FALSE),"-")</f>
        <v>TRANCE</v>
      </c>
      <c r="D954" t="str">
        <f>IFERROR(VLOOKUP($B954,all_raw_csv!$B$2:$AO$2140,3,FALSE),"-")</f>
        <v>kors k</v>
      </c>
      <c r="E954">
        <f>VLOOKUP($A954,master_version!$A$1:$B$29,2,FALSE)</f>
        <v>10</v>
      </c>
      <c r="F954" t="str">
        <f>VLOOKUP(G954,master_diffculty!$A$1:$C$11,3,FALSE)</f>
        <v>SPH</v>
      </c>
      <c r="G954">
        <v>3</v>
      </c>
      <c r="H954">
        <f>IFERROR(IF(VLOOKUP($B954,all_raw_csv!$B$1:$AO$2074,5+($G954-1)*7,FALSE)=0,-1,VLOOKUP($B954,all_raw_csv!$B$1:$AO$2074,5+($G954-1)*7,FALSE)),"-")</f>
        <v>9</v>
      </c>
      <c r="I954">
        <f>IFERROR(IF(VLOOKUP($B954,new_notes_bemaniwiki!$A$1:$J$1937,1+$G954,FALSE)="-",-1,VLOOKUP($B954,new_notes_bemaniwiki!$A$1:$J$1937,1+$G954,FALSE)),"🙇")</f>
        <v>1016</v>
      </c>
      <c r="J954" t="s">
        <v>3063</v>
      </c>
      <c r="K954" t="s">
        <v>3063</v>
      </c>
    </row>
    <row r="955" spans="1:11" x14ac:dyDescent="0.15">
      <c r="A955" t="str">
        <f>VLOOKUP(B955,for_vlookup!$A$1:$B$2046,2,FALSE)</f>
        <v>10th style</v>
      </c>
      <c r="B955" s="2" t="s">
        <v>392</v>
      </c>
      <c r="C955" t="str">
        <f>IFERROR(VLOOKUP(B955,all_raw_csv!$B$2:$AO$2140,2,FALSE),"-")</f>
        <v>TRANCE</v>
      </c>
      <c r="D955" t="str">
        <f>IFERROR(VLOOKUP($B955,all_raw_csv!$B$2:$AO$2140,3,FALSE),"-")</f>
        <v>kors k</v>
      </c>
      <c r="E955">
        <f>VLOOKUP($A955,master_version!$A$1:$B$29,2,FALSE)</f>
        <v>10</v>
      </c>
      <c r="F955" t="str">
        <f>VLOOKUP(G955,master_diffculty!$A$1:$C$11,3,FALSE)</f>
        <v>SPA</v>
      </c>
      <c r="G955">
        <v>4</v>
      </c>
      <c r="H955">
        <f>IFERROR(IF(VLOOKUP($B955,all_raw_csv!$B$1:$AO$2074,5+($G955-1)*7,FALSE)=0,-1,VLOOKUP($B955,all_raw_csv!$B$1:$AO$2074,5+($G955-1)*7,FALSE)),"-")</f>
        <v>11</v>
      </c>
      <c r="I955">
        <f>IFERROR(IF(VLOOKUP($B955,new_notes_bemaniwiki!$A$1:$J$1937,1+$G955,FALSE)="-",-1,VLOOKUP($B955,new_notes_bemaniwiki!$A$1:$J$1937,1+$G955,FALSE)),"🙇")</f>
        <v>1215</v>
      </c>
      <c r="J955" t="s">
        <v>3063</v>
      </c>
      <c r="K955" t="s">
        <v>3063</v>
      </c>
    </row>
    <row r="956" spans="1:11" x14ac:dyDescent="0.15">
      <c r="A956" t="str">
        <f>VLOOKUP(B956,for_vlookup!$A$1:$B$2046,2,FALSE)</f>
        <v>10th style</v>
      </c>
      <c r="B956" s="2" t="s">
        <v>392</v>
      </c>
      <c r="C956" t="str">
        <f>IFERROR(VLOOKUP(B956,all_raw_csv!$B$2:$AO$2140,2,FALSE),"-")</f>
        <v>TRANCE</v>
      </c>
      <c r="D956" t="str">
        <f>IFERROR(VLOOKUP($B956,all_raw_csv!$B$2:$AO$2140,3,FALSE),"-")</f>
        <v>kors k</v>
      </c>
      <c r="E956">
        <f>VLOOKUP($A956,master_version!$A$1:$B$29,2,FALSE)</f>
        <v>10</v>
      </c>
      <c r="F956" t="str">
        <f>VLOOKUP(G956,master_diffculty!$A$1:$C$11,3,FALSE)</f>
        <v>SPL</v>
      </c>
      <c r="G956">
        <v>5</v>
      </c>
      <c r="H956">
        <f>IFERROR(IF(VLOOKUP($B956,all_raw_csv!$B$1:$AO$2074,5+($G956-1)*7,FALSE)=0,-1,VLOOKUP($B956,all_raw_csv!$B$1:$AO$2074,5+($G956-1)*7,FALSE)),"-")</f>
        <v>-1</v>
      </c>
      <c r="I956">
        <f>IFERROR(IF(VLOOKUP($B956,new_notes_bemaniwiki!$A$1:$J$1937,1+$G956,FALSE)="-",-1,VLOOKUP($B956,new_notes_bemaniwiki!$A$1:$J$1937,1+$G956,FALSE)),"🙇")</f>
        <v>-1</v>
      </c>
      <c r="J956" t="s">
        <v>3063</v>
      </c>
      <c r="K956" t="s">
        <v>3063</v>
      </c>
    </row>
    <row r="957" spans="1:11" x14ac:dyDescent="0.15">
      <c r="A957" t="str">
        <f>VLOOKUP(B957,for_vlookup!$A$1:$B$2046,2,FALSE)</f>
        <v>10th style</v>
      </c>
      <c r="B957" s="2" t="s">
        <v>393</v>
      </c>
      <c r="C957" t="str">
        <f>IFERROR(VLOOKUP(B957,all_raw_csv!$B$2:$AO$2140,2,FALSE),"-")</f>
        <v>DANCE POP</v>
      </c>
      <c r="D957" t="str">
        <f>IFERROR(VLOOKUP($B957,all_raw_csv!$B$2:$AO$2140,3,FALSE),"-")</f>
        <v>ELE BLOCK</v>
      </c>
      <c r="E957">
        <f>VLOOKUP($A957,master_version!$A$1:$B$29,2,FALSE)</f>
        <v>10</v>
      </c>
      <c r="F957" t="str">
        <f>VLOOKUP(G957,master_diffculty!$A$1:$C$11,3,FALSE)</f>
        <v>SPB</v>
      </c>
      <c r="G957">
        <v>1</v>
      </c>
      <c r="H957">
        <f>IFERROR(IF(VLOOKUP($B957,all_raw_csv!$B$1:$AO$2074,5+($G957-1)*7,FALSE)=0,-1,VLOOKUP($B957,all_raw_csv!$B$1:$AO$2074,5+($G957-1)*7,FALSE)),"-")</f>
        <v>-1</v>
      </c>
      <c r="I957">
        <f>IFERROR(IF(VLOOKUP($B957,new_notes_bemaniwiki!$A$1:$J$1937,1+$G957,FALSE)="-",-1,VLOOKUP($B957,new_notes_bemaniwiki!$A$1:$J$1937,1+$G957,FALSE)),"🙇")</f>
        <v>-1</v>
      </c>
      <c r="J957" t="s">
        <v>3063</v>
      </c>
      <c r="K957" t="s">
        <v>3063</v>
      </c>
    </row>
    <row r="958" spans="1:11" x14ac:dyDescent="0.15">
      <c r="A958" t="str">
        <f>VLOOKUP(B958,for_vlookup!$A$1:$B$2046,2,FALSE)</f>
        <v>10th style</v>
      </c>
      <c r="B958" s="2" t="s">
        <v>393</v>
      </c>
      <c r="C958" t="str">
        <f>IFERROR(VLOOKUP(B958,all_raw_csv!$B$2:$AO$2140,2,FALSE),"-")</f>
        <v>DANCE POP</v>
      </c>
      <c r="D958" t="str">
        <f>IFERROR(VLOOKUP($B958,all_raw_csv!$B$2:$AO$2140,3,FALSE),"-")</f>
        <v>ELE BLOCK</v>
      </c>
      <c r="E958">
        <f>VLOOKUP($A958,master_version!$A$1:$B$29,2,FALSE)</f>
        <v>10</v>
      </c>
      <c r="F958" t="str">
        <f>VLOOKUP(G958,master_diffculty!$A$1:$C$11,3,FALSE)</f>
        <v>SPN</v>
      </c>
      <c r="G958">
        <v>2</v>
      </c>
      <c r="H958">
        <f>IFERROR(IF(VLOOKUP($B958,all_raw_csv!$B$1:$AO$2074,5+($G958-1)*7,FALSE)=0,-1,VLOOKUP($B958,all_raw_csv!$B$1:$AO$2074,5+($G958-1)*7,FALSE)),"-")</f>
        <v>4</v>
      </c>
      <c r="I958">
        <f>IFERROR(IF(VLOOKUP($B958,new_notes_bemaniwiki!$A$1:$J$1937,1+$G958,FALSE)="-",-1,VLOOKUP($B958,new_notes_bemaniwiki!$A$1:$J$1937,1+$G958,FALSE)),"🙇")</f>
        <v>485</v>
      </c>
      <c r="J958" t="s">
        <v>3063</v>
      </c>
      <c r="K958" t="s">
        <v>3063</v>
      </c>
    </row>
    <row r="959" spans="1:11" x14ac:dyDescent="0.15">
      <c r="A959" t="str">
        <f>VLOOKUP(B959,for_vlookup!$A$1:$B$2046,2,FALSE)</f>
        <v>10th style</v>
      </c>
      <c r="B959" s="2" t="s">
        <v>393</v>
      </c>
      <c r="C959" t="str">
        <f>IFERROR(VLOOKUP(B959,all_raw_csv!$B$2:$AO$2140,2,FALSE),"-")</f>
        <v>DANCE POP</v>
      </c>
      <c r="D959" t="str">
        <f>IFERROR(VLOOKUP($B959,all_raw_csv!$B$2:$AO$2140,3,FALSE),"-")</f>
        <v>ELE BLOCK</v>
      </c>
      <c r="E959">
        <f>VLOOKUP($A959,master_version!$A$1:$B$29,2,FALSE)</f>
        <v>10</v>
      </c>
      <c r="F959" t="str">
        <f>VLOOKUP(G959,master_diffculty!$A$1:$C$11,3,FALSE)</f>
        <v>SPH</v>
      </c>
      <c r="G959">
        <v>3</v>
      </c>
      <c r="H959">
        <f>IFERROR(IF(VLOOKUP($B959,all_raw_csv!$B$1:$AO$2074,5+($G959-1)*7,FALSE)=0,-1,VLOOKUP($B959,all_raw_csv!$B$1:$AO$2074,5+($G959-1)*7,FALSE)),"-")</f>
        <v>9</v>
      </c>
      <c r="I959">
        <f>IFERROR(IF(VLOOKUP($B959,new_notes_bemaniwiki!$A$1:$J$1937,1+$G959,FALSE)="-",-1,VLOOKUP($B959,new_notes_bemaniwiki!$A$1:$J$1937,1+$G959,FALSE)),"🙇")</f>
        <v>903</v>
      </c>
      <c r="J959" t="s">
        <v>3063</v>
      </c>
      <c r="K959" t="s">
        <v>3063</v>
      </c>
    </row>
    <row r="960" spans="1:11" x14ac:dyDescent="0.15">
      <c r="A960" t="str">
        <f>VLOOKUP(B960,for_vlookup!$A$1:$B$2046,2,FALSE)</f>
        <v>10th style</v>
      </c>
      <c r="B960" s="2" t="s">
        <v>393</v>
      </c>
      <c r="C960" t="str">
        <f>IFERROR(VLOOKUP(B960,all_raw_csv!$B$2:$AO$2140,2,FALSE),"-")</f>
        <v>DANCE POP</v>
      </c>
      <c r="D960" t="str">
        <f>IFERROR(VLOOKUP($B960,all_raw_csv!$B$2:$AO$2140,3,FALSE),"-")</f>
        <v>ELE BLOCK</v>
      </c>
      <c r="E960">
        <f>VLOOKUP($A960,master_version!$A$1:$B$29,2,FALSE)</f>
        <v>10</v>
      </c>
      <c r="F960" t="str">
        <f>VLOOKUP(G960,master_diffculty!$A$1:$C$11,3,FALSE)</f>
        <v>SPA</v>
      </c>
      <c r="G960">
        <v>4</v>
      </c>
      <c r="H960">
        <f>IFERROR(IF(VLOOKUP($B960,all_raw_csv!$B$1:$AO$2074,5+($G960-1)*7,FALSE)=0,-1,VLOOKUP($B960,all_raw_csv!$B$1:$AO$2074,5+($G960-1)*7,FALSE)),"-")</f>
        <v>11</v>
      </c>
      <c r="I960">
        <f>IFERROR(IF(VLOOKUP($B960,new_notes_bemaniwiki!$A$1:$J$1937,1+$G960,FALSE)="-",-1,VLOOKUP($B960,new_notes_bemaniwiki!$A$1:$J$1937,1+$G960,FALSE)),"🙇")</f>
        <v>1167</v>
      </c>
      <c r="J960" t="s">
        <v>3063</v>
      </c>
      <c r="K960" t="s">
        <v>3063</v>
      </c>
    </row>
    <row r="961" spans="1:11" x14ac:dyDescent="0.15">
      <c r="A961" t="str">
        <f>VLOOKUP(B961,for_vlookup!$A$1:$B$2046,2,FALSE)</f>
        <v>10th style</v>
      </c>
      <c r="B961" s="2" t="s">
        <v>393</v>
      </c>
      <c r="C961" t="str">
        <f>IFERROR(VLOOKUP(B961,all_raw_csv!$B$2:$AO$2140,2,FALSE),"-")</f>
        <v>DANCE POP</v>
      </c>
      <c r="D961" t="str">
        <f>IFERROR(VLOOKUP($B961,all_raw_csv!$B$2:$AO$2140,3,FALSE),"-")</f>
        <v>ELE BLOCK</v>
      </c>
      <c r="E961">
        <f>VLOOKUP($A961,master_version!$A$1:$B$29,2,FALSE)</f>
        <v>10</v>
      </c>
      <c r="F961" t="str">
        <f>VLOOKUP(G961,master_diffculty!$A$1:$C$11,3,FALSE)</f>
        <v>SPL</v>
      </c>
      <c r="G961">
        <v>5</v>
      </c>
      <c r="H961">
        <f>IFERROR(IF(VLOOKUP($B961,all_raw_csv!$B$1:$AO$2074,5+($G961-1)*7,FALSE)=0,-1,VLOOKUP($B961,all_raw_csv!$B$1:$AO$2074,5+($G961-1)*7,FALSE)),"-")</f>
        <v>-1</v>
      </c>
      <c r="I961">
        <f>IFERROR(IF(VLOOKUP($B961,new_notes_bemaniwiki!$A$1:$J$1937,1+$G961,FALSE)="-",-1,VLOOKUP($B961,new_notes_bemaniwiki!$A$1:$J$1937,1+$G961,FALSE)),"🙇")</f>
        <v>-1</v>
      </c>
      <c r="J961" t="s">
        <v>3063</v>
      </c>
      <c r="K961" t="s">
        <v>3063</v>
      </c>
    </row>
    <row r="962" spans="1:11" x14ac:dyDescent="0.15">
      <c r="A962" t="str">
        <f>VLOOKUP(B962,for_vlookup!$A$1:$B$2046,2,FALSE)</f>
        <v>10th style</v>
      </c>
      <c r="B962" s="2" t="s">
        <v>395</v>
      </c>
      <c r="C962" t="str">
        <f>IFERROR(VLOOKUP(B962,all_raw_csv!$B$2:$AO$2140,2,FALSE),"-")</f>
        <v>ARTCORE</v>
      </c>
      <c r="D962" t="str">
        <f>IFERROR(VLOOKUP($B962,all_raw_csv!$B$2:$AO$2140,3,FALSE),"-")</f>
        <v>Ryu☆</v>
      </c>
      <c r="E962">
        <f>VLOOKUP($A962,master_version!$A$1:$B$29,2,FALSE)</f>
        <v>10</v>
      </c>
      <c r="F962" t="str">
        <f>VLOOKUP(G962,master_diffculty!$A$1:$C$11,3,FALSE)</f>
        <v>SPB</v>
      </c>
      <c r="G962">
        <v>1</v>
      </c>
      <c r="H962">
        <f>IFERROR(IF(VLOOKUP($B962,all_raw_csv!$B$1:$AO$2074,5+($G962-1)*7,FALSE)=0,-1,VLOOKUP($B962,all_raw_csv!$B$1:$AO$2074,5+($G962-1)*7,FALSE)),"-")</f>
        <v>-1</v>
      </c>
      <c r="I962">
        <f>IFERROR(IF(VLOOKUP($B962,new_notes_bemaniwiki!$A$1:$J$1937,1+$G962,FALSE)="-",-1,VLOOKUP($B962,new_notes_bemaniwiki!$A$1:$J$1937,1+$G962,FALSE)),"🙇")</f>
        <v>-1</v>
      </c>
      <c r="J962" t="s">
        <v>3063</v>
      </c>
      <c r="K962" t="s">
        <v>3063</v>
      </c>
    </row>
    <row r="963" spans="1:11" x14ac:dyDescent="0.15">
      <c r="A963" t="str">
        <f>VLOOKUP(B963,for_vlookup!$A$1:$B$2046,2,FALSE)</f>
        <v>10th style</v>
      </c>
      <c r="B963" s="2" t="s">
        <v>395</v>
      </c>
      <c r="C963" t="str">
        <f>IFERROR(VLOOKUP(B963,all_raw_csv!$B$2:$AO$2140,2,FALSE),"-")</f>
        <v>ARTCORE</v>
      </c>
      <c r="D963" t="str">
        <f>IFERROR(VLOOKUP($B963,all_raw_csv!$B$2:$AO$2140,3,FALSE),"-")</f>
        <v>Ryu☆</v>
      </c>
      <c r="E963">
        <f>VLOOKUP($A963,master_version!$A$1:$B$29,2,FALSE)</f>
        <v>10</v>
      </c>
      <c r="F963" t="str">
        <f>VLOOKUP(G963,master_diffculty!$A$1:$C$11,3,FALSE)</f>
        <v>SPN</v>
      </c>
      <c r="G963">
        <v>2</v>
      </c>
      <c r="H963">
        <f>IFERROR(IF(VLOOKUP($B963,all_raw_csv!$B$1:$AO$2074,5+($G963-1)*7,FALSE)=0,-1,VLOOKUP($B963,all_raw_csv!$B$1:$AO$2074,5+($G963-1)*7,FALSE)),"-")</f>
        <v>4</v>
      </c>
      <c r="I963">
        <f>IFERROR(IF(VLOOKUP($B963,new_notes_bemaniwiki!$A$1:$J$1937,1+$G963,FALSE)="-",-1,VLOOKUP($B963,new_notes_bemaniwiki!$A$1:$J$1937,1+$G963,FALSE)),"🙇")</f>
        <v>392</v>
      </c>
      <c r="J963" t="s">
        <v>3063</v>
      </c>
      <c r="K963" t="s">
        <v>3063</v>
      </c>
    </row>
    <row r="964" spans="1:11" x14ac:dyDescent="0.15">
      <c r="A964" t="str">
        <f>VLOOKUP(B964,for_vlookup!$A$1:$B$2046,2,FALSE)</f>
        <v>10th style</v>
      </c>
      <c r="B964" s="2" t="s">
        <v>395</v>
      </c>
      <c r="C964" t="str">
        <f>IFERROR(VLOOKUP(B964,all_raw_csv!$B$2:$AO$2140,2,FALSE),"-")</f>
        <v>ARTCORE</v>
      </c>
      <c r="D964" t="str">
        <f>IFERROR(VLOOKUP($B964,all_raw_csv!$B$2:$AO$2140,3,FALSE),"-")</f>
        <v>Ryu☆</v>
      </c>
      <c r="E964">
        <f>VLOOKUP($A964,master_version!$A$1:$B$29,2,FALSE)</f>
        <v>10</v>
      </c>
      <c r="F964" t="str">
        <f>VLOOKUP(G964,master_diffculty!$A$1:$C$11,3,FALSE)</f>
        <v>SPH</v>
      </c>
      <c r="G964">
        <v>3</v>
      </c>
      <c r="H964">
        <f>IFERROR(IF(VLOOKUP($B964,all_raw_csv!$B$1:$AO$2074,5+($G964-1)*7,FALSE)=0,-1,VLOOKUP($B964,all_raw_csv!$B$1:$AO$2074,5+($G964-1)*7,FALSE)),"-")</f>
        <v>10</v>
      </c>
      <c r="I964">
        <f>IFERROR(IF(VLOOKUP($B964,new_notes_bemaniwiki!$A$1:$J$1937,1+$G964,FALSE)="-",-1,VLOOKUP($B964,new_notes_bemaniwiki!$A$1:$J$1937,1+$G964,FALSE)),"🙇")</f>
        <v>807</v>
      </c>
      <c r="J964" t="s">
        <v>3063</v>
      </c>
      <c r="K964" t="s">
        <v>3063</v>
      </c>
    </row>
    <row r="965" spans="1:11" x14ac:dyDescent="0.15">
      <c r="A965" t="str">
        <f>VLOOKUP(B965,for_vlookup!$A$1:$B$2046,2,FALSE)</f>
        <v>10th style</v>
      </c>
      <c r="B965" s="2" t="s">
        <v>395</v>
      </c>
      <c r="C965" t="str">
        <f>IFERROR(VLOOKUP(B965,all_raw_csv!$B$2:$AO$2140,2,FALSE),"-")</f>
        <v>ARTCORE</v>
      </c>
      <c r="D965" t="str">
        <f>IFERROR(VLOOKUP($B965,all_raw_csv!$B$2:$AO$2140,3,FALSE),"-")</f>
        <v>Ryu☆</v>
      </c>
      <c r="E965">
        <f>VLOOKUP($A965,master_version!$A$1:$B$29,2,FALSE)</f>
        <v>10</v>
      </c>
      <c r="F965" t="str">
        <f>VLOOKUP(G965,master_diffculty!$A$1:$C$11,3,FALSE)</f>
        <v>SPA</v>
      </c>
      <c r="G965">
        <v>4</v>
      </c>
      <c r="H965">
        <f>IFERROR(IF(VLOOKUP($B965,all_raw_csv!$B$1:$AO$2074,5+($G965-1)*7,FALSE)=0,-1,VLOOKUP($B965,all_raw_csv!$B$1:$AO$2074,5+($G965-1)*7,FALSE)),"-")</f>
        <v>10</v>
      </c>
      <c r="I965">
        <f>IFERROR(IF(VLOOKUP($B965,new_notes_bemaniwiki!$A$1:$J$1937,1+$G965,FALSE)="-",-1,VLOOKUP($B965,new_notes_bemaniwiki!$A$1:$J$1937,1+$G965,FALSE)),"🙇")</f>
        <v>838</v>
      </c>
      <c r="J965" t="s">
        <v>3063</v>
      </c>
      <c r="K965" t="s">
        <v>3063</v>
      </c>
    </row>
    <row r="966" spans="1:11" x14ac:dyDescent="0.15">
      <c r="A966" t="str">
        <f>VLOOKUP(B966,for_vlookup!$A$1:$B$2046,2,FALSE)</f>
        <v>10th style</v>
      </c>
      <c r="B966" s="2" t="s">
        <v>395</v>
      </c>
      <c r="C966" t="str">
        <f>IFERROR(VLOOKUP(B966,all_raw_csv!$B$2:$AO$2140,2,FALSE),"-")</f>
        <v>ARTCORE</v>
      </c>
      <c r="D966" t="str">
        <f>IFERROR(VLOOKUP($B966,all_raw_csv!$B$2:$AO$2140,3,FALSE),"-")</f>
        <v>Ryu☆</v>
      </c>
      <c r="E966">
        <f>VLOOKUP($A966,master_version!$A$1:$B$29,2,FALSE)</f>
        <v>10</v>
      </c>
      <c r="F966" t="str">
        <f>VLOOKUP(G966,master_diffculty!$A$1:$C$11,3,FALSE)</f>
        <v>SPL</v>
      </c>
      <c r="G966">
        <v>5</v>
      </c>
      <c r="H966">
        <f>IFERROR(IF(VLOOKUP($B966,all_raw_csv!$B$1:$AO$2074,5+($G966-1)*7,FALSE)=0,-1,VLOOKUP($B966,all_raw_csv!$B$1:$AO$2074,5+($G966-1)*7,FALSE)),"-")</f>
        <v>-1</v>
      </c>
      <c r="I966">
        <f>IFERROR(IF(VLOOKUP($B966,new_notes_bemaniwiki!$A$1:$J$1937,1+$G966,FALSE)="-",-1,VLOOKUP($B966,new_notes_bemaniwiki!$A$1:$J$1937,1+$G966,FALSE)),"🙇")</f>
        <v>-1</v>
      </c>
      <c r="J966" t="s">
        <v>3063</v>
      </c>
      <c r="K966" t="s">
        <v>3063</v>
      </c>
    </row>
    <row r="967" spans="1:11" x14ac:dyDescent="0.15">
      <c r="A967" t="str">
        <f>VLOOKUP(B967,for_vlookup!$A$1:$B$2046,2,FALSE)</f>
        <v>10th style</v>
      </c>
      <c r="B967" s="2" t="s">
        <v>397</v>
      </c>
      <c r="C967" t="str">
        <f>IFERROR(VLOOKUP(B967,all_raw_csv!$B$2:$AO$2140,2,FALSE),"-")</f>
        <v>PROGRESSIVE BAROQUE</v>
      </c>
      <c r="D967" t="str">
        <f>IFERROR(VLOOKUP($B967,all_raw_csv!$B$2:$AO$2140,3,FALSE),"-")</f>
        <v>TAKA respect for J.S.B.</v>
      </c>
      <c r="E967">
        <f>VLOOKUP($A967,master_version!$A$1:$B$29,2,FALSE)</f>
        <v>10</v>
      </c>
      <c r="F967" t="str">
        <f>VLOOKUP(G967,master_diffculty!$A$1:$C$11,3,FALSE)</f>
        <v>SPB</v>
      </c>
      <c r="G967">
        <v>1</v>
      </c>
      <c r="H967">
        <f>IFERROR(IF(VLOOKUP($B967,all_raw_csv!$B$1:$AO$2074,5+($G967-1)*7,FALSE)=0,-1,VLOOKUP($B967,all_raw_csv!$B$1:$AO$2074,5+($G967-1)*7,FALSE)),"-")</f>
        <v>-1</v>
      </c>
      <c r="I967">
        <f>IFERROR(IF(VLOOKUP($B967,new_notes_bemaniwiki!$A$1:$J$1937,1+$G967,FALSE)="-",-1,VLOOKUP($B967,new_notes_bemaniwiki!$A$1:$J$1937,1+$G967,FALSE)),"🙇")</f>
        <v>-1</v>
      </c>
      <c r="J967" t="s">
        <v>3063</v>
      </c>
      <c r="K967" t="s">
        <v>3063</v>
      </c>
    </row>
    <row r="968" spans="1:11" x14ac:dyDescent="0.15">
      <c r="A968" t="str">
        <f>VLOOKUP(B968,for_vlookup!$A$1:$B$2046,2,FALSE)</f>
        <v>10th style</v>
      </c>
      <c r="B968" s="2" t="s">
        <v>397</v>
      </c>
      <c r="C968" t="str">
        <f>IFERROR(VLOOKUP(B968,all_raw_csv!$B$2:$AO$2140,2,FALSE),"-")</f>
        <v>PROGRESSIVE BAROQUE</v>
      </c>
      <c r="D968" t="str">
        <f>IFERROR(VLOOKUP($B968,all_raw_csv!$B$2:$AO$2140,3,FALSE),"-")</f>
        <v>TAKA respect for J.S.B.</v>
      </c>
      <c r="E968">
        <f>VLOOKUP($A968,master_version!$A$1:$B$29,2,FALSE)</f>
        <v>10</v>
      </c>
      <c r="F968" t="str">
        <f>VLOOKUP(G968,master_diffculty!$A$1:$C$11,3,FALSE)</f>
        <v>SPN</v>
      </c>
      <c r="G968">
        <v>2</v>
      </c>
      <c r="H968">
        <f>IFERROR(IF(VLOOKUP($B968,all_raw_csv!$B$1:$AO$2074,5+($G968-1)*7,FALSE)=0,-1,VLOOKUP($B968,all_raw_csv!$B$1:$AO$2074,5+($G968-1)*7,FALSE)),"-")</f>
        <v>8</v>
      </c>
      <c r="I968">
        <f>IFERROR(IF(VLOOKUP($B968,new_notes_bemaniwiki!$A$1:$J$1937,1+$G968,FALSE)="-",-1,VLOOKUP($B968,new_notes_bemaniwiki!$A$1:$J$1937,1+$G968,FALSE)),"🙇")</f>
        <v>855</v>
      </c>
      <c r="J968" t="s">
        <v>3063</v>
      </c>
      <c r="K968" t="s">
        <v>3063</v>
      </c>
    </row>
    <row r="969" spans="1:11" x14ac:dyDescent="0.15">
      <c r="A969" t="str">
        <f>VLOOKUP(B969,for_vlookup!$A$1:$B$2046,2,FALSE)</f>
        <v>10th style</v>
      </c>
      <c r="B969" s="2" t="s">
        <v>397</v>
      </c>
      <c r="C969" t="str">
        <f>IFERROR(VLOOKUP(B969,all_raw_csv!$B$2:$AO$2140,2,FALSE),"-")</f>
        <v>PROGRESSIVE BAROQUE</v>
      </c>
      <c r="D969" t="str">
        <f>IFERROR(VLOOKUP($B969,all_raw_csv!$B$2:$AO$2140,3,FALSE),"-")</f>
        <v>TAKA respect for J.S.B.</v>
      </c>
      <c r="E969">
        <f>VLOOKUP($A969,master_version!$A$1:$B$29,2,FALSE)</f>
        <v>10</v>
      </c>
      <c r="F969" t="str">
        <f>VLOOKUP(G969,master_diffculty!$A$1:$C$11,3,FALSE)</f>
        <v>SPH</v>
      </c>
      <c r="G969">
        <v>3</v>
      </c>
      <c r="H969">
        <f>IFERROR(IF(VLOOKUP($B969,all_raw_csv!$B$1:$AO$2074,5+($G969-1)*7,FALSE)=0,-1,VLOOKUP($B969,all_raw_csv!$B$1:$AO$2074,5+($G969-1)*7,FALSE)),"-")</f>
        <v>10</v>
      </c>
      <c r="I969">
        <f>IFERROR(IF(VLOOKUP($B969,new_notes_bemaniwiki!$A$1:$J$1937,1+$G969,FALSE)="-",-1,VLOOKUP($B969,new_notes_bemaniwiki!$A$1:$J$1937,1+$G969,FALSE)),"🙇")</f>
        <v>1376</v>
      </c>
      <c r="J969" t="s">
        <v>3063</v>
      </c>
      <c r="K969" t="s">
        <v>3063</v>
      </c>
    </row>
    <row r="970" spans="1:11" x14ac:dyDescent="0.15">
      <c r="A970" t="str">
        <f>VLOOKUP(B970,for_vlookup!$A$1:$B$2046,2,FALSE)</f>
        <v>10th style</v>
      </c>
      <c r="B970" s="2" t="s">
        <v>397</v>
      </c>
      <c r="C970" t="str">
        <f>IFERROR(VLOOKUP(B970,all_raw_csv!$B$2:$AO$2140,2,FALSE),"-")</f>
        <v>PROGRESSIVE BAROQUE</v>
      </c>
      <c r="D970" t="str">
        <f>IFERROR(VLOOKUP($B970,all_raw_csv!$B$2:$AO$2140,3,FALSE),"-")</f>
        <v>TAKA respect for J.S.B.</v>
      </c>
      <c r="E970">
        <f>VLOOKUP($A970,master_version!$A$1:$B$29,2,FALSE)</f>
        <v>10</v>
      </c>
      <c r="F970" t="str">
        <f>VLOOKUP(G970,master_diffculty!$A$1:$C$11,3,FALSE)</f>
        <v>SPA</v>
      </c>
      <c r="G970">
        <v>4</v>
      </c>
      <c r="H970">
        <f>IFERROR(IF(VLOOKUP($B970,all_raw_csv!$B$1:$AO$2074,5+($G970-1)*7,FALSE)=0,-1,VLOOKUP($B970,all_raw_csv!$B$1:$AO$2074,5+($G970-1)*7,FALSE)),"-")</f>
        <v>11</v>
      </c>
      <c r="I970">
        <f>IFERROR(IF(VLOOKUP($B970,new_notes_bemaniwiki!$A$1:$J$1937,1+$G970,FALSE)="-",-1,VLOOKUP($B970,new_notes_bemaniwiki!$A$1:$J$1937,1+$G970,FALSE)),"🙇")</f>
        <v>1607</v>
      </c>
      <c r="J970" t="s">
        <v>3063</v>
      </c>
      <c r="K970" t="s">
        <v>3063</v>
      </c>
    </row>
    <row r="971" spans="1:11" x14ac:dyDescent="0.15">
      <c r="A971" t="str">
        <f>VLOOKUP(B971,for_vlookup!$A$1:$B$2046,2,FALSE)</f>
        <v>10th style</v>
      </c>
      <c r="B971" s="2" t="s">
        <v>397</v>
      </c>
      <c r="C971" t="str">
        <f>IFERROR(VLOOKUP(B971,all_raw_csv!$B$2:$AO$2140,2,FALSE),"-")</f>
        <v>PROGRESSIVE BAROQUE</v>
      </c>
      <c r="D971" t="str">
        <f>IFERROR(VLOOKUP($B971,all_raw_csv!$B$2:$AO$2140,3,FALSE),"-")</f>
        <v>TAKA respect for J.S.B.</v>
      </c>
      <c r="E971">
        <f>VLOOKUP($A971,master_version!$A$1:$B$29,2,FALSE)</f>
        <v>10</v>
      </c>
      <c r="F971" t="str">
        <f>VLOOKUP(G971,master_diffculty!$A$1:$C$11,3,FALSE)</f>
        <v>SPL</v>
      </c>
      <c r="G971">
        <v>5</v>
      </c>
      <c r="H971">
        <f>IFERROR(IF(VLOOKUP($B971,all_raw_csv!$B$1:$AO$2074,5+($G971-1)*7,FALSE)=0,-1,VLOOKUP($B971,all_raw_csv!$B$1:$AO$2074,5+($G971-1)*7,FALSE)),"-")</f>
        <v>-1</v>
      </c>
      <c r="I971">
        <f>IFERROR(IF(VLOOKUP($B971,new_notes_bemaniwiki!$A$1:$J$1937,1+$G971,FALSE)="-",-1,VLOOKUP($B971,new_notes_bemaniwiki!$A$1:$J$1937,1+$G971,FALSE)),"🙇")</f>
        <v>-1</v>
      </c>
      <c r="J971" t="s">
        <v>3063</v>
      </c>
      <c r="K971" t="s">
        <v>3063</v>
      </c>
    </row>
    <row r="972" spans="1:11" x14ac:dyDescent="0.15">
      <c r="A972" t="str">
        <f>VLOOKUP(B972,for_vlookup!$A$1:$B$2046,2,FALSE)</f>
        <v>10th style</v>
      </c>
      <c r="B972" s="2" t="s">
        <v>400</v>
      </c>
      <c r="C972" t="str">
        <f>IFERROR(VLOOKUP(B972,all_raw_csv!$B$2:$AO$2140,2,FALSE),"-")</f>
        <v>HAPPY</v>
      </c>
      <c r="D972" t="str">
        <f>IFERROR(VLOOKUP($B972,all_raw_csv!$B$2:$AO$2140,3,FALSE),"-")</f>
        <v>Risk Junk</v>
      </c>
      <c r="E972">
        <f>VLOOKUP($A972,master_version!$A$1:$B$29,2,FALSE)</f>
        <v>10</v>
      </c>
      <c r="F972" t="str">
        <f>VLOOKUP(G972,master_diffculty!$A$1:$C$11,3,FALSE)</f>
        <v>SPB</v>
      </c>
      <c r="G972">
        <v>1</v>
      </c>
      <c r="H972">
        <f>IFERROR(IF(VLOOKUP($B972,all_raw_csv!$B$1:$AO$2074,5+($G972-1)*7,FALSE)=0,-1,VLOOKUP($B972,all_raw_csv!$B$1:$AO$2074,5+($G972-1)*7,FALSE)),"-")</f>
        <v>-1</v>
      </c>
      <c r="I972">
        <f>IFERROR(IF(VLOOKUP($B972,new_notes_bemaniwiki!$A$1:$J$1937,1+$G972,FALSE)="-",-1,VLOOKUP($B972,new_notes_bemaniwiki!$A$1:$J$1937,1+$G972,FALSE)),"🙇")</f>
        <v>-1</v>
      </c>
      <c r="J972" t="s">
        <v>3063</v>
      </c>
      <c r="K972" t="s">
        <v>3063</v>
      </c>
    </row>
    <row r="973" spans="1:11" x14ac:dyDescent="0.15">
      <c r="A973" t="str">
        <f>VLOOKUP(B973,for_vlookup!$A$1:$B$2046,2,FALSE)</f>
        <v>10th style</v>
      </c>
      <c r="B973" s="2" t="s">
        <v>400</v>
      </c>
      <c r="C973" t="str">
        <f>IFERROR(VLOOKUP(B973,all_raw_csv!$B$2:$AO$2140,2,FALSE),"-")</f>
        <v>HAPPY</v>
      </c>
      <c r="D973" t="str">
        <f>IFERROR(VLOOKUP($B973,all_raw_csv!$B$2:$AO$2140,3,FALSE),"-")</f>
        <v>Risk Junk</v>
      </c>
      <c r="E973">
        <f>VLOOKUP($A973,master_version!$A$1:$B$29,2,FALSE)</f>
        <v>10</v>
      </c>
      <c r="F973" t="str">
        <f>VLOOKUP(G973,master_diffculty!$A$1:$C$11,3,FALSE)</f>
        <v>SPN</v>
      </c>
      <c r="G973">
        <v>2</v>
      </c>
      <c r="H973">
        <f>IFERROR(IF(VLOOKUP($B973,all_raw_csv!$B$1:$AO$2074,5+($G973-1)*7,FALSE)=0,-1,VLOOKUP($B973,all_raw_csv!$B$1:$AO$2074,5+($G973-1)*7,FALSE)),"-")</f>
        <v>5</v>
      </c>
      <c r="I973">
        <f>IFERROR(IF(VLOOKUP($B973,new_notes_bemaniwiki!$A$1:$J$1937,1+$G973,FALSE)="-",-1,VLOOKUP($B973,new_notes_bemaniwiki!$A$1:$J$1937,1+$G973,FALSE)),"🙇")</f>
        <v>439</v>
      </c>
      <c r="J973" t="s">
        <v>3063</v>
      </c>
      <c r="K973" t="s">
        <v>3063</v>
      </c>
    </row>
    <row r="974" spans="1:11" x14ac:dyDescent="0.15">
      <c r="A974" t="str">
        <f>VLOOKUP(B974,for_vlookup!$A$1:$B$2046,2,FALSE)</f>
        <v>10th style</v>
      </c>
      <c r="B974" s="2" t="s">
        <v>400</v>
      </c>
      <c r="C974" t="str">
        <f>IFERROR(VLOOKUP(B974,all_raw_csv!$B$2:$AO$2140,2,FALSE),"-")</f>
        <v>HAPPY</v>
      </c>
      <c r="D974" t="str">
        <f>IFERROR(VLOOKUP($B974,all_raw_csv!$B$2:$AO$2140,3,FALSE),"-")</f>
        <v>Risk Junk</v>
      </c>
      <c r="E974">
        <f>VLOOKUP($A974,master_version!$A$1:$B$29,2,FALSE)</f>
        <v>10</v>
      </c>
      <c r="F974" t="str">
        <f>VLOOKUP(G974,master_diffculty!$A$1:$C$11,3,FALSE)</f>
        <v>SPH</v>
      </c>
      <c r="G974">
        <v>3</v>
      </c>
      <c r="H974">
        <f>IFERROR(IF(VLOOKUP($B974,all_raw_csv!$B$1:$AO$2074,5+($G974-1)*7,FALSE)=0,-1,VLOOKUP($B974,all_raw_csv!$B$1:$AO$2074,5+($G974-1)*7,FALSE)),"-")</f>
        <v>9</v>
      </c>
      <c r="I974">
        <f>IFERROR(IF(VLOOKUP($B974,new_notes_bemaniwiki!$A$1:$J$1937,1+$G974,FALSE)="-",-1,VLOOKUP($B974,new_notes_bemaniwiki!$A$1:$J$1937,1+$G974,FALSE)),"🙇")</f>
        <v>832</v>
      </c>
      <c r="J974" t="s">
        <v>3063</v>
      </c>
      <c r="K974" t="s">
        <v>3063</v>
      </c>
    </row>
    <row r="975" spans="1:11" x14ac:dyDescent="0.15">
      <c r="A975" t="str">
        <f>VLOOKUP(B975,for_vlookup!$A$1:$B$2046,2,FALSE)</f>
        <v>10th style</v>
      </c>
      <c r="B975" s="2" t="s">
        <v>400</v>
      </c>
      <c r="C975" t="str">
        <f>IFERROR(VLOOKUP(B975,all_raw_csv!$B$2:$AO$2140,2,FALSE),"-")</f>
        <v>HAPPY</v>
      </c>
      <c r="D975" t="str">
        <f>IFERROR(VLOOKUP($B975,all_raw_csv!$B$2:$AO$2140,3,FALSE),"-")</f>
        <v>Risk Junk</v>
      </c>
      <c r="E975">
        <f>VLOOKUP($A975,master_version!$A$1:$B$29,2,FALSE)</f>
        <v>10</v>
      </c>
      <c r="F975" t="str">
        <f>VLOOKUP(G975,master_diffculty!$A$1:$C$11,3,FALSE)</f>
        <v>SPA</v>
      </c>
      <c r="G975">
        <v>4</v>
      </c>
      <c r="H975">
        <f>IFERROR(IF(VLOOKUP($B975,all_raw_csv!$B$1:$AO$2074,5+($G975-1)*7,FALSE)=0,-1,VLOOKUP($B975,all_raw_csv!$B$1:$AO$2074,5+($G975-1)*7,FALSE)),"-")</f>
        <v>12</v>
      </c>
      <c r="I975">
        <f>IFERROR(IF(VLOOKUP($B975,new_notes_bemaniwiki!$A$1:$J$1937,1+$G975,FALSE)="-",-1,VLOOKUP($B975,new_notes_bemaniwiki!$A$1:$J$1937,1+$G975,FALSE)),"🙇")</f>
        <v>1452</v>
      </c>
      <c r="J975" t="s">
        <v>3063</v>
      </c>
      <c r="K975" t="s">
        <v>3063</v>
      </c>
    </row>
    <row r="976" spans="1:11" x14ac:dyDescent="0.15">
      <c r="A976" t="str">
        <f>VLOOKUP(B976,for_vlookup!$A$1:$B$2046,2,FALSE)</f>
        <v>10th style</v>
      </c>
      <c r="B976" s="2" t="s">
        <v>400</v>
      </c>
      <c r="C976" t="str">
        <f>IFERROR(VLOOKUP(B976,all_raw_csv!$B$2:$AO$2140,2,FALSE),"-")</f>
        <v>HAPPY</v>
      </c>
      <c r="D976" t="str">
        <f>IFERROR(VLOOKUP($B976,all_raw_csv!$B$2:$AO$2140,3,FALSE),"-")</f>
        <v>Risk Junk</v>
      </c>
      <c r="E976">
        <f>VLOOKUP($A976,master_version!$A$1:$B$29,2,FALSE)</f>
        <v>10</v>
      </c>
      <c r="F976" t="str">
        <f>VLOOKUP(G976,master_diffculty!$A$1:$C$11,3,FALSE)</f>
        <v>SPL</v>
      </c>
      <c r="G976">
        <v>5</v>
      </c>
      <c r="H976">
        <f>IFERROR(IF(VLOOKUP($B976,all_raw_csv!$B$1:$AO$2074,5+($G976-1)*7,FALSE)=0,-1,VLOOKUP($B976,all_raw_csv!$B$1:$AO$2074,5+($G976-1)*7,FALSE)),"-")</f>
        <v>-1</v>
      </c>
      <c r="I976">
        <f>IFERROR(IF(VLOOKUP($B976,new_notes_bemaniwiki!$A$1:$J$1937,1+$G976,FALSE)="-",-1,VLOOKUP($B976,new_notes_bemaniwiki!$A$1:$J$1937,1+$G976,FALSE)),"🙇")</f>
        <v>-1</v>
      </c>
      <c r="J976" t="s">
        <v>3063</v>
      </c>
      <c r="K976" t="s">
        <v>3063</v>
      </c>
    </row>
    <row r="977" spans="1:11" x14ac:dyDescent="0.15">
      <c r="A977" t="str">
        <f>VLOOKUP(B977,for_vlookup!$A$1:$B$2046,2,FALSE)</f>
        <v>10th style</v>
      </c>
      <c r="B977" s="2" t="s">
        <v>403</v>
      </c>
      <c r="C977" t="str">
        <f>IFERROR(VLOOKUP(B977,all_raw_csv!$B$2:$AO$2140,2,FALSE),"-")</f>
        <v>TRANCE</v>
      </c>
      <c r="D977" t="str">
        <f>IFERROR(VLOOKUP($B977,all_raw_csv!$B$2:$AO$2140,3,FALSE),"-")</f>
        <v>dj TAKA feat.Tomomi</v>
      </c>
      <c r="E977">
        <f>VLOOKUP($A977,master_version!$A$1:$B$29,2,FALSE)</f>
        <v>10</v>
      </c>
      <c r="F977" t="str">
        <f>VLOOKUP(G977,master_diffculty!$A$1:$C$11,3,FALSE)</f>
        <v>SPB</v>
      </c>
      <c r="G977">
        <v>1</v>
      </c>
      <c r="H977">
        <f>IFERROR(IF(VLOOKUP($B977,all_raw_csv!$B$1:$AO$2074,5+($G977-1)*7,FALSE)=0,-1,VLOOKUP($B977,all_raw_csv!$B$1:$AO$2074,5+($G977-1)*7,FALSE)),"-")</f>
        <v>-1</v>
      </c>
      <c r="I977">
        <f>IFERROR(IF(VLOOKUP($B977,new_notes_bemaniwiki!$A$1:$J$1937,1+$G977,FALSE)="-",-1,VLOOKUP($B977,new_notes_bemaniwiki!$A$1:$J$1937,1+$G977,FALSE)),"🙇")</f>
        <v>-1</v>
      </c>
      <c r="J977" t="s">
        <v>3063</v>
      </c>
      <c r="K977" t="s">
        <v>3063</v>
      </c>
    </row>
    <row r="978" spans="1:11" x14ac:dyDescent="0.15">
      <c r="A978" t="str">
        <f>VLOOKUP(B978,for_vlookup!$A$1:$B$2046,2,FALSE)</f>
        <v>10th style</v>
      </c>
      <c r="B978" s="2" t="s">
        <v>403</v>
      </c>
      <c r="C978" t="str">
        <f>IFERROR(VLOOKUP(B978,all_raw_csv!$B$2:$AO$2140,2,FALSE),"-")</f>
        <v>TRANCE</v>
      </c>
      <c r="D978" t="str">
        <f>IFERROR(VLOOKUP($B978,all_raw_csv!$B$2:$AO$2140,3,FALSE),"-")</f>
        <v>dj TAKA feat.Tomomi</v>
      </c>
      <c r="E978">
        <f>VLOOKUP($A978,master_version!$A$1:$B$29,2,FALSE)</f>
        <v>10</v>
      </c>
      <c r="F978" t="str">
        <f>VLOOKUP(G978,master_diffculty!$A$1:$C$11,3,FALSE)</f>
        <v>SPN</v>
      </c>
      <c r="G978">
        <v>2</v>
      </c>
      <c r="H978">
        <f>IFERROR(IF(VLOOKUP($B978,all_raw_csv!$B$1:$AO$2074,5+($G978-1)*7,FALSE)=0,-1,VLOOKUP($B978,all_raw_csv!$B$1:$AO$2074,5+($G978-1)*7,FALSE)),"-")</f>
        <v>5</v>
      </c>
      <c r="I978">
        <f>IFERROR(IF(VLOOKUP($B978,new_notes_bemaniwiki!$A$1:$J$1937,1+$G978,FALSE)="-",-1,VLOOKUP($B978,new_notes_bemaniwiki!$A$1:$J$1937,1+$G978,FALSE)),"🙇")</f>
        <v>455</v>
      </c>
      <c r="J978" t="s">
        <v>3063</v>
      </c>
      <c r="K978" t="s">
        <v>3063</v>
      </c>
    </row>
    <row r="979" spans="1:11" x14ac:dyDescent="0.15">
      <c r="A979" t="str">
        <f>VLOOKUP(B979,for_vlookup!$A$1:$B$2046,2,FALSE)</f>
        <v>10th style</v>
      </c>
      <c r="B979" s="2" t="s">
        <v>403</v>
      </c>
      <c r="C979" t="str">
        <f>IFERROR(VLOOKUP(B979,all_raw_csv!$B$2:$AO$2140,2,FALSE),"-")</f>
        <v>TRANCE</v>
      </c>
      <c r="D979" t="str">
        <f>IFERROR(VLOOKUP($B979,all_raw_csv!$B$2:$AO$2140,3,FALSE),"-")</f>
        <v>dj TAKA feat.Tomomi</v>
      </c>
      <c r="E979">
        <f>VLOOKUP($A979,master_version!$A$1:$B$29,2,FALSE)</f>
        <v>10</v>
      </c>
      <c r="F979" t="str">
        <f>VLOOKUP(G979,master_diffculty!$A$1:$C$11,3,FALSE)</f>
        <v>SPH</v>
      </c>
      <c r="G979">
        <v>3</v>
      </c>
      <c r="H979">
        <f>IFERROR(IF(VLOOKUP($B979,all_raw_csv!$B$1:$AO$2074,5+($G979-1)*7,FALSE)=0,-1,VLOOKUP($B979,all_raw_csv!$B$1:$AO$2074,5+($G979-1)*7,FALSE)),"-")</f>
        <v>8</v>
      </c>
      <c r="I979">
        <f>IFERROR(IF(VLOOKUP($B979,new_notes_bemaniwiki!$A$1:$J$1937,1+$G979,FALSE)="-",-1,VLOOKUP($B979,new_notes_bemaniwiki!$A$1:$J$1937,1+$G979,FALSE)),"🙇")</f>
        <v>852</v>
      </c>
      <c r="J979" t="s">
        <v>3063</v>
      </c>
      <c r="K979" t="s">
        <v>3063</v>
      </c>
    </row>
    <row r="980" spans="1:11" x14ac:dyDescent="0.15">
      <c r="A980" t="str">
        <f>VLOOKUP(B980,for_vlookup!$A$1:$B$2046,2,FALSE)</f>
        <v>10th style</v>
      </c>
      <c r="B980" s="2" t="s">
        <v>403</v>
      </c>
      <c r="C980" t="str">
        <f>IFERROR(VLOOKUP(B980,all_raw_csv!$B$2:$AO$2140,2,FALSE),"-")</f>
        <v>TRANCE</v>
      </c>
      <c r="D980" t="str">
        <f>IFERROR(VLOOKUP($B980,all_raw_csv!$B$2:$AO$2140,3,FALSE),"-")</f>
        <v>dj TAKA feat.Tomomi</v>
      </c>
      <c r="E980">
        <f>VLOOKUP($A980,master_version!$A$1:$B$29,2,FALSE)</f>
        <v>10</v>
      </c>
      <c r="F980" t="str">
        <f>VLOOKUP(G980,master_diffculty!$A$1:$C$11,3,FALSE)</f>
        <v>SPA</v>
      </c>
      <c r="G980">
        <v>4</v>
      </c>
      <c r="H980">
        <f>IFERROR(IF(VLOOKUP($B980,all_raw_csv!$B$1:$AO$2074,5+($G980-1)*7,FALSE)=0,-1,VLOOKUP($B980,all_raw_csv!$B$1:$AO$2074,5+($G980-1)*7,FALSE)),"-")</f>
        <v>9</v>
      </c>
      <c r="I980">
        <f>IFERROR(IF(VLOOKUP($B980,new_notes_bemaniwiki!$A$1:$J$1937,1+$G980,FALSE)="-",-1,VLOOKUP($B980,new_notes_bemaniwiki!$A$1:$J$1937,1+$G980,FALSE)),"🙇")</f>
        <v>931</v>
      </c>
      <c r="J980" t="s">
        <v>3063</v>
      </c>
      <c r="K980" t="s">
        <v>3063</v>
      </c>
    </row>
    <row r="981" spans="1:11" x14ac:dyDescent="0.15">
      <c r="A981" t="str">
        <f>VLOOKUP(B981,for_vlookup!$A$1:$B$2046,2,FALSE)</f>
        <v>10th style</v>
      </c>
      <c r="B981" s="2" t="s">
        <v>403</v>
      </c>
      <c r="C981" t="str">
        <f>IFERROR(VLOOKUP(B981,all_raw_csv!$B$2:$AO$2140,2,FALSE),"-")</f>
        <v>TRANCE</v>
      </c>
      <c r="D981" t="str">
        <f>IFERROR(VLOOKUP($B981,all_raw_csv!$B$2:$AO$2140,3,FALSE),"-")</f>
        <v>dj TAKA feat.Tomomi</v>
      </c>
      <c r="E981">
        <f>VLOOKUP($A981,master_version!$A$1:$B$29,2,FALSE)</f>
        <v>10</v>
      </c>
      <c r="F981" t="str">
        <f>VLOOKUP(G981,master_diffculty!$A$1:$C$11,3,FALSE)</f>
        <v>SPL</v>
      </c>
      <c r="G981">
        <v>5</v>
      </c>
      <c r="H981">
        <f>IFERROR(IF(VLOOKUP($B981,all_raw_csv!$B$1:$AO$2074,5+($G981-1)*7,FALSE)=0,-1,VLOOKUP($B981,all_raw_csv!$B$1:$AO$2074,5+($G981-1)*7,FALSE)),"-")</f>
        <v>-1</v>
      </c>
      <c r="I981">
        <f>IFERROR(IF(VLOOKUP($B981,new_notes_bemaniwiki!$A$1:$J$1937,1+$G981,FALSE)="-",-1,VLOOKUP($B981,new_notes_bemaniwiki!$A$1:$J$1937,1+$G981,FALSE)),"🙇")</f>
        <v>-1</v>
      </c>
      <c r="J981" t="s">
        <v>3063</v>
      </c>
      <c r="K981" t="s">
        <v>3063</v>
      </c>
    </row>
    <row r="982" spans="1:11" x14ac:dyDescent="0.15">
      <c r="A982" t="str">
        <f>VLOOKUP(B982,for_vlookup!$A$1:$B$2046,2,FALSE)</f>
        <v>10th style</v>
      </c>
      <c r="B982" s="2" t="s">
        <v>405</v>
      </c>
      <c r="C982" t="str">
        <f>IFERROR(VLOOKUP(B982,all_raw_csv!$B$2:$AO$2140,2,FALSE),"-")</f>
        <v>HAPPY HARDCORE</v>
      </c>
      <c r="D982" t="str">
        <f>IFERROR(VLOOKUP($B982,all_raw_csv!$B$2:$AO$2140,3,FALSE),"-")</f>
        <v>Ryu☆</v>
      </c>
      <c r="E982">
        <f>VLOOKUP($A982,master_version!$A$1:$B$29,2,FALSE)</f>
        <v>10</v>
      </c>
      <c r="F982" t="str">
        <f>VLOOKUP(G982,master_diffculty!$A$1:$C$11,3,FALSE)</f>
        <v>SPB</v>
      </c>
      <c r="G982">
        <v>1</v>
      </c>
      <c r="H982">
        <f>IFERROR(IF(VLOOKUP($B982,all_raw_csv!$B$1:$AO$2074,5+($G982-1)*7,FALSE)=0,-1,VLOOKUP($B982,all_raw_csv!$B$1:$AO$2074,5+($G982-1)*7,FALSE)),"-")</f>
        <v>-1</v>
      </c>
      <c r="I982">
        <f>IFERROR(IF(VLOOKUP($B982,new_notes_bemaniwiki!$A$1:$J$1937,1+$G982,FALSE)="-",-1,VLOOKUP($B982,new_notes_bemaniwiki!$A$1:$J$1937,1+$G982,FALSE)),"🙇")</f>
        <v>-1</v>
      </c>
      <c r="J982" t="s">
        <v>3063</v>
      </c>
      <c r="K982" t="s">
        <v>3063</v>
      </c>
    </row>
    <row r="983" spans="1:11" x14ac:dyDescent="0.15">
      <c r="A983" t="str">
        <f>VLOOKUP(B983,for_vlookup!$A$1:$B$2046,2,FALSE)</f>
        <v>10th style</v>
      </c>
      <c r="B983" s="2" t="s">
        <v>405</v>
      </c>
      <c r="C983" t="str">
        <f>IFERROR(VLOOKUP(B983,all_raw_csv!$B$2:$AO$2140,2,FALSE),"-")</f>
        <v>HAPPY HARDCORE</v>
      </c>
      <c r="D983" t="str">
        <f>IFERROR(VLOOKUP($B983,all_raw_csv!$B$2:$AO$2140,3,FALSE),"-")</f>
        <v>Ryu☆</v>
      </c>
      <c r="E983">
        <f>VLOOKUP($A983,master_version!$A$1:$B$29,2,FALSE)</f>
        <v>10</v>
      </c>
      <c r="F983" t="str">
        <f>VLOOKUP(G983,master_diffculty!$A$1:$C$11,3,FALSE)</f>
        <v>SPN</v>
      </c>
      <c r="G983">
        <v>2</v>
      </c>
      <c r="H983">
        <f>IFERROR(IF(VLOOKUP($B983,all_raw_csv!$B$1:$AO$2074,5+($G983-1)*7,FALSE)=0,-1,VLOOKUP($B983,all_raw_csv!$B$1:$AO$2074,5+($G983-1)*7,FALSE)),"-")</f>
        <v>7</v>
      </c>
      <c r="I983">
        <f>IFERROR(IF(VLOOKUP($B983,new_notes_bemaniwiki!$A$1:$J$1937,1+$G983,FALSE)="-",-1,VLOOKUP($B983,new_notes_bemaniwiki!$A$1:$J$1937,1+$G983,FALSE)),"🙇")</f>
        <v>799</v>
      </c>
      <c r="J983" t="s">
        <v>3063</v>
      </c>
      <c r="K983" t="s">
        <v>3063</v>
      </c>
    </row>
    <row r="984" spans="1:11" x14ac:dyDescent="0.15">
      <c r="A984" t="str">
        <f>VLOOKUP(B984,for_vlookup!$A$1:$B$2046,2,FALSE)</f>
        <v>10th style</v>
      </c>
      <c r="B984" s="2" t="s">
        <v>405</v>
      </c>
      <c r="C984" t="str">
        <f>IFERROR(VLOOKUP(B984,all_raw_csv!$B$2:$AO$2140,2,FALSE),"-")</f>
        <v>HAPPY HARDCORE</v>
      </c>
      <c r="D984" t="str">
        <f>IFERROR(VLOOKUP($B984,all_raw_csv!$B$2:$AO$2140,3,FALSE),"-")</f>
        <v>Ryu☆</v>
      </c>
      <c r="E984">
        <f>VLOOKUP($A984,master_version!$A$1:$B$29,2,FALSE)</f>
        <v>10</v>
      </c>
      <c r="F984" t="str">
        <f>VLOOKUP(G984,master_diffculty!$A$1:$C$11,3,FALSE)</f>
        <v>SPH</v>
      </c>
      <c r="G984">
        <v>3</v>
      </c>
      <c r="H984">
        <f>IFERROR(IF(VLOOKUP($B984,all_raw_csv!$B$1:$AO$2074,5+($G984-1)*7,FALSE)=0,-1,VLOOKUP($B984,all_raw_csv!$B$1:$AO$2074,5+($G984-1)*7,FALSE)),"-")</f>
        <v>10</v>
      </c>
      <c r="I984">
        <f>IFERROR(IF(VLOOKUP($B984,new_notes_bemaniwiki!$A$1:$J$1937,1+$G984,FALSE)="-",-1,VLOOKUP($B984,new_notes_bemaniwiki!$A$1:$J$1937,1+$G984,FALSE)),"🙇")</f>
        <v>1156</v>
      </c>
      <c r="J984" t="s">
        <v>3063</v>
      </c>
      <c r="K984" t="s">
        <v>3063</v>
      </c>
    </row>
    <row r="985" spans="1:11" x14ac:dyDescent="0.15">
      <c r="A985" t="str">
        <f>VLOOKUP(B985,for_vlookup!$A$1:$B$2046,2,FALSE)</f>
        <v>10th style</v>
      </c>
      <c r="B985" s="2" t="s">
        <v>405</v>
      </c>
      <c r="C985" t="str">
        <f>IFERROR(VLOOKUP(B985,all_raw_csv!$B$2:$AO$2140,2,FALSE),"-")</f>
        <v>HAPPY HARDCORE</v>
      </c>
      <c r="D985" t="str">
        <f>IFERROR(VLOOKUP($B985,all_raw_csv!$B$2:$AO$2140,3,FALSE),"-")</f>
        <v>Ryu☆</v>
      </c>
      <c r="E985">
        <f>VLOOKUP($A985,master_version!$A$1:$B$29,2,FALSE)</f>
        <v>10</v>
      </c>
      <c r="F985" t="str">
        <f>VLOOKUP(G985,master_diffculty!$A$1:$C$11,3,FALSE)</f>
        <v>SPA</v>
      </c>
      <c r="G985">
        <v>4</v>
      </c>
      <c r="H985">
        <f>IFERROR(IF(VLOOKUP($B985,all_raw_csv!$B$1:$AO$2074,5+($G985-1)*7,FALSE)=0,-1,VLOOKUP($B985,all_raw_csv!$B$1:$AO$2074,5+($G985-1)*7,FALSE)),"-")</f>
        <v>11</v>
      </c>
      <c r="I985">
        <f>IFERROR(IF(VLOOKUP($B985,new_notes_bemaniwiki!$A$1:$J$1937,1+$G985,FALSE)="-",-1,VLOOKUP($B985,new_notes_bemaniwiki!$A$1:$J$1937,1+$G985,FALSE)),"🙇")</f>
        <v>1377</v>
      </c>
      <c r="J985" t="s">
        <v>3063</v>
      </c>
      <c r="K985" t="s">
        <v>3063</v>
      </c>
    </row>
    <row r="986" spans="1:11" x14ac:dyDescent="0.15">
      <c r="A986" t="str">
        <f>VLOOKUP(B986,for_vlookup!$A$1:$B$2046,2,FALSE)</f>
        <v>10th style</v>
      </c>
      <c r="B986" s="2" t="s">
        <v>405</v>
      </c>
      <c r="C986" t="str">
        <f>IFERROR(VLOOKUP(B986,all_raw_csv!$B$2:$AO$2140,2,FALSE),"-")</f>
        <v>HAPPY HARDCORE</v>
      </c>
      <c r="D986" t="str">
        <f>IFERROR(VLOOKUP($B986,all_raw_csv!$B$2:$AO$2140,3,FALSE),"-")</f>
        <v>Ryu☆</v>
      </c>
      <c r="E986">
        <f>VLOOKUP($A986,master_version!$A$1:$B$29,2,FALSE)</f>
        <v>10</v>
      </c>
      <c r="F986" t="str">
        <f>VLOOKUP(G986,master_diffculty!$A$1:$C$11,3,FALSE)</f>
        <v>SPL</v>
      </c>
      <c r="G986">
        <v>5</v>
      </c>
      <c r="H986">
        <f>IFERROR(IF(VLOOKUP($B986,all_raw_csv!$B$1:$AO$2074,5+($G986-1)*7,FALSE)=0,-1,VLOOKUP($B986,all_raw_csv!$B$1:$AO$2074,5+($G986-1)*7,FALSE)),"-")</f>
        <v>-1</v>
      </c>
      <c r="I986">
        <f>IFERROR(IF(VLOOKUP($B986,new_notes_bemaniwiki!$A$1:$J$1937,1+$G986,FALSE)="-",-1,VLOOKUP($B986,new_notes_bemaniwiki!$A$1:$J$1937,1+$G986,FALSE)),"🙇")</f>
        <v>-1</v>
      </c>
      <c r="J986" t="s">
        <v>3063</v>
      </c>
      <c r="K986" t="s">
        <v>3063</v>
      </c>
    </row>
    <row r="987" spans="1:11" x14ac:dyDescent="0.15">
      <c r="A987" t="str">
        <f>VLOOKUP(B987,for_vlookup!$A$1:$B$2046,2,FALSE)</f>
        <v>10th style</v>
      </c>
      <c r="B987" s="2" t="s">
        <v>406</v>
      </c>
      <c r="C987" t="str">
        <f>IFERROR(VLOOKUP(B987,all_raw_csv!$B$2:$AO$2140,2,FALSE),"-")</f>
        <v>TRANCE</v>
      </c>
      <c r="D987" t="str">
        <f>IFERROR(VLOOKUP($B987,all_raw_csv!$B$2:$AO$2140,3,FALSE),"-")</f>
        <v>Sota feat. Cyborg Akemi</v>
      </c>
      <c r="E987">
        <f>VLOOKUP($A987,master_version!$A$1:$B$29,2,FALSE)</f>
        <v>10</v>
      </c>
      <c r="F987" t="str">
        <f>VLOOKUP(G987,master_diffculty!$A$1:$C$11,3,FALSE)</f>
        <v>SPB</v>
      </c>
      <c r="G987">
        <v>1</v>
      </c>
      <c r="H987">
        <f>IFERROR(IF(VLOOKUP($B987,all_raw_csv!$B$1:$AO$2074,5+($G987-1)*7,FALSE)=0,-1,VLOOKUP($B987,all_raw_csv!$B$1:$AO$2074,5+($G987-1)*7,FALSE)),"-")</f>
        <v>-1</v>
      </c>
      <c r="I987">
        <f>IFERROR(IF(VLOOKUP($B987,new_notes_bemaniwiki!$A$1:$J$1937,1+$G987,FALSE)="-",-1,VLOOKUP($B987,new_notes_bemaniwiki!$A$1:$J$1937,1+$G987,FALSE)),"🙇")</f>
        <v>-1</v>
      </c>
      <c r="J987" t="s">
        <v>3063</v>
      </c>
      <c r="K987" t="s">
        <v>3063</v>
      </c>
    </row>
    <row r="988" spans="1:11" x14ac:dyDescent="0.15">
      <c r="A988" t="str">
        <f>VLOOKUP(B988,for_vlookup!$A$1:$B$2046,2,FALSE)</f>
        <v>10th style</v>
      </c>
      <c r="B988" s="2" t="s">
        <v>406</v>
      </c>
      <c r="C988" t="str">
        <f>IFERROR(VLOOKUP(B988,all_raw_csv!$B$2:$AO$2140,2,FALSE),"-")</f>
        <v>TRANCE</v>
      </c>
      <c r="D988" t="str">
        <f>IFERROR(VLOOKUP($B988,all_raw_csv!$B$2:$AO$2140,3,FALSE),"-")</f>
        <v>Sota feat. Cyborg Akemi</v>
      </c>
      <c r="E988">
        <f>VLOOKUP($A988,master_version!$A$1:$B$29,2,FALSE)</f>
        <v>10</v>
      </c>
      <c r="F988" t="str">
        <f>VLOOKUP(G988,master_diffculty!$A$1:$C$11,3,FALSE)</f>
        <v>SPN</v>
      </c>
      <c r="G988">
        <v>2</v>
      </c>
      <c r="H988">
        <f>IFERROR(IF(VLOOKUP($B988,all_raw_csv!$B$1:$AO$2074,5+($G988-1)*7,FALSE)=0,-1,VLOOKUP($B988,all_raw_csv!$B$1:$AO$2074,5+($G988-1)*7,FALSE)),"-")</f>
        <v>6</v>
      </c>
      <c r="I988">
        <f>IFERROR(IF(VLOOKUP($B988,new_notes_bemaniwiki!$A$1:$J$1937,1+$G988,FALSE)="-",-1,VLOOKUP($B988,new_notes_bemaniwiki!$A$1:$J$1937,1+$G988,FALSE)),"🙇")</f>
        <v>652</v>
      </c>
      <c r="J988" t="s">
        <v>3063</v>
      </c>
      <c r="K988" t="s">
        <v>3063</v>
      </c>
    </row>
    <row r="989" spans="1:11" x14ac:dyDescent="0.15">
      <c r="A989" t="str">
        <f>VLOOKUP(B989,for_vlookup!$A$1:$B$2046,2,FALSE)</f>
        <v>10th style</v>
      </c>
      <c r="B989" s="2" t="s">
        <v>406</v>
      </c>
      <c r="C989" t="str">
        <f>IFERROR(VLOOKUP(B989,all_raw_csv!$B$2:$AO$2140,2,FALSE),"-")</f>
        <v>TRANCE</v>
      </c>
      <c r="D989" t="str">
        <f>IFERROR(VLOOKUP($B989,all_raw_csv!$B$2:$AO$2140,3,FALSE),"-")</f>
        <v>Sota feat. Cyborg Akemi</v>
      </c>
      <c r="E989">
        <f>VLOOKUP($A989,master_version!$A$1:$B$29,2,FALSE)</f>
        <v>10</v>
      </c>
      <c r="F989" t="str">
        <f>VLOOKUP(G989,master_diffculty!$A$1:$C$11,3,FALSE)</f>
        <v>SPH</v>
      </c>
      <c r="G989">
        <v>3</v>
      </c>
      <c r="H989">
        <f>IFERROR(IF(VLOOKUP($B989,all_raw_csv!$B$1:$AO$2074,5+($G989-1)*7,FALSE)=0,-1,VLOOKUP($B989,all_raw_csv!$B$1:$AO$2074,5+($G989-1)*7,FALSE)),"-")</f>
        <v>9</v>
      </c>
      <c r="I989">
        <f>IFERROR(IF(VLOOKUP($B989,new_notes_bemaniwiki!$A$1:$J$1937,1+$G989,FALSE)="-",-1,VLOOKUP($B989,new_notes_bemaniwiki!$A$1:$J$1937,1+$G989,FALSE)),"🙇")</f>
        <v>841</v>
      </c>
      <c r="J989" t="s">
        <v>3063</v>
      </c>
      <c r="K989" t="s">
        <v>3063</v>
      </c>
    </row>
    <row r="990" spans="1:11" x14ac:dyDescent="0.15">
      <c r="A990" t="str">
        <f>VLOOKUP(B990,for_vlookup!$A$1:$B$2046,2,FALSE)</f>
        <v>10th style</v>
      </c>
      <c r="B990" s="2" t="s">
        <v>406</v>
      </c>
      <c r="C990" t="str">
        <f>IFERROR(VLOOKUP(B990,all_raw_csv!$B$2:$AO$2140,2,FALSE),"-")</f>
        <v>TRANCE</v>
      </c>
      <c r="D990" t="str">
        <f>IFERROR(VLOOKUP($B990,all_raw_csv!$B$2:$AO$2140,3,FALSE),"-")</f>
        <v>Sota feat. Cyborg Akemi</v>
      </c>
      <c r="E990">
        <f>VLOOKUP($A990,master_version!$A$1:$B$29,2,FALSE)</f>
        <v>10</v>
      </c>
      <c r="F990" t="str">
        <f>VLOOKUP(G990,master_diffculty!$A$1:$C$11,3,FALSE)</f>
        <v>SPA</v>
      </c>
      <c r="G990">
        <v>4</v>
      </c>
      <c r="H990">
        <f>IFERROR(IF(VLOOKUP($B990,all_raw_csv!$B$1:$AO$2074,5+($G990-1)*7,FALSE)=0,-1,VLOOKUP($B990,all_raw_csv!$B$1:$AO$2074,5+($G990-1)*7,FALSE)),"-")</f>
        <v>10</v>
      </c>
      <c r="I990">
        <f>IFERROR(IF(VLOOKUP($B990,new_notes_bemaniwiki!$A$1:$J$1937,1+$G990,FALSE)="-",-1,VLOOKUP($B990,new_notes_bemaniwiki!$A$1:$J$1937,1+$G990,FALSE)),"🙇")</f>
        <v>1094</v>
      </c>
      <c r="J990" t="s">
        <v>3063</v>
      </c>
      <c r="K990" t="s">
        <v>3063</v>
      </c>
    </row>
    <row r="991" spans="1:11" x14ac:dyDescent="0.15">
      <c r="A991" t="str">
        <f>VLOOKUP(B991,for_vlookup!$A$1:$B$2046,2,FALSE)</f>
        <v>10th style</v>
      </c>
      <c r="B991" s="2" t="s">
        <v>406</v>
      </c>
      <c r="C991" t="str">
        <f>IFERROR(VLOOKUP(B991,all_raw_csv!$B$2:$AO$2140,2,FALSE),"-")</f>
        <v>TRANCE</v>
      </c>
      <c r="D991" t="str">
        <f>IFERROR(VLOOKUP($B991,all_raw_csv!$B$2:$AO$2140,3,FALSE),"-")</f>
        <v>Sota feat. Cyborg Akemi</v>
      </c>
      <c r="E991">
        <f>VLOOKUP($A991,master_version!$A$1:$B$29,2,FALSE)</f>
        <v>10</v>
      </c>
      <c r="F991" t="str">
        <f>VLOOKUP(G991,master_diffculty!$A$1:$C$11,3,FALSE)</f>
        <v>SPL</v>
      </c>
      <c r="G991">
        <v>5</v>
      </c>
      <c r="H991">
        <f>IFERROR(IF(VLOOKUP($B991,all_raw_csv!$B$1:$AO$2074,5+($G991-1)*7,FALSE)=0,-1,VLOOKUP($B991,all_raw_csv!$B$1:$AO$2074,5+($G991-1)*7,FALSE)),"-")</f>
        <v>-1</v>
      </c>
      <c r="I991">
        <f>IFERROR(IF(VLOOKUP($B991,new_notes_bemaniwiki!$A$1:$J$1937,1+$G991,FALSE)="-",-1,VLOOKUP($B991,new_notes_bemaniwiki!$A$1:$J$1937,1+$G991,FALSE)),"🙇")</f>
        <v>-1</v>
      </c>
      <c r="J991" t="s">
        <v>3063</v>
      </c>
      <c r="K991" t="s">
        <v>3063</v>
      </c>
    </row>
    <row r="992" spans="1:11" x14ac:dyDescent="0.15">
      <c r="A992" t="str">
        <f>VLOOKUP(B992,for_vlookup!$A$1:$B$2046,2,FALSE)</f>
        <v>10th style</v>
      </c>
      <c r="B992" s="2" t="s">
        <v>408</v>
      </c>
      <c r="C992" t="str">
        <f>IFERROR(VLOOKUP(B992,all_raw_csv!$B$2:$AO$2140,2,FALSE),"-")</f>
        <v>J-POP</v>
      </c>
      <c r="D992" t="str">
        <f>IFERROR(VLOOKUP($B992,all_raw_csv!$B$2:$AO$2140,3,FALSE),"-")</f>
        <v>小坂りゆ</v>
      </c>
      <c r="E992">
        <f>VLOOKUP($A992,master_version!$A$1:$B$29,2,FALSE)</f>
        <v>10</v>
      </c>
      <c r="F992" t="str">
        <f>VLOOKUP(G992,master_diffculty!$A$1:$C$11,3,FALSE)</f>
        <v>SPB</v>
      </c>
      <c r="G992">
        <v>1</v>
      </c>
      <c r="H992">
        <f>IFERROR(IF(VLOOKUP($B992,all_raw_csv!$B$1:$AO$2074,5+($G992-1)*7,FALSE)=0,-1,VLOOKUP($B992,all_raw_csv!$B$1:$AO$2074,5+($G992-1)*7,FALSE)),"-")</f>
        <v>-1</v>
      </c>
      <c r="I992">
        <f>IFERROR(IF(VLOOKUP($B992,new_notes_bemaniwiki!$A$1:$J$1937,1+$G992,FALSE)="-",-1,VLOOKUP($B992,new_notes_bemaniwiki!$A$1:$J$1937,1+$G992,FALSE)),"🙇")</f>
        <v>-1</v>
      </c>
      <c r="J992" t="s">
        <v>3063</v>
      </c>
      <c r="K992" t="s">
        <v>3063</v>
      </c>
    </row>
    <row r="993" spans="1:11" x14ac:dyDescent="0.15">
      <c r="A993" t="str">
        <f>VLOOKUP(B993,for_vlookup!$A$1:$B$2046,2,FALSE)</f>
        <v>10th style</v>
      </c>
      <c r="B993" s="2" t="s">
        <v>408</v>
      </c>
      <c r="C993" t="str">
        <f>IFERROR(VLOOKUP(B993,all_raw_csv!$B$2:$AO$2140,2,FALSE),"-")</f>
        <v>J-POP</v>
      </c>
      <c r="D993" t="str">
        <f>IFERROR(VLOOKUP($B993,all_raw_csv!$B$2:$AO$2140,3,FALSE),"-")</f>
        <v>小坂りゆ</v>
      </c>
      <c r="E993">
        <f>VLOOKUP($A993,master_version!$A$1:$B$29,2,FALSE)</f>
        <v>10</v>
      </c>
      <c r="F993" t="str">
        <f>VLOOKUP(G993,master_diffculty!$A$1:$C$11,3,FALSE)</f>
        <v>SPN</v>
      </c>
      <c r="G993">
        <v>2</v>
      </c>
      <c r="H993">
        <f>IFERROR(IF(VLOOKUP($B993,all_raw_csv!$B$1:$AO$2074,5+($G993-1)*7,FALSE)=0,-1,VLOOKUP($B993,all_raw_csv!$B$1:$AO$2074,5+($G993-1)*7,FALSE)),"-")</f>
        <v>7</v>
      </c>
      <c r="I993">
        <f>IFERROR(IF(VLOOKUP($B993,new_notes_bemaniwiki!$A$1:$J$1937,1+$G993,FALSE)="-",-1,VLOOKUP($B993,new_notes_bemaniwiki!$A$1:$J$1937,1+$G993,FALSE)),"🙇")</f>
        <v>651</v>
      </c>
      <c r="J993" t="s">
        <v>3063</v>
      </c>
      <c r="K993" t="s">
        <v>3063</v>
      </c>
    </row>
    <row r="994" spans="1:11" x14ac:dyDescent="0.15">
      <c r="A994" t="str">
        <f>VLOOKUP(B994,for_vlookup!$A$1:$B$2046,2,FALSE)</f>
        <v>10th style</v>
      </c>
      <c r="B994" s="2" t="s">
        <v>408</v>
      </c>
      <c r="C994" t="str">
        <f>IFERROR(VLOOKUP(B994,all_raw_csv!$B$2:$AO$2140,2,FALSE),"-")</f>
        <v>J-POP</v>
      </c>
      <c r="D994" t="str">
        <f>IFERROR(VLOOKUP($B994,all_raw_csv!$B$2:$AO$2140,3,FALSE),"-")</f>
        <v>小坂りゆ</v>
      </c>
      <c r="E994">
        <f>VLOOKUP($A994,master_version!$A$1:$B$29,2,FALSE)</f>
        <v>10</v>
      </c>
      <c r="F994" t="str">
        <f>VLOOKUP(G994,master_diffculty!$A$1:$C$11,3,FALSE)</f>
        <v>SPH</v>
      </c>
      <c r="G994">
        <v>3</v>
      </c>
      <c r="H994">
        <f>IFERROR(IF(VLOOKUP($B994,all_raw_csv!$B$1:$AO$2074,5+($G994-1)*7,FALSE)=0,-1,VLOOKUP($B994,all_raw_csv!$B$1:$AO$2074,5+($G994-1)*7,FALSE)),"-")</f>
        <v>8</v>
      </c>
      <c r="I994">
        <f>IFERROR(IF(VLOOKUP($B994,new_notes_bemaniwiki!$A$1:$J$1937,1+$G994,FALSE)="-",-1,VLOOKUP($B994,new_notes_bemaniwiki!$A$1:$J$1937,1+$G994,FALSE)),"🙇")</f>
        <v>855</v>
      </c>
      <c r="J994" t="s">
        <v>3063</v>
      </c>
      <c r="K994" t="s">
        <v>3063</v>
      </c>
    </row>
    <row r="995" spans="1:11" x14ac:dyDescent="0.15">
      <c r="A995" t="str">
        <f>VLOOKUP(B995,for_vlookup!$A$1:$B$2046,2,FALSE)</f>
        <v>10th style</v>
      </c>
      <c r="B995" s="2" t="s">
        <v>408</v>
      </c>
      <c r="C995" t="str">
        <f>IFERROR(VLOOKUP(B995,all_raw_csv!$B$2:$AO$2140,2,FALSE),"-")</f>
        <v>J-POP</v>
      </c>
      <c r="D995" t="str">
        <f>IFERROR(VLOOKUP($B995,all_raw_csv!$B$2:$AO$2140,3,FALSE),"-")</f>
        <v>小坂りゆ</v>
      </c>
      <c r="E995">
        <f>VLOOKUP($A995,master_version!$A$1:$B$29,2,FALSE)</f>
        <v>10</v>
      </c>
      <c r="F995" t="str">
        <f>VLOOKUP(G995,master_diffculty!$A$1:$C$11,3,FALSE)</f>
        <v>SPA</v>
      </c>
      <c r="G995">
        <v>4</v>
      </c>
      <c r="H995">
        <f>IFERROR(IF(VLOOKUP($B995,all_raw_csv!$B$1:$AO$2074,5+($G995-1)*7,FALSE)=0,-1,VLOOKUP($B995,all_raw_csv!$B$1:$AO$2074,5+($G995-1)*7,FALSE)),"-")</f>
        <v>9</v>
      </c>
      <c r="I995">
        <f>IFERROR(IF(VLOOKUP($B995,new_notes_bemaniwiki!$A$1:$J$1937,1+$G995,FALSE)="-",-1,VLOOKUP($B995,new_notes_bemaniwiki!$A$1:$J$1937,1+$G995,FALSE)),"🙇")</f>
        <v>1146</v>
      </c>
      <c r="J995" t="s">
        <v>3063</v>
      </c>
      <c r="K995" t="s">
        <v>3063</v>
      </c>
    </row>
    <row r="996" spans="1:11" x14ac:dyDescent="0.15">
      <c r="A996" t="str">
        <f>VLOOKUP(B996,for_vlookup!$A$1:$B$2046,2,FALSE)</f>
        <v>10th style</v>
      </c>
      <c r="B996" s="2" t="s">
        <v>408</v>
      </c>
      <c r="C996" t="str">
        <f>IFERROR(VLOOKUP(B996,all_raw_csv!$B$2:$AO$2140,2,FALSE),"-")</f>
        <v>J-POP</v>
      </c>
      <c r="D996" t="str">
        <f>IFERROR(VLOOKUP($B996,all_raw_csv!$B$2:$AO$2140,3,FALSE),"-")</f>
        <v>小坂りゆ</v>
      </c>
      <c r="E996">
        <f>VLOOKUP($A996,master_version!$A$1:$B$29,2,FALSE)</f>
        <v>10</v>
      </c>
      <c r="F996" t="str">
        <f>VLOOKUP(G996,master_diffculty!$A$1:$C$11,3,FALSE)</f>
        <v>SPL</v>
      </c>
      <c r="G996">
        <v>5</v>
      </c>
      <c r="H996">
        <f>IFERROR(IF(VLOOKUP($B996,all_raw_csv!$B$1:$AO$2074,5+($G996-1)*7,FALSE)=0,-1,VLOOKUP($B996,all_raw_csv!$B$1:$AO$2074,5+($G996-1)*7,FALSE)),"-")</f>
        <v>-1</v>
      </c>
      <c r="I996">
        <f>IFERROR(IF(VLOOKUP($B996,new_notes_bemaniwiki!$A$1:$J$1937,1+$G996,FALSE)="-",-1,VLOOKUP($B996,new_notes_bemaniwiki!$A$1:$J$1937,1+$G996,FALSE)),"🙇")</f>
        <v>-1</v>
      </c>
      <c r="J996" t="s">
        <v>3063</v>
      </c>
      <c r="K996" t="s">
        <v>3063</v>
      </c>
    </row>
    <row r="997" spans="1:11" x14ac:dyDescent="0.15">
      <c r="A997" t="str">
        <f>VLOOKUP(B997,for_vlookup!$A$1:$B$2046,2,FALSE)</f>
        <v>10th style</v>
      </c>
      <c r="B997" s="2" t="s">
        <v>410</v>
      </c>
      <c r="C997" t="str">
        <f>IFERROR(VLOOKUP(B997,all_raw_csv!$B$2:$AO$2140,2,FALSE),"-")</f>
        <v>戦艦テクノ</v>
      </c>
      <c r="D997" t="str">
        <f>IFERROR(VLOOKUP($B997,all_raw_csv!$B$2:$AO$2140,3,FALSE),"-")</f>
        <v>AKIRA YAMAOKA</v>
      </c>
      <c r="E997">
        <f>VLOOKUP($A997,master_version!$A$1:$B$29,2,FALSE)</f>
        <v>10</v>
      </c>
      <c r="F997" t="str">
        <f>VLOOKUP(G997,master_diffculty!$A$1:$C$11,3,FALSE)</f>
        <v>SPB</v>
      </c>
      <c r="G997">
        <v>1</v>
      </c>
      <c r="H997">
        <f>IFERROR(IF(VLOOKUP($B997,all_raw_csv!$B$1:$AO$2074,5+($G997-1)*7,FALSE)=0,-1,VLOOKUP($B997,all_raw_csv!$B$1:$AO$2074,5+($G997-1)*7,FALSE)),"-")</f>
        <v>-1</v>
      </c>
      <c r="I997">
        <f>IFERROR(IF(VLOOKUP($B997,new_notes_bemaniwiki!$A$1:$J$1937,1+$G997,FALSE)="-",-1,VLOOKUP($B997,new_notes_bemaniwiki!$A$1:$J$1937,1+$G997,FALSE)),"🙇")</f>
        <v>-1</v>
      </c>
      <c r="J997" t="s">
        <v>3063</v>
      </c>
      <c r="K997" t="s">
        <v>3063</v>
      </c>
    </row>
    <row r="998" spans="1:11" x14ac:dyDescent="0.15">
      <c r="A998" t="str">
        <f>VLOOKUP(B998,for_vlookup!$A$1:$B$2046,2,FALSE)</f>
        <v>10th style</v>
      </c>
      <c r="B998" s="2" t="s">
        <v>410</v>
      </c>
      <c r="C998" t="str">
        <f>IFERROR(VLOOKUP(B998,all_raw_csv!$B$2:$AO$2140,2,FALSE),"-")</f>
        <v>戦艦テクノ</v>
      </c>
      <c r="D998" t="str">
        <f>IFERROR(VLOOKUP($B998,all_raw_csv!$B$2:$AO$2140,3,FALSE),"-")</f>
        <v>AKIRA YAMAOKA</v>
      </c>
      <c r="E998">
        <f>VLOOKUP($A998,master_version!$A$1:$B$29,2,FALSE)</f>
        <v>10</v>
      </c>
      <c r="F998" t="str">
        <f>VLOOKUP(G998,master_diffculty!$A$1:$C$11,3,FALSE)</f>
        <v>SPN</v>
      </c>
      <c r="G998">
        <v>2</v>
      </c>
      <c r="H998">
        <f>IFERROR(IF(VLOOKUP($B998,all_raw_csv!$B$1:$AO$2074,5+($G998-1)*7,FALSE)=0,-1,VLOOKUP($B998,all_raw_csv!$B$1:$AO$2074,5+($G998-1)*7,FALSE)),"-")</f>
        <v>3</v>
      </c>
      <c r="I998">
        <f>IFERROR(IF(VLOOKUP($B998,new_notes_bemaniwiki!$A$1:$J$1937,1+$G998,FALSE)="-",-1,VLOOKUP($B998,new_notes_bemaniwiki!$A$1:$J$1937,1+$G998,FALSE)),"🙇")</f>
        <v>328</v>
      </c>
      <c r="J998" t="s">
        <v>3063</v>
      </c>
      <c r="K998" t="s">
        <v>3063</v>
      </c>
    </row>
    <row r="999" spans="1:11" x14ac:dyDescent="0.15">
      <c r="A999" t="str">
        <f>VLOOKUP(B999,for_vlookup!$A$1:$B$2046,2,FALSE)</f>
        <v>10th style</v>
      </c>
      <c r="B999" s="2" t="s">
        <v>410</v>
      </c>
      <c r="C999" t="str">
        <f>IFERROR(VLOOKUP(B999,all_raw_csv!$B$2:$AO$2140,2,FALSE),"-")</f>
        <v>戦艦テクノ</v>
      </c>
      <c r="D999" t="str">
        <f>IFERROR(VLOOKUP($B999,all_raw_csv!$B$2:$AO$2140,3,FALSE),"-")</f>
        <v>AKIRA YAMAOKA</v>
      </c>
      <c r="E999">
        <f>VLOOKUP($A999,master_version!$A$1:$B$29,2,FALSE)</f>
        <v>10</v>
      </c>
      <c r="F999" t="str">
        <f>VLOOKUP(G999,master_diffculty!$A$1:$C$11,3,FALSE)</f>
        <v>SPH</v>
      </c>
      <c r="G999">
        <v>3</v>
      </c>
      <c r="H999">
        <f>IFERROR(IF(VLOOKUP($B999,all_raw_csv!$B$1:$AO$2074,5+($G999-1)*7,FALSE)=0,-1,VLOOKUP($B999,all_raw_csv!$B$1:$AO$2074,5+($G999-1)*7,FALSE)),"-")</f>
        <v>8</v>
      </c>
      <c r="I999">
        <f>IFERROR(IF(VLOOKUP($B999,new_notes_bemaniwiki!$A$1:$J$1937,1+$G999,FALSE)="-",-1,VLOOKUP($B999,new_notes_bemaniwiki!$A$1:$J$1937,1+$G999,FALSE)),"🙇")</f>
        <v>768</v>
      </c>
      <c r="J999" t="s">
        <v>3063</v>
      </c>
      <c r="K999" t="s">
        <v>3063</v>
      </c>
    </row>
    <row r="1000" spans="1:11" x14ac:dyDescent="0.15">
      <c r="A1000" t="str">
        <f>VLOOKUP(B1000,for_vlookup!$A$1:$B$2046,2,FALSE)</f>
        <v>10th style</v>
      </c>
      <c r="B1000" s="2" t="s">
        <v>410</v>
      </c>
      <c r="C1000" t="str">
        <f>IFERROR(VLOOKUP(B1000,all_raw_csv!$B$2:$AO$2140,2,FALSE),"-")</f>
        <v>戦艦テクノ</v>
      </c>
      <c r="D1000" t="str">
        <f>IFERROR(VLOOKUP($B1000,all_raw_csv!$B$2:$AO$2140,3,FALSE),"-")</f>
        <v>AKIRA YAMAOKA</v>
      </c>
      <c r="E1000">
        <f>VLOOKUP($A1000,master_version!$A$1:$B$29,2,FALSE)</f>
        <v>10</v>
      </c>
      <c r="F1000" t="str">
        <f>VLOOKUP(G1000,master_diffculty!$A$1:$C$11,3,FALSE)</f>
        <v>SPA</v>
      </c>
      <c r="G1000">
        <v>4</v>
      </c>
      <c r="H1000">
        <f>IFERROR(IF(VLOOKUP($B1000,all_raw_csv!$B$1:$AO$2074,5+($G1000-1)*7,FALSE)=0,-1,VLOOKUP($B1000,all_raw_csv!$B$1:$AO$2074,5+($G1000-1)*7,FALSE)),"-")</f>
        <v>11</v>
      </c>
      <c r="I1000">
        <f>IFERROR(IF(VLOOKUP($B1000,new_notes_bemaniwiki!$A$1:$J$1937,1+$G1000,FALSE)="-",-1,VLOOKUP($B1000,new_notes_bemaniwiki!$A$1:$J$1937,1+$G1000,FALSE)),"🙇")</f>
        <v>1134</v>
      </c>
      <c r="J1000" t="s">
        <v>3063</v>
      </c>
      <c r="K1000" t="s">
        <v>3063</v>
      </c>
    </row>
    <row r="1001" spans="1:11" x14ac:dyDescent="0.15">
      <c r="A1001" t="str">
        <f>VLOOKUP(B1001,for_vlookup!$A$1:$B$2046,2,FALSE)</f>
        <v>10th style</v>
      </c>
      <c r="B1001" s="2" t="s">
        <v>410</v>
      </c>
      <c r="C1001" t="str">
        <f>IFERROR(VLOOKUP(B1001,all_raw_csv!$B$2:$AO$2140,2,FALSE),"-")</f>
        <v>戦艦テクノ</v>
      </c>
      <c r="D1001" t="str">
        <f>IFERROR(VLOOKUP($B1001,all_raw_csv!$B$2:$AO$2140,3,FALSE),"-")</f>
        <v>AKIRA YAMAOKA</v>
      </c>
      <c r="E1001">
        <f>VLOOKUP($A1001,master_version!$A$1:$B$29,2,FALSE)</f>
        <v>10</v>
      </c>
      <c r="F1001" t="str">
        <f>VLOOKUP(G1001,master_diffculty!$A$1:$C$11,3,FALSE)</f>
        <v>SPL</v>
      </c>
      <c r="G1001">
        <v>5</v>
      </c>
      <c r="H1001">
        <f>IFERROR(IF(VLOOKUP($B1001,all_raw_csv!$B$1:$AO$2074,5+($G1001-1)*7,FALSE)=0,-1,VLOOKUP($B1001,all_raw_csv!$B$1:$AO$2074,5+($G1001-1)*7,FALSE)),"-")</f>
        <v>-1</v>
      </c>
      <c r="I1001">
        <f>IFERROR(IF(VLOOKUP($B1001,new_notes_bemaniwiki!$A$1:$J$1937,1+$G1001,FALSE)="-",-1,VLOOKUP($B1001,new_notes_bemaniwiki!$A$1:$J$1937,1+$G1001,FALSE)),"🙇")</f>
        <v>-1</v>
      </c>
      <c r="J1001" t="s">
        <v>3063</v>
      </c>
      <c r="K1001" t="s">
        <v>3063</v>
      </c>
    </row>
    <row r="1002" spans="1:11" x14ac:dyDescent="0.15">
      <c r="A1002" t="str">
        <f>VLOOKUP(B1002,for_vlookup!$A$1:$B$2046,2,FALSE)</f>
        <v>10th style</v>
      </c>
      <c r="B1002" s="2" t="s">
        <v>412</v>
      </c>
      <c r="C1002" t="str">
        <f>IFERROR(VLOOKUP(B1002,all_raw_csv!$B$2:$AO$2140,2,FALSE),"-")</f>
        <v>ムートラ(ムードトランス)</v>
      </c>
      <c r="D1002" t="str">
        <f>IFERROR(VLOOKUP($B1002,all_raw_csv!$B$2:$AO$2140,3,FALSE),"-")</f>
        <v>ヒロシ＆チー子</v>
      </c>
      <c r="E1002">
        <f>VLOOKUP($A1002,master_version!$A$1:$B$29,2,FALSE)</f>
        <v>10</v>
      </c>
      <c r="F1002" t="str">
        <f>VLOOKUP(G1002,master_diffculty!$A$1:$C$11,3,FALSE)</f>
        <v>SPB</v>
      </c>
      <c r="G1002">
        <v>1</v>
      </c>
      <c r="H1002">
        <f>IFERROR(IF(VLOOKUP($B1002,all_raw_csv!$B$1:$AO$2074,5+($G1002-1)*7,FALSE)=0,-1,VLOOKUP($B1002,all_raw_csv!$B$1:$AO$2074,5+($G1002-1)*7,FALSE)),"-")</f>
        <v>-1</v>
      </c>
      <c r="I1002">
        <f>IFERROR(IF(VLOOKUP($B1002,new_notes_bemaniwiki!$A$1:$J$1937,1+$G1002,FALSE)="-",-1,VLOOKUP($B1002,new_notes_bemaniwiki!$A$1:$J$1937,1+$G1002,FALSE)),"🙇")</f>
        <v>-1</v>
      </c>
      <c r="J1002" t="s">
        <v>3063</v>
      </c>
      <c r="K1002" t="s">
        <v>3063</v>
      </c>
    </row>
    <row r="1003" spans="1:11" x14ac:dyDescent="0.15">
      <c r="A1003" t="str">
        <f>VLOOKUP(B1003,for_vlookup!$A$1:$B$2046,2,FALSE)</f>
        <v>10th style</v>
      </c>
      <c r="B1003" s="2" t="s">
        <v>412</v>
      </c>
      <c r="C1003" t="str">
        <f>IFERROR(VLOOKUP(B1003,all_raw_csv!$B$2:$AO$2140,2,FALSE),"-")</f>
        <v>ムートラ(ムードトランス)</v>
      </c>
      <c r="D1003" t="str">
        <f>IFERROR(VLOOKUP($B1003,all_raw_csv!$B$2:$AO$2140,3,FALSE),"-")</f>
        <v>ヒロシ＆チー子</v>
      </c>
      <c r="E1003">
        <f>VLOOKUP($A1003,master_version!$A$1:$B$29,2,FALSE)</f>
        <v>10</v>
      </c>
      <c r="F1003" t="str">
        <f>VLOOKUP(G1003,master_diffculty!$A$1:$C$11,3,FALSE)</f>
        <v>SPN</v>
      </c>
      <c r="G1003">
        <v>2</v>
      </c>
      <c r="H1003">
        <f>IFERROR(IF(VLOOKUP($B1003,all_raw_csv!$B$1:$AO$2074,5+($G1003-1)*7,FALSE)=0,-1,VLOOKUP($B1003,all_raw_csv!$B$1:$AO$2074,5+($G1003-1)*7,FALSE)),"-")</f>
        <v>4</v>
      </c>
      <c r="I1003">
        <f>IFERROR(IF(VLOOKUP($B1003,new_notes_bemaniwiki!$A$1:$J$1937,1+$G1003,FALSE)="-",-1,VLOOKUP($B1003,new_notes_bemaniwiki!$A$1:$J$1937,1+$G1003,FALSE)),"🙇")</f>
        <v>458</v>
      </c>
      <c r="J1003" t="s">
        <v>3063</v>
      </c>
      <c r="K1003" t="s">
        <v>3063</v>
      </c>
    </row>
    <row r="1004" spans="1:11" x14ac:dyDescent="0.15">
      <c r="A1004" t="str">
        <f>VLOOKUP(B1004,for_vlookup!$A$1:$B$2046,2,FALSE)</f>
        <v>10th style</v>
      </c>
      <c r="B1004" s="2" t="s">
        <v>412</v>
      </c>
      <c r="C1004" t="str">
        <f>IFERROR(VLOOKUP(B1004,all_raw_csv!$B$2:$AO$2140,2,FALSE),"-")</f>
        <v>ムートラ(ムードトランス)</v>
      </c>
      <c r="D1004" t="str">
        <f>IFERROR(VLOOKUP($B1004,all_raw_csv!$B$2:$AO$2140,3,FALSE),"-")</f>
        <v>ヒロシ＆チー子</v>
      </c>
      <c r="E1004">
        <f>VLOOKUP($A1004,master_version!$A$1:$B$29,2,FALSE)</f>
        <v>10</v>
      </c>
      <c r="F1004" t="str">
        <f>VLOOKUP(G1004,master_diffculty!$A$1:$C$11,3,FALSE)</f>
        <v>SPH</v>
      </c>
      <c r="G1004">
        <v>3</v>
      </c>
      <c r="H1004">
        <f>IFERROR(IF(VLOOKUP($B1004,all_raw_csv!$B$1:$AO$2074,5+($G1004-1)*7,FALSE)=0,-1,VLOOKUP($B1004,all_raw_csv!$B$1:$AO$2074,5+($G1004-1)*7,FALSE)),"-")</f>
        <v>7</v>
      </c>
      <c r="I1004">
        <f>IFERROR(IF(VLOOKUP($B1004,new_notes_bemaniwiki!$A$1:$J$1937,1+$G1004,FALSE)="-",-1,VLOOKUP($B1004,new_notes_bemaniwiki!$A$1:$J$1937,1+$G1004,FALSE)),"🙇")</f>
        <v>901</v>
      </c>
      <c r="J1004" t="s">
        <v>3063</v>
      </c>
      <c r="K1004" t="s">
        <v>3063</v>
      </c>
    </row>
    <row r="1005" spans="1:11" x14ac:dyDescent="0.15">
      <c r="A1005" t="str">
        <f>VLOOKUP(B1005,for_vlookup!$A$1:$B$2046,2,FALSE)</f>
        <v>10th style</v>
      </c>
      <c r="B1005" s="2" t="s">
        <v>412</v>
      </c>
      <c r="C1005" t="str">
        <f>IFERROR(VLOOKUP(B1005,all_raw_csv!$B$2:$AO$2140,2,FALSE),"-")</f>
        <v>ムートラ(ムードトランス)</v>
      </c>
      <c r="D1005" t="str">
        <f>IFERROR(VLOOKUP($B1005,all_raw_csv!$B$2:$AO$2140,3,FALSE),"-")</f>
        <v>ヒロシ＆チー子</v>
      </c>
      <c r="E1005">
        <f>VLOOKUP($A1005,master_version!$A$1:$B$29,2,FALSE)</f>
        <v>10</v>
      </c>
      <c r="F1005" t="str">
        <f>VLOOKUP(G1005,master_diffculty!$A$1:$C$11,3,FALSE)</f>
        <v>SPA</v>
      </c>
      <c r="G1005">
        <v>4</v>
      </c>
      <c r="H1005">
        <f>IFERROR(IF(VLOOKUP($B1005,all_raw_csv!$B$1:$AO$2074,5+($G1005-1)*7,FALSE)=0,-1,VLOOKUP($B1005,all_raw_csv!$B$1:$AO$2074,5+($G1005-1)*7,FALSE)),"-")</f>
        <v>8</v>
      </c>
      <c r="I1005">
        <f>IFERROR(IF(VLOOKUP($B1005,new_notes_bemaniwiki!$A$1:$J$1937,1+$G1005,FALSE)="-",-1,VLOOKUP($B1005,new_notes_bemaniwiki!$A$1:$J$1937,1+$G1005,FALSE)),"🙇")</f>
        <v>1023</v>
      </c>
      <c r="J1005" t="s">
        <v>3063</v>
      </c>
      <c r="K1005" t="s">
        <v>3063</v>
      </c>
    </row>
    <row r="1006" spans="1:11" x14ac:dyDescent="0.15">
      <c r="A1006" t="str">
        <f>VLOOKUP(B1006,for_vlookup!$A$1:$B$2046,2,FALSE)</f>
        <v>10th style</v>
      </c>
      <c r="B1006" s="2" t="s">
        <v>412</v>
      </c>
      <c r="C1006" t="str">
        <f>IFERROR(VLOOKUP(B1006,all_raw_csv!$B$2:$AO$2140,2,FALSE),"-")</f>
        <v>ムートラ(ムードトランス)</v>
      </c>
      <c r="D1006" t="str">
        <f>IFERROR(VLOOKUP($B1006,all_raw_csv!$B$2:$AO$2140,3,FALSE),"-")</f>
        <v>ヒロシ＆チー子</v>
      </c>
      <c r="E1006">
        <f>VLOOKUP($A1006,master_version!$A$1:$B$29,2,FALSE)</f>
        <v>10</v>
      </c>
      <c r="F1006" t="str">
        <f>VLOOKUP(G1006,master_diffculty!$A$1:$C$11,3,FALSE)</f>
        <v>SPL</v>
      </c>
      <c r="G1006">
        <v>5</v>
      </c>
      <c r="H1006">
        <f>IFERROR(IF(VLOOKUP($B1006,all_raw_csv!$B$1:$AO$2074,5+($G1006-1)*7,FALSE)=0,-1,VLOOKUP($B1006,all_raw_csv!$B$1:$AO$2074,5+($G1006-1)*7,FALSE)),"-")</f>
        <v>-1</v>
      </c>
      <c r="I1006">
        <f>IFERROR(IF(VLOOKUP($B1006,new_notes_bemaniwiki!$A$1:$J$1937,1+$G1006,FALSE)="-",-1,VLOOKUP($B1006,new_notes_bemaniwiki!$A$1:$J$1937,1+$G1006,FALSE)),"🙇")</f>
        <v>-1</v>
      </c>
      <c r="J1006" t="s">
        <v>3063</v>
      </c>
      <c r="K1006" t="s">
        <v>3063</v>
      </c>
    </row>
    <row r="1007" spans="1:11" x14ac:dyDescent="0.15">
      <c r="A1007" t="str">
        <f>VLOOKUP(B1007,for_vlookup!$A$1:$B$2046,2,FALSE)</f>
        <v>10th style</v>
      </c>
      <c r="B1007" s="2" t="s">
        <v>415</v>
      </c>
      <c r="C1007" t="str">
        <f>IFERROR(VLOOKUP(B1007,all_raw_csv!$B$2:$AO$2140,2,FALSE),"-")</f>
        <v>HARD HOUSE</v>
      </c>
      <c r="D1007" t="str">
        <f>IFERROR(VLOOKUP($B1007,all_raw_csv!$B$2:$AO$2140,3,FALSE),"-")</f>
        <v>Ryu☆</v>
      </c>
      <c r="E1007">
        <f>VLOOKUP($A1007,master_version!$A$1:$B$29,2,FALSE)</f>
        <v>10</v>
      </c>
      <c r="F1007" t="str">
        <f>VLOOKUP(G1007,master_diffculty!$A$1:$C$11,3,FALSE)</f>
        <v>SPB</v>
      </c>
      <c r="G1007">
        <v>1</v>
      </c>
      <c r="H1007">
        <f>IFERROR(IF(VLOOKUP($B1007,all_raw_csv!$B$1:$AO$2074,5+($G1007-1)*7,FALSE)=0,-1,VLOOKUP($B1007,all_raw_csv!$B$1:$AO$2074,5+($G1007-1)*7,FALSE)),"-")</f>
        <v>-1</v>
      </c>
      <c r="I1007">
        <f>IFERROR(IF(VLOOKUP($B1007,new_notes_bemaniwiki!$A$1:$J$1937,1+$G1007,FALSE)="-",-1,VLOOKUP($B1007,new_notes_bemaniwiki!$A$1:$J$1937,1+$G1007,FALSE)),"🙇")</f>
        <v>-1</v>
      </c>
      <c r="J1007" t="s">
        <v>3063</v>
      </c>
      <c r="K1007" t="s">
        <v>3063</v>
      </c>
    </row>
    <row r="1008" spans="1:11" x14ac:dyDescent="0.15">
      <c r="A1008" t="str">
        <f>VLOOKUP(B1008,for_vlookup!$A$1:$B$2046,2,FALSE)</f>
        <v>10th style</v>
      </c>
      <c r="B1008" s="2" t="s">
        <v>415</v>
      </c>
      <c r="C1008" t="str">
        <f>IFERROR(VLOOKUP(B1008,all_raw_csv!$B$2:$AO$2140,2,FALSE),"-")</f>
        <v>HARD HOUSE</v>
      </c>
      <c r="D1008" t="str">
        <f>IFERROR(VLOOKUP($B1008,all_raw_csv!$B$2:$AO$2140,3,FALSE),"-")</f>
        <v>Ryu☆</v>
      </c>
      <c r="E1008">
        <f>VLOOKUP($A1008,master_version!$A$1:$B$29,2,FALSE)</f>
        <v>10</v>
      </c>
      <c r="F1008" t="str">
        <f>VLOOKUP(G1008,master_diffculty!$A$1:$C$11,3,FALSE)</f>
        <v>SPN</v>
      </c>
      <c r="G1008">
        <v>2</v>
      </c>
      <c r="H1008">
        <f>IFERROR(IF(VLOOKUP($B1008,all_raw_csv!$B$1:$AO$2074,5+($G1008-1)*7,FALSE)=0,-1,VLOOKUP($B1008,all_raw_csv!$B$1:$AO$2074,5+($G1008-1)*7,FALSE)),"-")</f>
        <v>6</v>
      </c>
      <c r="I1008">
        <f>IFERROR(IF(VLOOKUP($B1008,new_notes_bemaniwiki!$A$1:$J$1937,1+$G1008,FALSE)="-",-1,VLOOKUP($B1008,new_notes_bemaniwiki!$A$1:$J$1937,1+$G1008,FALSE)),"🙇")</f>
        <v>636</v>
      </c>
      <c r="J1008" t="s">
        <v>3063</v>
      </c>
      <c r="K1008" t="s">
        <v>3063</v>
      </c>
    </row>
    <row r="1009" spans="1:11" x14ac:dyDescent="0.15">
      <c r="A1009" t="str">
        <f>VLOOKUP(B1009,for_vlookup!$A$1:$B$2046,2,FALSE)</f>
        <v>10th style</v>
      </c>
      <c r="B1009" s="2" t="s">
        <v>415</v>
      </c>
      <c r="C1009" t="str">
        <f>IFERROR(VLOOKUP(B1009,all_raw_csv!$B$2:$AO$2140,2,FALSE),"-")</f>
        <v>HARD HOUSE</v>
      </c>
      <c r="D1009" t="str">
        <f>IFERROR(VLOOKUP($B1009,all_raw_csv!$B$2:$AO$2140,3,FALSE),"-")</f>
        <v>Ryu☆</v>
      </c>
      <c r="E1009">
        <f>VLOOKUP($A1009,master_version!$A$1:$B$29,2,FALSE)</f>
        <v>10</v>
      </c>
      <c r="F1009" t="str">
        <f>VLOOKUP(G1009,master_diffculty!$A$1:$C$11,3,FALSE)</f>
        <v>SPH</v>
      </c>
      <c r="G1009">
        <v>3</v>
      </c>
      <c r="H1009">
        <f>IFERROR(IF(VLOOKUP($B1009,all_raw_csv!$B$1:$AO$2074,5+($G1009-1)*7,FALSE)=0,-1,VLOOKUP($B1009,all_raw_csv!$B$1:$AO$2074,5+($G1009-1)*7,FALSE)),"-")</f>
        <v>10</v>
      </c>
      <c r="I1009">
        <f>IFERROR(IF(VLOOKUP($B1009,new_notes_bemaniwiki!$A$1:$J$1937,1+$G1009,FALSE)="-",-1,VLOOKUP($B1009,new_notes_bemaniwiki!$A$1:$J$1937,1+$G1009,FALSE)),"🙇")</f>
        <v>979</v>
      </c>
      <c r="J1009" t="s">
        <v>3063</v>
      </c>
      <c r="K1009" t="s">
        <v>3063</v>
      </c>
    </row>
    <row r="1010" spans="1:11" x14ac:dyDescent="0.15">
      <c r="A1010" t="str">
        <f>VLOOKUP(B1010,for_vlookup!$A$1:$B$2046,2,FALSE)</f>
        <v>10th style</v>
      </c>
      <c r="B1010" s="2" t="s">
        <v>415</v>
      </c>
      <c r="C1010" t="str">
        <f>IFERROR(VLOOKUP(B1010,all_raw_csv!$B$2:$AO$2140,2,FALSE),"-")</f>
        <v>HARD HOUSE</v>
      </c>
      <c r="D1010" t="str">
        <f>IFERROR(VLOOKUP($B1010,all_raw_csv!$B$2:$AO$2140,3,FALSE),"-")</f>
        <v>Ryu☆</v>
      </c>
      <c r="E1010">
        <f>VLOOKUP($A1010,master_version!$A$1:$B$29,2,FALSE)</f>
        <v>10</v>
      </c>
      <c r="F1010" t="str">
        <f>VLOOKUP(G1010,master_diffculty!$A$1:$C$11,3,FALSE)</f>
        <v>SPA</v>
      </c>
      <c r="G1010">
        <v>4</v>
      </c>
      <c r="H1010">
        <f>IFERROR(IF(VLOOKUP($B1010,all_raw_csv!$B$1:$AO$2074,5+($G1010-1)*7,FALSE)=0,-1,VLOOKUP($B1010,all_raw_csv!$B$1:$AO$2074,5+($G1010-1)*7,FALSE)),"-")</f>
        <v>12</v>
      </c>
      <c r="I1010">
        <f>IFERROR(IF(VLOOKUP($B1010,new_notes_bemaniwiki!$A$1:$J$1937,1+$G1010,FALSE)="-",-1,VLOOKUP($B1010,new_notes_bemaniwiki!$A$1:$J$1937,1+$G1010,FALSE)),"🙇")</f>
        <v>1287</v>
      </c>
      <c r="J1010" t="s">
        <v>3063</v>
      </c>
      <c r="K1010" t="s">
        <v>3063</v>
      </c>
    </row>
    <row r="1011" spans="1:11" x14ac:dyDescent="0.15">
      <c r="A1011" t="str">
        <f>VLOOKUP(B1011,for_vlookup!$A$1:$B$2046,2,FALSE)</f>
        <v>10th style</v>
      </c>
      <c r="B1011" s="2" t="s">
        <v>415</v>
      </c>
      <c r="C1011" t="str">
        <f>IFERROR(VLOOKUP(B1011,all_raw_csv!$B$2:$AO$2140,2,FALSE),"-")</f>
        <v>HARD HOUSE</v>
      </c>
      <c r="D1011" t="str">
        <f>IFERROR(VLOOKUP($B1011,all_raw_csv!$B$2:$AO$2140,3,FALSE),"-")</f>
        <v>Ryu☆</v>
      </c>
      <c r="E1011">
        <f>VLOOKUP($A1011,master_version!$A$1:$B$29,2,FALSE)</f>
        <v>10</v>
      </c>
      <c r="F1011" t="str">
        <f>VLOOKUP(G1011,master_diffculty!$A$1:$C$11,3,FALSE)</f>
        <v>SPL</v>
      </c>
      <c r="G1011">
        <v>5</v>
      </c>
      <c r="H1011">
        <f>IFERROR(IF(VLOOKUP($B1011,all_raw_csv!$B$1:$AO$2074,5+($G1011-1)*7,FALSE)=0,-1,VLOOKUP($B1011,all_raw_csv!$B$1:$AO$2074,5+($G1011-1)*7,FALSE)),"-")</f>
        <v>-1</v>
      </c>
      <c r="I1011">
        <f>IFERROR(IF(VLOOKUP($B1011,new_notes_bemaniwiki!$A$1:$J$1937,1+$G1011,FALSE)="-",-1,VLOOKUP($B1011,new_notes_bemaniwiki!$A$1:$J$1937,1+$G1011,FALSE)),"🙇")</f>
        <v>-1</v>
      </c>
      <c r="J1011" t="s">
        <v>3063</v>
      </c>
      <c r="K1011" t="s">
        <v>3063</v>
      </c>
    </row>
    <row r="1012" spans="1:11" x14ac:dyDescent="0.15">
      <c r="A1012" t="str">
        <f>VLOOKUP(B1012,for_vlookup!$A$1:$B$2046,2,FALSE)</f>
        <v>IIDX RED</v>
      </c>
      <c r="B1012" s="2" t="s">
        <v>418</v>
      </c>
      <c r="C1012" t="str">
        <f>IFERROR(VLOOKUP(B1012,all_raw_csv!$B$2:$AO$2140,2,FALSE),"-")</f>
        <v>RENAISSANCE</v>
      </c>
      <c r="D1012" t="str">
        <f>IFERROR(VLOOKUP($B1012,all_raw_csv!$B$2:$AO$2140,3,FALSE),"-")</f>
        <v>D.J.Amuro</v>
      </c>
      <c r="E1012">
        <f>VLOOKUP($A1012,master_version!$A$1:$B$29,2,FALSE)</f>
        <v>11</v>
      </c>
      <c r="F1012" t="str">
        <f>VLOOKUP(G1012,master_diffculty!$A$1:$C$11,3,FALSE)</f>
        <v>SPB</v>
      </c>
      <c r="G1012">
        <v>1</v>
      </c>
      <c r="H1012">
        <f>IFERROR(IF(VLOOKUP($B1012,all_raw_csv!$B$1:$AO$2074,5+($G1012-1)*7,FALSE)=0,-1,VLOOKUP($B1012,all_raw_csv!$B$1:$AO$2074,5+($G1012-1)*7,FALSE)),"-")</f>
        <v>-1</v>
      </c>
      <c r="I1012">
        <f>IFERROR(IF(VLOOKUP($B1012,new_notes_bemaniwiki!$A$1:$J$1937,1+$G1012,FALSE)="-",-1,VLOOKUP($B1012,new_notes_bemaniwiki!$A$1:$J$1937,1+$G1012,FALSE)),"🙇")</f>
        <v>-1</v>
      </c>
      <c r="J1012" t="s">
        <v>3063</v>
      </c>
      <c r="K1012" t="s">
        <v>3063</v>
      </c>
    </row>
    <row r="1013" spans="1:11" x14ac:dyDescent="0.15">
      <c r="A1013" t="str">
        <f>VLOOKUP(B1013,for_vlookup!$A$1:$B$2046,2,FALSE)</f>
        <v>IIDX RED</v>
      </c>
      <c r="B1013" s="2" t="s">
        <v>418</v>
      </c>
      <c r="C1013" t="str">
        <f>IFERROR(VLOOKUP(B1013,all_raw_csv!$B$2:$AO$2140,2,FALSE),"-")</f>
        <v>RENAISSANCE</v>
      </c>
      <c r="D1013" t="str">
        <f>IFERROR(VLOOKUP($B1013,all_raw_csv!$B$2:$AO$2140,3,FALSE),"-")</f>
        <v>D.J.Amuro</v>
      </c>
      <c r="E1013">
        <f>VLOOKUP($A1013,master_version!$A$1:$B$29,2,FALSE)</f>
        <v>11</v>
      </c>
      <c r="F1013" t="str">
        <f>VLOOKUP(G1013,master_diffculty!$A$1:$C$11,3,FALSE)</f>
        <v>SPN</v>
      </c>
      <c r="G1013">
        <v>2</v>
      </c>
      <c r="H1013">
        <f>IFERROR(IF(VLOOKUP($B1013,all_raw_csv!$B$1:$AO$2074,5+($G1013-1)*7,FALSE)=0,-1,VLOOKUP($B1013,all_raw_csv!$B$1:$AO$2074,5+($G1013-1)*7,FALSE)),"-")</f>
        <v>5</v>
      </c>
      <c r="I1013">
        <f>IFERROR(IF(VLOOKUP($B1013,new_notes_bemaniwiki!$A$1:$J$1937,1+$G1013,FALSE)="-",-1,VLOOKUP($B1013,new_notes_bemaniwiki!$A$1:$J$1937,1+$G1013,FALSE)),"🙇")</f>
        <v>642</v>
      </c>
      <c r="J1013" t="s">
        <v>3063</v>
      </c>
      <c r="K1013" t="s">
        <v>3063</v>
      </c>
    </row>
    <row r="1014" spans="1:11" x14ac:dyDescent="0.15">
      <c r="A1014" t="str">
        <f>VLOOKUP(B1014,for_vlookup!$A$1:$B$2046,2,FALSE)</f>
        <v>IIDX RED</v>
      </c>
      <c r="B1014" s="2" t="s">
        <v>418</v>
      </c>
      <c r="C1014" t="str">
        <f>IFERROR(VLOOKUP(B1014,all_raw_csv!$B$2:$AO$2140,2,FALSE),"-")</f>
        <v>RENAISSANCE</v>
      </c>
      <c r="D1014" t="str">
        <f>IFERROR(VLOOKUP($B1014,all_raw_csv!$B$2:$AO$2140,3,FALSE),"-")</f>
        <v>D.J.Amuro</v>
      </c>
      <c r="E1014">
        <f>VLOOKUP($A1014,master_version!$A$1:$B$29,2,FALSE)</f>
        <v>11</v>
      </c>
      <c r="F1014" t="str">
        <f>VLOOKUP(G1014,master_diffculty!$A$1:$C$11,3,FALSE)</f>
        <v>SPH</v>
      </c>
      <c r="G1014">
        <v>3</v>
      </c>
      <c r="H1014">
        <f>IFERROR(IF(VLOOKUP($B1014,all_raw_csv!$B$1:$AO$2074,5+($G1014-1)*7,FALSE)=0,-1,VLOOKUP($B1014,all_raw_csv!$B$1:$AO$2074,5+($G1014-1)*7,FALSE)),"-")</f>
        <v>10</v>
      </c>
      <c r="I1014">
        <f>IFERROR(IF(VLOOKUP($B1014,new_notes_bemaniwiki!$A$1:$J$1937,1+$G1014,FALSE)="-",-1,VLOOKUP($B1014,new_notes_bemaniwiki!$A$1:$J$1937,1+$G1014,FALSE)),"🙇")</f>
        <v>1386</v>
      </c>
      <c r="J1014" t="s">
        <v>3063</v>
      </c>
      <c r="K1014" t="s">
        <v>3063</v>
      </c>
    </row>
    <row r="1015" spans="1:11" x14ac:dyDescent="0.15">
      <c r="A1015" t="str">
        <f>VLOOKUP(B1015,for_vlookup!$A$1:$B$2046,2,FALSE)</f>
        <v>IIDX RED</v>
      </c>
      <c r="B1015" s="2" t="s">
        <v>418</v>
      </c>
      <c r="C1015" t="str">
        <f>IFERROR(VLOOKUP(B1015,all_raw_csv!$B$2:$AO$2140,2,FALSE),"-")</f>
        <v>RENAISSANCE</v>
      </c>
      <c r="D1015" t="str">
        <f>IFERROR(VLOOKUP($B1015,all_raw_csv!$B$2:$AO$2140,3,FALSE),"-")</f>
        <v>D.J.Amuro</v>
      </c>
      <c r="E1015">
        <f>VLOOKUP($A1015,master_version!$A$1:$B$29,2,FALSE)</f>
        <v>11</v>
      </c>
      <c r="F1015" t="str">
        <f>VLOOKUP(G1015,master_diffculty!$A$1:$C$11,3,FALSE)</f>
        <v>SPA</v>
      </c>
      <c r="G1015">
        <v>4</v>
      </c>
      <c r="H1015">
        <f>IFERROR(IF(VLOOKUP($B1015,all_raw_csv!$B$1:$AO$2074,5+($G1015-1)*7,FALSE)=0,-1,VLOOKUP($B1015,all_raw_csv!$B$1:$AO$2074,5+($G1015-1)*7,FALSE)),"-")</f>
        <v>12</v>
      </c>
      <c r="I1015">
        <f>IFERROR(IF(VLOOKUP($B1015,new_notes_bemaniwiki!$A$1:$J$1937,1+$G1015,FALSE)="-",-1,VLOOKUP($B1015,new_notes_bemaniwiki!$A$1:$J$1937,1+$G1015,FALSE)),"🙇")</f>
        <v>1834</v>
      </c>
      <c r="J1015" t="s">
        <v>3063</v>
      </c>
      <c r="K1015" t="s">
        <v>3063</v>
      </c>
    </row>
    <row r="1016" spans="1:11" x14ac:dyDescent="0.15">
      <c r="A1016" t="str">
        <f>VLOOKUP(B1016,for_vlookup!$A$1:$B$2046,2,FALSE)</f>
        <v>IIDX RED</v>
      </c>
      <c r="B1016" s="2" t="s">
        <v>418</v>
      </c>
      <c r="C1016" t="str">
        <f>IFERROR(VLOOKUP(B1016,all_raw_csv!$B$2:$AO$2140,2,FALSE),"-")</f>
        <v>RENAISSANCE</v>
      </c>
      <c r="D1016" t="str">
        <f>IFERROR(VLOOKUP($B1016,all_raw_csv!$B$2:$AO$2140,3,FALSE),"-")</f>
        <v>D.J.Amuro</v>
      </c>
      <c r="E1016">
        <f>VLOOKUP($A1016,master_version!$A$1:$B$29,2,FALSE)</f>
        <v>11</v>
      </c>
      <c r="F1016" t="str">
        <f>VLOOKUP(G1016,master_diffculty!$A$1:$C$11,3,FALSE)</f>
        <v>SPL</v>
      </c>
      <c r="G1016">
        <v>5</v>
      </c>
      <c r="H1016">
        <f>IFERROR(IF(VLOOKUP($B1016,all_raw_csv!$B$1:$AO$2074,5+($G1016-1)*7,FALSE)=0,-1,VLOOKUP($B1016,all_raw_csv!$B$1:$AO$2074,5+($G1016-1)*7,FALSE)),"-")</f>
        <v>-1</v>
      </c>
      <c r="I1016">
        <f>IFERROR(IF(VLOOKUP($B1016,new_notes_bemaniwiki!$A$1:$J$1937,1+$G1016,FALSE)="-",-1,VLOOKUP($B1016,new_notes_bemaniwiki!$A$1:$J$1937,1+$G1016,FALSE)),"🙇")</f>
        <v>-1</v>
      </c>
      <c r="J1016" t="s">
        <v>3063</v>
      </c>
      <c r="K1016" t="s">
        <v>3063</v>
      </c>
    </row>
    <row r="1017" spans="1:11" x14ac:dyDescent="0.15">
      <c r="A1017" t="str">
        <f>VLOOKUP(B1017,for_vlookup!$A$1:$B$2046,2,FALSE)</f>
        <v>IIDX RED</v>
      </c>
      <c r="B1017" s="2" t="s">
        <v>419</v>
      </c>
      <c r="C1017" t="str">
        <f>IFERROR(VLOOKUP(B1017,all_raw_csv!$B$2:$AO$2140,2,FALSE),"-")</f>
        <v>HAPPY HARDCORE</v>
      </c>
      <c r="D1017" t="str">
        <f>IFERROR(VLOOKUP($B1017,all_raw_csv!$B$2:$AO$2140,3,FALSE),"-")</f>
        <v>Ryu☆</v>
      </c>
      <c r="E1017">
        <f>VLOOKUP($A1017,master_version!$A$1:$B$29,2,FALSE)</f>
        <v>11</v>
      </c>
      <c r="F1017" t="str">
        <f>VLOOKUP(G1017,master_diffculty!$A$1:$C$11,3,FALSE)</f>
        <v>SPB</v>
      </c>
      <c r="G1017">
        <v>1</v>
      </c>
      <c r="H1017">
        <f>IFERROR(IF(VLOOKUP($B1017,all_raw_csv!$B$1:$AO$2074,5+($G1017-1)*7,FALSE)=0,-1,VLOOKUP($B1017,all_raw_csv!$B$1:$AO$2074,5+($G1017-1)*7,FALSE)),"-")</f>
        <v>3</v>
      </c>
      <c r="I1017">
        <f>IFERROR(IF(VLOOKUP($B1017,new_notes_bemaniwiki!$A$1:$J$1937,1+$G1017,FALSE)="-",-1,VLOOKUP($B1017,new_notes_bemaniwiki!$A$1:$J$1937,1+$G1017,FALSE)),"🙇")</f>
        <v>305</v>
      </c>
      <c r="J1017" t="s">
        <v>3063</v>
      </c>
      <c r="K1017" t="s">
        <v>3063</v>
      </c>
    </row>
    <row r="1018" spans="1:11" x14ac:dyDescent="0.15">
      <c r="A1018" t="str">
        <f>VLOOKUP(B1018,for_vlookup!$A$1:$B$2046,2,FALSE)</f>
        <v>IIDX RED</v>
      </c>
      <c r="B1018" s="2" t="s">
        <v>419</v>
      </c>
      <c r="C1018" t="str">
        <f>IFERROR(VLOOKUP(B1018,all_raw_csv!$B$2:$AO$2140,2,FALSE),"-")</f>
        <v>HAPPY HARDCORE</v>
      </c>
      <c r="D1018" t="str">
        <f>IFERROR(VLOOKUP($B1018,all_raw_csv!$B$2:$AO$2140,3,FALSE),"-")</f>
        <v>Ryu☆</v>
      </c>
      <c r="E1018">
        <f>VLOOKUP($A1018,master_version!$A$1:$B$29,2,FALSE)</f>
        <v>11</v>
      </c>
      <c r="F1018" t="str">
        <f>VLOOKUP(G1018,master_diffculty!$A$1:$C$11,3,FALSE)</f>
        <v>SPN</v>
      </c>
      <c r="G1018">
        <v>2</v>
      </c>
      <c r="H1018">
        <f>IFERROR(IF(VLOOKUP($B1018,all_raw_csv!$B$1:$AO$2074,5+($G1018-1)*7,FALSE)=0,-1,VLOOKUP($B1018,all_raw_csv!$B$1:$AO$2074,5+($G1018-1)*7,FALSE)),"-")</f>
        <v>5</v>
      </c>
      <c r="I1018">
        <f>IFERROR(IF(VLOOKUP($B1018,new_notes_bemaniwiki!$A$1:$J$1937,1+$G1018,FALSE)="-",-1,VLOOKUP($B1018,new_notes_bemaniwiki!$A$1:$J$1937,1+$G1018,FALSE)),"🙇")</f>
        <v>537</v>
      </c>
      <c r="J1018" t="s">
        <v>3063</v>
      </c>
      <c r="K1018" t="s">
        <v>3063</v>
      </c>
    </row>
    <row r="1019" spans="1:11" x14ac:dyDescent="0.15">
      <c r="A1019" t="str">
        <f>VLOOKUP(B1019,for_vlookup!$A$1:$B$2046,2,FALSE)</f>
        <v>IIDX RED</v>
      </c>
      <c r="B1019" s="2" t="s">
        <v>419</v>
      </c>
      <c r="C1019" t="str">
        <f>IFERROR(VLOOKUP(B1019,all_raw_csv!$B$2:$AO$2140,2,FALSE),"-")</f>
        <v>HAPPY HARDCORE</v>
      </c>
      <c r="D1019" t="str">
        <f>IFERROR(VLOOKUP($B1019,all_raw_csv!$B$2:$AO$2140,3,FALSE),"-")</f>
        <v>Ryu☆</v>
      </c>
      <c r="E1019">
        <f>VLOOKUP($A1019,master_version!$A$1:$B$29,2,FALSE)</f>
        <v>11</v>
      </c>
      <c r="F1019" t="str">
        <f>VLOOKUP(G1019,master_diffculty!$A$1:$C$11,3,FALSE)</f>
        <v>SPH</v>
      </c>
      <c r="G1019">
        <v>3</v>
      </c>
      <c r="H1019">
        <f>IFERROR(IF(VLOOKUP($B1019,all_raw_csv!$B$1:$AO$2074,5+($G1019-1)*7,FALSE)=0,-1,VLOOKUP($B1019,all_raw_csv!$B$1:$AO$2074,5+($G1019-1)*7,FALSE)),"-")</f>
        <v>8</v>
      </c>
      <c r="I1019">
        <f>IFERROR(IF(VLOOKUP($B1019,new_notes_bemaniwiki!$A$1:$J$1937,1+$G1019,FALSE)="-",-1,VLOOKUP($B1019,new_notes_bemaniwiki!$A$1:$J$1937,1+$G1019,FALSE)),"🙇")</f>
        <v>888</v>
      </c>
      <c r="J1019" t="s">
        <v>3063</v>
      </c>
      <c r="K1019" t="s">
        <v>3063</v>
      </c>
    </row>
    <row r="1020" spans="1:11" x14ac:dyDescent="0.15">
      <c r="A1020" t="str">
        <f>VLOOKUP(B1020,for_vlookup!$A$1:$B$2046,2,FALSE)</f>
        <v>IIDX RED</v>
      </c>
      <c r="B1020" s="2" t="s">
        <v>419</v>
      </c>
      <c r="C1020" t="str">
        <f>IFERROR(VLOOKUP(B1020,all_raw_csv!$B$2:$AO$2140,2,FALSE),"-")</f>
        <v>HAPPY HARDCORE</v>
      </c>
      <c r="D1020" t="str">
        <f>IFERROR(VLOOKUP($B1020,all_raw_csv!$B$2:$AO$2140,3,FALSE),"-")</f>
        <v>Ryu☆</v>
      </c>
      <c r="E1020">
        <f>VLOOKUP($A1020,master_version!$A$1:$B$29,2,FALSE)</f>
        <v>11</v>
      </c>
      <c r="F1020" t="str">
        <f>VLOOKUP(G1020,master_diffculty!$A$1:$C$11,3,FALSE)</f>
        <v>SPA</v>
      </c>
      <c r="G1020">
        <v>4</v>
      </c>
      <c r="H1020">
        <f>IFERROR(IF(VLOOKUP($B1020,all_raw_csv!$B$1:$AO$2074,5+($G1020-1)*7,FALSE)=0,-1,VLOOKUP($B1020,all_raw_csv!$B$1:$AO$2074,5+($G1020-1)*7,FALSE)),"-")</f>
        <v>9</v>
      </c>
      <c r="I1020">
        <f>IFERROR(IF(VLOOKUP($B1020,new_notes_bemaniwiki!$A$1:$J$1937,1+$G1020,FALSE)="-",-1,VLOOKUP($B1020,new_notes_bemaniwiki!$A$1:$J$1937,1+$G1020,FALSE)),"🙇")</f>
        <v>948</v>
      </c>
      <c r="J1020" t="s">
        <v>3063</v>
      </c>
      <c r="K1020" t="s">
        <v>3063</v>
      </c>
    </row>
    <row r="1021" spans="1:11" x14ac:dyDescent="0.15">
      <c r="A1021" t="str">
        <f>VLOOKUP(B1021,for_vlookup!$A$1:$B$2046,2,FALSE)</f>
        <v>IIDX RED</v>
      </c>
      <c r="B1021" s="2" t="s">
        <v>419</v>
      </c>
      <c r="C1021" t="str">
        <f>IFERROR(VLOOKUP(B1021,all_raw_csv!$B$2:$AO$2140,2,FALSE),"-")</f>
        <v>HAPPY HARDCORE</v>
      </c>
      <c r="D1021" t="str">
        <f>IFERROR(VLOOKUP($B1021,all_raw_csv!$B$2:$AO$2140,3,FALSE),"-")</f>
        <v>Ryu☆</v>
      </c>
      <c r="E1021">
        <f>VLOOKUP($A1021,master_version!$A$1:$B$29,2,FALSE)</f>
        <v>11</v>
      </c>
      <c r="F1021" t="str">
        <f>VLOOKUP(G1021,master_diffculty!$A$1:$C$11,3,FALSE)</f>
        <v>SPL</v>
      </c>
      <c r="G1021">
        <v>5</v>
      </c>
      <c r="H1021">
        <f>IFERROR(IF(VLOOKUP($B1021,all_raw_csv!$B$1:$AO$2074,5+($G1021-1)*7,FALSE)=0,-1,VLOOKUP($B1021,all_raw_csv!$B$1:$AO$2074,5+($G1021-1)*7,FALSE)),"-")</f>
        <v>-1</v>
      </c>
      <c r="I1021">
        <f>IFERROR(IF(VLOOKUP($B1021,new_notes_bemaniwiki!$A$1:$J$1937,1+$G1021,FALSE)="-",-1,VLOOKUP($B1021,new_notes_bemaniwiki!$A$1:$J$1937,1+$G1021,FALSE)),"🙇")</f>
        <v>-1</v>
      </c>
      <c r="J1021" t="s">
        <v>3063</v>
      </c>
      <c r="K1021" t="s">
        <v>3063</v>
      </c>
    </row>
    <row r="1022" spans="1:11" x14ac:dyDescent="0.15">
      <c r="A1022" t="str">
        <f>VLOOKUP(B1022,for_vlookup!$A$1:$B$2046,2,FALSE)</f>
        <v>IIDX RED</v>
      </c>
      <c r="B1022" s="2" t="s">
        <v>420</v>
      </c>
      <c r="C1022" t="str">
        <f>IFERROR(VLOOKUP(B1022,all_raw_csv!$B$2:$AO$2140,2,FALSE),"-")</f>
        <v>PSYCHEDELIC GOA TRANCE</v>
      </c>
      <c r="D1022" t="str">
        <f>IFERROR(VLOOKUP($B1022,all_raw_csv!$B$2:$AO$2140,3,FALSE),"-")</f>
        <v>Sota Fujimori</v>
      </c>
      <c r="E1022">
        <f>VLOOKUP($A1022,master_version!$A$1:$B$29,2,FALSE)</f>
        <v>11</v>
      </c>
      <c r="F1022" t="str">
        <f>VLOOKUP(G1022,master_diffculty!$A$1:$C$11,3,FALSE)</f>
        <v>SPB</v>
      </c>
      <c r="G1022">
        <v>1</v>
      </c>
      <c r="H1022">
        <f>IFERROR(IF(VLOOKUP($B1022,all_raw_csv!$B$1:$AO$2074,5+($G1022-1)*7,FALSE)=0,-1,VLOOKUP($B1022,all_raw_csv!$B$1:$AO$2074,5+($G1022-1)*7,FALSE)),"-")</f>
        <v>-1</v>
      </c>
      <c r="I1022">
        <f>IFERROR(IF(VLOOKUP($B1022,new_notes_bemaniwiki!$A$1:$J$1937,1+$G1022,FALSE)="-",-1,VLOOKUP($B1022,new_notes_bemaniwiki!$A$1:$J$1937,1+$G1022,FALSE)),"🙇")</f>
        <v>-1</v>
      </c>
      <c r="J1022" t="s">
        <v>3063</v>
      </c>
      <c r="K1022" t="s">
        <v>3063</v>
      </c>
    </row>
    <row r="1023" spans="1:11" x14ac:dyDescent="0.15">
      <c r="A1023" t="str">
        <f>VLOOKUP(B1023,for_vlookup!$A$1:$B$2046,2,FALSE)</f>
        <v>IIDX RED</v>
      </c>
      <c r="B1023" s="2" t="s">
        <v>420</v>
      </c>
      <c r="C1023" t="str">
        <f>IFERROR(VLOOKUP(B1023,all_raw_csv!$B$2:$AO$2140,2,FALSE),"-")</f>
        <v>PSYCHEDELIC GOA TRANCE</v>
      </c>
      <c r="D1023" t="str">
        <f>IFERROR(VLOOKUP($B1023,all_raw_csv!$B$2:$AO$2140,3,FALSE),"-")</f>
        <v>Sota Fujimori</v>
      </c>
      <c r="E1023">
        <f>VLOOKUP($A1023,master_version!$A$1:$B$29,2,FALSE)</f>
        <v>11</v>
      </c>
      <c r="F1023" t="str">
        <f>VLOOKUP(G1023,master_diffculty!$A$1:$C$11,3,FALSE)</f>
        <v>SPN</v>
      </c>
      <c r="G1023">
        <v>2</v>
      </c>
      <c r="H1023">
        <f>IFERROR(IF(VLOOKUP($B1023,all_raw_csv!$B$1:$AO$2074,5+($G1023-1)*7,FALSE)=0,-1,VLOOKUP($B1023,all_raw_csv!$B$1:$AO$2074,5+($G1023-1)*7,FALSE)),"-")</f>
        <v>5</v>
      </c>
      <c r="I1023">
        <f>IFERROR(IF(VLOOKUP($B1023,new_notes_bemaniwiki!$A$1:$J$1937,1+$G1023,FALSE)="-",-1,VLOOKUP($B1023,new_notes_bemaniwiki!$A$1:$J$1937,1+$G1023,FALSE)),"🙇")</f>
        <v>517</v>
      </c>
      <c r="J1023" t="s">
        <v>3063</v>
      </c>
      <c r="K1023" t="s">
        <v>3063</v>
      </c>
    </row>
    <row r="1024" spans="1:11" x14ac:dyDescent="0.15">
      <c r="A1024" t="str">
        <f>VLOOKUP(B1024,for_vlookup!$A$1:$B$2046,2,FALSE)</f>
        <v>IIDX RED</v>
      </c>
      <c r="B1024" s="2" t="s">
        <v>420</v>
      </c>
      <c r="C1024" t="str">
        <f>IFERROR(VLOOKUP(B1024,all_raw_csv!$B$2:$AO$2140,2,FALSE),"-")</f>
        <v>PSYCHEDELIC GOA TRANCE</v>
      </c>
      <c r="D1024" t="str">
        <f>IFERROR(VLOOKUP($B1024,all_raw_csv!$B$2:$AO$2140,3,FALSE),"-")</f>
        <v>Sota Fujimori</v>
      </c>
      <c r="E1024">
        <f>VLOOKUP($A1024,master_version!$A$1:$B$29,2,FALSE)</f>
        <v>11</v>
      </c>
      <c r="F1024" t="str">
        <f>VLOOKUP(G1024,master_diffculty!$A$1:$C$11,3,FALSE)</f>
        <v>SPH</v>
      </c>
      <c r="G1024">
        <v>3</v>
      </c>
      <c r="H1024">
        <f>IFERROR(IF(VLOOKUP($B1024,all_raw_csv!$B$1:$AO$2074,5+($G1024-1)*7,FALSE)=0,-1,VLOOKUP($B1024,all_raw_csv!$B$1:$AO$2074,5+($G1024-1)*7,FALSE)),"-")</f>
        <v>8</v>
      </c>
      <c r="I1024">
        <f>IFERROR(IF(VLOOKUP($B1024,new_notes_bemaniwiki!$A$1:$J$1937,1+$G1024,FALSE)="-",-1,VLOOKUP($B1024,new_notes_bemaniwiki!$A$1:$J$1937,1+$G1024,FALSE)),"🙇")</f>
        <v>973</v>
      </c>
      <c r="J1024" t="s">
        <v>3063</v>
      </c>
      <c r="K1024" t="s">
        <v>3063</v>
      </c>
    </row>
    <row r="1025" spans="1:11" x14ac:dyDescent="0.15">
      <c r="A1025" t="str">
        <f>VLOOKUP(B1025,for_vlookup!$A$1:$B$2046,2,FALSE)</f>
        <v>IIDX RED</v>
      </c>
      <c r="B1025" s="2" t="s">
        <v>420</v>
      </c>
      <c r="C1025" t="str">
        <f>IFERROR(VLOOKUP(B1025,all_raw_csv!$B$2:$AO$2140,2,FALSE),"-")</f>
        <v>PSYCHEDELIC GOA TRANCE</v>
      </c>
      <c r="D1025" t="str">
        <f>IFERROR(VLOOKUP($B1025,all_raw_csv!$B$2:$AO$2140,3,FALSE),"-")</f>
        <v>Sota Fujimori</v>
      </c>
      <c r="E1025">
        <f>VLOOKUP($A1025,master_version!$A$1:$B$29,2,FALSE)</f>
        <v>11</v>
      </c>
      <c r="F1025" t="str">
        <f>VLOOKUP(G1025,master_diffculty!$A$1:$C$11,3,FALSE)</f>
        <v>SPA</v>
      </c>
      <c r="G1025">
        <v>4</v>
      </c>
      <c r="H1025">
        <f>IFERROR(IF(VLOOKUP($B1025,all_raw_csv!$B$1:$AO$2074,5+($G1025-1)*7,FALSE)=0,-1,VLOOKUP($B1025,all_raw_csv!$B$1:$AO$2074,5+($G1025-1)*7,FALSE)),"-")</f>
        <v>11</v>
      </c>
      <c r="I1025">
        <f>IFERROR(IF(VLOOKUP($B1025,new_notes_bemaniwiki!$A$1:$J$1937,1+$G1025,FALSE)="-",-1,VLOOKUP($B1025,new_notes_bemaniwiki!$A$1:$J$1937,1+$G1025,FALSE)),"🙇")</f>
        <v>1446</v>
      </c>
      <c r="J1025" t="s">
        <v>3063</v>
      </c>
      <c r="K1025" t="s">
        <v>3063</v>
      </c>
    </row>
    <row r="1026" spans="1:11" x14ac:dyDescent="0.15">
      <c r="A1026" t="str">
        <f>VLOOKUP(B1026,for_vlookup!$A$1:$B$2046,2,FALSE)</f>
        <v>IIDX RED</v>
      </c>
      <c r="B1026" s="2" t="s">
        <v>420</v>
      </c>
      <c r="C1026" t="str">
        <f>IFERROR(VLOOKUP(B1026,all_raw_csv!$B$2:$AO$2140,2,FALSE),"-")</f>
        <v>PSYCHEDELIC GOA TRANCE</v>
      </c>
      <c r="D1026" t="str">
        <f>IFERROR(VLOOKUP($B1026,all_raw_csv!$B$2:$AO$2140,3,FALSE),"-")</f>
        <v>Sota Fujimori</v>
      </c>
      <c r="E1026">
        <f>VLOOKUP($A1026,master_version!$A$1:$B$29,2,FALSE)</f>
        <v>11</v>
      </c>
      <c r="F1026" t="str">
        <f>VLOOKUP(G1026,master_diffculty!$A$1:$C$11,3,FALSE)</f>
        <v>SPL</v>
      </c>
      <c r="G1026">
        <v>5</v>
      </c>
      <c r="H1026">
        <f>IFERROR(IF(VLOOKUP($B1026,all_raw_csv!$B$1:$AO$2074,5+($G1026-1)*7,FALSE)=0,-1,VLOOKUP($B1026,all_raw_csv!$B$1:$AO$2074,5+($G1026-1)*7,FALSE)),"-")</f>
        <v>-1</v>
      </c>
      <c r="I1026">
        <f>IFERROR(IF(VLOOKUP($B1026,new_notes_bemaniwiki!$A$1:$J$1937,1+$G1026,FALSE)="-",-1,VLOOKUP($B1026,new_notes_bemaniwiki!$A$1:$J$1937,1+$G1026,FALSE)),"🙇")</f>
        <v>-1</v>
      </c>
      <c r="J1026" t="s">
        <v>3063</v>
      </c>
      <c r="K1026" t="s">
        <v>3063</v>
      </c>
    </row>
    <row r="1027" spans="1:11" x14ac:dyDescent="0.15">
      <c r="A1027" t="str">
        <f>VLOOKUP(B1027,for_vlookup!$A$1:$B$2046,2,FALSE)</f>
        <v>IIDX RED</v>
      </c>
      <c r="B1027" s="2" t="s">
        <v>3019</v>
      </c>
      <c r="C1027" t="str">
        <f>IFERROR(VLOOKUP(B1027,all_raw_csv!$B$2:$AO$2140,2,FALSE),"-")</f>
        <v>TRANCE</v>
      </c>
      <c r="D1027" t="str">
        <f>IFERROR(VLOOKUP($B1027,all_raw_csv!$B$2:$AO$2140,3,FALSE),"-")</f>
        <v>AKIRA YAMAOKA</v>
      </c>
      <c r="E1027">
        <f>VLOOKUP($A1027,master_version!$A$1:$B$29,2,FALSE)</f>
        <v>11</v>
      </c>
      <c r="F1027" t="str">
        <f>VLOOKUP(G1027,master_diffculty!$A$1:$C$11,3,FALSE)</f>
        <v>SPB</v>
      </c>
      <c r="G1027">
        <v>1</v>
      </c>
      <c r="H1027">
        <f>IFERROR(IF(VLOOKUP($B1027,all_raw_csv!$B$1:$AO$2074,5+($G1027-1)*7,FALSE)=0,-1,VLOOKUP($B1027,all_raw_csv!$B$1:$AO$2074,5+($G1027-1)*7,FALSE)),"-")</f>
        <v>-1</v>
      </c>
      <c r="I1027">
        <f>IFERROR(IF(VLOOKUP($B1027,new_notes_bemaniwiki!$A$1:$J$1937,1+$G1027,FALSE)="-",-1,VLOOKUP($B1027,new_notes_bemaniwiki!$A$1:$J$1937,1+$G1027,FALSE)),"🙇")</f>
        <v>-1</v>
      </c>
      <c r="J1027" t="s">
        <v>3063</v>
      </c>
      <c r="K1027" t="s">
        <v>3063</v>
      </c>
    </row>
    <row r="1028" spans="1:11" x14ac:dyDescent="0.15">
      <c r="A1028" t="str">
        <f>VLOOKUP(B1028,for_vlookup!$A$1:$B$2046,2,FALSE)</f>
        <v>IIDX RED</v>
      </c>
      <c r="B1028" s="2" t="s">
        <v>3019</v>
      </c>
      <c r="C1028" t="str">
        <f>IFERROR(VLOOKUP(B1028,all_raw_csv!$B$2:$AO$2140,2,FALSE),"-")</f>
        <v>TRANCE</v>
      </c>
      <c r="D1028" t="str">
        <f>IFERROR(VLOOKUP($B1028,all_raw_csv!$B$2:$AO$2140,3,FALSE),"-")</f>
        <v>AKIRA YAMAOKA</v>
      </c>
      <c r="E1028">
        <f>VLOOKUP($A1028,master_version!$A$1:$B$29,2,FALSE)</f>
        <v>11</v>
      </c>
      <c r="F1028" t="str">
        <f>VLOOKUP(G1028,master_diffculty!$A$1:$C$11,3,FALSE)</f>
        <v>SPN</v>
      </c>
      <c r="G1028">
        <v>2</v>
      </c>
      <c r="H1028">
        <f>IFERROR(IF(VLOOKUP($B1028,all_raw_csv!$B$1:$AO$2074,5+($G1028-1)*7,FALSE)=0,-1,VLOOKUP($B1028,all_raw_csv!$B$1:$AO$2074,5+($G1028-1)*7,FALSE)),"-")</f>
        <v>5</v>
      </c>
      <c r="I1028">
        <f>IFERROR(IF(VLOOKUP($B1028,new_notes_bemaniwiki!$A$1:$J$1937,1+$G1028,FALSE)="-",-1,VLOOKUP($B1028,new_notes_bemaniwiki!$A$1:$J$1937,1+$G1028,FALSE)),"🙇")</f>
        <v>553</v>
      </c>
      <c r="J1028" t="s">
        <v>3063</v>
      </c>
      <c r="K1028" t="s">
        <v>3063</v>
      </c>
    </row>
    <row r="1029" spans="1:11" x14ac:dyDescent="0.15">
      <c r="A1029" t="str">
        <f>VLOOKUP(B1029,for_vlookup!$A$1:$B$2046,2,FALSE)</f>
        <v>IIDX RED</v>
      </c>
      <c r="B1029" s="2" t="s">
        <v>3019</v>
      </c>
      <c r="C1029" t="str">
        <f>IFERROR(VLOOKUP(B1029,all_raw_csv!$B$2:$AO$2140,2,FALSE),"-")</f>
        <v>TRANCE</v>
      </c>
      <c r="D1029" t="str">
        <f>IFERROR(VLOOKUP($B1029,all_raw_csv!$B$2:$AO$2140,3,FALSE),"-")</f>
        <v>AKIRA YAMAOKA</v>
      </c>
      <c r="E1029">
        <f>VLOOKUP($A1029,master_version!$A$1:$B$29,2,FALSE)</f>
        <v>11</v>
      </c>
      <c r="F1029" t="str">
        <f>VLOOKUP(G1029,master_diffculty!$A$1:$C$11,3,FALSE)</f>
        <v>SPH</v>
      </c>
      <c r="G1029">
        <v>3</v>
      </c>
      <c r="H1029">
        <f>IFERROR(IF(VLOOKUP($B1029,all_raw_csv!$B$1:$AO$2074,5+($G1029-1)*7,FALSE)=0,-1,VLOOKUP($B1029,all_raw_csv!$B$1:$AO$2074,5+($G1029-1)*7,FALSE)),"-")</f>
        <v>7</v>
      </c>
      <c r="I1029">
        <f>IFERROR(IF(VLOOKUP($B1029,new_notes_bemaniwiki!$A$1:$J$1937,1+$G1029,FALSE)="-",-1,VLOOKUP($B1029,new_notes_bemaniwiki!$A$1:$J$1937,1+$G1029,FALSE)),"🙇")</f>
        <v>750</v>
      </c>
      <c r="J1029" t="s">
        <v>3063</v>
      </c>
      <c r="K1029" t="s">
        <v>3063</v>
      </c>
    </row>
    <row r="1030" spans="1:11" x14ac:dyDescent="0.15">
      <c r="A1030" t="str">
        <f>VLOOKUP(B1030,for_vlookup!$A$1:$B$2046,2,FALSE)</f>
        <v>IIDX RED</v>
      </c>
      <c r="B1030" s="2" t="s">
        <v>3019</v>
      </c>
      <c r="C1030" t="str">
        <f>IFERROR(VLOOKUP(B1030,all_raw_csv!$B$2:$AO$2140,2,FALSE),"-")</f>
        <v>TRANCE</v>
      </c>
      <c r="D1030" t="str">
        <f>IFERROR(VLOOKUP($B1030,all_raw_csv!$B$2:$AO$2140,3,FALSE),"-")</f>
        <v>AKIRA YAMAOKA</v>
      </c>
      <c r="E1030">
        <f>VLOOKUP($A1030,master_version!$A$1:$B$29,2,FALSE)</f>
        <v>11</v>
      </c>
      <c r="F1030" t="str">
        <f>VLOOKUP(G1030,master_diffculty!$A$1:$C$11,3,FALSE)</f>
        <v>SPA</v>
      </c>
      <c r="G1030">
        <v>4</v>
      </c>
      <c r="H1030">
        <f>IFERROR(IF(VLOOKUP($B1030,all_raw_csv!$B$1:$AO$2074,5+($G1030-1)*7,FALSE)=0,-1,VLOOKUP($B1030,all_raw_csv!$B$1:$AO$2074,5+($G1030-1)*7,FALSE)),"-")</f>
        <v>10</v>
      </c>
      <c r="I1030">
        <f>IFERROR(IF(VLOOKUP($B1030,new_notes_bemaniwiki!$A$1:$J$1937,1+$G1030,FALSE)="-",-1,VLOOKUP($B1030,new_notes_bemaniwiki!$A$1:$J$1937,1+$G1030,FALSE)),"🙇")</f>
        <v>866</v>
      </c>
      <c r="J1030" t="s">
        <v>3063</v>
      </c>
      <c r="K1030" t="s">
        <v>3063</v>
      </c>
    </row>
    <row r="1031" spans="1:11" x14ac:dyDescent="0.15">
      <c r="A1031" t="str">
        <f>VLOOKUP(B1031,for_vlookup!$A$1:$B$2046,2,FALSE)</f>
        <v>IIDX RED</v>
      </c>
      <c r="B1031" s="2" t="s">
        <v>3019</v>
      </c>
      <c r="C1031" t="str">
        <f>IFERROR(VLOOKUP(B1031,all_raw_csv!$B$2:$AO$2140,2,FALSE),"-")</f>
        <v>TRANCE</v>
      </c>
      <c r="D1031" t="str">
        <f>IFERROR(VLOOKUP($B1031,all_raw_csv!$B$2:$AO$2140,3,FALSE),"-")</f>
        <v>AKIRA YAMAOKA</v>
      </c>
      <c r="E1031">
        <f>VLOOKUP($A1031,master_version!$A$1:$B$29,2,FALSE)</f>
        <v>11</v>
      </c>
      <c r="F1031" t="str">
        <f>VLOOKUP(G1031,master_diffculty!$A$1:$C$11,3,FALSE)</f>
        <v>SPL</v>
      </c>
      <c r="G1031">
        <v>5</v>
      </c>
      <c r="H1031">
        <f>IFERROR(IF(VLOOKUP($B1031,all_raw_csv!$B$1:$AO$2074,5+($G1031-1)*7,FALSE)=0,-1,VLOOKUP($B1031,all_raw_csv!$B$1:$AO$2074,5+($G1031-1)*7,FALSE)),"-")</f>
        <v>-1</v>
      </c>
      <c r="I1031">
        <f>IFERROR(IF(VLOOKUP($B1031,new_notes_bemaniwiki!$A$1:$J$1937,1+$G1031,FALSE)="-",-1,VLOOKUP($B1031,new_notes_bemaniwiki!$A$1:$J$1937,1+$G1031,FALSE)),"🙇")</f>
        <v>-1</v>
      </c>
      <c r="J1031" t="s">
        <v>3063</v>
      </c>
      <c r="K1031" t="s">
        <v>3063</v>
      </c>
    </row>
    <row r="1032" spans="1:11" x14ac:dyDescent="0.15">
      <c r="A1032" t="str">
        <f>VLOOKUP(B1032,for_vlookup!$A$1:$B$2046,2,FALSE)</f>
        <v>IIDX RED</v>
      </c>
      <c r="B1032" s="2" t="s">
        <v>422</v>
      </c>
      <c r="C1032" t="str">
        <f>IFERROR(VLOOKUP(B1032,all_raw_csv!$B$2:$AO$2140,2,FALSE),"-")</f>
        <v>HARD DANCE</v>
      </c>
      <c r="D1032" t="str">
        <f>IFERROR(VLOOKUP($B1032,all_raw_csv!$B$2:$AO$2140,3,FALSE),"-")</f>
        <v>Ryu☆</v>
      </c>
      <c r="E1032">
        <f>VLOOKUP($A1032,master_version!$A$1:$B$29,2,FALSE)</f>
        <v>11</v>
      </c>
      <c r="F1032" t="str">
        <f>VLOOKUP(G1032,master_diffculty!$A$1:$C$11,3,FALSE)</f>
        <v>SPB</v>
      </c>
      <c r="G1032">
        <v>1</v>
      </c>
      <c r="H1032">
        <f>IFERROR(IF(VLOOKUP($B1032,all_raw_csv!$B$1:$AO$2074,5+($G1032-1)*7,FALSE)=0,-1,VLOOKUP($B1032,all_raw_csv!$B$1:$AO$2074,5+($G1032-1)*7,FALSE)),"-")</f>
        <v>-1</v>
      </c>
      <c r="I1032">
        <f>IFERROR(IF(VLOOKUP($B1032,new_notes_bemaniwiki!$A$1:$J$1937,1+$G1032,FALSE)="-",-1,VLOOKUP($B1032,new_notes_bemaniwiki!$A$1:$J$1937,1+$G1032,FALSE)),"🙇")</f>
        <v>-1</v>
      </c>
      <c r="J1032" t="s">
        <v>3063</v>
      </c>
      <c r="K1032" t="s">
        <v>3063</v>
      </c>
    </row>
    <row r="1033" spans="1:11" x14ac:dyDescent="0.15">
      <c r="A1033" t="str">
        <f>VLOOKUP(B1033,for_vlookup!$A$1:$B$2046,2,FALSE)</f>
        <v>IIDX RED</v>
      </c>
      <c r="B1033" s="2" t="s">
        <v>422</v>
      </c>
      <c r="C1033" t="str">
        <f>IFERROR(VLOOKUP(B1033,all_raw_csv!$B$2:$AO$2140,2,FALSE),"-")</f>
        <v>HARD DANCE</v>
      </c>
      <c r="D1033" t="str">
        <f>IFERROR(VLOOKUP($B1033,all_raw_csv!$B$2:$AO$2140,3,FALSE),"-")</f>
        <v>Ryu☆</v>
      </c>
      <c r="E1033">
        <f>VLOOKUP($A1033,master_version!$A$1:$B$29,2,FALSE)</f>
        <v>11</v>
      </c>
      <c r="F1033" t="str">
        <f>VLOOKUP(G1033,master_diffculty!$A$1:$C$11,3,FALSE)</f>
        <v>SPN</v>
      </c>
      <c r="G1033">
        <v>2</v>
      </c>
      <c r="H1033">
        <f>IFERROR(IF(VLOOKUP($B1033,all_raw_csv!$B$1:$AO$2074,5+($G1033-1)*7,FALSE)=0,-1,VLOOKUP($B1033,all_raw_csv!$B$1:$AO$2074,5+($G1033-1)*7,FALSE)),"-")</f>
        <v>5</v>
      </c>
      <c r="I1033">
        <f>IFERROR(IF(VLOOKUP($B1033,new_notes_bemaniwiki!$A$1:$J$1937,1+$G1033,FALSE)="-",-1,VLOOKUP($B1033,new_notes_bemaniwiki!$A$1:$J$1937,1+$G1033,FALSE)),"🙇")</f>
        <v>559</v>
      </c>
      <c r="J1033" t="s">
        <v>3063</v>
      </c>
      <c r="K1033" t="s">
        <v>3063</v>
      </c>
    </row>
    <row r="1034" spans="1:11" x14ac:dyDescent="0.15">
      <c r="A1034" t="str">
        <f>VLOOKUP(B1034,for_vlookup!$A$1:$B$2046,2,FALSE)</f>
        <v>IIDX RED</v>
      </c>
      <c r="B1034" s="2" t="s">
        <v>422</v>
      </c>
      <c r="C1034" t="str">
        <f>IFERROR(VLOOKUP(B1034,all_raw_csv!$B$2:$AO$2140,2,FALSE),"-")</f>
        <v>HARD DANCE</v>
      </c>
      <c r="D1034" t="str">
        <f>IFERROR(VLOOKUP($B1034,all_raw_csv!$B$2:$AO$2140,3,FALSE),"-")</f>
        <v>Ryu☆</v>
      </c>
      <c r="E1034">
        <f>VLOOKUP($A1034,master_version!$A$1:$B$29,2,FALSE)</f>
        <v>11</v>
      </c>
      <c r="F1034" t="str">
        <f>VLOOKUP(G1034,master_diffculty!$A$1:$C$11,3,FALSE)</f>
        <v>SPH</v>
      </c>
      <c r="G1034">
        <v>3</v>
      </c>
      <c r="H1034">
        <f>IFERROR(IF(VLOOKUP($B1034,all_raw_csv!$B$1:$AO$2074,5+($G1034-1)*7,FALSE)=0,-1,VLOOKUP($B1034,all_raw_csv!$B$1:$AO$2074,5+($G1034-1)*7,FALSE)),"-")</f>
        <v>9</v>
      </c>
      <c r="I1034">
        <f>IFERROR(IF(VLOOKUP($B1034,new_notes_bemaniwiki!$A$1:$J$1937,1+$G1034,FALSE)="-",-1,VLOOKUP($B1034,new_notes_bemaniwiki!$A$1:$J$1937,1+$G1034,FALSE)),"🙇")</f>
        <v>894</v>
      </c>
      <c r="J1034" t="s">
        <v>3063</v>
      </c>
      <c r="K1034" t="s">
        <v>3063</v>
      </c>
    </row>
    <row r="1035" spans="1:11" x14ac:dyDescent="0.15">
      <c r="A1035" t="str">
        <f>VLOOKUP(B1035,for_vlookup!$A$1:$B$2046,2,FALSE)</f>
        <v>IIDX RED</v>
      </c>
      <c r="B1035" s="2" t="s">
        <v>422</v>
      </c>
      <c r="C1035" t="str">
        <f>IFERROR(VLOOKUP(B1035,all_raw_csv!$B$2:$AO$2140,2,FALSE),"-")</f>
        <v>HARD DANCE</v>
      </c>
      <c r="D1035" t="str">
        <f>IFERROR(VLOOKUP($B1035,all_raw_csv!$B$2:$AO$2140,3,FALSE),"-")</f>
        <v>Ryu☆</v>
      </c>
      <c r="E1035">
        <f>VLOOKUP($A1035,master_version!$A$1:$B$29,2,FALSE)</f>
        <v>11</v>
      </c>
      <c r="F1035" t="str">
        <f>VLOOKUP(G1035,master_diffculty!$A$1:$C$11,3,FALSE)</f>
        <v>SPA</v>
      </c>
      <c r="G1035">
        <v>4</v>
      </c>
      <c r="H1035">
        <f>IFERROR(IF(VLOOKUP($B1035,all_raw_csv!$B$1:$AO$2074,5+($G1035-1)*7,FALSE)=0,-1,VLOOKUP($B1035,all_raw_csv!$B$1:$AO$2074,5+($G1035-1)*7,FALSE)),"-")</f>
        <v>11</v>
      </c>
      <c r="I1035">
        <f>IFERROR(IF(VLOOKUP($B1035,new_notes_bemaniwiki!$A$1:$J$1937,1+$G1035,FALSE)="-",-1,VLOOKUP($B1035,new_notes_bemaniwiki!$A$1:$J$1937,1+$G1035,FALSE)),"🙇")</f>
        <v>1114</v>
      </c>
      <c r="J1035" t="s">
        <v>3063</v>
      </c>
      <c r="K1035" t="s">
        <v>3063</v>
      </c>
    </row>
    <row r="1036" spans="1:11" x14ac:dyDescent="0.15">
      <c r="A1036" t="str">
        <f>VLOOKUP(B1036,for_vlookup!$A$1:$B$2046,2,FALSE)</f>
        <v>IIDX RED</v>
      </c>
      <c r="B1036" s="2" t="s">
        <v>422</v>
      </c>
      <c r="C1036" t="str">
        <f>IFERROR(VLOOKUP(B1036,all_raw_csv!$B$2:$AO$2140,2,FALSE),"-")</f>
        <v>HARD DANCE</v>
      </c>
      <c r="D1036" t="str">
        <f>IFERROR(VLOOKUP($B1036,all_raw_csv!$B$2:$AO$2140,3,FALSE),"-")</f>
        <v>Ryu☆</v>
      </c>
      <c r="E1036">
        <f>VLOOKUP($A1036,master_version!$A$1:$B$29,2,FALSE)</f>
        <v>11</v>
      </c>
      <c r="F1036" t="str">
        <f>VLOOKUP(G1036,master_diffculty!$A$1:$C$11,3,FALSE)</f>
        <v>SPL</v>
      </c>
      <c r="G1036">
        <v>5</v>
      </c>
      <c r="H1036">
        <f>IFERROR(IF(VLOOKUP($B1036,all_raw_csv!$B$1:$AO$2074,5+($G1036-1)*7,FALSE)=0,-1,VLOOKUP($B1036,all_raw_csv!$B$1:$AO$2074,5+($G1036-1)*7,FALSE)),"-")</f>
        <v>-1</v>
      </c>
      <c r="I1036">
        <f>IFERROR(IF(VLOOKUP($B1036,new_notes_bemaniwiki!$A$1:$J$1937,1+$G1036,FALSE)="-",-1,VLOOKUP($B1036,new_notes_bemaniwiki!$A$1:$J$1937,1+$G1036,FALSE)),"🙇")</f>
        <v>1463</v>
      </c>
      <c r="J1036" t="s">
        <v>3063</v>
      </c>
      <c r="K1036" t="s">
        <v>3063</v>
      </c>
    </row>
    <row r="1037" spans="1:11" x14ac:dyDescent="0.15">
      <c r="A1037" t="str">
        <f>VLOOKUP(B1037,for_vlookup!$A$1:$B$2046,2,FALSE)</f>
        <v>IIDX RED</v>
      </c>
      <c r="B1037" s="2" t="s">
        <v>424</v>
      </c>
      <c r="C1037" t="str">
        <f>IFERROR(VLOOKUP(B1037,all_raw_csv!$B$2:$AO$2140,2,FALSE),"-")</f>
        <v>TRANCE</v>
      </c>
      <c r="D1037" t="str">
        <f>IFERROR(VLOOKUP($B1037,all_raw_csv!$B$2:$AO$2140,3,FALSE),"-")</f>
        <v>SPARKER</v>
      </c>
      <c r="E1037">
        <f>VLOOKUP($A1037,master_version!$A$1:$B$29,2,FALSE)</f>
        <v>11</v>
      </c>
      <c r="F1037" t="str">
        <f>VLOOKUP(G1037,master_diffculty!$A$1:$C$11,3,FALSE)</f>
        <v>SPB</v>
      </c>
      <c r="G1037">
        <v>1</v>
      </c>
      <c r="H1037">
        <f>IFERROR(IF(VLOOKUP($B1037,all_raw_csv!$B$1:$AO$2074,5+($G1037-1)*7,FALSE)=0,-1,VLOOKUP($B1037,all_raw_csv!$B$1:$AO$2074,5+($G1037-1)*7,FALSE)),"-")</f>
        <v>-1</v>
      </c>
      <c r="I1037">
        <f>IFERROR(IF(VLOOKUP($B1037,new_notes_bemaniwiki!$A$1:$J$1937,1+$G1037,FALSE)="-",-1,VLOOKUP($B1037,new_notes_bemaniwiki!$A$1:$J$1937,1+$G1037,FALSE)),"🙇")</f>
        <v>-1</v>
      </c>
      <c r="J1037" t="s">
        <v>3063</v>
      </c>
      <c r="K1037" t="s">
        <v>3063</v>
      </c>
    </row>
    <row r="1038" spans="1:11" x14ac:dyDescent="0.15">
      <c r="A1038" t="str">
        <f>VLOOKUP(B1038,for_vlookup!$A$1:$B$2046,2,FALSE)</f>
        <v>IIDX RED</v>
      </c>
      <c r="B1038" s="2" t="s">
        <v>424</v>
      </c>
      <c r="C1038" t="str">
        <f>IFERROR(VLOOKUP(B1038,all_raw_csv!$B$2:$AO$2140,2,FALSE),"-")</f>
        <v>TRANCE</v>
      </c>
      <c r="D1038" t="str">
        <f>IFERROR(VLOOKUP($B1038,all_raw_csv!$B$2:$AO$2140,3,FALSE),"-")</f>
        <v>SPARKER</v>
      </c>
      <c r="E1038">
        <f>VLOOKUP($A1038,master_version!$A$1:$B$29,2,FALSE)</f>
        <v>11</v>
      </c>
      <c r="F1038" t="str">
        <f>VLOOKUP(G1038,master_diffculty!$A$1:$C$11,3,FALSE)</f>
        <v>SPN</v>
      </c>
      <c r="G1038">
        <v>2</v>
      </c>
      <c r="H1038">
        <f>IFERROR(IF(VLOOKUP($B1038,all_raw_csv!$B$1:$AO$2074,5+($G1038-1)*7,FALSE)=0,-1,VLOOKUP($B1038,all_raw_csv!$B$1:$AO$2074,5+($G1038-1)*7,FALSE)),"-")</f>
        <v>5</v>
      </c>
      <c r="I1038">
        <f>IFERROR(IF(VLOOKUP($B1038,new_notes_bemaniwiki!$A$1:$J$1937,1+$G1038,FALSE)="-",-1,VLOOKUP($B1038,new_notes_bemaniwiki!$A$1:$J$1937,1+$G1038,FALSE)),"🙇")</f>
        <v>417</v>
      </c>
      <c r="J1038" t="s">
        <v>3063</v>
      </c>
      <c r="K1038" t="s">
        <v>3063</v>
      </c>
    </row>
    <row r="1039" spans="1:11" x14ac:dyDescent="0.15">
      <c r="A1039" t="str">
        <f>VLOOKUP(B1039,for_vlookup!$A$1:$B$2046,2,FALSE)</f>
        <v>IIDX RED</v>
      </c>
      <c r="B1039" s="2" t="s">
        <v>424</v>
      </c>
      <c r="C1039" t="str">
        <f>IFERROR(VLOOKUP(B1039,all_raw_csv!$B$2:$AO$2140,2,FALSE),"-")</f>
        <v>TRANCE</v>
      </c>
      <c r="D1039" t="str">
        <f>IFERROR(VLOOKUP($B1039,all_raw_csv!$B$2:$AO$2140,3,FALSE),"-")</f>
        <v>SPARKER</v>
      </c>
      <c r="E1039">
        <f>VLOOKUP($A1039,master_version!$A$1:$B$29,2,FALSE)</f>
        <v>11</v>
      </c>
      <c r="F1039" t="str">
        <f>VLOOKUP(G1039,master_diffculty!$A$1:$C$11,3,FALSE)</f>
        <v>SPH</v>
      </c>
      <c r="G1039">
        <v>3</v>
      </c>
      <c r="H1039">
        <f>IFERROR(IF(VLOOKUP($B1039,all_raw_csv!$B$1:$AO$2074,5+($G1039-1)*7,FALSE)=0,-1,VLOOKUP($B1039,all_raw_csv!$B$1:$AO$2074,5+($G1039-1)*7,FALSE)),"-")</f>
        <v>7</v>
      </c>
      <c r="I1039">
        <f>IFERROR(IF(VLOOKUP($B1039,new_notes_bemaniwiki!$A$1:$J$1937,1+$G1039,FALSE)="-",-1,VLOOKUP($B1039,new_notes_bemaniwiki!$A$1:$J$1937,1+$G1039,FALSE)),"🙇")</f>
        <v>675</v>
      </c>
      <c r="J1039" t="s">
        <v>3063</v>
      </c>
      <c r="K1039" t="s">
        <v>3063</v>
      </c>
    </row>
    <row r="1040" spans="1:11" x14ac:dyDescent="0.15">
      <c r="A1040" t="str">
        <f>VLOOKUP(B1040,for_vlookup!$A$1:$B$2046,2,FALSE)</f>
        <v>IIDX RED</v>
      </c>
      <c r="B1040" s="2" t="s">
        <v>424</v>
      </c>
      <c r="C1040" t="str">
        <f>IFERROR(VLOOKUP(B1040,all_raw_csv!$B$2:$AO$2140,2,FALSE),"-")</f>
        <v>TRANCE</v>
      </c>
      <c r="D1040" t="str">
        <f>IFERROR(VLOOKUP($B1040,all_raw_csv!$B$2:$AO$2140,3,FALSE),"-")</f>
        <v>SPARKER</v>
      </c>
      <c r="E1040">
        <f>VLOOKUP($A1040,master_version!$A$1:$B$29,2,FALSE)</f>
        <v>11</v>
      </c>
      <c r="F1040" t="str">
        <f>VLOOKUP(G1040,master_diffculty!$A$1:$C$11,3,FALSE)</f>
        <v>SPA</v>
      </c>
      <c r="G1040">
        <v>4</v>
      </c>
      <c r="H1040">
        <f>IFERROR(IF(VLOOKUP($B1040,all_raw_csv!$B$1:$AO$2074,5+($G1040-1)*7,FALSE)=0,-1,VLOOKUP($B1040,all_raw_csv!$B$1:$AO$2074,5+($G1040-1)*7,FALSE)),"-")</f>
        <v>11</v>
      </c>
      <c r="I1040">
        <f>IFERROR(IF(VLOOKUP($B1040,new_notes_bemaniwiki!$A$1:$J$1937,1+$G1040,FALSE)="-",-1,VLOOKUP($B1040,new_notes_bemaniwiki!$A$1:$J$1937,1+$G1040,FALSE)),"🙇")</f>
        <v>1000</v>
      </c>
      <c r="J1040" t="s">
        <v>3063</v>
      </c>
      <c r="K1040" t="s">
        <v>3063</v>
      </c>
    </row>
    <row r="1041" spans="1:11" x14ac:dyDescent="0.15">
      <c r="A1041" t="str">
        <f>VLOOKUP(B1041,for_vlookup!$A$1:$B$2046,2,FALSE)</f>
        <v>IIDX RED</v>
      </c>
      <c r="B1041" s="2" t="s">
        <v>424</v>
      </c>
      <c r="C1041" t="str">
        <f>IFERROR(VLOOKUP(B1041,all_raw_csv!$B$2:$AO$2140,2,FALSE),"-")</f>
        <v>TRANCE</v>
      </c>
      <c r="D1041" t="str">
        <f>IFERROR(VLOOKUP($B1041,all_raw_csv!$B$2:$AO$2140,3,FALSE),"-")</f>
        <v>SPARKER</v>
      </c>
      <c r="E1041">
        <f>VLOOKUP($A1041,master_version!$A$1:$B$29,2,FALSE)</f>
        <v>11</v>
      </c>
      <c r="F1041" t="str">
        <f>VLOOKUP(G1041,master_diffculty!$A$1:$C$11,3,FALSE)</f>
        <v>SPL</v>
      </c>
      <c r="G1041">
        <v>5</v>
      </c>
      <c r="H1041">
        <f>IFERROR(IF(VLOOKUP($B1041,all_raw_csv!$B$1:$AO$2074,5+($G1041-1)*7,FALSE)=0,-1,VLOOKUP($B1041,all_raw_csv!$B$1:$AO$2074,5+($G1041-1)*7,FALSE)),"-")</f>
        <v>-1</v>
      </c>
      <c r="I1041">
        <f>IFERROR(IF(VLOOKUP($B1041,new_notes_bemaniwiki!$A$1:$J$1937,1+$G1041,FALSE)="-",-1,VLOOKUP($B1041,new_notes_bemaniwiki!$A$1:$J$1937,1+$G1041,FALSE)),"🙇")</f>
        <v>-1</v>
      </c>
      <c r="J1041" t="s">
        <v>3063</v>
      </c>
      <c r="K1041" t="s">
        <v>3063</v>
      </c>
    </row>
    <row r="1042" spans="1:11" x14ac:dyDescent="0.15">
      <c r="A1042" t="str">
        <f>VLOOKUP(B1042,for_vlookup!$A$1:$B$2046,2,FALSE)</f>
        <v>IIDX RED</v>
      </c>
      <c r="B1042" s="2" t="s">
        <v>425</v>
      </c>
      <c r="C1042" t="str">
        <f>IFERROR(VLOOKUP(B1042,all_raw_csv!$B$2:$AO$2140,2,FALSE),"-")</f>
        <v>ROCOCO TEK</v>
      </c>
      <c r="D1042" t="str">
        <f>IFERROR(VLOOKUP($B1042,all_raw_csv!$B$2:$AO$2140,3,FALSE),"-")</f>
        <v>SPARKER</v>
      </c>
      <c r="E1042">
        <f>VLOOKUP($A1042,master_version!$A$1:$B$29,2,FALSE)</f>
        <v>11</v>
      </c>
      <c r="F1042" t="str">
        <f>VLOOKUP(G1042,master_diffculty!$A$1:$C$11,3,FALSE)</f>
        <v>SPB</v>
      </c>
      <c r="G1042">
        <v>1</v>
      </c>
      <c r="H1042">
        <f>IFERROR(IF(VLOOKUP($B1042,all_raw_csv!$B$1:$AO$2074,5+($G1042-1)*7,FALSE)=0,-1,VLOOKUP($B1042,all_raw_csv!$B$1:$AO$2074,5+($G1042-1)*7,FALSE)),"-")</f>
        <v>-1</v>
      </c>
      <c r="I1042">
        <f>IFERROR(IF(VLOOKUP($B1042,new_notes_bemaniwiki!$A$1:$J$1937,1+$G1042,FALSE)="-",-1,VLOOKUP($B1042,new_notes_bemaniwiki!$A$1:$J$1937,1+$G1042,FALSE)),"🙇")</f>
        <v>-1</v>
      </c>
      <c r="J1042" t="s">
        <v>3063</v>
      </c>
      <c r="K1042" t="s">
        <v>3063</v>
      </c>
    </row>
    <row r="1043" spans="1:11" x14ac:dyDescent="0.15">
      <c r="A1043" t="str">
        <f>VLOOKUP(B1043,for_vlookup!$A$1:$B$2046,2,FALSE)</f>
        <v>IIDX RED</v>
      </c>
      <c r="B1043" s="2" t="s">
        <v>425</v>
      </c>
      <c r="C1043" t="str">
        <f>IFERROR(VLOOKUP(B1043,all_raw_csv!$B$2:$AO$2140,2,FALSE),"-")</f>
        <v>ROCOCO TEK</v>
      </c>
      <c r="D1043" t="str">
        <f>IFERROR(VLOOKUP($B1043,all_raw_csv!$B$2:$AO$2140,3,FALSE),"-")</f>
        <v>SPARKER</v>
      </c>
      <c r="E1043">
        <f>VLOOKUP($A1043,master_version!$A$1:$B$29,2,FALSE)</f>
        <v>11</v>
      </c>
      <c r="F1043" t="str">
        <f>VLOOKUP(G1043,master_diffculty!$A$1:$C$11,3,FALSE)</f>
        <v>SPN</v>
      </c>
      <c r="G1043">
        <v>2</v>
      </c>
      <c r="H1043">
        <f>IFERROR(IF(VLOOKUP($B1043,all_raw_csv!$B$1:$AO$2074,5+($G1043-1)*7,FALSE)=0,-1,VLOOKUP($B1043,all_raw_csv!$B$1:$AO$2074,5+($G1043-1)*7,FALSE)),"-")</f>
        <v>6</v>
      </c>
      <c r="I1043">
        <f>IFERROR(IF(VLOOKUP($B1043,new_notes_bemaniwiki!$A$1:$J$1937,1+$G1043,FALSE)="-",-1,VLOOKUP($B1043,new_notes_bemaniwiki!$A$1:$J$1937,1+$G1043,FALSE)),"🙇")</f>
        <v>469</v>
      </c>
      <c r="J1043" t="s">
        <v>3063</v>
      </c>
      <c r="K1043" t="s">
        <v>3063</v>
      </c>
    </row>
    <row r="1044" spans="1:11" x14ac:dyDescent="0.15">
      <c r="A1044" t="str">
        <f>VLOOKUP(B1044,for_vlookup!$A$1:$B$2046,2,FALSE)</f>
        <v>IIDX RED</v>
      </c>
      <c r="B1044" s="2" t="s">
        <v>425</v>
      </c>
      <c r="C1044" t="str">
        <f>IFERROR(VLOOKUP(B1044,all_raw_csv!$B$2:$AO$2140,2,FALSE),"-")</f>
        <v>ROCOCO TEK</v>
      </c>
      <c r="D1044" t="str">
        <f>IFERROR(VLOOKUP($B1044,all_raw_csv!$B$2:$AO$2140,3,FALSE),"-")</f>
        <v>SPARKER</v>
      </c>
      <c r="E1044">
        <f>VLOOKUP($A1044,master_version!$A$1:$B$29,2,FALSE)</f>
        <v>11</v>
      </c>
      <c r="F1044" t="str">
        <f>VLOOKUP(G1044,master_diffculty!$A$1:$C$11,3,FALSE)</f>
        <v>SPH</v>
      </c>
      <c r="G1044">
        <v>3</v>
      </c>
      <c r="H1044">
        <f>IFERROR(IF(VLOOKUP($B1044,all_raw_csv!$B$1:$AO$2074,5+($G1044-1)*7,FALSE)=0,-1,VLOOKUP($B1044,all_raw_csv!$B$1:$AO$2074,5+($G1044-1)*7,FALSE)),"-")</f>
        <v>7</v>
      </c>
      <c r="I1044">
        <f>IFERROR(IF(VLOOKUP($B1044,new_notes_bemaniwiki!$A$1:$J$1937,1+$G1044,FALSE)="-",-1,VLOOKUP($B1044,new_notes_bemaniwiki!$A$1:$J$1937,1+$G1044,FALSE)),"🙇")</f>
        <v>663</v>
      </c>
      <c r="J1044" t="s">
        <v>3063</v>
      </c>
      <c r="K1044" t="s">
        <v>3063</v>
      </c>
    </row>
    <row r="1045" spans="1:11" x14ac:dyDescent="0.15">
      <c r="A1045" t="str">
        <f>VLOOKUP(B1045,for_vlookup!$A$1:$B$2046,2,FALSE)</f>
        <v>IIDX RED</v>
      </c>
      <c r="B1045" s="2" t="s">
        <v>425</v>
      </c>
      <c r="C1045" t="str">
        <f>IFERROR(VLOOKUP(B1045,all_raw_csv!$B$2:$AO$2140,2,FALSE),"-")</f>
        <v>ROCOCO TEK</v>
      </c>
      <c r="D1045" t="str">
        <f>IFERROR(VLOOKUP($B1045,all_raw_csv!$B$2:$AO$2140,3,FALSE),"-")</f>
        <v>SPARKER</v>
      </c>
      <c r="E1045">
        <f>VLOOKUP($A1045,master_version!$A$1:$B$29,2,FALSE)</f>
        <v>11</v>
      </c>
      <c r="F1045" t="str">
        <f>VLOOKUP(G1045,master_diffculty!$A$1:$C$11,3,FALSE)</f>
        <v>SPA</v>
      </c>
      <c r="G1045">
        <v>4</v>
      </c>
      <c r="H1045">
        <f>IFERROR(IF(VLOOKUP($B1045,all_raw_csv!$B$1:$AO$2074,5+($G1045-1)*7,FALSE)=0,-1,VLOOKUP($B1045,all_raw_csv!$B$1:$AO$2074,5+($G1045-1)*7,FALSE)),"-")</f>
        <v>10</v>
      </c>
      <c r="I1045">
        <f>IFERROR(IF(VLOOKUP($B1045,new_notes_bemaniwiki!$A$1:$J$1937,1+$G1045,FALSE)="-",-1,VLOOKUP($B1045,new_notes_bemaniwiki!$A$1:$J$1937,1+$G1045,FALSE)),"🙇")</f>
        <v>875</v>
      </c>
      <c r="J1045" t="s">
        <v>3063</v>
      </c>
      <c r="K1045" t="s">
        <v>3063</v>
      </c>
    </row>
    <row r="1046" spans="1:11" x14ac:dyDescent="0.15">
      <c r="A1046" t="str">
        <f>VLOOKUP(B1046,for_vlookup!$A$1:$B$2046,2,FALSE)</f>
        <v>IIDX RED</v>
      </c>
      <c r="B1046" s="2" t="s">
        <v>425</v>
      </c>
      <c r="C1046" t="str">
        <f>IFERROR(VLOOKUP(B1046,all_raw_csv!$B$2:$AO$2140,2,FALSE),"-")</f>
        <v>ROCOCO TEK</v>
      </c>
      <c r="D1046" t="str">
        <f>IFERROR(VLOOKUP($B1046,all_raw_csv!$B$2:$AO$2140,3,FALSE),"-")</f>
        <v>SPARKER</v>
      </c>
      <c r="E1046">
        <f>VLOOKUP($A1046,master_version!$A$1:$B$29,2,FALSE)</f>
        <v>11</v>
      </c>
      <c r="F1046" t="str">
        <f>VLOOKUP(G1046,master_diffculty!$A$1:$C$11,3,FALSE)</f>
        <v>SPL</v>
      </c>
      <c r="G1046">
        <v>5</v>
      </c>
      <c r="H1046">
        <f>IFERROR(IF(VLOOKUP($B1046,all_raw_csv!$B$1:$AO$2074,5+($G1046-1)*7,FALSE)=0,-1,VLOOKUP($B1046,all_raw_csv!$B$1:$AO$2074,5+($G1046-1)*7,FALSE)),"-")</f>
        <v>-1</v>
      </c>
      <c r="I1046">
        <f>IFERROR(IF(VLOOKUP($B1046,new_notes_bemaniwiki!$A$1:$J$1937,1+$G1046,FALSE)="-",-1,VLOOKUP($B1046,new_notes_bemaniwiki!$A$1:$J$1937,1+$G1046,FALSE)),"🙇")</f>
        <v>-1</v>
      </c>
      <c r="J1046" t="s">
        <v>3063</v>
      </c>
      <c r="K1046" t="s">
        <v>3063</v>
      </c>
    </row>
    <row r="1047" spans="1:11" x14ac:dyDescent="0.15">
      <c r="A1047" t="str">
        <f>VLOOKUP(B1047,for_vlookup!$A$1:$B$2046,2,FALSE)</f>
        <v>IIDX RED</v>
      </c>
      <c r="B1047" s="2" t="s">
        <v>426</v>
      </c>
      <c r="C1047" t="str">
        <f>IFERROR(VLOOKUP(B1047,all_raw_csv!$B$2:$AO$2140,2,FALSE),"-")</f>
        <v>CLICK HOUSE</v>
      </c>
      <c r="D1047" t="str">
        <f>IFERROR(VLOOKUP($B1047,all_raw_csv!$B$2:$AO$2140,3,FALSE),"-")</f>
        <v>dj REMO-CON</v>
      </c>
      <c r="E1047">
        <f>VLOOKUP($A1047,master_version!$A$1:$B$29,2,FALSE)</f>
        <v>11</v>
      </c>
      <c r="F1047" t="str">
        <f>VLOOKUP(G1047,master_diffculty!$A$1:$C$11,3,FALSE)</f>
        <v>SPB</v>
      </c>
      <c r="G1047">
        <v>1</v>
      </c>
      <c r="H1047">
        <f>IFERROR(IF(VLOOKUP($B1047,all_raw_csv!$B$1:$AO$2074,5+($G1047-1)*7,FALSE)=0,-1,VLOOKUP($B1047,all_raw_csv!$B$1:$AO$2074,5+($G1047-1)*7,FALSE)),"-")</f>
        <v>-1</v>
      </c>
      <c r="I1047">
        <f>IFERROR(IF(VLOOKUP($B1047,new_notes_bemaniwiki!$A$1:$J$1937,1+$G1047,FALSE)="-",-1,VLOOKUP($B1047,new_notes_bemaniwiki!$A$1:$J$1937,1+$G1047,FALSE)),"🙇")</f>
        <v>-1</v>
      </c>
      <c r="J1047" t="s">
        <v>3063</v>
      </c>
      <c r="K1047" t="s">
        <v>3063</v>
      </c>
    </row>
    <row r="1048" spans="1:11" x14ac:dyDescent="0.15">
      <c r="A1048" t="str">
        <f>VLOOKUP(B1048,for_vlookup!$A$1:$B$2046,2,FALSE)</f>
        <v>IIDX RED</v>
      </c>
      <c r="B1048" s="2" t="s">
        <v>426</v>
      </c>
      <c r="C1048" t="str">
        <f>IFERROR(VLOOKUP(B1048,all_raw_csv!$B$2:$AO$2140,2,FALSE),"-")</f>
        <v>CLICK HOUSE</v>
      </c>
      <c r="D1048" t="str">
        <f>IFERROR(VLOOKUP($B1048,all_raw_csv!$B$2:$AO$2140,3,FALSE),"-")</f>
        <v>dj REMO-CON</v>
      </c>
      <c r="E1048">
        <f>VLOOKUP($A1048,master_version!$A$1:$B$29,2,FALSE)</f>
        <v>11</v>
      </c>
      <c r="F1048" t="str">
        <f>VLOOKUP(G1048,master_diffculty!$A$1:$C$11,3,FALSE)</f>
        <v>SPN</v>
      </c>
      <c r="G1048">
        <v>2</v>
      </c>
      <c r="H1048">
        <f>IFERROR(IF(VLOOKUP($B1048,all_raw_csv!$B$1:$AO$2074,5+($G1048-1)*7,FALSE)=0,-1,VLOOKUP($B1048,all_raw_csv!$B$1:$AO$2074,5+($G1048-1)*7,FALSE)),"-")</f>
        <v>5</v>
      </c>
      <c r="I1048">
        <f>IFERROR(IF(VLOOKUP($B1048,new_notes_bemaniwiki!$A$1:$J$1937,1+$G1048,FALSE)="-",-1,VLOOKUP($B1048,new_notes_bemaniwiki!$A$1:$J$1937,1+$G1048,FALSE)),"🙇")</f>
        <v>462</v>
      </c>
      <c r="J1048" t="s">
        <v>3063</v>
      </c>
      <c r="K1048" t="s">
        <v>3063</v>
      </c>
    </row>
    <row r="1049" spans="1:11" x14ac:dyDescent="0.15">
      <c r="A1049" t="str">
        <f>VLOOKUP(B1049,for_vlookup!$A$1:$B$2046,2,FALSE)</f>
        <v>IIDX RED</v>
      </c>
      <c r="B1049" s="2" t="s">
        <v>426</v>
      </c>
      <c r="C1049" t="str">
        <f>IFERROR(VLOOKUP(B1049,all_raw_csv!$B$2:$AO$2140,2,FALSE),"-")</f>
        <v>CLICK HOUSE</v>
      </c>
      <c r="D1049" t="str">
        <f>IFERROR(VLOOKUP($B1049,all_raw_csv!$B$2:$AO$2140,3,FALSE),"-")</f>
        <v>dj REMO-CON</v>
      </c>
      <c r="E1049">
        <f>VLOOKUP($A1049,master_version!$A$1:$B$29,2,FALSE)</f>
        <v>11</v>
      </c>
      <c r="F1049" t="str">
        <f>VLOOKUP(G1049,master_diffculty!$A$1:$C$11,3,FALSE)</f>
        <v>SPH</v>
      </c>
      <c r="G1049">
        <v>3</v>
      </c>
      <c r="H1049">
        <f>IFERROR(IF(VLOOKUP($B1049,all_raw_csv!$B$1:$AO$2074,5+($G1049-1)*7,FALSE)=0,-1,VLOOKUP($B1049,all_raw_csv!$B$1:$AO$2074,5+($G1049-1)*7,FALSE)),"-")</f>
        <v>6</v>
      </c>
      <c r="I1049">
        <f>IFERROR(IF(VLOOKUP($B1049,new_notes_bemaniwiki!$A$1:$J$1937,1+$G1049,FALSE)="-",-1,VLOOKUP($B1049,new_notes_bemaniwiki!$A$1:$J$1937,1+$G1049,FALSE)),"🙇")</f>
        <v>737</v>
      </c>
      <c r="J1049" t="s">
        <v>3063</v>
      </c>
      <c r="K1049" t="s">
        <v>3063</v>
      </c>
    </row>
    <row r="1050" spans="1:11" x14ac:dyDescent="0.15">
      <c r="A1050" t="str">
        <f>VLOOKUP(B1050,for_vlookup!$A$1:$B$2046,2,FALSE)</f>
        <v>IIDX RED</v>
      </c>
      <c r="B1050" s="2" t="s">
        <v>426</v>
      </c>
      <c r="C1050" t="str">
        <f>IFERROR(VLOOKUP(B1050,all_raw_csv!$B$2:$AO$2140,2,FALSE),"-")</f>
        <v>CLICK HOUSE</v>
      </c>
      <c r="D1050" t="str">
        <f>IFERROR(VLOOKUP($B1050,all_raw_csv!$B$2:$AO$2140,3,FALSE),"-")</f>
        <v>dj REMO-CON</v>
      </c>
      <c r="E1050">
        <f>VLOOKUP($A1050,master_version!$A$1:$B$29,2,FALSE)</f>
        <v>11</v>
      </c>
      <c r="F1050" t="str">
        <f>VLOOKUP(G1050,master_diffculty!$A$1:$C$11,3,FALSE)</f>
        <v>SPA</v>
      </c>
      <c r="G1050">
        <v>4</v>
      </c>
      <c r="H1050">
        <f>IFERROR(IF(VLOOKUP($B1050,all_raw_csv!$B$1:$AO$2074,5+($G1050-1)*7,FALSE)=0,-1,VLOOKUP($B1050,all_raw_csv!$B$1:$AO$2074,5+($G1050-1)*7,FALSE)),"-")</f>
        <v>11</v>
      </c>
      <c r="I1050">
        <f>IFERROR(IF(VLOOKUP($B1050,new_notes_bemaniwiki!$A$1:$J$1937,1+$G1050,FALSE)="-",-1,VLOOKUP($B1050,new_notes_bemaniwiki!$A$1:$J$1937,1+$G1050,FALSE)),"🙇")</f>
        <v>1097</v>
      </c>
      <c r="J1050" t="s">
        <v>3063</v>
      </c>
      <c r="K1050" t="s">
        <v>3063</v>
      </c>
    </row>
    <row r="1051" spans="1:11" x14ac:dyDescent="0.15">
      <c r="A1051" t="str">
        <f>VLOOKUP(B1051,for_vlookup!$A$1:$B$2046,2,FALSE)</f>
        <v>IIDX RED</v>
      </c>
      <c r="B1051" s="2" t="s">
        <v>426</v>
      </c>
      <c r="C1051" t="str">
        <f>IFERROR(VLOOKUP(B1051,all_raw_csv!$B$2:$AO$2140,2,FALSE),"-")</f>
        <v>CLICK HOUSE</v>
      </c>
      <c r="D1051" t="str">
        <f>IFERROR(VLOOKUP($B1051,all_raw_csv!$B$2:$AO$2140,3,FALSE),"-")</f>
        <v>dj REMO-CON</v>
      </c>
      <c r="E1051">
        <f>VLOOKUP($A1051,master_version!$A$1:$B$29,2,FALSE)</f>
        <v>11</v>
      </c>
      <c r="F1051" t="str">
        <f>VLOOKUP(G1051,master_diffculty!$A$1:$C$11,3,FALSE)</f>
        <v>SPL</v>
      </c>
      <c r="G1051">
        <v>5</v>
      </c>
      <c r="H1051">
        <f>IFERROR(IF(VLOOKUP($B1051,all_raw_csv!$B$1:$AO$2074,5+($G1051-1)*7,FALSE)=0,-1,VLOOKUP($B1051,all_raw_csv!$B$1:$AO$2074,5+($G1051-1)*7,FALSE)),"-")</f>
        <v>-1</v>
      </c>
      <c r="I1051">
        <f>IFERROR(IF(VLOOKUP($B1051,new_notes_bemaniwiki!$A$1:$J$1937,1+$G1051,FALSE)="-",-1,VLOOKUP($B1051,new_notes_bemaniwiki!$A$1:$J$1937,1+$G1051,FALSE)),"🙇")</f>
        <v>-1</v>
      </c>
      <c r="J1051" t="s">
        <v>3063</v>
      </c>
      <c r="K1051" t="s">
        <v>3063</v>
      </c>
    </row>
    <row r="1052" spans="1:11" x14ac:dyDescent="0.15">
      <c r="A1052" t="str">
        <f>VLOOKUP(B1052,for_vlookup!$A$1:$B$2046,2,FALSE)</f>
        <v>IIDX RED</v>
      </c>
      <c r="B1052" s="2" t="s">
        <v>3020</v>
      </c>
      <c r="C1052" t="str">
        <f>IFERROR(VLOOKUP(B1052,all_raw_csv!$B$2:$AO$2140,2,FALSE),"-")</f>
        <v>AMERICA</v>
      </c>
      <c r="D1052" t="str">
        <f>IFERROR(VLOOKUP($B1052,all_raw_csv!$B$2:$AO$2140,3,FALSE),"-")</f>
        <v>D-crew feat.DENNIS GUNN(DJ Yoshitaka SCRATCHING)</v>
      </c>
      <c r="E1052">
        <f>VLOOKUP($A1052,master_version!$A$1:$B$29,2,FALSE)</f>
        <v>11</v>
      </c>
      <c r="F1052" t="str">
        <f>VLOOKUP(G1052,master_diffculty!$A$1:$C$11,3,FALSE)</f>
        <v>SPB</v>
      </c>
      <c r="G1052">
        <v>1</v>
      </c>
      <c r="H1052">
        <f>IFERROR(IF(VLOOKUP($B1052,all_raw_csv!$B$1:$AO$2074,5+($G1052-1)*7,FALSE)=0,-1,VLOOKUP($B1052,all_raw_csv!$B$1:$AO$2074,5+($G1052-1)*7,FALSE)),"-")</f>
        <v>-1</v>
      </c>
      <c r="I1052">
        <f>IFERROR(IF(VLOOKUP($B1052,new_notes_bemaniwiki!$A$1:$J$1937,1+$G1052,FALSE)="-",-1,VLOOKUP($B1052,new_notes_bemaniwiki!$A$1:$J$1937,1+$G1052,FALSE)),"🙇")</f>
        <v>-1</v>
      </c>
      <c r="J1052" t="s">
        <v>3063</v>
      </c>
      <c r="K1052" t="s">
        <v>3063</v>
      </c>
    </row>
    <row r="1053" spans="1:11" x14ac:dyDescent="0.15">
      <c r="A1053" t="str">
        <f>VLOOKUP(B1053,for_vlookup!$A$1:$B$2046,2,FALSE)</f>
        <v>IIDX RED</v>
      </c>
      <c r="B1053" s="2" t="s">
        <v>3020</v>
      </c>
      <c r="C1053" t="str">
        <f>IFERROR(VLOOKUP(B1053,all_raw_csv!$B$2:$AO$2140,2,FALSE),"-")</f>
        <v>AMERICA</v>
      </c>
      <c r="D1053" t="str">
        <f>IFERROR(VLOOKUP($B1053,all_raw_csv!$B$2:$AO$2140,3,FALSE),"-")</f>
        <v>D-crew feat.DENNIS GUNN(DJ Yoshitaka SCRATCHING)</v>
      </c>
      <c r="E1053">
        <f>VLOOKUP($A1053,master_version!$A$1:$B$29,2,FALSE)</f>
        <v>11</v>
      </c>
      <c r="F1053" t="str">
        <f>VLOOKUP(G1053,master_diffculty!$A$1:$C$11,3,FALSE)</f>
        <v>SPN</v>
      </c>
      <c r="G1053">
        <v>2</v>
      </c>
      <c r="H1053">
        <f>IFERROR(IF(VLOOKUP($B1053,all_raw_csv!$B$1:$AO$2074,5+($G1053-1)*7,FALSE)=0,-1,VLOOKUP($B1053,all_raw_csv!$B$1:$AO$2074,5+($G1053-1)*7,FALSE)),"-")</f>
        <v>5</v>
      </c>
      <c r="I1053">
        <f>IFERROR(IF(VLOOKUP($B1053,new_notes_bemaniwiki!$A$1:$J$1937,1+$G1053,FALSE)="-",-1,VLOOKUP($B1053,new_notes_bemaniwiki!$A$1:$J$1937,1+$G1053,FALSE)),"🙇")</f>
        <v>529</v>
      </c>
      <c r="J1053" t="s">
        <v>3063</v>
      </c>
      <c r="K1053" t="s">
        <v>3063</v>
      </c>
    </row>
    <row r="1054" spans="1:11" x14ac:dyDescent="0.15">
      <c r="A1054" t="str">
        <f>VLOOKUP(B1054,for_vlookup!$A$1:$B$2046,2,FALSE)</f>
        <v>IIDX RED</v>
      </c>
      <c r="B1054" s="2" t="s">
        <v>3020</v>
      </c>
      <c r="C1054" t="str">
        <f>IFERROR(VLOOKUP(B1054,all_raw_csv!$B$2:$AO$2140,2,FALSE),"-")</f>
        <v>AMERICA</v>
      </c>
      <c r="D1054" t="str">
        <f>IFERROR(VLOOKUP($B1054,all_raw_csv!$B$2:$AO$2140,3,FALSE),"-")</f>
        <v>D-crew feat.DENNIS GUNN(DJ Yoshitaka SCRATCHING)</v>
      </c>
      <c r="E1054">
        <f>VLOOKUP($A1054,master_version!$A$1:$B$29,2,FALSE)</f>
        <v>11</v>
      </c>
      <c r="F1054" t="str">
        <f>VLOOKUP(G1054,master_diffculty!$A$1:$C$11,3,FALSE)</f>
        <v>SPH</v>
      </c>
      <c r="G1054">
        <v>3</v>
      </c>
      <c r="H1054">
        <f>IFERROR(IF(VLOOKUP($B1054,all_raw_csv!$B$1:$AO$2074,5+($G1054-1)*7,FALSE)=0,-1,VLOOKUP($B1054,all_raw_csv!$B$1:$AO$2074,5+($G1054-1)*7,FALSE)),"-")</f>
        <v>8</v>
      </c>
      <c r="I1054">
        <f>IFERROR(IF(VLOOKUP($B1054,new_notes_bemaniwiki!$A$1:$J$1937,1+$G1054,FALSE)="-",-1,VLOOKUP($B1054,new_notes_bemaniwiki!$A$1:$J$1937,1+$G1054,FALSE)),"🙇")</f>
        <v>755</v>
      </c>
      <c r="J1054" t="s">
        <v>3063</v>
      </c>
      <c r="K1054" t="s">
        <v>3063</v>
      </c>
    </row>
    <row r="1055" spans="1:11" x14ac:dyDescent="0.15">
      <c r="A1055" t="str">
        <f>VLOOKUP(B1055,for_vlookup!$A$1:$B$2046,2,FALSE)</f>
        <v>IIDX RED</v>
      </c>
      <c r="B1055" s="2" t="s">
        <v>3020</v>
      </c>
      <c r="C1055" t="str">
        <f>IFERROR(VLOOKUP(B1055,all_raw_csv!$B$2:$AO$2140,2,FALSE),"-")</f>
        <v>AMERICA</v>
      </c>
      <c r="D1055" t="str">
        <f>IFERROR(VLOOKUP($B1055,all_raw_csv!$B$2:$AO$2140,3,FALSE),"-")</f>
        <v>D-crew feat.DENNIS GUNN(DJ Yoshitaka SCRATCHING)</v>
      </c>
      <c r="E1055">
        <f>VLOOKUP($A1055,master_version!$A$1:$B$29,2,FALSE)</f>
        <v>11</v>
      </c>
      <c r="F1055" t="str">
        <f>VLOOKUP(G1055,master_diffculty!$A$1:$C$11,3,FALSE)</f>
        <v>SPA</v>
      </c>
      <c r="G1055">
        <v>4</v>
      </c>
      <c r="H1055">
        <f>IFERROR(IF(VLOOKUP($B1055,all_raw_csv!$B$1:$AO$2074,5+($G1055-1)*7,FALSE)=0,-1,VLOOKUP($B1055,all_raw_csv!$B$1:$AO$2074,5+($G1055-1)*7,FALSE)),"-")</f>
        <v>9</v>
      </c>
      <c r="I1055">
        <f>IFERROR(IF(VLOOKUP($B1055,new_notes_bemaniwiki!$A$1:$J$1937,1+$G1055,FALSE)="-",-1,VLOOKUP($B1055,new_notes_bemaniwiki!$A$1:$J$1937,1+$G1055,FALSE)),"🙇")</f>
        <v>948</v>
      </c>
      <c r="J1055" t="s">
        <v>3063</v>
      </c>
      <c r="K1055" t="s">
        <v>3063</v>
      </c>
    </row>
    <row r="1056" spans="1:11" x14ac:dyDescent="0.15">
      <c r="A1056" t="str">
        <f>VLOOKUP(B1056,for_vlookup!$A$1:$B$2046,2,FALSE)</f>
        <v>IIDX RED</v>
      </c>
      <c r="B1056" s="2" t="s">
        <v>3020</v>
      </c>
      <c r="C1056" t="str">
        <f>IFERROR(VLOOKUP(B1056,all_raw_csv!$B$2:$AO$2140,2,FALSE),"-")</f>
        <v>AMERICA</v>
      </c>
      <c r="D1056" t="str">
        <f>IFERROR(VLOOKUP($B1056,all_raw_csv!$B$2:$AO$2140,3,FALSE),"-")</f>
        <v>D-crew feat.DENNIS GUNN(DJ Yoshitaka SCRATCHING)</v>
      </c>
      <c r="E1056">
        <f>VLOOKUP($A1056,master_version!$A$1:$B$29,2,FALSE)</f>
        <v>11</v>
      </c>
      <c r="F1056" t="str">
        <f>VLOOKUP(G1056,master_diffculty!$A$1:$C$11,3,FALSE)</f>
        <v>SPL</v>
      </c>
      <c r="G1056">
        <v>5</v>
      </c>
      <c r="H1056">
        <f>IFERROR(IF(VLOOKUP($B1056,all_raw_csv!$B$1:$AO$2074,5+($G1056-1)*7,FALSE)=0,-1,VLOOKUP($B1056,all_raw_csv!$B$1:$AO$2074,5+($G1056-1)*7,FALSE)),"-")</f>
        <v>-1</v>
      </c>
      <c r="I1056">
        <f>IFERROR(IF(VLOOKUP($B1056,new_notes_bemaniwiki!$A$1:$J$1937,1+$G1056,FALSE)="-",-1,VLOOKUP($B1056,new_notes_bemaniwiki!$A$1:$J$1937,1+$G1056,FALSE)),"🙇")</f>
        <v>-1</v>
      </c>
      <c r="J1056" t="s">
        <v>3063</v>
      </c>
      <c r="K1056" t="s">
        <v>3063</v>
      </c>
    </row>
    <row r="1057" spans="1:11" x14ac:dyDescent="0.15">
      <c r="A1057" t="str">
        <f>VLOOKUP(B1057,for_vlookup!$A$1:$B$2046,2,FALSE)</f>
        <v>IIDX RED</v>
      </c>
      <c r="B1057" s="2" t="s">
        <v>429</v>
      </c>
      <c r="C1057" t="str">
        <f>IFERROR(VLOOKUP(B1057,all_raw_csv!$B$2:$AO$2140,2,FALSE),"-")</f>
        <v>J-POP</v>
      </c>
      <c r="D1057" t="str">
        <f>IFERROR(VLOOKUP($B1057,all_raw_csv!$B$2:$AO$2140,3,FALSE),"-")</f>
        <v>DJ Yoshitaka feat.星野奏子</v>
      </c>
      <c r="E1057">
        <f>VLOOKUP($A1057,master_version!$A$1:$B$29,2,FALSE)</f>
        <v>11</v>
      </c>
      <c r="F1057" t="str">
        <f>VLOOKUP(G1057,master_diffculty!$A$1:$C$11,3,FALSE)</f>
        <v>SPB</v>
      </c>
      <c r="G1057">
        <v>1</v>
      </c>
      <c r="H1057">
        <f>IFERROR(IF(VLOOKUP($B1057,all_raw_csv!$B$1:$AO$2074,5+($G1057-1)*7,FALSE)=0,-1,VLOOKUP($B1057,all_raw_csv!$B$1:$AO$2074,5+($G1057-1)*7,FALSE)),"-")</f>
        <v>-1</v>
      </c>
      <c r="I1057">
        <f>IFERROR(IF(VLOOKUP($B1057,new_notes_bemaniwiki!$A$1:$J$1937,1+$G1057,FALSE)="-",-1,VLOOKUP($B1057,new_notes_bemaniwiki!$A$1:$J$1937,1+$G1057,FALSE)),"🙇")</f>
        <v>-1</v>
      </c>
      <c r="J1057" t="s">
        <v>3063</v>
      </c>
      <c r="K1057" t="s">
        <v>3063</v>
      </c>
    </row>
    <row r="1058" spans="1:11" x14ac:dyDescent="0.15">
      <c r="A1058" t="str">
        <f>VLOOKUP(B1058,for_vlookup!$A$1:$B$2046,2,FALSE)</f>
        <v>IIDX RED</v>
      </c>
      <c r="B1058" s="2" t="s">
        <v>429</v>
      </c>
      <c r="C1058" t="str">
        <f>IFERROR(VLOOKUP(B1058,all_raw_csv!$B$2:$AO$2140,2,FALSE),"-")</f>
        <v>J-POP</v>
      </c>
      <c r="D1058" t="str">
        <f>IFERROR(VLOOKUP($B1058,all_raw_csv!$B$2:$AO$2140,3,FALSE),"-")</f>
        <v>DJ Yoshitaka feat.星野奏子</v>
      </c>
      <c r="E1058">
        <f>VLOOKUP($A1058,master_version!$A$1:$B$29,2,FALSE)</f>
        <v>11</v>
      </c>
      <c r="F1058" t="str">
        <f>VLOOKUP(G1058,master_diffculty!$A$1:$C$11,3,FALSE)</f>
        <v>SPN</v>
      </c>
      <c r="G1058">
        <v>2</v>
      </c>
      <c r="H1058">
        <f>IFERROR(IF(VLOOKUP($B1058,all_raw_csv!$B$1:$AO$2074,5+($G1058-1)*7,FALSE)=0,-1,VLOOKUP($B1058,all_raw_csv!$B$1:$AO$2074,5+($G1058-1)*7,FALSE)),"-")</f>
        <v>3</v>
      </c>
      <c r="I1058">
        <f>IFERROR(IF(VLOOKUP($B1058,new_notes_bemaniwiki!$A$1:$J$1937,1+$G1058,FALSE)="-",-1,VLOOKUP($B1058,new_notes_bemaniwiki!$A$1:$J$1937,1+$G1058,FALSE)),"🙇")</f>
        <v>299</v>
      </c>
      <c r="J1058" t="s">
        <v>3063</v>
      </c>
      <c r="K1058" t="s">
        <v>3063</v>
      </c>
    </row>
    <row r="1059" spans="1:11" x14ac:dyDescent="0.15">
      <c r="A1059" t="str">
        <f>VLOOKUP(B1059,for_vlookup!$A$1:$B$2046,2,FALSE)</f>
        <v>IIDX RED</v>
      </c>
      <c r="B1059" s="2" t="s">
        <v>429</v>
      </c>
      <c r="C1059" t="str">
        <f>IFERROR(VLOOKUP(B1059,all_raw_csv!$B$2:$AO$2140,2,FALSE),"-")</f>
        <v>J-POP</v>
      </c>
      <c r="D1059" t="str">
        <f>IFERROR(VLOOKUP($B1059,all_raw_csv!$B$2:$AO$2140,3,FALSE),"-")</f>
        <v>DJ Yoshitaka feat.星野奏子</v>
      </c>
      <c r="E1059">
        <f>VLOOKUP($A1059,master_version!$A$1:$B$29,2,FALSE)</f>
        <v>11</v>
      </c>
      <c r="F1059" t="str">
        <f>VLOOKUP(G1059,master_diffculty!$A$1:$C$11,3,FALSE)</f>
        <v>SPH</v>
      </c>
      <c r="G1059">
        <v>3</v>
      </c>
      <c r="H1059">
        <f>IFERROR(IF(VLOOKUP($B1059,all_raw_csv!$B$1:$AO$2074,5+($G1059-1)*7,FALSE)=0,-1,VLOOKUP($B1059,all_raw_csv!$B$1:$AO$2074,5+($G1059-1)*7,FALSE)),"-")</f>
        <v>5</v>
      </c>
      <c r="I1059">
        <f>IFERROR(IF(VLOOKUP($B1059,new_notes_bemaniwiki!$A$1:$J$1937,1+$G1059,FALSE)="-",-1,VLOOKUP($B1059,new_notes_bemaniwiki!$A$1:$J$1937,1+$G1059,FALSE)),"🙇")</f>
        <v>431</v>
      </c>
      <c r="J1059" t="s">
        <v>3063</v>
      </c>
      <c r="K1059" t="s">
        <v>3063</v>
      </c>
    </row>
    <row r="1060" spans="1:11" x14ac:dyDescent="0.15">
      <c r="A1060" t="str">
        <f>VLOOKUP(B1060,for_vlookup!$A$1:$B$2046,2,FALSE)</f>
        <v>IIDX RED</v>
      </c>
      <c r="B1060" s="2" t="s">
        <v>429</v>
      </c>
      <c r="C1060" t="str">
        <f>IFERROR(VLOOKUP(B1060,all_raw_csv!$B$2:$AO$2140,2,FALSE),"-")</f>
        <v>J-POP</v>
      </c>
      <c r="D1060" t="str">
        <f>IFERROR(VLOOKUP($B1060,all_raw_csv!$B$2:$AO$2140,3,FALSE),"-")</f>
        <v>DJ Yoshitaka feat.星野奏子</v>
      </c>
      <c r="E1060">
        <f>VLOOKUP($A1060,master_version!$A$1:$B$29,2,FALSE)</f>
        <v>11</v>
      </c>
      <c r="F1060" t="str">
        <f>VLOOKUP(G1060,master_diffculty!$A$1:$C$11,3,FALSE)</f>
        <v>SPA</v>
      </c>
      <c r="G1060">
        <v>4</v>
      </c>
      <c r="H1060">
        <f>IFERROR(IF(VLOOKUP($B1060,all_raw_csv!$B$1:$AO$2074,5+($G1060-1)*7,FALSE)=0,-1,VLOOKUP($B1060,all_raw_csv!$B$1:$AO$2074,5+($G1060-1)*7,FALSE)),"-")</f>
        <v>10</v>
      </c>
      <c r="I1060">
        <f>IFERROR(IF(VLOOKUP($B1060,new_notes_bemaniwiki!$A$1:$J$1937,1+$G1060,FALSE)="-",-1,VLOOKUP($B1060,new_notes_bemaniwiki!$A$1:$J$1937,1+$G1060,FALSE)),"🙇")</f>
        <v>826</v>
      </c>
      <c r="J1060" t="s">
        <v>3063</v>
      </c>
      <c r="K1060" t="s">
        <v>3063</v>
      </c>
    </row>
    <row r="1061" spans="1:11" x14ac:dyDescent="0.15">
      <c r="A1061" t="str">
        <f>VLOOKUP(B1061,for_vlookup!$A$1:$B$2046,2,FALSE)</f>
        <v>IIDX RED</v>
      </c>
      <c r="B1061" s="2" t="s">
        <v>429</v>
      </c>
      <c r="C1061" t="str">
        <f>IFERROR(VLOOKUP(B1061,all_raw_csv!$B$2:$AO$2140,2,FALSE),"-")</f>
        <v>J-POP</v>
      </c>
      <c r="D1061" t="str">
        <f>IFERROR(VLOOKUP($B1061,all_raw_csv!$B$2:$AO$2140,3,FALSE),"-")</f>
        <v>DJ Yoshitaka feat.星野奏子</v>
      </c>
      <c r="E1061">
        <f>VLOOKUP($A1061,master_version!$A$1:$B$29,2,FALSE)</f>
        <v>11</v>
      </c>
      <c r="F1061" t="str">
        <f>VLOOKUP(G1061,master_diffculty!$A$1:$C$11,3,FALSE)</f>
        <v>SPL</v>
      </c>
      <c r="G1061">
        <v>5</v>
      </c>
      <c r="H1061">
        <f>IFERROR(IF(VLOOKUP($B1061,all_raw_csv!$B$1:$AO$2074,5+($G1061-1)*7,FALSE)=0,-1,VLOOKUP($B1061,all_raw_csv!$B$1:$AO$2074,5+($G1061-1)*7,FALSE)),"-")</f>
        <v>-1</v>
      </c>
      <c r="I1061">
        <f>IFERROR(IF(VLOOKUP($B1061,new_notes_bemaniwiki!$A$1:$J$1937,1+$G1061,FALSE)="-",-1,VLOOKUP($B1061,new_notes_bemaniwiki!$A$1:$J$1937,1+$G1061,FALSE)),"🙇")</f>
        <v>-1</v>
      </c>
      <c r="J1061" t="s">
        <v>3063</v>
      </c>
      <c r="K1061" t="s">
        <v>3063</v>
      </c>
    </row>
    <row r="1062" spans="1:11" x14ac:dyDescent="0.15">
      <c r="A1062" t="str">
        <f>VLOOKUP(B1062,for_vlookup!$A$1:$B$2046,2,FALSE)</f>
        <v>IIDX RED</v>
      </c>
      <c r="B1062" s="2" t="s">
        <v>431</v>
      </c>
      <c r="C1062" t="str">
        <f>IFERROR(VLOOKUP(B1062,all_raw_csv!$B$2:$AO$2140,2,FALSE),"-")</f>
        <v>J-POP</v>
      </c>
      <c r="D1062" t="str">
        <f>IFERROR(VLOOKUP($B1062,all_raw_csv!$B$2:$AO$2140,3,FALSE),"-")</f>
        <v>platoniX with ray.D</v>
      </c>
      <c r="E1062">
        <f>VLOOKUP($A1062,master_version!$A$1:$B$29,2,FALSE)</f>
        <v>11</v>
      </c>
      <c r="F1062" t="str">
        <f>VLOOKUP(G1062,master_diffculty!$A$1:$C$11,3,FALSE)</f>
        <v>SPB</v>
      </c>
      <c r="G1062">
        <v>1</v>
      </c>
      <c r="H1062">
        <f>IFERROR(IF(VLOOKUP($B1062,all_raw_csv!$B$1:$AO$2074,5+($G1062-1)*7,FALSE)=0,-1,VLOOKUP($B1062,all_raw_csv!$B$1:$AO$2074,5+($G1062-1)*7,FALSE)),"-")</f>
        <v>-1</v>
      </c>
      <c r="I1062">
        <f>IFERROR(IF(VLOOKUP($B1062,new_notes_bemaniwiki!$A$1:$J$1937,1+$G1062,FALSE)="-",-1,VLOOKUP($B1062,new_notes_bemaniwiki!$A$1:$J$1937,1+$G1062,FALSE)),"🙇")</f>
        <v>-1</v>
      </c>
      <c r="J1062" t="s">
        <v>3063</v>
      </c>
      <c r="K1062" t="s">
        <v>3063</v>
      </c>
    </row>
    <row r="1063" spans="1:11" x14ac:dyDescent="0.15">
      <c r="A1063" t="str">
        <f>VLOOKUP(B1063,for_vlookup!$A$1:$B$2046,2,FALSE)</f>
        <v>IIDX RED</v>
      </c>
      <c r="B1063" s="2" t="s">
        <v>431</v>
      </c>
      <c r="C1063" t="str">
        <f>IFERROR(VLOOKUP(B1063,all_raw_csv!$B$2:$AO$2140,2,FALSE),"-")</f>
        <v>J-POP</v>
      </c>
      <c r="D1063" t="str">
        <f>IFERROR(VLOOKUP($B1063,all_raw_csv!$B$2:$AO$2140,3,FALSE),"-")</f>
        <v>platoniX with ray.D</v>
      </c>
      <c r="E1063">
        <f>VLOOKUP($A1063,master_version!$A$1:$B$29,2,FALSE)</f>
        <v>11</v>
      </c>
      <c r="F1063" t="str">
        <f>VLOOKUP(G1063,master_diffculty!$A$1:$C$11,3,FALSE)</f>
        <v>SPN</v>
      </c>
      <c r="G1063">
        <v>2</v>
      </c>
      <c r="H1063">
        <f>IFERROR(IF(VLOOKUP($B1063,all_raw_csv!$B$1:$AO$2074,5+($G1063-1)*7,FALSE)=0,-1,VLOOKUP($B1063,all_raw_csv!$B$1:$AO$2074,5+($G1063-1)*7,FALSE)),"-")</f>
        <v>5</v>
      </c>
      <c r="I1063">
        <f>IFERROR(IF(VLOOKUP($B1063,new_notes_bemaniwiki!$A$1:$J$1937,1+$G1063,FALSE)="-",-1,VLOOKUP($B1063,new_notes_bemaniwiki!$A$1:$J$1937,1+$G1063,FALSE)),"🙇")</f>
        <v>566</v>
      </c>
      <c r="J1063" t="s">
        <v>3063</v>
      </c>
      <c r="K1063" t="s">
        <v>3063</v>
      </c>
    </row>
    <row r="1064" spans="1:11" x14ac:dyDescent="0.15">
      <c r="A1064" t="str">
        <f>VLOOKUP(B1064,for_vlookup!$A$1:$B$2046,2,FALSE)</f>
        <v>IIDX RED</v>
      </c>
      <c r="B1064" s="2" t="s">
        <v>431</v>
      </c>
      <c r="C1064" t="str">
        <f>IFERROR(VLOOKUP(B1064,all_raw_csv!$B$2:$AO$2140,2,FALSE),"-")</f>
        <v>J-POP</v>
      </c>
      <c r="D1064" t="str">
        <f>IFERROR(VLOOKUP($B1064,all_raw_csv!$B$2:$AO$2140,3,FALSE),"-")</f>
        <v>platoniX with ray.D</v>
      </c>
      <c r="E1064">
        <f>VLOOKUP($A1064,master_version!$A$1:$B$29,2,FALSE)</f>
        <v>11</v>
      </c>
      <c r="F1064" t="str">
        <f>VLOOKUP(G1064,master_diffculty!$A$1:$C$11,3,FALSE)</f>
        <v>SPH</v>
      </c>
      <c r="G1064">
        <v>3</v>
      </c>
      <c r="H1064">
        <f>IFERROR(IF(VLOOKUP($B1064,all_raw_csv!$B$1:$AO$2074,5+($G1064-1)*7,FALSE)=0,-1,VLOOKUP($B1064,all_raw_csv!$B$1:$AO$2074,5+($G1064-1)*7,FALSE)),"-")</f>
        <v>9</v>
      </c>
      <c r="I1064">
        <f>IFERROR(IF(VLOOKUP($B1064,new_notes_bemaniwiki!$A$1:$J$1937,1+$G1064,FALSE)="-",-1,VLOOKUP($B1064,new_notes_bemaniwiki!$A$1:$J$1937,1+$G1064,FALSE)),"🙇")</f>
        <v>960</v>
      </c>
      <c r="J1064" t="s">
        <v>3063</v>
      </c>
      <c r="K1064" t="s">
        <v>3063</v>
      </c>
    </row>
    <row r="1065" spans="1:11" x14ac:dyDescent="0.15">
      <c r="A1065" t="str">
        <f>VLOOKUP(B1065,for_vlookup!$A$1:$B$2046,2,FALSE)</f>
        <v>IIDX RED</v>
      </c>
      <c r="B1065" s="2" t="s">
        <v>431</v>
      </c>
      <c r="C1065" t="str">
        <f>IFERROR(VLOOKUP(B1065,all_raw_csv!$B$2:$AO$2140,2,FALSE),"-")</f>
        <v>J-POP</v>
      </c>
      <c r="D1065" t="str">
        <f>IFERROR(VLOOKUP($B1065,all_raw_csv!$B$2:$AO$2140,3,FALSE),"-")</f>
        <v>platoniX with ray.D</v>
      </c>
      <c r="E1065">
        <f>VLOOKUP($A1065,master_version!$A$1:$B$29,2,FALSE)</f>
        <v>11</v>
      </c>
      <c r="F1065" t="str">
        <f>VLOOKUP(G1065,master_diffculty!$A$1:$C$11,3,FALSE)</f>
        <v>SPA</v>
      </c>
      <c r="G1065">
        <v>4</v>
      </c>
      <c r="H1065">
        <f>IFERROR(IF(VLOOKUP($B1065,all_raw_csv!$B$1:$AO$2074,5+($G1065-1)*7,FALSE)=0,-1,VLOOKUP($B1065,all_raw_csv!$B$1:$AO$2074,5+($G1065-1)*7,FALSE)),"-")</f>
        <v>10</v>
      </c>
      <c r="I1065">
        <f>IFERROR(IF(VLOOKUP($B1065,new_notes_bemaniwiki!$A$1:$J$1937,1+$G1065,FALSE)="-",-1,VLOOKUP($B1065,new_notes_bemaniwiki!$A$1:$J$1937,1+$G1065,FALSE)),"🙇")</f>
        <v>1155</v>
      </c>
      <c r="J1065" t="s">
        <v>3063</v>
      </c>
      <c r="K1065" t="s">
        <v>3063</v>
      </c>
    </row>
    <row r="1066" spans="1:11" x14ac:dyDescent="0.15">
      <c r="A1066" t="str">
        <f>VLOOKUP(B1066,for_vlookup!$A$1:$B$2046,2,FALSE)</f>
        <v>IIDX RED</v>
      </c>
      <c r="B1066" s="2" t="s">
        <v>431</v>
      </c>
      <c r="C1066" t="str">
        <f>IFERROR(VLOOKUP(B1066,all_raw_csv!$B$2:$AO$2140,2,FALSE),"-")</f>
        <v>J-POP</v>
      </c>
      <c r="D1066" t="str">
        <f>IFERROR(VLOOKUP($B1066,all_raw_csv!$B$2:$AO$2140,3,FALSE),"-")</f>
        <v>platoniX with ray.D</v>
      </c>
      <c r="E1066">
        <f>VLOOKUP($A1066,master_version!$A$1:$B$29,2,FALSE)</f>
        <v>11</v>
      </c>
      <c r="F1066" t="str">
        <f>VLOOKUP(G1066,master_diffculty!$A$1:$C$11,3,FALSE)</f>
        <v>SPL</v>
      </c>
      <c r="G1066">
        <v>5</v>
      </c>
      <c r="H1066">
        <f>IFERROR(IF(VLOOKUP($B1066,all_raw_csv!$B$1:$AO$2074,5+($G1066-1)*7,FALSE)=0,-1,VLOOKUP($B1066,all_raw_csv!$B$1:$AO$2074,5+($G1066-1)*7,FALSE)),"-")</f>
        <v>-1</v>
      </c>
      <c r="I1066">
        <f>IFERROR(IF(VLOOKUP($B1066,new_notes_bemaniwiki!$A$1:$J$1937,1+$G1066,FALSE)="-",-1,VLOOKUP($B1066,new_notes_bemaniwiki!$A$1:$J$1937,1+$G1066,FALSE)),"🙇")</f>
        <v>-1</v>
      </c>
      <c r="J1066" t="s">
        <v>3063</v>
      </c>
      <c r="K1066" t="s">
        <v>3063</v>
      </c>
    </row>
    <row r="1067" spans="1:11" x14ac:dyDescent="0.15">
      <c r="A1067" t="str">
        <f>VLOOKUP(B1067,for_vlookup!$A$1:$B$2046,2,FALSE)</f>
        <v>IIDX RED</v>
      </c>
      <c r="B1067" s="2" t="s">
        <v>433</v>
      </c>
      <c r="C1067" t="str">
        <f>IFERROR(VLOOKUP(B1067,all_raw_csv!$B$2:$AO$2140,2,FALSE),"-")</f>
        <v>PIANO BALLAD</v>
      </c>
      <c r="D1067" t="str">
        <f>IFERROR(VLOOKUP($B1067,all_raw_csv!$B$2:$AO$2140,3,FALSE),"-")</f>
        <v>dj TAKA</v>
      </c>
      <c r="E1067">
        <f>VLOOKUP($A1067,master_version!$A$1:$B$29,2,FALSE)</f>
        <v>11</v>
      </c>
      <c r="F1067" t="str">
        <f>VLOOKUP(G1067,master_diffculty!$A$1:$C$11,3,FALSE)</f>
        <v>SPB</v>
      </c>
      <c r="G1067">
        <v>1</v>
      </c>
      <c r="H1067">
        <f>IFERROR(IF(VLOOKUP($B1067,all_raw_csv!$B$1:$AO$2074,5+($G1067-1)*7,FALSE)=0,-1,VLOOKUP($B1067,all_raw_csv!$B$1:$AO$2074,5+($G1067-1)*7,FALSE)),"-")</f>
        <v>-1</v>
      </c>
      <c r="I1067">
        <f>IFERROR(IF(VLOOKUP($B1067,new_notes_bemaniwiki!$A$1:$J$1937,1+$G1067,FALSE)="-",-1,VLOOKUP($B1067,new_notes_bemaniwiki!$A$1:$J$1937,1+$G1067,FALSE)),"🙇")</f>
        <v>-1</v>
      </c>
      <c r="J1067" t="s">
        <v>3063</v>
      </c>
      <c r="K1067" t="s">
        <v>3063</v>
      </c>
    </row>
    <row r="1068" spans="1:11" x14ac:dyDescent="0.15">
      <c r="A1068" t="str">
        <f>VLOOKUP(B1068,for_vlookup!$A$1:$B$2046,2,FALSE)</f>
        <v>IIDX RED</v>
      </c>
      <c r="B1068" s="2" t="s">
        <v>433</v>
      </c>
      <c r="C1068" t="str">
        <f>IFERROR(VLOOKUP(B1068,all_raw_csv!$B$2:$AO$2140,2,FALSE),"-")</f>
        <v>PIANO BALLAD</v>
      </c>
      <c r="D1068" t="str">
        <f>IFERROR(VLOOKUP($B1068,all_raw_csv!$B$2:$AO$2140,3,FALSE),"-")</f>
        <v>dj TAKA</v>
      </c>
      <c r="E1068">
        <f>VLOOKUP($A1068,master_version!$A$1:$B$29,2,FALSE)</f>
        <v>11</v>
      </c>
      <c r="F1068" t="str">
        <f>VLOOKUP(G1068,master_diffculty!$A$1:$C$11,3,FALSE)</f>
        <v>SPN</v>
      </c>
      <c r="G1068">
        <v>2</v>
      </c>
      <c r="H1068">
        <f>IFERROR(IF(VLOOKUP($B1068,all_raw_csv!$B$1:$AO$2074,5+($G1068-1)*7,FALSE)=0,-1,VLOOKUP($B1068,all_raw_csv!$B$1:$AO$2074,5+($G1068-1)*7,FALSE)),"-")</f>
        <v>2</v>
      </c>
      <c r="I1068">
        <f>IFERROR(IF(VLOOKUP($B1068,new_notes_bemaniwiki!$A$1:$J$1937,1+$G1068,FALSE)="-",-1,VLOOKUP($B1068,new_notes_bemaniwiki!$A$1:$J$1937,1+$G1068,FALSE)),"🙇")</f>
        <v>230</v>
      </c>
      <c r="J1068" t="s">
        <v>3063</v>
      </c>
      <c r="K1068" t="s">
        <v>3063</v>
      </c>
    </row>
    <row r="1069" spans="1:11" x14ac:dyDescent="0.15">
      <c r="A1069" t="str">
        <f>VLOOKUP(B1069,for_vlookup!$A$1:$B$2046,2,FALSE)</f>
        <v>IIDX RED</v>
      </c>
      <c r="B1069" s="2" t="s">
        <v>433</v>
      </c>
      <c r="C1069" t="str">
        <f>IFERROR(VLOOKUP(B1069,all_raw_csv!$B$2:$AO$2140,2,FALSE),"-")</f>
        <v>PIANO BALLAD</v>
      </c>
      <c r="D1069" t="str">
        <f>IFERROR(VLOOKUP($B1069,all_raw_csv!$B$2:$AO$2140,3,FALSE),"-")</f>
        <v>dj TAKA</v>
      </c>
      <c r="E1069">
        <f>VLOOKUP($A1069,master_version!$A$1:$B$29,2,FALSE)</f>
        <v>11</v>
      </c>
      <c r="F1069" t="str">
        <f>VLOOKUP(G1069,master_diffculty!$A$1:$C$11,3,FALSE)</f>
        <v>SPH</v>
      </c>
      <c r="G1069">
        <v>3</v>
      </c>
      <c r="H1069">
        <f>IFERROR(IF(VLOOKUP($B1069,all_raw_csv!$B$1:$AO$2074,5+($G1069-1)*7,FALSE)=0,-1,VLOOKUP($B1069,all_raw_csv!$B$1:$AO$2074,5+($G1069-1)*7,FALSE)),"-")</f>
        <v>5</v>
      </c>
      <c r="I1069">
        <f>IFERROR(IF(VLOOKUP($B1069,new_notes_bemaniwiki!$A$1:$J$1937,1+$G1069,FALSE)="-",-1,VLOOKUP($B1069,new_notes_bemaniwiki!$A$1:$J$1937,1+$G1069,FALSE)),"🙇")</f>
        <v>530</v>
      </c>
      <c r="J1069" t="s">
        <v>3063</v>
      </c>
      <c r="K1069" t="s">
        <v>3063</v>
      </c>
    </row>
    <row r="1070" spans="1:11" x14ac:dyDescent="0.15">
      <c r="A1070" t="str">
        <f>VLOOKUP(B1070,for_vlookup!$A$1:$B$2046,2,FALSE)</f>
        <v>IIDX RED</v>
      </c>
      <c r="B1070" s="2" t="s">
        <v>433</v>
      </c>
      <c r="C1070" t="str">
        <f>IFERROR(VLOOKUP(B1070,all_raw_csv!$B$2:$AO$2140,2,FALSE),"-")</f>
        <v>PIANO BALLAD</v>
      </c>
      <c r="D1070" t="str">
        <f>IFERROR(VLOOKUP($B1070,all_raw_csv!$B$2:$AO$2140,3,FALSE),"-")</f>
        <v>dj TAKA</v>
      </c>
      <c r="E1070">
        <f>VLOOKUP($A1070,master_version!$A$1:$B$29,2,FALSE)</f>
        <v>11</v>
      </c>
      <c r="F1070" t="str">
        <f>VLOOKUP(G1070,master_diffculty!$A$1:$C$11,3,FALSE)</f>
        <v>SPA</v>
      </c>
      <c r="G1070">
        <v>4</v>
      </c>
      <c r="H1070">
        <f>IFERROR(IF(VLOOKUP($B1070,all_raw_csv!$B$1:$AO$2074,5+($G1070-1)*7,FALSE)=0,-1,VLOOKUP($B1070,all_raw_csv!$B$1:$AO$2074,5+($G1070-1)*7,FALSE)),"-")</f>
        <v>7</v>
      </c>
      <c r="I1070">
        <f>IFERROR(IF(VLOOKUP($B1070,new_notes_bemaniwiki!$A$1:$J$1937,1+$G1070,FALSE)="-",-1,VLOOKUP($B1070,new_notes_bemaniwiki!$A$1:$J$1937,1+$G1070,FALSE)),"🙇")</f>
        <v>644</v>
      </c>
      <c r="J1070" t="s">
        <v>3063</v>
      </c>
      <c r="K1070" t="s">
        <v>3063</v>
      </c>
    </row>
    <row r="1071" spans="1:11" x14ac:dyDescent="0.15">
      <c r="A1071" t="str">
        <f>VLOOKUP(B1071,for_vlookup!$A$1:$B$2046,2,FALSE)</f>
        <v>IIDX RED</v>
      </c>
      <c r="B1071" s="2" t="s">
        <v>433</v>
      </c>
      <c r="C1071" t="str">
        <f>IFERROR(VLOOKUP(B1071,all_raw_csv!$B$2:$AO$2140,2,FALSE),"-")</f>
        <v>PIANO BALLAD</v>
      </c>
      <c r="D1071" t="str">
        <f>IFERROR(VLOOKUP($B1071,all_raw_csv!$B$2:$AO$2140,3,FALSE),"-")</f>
        <v>dj TAKA</v>
      </c>
      <c r="E1071">
        <f>VLOOKUP($A1071,master_version!$A$1:$B$29,2,FALSE)</f>
        <v>11</v>
      </c>
      <c r="F1071" t="str">
        <f>VLOOKUP(G1071,master_diffculty!$A$1:$C$11,3,FALSE)</f>
        <v>SPL</v>
      </c>
      <c r="G1071">
        <v>5</v>
      </c>
      <c r="H1071">
        <f>IFERROR(IF(VLOOKUP($B1071,all_raw_csv!$B$1:$AO$2074,5+($G1071-1)*7,FALSE)=0,-1,VLOOKUP($B1071,all_raw_csv!$B$1:$AO$2074,5+($G1071-1)*7,FALSE)),"-")</f>
        <v>-1</v>
      </c>
      <c r="I1071">
        <f>IFERROR(IF(VLOOKUP($B1071,new_notes_bemaniwiki!$A$1:$J$1937,1+$G1071,FALSE)="-",-1,VLOOKUP($B1071,new_notes_bemaniwiki!$A$1:$J$1937,1+$G1071,FALSE)),"🙇")</f>
        <v>-1</v>
      </c>
      <c r="J1071" t="s">
        <v>3063</v>
      </c>
      <c r="K1071" t="s">
        <v>3063</v>
      </c>
    </row>
    <row r="1072" spans="1:11" x14ac:dyDescent="0.15">
      <c r="A1072" t="str">
        <f>VLOOKUP(B1072,for_vlookup!$A$1:$B$2046,2,FALSE)</f>
        <v>IIDX RED</v>
      </c>
      <c r="B1072" s="2" t="s">
        <v>435</v>
      </c>
      <c r="C1072" t="str">
        <f>IFERROR(VLOOKUP(B1072,all_raw_csv!$B$2:$AO$2140,2,FALSE),"-")</f>
        <v>HARD ROCK</v>
      </c>
      <c r="D1072" t="str">
        <f>IFERROR(VLOOKUP($B1072,all_raw_csv!$B$2:$AO$2140,3,FALSE),"-")</f>
        <v>dj REMO-CON</v>
      </c>
      <c r="E1072">
        <f>VLOOKUP($A1072,master_version!$A$1:$B$29,2,FALSE)</f>
        <v>11</v>
      </c>
      <c r="F1072" t="str">
        <f>VLOOKUP(G1072,master_diffculty!$A$1:$C$11,3,FALSE)</f>
        <v>SPB</v>
      </c>
      <c r="G1072">
        <v>1</v>
      </c>
      <c r="H1072">
        <f>IFERROR(IF(VLOOKUP($B1072,all_raw_csv!$B$1:$AO$2074,5+($G1072-1)*7,FALSE)=0,-1,VLOOKUP($B1072,all_raw_csv!$B$1:$AO$2074,5+($G1072-1)*7,FALSE)),"-")</f>
        <v>-1</v>
      </c>
      <c r="I1072">
        <f>IFERROR(IF(VLOOKUP($B1072,new_notes_bemaniwiki!$A$1:$J$1937,1+$G1072,FALSE)="-",-1,VLOOKUP($B1072,new_notes_bemaniwiki!$A$1:$J$1937,1+$G1072,FALSE)),"🙇")</f>
        <v>-1</v>
      </c>
      <c r="J1072" t="s">
        <v>3063</v>
      </c>
      <c r="K1072" t="s">
        <v>3063</v>
      </c>
    </row>
    <row r="1073" spans="1:11" x14ac:dyDescent="0.15">
      <c r="A1073" t="str">
        <f>VLOOKUP(B1073,for_vlookup!$A$1:$B$2046,2,FALSE)</f>
        <v>IIDX RED</v>
      </c>
      <c r="B1073" s="2" t="s">
        <v>435</v>
      </c>
      <c r="C1073" t="str">
        <f>IFERROR(VLOOKUP(B1073,all_raw_csv!$B$2:$AO$2140,2,FALSE),"-")</f>
        <v>HARD ROCK</v>
      </c>
      <c r="D1073" t="str">
        <f>IFERROR(VLOOKUP($B1073,all_raw_csv!$B$2:$AO$2140,3,FALSE),"-")</f>
        <v>dj REMO-CON</v>
      </c>
      <c r="E1073">
        <f>VLOOKUP($A1073,master_version!$A$1:$B$29,2,FALSE)</f>
        <v>11</v>
      </c>
      <c r="F1073" t="str">
        <f>VLOOKUP(G1073,master_diffculty!$A$1:$C$11,3,FALSE)</f>
        <v>SPN</v>
      </c>
      <c r="G1073">
        <v>2</v>
      </c>
      <c r="H1073">
        <f>IFERROR(IF(VLOOKUP($B1073,all_raw_csv!$B$1:$AO$2074,5+($G1073-1)*7,FALSE)=0,-1,VLOOKUP($B1073,all_raw_csv!$B$1:$AO$2074,5+($G1073-1)*7,FALSE)),"-")</f>
        <v>5</v>
      </c>
      <c r="I1073">
        <f>IFERROR(IF(VLOOKUP($B1073,new_notes_bemaniwiki!$A$1:$J$1937,1+$G1073,FALSE)="-",-1,VLOOKUP($B1073,new_notes_bemaniwiki!$A$1:$J$1937,1+$G1073,FALSE)),"🙇")</f>
        <v>534</v>
      </c>
      <c r="J1073" t="s">
        <v>3063</v>
      </c>
      <c r="K1073" t="s">
        <v>3063</v>
      </c>
    </row>
    <row r="1074" spans="1:11" x14ac:dyDescent="0.15">
      <c r="A1074" t="str">
        <f>VLOOKUP(B1074,for_vlookup!$A$1:$B$2046,2,FALSE)</f>
        <v>IIDX RED</v>
      </c>
      <c r="B1074" s="2" t="s">
        <v>435</v>
      </c>
      <c r="C1074" t="str">
        <f>IFERROR(VLOOKUP(B1074,all_raw_csv!$B$2:$AO$2140,2,FALSE),"-")</f>
        <v>HARD ROCK</v>
      </c>
      <c r="D1074" t="str">
        <f>IFERROR(VLOOKUP($B1074,all_raw_csv!$B$2:$AO$2140,3,FALSE),"-")</f>
        <v>dj REMO-CON</v>
      </c>
      <c r="E1074">
        <f>VLOOKUP($A1074,master_version!$A$1:$B$29,2,FALSE)</f>
        <v>11</v>
      </c>
      <c r="F1074" t="str">
        <f>VLOOKUP(G1074,master_diffculty!$A$1:$C$11,3,FALSE)</f>
        <v>SPH</v>
      </c>
      <c r="G1074">
        <v>3</v>
      </c>
      <c r="H1074">
        <f>IFERROR(IF(VLOOKUP($B1074,all_raw_csv!$B$1:$AO$2074,5+($G1074-1)*7,FALSE)=0,-1,VLOOKUP($B1074,all_raw_csv!$B$1:$AO$2074,5+($G1074-1)*7,FALSE)),"-")</f>
        <v>11</v>
      </c>
      <c r="I1074">
        <f>IFERROR(IF(VLOOKUP($B1074,new_notes_bemaniwiki!$A$1:$J$1937,1+$G1074,FALSE)="-",-1,VLOOKUP($B1074,new_notes_bemaniwiki!$A$1:$J$1937,1+$G1074,FALSE)),"🙇")</f>
        <v>916</v>
      </c>
      <c r="J1074" t="s">
        <v>3063</v>
      </c>
      <c r="K1074" t="s">
        <v>3063</v>
      </c>
    </row>
    <row r="1075" spans="1:11" x14ac:dyDescent="0.15">
      <c r="A1075" t="str">
        <f>VLOOKUP(B1075,for_vlookup!$A$1:$B$2046,2,FALSE)</f>
        <v>IIDX RED</v>
      </c>
      <c r="B1075" s="2" t="s">
        <v>435</v>
      </c>
      <c r="C1075" t="str">
        <f>IFERROR(VLOOKUP(B1075,all_raw_csv!$B$2:$AO$2140,2,FALSE),"-")</f>
        <v>HARD ROCK</v>
      </c>
      <c r="D1075" t="str">
        <f>IFERROR(VLOOKUP($B1075,all_raw_csv!$B$2:$AO$2140,3,FALSE),"-")</f>
        <v>dj REMO-CON</v>
      </c>
      <c r="E1075">
        <f>VLOOKUP($A1075,master_version!$A$1:$B$29,2,FALSE)</f>
        <v>11</v>
      </c>
      <c r="F1075" t="str">
        <f>VLOOKUP(G1075,master_diffculty!$A$1:$C$11,3,FALSE)</f>
        <v>SPA</v>
      </c>
      <c r="G1075">
        <v>4</v>
      </c>
      <c r="H1075">
        <f>IFERROR(IF(VLOOKUP($B1075,all_raw_csv!$B$1:$AO$2074,5+($G1075-1)*7,FALSE)=0,-1,VLOOKUP($B1075,all_raw_csv!$B$1:$AO$2074,5+($G1075-1)*7,FALSE)),"-")</f>
        <v>12</v>
      </c>
      <c r="I1075">
        <f>IFERROR(IF(VLOOKUP($B1075,new_notes_bemaniwiki!$A$1:$J$1937,1+$G1075,FALSE)="-",-1,VLOOKUP($B1075,new_notes_bemaniwiki!$A$1:$J$1937,1+$G1075,FALSE)),"🙇")</f>
        <v>1231</v>
      </c>
      <c r="J1075" t="s">
        <v>3063</v>
      </c>
      <c r="K1075" t="s">
        <v>3063</v>
      </c>
    </row>
    <row r="1076" spans="1:11" x14ac:dyDescent="0.15">
      <c r="A1076" t="str">
        <f>VLOOKUP(B1076,for_vlookup!$A$1:$B$2046,2,FALSE)</f>
        <v>IIDX RED</v>
      </c>
      <c r="B1076" s="2" t="s">
        <v>435</v>
      </c>
      <c r="C1076" t="str">
        <f>IFERROR(VLOOKUP(B1076,all_raw_csv!$B$2:$AO$2140,2,FALSE),"-")</f>
        <v>HARD ROCK</v>
      </c>
      <c r="D1076" t="str">
        <f>IFERROR(VLOOKUP($B1076,all_raw_csv!$B$2:$AO$2140,3,FALSE),"-")</f>
        <v>dj REMO-CON</v>
      </c>
      <c r="E1076">
        <f>VLOOKUP($A1076,master_version!$A$1:$B$29,2,FALSE)</f>
        <v>11</v>
      </c>
      <c r="F1076" t="str">
        <f>VLOOKUP(G1076,master_diffculty!$A$1:$C$11,3,FALSE)</f>
        <v>SPL</v>
      </c>
      <c r="G1076">
        <v>5</v>
      </c>
      <c r="H1076">
        <f>IFERROR(IF(VLOOKUP($B1076,all_raw_csv!$B$1:$AO$2074,5+($G1076-1)*7,FALSE)=0,-1,VLOOKUP($B1076,all_raw_csv!$B$1:$AO$2074,5+($G1076-1)*7,FALSE)),"-")</f>
        <v>-1</v>
      </c>
      <c r="I1076">
        <f>IFERROR(IF(VLOOKUP($B1076,new_notes_bemaniwiki!$A$1:$J$1937,1+$G1076,FALSE)="-",-1,VLOOKUP($B1076,new_notes_bemaniwiki!$A$1:$J$1937,1+$G1076,FALSE)),"🙇")</f>
        <v>-1</v>
      </c>
      <c r="J1076" t="s">
        <v>3063</v>
      </c>
      <c r="K1076" t="s">
        <v>3063</v>
      </c>
    </row>
    <row r="1077" spans="1:11" x14ac:dyDescent="0.15">
      <c r="A1077" t="str">
        <f>VLOOKUP(B1077,for_vlookup!$A$1:$B$2046,2,FALSE)</f>
        <v>IIDX RED</v>
      </c>
      <c r="B1077" s="2" t="s">
        <v>3021</v>
      </c>
      <c r="C1077" t="str">
        <f>IFERROR(VLOOKUP(B1077,all_raw_csv!$B$2:$AO$2140,2,FALSE),"-")</f>
        <v>DANCE POP</v>
      </c>
      <c r="D1077" t="str">
        <f>IFERROR(VLOOKUP($B1077,all_raw_csv!$B$2:$AO$2140,3,FALSE),"-")</f>
        <v>Baby Weapon feat.KAJIL</v>
      </c>
      <c r="E1077">
        <f>VLOOKUP($A1077,master_version!$A$1:$B$29,2,FALSE)</f>
        <v>11</v>
      </c>
      <c r="F1077" t="str">
        <f>VLOOKUP(G1077,master_diffculty!$A$1:$C$11,3,FALSE)</f>
        <v>SPB</v>
      </c>
      <c r="G1077">
        <v>1</v>
      </c>
      <c r="H1077">
        <f>IFERROR(IF(VLOOKUP($B1077,all_raw_csv!$B$1:$AO$2074,5+($G1077-1)*7,FALSE)=0,-1,VLOOKUP($B1077,all_raw_csv!$B$1:$AO$2074,5+($G1077-1)*7,FALSE)),"-")</f>
        <v>-1</v>
      </c>
      <c r="I1077">
        <f>IFERROR(IF(VLOOKUP($B1077,new_notes_bemaniwiki!$A$1:$J$1937,1+$G1077,FALSE)="-",-1,VLOOKUP($B1077,new_notes_bemaniwiki!$A$1:$J$1937,1+$G1077,FALSE)),"🙇")</f>
        <v>-1</v>
      </c>
      <c r="J1077" t="s">
        <v>3063</v>
      </c>
      <c r="K1077" t="s">
        <v>3063</v>
      </c>
    </row>
    <row r="1078" spans="1:11" x14ac:dyDescent="0.15">
      <c r="A1078" t="str">
        <f>VLOOKUP(B1078,for_vlookup!$A$1:$B$2046,2,FALSE)</f>
        <v>IIDX RED</v>
      </c>
      <c r="B1078" s="2" t="s">
        <v>3021</v>
      </c>
      <c r="C1078" t="str">
        <f>IFERROR(VLOOKUP(B1078,all_raw_csv!$B$2:$AO$2140,2,FALSE),"-")</f>
        <v>DANCE POP</v>
      </c>
      <c r="D1078" t="str">
        <f>IFERROR(VLOOKUP($B1078,all_raw_csv!$B$2:$AO$2140,3,FALSE),"-")</f>
        <v>Baby Weapon feat.KAJIL</v>
      </c>
      <c r="E1078">
        <f>VLOOKUP($A1078,master_version!$A$1:$B$29,2,FALSE)</f>
        <v>11</v>
      </c>
      <c r="F1078" t="str">
        <f>VLOOKUP(G1078,master_diffculty!$A$1:$C$11,3,FALSE)</f>
        <v>SPN</v>
      </c>
      <c r="G1078">
        <v>2</v>
      </c>
      <c r="H1078">
        <f>IFERROR(IF(VLOOKUP($B1078,all_raw_csv!$B$1:$AO$2074,5+($G1078-1)*7,FALSE)=0,-1,VLOOKUP($B1078,all_raw_csv!$B$1:$AO$2074,5+($G1078-1)*7,FALSE)),"-")</f>
        <v>3</v>
      </c>
      <c r="I1078">
        <f>IFERROR(IF(VLOOKUP($B1078,new_notes_bemaniwiki!$A$1:$J$1937,1+$G1078,FALSE)="-",-1,VLOOKUP($B1078,new_notes_bemaniwiki!$A$1:$J$1937,1+$G1078,FALSE)),"🙇")</f>
        <v>344</v>
      </c>
      <c r="J1078" t="s">
        <v>3063</v>
      </c>
      <c r="K1078" t="s">
        <v>3063</v>
      </c>
    </row>
    <row r="1079" spans="1:11" x14ac:dyDescent="0.15">
      <c r="A1079" t="str">
        <f>VLOOKUP(B1079,for_vlookup!$A$1:$B$2046,2,FALSE)</f>
        <v>IIDX RED</v>
      </c>
      <c r="B1079" s="2" t="s">
        <v>3021</v>
      </c>
      <c r="C1079" t="str">
        <f>IFERROR(VLOOKUP(B1079,all_raw_csv!$B$2:$AO$2140,2,FALSE),"-")</f>
        <v>DANCE POP</v>
      </c>
      <c r="D1079" t="str">
        <f>IFERROR(VLOOKUP($B1079,all_raw_csv!$B$2:$AO$2140,3,FALSE),"-")</f>
        <v>Baby Weapon feat.KAJIL</v>
      </c>
      <c r="E1079">
        <f>VLOOKUP($A1079,master_version!$A$1:$B$29,2,FALSE)</f>
        <v>11</v>
      </c>
      <c r="F1079" t="str">
        <f>VLOOKUP(G1079,master_diffculty!$A$1:$C$11,3,FALSE)</f>
        <v>SPH</v>
      </c>
      <c r="G1079">
        <v>3</v>
      </c>
      <c r="H1079">
        <f>IFERROR(IF(VLOOKUP($B1079,all_raw_csv!$B$1:$AO$2074,5+($G1079-1)*7,FALSE)=0,-1,VLOOKUP($B1079,all_raw_csv!$B$1:$AO$2074,5+($G1079-1)*7,FALSE)),"-")</f>
        <v>6</v>
      </c>
      <c r="I1079">
        <f>IFERROR(IF(VLOOKUP($B1079,new_notes_bemaniwiki!$A$1:$J$1937,1+$G1079,FALSE)="-",-1,VLOOKUP($B1079,new_notes_bemaniwiki!$A$1:$J$1937,1+$G1079,FALSE)),"🙇")</f>
        <v>562</v>
      </c>
      <c r="J1079" t="s">
        <v>3063</v>
      </c>
      <c r="K1079" t="s">
        <v>3063</v>
      </c>
    </row>
    <row r="1080" spans="1:11" x14ac:dyDescent="0.15">
      <c r="A1080" t="str">
        <f>VLOOKUP(B1080,for_vlookup!$A$1:$B$2046,2,FALSE)</f>
        <v>IIDX RED</v>
      </c>
      <c r="B1080" s="2" t="s">
        <v>3021</v>
      </c>
      <c r="C1080" t="str">
        <f>IFERROR(VLOOKUP(B1080,all_raw_csv!$B$2:$AO$2140,2,FALSE),"-")</f>
        <v>DANCE POP</v>
      </c>
      <c r="D1080" t="str">
        <f>IFERROR(VLOOKUP($B1080,all_raw_csv!$B$2:$AO$2140,3,FALSE),"-")</f>
        <v>Baby Weapon feat.KAJIL</v>
      </c>
      <c r="E1080">
        <f>VLOOKUP($A1080,master_version!$A$1:$B$29,2,FALSE)</f>
        <v>11</v>
      </c>
      <c r="F1080" t="str">
        <f>VLOOKUP(G1080,master_diffculty!$A$1:$C$11,3,FALSE)</f>
        <v>SPA</v>
      </c>
      <c r="G1080">
        <v>4</v>
      </c>
      <c r="H1080">
        <f>IFERROR(IF(VLOOKUP($B1080,all_raw_csv!$B$1:$AO$2074,5+($G1080-1)*7,FALSE)=0,-1,VLOOKUP($B1080,all_raw_csv!$B$1:$AO$2074,5+($G1080-1)*7,FALSE)),"-")</f>
        <v>7</v>
      </c>
      <c r="I1080">
        <f>IFERROR(IF(VLOOKUP($B1080,new_notes_bemaniwiki!$A$1:$J$1937,1+$G1080,FALSE)="-",-1,VLOOKUP($B1080,new_notes_bemaniwiki!$A$1:$J$1937,1+$G1080,FALSE)),"🙇")</f>
        <v>712</v>
      </c>
      <c r="J1080" t="s">
        <v>3063</v>
      </c>
      <c r="K1080" t="s">
        <v>3063</v>
      </c>
    </row>
    <row r="1081" spans="1:11" x14ac:dyDescent="0.15">
      <c r="A1081" t="str">
        <f>VLOOKUP(B1081,for_vlookup!$A$1:$B$2046,2,FALSE)</f>
        <v>IIDX RED</v>
      </c>
      <c r="B1081" s="2" t="s">
        <v>3021</v>
      </c>
      <c r="C1081" t="str">
        <f>IFERROR(VLOOKUP(B1081,all_raw_csv!$B$2:$AO$2140,2,FALSE),"-")</f>
        <v>DANCE POP</v>
      </c>
      <c r="D1081" t="str">
        <f>IFERROR(VLOOKUP($B1081,all_raw_csv!$B$2:$AO$2140,3,FALSE),"-")</f>
        <v>Baby Weapon feat.KAJIL</v>
      </c>
      <c r="E1081">
        <f>VLOOKUP($A1081,master_version!$A$1:$B$29,2,FALSE)</f>
        <v>11</v>
      </c>
      <c r="F1081" t="str">
        <f>VLOOKUP(G1081,master_diffculty!$A$1:$C$11,3,FALSE)</f>
        <v>SPL</v>
      </c>
      <c r="G1081">
        <v>5</v>
      </c>
      <c r="H1081">
        <f>IFERROR(IF(VLOOKUP($B1081,all_raw_csv!$B$1:$AO$2074,5+($G1081-1)*7,FALSE)=0,-1,VLOOKUP($B1081,all_raw_csv!$B$1:$AO$2074,5+($G1081-1)*7,FALSE)),"-")</f>
        <v>-1</v>
      </c>
      <c r="I1081">
        <f>IFERROR(IF(VLOOKUP($B1081,new_notes_bemaniwiki!$A$1:$J$1937,1+$G1081,FALSE)="-",-1,VLOOKUP($B1081,new_notes_bemaniwiki!$A$1:$J$1937,1+$G1081,FALSE)),"🙇")</f>
        <v>-1</v>
      </c>
      <c r="J1081" t="s">
        <v>3063</v>
      </c>
      <c r="K1081" t="s">
        <v>3063</v>
      </c>
    </row>
    <row r="1082" spans="1:11" x14ac:dyDescent="0.15">
      <c r="A1082" t="str">
        <f>VLOOKUP(B1082,for_vlookup!$A$1:$B$2046,2,FALSE)</f>
        <v>IIDX RED</v>
      </c>
      <c r="B1082" s="2" t="s">
        <v>437</v>
      </c>
      <c r="C1082" t="str">
        <f>IFERROR(VLOOKUP(B1082,all_raw_csv!$B$2:$AO$2140,2,FALSE),"-")</f>
        <v>DRUM'N'BASS</v>
      </c>
      <c r="D1082" t="str">
        <f>IFERROR(VLOOKUP($B1082,all_raw_csv!$B$2:$AO$2140,3,FALSE),"-")</f>
        <v>dj Killer</v>
      </c>
      <c r="E1082">
        <f>VLOOKUP($A1082,master_version!$A$1:$B$29,2,FALSE)</f>
        <v>11</v>
      </c>
      <c r="F1082" t="str">
        <f>VLOOKUP(G1082,master_diffculty!$A$1:$C$11,3,FALSE)</f>
        <v>SPB</v>
      </c>
      <c r="G1082">
        <v>1</v>
      </c>
      <c r="H1082">
        <f>IFERROR(IF(VLOOKUP($B1082,all_raw_csv!$B$1:$AO$2074,5+($G1082-1)*7,FALSE)=0,-1,VLOOKUP($B1082,all_raw_csv!$B$1:$AO$2074,5+($G1082-1)*7,FALSE)),"-")</f>
        <v>-1</v>
      </c>
      <c r="I1082">
        <f>IFERROR(IF(VLOOKUP($B1082,new_notes_bemaniwiki!$A$1:$J$1937,1+$G1082,FALSE)="-",-1,VLOOKUP($B1082,new_notes_bemaniwiki!$A$1:$J$1937,1+$G1082,FALSE)),"🙇")</f>
        <v>-1</v>
      </c>
      <c r="J1082" t="s">
        <v>3063</v>
      </c>
      <c r="K1082" t="s">
        <v>3063</v>
      </c>
    </row>
    <row r="1083" spans="1:11" x14ac:dyDescent="0.15">
      <c r="A1083" t="str">
        <f>VLOOKUP(B1083,for_vlookup!$A$1:$B$2046,2,FALSE)</f>
        <v>IIDX RED</v>
      </c>
      <c r="B1083" s="2" t="s">
        <v>437</v>
      </c>
      <c r="C1083" t="str">
        <f>IFERROR(VLOOKUP(B1083,all_raw_csv!$B$2:$AO$2140,2,FALSE),"-")</f>
        <v>DRUM'N'BASS</v>
      </c>
      <c r="D1083" t="str">
        <f>IFERROR(VLOOKUP($B1083,all_raw_csv!$B$2:$AO$2140,3,FALSE),"-")</f>
        <v>dj Killer</v>
      </c>
      <c r="E1083">
        <f>VLOOKUP($A1083,master_version!$A$1:$B$29,2,FALSE)</f>
        <v>11</v>
      </c>
      <c r="F1083" t="str">
        <f>VLOOKUP(G1083,master_diffculty!$A$1:$C$11,3,FALSE)</f>
        <v>SPN</v>
      </c>
      <c r="G1083">
        <v>2</v>
      </c>
      <c r="H1083">
        <f>IFERROR(IF(VLOOKUP($B1083,all_raw_csv!$B$1:$AO$2074,5+($G1083-1)*7,FALSE)=0,-1,VLOOKUP($B1083,all_raw_csv!$B$1:$AO$2074,5+($G1083-1)*7,FALSE)),"-")</f>
        <v>6</v>
      </c>
      <c r="I1083">
        <f>IFERROR(IF(VLOOKUP($B1083,new_notes_bemaniwiki!$A$1:$J$1937,1+$G1083,FALSE)="-",-1,VLOOKUP($B1083,new_notes_bemaniwiki!$A$1:$J$1937,1+$G1083,FALSE)),"🙇")</f>
        <v>587</v>
      </c>
      <c r="J1083" t="s">
        <v>3063</v>
      </c>
      <c r="K1083" t="s">
        <v>3063</v>
      </c>
    </row>
    <row r="1084" spans="1:11" x14ac:dyDescent="0.15">
      <c r="A1084" t="str">
        <f>VLOOKUP(B1084,for_vlookup!$A$1:$B$2046,2,FALSE)</f>
        <v>IIDX RED</v>
      </c>
      <c r="B1084" s="2" t="s">
        <v>437</v>
      </c>
      <c r="C1084" t="str">
        <f>IFERROR(VLOOKUP(B1084,all_raw_csv!$B$2:$AO$2140,2,FALSE),"-")</f>
        <v>DRUM'N'BASS</v>
      </c>
      <c r="D1084" t="str">
        <f>IFERROR(VLOOKUP($B1084,all_raw_csv!$B$2:$AO$2140,3,FALSE),"-")</f>
        <v>dj Killer</v>
      </c>
      <c r="E1084">
        <f>VLOOKUP($A1084,master_version!$A$1:$B$29,2,FALSE)</f>
        <v>11</v>
      </c>
      <c r="F1084" t="str">
        <f>VLOOKUP(G1084,master_diffculty!$A$1:$C$11,3,FALSE)</f>
        <v>SPH</v>
      </c>
      <c r="G1084">
        <v>3</v>
      </c>
      <c r="H1084">
        <f>IFERROR(IF(VLOOKUP($B1084,all_raw_csv!$B$1:$AO$2074,5+($G1084-1)*7,FALSE)=0,-1,VLOOKUP($B1084,all_raw_csv!$B$1:$AO$2074,5+($G1084-1)*7,FALSE)),"-")</f>
        <v>10</v>
      </c>
      <c r="I1084">
        <f>IFERROR(IF(VLOOKUP($B1084,new_notes_bemaniwiki!$A$1:$J$1937,1+$G1084,FALSE)="-",-1,VLOOKUP($B1084,new_notes_bemaniwiki!$A$1:$J$1937,1+$G1084,FALSE)),"🙇")</f>
        <v>1103</v>
      </c>
      <c r="J1084" t="s">
        <v>3063</v>
      </c>
      <c r="K1084" t="s">
        <v>3063</v>
      </c>
    </row>
    <row r="1085" spans="1:11" x14ac:dyDescent="0.15">
      <c r="A1085" t="str">
        <f>VLOOKUP(B1085,for_vlookup!$A$1:$B$2046,2,FALSE)</f>
        <v>IIDX RED</v>
      </c>
      <c r="B1085" s="2" t="s">
        <v>437</v>
      </c>
      <c r="C1085" t="str">
        <f>IFERROR(VLOOKUP(B1085,all_raw_csv!$B$2:$AO$2140,2,FALSE),"-")</f>
        <v>DRUM'N'BASS</v>
      </c>
      <c r="D1085" t="str">
        <f>IFERROR(VLOOKUP($B1085,all_raw_csv!$B$2:$AO$2140,3,FALSE),"-")</f>
        <v>dj Killer</v>
      </c>
      <c r="E1085">
        <f>VLOOKUP($A1085,master_version!$A$1:$B$29,2,FALSE)</f>
        <v>11</v>
      </c>
      <c r="F1085" t="str">
        <f>VLOOKUP(G1085,master_diffculty!$A$1:$C$11,3,FALSE)</f>
        <v>SPA</v>
      </c>
      <c r="G1085">
        <v>4</v>
      </c>
      <c r="H1085">
        <f>IFERROR(IF(VLOOKUP($B1085,all_raw_csv!$B$1:$AO$2074,5+($G1085-1)*7,FALSE)=0,-1,VLOOKUP($B1085,all_raw_csv!$B$1:$AO$2074,5+($G1085-1)*7,FALSE)),"-")</f>
        <v>11</v>
      </c>
      <c r="I1085">
        <f>IFERROR(IF(VLOOKUP($B1085,new_notes_bemaniwiki!$A$1:$J$1937,1+$G1085,FALSE)="-",-1,VLOOKUP($B1085,new_notes_bemaniwiki!$A$1:$J$1937,1+$G1085,FALSE)),"🙇")</f>
        <v>1222</v>
      </c>
      <c r="J1085" t="s">
        <v>3063</v>
      </c>
      <c r="K1085" t="s">
        <v>3063</v>
      </c>
    </row>
    <row r="1086" spans="1:11" x14ac:dyDescent="0.15">
      <c r="A1086" t="str">
        <f>VLOOKUP(B1086,for_vlookup!$A$1:$B$2046,2,FALSE)</f>
        <v>IIDX RED</v>
      </c>
      <c r="B1086" s="2" t="s">
        <v>437</v>
      </c>
      <c r="C1086" t="str">
        <f>IFERROR(VLOOKUP(B1086,all_raw_csv!$B$2:$AO$2140,2,FALSE),"-")</f>
        <v>DRUM'N'BASS</v>
      </c>
      <c r="D1086" t="str">
        <f>IFERROR(VLOOKUP($B1086,all_raw_csv!$B$2:$AO$2140,3,FALSE),"-")</f>
        <v>dj Killer</v>
      </c>
      <c r="E1086">
        <f>VLOOKUP($A1086,master_version!$A$1:$B$29,2,FALSE)</f>
        <v>11</v>
      </c>
      <c r="F1086" t="str">
        <f>VLOOKUP(G1086,master_diffculty!$A$1:$C$11,3,FALSE)</f>
        <v>SPL</v>
      </c>
      <c r="G1086">
        <v>5</v>
      </c>
      <c r="H1086">
        <f>IFERROR(IF(VLOOKUP($B1086,all_raw_csv!$B$1:$AO$2074,5+($G1086-1)*7,FALSE)=0,-1,VLOOKUP($B1086,all_raw_csv!$B$1:$AO$2074,5+($G1086-1)*7,FALSE)),"-")</f>
        <v>-1</v>
      </c>
      <c r="I1086">
        <f>IFERROR(IF(VLOOKUP($B1086,new_notes_bemaniwiki!$A$1:$J$1937,1+$G1086,FALSE)="-",-1,VLOOKUP($B1086,new_notes_bemaniwiki!$A$1:$J$1937,1+$G1086,FALSE)),"🙇")</f>
        <v>-1</v>
      </c>
      <c r="J1086" t="s">
        <v>3063</v>
      </c>
      <c r="K1086" t="s">
        <v>3063</v>
      </c>
    </row>
    <row r="1087" spans="1:11" x14ac:dyDescent="0.15">
      <c r="A1087" t="str">
        <f>VLOOKUP(B1087,for_vlookup!$A$1:$B$2046,2,FALSE)</f>
        <v>IIDX RED</v>
      </c>
      <c r="B1087" s="2" t="s">
        <v>439</v>
      </c>
      <c r="C1087" t="str">
        <f>IFERROR(VLOOKUP(B1087,all_raw_csv!$B$2:$AO$2140,2,FALSE),"-")</f>
        <v>NUSTYLE GABBA</v>
      </c>
      <c r="D1087" t="str">
        <f>IFERROR(VLOOKUP($B1087,all_raw_csv!$B$2:$AO$2140,3,FALSE),"-")</f>
        <v>teranoid feat.MC Natsack</v>
      </c>
      <c r="E1087">
        <f>VLOOKUP($A1087,master_version!$A$1:$B$29,2,FALSE)</f>
        <v>11</v>
      </c>
      <c r="F1087" t="str">
        <f>VLOOKUP(G1087,master_diffculty!$A$1:$C$11,3,FALSE)</f>
        <v>SPB</v>
      </c>
      <c r="G1087">
        <v>1</v>
      </c>
      <c r="H1087">
        <f>IFERROR(IF(VLOOKUP($B1087,all_raw_csv!$B$1:$AO$2074,5+($G1087-1)*7,FALSE)=0,-1,VLOOKUP($B1087,all_raw_csv!$B$1:$AO$2074,5+($G1087-1)*7,FALSE)),"-")</f>
        <v>3</v>
      </c>
      <c r="I1087">
        <f>IFERROR(IF(VLOOKUP($B1087,new_notes_bemaniwiki!$A$1:$J$1937,1+$G1087,FALSE)="-",-1,VLOOKUP($B1087,new_notes_bemaniwiki!$A$1:$J$1937,1+$G1087,FALSE)),"🙇")</f>
        <v>355</v>
      </c>
      <c r="J1087" t="s">
        <v>3063</v>
      </c>
      <c r="K1087" t="s">
        <v>3063</v>
      </c>
    </row>
    <row r="1088" spans="1:11" x14ac:dyDescent="0.15">
      <c r="A1088" t="str">
        <f>VLOOKUP(B1088,for_vlookup!$A$1:$B$2046,2,FALSE)</f>
        <v>IIDX RED</v>
      </c>
      <c r="B1088" s="2" t="s">
        <v>439</v>
      </c>
      <c r="C1088" t="str">
        <f>IFERROR(VLOOKUP(B1088,all_raw_csv!$B$2:$AO$2140,2,FALSE),"-")</f>
        <v>NUSTYLE GABBA</v>
      </c>
      <c r="D1088" t="str">
        <f>IFERROR(VLOOKUP($B1088,all_raw_csv!$B$2:$AO$2140,3,FALSE),"-")</f>
        <v>teranoid feat.MC Natsack</v>
      </c>
      <c r="E1088">
        <f>VLOOKUP($A1088,master_version!$A$1:$B$29,2,FALSE)</f>
        <v>11</v>
      </c>
      <c r="F1088" t="str">
        <f>VLOOKUP(G1088,master_diffculty!$A$1:$C$11,3,FALSE)</f>
        <v>SPN</v>
      </c>
      <c r="G1088">
        <v>2</v>
      </c>
      <c r="H1088">
        <f>IFERROR(IF(VLOOKUP($B1088,all_raw_csv!$B$1:$AO$2074,5+($G1088-1)*7,FALSE)=0,-1,VLOOKUP($B1088,all_raw_csv!$B$1:$AO$2074,5+($G1088-1)*7,FALSE)),"-")</f>
        <v>9</v>
      </c>
      <c r="I1088">
        <f>IFERROR(IF(VLOOKUP($B1088,new_notes_bemaniwiki!$A$1:$J$1937,1+$G1088,FALSE)="-",-1,VLOOKUP($B1088,new_notes_bemaniwiki!$A$1:$J$1937,1+$G1088,FALSE)),"🙇")</f>
        <v>771</v>
      </c>
      <c r="J1088" t="s">
        <v>3063</v>
      </c>
      <c r="K1088" t="s">
        <v>3063</v>
      </c>
    </row>
    <row r="1089" spans="1:11" x14ac:dyDescent="0.15">
      <c r="A1089" t="str">
        <f>VLOOKUP(B1089,for_vlookup!$A$1:$B$2046,2,FALSE)</f>
        <v>IIDX RED</v>
      </c>
      <c r="B1089" s="2" t="s">
        <v>439</v>
      </c>
      <c r="C1089" t="str">
        <f>IFERROR(VLOOKUP(B1089,all_raw_csv!$B$2:$AO$2140,2,FALSE),"-")</f>
        <v>NUSTYLE GABBA</v>
      </c>
      <c r="D1089" t="str">
        <f>IFERROR(VLOOKUP($B1089,all_raw_csv!$B$2:$AO$2140,3,FALSE),"-")</f>
        <v>teranoid feat.MC Natsack</v>
      </c>
      <c r="E1089">
        <f>VLOOKUP($A1089,master_version!$A$1:$B$29,2,FALSE)</f>
        <v>11</v>
      </c>
      <c r="F1089" t="str">
        <f>VLOOKUP(G1089,master_diffculty!$A$1:$C$11,3,FALSE)</f>
        <v>SPH</v>
      </c>
      <c r="G1089">
        <v>3</v>
      </c>
      <c r="H1089">
        <f>IFERROR(IF(VLOOKUP($B1089,all_raw_csv!$B$1:$AO$2074,5+($G1089-1)*7,FALSE)=0,-1,VLOOKUP($B1089,all_raw_csv!$B$1:$AO$2074,5+($G1089-1)*7,FALSE)),"-")</f>
        <v>12</v>
      </c>
      <c r="I1089">
        <f>IFERROR(IF(VLOOKUP($B1089,new_notes_bemaniwiki!$A$1:$J$1937,1+$G1089,FALSE)="-",-1,VLOOKUP($B1089,new_notes_bemaniwiki!$A$1:$J$1937,1+$G1089,FALSE)),"🙇")</f>
        <v>1116</v>
      </c>
      <c r="J1089" t="s">
        <v>3063</v>
      </c>
      <c r="K1089" t="s">
        <v>3063</v>
      </c>
    </row>
    <row r="1090" spans="1:11" x14ac:dyDescent="0.15">
      <c r="A1090" t="str">
        <f>VLOOKUP(B1090,for_vlookup!$A$1:$B$2046,2,FALSE)</f>
        <v>IIDX RED</v>
      </c>
      <c r="B1090" s="2" t="s">
        <v>439</v>
      </c>
      <c r="C1090" t="str">
        <f>IFERROR(VLOOKUP(B1090,all_raw_csv!$B$2:$AO$2140,2,FALSE),"-")</f>
        <v>NUSTYLE GABBA</v>
      </c>
      <c r="D1090" t="str">
        <f>IFERROR(VLOOKUP($B1090,all_raw_csv!$B$2:$AO$2140,3,FALSE),"-")</f>
        <v>teranoid feat.MC Natsack</v>
      </c>
      <c r="E1090">
        <f>VLOOKUP($A1090,master_version!$A$1:$B$29,2,FALSE)</f>
        <v>11</v>
      </c>
      <c r="F1090" t="str">
        <f>VLOOKUP(G1090,master_diffculty!$A$1:$C$11,3,FALSE)</f>
        <v>SPA</v>
      </c>
      <c r="G1090">
        <v>4</v>
      </c>
      <c r="H1090">
        <f>IFERROR(IF(VLOOKUP($B1090,all_raw_csv!$B$1:$AO$2074,5+($G1090-1)*7,FALSE)=0,-1,VLOOKUP($B1090,all_raw_csv!$B$1:$AO$2074,5+($G1090-1)*7,FALSE)),"-")</f>
        <v>12</v>
      </c>
      <c r="I1090">
        <f>IFERROR(IF(VLOOKUP($B1090,new_notes_bemaniwiki!$A$1:$J$1937,1+$G1090,FALSE)="-",-1,VLOOKUP($B1090,new_notes_bemaniwiki!$A$1:$J$1937,1+$G1090,FALSE)),"🙇")</f>
        <v>1301</v>
      </c>
      <c r="J1090" t="s">
        <v>3063</v>
      </c>
      <c r="K1090" t="s">
        <v>3063</v>
      </c>
    </row>
    <row r="1091" spans="1:11" x14ac:dyDescent="0.15">
      <c r="A1091" t="str">
        <f>VLOOKUP(B1091,for_vlookup!$A$1:$B$2046,2,FALSE)</f>
        <v>IIDX RED</v>
      </c>
      <c r="B1091" s="2" t="s">
        <v>439</v>
      </c>
      <c r="C1091" t="str">
        <f>IFERROR(VLOOKUP(B1091,all_raw_csv!$B$2:$AO$2140,2,FALSE),"-")</f>
        <v>NUSTYLE GABBA</v>
      </c>
      <c r="D1091" t="str">
        <f>IFERROR(VLOOKUP($B1091,all_raw_csv!$B$2:$AO$2140,3,FALSE),"-")</f>
        <v>teranoid feat.MC Natsack</v>
      </c>
      <c r="E1091">
        <f>VLOOKUP($A1091,master_version!$A$1:$B$29,2,FALSE)</f>
        <v>11</v>
      </c>
      <c r="F1091" t="str">
        <f>VLOOKUP(G1091,master_diffculty!$A$1:$C$11,3,FALSE)</f>
        <v>SPL</v>
      </c>
      <c r="G1091">
        <v>5</v>
      </c>
      <c r="H1091">
        <f>IFERROR(IF(VLOOKUP($B1091,all_raw_csv!$B$1:$AO$2074,5+($G1091-1)*7,FALSE)=0,-1,VLOOKUP($B1091,all_raw_csv!$B$1:$AO$2074,5+($G1091-1)*7,FALSE)),"-")</f>
        <v>-1</v>
      </c>
      <c r="I1091">
        <f>IFERROR(IF(VLOOKUP($B1091,new_notes_bemaniwiki!$A$1:$J$1937,1+$G1091,FALSE)="-",-1,VLOOKUP($B1091,new_notes_bemaniwiki!$A$1:$J$1937,1+$G1091,FALSE)),"🙇")</f>
        <v>-1</v>
      </c>
      <c r="J1091" t="s">
        <v>3063</v>
      </c>
      <c r="K1091" t="s">
        <v>3063</v>
      </c>
    </row>
    <row r="1092" spans="1:11" x14ac:dyDescent="0.15">
      <c r="A1092" t="str">
        <f>VLOOKUP(B1092,for_vlookup!$A$1:$B$2046,2,FALSE)</f>
        <v>IIDX RED</v>
      </c>
      <c r="B1092" s="2" t="s">
        <v>442</v>
      </c>
      <c r="C1092" t="str">
        <f>IFERROR(VLOOKUP(B1092,all_raw_csv!$B$2:$AO$2140,2,FALSE),"-")</f>
        <v>HAPPY HARDCORE</v>
      </c>
      <c r="D1092" t="str">
        <f>IFERROR(VLOOKUP($B1092,all_raw_csv!$B$2:$AO$2140,3,FALSE),"-")</f>
        <v>LIA</v>
      </c>
      <c r="E1092">
        <f>VLOOKUP($A1092,master_version!$A$1:$B$29,2,FALSE)</f>
        <v>11</v>
      </c>
      <c r="F1092" t="str">
        <f>VLOOKUP(G1092,master_diffculty!$A$1:$C$11,3,FALSE)</f>
        <v>SPB</v>
      </c>
      <c r="G1092">
        <v>1</v>
      </c>
      <c r="H1092">
        <f>IFERROR(IF(VLOOKUP($B1092,all_raw_csv!$B$1:$AO$2074,5+($G1092-1)*7,FALSE)=0,-1,VLOOKUP($B1092,all_raw_csv!$B$1:$AO$2074,5+($G1092-1)*7,FALSE)),"-")</f>
        <v>-1</v>
      </c>
      <c r="I1092">
        <f>IFERROR(IF(VLOOKUP($B1092,new_notes_bemaniwiki!$A$1:$J$1937,1+$G1092,FALSE)="-",-1,VLOOKUP($B1092,new_notes_bemaniwiki!$A$1:$J$1937,1+$G1092,FALSE)),"🙇")</f>
        <v>-1</v>
      </c>
      <c r="J1092" t="s">
        <v>3063</v>
      </c>
      <c r="K1092" t="s">
        <v>3063</v>
      </c>
    </row>
    <row r="1093" spans="1:11" x14ac:dyDescent="0.15">
      <c r="A1093" t="str">
        <f>VLOOKUP(B1093,for_vlookup!$A$1:$B$2046,2,FALSE)</f>
        <v>IIDX RED</v>
      </c>
      <c r="B1093" s="2" t="s">
        <v>442</v>
      </c>
      <c r="C1093" t="str">
        <f>IFERROR(VLOOKUP(B1093,all_raw_csv!$B$2:$AO$2140,2,FALSE),"-")</f>
        <v>HAPPY HARDCORE</v>
      </c>
      <c r="D1093" t="str">
        <f>IFERROR(VLOOKUP($B1093,all_raw_csv!$B$2:$AO$2140,3,FALSE),"-")</f>
        <v>LIA</v>
      </c>
      <c r="E1093">
        <f>VLOOKUP($A1093,master_version!$A$1:$B$29,2,FALSE)</f>
        <v>11</v>
      </c>
      <c r="F1093" t="str">
        <f>VLOOKUP(G1093,master_diffculty!$A$1:$C$11,3,FALSE)</f>
        <v>SPN</v>
      </c>
      <c r="G1093">
        <v>2</v>
      </c>
      <c r="H1093">
        <f>IFERROR(IF(VLOOKUP($B1093,all_raw_csv!$B$1:$AO$2074,5+($G1093-1)*7,FALSE)=0,-1,VLOOKUP($B1093,all_raw_csv!$B$1:$AO$2074,5+($G1093-1)*7,FALSE)),"-")</f>
        <v>5</v>
      </c>
      <c r="I1093">
        <f>IFERROR(IF(VLOOKUP($B1093,new_notes_bemaniwiki!$A$1:$J$1937,1+$G1093,FALSE)="-",-1,VLOOKUP($B1093,new_notes_bemaniwiki!$A$1:$J$1937,1+$G1093,FALSE)),"🙇")</f>
        <v>546</v>
      </c>
      <c r="J1093" t="s">
        <v>3063</v>
      </c>
      <c r="K1093" t="s">
        <v>3063</v>
      </c>
    </row>
    <row r="1094" spans="1:11" x14ac:dyDescent="0.15">
      <c r="A1094" t="str">
        <f>VLOOKUP(B1094,for_vlookup!$A$1:$B$2046,2,FALSE)</f>
        <v>IIDX RED</v>
      </c>
      <c r="B1094" s="2" t="s">
        <v>442</v>
      </c>
      <c r="C1094" t="str">
        <f>IFERROR(VLOOKUP(B1094,all_raw_csv!$B$2:$AO$2140,2,FALSE),"-")</f>
        <v>HAPPY HARDCORE</v>
      </c>
      <c r="D1094" t="str">
        <f>IFERROR(VLOOKUP($B1094,all_raw_csv!$B$2:$AO$2140,3,FALSE),"-")</f>
        <v>LIA</v>
      </c>
      <c r="E1094">
        <f>VLOOKUP($A1094,master_version!$A$1:$B$29,2,FALSE)</f>
        <v>11</v>
      </c>
      <c r="F1094" t="str">
        <f>VLOOKUP(G1094,master_diffculty!$A$1:$C$11,3,FALSE)</f>
        <v>SPH</v>
      </c>
      <c r="G1094">
        <v>3</v>
      </c>
      <c r="H1094">
        <f>IFERROR(IF(VLOOKUP($B1094,all_raw_csv!$B$1:$AO$2074,5+($G1094-1)*7,FALSE)=0,-1,VLOOKUP($B1094,all_raw_csv!$B$1:$AO$2074,5+($G1094-1)*7,FALSE)),"-")</f>
        <v>7</v>
      </c>
      <c r="I1094">
        <f>IFERROR(IF(VLOOKUP($B1094,new_notes_bemaniwiki!$A$1:$J$1937,1+$G1094,FALSE)="-",-1,VLOOKUP($B1094,new_notes_bemaniwiki!$A$1:$J$1937,1+$G1094,FALSE)),"🙇")</f>
        <v>786</v>
      </c>
      <c r="J1094" t="s">
        <v>3063</v>
      </c>
      <c r="K1094" t="s">
        <v>3063</v>
      </c>
    </row>
    <row r="1095" spans="1:11" x14ac:dyDescent="0.15">
      <c r="A1095" t="str">
        <f>VLOOKUP(B1095,for_vlookup!$A$1:$B$2046,2,FALSE)</f>
        <v>IIDX RED</v>
      </c>
      <c r="B1095" s="2" t="s">
        <v>442</v>
      </c>
      <c r="C1095" t="str">
        <f>IFERROR(VLOOKUP(B1095,all_raw_csv!$B$2:$AO$2140,2,FALSE),"-")</f>
        <v>HAPPY HARDCORE</v>
      </c>
      <c r="D1095" t="str">
        <f>IFERROR(VLOOKUP($B1095,all_raw_csv!$B$2:$AO$2140,3,FALSE),"-")</f>
        <v>LIA</v>
      </c>
      <c r="E1095">
        <f>VLOOKUP($A1095,master_version!$A$1:$B$29,2,FALSE)</f>
        <v>11</v>
      </c>
      <c r="F1095" t="str">
        <f>VLOOKUP(G1095,master_diffculty!$A$1:$C$11,3,FALSE)</f>
        <v>SPA</v>
      </c>
      <c r="G1095">
        <v>4</v>
      </c>
      <c r="H1095">
        <f>IFERROR(IF(VLOOKUP($B1095,all_raw_csv!$B$1:$AO$2074,5+($G1095-1)*7,FALSE)=0,-1,VLOOKUP($B1095,all_raw_csv!$B$1:$AO$2074,5+($G1095-1)*7,FALSE)),"-")</f>
        <v>8</v>
      </c>
      <c r="I1095">
        <f>IFERROR(IF(VLOOKUP($B1095,new_notes_bemaniwiki!$A$1:$J$1937,1+$G1095,FALSE)="-",-1,VLOOKUP($B1095,new_notes_bemaniwiki!$A$1:$J$1937,1+$G1095,FALSE)),"🙇")</f>
        <v>990</v>
      </c>
      <c r="J1095" t="s">
        <v>3063</v>
      </c>
      <c r="K1095" t="s">
        <v>3063</v>
      </c>
    </row>
    <row r="1096" spans="1:11" x14ac:dyDescent="0.15">
      <c r="A1096" t="str">
        <f>VLOOKUP(B1096,for_vlookup!$A$1:$B$2046,2,FALSE)</f>
        <v>IIDX RED</v>
      </c>
      <c r="B1096" s="2" t="s">
        <v>442</v>
      </c>
      <c r="C1096" t="str">
        <f>IFERROR(VLOOKUP(B1096,all_raw_csv!$B$2:$AO$2140,2,FALSE),"-")</f>
        <v>HAPPY HARDCORE</v>
      </c>
      <c r="D1096" t="str">
        <f>IFERROR(VLOOKUP($B1096,all_raw_csv!$B$2:$AO$2140,3,FALSE),"-")</f>
        <v>LIA</v>
      </c>
      <c r="E1096">
        <f>VLOOKUP($A1096,master_version!$A$1:$B$29,2,FALSE)</f>
        <v>11</v>
      </c>
      <c r="F1096" t="str">
        <f>VLOOKUP(G1096,master_diffculty!$A$1:$C$11,3,FALSE)</f>
        <v>SPL</v>
      </c>
      <c r="G1096">
        <v>5</v>
      </c>
      <c r="H1096">
        <f>IFERROR(IF(VLOOKUP($B1096,all_raw_csv!$B$1:$AO$2074,5+($G1096-1)*7,FALSE)=0,-1,VLOOKUP($B1096,all_raw_csv!$B$1:$AO$2074,5+($G1096-1)*7,FALSE)),"-")</f>
        <v>-1</v>
      </c>
      <c r="I1096">
        <f>IFERROR(IF(VLOOKUP($B1096,new_notes_bemaniwiki!$A$1:$J$1937,1+$G1096,FALSE)="-",-1,VLOOKUP($B1096,new_notes_bemaniwiki!$A$1:$J$1937,1+$G1096,FALSE)),"🙇")</f>
        <v>-1</v>
      </c>
      <c r="J1096" t="s">
        <v>3063</v>
      </c>
      <c r="K1096" t="s">
        <v>3063</v>
      </c>
    </row>
    <row r="1097" spans="1:11" x14ac:dyDescent="0.15">
      <c r="A1097" t="str">
        <f>VLOOKUP(B1097,for_vlookup!$A$1:$B$2046,2,FALSE)</f>
        <v>IIDX RED</v>
      </c>
      <c r="B1097" s="2" t="s">
        <v>444</v>
      </c>
      <c r="C1097" t="str">
        <f>IFERROR(VLOOKUP(B1097,all_raw_csv!$B$2:$AO$2140,2,FALSE),"-")</f>
        <v>BEAT ROCK</v>
      </c>
      <c r="D1097" t="str">
        <f>IFERROR(VLOOKUP($B1097,all_raw_csv!$B$2:$AO$2140,3,FALSE),"-")</f>
        <v>colors</v>
      </c>
      <c r="E1097">
        <f>VLOOKUP($A1097,master_version!$A$1:$B$29,2,FALSE)</f>
        <v>11</v>
      </c>
      <c r="F1097" t="str">
        <f>VLOOKUP(G1097,master_diffculty!$A$1:$C$11,3,FALSE)</f>
        <v>SPB</v>
      </c>
      <c r="G1097">
        <v>1</v>
      </c>
      <c r="H1097">
        <f>IFERROR(IF(VLOOKUP($B1097,all_raw_csv!$B$1:$AO$2074,5+($G1097-1)*7,FALSE)=0,-1,VLOOKUP($B1097,all_raw_csv!$B$1:$AO$2074,5+($G1097-1)*7,FALSE)),"-")</f>
        <v>-1</v>
      </c>
      <c r="I1097">
        <f>IFERROR(IF(VLOOKUP($B1097,new_notes_bemaniwiki!$A$1:$J$1937,1+$G1097,FALSE)="-",-1,VLOOKUP($B1097,new_notes_bemaniwiki!$A$1:$J$1937,1+$G1097,FALSE)),"🙇")</f>
        <v>-1</v>
      </c>
      <c r="J1097" t="s">
        <v>3063</v>
      </c>
      <c r="K1097" t="s">
        <v>3063</v>
      </c>
    </row>
    <row r="1098" spans="1:11" x14ac:dyDescent="0.15">
      <c r="A1098" t="str">
        <f>VLOOKUP(B1098,for_vlookup!$A$1:$B$2046,2,FALSE)</f>
        <v>IIDX RED</v>
      </c>
      <c r="B1098" s="2" t="s">
        <v>444</v>
      </c>
      <c r="C1098" t="str">
        <f>IFERROR(VLOOKUP(B1098,all_raw_csv!$B$2:$AO$2140,2,FALSE),"-")</f>
        <v>BEAT ROCK</v>
      </c>
      <c r="D1098" t="str">
        <f>IFERROR(VLOOKUP($B1098,all_raw_csv!$B$2:$AO$2140,3,FALSE),"-")</f>
        <v>colors</v>
      </c>
      <c r="E1098">
        <f>VLOOKUP($A1098,master_version!$A$1:$B$29,2,FALSE)</f>
        <v>11</v>
      </c>
      <c r="F1098" t="str">
        <f>VLOOKUP(G1098,master_diffculty!$A$1:$C$11,3,FALSE)</f>
        <v>SPN</v>
      </c>
      <c r="G1098">
        <v>2</v>
      </c>
      <c r="H1098">
        <f>IFERROR(IF(VLOOKUP($B1098,all_raw_csv!$B$1:$AO$2074,5+($G1098-1)*7,FALSE)=0,-1,VLOOKUP($B1098,all_raw_csv!$B$1:$AO$2074,5+($G1098-1)*7,FALSE)),"-")</f>
        <v>6</v>
      </c>
      <c r="I1098">
        <f>IFERROR(IF(VLOOKUP($B1098,new_notes_bemaniwiki!$A$1:$J$1937,1+$G1098,FALSE)="-",-1,VLOOKUP($B1098,new_notes_bemaniwiki!$A$1:$J$1937,1+$G1098,FALSE)),"🙇")</f>
        <v>573</v>
      </c>
      <c r="J1098" t="s">
        <v>3063</v>
      </c>
      <c r="K1098" t="s">
        <v>3063</v>
      </c>
    </row>
    <row r="1099" spans="1:11" x14ac:dyDescent="0.15">
      <c r="A1099" t="str">
        <f>VLOOKUP(B1099,for_vlookup!$A$1:$B$2046,2,FALSE)</f>
        <v>IIDX RED</v>
      </c>
      <c r="B1099" s="2" t="s">
        <v>444</v>
      </c>
      <c r="C1099" t="str">
        <f>IFERROR(VLOOKUP(B1099,all_raw_csv!$B$2:$AO$2140,2,FALSE),"-")</f>
        <v>BEAT ROCK</v>
      </c>
      <c r="D1099" t="str">
        <f>IFERROR(VLOOKUP($B1099,all_raw_csv!$B$2:$AO$2140,3,FALSE),"-")</f>
        <v>colors</v>
      </c>
      <c r="E1099">
        <f>VLOOKUP($A1099,master_version!$A$1:$B$29,2,FALSE)</f>
        <v>11</v>
      </c>
      <c r="F1099" t="str">
        <f>VLOOKUP(G1099,master_diffculty!$A$1:$C$11,3,FALSE)</f>
        <v>SPH</v>
      </c>
      <c r="G1099">
        <v>3</v>
      </c>
      <c r="H1099">
        <f>IFERROR(IF(VLOOKUP($B1099,all_raw_csv!$B$1:$AO$2074,5+($G1099-1)*7,FALSE)=0,-1,VLOOKUP($B1099,all_raw_csv!$B$1:$AO$2074,5+($G1099-1)*7,FALSE)),"-")</f>
        <v>8</v>
      </c>
      <c r="I1099">
        <f>IFERROR(IF(VLOOKUP($B1099,new_notes_bemaniwiki!$A$1:$J$1937,1+$G1099,FALSE)="-",-1,VLOOKUP($B1099,new_notes_bemaniwiki!$A$1:$J$1937,1+$G1099,FALSE)),"🙇")</f>
        <v>950</v>
      </c>
      <c r="J1099" t="s">
        <v>3063</v>
      </c>
      <c r="K1099" t="s">
        <v>3063</v>
      </c>
    </row>
    <row r="1100" spans="1:11" x14ac:dyDescent="0.15">
      <c r="A1100" t="str">
        <f>VLOOKUP(B1100,for_vlookup!$A$1:$B$2046,2,FALSE)</f>
        <v>IIDX RED</v>
      </c>
      <c r="B1100" s="2" t="s">
        <v>444</v>
      </c>
      <c r="C1100" t="str">
        <f>IFERROR(VLOOKUP(B1100,all_raw_csv!$B$2:$AO$2140,2,FALSE),"-")</f>
        <v>BEAT ROCK</v>
      </c>
      <c r="D1100" t="str">
        <f>IFERROR(VLOOKUP($B1100,all_raw_csv!$B$2:$AO$2140,3,FALSE),"-")</f>
        <v>colors</v>
      </c>
      <c r="E1100">
        <f>VLOOKUP($A1100,master_version!$A$1:$B$29,2,FALSE)</f>
        <v>11</v>
      </c>
      <c r="F1100" t="str">
        <f>VLOOKUP(G1100,master_diffculty!$A$1:$C$11,3,FALSE)</f>
        <v>SPA</v>
      </c>
      <c r="G1100">
        <v>4</v>
      </c>
      <c r="H1100">
        <f>IFERROR(IF(VLOOKUP($B1100,all_raw_csv!$B$1:$AO$2074,5+($G1100-1)*7,FALSE)=0,-1,VLOOKUP($B1100,all_raw_csv!$B$1:$AO$2074,5+($G1100-1)*7,FALSE)),"-")</f>
        <v>11</v>
      </c>
      <c r="I1100">
        <f>IFERROR(IF(VLOOKUP($B1100,new_notes_bemaniwiki!$A$1:$J$1937,1+$G1100,FALSE)="-",-1,VLOOKUP($B1100,new_notes_bemaniwiki!$A$1:$J$1937,1+$G1100,FALSE)),"🙇")</f>
        <v>1436</v>
      </c>
      <c r="J1100" t="s">
        <v>3063</v>
      </c>
      <c r="K1100" t="s">
        <v>3063</v>
      </c>
    </row>
    <row r="1101" spans="1:11" x14ac:dyDescent="0.15">
      <c r="A1101" t="str">
        <f>VLOOKUP(B1101,for_vlookup!$A$1:$B$2046,2,FALSE)</f>
        <v>IIDX RED</v>
      </c>
      <c r="B1101" s="2" t="s">
        <v>444</v>
      </c>
      <c r="C1101" t="str">
        <f>IFERROR(VLOOKUP(B1101,all_raw_csv!$B$2:$AO$2140,2,FALSE),"-")</f>
        <v>BEAT ROCK</v>
      </c>
      <c r="D1101" t="str">
        <f>IFERROR(VLOOKUP($B1101,all_raw_csv!$B$2:$AO$2140,3,FALSE),"-")</f>
        <v>colors</v>
      </c>
      <c r="E1101">
        <f>VLOOKUP($A1101,master_version!$A$1:$B$29,2,FALSE)</f>
        <v>11</v>
      </c>
      <c r="F1101" t="str">
        <f>VLOOKUP(G1101,master_diffculty!$A$1:$C$11,3,FALSE)</f>
        <v>SPL</v>
      </c>
      <c r="G1101">
        <v>5</v>
      </c>
      <c r="H1101">
        <f>IFERROR(IF(VLOOKUP($B1101,all_raw_csv!$B$1:$AO$2074,5+($G1101-1)*7,FALSE)=0,-1,VLOOKUP($B1101,all_raw_csv!$B$1:$AO$2074,5+($G1101-1)*7,FALSE)),"-")</f>
        <v>-1</v>
      </c>
      <c r="I1101">
        <f>IFERROR(IF(VLOOKUP($B1101,new_notes_bemaniwiki!$A$1:$J$1937,1+$G1101,FALSE)="-",-1,VLOOKUP($B1101,new_notes_bemaniwiki!$A$1:$J$1937,1+$G1101,FALSE)),"🙇")</f>
        <v>-1</v>
      </c>
      <c r="J1101" t="s">
        <v>3063</v>
      </c>
      <c r="K1101" t="s">
        <v>3063</v>
      </c>
    </row>
    <row r="1102" spans="1:11" x14ac:dyDescent="0.15">
      <c r="A1102" t="str">
        <f>VLOOKUP(B1102,for_vlookup!$A$1:$B$2046,2,FALSE)</f>
        <v>IIDX RED</v>
      </c>
      <c r="B1102" s="2" t="s">
        <v>3022</v>
      </c>
      <c r="C1102" t="str">
        <f>IFERROR(VLOOKUP(B1102,all_raw_csv!$B$2:$AO$2140,2,FALSE),"-")</f>
        <v>PSYCHEDELIC TRANCE</v>
      </c>
      <c r="D1102" t="str">
        <f>IFERROR(VLOOKUP($B1102,all_raw_csv!$B$2:$AO$2140,3,FALSE),"-")</f>
        <v>L.E.D.</v>
      </c>
      <c r="E1102">
        <f>VLOOKUP($A1102,master_version!$A$1:$B$29,2,FALSE)</f>
        <v>11</v>
      </c>
      <c r="F1102" t="str">
        <f>VLOOKUP(G1102,master_diffculty!$A$1:$C$11,3,FALSE)</f>
        <v>SPB</v>
      </c>
      <c r="G1102">
        <v>1</v>
      </c>
      <c r="H1102">
        <f>IFERROR(IF(VLOOKUP($B1102,all_raw_csv!$B$1:$AO$2074,5+($G1102-1)*7,FALSE)=0,-1,VLOOKUP($B1102,all_raw_csv!$B$1:$AO$2074,5+($G1102-1)*7,FALSE)),"-")</f>
        <v>-1</v>
      </c>
      <c r="I1102">
        <f>IFERROR(IF(VLOOKUP($B1102,new_notes_bemaniwiki!$A$1:$J$1937,1+$G1102,FALSE)="-",-1,VLOOKUP($B1102,new_notes_bemaniwiki!$A$1:$J$1937,1+$G1102,FALSE)),"🙇")</f>
        <v>-1</v>
      </c>
      <c r="J1102" t="s">
        <v>3063</v>
      </c>
      <c r="K1102" t="s">
        <v>3063</v>
      </c>
    </row>
    <row r="1103" spans="1:11" x14ac:dyDescent="0.15">
      <c r="A1103" t="str">
        <f>VLOOKUP(B1103,for_vlookup!$A$1:$B$2046,2,FALSE)</f>
        <v>IIDX RED</v>
      </c>
      <c r="B1103" s="2" t="s">
        <v>3022</v>
      </c>
      <c r="C1103" t="str">
        <f>IFERROR(VLOOKUP(B1103,all_raw_csv!$B$2:$AO$2140,2,FALSE),"-")</f>
        <v>PSYCHEDELIC TRANCE</v>
      </c>
      <c r="D1103" t="str">
        <f>IFERROR(VLOOKUP($B1103,all_raw_csv!$B$2:$AO$2140,3,FALSE),"-")</f>
        <v>L.E.D.</v>
      </c>
      <c r="E1103">
        <f>VLOOKUP($A1103,master_version!$A$1:$B$29,2,FALSE)</f>
        <v>11</v>
      </c>
      <c r="F1103" t="str">
        <f>VLOOKUP(G1103,master_diffculty!$A$1:$C$11,3,FALSE)</f>
        <v>SPN</v>
      </c>
      <c r="G1103">
        <v>2</v>
      </c>
      <c r="H1103">
        <f>IFERROR(IF(VLOOKUP($B1103,all_raw_csv!$B$1:$AO$2074,5+($G1103-1)*7,FALSE)=0,-1,VLOOKUP($B1103,all_raw_csv!$B$1:$AO$2074,5+($G1103-1)*7,FALSE)),"-")</f>
        <v>6</v>
      </c>
      <c r="I1103">
        <f>IFERROR(IF(VLOOKUP($B1103,new_notes_bemaniwiki!$A$1:$J$1937,1+$G1103,FALSE)="-",-1,VLOOKUP($B1103,new_notes_bemaniwiki!$A$1:$J$1937,1+$G1103,FALSE)),"🙇")</f>
        <v>691</v>
      </c>
      <c r="J1103" t="s">
        <v>3063</v>
      </c>
      <c r="K1103" t="s">
        <v>3063</v>
      </c>
    </row>
    <row r="1104" spans="1:11" x14ac:dyDescent="0.15">
      <c r="A1104" t="str">
        <f>VLOOKUP(B1104,for_vlookup!$A$1:$B$2046,2,FALSE)</f>
        <v>IIDX RED</v>
      </c>
      <c r="B1104" s="2" t="s">
        <v>3022</v>
      </c>
      <c r="C1104" t="str">
        <f>IFERROR(VLOOKUP(B1104,all_raw_csv!$B$2:$AO$2140,2,FALSE),"-")</f>
        <v>PSYCHEDELIC TRANCE</v>
      </c>
      <c r="D1104" t="str">
        <f>IFERROR(VLOOKUP($B1104,all_raw_csv!$B$2:$AO$2140,3,FALSE),"-")</f>
        <v>L.E.D.</v>
      </c>
      <c r="E1104">
        <f>VLOOKUP($A1104,master_version!$A$1:$B$29,2,FALSE)</f>
        <v>11</v>
      </c>
      <c r="F1104" t="str">
        <f>VLOOKUP(G1104,master_diffculty!$A$1:$C$11,3,FALSE)</f>
        <v>SPH</v>
      </c>
      <c r="G1104">
        <v>3</v>
      </c>
      <c r="H1104">
        <f>IFERROR(IF(VLOOKUP($B1104,all_raw_csv!$B$1:$AO$2074,5+($G1104-1)*7,FALSE)=0,-1,VLOOKUP($B1104,all_raw_csv!$B$1:$AO$2074,5+($G1104-1)*7,FALSE)),"-")</f>
        <v>9</v>
      </c>
      <c r="I1104">
        <f>IFERROR(IF(VLOOKUP($B1104,new_notes_bemaniwiki!$A$1:$J$1937,1+$G1104,FALSE)="-",-1,VLOOKUP($B1104,new_notes_bemaniwiki!$A$1:$J$1937,1+$G1104,FALSE)),"🙇")</f>
        <v>1029</v>
      </c>
      <c r="J1104" t="s">
        <v>3063</v>
      </c>
      <c r="K1104" t="s">
        <v>3063</v>
      </c>
    </row>
    <row r="1105" spans="1:11" x14ac:dyDescent="0.15">
      <c r="A1105" t="str">
        <f>VLOOKUP(B1105,for_vlookup!$A$1:$B$2046,2,FALSE)</f>
        <v>IIDX RED</v>
      </c>
      <c r="B1105" s="2" t="s">
        <v>3022</v>
      </c>
      <c r="C1105" t="str">
        <f>IFERROR(VLOOKUP(B1105,all_raw_csv!$B$2:$AO$2140,2,FALSE),"-")</f>
        <v>PSYCHEDELIC TRANCE</v>
      </c>
      <c r="D1105" t="str">
        <f>IFERROR(VLOOKUP($B1105,all_raw_csv!$B$2:$AO$2140,3,FALSE),"-")</f>
        <v>L.E.D.</v>
      </c>
      <c r="E1105">
        <f>VLOOKUP($A1105,master_version!$A$1:$B$29,2,FALSE)</f>
        <v>11</v>
      </c>
      <c r="F1105" t="str">
        <f>VLOOKUP(G1105,master_diffculty!$A$1:$C$11,3,FALSE)</f>
        <v>SPA</v>
      </c>
      <c r="G1105">
        <v>4</v>
      </c>
      <c r="H1105">
        <f>IFERROR(IF(VLOOKUP($B1105,all_raw_csv!$B$1:$AO$2074,5+($G1105-1)*7,FALSE)=0,-1,VLOOKUP($B1105,all_raw_csv!$B$1:$AO$2074,5+($G1105-1)*7,FALSE)),"-")</f>
        <v>10</v>
      </c>
      <c r="I1105">
        <f>IFERROR(IF(VLOOKUP($B1105,new_notes_bemaniwiki!$A$1:$J$1937,1+$G1105,FALSE)="-",-1,VLOOKUP($B1105,new_notes_bemaniwiki!$A$1:$J$1937,1+$G1105,FALSE)),"🙇")</f>
        <v>1241</v>
      </c>
      <c r="J1105" t="s">
        <v>3063</v>
      </c>
      <c r="K1105" t="s">
        <v>3063</v>
      </c>
    </row>
    <row r="1106" spans="1:11" x14ac:dyDescent="0.15">
      <c r="A1106" t="str">
        <f>VLOOKUP(B1106,for_vlookup!$A$1:$B$2046,2,FALSE)</f>
        <v>IIDX RED</v>
      </c>
      <c r="B1106" s="2" t="s">
        <v>3022</v>
      </c>
      <c r="C1106" t="str">
        <f>IFERROR(VLOOKUP(B1106,all_raw_csv!$B$2:$AO$2140,2,FALSE),"-")</f>
        <v>PSYCHEDELIC TRANCE</v>
      </c>
      <c r="D1106" t="str">
        <f>IFERROR(VLOOKUP($B1106,all_raw_csv!$B$2:$AO$2140,3,FALSE),"-")</f>
        <v>L.E.D.</v>
      </c>
      <c r="E1106">
        <f>VLOOKUP($A1106,master_version!$A$1:$B$29,2,FALSE)</f>
        <v>11</v>
      </c>
      <c r="F1106" t="str">
        <f>VLOOKUP(G1106,master_diffculty!$A$1:$C$11,3,FALSE)</f>
        <v>SPL</v>
      </c>
      <c r="G1106">
        <v>5</v>
      </c>
      <c r="H1106">
        <f>IFERROR(IF(VLOOKUP($B1106,all_raw_csv!$B$1:$AO$2074,5+($G1106-1)*7,FALSE)=0,-1,VLOOKUP($B1106,all_raw_csv!$B$1:$AO$2074,5+($G1106-1)*7,FALSE)),"-")</f>
        <v>-1</v>
      </c>
      <c r="I1106">
        <f>IFERROR(IF(VLOOKUP($B1106,new_notes_bemaniwiki!$A$1:$J$1937,1+$G1106,FALSE)="-",-1,VLOOKUP($B1106,new_notes_bemaniwiki!$A$1:$J$1937,1+$G1106,FALSE)),"🙇")</f>
        <v>-1</v>
      </c>
      <c r="J1106" t="s">
        <v>3063</v>
      </c>
      <c r="K1106" t="s">
        <v>3063</v>
      </c>
    </row>
    <row r="1107" spans="1:11" x14ac:dyDescent="0.15">
      <c r="A1107" t="str">
        <f>VLOOKUP(B1107,for_vlookup!$A$1:$B$2046,2,FALSE)</f>
        <v>IIDX RED</v>
      </c>
      <c r="B1107" s="2" t="s">
        <v>446</v>
      </c>
      <c r="C1107" t="str">
        <f>IFERROR(VLOOKUP(B1107,all_raw_csv!$B$2:$AO$2140,2,FALSE),"-")</f>
        <v>COLORFUL HARDCORE</v>
      </c>
      <c r="D1107" t="str">
        <f>IFERROR(VLOOKUP($B1107,all_raw_csv!$B$2:$AO$2140,3,FALSE),"-")</f>
        <v>jun feat. PAULA TERRY</v>
      </c>
      <c r="E1107">
        <f>VLOOKUP($A1107,master_version!$A$1:$B$29,2,FALSE)</f>
        <v>11</v>
      </c>
      <c r="F1107" t="str">
        <f>VLOOKUP(G1107,master_diffculty!$A$1:$C$11,3,FALSE)</f>
        <v>SPB</v>
      </c>
      <c r="G1107">
        <v>1</v>
      </c>
      <c r="H1107">
        <f>IFERROR(IF(VLOOKUP($B1107,all_raw_csv!$B$1:$AO$2074,5+($G1107-1)*7,FALSE)=0,-1,VLOOKUP($B1107,all_raw_csv!$B$1:$AO$2074,5+($G1107-1)*7,FALSE)),"-")</f>
        <v>-1</v>
      </c>
      <c r="I1107">
        <f>IFERROR(IF(VLOOKUP($B1107,new_notes_bemaniwiki!$A$1:$J$1937,1+$G1107,FALSE)="-",-1,VLOOKUP($B1107,new_notes_bemaniwiki!$A$1:$J$1937,1+$G1107,FALSE)),"🙇")</f>
        <v>-1</v>
      </c>
      <c r="J1107" t="s">
        <v>3063</v>
      </c>
      <c r="K1107" t="s">
        <v>3063</v>
      </c>
    </row>
    <row r="1108" spans="1:11" x14ac:dyDescent="0.15">
      <c r="A1108" t="str">
        <f>VLOOKUP(B1108,for_vlookup!$A$1:$B$2046,2,FALSE)</f>
        <v>IIDX RED</v>
      </c>
      <c r="B1108" s="2" t="s">
        <v>446</v>
      </c>
      <c r="C1108" t="str">
        <f>IFERROR(VLOOKUP(B1108,all_raw_csv!$B$2:$AO$2140,2,FALSE),"-")</f>
        <v>COLORFUL HARDCORE</v>
      </c>
      <c r="D1108" t="str">
        <f>IFERROR(VLOOKUP($B1108,all_raw_csv!$B$2:$AO$2140,3,FALSE),"-")</f>
        <v>jun feat. PAULA TERRY</v>
      </c>
      <c r="E1108">
        <f>VLOOKUP($A1108,master_version!$A$1:$B$29,2,FALSE)</f>
        <v>11</v>
      </c>
      <c r="F1108" t="str">
        <f>VLOOKUP(G1108,master_diffculty!$A$1:$C$11,3,FALSE)</f>
        <v>SPN</v>
      </c>
      <c r="G1108">
        <v>2</v>
      </c>
      <c r="H1108">
        <f>IFERROR(IF(VLOOKUP($B1108,all_raw_csv!$B$1:$AO$2074,5+($G1108-1)*7,FALSE)=0,-1,VLOOKUP($B1108,all_raw_csv!$B$1:$AO$2074,5+($G1108-1)*7,FALSE)),"-")</f>
        <v>5</v>
      </c>
      <c r="I1108">
        <f>IFERROR(IF(VLOOKUP($B1108,new_notes_bemaniwiki!$A$1:$J$1937,1+$G1108,FALSE)="-",-1,VLOOKUP($B1108,new_notes_bemaniwiki!$A$1:$J$1937,1+$G1108,FALSE)),"🙇")</f>
        <v>531</v>
      </c>
      <c r="J1108" t="s">
        <v>3063</v>
      </c>
      <c r="K1108" t="s">
        <v>3063</v>
      </c>
    </row>
    <row r="1109" spans="1:11" x14ac:dyDescent="0.15">
      <c r="A1109" t="str">
        <f>VLOOKUP(B1109,for_vlookup!$A$1:$B$2046,2,FALSE)</f>
        <v>IIDX RED</v>
      </c>
      <c r="B1109" s="2" t="s">
        <v>446</v>
      </c>
      <c r="C1109" t="str">
        <f>IFERROR(VLOOKUP(B1109,all_raw_csv!$B$2:$AO$2140,2,FALSE),"-")</f>
        <v>COLORFUL HARDCORE</v>
      </c>
      <c r="D1109" t="str">
        <f>IFERROR(VLOOKUP($B1109,all_raw_csv!$B$2:$AO$2140,3,FALSE),"-")</f>
        <v>jun feat. PAULA TERRY</v>
      </c>
      <c r="E1109">
        <f>VLOOKUP($A1109,master_version!$A$1:$B$29,2,FALSE)</f>
        <v>11</v>
      </c>
      <c r="F1109" t="str">
        <f>VLOOKUP(G1109,master_diffculty!$A$1:$C$11,3,FALSE)</f>
        <v>SPH</v>
      </c>
      <c r="G1109">
        <v>3</v>
      </c>
      <c r="H1109">
        <f>IFERROR(IF(VLOOKUP($B1109,all_raw_csv!$B$1:$AO$2074,5+($G1109-1)*7,FALSE)=0,-1,VLOOKUP($B1109,all_raw_csv!$B$1:$AO$2074,5+($G1109-1)*7,FALSE)),"-")</f>
        <v>8</v>
      </c>
      <c r="I1109">
        <f>IFERROR(IF(VLOOKUP($B1109,new_notes_bemaniwiki!$A$1:$J$1937,1+$G1109,FALSE)="-",-1,VLOOKUP($B1109,new_notes_bemaniwiki!$A$1:$J$1937,1+$G1109,FALSE)),"🙇")</f>
        <v>797</v>
      </c>
      <c r="J1109" t="s">
        <v>3063</v>
      </c>
      <c r="K1109" t="s">
        <v>3063</v>
      </c>
    </row>
    <row r="1110" spans="1:11" x14ac:dyDescent="0.15">
      <c r="A1110" t="str">
        <f>VLOOKUP(B1110,for_vlookup!$A$1:$B$2046,2,FALSE)</f>
        <v>IIDX RED</v>
      </c>
      <c r="B1110" s="2" t="s">
        <v>446</v>
      </c>
      <c r="C1110" t="str">
        <f>IFERROR(VLOOKUP(B1110,all_raw_csv!$B$2:$AO$2140,2,FALSE),"-")</f>
        <v>COLORFUL HARDCORE</v>
      </c>
      <c r="D1110" t="str">
        <f>IFERROR(VLOOKUP($B1110,all_raw_csv!$B$2:$AO$2140,3,FALSE),"-")</f>
        <v>jun feat. PAULA TERRY</v>
      </c>
      <c r="E1110">
        <f>VLOOKUP($A1110,master_version!$A$1:$B$29,2,FALSE)</f>
        <v>11</v>
      </c>
      <c r="F1110" t="str">
        <f>VLOOKUP(G1110,master_diffculty!$A$1:$C$11,3,FALSE)</f>
        <v>SPA</v>
      </c>
      <c r="G1110">
        <v>4</v>
      </c>
      <c r="H1110">
        <f>IFERROR(IF(VLOOKUP($B1110,all_raw_csv!$B$1:$AO$2074,5+($G1110-1)*7,FALSE)=0,-1,VLOOKUP($B1110,all_raw_csv!$B$1:$AO$2074,5+($G1110-1)*7,FALSE)),"-")</f>
        <v>9</v>
      </c>
      <c r="I1110">
        <f>IFERROR(IF(VLOOKUP($B1110,new_notes_bemaniwiki!$A$1:$J$1937,1+$G1110,FALSE)="-",-1,VLOOKUP($B1110,new_notes_bemaniwiki!$A$1:$J$1937,1+$G1110,FALSE)),"🙇")</f>
        <v>932</v>
      </c>
      <c r="J1110" t="s">
        <v>3063</v>
      </c>
      <c r="K1110" t="s">
        <v>3063</v>
      </c>
    </row>
    <row r="1111" spans="1:11" x14ac:dyDescent="0.15">
      <c r="A1111" t="str">
        <f>VLOOKUP(B1111,for_vlookup!$A$1:$B$2046,2,FALSE)</f>
        <v>IIDX RED</v>
      </c>
      <c r="B1111" s="2" t="s">
        <v>446</v>
      </c>
      <c r="C1111" t="str">
        <f>IFERROR(VLOOKUP(B1111,all_raw_csv!$B$2:$AO$2140,2,FALSE),"-")</f>
        <v>COLORFUL HARDCORE</v>
      </c>
      <c r="D1111" t="str">
        <f>IFERROR(VLOOKUP($B1111,all_raw_csv!$B$2:$AO$2140,3,FALSE),"-")</f>
        <v>jun feat. PAULA TERRY</v>
      </c>
      <c r="E1111">
        <f>VLOOKUP($A1111,master_version!$A$1:$B$29,2,FALSE)</f>
        <v>11</v>
      </c>
      <c r="F1111" t="str">
        <f>VLOOKUP(G1111,master_diffculty!$A$1:$C$11,3,FALSE)</f>
        <v>SPL</v>
      </c>
      <c r="G1111">
        <v>5</v>
      </c>
      <c r="H1111">
        <f>IFERROR(IF(VLOOKUP($B1111,all_raw_csv!$B$1:$AO$2074,5+($G1111-1)*7,FALSE)=0,-1,VLOOKUP($B1111,all_raw_csv!$B$1:$AO$2074,5+($G1111-1)*7,FALSE)),"-")</f>
        <v>-1</v>
      </c>
      <c r="I1111">
        <f>IFERROR(IF(VLOOKUP($B1111,new_notes_bemaniwiki!$A$1:$J$1937,1+$G1111,FALSE)="-",-1,VLOOKUP($B1111,new_notes_bemaniwiki!$A$1:$J$1937,1+$G1111,FALSE)),"🙇")</f>
        <v>-1</v>
      </c>
      <c r="J1111" t="s">
        <v>3063</v>
      </c>
      <c r="K1111" t="s">
        <v>3063</v>
      </c>
    </row>
    <row r="1112" spans="1:11" x14ac:dyDescent="0.15">
      <c r="A1112" t="str">
        <f>VLOOKUP(B1112,for_vlookup!$A$1:$B$2046,2,FALSE)</f>
        <v>IIDX RED</v>
      </c>
      <c r="B1112" s="2" t="s">
        <v>449</v>
      </c>
      <c r="C1112" t="str">
        <f>IFERROR(VLOOKUP(B1112,all_raw_csv!$B$2:$AO$2140,2,FALSE),"-")</f>
        <v>SPEED RAVE</v>
      </c>
      <c r="D1112" t="str">
        <f>IFERROR(VLOOKUP($B1112,all_raw_csv!$B$2:$AO$2140,3,FALSE),"-")</f>
        <v>Tatsh&amp;NAOKI</v>
      </c>
      <c r="E1112">
        <f>VLOOKUP($A1112,master_version!$A$1:$B$29,2,FALSE)</f>
        <v>11</v>
      </c>
      <c r="F1112" t="str">
        <f>VLOOKUP(G1112,master_diffculty!$A$1:$C$11,3,FALSE)</f>
        <v>SPB</v>
      </c>
      <c r="G1112">
        <v>1</v>
      </c>
      <c r="H1112">
        <f>IFERROR(IF(VLOOKUP($B1112,all_raw_csv!$B$1:$AO$2074,5+($G1112-1)*7,FALSE)=0,-1,VLOOKUP($B1112,all_raw_csv!$B$1:$AO$2074,5+($G1112-1)*7,FALSE)),"-")</f>
        <v>1</v>
      </c>
      <c r="I1112">
        <f>IFERROR(IF(VLOOKUP($B1112,new_notes_bemaniwiki!$A$1:$J$1937,1+$G1112,FALSE)="-",-1,VLOOKUP($B1112,new_notes_bemaniwiki!$A$1:$J$1937,1+$G1112,FALSE)),"🙇")</f>
        <v>89</v>
      </c>
      <c r="J1112" t="s">
        <v>3063</v>
      </c>
      <c r="K1112" t="s">
        <v>3063</v>
      </c>
    </row>
    <row r="1113" spans="1:11" x14ac:dyDescent="0.15">
      <c r="A1113" t="str">
        <f>VLOOKUP(B1113,for_vlookup!$A$1:$B$2046,2,FALSE)</f>
        <v>IIDX RED</v>
      </c>
      <c r="B1113" s="2" t="s">
        <v>449</v>
      </c>
      <c r="C1113" t="str">
        <f>IFERROR(VLOOKUP(B1113,all_raw_csv!$B$2:$AO$2140,2,FALSE),"-")</f>
        <v>SPEED RAVE</v>
      </c>
      <c r="D1113" t="str">
        <f>IFERROR(VLOOKUP($B1113,all_raw_csv!$B$2:$AO$2140,3,FALSE),"-")</f>
        <v>Tatsh&amp;NAOKI</v>
      </c>
      <c r="E1113">
        <f>VLOOKUP($A1113,master_version!$A$1:$B$29,2,FALSE)</f>
        <v>11</v>
      </c>
      <c r="F1113" t="str">
        <f>VLOOKUP(G1113,master_diffculty!$A$1:$C$11,3,FALSE)</f>
        <v>SPN</v>
      </c>
      <c r="G1113">
        <v>2</v>
      </c>
      <c r="H1113">
        <f>IFERROR(IF(VLOOKUP($B1113,all_raw_csv!$B$1:$AO$2074,5+($G1113-1)*7,FALSE)=0,-1,VLOOKUP($B1113,all_raw_csv!$B$1:$AO$2074,5+($G1113-1)*7,FALSE)),"-")</f>
        <v>5</v>
      </c>
      <c r="I1113">
        <f>IFERROR(IF(VLOOKUP($B1113,new_notes_bemaniwiki!$A$1:$J$1937,1+$G1113,FALSE)="-",-1,VLOOKUP($B1113,new_notes_bemaniwiki!$A$1:$J$1937,1+$G1113,FALSE)),"🙇")</f>
        <v>567</v>
      </c>
      <c r="J1113" t="s">
        <v>3063</v>
      </c>
      <c r="K1113" t="s">
        <v>3063</v>
      </c>
    </row>
    <row r="1114" spans="1:11" x14ac:dyDescent="0.15">
      <c r="A1114" t="str">
        <f>VLOOKUP(B1114,for_vlookup!$A$1:$B$2046,2,FALSE)</f>
        <v>IIDX RED</v>
      </c>
      <c r="B1114" s="2" t="s">
        <v>449</v>
      </c>
      <c r="C1114" t="str">
        <f>IFERROR(VLOOKUP(B1114,all_raw_csv!$B$2:$AO$2140,2,FALSE),"-")</f>
        <v>SPEED RAVE</v>
      </c>
      <c r="D1114" t="str">
        <f>IFERROR(VLOOKUP($B1114,all_raw_csv!$B$2:$AO$2140,3,FALSE),"-")</f>
        <v>Tatsh&amp;NAOKI</v>
      </c>
      <c r="E1114">
        <f>VLOOKUP($A1114,master_version!$A$1:$B$29,2,FALSE)</f>
        <v>11</v>
      </c>
      <c r="F1114" t="str">
        <f>VLOOKUP(G1114,master_diffculty!$A$1:$C$11,3,FALSE)</f>
        <v>SPH</v>
      </c>
      <c r="G1114">
        <v>3</v>
      </c>
      <c r="H1114">
        <f>IFERROR(IF(VLOOKUP($B1114,all_raw_csv!$B$1:$AO$2074,5+($G1114-1)*7,FALSE)=0,-1,VLOOKUP($B1114,all_raw_csv!$B$1:$AO$2074,5+($G1114-1)*7,FALSE)),"-")</f>
        <v>9</v>
      </c>
      <c r="I1114">
        <f>IFERROR(IF(VLOOKUP($B1114,new_notes_bemaniwiki!$A$1:$J$1937,1+$G1114,FALSE)="-",-1,VLOOKUP($B1114,new_notes_bemaniwiki!$A$1:$J$1937,1+$G1114,FALSE)),"🙇")</f>
        <v>975</v>
      </c>
      <c r="J1114" t="s">
        <v>3063</v>
      </c>
      <c r="K1114" t="s">
        <v>3063</v>
      </c>
    </row>
    <row r="1115" spans="1:11" x14ac:dyDescent="0.15">
      <c r="A1115" t="str">
        <f>VLOOKUP(B1115,for_vlookup!$A$1:$B$2046,2,FALSE)</f>
        <v>IIDX RED</v>
      </c>
      <c r="B1115" s="2" t="s">
        <v>449</v>
      </c>
      <c r="C1115" t="str">
        <f>IFERROR(VLOOKUP(B1115,all_raw_csv!$B$2:$AO$2140,2,FALSE),"-")</f>
        <v>SPEED RAVE</v>
      </c>
      <c r="D1115" t="str">
        <f>IFERROR(VLOOKUP($B1115,all_raw_csv!$B$2:$AO$2140,3,FALSE),"-")</f>
        <v>Tatsh&amp;NAOKI</v>
      </c>
      <c r="E1115">
        <f>VLOOKUP($A1115,master_version!$A$1:$B$29,2,FALSE)</f>
        <v>11</v>
      </c>
      <c r="F1115" t="str">
        <f>VLOOKUP(G1115,master_diffculty!$A$1:$C$11,3,FALSE)</f>
        <v>SPA</v>
      </c>
      <c r="G1115">
        <v>4</v>
      </c>
      <c r="H1115">
        <f>IFERROR(IF(VLOOKUP($B1115,all_raw_csv!$B$1:$AO$2074,5+($G1115-1)*7,FALSE)=0,-1,VLOOKUP($B1115,all_raw_csv!$B$1:$AO$2074,5+($G1115-1)*7,FALSE)),"-")</f>
        <v>11</v>
      </c>
      <c r="I1115">
        <f>IFERROR(IF(VLOOKUP($B1115,new_notes_bemaniwiki!$A$1:$J$1937,1+$G1115,FALSE)="-",-1,VLOOKUP($B1115,new_notes_bemaniwiki!$A$1:$J$1937,1+$G1115,FALSE)),"🙇")</f>
        <v>1184</v>
      </c>
      <c r="J1115" t="s">
        <v>3063</v>
      </c>
      <c r="K1115" t="s">
        <v>3063</v>
      </c>
    </row>
    <row r="1116" spans="1:11" x14ac:dyDescent="0.15">
      <c r="A1116" t="str">
        <f>VLOOKUP(B1116,for_vlookup!$A$1:$B$2046,2,FALSE)</f>
        <v>IIDX RED</v>
      </c>
      <c r="B1116" s="2" t="s">
        <v>449</v>
      </c>
      <c r="C1116" t="str">
        <f>IFERROR(VLOOKUP(B1116,all_raw_csv!$B$2:$AO$2140,2,FALSE),"-")</f>
        <v>SPEED RAVE</v>
      </c>
      <c r="D1116" t="str">
        <f>IFERROR(VLOOKUP($B1116,all_raw_csv!$B$2:$AO$2140,3,FALSE),"-")</f>
        <v>Tatsh&amp;NAOKI</v>
      </c>
      <c r="E1116">
        <f>VLOOKUP($A1116,master_version!$A$1:$B$29,2,FALSE)</f>
        <v>11</v>
      </c>
      <c r="F1116" t="str">
        <f>VLOOKUP(G1116,master_diffculty!$A$1:$C$11,3,FALSE)</f>
        <v>SPL</v>
      </c>
      <c r="G1116">
        <v>5</v>
      </c>
      <c r="H1116">
        <f>IFERROR(IF(VLOOKUP($B1116,all_raw_csv!$B$1:$AO$2074,5+($G1116-1)*7,FALSE)=0,-1,VLOOKUP($B1116,all_raw_csv!$B$1:$AO$2074,5+($G1116-1)*7,FALSE)),"-")</f>
        <v>12</v>
      </c>
      <c r="I1116">
        <f>IFERROR(IF(VLOOKUP($B1116,new_notes_bemaniwiki!$A$1:$J$1937,1+$G1116,FALSE)="-",-1,VLOOKUP($B1116,new_notes_bemaniwiki!$A$1:$J$1937,1+$G1116,FALSE)),"🙇")</f>
        <v>1566</v>
      </c>
      <c r="J1116" t="s">
        <v>3063</v>
      </c>
      <c r="K1116" t="s">
        <v>3063</v>
      </c>
    </row>
    <row r="1117" spans="1:11" x14ac:dyDescent="0.15">
      <c r="A1117" t="str">
        <f>VLOOKUP(B1117,for_vlookup!$A$1:$B$2046,2,FALSE)</f>
        <v>IIDX RED</v>
      </c>
      <c r="B1117" s="2" t="s">
        <v>451</v>
      </c>
      <c r="C1117" t="str">
        <f>IFERROR(VLOOKUP(B1117,all_raw_csv!$B$2:$AO$2140,2,FALSE),"-")</f>
        <v>HARD SONATA</v>
      </c>
      <c r="D1117" t="str">
        <f>IFERROR(VLOOKUP($B1117,all_raw_csv!$B$2:$AO$2140,3,FALSE),"-")</f>
        <v>KOHTA</v>
      </c>
      <c r="E1117">
        <f>VLOOKUP($A1117,master_version!$A$1:$B$29,2,FALSE)</f>
        <v>11</v>
      </c>
      <c r="F1117" t="str">
        <f>VLOOKUP(G1117,master_diffculty!$A$1:$C$11,3,FALSE)</f>
        <v>SPB</v>
      </c>
      <c r="G1117">
        <v>1</v>
      </c>
      <c r="H1117">
        <f>IFERROR(IF(VLOOKUP($B1117,all_raw_csv!$B$1:$AO$2074,5+($G1117-1)*7,FALSE)=0,-1,VLOOKUP($B1117,all_raw_csv!$B$1:$AO$2074,5+($G1117-1)*7,FALSE)),"-")</f>
        <v>-1</v>
      </c>
      <c r="I1117">
        <f>IFERROR(IF(VLOOKUP($B1117,new_notes_bemaniwiki!$A$1:$J$1937,1+$G1117,FALSE)="-",-1,VLOOKUP($B1117,new_notes_bemaniwiki!$A$1:$J$1937,1+$G1117,FALSE)),"🙇")</f>
        <v>-1</v>
      </c>
      <c r="J1117" t="s">
        <v>3063</v>
      </c>
      <c r="K1117" t="s">
        <v>3063</v>
      </c>
    </row>
    <row r="1118" spans="1:11" x14ac:dyDescent="0.15">
      <c r="A1118" t="str">
        <f>VLOOKUP(B1118,for_vlookup!$A$1:$B$2046,2,FALSE)</f>
        <v>IIDX RED</v>
      </c>
      <c r="B1118" s="2" t="s">
        <v>451</v>
      </c>
      <c r="C1118" t="str">
        <f>IFERROR(VLOOKUP(B1118,all_raw_csv!$B$2:$AO$2140,2,FALSE),"-")</f>
        <v>HARD SONATA</v>
      </c>
      <c r="D1118" t="str">
        <f>IFERROR(VLOOKUP($B1118,all_raw_csv!$B$2:$AO$2140,3,FALSE),"-")</f>
        <v>KOHTA</v>
      </c>
      <c r="E1118">
        <f>VLOOKUP($A1118,master_version!$A$1:$B$29,2,FALSE)</f>
        <v>11</v>
      </c>
      <c r="F1118" t="str">
        <f>VLOOKUP(G1118,master_diffculty!$A$1:$C$11,3,FALSE)</f>
        <v>SPN</v>
      </c>
      <c r="G1118">
        <v>2</v>
      </c>
      <c r="H1118">
        <f>IFERROR(IF(VLOOKUP($B1118,all_raw_csv!$B$1:$AO$2074,5+($G1118-1)*7,FALSE)=0,-1,VLOOKUP($B1118,all_raw_csv!$B$1:$AO$2074,5+($G1118-1)*7,FALSE)),"-")</f>
        <v>5</v>
      </c>
      <c r="I1118">
        <f>IFERROR(IF(VLOOKUP($B1118,new_notes_bemaniwiki!$A$1:$J$1937,1+$G1118,FALSE)="-",-1,VLOOKUP($B1118,new_notes_bemaniwiki!$A$1:$J$1937,1+$G1118,FALSE)),"🙇")</f>
        <v>469</v>
      </c>
      <c r="J1118" t="s">
        <v>3063</v>
      </c>
      <c r="K1118" t="s">
        <v>3063</v>
      </c>
    </row>
    <row r="1119" spans="1:11" x14ac:dyDescent="0.15">
      <c r="A1119" t="str">
        <f>VLOOKUP(B1119,for_vlookup!$A$1:$B$2046,2,FALSE)</f>
        <v>IIDX RED</v>
      </c>
      <c r="B1119" s="2" t="s">
        <v>451</v>
      </c>
      <c r="C1119" t="str">
        <f>IFERROR(VLOOKUP(B1119,all_raw_csv!$B$2:$AO$2140,2,FALSE),"-")</f>
        <v>HARD SONATA</v>
      </c>
      <c r="D1119" t="str">
        <f>IFERROR(VLOOKUP($B1119,all_raw_csv!$B$2:$AO$2140,3,FALSE),"-")</f>
        <v>KOHTA</v>
      </c>
      <c r="E1119">
        <f>VLOOKUP($A1119,master_version!$A$1:$B$29,2,FALSE)</f>
        <v>11</v>
      </c>
      <c r="F1119" t="str">
        <f>VLOOKUP(G1119,master_diffculty!$A$1:$C$11,3,FALSE)</f>
        <v>SPH</v>
      </c>
      <c r="G1119">
        <v>3</v>
      </c>
      <c r="H1119">
        <f>IFERROR(IF(VLOOKUP($B1119,all_raw_csv!$B$1:$AO$2074,5+($G1119-1)*7,FALSE)=0,-1,VLOOKUP($B1119,all_raw_csv!$B$1:$AO$2074,5+($G1119-1)*7,FALSE)),"-")</f>
        <v>10</v>
      </c>
      <c r="I1119">
        <f>IFERROR(IF(VLOOKUP($B1119,new_notes_bemaniwiki!$A$1:$J$1937,1+$G1119,FALSE)="-",-1,VLOOKUP($B1119,new_notes_bemaniwiki!$A$1:$J$1937,1+$G1119,FALSE)),"🙇")</f>
        <v>745</v>
      </c>
      <c r="J1119" t="s">
        <v>3063</v>
      </c>
      <c r="K1119" t="s">
        <v>3063</v>
      </c>
    </row>
    <row r="1120" spans="1:11" x14ac:dyDescent="0.15">
      <c r="A1120" t="str">
        <f>VLOOKUP(B1120,for_vlookup!$A$1:$B$2046,2,FALSE)</f>
        <v>IIDX RED</v>
      </c>
      <c r="B1120" s="2" t="s">
        <v>451</v>
      </c>
      <c r="C1120" t="str">
        <f>IFERROR(VLOOKUP(B1120,all_raw_csv!$B$2:$AO$2140,2,FALSE),"-")</f>
        <v>HARD SONATA</v>
      </c>
      <c r="D1120" t="str">
        <f>IFERROR(VLOOKUP($B1120,all_raw_csv!$B$2:$AO$2140,3,FALSE),"-")</f>
        <v>KOHTA</v>
      </c>
      <c r="E1120">
        <f>VLOOKUP($A1120,master_version!$A$1:$B$29,2,FALSE)</f>
        <v>11</v>
      </c>
      <c r="F1120" t="str">
        <f>VLOOKUP(G1120,master_diffculty!$A$1:$C$11,3,FALSE)</f>
        <v>SPA</v>
      </c>
      <c r="G1120">
        <v>4</v>
      </c>
      <c r="H1120">
        <f>IFERROR(IF(VLOOKUP($B1120,all_raw_csv!$B$1:$AO$2074,5+($G1120-1)*7,FALSE)=0,-1,VLOOKUP($B1120,all_raw_csv!$B$1:$AO$2074,5+($G1120-1)*7,FALSE)),"-")</f>
        <v>11</v>
      </c>
      <c r="I1120">
        <f>IFERROR(IF(VLOOKUP($B1120,new_notes_bemaniwiki!$A$1:$J$1937,1+$G1120,FALSE)="-",-1,VLOOKUP($B1120,new_notes_bemaniwiki!$A$1:$J$1937,1+$G1120,FALSE)),"🙇")</f>
        <v>951</v>
      </c>
      <c r="J1120" t="s">
        <v>3063</v>
      </c>
      <c r="K1120" t="s">
        <v>3063</v>
      </c>
    </row>
    <row r="1121" spans="1:11" x14ac:dyDescent="0.15">
      <c r="A1121" t="str">
        <f>VLOOKUP(B1121,for_vlookup!$A$1:$B$2046,2,FALSE)</f>
        <v>IIDX RED</v>
      </c>
      <c r="B1121" s="2" t="s">
        <v>451</v>
      </c>
      <c r="C1121" t="str">
        <f>IFERROR(VLOOKUP(B1121,all_raw_csv!$B$2:$AO$2140,2,FALSE),"-")</f>
        <v>HARD SONATA</v>
      </c>
      <c r="D1121" t="str">
        <f>IFERROR(VLOOKUP($B1121,all_raw_csv!$B$2:$AO$2140,3,FALSE),"-")</f>
        <v>KOHTA</v>
      </c>
      <c r="E1121">
        <f>VLOOKUP($A1121,master_version!$A$1:$B$29,2,FALSE)</f>
        <v>11</v>
      </c>
      <c r="F1121" t="str">
        <f>VLOOKUP(G1121,master_diffculty!$A$1:$C$11,3,FALSE)</f>
        <v>SPL</v>
      </c>
      <c r="G1121">
        <v>5</v>
      </c>
      <c r="H1121">
        <f>IFERROR(IF(VLOOKUP($B1121,all_raw_csv!$B$1:$AO$2074,5+($G1121-1)*7,FALSE)=0,-1,VLOOKUP($B1121,all_raw_csv!$B$1:$AO$2074,5+($G1121-1)*7,FALSE)),"-")</f>
        <v>-1</v>
      </c>
      <c r="I1121">
        <f>IFERROR(IF(VLOOKUP($B1121,new_notes_bemaniwiki!$A$1:$J$1937,1+$G1121,FALSE)="-",-1,VLOOKUP($B1121,new_notes_bemaniwiki!$A$1:$J$1937,1+$G1121,FALSE)),"🙇")</f>
        <v>-1</v>
      </c>
      <c r="J1121" t="s">
        <v>3063</v>
      </c>
      <c r="K1121" t="s">
        <v>3063</v>
      </c>
    </row>
    <row r="1122" spans="1:11" x14ac:dyDescent="0.15">
      <c r="A1122" t="str">
        <f>VLOOKUP(B1122,for_vlookup!$A$1:$B$2046,2,FALSE)</f>
        <v>IIDX RED</v>
      </c>
      <c r="B1122" s="2" t="s">
        <v>454</v>
      </c>
      <c r="C1122" t="str">
        <f>IFERROR(VLOOKUP(B1122,all_raw_csv!$B$2:$AO$2140,2,FALSE),"-")</f>
        <v>DRUM'N'BASS</v>
      </c>
      <c r="D1122" t="str">
        <f>IFERROR(VLOOKUP($B1122,all_raw_csv!$B$2:$AO$2140,3,FALSE),"-")</f>
        <v>D.J.SWAN</v>
      </c>
      <c r="E1122">
        <f>VLOOKUP($A1122,master_version!$A$1:$B$29,2,FALSE)</f>
        <v>11</v>
      </c>
      <c r="F1122" t="str">
        <f>VLOOKUP(G1122,master_diffculty!$A$1:$C$11,3,FALSE)</f>
        <v>SPB</v>
      </c>
      <c r="G1122">
        <v>1</v>
      </c>
      <c r="H1122">
        <f>IFERROR(IF(VLOOKUP($B1122,all_raw_csv!$B$1:$AO$2074,5+($G1122-1)*7,FALSE)=0,-1,VLOOKUP($B1122,all_raw_csv!$B$1:$AO$2074,5+($G1122-1)*7,FALSE)),"-")</f>
        <v>-1</v>
      </c>
      <c r="I1122">
        <f>IFERROR(IF(VLOOKUP($B1122,new_notes_bemaniwiki!$A$1:$J$1937,1+$G1122,FALSE)="-",-1,VLOOKUP($B1122,new_notes_bemaniwiki!$A$1:$J$1937,1+$G1122,FALSE)),"🙇")</f>
        <v>-1</v>
      </c>
      <c r="J1122" t="s">
        <v>3063</v>
      </c>
      <c r="K1122" t="s">
        <v>3063</v>
      </c>
    </row>
    <row r="1123" spans="1:11" x14ac:dyDescent="0.15">
      <c r="A1123" t="str">
        <f>VLOOKUP(B1123,for_vlookup!$A$1:$B$2046,2,FALSE)</f>
        <v>IIDX RED</v>
      </c>
      <c r="B1123" s="2" t="s">
        <v>454</v>
      </c>
      <c r="C1123" t="str">
        <f>IFERROR(VLOOKUP(B1123,all_raw_csv!$B$2:$AO$2140,2,FALSE),"-")</f>
        <v>DRUM'N'BASS</v>
      </c>
      <c r="D1123" t="str">
        <f>IFERROR(VLOOKUP($B1123,all_raw_csv!$B$2:$AO$2140,3,FALSE),"-")</f>
        <v>D.J.SWAN</v>
      </c>
      <c r="E1123">
        <f>VLOOKUP($A1123,master_version!$A$1:$B$29,2,FALSE)</f>
        <v>11</v>
      </c>
      <c r="F1123" t="str">
        <f>VLOOKUP(G1123,master_diffculty!$A$1:$C$11,3,FALSE)</f>
        <v>SPN</v>
      </c>
      <c r="G1123">
        <v>2</v>
      </c>
      <c r="H1123">
        <f>IFERROR(IF(VLOOKUP($B1123,all_raw_csv!$B$1:$AO$2074,5+($G1123-1)*7,FALSE)=0,-1,VLOOKUP($B1123,all_raw_csv!$B$1:$AO$2074,5+($G1123-1)*7,FALSE)),"-")</f>
        <v>5</v>
      </c>
      <c r="I1123">
        <f>IFERROR(IF(VLOOKUP($B1123,new_notes_bemaniwiki!$A$1:$J$1937,1+$G1123,FALSE)="-",-1,VLOOKUP($B1123,new_notes_bemaniwiki!$A$1:$J$1937,1+$G1123,FALSE)),"🙇")</f>
        <v>553</v>
      </c>
      <c r="J1123" t="s">
        <v>3063</v>
      </c>
      <c r="K1123" t="s">
        <v>3063</v>
      </c>
    </row>
    <row r="1124" spans="1:11" x14ac:dyDescent="0.15">
      <c r="A1124" t="str">
        <f>VLOOKUP(B1124,for_vlookup!$A$1:$B$2046,2,FALSE)</f>
        <v>IIDX RED</v>
      </c>
      <c r="B1124" s="2" t="s">
        <v>454</v>
      </c>
      <c r="C1124" t="str">
        <f>IFERROR(VLOOKUP(B1124,all_raw_csv!$B$2:$AO$2140,2,FALSE),"-")</f>
        <v>DRUM'N'BASS</v>
      </c>
      <c r="D1124" t="str">
        <f>IFERROR(VLOOKUP($B1124,all_raw_csv!$B$2:$AO$2140,3,FALSE),"-")</f>
        <v>D.J.SWAN</v>
      </c>
      <c r="E1124">
        <f>VLOOKUP($A1124,master_version!$A$1:$B$29,2,FALSE)</f>
        <v>11</v>
      </c>
      <c r="F1124" t="str">
        <f>VLOOKUP(G1124,master_diffculty!$A$1:$C$11,3,FALSE)</f>
        <v>SPH</v>
      </c>
      <c r="G1124">
        <v>3</v>
      </c>
      <c r="H1124">
        <f>IFERROR(IF(VLOOKUP($B1124,all_raw_csv!$B$1:$AO$2074,5+($G1124-1)*7,FALSE)=0,-1,VLOOKUP($B1124,all_raw_csv!$B$1:$AO$2074,5+($G1124-1)*7,FALSE)),"-")</f>
        <v>7</v>
      </c>
      <c r="I1124">
        <f>IFERROR(IF(VLOOKUP($B1124,new_notes_bemaniwiki!$A$1:$J$1937,1+$G1124,FALSE)="-",-1,VLOOKUP($B1124,new_notes_bemaniwiki!$A$1:$J$1937,1+$G1124,FALSE)),"🙇")</f>
        <v>747</v>
      </c>
      <c r="J1124" t="s">
        <v>3063</v>
      </c>
      <c r="K1124" t="s">
        <v>3063</v>
      </c>
    </row>
    <row r="1125" spans="1:11" x14ac:dyDescent="0.15">
      <c r="A1125" t="str">
        <f>VLOOKUP(B1125,for_vlookup!$A$1:$B$2046,2,FALSE)</f>
        <v>IIDX RED</v>
      </c>
      <c r="B1125" s="2" t="s">
        <v>454</v>
      </c>
      <c r="C1125" t="str">
        <f>IFERROR(VLOOKUP(B1125,all_raw_csv!$B$2:$AO$2140,2,FALSE),"-")</f>
        <v>DRUM'N'BASS</v>
      </c>
      <c r="D1125" t="str">
        <f>IFERROR(VLOOKUP($B1125,all_raw_csv!$B$2:$AO$2140,3,FALSE),"-")</f>
        <v>D.J.SWAN</v>
      </c>
      <c r="E1125">
        <f>VLOOKUP($A1125,master_version!$A$1:$B$29,2,FALSE)</f>
        <v>11</v>
      </c>
      <c r="F1125" t="str">
        <f>VLOOKUP(G1125,master_diffculty!$A$1:$C$11,3,FALSE)</f>
        <v>SPA</v>
      </c>
      <c r="G1125">
        <v>4</v>
      </c>
      <c r="H1125">
        <f>IFERROR(IF(VLOOKUP($B1125,all_raw_csv!$B$1:$AO$2074,5+($G1125-1)*7,FALSE)=0,-1,VLOOKUP($B1125,all_raw_csv!$B$1:$AO$2074,5+($G1125-1)*7,FALSE)),"-")</f>
        <v>11</v>
      </c>
      <c r="I1125">
        <f>IFERROR(IF(VLOOKUP($B1125,new_notes_bemaniwiki!$A$1:$J$1937,1+$G1125,FALSE)="-",-1,VLOOKUP($B1125,new_notes_bemaniwiki!$A$1:$J$1937,1+$G1125,FALSE)),"🙇")</f>
        <v>1019</v>
      </c>
      <c r="J1125" t="s">
        <v>3063</v>
      </c>
      <c r="K1125" t="s">
        <v>3063</v>
      </c>
    </row>
    <row r="1126" spans="1:11" x14ac:dyDescent="0.15">
      <c r="A1126" t="str">
        <f>VLOOKUP(B1126,for_vlookup!$A$1:$B$2046,2,FALSE)</f>
        <v>IIDX RED</v>
      </c>
      <c r="B1126" s="2" t="s">
        <v>454</v>
      </c>
      <c r="C1126" t="str">
        <f>IFERROR(VLOOKUP(B1126,all_raw_csv!$B$2:$AO$2140,2,FALSE),"-")</f>
        <v>DRUM'N'BASS</v>
      </c>
      <c r="D1126" t="str">
        <f>IFERROR(VLOOKUP($B1126,all_raw_csv!$B$2:$AO$2140,3,FALSE),"-")</f>
        <v>D.J.SWAN</v>
      </c>
      <c r="E1126">
        <f>VLOOKUP($A1126,master_version!$A$1:$B$29,2,FALSE)</f>
        <v>11</v>
      </c>
      <c r="F1126" t="str">
        <f>VLOOKUP(G1126,master_diffculty!$A$1:$C$11,3,FALSE)</f>
        <v>SPL</v>
      </c>
      <c r="G1126">
        <v>5</v>
      </c>
      <c r="H1126">
        <f>IFERROR(IF(VLOOKUP($B1126,all_raw_csv!$B$1:$AO$2074,5+($G1126-1)*7,FALSE)=0,-1,VLOOKUP($B1126,all_raw_csv!$B$1:$AO$2074,5+($G1126-1)*7,FALSE)),"-")</f>
        <v>-1</v>
      </c>
      <c r="I1126">
        <f>IFERROR(IF(VLOOKUP($B1126,new_notes_bemaniwiki!$A$1:$J$1937,1+$G1126,FALSE)="-",-1,VLOOKUP($B1126,new_notes_bemaniwiki!$A$1:$J$1937,1+$G1126,FALSE)),"🙇")</f>
        <v>-1</v>
      </c>
      <c r="J1126" t="s">
        <v>3063</v>
      </c>
      <c r="K1126" t="s">
        <v>3063</v>
      </c>
    </row>
    <row r="1127" spans="1:11" x14ac:dyDescent="0.15">
      <c r="A1127" t="str">
        <f>VLOOKUP(B1127,for_vlookup!$A$1:$B$2046,2,FALSE)</f>
        <v>IIDX RED</v>
      </c>
      <c r="B1127" s="2" t="s">
        <v>456</v>
      </c>
      <c r="C1127" t="str">
        <f>IFERROR(VLOOKUP(B1127,all_raw_csv!$B$2:$AO$2140,2,FALSE),"-")</f>
        <v>EUROBEAT</v>
      </c>
      <c r="D1127" t="str">
        <f>IFERROR(VLOOKUP($B1127,all_raw_csv!$B$2:$AO$2140,3,FALSE),"-")</f>
        <v>Y&amp;Co.</v>
      </c>
      <c r="E1127">
        <f>VLOOKUP($A1127,master_version!$A$1:$B$29,2,FALSE)</f>
        <v>11</v>
      </c>
      <c r="F1127" t="str">
        <f>VLOOKUP(G1127,master_diffculty!$A$1:$C$11,3,FALSE)</f>
        <v>SPB</v>
      </c>
      <c r="G1127">
        <v>1</v>
      </c>
      <c r="H1127">
        <f>IFERROR(IF(VLOOKUP($B1127,all_raw_csv!$B$1:$AO$2074,5+($G1127-1)*7,FALSE)=0,-1,VLOOKUP($B1127,all_raw_csv!$B$1:$AO$2074,5+($G1127-1)*7,FALSE)),"-")</f>
        <v>-1</v>
      </c>
      <c r="I1127">
        <f>IFERROR(IF(VLOOKUP($B1127,new_notes_bemaniwiki!$A$1:$J$1937,1+$G1127,FALSE)="-",-1,VLOOKUP($B1127,new_notes_bemaniwiki!$A$1:$J$1937,1+$G1127,FALSE)),"🙇")</f>
        <v>-1</v>
      </c>
      <c r="J1127" t="s">
        <v>3063</v>
      </c>
      <c r="K1127" t="s">
        <v>3063</v>
      </c>
    </row>
    <row r="1128" spans="1:11" x14ac:dyDescent="0.15">
      <c r="A1128" t="str">
        <f>VLOOKUP(B1128,for_vlookup!$A$1:$B$2046,2,FALSE)</f>
        <v>IIDX RED</v>
      </c>
      <c r="B1128" s="2" t="s">
        <v>456</v>
      </c>
      <c r="C1128" t="str">
        <f>IFERROR(VLOOKUP(B1128,all_raw_csv!$B$2:$AO$2140,2,FALSE),"-")</f>
        <v>EUROBEAT</v>
      </c>
      <c r="D1128" t="str">
        <f>IFERROR(VLOOKUP($B1128,all_raw_csv!$B$2:$AO$2140,3,FALSE),"-")</f>
        <v>Y&amp;Co.</v>
      </c>
      <c r="E1128">
        <f>VLOOKUP($A1128,master_version!$A$1:$B$29,2,FALSE)</f>
        <v>11</v>
      </c>
      <c r="F1128" t="str">
        <f>VLOOKUP(G1128,master_diffculty!$A$1:$C$11,3,FALSE)</f>
        <v>SPN</v>
      </c>
      <c r="G1128">
        <v>2</v>
      </c>
      <c r="H1128">
        <f>IFERROR(IF(VLOOKUP($B1128,all_raw_csv!$B$1:$AO$2074,5+($G1128-1)*7,FALSE)=0,-1,VLOOKUP($B1128,all_raw_csv!$B$1:$AO$2074,5+($G1128-1)*7,FALSE)),"-")</f>
        <v>5</v>
      </c>
      <c r="I1128">
        <f>IFERROR(IF(VLOOKUP($B1128,new_notes_bemaniwiki!$A$1:$J$1937,1+$G1128,FALSE)="-",-1,VLOOKUP($B1128,new_notes_bemaniwiki!$A$1:$J$1937,1+$G1128,FALSE)),"🙇")</f>
        <v>569</v>
      </c>
      <c r="J1128" t="s">
        <v>3063</v>
      </c>
      <c r="K1128" t="s">
        <v>3063</v>
      </c>
    </row>
    <row r="1129" spans="1:11" x14ac:dyDescent="0.15">
      <c r="A1129" t="str">
        <f>VLOOKUP(B1129,for_vlookup!$A$1:$B$2046,2,FALSE)</f>
        <v>IIDX RED</v>
      </c>
      <c r="B1129" s="2" t="s">
        <v>456</v>
      </c>
      <c r="C1129" t="str">
        <f>IFERROR(VLOOKUP(B1129,all_raw_csv!$B$2:$AO$2140,2,FALSE),"-")</f>
        <v>EUROBEAT</v>
      </c>
      <c r="D1129" t="str">
        <f>IFERROR(VLOOKUP($B1129,all_raw_csv!$B$2:$AO$2140,3,FALSE),"-")</f>
        <v>Y&amp;Co.</v>
      </c>
      <c r="E1129">
        <f>VLOOKUP($A1129,master_version!$A$1:$B$29,2,FALSE)</f>
        <v>11</v>
      </c>
      <c r="F1129" t="str">
        <f>VLOOKUP(G1129,master_diffculty!$A$1:$C$11,3,FALSE)</f>
        <v>SPH</v>
      </c>
      <c r="G1129">
        <v>3</v>
      </c>
      <c r="H1129">
        <f>IFERROR(IF(VLOOKUP($B1129,all_raw_csv!$B$1:$AO$2074,5+($G1129-1)*7,FALSE)=0,-1,VLOOKUP($B1129,all_raw_csv!$B$1:$AO$2074,5+($G1129-1)*7,FALSE)),"-")</f>
        <v>8</v>
      </c>
      <c r="I1129">
        <f>IFERROR(IF(VLOOKUP($B1129,new_notes_bemaniwiki!$A$1:$J$1937,1+$G1129,FALSE)="-",-1,VLOOKUP($B1129,new_notes_bemaniwiki!$A$1:$J$1937,1+$G1129,FALSE)),"🙇")</f>
        <v>861</v>
      </c>
      <c r="J1129" t="s">
        <v>3063</v>
      </c>
      <c r="K1129" t="s">
        <v>3063</v>
      </c>
    </row>
    <row r="1130" spans="1:11" x14ac:dyDescent="0.15">
      <c r="A1130" t="str">
        <f>VLOOKUP(B1130,for_vlookup!$A$1:$B$2046,2,FALSE)</f>
        <v>IIDX RED</v>
      </c>
      <c r="B1130" s="2" t="s">
        <v>456</v>
      </c>
      <c r="C1130" t="str">
        <f>IFERROR(VLOOKUP(B1130,all_raw_csv!$B$2:$AO$2140,2,FALSE),"-")</f>
        <v>EUROBEAT</v>
      </c>
      <c r="D1130" t="str">
        <f>IFERROR(VLOOKUP($B1130,all_raw_csv!$B$2:$AO$2140,3,FALSE),"-")</f>
        <v>Y&amp;Co.</v>
      </c>
      <c r="E1130">
        <f>VLOOKUP($A1130,master_version!$A$1:$B$29,2,FALSE)</f>
        <v>11</v>
      </c>
      <c r="F1130" t="str">
        <f>VLOOKUP(G1130,master_diffculty!$A$1:$C$11,3,FALSE)</f>
        <v>SPA</v>
      </c>
      <c r="G1130">
        <v>4</v>
      </c>
      <c r="H1130">
        <f>IFERROR(IF(VLOOKUP($B1130,all_raw_csv!$B$1:$AO$2074,5+($G1130-1)*7,FALSE)=0,-1,VLOOKUP($B1130,all_raw_csv!$B$1:$AO$2074,5+($G1130-1)*7,FALSE)),"-")</f>
        <v>9</v>
      </c>
      <c r="I1130">
        <f>IFERROR(IF(VLOOKUP($B1130,new_notes_bemaniwiki!$A$1:$J$1937,1+$G1130,FALSE)="-",-1,VLOOKUP($B1130,new_notes_bemaniwiki!$A$1:$J$1937,1+$G1130,FALSE)),"🙇")</f>
        <v>1028</v>
      </c>
      <c r="J1130" t="s">
        <v>3063</v>
      </c>
      <c r="K1130" t="s">
        <v>3063</v>
      </c>
    </row>
    <row r="1131" spans="1:11" x14ac:dyDescent="0.15">
      <c r="A1131" t="str">
        <f>VLOOKUP(B1131,for_vlookup!$A$1:$B$2046,2,FALSE)</f>
        <v>IIDX RED</v>
      </c>
      <c r="B1131" s="2" t="s">
        <v>456</v>
      </c>
      <c r="C1131" t="str">
        <f>IFERROR(VLOOKUP(B1131,all_raw_csv!$B$2:$AO$2140,2,FALSE),"-")</f>
        <v>EUROBEAT</v>
      </c>
      <c r="D1131" t="str">
        <f>IFERROR(VLOOKUP($B1131,all_raw_csv!$B$2:$AO$2140,3,FALSE),"-")</f>
        <v>Y&amp;Co.</v>
      </c>
      <c r="E1131">
        <f>VLOOKUP($A1131,master_version!$A$1:$B$29,2,FALSE)</f>
        <v>11</v>
      </c>
      <c r="F1131" t="str">
        <f>VLOOKUP(G1131,master_diffculty!$A$1:$C$11,3,FALSE)</f>
        <v>SPL</v>
      </c>
      <c r="G1131">
        <v>5</v>
      </c>
      <c r="H1131">
        <f>IFERROR(IF(VLOOKUP($B1131,all_raw_csv!$B$1:$AO$2074,5+($G1131-1)*7,FALSE)=0,-1,VLOOKUP($B1131,all_raw_csv!$B$1:$AO$2074,5+($G1131-1)*7,FALSE)),"-")</f>
        <v>-1</v>
      </c>
      <c r="I1131">
        <f>IFERROR(IF(VLOOKUP($B1131,new_notes_bemaniwiki!$A$1:$J$1937,1+$G1131,FALSE)="-",-1,VLOOKUP($B1131,new_notes_bemaniwiki!$A$1:$J$1937,1+$G1131,FALSE)),"🙇")</f>
        <v>-1</v>
      </c>
      <c r="J1131" t="s">
        <v>3063</v>
      </c>
      <c r="K1131" t="s">
        <v>3063</v>
      </c>
    </row>
    <row r="1132" spans="1:11" x14ac:dyDescent="0.15">
      <c r="A1132" t="str">
        <f>VLOOKUP(B1132,for_vlookup!$A$1:$B$2046,2,FALSE)</f>
        <v>IIDX RED</v>
      </c>
      <c r="B1132" s="2" t="s">
        <v>457</v>
      </c>
      <c r="C1132" t="str">
        <f>IFERROR(VLOOKUP(B1132,all_raw_csv!$B$2:$AO$2140,2,FALSE),"-")</f>
        <v>MEDIEVAL CHOIR</v>
      </c>
      <c r="D1132" t="str">
        <f>IFERROR(VLOOKUP($B1132,all_raw_csv!$B$2:$AO$2140,3,FALSE),"-")</f>
        <v>Tatsh feat. K.Nayuki</v>
      </c>
      <c r="E1132">
        <f>VLOOKUP($A1132,master_version!$A$1:$B$29,2,FALSE)</f>
        <v>11</v>
      </c>
      <c r="F1132" t="str">
        <f>VLOOKUP(G1132,master_diffculty!$A$1:$C$11,3,FALSE)</f>
        <v>SPB</v>
      </c>
      <c r="G1132">
        <v>1</v>
      </c>
      <c r="H1132">
        <f>IFERROR(IF(VLOOKUP($B1132,all_raw_csv!$B$1:$AO$2074,5+($G1132-1)*7,FALSE)=0,-1,VLOOKUP($B1132,all_raw_csv!$B$1:$AO$2074,5+($G1132-1)*7,FALSE)),"-")</f>
        <v>-1</v>
      </c>
      <c r="I1132">
        <f>IFERROR(IF(VLOOKUP($B1132,new_notes_bemaniwiki!$A$1:$J$1937,1+$G1132,FALSE)="-",-1,VLOOKUP($B1132,new_notes_bemaniwiki!$A$1:$J$1937,1+$G1132,FALSE)),"🙇")</f>
        <v>-1</v>
      </c>
      <c r="J1132" t="s">
        <v>3063</v>
      </c>
      <c r="K1132" t="s">
        <v>3063</v>
      </c>
    </row>
    <row r="1133" spans="1:11" x14ac:dyDescent="0.15">
      <c r="A1133" t="str">
        <f>VLOOKUP(B1133,for_vlookup!$A$1:$B$2046,2,FALSE)</f>
        <v>IIDX RED</v>
      </c>
      <c r="B1133" s="2" t="s">
        <v>457</v>
      </c>
      <c r="C1133" t="str">
        <f>IFERROR(VLOOKUP(B1133,all_raw_csv!$B$2:$AO$2140,2,FALSE),"-")</f>
        <v>MEDIEVAL CHOIR</v>
      </c>
      <c r="D1133" t="str">
        <f>IFERROR(VLOOKUP($B1133,all_raw_csv!$B$2:$AO$2140,3,FALSE),"-")</f>
        <v>Tatsh feat. K.Nayuki</v>
      </c>
      <c r="E1133">
        <f>VLOOKUP($A1133,master_version!$A$1:$B$29,2,FALSE)</f>
        <v>11</v>
      </c>
      <c r="F1133" t="str">
        <f>VLOOKUP(G1133,master_diffculty!$A$1:$C$11,3,FALSE)</f>
        <v>SPN</v>
      </c>
      <c r="G1133">
        <v>2</v>
      </c>
      <c r="H1133">
        <f>IFERROR(IF(VLOOKUP($B1133,all_raw_csv!$B$1:$AO$2074,5+($G1133-1)*7,FALSE)=0,-1,VLOOKUP($B1133,all_raw_csv!$B$1:$AO$2074,5+($G1133-1)*7,FALSE)),"-")</f>
        <v>5</v>
      </c>
      <c r="I1133">
        <f>IFERROR(IF(VLOOKUP($B1133,new_notes_bemaniwiki!$A$1:$J$1937,1+$G1133,FALSE)="-",-1,VLOOKUP($B1133,new_notes_bemaniwiki!$A$1:$J$1937,1+$G1133,FALSE)),"🙇")</f>
        <v>541</v>
      </c>
      <c r="J1133" t="s">
        <v>3063</v>
      </c>
      <c r="K1133" t="s">
        <v>3063</v>
      </c>
    </row>
    <row r="1134" spans="1:11" x14ac:dyDescent="0.15">
      <c r="A1134" t="str">
        <f>VLOOKUP(B1134,for_vlookup!$A$1:$B$2046,2,FALSE)</f>
        <v>IIDX RED</v>
      </c>
      <c r="B1134" s="2" t="s">
        <v>457</v>
      </c>
      <c r="C1134" t="str">
        <f>IFERROR(VLOOKUP(B1134,all_raw_csv!$B$2:$AO$2140,2,FALSE),"-")</f>
        <v>MEDIEVAL CHOIR</v>
      </c>
      <c r="D1134" t="str">
        <f>IFERROR(VLOOKUP($B1134,all_raw_csv!$B$2:$AO$2140,3,FALSE),"-")</f>
        <v>Tatsh feat. K.Nayuki</v>
      </c>
      <c r="E1134">
        <f>VLOOKUP($A1134,master_version!$A$1:$B$29,2,FALSE)</f>
        <v>11</v>
      </c>
      <c r="F1134" t="str">
        <f>VLOOKUP(G1134,master_diffculty!$A$1:$C$11,3,FALSE)</f>
        <v>SPH</v>
      </c>
      <c r="G1134">
        <v>3</v>
      </c>
      <c r="H1134">
        <f>IFERROR(IF(VLOOKUP($B1134,all_raw_csv!$B$1:$AO$2074,5+($G1134-1)*7,FALSE)=0,-1,VLOOKUP($B1134,all_raw_csv!$B$1:$AO$2074,5+($G1134-1)*7,FALSE)),"-")</f>
        <v>9</v>
      </c>
      <c r="I1134">
        <f>IFERROR(IF(VLOOKUP($B1134,new_notes_bemaniwiki!$A$1:$J$1937,1+$G1134,FALSE)="-",-1,VLOOKUP($B1134,new_notes_bemaniwiki!$A$1:$J$1937,1+$G1134,FALSE)),"🙇")</f>
        <v>996</v>
      </c>
      <c r="J1134" t="s">
        <v>3063</v>
      </c>
      <c r="K1134" t="s">
        <v>3063</v>
      </c>
    </row>
    <row r="1135" spans="1:11" x14ac:dyDescent="0.15">
      <c r="A1135" t="str">
        <f>VLOOKUP(B1135,for_vlookup!$A$1:$B$2046,2,FALSE)</f>
        <v>IIDX RED</v>
      </c>
      <c r="B1135" s="2" t="s">
        <v>457</v>
      </c>
      <c r="C1135" t="str">
        <f>IFERROR(VLOOKUP(B1135,all_raw_csv!$B$2:$AO$2140,2,FALSE),"-")</f>
        <v>MEDIEVAL CHOIR</v>
      </c>
      <c r="D1135" t="str">
        <f>IFERROR(VLOOKUP($B1135,all_raw_csv!$B$2:$AO$2140,3,FALSE),"-")</f>
        <v>Tatsh feat. K.Nayuki</v>
      </c>
      <c r="E1135">
        <f>VLOOKUP($A1135,master_version!$A$1:$B$29,2,FALSE)</f>
        <v>11</v>
      </c>
      <c r="F1135" t="str">
        <f>VLOOKUP(G1135,master_diffculty!$A$1:$C$11,3,FALSE)</f>
        <v>SPA</v>
      </c>
      <c r="G1135">
        <v>4</v>
      </c>
      <c r="H1135">
        <f>IFERROR(IF(VLOOKUP($B1135,all_raw_csv!$B$1:$AO$2074,5+($G1135-1)*7,FALSE)=0,-1,VLOOKUP($B1135,all_raw_csv!$B$1:$AO$2074,5+($G1135-1)*7,FALSE)),"-")</f>
        <v>10</v>
      </c>
      <c r="I1135">
        <f>IFERROR(IF(VLOOKUP($B1135,new_notes_bemaniwiki!$A$1:$J$1937,1+$G1135,FALSE)="-",-1,VLOOKUP($B1135,new_notes_bemaniwiki!$A$1:$J$1937,1+$G1135,FALSE)),"🙇")</f>
        <v>1111</v>
      </c>
      <c r="J1135" t="s">
        <v>3063</v>
      </c>
      <c r="K1135" t="s">
        <v>3063</v>
      </c>
    </row>
    <row r="1136" spans="1:11" x14ac:dyDescent="0.15">
      <c r="A1136" t="str">
        <f>VLOOKUP(B1136,for_vlookup!$A$1:$B$2046,2,FALSE)</f>
        <v>IIDX RED</v>
      </c>
      <c r="B1136" s="2" t="s">
        <v>457</v>
      </c>
      <c r="C1136" t="str">
        <f>IFERROR(VLOOKUP(B1136,all_raw_csv!$B$2:$AO$2140,2,FALSE),"-")</f>
        <v>MEDIEVAL CHOIR</v>
      </c>
      <c r="D1136" t="str">
        <f>IFERROR(VLOOKUP($B1136,all_raw_csv!$B$2:$AO$2140,3,FALSE),"-")</f>
        <v>Tatsh feat. K.Nayuki</v>
      </c>
      <c r="E1136">
        <f>VLOOKUP($A1136,master_version!$A$1:$B$29,2,FALSE)</f>
        <v>11</v>
      </c>
      <c r="F1136" t="str">
        <f>VLOOKUP(G1136,master_diffculty!$A$1:$C$11,3,FALSE)</f>
        <v>SPL</v>
      </c>
      <c r="G1136">
        <v>5</v>
      </c>
      <c r="H1136">
        <f>IFERROR(IF(VLOOKUP($B1136,all_raw_csv!$B$1:$AO$2074,5+($G1136-1)*7,FALSE)=0,-1,VLOOKUP($B1136,all_raw_csv!$B$1:$AO$2074,5+($G1136-1)*7,FALSE)),"-")</f>
        <v>-1</v>
      </c>
      <c r="I1136">
        <f>IFERROR(IF(VLOOKUP($B1136,new_notes_bemaniwiki!$A$1:$J$1937,1+$G1136,FALSE)="-",-1,VLOOKUP($B1136,new_notes_bemaniwiki!$A$1:$J$1937,1+$G1136,FALSE)),"🙇")</f>
        <v>-1</v>
      </c>
      <c r="J1136" t="s">
        <v>3063</v>
      </c>
      <c r="K1136" t="s">
        <v>3063</v>
      </c>
    </row>
    <row r="1137" spans="1:11" x14ac:dyDescent="0.15">
      <c r="A1137" t="str">
        <f>VLOOKUP(B1137,for_vlookup!$A$1:$B$2046,2,FALSE)</f>
        <v>IIDX RED</v>
      </c>
      <c r="B1137" s="2" t="s">
        <v>460</v>
      </c>
      <c r="C1137" t="str">
        <f>IFERROR(VLOOKUP(B1137,all_raw_csv!$B$2:$AO$2140,2,FALSE),"-")</f>
        <v>PSYCHEDELIC TECHNO</v>
      </c>
      <c r="D1137" t="str">
        <f>IFERROR(VLOOKUP($B1137,all_raw_csv!$B$2:$AO$2140,3,FALSE),"-")</f>
        <v>D.J.SETUP</v>
      </c>
      <c r="E1137">
        <f>VLOOKUP($A1137,master_version!$A$1:$B$29,2,FALSE)</f>
        <v>11</v>
      </c>
      <c r="F1137" t="str">
        <f>VLOOKUP(G1137,master_diffculty!$A$1:$C$11,3,FALSE)</f>
        <v>SPB</v>
      </c>
      <c r="G1137">
        <v>1</v>
      </c>
      <c r="H1137">
        <f>IFERROR(IF(VLOOKUP($B1137,all_raw_csv!$B$1:$AO$2074,5+($G1137-1)*7,FALSE)=0,-1,VLOOKUP($B1137,all_raw_csv!$B$1:$AO$2074,5+($G1137-1)*7,FALSE)),"-")</f>
        <v>-1</v>
      </c>
      <c r="I1137">
        <f>IFERROR(IF(VLOOKUP($B1137,new_notes_bemaniwiki!$A$1:$J$1937,1+$G1137,FALSE)="-",-1,VLOOKUP($B1137,new_notes_bemaniwiki!$A$1:$J$1937,1+$G1137,FALSE)),"🙇")</f>
        <v>-1</v>
      </c>
      <c r="J1137" t="s">
        <v>3063</v>
      </c>
      <c r="K1137" t="s">
        <v>3063</v>
      </c>
    </row>
    <row r="1138" spans="1:11" x14ac:dyDescent="0.15">
      <c r="A1138" t="str">
        <f>VLOOKUP(B1138,for_vlookup!$A$1:$B$2046,2,FALSE)</f>
        <v>IIDX RED</v>
      </c>
      <c r="B1138" s="2" t="s">
        <v>460</v>
      </c>
      <c r="C1138" t="str">
        <f>IFERROR(VLOOKUP(B1138,all_raw_csv!$B$2:$AO$2140,2,FALSE),"-")</f>
        <v>PSYCHEDELIC TECHNO</v>
      </c>
      <c r="D1138" t="str">
        <f>IFERROR(VLOOKUP($B1138,all_raw_csv!$B$2:$AO$2140,3,FALSE),"-")</f>
        <v>D.J.SETUP</v>
      </c>
      <c r="E1138">
        <f>VLOOKUP($A1138,master_version!$A$1:$B$29,2,FALSE)</f>
        <v>11</v>
      </c>
      <c r="F1138" t="str">
        <f>VLOOKUP(G1138,master_diffculty!$A$1:$C$11,3,FALSE)</f>
        <v>SPN</v>
      </c>
      <c r="G1138">
        <v>2</v>
      </c>
      <c r="H1138">
        <f>IFERROR(IF(VLOOKUP($B1138,all_raw_csv!$B$1:$AO$2074,5+($G1138-1)*7,FALSE)=0,-1,VLOOKUP($B1138,all_raw_csv!$B$1:$AO$2074,5+($G1138-1)*7,FALSE)),"-")</f>
        <v>5</v>
      </c>
      <c r="I1138">
        <f>IFERROR(IF(VLOOKUP($B1138,new_notes_bemaniwiki!$A$1:$J$1937,1+$G1138,FALSE)="-",-1,VLOOKUP($B1138,new_notes_bemaniwiki!$A$1:$J$1937,1+$G1138,FALSE)),"🙇")</f>
        <v>545</v>
      </c>
      <c r="J1138" t="s">
        <v>3063</v>
      </c>
      <c r="K1138" t="s">
        <v>3063</v>
      </c>
    </row>
    <row r="1139" spans="1:11" x14ac:dyDescent="0.15">
      <c r="A1139" t="str">
        <f>VLOOKUP(B1139,for_vlookup!$A$1:$B$2046,2,FALSE)</f>
        <v>IIDX RED</v>
      </c>
      <c r="B1139" s="2" t="s">
        <v>460</v>
      </c>
      <c r="C1139" t="str">
        <f>IFERROR(VLOOKUP(B1139,all_raw_csv!$B$2:$AO$2140,2,FALSE),"-")</f>
        <v>PSYCHEDELIC TECHNO</v>
      </c>
      <c r="D1139" t="str">
        <f>IFERROR(VLOOKUP($B1139,all_raw_csv!$B$2:$AO$2140,3,FALSE),"-")</f>
        <v>D.J.SETUP</v>
      </c>
      <c r="E1139">
        <f>VLOOKUP($A1139,master_version!$A$1:$B$29,2,FALSE)</f>
        <v>11</v>
      </c>
      <c r="F1139" t="str">
        <f>VLOOKUP(G1139,master_diffculty!$A$1:$C$11,3,FALSE)</f>
        <v>SPH</v>
      </c>
      <c r="G1139">
        <v>3</v>
      </c>
      <c r="H1139">
        <f>IFERROR(IF(VLOOKUP($B1139,all_raw_csv!$B$1:$AO$2074,5+($G1139-1)*7,FALSE)=0,-1,VLOOKUP($B1139,all_raw_csv!$B$1:$AO$2074,5+($G1139-1)*7,FALSE)),"-")</f>
        <v>9</v>
      </c>
      <c r="I1139">
        <f>IFERROR(IF(VLOOKUP($B1139,new_notes_bemaniwiki!$A$1:$J$1937,1+$G1139,FALSE)="-",-1,VLOOKUP($B1139,new_notes_bemaniwiki!$A$1:$J$1937,1+$G1139,FALSE)),"🙇")</f>
        <v>1061</v>
      </c>
      <c r="J1139" t="s">
        <v>3063</v>
      </c>
      <c r="K1139" t="s">
        <v>3063</v>
      </c>
    </row>
    <row r="1140" spans="1:11" x14ac:dyDescent="0.15">
      <c r="A1140" t="str">
        <f>VLOOKUP(B1140,for_vlookup!$A$1:$B$2046,2,FALSE)</f>
        <v>IIDX RED</v>
      </c>
      <c r="B1140" s="2" t="s">
        <v>460</v>
      </c>
      <c r="C1140" t="str">
        <f>IFERROR(VLOOKUP(B1140,all_raw_csv!$B$2:$AO$2140,2,FALSE),"-")</f>
        <v>PSYCHEDELIC TECHNO</v>
      </c>
      <c r="D1140" t="str">
        <f>IFERROR(VLOOKUP($B1140,all_raw_csv!$B$2:$AO$2140,3,FALSE),"-")</f>
        <v>D.J.SETUP</v>
      </c>
      <c r="E1140">
        <f>VLOOKUP($A1140,master_version!$A$1:$B$29,2,FALSE)</f>
        <v>11</v>
      </c>
      <c r="F1140" t="str">
        <f>VLOOKUP(G1140,master_diffculty!$A$1:$C$11,3,FALSE)</f>
        <v>SPA</v>
      </c>
      <c r="G1140">
        <v>4</v>
      </c>
      <c r="H1140">
        <f>IFERROR(IF(VLOOKUP($B1140,all_raw_csv!$B$1:$AO$2074,5+($G1140-1)*7,FALSE)=0,-1,VLOOKUP($B1140,all_raw_csv!$B$1:$AO$2074,5+($G1140-1)*7,FALSE)),"-")</f>
        <v>11</v>
      </c>
      <c r="I1140">
        <f>IFERROR(IF(VLOOKUP($B1140,new_notes_bemaniwiki!$A$1:$J$1937,1+$G1140,FALSE)="-",-1,VLOOKUP($B1140,new_notes_bemaniwiki!$A$1:$J$1937,1+$G1140,FALSE)),"🙇")</f>
        <v>1310</v>
      </c>
      <c r="J1140" t="s">
        <v>3063</v>
      </c>
      <c r="K1140" t="s">
        <v>3063</v>
      </c>
    </row>
    <row r="1141" spans="1:11" x14ac:dyDescent="0.15">
      <c r="A1141" t="str">
        <f>VLOOKUP(B1141,for_vlookup!$A$1:$B$2046,2,FALSE)</f>
        <v>IIDX RED</v>
      </c>
      <c r="B1141" s="2" t="s">
        <v>460</v>
      </c>
      <c r="C1141" t="str">
        <f>IFERROR(VLOOKUP(B1141,all_raw_csv!$B$2:$AO$2140,2,FALSE),"-")</f>
        <v>PSYCHEDELIC TECHNO</v>
      </c>
      <c r="D1141" t="str">
        <f>IFERROR(VLOOKUP($B1141,all_raw_csv!$B$2:$AO$2140,3,FALSE),"-")</f>
        <v>D.J.SETUP</v>
      </c>
      <c r="E1141">
        <f>VLOOKUP($A1141,master_version!$A$1:$B$29,2,FALSE)</f>
        <v>11</v>
      </c>
      <c r="F1141" t="str">
        <f>VLOOKUP(G1141,master_diffculty!$A$1:$C$11,3,FALSE)</f>
        <v>SPL</v>
      </c>
      <c r="G1141">
        <v>5</v>
      </c>
      <c r="H1141">
        <f>IFERROR(IF(VLOOKUP($B1141,all_raw_csv!$B$1:$AO$2074,5+($G1141-1)*7,FALSE)=0,-1,VLOOKUP($B1141,all_raw_csv!$B$1:$AO$2074,5+($G1141-1)*7,FALSE)),"-")</f>
        <v>12</v>
      </c>
      <c r="I1141">
        <f>IFERROR(IF(VLOOKUP($B1141,new_notes_bemaniwiki!$A$1:$J$1937,1+$G1141,FALSE)="-",-1,VLOOKUP($B1141,new_notes_bemaniwiki!$A$1:$J$1937,1+$G1141,FALSE)),"🙇")</f>
        <v>1910</v>
      </c>
      <c r="J1141" t="s">
        <v>3063</v>
      </c>
      <c r="K1141" t="s">
        <v>3063</v>
      </c>
    </row>
    <row r="1142" spans="1:11" x14ac:dyDescent="0.15">
      <c r="A1142" t="str">
        <f>VLOOKUP(B1142,for_vlookup!$A$1:$B$2046,2,FALSE)</f>
        <v>IIDX RED</v>
      </c>
      <c r="B1142" s="2" t="s">
        <v>461</v>
      </c>
      <c r="C1142" t="str">
        <f>IFERROR(VLOOKUP(B1142,all_raw_csv!$B$2:$AO$2140,2,FALSE),"-")</f>
        <v>CYBORG TRANCE</v>
      </c>
      <c r="D1142" t="str">
        <f>IFERROR(VLOOKUP($B1142,all_raw_csv!$B$2:$AO$2140,3,FALSE),"-")</f>
        <v>Sota Fujimori</v>
      </c>
      <c r="E1142">
        <f>VLOOKUP($A1142,master_version!$A$1:$B$29,2,FALSE)</f>
        <v>11</v>
      </c>
      <c r="F1142" t="str">
        <f>VLOOKUP(G1142,master_diffculty!$A$1:$C$11,3,FALSE)</f>
        <v>SPB</v>
      </c>
      <c r="G1142">
        <v>1</v>
      </c>
      <c r="H1142">
        <f>IFERROR(IF(VLOOKUP($B1142,all_raw_csv!$B$1:$AO$2074,5+($G1142-1)*7,FALSE)=0,-1,VLOOKUP($B1142,all_raw_csv!$B$1:$AO$2074,5+($G1142-1)*7,FALSE)),"-")</f>
        <v>-1</v>
      </c>
      <c r="I1142">
        <f>IFERROR(IF(VLOOKUP($B1142,new_notes_bemaniwiki!$A$1:$J$1937,1+$G1142,FALSE)="-",-1,VLOOKUP($B1142,new_notes_bemaniwiki!$A$1:$J$1937,1+$G1142,FALSE)),"🙇")</f>
        <v>-1</v>
      </c>
      <c r="J1142" t="s">
        <v>3063</v>
      </c>
      <c r="K1142" t="s">
        <v>3063</v>
      </c>
    </row>
    <row r="1143" spans="1:11" x14ac:dyDescent="0.15">
      <c r="A1143" t="str">
        <f>VLOOKUP(B1143,for_vlookup!$A$1:$B$2046,2,FALSE)</f>
        <v>IIDX RED</v>
      </c>
      <c r="B1143" s="2" t="s">
        <v>461</v>
      </c>
      <c r="C1143" t="str">
        <f>IFERROR(VLOOKUP(B1143,all_raw_csv!$B$2:$AO$2140,2,FALSE),"-")</f>
        <v>CYBORG TRANCE</v>
      </c>
      <c r="D1143" t="str">
        <f>IFERROR(VLOOKUP($B1143,all_raw_csv!$B$2:$AO$2140,3,FALSE),"-")</f>
        <v>Sota Fujimori</v>
      </c>
      <c r="E1143">
        <f>VLOOKUP($A1143,master_version!$A$1:$B$29,2,FALSE)</f>
        <v>11</v>
      </c>
      <c r="F1143" t="str">
        <f>VLOOKUP(G1143,master_diffculty!$A$1:$C$11,3,FALSE)</f>
        <v>SPN</v>
      </c>
      <c r="G1143">
        <v>2</v>
      </c>
      <c r="H1143">
        <f>IFERROR(IF(VLOOKUP($B1143,all_raw_csv!$B$1:$AO$2074,5+($G1143-1)*7,FALSE)=0,-1,VLOOKUP($B1143,all_raw_csv!$B$1:$AO$2074,5+($G1143-1)*7,FALSE)),"-")</f>
        <v>5</v>
      </c>
      <c r="I1143">
        <f>IFERROR(IF(VLOOKUP($B1143,new_notes_bemaniwiki!$A$1:$J$1937,1+$G1143,FALSE)="-",-1,VLOOKUP($B1143,new_notes_bemaniwiki!$A$1:$J$1937,1+$G1143,FALSE)),"🙇")</f>
        <v>536</v>
      </c>
      <c r="J1143" t="s">
        <v>3063</v>
      </c>
      <c r="K1143" t="s">
        <v>3063</v>
      </c>
    </row>
    <row r="1144" spans="1:11" x14ac:dyDescent="0.15">
      <c r="A1144" t="str">
        <f>VLOOKUP(B1144,for_vlookup!$A$1:$B$2046,2,FALSE)</f>
        <v>IIDX RED</v>
      </c>
      <c r="B1144" s="2" t="s">
        <v>461</v>
      </c>
      <c r="C1144" t="str">
        <f>IFERROR(VLOOKUP(B1144,all_raw_csv!$B$2:$AO$2140,2,FALSE),"-")</f>
        <v>CYBORG TRANCE</v>
      </c>
      <c r="D1144" t="str">
        <f>IFERROR(VLOOKUP($B1144,all_raw_csv!$B$2:$AO$2140,3,FALSE),"-")</f>
        <v>Sota Fujimori</v>
      </c>
      <c r="E1144">
        <f>VLOOKUP($A1144,master_version!$A$1:$B$29,2,FALSE)</f>
        <v>11</v>
      </c>
      <c r="F1144" t="str">
        <f>VLOOKUP(G1144,master_diffculty!$A$1:$C$11,3,FALSE)</f>
        <v>SPH</v>
      </c>
      <c r="G1144">
        <v>3</v>
      </c>
      <c r="H1144">
        <f>IFERROR(IF(VLOOKUP($B1144,all_raw_csv!$B$1:$AO$2074,5+($G1144-1)*7,FALSE)=0,-1,VLOOKUP($B1144,all_raw_csv!$B$1:$AO$2074,5+($G1144-1)*7,FALSE)),"-")</f>
        <v>8</v>
      </c>
      <c r="I1144">
        <f>IFERROR(IF(VLOOKUP($B1144,new_notes_bemaniwiki!$A$1:$J$1937,1+$G1144,FALSE)="-",-1,VLOOKUP($B1144,new_notes_bemaniwiki!$A$1:$J$1937,1+$G1144,FALSE)),"🙇")</f>
        <v>874</v>
      </c>
      <c r="J1144" t="s">
        <v>3063</v>
      </c>
      <c r="K1144" t="s">
        <v>3063</v>
      </c>
    </row>
    <row r="1145" spans="1:11" x14ac:dyDescent="0.15">
      <c r="A1145" t="str">
        <f>VLOOKUP(B1145,for_vlookup!$A$1:$B$2046,2,FALSE)</f>
        <v>IIDX RED</v>
      </c>
      <c r="B1145" s="2" t="s">
        <v>461</v>
      </c>
      <c r="C1145" t="str">
        <f>IFERROR(VLOOKUP(B1145,all_raw_csv!$B$2:$AO$2140,2,FALSE),"-")</f>
        <v>CYBORG TRANCE</v>
      </c>
      <c r="D1145" t="str">
        <f>IFERROR(VLOOKUP($B1145,all_raw_csv!$B$2:$AO$2140,3,FALSE),"-")</f>
        <v>Sota Fujimori</v>
      </c>
      <c r="E1145">
        <f>VLOOKUP($A1145,master_version!$A$1:$B$29,2,FALSE)</f>
        <v>11</v>
      </c>
      <c r="F1145" t="str">
        <f>VLOOKUP(G1145,master_diffculty!$A$1:$C$11,3,FALSE)</f>
        <v>SPA</v>
      </c>
      <c r="G1145">
        <v>4</v>
      </c>
      <c r="H1145">
        <f>IFERROR(IF(VLOOKUP($B1145,all_raw_csv!$B$1:$AO$2074,5+($G1145-1)*7,FALSE)=0,-1,VLOOKUP($B1145,all_raw_csv!$B$1:$AO$2074,5+($G1145-1)*7,FALSE)),"-")</f>
        <v>10</v>
      </c>
      <c r="I1145">
        <f>IFERROR(IF(VLOOKUP($B1145,new_notes_bemaniwiki!$A$1:$J$1937,1+$G1145,FALSE)="-",-1,VLOOKUP($B1145,new_notes_bemaniwiki!$A$1:$J$1937,1+$G1145,FALSE)),"🙇")</f>
        <v>992</v>
      </c>
      <c r="J1145" t="s">
        <v>3063</v>
      </c>
      <c r="K1145" t="s">
        <v>3063</v>
      </c>
    </row>
    <row r="1146" spans="1:11" x14ac:dyDescent="0.15">
      <c r="A1146" t="str">
        <f>VLOOKUP(B1146,for_vlookup!$A$1:$B$2046,2,FALSE)</f>
        <v>IIDX RED</v>
      </c>
      <c r="B1146" s="2" t="s">
        <v>461</v>
      </c>
      <c r="C1146" t="str">
        <f>IFERROR(VLOOKUP(B1146,all_raw_csv!$B$2:$AO$2140,2,FALSE),"-")</f>
        <v>CYBORG TRANCE</v>
      </c>
      <c r="D1146" t="str">
        <f>IFERROR(VLOOKUP($B1146,all_raw_csv!$B$2:$AO$2140,3,FALSE),"-")</f>
        <v>Sota Fujimori</v>
      </c>
      <c r="E1146">
        <f>VLOOKUP($A1146,master_version!$A$1:$B$29,2,FALSE)</f>
        <v>11</v>
      </c>
      <c r="F1146" t="str">
        <f>VLOOKUP(G1146,master_diffculty!$A$1:$C$11,3,FALSE)</f>
        <v>SPL</v>
      </c>
      <c r="G1146">
        <v>5</v>
      </c>
      <c r="H1146">
        <f>IFERROR(IF(VLOOKUP($B1146,all_raw_csv!$B$1:$AO$2074,5+($G1146-1)*7,FALSE)=0,-1,VLOOKUP($B1146,all_raw_csv!$B$1:$AO$2074,5+($G1146-1)*7,FALSE)),"-")</f>
        <v>-1</v>
      </c>
      <c r="I1146">
        <f>IFERROR(IF(VLOOKUP($B1146,new_notes_bemaniwiki!$A$1:$J$1937,1+$G1146,FALSE)="-",-1,VLOOKUP($B1146,new_notes_bemaniwiki!$A$1:$J$1937,1+$G1146,FALSE)),"🙇")</f>
        <v>-1</v>
      </c>
      <c r="J1146" t="s">
        <v>3063</v>
      </c>
      <c r="K1146" t="s">
        <v>3063</v>
      </c>
    </row>
    <row r="1147" spans="1:11" x14ac:dyDescent="0.15">
      <c r="A1147" t="str">
        <f>VLOOKUP(B1147,for_vlookup!$A$1:$B$2046,2,FALSE)</f>
        <v>IIDX RED</v>
      </c>
      <c r="B1147" s="2" t="s">
        <v>473</v>
      </c>
      <c r="C1147" t="str">
        <f>IFERROR(VLOOKUP(B1147,all_raw_csv!$B$2:$AO$2140,2,FALSE),"-")</f>
        <v>HYPER J-POP FIVE</v>
      </c>
      <c r="D1147" t="str">
        <f>IFERROR(VLOOKUP($B1147,all_raw_csv!$B$2:$AO$2140,3,FALSE),"-")</f>
        <v>ＴЁЯＲＡ</v>
      </c>
      <c r="E1147">
        <f>VLOOKUP($A1147,master_version!$A$1:$B$29,2,FALSE)</f>
        <v>11</v>
      </c>
      <c r="F1147" t="str">
        <f>VLOOKUP(G1147,master_diffculty!$A$1:$C$11,3,FALSE)</f>
        <v>SPB</v>
      </c>
      <c r="G1147">
        <v>1</v>
      </c>
      <c r="H1147">
        <f>IFERROR(IF(VLOOKUP($B1147,all_raw_csv!$B$1:$AO$2074,5+($G1147-1)*7,FALSE)=0,-1,VLOOKUP($B1147,all_raw_csv!$B$1:$AO$2074,5+($G1147-1)*7,FALSE)),"-")</f>
        <v>-1</v>
      </c>
      <c r="I1147">
        <f>IFERROR(IF(VLOOKUP($B1147,new_notes_bemaniwiki!$A$1:$J$1937,1+$G1147,FALSE)="-",-1,VLOOKUP($B1147,new_notes_bemaniwiki!$A$1:$J$1937,1+$G1147,FALSE)),"🙇")</f>
        <v>-1</v>
      </c>
      <c r="J1147" t="s">
        <v>3063</v>
      </c>
      <c r="K1147" t="s">
        <v>3063</v>
      </c>
    </row>
    <row r="1148" spans="1:11" x14ac:dyDescent="0.15">
      <c r="A1148" t="str">
        <f>VLOOKUP(B1148,for_vlookup!$A$1:$B$2046,2,FALSE)</f>
        <v>IIDX RED</v>
      </c>
      <c r="B1148" s="2" t="s">
        <v>473</v>
      </c>
      <c r="C1148" t="str">
        <f>IFERROR(VLOOKUP(B1148,all_raw_csv!$B$2:$AO$2140,2,FALSE),"-")</f>
        <v>HYPER J-POP FIVE</v>
      </c>
      <c r="D1148" t="str">
        <f>IFERROR(VLOOKUP($B1148,all_raw_csv!$B$2:$AO$2140,3,FALSE),"-")</f>
        <v>ＴЁЯＲＡ</v>
      </c>
      <c r="E1148">
        <f>VLOOKUP($A1148,master_version!$A$1:$B$29,2,FALSE)</f>
        <v>11</v>
      </c>
      <c r="F1148" t="str">
        <f>VLOOKUP(G1148,master_diffculty!$A$1:$C$11,3,FALSE)</f>
        <v>SPN</v>
      </c>
      <c r="G1148">
        <v>2</v>
      </c>
      <c r="H1148">
        <f>IFERROR(IF(VLOOKUP($B1148,all_raw_csv!$B$1:$AO$2074,5+($G1148-1)*7,FALSE)=0,-1,VLOOKUP($B1148,all_raw_csv!$B$1:$AO$2074,5+($G1148-1)*7,FALSE)),"-")</f>
        <v>5</v>
      </c>
      <c r="I1148">
        <f>IFERROR(IF(VLOOKUP($B1148,new_notes_bemaniwiki!$A$1:$J$1937,1+$G1148,FALSE)="-",-1,VLOOKUP($B1148,new_notes_bemaniwiki!$A$1:$J$1937,1+$G1148,FALSE)),"🙇")</f>
        <v>480</v>
      </c>
      <c r="J1148" t="s">
        <v>3063</v>
      </c>
      <c r="K1148" t="s">
        <v>3063</v>
      </c>
    </row>
    <row r="1149" spans="1:11" x14ac:dyDescent="0.15">
      <c r="A1149" t="str">
        <f>VLOOKUP(B1149,for_vlookup!$A$1:$B$2046,2,FALSE)</f>
        <v>IIDX RED</v>
      </c>
      <c r="B1149" s="2" t="s">
        <v>473</v>
      </c>
      <c r="C1149" t="str">
        <f>IFERROR(VLOOKUP(B1149,all_raw_csv!$B$2:$AO$2140,2,FALSE),"-")</f>
        <v>HYPER J-POP FIVE</v>
      </c>
      <c r="D1149" t="str">
        <f>IFERROR(VLOOKUP($B1149,all_raw_csv!$B$2:$AO$2140,3,FALSE),"-")</f>
        <v>ＴЁЯＲＡ</v>
      </c>
      <c r="E1149">
        <f>VLOOKUP($A1149,master_version!$A$1:$B$29,2,FALSE)</f>
        <v>11</v>
      </c>
      <c r="F1149" t="str">
        <f>VLOOKUP(G1149,master_diffculty!$A$1:$C$11,3,FALSE)</f>
        <v>SPH</v>
      </c>
      <c r="G1149">
        <v>3</v>
      </c>
      <c r="H1149">
        <f>IFERROR(IF(VLOOKUP($B1149,all_raw_csv!$B$1:$AO$2074,5+($G1149-1)*7,FALSE)=0,-1,VLOOKUP($B1149,all_raw_csv!$B$1:$AO$2074,5+($G1149-1)*7,FALSE)),"-")</f>
        <v>7</v>
      </c>
      <c r="I1149">
        <f>IFERROR(IF(VLOOKUP($B1149,new_notes_bemaniwiki!$A$1:$J$1937,1+$G1149,FALSE)="-",-1,VLOOKUP($B1149,new_notes_bemaniwiki!$A$1:$J$1937,1+$G1149,FALSE)),"🙇")</f>
        <v>744</v>
      </c>
      <c r="J1149" t="s">
        <v>3063</v>
      </c>
      <c r="K1149" t="s">
        <v>3063</v>
      </c>
    </row>
    <row r="1150" spans="1:11" x14ac:dyDescent="0.15">
      <c r="A1150" t="str">
        <f>VLOOKUP(B1150,for_vlookup!$A$1:$B$2046,2,FALSE)</f>
        <v>IIDX RED</v>
      </c>
      <c r="B1150" s="2" t="s">
        <v>473</v>
      </c>
      <c r="C1150" t="str">
        <f>IFERROR(VLOOKUP(B1150,all_raw_csv!$B$2:$AO$2140,2,FALSE),"-")</f>
        <v>HYPER J-POP FIVE</v>
      </c>
      <c r="D1150" t="str">
        <f>IFERROR(VLOOKUP($B1150,all_raw_csv!$B$2:$AO$2140,3,FALSE),"-")</f>
        <v>ＴЁЯＲＡ</v>
      </c>
      <c r="E1150">
        <f>VLOOKUP($A1150,master_version!$A$1:$B$29,2,FALSE)</f>
        <v>11</v>
      </c>
      <c r="F1150" t="str">
        <f>VLOOKUP(G1150,master_diffculty!$A$1:$C$11,3,FALSE)</f>
        <v>SPA</v>
      </c>
      <c r="G1150">
        <v>4</v>
      </c>
      <c r="H1150">
        <f>IFERROR(IF(VLOOKUP($B1150,all_raw_csv!$B$1:$AO$2074,5+($G1150-1)*7,FALSE)=0,-1,VLOOKUP($B1150,all_raw_csv!$B$1:$AO$2074,5+($G1150-1)*7,FALSE)),"-")</f>
        <v>9</v>
      </c>
      <c r="I1150">
        <f>IFERROR(IF(VLOOKUP($B1150,new_notes_bemaniwiki!$A$1:$J$1937,1+$G1150,FALSE)="-",-1,VLOOKUP($B1150,new_notes_bemaniwiki!$A$1:$J$1937,1+$G1150,FALSE)),"🙇")</f>
        <v>1006</v>
      </c>
      <c r="J1150" t="s">
        <v>3063</v>
      </c>
      <c r="K1150" t="s">
        <v>3063</v>
      </c>
    </row>
    <row r="1151" spans="1:11" x14ac:dyDescent="0.15">
      <c r="A1151" t="str">
        <f>VLOOKUP(B1151,for_vlookup!$A$1:$B$2046,2,FALSE)</f>
        <v>IIDX RED</v>
      </c>
      <c r="B1151" s="2" t="s">
        <v>473</v>
      </c>
      <c r="C1151" t="str">
        <f>IFERROR(VLOOKUP(B1151,all_raw_csv!$B$2:$AO$2140,2,FALSE),"-")</f>
        <v>HYPER J-POP FIVE</v>
      </c>
      <c r="D1151" t="str">
        <f>IFERROR(VLOOKUP($B1151,all_raw_csv!$B$2:$AO$2140,3,FALSE),"-")</f>
        <v>ＴЁЯＲＡ</v>
      </c>
      <c r="E1151">
        <f>VLOOKUP($A1151,master_version!$A$1:$B$29,2,FALSE)</f>
        <v>11</v>
      </c>
      <c r="F1151" t="str">
        <f>VLOOKUP(G1151,master_diffculty!$A$1:$C$11,3,FALSE)</f>
        <v>SPL</v>
      </c>
      <c r="G1151">
        <v>5</v>
      </c>
      <c r="H1151">
        <f>IFERROR(IF(VLOOKUP($B1151,all_raw_csv!$B$1:$AO$2074,5+($G1151-1)*7,FALSE)=0,-1,VLOOKUP($B1151,all_raw_csv!$B$1:$AO$2074,5+($G1151-1)*7,FALSE)),"-")</f>
        <v>-1</v>
      </c>
      <c r="I1151">
        <f>IFERROR(IF(VLOOKUP($B1151,new_notes_bemaniwiki!$A$1:$J$1937,1+$G1151,FALSE)="-",-1,VLOOKUP($B1151,new_notes_bemaniwiki!$A$1:$J$1937,1+$G1151,FALSE)),"🙇")</f>
        <v>-1</v>
      </c>
      <c r="J1151" t="s">
        <v>3063</v>
      </c>
      <c r="K1151" t="s">
        <v>3063</v>
      </c>
    </row>
    <row r="1152" spans="1:11" x14ac:dyDescent="0.15">
      <c r="A1152" t="str">
        <f>VLOOKUP(B1152,for_vlookup!$A$1:$B$2046,2,FALSE)</f>
        <v>IIDX RED</v>
      </c>
      <c r="B1152" s="2" t="s">
        <v>463</v>
      </c>
      <c r="C1152" t="str">
        <f>IFERROR(VLOOKUP(B1152,all_raw_csv!$B$2:$AO$2140,2,FALSE),"-")</f>
        <v>NATURAL SOUND</v>
      </c>
      <c r="D1152" t="str">
        <f>IFERROR(VLOOKUP($B1152,all_raw_csv!$B$2:$AO$2140,3,FALSE),"-")</f>
        <v>Twin AmadeuS</v>
      </c>
      <c r="E1152">
        <f>VLOOKUP($A1152,master_version!$A$1:$B$29,2,FALSE)</f>
        <v>11</v>
      </c>
      <c r="F1152" t="str">
        <f>VLOOKUP(G1152,master_diffculty!$A$1:$C$11,3,FALSE)</f>
        <v>SPB</v>
      </c>
      <c r="G1152">
        <v>1</v>
      </c>
      <c r="H1152">
        <f>IFERROR(IF(VLOOKUP($B1152,all_raw_csv!$B$1:$AO$2074,5+($G1152-1)*7,FALSE)=0,-1,VLOOKUP($B1152,all_raw_csv!$B$1:$AO$2074,5+($G1152-1)*7,FALSE)),"-")</f>
        <v>-1</v>
      </c>
      <c r="I1152">
        <f>IFERROR(IF(VLOOKUP($B1152,new_notes_bemaniwiki!$A$1:$J$1937,1+$G1152,FALSE)="-",-1,VLOOKUP($B1152,new_notes_bemaniwiki!$A$1:$J$1937,1+$G1152,FALSE)),"🙇")</f>
        <v>-1</v>
      </c>
      <c r="J1152" t="s">
        <v>3063</v>
      </c>
      <c r="K1152" t="s">
        <v>3063</v>
      </c>
    </row>
    <row r="1153" spans="1:11" x14ac:dyDescent="0.15">
      <c r="A1153" t="str">
        <f>VLOOKUP(B1153,for_vlookup!$A$1:$B$2046,2,FALSE)</f>
        <v>IIDX RED</v>
      </c>
      <c r="B1153" s="2" t="s">
        <v>463</v>
      </c>
      <c r="C1153" t="str">
        <f>IFERROR(VLOOKUP(B1153,all_raw_csv!$B$2:$AO$2140,2,FALSE),"-")</f>
        <v>NATURAL SOUND</v>
      </c>
      <c r="D1153" t="str">
        <f>IFERROR(VLOOKUP($B1153,all_raw_csv!$B$2:$AO$2140,3,FALSE),"-")</f>
        <v>Twin AmadeuS</v>
      </c>
      <c r="E1153">
        <f>VLOOKUP($A1153,master_version!$A$1:$B$29,2,FALSE)</f>
        <v>11</v>
      </c>
      <c r="F1153" t="str">
        <f>VLOOKUP(G1153,master_diffculty!$A$1:$C$11,3,FALSE)</f>
        <v>SPN</v>
      </c>
      <c r="G1153">
        <v>2</v>
      </c>
      <c r="H1153">
        <f>IFERROR(IF(VLOOKUP($B1153,all_raw_csv!$B$1:$AO$2074,5+($G1153-1)*7,FALSE)=0,-1,VLOOKUP($B1153,all_raw_csv!$B$1:$AO$2074,5+($G1153-1)*7,FALSE)),"-")</f>
        <v>5</v>
      </c>
      <c r="I1153">
        <f>IFERROR(IF(VLOOKUP($B1153,new_notes_bemaniwiki!$A$1:$J$1937,1+$G1153,FALSE)="-",-1,VLOOKUP($B1153,new_notes_bemaniwiki!$A$1:$J$1937,1+$G1153,FALSE)),"🙇")</f>
        <v>489</v>
      </c>
      <c r="J1153" t="s">
        <v>3063</v>
      </c>
      <c r="K1153" t="s">
        <v>3063</v>
      </c>
    </row>
    <row r="1154" spans="1:11" x14ac:dyDescent="0.15">
      <c r="A1154" t="str">
        <f>VLOOKUP(B1154,for_vlookup!$A$1:$B$2046,2,FALSE)</f>
        <v>IIDX RED</v>
      </c>
      <c r="B1154" s="2" t="s">
        <v>463</v>
      </c>
      <c r="C1154" t="str">
        <f>IFERROR(VLOOKUP(B1154,all_raw_csv!$B$2:$AO$2140,2,FALSE),"-")</f>
        <v>NATURAL SOUND</v>
      </c>
      <c r="D1154" t="str">
        <f>IFERROR(VLOOKUP($B1154,all_raw_csv!$B$2:$AO$2140,3,FALSE),"-")</f>
        <v>Twin AmadeuS</v>
      </c>
      <c r="E1154">
        <f>VLOOKUP($A1154,master_version!$A$1:$B$29,2,FALSE)</f>
        <v>11</v>
      </c>
      <c r="F1154" t="str">
        <f>VLOOKUP(G1154,master_diffculty!$A$1:$C$11,3,FALSE)</f>
        <v>SPH</v>
      </c>
      <c r="G1154">
        <v>3</v>
      </c>
      <c r="H1154">
        <f>IFERROR(IF(VLOOKUP($B1154,all_raw_csv!$B$1:$AO$2074,5+($G1154-1)*7,FALSE)=0,-1,VLOOKUP($B1154,all_raw_csv!$B$1:$AO$2074,5+($G1154-1)*7,FALSE)),"-")</f>
        <v>7</v>
      </c>
      <c r="I1154">
        <f>IFERROR(IF(VLOOKUP($B1154,new_notes_bemaniwiki!$A$1:$J$1937,1+$G1154,FALSE)="-",-1,VLOOKUP($B1154,new_notes_bemaniwiki!$A$1:$J$1937,1+$G1154,FALSE)),"🙇")</f>
        <v>747</v>
      </c>
      <c r="J1154" t="s">
        <v>3063</v>
      </c>
      <c r="K1154" t="s">
        <v>3063</v>
      </c>
    </row>
    <row r="1155" spans="1:11" x14ac:dyDescent="0.15">
      <c r="A1155" t="str">
        <f>VLOOKUP(B1155,for_vlookup!$A$1:$B$2046,2,FALSE)</f>
        <v>IIDX RED</v>
      </c>
      <c r="B1155" s="2" t="s">
        <v>463</v>
      </c>
      <c r="C1155" t="str">
        <f>IFERROR(VLOOKUP(B1155,all_raw_csv!$B$2:$AO$2140,2,FALSE),"-")</f>
        <v>NATURAL SOUND</v>
      </c>
      <c r="D1155" t="str">
        <f>IFERROR(VLOOKUP($B1155,all_raw_csv!$B$2:$AO$2140,3,FALSE),"-")</f>
        <v>Twin AmadeuS</v>
      </c>
      <c r="E1155">
        <f>VLOOKUP($A1155,master_version!$A$1:$B$29,2,FALSE)</f>
        <v>11</v>
      </c>
      <c r="F1155" t="str">
        <f>VLOOKUP(G1155,master_diffculty!$A$1:$C$11,3,FALSE)</f>
        <v>SPA</v>
      </c>
      <c r="G1155">
        <v>4</v>
      </c>
      <c r="H1155">
        <f>IFERROR(IF(VLOOKUP($B1155,all_raw_csv!$B$1:$AO$2074,5+($G1155-1)*7,FALSE)=0,-1,VLOOKUP($B1155,all_raw_csv!$B$1:$AO$2074,5+($G1155-1)*7,FALSE)),"-")</f>
        <v>11</v>
      </c>
      <c r="I1155">
        <f>IFERROR(IF(VLOOKUP($B1155,new_notes_bemaniwiki!$A$1:$J$1937,1+$G1155,FALSE)="-",-1,VLOOKUP($B1155,new_notes_bemaniwiki!$A$1:$J$1937,1+$G1155,FALSE)),"🙇")</f>
        <v>1062</v>
      </c>
      <c r="J1155" t="s">
        <v>3063</v>
      </c>
      <c r="K1155" t="s">
        <v>3063</v>
      </c>
    </row>
    <row r="1156" spans="1:11" x14ac:dyDescent="0.15">
      <c r="A1156" t="str">
        <f>VLOOKUP(B1156,for_vlookup!$A$1:$B$2046,2,FALSE)</f>
        <v>IIDX RED</v>
      </c>
      <c r="B1156" s="2" t="s">
        <v>463</v>
      </c>
      <c r="C1156" t="str">
        <f>IFERROR(VLOOKUP(B1156,all_raw_csv!$B$2:$AO$2140,2,FALSE),"-")</f>
        <v>NATURAL SOUND</v>
      </c>
      <c r="D1156" t="str">
        <f>IFERROR(VLOOKUP($B1156,all_raw_csv!$B$2:$AO$2140,3,FALSE),"-")</f>
        <v>Twin AmadeuS</v>
      </c>
      <c r="E1156">
        <f>VLOOKUP($A1156,master_version!$A$1:$B$29,2,FALSE)</f>
        <v>11</v>
      </c>
      <c r="F1156" t="str">
        <f>VLOOKUP(G1156,master_diffculty!$A$1:$C$11,3,FALSE)</f>
        <v>SPL</v>
      </c>
      <c r="G1156">
        <v>5</v>
      </c>
      <c r="H1156">
        <f>IFERROR(IF(VLOOKUP($B1156,all_raw_csv!$B$1:$AO$2074,5+($G1156-1)*7,FALSE)=0,-1,VLOOKUP($B1156,all_raw_csv!$B$1:$AO$2074,5+($G1156-1)*7,FALSE)),"-")</f>
        <v>-1</v>
      </c>
      <c r="I1156">
        <f>IFERROR(IF(VLOOKUP($B1156,new_notes_bemaniwiki!$A$1:$J$1937,1+$G1156,FALSE)="-",-1,VLOOKUP($B1156,new_notes_bemaniwiki!$A$1:$J$1937,1+$G1156,FALSE)),"🙇")</f>
        <v>-1</v>
      </c>
      <c r="J1156" t="s">
        <v>3063</v>
      </c>
      <c r="K1156" t="s">
        <v>3063</v>
      </c>
    </row>
    <row r="1157" spans="1:11" x14ac:dyDescent="0.15">
      <c r="A1157" t="str">
        <f>VLOOKUP(B1157,for_vlookup!$A$1:$B$2046,2,FALSE)</f>
        <v>IIDX RED</v>
      </c>
      <c r="B1157" s="2" t="s">
        <v>464</v>
      </c>
      <c r="C1157" t="str">
        <f>IFERROR(VLOOKUP(B1157,all_raw_csv!$B$2:$AO$2140,2,FALSE),"-")</f>
        <v>DIRGE</v>
      </c>
      <c r="D1157" t="str">
        <f>IFERROR(VLOOKUP($B1157,all_raw_csv!$B$2:$AO$2140,3,FALSE),"-")</f>
        <v>virkato</v>
      </c>
      <c r="E1157">
        <f>VLOOKUP($A1157,master_version!$A$1:$B$29,2,FALSE)</f>
        <v>11</v>
      </c>
      <c r="F1157" t="str">
        <f>VLOOKUP(G1157,master_diffculty!$A$1:$C$11,3,FALSE)</f>
        <v>SPB</v>
      </c>
      <c r="G1157">
        <v>1</v>
      </c>
      <c r="H1157">
        <f>IFERROR(IF(VLOOKUP($B1157,all_raw_csv!$B$1:$AO$2074,5+($G1157-1)*7,FALSE)=0,-1,VLOOKUP($B1157,all_raw_csv!$B$1:$AO$2074,5+($G1157-1)*7,FALSE)),"-")</f>
        <v>-1</v>
      </c>
      <c r="I1157">
        <f>IFERROR(IF(VLOOKUP($B1157,new_notes_bemaniwiki!$A$1:$J$1937,1+$G1157,FALSE)="-",-1,VLOOKUP($B1157,new_notes_bemaniwiki!$A$1:$J$1937,1+$G1157,FALSE)),"🙇")</f>
        <v>-1</v>
      </c>
      <c r="J1157" t="s">
        <v>3063</v>
      </c>
      <c r="K1157" t="s">
        <v>3063</v>
      </c>
    </row>
    <row r="1158" spans="1:11" x14ac:dyDescent="0.15">
      <c r="A1158" t="str">
        <f>VLOOKUP(B1158,for_vlookup!$A$1:$B$2046,2,FALSE)</f>
        <v>IIDX RED</v>
      </c>
      <c r="B1158" s="2" t="s">
        <v>464</v>
      </c>
      <c r="C1158" t="str">
        <f>IFERROR(VLOOKUP(B1158,all_raw_csv!$B$2:$AO$2140,2,FALSE),"-")</f>
        <v>DIRGE</v>
      </c>
      <c r="D1158" t="str">
        <f>IFERROR(VLOOKUP($B1158,all_raw_csv!$B$2:$AO$2140,3,FALSE),"-")</f>
        <v>virkato</v>
      </c>
      <c r="E1158">
        <f>VLOOKUP($A1158,master_version!$A$1:$B$29,2,FALSE)</f>
        <v>11</v>
      </c>
      <c r="F1158" t="str">
        <f>VLOOKUP(G1158,master_diffculty!$A$1:$C$11,3,FALSE)</f>
        <v>SPN</v>
      </c>
      <c r="G1158">
        <v>2</v>
      </c>
      <c r="H1158">
        <f>IFERROR(IF(VLOOKUP($B1158,all_raw_csv!$B$1:$AO$2074,5+($G1158-1)*7,FALSE)=0,-1,VLOOKUP($B1158,all_raw_csv!$B$1:$AO$2074,5+($G1158-1)*7,FALSE)),"-")</f>
        <v>5</v>
      </c>
      <c r="I1158">
        <f>IFERROR(IF(VLOOKUP($B1158,new_notes_bemaniwiki!$A$1:$J$1937,1+$G1158,FALSE)="-",-1,VLOOKUP($B1158,new_notes_bemaniwiki!$A$1:$J$1937,1+$G1158,FALSE)),"🙇")</f>
        <v>422</v>
      </c>
      <c r="J1158" t="s">
        <v>3063</v>
      </c>
      <c r="K1158" t="s">
        <v>3063</v>
      </c>
    </row>
    <row r="1159" spans="1:11" x14ac:dyDescent="0.15">
      <c r="A1159" t="str">
        <f>VLOOKUP(B1159,for_vlookup!$A$1:$B$2046,2,FALSE)</f>
        <v>IIDX RED</v>
      </c>
      <c r="B1159" s="2" t="s">
        <v>464</v>
      </c>
      <c r="C1159" t="str">
        <f>IFERROR(VLOOKUP(B1159,all_raw_csv!$B$2:$AO$2140,2,FALSE),"-")</f>
        <v>DIRGE</v>
      </c>
      <c r="D1159" t="str">
        <f>IFERROR(VLOOKUP($B1159,all_raw_csv!$B$2:$AO$2140,3,FALSE),"-")</f>
        <v>virkato</v>
      </c>
      <c r="E1159">
        <f>VLOOKUP($A1159,master_version!$A$1:$B$29,2,FALSE)</f>
        <v>11</v>
      </c>
      <c r="F1159" t="str">
        <f>VLOOKUP(G1159,master_diffculty!$A$1:$C$11,3,FALSE)</f>
        <v>SPH</v>
      </c>
      <c r="G1159">
        <v>3</v>
      </c>
      <c r="H1159">
        <f>IFERROR(IF(VLOOKUP($B1159,all_raw_csv!$B$1:$AO$2074,5+($G1159-1)*7,FALSE)=0,-1,VLOOKUP($B1159,all_raw_csv!$B$1:$AO$2074,5+($G1159-1)*7,FALSE)),"-")</f>
        <v>11</v>
      </c>
      <c r="I1159">
        <f>IFERROR(IF(VLOOKUP($B1159,new_notes_bemaniwiki!$A$1:$J$1937,1+$G1159,FALSE)="-",-1,VLOOKUP($B1159,new_notes_bemaniwiki!$A$1:$J$1937,1+$G1159,FALSE)),"🙇")</f>
        <v>1111</v>
      </c>
      <c r="J1159" t="s">
        <v>3063</v>
      </c>
      <c r="K1159" t="s">
        <v>3063</v>
      </c>
    </row>
    <row r="1160" spans="1:11" x14ac:dyDescent="0.15">
      <c r="A1160" t="str">
        <f>VLOOKUP(B1160,for_vlookup!$A$1:$B$2046,2,FALSE)</f>
        <v>IIDX RED</v>
      </c>
      <c r="B1160" s="2" t="s">
        <v>464</v>
      </c>
      <c r="C1160" t="str">
        <f>IFERROR(VLOOKUP(B1160,all_raw_csv!$B$2:$AO$2140,2,FALSE),"-")</f>
        <v>DIRGE</v>
      </c>
      <c r="D1160" t="str">
        <f>IFERROR(VLOOKUP($B1160,all_raw_csv!$B$2:$AO$2140,3,FALSE),"-")</f>
        <v>virkato</v>
      </c>
      <c r="E1160">
        <f>VLOOKUP($A1160,master_version!$A$1:$B$29,2,FALSE)</f>
        <v>11</v>
      </c>
      <c r="F1160" t="str">
        <f>VLOOKUP(G1160,master_diffculty!$A$1:$C$11,3,FALSE)</f>
        <v>SPA</v>
      </c>
      <c r="G1160">
        <v>4</v>
      </c>
      <c r="H1160">
        <f>IFERROR(IF(VLOOKUP($B1160,all_raw_csv!$B$1:$AO$2074,5+($G1160-1)*7,FALSE)=0,-1,VLOOKUP($B1160,all_raw_csv!$B$1:$AO$2074,5+($G1160-1)*7,FALSE)),"-")</f>
        <v>12</v>
      </c>
      <c r="I1160">
        <f>IFERROR(IF(VLOOKUP($B1160,new_notes_bemaniwiki!$A$1:$J$1937,1+$G1160,FALSE)="-",-1,VLOOKUP($B1160,new_notes_bemaniwiki!$A$1:$J$1937,1+$G1160,FALSE)),"🙇")</f>
        <v>1414</v>
      </c>
      <c r="J1160" t="s">
        <v>3063</v>
      </c>
      <c r="K1160" t="s">
        <v>3063</v>
      </c>
    </row>
    <row r="1161" spans="1:11" x14ac:dyDescent="0.15">
      <c r="A1161" t="str">
        <f>VLOOKUP(B1161,for_vlookup!$A$1:$B$2046,2,FALSE)</f>
        <v>IIDX RED</v>
      </c>
      <c r="B1161" s="2" t="s">
        <v>464</v>
      </c>
      <c r="C1161" t="str">
        <f>IFERROR(VLOOKUP(B1161,all_raw_csv!$B$2:$AO$2140,2,FALSE),"-")</f>
        <v>DIRGE</v>
      </c>
      <c r="D1161" t="str">
        <f>IFERROR(VLOOKUP($B1161,all_raw_csv!$B$2:$AO$2140,3,FALSE),"-")</f>
        <v>virkato</v>
      </c>
      <c r="E1161">
        <f>VLOOKUP($A1161,master_version!$A$1:$B$29,2,FALSE)</f>
        <v>11</v>
      </c>
      <c r="F1161" t="str">
        <f>VLOOKUP(G1161,master_diffculty!$A$1:$C$11,3,FALSE)</f>
        <v>SPL</v>
      </c>
      <c r="G1161">
        <v>5</v>
      </c>
      <c r="H1161">
        <f>IFERROR(IF(VLOOKUP($B1161,all_raw_csv!$B$1:$AO$2074,5+($G1161-1)*7,FALSE)=0,-1,VLOOKUP($B1161,all_raw_csv!$B$1:$AO$2074,5+($G1161-1)*7,FALSE)),"-")</f>
        <v>-1</v>
      </c>
      <c r="I1161">
        <f>IFERROR(IF(VLOOKUP($B1161,new_notes_bemaniwiki!$A$1:$J$1937,1+$G1161,FALSE)="-",-1,VLOOKUP($B1161,new_notes_bemaniwiki!$A$1:$J$1937,1+$G1161,FALSE)),"🙇")</f>
        <v>-1</v>
      </c>
      <c r="J1161" t="s">
        <v>3063</v>
      </c>
      <c r="K1161" t="s">
        <v>3063</v>
      </c>
    </row>
    <row r="1162" spans="1:11" x14ac:dyDescent="0.15">
      <c r="A1162" t="str">
        <f>VLOOKUP(B1162,for_vlookup!$A$1:$B$2046,2,FALSE)</f>
        <v>IIDX RED</v>
      </c>
      <c r="B1162" s="2" t="s">
        <v>470</v>
      </c>
      <c r="C1162" t="str">
        <f>IFERROR(VLOOKUP(B1162,all_raw_csv!$B$2:$AO$2140,2,FALSE),"-")</f>
        <v>CYBER J-EURO</v>
      </c>
      <c r="D1162" t="str">
        <f>IFERROR(VLOOKUP($B1162,all_raw_csv!$B$2:$AO$2140,3,FALSE),"-")</f>
        <v>NAOKI feat.星野奏子</v>
      </c>
      <c r="E1162">
        <f>VLOOKUP($A1162,master_version!$A$1:$B$29,2,FALSE)</f>
        <v>11</v>
      </c>
      <c r="F1162" t="str">
        <f>VLOOKUP(G1162,master_diffculty!$A$1:$C$11,3,FALSE)</f>
        <v>SPB</v>
      </c>
      <c r="G1162">
        <v>1</v>
      </c>
      <c r="H1162">
        <f>IFERROR(IF(VLOOKUP($B1162,all_raw_csv!$B$1:$AO$2074,5+($G1162-1)*7,FALSE)=0,-1,VLOOKUP($B1162,all_raw_csv!$B$1:$AO$2074,5+($G1162-1)*7,FALSE)),"-")</f>
        <v>-1</v>
      </c>
      <c r="I1162">
        <f>IFERROR(IF(VLOOKUP($B1162,new_notes_bemaniwiki!$A$1:$J$1937,1+$G1162,FALSE)="-",-1,VLOOKUP($B1162,new_notes_bemaniwiki!$A$1:$J$1937,1+$G1162,FALSE)),"🙇")</f>
        <v>-1</v>
      </c>
      <c r="J1162" t="s">
        <v>3063</v>
      </c>
      <c r="K1162" t="s">
        <v>3063</v>
      </c>
    </row>
    <row r="1163" spans="1:11" x14ac:dyDescent="0.15">
      <c r="A1163" t="str">
        <f>VLOOKUP(B1163,for_vlookup!$A$1:$B$2046,2,FALSE)</f>
        <v>IIDX RED</v>
      </c>
      <c r="B1163" s="2" t="s">
        <v>470</v>
      </c>
      <c r="C1163" t="str">
        <f>IFERROR(VLOOKUP(B1163,all_raw_csv!$B$2:$AO$2140,2,FALSE),"-")</f>
        <v>CYBER J-EURO</v>
      </c>
      <c r="D1163" t="str">
        <f>IFERROR(VLOOKUP($B1163,all_raw_csv!$B$2:$AO$2140,3,FALSE),"-")</f>
        <v>NAOKI feat.星野奏子</v>
      </c>
      <c r="E1163">
        <f>VLOOKUP($A1163,master_version!$A$1:$B$29,2,FALSE)</f>
        <v>11</v>
      </c>
      <c r="F1163" t="str">
        <f>VLOOKUP(G1163,master_diffculty!$A$1:$C$11,3,FALSE)</f>
        <v>SPN</v>
      </c>
      <c r="G1163">
        <v>2</v>
      </c>
      <c r="H1163">
        <f>IFERROR(IF(VLOOKUP($B1163,all_raw_csv!$B$1:$AO$2074,5+($G1163-1)*7,FALSE)=0,-1,VLOOKUP($B1163,all_raw_csv!$B$1:$AO$2074,5+($G1163-1)*7,FALSE)),"-")</f>
        <v>4</v>
      </c>
      <c r="I1163">
        <f>IFERROR(IF(VLOOKUP($B1163,new_notes_bemaniwiki!$A$1:$J$1937,1+$G1163,FALSE)="-",-1,VLOOKUP($B1163,new_notes_bemaniwiki!$A$1:$J$1937,1+$G1163,FALSE)),"🙇")</f>
        <v>419</v>
      </c>
      <c r="J1163" t="s">
        <v>3063</v>
      </c>
      <c r="K1163" t="s">
        <v>3063</v>
      </c>
    </row>
    <row r="1164" spans="1:11" x14ac:dyDescent="0.15">
      <c r="A1164" t="str">
        <f>VLOOKUP(B1164,for_vlookup!$A$1:$B$2046,2,FALSE)</f>
        <v>IIDX RED</v>
      </c>
      <c r="B1164" s="2" t="s">
        <v>470</v>
      </c>
      <c r="C1164" t="str">
        <f>IFERROR(VLOOKUP(B1164,all_raw_csv!$B$2:$AO$2140,2,FALSE),"-")</f>
        <v>CYBER J-EURO</v>
      </c>
      <c r="D1164" t="str">
        <f>IFERROR(VLOOKUP($B1164,all_raw_csv!$B$2:$AO$2140,3,FALSE),"-")</f>
        <v>NAOKI feat.星野奏子</v>
      </c>
      <c r="E1164">
        <f>VLOOKUP($A1164,master_version!$A$1:$B$29,2,FALSE)</f>
        <v>11</v>
      </c>
      <c r="F1164" t="str">
        <f>VLOOKUP(G1164,master_diffculty!$A$1:$C$11,3,FALSE)</f>
        <v>SPH</v>
      </c>
      <c r="G1164">
        <v>3</v>
      </c>
      <c r="H1164">
        <f>IFERROR(IF(VLOOKUP($B1164,all_raw_csv!$B$1:$AO$2074,5+($G1164-1)*7,FALSE)=0,-1,VLOOKUP($B1164,all_raw_csv!$B$1:$AO$2074,5+($G1164-1)*7,FALSE)),"-")</f>
        <v>8</v>
      </c>
      <c r="I1164">
        <f>IFERROR(IF(VLOOKUP($B1164,new_notes_bemaniwiki!$A$1:$J$1937,1+$G1164,FALSE)="-",-1,VLOOKUP($B1164,new_notes_bemaniwiki!$A$1:$J$1937,1+$G1164,FALSE)),"🙇")</f>
        <v>725</v>
      </c>
      <c r="J1164" t="s">
        <v>3063</v>
      </c>
      <c r="K1164" t="s">
        <v>3063</v>
      </c>
    </row>
    <row r="1165" spans="1:11" x14ac:dyDescent="0.15">
      <c r="A1165" t="str">
        <f>VLOOKUP(B1165,for_vlookup!$A$1:$B$2046,2,FALSE)</f>
        <v>IIDX RED</v>
      </c>
      <c r="B1165" s="2" t="s">
        <v>470</v>
      </c>
      <c r="C1165" t="str">
        <f>IFERROR(VLOOKUP(B1165,all_raw_csv!$B$2:$AO$2140,2,FALSE),"-")</f>
        <v>CYBER J-EURO</v>
      </c>
      <c r="D1165" t="str">
        <f>IFERROR(VLOOKUP($B1165,all_raw_csv!$B$2:$AO$2140,3,FALSE),"-")</f>
        <v>NAOKI feat.星野奏子</v>
      </c>
      <c r="E1165">
        <f>VLOOKUP($A1165,master_version!$A$1:$B$29,2,FALSE)</f>
        <v>11</v>
      </c>
      <c r="F1165" t="str">
        <f>VLOOKUP(G1165,master_diffculty!$A$1:$C$11,3,FALSE)</f>
        <v>SPA</v>
      </c>
      <c r="G1165">
        <v>4</v>
      </c>
      <c r="H1165">
        <f>IFERROR(IF(VLOOKUP($B1165,all_raw_csv!$B$1:$AO$2074,5+($G1165-1)*7,FALSE)=0,-1,VLOOKUP($B1165,all_raw_csv!$B$1:$AO$2074,5+($G1165-1)*7,FALSE)),"-")</f>
        <v>9</v>
      </c>
      <c r="I1165">
        <f>IFERROR(IF(VLOOKUP($B1165,new_notes_bemaniwiki!$A$1:$J$1937,1+$G1165,FALSE)="-",-1,VLOOKUP($B1165,new_notes_bemaniwiki!$A$1:$J$1937,1+$G1165,FALSE)),"🙇")</f>
        <v>880</v>
      </c>
      <c r="J1165" t="s">
        <v>3063</v>
      </c>
      <c r="K1165" t="s">
        <v>3063</v>
      </c>
    </row>
    <row r="1166" spans="1:11" x14ac:dyDescent="0.15">
      <c r="A1166" t="str">
        <f>VLOOKUP(B1166,for_vlookup!$A$1:$B$2046,2,FALSE)</f>
        <v>IIDX RED</v>
      </c>
      <c r="B1166" s="2" t="s">
        <v>470</v>
      </c>
      <c r="C1166" t="str">
        <f>IFERROR(VLOOKUP(B1166,all_raw_csv!$B$2:$AO$2140,2,FALSE),"-")</f>
        <v>CYBER J-EURO</v>
      </c>
      <c r="D1166" t="str">
        <f>IFERROR(VLOOKUP($B1166,all_raw_csv!$B$2:$AO$2140,3,FALSE),"-")</f>
        <v>NAOKI feat.星野奏子</v>
      </c>
      <c r="E1166">
        <f>VLOOKUP($A1166,master_version!$A$1:$B$29,2,FALSE)</f>
        <v>11</v>
      </c>
      <c r="F1166" t="str">
        <f>VLOOKUP(G1166,master_diffculty!$A$1:$C$11,3,FALSE)</f>
        <v>SPL</v>
      </c>
      <c r="G1166">
        <v>5</v>
      </c>
      <c r="H1166">
        <f>IFERROR(IF(VLOOKUP($B1166,all_raw_csv!$B$1:$AO$2074,5+($G1166-1)*7,FALSE)=0,-1,VLOOKUP($B1166,all_raw_csv!$B$1:$AO$2074,5+($G1166-1)*7,FALSE)),"-")</f>
        <v>-1</v>
      </c>
      <c r="I1166">
        <f>IFERROR(IF(VLOOKUP($B1166,new_notes_bemaniwiki!$A$1:$J$1937,1+$G1166,FALSE)="-",-1,VLOOKUP($B1166,new_notes_bemaniwiki!$A$1:$J$1937,1+$G1166,FALSE)),"🙇")</f>
        <v>-1</v>
      </c>
      <c r="J1166" t="s">
        <v>3063</v>
      </c>
      <c r="K1166" t="s">
        <v>3063</v>
      </c>
    </row>
    <row r="1167" spans="1:11" x14ac:dyDescent="0.15">
      <c r="A1167" t="str">
        <f>VLOOKUP(B1167,for_vlookup!$A$1:$B$2046,2,FALSE)</f>
        <v>IIDX RED</v>
      </c>
      <c r="B1167" s="2" t="s">
        <v>467</v>
      </c>
      <c r="C1167" t="str">
        <f>IFERROR(VLOOKUP(B1167,all_raw_csv!$B$2:$AO$2140,2,FALSE),"-")</f>
        <v>JAPAN</v>
      </c>
      <c r="D1167" t="str">
        <f>IFERROR(VLOOKUP($B1167,all_raw_csv!$B$2:$AO$2140,3,FALSE),"-")</f>
        <v>ウッチーズ</v>
      </c>
      <c r="E1167">
        <f>VLOOKUP($A1167,master_version!$A$1:$B$29,2,FALSE)</f>
        <v>11</v>
      </c>
      <c r="F1167" t="str">
        <f>VLOOKUP(G1167,master_diffculty!$A$1:$C$11,3,FALSE)</f>
        <v>SPB</v>
      </c>
      <c r="G1167">
        <v>1</v>
      </c>
      <c r="H1167">
        <f>IFERROR(IF(VLOOKUP($B1167,all_raw_csv!$B$1:$AO$2074,5+($G1167-1)*7,FALSE)=0,-1,VLOOKUP($B1167,all_raw_csv!$B$1:$AO$2074,5+($G1167-1)*7,FALSE)),"-")</f>
        <v>-1</v>
      </c>
      <c r="I1167">
        <f>IFERROR(IF(VLOOKUP($B1167,new_notes_bemaniwiki!$A$1:$J$1937,1+$G1167,FALSE)="-",-1,VLOOKUP($B1167,new_notes_bemaniwiki!$A$1:$J$1937,1+$G1167,FALSE)),"🙇")</f>
        <v>-1</v>
      </c>
      <c r="J1167" t="s">
        <v>3063</v>
      </c>
      <c r="K1167" t="s">
        <v>3063</v>
      </c>
    </row>
    <row r="1168" spans="1:11" x14ac:dyDescent="0.15">
      <c r="A1168" t="str">
        <f>VLOOKUP(B1168,for_vlookup!$A$1:$B$2046,2,FALSE)</f>
        <v>IIDX RED</v>
      </c>
      <c r="B1168" s="2" t="s">
        <v>467</v>
      </c>
      <c r="C1168" t="str">
        <f>IFERROR(VLOOKUP(B1168,all_raw_csv!$B$2:$AO$2140,2,FALSE),"-")</f>
        <v>JAPAN</v>
      </c>
      <c r="D1168" t="str">
        <f>IFERROR(VLOOKUP($B1168,all_raw_csv!$B$2:$AO$2140,3,FALSE),"-")</f>
        <v>ウッチーズ</v>
      </c>
      <c r="E1168">
        <f>VLOOKUP($A1168,master_version!$A$1:$B$29,2,FALSE)</f>
        <v>11</v>
      </c>
      <c r="F1168" t="str">
        <f>VLOOKUP(G1168,master_diffculty!$A$1:$C$11,3,FALSE)</f>
        <v>SPN</v>
      </c>
      <c r="G1168">
        <v>2</v>
      </c>
      <c r="H1168">
        <f>IFERROR(IF(VLOOKUP($B1168,all_raw_csv!$B$1:$AO$2074,5+($G1168-1)*7,FALSE)=0,-1,VLOOKUP($B1168,all_raw_csv!$B$1:$AO$2074,5+($G1168-1)*7,FALSE)),"-")</f>
        <v>3</v>
      </c>
      <c r="I1168">
        <f>IFERROR(IF(VLOOKUP($B1168,new_notes_bemaniwiki!$A$1:$J$1937,1+$G1168,FALSE)="-",-1,VLOOKUP($B1168,new_notes_bemaniwiki!$A$1:$J$1937,1+$G1168,FALSE)),"🙇")</f>
        <v>247</v>
      </c>
      <c r="J1168" t="s">
        <v>3063</v>
      </c>
      <c r="K1168" t="s">
        <v>3063</v>
      </c>
    </row>
    <row r="1169" spans="1:11" x14ac:dyDescent="0.15">
      <c r="A1169" t="str">
        <f>VLOOKUP(B1169,for_vlookup!$A$1:$B$2046,2,FALSE)</f>
        <v>IIDX RED</v>
      </c>
      <c r="B1169" s="2" t="s">
        <v>467</v>
      </c>
      <c r="C1169" t="str">
        <f>IFERROR(VLOOKUP(B1169,all_raw_csv!$B$2:$AO$2140,2,FALSE),"-")</f>
        <v>JAPAN</v>
      </c>
      <c r="D1169" t="str">
        <f>IFERROR(VLOOKUP($B1169,all_raw_csv!$B$2:$AO$2140,3,FALSE),"-")</f>
        <v>ウッチーズ</v>
      </c>
      <c r="E1169">
        <f>VLOOKUP($A1169,master_version!$A$1:$B$29,2,FALSE)</f>
        <v>11</v>
      </c>
      <c r="F1169" t="str">
        <f>VLOOKUP(G1169,master_diffculty!$A$1:$C$11,3,FALSE)</f>
        <v>SPH</v>
      </c>
      <c r="G1169">
        <v>3</v>
      </c>
      <c r="H1169">
        <f>IFERROR(IF(VLOOKUP($B1169,all_raw_csv!$B$1:$AO$2074,5+($G1169-1)*7,FALSE)=0,-1,VLOOKUP($B1169,all_raw_csv!$B$1:$AO$2074,5+($G1169-1)*7,FALSE)),"-")</f>
        <v>6</v>
      </c>
      <c r="I1169">
        <f>IFERROR(IF(VLOOKUP($B1169,new_notes_bemaniwiki!$A$1:$J$1937,1+$G1169,FALSE)="-",-1,VLOOKUP($B1169,new_notes_bemaniwiki!$A$1:$J$1937,1+$G1169,FALSE)),"🙇")</f>
        <v>574</v>
      </c>
      <c r="J1169" t="s">
        <v>3063</v>
      </c>
      <c r="K1169" t="s">
        <v>3063</v>
      </c>
    </row>
    <row r="1170" spans="1:11" x14ac:dyDescent="0.15">
      <c r="A1170" t="str">
        <f>VLOOKUP(B1170,for_vlookup!$A$1:$B$2046,2,FALSE)</f>
        <v>IIDX RED</v>
      </c>
      <c r="B1170" s="2" t="s">
        <v>467</v>
      </c>
      <c r="C1170" t="str">
        <f>IFERROR(VLOOKUP(B1170,all_raw_csv!$B$2:$AO$2140,2,FALSE),"-")</f>
        <v>JAPAN</v>
      </c>
      <c r="D1170" t="str">
        <f>IFERROR(VLOOKUP($B1170,all_raw_csv!$B$2:$AO$2140,3,FALSE),"-")</f>
        <v>ウッチーズ</v>
      </c>
      <c r="E1170">
        <f>VLOOKUP($A1170,master_version!$A$1:$B$29,2,FALSE)</f>
        <v>11</v>
      </c>
      <c r="F1170" t="str">
        <f>VLOOKUP(G1170,master_diffculty!$A$1:$C$11,3,FALSE)</f>
        <v>SPA</v>
      </c>
      <c r="G1170">
        <v>4</v>
      </c>
      <c r="H1170">
        <f>IFERROR(IF(VLOOKUP($B1170,all_raw_csv!$B$1:$AO$2074,5+($G1170-1)*7,FALSE)=0,-1,VLOOKUP($B1170,all_raw_csv!$B$1:$AO$2074,5+($G1170-1)*7,FALSE)),"-")</f>
        <v>9</v>
      </c>
      <c r="I1170">
        <f>IFERROR(IF(VLOOKUP($B1170,new_notes_bemaniwiki!$A$1:$J$1937,1+$G1170,FALSE)="-",-1,VLOOKUP($B1170,new_notes_bemaniwiki!$A$1:$J$1937,1+$G1170,FALSE)),"🙇")</f>
        <v>937</v>
      </c>
      <c r="J1170" t="s">
        <v>3063</v>
      </c>
      <c r="K1170" t="s">
        <v>3063</v>
      </c>
    </row>
    <row r="1171" spans="1:11" x14ac:dyDescent="0.15">
      <c r="A1171" t="str">
        <f>VLOOKUP(B1171,for_vlookup!$A$1:$B$2046,2,FALSE)</f>
        <v>IIDX RED</v>
      </c>
      <c r="B1171" s="2" t="s">
        <v>467</v>
      </c>
      <c r="C1171" t="str">
        <f>IFERROR(VLOOKUP(B1171,all_raw_csv!$B$2:$AO$2140,2,FALSE),"-")</f>
        <v>JAPAN</v>
      </c>
      <c r="D1171" t="str">
        <f>IFERROR(VLOOKUP($B1171,all_raw_csv!$B$2:$AO$2140,3,FALSE),"-")</f>
        <v>ウッチーズ</v>
      </c>
      <c r="E1171">
        <f>VLOOKUP($A1171,master_version!$A$1:$B$29,2,FALSE)</f>
        <v>11</v>
      </c>
      <c r="F1171" t="str">
        <f>VLOOKUP(G1171,master_diffculty!$A$1:$C$11,3,FALSE)</f>
        <v>SPL</v>
      </c>
      <c r="G1171">
        <v>5</v>
      </c>
      <c r="H1171">
        <f>IFERROR(IF(VLOOKUP($B1171,all_raw_csv!$B$1:$AO$2074,5+($G1171-1)*7,FALSE)=0,-1,VLOOKUP($B1171,all_raw_csv!$B$1:$AO$2074,5+($G1171-1)*7,FALSE)),"-")</f>
        <v>-1</v>
      </c>
      <c r="I1171">
        <f>IFERROR(IF(VLOOKUP($B1171,new_notes_bemaniwiki!$A$1:$J$1937,1+$G1171,FALSE)="-",-1,VLOOKUP($B1171,new_notes_bemaniwiki!$A$1:$J$1937,1+$G1171,FALSE)),"🙇")</f>
        <v>-1</v>
      </c>
      <c r="J1171" t="s">
        <v>3063</v>
      </c>
      <c r="K1171" t="s">
        <v>3063</v>
      </c>
    </row>
    <row r="1172" spans="1:11" x14ac:dyDescent="0.15">
      <c r="A1172" t="str">
        <f>VLOOKUP(B1172,for_vlookup!$A$1:$B$2046,2,FALSE)</f>
        <v>HAPPY SKY</v>
      </c>
      <c r="B1172" s="2" t="s">
        <v>476</v>
      </c>
      <c r="C1172" t="str">
        <f>IFERROR(VLOOKUP(B1172,all_raw_csv!$B$2:$AO$2140,2,FALSE),"-")</f>
        <v>SYNTHETIC PROGRESSIVE ROCK</v>
      </c>
      <c r="D1172" t="str">
        <f>IFERROR(VLOOKUP($B1172,all_raw_csv!$B$2:$AO$2140,3,FALSE),"-")</f>
        <v>Sota Fujimori</v>
      </c>
      <c r="E1172">
        <f>VLOOKUP($A1172,master_version!$A$1:$B$29,2,FALSE)</f>
        <v>12</v>
      </c>
      <c r="F1172" t="str">
        <f>VLOOKUP(G1172,master_diffculty!$A$1:$C$11,3,FALSE)</f>
        <v>SPB</v>
      </c>
      <c r="G1172">
        <v>1</v>
      </c>
      <c r="H1172">
        <f>IFERROR(IF(VLOOKUP($B1172,all_raw_csv!$B$1:$AO$2074,5+($G1172-1)*7,FALSE)=0,-1,VLOOKUP($B1172,all_raw_csv!$B$1:$AO$2074,5+($G1172-1)*7,FALSE)),"-")</f>
        <v>-1</v>
      </c>
      <c r="I1172">
        <f>IFERROR(IF(VLOOKUP($B1172,new_notes_bemaniwiki!$A$1:$J$1937,1+$G1172,FALSE)="-",-1,VLOOKUP($B1172,new_notes_bemaniwiki!$A$1:$J$1937,1+$G1172,FALSE)),"🙇")</f>
        <v>-1</v>
      </c>
      <c r="J1172" t="s">
        <v>3063</v>
      </c>
      <c r="K1172" t="s">
        <v>3063</v>
      </c>
    </row>
    <row r="1173" spans="1:11" x14ac:dyDescent="0.15">
      <c r="A1173" t="str">
        <f>VLOOKUP(B1173,for_vlookup!$A$1:$B$2046,2,FALSE)</f>
        <v>HAPPY SKY</v>
      </c>
      <c r="B1173" s="2" t="s">
        <v>476</v>
      </c>
      <c r="C1173" t="str">
        <f>IFERROR(VLOOKUP(B1173,all_raw_csv!$B$2:$AO$2140,2,FALSE),"-")</f>
        <v>SYNTHETIC PROGRESSIVE ROCK</v>
      </c>
      <c r="D1173" t="str">
        <f>IFERROR(VLOOKUP($B1173,all_raw_csv!$B$2:$AO$2140,3,FALSE),"-")</f>
        <v>Sota Fujimori</v>
      </c>
      <c r="E1173">
        <f>VLOOKUP($A1173,master_version!$A$1:$B$29,2,FALSE)</f>
        <v>12</v>
      </c>
      <c r="F1173" t="str">
        <f>VLOOKUP(G1173,master_diffculty!$A$1:$C$11,3,FALSE)</f>
        <v>SPN</v>
      </c>
      <c r="G1173">
        <v>2</v>
      </c>
      <c r="H1173">
        <f>IFERROR(IF(VLOOKUP($B1173,all_raw_csv!$B$1:$AO$2074,5+($G1173-1)*7,FALSE)=0,-1,VLOOKUP($B1173,all_raw_csv!$B$1:$AO$2074,5+($G1173-1)*7,FALSE)),"-")</f>
        <v>5</v>
      </c>
      <c r="I1173">
        <f>IFERROR(IF(VLOOKUP($B1173,new_notes_bemaniwiki!$A$1:$J$1937,1+$G1173,FALSE)="-",-1,VLOOKUP($B1173,new_notes_bemaniwiki!$A$1:$J$1937,1+$G1173,FALSE)),"🙇")</f>
        <v>474</v>
      </c>
      <c r="J1173" t="s">
        <v>3063</v>
      </c>
      <c r="K1173" t="s">
        <v>3063</v>
      </c>
    </row>
    <row r="1174" spans="1:11" x14ac:dyDescent="0.15">
      <c r="A1174" t="str">
        <f>VLOOKUP(B1174,for_vlookup!$A$1:$B$2046,2,FALSE)</f>
        <v>HAPPY SKY</v>
      </c>
      <c r="B1174" s="2" t="s">
        <v>476</v>
      </c>
      <c r="C1174" t="str">
        <f>IFERROR(VLOOKUP(B1174,all_raw_csv!$B$2:$AO$2140,2,FALSE),"-")</f>
        <v>SYNTHETIC PROGRESSIVE ROCK</v>
      </c>
      <c r="D1174" t="str">
        <f>IFERROR(VLOOKUP($B1174,all_raw_csv!$B$2:$AO$2140,3,FALSE),"-")</f>
        <v>Sota Fujimori</v>
      </c>
      <c r="E1174">
        <f>VLOOKUP($A1174,master_version!$A$1:$B$29,2,FALSE)</f>
        <v>12</v>
      </c>
      <c r="F1174" t="str">
        <f>VLOOKUP(G1174,master_diffculty!$A$1:$C$11,3,FALSE)</f>
        <v>SPH</v>
      </c>
      <c r="G1174">
        <v>3</v>
      </c>
      <c r="H1174">
        <f>IFERROR(IF(VLOOKUP($B1174,all_raw_csv!$B$1:$AO$2074,5+($G1174-1)*7,FALSE)=0,-1,VLOOKUP($B1174,all_raw_csv!$B$1:$AO$2074,5+($G1174-1)*7,FALSE)),"-")</f>
        <v>10</v>
      </c>
      <c r="I1174">
        <f>IFERROR(IF(VLOOKUP($B1174,new_notes_bemaniwiki!$A$1:$J$1937,1+$G1174,FALSE)="-",-1,VLOOKUP($B1174,new_notes_bemaniwiki!$A$1:$J$1937,1+$G1174,FALSE)),"🙇")</f>
        <v>871</v>
      </c>
      <c r="J1174" t="s">
        <v>3063</v>
      </c>
      <c r="K1174" t="s">
        <v>3063</v>
      </c>
    </row>
    <row r="1175" spans="1:11" x14ac:dyDescent="0.15">
      <c r="A1175" t="str">
        <f>VLOOKUP(B1175,for_vlookup!$A$1:$B$2046,2,FALSE)</f>
        <v>HAPPY SKY</v>
      </c>
      <c r="B1175" s="2" t="s">
        <v>476</v>
      </c>
      <c r="C1175" t="str">
        <f>IFERROR(VLOOKUP(B1175,all_raw_csv!$B$2:$AO$2140,2,FALSE),"-")</f>
        <v>SYNTHETIC PROGRESSIVE ROCK</v>
      </c>
      <c r="D1175" t="str">
        <f>IFERROR(VLOOKUP($B1175,all_raw_csv!$B$2:$AO$2140,3,FALSE),"-")</f>
        <v>Sota Fujimori</v>
      </c>
      <c r="E1175">
        <f>VLOOKUP($A1175,master_version!$A$1:$B$29,2,FALSE)</f>
        <v>12</v>
      </c>
      <c r="F1175" t="str">
        <f>VLOOKUP(G1175,master_diffculty!$A$1:$C$11,3,FALSE)</f>
        <v>SPA</v>
      </c>
      <c r="G1175">
        <v>4</v>
      </c>
      <c r="H1175">
        <f>IFERROR(IF(VLOOKUP($B1175,all_raw_csv!$B$1:$AO$2074,5+($G1175-1)*7,FALSE)=0,-1,VLOOKUP($B1175,all_raw_csv!$B$1:$AO$2074,5+($G1175-1)*7,FALSE)),"-")</f>
        <v>11</v>
      </c>
      <c r="I1175">
        <f>IFERROR(IF(VLOOKUP($B1175,new_notes_bemaniwiki!$A$1:$J$1937,1+$G1175,FALSE)="-",-1,VLOOKUP($B1175,new_notes_bemaniwiki!$A$1:$J$1937,1+$G1175,FALSE)),"🙇")</f>
        <v>903</v>
      </c>
      <c r="J1175" t="s">
        <v>3063</v>
      </c>
      <c r="K1175" t="s">
        <v>3063</v>
      </c>
    </row>
    <row r="1176" spans="1:11" x14ac:dyDescent="0.15">
      <c r="A1176" t="str">
        <f>VLOOKUP(B1176,for_vlookup!$A$1:$B$2046,2,FALSE)</f>
        <v>HAPPY SKY</v>
      </c>
      <c r="B1176" s="2" t="s">
        <v>476</v>
      </c>
      <c r="C1176" t="str">
        <f>IFERROR(VLOOKUP(B1176,all_raw_csv!$B$2:$AO$2140,2,FALSE),"-")</f>
        <v>SYNTHETIC PROGRESSIVE ROCK</v>
      </c>
      <c r="D1176" t="str">
        <f>IFERROR(VLOOKUP($B1176,all_raw_csv!$B$2:$AO$2140,3,FALSE),"-")</f>
        <v>Sota Fujimori</v>
      </c>
      <c r="E1176">
        <f>VLOOKUP($A1176,master_version!$A$1:$B$29,2,FALSE)</f>
        <v>12</v>
      </c>
      <c r="F1176" t="str">
        <f>VLOOKUP(G1176,master_diffculty!$A$1:$C$11,3,FALSE)</f>
        <v>SPL</v>
      </c>
      <c r="G1176">
        <v>5</v>
      </c>
      <c r="H1176">
        <f>IFERROR(IF(VLOOKUP($B1176,all_raw_csv!$B$1:$AO$2074,5+($G1176-1)*7,FALSE)=0,-1,VLOOKUP($B1176,all_raw_csv!$B$1:$AO$2074,5+($G1176-1)*7,FALSE)),"-")</f>
        <v>-1</v>
      </c>
      <c r="I1176">
        <f>IFERROR(IF(VLOOKUP($B1176,new_notes_bemaniwiki!$A$1:$J$1937,1+$G1176,FALSE)="-",-1,VLOOKUP($B1176,new_notes_bemaniwiki!$A$1:$J$1937,1+$G1176,FALSE)),"🙇")</f>
        <v>-1</v>
      </c>
      <c r="J1176" t="s">
        <v>3063</v>
      </c>
      <c r="K1176" t="s">
        <v>3063</v>
      </c>
    </row>
    <row r="1177" spans="1:11" x14ac:dyDescent="0.15">
      <c r="A1177" t="str">
        <f>VLOOKUP(B1177,for_vlookup!$A$1:$B$2046,2,FALSE)</f>
        <v>HAPPY SKY</v>
      </c>
      <c r="B1177" s="2" t="s">
        <v>478</v>
      </c>
      <c r="C1177" t="str">
        <f>IFERROR(VLOOKUP(B1177,all_raw_csv!$B$2:$AO$2140,2,FALSE),"-")</f>
        <v>GOTHIC METAL</v>
      </c>
      <c r="D1177" t="str">
        <f>IFERROR(VLOOKUP($B1177,all_raw_csv!$B$2:$AO$2140,3,FALSE),"-")</f>
        <v>あさき</v>
      </c>
      <c r="E1177">
        <f>VLOOKUP($A1177,master_version!$A$1:$B$29,2,FALSE)</f>
        <v>12</v>
      </c>
      <c r="F1177" t="str">
        <f>VLOOKUP(G1177,master_diffculty!$A$1:$C$11,3,FALSE)</f>
        <v>SPB</v>
      </c>
      <c r="G1177">
        <v>1</v>
      </c>
      <c r="H1177">
        <f>IFERROR(IF(VLOOKUP($B1177,all_raw_csv!$B$1:$AO$2074,5+($G1177-1)*7,FALSE)=0,-1,VLOOKUP($B1177,all_raw_csv!$B$1:$AO$2074,5+($G1177-1)*7,FALSE)),"-")</f>
        <v>-1</v>
      </c>
      <c r="I1177">
        <f>IFERROR(IF(VLOOKUP($B1177,new_notes_bemaniwiki!$A$1:$J$1937,1+$G1177,FALSE)="-",-1,VLOOKUP($B1177,new_notes_bemaniwiki!$A$1:$J$1937,1+$G1177,FALSE)),"🙇")</f>
        <v>-1</v>
      </c>
      <c r="J1177" t="s">
        <v>3063</v>
      </c>
      <c r="K1177" t="s">
        <v>3063</v>
      </c>
    </row>
    <row r="1178" spans="1:11" x14ac:dyDescent="0.15">
      <c r="A1178" t="str">
        <f>VLOOKUP(B1178,for_vlookup!$A$1:$B$2046,2,FALSE)</f>
        <v>HAPPY SKY</v>
      </c>
      <c r="B1178" s="2" t="s">
        <v>478</v>
      </c>
      <c r="C1178" t="str">
        <f>IFERROR(VLOOKUP(B1178,all_raw_csv!$B$2:$AO$2140,2,FALSE),"-")</f>
        <v>GOTHIC METAL</v>
      </c>
      <c r="D1178" t="str">
        <f>IFERROR(VLOOKUP($B1178,all_raw_csv!$B$2:$AO$2140,3,FALSE),"-")</f>
        <v>あさき</v>
      </c>
      <c r="E1178">
        <f>VLOOKUP($A1178,master_version!$A$1:$B$29,2,FALSE)</f>
        <v>12</v>
      </c>
      <c r="F1178" t="str">
        <f>VLOOKUP(G1178,master_diffculty!$A$1:$C$11,3,FALSE)</f>
        <v>SPN</v>
      </c>
      <c r="G1178">
        <v>2</v>
      </c>
      <c r="H1178">
        <f>IFERROR(IF(VLOOKUP($B1178,all_raw_csv!$B$1:$AO$2074,5+($G1178-1)*7,FALSE)=0,-1,VLOOKUP($B1178,all_raw_csv!$B$1:$AO$2074,5+($G1178-1)*7,FALSE)),"-")</f>
        <v>5</v>
      </c>
      <c r="I1178">
        <f>IFERROR(IF(VLOOKUP($B1178,new_notes_bemaniwiki!$A$1:$J$1937,1+$G1178,FALSE)="-",-1,VLOOKUP($B1178,new_notes_bemaniwiki!$A$1:$J$1937,1+$G1178,FALSE)),"🙇")</f>
        <v>466</v>
      </c>
      <c r="J1178" t="s">
        <v>3063</v>
      </c>
      <c r="K1178" t="s">
        <v>3063</v>
      </c>
    </row>
    <row r="1179" spans="1:11" x14ac:dyDescent="0.15">
      <c r="A1179" t="str">
        <f>VLOOKUP(B1179,for_vlookup!$A$1:$B$2046,2,FALSE)</f>
        <v>HAPPY SKY</v>
      </c>
      <c r="B1179" s="2" t="s">
        <v>478</v>
      </c>
      <c r="C1179" t="str">
        <f>IFERROR(VLOOKUP(B1179,all_raw_csv!$B$2:$AO$2140,2,FALSE),"-")</f>
        <v>GOTHIC METAL</v>
      </c>
      <c r="D1179" t="str">
        <f>IFERROR(VLOOKUP($B1179,all_raw_csv!$B$2:$AO$2140,3,FALSE),"-")</f>
        <v>あさき</v>
      </c>
      <c r="E1179">
        <f>VLOOKUP($A1179,master_version!$A$1:$B$29,2,FALSE)</f>
        <v>12</v>
      </c>
      <c r="F1179" t="str">
        <f>VLOOKUP(G1179,master_diffculty!$A$1:$C$11,3,FALSE)</f>
        <v>SPH</v>
      </c>
      <c r="G1179">
        <v>3</v>
      </c>
      <c r="H1179">
        <f>IFERROR(IF(VLOOKUP($B1179,all_raw_csv!$B$1:$AO$2074,5+($G1179-1)*7,FALSE)=0,-1,VLOOKUP($B1179,all_raw_csv!$B$1:$AO$2074,5+($G1179-1)*7,FALSE)),"-")</f>
        <v>9</v>
      </c>
      <c r="I1179">
        <f>IFERROR(IF(VLOOKUP($B1179,new_notes_bemaniwiki!$A$1:$J$1937,1+$G1179,FALSE)="-",-1,VLOOKUP($B1179,new_notes_bemaniwiki!$A$1:$J$1937,1+$G1179,FALSE)),"🙇")</f>
        <v>850</v>
      </c>
      <c r="J1179" t="s">
        <v>3063</v>
      </c>
      <c r="K1179" t="s">
        <v>3063</v>
      </c>
    </row>
    <row r="1180" spans="1:11" x14ac:dyDescent="0.15">
      <c r="A1180" t="str">
        <f>VLOOKUP(B1180,for_vlookup!$A$1:$B$2046,2,FALSE)</f>
        <v>HAPPY SKY</v>
      </c>
      <c r="B1180" s="2" t="s">
        <v>478</v>
      </c>
      <c r="C1180" t="str">
        <f>IFERROR(VLOOKUP(B1180,all_raw_csv!$B$2:$AO$2140,2,FALSE),"-")</f>
        <v>GOTHIC METAL</v>
      </c>
      <c r="D1180" t="str">
        <f>IFERROR(VLOOKUP($B1180,all_raw_csv!$B$2:$AO$2140,3,FALSE),"-")</f>
        <v>あさき</v>
      </c>
      <c r="E1180">
        <f>VLOOKUP($A1180,master_version!$A$1:$B$29,2,FALSE)</f>
        <v>12</v>
      </c>
      <c r="F1180" t="str">
        <f>VLOOKUP(G1180,master_diffculty!$A$1:$C$11,3,FALSE)</f>
        <v>SPA</v>
      </c>
      <c r="G1180">
        <v>4</v>
      </c>
      <c r="H1180">
        <f>IFERROR(IF(VLOOKUP($B1180,all_raw_csv!$B$1:$AO$2074,5+($G1180-1)*7,FALSE)=0,-1,VLOOKUP($B1180,all_raw_csv!$B$1:$AO$2074,5+($G1180-1)*7,FALSE)),"-")</f>
        <v>10</v>
      </c>
      <c r="I1180">
        <f>IFERROR(IF(VLOOKUP($B1180,new_notes_bemaniwiki!$A$1:$J$1937,1+$G1180,FALSE)="-",-1,VLOOKUP($B1180,new_notes_bemaniwiki!$A$1:$J$1937,1+$G1180,FALSE)),"🙇")</f>
        <v>1051</v>
      </c>
      <c r="J1180" t="s">
        <v>3063</v>
      </c>
      <c r="K1180" t="s">
        <v>3063</v>
      </c>
    </row>
    <row r="1181" spans="1:11" x14ac:dyDescent="0.15">
      <c r="A1181" t="str">
        <f>VLOOKUP(B1181,for_vlookup!$A$1:$B$2046,2,FALSE)</f>
        <v>HAPPY SKY</v>
      </c>
      <c r="B1181" s="2" t="s">
        <v>478</v>
      </c>
      <c r="C1181" t="str">
        <f>IFERROR(VLOOKUP(B1181,all_raw_csv!$B$2:$AO$2140,2,FALSE),"-")</f>
        <v>GOTHIC METAL</v>
      </c>
      <c r="D1181" t="str">
        <f>IFERROR(VLOOKUP($B1181,all_raw_csv!$B$2:$AO$2140,3,FALSE),"-")</f>
        <v>あさき</v>
      </c>
      <c r="E1181">
        <f>VLOOKUP($A1181,master_version!$A$1:$B$29,2,FALSE)</f>
        <v>12</v>
      </c>
      <c r="F1181" t="str">
        <f>VLOOKUP(G1181,master_diffculty!$A$1:$C$11,3,FALSE)</f>
        <v>SPL</v>
      </c>
      <c r="G1181">
        <v>5</v>
      </c>
      <c r="H1181">
        <f>IFERROR(IF(VLOOKUP($B1181,all_raw_csv!$B$1:$AO$2074,5+($G1181-1)*7,FALSE)=0,-1,VLOOKUP($B1181,all_raw_csv!$B$1:$AO$2074,5+($G1181-1)*7,FALSE)),"-")</f>
        <v>-1</v>
      </c>
      <c r="I1181">
        <f>IFERROR(IF(VLOOKUP($B1181,new_notes_bemaniwiki!$A$1:$J$1937,1+$G1181,FALSE)="-",-1,VLOOKUP($B1181,new_notes_bemaniwiki!$A$1:$J$1937,1+$G1181,FALSE)),"🙇")</f>
        <v>-1</v>
      </c>
      <c r="J1181" t="s">
        <v>3063</v>
      </c>
      <c r="K1181" t="s">
        <v>3063</v>
      </c>
    </row>
    <row r="1182" spans="1:11" x14ac:dyDescent="0.15">
      <c r="A1182" t="str">
        <f>VLOOKUP(B1182,for_vlookup!$A$1:$B$2046,2,FALSE)</f>
        <v>HAPPY SKY</v>
      </c>
      <c r="B1182" s="2" t="s">
        <v>481</v>
      </c>
      <c r="C1182" t="str">
        <f>IFERROR(VLOOKUP(B1182,all_raw_csv!$B$2:$AO$2140,2,FALSE),"-")</f>
        <v>NATURAL SOUND</v>
      </c>
      <c r="D1182" t="str">
        <f>IFERROR(VLOOKUP($B1182,all_raw_csv!$B$2:$AO$2140,3,FALSE),"-")</f>
        <v>Twin AmadeuS</v>
      </c>
      <c r="E1182">
        <f>VLOOKUP($A1182,master_version!$A$1:$B$29,2,FALSE)</f>
        <v>12</v>
      </c>
      <c r="F1182" t="str">
        <f>VLOOKUP(G1182,master_diffculty!$A$1:$C$11,3,FALSE)</f>
        <v>SPB</v>
      </c>
      <c r="G1182">
        <v>1</v>
      </c>
      <c r="H1182">
        <f>IFERROR(IF(VLOOKUP($B1182,all_raw_csv!$B$1:$AO$2074,5+($G1182-1)*7,FALSE)=0,-1,VLOOKUP($B1182,all_raw_csv!$B$1:$AO$2074,5+($G1182-1)*7,FALSE)),"-")</f>
        <v>-1</v>
      </c>
      <c r="I1182">
        <f>IFERROR(IF(VLOOKUP($B1182,new_notes_bemaniwiki!$A$1:$J$1937,1+$G1182,FALSE)="-",-1,VLOOKUP($B1182,new_notes_bemaniwiki!$A$1:$J$1937,1+$G1182,FALSE)),"🙇")</f>
        <v>-1</v>
      </c>
      <c r="J1182" t="s">
        <v>3063</v>
      </c>
      <c r="K1182" t="s">
        <v>3063</v>
      </c>
    </row>
    <row r="1183" spans="1:11" x14ac:dyDescent="0.15">
      <c r="A1183" t="str">
        <f>VLOOKUP(B1183,for_vlookup!$A$1:$B$2046,2,FALSE)</f>
        <v>HAPPY SKY</v>
      </c>
      <c r="B1183" s="2" t="s">
        <v>481</v>
      </c>
      <c r="C1183" t="str">
        <f>IFERROR(VLOOKUP(B1183,all_raw_csv!$B$2:$AO$2140,2,FALSE),"-")</f>
        <v>NATURAL SOUND</v>
      </c>
      <c r="D1183" t="str">
        <f>IFERROR(VLOOKUP($B1183,all_raw_csv!$B$2:$AO$2140,3,FALSE),"-")</f>
        <v>Twin AmadeuS</v>
      </c>
      <c r="E1183">
        <f>VLOOKUP($A1183,master_version!$A$1:$B$29,2,FALSE)</f>
        <v>12</v>
      </c>
      <c r="F1183" t="str">
        <f>VLOOKUP(G1183,master_diffculty!$A$1:$C$11,3,FALSE)</f>
        <v>SPN</v>
      </c>
      <c r="G1183">
        <v>2</v>
      </c>
      <c r="H1183">
        <f>IFERROR(IF(VLOOKUP($B1183,all_raw_csv!$B$1:$AO$2074,5+($G1183-1)*7,FALSE)=0,-1,VLOOKUP($B1183,all_raw_csv!$B$1:$AO$2074,5+($G1183-1)*7,FALSE)),"-")</f>
        <v>5</v>
      </c>
      <c r="I1183">
        <f>IFERROR(IF(VLOOKUP($B1183,new_notes_bemaniwiki!$A$1:$J$1937,1+$G1183,FALSE)="-",-1,VLOOKUP($B1183,new_notes_bemaniwiki!$A$1:$J$1937,1+$G1183,FALSE)),"🙇")</f>
        <v>409</v>
      </c>
      <c r="J1183" t="s">
        <v>3063</v>
      </c>
      <c r="K1183" t="s">
        <v>3063</v>
      </c>
    </row>
    <row r="1184" spans="1:11" x14ac:dyDescent="0.15">
      <c r="A1184" t="str">
        <f>VLOOKUP(B1184,for_vlookup!$A$1:$B$2046,2,FALSE)</f>
        <v>HAPPY SKY</v>
      </c>
      <c r="B1184" s="2" t="s">
        <v>481</v>
      </c>
      <c r="C1184" t="str">
        <f>IFERROR(VLOOKUP(B1184,all_raw_csv!$B$2:$AO$2140,2,FALSE),"-")</f>
        <v>NATURAL SOUND</v>
      </c>
      <c r="D1184" t="str">
        <f>IFERROR(VLOOKUP($B1184,all_raw_csv!$B$2:$AO$2140,3,FALSE),"-")</f>
        <v>Twin AmadeuS</v>
      </c>
      <c r="E1184">
        <f>VLOOKUP($A1184,master_version!$A$1:$B$29,2,FALSE)</f>
        <v>12</v>
      </c>
      <c r="F1184" t="str">
        <f>VLOOKUP(G1184,master_diffculty!$A$1:$C$11,3,FALSE)</f>
        <v>SPH</v>
      </c>
      <c r="G1184">
        <v>3</v>
      </c>
      <c r="H1184">
        <f>IFERROR(IF(VLOOKUP($B1184,all_raw_csv!$B$1:$AO$2074,5+($G1184-1)*7,FALSE)=0,-1,VLOOKUP($B1184,all_raw_csv!$B$1:$AO$2074,5+($G1184-1)*7,FALSE)),"-")</f>
        <v>8</v>
      </c>
      <c r="I1184">
        <f>IFERROR(IF(VLOOKUP($B1184,new_notes_bemaniwiki!$A$1:$J$1937,1+$G1184,FALSE)="-",-1,VLOOKUP($B1184,new_notes_bemaniwiki!$A$1:$J$1937,1+$G1184,FALSE)),"🙇")</f>
        <v>829</v>
      </c>
      <c r="J1184" t="s">
        <v>3063</v>
      </c>
      <c r="K1184" t="s">
        <v>3063</v>
      </c>
    </row>
    <row r="1185" spans="1:11" x14ac:dyDescent="0.15">
      <c r="A1185" t="str">
        <f>VLOOKUP(B1185,for_vlookup!$A$1:$B$2046,2,FALSE)</f>
        <v>HAPPY SKY</v>
      </c>
      <c r="B1185" s="2" t="s">
        <v>481</v>
      </c>
      <c r="C1185" t="str">
        <f>IFERROR(VLOOKUP(B1185,all_raw_csv!$B$2:$AO$2140,2,FALSE),"-")</f>
        <v>NATURAL SOUND</v>
      </c>
      <c r="D1185" t="str">
        <f>IFERROR(VLOOKUP($B1185,all_raw_csv!$B$2:$AO$2140,3,FALSE),"-")</f>
        <v>Twin AmadeuS</v>
      </c>
      <c r="E1185">
        <f>VLOOKUP($A1185,master_version!$A$1:$B$29,2,FALSE)</f>
        <v>12</v>
      </c>
      <c r="F1185" t="str">
        <f>VLOOKUP(G1185,master_diffculty!$A$1:$C$11,3,FALSE)</f>
        <v>SPA</v>
      </c>
      <c r="G1185">
        <v>4</v>
      </c>
      <c r="H1185">
        <f>IFERROR(IF(VLOOKUP($B1185,all_raw_csv!$B$1:$AO$2074,5+($G1185-1)*7,FALSE)=0,-1,VLOOKUP($B1185,all_raw_csv!$B$1:$AO$2074,5+($G1185-1)*7,FALSE)),"-")</f>
        <v>10</v>
      </c>
      <c r="I1185">
        <f>IFERROR(IF(VLOOKUP($B1185,new_notes_bemaniwiki!$A$1:$J$1937,1+$G1185,FALSE)="-",-1,VLOOKUP($B1185,new_notes_bemaniwiki!$A$1:$J$1937,1+$G1185,FALSE)),"🙇")</f>
        <v>1103</v>
      </c>
      <c r="J1185" t="s">
        <v>3063</v>
      </c>
      <c r="K1185" t="s">
        <v>3063</v>
      </c>
    </row>
    <row r="1186" spans="1:11" x14ac:dyDescent="0.15">
      <c r="A1186" t="str">
        <f>VLOOKUP(B1186,for_vlookup!$A$1:$B$2046,2,FALSE)</f>
        <v>HAPPY SKY</v>
      </c>
      <c r="B1186" s="2" t="s">
        <v>481</v>
      </c>
      <c r="C1186" t="str">
        <f>IFERROR(VLOOKUP(B1186,all_raw_csv!$B$2:$AO$2140,2,FALSE),"-")</f>
        <v>NATURAL SOUND</v>
      </c>
      <c r="D1186" t="str">
        <f>IFERROR(VLOOKUP($B1186,all_raw_csv!$B$2:$AO$2140,3,FALSE),"-")</f>
        <v>Twin AmadeuS</v>
      </c>
      <c r="E1186">
        <f>VLOOKUP($A1186,master_version!$A$1:$B$29,2,FALSE)</f>
        <v>12</v>
      </c>
      <c r="F1186" t="str">
        <f>VLOOKUP(G1186,master_diffculty!$A$1:$C$11,3,FALSE)</f>
        <v>SPL</v>
      </c>
      <c r="G1186">
        <v>5</v>
      </c>
      <c r="H1186">
        <f>IFERROR(IF(VLOOKUP($B1186,all_raw_csv!$B$1:$AO$2074,5+($G1186-1)*7,FALSE)=0,-1,VLOOKUP($B1186,all_raw_csv!$B$1:$AO$2074,5+($G1186-1)*7,FALSE)),"-")</f>
        <v>-1</v>
      </c>
      <c r="I1186">
        <f>IFERROR(IF(VLOOKUP($B1186,new_notes_bemaniwiki!$A$1:$J$1937,1+$G1186,FALSE)="-",-1,VLOOKUP($B1186,new_notes_bemaniwiki!$A$1:$J$1937,1+$G1186,FALSE)),"🙇")</f>
        <v>-1</v>
      </c>
      <c r="J1186" t="s">
        <v>3063</v>
      </c>
      <c r="K1186" t="s">
        <v>3063</v>
      </c>
    </row>
    <row r="1187" spans="1:11" x14ac:dyDescent="0.15">
      <c r="A1187" t="str">
        <f>VLOOKUP(B1187,for_vlookup!$A$1:$B$2046,2,FALSE)</f>
        <v>HAPPY SKY</v>
      </c>
      <c r="B1187" s="2" t="s">
        <v>482</v>
      </c>
      <c r="C1187" t="str">
        <f>IFERROR(VLOOKUP(B1187,all_raw_csv!$B$2:$AO$2140,2,FALSE),"-")</f>
        <v>TRANCE CORE</v>
      </c>
      <c r="D1187" t="str">
        <f>IFERROR(VLOOKUP($B1187,all_raw_csv!$B$2:$AO$2140,3,FALSE),"-")</f>
        <v>Ryu☆</v>
      </c>
      <c r="E1187">
        <f>VLOOKUP($A1187,master_version!$A$1:$B$29,2,FALSE)</f>
        <v>12</v>
      </c>
      <c r="F1187" t="str">
        <f>VLOOKUP(G1187,master_diffculty!$A$1:$C$11,3,FALSE)</f>
        <v>SPB</v>
      </c>
      <c r="G1187">
        <v>1</v>
      </c>
      <c r="H1187">
        <f>IFERROR(IF(VLOOKUP($B1187,all_raw_csv!$B$1:$AO$2074,5+($G1187-1)*7,FALSE)=0,-1,VLOOKUP($B1187,all_raw_csv!$B$1:$AO$2074,5+($G1187-1)*7,FALSE)),"-")</f>
        <v>-1</v>
      </c>
      <c r="I1187">
        <f>IFERROR(IF(VLOOKUP($B1187,new_notes_bemaniwiki!$A$1:$J$1937,1+$G1187,FALSE)="-",-1,VLOOKUP($B1187,new_notes_bemaniwiki!$A$1:$J$1937,1+$G1187,FALSE)),"🙇")</f>
        <v>-1</v>
      </c>
      <c r="J1187" t="s">
        <v>3063</v>
      </c>
      <c r="K1187" t="s">
        <v>3063</v>
      </c>
    </row>
    <row r="1188" spans="1:11" x14ac:dyDescent="0.15">
      <c r="A1188" t="str">
        <f>VLOOKUP(B1188,for_vlookup!$A$1:$B$2046,2,FALSE)</f>
        <v>HAPPY SKY</v>
      </c>
      <c r="B1188" s="2" t="s">
        <v>482</v>
      </c>
      <c r="C1188" t="str">
        <f>IFERROR(VLOOKUP(B1188,all_raw_csv!$B$2:$AO$2140,2,FALSE),"-")</f>
        <v>TRANCE CORE</v>
      </c>
      <c r="D1188" t="str">
        <f>IFERROR(VLOOKUP($B1188,all_raw_csv!$B$2:$AO$2140,3,FALSE),"-")</f>
        <v>Ryu☆</v>
      </c>
      <c r="E1188">
        <f>VLOOKUP($A1188,master_version!$A$1:$B$29,2,FALSE)</f>
        <v>12</v>
      </c>
      <c r="F1188" t="str">
        <f>VLOOKUP(G1188,master_diffculty!$A$1:$C$11,3,FALSE)</f>
        <v>SPN</v>
      </c>
      <c r="G1188">
        <v>2</v>
      </c>
      <c r="H1188">
        <f>IFERROR(IF(VLOOKUP($B1188,all_raw_csv!$B$1:$AO$2074,5+($G1188-1)*7,FALSE)=0,-1,VLOOKUP($B1188,all_raw_csv!$B$1:$AO$2074,5+($G1188-1)*7,FALSE)),"-")</f>
        <v>7</v>
      </c>
      <c r="I1188">
        <f>IFERROR(IF(VLOOKUP($B1188,new_notes_bemaniwiki!$A$1:$J$1937,1+$G1188,FALSE)="-",-1,VLOOKUP($B1188,new_notes_bemaniwiki!$A$1:$J$1937,1+$G1188,FALSE)),"🙇")</f>
        <v>714</v>
      </c>
      <c r="J1188" t="s">
        <v>3063</v>
      </c>
      <c r="K1188" t="s">
        <v>3063</v>
      </c>
    </row>
    <row r="1189" spans="1:11" x14ac:dyDescent="0.15">
      <c r="A1189" t="str">
        <f>VLOOKUP(B1189,for_vlookup!$A$1:$B$2046,2,FALSE)</f>
        <v>HAPPY SKY</v>
      </c>
      <c r="B1189" s="2" t="s">
        <v>482</v>
      </c>
      <c r="C1189" t="str">
        <f>IFERROR(VLOOKUP(B1189,all_raw_csv!$B$2:$AO$2140,2,FALSE),"-")</f>
        <v>TRANCE CORE</v>
      </c>
      <c r="D1189" t="str">
        <f>IFERROR(VLOOKUP($B1189,all_raw_csv!$B$2:$AO$2140,3,FALSE),"-")</f>
        <v>Ryu☆</v>
      </c>
      <c r="E1189">
        <f>VLOOKUP($A1189,master_version!$A$1:$B$29,2,FALSE)</f>
        <v>12</v>
      </c>
      <c r="F1189" t="str">
        <f>VLOOKUP(G1189,master_diffculty!$A$1:$C$11,3,FALSE)</f>
        <v>SPH</v>
      </c>
      <c r="G1189">
        <v>3</v>
      </c>
      <c r="H1189">
        <f>IFERROR(IF(VLOOKUP($B1189,all_raw_csv!$B$1:$AO$2074,5+($G1189-1)*7,FALSE)=0,-1,VLOOKUP($B1189,all_raw_csv!$B$1:$AO$2074,5+($G1189-1)*7,FALSE)),"-")</f>
        <v>10</v>
      </c>
      <c r="I1189">
        <f>IFERROR(IF(VLOOKUP($B1189,new_notes_bemaniwiki!$A$1:$J$1937,1+$G1189,FALSE)="-",-1,VLOOKUP($B1189,new_notes_bemaniwiki!$A$1:$J$1937,1+$G1189,FALSE)),"🙇")</f>
        <v>1100</v>
      </c>
      <c r="J1189" t="s">
        <v>3063</v>
      </c>
      <c r="K1189" t="s">
        <v>3063</v>
      </c>
    </row>
    <row r="1190" spans="1:11" x14ac:dyDescent="0.15">
      <c r="A1190" t="str">
        <f>VLOOKUP(B1190,for_vlookup!$A$1:$B$2046,2,FALSE)</f>
        <v>HAPPY SKY</v>
      </c>
      <c r="B1190" s="2" t="s">
        <v>482</v>
      </c>
      <c r="C1190" t="str">
        <f>IFERROR(VLOOKUP(B1190,all_raw_csv!$B$2:$AO$2140,2,FALSE),"-")</f>
        <v>TRANCE CORE</v>
      </c>
      <c r="D1190" t="str">
        <f>IFERROR(VLOOKUP($B1190,all_raw_csv!$B$2:$AO$2140,3,FALSE),"-")</f>
        <v>Ryu☆</v>
      </c>
      <c r="E1190">
        <f>VLOOKUP($A1190,master_version!$A$1:$B$29,2,FALSE)</f>
        <v>12</v>
      </c>
      <c r="F1190" t="str">
        <f>VLOOKUP(G1190,master_diffculty!$A$1:$C$11,3,FALSE)</f>
        <v>SPA</v>
      </c>
      <c r="G1190">
        <v>4</v>
      </c>
      <c r="H1190">
        <f>IFERROR(IF(VLOOKUP($B1190,all_raw_csv!$B$1:$AO$2074,5+($G1190-1)*7,FALSE)=0,-1,VLOOKUP($B1190,all_raw_csv!$B$1:$AO$2074,5+($G1190-1)*7,FALSE)),"-")</f>
        <v>11</v>
      </c>
      <c r="I1190">
        <f>IFERROR(IF(VLOOKUP($B1190,new_notes_bemaniwiki!$A$1:$J$1937,1+$G1190,FALSE)="-",-1,VLOOKUP($B1190,new_notes_bemaniwiki!$A$1:$J$1937,1+$G1190,FALSE)),"🙇")</f>
        <v>1280</v>
      </c>
      <c r="J1190" t="s">
        <v>3063</v>
      </c>
      <c r="K1190" t="s">
        <v>3063</v>
      </c>
    </row>
    <row r="1191" spans="1:11" x14ac:dyDescent="0.15">
      <c r="A1191" t="str">
        <f>VLOOKUP(B1191,for_vlookup!$A$1:$B$2046,2,FALSE)</f>
        <v>HAPPY SKY</v>
      </c>
      <c r="B1191" s="2" t="s">
        <v>482</v>
      </c>
      <c r="C1191" t="str">
        <f>IFERROR(VLOOKUP(B1191,all_raw_csv!$B$2:$AO$2140,2,FALSE),"-")</f>
        <v>TRANCE CORE</v>
      </c>
      <c r="D1191" t="str">
        <f>IFERROR(VLOOKUP($B1191,all_raw_csv!$B$2:$AO$2140,3,FALSE),"-")</f>
        <v>Ryu☆</v>
      </c>
      <c r="E1191">
        <f>VLOOKUP($A1191,master_version!$A$1:$B$29,2,FALSE)</f>
        <v>12</v>
      </c>
      <c r="F1191" t="str">
        <f>VLOOKUP(G1191,master_diffculty!$A$1:$C$11,3,FALSE)</f>
        <v>SPL</v>
      </c>
      <c r="G1191">
        <v>5</v>
      </c>
      <c r="H1191">
        <f>IFERROR(IF(VLOOKUP($B1191,all_raw_csv!$B$1:$AO$2074,5+($G1191-1)*7,FALSE)=0,-1,VLOOKUP($B1191,all_raw_csv!$B$1:$AO$2074,5+($G1191-1)*7,FALSE)),"-")</f>
        <v>-1</v>
      </c>
      <c r="I1191">
        <f>IFERROR(IF(VLOOKUP($B1191,new_notes_bemaniwiki!$A$1:$J$1937,1+$G1191,FALSE)="-",-1,VLOOKUP($B1191,new_notes_bemaniwiki!$A$1:$J$1937,1+$G1191,FALSE)),"🙇")</f>
        <v>-1</v>
      </c>
      <c r="J1191" t="s">
        <v>3063</v>
      </c>
      <c r="K1191" t="s">
        <v>3063</v>
      </c>
    </row>
    <row r="1192" spans="1:11" x14ac:dyDescent="0.15">
      <c r="A1192" t="str">
        <f>VLOOKUP(B1192,for_vlookup!$A$1:$B$2046,2,FALSE)</f>
        <v>HAPPY SKY</v>
      </c>
      <c r="B1192" s="2" t="s">
        <v>483</v>
      </c>
      <c r="C1192" t="str">
        <f>IFERROR(VLOOKUP(B1192,all_raw_csv!$B$2:$AO$2140,2,FALSE),"-")</f>
        <v>NOSTALISH REQUIEM</v>
      </c>
      <c r="D1192" t="str">
        <f>IFERROR(VLOOKUP($B1192,all_raw_csv!$B$2:$AO$2140,3,FALSE),"-")</f>
        <v>A/I</v>
      </c>
      <c r="E1192">
        <f>VLOOKUP($A1192,master_version!$A$1:$B$29,2,FALSE)</f>
        <v>12</v>
      </c>
      <c r="F1192" t="str">
        <f>VLOOKUP(G1192,master_diffculty!$A$1:$C$11,3,FALSE)</f>
        <v>SPB</v>
      </c>
      <c r="G1192">
        <v>1</v>
      </c>
      <c r="H1192">
        <f>IFERROR(IF(VLOOKUP($B1192,all_raw_csv!$B$1:$AO$2074,5+($G1192-1)*7,FALSE)=0,-1,VLOOKUP($B1192,all_raw_csv!$B$1:$AO$2074,5+($G1192-1)*7,FALSE)),"-")</f>
        <v>-1</v>
      </c>
      <c r="I1192">
        <f>IFERROR(IF(VLOOKUP($B1192,new_notes_bemaniwiki!$A$1:$J$1937,1+$G1192,FALSE)="-",-1,VLOOKUP($B1192,new_notes_bemaniwiki!$A$1:$J$1937,1+$G1192,FALSE)),"🙇")</f>
        <v>-1</v>
      </c>
      <c r="J1192" t="s">
        <v>3063</v>
      </c>
      <c r="K1192" t="s">
        <v>3063</v>
      </c>
    </row>
    <row r="1193" spans="1:11" x14ac:dyDescent="0.15">
      <c r="A1193" t="str">
        <f>VLOOKUP(B1193,for_vlookup!$A$1:$B$2046,2,FALSE)</f>
        <v>HAPPY SKY</v>
      </c>
      <c r="B1193" s="2" t="s">
        <v>483</v>
      </c>
      <c r="C1193" t="str">
        <f>IFERROR(VLOOKUP(B1193,all_raw_csv!$B$2:$AO$2140,2,FALSE),"-")</f>
        <v>NOSTALISH REQUIEM</v>
      </c>
      <c r="D1193" t="str">
        <f>IFERROR(VLOOKUP($B1193,all_raw_csv!$B$2:$AO$2140,3,FALSE),"-")</f>
        <v>A/I</v>
      </c>
      <c r="E1193">
        <f>VLOOKUP($A1193,master_version!$A$1:$B$29,2,FALSE)</f>
        <v>12</v>
      </c>
      <c r="F1193" t="str">
        <f>VLOOKUP(G1193,master_diffculty!$A$1:$C$11,3,FALSE)</f>
        <v>SPN</v>
      </c>
      <c r="G1193">
        <v>2</v>
      </c>
      <c r="H1193">
        <f>IFERROR(IF(VLOOKUP($B1193,all_raw_csv!$B$1:$AO$2074,5+($G1193-1)*7,FALSE)=0,-1,VLOOKUP($B1193,all_raw_csv!$B$1:$AO$2074,5+($G1193-1)*7,FALSE)),"-")</f>
        <v>5</v>
      </c>
      <c r="I1193">
        <f>IFERROR(IF(VLOOKUP($B1193,new_notes_bemaniwiki!$A$1:$J$1937,1+$G1193,FALSE)="-",-1,VLOOKUP($B1193,new_notes_bemaniwiki!$A$1:$J$1937,1+$G1193,FALSE)),"🙇")</f>
        <v>541</v>
      </c>
      <c r="J1193" t="s">
        <v>3063</v>
      </c>
      <c r="K1193" t="s">
        <v>3063</v>
      </c>
    </row>
    <row r="1194" spans="1:11" x14ac:dyDescent="0.15">
      <c r="A1194" t="str">
        <f>VLOOKUP(B1194,for_vlookup!$A$1:$B$2046,2,FALSE)</f>
        <v>HAPPY SKY</v>
      </c>
      <c r="B1194" s="2" t="s">
        <v>483</v>
      </c>
      <c r="C1194" t="str">
        <f>IFERROR(VLOOKUP(B1194,all_raw_csv!$B$2:$AO$2140,2,FALSE),"-")</f>
        <v>NOSTALISH REQUIEM</v>
      </c>
      <c r="D1194" t="str">
        <f>IFERROR(VLOOKUP($B1194,all_raw_csv!$B$2:$AO$2140,3,FALSE),"-")</f>
        <v>A/I</v>
      </c>
      <c r="E1194">
        <f>VLOOKUP($A1194,master_version!$A$1:$B$29,2,FALSE)</f>
        <v>12</v>
      </c>
      <c r="F1194" t="str">
        <f>VLOOKUP(G1194,master_diffculty!$A$1:$C$11,3,FALSE)</f>
        <v>SPH</v>
      </c>
      <c r="G1194">
        <v>3</v>
      </c>
      <c r="H1194">
        <f>IFERROR(IF(VLOOKUP($B1194,all_raw_csv!$B$1:$AO$2074,5+($G1194-1)*7,FALSE)=0,-1,VLOOKUP($B1194,all_raw_csv!$B$1:$AO$2074,5+($G1194-1)*7,FALSE)),"-")</f>
        <v>9</v>
      </c>
      <c r="I1194">
        <f>IFERROR(IF(VLOOKUP($B1194,new_notes_bemaniwiki!$A$1:$J$1937,1+$G1194,FALSE)="-",-1,VLOOKUP($B1194,new_notes_bemaniwiki!$A$1:$J$1937,1+$G1194,FALSE)),"🙇")</f>
        <v>946</v>
      </c>
      <c r="J1194" t="s">
        <v>3063</v>
      </c>
      <c r="K1194" t="s">
        <v>3063</v>
      </c>
    </row>
    <row r="1195" spans="1:11" x14ac:dyDescent="0.15">
      <c r="A1195" t="str">
        <f>VLOOKUP(B1195,for_vlookup!$A$1:$B$2046,2,FALSE)</f>
        <v>HAPPY SKY</v>
      </c>
      <c r="B1195" s="2" t="s">
        <v>483</v>
      </c>
      <c r="C1195" t="str">
        <f>IFERROR(VLOOKUP(B1195,all_raw_csv!$B$2:$AO$2140,2,FALSE),"-")</f>
        <v>NOSTALISH REQUIEM</v>
      </c>
      <c r="D1195" t="str">
        <f>IFERROR(VLOOKUP($B1195,all_raw_csv!$B$2:$AO$2140,3,FALSE),"-")</f>
        <v>A/I</v>
      </c>
      <c r="E1195">
        <f>VLOOKUP($A1195,master_version!$A$1:$B$29,2,FALSE)</f>
        <v>12</v>
      </c>
      <c r="F1195" t="str">
        <f>VLOOKUP(G1195,master_diffculty!$A$1:$C$11,3,FALSE)</f>
        <v>SPA</v>
      </c>
      <c r="G1195">
        <v>4</v>
      </c>
      <c r="H1195">
        <f>IFERROR(IF(VLOOKUP($B1195,all_raw_csv!$B$1:$AO$2074,5+($G1195-1)*7,FALSE)=0,-1,VLOOKUP($B1195,all_raw_csv!$B$1:$AO$2074,5+($G1195-1)*7,FALSE)),"-")</f>
        <v>11</v>
      </c>
      <c r="I1195">
        <f>IFERROR(IF(VLOOKUP($B1195,new_notes_bemaniwiki!$A$1:$J$1937,1+$G1195,FALSE)="-",-1,VLOOKUP($B1195,new_notes_bemaniwiki!$A$1:$J$1937,1+$G1195,FALSE)),"🙇")</f>
        <v>1243</v>
      </c>
      <c r="J1195" t="s">
        <v>3063</v>
      </c>
      <c r="K1195" t="s">
        <v>3063</v>
      </c>
    </row>
    <row r="1196" spans="1:11" x14ac:dyDescent="0.15">
      <c r="A1196" t="str">
        <f>VLOOKUP(B1196,for_vlookup!$A$1:$B$2046,2,FALSE)</f>
        <v>HAPPY SKY</v>
      </c>
      <c r="B1196" s="2" t="s">
        <v>483</v>
      </c>
      <c r="C1196" t="str">
        <f>IFERROR(VLOOKUP(B1196,all_raw_csv!$B$2:$AO$2140,2,FALSE),"-")</f>
        <v>NOSTALISH REQUIEM</v>
      </c>
      <c r="D1196" t="str">
        <f>IFERROR(VLOOKUP($B1196,all_raw_csv!$B$2:$AO$2140,3,FALSE),"-")</f>
        <v>A/I</v>
      </c>
      <c r="E1196">
        <f>VLOOKUP($A1196,master_version!$A$1:$B$29,2,FALSE)</f>
        <v>12</v>
      </c>
      <c r="F1196" t="str">
        <f>VLOOKUP(G1196,master_diffculty!$A$1:$C$11,3,FALSE)</f>
        <v>SPL</v>
      </c>
      <c r="G1196">
        <v>5</v>
      </c>
      <c r="H1196">
        <f>IFERROR(IF(VLOOKUP($B1196,all_raw_csv!$B$1:$AO$2074,5+($G1196-1)*7,FALSE)=0,-1,VLOOKUP($B1196,all_raw_csv!$B$1:$AO$2074,5+($G1196-1)*7,FALSE)),"-")</f>
        <v>-1</v>
      </c>
      <c r="I1196">
        <f>IFERROR(IF(VLOOKUP($B1196,new_notes_bemaniwiki!$A$1:$J$1937,1+$G1196,FALSE)="-",-1,VLOOKUP($B1196,new_notes_bemaniwiki!$A$1:$J$1937,1+$G1196,FALSE)),"🙇")</f>
        <v>-1</v>
      </c>
      <c r="J1196" t="s">
        <v>3063</v>
      </c>
      <c r="K1196" t="s">
        <v>3063</v>
      </c>
    </row>
    <row r="1197" spans="1:11" x14ac:dyDescent="0.15">
      <c r="A1197" t="str">
        <f>VLOOKUP(B1197,for_vlookup!$A$1:$B$2046,2,FALSE)</f>
        <v>HAPPY SKY</v>
      </c>
      <c r="B1197" s="2" t="s">
        <v>486</v>
      </c>
      <c r="C1197" t="str">
        <f>IFERROR(VLOOKUP(B1197,all_raw_csv!$B$2:$AO$2140,2,FALSE),"-")</f>
        <v>ACID JAZZ</v>
      </c>
      <c r="D1197" t="str">
        <f>IFERROR(VLOOKUP($B1197,all_raw_csv!$B$2:$AO$2140,3,FALSE),"-")</f>
        <v>DJ Yoshitaka feat. ERi</v>
      </c>
      <c r="E1197">
        <f>VLOOKUP($A1197,master_version!$A$1:$B$29,2,FALSE)</f>
        <v>12</v>
      </c>
      <c r="F1197" t="str">
        <f>VLOOKUP(G1197,master_diffculty!$A$1:$C$11,3,FALSE)</f>
        <v>SPB</v>
      </c>
      <c r="G1197">
        <v>1</v>
      </c>
      <c r="H1197">
        <f>IFERROR(IF(VLOOKUP($B1197,all_raw_csv!$B$1:$AO$2074,5+($G1197-1)*7,FALSE)=0,-1,VLOOKUP($B1197,all_raw_csv!$B$1:$AO$2074,5+($G1197-1)*7,FALSE)),"-")</f>
        <v>-1</v>
      </c>
      <c r="I1197">
        <f>IFERROR(IF(VLOOKUP($B1197,new_notes_bemaniwiki!$A$1:$J$1937,1+$G1197,FALSE)="-",-1,VLOOKUP($B1197,new_notes_bemaniwiki!$A$1:$J$1937,1+$G1197,FALSE)),"🙇")</f>
        <v>-1</v>
      </c>
      <c r="J1197" t="s">
        <v>3063</v>
      </c>
      <c r="K1197" t="s">
        <v>3063</v>
      </c>
    </row>
    <row r="1198" spans="1:11" x14ac:dyDescent="0.15">
      <c r="A1198" t="str">
        <f>VLOOKUP(B1198,for_vlookup!$A$1:$B$2046,2,FALSE)</f>
        <v>HAPPY SKY</v>
      </c>
      <c r="B1198" s="2" t="s">
        <v>486</v>
      </c>
      <c r="C1198" t="str">
        <f>IFERROR(VLOOKUP(B1198,all_raw_csv!$B$2:$AO$2140,2,FALSE),"-")</f>
        <v>ACID JAZZ</v>
      </c>
      <c r="D1198" t="str">
        <f>IFERROR(VLOOKUP($B1198,all_raw_csv!$B$2:$AO$2140,3,FALSE),"-")</f>
        <v>DJ Yoshitaka feat. ERi</v>
      </c>
      <c r="E1198">
        <f>VLOOKUP($A1198,master_version!$A$1:$B$29,2,FALSE)</f>
        <v>12</v>
      </c>
      <c r="F1198" t="str">
        <f>VLOOKUP(G1198,master_diffculty!$A$1:$C$11,3,FALSE)</f>
        <v>SPN</v>
      </c>
      <c r="G1198">
        <v>2</v>
      </c>
      <c r="H1198">
        <f>IFERROR(IF(VLOOKUP($B1198,all_raw_csv!$B$1:$AO$2074,5+($G1198-1)*7,FALSE)=0,-1,VLOOKUP($B1198,all_raw_csv!$B$1:$AO$2074,5+($G1198-1)*7,FALSE)),"-")</f>
        <v>5</v>
      </c>
      <c r="I1198">
        <f>IFERROR(IF(VLOOKUP($B1198,new_notes_bemaniwiki!$A$1:$J$1937,1+$G1198,FALSE)="-",-1,VLOOKUP($B1198,new_notes_bemaniwiki!$A$1:$J$1937,1+$G1198,FALSE)),"🙇")</f>
        <v>405</v>
      </c>
      <c r="J1198" t="s">
        <v>3063</v>
      </c>
      <c r="K1198" t="s">
        <v>3063</v>
      </c>
    </row>
    <row r="1199" spans="1:11" x14ac:dyDescent="0.15">
      <c r="A1199" t="str">
        <f>VLOOKUP(B1199,for_vlookup!$A$1:$B$2046,2,FALSE)</f>
        <v>HAPPY SKY</v>
      </c>
      <c r="B1199" s="2" t="s">
        <v>486</v>
      </c>
      <c r="C1199" t="str">
        <f>IFERROR(VLOOKUP(B1199,all_raw_csv!$B$2:$AO$2140,2,FALSE),"-")</f>
        <v>ACID JAZZ</v>
      </c>
      <c r="D1199" t="str">
        <f>IFERROR(VLOOKUP($B1199,all_raw_csv!$B$2:$AO$2140,3,FALSE),"-")</f>
        <v>DJ Yoshitaka feat. ERi</v>
      </c>
      <c r="E1199">
        <f>VLOOKUP($A1199,master_version!$A$1:$B$29,2,FALSE)</f>
        <v>12</v>
      </c>
      <c r="F1199" t="str">
        <f>VLOOKUP(G1199,master_diffculty!$A$1:$C$11,3,FALSE)</f>
        <v>SPH</v>
      </c>
      <c r="G1199">
        <v>3</v>
      </c>
      <c r="H1199">
        <f>IFERROR(IF(VLOOKUP($B1199,all_raw_csv!$B$1:$AO$2074,5+($G1199-1)*7,FALSE)=0,-1,VLOOKUP($B1199,all_raw_csv!$B$1:$AO$2074,5+($G1199-1)*7,FALSE)),"-")</f>
        <v>8</v>
      </c>
      <c r="I1199">
        <f>IFERROR(IF(VLOOKUP($B1199,new_notes_bemaniwiki!$A$1:$J$1937,1+$G1199,FALSE)="-",-1,VLOOKUP($B1199,new_notes_bemaniwiki!$A$1:$J$1937,1+$G1199,FALSE)),"🙇")</f>
        <v>678</v>
      </c>
      <c r="J1199" t="s">
        <v>3063</v>
      </c>
      <c r="K1199" t="s">
        <v>3063</v>
      </c>
    </row>
    <row r="1200" spans="1:11" x14ac:dyDescent="0.15">
      <c r="A1200" t="str">
        <f>VLOOKUP(B1200,for_vlookup!$A$1:$B$2046,2,FALSE)</f>
        <v>HAPPY SKY</v>
      </c>
      <c r="B1200" s="2" t="s">
        <v>486</v>
      </c>
      <c r="C1200" t="str">
        <f>IFERROR(VLOOKUP(B1200,all_raw_csv!$B$2:$AO$2140,2,FALSE),"-")</f>
        <v>ACID JAZZ</v>
      </c>
      <c r="D1200" t="str">
        <f>IFERROR(VLOOKUP($B1200,all_raw_csv!$B$2:$AO$2140,3,FALSE),"-")</f>
        <v>DJ Yoshitaka feat. ERi</v>
      </c>
      <c r="E1200">
        <f>VLOOKUP($A1200,master_version!$A$1:$B$29,2,FALSE)</f>
        <v>12</v>
      </c>
      <c r="F1200" t="str">
        <f>VLOOKUP(G1200,master_diffculty!$A$1:$C$11,3,FALSE)</f>
        <v>SPA</v>
      </c>
      <c r="G1200">
        <v>4</v>
      </c>
      <c r="H1200">
        <f>IFERROR(IF(VLOOKUP($B1200,all_raw_csv!$B$1:$AO$2074,5+($G1200-1)*7,FALSE)=0,-1,VLOOKUP($B1200,all_raw_csv!$B$1:$AO$2074,5+($G1200-1)*7,FALSE)),"-")</f>
        <v>10</v>
      </c>
      <c r="I1200">
        <f>IFERROR(IF(VLOOKUP($B1200,new_notes_bemaniwiki!$A$1:$J$1937,1+$G1200,FALSE)="-",-1,VLOOKUP($B1200,new_notes_bemaniwiki!$A$1:$J$1937,1+$G1200,FALSE)),"🙇")</f>
        <v>925</v>
      </c>
      <c r="J1200" t="s">
        <v>3063</v>
      </c>
      <c r="K1200" t="s">
        <v>3063</v>
      </c>
    </row>
    <row r="1201" spans="1:11" x14ac:dyDescent="0.15">
      <c r="A1201" t="str">
        <f>VLOOKUP(B1201,for_vlookup!$A$1:$B$2046,2,FALSE)</f>
        <v>HAPPY SKY</v>
      </c>
      <c r="B1201" s="2" t="s">
        <v>486</v>
      </c>
      <c r="C1201" t="str">
        <f>IFERROR(VLOOKUP(B1201,all_raw_csv!$B$2:$AO$2140,2,FALSE),"-")</f>
        <v>ACID JAZZ</v>
      </c>
      <c r="D1201" t="str">
        <f>IFERROR(VLOOKUP($B1201,all_raw_csv!$B$2:$AO$2140,3,FALSE),"-")</f>
        <v>DJ Yoshitaka feat. ERi</v>
      </c>
      <c r="E1201">
        <f>VLOOKUP($A1201,master_version!$A$1:$B$29,2,FALSE)</f>
        <v>12</v>
      </c>
      <c r="F1201" t="str">
        <f>VLOOKUP(G1201,master_diffculty!$A$1:$C$11,3,FALSE)</f>
        <v>SPL</v>
      </c>
      <c r="G1201">
        <v>5</v>
      </c>
      <c r="H1201">
        <f>IFERROR(IF(VLOOKUP($B1201,all_raw_csv!$B$1:$AO$2074,5+($G1201-1)*7,FALSE)=0,-1,VLOOKUP($B1201,all_raw_csv!$B$1:$AO$2074,5+($G1201-1)*7,FALSE)),"-")</f>
        <v>-1</v>
      </c>
      <c r="I1201">
        <f>IFERROR(IF(VLOOKUP($B1201,new_notes_bemaniwiki!$A$1:$J$1937,1+$G1201,FALSE)="-",-1,VLOOKUP($B1201,new_notes_bemaniwiki!$A$1:$J$1937,1+$G1201,FALSE)),"🙇")</f>
        <v>-1</v>
      </c>
      <c r="J1201" t="s">
        <v>3063</v>
      </c>
      <c r="K1201" t="s">
        <v>3063</v>
      </c>
    </row>
    <row r="1202" spans="1:11" x14ac:dyDescent="0.15">
      <c r="A1202" t="str">
        <f>VLOOKUP(B1202,for_vlookup!$A$1:$B$2046,2,FALSE)</f>
        <v>HAPPY SKY</v>
      </c>
      <c r="B1202" s="2" t="s">
        <v>3093</v>
      </c>
      <c r="C1202" t="str">
        <f>IFERROR(VLOOKUP(B1202,all_raw_csv!$B$2:$AO$2140,2,FALSE),"-")</f>
        <v>J-POP REMIX</v>
      </c>
      <c r="D1202" t="str">
        <f>IFERROR(VLOOKUP($B1202,all_raw_csv!$B$2:$AO$2140,3,FALSE),"-")</f>
        <v>ウッチーズ</v>
      </c>
      <c r="E1202">
        <f>VLOOKUP($A1202,master_version!$A$1:$B$29,2,FALSE)</f>
        <v>12</v>
      </c>
      <c r="F1202" t="str">
        <f>VLOOKUP(G1202,master_diffculty!$A$1:$C$11,3,FALSE)</f>
        <v>SPB</v>
      </c>
      <c r="G1202">
        <v>1</v>
      </c>
      <c r="H1202">
        <f>IFERROR(IF(VLOOKUP($B1202,all_raw_csv!$B$1:$AO$2074,5+($G1202-1)*7,FALSE)=0,-1,VLOOKUP($B1202,all_raw_csv!$B$1:$AO$2074,5+($G1202-1)*7,FALSE)),"-")</f>
        <v>-1</v>
      </c>
      <c r="I1202">
        <f>IFERROR(IF(VLOOKUP($B1202,new_notes_bemaniwiki!$A$1:$J$1937,1+$G1202,FALSE)="-",-1,VLOOKUP($B1202,new_notes_bemaniwiki!$A$1:$J$1937,1+$G1202,FALSE)),"🙇")</f>
        <v>-1</v>
      </c>
      <c r="J1202" t="s">
        <v>3063</v>
      </c>
      <c r="K1202" t="s">
        <v>3063</v>
      </c>
    </row>
    <row r="1203" spans="1:11" x14ac:dyDescent="0.15">
      <c r="A1203" t="str">
        <f>VLOOKUP(B1203,for_vlookup!$A$1:$B$2046,2,FALSE)</f>
        <v>HAPPY SKY</v>
      </c>
      <c r="B1203" s="2" t="s">
        <v>3093</v>
      </c>
      <c r="C1203" t="str">
        <f>IFERROR(VLOOKUP(B1203,all_raw_csv!$B$2:$AO$2140,2,FALSE),"-")</f>
        <v>J-POP REMIX</v>
      </c>
      <c r="D1203" t="str">
        <f>IFERROR(VLOOKUP($B1203,all_raw_csv!$B$2:$AO$2140,3,FALSE),"-")</f>
        <v>ウッチーズ</v>
      </c>
      <c r="E1203">
        <f>VLOOKUP($A1203,master_version!$A$1:$B$29,2,FALSE)</f>
        <v>12</v>
      </c>
      <c r="F1203" t="str">
        <f>VLOOKUP(G1203,master_diffculty!$A$1:$C$11,3,FALSE)</f>
        <v>SPN</v>
      </c>
      <c r="G1203">
        <v>2</v>
      </c>
      <c r="H1203">
        <f>IFERROR(IF(VLOOKUP($B1203,all_raw_csv!$B$1:$AO$2074,5+($G1203-1)*7,FALSE)=0,-1,VLOOKUP($B1203,all_raw_csv!$B$1:$AO$2074,5+($G1203-1)*7,FALSE)),"-")</f>
        <v>4</v>
      </c>
      <c r="I1203">
        <f>IFERROR(IF(VLOOKUP($B1203,new_notes_bemaniwiki!$A$1:$J$1937,1+$G1203,FALSE)="-",-1,VLOOKUP($B1203,new_notes_bemaniwiki!$A$1:$J$1937,1+$G1203,FALSE)),"🙇")</f>
        <v>360</v>
      </c>
      <c r="J1203" t="s">
        <v>3063</v>
      </c>
      <c r="K1203" t="s">
        <v>3063</v>
      </c>
    </row>
    <row r="1204" spans="1:11" x14ac:dyDescent="0.15">
      <c r="A1204" t="str">
        <f>VLOOKUP(B1204,for_vlookup!$A$1:$B$2046,2,FALSE)</f>
        <v>HAPPY SKY</v>
      </c>
      <c r="B1204" s="2" t="s">
        <v>3093</v>
      </c>
      <c r="C1204" t="str">
        <f>IFERROR(VLOOKUP(B1204,all_raw_csv!$B$2:$AO$2140,2,FALSE),"-")</f>
        <v>J-POP REMIX</v>
      </c>
      <c r="D1204" t="str">
        <f>IFERROR(VLOOKUP($B1204,all_raw_csv!$B$2:$AO$2140,3,FALSE),"-")</f>
        <v>ウッチーズ</v>
      </c>
      <c r="E1204">
        <f>VLOOKUP($A1204,master_version!$A$1:$B$29,2,FALSE)</f>
        <v>12</v>
      </c>
      <c r="F1204" t="str">
        <f>VLOOKUP(G1204,master_diffculty!$A$1:$C$11,3,FALSE)</f>
        <v>SPH</v>
      </c>
      <c r="G1204">
        <v>3</v>
      </c>
      <c r="H1204">
        <f>IFERROR(IF(VLOOKUP($B1204,all_raw_csv!$B$1:$AO$2074,5+($G1204-1)*7,FALSE)=0,-1,VLOOKUP($B1204,all_raw_csv!$B$1:$AO$2074,5+($G1204-1)*7,FALSE)),"-")</f>
        <v>8</v>
      </c>
      <c r="I1204">
        <f>IFERROR(IF(VLOOKUP($B1204,new_notes_bemaniwiki!$A$1:$J$1937,1+$G1204,FALSE)="-",-1,VLOOKUP($B1204,new_notes_bemaniwiki!$A$1:$J$1937,1+$G1204,FALSE)),"🙇")</f>
        <v>647</v>
      </c>
      <c r="J1204" t="s">
        <v>3063</v>
      </c>
      <c r="K1204" t="s">
        <v>3063</v>
      </c>
    </row>
    <row r="1205" spans="1:11" x14ac:dyDescent="0.15">
      <c r="A1205" t="str">
        <f>VLOOKUP(B1205,for_vlookup!$A$1:$B$2046,2,FALSE)</f>
        <v>HAPPY SKY</v>
      </c>
      <c r="B1205" s="2" t="s">
        <v>3093</v>
      </c>
      <c r="C1205" t="str">
        <f>IFERROR(VLOOKUP(B1205,all_raw_csv!$B$2:$AO$2140,2,FALSE),"-")</f>
        <v>J-POP REMIX</v>
      </c>
      <c r="D1205" t="str">
        <f>IFERROR(VLOOKUP($B1205,all_raw_csv!$B$2:$AO$2140,3,FALSE),"-")</f>
        <v>ウッチーズ</v>
      </c>
      <c r="E1205">
        <f>VLOOKUP($A1205,master_version!$A$1:$B$29,2,FALSE)</f>
        <v>12</v>
      </c>
      <c r="F1205" t="str">
        <f>VLOOKUP(G1205,master_diffculty!$A$1:$C$11,3,FALSE)</f>
        <v>SPA</v>
      </c>
      <c r="G1205">
        <v>4</v>
      </c>
      <c r="H1205">
        <f>IFERROR(IF(VLOOKUP($B1205,all_raw_csv!$B$1:$AO$2074,5+($G1205-1)*7,FALSE)=0,-1,VLOOKUP($B1205,all_raw_csv!$B$1:$AO$2074,5+($G1205-1)*7,FALSE)),"-")</f>
        <v>9</v>
      </c>
      <c r="I1205">
        <f>IFERROR(IF(VLOOKUP($B1205,new_notes_bemaniwiki!$A$1:$J$1937,1+$G1205,FALSE)="-",-1,VLOOKUP($B1205,new_notes_bemaniwiki!$A$1:$J$1937,1+$G1205,FALSE)),"🙇")</f>
        <v>852</v>
      </c>
      <c r="J1205" t="s">
        <v>3063</v>
      </c>
      <c r="K1205" t="s">
        <v>3063</v>
      </c>
    </row>
    <row r="1206" spans="1:11" x14ac:dyDescent="0.15">
      <c r="A1206" t="str">
        <f>VLOOKUP(B1206,for_vlookup!$A$1:$B$2046,2,FALSE)</f>
        <v>HAPPY SKY</v>
      </c>
      <c r="B1206" s="2" t="s">
        <v>3093</v>
      </c>
      <c r="C1206" t="str">
        <f>IFERROR(VLOOKUP(B1206,all_raw_csv!$B$2:$AO$2140,2,FALSE),"-")</f>
        <v>J-POP REMIX</v>
      </c>
      <c r="D1206" t="str">
        <f>IFERROR(VLOOKUP($B1206,all_raw_csv!$B$2:$AO$2140,3,FALSE),"-")</f>
        <v>ウッチーズ</v>
      </c>
      <c r="E1206">
        <f>VLOOKUP($A1206,master_version!$A$1:$B$29,2,FALSE)</f>
        <v>12</v>
      </c>
      <c r="F1206" t="str">
        <f>VLOOKUP(G1206,master_diffculty!$A$1:$C$11,3,FALSE)</f>
        <v>SPL</v>
      </c>
      <c r="G1206">
        <v>5</v>
      </c>
      <c r="H1206">
        <f>IFERROR(IF(VLOOKUP($B1206,all_raw_csv!$B$1:$AO$2074,5+($G1206-1)*7,FALSE)=0,-1,VLOOKUP($B1206,all_raw_csv!$B$1:$AO$2074,5+($G1206-1)*7,FALSE)),"-")</f>
        <v>-1</v>
      </c>
      <c r="I1206">
        <f>IFERROR(IF(VLOOKUP($B1206,new_notes_bemaniwiki!$A$1:$J$1937,1+$G1206,FALSE)="-",-1,VLOOKUP($B1206,new_notes_bemaniwiki!$A$1:$J$1937,1+$G1206,FALSE)),"🙇")</f>
        <v>-1</v>
      </c>
      <c r="J1206" t="s">
        <v>3063</v>
      </c>
      <c r="K1206" t="s">
        <v>3063</v>
      </c>
    </row>
    <row r="1207" spans="1:11" x14ac:dyDescent="0.15">
      <c r="A1207" t="str">
        <f>VLOOKUP(B1207,for_vlookup!$A$1:$B$2046,2,FALSE)</f>
        <v>HAPPY SKY</v>
      </c>
      <c r="B1207" s="2" t="s">
        <v>489</v>
      </c>
      <c r="C1207" t="str">
        <f>IFERROR(VLOOKUP(B1207,all_raw_csv!$B$2:$AO$2140,2,FALSE),"-")</f>
        <v>BATTLE2005</v>
      </c>
      <c r="D1207">
        <f>IFERROR(VLOOKUP($B1207,all_raw_csv!$B$2:$AO$2140,3,FALSE),"-")</f>
        <v>414</v>
      </c>
      <c r="E1207">
        <f>VLOOKUP($A1207,master_version!$A$1:$B$29,2,FALSE)</f>
        <v>12</v>
      </c>
      <c r="F1207" t="str">
        <f>VLOOKUP(G1207,master_diffculty!$A$1:$C$11,3,FALSE)</f>
        <v>SPB</v>
      </c>
      <c r="G1207">
        <v>1</v>
      </c>
      <c r="H1207">
        <f>IFERROR(IF(VLOOKUP($B1207,all_raw_csv!$B$1:$AO$2074,5+($G1207-1)*7,FALSE)=0,-1,VLOOKUP($B1207,all_raw_csv!$B$1:$AO$2074,5+($G1207-1)*7,FALSE)),"-")</f>
        <v>-1</v>
      </c>
      <c r="I1207">
        <f>IFERROR(IF(VLOOKUP($B1207,new_notes_bemaniwiki!$A$1:$J$1937,1+$G1207,FALSE)="-",-1,VLOOKUP($B1207,new_notes_bemaniwiki!$A$1:$J$1937,1+$G1207,FALSE)),"🙇")</f>
        <v>-1</v>
      </c>
      <c r="J1207" t="s">
        <v>3063</v>
      </c>
      <c r="K1207" t="s">
        <v>3063</v>
      </c>
    </row>
    <row r="1208" spans="1:11" x14ac:dyDescent="0.15">
      <c r="A1208" t="str">
        <f>VLOOKUP(B1208,for_vlookup!$A$1:$B$2046,2,FALSE)</f>
        <v>HAPPY SKY</v>
      </c>
      <c r="B1208" s="2" t="s">
        <v>489</v>
      </c>
      <c r="C1208" t="str">
        <f>IFERROR(VLOOKUP(B1208,all_raw_csv!$B$2:$AO$2140,2,FALSE),"-")</f>
        <v>BATTLE2005</v>
      </c>
      <c r="D1208">
        <f>IFERROR(VLOOKUP($B1208,all_raw_csv!$B$2:$AO$2140,3,FALSE),"-")</f>
        <v>414</v>
      </c>
      <c r="E1208">
        <f>VLOOKUP($A1208,master_version!$A$1:$B$29,2,FALSE)</f>
        <v>12</v>
      </c>
      <c r="F1208" t="str">
        <f>VLOOKUP(G1208,master_diffculty!$A$1:$C$11,3,FALSE)</f>
        <v>SPN</v>
      </c>
      <c r="G1208">
        <v>2</v>
      </c>
      <c r="H1208">
        <f>IFERROR(IF(VLOOKUP($B1208,all_raw_csv!$B$1:$AO$2074,5+($G1208-1)*7,FALSE)=0,-1,VLOOKUP($B1208,all_raw_csv!$B$1:$AO$2074,5+($G1208-1)*7,FALSE)),"-")</f>
        <v>6</v>
      </c>
      <c r="I1208">
        <f>IFERROR(IF(VLOOKUP($B1208,new_notes_bemaniwiki!$A$1:$J$1937,1+$G1208,FALSE)="-",-1,VLOOKUP($B1208,new_notes_bemaniwiki!$A$1:$J$1937,1+$G1208,FALSE)),"🙇")</f>
        <v>527</v>
      </c>
      <c r="J1208" t="s">
        <v>3063</v>
      </c>
      <c r="K1208" t="s">
        <v>3063</v>
      </c>
    </row>
    <row r="1209" spans="1:11" x14ac:dyDescent="0.15">
      <c r="A1209" t="str">
        <f>VLOOKUP(B1209,for_vlookup!$A$1:$B$2046,2,FALSE)</f>
        <v>HAPPY SKY</v>
      </c>
      <c r="B1209" s="2" t="s">
        <v>489</v>
      </c>
      <c r="C1209" t="str">
        <f>IFERROR(VLOOKUP(B1209,all_raw_csv!$B$2:$AO$2140,2,FALSE),"-")</f>
        <v>BATTLE2005</v>
      </c>
      <c r="D1209">
        <f>IFERROR(VLOOKUP($B1209,all_raw_csv!$B$2:$AO$2140,3,FALSE),"-")</f>
        <v>414</v>
      </c>
      <c r="E1209">
        <f>VLOOKUP($A1209,master_version!$A$1:$B$29,2,FALSE)</f>
        <v>12</v>
      </c>
      <c r="F1209" t="str">
        <f>VLOOKUP(G1209,master_diffculty!$A$1:$C$11,3,FALSE)</f>
        <v>SPH</v>
      </c>
      <c r="G1209">
        <v>3</v>
      </c>
      <c r="H1209">
        <f>IFERROR(IF(VLOOKUP($B1209,all_raw_csv!$B$1:$AO$2074,5+($G1209-1)*7,FALSE)=0,-1,VLOOKUP($B1209,all_raw_csv!$B$1:$AO$2074,5+($G1209-1)*7,FALSE)),"-")</f>
        <v>10</v>
      </c>
      <c r="I1209">
        <f>IFERROR(IF(VLOOKUP($B1209,new_notes_bemaniwiki!$A$1:$J$1937,1+$G1209,FALSE)="-",-1,VLOOKUP($B1209,new_notes_bemaniwiki!$A$1:$J$1937,1+$G1209,FALSE)),"🙇")</f>
        <v>1066</v>
      </c>
      <c r="J1209" t="s">
        <v>3063</v>
      </c>
      <c r="K1209" t="s">
        <v>3063</v>
      </c>
    </row>
    <row r="1210" spans="1:11" x14ac:dyDescent="0.15">
      <c r="A1210" t="str">
        <f>VLOOKUP(B1210,for_vlookup!$A$1:$B$2046,2,FALSE)</f>
        <v>HAPPY SKY</v>
      </c>
      <c r="B1210" s="2" t="s">
        <v>489</v>
      </c>
      <c r="C1210" t="str">
        <f>IFERROR(VLOOKUP(B1210,all_raw_csv!$B$2:$AO$2140,2,FALSE),"-")</f>
        <v>BATTLE2005</v>
      </c>
      <c r="D1210">
        <f>IFERROR(VLOOKUP($B1210,all_raw_csv!$B$2:$AO$2140,3,FALSE),"-")</f>
        <v>414</v>
      </c>
      <c r="E1210">
        <f>VLOOKUP($A1210,master_version!$A$1:$B$29,2,FALSE)</f>
        <v>12</v>
      </c>
      <c r="F1210" t="str">
        <f>VLOOKUP(G1210,master_diffculty!$A$1:$C$11,3,FALSE)</f>
        <v>SPA</v>
      </c>
      <c r="G1210">
        <v>4</v>
      </c>
      <c r="H1210">
        <f>IFERROR(IF(VLOOKUP($B1210,all_raw_csv!$B$1:$AO$2074,5+($G1210-1)*7,FALSE)=0,-1,VLOOKUP($B1210,all_raw_csv!$B$1:$AO$2074,5+($G1210-1)*7,FALSE)),"-")</f>
        <v>10</v>
      </c>
      <c r="I1210">
        <f>IFERROR(IF(VLOOKUP($B1210,new_notes_bemaniwiki!$A$1:$J$1937,1+$G1210,FALSE)="-",-1,VLOOKUP($B1210,new_notes_bemaniwiki!$A$1:$J$1937,1+$G1210,FALSE)),"🙇")</f>
        <v>1206</v>
      </c>
      <c r="J1210" t="s">
        <v>3063</v>
      </c>
      <c r="K1210" t="s">
        <v>3063</v>
      </c>
    </row>
    <row r="1211" spans="1:11" x14ac:dyDescent="0.15">
      <c r="A1211" t="str">
        <f>VLOOKUP(B1211,for_vlookup!$A$1:$B$2046,2,FALSE)</f>
        <v>HAPPY SKY</v>
      </c>
      <c r="B1211" s="2" t="s">
        <v>489</v>
      </c>
      <c r="C1211" t="str">
        <f>IFERROR(VLOOKUP(B1211,all_raw_csv!$B$2:$AO$2140,2,FALSE),"-")</f>
        <v>BATTLE2005</v>
      </c>
      <c r="D1211">
        <f>IFERROR(VLOOKUP($B1211,all_raw_csv!$B$2:$AO$2140,3,FALSE),"-")</f>
        <v>414</v>
      </c>
      <c r="E1211">
        <f>VLOOKUP($A1211,master_version!$A$1:$B$29,2,FALSE)</f>
        <v>12</v>
      </c>
      <c r="F1211" t="str">
        <f>VLOOKUP(G1211,master_diffculty!$A$1:$C$11,3,FALSE)</f>
        <v>SPL</v>
      </c>
      <c r="G1211">
        <v>5</v>
      </c>
      <c r="H1211">
        <f>IFERROR(IF(VLOOKUP($B1211,all_raw_csv!$B$1:$AO$2074,5+($G1211-1)*7,FALSE)=0,-1,VLOOKUP($B1211,all_raw_csv!$B$1:$AO$2074,5+($G1211-1)*7,FALSE)),"-")</f>
        <v>-1</v>
      </c>
      <c r="I1211">
        <f>IFERROR(IF(VLOOKUP($B1211,new_notes_bemaniwiki!$A$1:$J$1937,1+$G1211,FALSE)="-",-1,VLOOKUP($B1211,new_notes_bemaniwiki!$A$1:$J$1937,1+$G1211,FALSE)),"🙇")</f>
        <v>-1</v>
      </c>
      <c r="J1211" t="s">
        <v>3063</v>
      </c>
      <c r="K1211" t="s">
        <v>3063</v>
      </c>
    </row>
    <row r="1212" spans="1:11" x14ac:dyDescent="0.15">
      <c r="A1212" t="str">
        <f>VLOOKUP(B1212,for_vlookup!$A$1:$B$2046,2,FALSE)</f>
        <v>HAPPY SKY</v>
      </c>
      <c r="B1212" s="2" t="s">
        <v>491</v>
      </c>
      <c r="C1212" t="str">
        <f>IFERROR(VLOOKUP(B1212,all_raw_csv!$B$2:$AO$2140,2,FALSE),"-")</f>
        <v>HYPER J-POP SIX</v>
      </c>
      <c r="D1212" t="str">
        <f>IFERROR(VLOOKUP($B1212,all_raw_csv!$B$2:$AO$2140,3,FALSE),"-")</f>
        <v>ＴЁЯＲＡ</v>
      </c>
      <c r="E1212">
        <f>VLOOKUP($A1212,master_version!$A$1:$B$29,2,FALSE)</f>
        <v>12</v>
      </c>
      <c r="F1212" t="str">
        <f>VLOOKUP(G1212,master_diffculty!$A$1:$C$11,3,FALSE)</f>
        <v>SPB</v>
      </c>
      <c r="G1212">
        <v>1</v>
      </c>
      <c r="H1212">
        <f>IFERROR(IF(VLOOKUP($B1212,all_raw_csv!$B$1:$AO$2074,5+($G1212-1)*7,FALSE)=0,-1,VLOOKUP($B1212,all_raw_csv!$B$1:$AO$2074,5+($G1212-1)*7,FALSE)),"-")</f>
        <v>-1</v>
      </c>
      <c r="I1212">
        <f>IFERROR(IF(VLOOKUP($B1212,new_notes_bemaniwiki!$A$1:$J$1937,1+$G1212,FALSE)="-",-1,VLOOKUP($B1212,new_notes_bemaniwiki!$A$1:$J$1937,1+$G1212,FALSE)),"🙇")</f>
        <v>-1</v>
      </c>
      <c r="J1212" t="s">
        <v>3063</v>
      </c>
      <c r="K1212" t="s">
        <v>3063</v>
      </c>
    </row>
    <row r="1213" spans="1:11" x14ac:dyDescent="0.15">
      <c r="A1213" t="str">
        <f>VLOOKUP(B1213,for_vlookup!$A$1:$B$2046,2,FALSE)</f>
        <v>HAPPY SKY</v>
      </c>
      <c r="B1213" s="2" t="s">
        <v>491</v>
      </c>
      <c r="C1213" t="str">
        <f>IFERROR(VLOOKUP(B1213,all_raw_csv!$B$2:$AO$2140,2,FALSE),"-")</f>
        <v>HYPER J-POP SIX</v>
      </c>
      <c r="D1213" t="str">
        <f>IFERROR(VLOOKUP($B1213,all_raw_csv!$B$2:$AO$2140,3,FALSE),"-")</f>
        <v>ＴЁЯＲＡ</v>
      </c>
      <c r="E1213">
        <f>VLOOKUP($A1213,master_version!$A$1:$B$29,2,FALSE)</f>
        <v>12</v>
      </c>
      <c r="F1213" t="str">
        <f>VLOOKUP(G1213,master_diffculty!$A$1:$C$11,3,FALSE)</f>
        <v>SPN</v>
      </c>
      <c r="G1213">
        <v>2</v>
      </c>
      <c r="H1213">
        <f>IFERROR(IF(VLOOKUP($B1213,all_raw_csv!$B$1:$AO$2074,5+($G1213-1)*7,FALSE)=0,-1,VLOOKUP($B1213,all_raw_csv!$B$1:$AO$2074,5+($G1213-1)*7,FALSE)),"-")</f>
        <v>6</v>
      </c>
      <c r="I1213">
        <f>IFERROR(IF(VLOOKUP($B1213,new_notes_bemaniwiki!$A$1:$J$1937,1+$G1213,FALSE)="-",-1,VLOOKUP($B1213,new_notes_bemaniwiki!$A$1:$J$1937,1+$G1213,FALSE)),"🙇")</f>
        <v>660</v>
      </c>
      <c r="J1213" t="s">
        <v>3063</v>
      </c>
      <c r="K1213" t="s">
        <v>3063</v>
      </c>
    </row>
    <row r="1214" spans="1:11" x14ac:dyDescent="0.15">
      <c r="A1214" t="str">
        <f>VLOOKUP(B1214,for_vlookup!$A$1:$B$2046,2,FALSE)</f>
        <v>HAPPY SKY</v>
      </c>
      <c r="B1214" s="2" t="s">
        <v>491</v>
      </c>
      <c r="C1214" t="str">
        <f>IFERROR(VLOOKUP(B1214,all_raw_csv!$B$2:$AO$2140,2,FALSE),"-")</f>
        <v>HYPER J-POP SIX</v>
      </c>
      <c r="D1214" t="str">
        <f>IFERROR(VLOOKUP($B1214,all_raw_csv!$B$2:$AO$2140,3,FALSE),"-")</f>
        <v>ＴЁЯＲＡ</v>
      </c>
      <c r="E1214">
        <f>VLOOKUP($A1214,master_version!$A$1:$B$29,2,FALSE)</f>
        <v>12</v>
      </c>
      <c r="F1214" t="str">
        <f>VLOOKUP(G1214,master_diffculty!$A$1:$C$11,3,FALSE)</f>
        <v>SPH</v>
      </c>
      <c r="G1214">
        <v>3</v>
      </c>
      <c r="H1214">
        <f>IFERROR(IF(VLOOKUP($B1214,all_raw_csv!$B$1:$AO$2074,5+($G1214-1)*7,FALSE)=0,-1,VLOOKUP($B1214,all_raw_csv!$B$1:$AO$2074,5+($G1214-1)*7,FALSE)),"-")</f>
        <v>9</v>
      </c>
      <c r="I1214">
        <f>IFERROR(IF(VLOOKUP($B1214,new_notes_bemaniwiki!$A$1:$J$1937,1+$G1214,FALSE)="-",-1,VLOOKUP($B1214,new_notes_bemaniwiki!$A$1:$J$1937,1+$G1214,FALSE)),"🙇")</f>
        <v>969</v>
      </c>
      <c r="J1214" t="s">
        <v>3063</v>
      </c>
      <c r="K1214" t="s">
        <v>3063</v>
      </c>
    </row>
    <row r="1215" spans="1:11" x14ac:dyDescent="0.15">
      <c r="A1215" t="str">
        <f>VLOOKUP(B1215,for_vlookup!$A$1:$B$2046,2,FALSE)</f>
        <v>HAPPY SKY</v>
      </c>
      <c r="B1215" s="2" t="s">
        <v>491</v>
      </c>
      <c r="C1215" t="str">
        <f>IFERROR(VLOOKUP(B1215,all_raw_csv!$B$2:$AO$2140,2,FALSE),"-")</f>
        <v>HYPER J-POP SIX</v>
      </c>
      <c r="D1215" t="str">
        <f>IFERROR(VLOOKUP($B1215,all_raw_csv!$B$2:$AO$2140,3,FALSE),"-")</f>
        <v>ＴЁЯＲＡ</v>
      </c>
      <c r="E1215">
        <f>VLOOKUP($A1215,master_version!$A$1:$B$29,2,FALSE)</f>
        <v>12</v>
      </c>
      <c r="F1215" t="str">
        <f>VLOOKUP(G1215,master_diffculty!$A$1:$C$11,3,FALSE)</f>
        <v>SPA</v>
      </c>
      <c r="G1215">
        <v>4</v>
      </c>
      <c r="H1215">
        <f>IFERROR(IF(VLOOKUP($B1215,all_raw_csv!$B$1:$AO$2074,5+($G1215-1)*7,FALSE)=0,-1,VLOOKUP($B1215,all_raw_csv!$B$1:$AO$2074,5+($G1215-1)*7,FALSE)),"-")</f>
        <v>10</v>
      </c>
      <c r="I1215">
        <f>IFERROR(IF(VLOOKUP($B1215,new_notes_bemaniwiki!$A$1:$J$1937,1+$G1215,FALSE)="-",-1,VLOOKUP($B1215,new_notes_bemaniwiki!$A$1:$J$1937,1+$G1215,FALSE)),"🙇")</f>
        <v>1363</v>
      </c>
      <c r="J1215" t="s">
        <v>3063</v>
      </c>
      <c r="K1215" t="s">
        <v>3063</v>
      </c>
    </row>
    <row r="1216" spans="1:11" x14ac:dyDescent="0.15">
      <c r="A1216" t="str">
        <f>VLOOKUP(B1216,for_vlookup!$A$1:$B$2046,2,FALSE)</f>
        <v>HAPPY SKY</v>
      </c>
      <c r="B1216" s="2" t="s">
        <v>491</v>
      </c>
      <c r="C1216" t="str">
        <f>IFERROR(VLOOKUP(B1216,all_raw_csv!$B$2:$AO$2140,2,FALSE),"-")</f>
        <v>HYPER J-POP SIX</v>
      </c>
      <c r="D1216" t="str">
        <f>IFERROR(VLOOKUP($B1216,all_raw_csv!$B$2:$AO$2140,3,FALSE),"-")</f>
        <v>ＴЁЯＲＡ</v>
      </c>
      <c r="E1216">
        <f>VLOOKUP($A1216,master_version!$A$1:$B$29,2,FALSE)</f>
        <v>12</v>
      </c>
      <c r="F1216" t="str">
        <f>VLOOKUP(G1216,master_diffculty!$A$1:$C$11,3,FALSE)</f>
        <v>SPL</v>
      </c>
      <c r="G1216">
        <v>5</v>
      </c>
      <c r="H1216">
        <f>IFERROR(IF(VLOOKUP($B1216,all_raw_csv!$B$1:$AO$2074,5+($G1216-1)*7,FALSE)=0,-1,VLOOKUP($B1216,all_raw_csv!$B$1:$AO$2074,5+($G1216-1)*7,FALSE)),"-")</f>
        <v>-1</v>
      </c>
      <c r="I1216">
        <f>IFERROR(IF(VLOOKUP($B1216,new_notes_bemaniwiki!$A$1:$J$1937,1+$G1216,FALSE)="-",-1,VLOOKUP($B1216,new_notes_bemaniwiki!$A$1:$J$1937,1+$G1216,FALSE)),"🙇")</f>
        <v>-1</v>
      </c>
      <c r="J1216" t="s">
        <v>3063</v>
      </c>
      <c r="K1216" t="s">
        <v>3063</v>
      </c>
    </row>
    <row r="1217" spans="1:11" x14ac:dyDescent="0.15">
      <c r="A1217" t="str">
        <f>VLOOKUP(B1217,for_vlookup!$A$1:$B$2046,2,FALSE)</f>
        <v>HAPPY SKY</v>
      </c>
      <c r="B1217" s="2" t="s">
        <v>493</v>
      </c>
      <c r="C1217" t="str">
        <f>IFERROR(VLOOKUP(B1217,all_raw_csv!$B$2:$AO$2140,2,FALSE),"-")</f>
        <v>E-ROCK</v>
      </c>
      <c r="D1217" t="str">
        <f>IFERROR(VLOOKUP($B1217,all_raw_csv!$B$2:$AO$2140,3,FALSE),"-")</f>
        <v>AKIRA YAMAOKA</v>
      </c>
      <c r="E1217">
        <f>VLOOKUP($A1217,master_version!$A$1:$B$29,2,FALSE)</f>
        <v>12</v>
      </c>
      <c r="F1217" t="str">
        <f>VLOOKUP(G1217,master_diffculty!$A$1:$C$11,3,FALSE)</f>
        <v>SPB</v>
      </c>
      <c r="G1217">
        <v>1</v>
      </c>
      <c r="H1217">
        <f>IFERROR(IF(VLOOKUP($B1217,all_raw_csv!$B$1:$AO$2074,5+($G1217-1)*7,FALSE)=0,-1,VLOOKUP($B1217,all_raw_csv!$B$1:$AO$2074,5+($G1217-1)*7,FALSE)),"-")</f>
        <v>-1</v>
      </c>
      <c r="I1217">
        <f>IFERROR(IF(VLOOKUP($B1217,new_notes_bemaniwiki!$A$1:$J$1937,1+$G1217,FALSE)="-",-1,VLOOKUP($B1217,new_notes_bemaniwiki!$A$1:$J$1937,1+$G1217,FALSE)),"🙇")</f>
        <v>-1</v>
      </c>
      <c r="J1217" t="s">
        <v>3063</v>
      </c>
      <c r="K1217" t="s">
        <v>3063</v>
      </c>
    </row>
    <row r="1218" spans="1:11" x14ac:dyDescent="0.15">
      <c r="A1218" t="str">
        <f>VLOOKUP(B1218,for_vlookup!$A$1:$B$2046,2,FALSE)</f>
        <v>HAPPY SKY</v>
      </c>
      <c r="B1218" s="2" t="s">
        <v>493</v>
      </c>
      <c r="C1218" t="str">
        <f>IFERROR(VLOOKUP(B1218,all_raw_csv!$B$2:$AO$2140,2,FALSE),"-")</f>
        <v>E-ROCK</v>
      </c>
      <c r="D1218" t="str">
        <f>IFERROR(VLOOKUP($B1218,all_raw_csv!$B$2:$AO$2140,3,FALSE),"-")</f>
        <v>AKIRA YAMAOKA</v>
      </c>
      <c r="E1218">
        <f>VLOOKUP($A1218,master_version!$A$1:$B$29,2,FALSE)</f>
        <v>12</v>
      </c>
      <c r="F1218" t="str">
        <f>VLOOKUP(G1218,master_diffculty!$A$1:$C$11,3,FALSE)</f>
        <v>SPN</v>
      </c>
      <c r="G1218">
        <v>2</v>
      </c>
      <c r="H1218">
        <f>IFERROR(IF(VLOOKUP($B1218,all_raw_csv!$B$1:$AO$2074,5+($G1218-1)*7,FALSE)=0,-1,VLOOKUP($B1218,all_raw_csv!$B$1:$AO$2074,5+($G1218-1)*7,FALSE)),"-")</f>
        <v>3</v>
      </c>
      <c r="I1218">
        <f>IFERROR(IF(VLOOKUP($B1218,new_notes_bemaniwiki!$A$1:$J$1937,1+$G1218,FALSE)="-",-1,VLOOKUP($B1218,new_notes_bemaniwiki!$A$1:$J$1937,1+$G1218,FALSE)),"🙇")</f>
        <v>334</v>
      </c>
      <c r="J1218" t="s">
        <v>3063</v>
      </c>
      <c r="K1218" t="s">
        <v>3063</v>
      </c>
    </row>
    <row r="1219" spans="1:11" x14ac:dyDescent="0.15">
      <c r="A1219" t="str">
        <f>VLOOKUP(B1219,for_vlookup!$A$1:$B$2046,2,FALSE)</f>
        <v>HAPPY SKY</v>
      </c>
      <c r="B1219" s="2" t="s">
        <v>493</v>
      </c>
      <c r="C1219" t="str">
        <f>IFERROR(VLOOKUP(B1219,all_raw_csv!$B$2:$AO$2140,2,FALSE),"-")</f>
        <v>E-ROCK</v>
      </c>
      <c r="D1219" t="str">
        <f>IFERROR(VLOOKUP($B1219,all_raw_csv!$B$2:$AO$2140,3,FALSE),"-")</f>
        <v>AKIRA YAMAOKA</v>
      </c>
      <c r="E1219">
        <f>VLOOKUP($A1219,master_version!$A$1:$B$29,2,FALSE)</f>
        <v>12</v>
      </c>
      <c r="F1219" t="str">
        <f>VLOOKUP(G1219,master_diffculty!$A$1:$C$11,3,FALSE)</f>
        <v>SPH</v>
      </c>
      <c r="G1219">
        <v>3</v>
      </c>
      <c r="H1219">
        <f>IFERROR(IF(VLOOKUP($B1219,all_raw_csv!$B$1:$AO$2074,5+($G1219-1)*7,FALSE)=0,-1,VLOOKUP($B1219,all_raw_csv!$B$1:$AO$2074,5+($G1219-1)*7,FALSE)),"-")</f>
        <v>5</v>
      </c>
      <c r="I1219">
        <f>IFERROR(IF(VLOOKUP($B1219,new_notes_bemaniwiki!$A$1:$J$1937,1+$G1219,FALSE)="-",-1,VLOOKUP($B1219,new_notes_bemaniwiki!$A$1:$J$1937,1+$G1219,FALSE)),"🙇")</f>
        <v>526</v>
      </c>
      <c r="J1219" t="s">
        <v>3063</v>
      </c>
      <c r="K1219" t="s">
        <v>3063</v>
      </c>
    </row>
    <row r="1220" spans="1:11" x14ac:dyDescent="0.15">
      <c r="A1220" t="str">
        <f>VLOOKUP(B1220,for_vlookup!$A$1:$B$2046,2,FALSE)</f>
        <v>HAPPY SKY</v>
      </c>
      <c r="B1220" s="2" t="s">
        <v>493</v>
      </c>
      <c r="C1220" t="str">
        <f>IFERROR(VLOOKUP(B1220,all_raw_csv!$B$2:$AO$2140,2,FALSE),"-")</f>
        <v>E-ROCK</v>
      </c>
      <c r="D1220" t="str">
        <f>IFERROR(VLOOKUP($B1220,all_raw_csv!$B$2:$AO$2140,3,FALSE),"-")</f>
        <v>AKIRA YAMAOKA</v>
      </c>
      <c r="E1220">
        <f>VLOOKUP($A1220,master_version!$A$1:$B$29,2,FALSE)</f>
        <v>12</v>
      </c>
      <c r="F1220" t="str">
        <f>VLOOKUP(G1220,master_diffculty!$A$1:$C$11,3,FALSE)</f>
        <v>SPA</v>
      </c>
      <c r="G1220">
        <v>4</v>
      </c>
      <c r="H1220">
        <f>IFERROR(IF(VLOOKUP($B1220,all_raw_csv!$B$1:$AO$2074,5+($G1220-1)*7,FALSE)=0,-1,VLOOKUP($B1220,all_raw_csv!$B$1:$AO$2074,5+($G1220-1)*7,FALSE)),"-")</f>
        <v>8</v>
      </c>
      <c r="I1220">
        <f>IFERROR(IF(VLOOKUP($B1220,new_notes_bemaniwiki!$A$1:$J$1937,1+$G1220,FALSE)="-",-1,VLOOKUP($B1220,new_notes_bemaniwiki!$A$1:$J$1937,1+$G1220,FALSE)),"🙇")</f>
        <v>843</v>
      </c>
      <c r="J1220" t="s">
        <v>3063</v>
      </c>
      <c r="K1220" t="s">
        <v>3063</v>
      </c>
    </row>
    <row r="1221" spans="1:11" x14ac:dyDescent="0.15">
      <c r="A1221" t="str">
        <f>VLOOKUP(B1221,for_vlookup!$A$1:$B$2046,2,FALSE)</f>
        <v>HAPPY SKY</v>
      </c>
      <c r="B1221" s="2" t="s">
        <v>493</v>
      </c>
      <c r="C1221" t="str">
        <f>IFERROR(VLOOKUP(B1221,all_raw_csv!$B$2:$AO$2140,2,FALSE),"-")</f>
        <v>E-ROCK</v>
      </c>
      <c r="D1221" t="str">
        <f>IFERROR(VLOOKUP($B1221,all_raw_csv!$B$2:$AO$2140,3,FALSE),"-")</f>
        <v>AKIRA YAMAOKA</v>
      </c>
      <c r="E1221">
        <f>VLOOKUP($A1221,master_version!$A$1:$B$29,2,FALSE)</f>
        <v>12</v>
      </c>
      <c r="F1221" t="str">
        <f>VLOOKUP(G1221,master_diffculty!$A$1:$C$11,3,FALSE)</f>
        <v>SPL</v>
      </c>
      <c r="G1221">
        <v>5</v>
      </c>
      <c r="H1221">
        <f>IFERROR(IF(VLOOKUP($B1221,all_raw_csv!$B$1:$AO$2074,5+($G1221-1)*7,FALSE)=0,-1,VLOOKUP($B1221,all_raw_csv!$B$1:$AO$2074,5+($G1221-1)*7,FALSE)),"-")</f>
        <v>-1</v>
      </c>
      <c r="I1221">
        <f>IFERROR(IF(VLOOKUP($B1221,new_notes_bemaniwiki!$A$1:$J$1937,1+$G1221,FALSE)="-",-1,VLOOKUP($B1221,new_notes_bemaniwiki!$A$1:$J$1937,1+$G1221,FALSE)),"🙇")</f>
        <v>-1</v>
      </c>
      <c r="J1221" t="s">
        <v>3063</v>
      </c>
      <c r="K1221" t="s">
        <v>3063</v>
      </c>
    </row>
    <row r="1222" spans="1:11" x14ac:dyDescent="0.15">
      <c r="A1222" t="str">
        <f>VLOOKUP(B1222,for_vlookup!$A$1:$B$2046,2,FALSE)</f>
        <v>HAPPY SKY</v>
      </c>
      <c r="B1222" s="2" t="s">
        <v>495</v>
      </c>
      <c r="C1222" t="str">
        <f>IFERROR(VLOOKUP(B1222,all_raw_csv!$B$2:$AO$2140,2,FALSE),"-")</f>
        <v>TECHNO RAVE</v>
      </c>
      <c r="D1222" t="str">
        <f>IFERROR(VLOOKUP($B1222,all_raw_csv!$B$2:$AO$2140,3,FALSE),"-")</f>
        <v>good-cool</v>
      </c>
      <c r="E1222">
        <f>VLOOKUP($A1222,master_version!$A$1:$B$29,2,FALSE)</f>
        <v>12</v>
      </c>
      <c r="F1222" t="str">
        <f>VLOOKUP(G1222,master_diffculty!$A$1:$C$11,3,FALSE)</f>
        <v>SPB</v>
      </c>
      <c r="G1222">
        <v>1</v>
      </c>
      <c r="H1222">
        <f>IFERROR(IF(VLOOKUP($B1222,all_raw_csv!$B$1:$AO$2074,5+($G1222-1)*7,FALSE)=0,-1,VLOOKUP($B1222,all_raw_csv!$B$1:$AO$2074,5+($G1222-1)*7,FALSE)),"-")</f>
        <v>-1</v>
      </c>
      <c r="I1222">
        <f>IFERROR(IF(VLOOKUP($B1222,new_notes_bemaniwiki!$A$1:$J$1937,1+$G1222,FALSE)="-",-1,VLOOKUP($B1222,new_notes_bemaniwiki!$A$1:$J$1937,1+$G1222,FALSE)),"🙇")</f>
        <v>-1</v>
      </c>
      <c r="J1222" t="s">
        <v>3063</v>
      </c>
      <c r="K1222" t="s">
        <v>3063</v>
      </c>
    </row>
    <row r="1223" spans="1:11" x14ac:dyDescent="0.15">
      <c r="A1223" t="str">
        <f>VLOOKUP(B1223,for_vlookup!$A$1:$B$2046,2,FALSE)</f>
        <v>HAPPY SKY</v>
      </c>
      <c r="B1223" s="2" t="s">
        <v>495</v>
      </c>
      <c r="C1223" t="str">
        <f>IFERROR(VLOOKUP(B1223,all_raw_csv!$B$2:$AO$2140,2,FALSE),"-")</f>
        <v>TECHNO RAVE</v>
      </c>
      <c r="D1223" t="str">
        <f>IFERROR(VLOOKUP($B1223,all_raw_csv!$B$2:$AO$2140,3,FALSE),"-")</f>
        <v>good-cool</v>
      </c>
      <c r="E1223">
        <f>VLOOKUP($A1223,master_version!$A$1:$B$29,2,FALSE)</f>
        <v>12</v>
      </c>
      <c r="F1223" t="str">
        <f>VLOOKUP(G1223,master_diffculty!$A$1:$C$11,3,FALSE)</f>
        <v>SPN</v>
      </c>
      <c r="G1223">
        <v>2</v>
      </c>
      <c r="H1223">
        <f>IFERROR(IF(VLOOKUP($B1223,all_raw_csv!$B$1:$AO$2074,5+($G1223-1)*7,FALSE)=0,-1,VLOOKUP($B1223,all_raw_csv!$B$1:$AO$2074,5+($G1223-1)*7,FALSE)),"-")</f>
        <v>5</v>
      </c>
      <c r="I1223">
        <f>IFERROR(IF(VLOOKUP($B1223,new_notes_bemaniwiki!$A$1:$J$1937,1+$G1223,FALSE)="-",-1,VLOOKUP($B1223,new_notes_bemaniwiki!$A$1:$J$1937,1+$G1223,FALSE)),"🙇")</f>
        <v>421</v>
      </c>
      <c r="J1223" t="s">
        <v>3063</v>
      </c>
      <c r="K1223" t="s">
        <v>3063</v>
      </c>
    </row>
    <row r="1224" spans="1:11" x14ac:dyDescent="0.15">
      <c r="A1224" t="str">
        <f>VLOOKUP(B1224,for_vlookup!$A$1:$B$2046,2,FALSE)</f>
        <v>HAPPY SKY</v>
      </c>
      <c r="B1224" s="2" t="s">
        <v>495</v>
      </c>
      <c r="C1224" t="str">
        <f>IFERROR(VLOOKUP(B1224,all_raw_csv!$B$2:$AO$2140,2,FALSE),"-")</f>
        <v>TECHNO RAVE</v>
      </c>
      <c r="D1224" t="str">
        <f>IFERROR(VLOOKUP($B1224,all_raw_csv!$B$2:$AO$2140,3,FALSE),"-")</f>
        <v>good-cool</v>
      </c>
      <c r="E1224">
        <f>VLOOKUP($A1224,master_version!$A$1:$B$29,2,FALSE)</f>
        <v>12</v>
      </c>
      <c r="F1224" t="str">
        <f>VLOOKUP(G1224,master_diffculty!$A$1:$C$11,3,FALSE)</f>
        <v>SPH</v>
      </c>
      <c r="G1224">
        <v>3</v>
      </c>
      <c r="H1224">
        <f>IFERROR(IF(VLOOKUP($B1224,all_raw_csv!$B$1:$AO$2074,5+($G1224-1)*7,FALSE)=0,-1,VLOOKUP($B1224,all_raw_csv!$B$1:$AO$2074,5+($G1224-1)*7,FALSE)),"-")</f>
        <v>7</v>
      </c>
      <c r="I1224">
        <f>IFERROR(IF(VLOOKUP($B1224,new_notes_bemaniwiki!$A$1:$J$1937,1+$G1224,FALSE)="-",-1,VLOOKUP($B1224,new_notes_bemaniwiki!$A$1:$J$1937,1+$G1224,FALSE)),"🙇")</f>
        <v>808</v>
      </c>
      <c r="J1224" t="s">
        <v>3063</v>
      </c>
      <c r="K1224" t="s">
        <v>3063</v>
      </c>
    </row>
    <row r="1225" spans="1:11" x14ac:dyDescent="0.15">
      <c r="A1225" t="str">
        <f>VLOOKUP(B1225,for_vlookup!$A$1:$B$2046,2,FALSE)</f>
        <v>HAPPY SKY</v>
      </c>
      <c r="B1225" s="2" t="s">
        <v>495</v>
      </c>
      <c r="C1225" t="str">
        <f>IFERROR(VLOOKUP(B1225,all_raw_csv!$B$2:$AO$2140,2,FALSE),"-")</f>
        <v>TECHNO RAVE</v>
      </c>
      <c r="D1225" t="str">
        <f>IFERROR(VLOOKUP($B1225,all_raw_csv!$B$2:$AO$2140,3,FALSE),"-")</f>
        <v>good-cool</v>
      </c>
      <c r="E1225">
        <f>VLOOKUP($A1225,master_version!$A$1:$B$29,2,FALSE)</f>
        <v>12</v>
      </c>
      <c r="F1225" t="str">
        <f>VLOOKUP(G1225,master_diffculty!$A$1:$C$11,3,FALSE)</f>
        <v>SPA</v>
      </c>
      <c r="G1225">
        <v>4</v>
      </c>
      <c r="H1225">
        <f>IFERROR(IF(VLOOKUP($B1225,all_raw_csv!$B$1:$AO$2074,5+($G1225-1)*7,FALSE)=0,-1,VLOOKUP($B1225,all_raw_csv!$B$1:$AO$2074,5+($G1225-1)*7,FALSE)),"-")</f>
        <v>9</v>
      </c>
      <c r="I1225">
        <f>IFERROR(IF(VLOOKUP($B1225,new_notes_bemaniwiki!$A$1:$J$1937,1+$G1225,FALSE)="-",-1,VLOOKUP($B1225,new_notes_bemaniwiki!$A$1:$J$1937,1+$G1225,FALSE)),"🙇")</f>
        <v>1077</v>
      </c>
      <c r="J1225" t="s">
        <v>3063</v>
      </c>
      <c r="K1225" t="s">
        <v>3063</v>
      </c>
    </row>
    <row r="1226" spans="1:11" x14ac:dyDescent="0.15">
      <c r="A1226" t="str">
        <f>VLOOKUP(B1226,for_vlookup!$A$1:$B$2046,2,FALSE)</f>
        <v>HAPPY SKY</v>
      </c>
      <c r="B1226" s="2" t="s">
        <v>495</v>
      </c>
      <c r="C1226" t="str">
        <f>IFERROR(VLOOKUP(B1226,all_raw_csv!$B$2:$AO$2140,2,FALSE),"-")</f>
        <v>TECHNO RAVE</v>
      </c>
      <c r="D1226" t="str">
        <f>IFERROR(VLOOKUP($B1226,all_raw_csv!$B$2:$AO$2140,3,FALSE),"-")</f>
        <v>good-cool</v>
      </c>
      <c r="E1226">
        <f>VLOOKUP($A1226,master_version!$A$1:$B$29,2,FALSE)</f>
        <v>12</v>
      </c>
      <c r="F1226" t="str">
        <f>VLOOKUP(G1226,master_diffculty!$A$1:$C$11,3,FALSE)</f>
        <v>SPL</v>
      </c>
      <c r="G1226">
        <v>5</v>
      </c>
      <c r="H1226">
        <f>IFERROR(IF(VLOOKUP($B1226,all_raw_csv!$B$1:$AO$2074,5+($G1226-1)*7,FALSE)=0,-1,VLOOKUP($B1226,all_raw_csv!$B$1:$AO$2074,5+($G1226-1)*7,FALSE)),"-")</f>
        <v>-1</v>
      </c>
      <c r="I1226">
        <f>IFERROR(IF(VLOOKUP($B1226,new_notes_bemaniwiki!$A$1:$J$1937,1+$G1226,FALSE)="-",-1,VLOOKUP($B1226,new_notes_bemaniwiki!$A$1:$J$1937,1+$G1226,FALSE)),"🙇")</f>
        <v>-1</v>
      </c>
      <c r="J1226" t="s">
        <v>3063</v>
      </c>
      <c r="K1226" t="s">
        <v>3063</v>
      </c>
    </row>
    <row r="1227" spans="1:11" x14ac:dyDescent="0.15">
      <c r="A1227" t="str">
        <f>VLOOKUP(B1227,for_vlookup!$A$1:$B$2046,2,FALSE)</f>
        <v>HAPPY SKY</v>
      </c>
      <c r="B1227" s="2" t="s">
        <v>497</v>
      </c>
      <c r="C1227" t="str">
        <f>IFERROR(VLOOKUP(B1227,all_raw_csv!$B$2:$AO$2140,2,FALSE),"-")</f>
        <v>SWING WALTZ</v>
      </c>
      <c r="D1227" t="str">
        <f>IFERROR(VLOOKUP($B1227,all_raw_csv!$B$2:$AO$2140,3,FALSE),"-")</f>
        <v>青野りえ</v>
      </c>
      <c r="E1227">
        <f>VLOOKUP($A1227,master_version!$A$1:$B$29,2,FALSE)</f>
        <v>12</v>
      </c>
      <c r="F1227" t="str">
        <f>VLOOKUP(G1227,master_diffculty!$A$1:$C$11,3,FALSE)</f>
        <v>SPB</v>
      </c>
      <c r="G1227">
        <v>1</v>
      </c>
      <c r="H1227">
        <f>IFERROR(IF(VLOOKUP($B1227,all_raw_csv!$B$1:$AO$2074,5+($G1227-1)*7,FALSE)=0,-1,VLOOKUP($B1227,all_raw_csv!$B$1:$AO$2074,5+($G1227-1)*7,FALSE)),"-")</f>
        <v>-1</v>
      </c>
      <c r="I1227">
        <f>IFERROR(IF(VLOOKUP($B1227,new_notes_bemaniwiki!$A$1:$J$1937,1+$G1227,FALSE)="-",-1,VLOOKUP($B1227,new_notes_bemaniwiki!$A$1:$J$1937,1+$G1227,FALSE)),"🙇")</f>
        <v>-1</v>
      </c>
      <c r="J1227" t="s">
        <v>3063</v>
      </c>
      <c r="K1227" t="s">
        <v>3063</v>
      </c>
    </row>
    <row r="1228" spans="1:11" x14ac:dyDescent="0.15">
      <c r="A1228" t="str">
        <f>VLOOKUP(B1228,for_vlookup!$A$1:$B$2046,2,FALSE)</f>
        <v>HAPPY SKY</v>
      </c>
      <c r="B1228" s="2" t="s">
        <v>497</v>
      </c>
      <c r="C1228" t="str">
        <f>IFERROR(VLOOKUP(B1228,all_raw_csv!$B$2:$AO$2140,2,FALSE),"-")</f>
        <v>SWING WALTZ</v>
      </c>
      <c r="D1228" t="str">
        <f>IFERROR(VLOOKUP($B1228,all_raw_csv!$B$2:$AO$2140,3,FALSE),"-")</f>
        <v>青野りえ</v>
      </c>
      <c r="E1228">
        <f>VLOOKUP($A1228,master_version!$A$1:$B$29,2,FALSE)</f>
        <v>12</v>
      </c>
      <c r="F1228" t="str">
        <f>VLOOKUP(G1228,master_diffculty!$A$1:$C$11,3,FALSE)</f>
        <v>SPN</v>
      </c>
      <c r="G1228">
        <v>2</v>
      </c>
      <c r="H1228">
        <f>IFERROR(IF(VLOOKUP($B1228,all_raw_csv!$B$1:$AO$2074,5+($G1228-1)*7,FALSE)=0,-1,VLOOKUP($B1228,all_raw_csv!$B$1:$AO$2074,5+($G1228-1)*7,FALSE)),"-")</f>
        <v>4</v>
      </c>
      <c r="I1228">
        <f>IFERROR(IF(VLOOKUP($B1228,new_notes_bemaniwiki!$A$1:$J$1937,1+$G1228,FALSE)="-",-1,VLOOKUP($B1228,new_notes_bemaniwiki!$A$1:$J$1937,1+$G1228,FALSE)),"🙇")</f>
        <v>440</v>
      </c>
      <c r="J1228" t="s">
        <v>3063</v>
      </c>
      <c r="K1228" t="s">
        <v>3063</v>
      </c>
    </row>
    <row r="1229" spans="1:11" x14ac:dyDescent="0.15">
      <c r="A1229" t="str">
        <f>VLOOKUP(B1229,for_vlookup!$A$1:$B$2046,2,FALSE)</f>
        <v>HAPPY SKY</v>
      </c>
      <c r="B1229" s="2" t="s">
        <v>497</v>
      </c>
      <c r="C1229" t="str">
        <f>IFERROR(VLOOKUP(B1229,all_raw_csv!$B$2:$AO$2140,2,FALSE),"-")</f>
        <v>SWING WALTZ</v>
      </c>
      <c r="D1229" t="str">
        <f>IFERROR(VLOOKUP($B1229,all_raw_csv!$B$2:$AO$2140,3,FALSE),"-")</f>
        <v>青野りえ</v>
      </c>
      <c r="E1229">
        <f>VLOOKUP($A1229,master_version!$A$1:$B$29,2,FALSE)</f>
        <v>12</v>
      </c>
      <c r="F1229" t="str">
        <f>VLOOKUP(G1229,master_diffculty!$A$1:$C$11,3,FALSE)</f>
        <v>SPH</v>
      </c>
      <c r="G1229">
        <v>3</v>
      </c>
      <c r="H1229">
        <f>IFERROR(IF(VLOOKUP($B1229,all_raw_csv!$B$1:$AO$2074,5+($G1229-1)*7,FALSE)=0,-1,VLOOKUP($B1229,all_raw_csv!$B$1:$AO$2074,5+($G1229-1)*7,FALSE)),"-")</f>
        <v>7</v>
      </c>
      <c r="I1229">
        <f>IFERROR(IF(VLOOKUP($B1229,new_notes_bemaniwiki!$A$1:$J$1937,1+$G1229,FALSE)="-",-1,VLOOKUP($B1229,new_notes_bemaniwiki!$A$1:$J$1937,1+$G1229,FALSE)),"🙇")</f>
        <v>773</v>
      </c>
      <c r="J1229" t="s">
        <v>3063</v>
      </c>
      <c r="K1229" t="s">
        <v>3063</v>
      </c>
    </row>
    <row r="1230" spans="1:11" x14ac:dyDescent="0.15">
      <c r="A1230" t="str">
        <f>VLOOKUP(B1230,for_vlookup!$A$1:$B$2046,2,FALSE)</f>
        <v>HAPPY SKY</v>
      </c>
      <c r="B1230" s="2" t="s">
        <v>497</v>
      </c>
      <c r="C1230" t="str">
        <f>IFERROR(VLOOKUP(B1230,all_raw_csv!$B$2:$AO$2140,2,FALSE),"-")</f>
        <v>SWING WALTZ</v>
      </c>
      <c r="D1230" t="str">
        <f>IFERROR(VLOOKUP($B1230,all_raw_csv!$B$2:$AO$2140,3,FALSE),"-")</f>
        <v>青野りえ</v>
      </c>
      <c r="E1230">
        <f>VLOOKUP($A1230,master_version!$A$1:$B$29,2,FALSE)</f>
        <v>12</v>
      </c>
      <c r="F1230" t="str">
        <f>VLOOKUP(G1230,master_diffculty!$A$1:$C$11,3,FALSE)</f>
        <v>SPA</v>
      </c>
      <c r="G1230">
        <v>4</v>
      </c>
      <c r="H1230">
        <f>IFERROR(IF(VLOOKUP($B1230,all_raw_csv!$B$1:$AO$2074,5+($G1230-1)*7,FALSE)=0,-1,VLOOKUP($B1230,all_raw_csv!$B$1:$AO$2074,5+($G1230-1)*7,FALSE)),"-")</f>
        <v>10</v>
      </c>
      <c r="I1230">
        <f>IFERROR(IF(VLOOKUP($B1230,new_notes_bemaniwiki!$A$1:$J$1937,1+$G1230,FALSE)="-",-1,VLOOKUP($B1230,new_notes_bemaniwiki!$A$1:$J$1937,1+$G1230,FALSE)),"🙇")</f>
        <v>1100</v>
      </c>
      <c r="J1230" t="s">
        <v>3063</v>
      </c>
      <c r="K1230" t="s">
        <v>3063</v>
      </c>
    </row>
    <row r="1231" spans="1:11" x14ac:dyDescent="0.15">
      <c r="A1231" t="str">
        <f>VLOOKUP(B1231,for_vlookup!$A$1:$B$2046,2,FALSE)</f>
        <v>HAPPY SKY</v>
      </c>
      <c r="B1231" s="2" t="s">
        <v>497</v>
      </c>
      <c r="C1231" t="str">
        <f>IFERROR(VLOOKUP(B1231,all_raw_csv!$B$2:$AO$2140,2,FALSE),"-")</f>
        <v>SWING WALTZ</v>
      </c>
      <c r="D1231" t="str">
        <f>IFERROR(VLOOKUP($B1231,all_raw_csv!$B$2:$AO$2140,3,FALSE),"-")</f>
        <v>青野りえ</v>
      </c>
      <c r="E1231">
        <f>VLOOKUP($A1231,master_version!$A$1:$B$29,2,FALSE)</f>
        <v>12</v>
      </c>
      <c r="F1231" t="str">
        <f>VLOOKUP(G1231,master_diffculty!$A$1:$C$11,3,FALSE)</f>
        <v>SPL</v>
      </c>
      <c r="G1231">
        <v>5</v>
      </c>
      <c r="H1231">
        <f>IFERROR(IF(VLOOKUP($B1231,all_raw_csv!$B$1:$AO$2074,5+($G1231-1)*7,FALSE)=0,-1,VLOOKUP($B1231,all_raw_csv!$B$1:$AO$2074,5+($G1231-1)*7,FALSE)),"-")</f>
        <v>-1</v>
      </c>
      <c r="I1231">
        <f>IFERROR(IF(VLOOKUP($B1231,new_notes_bemaniwiki!$A$1:$J$1937,1+$G1231,FALSE)="-",-1,VLOOKUP($B1231,new_notes_bemaniwiki!$A$1:$J$1937,1+$G1231,FALSE)),"🙇")</f>
        <v>-1</v>
      </c>
      <c r="J1231" t="s">
        <v>3063</v>
      </c>
      <c r="K1231" t="s">
        <v>3063</v>
      </c>
    </row>
    <row r="1232" spans="1:11" x14ac:dyDescent="0.15">
      <c r="A1232" t="str">
        <f>VLOOKUP(B1232,for_vlookup!$A$1:$B$2046,2,FALSE)</f>
        <v>HAPPY SKY</v>
      </c>
      <c r="B1232" s="2" t="s">
        <v>500</v>
      </c>
      <c r="C1232" t="str">
        <f>IFERROR(VLOOKUP(B1232,all_raw_csv!$B$2:$AO$2140,2,FALSE),"-")</f>
        <v>RAVE</v>
      </c>
      <c r="D1232" t="str">
        <f>IFERROR(VLOOKUP($B1232,all_raw_csv!$B$2:$AO$2140,3,FALSE),"-")</f>
        <v>Disconation</v>
      </c>
      <c r="E1232">
        <f>VLOOKUP($A1232,master_version!$A$1:$B$29,2,FALSE)</f>
        <v>12</v>
      </c>
      <c r="F1232" t="str">
        <f>VLOOKUP(G1232,master_diffculty!$A$1:$C$11,3,FALSE)</f>
        <v>SPB</v>
      </c>
      <c r="G1232">
        <v>1</v>
      </c>
      <c r="H1232">
        <f>IFERROR(IF(VLOOKUP($B1232,all_raw_csv!$B$1:$AO$2074,5+($G1232-1)*7,FALSE)=0,-1,VLOOKUP($B1232,all_raw_csv!$B$1:$AO$2074,5+($G1232-1)*7,FALSE)),"-")</f>
        <v>-1</v>
      </c>
      <c r="I1232">
        <f>IFERROR(IF(VLOOKUP($B1232,new_notes_bemaniwiki!$A$1:$J$1937,1+$G1232,FALSE)="-",-1,VLOOKUP($B1232,new_notes_bemaniwiki!$A$1:$J$1937,1+$G1232,FALSE)),"🙇")</f>
        <v>-1</v>
      </c>
      <c r="J1232" t="s">
        <v>3063</v>
      </c>
      <c r="K1232" t="s">
        <v>3063</v>
      </c>
    </row>
    <row r="1233" spans="1:11" x14ac:dyDescent="0.15">
      <c r="A1233" t="str">
        <f>VLOOKUP(B1233,for_vlookup!$A$1:$B$2046,2,FALSE)</f>
        <v>HAPPY SKY</v>
      </c>
      <c r="B1233" s="2" t="s">
        <v>500</v>
      </c>
      <c r="C1233" t="str">
        <f>IFERROR(VLOOKUP(B1233,all_raw_csv!$B$2:$AO$2140,2,FALSE),"-")</f>
        <v>RAVE</v>
      </c>
      <c r="D1233" t="str">
        <f>IFERROR(VLOOKUP($B1233,all_raw_csv!$B$2:$AO$2140,3,FALSE),"-")</f>
        <v>Disconation</v>
      </c>
      <c r="E1233">
        <f>VLOOKUP($A1233,master_version!$A$1:$B$29,2,FALSE)</f>
        <v>12</v>
      </c>
      <c r="F1233" t="str">
        <f>VLOOKUP(G1233,master_diffculty!$A$1:$C$11,3,FALSE)</f>
        <v>SPN</v>
      </c>
      <c r="G1233">
        <v>2</v>
      </c>
      <c r="H1233">
        <f>IFERROR(IF(VLOOKUP($B1233,all_raw_csv!$B$1:$AO$2074,5+($G1233-1)*7,FALSE)=0,-1,VLOOKUP($B1233,all_raw_csv!$B$1:$AO$2074,5+($G1233-1)*7,FALSE)),"-")</f>
        <v>5</v>
      </c>
      <c r="I1233">
        <f>IFERROR(IF(VLOOKUP($B1233,new_notes_bemaniwiki!$A$1:$J$1937,1+$G1233,FALSE)="-",-1,VLOOKUP($B1233,new_notes_bemaniwiki!$A$1:$J$1937,1+$G1233,FALSE)),"🙇")</f>
        <v>599</v>
      </c>
      <c r="J1233" t="s">
        <v>3063</v>
      </c>
      <c r="K1233" t="s">
        <v>3063</v>
      </c>
    </row>
    <row r="1234" spans="1:11" x14ac:dyDescent="0.15">
      <c r="A1234" t="str">
        <f>VLOOKUP(B1234,for_vlookup!$A$1:$B$2046,2,FALSE)</f>
        <v>HAPPY SKY</v>
      </c>
      <c r="B1234" s="2" t="s">
        <v>500</v>
      </c>
      <c r="C1234" t="str">
        <f>IFERROR(VLOOKUP(B1234,all_raw_csv!$B$2:$AO$2140,2,FALSE),"-")</f>
        <v>RAVE</v>
      </c>
      <c r="D1234" t="str">
        <f>IFERROR(VLOOKUP($B1234,all_raw_csv!$B$2:$AO$2140,3,FALSE),"-")</f>
        <v>Disconation</v>
      </c>
      <c r="E1234">
        <f>VLOOKUP($A1234,master_version!$A$1:$B$29,2,FALSE)</f>
        <v>12</v>
      </c>
      <c r="F1234" t="str">
        <f>VLOOKUP(G1234,master_diffculty!$A$1:$C$11,3,FALSE)</f>
        <v>SPH</v>
      </c>
      <c r="G1234">
        <v>3</v>
      </c>
      <c r="H1234">
        <f>IFERROR(IF(VLOOKUP($B1234,all_raw_csv!$B$1:$AO$2074,5+($G1234-1)*7,FALSE)=0,-1,VLOOKUP($B1234,all_raw_csv!$B$1:$AO$2074,5+($G1234-1)*7,FALSE)),"-")</f>
        <v>8</v>
      </c>
      <c r="I1234">
        <f>IFERROR(IF(VLOOKUP($B1234,new_notes_bemaniwiki!$A$1:$J$1937,1+$G1234,FALSE)="-",-1,VLOOKUP($B1234,new_notes_bemaniwiki!$A$1:$J$1937,1+$G1234,FALSE)),"🙇")</f>
        <v>892</v>
      </c>
      <c r="J1234" t="s">
        <v>3063</v>
      </c>
      <c r="K1234" t="s">
        <v>3063</v>
      </c>
    </row>
    <row r="1235" spans="1:11" x14ac:dyDescent="0.15">
      <c r="A1235" t="str">
        <f>VLOOKUP(B1235,for_vlookup!$A$1:$B$2046,2,FALSE)</f>
        <v>HAPPY SKY</v>
      </c>
      <c r="B1235" s="2" t="s">
        <v>500</v>
      </c>
      <c r="C1235" t="str">
        <f>IFERROR(VLOOKUP(B1235,all_raw_csv!$B$2:$AO$2140,2,FALSE),"-")</f>
        <v>RAVE</v>
      </c>
      <c r="D1235" t="str">
        <f>IFERROR(VLOOKUP($B1235,all_raw_csv!$B$2:$AO$2140,3,FALSE),"-")</f>
        <v>Disconation</v>
      </c>
      <c r="E1235">
        <f>VLOOKUP($A1235,master_version!$A$1:$B$29,2,FALSE)</f>
        <v>12</v>
      </c>
      <c r="F1235" t="str">
        <f>VLOOKUP(G1235,master_diffculty!$A$1:$C$11,3,FALSE)</f>
        <v>SPA</v>
      </c>
      <c r="G1235">
        <v>4</v>
      </c>
      <c r="H1235">
        <f>IFERROR(IF(VLOOKUP($B1235,all_raw_csv!$B$1:$AO$2074,5+($G1235-1)*7,FALSE)=0,-1,VLOOKUP($B1235,all_raw_csv!$B$1:$AO$2074,5+($G1235-1)*7,FALSE)),"-")</f>
        <v>10</v>
      </c>
      <c r="I1235">
        <f>IFERROR(IF(VLOOKUP($B1235,new_notes_bemaniwiki!$A$1:$J$1937,1+$G1235,FALSE)="-",-1,VLOOKUP($B1235,new_notes_bemaniwiki!$A$1:$J$1937,1+$G1235,FALSE)),"🙇")</f>
        <v>1158</v>
      </c>
      <c r="J1235" t="s">
        <v>3063</v>
      </c>
      <c r="K1235" t="s">
        <v>3063</v>
      </c>
    </row>
    <row r="1236" spans="1:11" x14ac:dyDescent="0.15">
      <c r="A1236" t="str">
        <f>VLOOKUP(B1236,for_vlookup!$A$1:$B$2046,2,FALSE)</f>
        <v>HAPPY SKY</v>
      </c>
      <c r="B1236" s="2" t="s">
        <v>500</v>
      </c>
      <c r="C1236" t="str">
        <f>IFERROR(VLOOKUP(B1236,all_raw_csv!$B$2:$AO$2140,2,FALSE),"-")</f>
        <v>RAVE</v>
      </c>
      <c r="D1236" t="str">
        <f>IFERROR(VLOOKUP($B1236,all_raw_csv!$B$2:$AO$2140,3,FALSE),"-")</f>
        <v>Disconation</v>
      </c>
      <c r="E1236">
        <f>VLOOKUP($A1236,master_version!$A$1:$B$29,2,FALSE)</f>
        <v>12</v>
      </c>
      <c r="F1236" t="str">
        <f>VLOOKUP(G1236,master_diffculty!$A$1:$C$11,3,FALSE)</f>
        <v>SPL</v>
      </c>
      <c r="G1236">
        <v>5</v>
      </c>
      <c r="H1236">
        <f>IFERROR(IF(VLOOKUP($B1236,all_raw_csv!$B$1:$AO$2074,5+($G1236-1)*7,FALSE)=0,-1,VLOOKUP($B1236,all_raw_csv!$B$1:$AO$2074,5+($G1236-1)*7,FALSE)),"-")</f>
        <v>-1</v>
      </c>
      <c r="I1236">
        <f>IFERROR(IF(VLOOKUP($B1236,new_notes_bemaniwiki!$A$1:$J$1937,1+$G1236,FALSE)="-",-1,VLOOKUP($B1236,new_notes_bemaniwiki!$A$1:$J$1937,1+$G1236,FALSE)),"🙇")</f>
        <v>-1</v>
      </c>
      <c r="J1236" t="s">
        <v>3063</v>
      </c>
      <c r="K1236" t="s">
        <v>3063</v>
      </c>
    </row>
    <row r="1237" spans="1:11" x14ac:dyDescent="0.15">
      <c r="A1237" t="str">
        <f>VLOOKUP(B1237,for_vlookup!$A$1:$B$2046,2,FALSE)</f>
        <v>HAPPY SKY</v>
      </c>
      <c r="B1237" s="2" t="s">
        <v>502</v>
      </c>
      <c r="C1237" t="str">
        <f>IFERROR(VLOOKUP(B1237,all_raw_csv!$B$2:$AO$2140,2,FALSE),"-")</f>
        <v>BROKEN TEK</v>
      </c>
      <c r="D1237" t="str">
        <f>IFERROR(VLOOKUP($B1237,all_raw_csv!$B$2:$AO$2140,3,FALSE),"-")</f>
        <v>SLAKE</v>
      </c>
      <c r="E1237">
        <f>VLOOKUP($A1237,master_version!$A$1:$B$29,2,FALSE)</f>
        <v>12</v>
      </c>
      <c r="F1237" t="str">
        <f>VLOOKUP(G1237,master_diffculty!$A$1:$C$11,3,FALSE)</f>
        <v>SPB</v>
      </c>
      <c r="G1237">
        <v>1</v>
      </c>
      <c r="H1237">
        <f>IFERROR(IF(VLOOKUP($B1237,all_raw_csv!$B$1:$AO$2074,5+($G1237-1)*7,FALSE)=0,-1,VLOOKUP($B1237,all_raw_csv!$B$1:$AO$2074,5+($G1237-1)*7,FALSE)),"-")</f>
        <v>-1</v>
      </c>
      <c r="I1237">
        <f>IFERROR(IF(VLOOKUP($B1237,new_notes_bemaniwiki!$A$1:$J$1937,1+$G1237,FALSE)="-",-1,VLOOKUP($B1237,new_notes_bemaniwiki!$A$1:$J$1937,1+$G1237,FALSE)),"🙇")</f>
        <v>-1</v>
      </c>
      <c r="J1237" t="s">
        <v>3063</v>
      </c>
      <c r="K1237" t="s">
        <v>3063</v>
      </c>
    </row>
    <row r="1238" spans="1:11" x14ac:dyDescent="0.15">
      <c r="A1238" t="str">
        <f>VLOOKUP(B1238,for_vlookup!$A$1:$B$2046,2,FALSE)</f>
        <v>HAPPY SKY</v>
      </c>
      <c r="B1238" s="2" t="s">
        <v>502</v>
      </c>
      <c r="C1238" t="str">
        <f>IFERROR(VLOOKUP(B1238,all_raw_csv!$B$2:$AO$2140,2,FALSE),"-")</f>
        <v>BROKEN TEK</v>
      </c>
      <c r="D1238" t="str">
        <f>IFERROR(VLOOKUP($B1238,all_raw_csv!$B$2:$AO$2140,3,FALSE),"-")</f>
        <v>SLAKE</v>
      </c>
      <c r="E1238">
        <f>VLOOKUP($A1238,master_version!$A$1:$B$29,2,FALSE)</f>
        <v>12</v>
      </c>
      <c r="F1238" t="str">
        <f>VLOOKUP(G1238,master_diffculty!$A$1:$C$11,3,FALSE)</f>
        <v>SPN</v>
      </c>
      <c r="G1238">
        <v>2</v>
      </c>
      <c r="H1238">
        <f>IFERROR(IF(VLOOKUP($B1238,all_raw_csv!$B$1:$AO$2074,5+($G1238-1)*7,FALSE)=0,-1,VLOOKUP($B1238,all_raw_csv!$B$1:$AO$2074,5+($G1238-1)*7,FALSE)),"-")</f>
        <v>6</v>
      </c>
      <c r="I1238">
        <f>IFERROR(IF(VLOOKUP($B1238,new_notes_bemaniwiki!$A$1:$J$1937,1+$G1238,FALSE)="-",-1,VLOOKUP($B1238,new_notes_bemaniwiki!$A$1:$J$1937,1+$G1238,FALSE)),"🙇")</f>
        <v>507</v>
      </c>
      <c r="J1238" t="s">
        <v>3063</v>
      </c>
      <c r="K1238" t="s">
        <v>3063</v>
      </c>
    </row>
    <row r="1239" spans="1:11" x14ac:dyDescent="0.15">
      <c r="A1239" t="str">
        <f>VLOOKUP(B1239,for_vlookup!$A$1:$B$2046,2,FALSE)</f>
        <v>HAPPY SKY</v>
      </c>
      <c r="B1239" s="2" t="s">
        <v>502</v>
      </c>
      <c r="C1239" t="str">
        <f>IFERROR(VLOOKUP(B1239,all_raw_csv!$B$2:$AO$2140,2,FALSE),"-")</f>
        <v>BROKEN TEK</v>
      </c>
      <c r="D1239" t="str">
        <f>IFERROR(VLOOKUP($B1239,all_raw_csv!$B$2:$AO$2140,3,FALSE),"-")</f>
        <v>SLAKE</v>
      </c>
      <c r="E1239">
        <f>VLOOKUP($A1239,master_version!$A$1:$B$29,2,FALSE)</f>
        <v>12</v>
      </c>
      <c r="F1239" t="str">
        <f>VLOOKUP(G1239,master_diffculty!$A$1:$C$11,3,FALSE)</f>
        <v>SPH</v>
      </c>
      <c r="G1239">
        <v>3</v>
      </c>
      <c r="H1239">
        <f>IFERROR(IF(VLOOKUP($B1239,all_raw_csv!$B$1:$AO$2074,5+($G1239-1)*7,FALSE)=0,-1,VLOOKUP($B1239,all_raw_csv!$B$1:$AO$2074,5+($G1239-1)*7,FALSE)),"-")</f>
        <v>8</v>
      </c>
      <c r="I1239">
        <f>IFERROR(IF(VLOOKUP($B1239,new_notes_bemaniwiki!$A$1:$J$1937,1+$G1239,FALSE)="-",-1,VLOOKUP($B1239,new_notes_bemaniwiki!$A$1:$J$1937,1+$G1239,FALSE)),"🙇")</f>
        <v>827</v>
      </c>
      <c r="J1239" t="s">
        <v>3063</v>
      </c>
      <c r="K1239" t="s">
        <v>3063</v>
      </c>
    </row>
    <row r="1240" spans="1:11" x14ac:dyDescent="0.15">
      <c r="A1240" t="str">
        <f>VLOOKUP(B1240,for_vlookup!$A$1:$B$2046,2,FALSE)</f>
        <v>HAPPY SKY</v>
      </c>
      <c r="B1240" s="2" t="s">
        <v>502</v>
      </c>
      <c r="C1240" t="str">
        <f>IFERROR(VLOOKUP(B1240,all_raw_csv!$B$2:$AO$2140,2,FALSE),"-")</f>
        <v>BROKEN TEK</v>
      </c>
      <c r="D1240" t="str">
        <f>IFERROR(VLOOKUP($B1240,all_raw_csv!$B$2:$AO$2140,3,FALSE),"-")</f>
        <v>SLAKE</v>
      </c>
      <c r="E1240">
        <f>VLOOKUP($A1240,master_version!$A$1:$B$29,2,FALSE)</f>
        <v>12</v>
      </c>
      <c r="F1240" t="str">
        <f>VLOOKUP(G1240,master_diffculty!$A$1:$C$11,3,FALSE)</f>
        <v>SPA</v>
      </c>
      <c r="G1240">
        <v>4</v>
      </c>
      <c r="H1240">
        <f>IFERROR(IF(VLOOKUP($B1240,all_raw_csv!$B$1:$AO$2074,5+($G1240-1)*7,FALSE)=0,-1,VLOOKUP($B1240,all_raw_csv!$B$1:$AO$2074,5+($G1240-1)*7,FALSE)),"-")</f>
        <v>10</v>
      </c>
      <c r="I1240">
        <f>IFERROR(IF(VLOOKUP($B1240,new_notes_bemaniwiki!$A$1:$J$1937,1+$G1240,FALSE)="-",-1,VLOOKUP($B1240,new_notes_bemaniwiki!$A$1:$J$1937,1+$G1240,FALSE)),"🙇")</f>
        <v>1123</v>
      </c>
      <c r="J1240" t="s">
        <v>3063</v>
      </c>
      <c r="K1240" t="s">
        <v>3063</v>
      </c>
    </row>
    <row r="1241" spans="1:11" x14ac:dyDescent="0.15">
      <c r="A1241" t="str">
        <f>VLOOKUP(B1241,for_vlookup!$A$1:$B$2046,2,FALSE)</f>
        <v>HAPPY SKY</v>
      </c>
      <c r="B1241" s="2" t="s">
        <v>502</v>
      </c>
      <c r="C1241" t="str">
        <f>IFERROR(VLOOKUP(B1241,all_raw_csv!$B$2:$AO$2140,2,FALSE),"-")</f>
        <v>BROKEN TEK</v>
      </c>
      <c r="D1241" t="str">
        <f>IFERROR(VLOOKUP($B1241,all_raw_csv!$B$2:$AO$2140,3,FALSE),"-")</f>
        <v>SLAKE</v>
      </c>
      <c r="E1241">
        <f>VLOOKUP($A1241,master_version!$A$1:$B$29,2,FALSE)</f>
        <v>12</v>
      </c>
      <c r="F1241" t="str">
        <f>VLOOKUP(G1241,master_diffculty!$A$1:$C$11,3,FALSE)</f>
        <v>SPL</v>
      </c>
      <c r="G1241">
        <v>5</v>
      </c>
      <c r="H1241">
        <f>IFERROR(IF(VLOOKUP($B1241,all_raw_csv!$B$1:$AO$2074,5+($G1241-1)*7,FALSE)=0,-1,VLOOKUP($B1241,all_raw_csv!$B$1:$AO$2074,5+($G1241-1)*7,FALSE)),"-")</f>
        <v>-1</v>
      </c>
      <c r="I1241">
        <f>IFERROR(IF(VLOOKUP($B1241,new_notes_bemaniwiki!$A$1:$J$1937,1+$G1241,FALSE)="-",-1,VLOOKUP($B1241,new_notes_bemaniwiki!$A$1:$J$1937,1+$G1241,FALSE)),"🙇")</f>
        <v>-1</v>
      </c>
      <c r="J1241" t="s">
        <v>3063</v>
      </c>
      <c r="K1241" t="s">
        <v>3063</v>
      </c>
    </row>
    <row r="1242" spans="1:11" x14ac:dyDescent="0.15">
      <c r="A1242" t="str">
        <f>VLOOKUP(B1242,for_vlookup!$A$1:$B$2046,2,FALSE)</f>
        <v>HAPPY SKY</v>
      </c>
      <c r="B1242" s="2" t="s">
        <v>504</v>
      </c>
      <c r="C1242" t="str">
        <f>IFERROR(VLOOKUP(B1242,all_raw_csv!$B$2:$AO$2140,2,FALSE),"-")</f>
        <v>HAPPY HARDCORE</v>
      </c>
      <c r="D1242" t="str">
        <f>IFERROR(VLOOKUP($B1242,all_raw_csv!$B$2:$AO$2140,3,FALSE),"-")</f>
        <v>jun with TAHIRIH</v>
      </c>
      <c r="E1242">
        <f>VLOOKUP($A1242,master_version!$A$1:$B$29,2,FALSE)</f>
        <v>12</v>
      </c>
      <c r="F1242" t="str">
        <f>VLOOKUP(G1242,master_diffculty!$A$1:$C$11,3,FALSE)</f>
        <v>SPB</v>
      </c>
      <c r="G1242">
        <v>1</v>
      </c>
      <c r="H1242">
        <f>IFERROR(IF(VLOOKUP($B1242,all_raw_csv!$B$1:$AO$2074,5+($G1242-1)*7,FALSE)=0,-1,VLOOKUP($B1242,all_raw_csv!$B$1:$AO$2074,5+($G1242-1)*7,FALSE)),"-")</f>
        <v>3</v>
      </c>
      <c r="I1242">
        <f>IFERROR(IF(VLOOKUP($B1242,new_notes_bemaniwiki!$A$1:$J$1937,1+$G1242,FALSE)="-",-1,VLOOKUP($B1242,new_notes_bemaniwiki!$A$1:$J$1937,1+$G1242,FALSE)),"🙇")</f>
        <v>332</v>
      </c>
      <c r="J1242" t="s">
        <v>3063</v>
      </c>
      <c r="K1242" t="s">
        <v>3063</v>
      </c>
    </row>
    <row r="1243" spans="1:11" x14ac:dyDescent="0.15">
      <c r="A1243" t="str">
        <f>VLOOKUP(B1243,for_vlookup!$A$1:$B$2046,2,FALSE)</f>
        <v>HAPPY SKY</v>
      </c>
      <c r="B1243" s="2" t="s">
        <v>504</v>
      </c>
      <c r="C1243" t="str">
        <f>IFERROR(VLOOKUP(B1243,all_raw_csv!$B$2:$AO$2140,2,FALSE),"-")</f>
        <v>HAPPY HARDCORE</v>
      </c>
      <c r="D1243" t="str">
        <f>IFERROR(VLOOKUP($B1243,all_raw_csv!$B$2:$AO$2140,3,FALSE),"-")</f>
        <v>jun with TAHIRIH</v>
      </c>
      <c r="E1243">
        <f>VLOOKUP($A1243,master_version!$A$1:$B$29,2,FALSE)</f>
        <v>12</v>
      </c>
      <c r="F1243" t="str">
        <f>VLOOKUP(G1243,master_diffculty!$A$1:$C$11,3,FALSE)</f>
        <v>SPN</v>
      </c>
      <c r="G1243">
        <v>2</v>
      </c>
      <c r="H1243">
        <f>IFERROR(IF(VLOOKUP($B1243,all_raw_csv!$B$1:$AO$2074,5+($G1243-1)*7,FALSE)=0,-1,VLOOKUP($B1243,all_raw_csv!$B$1:$AO$2074,5+($G1243-1)*7,FALSE)),"-")</f>
        <v>5</v>
      </c>
      <c r="I1243">
        <f>IFERROR(IF(VLOOKUP($B1243,new_notes_bemaniwiki!$A$1:$J$1937,1+$G1243,FALSE)="-",-1,VLOOKUP($B1243,new_notes_bemaniwiki!$A$1:$J$1937,1+$G1243,FALSE)),"🙇")</f>
        <v>555</v>
      </c>
      <c r="J1243" t="s">
        <v>3063</v>
      </c>
      <c r="K1243" t="s">
        <v>3063</v>
      </c>
    </row>
    <row r="1244" spans="1:11" x14ac:dyDescent="0.15">
      <c r="A1244" t="str">
        <f>VLOOKUP(B1244,for_vlookup!$A$1:$B$2046,2,FALSE)</f>
        <v>HAPPY SKY</v>
      </c>
      <c r="B1244" s="2" t="s">
        <v>504</v>
      </c>
      <c r="C1244" t="str">
        <f>IFERROR(VLOOKUP(B1244,all_raw_csv!$B$2:$AO$2140,2,FALSE),"-")</f>
        <v>HAPPY HARDCORE</v>
      </c>
      <c r="D1244" t="str">
        <f>IFERROR(VLOOKUP($B1244,all_raw_csv!$B$2:$AO$2140,3,FALSE),"-")</f>
        <v>jun with TAHIRIH</v>
      </c>
      <c r="E1244">
        <f>VLOOKUP($A1244,master_version!$A$1:$B$29,2,FALSE)</f>
        <v>12</v>
      </c>
      <c r="F1244" t="str">
        <f>VLOOKUP(G1244,master_diffculty!$A$1:$C$11,3,FALSE)</f>
        <v>SPH</v>
      </c>
      <c r="G1244">
        <v>3</v>
      </c>
      <c r="H1244">
        <f>IFERROR(IF(VLOOKUP($B1244,all_raw_csv!$B$1:$AO$2074,5+($G1244-1)*7,FALSE)=0,-1,VLOOKUP($B1244,all_raw_csv!$B$1:$AO$2074,5+($G1244-1)*7,FALSE)),"-")</f>
        <v>7</v>
      </c>
      <c r="I1244">
        <f>IFERROR(IF(VLOOKUP($B1244,new_notes_bemaniwiki!$A$1:$J$1937,1+$G1244,FALSE)="-",-1,VLOOKUP($B1244,new_notes_bemaniwiki!$A$1:$J$1937,1+$G1244,FALSE)),"🙇")</f>
        <v>782</v>
      </c>
      <c r="J1244" t="s">
        <v>3063</v>
      </c>
      <c r="K1244" t="s">
        <v>3063</v>
      </c>
    </row>
    <row r="1245" spans="1:11" x14ac:dyDescent="0.15">
      <c r="A1245" t="str">
        <f>VLOOKUP(B1245,for_vlookup!$A$1:$B$2046,2,FALSE)</f>
        <v>HAPPY SKY</v>
      </c>
      <c r="B1245" s="2" t="s">
        <v>504</v>
      </c>
      <c r="C1245" t="str">
        <f>IFERROR(VLOOKUP(B1245,all_raw_csv!$B$2:$AO$2140,2,FALSE),"-")</f>
        <v>HAPPY HARDCORE</v>
      </c>
      <c r="D1245" t="str">
        <f>IFERROR(VLOOKUP($B1245,all_raw_csv!$B$2:$AO$2140,3,FALSE),"-")</f>
        <v>jun with TAHIRIH</v>
      </c>
      <c r="E1245">
        <f>VLOOKUP($A1245,master_version!$A$1:$B$29,2,FALSE)</f>
        <v>12</v>
      </c>
      <c r="F1245" t="str">
        <f>VLOOKUP(G1245,master_diffculty!$A$1:$C$11,3,FALSE)</f>
        <v>SPA</v>
      </c>
      <c r="G1245">
        <v>4</v>
      </c>
      <c r="H1245">
        <f>IFERROR(IF(VLOOKUP($B1245,all_raw_csv!$B$1:$AO$2074,5+($G1245-1)*7,FALSE)=0,-1,VLOOKUP($B1245,all_raw_csv!$B$1:$AO$2074,5+($G1245-1)*7,FALSE)),"-")</f>
        <v>10</v>
      </c>
      <c r="I1245">
        <f>IFERROR(IF(VLOOKUP($B1245,new_notes_bemaniwiki!$A$1:$J$1937,1+$G1245,FALSE)="-",-1,VLOOKUP($B1245,new_notes_bemaniwiki!$A$1:$J$1937,1+$G1245,FALSE)),"🙇")</f>
        <v>1052</v>
      </c>
      <c r="J1245" t="s">
        <v>3063</v>
      </c>
      <c r="K1245" t="s">
        <v>3063</v>
      </c>
    </row>
    <row r="1246" spans="1:11" x14ac:dyDescent="0.15">
      <c r="A1246" t="str">
        <f>VLOOKUP(B1246,for_vlookup!$A$1:$B$2046,2,FALSE)</f>
        <v>HAPPY SKY</v>
      </c>
      <c r="B1246" s="2" t="s">
        <v>504</v>
      </c>
      <c r="C1246" t="str">
        <f>IFERROR(VLOOKUP(B1246,all_raw_csv!$B$2:$AO$2140,2,FALSE),"-")</f>
        <v>HAPPY HARDCORE</v>
      </c>
      <c r="D1246" t="str">
        <f>IFERROR(VLOOKUP($B1246,all_raw_csv!$B$2:$AO$2140,3,FALSE),"-")</f>
        <v>jun with TAHIRIH</v>
      </c>
      <c r="E1246">
        <f>VLOOKUP($A1246,master_version!$A$1:$B$29,2,FALSE)</f>
        <v>12</v>
      </c>
      <c r="F1246" t="str">
        <f>VLOOKUP(G1246,master_diffculty!$A$1:$C$11,3,FALSE)</f>
        <v>SPL</v>
      </c>
      <c r="G1246">
        <v>5</v>
      </c>
      <c r="H1246">
        <f>IFERROR(IF(VLOOKUP($B1246,all_raw_csv!$B$1:$AO$2074,5+($G1246-1)*7,FALSE)=0,-1,VLOOKUP($B1246,all_raw_csv!$B$1:$AO$2074,5+($G1246-1)*7,FALSE)),"-")</f>
        <v>-1</v>
      </c>
      <c r="I1246">
        <f>IFERROR(IF(VLOOKUP($B1246,new_notes_bemaniwiki!$A$1:$J$1937,1+$G1246,FALSE)="-",-1,VLOOKUP($B1246,new_notes_bemaniwiki!$A$1:$J$1937,1+$G1246,FALSE)),"🙇")</f>
        <v>-1</v>
      </c>
      <c r="J1246" t="s">
        <v>3063</v>
      </c>
      <c r="K1246" t="s">
        <v>3063</v>
      </c>
    </row>
    <row r="1247" spans="1:11" x14ac:dyDescent="0.15">
      <c r="A1247" t="str">
        <f>VLOOKUP(B1247,for_vlookup!$A$1:$B$2046,2,FALSE)</f>
        <v>HAPPY SKY</v>
      </c>
      <c r="B1247" s="2" t="s">
        <v>506</v>
      </c>
      <c r="C1247" t="str">
        <f>IFERROR(VLOOKUP(B1247,all_raw_csv!$B$2:$AO$2140,2,FALSE),"-")</f>
        <v>CYBER J-ROCK</v>
      </c>
      <c r="D1247" t="str">
        <f>IFERROR(VLOOKUP($B1247,all_raw_csv!$B$2:$AO$2140,3,FALSE),"-")</f>
        <v>有沢みはる from BeForU</v>
      </c>
      <c r="E1247">
        <f>VLOOKUP($A1247,master_version!$A$1:$B$29,2,FALSE)</f>
        <v>12</v>
      </c>
      <c r="F1247" t="str">
        <f>VLOOKUP(G1247,master_diffculty!$A$1:$C$11,3,FALSE)</f>
        <v>SPB</v>
      </c>
      <c r="G1247">
        <v>1</v>
      </c>
      <c r="H1247">
        <f>IFERROR(IF(VLOOKUP($B1247,all_raw_csv!$B$1:$AO$2074,5+($G1247-1)*7,FALSE)=0,-1,VLOOKUP($B1247,all_raw_csv!$B$1:$AO$2074,5+($G1247-1)*7,FALSE)),"-")</f>
        <v>-1</v>
      </c>
      <c r="I1247">
        <f>IFERROR(IF(VLOOKUP($B1247,new_notes_bemaniwiki!$A$1:$J$1937,1+$G1247,FALSE)="-",-1,VLOOKUP($B1247,new_notes_bemaniwiki!$A$1:$J$1937,1+$G1247,FALSE)),"🙇")</f>
        <v>-1</v>
      </c>
      <c r="J1247" t="s">
        <v>3063</v>
      </c>
      <c r="K1247" t="s">
        <v>3063</v>
      </c>
    </row>
    <row r="1248" spans="1:11" x14ac:dyDescent="0.15">
      <c r="A1248" t="str">
        <f>VLOOKUP(B1248,for_vlookup!$A$1:$B$2046,2,FALSE)</f>
        <v>HAPPY SKY</v>
      </c>
      <c r="B1248" s="2" t="s">
        <v>506</v>
      </c>
      <c r="C1248" t="str">
        <f>IFERROR(VLOOKUP(B1248,all_raw_csv!$B$2:$AO$2140,2,FALSE),"-")</f>
        <v>CYBER J-ROCK</v>
      </c>
      <c r="D1248" t="str">
        <f>IFERROR(VLOOKUP($B1248,all_raw_csv!$B$2:$AO$2140,3,FALSE),"-")</f>
        <v>有沢みはる from BeForU</v>
      </c>
      <c r="E1248">
        <f>VLOOKUP($A1248,master_version!$A$1:$B$29,2,FALSE)</f>
        <v>12</v>
      </c>
      <c r="F1248" t="str">
        <f>VLOOKUP(G1248,master_diffculty!$A$1:$C$11,3,FALSE)</f>
        <v>SPN</v>
      </c>
      <c r="G1248">
        <v>2</v>
      </c>
      <c r="H1248">
        <f>IFERROR(IF(VLOOKUP($B1248,all_raw_csv!$B$1:$AO$2074,5+($G1248-1)*7,FALSE)=0,-1,VLOOKUP($B1248,all_raw_csv!$B$1:$AO$2074,5+($G1248-1)*7,FALSE)),"-")</f>
        <v>5</v>
      </c>
      <c r="I1248">
        <f>IFERROR(IF(VLOOKUP($B1248,new_notes_bemaniwiki!$A$1:$J$1937,1+$G1248,FALSE)="-",-1,VLOOKUP($B1248,new_notes_bemaniwiki!$A$1:$J$1937,1+$G1248,FALSE)),"🙇")</f>
        <v>555</v>
      </c>
      <c r="J1248" t="s">
        <v>3063</v>
      </c>
      <c r="K1248" t="s">
        <v>3063</v>
      </c>
    </row>
    <row r="1249" spans="1:11" x14ac:dyDescent="0.15">
      <c r="A1249" t="str">
        <f>VLOOKUP(B1249,for_vlookup!$A$1:$B$2046,2,FALSE)</f>
        <v>HAPPY SKY</v>
      </c>
      <c r="B1249" s="2" t="s">
        <v>506</v>
      </c>
      <c r="C1249" t="str">
        <f>IFERROR(VLOOKUP(B1249,all_raw_csv!$B$2:$AO$2140,2,FALSE),"-")</f>
        <v>CYBER J-ROCK</v>
      </c>
      <c r="D1249" t="str">
        <f>IFERROR(VLOOKUP($B1249,all_raw_csv!$B$2:$AO$2140,3,FALSE),"-")</f>
        <v>有沢みはる from BeForU</v>
      </c>
      <c r="E1249">
        <f>VLOOKUP($A1249,master_version!$A$1:$B$29,2,FALSE)</f>
        <v>12</v>
      </c>
      <c r="F1249" t="str">
        <f>VLOOKUP(G1249,master_diffculty!$A$1:$C$11,3,FALSE)</f>
        <v>SPH</v>
      </c>
      <c r="G1249">
        <v>3</v>
      </c>
      <c r="H1249">
        <f>IFERROR(IF(VLOOKUP($B1249,all_raw_csv!$B$1:$AO$2074,5+($G1249-1)*7,FALSE)=0,-1,VLOOKUP($B1249,all_raw_csv!$B$1:$AO$2074,5+($G1249-1)*7,FALSE)),"-")</f>
        <v>8</v>
      </c>
      <c r="I1249">
        <f>IFERROR(IF(VLOOKUP($B1249,new_notes_bemaniwiki!$A$1:$J$1937,1+$G1249,FALSE)="-",-1,VLOOKUP($B1249,new_notes_bemaniwiki!$A$1:$J$1937,1+$G1249,FALSE)),"🙇")</f>
        <v>883</v>
      </c>
      <c r="J1249" t="s">
        <v>3063</v>
      </c>
      <c r="K1249" t="s">
        <v>3063</v>
      </c>
    </row>
    <row r="1250" spans="1:11" x14ac:dyDescent="0.15">
      <c r="A1250" t="str">
        <f>VLOOKUP(B1250,for_vlookup!$A$1:$B$2046,2,FALSE)</f>
        <v>HAPPY SKY</v>
      </c>
      <c r="B1250" s="2" t="s">
        <v>506</v>
      </c>
      <c r="C1250" t="str">
        <f>IFERROR(VLOOKUP(B1250,all_raw_csv!$B$2:$AO$2140,2,FALSE),"-")</f>
        <v>CYBER J-ROCK</v>
      </c>
      <c r="D1250" t="str">
        <f>IFERROR(VLOOKUP($B1250,all_raw_csv!$B$2:$AO$2140,3,FALSE),"-")</f>
        <v>有沢みはる from BeForU</v>
      </c>
      <c r="E1250">
        <f>VLOOKUP($A1250,master_version!$A$1:$B$29,2,FALSE)</f>
        <v>12</v>
      </c>
      <c r="F1250" t="str">
        <f>VLOOKUP(G1250,master_diffculty!$A$1:$C$11,3,FALSE)</f>
        <v>SPA</v>
      </c>
      <c r="G1250">
        <v>4</v>
      </c>
      <c r="H1250">
        <f>IFERROR(IF(VLOOKUP($B1250,all_raw_csv!$B$1:$AO$2074,5+($G1250-1)*7,FALSE)=0,-1,VLOOKUP($B1250,all_raw_csv!$B$1:$AO$2074,5+($G1250-1)*7,FALSE)),"-")</f>
        <v>10</v>
      </c>
      <c r="I1250">
        <f>IFERROR(IF(VLOOKUP($B1250,new_notes_bemaniwiki!$A$1:$J$1937,1+$G1250,FALSE)="-",-1,VLOOKUP($B1250,new_notes_bemaniwiki!$A$1:$J$1937,1+$G1250,FALSE)),"🙇")</f>
        <v>1096</v>
      </c>
      <c r="J1250" t="s">
        <v>3063</v>
      </c>
      <c r="K1250" t="s">
        <v>3063</v>
      </c>
    </row>
    <row r="1251" spans="1:11" x14ac:dyDescent="0.15">
      <c r="A1251" t="str">
        <f>VLOOKUP(B1251,for_vlookup!$A$1:$B$2046,2,FALSE)</f>
        <v>HAPPY SKY</v>
      </c>
      <c r="B1251" s="2" t="s">
        <v>506</v>
      </c>
      <c r="C1251" t="str">
        <f>IFERROR(VLOOKUP(B1251,all_raw_csv!$B$2:$AO$2140,2,FALSE),"-")</f>
        <v>CYBER J-ROCK</v>
      </c>
      <c r="D1251" t="str">
        <f>IFERROR(VLOOKUP($B1251,all_raw_csv!$B$2:$AO$2140,3,FALSE),"-")</f>
        <v>有沢みはる from BeForU</v>
      </c>
      <c r="E1251">
        <f>VLOOKUP($A1251,master_version!$A$1:$B$29,2,FALSE)</f>
        <v>12</v>
      </c>
      <c r="F1251" t="str">
        <f>VLOOKUP(G1251,master_diffculty!$A$1:$C$11,3,FALSE)</f>
        <v>SPL</v>
      </c>
      <c r="G1251">
        <v>5</v>
      </c>
      <c r="H1251">
        <f>IFERROR(IF(VLOOKUP($B1251,all_raw_csv!$B$1:$AO$2074,5+($G1251-1)*7,FALSE)=0,-1,VLOOKUP($B1251,all_raw_csv!$B$1:$AO$2074,5+($G1251-1)*7,FALSE)),"-")</f>
        <v>-1</v>
      </c>
      <c r="I1251">
        <f>IFERROR(IF(VLOOKUP($B1251,new_notes_bemaniwiki!$A$1:$J$1937,1+$G1251,FALSE)="-",-1,VLOOKUP($B1251,new_notes_bemaniwiki!$A$1:$J$1937,1+$G1251,FALSE)),"🙇")</f>
        <v>-1</v>
      </c>
      <c r="J1251" t="s">
        <v>3063</v>
      </c>
      <c r="K1251" t="s">
        <v>3063</v>
      </c>
    </row>
    <row r="1252" spans="1:11" x14ac:dyDescent="0.15">
      <c r="A1252" t="str">
        <f>VLOOKUP(B1252,for_vlookup!$A$1:$B$2046,2,FALSE)</f>
        <v>HAPPY SKY</v>
      </c>
      <c r="B1252" s="2" t="s">
        <v>3023</v>
      </c>
      <c r="C1252" t="str">
        <f>IFERROR(VLOOKUP(B1252,all_raw_csv!$B$2:$AO$2140,2,FALSE),"-")</f>
        <v>CLICK HOUSE</v>
      </c>
      <c r="D1252" t="str">
        <f>IFERROR(VLOOKUP($B1252,all_raw_csv!$B$2:$AO$2140,3,FALSE),"-")</f>
        <v>Ryu☆</v>
      </c>
      <c r="E1252">
        <f>VLOOKUP($A1252,master_version!$A$1:$B$29,2,FALSE)</f>
        <v>12</v>
      </c>
      <c r="F1252" t="str">
        <f>VLOOKUP(G1252,master_diffculty!$A$1:$C$11,3,FALSE)</f>
        <v>SPB</v>
      </c>
      <c r="G1252">
        <v>1</v>
      </c>
      <c r="H1252">
        <f>IFERROR(IF(VLOOKUP($B1252,all_raw_csv!$B$1:$AO$2074,5+($G1252-1)*7,FALSE)=0,-1,VLOOKUP($B1252,all_raw_csv!$B$1:$AO$2074,5+($G1252-1)*7,FALSE)),"-")</f>
        <v>-1</v>
      </c>
      <c r="I1252">
        <f>IFERROR(IF(VLOOKUP($B1252,new_notes_bemaniwiki!$A$1:$J$1937,1+$G1252,FALSE)="-",-1,VLOOKUP($B1252,new_notes_bemaniwiki!$A$1:$J$1937,1+$G1252,FALSE)),"🙇")</f>
        <v>-1</v>
      </c>
      <c r="J1252" t="s">
        <v>3063</v>
      </c>
      <c r="K1252" t="s">
        <v>3063</v>
      </c>
    </row>
    <row r="1253" spans="1:11" x14ac:dyDescent="0.15">
      <c r="A1253" t="str">
        <f>VLOOKUP(B1253,for_vlookup!$A$1:$B$2046,2,FALSE)</f>
        <v>HAPPY SKY</v>
      </c>
      <c r="B1253" s="2" t="s">
        <v>3023</v>
      </c>
      <c r="C1253" t="str">
        <f>IFERROR(VLOOKUP(B1253,all_raw_csv!$B$2:$AO$2140,2,FALSE),"-")</f>
        <v>CLICK HOUSE</v>
      </c>
      <c r="D1253" t="str">
        <f>IFERROR(VLOOKUP($B1253,all_raw_csv!$B$2:$AO$2140,3,FALSE),"-")</f>
        <v>Ryu☆</v>
      </c>
      <c r="E1253">
        <f>VLOOKUP($A1253,master_version!$A$1:$B$29,2,FALSE)</f>
        <v>12</v>
      </c>
      <c r="F1253" t="str">
        <f>VLOOKUP(G1253,master_diffculty!$A$1:$C$11,3,FALSE)</f>
        <v>SPN</v>
      </c>
      <c r="G1253">
        <v>2</v>
      </c>
      <c r="H1253">
        <f>IFERROR(IF(VLOOKUP($B1253,all_raw_csv!$B$1:$AO$2074,5+($G1253-1)*7,FALSE)=0,-1,VLOOKUP($B1253,all_raw_csv!$B$1:$AO$2074,5+($G1253-1)*7,FALSE)),"-")</f>
        <v>5</v>
      </c>
      <c r="I1253">
        <f>IFERROR(IF(VLOOKUP($B1253,new_notes_bemaniwiki!$A$1:$J$1937,1+$G1253,FALSE)="-",-1,VLOOKUP($B1253,new_notes_bemaniwiki!$A$1:$J$1937,1+$G1253,FALSE)),"🙇")</f>
        <v>432</v>
      </c>
      <c r="J1253" t="s">
        <v>3063</v>
      </c>
      <c r="K1253" t="s">
        <v>3063</v>
      </c>
    </row>
    <row r="1254" spans="1:11" x14ac:dyDescent="0.15">
      <c r="A1254" t="str">
        <f>VLOOKUP(B1254,for_vlookup!$A$1:$B$2046,2,FALSE)</f>
        <v>HAPPY SKY</v>
      </c>
      <c r="B1254" s="2" t="s">
        <v>3023</v>
      </c>
      <c r="C1254" t="str">
        <f>IFERROR(VLOOKUP(B1254,all_raw_csv!$B$2:$AO$2140,2,FALSE),"-")</f>
        <v>CLICK HOUSE</v>
      </c>
      <c r="D1254" t="str">
        <f>IFERROR(VLOOKUP($B1254,all_raw_csv!$B$2:$AO$2140,3,FALSE),"-")</f>
        <v>Ryu☆</v>
      </c>
      <c r="E1254">
        <f>VLOOKUP($A1254,master_version!$A$1:$B$29,2,FALSE)</f>
        <v>12</v>
      </c>
      <c r="F1254" t="str">
        <f>VLOOKUP(G1254,master_diffculty!$A$1:$C$11,3,FALSE)</f>
        <v>SPH</v>
      </c>
      <c r="G1254">
        <v>3</v>
      </c>
      <c r="H1254">
        <f>IFERROR(IF(VLOOKUP($B1254,all_raw_csv!$B$1:$AO$2074,5+($G1254-1)*7,FALSE)=0,-1,VLOOKUP($B1254,all_raw_csv!$B$1:$AO$2074,5+($G1254-1)*7,FALSE)),"-")</f>
        <v>6</v>
      </c>
      <c r="I1254">
        <f>IFERROR(IF(VLOOKUP($B1254,new_notes_bemaniwiki!$A$1:$J$1937,1+$G1254,FALSE)="-",-1,VLOOKUP($B1254,new_notes_bemaniwiki!$A$1:$J$1937,1+$G1254,FALSE)),"🙇")</f>
        <v>545</v>
      </c>
      <c r="J1254" t="s">
        <v>3063</v>
      </c>
      <c r="K1254" t="s">
        <v>3063</v>
      </c>
    </row>
    <row r="1255" spans="1:11" x14ac:dyDescent="0.15">
      <c r="A1255" t="str">
        <f>VLOOKUP(B1255,for_vlookup!$A$1:$B$2046,2,FALSE)</f>
        <v>HAPPY SKY</v>
      </c>
      <c r="B1255" s="2" t="s">
        <v>3023</v>
      </c>
      <c r="C1255" t="str">
        <f>IFERROR(VLOOKUP(B1255,all_raw_csv!$B$2:$AO$2140,2,FALSE),"-")</f>
        <v>CLICK HOUSE</v>
      </c>
      <c r="D1255" t="str">
        <f>IFERROR(VLOOKUP($B1255,all_raw_csv!$B$2:$AO$2140,3,FALSE),"-")</f>
        <v>Ryu☆</v>
      </c>
      <c r="E1255">
        <f>VLOOKUP($A1255,master_version!$A$1:$B$29,2,FALSE)</f>
        <v>12</v>
      </c>
      <c r="F1255" t="str">
        <f>VLOOKUP(G1255,master_diffculty!$A$1:$C$11,3,FALSE)</f>
        <v>SPA</v>
      </c>
      <c r="G1255">
        <v>4</v>
      </c>
      <c r="H1255">
        <f>IFERROR(IF(VLOOKUP($B1255,all_raw_csv!$B$1:$AO$2074,5+($G1255-1)*7,FALSE)=0,-1,VLOOKUP($B1255,all_raw_csv!$B$1:$AO$2074,5+($G1255-1)*7,FALSE)),"-")</f>
        <v>7</v>
      </c>
      <c r="I1255">
        <f>IFERROR(IF(VLOOKUP($B1255,new_notes_bemaniwiki!$A$1:$J$1937,1+$G1255,FALSE)="-",-1,VLOOKUP($B1255,new_notes_bemaniwiki!$A$1:$J$1937,1+$G1255,FALSE)),"🙇")</f>
        <v>661</v>
      </c>
      <c r="J1255" t="s">
        <v>3063</v>
      </c>
      <c r="K1255" t="s">
        <v>3063</v>
      </c>
    </row>
    <row r="1256" spans="1:11" x14ac:dyDescent="0.15">
      <c r="A1256" t="str">
        <f>VLOOKUP(B1256,for_vlookup!$A$1:$B$2046,2,FALSE)</f>
        <v>HAPPY SKY</v>
      </c>
      <c r="B1256" s="2" t="s">
        <v>3023</v>
      </c>
      <c r="C1256" t="str">
        <f>IFERROR(VLOOKUP(B1256,all_raw_csv!$B$2:$AO$2140,2,FALSE),"-")</f>
        <v>CLICK HOUSE</v>
      </c>
      <c r="D1256" t="str">
        <f>IFERROR(VLOOKUP($B1256,all_raw_csv!$B$2:$AO$2140,3,FALSE),"-")</f>
        <v>Ryu☆</v>
      </c>
      <c r="E1256">
        <f>VLOOKUP($A1256,master_version!$A$1:$B$29,2,FALSE)</f>
        <v>12</v>
      </c>
      <c r="F1256" t="str">
        <f>VLOOKUP(G1256,master_diffculty!$A$1:$C$11,3,FALSE)</f>
        <v>SPL</v>
      </c>
      <c r="G1256">
        <v>5</v>
      </c>
      <c r="H1256">
        <f>IFERROR(IF(VLOOKUP($B1256,all_raw_csv!$B$1:$AO$2074,5+($G1256-1)*7,FALSE)=0,-1,VLOOKUP($B1256,all_raw_csv!$B$1:$AO$2074,5+($G1256-1)*7,FALSE)),"-")</f>
        <v>-1</v>
      </c>
      <c r="I1256">
        <f>IFERROR(IF(VLOOKUP($B1256,new_notes_bemaniwiki!$A$1:$J$1937,1+$G1256,FALSE)="-",-1,VLOOKUP($B1256,new_notes_bemaniwiki!$A$1:$J$1937,1+$G1256,FALSE)),"🙇")</f>
        <v>-1</v>
      </c>
      <c r="J1256" t="s">
        <v>3063</v>
      </c>
      <c r="K1256" t="s">
        <v>3063</v>
      </c>
    </row>
    <row r="1257" spans="1:11" x14ac:dyDescent="0.15">
      <c r="A1257" t="str">
        <f>VLOOKUP(B1257,for_vlookup!$A$1:$B$2046,2,FALSE)</f>
        <v>HAPPY SKY</v>
      </c>
      <c r="B1257" s="2" t="s">
        <v>509</v>
      </c>
      <c r="C1257" t="str">
        <f>IFERROR(VLOOKUP(B1257,all_raw_csv!$B$2:$AO$2140,2,FALSE),"-")</f>
        <v>TRANCE</v>
      </c>
      <c r="D1257" t="str">
        <f>IFERROR(VLOOKUP($B1257,all_raw_csv!$B$2:$AO$2140,3,FALSE),"-")</f>
        <v>dj TAKA</v>
      </c>
      <c r="E1257">
        <f>VLOOKUP($A1257,master_version!$A$1:$B$29,2,FALSE)</f>
        <v>12</v>
      </c>
      <c r="F1257" t="str">
        <f>VLOOKUP(G1257,master_diffculty!$A$1:$C$11,3,FALSE)</f>
        <v>SPB</v>
      </c>
      <c r="G1257">
        <v>1</v>
      </c>
      <c r="H1257">
        <f>IFERROR(IF(VLOOKUP($B1257,all_raw_csv!$B$1:$AO$2074,5+($G1257-1)*7,FALSE)=0,-1,VLOOKUP($B1257,all_raw_csv!$B$1:$AO$2074,5+($G1257-1)*7,FALSE)),"-")</f>
        <v>-1</v>
      </c>
      <c r="I1257">
        <f>IFERROR(IF(VLOOKUP($B1257,new_notes_bemaniwiki!$A$1:$J$1937,1+$G1257,FALSE)="-",-1,VLOOKUP($B1257,new_notes_bemaniwiki!$A$1:$J$1937,1+$G1257,FALSE)),"🙇")</f>
        <v>-1</v>
      </c>
      <c r="J1257" t="s">
        <v>3063</v>
      </c>
      <c r="K1257" t="s">
        <v>3063</v>
      </c>
    </row>
    <row r="1258" spans="1:11" x14ac:dyDescent="0.15">
      <c r="A1258" t="str">
        <f>VLOOKUP(B1258,for_vlookup!$A$1:$B$2046,2,FALSE)</f>
        <v>HAPPY SKY</v>
      </c>
      <c r="B1258" s="2" t="s">
        <v>509</v>
      </c>
      <c r="C1258" t="str">
        <f>IFERROR(VLOOKUP(B1258,all_raw_csv!$B$2:$AO$2140,2,FALSE),"-")</f>
        <v>TRANCE</v>
      </c>
      <c r="D1258" t="str">
        <f>IFERROR(VLOOKUP($B1258,all_raw_csv!$B$2:$AO$2140,3,FALSE),"-")</f>
        <v>dj TAKA</v>
      </c>
      <c r="E1258">
        <f>VLOOKUP($A1258,master_version!$A$1:$B$29,2,FALSE)</f>
        <v>12</v>
      </c>
      <c r="F1258" t="str">
        <f>VLOOKUP(G1258,master_diffculty!$A$1:$C$11,3,FALSE)</f>
        <v>SPN</v>
      </c>
      <c r="G1258">
        <v>2</v>
      </c>
      <c r="H1258">
        <f>IFERROR(IF(VLOOKUP($B1258,all_raw_csv!$B$1:$AO$2074,5+($G1258-1)*7,FALSE)=0,-1,VLOOKUP($B1258,all_raw_csv!$B$1:$AO$2074,5+($G1258-1)*7,FALSE)),"-")</f>
        <v>5</v>
      </c>
      <c r="I1258">
        <f>IFERROR(IF(VLOOKUP($B1258,new_notes_bemaniwiki!$A$1:$J$1937,1+$G1258,FALSE)="-",-1,VLOOKUP($B1258,new_notes_bemaniwiki!$A$1:$J$1937,1+$G1258,FALSE)),"🙇")</f>
        <v>561</v>
      </c>
      <c r="J1258" t="s">
        <v>3063</v>
      </c>
      <c r="K1258" t="s">
        <v>3063</v>
      </c>
    </row>
    <row r="1259" spans="1:11" x14ac:dyDescent="0.15">
      <c r="A1259" t="str">
        <f>VLOOKUP(B1259,for_vlookup!$A$1:$B$2046,2,FALSE)</f>
        <v>HAPPY SKY</v>
      </c>
      <c r="B1259" s="2" t="s">
        <v>509</v>
      </c>
      <c r="C1259" t="str">
        <f>IFERROR(VLOOKUP(B1259,all_raw_csv!$B$2:$AO$2140,2,FALSE),"-")</f>
        <v>TRANCE</v>
      </c>
      <c r="D1259" t="str">
        <f>IFERROR(VLOOKUP($B1259,all_raw_csv!$B$2:$AO$2140,3,FALSE),"-")</f>
        <v>dj TAKA</v>
      </c>
      <c r="E1259">
        <f>VLOOKUP($A1259,master_version!$A$1:$B$29,2,FALSE)</f>
        <v>12</v>
      </c>
      <c r="F1259" t="str">
        <f>VLOOKUP(G1259,master_diffculty!$A$1:$C$11,3,FALSE)</f>
        <v>SPH</v>
      </c>
      <c r="G1259">
        <v>3</v>
      </c>
      <c r="H1259">
        <f>IFERROR(IF(VLOOKUP($B1259,all_raw_csv!$B$1:$AO$2074,5+($G1259-1)*7,FALSE)=0,-1,VLOOKUP($B1259,all_raw_csv!$B$1:$AO$2074,5+($G1259-1)*7,FALSE)),"-")</f>
        <v>9</v>
      </c>
      <c r="I1259">
        <f>IFERROR(IF(VLOOKUP($B1259,new_notes_bemaniwiki!$A$1:$J$1937,1+$G1259,FALSE)="-",-1,VLOOKUP($B1259,new_notes_bemaniwiki!$A$1:$J$1937,1+$G1259,FALSE)),"🙇")</f>
        <v>930</v>
      </c>
      <c r="J1259" t="s">
        <v>3063</v>
      </c>
      <c r="K1259" t="s">
        <v>3063</v>
      </c>
    </row>
    <row r="1260" spans="1:11" x14ac:dyDescent="0.15">
      <c r="A1260" t="str">
        <f>VLOOKUP(B1260,for_vlookup!$A$1:$B$2046,2,FALSE)</f>
        <v>HAPPY SKY</v>
      </c>
      <c r="B1260" s="2" t="s">
        <v>509</v>
      </c>
      <c r="C1260" t="str">
        <f>IFERROR(VLOOKUP(B1260,all_raw_csv!$B$2:$AO$2140,2,FALSE),"-")</f>
        <v>TRANCE</v>
      </c>
      <c r="D1260" t="str">
        <f>IFERROR(VLOOKUP($B1260,all_raw_csv!$B$2:$AO$2140,3,FALSE),"-")</f>
        <v>dj TAKA</v>
      </c>
      <c r="E1260">
        <f>VLOOKUP($A1260,master_version!$A$1:$B$29,2,FALSE)</f>
        <v>12</v>
      </c>
      <c r="F1260" t="str">
        <f>VLOOKUP(G1260,master_diffculty!$A$1:$C$11,3,FALSE)</f>
        <v>SPA</v>
      </c>
      <c r="G1260">
        <v>4</v>
      </c>
      <c r="H1260">
        <f>IFERROR(IF(VLOOKUP($B1260,all_raw_csv!$B$1:$AO$2074,5+($G1260-1)*7,FALSE)=0,-1,VLOOKUP($B1260,all_raw_csv!$B$1:$AO$2074,5+($G1260-1)*7,FALSE)),"-")</f>
        <v>11</v>
      </c>
      <c r="I1260">
        <f>IFERROR(IF(VLOOKUP($B1260,new_notes_bemaniwiki!$A$1:$J$1937,1+$G1260,FALSE)="-",-1,VLOOKUP($B1260,new_notes_bemaniwiki!$A$1:$J$1937,1+$G1260,FALSE)),"🙇")</f>
        <v>1368</v>
      </c>
      <c r="J1260" t="s">
        <v>3063</v>
      </c>
      <c r="K1260" t="s">
        <v>3063</v>
      </c>
    </row>
    <row r="1261" spans="1:11" x14ac:dyDescent="0.15">
      <c r="A1261" t="str">
        <f>VLOOKUP(B1261,for_vlookup!$A$1:$B$2046,2,FALSE)</f>
        <v>HAPPY SKY</v>
      </c>
      <c r="B1261" s="2" t="s">
        <v>509</v>
      </c>
      <c r="C1261" t="str">
        <f>IFERROR(VLOOKUP(B1261,all_raw_csv!$B$2:$AO$2140,2,FALSE),"-")</f>
        <v>TRANCE</v>
      </c>
      <c r="D1261" t="str">
        <f>IFERROR(VLOOKUP($B1261,all_raw_csv!$B$2:$AO$2140,3,FALSE),"-")</f>
        <v>dj TAKA</v>
      </c>
      <c r="E1261">
        <f>VLOOKUP($A1261,master_version!$A$1:$B$29,2,FALSE)</f>
        <v>12</v>
      </c>
      <c r="F1261" t="str">
        <f>VLOOKUP(G1261,master_diffculty!$A$1:$C$11,3,FALSE)</f>
        <v>SPL</v>
      </c>
      <c r="G1261">
        <v>5</v>
      </c>
      <c r="H1261">
        <f>IFERROR(IF(VLOOKUP($B1261,all_raw_csv!$B$1:$AO$2074,5+($G1261-1)*7,FALSE)=0,-1,VLOOKUP($B1261,all_raw_csv!$B$1:$AO$2074,5+($G1261-1)*7,FALSE)),"-")</f>
        <v>-1</v>
      </c>
      <c r="I1261">
        <f>IFERROR(IF(VLOOKUP($B1261,new_notes_bemaniwiki!$A$1:$J$1937,1+$G1261,FALSE)="-",-1,VLOOKUP($B1261,new_notes_bemaniwiki!$A$1:$J$1937,1+$G1261,FALSE)),"🙇")</f>
        <v>-1</v>
      </c>
      <c r="J1261" t="s">
        <v>3063</v>
      </c>
      <c r="K1261" t="s">
        <v>3063</v>
      </c>
    </row>
    <row r="1262" spans="1:11" x14ac:dyDescent="0.15">
      <c r="A1262" t="str">
        <f>VLOOKUP(B1262,for_vlookup!$A$1:$B$2046,2,FALSE)</f>
        <v>HAPPY SKY</v>
      </c>
      <c r="B1262" s="2" t="s">
        <v>510</v>
      </c>
      <c r="C1262" t="str">
        <f>IFERROR(VLOOKUP(B1262,all_raw_csv!$B$2:$AO$2140,2,FALSE),"-")</f>
        <v>HAPPY EXTREME</v>
      </c>
      <c r="D1262" t="str">
        <f>IFERROR(VLOOKUP($B1262,all_raw_csv!$B$2:$AO$2140,3,FALSE),"-")</f>
        <v>Risk Junk feat.Erika Mochizuki</v>
      </c>
      <c r="E1262">
        <f>VLOOKUP($A1262,master_version!$A$1:$B$29,2,FALSE)</f>
        <v>12</v>
      </c>
      <c r="F1262" t="str">
        <f>VLOOKUP(G1262,master_diffculty!$A$1:$C$11,3,FALSE)</f>
        <v>SPB</v>
      </c>
      <c r="G1262">
        <v>1</v>
      </c>
      <c r="H1262">
        <f>IFERROR(IF(VLOOKUP($B1262,all_raw_csv!$B$1:$AO$2074,5+($G1262-1)*7,FALSE)=0,-1,VLOOKUP($B1262,all_raw_csv!$B$1:$AO$2074,5+($G1262-1)*7,FALSE)),"-")</f>
        <v>-1</v>
      </c>
      <c r="I1262">
        <f>IFERROR(IF(VLOOKUP($B1262,new_notes_bemaniwiki!$A$1:$J$1937,1+$G1262,FALSE)="-",-1,VLOOKUP($B1262,new_notes_bemaniwiki!$A$1:$J$1937,1+$G1262,FALSE)),"🙇")</f>
        <v>-1</v>
      </c>
      <c r="J1262" t="s">
        <v>3063</v>
      </c>
      <c r="K1262" t="s">
        <v>3063</v>
      </c>
    </row>
    <row r="1263" spans="1:11" x14ac:dyDescent="0.15">
      <c r="A1263" t="str">
        <f>VLOOKUP(B1263,for_vlookup!$A$1:$B$2046,2,FALSE)</f>
        <v>HAPPY SKY</v>
      </c>
      <c r="B1263" s="2" t="s">
        <v>510</v>
      </c>
      <c r="C1263" t="str">
        <f>IFERROR(VLOOKUP(B1263,all_raw_csv!$B$2:$AO$2140,2,FALSE),"-")</f>
        <v>HAPPY EXTREME</v>
      </c>
      <c r="D1263" t="str">
        <f>IFERROR(VLOOKUP($B1263,all_raw_csv!$B$2:$AO$2140,3,FALSE),"-")</f>
        <v>Risk Junk feat.Erika Mochizuki</v>
      </c>
      <c r="E1263">
        <f>VLOOKUP($A1263,master_version!$A$1:$B$29,2,FALSE)</f>
        <v>12</v>
      </c>
      <c r="F1263" t="str">
        <f>VLOOKUP(G1263,master_diffculty!$A$1:$C$11,3,FALSE)</f>
        <v>SPN</v>
      </c>
      <c r="G1263">
        <v>2</v>
      </c>
      <c r="H1263">
        <f>IFERROR(IF(VLOOKUP($B1263,all_raw_csv!$B$1:$AO$2074,5+($G1263-1)*7,FALSE)=0,-1,VLOOKUP($B1263,all_raw_csv!$B$1:$AO$2074,5+($G1263-1)*7,FALSE)),"-")</f>
        <v>5</v>
      </c>
      <c r="I1263">
        <f>IFERROR(IF(VLOOKUP($B1263,new_notes_bemaniwiki!$A$1:$J$1937,1+$G1263,FALSE)="-",-1,VLOOKUP($B1263,new_notes_bemaniwiki!$A$1:$J$1937,1+$G1263,FALSE)),"🙇")</f>
        <v>654</v>
      </c>
      <c r="J1263" t="s">
        <v>3063</v>
      </c>
      <c r="K1263" t="s">
        <v>3063</v>
      </c>
    </row>
    <row r="1264" spans="1:11" x14ac:dyDescent="0.15">
      <c r="A1264" t="str">
        <f>VLOOKUP(B1264,for_vlookup!$A$1:$B$2046,2,FALSE)</f>
        <v>HAPPY SKY</v>
      </c>
      <c r="B1264" s="2" t="s">
        <v>510</v>
      </c>
      <c r="C1264" t="str">
        <f>IFERROR(VLOOKUP(B1264,all_raw_csv!$B$2:$AO$2140,2,FALSE),"-")</f>
        <v>HAPPY EXTREME</v>
      </c>
      <c r="D1264" t="str">
        <f>IFERROR(VLOOKUP($B1264,all_raw_csv!$B$2:$AO$2140,3,FALSE),"-")</f>
        <v>Risk Junk feat.Erika Mochizuki</v>
      </c>
      <c r="E1264">
        <f>VLOOKUP($A1264,master_version!$A$1:$B$29,2,FALSE)</f>
        <v>12</v>
      </c>
      <c r="F1264" t="str">
        <f>VLOOKUP(G1264,master_diffculty!$A$1:$C$11,3,FALSE)</f>
        <v>SPH</v>
      </c>
      <c r="G1264">
        <v>3</v>
      </c>
      <c r="H1264">
        <f>IFERROR(IF(VLOOKUP($B1264,all_raw_csv!$B$1:$AO$2074,5+($G1264-1)*7,FALSE)=0,-1,VLOOKUP($B1264,all_raw_csv!$B$1:$AO$2074,5+($G1264-1)*7,FALSE)),"-")</f>
        <v>8</v>
      </c>
      <c r="I1264">
        <f>IFERROR(IF(VLOOKUP($B1264,new_notes_bemaniwiki!$A$1:$J$1937,1+$G1264,FALSE)="-",-1,VLOOKUP($B1264,new_notes_bemaniwiki!$A$1:$J$1937,1+$G1264,FALSE)),"🙇")</f>
        <v>949</v>
      </c>
      <c r="J1264" t="s">
        <v>3063</v>
      </c>
      <c r="K1264" t="s">
        <v>3063</v>
      </c>
    </row>
    <row r="1265" spans="1:11" x14ac:dyDescent="0.15">
      <c r="A1265" t="str">
        <f>VLOOKUP(B1265,for_vlookup!$A$1:$B$2046,2,FALSE)</f>
        <v>HAPPY SKY</v>
      </c>
      <c r="B1265" s="2" t="s">
        <v>510</v>
      </c>
      <c r="C1265" t="str">
        <f>IFERROR(VLOOKUP(B1265,all_raw_csv!$B$2:$AO$2140,2,FALSE),"-")</f>
        <v>HAPPY EXTREME</v>
      </c>
      <c r="D1265" t="str">
        <f>IFERROR(VLOOKUP($B1265,all_raw_csv!$B$2:$AO$2140,3,FALSE),"-")</f>
        <v>Risk Junk feat.Erika Mochizuki</v>
      </c>
      <c r="E1265">
        <f>VLOOKUP($A1265,master_version!$A$1:$B$29,2,FALSE)</f>
        <v>12</v>
      </c>
      <c r="F1265" t="str">
        <f>VLOOKUP(G1265,master_diffculty!$A$1:$C$11,3,FALSE)</f>
        <v>SPA</v>
      </c>
      <c r="G1265">
        <v>4</v>
      </c>
      <c r="H1265">
        <f>IFERROR(IF(VLOOKUP($B1265,all_raw_csv!$B$1:$AO$2074,5+($G1265-1)*7,FALSE)=0,-1,VLOOKUP($B1265,all_raw_csv!$B$1:$AO$2074,5+($G1265-1)*7,FALSE)),"-")</f>
        <v>9</v>
      </c>
      <c r="I1265">
        <f>IFERROR(IF(VLOOKUP($B1265,new_notes_bemaniwiki!$A$1:$J$1937,1+$G1265,FALSE)="-",-1,VLOOKUP($B1265,new_notes_bemaniwiki!$A$1:$J$1937,1+$G1265,FALSE)),"🙇")</f>
        <v>1261</v>
      </c>
      <c r="J1265" t="s">
        <v>3063</v>
      </c>
      <c r="K1265" t="s">
        <v>3063</v>
      </c>
    </row>
    <row r="1266" spans="1:11" x14ac:dyDescent="0.15">
      <c r="A1266" t="str">
        <f>VLOOKUP(B1266,for_vlookup!$A$1:$B$2046,2,FALSE)</f>
        <v>HAPPY SKY</v>
      </c>
      <c r="B1266" s="2" t="s">
        <v>510</v>
      </c>
      <c r="C1266" t="str">
        <f>IFERROR(VLOOKUP(B1266,all_raw_csv!$B$2:$AO$2140,2,FALSE),"-")</f>
        <v>HAPPY EXTREME</v>
      </c>
      <c r="D1266" t="str">
        <f>IFERROR(VLOOKUP($B1266,all_raw_csv!$B$2:$AO$2140,3,FALSE),"-")</f>
        <v>Risk Junk feat.Erika Mochizuki</v>
      </c>
      <c r="E1266">
        <f>VLOOKUP($A1266,master_version!$A$1:$B$29,2,FALSE)</f>
        <v>12</v>
      </c>
      <c r="F1266" t="str">
        <f>VLOOKUP(G1266,master_diffculty!$A$1:$C$11,3,FALSE)</f>
        <v>SPL</v>
      </c>
      <c r="G1266">
        <v>5</v>
      </c>
      <c r="H1266">
        <f>IFERROR(IF(VLOOKUP($B1266,all_raw_csv!$B$1:$AO$2074,5+($G1266-1)*7,FALSE)=0,-1,VLOOKUP($B1266,all_raw_csv!$B$1:$AO$2074,5+($G1266-1)*7,FALSE)),"-")</f>
        <v>-1</v>
      </c>
      <c r="I1266">
        <f>IFERROR(IF(VLOOKUP($B1266,new_notes_bemaniwiki!$A$1:$J$1937,1+$G1266,FALSE)="-",-1,VLOOKUP($B1266,new_notes_bemaniwiki!$A$1:$J$1937,1+$G1266,FALSE)),"🙇")</f>
        <v>-1</v>
      </c>
      <c r="J1266" t="s">
        <v>3063</v>
      </c>
      <c r="K1266" t="s">
        <v>3063</v>
      </c>
    </row>
    <row r="1267" spans="1:11" x14ac:dyDescent="0.15">
      <c r="A1267" t="str">
        <f>VLOOKUP(B1267,for_vlookup!$A$1:$B$2046,2,FALSE)</f>
        <v>HAPPY SKY</v>
      </c>
      <c r="B1267" s="2" t="s">
        <v>513</v>
      </c>
      <c r="C1267" t="str">
        <f>IFERROR(VLOOKUP(B1267,all_raw_csv!$B$2:$AO$2140,2,FALSE),"-")</f>
        <v>PUNK OPERA</v>
      </c>
      <c r="D1267" t="str">
        <f>IFERROR(VLOOKUP($B1267,all_raw_csv!$B$2:$AO$2140,3,FALSE),"-")</f>
        <v>SHRINE 418</v>
      </c>
      <c r="E1267">
        <f>VLOOKUP($A1267,master_version!$A$1:$B$29,2,FALSE)</f>
        <v>12</v>
      </c>
      <c r="F1267" t="str">
        <f>VLOOKUP(G1267,master_diffculty!$A$1:$C$11,3,FALSE)</f>
        <v>SPB</v>
      </c>
      <c r="G1267">
        <v>1</v>
      </c>
      <c r="H1267">
        <f>IFERROR(IF(VLOOKUP($B1267,all_raw_csv!$B$1:$AO$2074,5+($G1267-1)*7,FALSE)=0,-1,VLOOKUP($B1267,all_raw_csv!$B$1:$AO$2074,5+($G1267-1)*7,FALSE)),"-")</f>
        <v>-1</v>
      </c>
      <c r="I1267">
        <f>IFERROR(IF(VLOOKUP($B1267,new_notes_bemaniwiki!$A$1:$J$1937,1+$G1267,FALSE)="-",-1,VLOOKUP($B1267,new_notes_bemaniwiki!$A$1:$J$1937,1+$G1267,FALSE)),"🙇")</f>
        <v>-1</v>
      </c>
      <c r="J1267" t="s">
        <v>3063</v>
      </c>
      <c r="K1267" t="s">
        <v>3063</v>
      </c>
    </row>
    <row r="1268" spans="1:11" x14ac:dyDescent="0.15">
      <c r="A1268" t="str">
        <f>VLOOKUP(B1268,for_vlookup!$A$1:$B$2046,2,FALSE)</f>
        <v>HAPPY SKY</v>
      </c>
      <c r="B1268" s="2" t="s">
        <v>513</v>
      </c>
      <c r="C1268" t="str">
        <f>IFERROR(VLOOKUP(B1268,all_raw_csv!$B$2:$AO$2140,2,FALSE),"-")</f>
        <v>PUNK OPERA</v>
      </c>
      <c r="D1268" t="str">
        <f>IFERROR(VLOOKUP($B1268,all_raw_csv!$B$2:$AO$2140,3,FALSE),"-")</f>
        <v>SHRINE 418</v>
      </c>
      <c r="E1268">
        <f>VLOOKUP($A1268,master_version!$A$1:$B$29,2,FALSE)</f>
        <v>12</v>
      </c>
      <c r="F1268" t="str">
        <f>VLOOKUP(G1268,master_diffculty!$A$1:$C$11,3,FALSE)</f>
        <v>SPN</v>
      </c>
      <c r="G1268">
        <v>2</v>
      </c>
      <c r="H1268">
        <f>IFERROR(IF(VLOOKUP($B1268,all_raw_csv!$B$1:$AO$2074,5+($G1268-1)*7,FALSE)=0,-1,VLOOKUP($B1268,all_raw_csv!$B$1:$AO$2074,5+($G1268-1)*7,FALSE)),"-")</f>
        <v>5</v>
      </c>
      <c r="I1268">
        <f>IFERROR(IF(VLOOKUP($B1268,new_notes_bemaniwiki!$A$1:$J$1937,1+$G1268,FALSE)="-",-1,VLOOKUP($B1268,new_notes_bemaniwiki!$A$1:$J$1937,1+$G1268,FALSE)),"🙇")</f>
        <v>558</v>
      </c>
      <c r="J1268" t="s">
        <v>3063</v>
      </c>
      <c r="K1268" t="s">
        <v>3063</v>
      </c>
    </row>
    <row r="1269" spans="1:11" x14ac:dyDescent="0.15">
      <c r="A1269" t="str">
        <f>VLOOKUP(B1269,for_vlookup!$A$1:$B$2046,2,FALSE)</f>
        <v>HAPPY SKY</v>
      </c>
      <c r="B1269" s="2" t="s">
        <v>513</v>
      </c>
      <c r="C1269" t="str">
        <f>IFERROR(VLOOKUP(B1269,all_raw_csv!$B$2:$AO$2140,2,FALSE),"-")</f>
        <v>PUNK OPERA</v>
      </c>
      <c r="D1269" t="str">
        <f>IFERROR(VLOOKUP($B1269,all_raw_csv!$B$2:$AO$2140,3,FALSE),"-")</f>
        <v>SHRINE 418</v>
      </c>
      <c r="E1269">
        <f>VLOOKUP($A1269,master_version!$A$1:$B$29,2,FALSE)</f>
        <v>12</v>
      </c>
      <c r="F1269" t="str">
        <f>VLOOKUP(G1269,master_diffculty!$A$1:$C$11,3,FALSE)</f>
        <v>SPH</v>
      </c>
      <c r="G1269">
        <v>3</v>
      </c>
      <c r="H1269">
        <f>IFERROR(IF(VLOOKUP($B1269,all_raw_csv!$B$1:$AO$2074,5+($G1269-1)*7,FALSE)=0,-1,VLOOKUP($B1269,all_raw_csv!$B$1:$AO$2074,5+($G1269-1)*7,FALSE)),"-")</f>
        <v>10</v>
      </c>
      <c r="I1269">
        <f>IFERROR(IF(VLOOKUP($B1269,new_notes_bemaniwiki!$A$1:$J$1937,1+$G1269,FALSE)="-",-1,VLOOKUP($B1269,new_notes_bemaniwiki!$A$1:$J$1937,1+$G1269,FALSE)),"🙇")</f>
        <v>1118</v>
      </c>
      <c r="J1269" t="s">
        <v>3063</v>
      </c>
      <c r="K1269" t="s">
        <v>3063</v>
      </c>
    </row>
    <row r="1270" spans="1:11" x14ac:dyDescent="0.15">
      <c r="A1270" t="str">
        <f>VLOOKUP(B1270,for_vlookup!$A$1:$B$2046,2,FALSE)</f>
        <v>HAPPY SKY</v>
      </c>
      <c r="B1270" s="2" t="s">
        <v>513</v>
      </c>
      <c r="C1270" t="str">
        <f>IFERROR(VLOOKUP(B1270,all_raw_csv!$B$2:$AO$2140,2,FALSE),"-")</f>
        <v>PUNK OPERA</v>
      </c>
      <c r="D1270" t="str">
        <f>IFERROR(VLOOKUP($B1270,all_raw_csv!$B$2:$AO$2140,3,FALSE),"-")</f>
        <v>SHRINE 418</v>
      </c>
      <c r="E1270">
        <f>VLOOKUP($A1270,master_version!$A$1:$B$29,2,FALSE)</f>
        <v>12</v>
      </c>
      <c r="F1270" t="str">
        <f>VLOOKUP(G1270,master_diffculty!$A$1:$C$11,3,FALSE)</f>
        <v>SPA</v>
      </c>
      <c r="G1270">
        <v>4</v>
      </c>
      <c r="H1270">
        <f>IFERROR(IF(VLOOKUP($B1270,all_raw_csv!$B$1:$AO$2074,5+($G1270-1)*7,FALSE)=0,-1,VLOOKUP($B1270,all_raw_csv!$B$1:$AO$2074,5+($G1270-1)*7,FALSE)),"-")</f>
        <v>11</v>
      </c>
      <c r="I1270">
        <f>IFERROR(IF(VLOOKUP($B1270,new_notes_bemaniwiki!$A$1:$J$1937,1+$G1270,FALSE)="-",-1,VLOOKUP($B1270,new_notes_bemaniwiki!$A$1:$J$1937,1+$G1270,FALSE)),"🙇")</f>
        <v>1420</v>
      </c>
      <c r="J1270" t="s">
        <v>3063</v>
      </c>
      <c r="K1270" t="s">
        <v>3063</v>
      </c>
    </row>
    <row r="1271" spans="1:11" x14ac:dyDescent="0.15">
      <c r="A1271" t="str">
        <f>VLOOKUP(B1271,for_vlookup!$A$1:$B$2046,2,FALSE)</f>
        <v>HAPPY SKY</v>
      </c>
      <c r="B1271" s="2" t="s">
        <v>513</v>
      </c>
      <c r="C1271" t="str">
        <f>IFERROR(VLOOKUP(B1271,all_raw_csv!$B$2:$AO$2140,2,FALSE),"-")</f>
        <v>PUNK OPERA</v>
      </c>
      <c r="D1271" t="str">
        <f>IFERROR(VLOOKUP($B1271,all_raw_csv!$B$2:$AO$2140,3,FALSE),"-")</f>
        <v>SHRINE 418</v>
      </c>
      <c r="E1271">
        <f>VLOOKUP($A1271,master_version!$A$1:$B$29,2,FALSE)</f>
        <v>12</v>
      </c>
      <c r="F1271" t="str">
        <f>VLOOKUP(G1271,master_diffculty!$A$1:$C$11,3,FALSE)</f>
        <v>SPL</v>
      </c>
      <c r="G1271">
        <v>5</v>
      </c>
      <c r="H1271">
        <f>IFERROR(IF(VLOOKUP($B1271,all_raw_csv!$B$1:$AO$2074,5+($G1271-1)*7,FALSE)=0,-1,VLOOKUP($B1271,all_raw_csv!$B$1:$AO$2074,5+($G1271-1)*7,FALSE)),"-")</f>
        <v>12</v>
      </c>
      <c r="I1271">
        <f>IFERROR(IF(VLOOKUP($B1271,new_notes_bemaniwiki!$A$1:$J$1937,1+$G1271,FALSE)="-",-1,VLOOKUP($B1271,new_notes_bemaniwiki!$A$1:$J$1937,1+$G1271,FALSE)),"🙇")</f>
        <v>1946</v>
      </c>
      <c r="J1271" t="s">
        <v>3063</v>
      </c>
      <c r="K1271" t="s">
        <v>3063</v>
      </c>
    </row>
    <row r="1272" spans="1:11" x14ac:dyDescent="0.15">
      <c r="A1272" t="str">
        <f>VLOOKUP(B1272,for_vlookup!$A$1:$B$2046,2,FALSE)</f>
        <v>HAPPY SKY</v>
      </c>
      <c r="B1272" s="2" t="s">
        <v>516</v>
      </c>
      <c r="C1272" t="str">
        <f>IFERROR(VLOOKUP(B1272,all_raw_csv!$B$2:$AO$2140,2,FALSE),"-")</f>
        <v>DRUM'N'BASS</v>
      </c>
      <c r="D1272" t="str">
        <f>IFERROR(VLOOKUP($B1272,all_raw_csv!$B$2:$AO$2140,3,FALSE),"-")</f>
        <v>D.J.SWAN</v>
      </c>
      <c r="E1272">
        <f>VLOOKUP($A1272,master_version!$A$1:$B$29,2,FALSE)</f>
        <v>12</v>
      </c>
      <c r="F1272" t="str">
        <f>VLOOKUP(G1272,master_diffculty!$A$1:$C$11,3,FALSE)</f>
        <v>SPB</v>
      </c>
      <c r="G1272">
        <v>1</v>
      </c>
      <c r="H1272">
        <f>IFERROR(IF(VLOOKUP($B1272,all_raw_csv!$B$1:$AO$2074,5+($G1272-1)*7,FALSE)=0,-1,VLOOKUP($B1272,all_raw_csv!$B$1:$AO$2074,5+($G1272-1)*7,FALSE)),"-")</f>
        <v>-1</v>
      </c>
      <c r="I1272">
        <f>IFERROR(IF(VLOOKUP($B1272,new_notes_bemaniwiki!$A$1:$J$1937,1+$G1272,FALSE)="-",-1,VLOOKUP($B1272,new_notes_bemaniwiki!$A$1:$J$1937,1+$G1272,FALSE)),"🙇")</f>
        <v>-1</v>
      </c>
      <c r="J1272" t="s">
        <v>3063</v>
      </c>
      <c r="K1272" t="s">
        <v>3063</v>
      </c>
    </row>
    <row r="1273" spans="1:11" x14ac:dyDescent="0.15">
      <c r="A1273" t="str">
        <f>VLOOKUP(B1273,for_vlookup!$A$1:$B$2046,2,FALSE)</f>
        <v>HAPPY SKY</v>
      </c>
      <c r="B1273" s="2" t="s">
        <v>516</v>
      </c>
      <c r="C1273" t="str">
        <f>IFERROR(VLOOKUP(B1273,all_raw_csv!$B$2:$AO$2140,2,FALSE),"-")</f>
        <v>DRUM'N'BASS</v>
      </c>
      <c r="D1273" t="str">
        <f>IFERROR(VLOOKUP($B1273,all_raw_csv!$B$2:$AO$2140,3,FALSE),"-")</f>
        <v>D.J.SWAN</v>
      </c>
      <c r="E1273">
        <f>VLOOKUP($A1273,master_version!$A$1:$B$29,2,FALSE)</f>
        <v>12</v>
      </c>
      <c r="F1273" t="str">
        <f>VLOOKUP(G1273,master_diffculty!$A$1:$C$11,3,FALSE)</f>
        <v>SPN</v>
      </c>
      <c r="G1273">
        <v>2</v>
      </c>
      <c r="H1273">
        <f>IFERROR(IF(VLOOKUP($B1273,all_raw_csv!$B$1:$AO$2074,5+($G1273-1)*7,FALSE)=0,-1,VLOOKUP($B1273,all_raw_csv!$B$1:$AO$2074,5+($G1273-1)*7,FALSE)),"-")</f>
        <v>5</v>
      </c>
      <c r="I1273">
        <f>IFERROR(IF(VLOOKUP($B1273,new_notes_bemaniwiki!$A$1:$J$1937,1+$G1273,FALSE)="-",-1,VLOOKUP($B1273,new_notes_bemaniwiki!$A$1:$J$1937,1+$G1273,FALSE)),"🙇")</f>
        <v>515</v>
      </c>
      <c r="J1273" t="s">
        <v>3063</v>
      </c>
      <c r="K1273" t="s">
        <v>3063</v>
      </c>
    </row>
    <row r="1274" spans="1:11" x14ac:dyDescent="0.15">
      <c r="A1274" t="str">
        <f>VLOOKUP(B1274,for_vlookup!$A$1:$B$2046,2,FALSE)</f>
        <v>HAPPY SKY</v>
      </c>
      <c r="B1274" s="2" t="s">
        <v>516</v>
      </c>
      <c r="C1274" t="str">
        <f>IFERROR(VLOOKUP(B1274,all_raw_csv!$B$2:$AO$2140,2,FALSE),"-")</f>
        <v>DRUM'N'BASS</v>
      </c>
      <c r="D1274" t="str">
        <f>IFERROR(VLOOKUP($B1274,all_raw_csv!$B$2:$AO$2140,3,FALSE),"-")</f>
        <v>D.J.SWAN</v>
      </c>
      <c r="E1274">
        <f>VLOOKUP($A1274,master_version!$A$1:$B$29,2,FALSE)</f>
        <v>12</v>
      </c>
      <c r="F1274" t="str">
        <f>VLOOKUP(G1274,master_diffculty!$A$1:$C$11,3,FALSE)</f>
        <v>SPH</v>
      </c>
      <c r="G1274">
        <v>3</v>
      </c>
      <c r="H1274">
        <f>IFERROR(IF(VLOOKUP($B1274,all_raw_csv!$B$1:$AO$2074,5+($G1274-1)*7,FALSE)=0,-1,VLOOKUP($B1274,all_raw_csv!$B$1:$AO$2074,5+($G1274-1)*7,FALSE)),"-")</f>
        <v>8</v>
      </c>
      <c r="I1274">
        <f>IFERROR(IF(VLOOKUP($B1274,new_notes_bemaniwiki!$A$1:$J$1937,1+$G1274,FALSE)="-",-1,VLOOKUP($B1274,new_notes_bemaniwiki!$A$1:$J$1937,1+$G1274,FALSE)),"🙇")</f>
        <v>895</v>
      </c>
      <c r="J1274" t="s">
        <v>3063</v>
      </c>
      <c r="K1274" t="s">
        <v>3063</v>
      </c>
    </row>
    <row r="1275" spans="1:11" x14ac:dyDescent="0.15">
      <c r="A1275" t="str">
        <f>VLOOKUP(B1275,for_vlookup!$A$1:$B$2046,2,FALSE)</f>
        <v>HAPPY SKY</v>
      </c>
      <c r="B1275" s="2" t="s">
        <v>516</v>
      </c>
      <c r="C1275" t="str">
        <f>IFERROR(VLOOKUP(B1275,all_raw_csv!$B$2:$AO$2140,2,FALSE),"-")</f>
        <v>DRUM'N'BASS</v>
      </c>
      <c r="D1275" t="str">
        <f>IFERROR(VLOOKUP($B1275,all_raw_csv!$B$2:$AO$2140,3,FALSE),"-")</f>
        <v>D.J.SWAN</v>
      </c>
      <c r="E1275">
        <f>VLOOKUP($A1275,master_version!$A$1:$B$29,2,FALSE)</f>
        <v>12</v>
      </c>
      <c r="F1275" t="str">
        <f>VLOOKUP(G1275,master_diffculty!$A$1:$C$11,3,FALSE)</f>
        <v>SPA</v>
      </c>
      <c r="G1275">
        <v>4</v>
      </c>
      <c r="H1275">
        <f>IFERROR(IF(VLOOKUP($B1275,all_raw_csv!$B$1:$AO$2074,5+($G1275-1)*7,FALSE)=0,-1,VLOOKUP($B1275,all_raw_csv!$B$1:$AO$2074,5+($G1275-1)*7,FALSE)),"-")</f>
        <v>10</v>
      </c>
      <c r="I1275">
        <f>IFERROR(IF(VLOOKUP($B1275,new_notes_bemaniwiki!$A$1:$J$1937,1+$G1275,FALSE)="-",-1,VLOOKUP($B1275,new_notes_bemaniwiki!$A$1:$J$1937,1+$G1275,FALSE)),"🙇")</f>
        <v>991</v>
      </c>
      <c r="J1275" t="s">
        <v>3063</v>
      </c>
      <c r="K1275" t="s">
        <v>3063</v>
      </c>
    </row>
    <row r="1276" spans="1:11" x14ac:dyDescent="0.15">
      <c r="A1276" t="str">
        <f>VLOOKUP(B1276,for_vlookup!$A$1:$B$2046,2,FALSE)</f>
        <v>HAPPY SKY</v>
      </c>
      <c r="B1276" s="2" t="s">
        <v>516</v>
      </c>
      <c r="C1276" t="str">
        <f>IFERROR(VLOOKUP(B1276,all_raw_csv!$B$2:$AO$2140,2,FALSE),"-")</f>
        <v>DRUM'N'BASS</v>
      </c>
      <c r="D1276" t="str">
        <f>IFERROR(VLOOKUP($B1276,all_raw_csv!$B$2:$AO$2140,3,FALSE),"-")</f>
        <v>D.J.SWAN</v>
      </c>
      <c r="E1276">
        <f>VLOOKUP($A1276,master_version!$A$1:$B$29,2,FALSE)</f>
        <v>12</v>
      </c>
      <c r="F1276" t="str">
        <f>VLOOKUP(G1276,master_diffculty!$A$1:$C$11,3,FALSE)</f>
        <v>SPL</v>
      </c>
      <c r="G1276">
        <v>5</v>
      </c>
      <c r="H1276">
        <f>IFERROR(IF(VLOOKUP($B1276,all_raw_csv!$B$1:$AO$2074,5+($G1276-1)*7,FALSE)=0,-1,VLOOKUP($B1276,all_raw_csv!$B$1:$AO$2074,5+($G1276-1)*7,FALSE)),"-")</f>
        <v>-1</v>
      </c>
      <c r="I1276">
        <f>IFERROR(IF(VLOOKUP($B1276,new_notes_bemaniwiki!$A$1:$J$1937,1+$G1276,FALSE)="-",-1,VLOOKUP($B1276,new_notes_bemaniwiki!$A$1:$J$1937,1+$G1276,FALSE)),"🙇")</f>
        <v>-1</v>
      </c>
      <c r="J1276" t="s">
        <v>3063</v>
      </c>
      <c r="K1276" t="s">
        <v>3063</v>
      </c>
    </row>
    <row r="1277" spans="1:11" x14ac:dyDescent="0.15">
      <c r="A1277" t="str">
        <f>VLOOKUP(B1277,for_vlookup!$A$1:$B$2046,2,FALSE)</f>
        <v>HAPPY SKY</v>
      </c>
      <c r="B1277" s="2" t="s">
        <v>517</v>
      </c>
      <c r="C1277" t="str">
        <f>IFERROR(VLOOKUP(B1277,all_raw_csv!$B$2:$AO$2140,2,FALSE),"-")</f>
        <v>FUTURE HOUSE</v>
      </c>
      <c r="D1277" t="str">
        <f>IFERROR(VLOOKUP($B1277,all_raw_csv!$B$2:$AO$2140,3,FALSE),"-")</f>
        <v>ELEKTEL</v>
      </c>
      <c r="E1277">
        <f>VLOOKUP($A1277,master_version!$A$1:$B$29,2,FALSE)</f>
        <v>12</v>
      </c>
      <c r="F1277" t="str">
        <f>VLOOKUP(G1277,master_diffculty!$A$1:$C$11,3,FALSE)</f>
        <v>SPB</v>
      </c>
      <c r="G1277">
        <v>1</v>
      </c>
      <c r="H1277">
        <f>IFERROR(IF(VLOOKUP($B1277,all_raw_csv!$B$1:$AO$2074,5+($G1277-1)*7,FALSE)=0,-1,VLOOKUP($B1277,all_raw_csv!$B$1:$AO$2074,5+($G1277-1)*7,FALSE)),"-")</f>
        <v>-1</v>
      </c>
      <c r="I1277">
        <f>IFERROR(IF(VLOOKUP($B1277,new_notes_bemaniwiki!$A$1:$J$1937,1+$G1277,FALSE)="-",-1,VLOOKUP($B1277,new_notes_bemaniwiki!$A$1:$J$1937,1+$G1277,FALSE)),"🙇")</f>
        <v>-1</v>
      </c>
      <c r="J1277" t="s">
        <v>3063</v>
      </c>
      <c r="K1277" t="s">
        <v>3063</v>
      </c>
    </row>
    <row r="1278" spans="1:11" x14ac:dyDescent="0.15">
      <c r="A1278" t="str">
        <f>VLOOKUP(B1278,for_vlookup!$A$1:$B$2046,2,FALSE)</f>
        <v>HAPPY SKY</v>
      </c>
      <c r="B1278" s="2" t="s">
        <v>517</v>
      </c>
      <c r="C1278" t="str">
        <f>IFERROR(VLOOKUP(B1278,all_raw_csv!$B$2:$AO$2140,2,FALSE),"-")</f>
        <v>FUTURE HOUSE</v>
      </c>
      <c r="D1278" t="str">
        <f>IFERROR(VLOOKUP($B1278,all_raw_csv!$B$2:$AO$2140,3,FALSE),"-")</f>
        <v>ELEKTEL</v>
      </c>
      <c r="E1278">
        <f>VLOOKUP($A1278,master_version!$A$1:$B$29,2,FALSE)</f>
        <v>12</v>
      </c>
      <c r="F1278" t="str">
        <f>VLOOKUP(G1278,master_diffculty!$A$1:$C$11,3,FALSE)</f>
        <v>SPN</v>
      </c>
      <c r="G1278">
        <v>2</v>
      </c>
      <c r="H1278">
        <f>IFERROR(IF(VLOOKUP($B1278,all_raw_csv!$B$1:$AO$2074,5+($G1278-1)*7,FALSE)=0,-1,VLOOKUP($B1278,all_raw_csv!$B$1:$AO$2074,5+($G1278-1)*7,FALSE)),"-")</f>
        <v>5</v>
      </c>
      <c r="I1278">
        <f>IFERROR(IF(VLOOKUP($B1278,new_notes_bemaniwiki!$A$1:$J$1937,1+$G1278,FALSE)="-",-1,VLOOKUP($B1278,new_notes_bemaniwiki!$A$1:$J$1937,1+$G1278,FALSE)),"🙇")</f>
        <v>434</v>
      </c>
      <c r="J1278" t="s">
        <v>3063</v>
      </c>
      <c r="K1278" t="s">
        <v>3063</v>
      </c>
    </row>
    <row r="1279" spans="1:11" x14ac:dyDescent="0.15">
      <c r="A1279" t="str">
        <f>VLOOKUP(B1279,for_vlookup!$A$1:$B$2046,2,FALSE)</f>
        <v>HAPPY SKY</v>
      </c>
      <c r="B1279" s="2" t="s">
        <v>517</v>
      </c>
      <c r="C1279" t="str">
        <f>IFERROR(VLOOKUP(B1279,all_raw_csv!$B$2:$AO$2140,2,FALSE),"-")</f>
        <v>FUTURE HOUSE</v>
      </c>
      <c r="D1279" t="str">
        <f>IFERROR(VLOOKUP($B1279,all_raw_csv!$B$2:$AO$2140,3,FALSE),"-")</f>
        <v>ELEKTEL</v>
      </c>
      <c r="E1279">
        <f>VLOOKUP($A1279,master_version!$A$1:$B$29,2,FALSE)</f>
        <v>12</v>
      </c>
      <c r="F1279" t="str">
        <f>VLOOKUP(G1279,master_diffculty!$A$1:$C$11,3,FALSE)</f>
        <v>SPH</v>
      </c>
      <c r="G1279">
        <v>3</v>
      </c>
      <c r="H1279">
        <f>IFERROR(IF(VLOOKUP($B1279,all_raw_csv!$B$1:$AO$2074,5+($G1279-1)*7,FALSE)=0,-1,VLOOKUP($B1279,all_raw_csv!$B$1:$AO$2074,5+($G1279-1)*7,FALSE)),"-")</f>
        <v>7</v>
      </c>
      <c r="I1279">
        <f>IFERROR(IF(VLOOKUP($B1279,new_notes_bemaniwiki!$A$1:$J$1937,1+$G1279,FALSE)="-",-1,VLOOKUP($B1279,new_notes_bemaniwiki!$A$1:$J$1937,1+$G1279,FALSE)),"🙇")</f>
        <v>598</v>
      </c>
      <c r="J1279" t="s">
        <v>3063</v>
      </c>
      <c r="K1279" t="s">
        <v>3063</v>
      </c>
    </row>
    <row r="1280" spans="1:11" x14ac:dyDescent="0.15">
      <c r="A1280" t="str">
        <f>VLOOKUP(B1280,for_vlookup!$A$1:$B$2046,2,FALSE)</f>
        <v>HAPPY SKY</v>
      </c>
      <c r="B1280" s="2" t="s">
        <v>517</v>
      </c>
      <c r="C1280" t="str">
        <f>IFERROR(VLOOKUP(B1280,all_raw_csv!$B$2:$AO$2140,2,FALSE),"-")</f>
        <v>FUTURE HOUSE</v>
      </c>
      <c r="D1280" t="str">
        <f>IFERROR(VLOOKUP($B1280,all_raw_csv!$B$2:$AO$2140,3,FALSE),"-")</f>
        <v>ELEKTEL</v>
      </c>
      <c r="E1280">
        <f>VLOOKUP($A1280,master_version!$A$1:$B$29,2,FALSE)</f>
        <v>12</v>
      </c>
      <c r="F1280" t="str">
        <f>VLOOKUP(G1280,master_diffculty!$A$1:$C$11,3,FALSE)</f>
        <v>SPA</v>
      </c>
      <c r="G1280">
        <v>4</v>
      </c>
      <c r="H1280">
        <f>IFERROR(IF(VLOOKUP($B1280,all_raw_csv!$B$1:$AO$2074,5+($G1280-1)*7,FALSE)=0,-1,VLOOKUP($B1280,all_raw_csv!$B$1:$AO$2074,5+($G1280-1)*7,FALSE)),"-")</f>
        <v>9</v>
      </c>
      <c r="I1280">
        <f>IFERROR(IF(VLOOKUP($B1280,new_notes_bemaniwiki!$A$1:$J$1937,1+$G1280,FALSE)="-",-1,VLOOKUP($B1280,new_notes_bemaniwiki!$A$1:$J$1937,1+$G1280,FALSE)),"🙇")</f>
        <v>957</v>
      </c>
      <c r="J1280" t="s">
        <v>3063</v>
      </c>
      <c r="K1280" t="s">
        <v>3063</v>
      </c>
    </row>
    <row r="1281" spans="1:11" x14ac:dyDescent="0.15">
      <c r="A1281" t="str">
        <f>VLOOKUP(B1281,for_vlookup!$A$1:$B$2046,2,FALSE)</f>
        <v>HAPPY SKY</v>
      </c>
      <c r="B1281" s="2" t="s">
        <v>517</v>
      </c>
      <c r="C1281" t="str">
        <f>IFERROR(VLOOKUP(B1281,all_raw_csv!$B$2:$AO$2140,2,FALSE),"-")</f>
        <v>FUTURE HOUSE</v>
      </c>
      <c r="D1281" t="str">
        <f>IFERROR(VLOOKUP($B1281,all_raw_csv!$B$2:$AO$2140,3,FALSE),"-")</f>
        <v>ELEKTEL</v>
      </c>
      <c r="E1281">
        <f>VLOOKUP($A1281,master_version!$A$1:$B$29,2,FALSE)</f>
        <v>12</v>
      </c>
      <c r="F1281" t="str">
        <f>VLOOKUP(G1281,master_diffculty!$A$1:$C$11,3,FALSE)</f>
        <v>SPL</v>
      </c>
      <c r="G1281">
        <v>5</v>
      </c>
      <c r="H1281">
        <f>IFERROR(IF(VLOOKUP($B1281,all_raw_csv!$B$1:$AO$2074,5+($G1281-1)*7,FALSE)=0,-1,VLOOKUP($B1281,all_raw_csv!$B$1:$AO$2074,5+($G1281-1)*7,FALSE)),"-")</f>
        <v>-1</v>
      </c>
      <c r="I1281">
        <f>IFERROR(IF(VLOOKUP($B1281,new_notes_bemaniwiki!$A$1:$J$1937,1+$G1281,FALSE)="-",-1,VLOOKUP($B1281,new_notes_bemaniwiki!$A$1:$J$1937,1+$G1281,FALSE)),"🙇")</f>
        <v>-1</v>
      </c>
      <c r="J1281" t="s">
        <v>3063</v>
      </c>
      <c r="K1281" t="s">
        <v>3063</v>
      </c>
    </row>
    <row r="1282" spans="1:11" x14ac:dyDescent="0.15">
      <c r="A1282" t="str">
        <f>VLOOKUP(B1282,for_vlookup!$A$1:$B$2046,2,FALSE)</f>
        <v>HAPPY SKY</v>
      </c>
      <c r="B1282" s="2" t="s">
        <v>520</v>
      </c>
      <c r="C1282" t="str">
        <f>IFERROR(VLOOKUP(B1282,all_raw_csv!$B$2:$AO$2140,2,FALSE),"-")</f>
        <v>HEART</v>
      </c>
      <c r="D1282" t="str">
        <f>IFERROR(VLOOKUP($B1282,all_raw_csv!$B$2:$AO$2140,3,FALSE),"-")</f>
        <v>Kiyommy+Seiya</v>
      </c>
      <c r="E1282">
        <f>VLOOKUP($A1282,master_version!$A$1:$B$29,2,FALSE)</f>
        <v>12</v>
      </c>
      <c r="F1282" t="str">
        <f>VLOOKUP(G1282,master_diffculty!$A$1:$C$11,3,FALSE)</f>
        <v>SPB</v>
      </c>
      <c r="G1282">
        <v>1</v>
      </c>
      <c r="H1282">
        <f>IFERROR(IF(VLOOKUP($B1282,all_raw_csv!$B$1:$AO$2074,5+($G1282-1)*7,FALSE)=0,-1,VLOOKUP($B1282,all_raw_csv!$B$1:$AO$2074,5+($G1282-1)*7,FALSE)),"-")</f>
        <v>-1</v>
      </c>
      <c r="I1282">
        <f>IFERROR(IF(VLOOKUP($B1282,new_notes_bemaniwiki!$A$1:$J$1937,1+$G1282,FALSE)="-",-1,VLOOKUP($B1282,new_notes_bemaniwiki!$A$1:$J$1937,1+$G1282,FALSE)),"🙇")</f>
        <v>-1</v>
      </c>
      <c r="J1282" t="s">
        <v>3063</v>
      </c>
      <c r="K1282" t="s">
        <v>3063</v>
      </c>
    </row>
    <row r="1283" spans="1:11" x14ac:dyDescent="0.15">
      <c r="A1283" t="str">
        <f>VLOOKUP(B1283,for_vlookup!$A$1:$B$2046,2,FALSE)</f>
        <v>HAPPY SKY</v>
      </c>
      <c r="B1283" s="2" t="s">
        <v>520</v>
      </c>
      <c r="C1283" t="str">
        <f>IFERROR(VLOOKUP(B1283,all_raw_csv!$B$2:$AO$2140,2,FALSE),"-")</f>
        <v>HEART</v>
      </c>
      <c r="D1283" t="str">
        <f>IFERROR(VLOOKUP($B1283,all_raw_csv!$B$2:$AO$2140,3,FALSE),"-")</f>
        <v>Kiyommy+Seiya</v>
      </c>
      <c r="E1283">
        <f>VLOOKUP($A1283,master_version!$A$1:$B$29,2,FALSE)</f>
        <v>12</v>
      </c>
      <c r="F1283" t="str">
        <f>VLOOKUP(G1283,master_diffculty!$A$1:$C$11,3,FALSE)</f>
        <v>SPN</v>
      </c>
      <c r="G1283">
        <v>2</v>
      </c>
      <c r="H1283">
        <f>IFERROR(IF(VLOOKUP($B1283,all_raw_csv!$B$1:$AO$2074,5+($G1283-1)*7,FALSE)=0,-1,VLOOKUP($B1283,all_raw_csv!$B$1:$AO$2074,5+($G1283-1)*7,FALSE)),"-")</f>
        <v>3</v>
      </c>
      <c r="I1283">
        <f>IFERROR(IF(VLOOKUP($B1283,new_notes_bemaniwiki!$A$1:$J$1937,1+$G1283,FALSE)="-",-1,VLOOKUP($B1283,new_notes_bemaniwiki!$A$1:$J$1937,1+$G1283,FALSE)),"🙇")</f>
        <v>297</v>
      </c>
      <c r="J1283" t="s">
        <v>3063</v>
      </c>
      <c r="K1283" t="s">
        <v>3063</v>
      </c>
    </row>
    <row r="1284" spans="1:11" x14ac:dyDescent="0.15">
      <c r="A1284" t="str">
        <f>VLOOKUP(B1284,for_vlookup!$A$1:$B$2046,2,FALSE)</f>
        <v>HAPPY SKY</v>
      </c>
      <c r="B1284" s="2" t="s">
        <v>520</v>
      </c>
      <c r="C1284" t="str">
        <f>IFERROR(VLOOKUP(B1284,all_raw_csv!$B$2:$AO$2140,2,FALSE),"-")</f>
        <v>HEART</v>
      </c>
      <c r="D1284" t="str">
        <f>IFERROR(VLOOKUP($B1284,all_raw_csv!$B$2:$AO$2140,3,FALSE),"-")</f>
        <v>Kiyommy+Seiya</v>
      </c>
      <c r="E1284">
        <f>VLOOKUP($A1284,master_version!$A$1:$B$29,2,FALSE)</f>
        <v>12</v>
      </c>
      <c r="F1284" t="str">
        <f>VLOOKUP(G1284,master_diffculty!$A$1:$C$11,3,FALSE)</f>
        <v>SPH</v>
      </c>
      <c r="G1284">
        <v>3</v>
      </c>
      <c r="H1284">
        <f>IFERROR(IF(VLOOKUP($B1284,all_raw_csv!$B$1:$AO$2074,5+($G1284-1)*7,FALSE)=0,-1,VLOOKUP($B1284,all_raw_csv!$B$1:$AO$2074,5+($G1284-1)*7,FALSE)),"-")</f>
        <v>5</v>
      </c>
      <c r="I1284">
        <f>IFERROR(IF(VLOOKUP($B1284,new_notes_bemaniwiki!$A$1:$J$1937,1+$G1284,FALSE)="-",-1,VLOOKUP($B1284,new_notes_bemaniwiki!$A$1:$J$1937,1+$G1284,FALSE)),"🙇")</f>
        <v>486</v>
      </c>
      <c r="J1284" t="s">
        <v>3063</v>
      </c>
      <c r="K1284" t="s">
        <v>3063</v>
      </c>
    </row>
    <row r="1285" spans="1:11" x14ac:dyDescent="0.15">
      <c r="A1285" t="str">
        <f>VLOOKUP(B1285,for_vlookup!$A$1:$B$2046,2,FALSE)</f>
        <v>HAPPY SKY</v>
      </c>
      <c r="B1285" s="2" t="s">
        <v>520</v>
      </c>
      <c r="C1285" t="str">
        <f>IFERROR(VLOOKUP(B1285,all_raw_csv!$B$2:$AO$2140,2,FALSE),"-")</f>
        <v>HEART</v>
      </c>
      <c r="D1285" t="str">
        <f>IFERROR(VLOOKUP($B1285,all_raw_csv!$B$2:$AO$2140,3,FALSE),"-")</f>
        <v>Kiyommy+Seiya</v>
      </c>
      <c r="E1285">
        <f>VLOOKUP($A1285,master_version!$A$1:$B$29,2,FALSE)</f>
        <v>12</v>
      </c>
      <c r="F1285" t="str">
        <f>VLOOKUP(G1285,master_diffculty!$A$1:$C$11,3,FALSE)</f>
        <v>SPA</v>
      </c>
      <c r="G1285">
        <v>4</v>
      </c>
      <c r="H1285">
        <f>IFERROR(IF(VLOOKUP($B1285,all_raw_csv!$B$1:$AO$2074,5+($G1285-1)*7,FALSE)=0,-1,VLOOKUP($B1285,all_raw_csv!$B$1:$AO$2074,5+($G1285-1)*7,FALSE)),"-")</f>
        <v>8</v>
      </c>
      <c r="I1285">
        <f>IFERROR(IF(VLOOKUP($B1285,new_notes_bemaniwiki!$A$1:$J$1937,1+$G1285,FALSE)="-",-1,VLOOKUP($B1285,new_notes_bemaniwiki!$A$1:$J$1937,1+$G1285,FALSE)),"🙇")</f>
        <v>708</v>
      </c>
      <c r="J1285" t="s">
        <v>3063</v>
      </c>
      <c r="K1285" t="s">
        <v>3063</v>
      </c>
    </row>
    <row r="1286" spans="1:11" x14ac:dyDescent="0.15">
      <c r="A1286" t="str">
        <f>VLOOKUP(B1286,for_vlookup!$A$1:$B$2046,2,FALSE)</f>
        <v>HAPPY SKY</v>
      </c>
      <c r="B1286" s="2" t="s">
        <v>520</v>
      </c>
      <c r="C1286" t="str">
        <f>IFERROR(VLOOKUP(B1286,all_raw_csv!$B$2:$AO$2140,2,FALSE),"-")</f>
        <v>HEART</v>
      </c>
      <c r="D1286" t="str">
        <f>IFERROR(VLOOKUP($B1286,all_raw_csv!$B$2:$AO$2140,3,FALSE),"-")</f>
        <v>Kiyommy+Seiya</v>
      </c>
      <c r="E1286">
        <f>VLOOKUP($A1286,master_version!$A$1:$B$29,2,FALSE)</f>
        <v>12</v>
      </c>
      <c r="F1286" t="str">
        <f>VLOOKUP(G1286,master_diffculty!$A$1:$C$11,3,FALSE)</f>
        <v>SPL</v>
      </c>
      <c r="G1286">
        <v>5</v>
      </c>
      <c r="H1286">
        <f>IFERROR(IF(VLOOKUP($B1286,all_raw_csv!$B$1:$AO$2074,5+($G1286-1)*7,FALSE)=0,-1,VLOOKUP($B1286,all_raw_csv!$B$1:$AO$2074,5+($G1286-1)*7,FALSE)),"-")</f>
        <v>-1</v>
      </c>
      <c r="I1286">
        <f>IFERROR(IF(VLOOKUP($B1286,new_notes_bemaniwiki!$A$1:$J$1937,1+$G1286,FALSE)="-",-1,VLOOKUP($B1286,new_notes_bemaniwiki!$A$1:$J$1937,1+$G1286,FALSE)),"🙇")</f>
        <v>-1</v>
      </c>
      <c r="J1286" t="s">
        <v>3063</v>
      </c>
      <c r="K1286" t="s">
        <v>3063</v>
      </c>
    </row>
    <row r="1287" spans="1:11" x14ac:dyDescent="0.15">
      <c r="A1287" t="str">
        <f>VLOOKUP(B1287,for_vlookup!$A$1:$B$2046,2,FALSE)</f>
        <v>HAPPY SKY</v>
      </c>
      <c r="B1287" s="2" t="s">
        <v>523</v>
      </c>
      <c r="C1287" t="str">
        <f>IFERROR(VLOOKUP(B1287,all_raw_csv!$B$2:$AO$2140,2,FALSE),"-")</f>
        <v>SYNTHESIZED TECHNO</v>
      </c>
      <c r="D1287" t="str">
        <f>IFERROR(VLOOKUP($B1287,all_raw_csv!$B$2:$AO$2140,3,FALSE),"-")</f>
        <v>Sota Fujimori</v>
      </c>
      <c r="E1287">
        <f>VLOOKUP($A1287,master_version!$A$1:$B$29,2,FALSE)</f>
        <v>12</v>
      </c>
      <c r="F1287" t="str">
        <f>VLOOKUP(G1287,master_diffculty!$A$1:$C$11,3,FALSE)</f>
        <v>SPB</v>
      </c>
      <c r="G1287">
        <v>1</v>
      </c>
      <c r="H1287">
        <f>IFERROR(IF(VLOOKUP($B1287,all_raw_csv!$B$1:$AO$2074,5+($G1287-1)*7,FALSE)=0,-1,VLOOKUP($B1287,all_raw_csv!$B$1:$AO$2074,5+($G1287-1)*7,FALSE)),"-")</f>
        <v>-1</v>
      </c>
      <c r="I1287">
        <f>IFERROR(IF(VLOOKUP($B1287,new_notes_bemaniwiki!$A$1:$J$1937,1+$G1287,FALSE)="-",-1,VLOOKUP($B1287,new_notes_bemaniwiki!$A$1:$J$1937,1+$G1287,FALSE)),"🙇")</f>
        <v>-1</v>
      </c>
      <c r="J1287" t="s">
        <v>3063</v>
      </c>
      <c r="K1287" t="s">
        <v>3063</v>
      </c>
    </row>
    <row r="1288" spans="1:11" x14ac:dyDescent="0.15">
      <c r="A1288" t="str">
        <f>VLOOKUP(B1288,for_vlookup!$A$1:$B$2046,2,FALSE)</f>
        <v>HAPPY SKY</v>
      </c>
      <c r="B1288" s="2" t="s">
        <v>523</v>
      </c>
      <c r="C1288" t="str">
        <f>IFERROR(VLOOKUP(B1288,all_raw_csv!$B$2:$AO$2140,2,FALSE),"-")</f>
        <v>SYNTHESIZED TECHNO</v>
      </c>
      <c r="D1288" t="str">
        <f>IFERROR(VLOOKUP($B1288,all_raw_csv!$B$2:$AO$2140,3,FALSE),"-")</f>
        <v>Sota Fujimori</v>
      </c>
      <c r="E1288">
        <f>VLOOKUP($A1288,master_version!$A$1:$B$29,2,FALSE)</f>
        <v>12</v>
      </c>
      <c r="F1288" t="str">
        <f>VLOOKUP(G1288,master_diffculty!$A$1:$C$11,3,FALSE)</f>
        <v>SPN</v>
      </c>
      <c r="G1288">
        <v>2</v>
      </c>
      <c r="H1288">
        <f>IFERROR(IF(VLOOKUP($B1288,all_raw_csv!$B$1:$AO$2074,5+($G1288-1)*7,FALSE)=0,-1,VLOOKUP($B1288,all_raw_csv!$B$1:$AO$2074,5+($G1288-1)*7,FALSE)),"-")</f>
        <v>4</v>
      </c>
      <c r="I1288">
        <f>IFERROR(IF(VLOOKUP($B1288,new_notes_bemaniwiki!$A$1:$J$1937,1+$G1288,FALSE)="-",-1,VLOOKUP($B1288,new_notes_bemaniwiki!$A$1:$J$1937,1+$G1288,FALSE)),"🙇")</f>
        <v>479</v>
      </c>
      <c r="J1288" t="s">
        <v>3063</v>
      </c>
      <c r="K1288" t="s">
        <v>3063</v>
      </c>
    </row>
    <row r="1289" spans="1:11" x14ac:dyDescent="0.15">
      <c r="A1289" t="str">
        <f>VLOOKUP(B1289,for_vlookup!$A$1:$B$2046,2,FALSE)</f>
        <v>HAPPY SKY</v>
      </c>
      <c r="B1289" s="2" t="s">
        <v>523</v>
      </c>
      <c r="C1289" t="str">
        <f>IFERROR(VLOOKUP(B1289,all_raw_csv!$B$2:$AO$2140,2,FALSE),"-")</f>
        <v>SYNTHESIZED TECHNO</v>
      </c>
      <c r="D1289" t="str">
        <f>IFERROR(VLOOKUP($B1289,all_raw_csv!$B$2:$AO$2140,3,FALSE),"-")</f>
        <v>Sota Fujimori</v>
      </c>
      <c r="E1289">
        <f>VLOOKUP($A1289,master_version!$A$1:$B$29,2,FALSE)</f>
        <v>12</v>
      </c>
      <c r="F1289" t="str">
        <f>VLOOKUP(G1289,master_diffculty!$A$1:$C$11,3,FALSE)</f>
        <v>SPH</v>
      </c>
      <c r="G1289">
        <v>3</v>
      </c>
      <c r="H1289">
        <f>IFERROR(IF(VLOOKUP($B1289,all_raw_csv!$B$1:$AO$2074,5+($G1289-1)*7,FALSE)=0,-1,VLOOKUP($B1289,all_raw_csv!$B$1:$AO$2074,5+($G1289-1)*7,FALSE)),"-")</f>
        <v>8</v>
      </c>
      <c r="I1289">
        <f>IFERROR(IF(VLOOKUP($B1289,new_notes_bemaniwiki!$A$1:$J$1937,1+$G1289,FALSE)="-",-1,VLOOKUP($B1289,new_notes_bemaniwiki!$A$1:$J$1937,1+$G1289,FALSE)),"🙇")</f>
        <v>848</v>
      </c>
      <c r="J1289" t="s">
        <v>3063</v>
      </c>
      <c r="K1289" t="s">
        <v>3063</v>
      </c>
    </row>
    <row r="1290" spans="1:11" x14ac:dyDescent="0.15">
      <c r="A1290" t="str">
        <f>VLOOKUP(B1290,for_vlookup!$A$1:$B$2046,2,FALSE)</f>
        <v>HAPPY SKY</v>
      </c>
      <c r="B1290" s="2" t="s">
        <v>523</v>
      </c>
      <c r="C1290" t="str">
        <f>IFERROR(VLOOKUP(B1290,all_raw_csv!$B$2:$AO$2140,2,FALSE),"-")</f>
        <v>SYNTHESIZED TECHNO</v>
      </c>
      <c r="D1290" t="str">
        <f>IFERROR(VLOOKUP($B1290,all_raw_csv!$B$2:$AO$2140,3,FALSE),"-")</f>
        <v>Sota Fujimori</v>
      </c>
      <c r="E1290">
        <f>VLOOKUP($A1290,master_version!$A$1:$B$29,2,FALSE)</f>
        <v>12</v>
      </c>
      <c r="F1290" t="str">
        <f>VLOOKUP(G1290,master_diffculty!$A$1:$C$11,3,FALSE)</f>
        <v>SPA</v>
      </c>
      <c r="G1290">
        <v>4</v>
      </c>
      <c r="H1290">
        <f>IFERROR(IF(VLOOKUP($B1290,all_raw_csv!$B$1:$AO$2074,5+($G1290-1)*7,FALSE)=0,-1,VLOOKUP($B1290,all_raw_csv!$B$1:$AO$2074,5+($G1290-1)*7,FALSE)),"-")</f>
        <v>9</v>
      </c>
      <c r="I1290">
        <f>IFERROR(IF(VLOOKUP($B1290,new_notes_bemaniwiki!$A$1:$J$1937,1+$G1290,FALSE)="-",-1,VLOOKUP($B1290,new_notes_bemaniwiki!$A$1:$J$1937,1+$G1290,FALSE)),"🙇")</f>
        <v>1145</v>
      </c>
      <c r="J1290" t="s">
        <v>3063</v>
      </c>
      <c r="K1290" t="s">
        <v>3063</v>
      </c>
    </row>
    <row r="1291" spans="1:11" x14ac:dyDescent="0.15">
      <c r="A1291" t="str">
        <f>VLOOKUP(B1291,for_vlookup!$A$1:$B$2046,2,FALSE)</f>
        <v>HAPPY SKY</v>
      </c>
      <c r="B1291" s="2" t="s">
        <v>523</v>
      </c>
      <c r="C1291" t="str">
        <f>IFERROR(VLOOKUP(B1291,all_raw_csv!$B$2:$AO$2140,2,FALSE),"-")</f>
        <v>SYNTHESIZED TECHNO</v>
      </c>
      <c r="D1291" t="str">
        <f>IFERROR(VLOOKUP($B1291,all_raw_csv!$B$2:$AO$2140,3,FALSE),"-")</f>
        <v>Sota Fujimori</v>
      </c>
      <c r="E1291">
        <f>VLOOKUP($A1291,master_version!$A$1:$B$29,2,FALSE)</f>
        <v>12</v>
      </c>
      <c r="F1291" t="str">
        <f>VLOOKUP(G1291,master_diffculty!$A$1:$C$11,3,FALSE)</f>
        <v>SPL</v>
      </c>
      <c r="G1291">
        <v>5</v>
      </c>
      <c r="H1291">
        <f>IFERROR(IF(VLOOKUP($B1291,all_raw_csv!$B$1:$AO$2074,5+($G1291-1)*7,FALSE)=0,-1,VLOOKUP($B1291,all_raw_csv!$B$1:$AO$2074,5+($G1291-1)*7,FALSE)),"-")</f>
        <v>-1</v>
      </c>
      <c r="I1291">
        <f>IFERROR(IF(VLOOKUP($B1291,new_notes_bemaniwiki!$A$1:$J$1937,1+$G1291,FALSE)="-",-1,VLOOKUP($B1291,new_notes_bemaniwiki!$A$1:$J$1937,1+$G1291,FALSE)),"🙇")</f>
        <v>-1</v>
      </c>
      <c r="J1291" t="s">
        <v>3063</v>
      </c>
      <c r="K1291" t="s">
        <v>3063</v>
      </c>
    </row>
    <row r="1292" spans="1:11" x14ac:dyDescent="0.15">
      <c r="A1292" t="str">
        <f>VLOOKUP(B1292,for_vlookup!$A$1:$B$2046,2,FALSE)</f>
        <v>HAPPY SKY</v>
      </c>
      <c r="B1292" s="2" t="s">
        <v>525</v>
      </c>
      <c r="C1292" t="str">
        <f>IFERROR(VLOOKUP(B1292,all_raw_csv!$B$2:$AO$2140,2,FALSE),"-")</f>
        <v>HARD DANCE</v>
      </c>
      <c r="D1292" t="str">
        <f>IFERROR(VLOOKUP($B1292,all_raw_csv!$B$2:$AO$2140,3,FALSE),"-")</f>
        <v>dj REMO-CON</v>
      </c>
      <c r="E1292">
        <f>VLOOKUP($A1292,master_version!$A$1:$B$29,2,FALSE)</f>
        <v>12</v>
      </c>
      <c r="F1292" t="str">
        <f>VLOOKUP(G1292,master_diffculty!$A$1:$C$11,3,FALSE)</f>
        <v>SPB</v>
      </c>
      <c r="G1292">
        <v>1</v>
      </c>
      <c r="H1292">
        <f>IFERROR(IF(VLOOKUP($B1292,all_raw_csv!$B$1:$AO$2074,5+($G1292-1)*7,FALSE)=0,-1,VLOOKUP($B1292,all_raw_csv!$B$1:$AO$2074,5+($G1292-1)*7,FALSE)),"-")</f>
        <v>-1</v>
      </c>
      <c r="I1292">
        <f>IFERROR(IF(VLOOKUP($B1292,new_notes_bemaniwiki!$A$1:$J$1937,1+$G1292,FALSE)="-",-1,VLOOKUP($B1292,new_notes_bemaniwiki!$A$1:$J$1937,1+$G1292,FALSE)),"🙇")</f>
        <v>-1</v>
      </c>
      <c r="J1292" t="s">
        <v>3063</v>
      </c>
      <c r="K1292" t="s">
        <v>3063</v>
      </c>
    </row>
    <row r="1293" spans="1:11" x14ac:dyDescent="0.15">
      <c r="A1293" t="str">
        <f>VLOOKUP(B1293,for_vlookup!$A$1:$B$2046,2,FALSE)</f>
        <v>HAPPY SKY</v>
      </c>
      <c r="B1293" s="2" t="s">
        <v>525</v>
      </c>
      <c r="C1293" t="str">
        <f>IFERROR(VLOOKUP(B1293,all_raw_csv!$B$2:$AO$2140,2,FALSE),"-")</f>
        <v>HARD DANCE</v>
      </c>
      <c r="D1293" t="str">
        <f>IFERROR(VLOOKUP($B1293,all_raw_csv!$B$2:$AO$2140,3,FALSE),"-")</f>
        <v>dj REMO-CON</v>
      </c>
      <c r="E1293">
        <f>VLOOKUP($A1293,master_version!$A$1:$B$29,2,FALSE)</f>
        <v>12</v>
      </c>
      <c r="F1293" t="str">
        <f>VLOOKUP(G1293,master_diffculty!$A$1:$C$11,3,FALSE)</f>
        <v>SPN</v>
      </c>
      <c r="G1293">
        <v>2</v>
      </c>
      <c r="H1293">
        <f>IFERROR(IF(VLOOKUP($B1293,all_raw_csv!$B$1:$AO$2074,5+($G1293-1)*7,FALSE)=0,-1,VLOOKUP($B1293,all_raw_csv!$B$1:$AO$2074,5+($G1293-1)*7,FALSE)),"-")</f>
        <v>4</v>
      </c>
      <c r="I1293">
        <f>IFERROR(IF(VLOOKUP($B1293,new_notes_bemaniwiki!$A$1:$J$1937,1+$G1293,FALSE)="-",-1,VLOOKUP($B1293,new_notes_bemaniwiki!$A$1:$J$1937,1+$G1293,FALSE)),"🙇")</f>
        <v>405</v>
      </c>
      <c r="J1293" t="s">
        <v>3063</v>
      </c>
      <c r="K1293" t="s">
        <v>3063</v>
      </c>
    </row>
    <row r="1294" spans="1:11" x14ac:dyDescent="0.15">
      <c r="A1294" t="str">
        <f>VLOOKUP(B1294,for_vlookup!$A$1:$B$2046,2,FALSE)</f>
        <v>HAPPY SKY</v>
      </c>
      <c r="B1294" s="2" t="s">
        <v>525</v>
      </c>
      <c r="C1294" t="str">
        <f>IFERROR(VLOOKUP(B1294,all_raw_csv!$B$2:$AO$2140,2,FALSE),"-")</f>
        <v>HARD DANCE</v>
      </c>
      <c r="D1294" t="str">
        <f>IFERROR(VLOOKUP($B1294,all_raw_csv!$B$2:$AO$2140,3,FALSE),"-")</f>
        <v>dj REMO-CON</v>
      </c>
      <c r="E1294">
        <f>VLOOKUP($A1294,master_version!$A$1:$B$29,2,FALSE)</f>
        <v>12</v>
      </c>
      <c r="F1294" t="str">
        <f>VLOOKUP(G1294,master_diffculty!$A$1:$C$11,3,FALSE)</f>
        <v>SPH</v>
      </c>
      <c r="G1294">
        <v>3</v>
      </c>
      <c r="H1294">
        <f>IFERROR(IF(VLOOKUP($B1294,all_raw_csv!$B$1:$AO$2074,5+($G1294-1)*7,FALSE)=0,-1,VLOOKUP($B1294,all_raw_csv!$B$1:$AO$2074,5+($G1294-1)*7,FALSE)),"-")</f>
        <v>6</v>
      </c>
      <c r="I1294">
        <f>IFERROR(IF(VLOOKUP($B1294,new_notes_bemaniwiki!$A$1:$J$1937,1+$G1294,FALSE)="-",-1,VLOOKUP($B1294,new_notes_bemaniwiki!$A$1:$J$1937,1+$G1294,FALSE)),"🙇")</f>
        <v>590</v>
      </c>
      <c r="J1294" t="s">
        <v>3063</v>
      </c>
      <c r="K1294" t="s">
        <v>3063</v>
      </c>
    </row>
    <row r="1295" spans="1:11" x14ac:dyDescent="0.15">
      <c r="A1295" t="str">
        <f>VLOOKUP(B1295,for_vlookup!$A$1:$B$2046,2,FALSE)</f>
        <v>HAPPY SKY</v>
      </c>
      <c r="B1295" s="2" t="s">
        <v>525</v>
      </c>
      <c r="C1295" t="str">
        <f>IFERROR(VLOOKUP(B1295,all_raw_csv!$B$2:$AO$2140,2,FALSE),"-")</f>
        <v>HARD DANCE</v>
      </c>
      <c r="D1295" t="str">
        <f>IFERROR(VLOOKUP($B1295,all_raw_csv!$B$2:$AO$2140,3,FALSE),"-")</f>
        <v>dj REMO-CON</v>
      </c>
      <c r="E1295">
        <f>VLOOKUP($A1295,master_version!$A$1:$B$29,2,FALSE)</f>
        <v>12</v>
      </c>
      <c r="F1295" t="str">
        <f>VLOOKUP(G1295,master_diffculty!$A$1:$C$11,3,FALSE)</f>
        <v>SPA</v>
      </c>
      <c r="G1295">
        <v>4</v>
      </c>
      <c r="H1295">
        <f>IFERROR(IF(VLOOKUP($B1295,all_raw_csv!$B$1:$AO$2074,5+($G1295-1)*7,FALSE)=0,-1,VLOOKUP($B1295,all_raw_csv!$B$1:$AO$2074,5+($G1295-1)*7,FALSE)),"-")</f>
        <v>11</v>
      </c>
      <c r="I1295">
        <f>IFERROR(IF(VLOOKUP($B1295,new_notes_bemaniwiki!$A$1:$J$1937,1+$G1295,FALSE)="-",-1,VLOOKUP($B1295,new_notes_bemaniwiki!$A$1:$J$1937,1+$G1295,FALSE)),"🙇")</f>
        <v>1278</v>
      </c>
      <c r="J1295" t="s">
        <v>3063</v>
      </c>
      <c r="K1295" t="s">
        <v>3063</v>
      </c>
    </row>
    <row r="1296" spans="1:11" x14ac:dyDescent="0.15">
      <c r="A1296" t="str">
        <f>VLOOKUP(B1296,for_vlookup!$A$1:$B$2046,2,FALSE)</f>
        <v>HAPPY SKY</v>
      </c>
      <c r="B1296" s="2" t="s">
        <v>525</v>
      </c>
      <c r="C1296" t="str">
        <f>IFERROR(VLOOKUP(B1296,all_raw_csv!$B$2:$AO$2140,2,FALSE),"-")</f>
        <v>HARD DANCE</v>
      </c>
      <c r="D1296" t="str">
        <f>IFERROR(VLOOKUP($B1296,all_raw_csv!$B$2:$AO$2140,3,FALSE),"-")</f>
        <v>dj REMO-CON</v>
      </c>
      <c r="E1296">
        <f>VLOOKUP($A1296,master_version!$A$1:$B$29,2,FALSE)</f>
        <v>12</v>
      </c>
      <c r="F1296" t="str">
        <f>VLOOKUP(G1296,master_diffculty!$A$1:$C$11,3,FALSE)</f>
        <v>SPL</v>
      </c>
      <c r="G1296">
        <v>5</v>
      </c>
      <c r="H1296">
        <f>IFERROR(IF(VLOOKUP($B1296,all_raw_csv!$B$1:$AO$2074,5+($G1296-1)*7,FALSE)=0,-1,VLOOKUP($B1296,all_raw_csv!$B$1:$AO$2074,5+($G1296-1)*7,FALSE)),"-")</f>
        <v>-1</v>
      </c>
      <c r="I1296">
        <f>IFERROR(IF(VLOOKUP($B1296,new_notes_bemaniwiki!$A$1:$J$1937,1+$G1296,FALSE)="-",-1,VLOOKUP($B1296,new_notes_bemaniwiki!$A$1:$J$1937,1+$G1296,FALSE)),"🙇")</f>
        <v>-1</v>
      </c>
      <c r="J1296" t="s">
        <v>3063</v>
      </c>
      <c r="K1296" t="s">
        <v>3063</v>
      </c>
    </row>
    <row r="1297" spans="1:11" x14ac:dyDescent="0.15">
      <c r="A1297" t="str">
        <f>VLOOKUP(B1297,for_vlookup!$A$1:$B$2046,2,FALSE)</f>
        <v>HAPPY SKY</v>
      </c>
      <c r="B1297" s="2" t="s">
        <v>526</v>
      </c>
      <c r="C1297" t="str">
        <f>IFERROR(VLOOKUP(B1297,all_raw_csv!$B$2:$AO$2140,2,FALSE),"-")</f>
        <v>EUROBEAT</v>
      </c>
      <c r="D1297" t="str">
        <f>IFERROR(VLOOKUP($B1297,all_raw_csv!$B$2:$AO$2140,3,FALSE),"-")</f>
        <v>Y&amp;Co.</v>
      </c>
      <c r="E1297">
        <f>VLOOKUP($A1297,master_version!$A$1:$B$29,2,FALSE)</f>
        <v>12</v>
      </c>
      <c r="F1297" t="str">
        <f>VLOOKUP(G1297,master_diffculty!$A$1:$C$11,3,FALSE)</f>
        <v>SPB</v>
      </c>
      <c r="G1297">
        <v>1</v>
      </c>
      <c r="H1297">
        <f>IFERROR(IF(VLOOKUP($B1297,all_raw_csv!$B$1:$AO$2074,5+($G1297-1)*7,FALSE)=0,-1,VLOOKUP($B1297,all_raw_csv!$B$1:$AO$2074,5+($G1297-1)*7,FALSE)),"-")</f>
        <v>-1</v>
      </c>
      <c r="I1297">
        <f>IFERROR(IF(VLOOKUP($B1297,new_notes_bemaniwiki!$A$1:$J$1937,1+$G1297,FALSE)="-",-1,VLOOKUP($B1297,new_notes_bemaniwiki!$A$1:$J$1937,1+$G1297,FALSE)),"🙇")</f>
        <v>-1</v>
      </c>
      <c r="J1297" t="s">
        <v>3063</v>
      </c>
      <c r="K1297" t="s">
        <v>3063</v>
      </c>
    </row>
    <row r="1298" spans="1:11" x14ac:dyDescent="0.15">
      <c r="A1298" t="str">
        <f>VLOOKUP(B1298,for_vlookup!$A$1:$B$2046,2,FALSE)</f>
        <v>HAPPY SKY</v>
      </c>
      <c r="B1298" s="2" t="s">
        <v>526</v>
      </c>
      <c r="C1298" t="str">
        <f>IFERROR(VLOOKUP(B1298,all_raw_csv!$B$2:$AO$2140,2,FALSE),"-")</f>
        <v>EUROBEAT</v>
      </c>
      <c r="D1298" t="str">
        <f>IFERROR(VLOOKUP($B1298,all_raw_csv!$B$2:$AO$2140,3,FALSE),"-")</f>
        <v>Y&amp;Co.</v>
      </c>
      <c r="E1298">
        <f>VLOOKUP($A1298,master_version!$A$1:$B$29,2,FALSE)</f>
        <v>12</v>
      </c>
      <c r="F1298" t="str">
        <f>VLOOKUP(G1298,master_diffculty!$A$1:$C$11,3,FALSE)</f>
        <v>SPN</v>
      </c>
      <c r="G1298">
        <v>2</v>
      </c>
      <c r="H1298">
        <f>IFERROR(IF(VLOOKUP($B1298,all_raw_csv!$B$1:$AO$2074,5+($G1298-1)*7,FALSE)=0,-1,VLOOKUP($B1298,all_raw_csv!$B$1:$AO$2074,5+($G1298-1)*7,FALSE)),"-")</f>
        <v>5</v>
      </c>
      <c r="I1298">
        <f>IFERROR(IF(VLOOKUP($B1298,new_notes_bemaniwiki!$A$1:$J$1937,1+$G1298,FALSE)="-",-1,VLOOKUP($B1298,new_notes_bemaniwiki!$A$1:$J$1937,1+$G1298,FALSE)),"🙇")</f>
        <v>492</v>
      </c>
      <c r="J1298" t="s">
        <v>3063</v>
      </c>
      <c r="K1298" t="s">
        <v>3063</v>
      </c>
    </row>
    <row r="1299" spans="1:11" x14ac:dyDescent="0.15">
      <c r="A1299" t="str">
        <f>VLOOKUP(B1299,for_vlookup!$A$1:$B$2046,2,FALSE)</f>
        <v>HAPPY SKY</v>
      </c>
      <c r="B1299" s="2" t="s">
        <v>526</v>
      </c>
      <c r="C1299" t="str">
        <f>IFERROR(VLOOKUP(B1299,all_raw_csv!$B$2:$AO$2140,2,FALSE),"-")</f>
        <v>EUROBEAT</v>
      </c>
      <c r="D1299" t="str">
        <f>IFERROR(VLOOKUP($B1299,all_raw_csv!$B$2:$AO$2140,3,FALSE),"-")</f>
        <v>Y&amp;Co.</v>
      </c>
      <c r="E1299">
        <f>VLOOKUP($A1299,master_version!$A$1:$B$29,2,FALSE)</f>
        <v>12</v>
      </c>
      <c r="F1299" t="str">
        <f>VLOOKUP(G1299,master_diffculty!$A$1:$C$11,3,FALSE)</f>
        <v>SPH</v>
      </c>
      <c r="G1299">
        <v>3</v>
      </c>
      <c r="H1299">
        <f>IFERROR(IF(VLOOKUP($B1299,all_raw_csv!$B$1:$AO$2074,5+($G1299-1)*7,FALSE)=0,-1,VLOOKUP($B1299,all_raw_csv!$B$1:$AO$2074,5+($G1299-1)*7,FALSE)),"-")</f>
        <v>8</v>
      </c>
      <c r="I1299">
        <f>IFERROR(IF(VLOOKUP($B1299,new_notes_bemaniwiki!$A$1:$J$1937,1+$G1299,FALSE)="-",-1,VLOOKUP($B1299,new_notes_bemaniwiki!$A$1:$J$1937,1+$G1299,FALSE)),"🙇")</f>
        <v>956</v>
      </c>
      <c r="J1299" t="s">
        <v>3063</v>
      </c>
      <c r="K1299" t="s">
        <v>3063</v>
      </c>
    </row>
    <row r="1300" spans="1:11" x14ac:dyDescent="0.15">
      <c r="A1300" t="str">
        <f>VLOOKUP(B1300,for_vlookup!$A$1:$B$2046,2,FALSE)</f>
        <v>HAPPY SKY</v>
      </c>
      <c r="B1300" s="2" t="s">
        <v>526</v>
      </c>
      <c r="C1300" t="str">
        <f>IFERROR(VLOOKUP(B1300,all_raw_csv!$B$2:$AO$2140,2,FALSE),"-")</f>
        <v>EUROBEAT</v>
      </c>
      <c r="D1300" t="str">
        <f>IFERROR(VLOOKUP($B1300,all_raw_csv!$B$2:$AO$2140,3,FALSE),"-")</f>
        <v>Y&amp;Co.</v>
      </c>
      <c r="E1300">
        <f>VLOOKUP($A1300,master_version!$A$1:$B$29,2,FALSE)</f>
        <v>12</v>
      </c>
      <c r="F1300" t="str">
        <f>VLOOKUP(G1300,master_diffculty!$A$1:$C$11,3,FALSE)</f>
        <v>SPA</v>
      </c>
      <c r="G1300">
        <v>4</v>
      </c>
      <c r="H1300">
        <f>IFERROR(IF(VLOOKUP($B1300,all_raw_csv!$B$1:$AO$2074,5+($G1300-1)*7,FALSE)=0,-1,VLOOKUP($B1300,all_raw_csv!$B$1:$AO$2074,5+($G1300-1)*7,FALSE)),"-")</f>
        <v>10</v>
      </c>
      <c r="I1300">
        <f>IFERROR(IF(VLOOKUP($B1300,new_notes_bemaniwiki!$A$1:$J$1937,1+$G1300,FALSE)="-",-1,VLOOKUP($B1300,new_notes_bemaniwiki!$A$1:$J$1937,1+$G1300,FALSE)),"🙇")</f>
        <v>1156</v>
      </c>
      <c r="J1300" t="s">
        <v>3063</v>
      </c>
      <c r="K1300" t="s">
        <v>3063</v>
      </c>
    </row>
    <row r="1301" spans="1:11" x14ac:dyDescent="0.15">
      <c r="A1301" t="str">
        <f>VLOOKUP(B1301,for_vlookup!$A$1:$B$2046,2,FALSE)</f>
        <v>HAPPY SKY</v>
      </c>
      <c r="B1301" s="2" t="s">
        <v>526</v>
      </c>
      <c r="C1301" t="str">
        <f>IFERROR(VLOOKUP(B1301,all_raw_csv!$B$2:$AO$2140,2,FALSE),"-")</f>
        <v>EUROBEAT</v>
      </c>
      <c r="D1301" t="str">
        <f>IFERROR(VLOOKUP($B1301,all_raw_csv!$B$2:$AO$2140,3,FALSE),"-")</f>
        <v>Y&amp;Co.</v>
      </c>
      <c r="E1301">
        <f>VLOOKUP($A1301,master_version!$A$1:$B$29,2,FALSE)</f>
        <v>12</v>
      </c>
      <c r="F1301" t="str">
        <f>VLOOKUP(G1301,master_diffculty!$A$1:$C$11,3,FALSE)</f>
        <v>SPL</v>
      </c>
      <c r="G1301">
        <v>5</v>
      </c>
      <c r="H1301">
        <f>IFERROR(IF(VLOOKUP($B1301,all_raw_csv!$B$1:$AO$2074,5+($G1301-1)*7,FALSE)=0,-1,VLOOKUP($B1301,all_raw_csv!$B$1:$AO$2074,5+($G1301-1)*7,FALSE)),"-")</f>
        <v>11</v>
      </c>
      <c r="I1301">
        <f>IFERROR(IF(VLOOKUP($B1301,new_notes_bemaniwiki!$A$1:$J$1937,1+$G1301,FALSE)="-",-1,VLOOKUP($B1301,new_notes_bemaniwiki!$A$1:$J$1937,1+$G1301,FALSE)),"🙇")</f>
        <v>1707</v>
      </c>
      <c r="J1301" t="s">
        <v>3063</v>
      </c>
      <c r="K1301" t="s">
        <v>3063</v>
      </c>
    </row>
    <row r="1302" spans="1:11" x14ac:dyDescent="0.15">
      <c r="A1302" t="str">
        <f>VLOOKUP(B1302,for_vlookup!$A$1:$B$2046,2,FALSE)</f>
        <v>HAPPY SKY</v>
      </c>
      <c r="B1302" s="2" t="s">
        <v>527</v>
      </c>
      <c r="C1302" t="str">
        <f>IFERROR(VLOOKUP(B1302,all_raw_csv!$B$2:$AO$2140,2,FALSE),"-")</f>
        <v>DIGI-ROCK</v>
      </c>
      <c r="D1302" t="str">
        <f>IFERROR(VLOOKUP($B1302,all_raw_csv!$B$2:$AO$2140,3,FALSE),"-")</f>
        <v>dj TAKA feat.Gt.Shintaro</v>
      </c>
      <c r="E1302">
        <f>VLOOKUP($A1302,master_version!$A$1:$B$29,2,FALSE)</f>
        <v>12</v>
      </c>
      <c r="F1302" t="str">
        <f>VLOOKUP(G1302,master_diffculty!$A$1:$C$11,3,FALSE)</f>
        <v>SPB</v>
      </c>
      <c r="G1302">
        <v>1</v>
      </c>
      <c r="H1302">
        <f>IFERROR(IF(VLOOKUP($B1302,all_raw_csv!$B$1:$AO$2074,5+($G1302-1)*7,FALSE)=0,-1,VLOOKUP($B1302,all_raw_csv!$B$1:$AO$2074,5+($G1302-1)*7,FALSE)),"-")</f>
        <v>-1</v>
      </c>
      <c r="I1302">
        <f>IFERROR(IF(VLOOKUP($B1302,new_notes_bemaniwiki!$A$1:$J$1937,1+$G1302,FALSE)="-",-1,VLOOKUP($B1302,new_notes_bemaniwiki!$A$1:$J$1937,1+$G1302,FALSE)),"🙇")</f>
        <v>-1</v>
      </c>
      <c r="J1302" t="s">
        <v>3063</v>
      </c>
      <c r="K1302" t="s">
        <v>3063</v>
      </c>
    </row>
    <row r="1303" spans="1:11" x14ac:dyDescent="0.15">
      <c r="A1303" t="str">
        <f>VLOOKUP(B1303,for_vlookup!$A$1:$B$2046,2,FALSE)</f>
        <v>HAPPY SKY</v>
      </c>
      <c r="B1303" s="2" t="s">
        <v>527</v>
      </c>
      <c r="C1303" t="str">
        <f>IFERROR(VLOOKUP(B1303,all_raw_csv!$B$2:$AO$2140,2,FALSE),"-")</f>
        <v>DIGI-ROCK</v>
      </c>
      <c r="D1303" t="str">
        <f>IFERROR(VLOOKUP($B1303,all_raw_csv!$B$2:$AO$2140,3,FALSE),"-")</f>
        <v>dj TAKA feat.Gt.Shintaro</v>
      </c>
      <c r="E1303">
        <f>VLOOKUP($A1303,master_version!$A$1:$B$29,2,FALSE)</f>
        <v>12</v>
      </c>
      <c r="F1303" t="str">
        <f>VLOOKUP(G1303,master_diffculty!$A$1:$C$11,3,FALSE)</f>
        <v>SPN</v>
      </c>
      <c r="G1303">
        <v>2</v>
      </c>
      <c r="H1303">
        <f>IFERROR(IF(VLOOKUP($B1303,all_raw_csv!$B$1:$AO$2074,5+($G1303-1)*7,FALSE)=0,-1,VLOOKUP($B1303,all_raw_csv!$B$1:$AO$2074,5+($G1303-1)*7,FALSE)),"-")</f>
        <v>7</v>
      </c>
      <c r="I1303">
        <f>IFERROR(IF(VLOOKUP($B1303,new_notes_bemaniwiki!$A$1:$J$1937,1+$G1303,FALSE)="-",-1,VLOOKUP($B1303,new_notes_bemaniwiki!$A$1:$J$1937,1+$G1303,FALSE)),"🙇")</f>
        <v>697</v>
      </c>
      <c r="J1303" t="s">
        <v>3063</v>
      </c>
      <c r="K1303" t="s">
        <v>3063</v>
      </c>
    </row>
    <row r="1304" spans="1:11" x14ac:dyDescent="0.15">
      <c r="A1304" t="str">
        <f>VLOOKUP(B1304,for_vlookup!$A$1:$B$2046,2,FALSE)</f>
        <v>HAPPY SKY</v>
      </c>
      <c r="B1304" s="2" t="s">
        <v>527</v>
      </c>
      <c r="C1304" t="str">
        <f>IFERROR(VLOOKUP(B1304,all_raw_csv!$B$2:$AO$2140,2,FALSE),"-")</f>
        <v>DIGI-ROCK</v>
      </c>
      <c r="D1304" t="str">
        <f>IFERROR(VLOOKUP($B1304,all_raw_csv!$B$2:$AO$2140,3,FALSE),"-")</f>
        <v>dj TAKA feat.Gt.Shintaro</v>
      </c>
      <c r="E1304">
        <f>VLOOKUP($A1304,master_version!$A$1:$B$29,2,FALSE)</f>
        <v>12</v>
      </c>
      <c r="F1304" t="str">
        <f>VLOOKUP(G1304,master_diffculty!$A$1:$C$11,3,FALSE)</f>
        <v>SPH</v>
      </c>
      <c r="G1304">
        <v>3</v>
      </c>
      <c r="H1304">
        <f>IFERROR(IF(VLOOKUP($B1304,all_raw_csv!$B$1:$AO$2074,5+($G1304-1)*7,FALSE)=0,-1,VLOOKUP($B1304,all_raw_csv!$B$1:$AO$2074,5+($G1304-1)*7,FALSE)),"-")</f>
        <v>10</v>
      </c>
      <c r="I1304">
        <f>IFERROR(IF(VLOOKUP($B1304,new_notes_bemaniwiki!$A$1:$J$1937,1+$G1304,FALSE)="-",-1,VLOOKUP($B1304,new_notes_bemaniwiki!$A$1:$J$1937,1+$G1304,FALSE)),"🙇")</f>
        <v>1060</v>
      </c>
      <c r="J1304" t="s">
        <v>3063</v>
      </c>
      <c r="K1304" t="s">
        <v>3063</v>
      </c>
    </row>
    <row r="1305" spans="1:11" x14ac:dyDescent="0.15">
      <c r="A1305" t="str">
        <f>VLOOKUP(B1305,for_vlookup!$A$1:$B$2046,2,FALSE)</f>
        <v>HAPPY SKY</v>
      </c>
      <c r="B1305" s="2" t="s">
        <v>527</v>
      </c>
      <c r="C1305" t="str">
        <f>IFERROR(VLOOKUP(B1305,all_raw_csv!$B$2:$AO$2140,2,FALSE),"-")</f>
        <v>DIGI-ROCK</v>
      </c>
      <c r="D1305" t="str">
        <f>IFERROR(VLOOKUP($B1305,all_raw_csv!$B$2:$AO$2140,3,FALSE),"-")</f>
        <v>dj TAKA feat.Gt.Shintaro</v>
      </c>
      <c r="E1305">
        <f>VLOOKUP($A1305,master_version!$A$1:$B$29,2,FALSE)</f>
        <v>12</v>
      </c>
      <c r="F1305" t="str">
        <f>VLOOKUP(G1305,master_diffculty!$A$1:$C$11,3,FALSE)</f>
        <v>SPA</v>
      </c>
      <c r="G1305">
        <v>4</v>
      </c>
      <c r="H1305">
        <f>IFERROR(IF(VLOOKUP($B1305,all_raw_csv!$B$1:$AO$2074,5+($G1305-1)*7,FALSE)=0,-1,VLOOKUP($B1305,all_raw_csv!$B$1:$AO$2074,5+($G1305-1)*7,FALSE)),"-")</f>
        <v>12</v>
      </c>
      <c r="I1305">
        <f>IFERROR(IF(VLOOKUP($B1305,new_notes_bemaniwiki!$A$1:$J$1937,1+$G1305,FALSE)="-",-1,VLOOKUP($B1305,new_notes_bemaniwiki!$A$1:$J$1937,1+$G1305,FALSE)),"🙇")</f>
        <v>1527</v>
      </c>
      <c r="J1305" t="s">
        <v>3063</v>
      </c>
      <c r="K1305" t="s">
        <v>3063</v>
      </c>
    </row>
    <row r="1306" spans="1:11" x14ac:dyDescent="0.15">
      <c r="A1306" t="str">
        <f>VLOOKUP(B1306,for_vlookup!$A$1:$B$2046,2,FALSE)</f>
        <v>HAPPY SKY</v>
      </c>
      <c r="B1306" s="2" t="s">
        <v>527</v>
      </c>
      <c r="C1306" t="str">
        <f>IFERROR(VLOOKUP(B1306,all_raw_csv!$B$2:$AO$2140,2,FALSE),"-")</f>
        <v>DIGI-ROCK</v>
      </c>
      <c r="D1306" t="str">
        <f>IFERROR(VLOOKUP($B1306,all_raw_csv!$B$2:$AO$2140,3,FALSE),"-")</f>
        <v>dj TAKA feat.Gt.Shintaro</v>
      </c>
      <c r="E1306">
        <f>VLOOKUP($A1306,master_version!$A$1:$B$29,2,FALSE)</f>
        <v>12</v>
      </c>
      <c r="F1306" t="str">
        <f>VLOOKUP(G1306,master_diffculty!$A$1:$C$11,3,FALSE)</f>
        <v>SPL</v>
      </c>
      <c r="G1306">
        <v>5</v>
      </c>
      <c r="H1306">
        <f>IFERROR(IF(VLOOKUP($B1306,all_raw_csv!$B$1:$AO$2074,5+($G1306-1)*7,FALSE)=0,-1,VLOOKUP($B1306,all_raw_csv!$B$1:$AO$2074,5+($G1306-1)*7,FALSE)),"-")</f>
        <v>-1</v>
      </c>
      <c r="I1306">
        <f>IFERROR(IF(VLOOKUP($B1306,new_notes_bemaniwiki!$A$1:$J$1937,1+$G1306,FALSE)="-",-1,VLOOKUP($B1306,new_notes_bemaniwiki!$A$1:$J$1937,1+$G1306,FALSE)),"🙇")</f>
        <v>-1</v>
      </c>
      <c r="J1306" t="s">
        <v>3063</v>
      </c>
      <c r="K1306" t="s">
        <v>3063</v>
      </c>
    </row>
    <row r="1307" spans="1:11" x14ac:dyDescent="0.15">
      <c r="A1307" t="str">
        <f>VLOOKUP(B1307,for_vlookup!$A$1:$B$2046,2,FALSE)</f>
        <v>HAPPY SKY</v>
      </c>
      <c r="B1307" s="2" t="s">
        <v>529</v>
      </c>
      <c r="C1307" t="str">
        <f>IFERROR(VLOOKUP(B1307,all_raw_csv!$B$2:$AO$2140,2,FALSE),"-")</f>
        <v>BREAKCORE</v>
      </c>
      <c r="D1307" t="str">
        <f>IFERROR(VLOOKUP($B1307,all_raw_csv!$B$2:$AO$2140,3,FALSE),"-")</f>
        <v>CALF</v>
      </c>
      <c r="E1307">
        <f>VLOOKUP($A1307,master_version!$A$1:$B$29,2,FALSE)</f>
        <v>12</v>
      </c>
      <c r="F1307" t="str">
        <f>VLOOKUP(G1307,master_diffculty!$A$1:$C$11,3,FALSE)</f>
        <v>SPB</v>
      </c>
      <c r="G1307">
        <v>1</v>
      </c>
      <c r="H1307">
        <f>IFERROR(IF(VLOOKUP($B1307,all_raw_csv!$B$1:$AO$2074,5+($G1307-1)*7,FALSE)=0,-1,VLOOKUP($B1307,all_raw_csv!$B$1:$AO$2074,5+($G1307-1)*7,FALSE)),"-")</f>
        <v>-1</v>
      </c>
      <c r="I1307">
        <f>IFERROR(IF(VLOOKUP($B1307,new_notes_bemaniwiki!$A$1:$J$1937,1+$G1307,FALSE)="-",-1,VLOOKUP($B1307,new_notes_bemaniwiki!$A$1:$J$1937,1+$G1307,FALSE)),"🙇")</f>
        <v>-1</v>
      </c>
      <c r="J1307" t="s">
        <v>3063</v>
      </c>
      <c r="K1307" t="s">
        <v>3063</v>
      </c>
    </row>
    <row r="1308" spans="1:11" x14ac:dyDescent="0.15">
      <c r="A1308" t="str">
        <f>VLOOKUP(B1308,for_vlookup!$A$1:$B$2046,2,FALSE)</f>
        <v>HAPPY SKY</v>
      </c>
      <c r="B1308" s="2" t="s">
        <v>529</v>
      </c>
      <c r="C1308" t="str">
        <f>IFERROR(VLOOKUP(B1308,all_raw_csv!$B$2:$AO$2140,2,FALSE),"-")</f>
        <v>BREAKCORE</v>
      </c>
      <c r="D1308" t="str">
        <f>IFERROR(VLOOKUP($B1308,all_raw_csv!$B$2:$AO$2140,3,FALSE),"-")</f>
        <v>CALF</v>
      </c>
      <c r="E1308">
        <f>VLOOKUP($A1308,master_version!$A$1:$B$29,2,FALSE)</f>
        <v>12</v>
      </c>
      <c r="F1308" t="str">
        <f>VLOOKUP(G1308,master_diffculty!$A$1:$C$11,3,FALSE)</f>
        <v>SPN</v>
      </c>
      <c r="G1308">
        <v>2</v>
      </c>
      <c r="H1308">
        <f>IFERROR(IF(VLOOKUP($B1308,all_raw_csv!$B$1:$AO$2074,5+($G1308-1)*7,FALSE)=0,-1,VLOOKUP($B1308,all_raw_csv!$B$1:$AO$2074,5+($G1308-1)*7,FALSE)),"-")</f>
        <v>7</v>
      </c>
      <c r="I1308">
        <f>IFERROR(IF(VLOOKUP($B1308,new_notes_bemaniwiki!$A$1:$J$1937,1+$G1308,FALSE)="-",-1,VLOOKUP($B1308,new_notes_bemaniwiki!$A$1:$J$1937,1+$G1308,FALSE)),"🙇")</f>
        <v>609</v>
      </c>
      <c r="J1308" t="s">
        <v>3063</v>
      </c>
      <c r="K1308" t="s">
        <v>3063</v>
      </c>
    </row>
    <row r="1309" spans="1:11" x14ac:dyDescent="0.15">
      <c r="A1309" t="str">
        <f>VLOOKUP(B1309,for_vlookup!$A$1:$B$2046,2,FALSE)</f>
        <v>HAPPY SKY</v>
      </c>
      <c r="B1309" s="2" t="s">
        <v>529</v>
      </c>
      <c r="C1309" t="str">
        <f>IFERROR(VLOOKUP(B1309,all_raw_csv!$B$2:$AO$2140,2,FALSE),"-")</f>
        <v>BREAKCORE</v>
      </c>
      <c r="D1309" t="str">
        <f>IFERROR(VLOOKUP($B1309,all_raw_csv!$B$2:$AO$2140,3,FALSE),"-")</f>
        <v>CALF</v>
      </c>
      <c r="E1309">
        <f>VLOOKUP($A1309,master_version!$A$1:$B$29,2,FALSE)</f>
        <v>12</v>
      </c>
      <c r="F1309" t="str">
        <f>VLOOKUP(G1309,master_diffculty!$A$1:$C$11,3,FALSE)</f>
        <v>SPH</v>
      </c>
      <c r="G1309">
        <v>3</v>
      </c>
      <c r="H1309">
        <f>IFERROR(IF(VLOOKUP($B1309,all_raw_csv!$B$1:$AO$2074,5+($G1309-1)*7,FALSE)=0,-1,VLOOKUP($B1309,all_raw_csv!$B$1:$AO$2074,5+($G1309-1)*7,FALSE)),"-")</f>
        <v>10</v>
      </c>
      <c r="I1309">
        <f>IFERROR(IF(VLOOKUP($B1309,new_notes_bemaniwiki!$A$1:$J$1937,1+$G1309,FALSE)="-",-1,VLOOKUP($B1309,new_notes_bemaniwiki!$A$1:$J$1937,1+$G1309,FALSE)),"🙇")</f>
        <v>869</v>
      </c>
      <c r="J1309" t="s">
        <v>3063</v>
      </c>
      <c r="K1309" t="s">
        <v>3063</v>
      </c>
    </row>
    <row r="1310" spans="1:11" x14ac:dyDescent="0.15">
      <c r="A1310" t="str">
        <f>VLOOKUP(B1310,for_vlookup!$A$1:$B$2046,2,FALSE)</f>
        <v>HAPPY SKY</v>
      </c>
      <c r="B1310" s="2" t="s">
        <v>529</v>
      </c>
      <c r="C1310" t="str">
        <f>IFERROR(VLOOKUP(B1310,all_raw_csv!$B$2:$AO$2140,2,FALSE),"-")</f>
        <v>BREAKCORE</v>
      </c>
      <c r="D1310" t="str">
        <f>IFERROR(VLOOKUP($B1310,all_raw_csv!$B$2:$AO$2140,3,FALSE),"-")</f>
        <v>CALF</v>
      </c>
      <c r="E1310">
        <f>VLOOKUP($A1310,master_version!$A$1:$B$29,2,FALSE)</f>
        <v>12</v>
      </c>
      <c r="F1310" t="str">
        <f>VLOOKUP(G1310,master_diffculty!$A$1:$C$11,3,FALSE)</f>
        <v>SPA</v>
      </c>
      <c r="G1310">
        <v>4</v>
      </c>
      <c r="H1310">
        <f>IFERROR(IF(VLOOKUP($B1310,all_raw_csv!$B$1:$AO$2074,5+($G1310-1)*7,FALSE)=0,-1,VLOOKUP($B1310,all_raw_csv!$B$1:$AO$2074,5+($G1310-1)*7,FALSE)),"-")</f>
        <v>12</v>
      </c>
      <c r="I1310">
        <f>IFERROR(IF(VLOOKUP($B1310,new_notes_bemaniwiki!$A$1:$J$1937,1+$G1310,FALSE)="-",-1,VLOOKUP($B1310,new_notes_bemaniwiki!$A$1:$J$1937,1+$G1310,FALSE)),"🙇")</f>
        <v>1073</v>
      </c>
      <c r="J1310" t="s">
        <v>3063</v>
      </c>
      <c r="K1310" t="s">
        <v>3063</v>
      </c>
    </row>
    <row r="1311" spans="1:11" x14ac:dyDescent="0.15">
      <c r="A1311" t="str">
        <f>VLOOKUP(B1311,for_vlookup!$A$1:$B$2046,2,FALSE)</f>
        <v>HAPPY SKY</v>
      </c>
      <c r="B1311" s="2" t="s">
        <v>529</v>
      </c>
      <c r="C1311" t="str">
        <f>IFERROR(VLOOKUP(B1311,all_raw_csv!$B$2:$AO$2140,2,FALSE),"-")</f>
        <v>BREAKCORE</v>
      </c>
      <c r="D1311" t="str">
        <f>IFERROR(VLOOKUP($B1311,all_raw_csv!$B$2:$AO$2140,3,FALSE),"-")</f>
        <v>CALF</v>
      </c>
      <c r="E1311">
        <f>VLOOKUP($A1311,master_version!$A$1:$B$29,2,FALSE)</f>
        <v>12</v>
      </c>
      <c r="F1311" t="str">
        <f>VLOOKUP(G1311,master_diffculty!$A$1:$C$11,3,FALSE)</f>
        <v>SPL</v>
      </c>
      <c r="G1311">
        <v>5</v>
      </c>
      <c r="H1311">
        <f>IFERROR(IF(VLOOKUP($B1311,all_raw_csv!$B$1:$AO$2074,5+($G1311-1)*7,FALSE)=0,-1,VLOOKUP($B1311,all_raw_csv!$B$1:$AO$2074,5+($G1311-1)*7,FALSE)),"-")</f>
        <v>-1</v>
      </c>
      <c r="I1311">
        <f>IFERROR(IF(VLOOKUP($B1311,new_notes_bemaniwiki!$A$1:$J$1937,1+$G1311,FALSE)="-",-1,VLOOKUP($B1311,new_notes_bemaniwiki!$A$1:$J$1937,1+$G1311,FALSE)),"🙇")</f>
        <v>-1</v>
      </c>
      <c r="J1311" t="s">
        <v>3063</v>
      </c>
      <c r="K1311" t="s">
        <v>3063</v>
      </c>
    </row>
    <row r="1312" spans="1:11" x14ac:dyDescent="0.15">
      <c r="A1312" t="str">
        <f>VLOOKUP(B1312,for_vlookup!$A$1:$B$2046,2,FALSE)</f>
        <v>HAPPY SKY</v>
      </c>
      <c r="B1312" s="2" t="s">
        <v>532</v>
      </c>
      <c r="C1312" t="str">
        <f>IFERROR(VLOOKUP(B1312,all_raw_csv!$B$2:$AO$2140,2,FALSE),"-")</f>
        <v>TECHNO</v>
      </c>
      <c r="D1312" t="str">
        <f>IFERROR(VLOOKUP($B1312,all_raw_csv!$B$2:$AO$2140,3,FALSE),"-")</f>
        <v>DJ MURASAME</v>
      </c>
      <c r="E1312">
        <f>VLOOKUP($A1312,master_version!$A$1:$B$29,2,FALSE)</f>
        <v>12</v>
      </c>
      <c r="F1312" t="str">
        <f>VLOOKUP(G1312,master_diffculty!$A$1:$C$11,3,FALSE)</f>
        <v>SPB</v>
      </c>
      <c r="G1312">
        <v>1</v>
      </c>
      <c r="H1312">
        <f>IFERROR(IF(VLOOKUP($B1312,all_raw_csv!$B$1:$AO$2074,5+($G1312-1)*7,FALSE)=0,-1,VLOOKUP($B1312,all_raw_csv!$B$1:$AO$2074,5+($G1312-1)*7,FALSE)),"-")</f>
        <v>-1</v>
      </c>
      <c r="I1312">
        <f>IFERROR(IF(VLOOKUP($B1312,new_notes_bemaniwiki!$A$1:$J$1937,1+$G1312,FALSE)="-",-1,VLOOKUP($B1312,new_notes_bemaniwiki!$A$1:$J$1937,1+$G1312,FALSE)),"🙇")</f>
        <v>-1</v>
      </c>
      <c r="J1312" t="s">
        <v>3063</v>
      </c>
      <c r="K1312" t="s">
        <v>3063</v>
      </c>
    </row>
    <row r="1313" spans="1:11" x14ac:dyDescent="0.15">
      <c r="A1313" t="str">
        <f>VLOOKUP(B1313,for_vlookup!$A$1:$B$2046,2,FALSE)</f>
        <v>HAPPY SKY</v>
      </c>
      <c r="B1313" s="2" t="s">
        <v>532</v>
      </c>
      <c r="C1313" t="str">
        <f>IFERROR(VLOOKUP(B1313,all_raw_csv!$B$2:$AO$2140,2,FALSE),"-")</f>
        <v>TECHNO</v>
      </c>
      <c r="D1313" t="str">
        <f>IFERROR(VLOOKUP($B1313,all_raw_csv!$B$2:$AO$2140,3,FALSE),"-")</f>
        <v>DJ MURASAME</v>
      </c>
      <c r="E1313">
        <f>VLOOKUP($A1313,master_version!$A$1:$B$29,2,FALSE)</f>
        <v>12</v>
      </c>
      <c r="F1313" t="str">
        <f>VLOOKUP(G1313,master_diffculty!$A$1:$C$11,3,FALSE)</f>
        <v>SPN</v>
      </c>
      <c r="G1313">
        <v>2</v>
      </c>
      <c r="H1313">
        <f>IFERROR(IF(VLOOKUP($B1313,all_raw_csv!$B$1:$AO$2074,5+($G1313-1)*7,FALSE)=0,-1,VLOOKUP($B1313,all_raw_csv!$B$1:$AO$2074,5+($G1313-1)*7,FALSE)),"-")</f>
        <v>7</v>
      </c>
      <c r="I1313">
        <f>IFERROR(IF(VLOOKUP($B1313,new_notes_bemaniwiki!$A$1:$J$1937,1+$G1313,FALSE)="-",-1,VLOOKUP($B1313,new_notes_bemaniwiki!$A$1:$J$1937,1+$G1313,FALSE)),"🙇")</f>
        <v>865</v>
      </c>
      <c r="J1313" t="s">
        <v>3063</v>
      </c>
      <c r="K1313" t="s">
        <v>3063</v>
      </c>
    </row>
    <row r="1314" spans="1:11" x14ac:dyDescent="0.15">
      <c r="A1314" t="str">
        <f>VLOOKUP(B1314,for_vlookup!$A$1:$B$2046,2,FALSE)</f>
        <v>HAPPY SKY</v>
      </c>
      <c r="B1314" s="2" t="s">
        <v>532</v>
      </c>
      <c r="C1314" t="str">
        <f>IFERROR(VLOOKUP(B1314,all_raw_csv!$B$2:$AO$2140,2,FALSE),"-")</f>
        <v>TECHNO</v>
      </c>
      <c r="D1314" t="str">
        <f>IFERROR(VLOOKUP($B1314,all_raw_csv!$B$2:$AO$2140,3,FALSE),"-")</f>
        <v>DJ MURASAME</v>
      </c>
      <c r="E1314">
        <f>VLOOKUP($A1314,master_version!$A$1:$B$29,2,FALSE)</f>
        <v>12</v>
      </c>
      <c r="F1314" t="str">
        <f>VLOOKUP(G1314,master_diffculty!$A$1:$C$11,3,FALSE)</f>
        <v>SPH</v>
      </c>
      <c r="G1314">
        <v>3</v>
      </c>
      <c r="H1314">
        <f>IFERROR(IF(VLOOKUP($B1314,all_raw_csv!$B$1:$AO$2074,5+($G1314-1)*7,FALSE)=0,-1,VLOOKUP($B1314,all_raw_csv!$B$1:$AO$2074,5+($G1314-1)*7,FALSE)),"-")</f>
        <v>10</v>
      </c>
      <c r="I1314">
        <f>IFERROR(IF(VLOOKUP($B1314,new_notes_bemaniwiki!$A$1:$J$1937,1+$G1314,FALSE)="-",-1,VLOOKUP($B1314,new_notes_bemaniwiki!$A$1:$J$1937,1+$G1314,FALSE)),"🙇")</f>
        <v>1155</v>
      </c>
      <c r="J1314" t="s">
        <v>3063</v>
      </c>
      <c r="K1314" t="s">
        <v>3063</v>
      </c>
    </row>
    <row r="1315" spans="1:11" x14ac:dyDescent="0.15">
      <c r="A1315" t="str">
        <f>VLOOKUP(B1315,for_vlookup!$A$1:$B$2046,2,FALSE)</f>
        <v>HAPPY SKY</v>
      </c>
      <c r="B1315" s="2" t="s">
        <v>532</v>
      </c>
      <c r="C1315" t="str">
        <f>IFERROR(VLOOKUP(B1315,all_raw_csv!$B$2:$AO$2140,2,FALSE),"-")</f>
        <v>TECHNO</v>
      </c>
      <c r="D1315" t="str">
        <f>IFERROR(VLOOKUP($B1315,all_raw_csv!$B$2:$AO$2140,3,FALSE),"-")</f>
        <v>DJ MURASAME</v>
      </c>
      <c r="E1315">
        <f>VLOOKUP($A1315,master_version!$A$1:$B$29,2,FALSE)</f>
        <v>12</v>
      </c>
      <c r="F1315" t="str">
        <f>VLOOKUP(G1315,master_diffculty!$A$1:$C$11,3,FALSE)</f>
        <v>SPA</v>
      </c>
      <c r="G1315">
        <v>4</v>
      </c>
      <c r="H1315">
        <f>IFERROR(IF(VLOOKUP($B1315,all_raw_csv!$B$1:$AO$2074,5+($G1315-1)*7,FALSE)=0,-1,VLOOKUP($B1315,all_raw_csv!$B$1:$AO$2074,5+($G1315-1)*7,FALSE)),"-")</f>
        <v>12</v>
      </c>
      <c r="I1315">
        <f>IFERROR(IF(VLOOKUP($B1315,new_notes_bemaniwiki!$A$1:$J$1937,1+$G1315,FALSE)="-",-1,VLOOKUP($B1315,new_notes_bemaniwiki!$A$1:$J$1937,1+$G1315,FALSE)),"🙇")</f>
        <v>1575</v>
      </c>
      <c r="J1315" t="s">
        <v>3063</v>
      </c>
      <c r="K1315" t="s">
        <v>3063</v>
      </c>
    </row>
    <row r="1316" spans="1:11" x14ac:dyDescent="0.15">
      <c r="A1316" t="str">
        <f>VLOOKUP(B1316,for_vlookup!$A$1:$B$2046,2,FALSE)</f>
        <v>HAPPY SKY</v>
      </c>
      <c r="B1316" s="2" t="s">
        <v>532</v>
      </c>
      <c r="C1316" t="str">
        <f>IFERROR(VLOOKUP(B1316,all_raw_csv!$B$2:$AO$2140,2,FALSE),"-")</f>
        <v>TECHNO</v>
      </c>
      <c r="D1316" t="str">
        <f>IFERROR(VLOOKUP($B1316,all_raw_csv!$B$2:$AO$2140,3,FALSE),"-")</f>
        <v>DJ MURASAME</v>
      </c>
      <c r="E1316">
        <f>VLOOKUP($A1316,master_version!$A$1:$B$29,2,FALSE)</f>
        <v>12</v>
      </c>
      <c r="F1316" t="str">
        <f>VLOOKUP(G1316,master_diffculty!$A$1:$C$11,3,FALSE)</f>
        <v>SPL</v>
      </c>
      <c r="G1316">
        <v>5</v>
      </c>
      <c r="H1316">
        <f>IFERROR(IF(VLOOKUP($B1316,all_raw_csv!$B$1:$AO$2074,5+($G1316-1)*7,FALSE)=0,-1,VLOOKUP($B1316,all_raw_csv!$B$1:$AO$2074,5+($G1316-1)*7,FALSE)),"-")</f>
        <v>-1</v>
      </c>
      <c r="I1316">
        <f>IFERROR(IF(VLOOKUP($B1316,new_notes_bemaniwiki!$A$1:$J$1937,1+$G1316,FALSE)="-",-1,VLOOKUP($B1316,new_notes_bemaniwiki!$A$1:$J$1937,1+$G1316,FALSE)),"🙇")</f>
        <v>-1</v>
      </c>
      <c r="J1316" t="s">
        <v>3063</v>
      </c>
      <c r="K1316" t="s">
        <v>3063</v>
      </c>
    </row>
    <row r="1317" spans="1:11" x14ac:dyDescent="0.15">
      <c r="A1317" t="str">
        <f>VLOOKUP(B1317,for_vlookup!$A$1:$B$2046,2,FALSE)</f>
        <v>HAPPY SKY</v>
      </c>
      <c r="B1317" s="2" t="s">
        <v>534</v>
      </c>
      <c r="C1317" t="str">
        <f>IFERROR(VLOOKUP(B1317,all_raw_csv!$B$2:$AO$2140,2,FALSE),"-")</f>
        <v>TECHNO</v>
      </c>
      <c r="D1317" t="str">
        <f>IFERROR(VLOOKUP($B1317,all_raw_csv!$B$2:$AO$2140,3,FALSE),"-")</f>
        <v>DJ MURASAME</v>
      </c>
      <c r="E1317">
        <f>VLOOKUP($A1317,master_version!$A$1:$B$29,2,FALSE)</f>
        <v>12</v>
      </c>
      <c r="F1317" t="str">
        <f>VLOOKUP(G1317,master_diffculty!$A$1:$C$11,3,FALSE)</f>
        <v>SPB</v>
      </c>
      <c r="G1317">
        <v>1</v>
      </c>
      <c r="H1317">
        <f>IFERROR(IF(VLOOKUP($B1317,all_raw_csv!$B$1:$AO$2074,5+($G1317-1)*7,FALSE)=0,-1,VLOOKUP($B1317,all_raw_csv!$B$1:$AO$2074,5+($G1317-1)*7,FALSE)),"-")</f>
        <v>-1</v>
      </c>
      <c r="I1317">
        <f>IFERROR(IF(VLOOKUP($B1317,new_notes_bemaniwiki!$A$1:$J$1937,1+$G1317,FALSE)="-",-1,VLOOKUP($B1317,new_notes_bemaniwiki!$A$1:$J$1937,1+$G1317,FALSE)),"🙇")</f>
        <v>-1</v>
      </c>
      <c r="J1317" t="s">
        <v>3063</v>
      </c>
      <c r="K1317" t="s">
        <v>3063</v>
      </c>
    </row>
    <row r="1318" spans="1:11" x14ac:dyDescent="0.15">
      <c r="A1318" t="str">
        <f>VLOOKUP(B1318,for_vlookup!$A$1:$B$2046,2,FALSE)</f>
        <v>HAPPY SKY</v>
      </c>
      <c r="B1318" s="2" t="s">
        <v>534</v>
      </c>
      <c r="C1318" t="str">
        <f>IFERROR(VLOOKUP(B1318,all_raw_csv!$B$2:$AO$2140,2,FALSE),"-")</f>
        <v>TECHNO</v>
      </c>
      <c r="D1318" t="str">
        <f>IFERROR(VLOOKUP($B1318,all_raw_csv!$B$2:$AO$2140,3,FALSE),"-")</f>
        <v>DJ MURASAME</v>
      </c>
      <c r="E1318">
        <f>VLOOKUP($A1318,master_version!$A$1:$B$29,2,FALSE)</f>
        <v>12</v>
      </c>
      <c r="F1318" t="str">
        <f>VLOOKUP(G1318,master_diffculty!$A$1:$C$11,3,FALSE)</f>
        <v>SPN</v>
      </c>
      <c r="G1318">
        <v>2</v>
      </c>
      <c r="H1318">
        <f>IFERROR(IF(VLOOKUP($B1318,all_raw_csv!$B$1:$AO$2074,5+($G1318-1)*7,FALSE)=0,-1,VLOOKUP($B1318,all_raw_csv!$B$1:$AO$2074,5+($G1318-1)*7,FALSE)),"-")</f>
        <v>7</v>
      </c>
      <c r="I1318">
        <f>IFERROR(IF(VLOOKUP($B1318,new_notes_bemaniwiki!$A$1:$J$1937,1+$G1318,FALSE)="-",-1,VLOOKUP($B1318,new_notes_bemaniwiki!$A$1:$J$1937,1+$G1318,FALSE)),"🙇")</f>
        <v>875</v>
      </c>
      <c r="J1318" t="s">
        <v>3063</v>
      </c>
      <c r="K1318" t="s">
        <v>3063</v>
      </c>
    </row>
    <row r="1319" spans="1:11" x14ac:dyDescent="0.15">
      <c r="A1319" t="str">
        <f>VLOOKUP(B1319,for_vlookup!$A$1:$B$2046,2,FALSE)</f>
        <v>HAPPY SKY</v>
      </c>
      <c r="B1319" s="2" t="s">
        <v>534</v>
      </c>
      <c r="C1319" t="str">
        <f>IFERROR(VLOOKUP(B1319,all_raw_csv!$B$2:$AO$2140,2,FALSE),"-")</f>
        <v>TECHNO</v>
      </c>
      <c r="D1319" t="str">
        <f>IFERROR(VLOOKUP($B1319,all_raw_csv!$B$2:$AO$2140,3,FALSE),"-")</f>
        <v>DJ MURASAME</v>
      </c>
      <c r="E1319">
        <f>VLOOKUP($A1319,master_version!$A$1:$B$29,2,FALSE)</f>
        <v>12</v>
      </c>
      <c r="F1319" t="str">
        <f>VLOOKUP(G1319,master_diffculty!$A$1:$C$11,3,FALSE)</f>
        <v>SPH</v>
      </c>
      <c r="G1319">
        <v>3</v>
      </c>
      <c r="H1319">
        <f>IFERROR(IF(VLOOKUP($B1319,all_raw_csv!$B$1:$AO$2074,5+($G1319-1)*7,FALSE)=0,-1,VLOOKUP($B1319,all_raw_csv!$B$1:$AO$2074,5+($G1319-1)*7,FALSE)),"-")</f>
        <v>10</v>
      </c>
      <c r="I1319">
        <f>IFERROR(IF(VLOOKUP($B1319,new_notes_bemaniwiki!$A$1:$J$1937,1+$G1319,FALSE)="-",-1,VLOOKUP($B1319,new_notes_bemaniwiki!$A$1:$J$1937,1+$G1319,FALSE)),"🙇")</f>
        <v>1059</v>
      </c>
      <c r="J1319" t="s">
        <v>3063</v>
      </c>
      <c r="K1319" t="s">
        <v>3063</v>
      </c>
    </row>
    <row r="1320" spans="1:11" x14ac:dyDescent="0.15">
      <c r="A1320" t="str">
        <f>VLOOKUP(B1320,for_vlookup!$A$1:$B$2046,2,FALSE)</f>
        <v>HAPPY SKY</v>
      </c>
      <c r="B1320" s="2" t="s">
        <v>534</v>
      </c>
      <c r="C1320" t="str">
        <f>IFERROR(VLOOKUP(B1320,all_raw_csv!$B$2:$AO$2140,2,FALSE),"-")</f>
        <v>TECHNO</v>
      </c>
      <c r="D1320" t="str">
        <f>IFERROR(VLOOKUP($B1320,all_raw_csv!$B$2:$AO$2140,3,FALSE),"-")</f>
        <v>DJ MURASAME</v>
      </c>
      <c r="E1320">
        <f>VLOOKUP($A1320,master_version!$A$1:$B$29,2,FALSE)</f>
        <v>12</v>
      </c>
      <c r="F1320" t="str">
        <f>VLOOKUP(G1320,master_diffculty!$A$1:$C$11,3,FALSE)</f>
        <v>SPA</v>
      </c>
      <c r="G1320">
        <v>4</v>
      </c>
      <c r="H1320">
        <f>IFERROR(IF(VLOOKUP($B1320,all_raw_csv!$B$1:$AO$2074,5+($G1320-1)*7,FALSE)=0,-1,VLOOKUP($B1320,all_raw_csv!$B$1:$AO$2074,5+($G1320-1)*7,FALSE)),"-")</f>
        <v>11</v>
      </c>
      <c r="I1320">
        <f>IFERROR(IF(VLOOKUP($B1320,new_notes_bemaniwiki!$A$1:$J$1937,1+$G1320,FALSE)="-",-1,VLOOKUP($B1320,new_notes_bemaniwiki!$A$1:$J$1937,1+$G1320,FALSE)),"🙇")</f>
        <v>1275</v>
      </c>
      <c r="J1320" t="s">
        <v>3063</v>
      </c>
      <c r="K1320" t="s">
        <v>3063</v>
      </c>
    </row>
    <row r="1321" spans="1:11" x14ac:dyDescent="0.15">
      <c r="A1321" t="str">
        <f>VLOOKUP(B1321,for_vlookup!$A$1:$B$2046,2,FALSE)</f>
        <v>HAPPY SKY</v>
      </c>
      <c r="B1321" s="2" t="s">
        <v>534</v>
      </c>
      <c r="C1321" t="str">
        <f>IFERROR(VLOOKUP(B1321,all_raw_csv!$B$2:$AO$2140,2,FALSE),"-")</f>
        <v>TECHNO</v>
      </c>
      <c r="D1321" t="str">
        <f>IFERROR(VLOOKUP($B1321,all_raw_csv!$B$2:$AO$2140,3,FALSE),"-")</f>
        <v>DJ MURASAME</v>
      </c>
      <c r="E1321">
        <f>VLOOKUP($A1321,master_version!$A$1:$B$29,2,FALSE)</f>
        <v>12</v>
      </c>
      <c r="F1321" t="str">
        <f>VLOOKUP(G1321,master_diffculty!$A$1:$C$11,3,FALSE)</f>
        <v>SPL</v>
      </c>
      <c r="G1321">
        <v>5</v>
      </c>
      <c r="H1321">
        <f>IFERROR(IF(VLOOKUP($B1321,all_raw_csv!$B$1:$AO$2074,5+($G1321-1)*7,FALSE)=0,-1,VLOOKUP($B1321,all_raw_csv!$B$1:$AO$2074,5+($G1321-1)*7,FALSE)),"-")</f>
        <v>-1</v>
      </c>
      <c r="I1321">
        <f>IFERROR(IF(VLOOKUP($B1321,new_notes_bemaniwiki!$A$1:$J$1937,1+$G1321,FALSE)="-",-1,VLOOKUP($B1321,new_notes_bemaniwiki!$A$1:$J$1937,1+$G1321,FALSE)),"🙇")</f>
        <v>-1</v>
      </c>
      <c r="J1321" t="s">
        <v>3063</v>
      </c>
      <c r="K1321" t="s">
        <v>3063</v>
      </c>
    </row>
    <row r="1322" spans="1:11" x14ac:dyDescent="0.15">
      <c r="A1322" t="str">
        <f>VLOOKUP(B1322,for_vlookup!$A$1:$B$2046,2,FALSE)</f>
        <v>HAPPY SKY</v>
      </c>
      <c r="B1322" s="2" t="s">
        <v>535</v>
      </c>
      <c r="C1322" t="str">
        <f>IFERROR(VLOOKUP(B1322,all_raw_csv!$B$2:$AO$2140,2,FALSE),"-")</f>
        <v>TECHNO</v>
      </c>
      <c r="D1322" t="str">
        <f>IFERROR(VLOOKUP($B1322,all_raw_csv!$B$2:$AO$2140,3,FALSE),"-")</f>
        <v>DJ MURASAME</v>
      </c>
      <c r="E1322">
        <f>VLOOKUP($A1322,master_version!$A$1:$B$29,2,FALSE)</f>
        <v>12</v>
      </c>
      <c r="F1322" t="str">
        <f>VLOOKUP(G1322,master_diffculty!$A$1:$C$11,3,FALSE)</f>
        <v>SPB</v>
      </c>
      <c r="G1322">
        <v>1</v>
      </c>
      <c r="H1322">
        <f>IFERROR(IF(VLOOKUP($B1322,all_raw_csv!$B$1:$AO$2074,5+($G1322-1)*7,FALSE)=0,-1,VLOOKUP($B1322,all_raw_csv!$B$1:$AO$2074,5+($G1322-1)*7,FALSE)),"-")</f>
        <v>-1</v>
      </c>
      <c r="I1322">
        <f>IFERROR(IF(VLOOKUP($B1322,new_notes_bemaniwiki!$A$1:$J$1937,1+$G1322,FALSE)="-",-1,VLOOKUP($B1322,new_notes_bemaniwiki!$A$1:$J$1937,1+$G1322,FALSE)),"🙇")</f>
        <v>-1</v>
      </c>
      <c r="J1322" t="s">
        <v>3063</v>
      </c>
      <c r="K1322" t="s">
        <v>3063</v>
      </c>
    </row>
    <row r="1323" spans="1:11" x14ac:dyDescent="0.15">
      <c r="A1323" t="str">
        <f>VLOOKUP(B1323,for_vlookup!$A$1:$B$2046,2,FALSE)</f>
        <v>HAPPY SKY</v>
      </c>
      <c r="B1323" s="2" t="s">
        <v>535</v>
      </c>
      <c r="C1323" t="str">
        <f>IFERROR(VLOOKUP(B1323,all_raw_csv!$B$2:$AO$2140,2,FALSE),"-")</f>
        <v>TECHNO</v>
      </c>
      <c r="D1323" t="str">
        <f>IFERROR(VLOOKUP($B1323,all_raw_csv!$B$2:$AO$2140,3,FALSE),"-")</f>
        <v>DJ MURASAME</v>
      </c>
      <c r="E1323">
        <f>VLOOKUP($A1323,master_version!$A$1:$B$29,2,FALSE)</f>
        <v>12</v>
      </c>
      <c r="F1323" t="str">
        <f>VLOOKUP(G1323,master_diffculty!$A$1:$C$11,3,FALSE)</f>
        <v>SPN</v>
      </c>
      <c r="G1323">
        <v>2</v>
      </c>
      <c r="H1323">
        <f>IFERROR(IF(VLOOKUP($B1323,all_raw_csv!$B$1:$AO$2074,5+($G1323-1)*7,FALSE)=0,-1,VLOOKUP($B1323,all_raw_csv!$B$1:$AO$2074,5+($G1323-1)*7,FALSE)),"-")</f>
        <v>6</v>
      </c>
      <c r="I1323">
        <f>IFERROR(IF(VLOOKUP($B1323,new_notes_bemaniwiki!$A$1:$J$1937,1+$G1323,FALSE)="-",-1,VLOOKUP($B1323,new_notes_bemaniwiki!$A$1:$J$1937,1+$G1323,FALSE)),"🙇")</f>
        <v>674</v>
      </c>
      <c r="J1323" t="s">
        <v>3063</v>
      </c>
      <c r="K1323" t="s">
        <v>3063</v>
      </c>
    </row>
    <row r="1324" spans="1:11" x14ac:dyDescent="0.15">
      <c r="A1324" t="str">
        <f>VLOOKUP(B1324,for_vlookup!$A$1:$B$2046,2,FALSE)</f>
        <v>HAPPY SKY</v>
      </c>
      <c r="B1324" s="2" t="s">
        <v>535</v>
      </c>
      <c r="C1324" t="str">
        <f>IFERROR(VLOOKUP(B1324,all_raw_csv!$B$2:$AO$2140,2,FALSE),"-")</f>
        <v>TECHNO</v>
      </c>
      <c r="D1324" t="str">
        <f>IFERROR(VLOOKUP($B1324,all_raw_csv!$B$2:$AO$2140,3,FALSE),"-")</f>
        <v>DJ MURASAME</v>
      </c>
      <c r="E1324">
        <f>VLOOKUP($A1324,master_version!$A$1:$B$29,2,FALSE)</f>
        <v>12</v>
      </c>
      <c r="F1324" t="str">
        <f>VLOOKUP(G1324,master_diffculty!$A$1:$C$11,3,FALSE)</f>
        <v>SPH</v>
      </c>
      <c r="G1324">
        <v>3</v>
      </c>
      <c r="H1324">
        <f>IFERROR(IF(VLOOKUP($B1324,all_raw_csv!$B$1:$AO$2074,5+($G1324-1)*7,FALSE)=0,-1,VLOOKUP($B1324,all_raw_csv!$B$1:$AO$2074,5+($G1324-1)*7,FALSE)),"-")</f>
        <v>8</v>
      </c>
      <c r="I1324">
        <f>IFERROR(IF(VLOOKUP($B1324,new_notes_bemaniwiki!$A$1:$J$1937,1+$G1324,FALSE)="-",-1,VLOOKUP($B1324,new_notes_bemaniwiki!$A$1:$J$1937,1+$G1324,FALSE)),"🙇")</f>
        <v>858</v>
      </c>
      <c r="J1324" t="s">
        <v>3063</v>
      </c>
      <c r="K1324" t="s">
        <v>3063</v>
      </c>
    </row>
    <row r="1325" spans="1:11" x14ac:dyDescent="0.15">
      <c r="A1325" t="str">
        <f>VLOOKUP(B1325,for_vlookup!$A$1:$B$2046,2,FALSE)</f>
        <v>HAPPY SKY</v>
      </c>
      <c r="B1325" s="2" t="s">
        <v>535</v>
      </c>
      <c r="C1325" t="str">
        <f>IFERROR(VLOOKUP(B1325,all_raw_csv!$B$2:$AO$2140,2,FALSE),"-")</f>
        <v>TECHNO</v>
      </c>
      <c r="D1325" t="str">
        <f>IFERROR(VLOOKUP($B1325,all_raw_csv!$B$2:$AO$2140,3,FALSE),"-")</f>
        <v>DJ MURASAME</v>
      </c>
      <c r="E1325">
        <f>VLOOKUP($A1325,master_version!$A$1:$B$29,2,FALSE)</f>
        <v>12</v>
      </c>
      <c r="F1325" t="str">
        <f>VLOOKUP(G1325,master_diffculty!$A$1:$C$11,3,FALSE)</f>
        <v>SPA</v>
      </c>
      <c r="G1325">
        <v>4</v>
      </c>
      <c r="H1325">
        <f>IFERROR(IF(VLOOKUP($B1325,all_raw_csv!$B$1:$AO$2074,5+($G1325-1)*7,FALSE)=0,-1,VLOOKUP($B1325,all_raw_csv!$B$1:$AO$2074,5+($G1325-1)*7,FALSE)),"-")</f>
        <v>10</v>
      </c>
      <c r="I1325">
        <f>IFERROR(IF(VLOOKUP($B1325,new_notes_bemaniwiki!$A$1:$J$1937,1+$G1325,FALSE)="-",-1,VLOOKUP($B1325,new_notes_bemaniwiki!$A$1:$J$1937,1+$G1325,FALSE)),"🙇")</f>
        <v>1073</v>
      </c>
      <c r="J1325" t="s">
        <v>3063</v>
      </c>
      <c r="K1325" t="s">
        <v>3063</v>
      </c>
    </row>
    <row r="1326" spans="1:11" x14ac:dyDescent="0.15">
      <c r="A1326" t="str">
        <f>VLOOKUP(B1326,for_vlookup!$A$1:$B$2046,2,FALSE)</f>
        <v>HAPPY SKY</v>
      </c>
      <c r="B1326" s="2" t="s">
        <v>535</v>
      </c>
      <c r="C1326" t="str">
        <f>IFERROR(VLOOKUP(B1326,all_raw_csv!$B$2:$AO$2140,2,FALSE),"-")</f>
        <v>TECHNO</v>
      </c>
      <c r="D1326" t="str">
        <f>IFERROR(VLOOKUP($B1326,all_raw_csv!$B$2:$AO$2140,3,FALSE),"-")</f>
        <v>DJ MURASAME</v>
      </c>
      <c r="E1326">
        <f>VLOOKUP($A1326,master_version!$A$1:$B$29,2,FALSE)</f>
        <v>12</v>
      </c>
      <c r="F1326" t="str">
        <f>VLOOKUP(G1326,master_diffculty!$A$1:$C$11,3,FALSE)</f>
        <v>SPL</v>
      </c>
      <c r="G1326">
        <v>5</v>
      </c>
      <c r="H1326">
        <f>IFERROR(IF(VLOOKUP($B1326,all_raw_csv!$B$1:$AO$2074,5+($G1326-1)*7,FALSE)=0,-1,VLOOKUP($B1326,all_raw_csv!$B$1:$AO$2074,5+($G1326-1)*7,FALSE)),"-")</f>
        <v>-1</v>
      </c>
      <c r="I1326">
        <f>IFERROR(IF(VLOOKUP($B1326,new_notes_bemaniwiki!$A$1:$J$1937,1+$G1326,FALSE)="-",-1,VLOOKUP($B1326,new_notes_bemaniwiki!$A$1:$J$1937,1+$G1326,FALSE)),"🙇")</f>
        <v>-1</v>
      </c>
      <c r="J1326" t="s">
        <v>3063</v>
      </c>
      <c r="K1326" t="s">
        <v>3063</v>
      </c>
    </row>
    <row r="1327" spans="1:11" x14ac:dyDescent="0.15">
      <c r="A1327" t="str">
        <f>VLOOKUP(B1327,for_vlookup!$A$1:$B$2046,2,FALSE)</f>
        <v>HAPPY SKY</v>
      </c>
      <c r="B1327" s="2" t="s">
        <v>536</v>
      </c>
      <c r="C1327" t="str">
        <f>IFERROR(VLOOKUP(B1327,all_raw_csv!$B$2:$AO$2140,2,FALSE),"-")</f>
        <v>MAKINA</v>
      </c>
      <c r="D1327" t="str">
        <f>IFERROR(VLOOKUP($B1327,all_raw_csv!$B$2:$AO$2140,3,FALSE),"-")</f>
        <v>kors k</v>
      </c>
      <c r="E1327">
        <f>VLOOKUP($A1327,master_version!$A$1:$B$29,2,FALSE)</f>
        <v>12</v>
      </c>
      <c r="F1327" t="str">
        <f>VLOOKUP(G1327,master_diffculty!$A$1:$C$11,3,FALSE)</f>
        <v>SPB</v>
      </c>
      <c r="G1327">
        <v>1</v>
      </c>
      <c r="H1327">
        <f>IFERROR(IF(VLOOKUP($B1327,all_raw_csv!$B$1:$AO$2074,5+($G1327-1)*7,FALSE)=0,-1,VLOOKUP($B1327,all_raw_csv!$B$1:$AO$2074,5+($G1327-1)*7,FALSE)),"-")</f>
        <v>3</v>
      </c>
      <c r="I1327">
        <f>IFERROR(IF(VLOOKUP($B1327,new_notes_bemaniwiki!$A$1:$J$1937,1+$G1327,FALSE)="-",-1,VLOOKUP($B1327,new_notes_bemaniwiki!$A$1:$J$1937,1+$G1327,FALSE)),"🙇")</f>
        <v>338</v>
      </c>
      <c r="J1327" t="s">
        <v>3063</v>
      </c>
      <c r="K1327" t="s">
        <v>3063</v>
      </c>
    </row>
    <row r="1328" spans="1:11" x14ac:dyDescent="0.15">
      <c r="A1328" t="str">
        <f>VLOOKUP(B1328,for_vlookup!$A$1:$B$2046,2,FALSE)</f>
        <v>HAPPY SKY</v>
      </c>
      <c r="B1328" s="2" t="s">
        <v>536</v>
      </c>
      <c r="C1328" t="str">
        <f>IFERROR(VLOOKUP(B1328,all_raw_csv!$B$2:$AO$2140,2,FALSE),"-")</f>
        <v>MAKINA</v>
      </c>
      <c r="D1328" t="str">
        <f>IFERROR(VLOOKUP($B1328,all_raw_csv!$B$2:$AO$2140,3,FALSE),"-")</f>
        <v>kors k</v>
      </c>
      <c r="E1328">
        <f>VLOOKUP($A1328,master_version!$A$1:$B$29,2,FALSE)</f>
        <v>12</v>
      </c>
      <c r="F1328" t="str">
        <f>VLOOKUP(G1328,master_diffculty!$A$1:$C$11,3,FALSE)</f>
        <v>SPN</v>
      </c>
      <c r="G1328">
        <v>2</v>
      </c>
      <c r="H1328">
        <f>IFERROR(IF(VLOOKUP($B1328,all_raw_csv!$B$1:$AO$2074,5+($G1328-1)*7,FALSE)=0,-1,VLOOKUP($B1328,all_raw_csv!$B$1:$AO$2074,5+($G1328-1)*7,FALSE)),"-")</f>
        <v>5</v>
      </c>
      <c r="I1328">
        <f>IFERROR(IF(VLOOKUP($B1328,new_notes_bemaniwiki!$A$1:$J$1937,1+$G1328,FALSE)="-",-1,VLOOKUP($B1328,new_notes_bemaniwiki!$A$1:$J$1937,1+$G1328,FALSE)),"🙇")</f>
        <v>548</v>
      </c>
      <c r="J1328" t="s">
        <v>3063</v>
      </c>
      <c r="K1328" t="s">
        <v>3063</v>
      </c>
    </row>
    <row r="1329" spans="1:11" x14ac:dyDescent="0.15">
      <c r="A1329" t="str">
        <f>VLOOKUP(B1329,for_vlookup!$A$1:$B$2046,2,FALSE)</f>
        <v>HAPPY SKY</v>
      </c>
      <c r="B1329" s="2" t="s">
        <v>536</v>
      </c>
      <c r="C1329" t="str">
        <f>IFERROR(VLOOKUP(B1329,all_raw_csv!$B$2:$AO$2140,2,FALSE),"-")</f>
        <v>MAKINA</v>
      </c>
      <c r="D1329" t="str">
        <f>IFERROR(VLOOKUP($B1329,all_raw_csv!$B$2:$AO$2140,3,FALSE),"-")</f>
        <v>kors k</v>
      </c>
      <c r="E1329">
        <f>VLOOKUP($A1329,master_version!$A$1:$B$29,2,FALSE)</f>
        <v>12</v>
      </c>
      <c r="F1329" t="str">
        <f>VLOOKUP(G1329,master_diffculty!$A$1:$C$11,3,FALSE)</f>
        <v>SPH</v>
      </c>
      <c r="G1329">
        <v>3</v>
      </c>
      <c r="H1329">
        <f>IFERROR(IF(VLOOKUP($B1329,all_raw_csv!$B$1:$AO$2074,5+($G1329-1)*7,FALSE)=0,-1,VLOOKUP($B1329,all_raw_csv!$B$1:$AO$2074,5+($G1329-1)*7,FALSE)),"-")</f>
        <v>7</v>
      </c>
      <c r="I1329">
        <f>IFERROR(IF(VLOOKUP($B1329,new_notes_bemaniwiki!$A$1:$J$1937,1+$G1329,FALSE)="-",-1,VLOOKUP($B1329,new_notes_bemaniwiki!$A$1:$J$1937,1+$G1329,FALSE)),"🙇")</f>
        <v>864</v>
      </c>
      <c r="J1329" t="s">
        <v>3063</v>
      </c>
      <c r="K1329" t="s">
        <v>3063</v>
      </c>
    </row>
    <row r="1330" spans="1:11" x14ac:dyDescent="0.15">
      <c r="A1330" t="str">
        <f>VLOOKUP(B1330,for_vlookup!$A$1:$B$2046,2,FALSE)</f>
        <v>HAPPY SKY</v>
      </c>
      <c r="B1330" s="2" t="s">
        <v>536</v>
      </c>
      <c r="C1330" t="str">
        <f>IFERROR(VLOOKUP(B1330,all_raw_csv!$B$2:$AO$2140,2,FALSE),"-")</f>
        <v>MAKINA</v>
      </c>
      <c r="D1330" t="str">
        <f>IFERROR(VLOOKUP($B1330,all_raw_csv!$B$2:$AO$2140,3,FALSE),"-")</f>
        <v>kors k</v>
      </c>
      <c r="E1330">
        <f>VLOOKUP($A1330,master_version!$A$1:$B$29,2,FALSE)</f>
        <v>12</v>
      </c>
      <c r="F1330" t="str">
        <f>VLOOKUP(G1330,master_diffculty!$A$1:$C$11,3,FALSE)</f>
        <v>SPA</v>
      </c>
      <c r="G1330">
        <v>4</v>
      </c>
      <c r="H1330">
        <f>IFERROR(IF(VLOOKUP($B1330,all_raw_csv!$B$1:$AO$2074,5+($G1330-1)*7,FALSE)=0,-1,VLOOKUP($B1330,all_raw_csv!$B$1:$AO$2074,5+($G1330-1)*7,FALSE)),"-")</f>
        <v>10</v>
      </c>
      <c r="I1330">
        <f>IFERROR(IF(VLOOKUP($B1330,new_notes_bemaniwiki!$A$1:$J$1937,1+$G1330,FALSE)="-",-1,VLOOKUP($B1330,new_notes_bemaniwiki!$A$1:$J$1937,1+$G1330,FALSE)),"🙇")</f>
        <v>1309</v>
      </c>
      <c r="J1330" t="s">
        <v>3063</v>
      </c>
      <c r="K1330" t="s">
        <v>3063</v>
      </c>
    </row>
    <row r="1331" spans="1:11" x14ac:dyDescent="0.15">
      <c r="A1331" t="str">
        <f>VLOOKUP(B1331,for_vlookup!$A$1:$B$2046,2,FALSE)</f>
        <v>HAPPY SKY</v>
      </c>
      <c r="B1331" s="2" t="s">
        <v>536</v>
      </c>
      <c r="C1331" t="str">
        <f>IFERROR(VLOOKUP(B1331,all_raw_csv!$B$2:$AO$2140,2,FALSE),"-")</f>
        <v>MAKINA</v>
      </c>
      <c r="D1331" t="str">
        <f>IFERROR(VLOOKUP($B1331,all_raw_csv!$B$2:$AO$2140,3,FALSE),"-")</f>
        <v>kors k</v>
      </c>
      <c r="E1331">
        <f>VLOOKUP($A1331,master_version!$A$1:$B$29,2,FALSE)</f>
        <v>12</v>
      </c>
      <c r="F1331" t="str">
        <f>VLOOKUP(G1331,master_diffculty!$A$1:$C$11,3,FALSE)</f>
        <v>SPL</v>
      </c>
      <c r="G1331">
        <v>5</v>
      </c>
      <c r="H1331">
        <f>IFERROR(IF(VLOOKUP($B1331,all_raw_csv!$B$1:$AO$2074,5+($G1331-1)*7,FALSE)=0,-1,VLOOKUP($B1331,all_raw_csv!$B$1:$AO$2074,5+($G1331-1)*7,FALSE)),"-")</f>
        <v>-1</v>
      </c>
      <c r="I1331">
        <f>IFERROR(IF(VLOOKUP($B1331,new_notes_bemaniwiki!$A$1:$J$1937,1+$G1331,FALSE)="-",-1,VLOOKUP($B1331,new_notes_bemaniwiki!$A$1:$J$1937,1+$G1331,FALSE)),"🙇")</f>
        <v>-1</v>
      </c>
      <c r="J1331" t="s">
        <v>3063</v>
      </c>
      <c r="K1331" t="s">
        <v>3063</v>
      </c>
    </row>
    <row r="1332" spans="1:11" x14ac:dyDescent="0.15">
      <c r="A1332" t="str">
        <f>VLOOKUP(B1332,for_vlookup!$A$1:$B$2046,2,FALSE)</f>
        <v>HAPPY SKY</v>
      </c>
      <c r="B1332" s="2" t="s">
        <v>538</v>
      </c>
      <c r="C1332" t="str">
        <f>IFERROR(VLOOKUP(B1332,all_raw_csv!$B$2:$AO$2140,2,FALSE),"-")</f>
        <v>MPB</v>
      </c>
      <c r="D1332" t="str">
        <f>IFERROR(VLOOKUP($B1332,all_raw_csv!$B$2:$AO$2140,3,FALSE),"-")</f>
        <v>TOMOSUKE</v>
      </c>
      <c r="E1332">
        <f>VLOOKUP($A1332,master_version!$A$1:$B$29,2,FALSE)</f>
        <v>12</v>
      </c>
      <c r="F1332" t="str">
        <f>VLOOKUP(G1332,master_diffculty!$A$1:$C$11,3,FALSE)</f>
        <v>SPB</v>
      </c>
      <c r="G1332">
        <v>1</v>
      </c>
      <c r="H1332">
        <f>IFERROR(IF(VLOOKUP($B1332,all_raw_csv!$B$1:$AO$2074,5+($G1332-1)*7,FALSE)=0,-1,VLOOKUP($B1332,all_raw_csv!$B$1:$AO$2074,5+($G1332-1)*7,FALSE)),"-")</f>
        <v>-1</v>
      </c>
      <c r="I1332">
        <f>IFERROR(IF(VLOOKUP($B1332,new_notes_bemaniwiki!$A$1:$J$1937,1+$G1332,FALSE)="-",-1,VLOOKUP($B1332,new_notes_bemaniwiki!$A$1:$J$1937,1+$G1332,FALSE)),"🙇")</f>
        <v>-1</v>
      </c>
      <c r="J1332" t="s">
        <v>3063</v>
      </c>
      <c r="K1332" t="s">
        <v>3063</v>
      </c>
    </row>
    <row r="1333" spans="1:11" x14ac:dyDescent="0.15">
      <c r="A1333" t="str">
        <f>VLOOKUP(B1333,for_vlookup!$A$1:$B$2046,2,FALSE)</f>
        <v>HAPPY SKY</v>
      </c>
      <c r="B1333" s="2" t="s">
        <v>538</v>
      </c>
      <c r="C1333" t="str">
        <f>IFERROR(VLOOKUP(B1333,all_raw_csv!$B$2:$AO$2140,2,FALSE),"-")</f>
        <v>MPB</v>
      </c>
      <c r="D1333" t="str">
        <f>IFERROR(VLOOKUP($B1333,all_raw_csv!$B$2:$AO$2140,3,FALSE),"-")</f>
        <v>TOMOSUKE</v>
      </c>
      <c r="E1333">
        <f>VLOOKUP($A1333,master_version!$A$1:$B$29,2,FALSE)</f>
        <v>12</v>
      </c>
      <c r="F1333" t="str">
        <f>VLOOKUP(G1333,master_diffculty!$A$1:$C$11,3,FALSE)</f>
        <v>SPN</v>
      </c>
      <c r="G1333">
        <v>2</v>
      </c>
      <c r="H1333">
        <f>IFERROR(IF(VLOOKUP($B1333,all_raw_csv!$B$1:$AO$2074,5+($G1333-1)*7,FALSE)=0,-1,VLOOKUP($B1333,all_raw_csv!$B$1:$AO$2074,5+($G1333-1)*7,FALSE)),"-")</f>
        <v>5</v>
      </c>
      <c r="I1333">
        <f>IFERROR(IF(VLOOKUP($B1333,new_notes_bemaniwiki!$A$1:$J$1937,1+$G1333,FALSE)="-",-1,VLOOKUP($B1333,new_notes_bemaniwiki!$A$1:$J$1937,1+$G1333,FALSE)),"🙇")</f>
        <v>495</v>
      </c>
      <c r="J1333" t="s">
        <v>3063</v>
      </c>
      <c r="K1333" t="s">
        <v>3063</v>
      </c>
    </row>
    <row r="1334" spans="1:11" x14ac:dyDescent="0.15">
      <c r="A1334" t="str">
        <f>VLOOKUP(B1334,for_vlookup!$A$1:$B$2046,2,FALSE)</f>
        <v>HAPPY SKY</v>
      </c>
      <c r="B1334" s="2" t="s">
        <v>538</v>
      </c>
      <c r="C1334" t="str">
        <f>IFERROR(VLOOKUP(B1334,all_raw_csv!$B$2:$AO$2140,2,FALSE),"-")</f>
        <v>MPB</v>
      </c>
      <c r="D1334" t="str">
        <f>IFERROR(VLOOKUP($B1334,all_raw_csv!$B$2:$AO$2140,3,FALSE),"-")</f>
        <v>TOMOSUKE</v>
      </c>
      <c r="E1334">
        <f>VLOOKUP($A1334,master_version!$A$1:$B$29,2,FALSE)</f>
        <v>12</v>
      </c>
      <c r="F1334" t="str">
        <f>VLOOKUP(G1334,master_diffculty!$A$1:$C$11,3,FALSE)</f>
        <v>SPH</v>
      </c>
      <c r="G1334">
        <v>3</v>
      </c>
      <c r="H1334">
        <f>IFERROR(IF(VLOOKUP($B1334,all_raw_csv!$B$1:$AO$2074,5+($G1334-1)*7,FALSE)=0,-1,VLOOKUP($B1334,all_raw_csv!$B$1:$AO$2074,5+($G1334-1)*7,FALSE)),"-")</f>
        <v>9</v>
      </c>
      <c r="I1334">
        <f>IFERROR(IF(VLOOKUP($B1334,new_notes_bemaniwiki!$A$1:$J$1937,1+$G1334,FALSE)="-",-1,VLOOKUP($B1334,new_notes_bemaniwiki!$A$1:$J$1937,1+$G1334,FALSE)),"🙇")</f>
        <v>1000</v>
      </c>
      <c r="J1334" t="s">
        <v>3063</v>
      </c>
      <c r="K1334" t="s">
        <v>3063</v>
      </c>
    </row>
    <row r="1335" spans="1:11" x14ac:dyDescent="0.15">
      <c r="A1335" t="str">
        <f>VLOOKUP(B1335,for_vlookup!$A$1:$B$2046,2,FALSE)</f>
        <v>HAPPY SKY</v>
      </c>
      <c r="B1335" s="2" t="s">
        <v>538</v>
      </c>
      <c r="C1335" t="str">
        <f>IFERROR(VLOOKUP(B1335,all_raw_csv!$B$2:$AO$2140,2,FALSE),"-")</f>
        <v>MPB</v>
      </c>
      <c r="D1335" t="str">
        <f>IFERROR(VLOOKUP($B1335,all_raw_csv!$B$2:$AO$2140,3,FALSE),"-")</f>
        <v>TOMOSUKE</v>
      </c>
      <c r="E1335">
        <f>VLOOKUP($A1335,master_version!$A$1:$B$29,2,FALSE)</f>
        <v>12</v>
      </c>
      <c r="F1335" t="str">
        <f>VLOOKUP(G1335,master_diffculty!$A$1:$C$11,3,FALSE)</f>
        <v>SPA</v>
      </c>
      <c r="G1335">
        <v>4</v>
      </c>
      <c r="H1335">
        <f>IFERROR(IF(VLOOKUP($B1335,all_raw_csv!$B$1:$AO$2074,5+($G1335-1)*7,FALSE)=0,-1,VLOOKUP($B1335,all_raw_csv!$B$1:$AO$2074,5+($G1335-1)*7,FALSE)),"-")</f>
        <v>10</v>
      </c>
      <c r="I1335">
        <f>IFERROR(IF(VLOOKUP($B1335,new_notes_bemaniwiki!$A$1:$J$1937,1+$G1335,FALSE)="-",-1,VLOOKUP($B1335,new_notes_bemaniwiki!$A$1:$J$1937,1+$G1335,FALSE)),"🙇")</f>
        <v>1178</v>
      </c>
      <c r="J1335" t="s">
        <v>3063</v>
      </c>
      <c r="K1335" t="s">
        <v>3063</v>
      </c>
    </row>
    <row r="1336" spans="1:11" x14ac:dyDescent="0.15">
      <c r="A1336" t="str">
        <f>VLOOKUP(B1336,for_vlookup!$A$1:$B$2046,2,FALSE)</f>
        <v>HAPPY SKY</v>
      </c>
      <c r="B1336" s="2" t="s">
        <v>538</v>
      </c>
      <c r="C1336" t="str">
        <f>IFERROR(VLOOKUP(B1336,all_raw_csv!$B$2:$AO$2140,2,FALSE),"-")</f>
        <v>MPB</v>
      </c>
      <c r="D1336" t="str">
        <f>IFERROR(VLOOKUP($B1336,all_raw_csv!$B$2:$AO$2140,3,FALSE),"-")</f>
        <v>TOMOSUKE</v>
      </c>
      <c r="E1336">
        <f>VLOOKUP($A1336,master_version!$A$1:$B$29,2,FALSE)</f>
        <v>12</v>
      </c>
      <c r="F1336" t="str">
        <f>VLOOKUP(G1336,master_diffculty!$A$1:$C$11,3,FALSE)</f>
        <v>SPL</v>
      </c>
      <c r="G1336">
        <v>5</v>
      </c>
      <c r="H1336">
        <f>IFERROR(IF(VLOOKUP($B1336,all_raw_csv!$B$1:$AO$2074,5+($G1336-1)*7,FALSE)=0,-1,VLOOKUP($B1336,all_raw_csv!$B$1:$AO$2074,5+($G1336-1)*7,FALSE)),"-")</f>
        <v>-1</v>
      </c>
      <c r="I1336">
        <f>IFERROR(IF(VLOOKUP($B1336,new_notes_bemaniwiki!$A$1:$J$1937,1+$G1336,FALSE)="-",-1,VLOOKUP($B1336,new_notes_bemaniwiki!$A$1:$J$1937,1+$G1336,FALSE)),"🙇")</f>
        <v>-1</v>
      </c>
      <c r="J1336" t="s">
        <v>3063</v>
      </c>
      <c r="K1336" t="s">
        <v>3063</v>
      </c>
    </row>
    <row r="1337" spans="1:11" x14ac:dyDescent="0.15">
      <c r="A1337" t="str">
        <f>VLOOKUP(B1337,for_vlookup!$A$1:$B$2046,2,FALSE)</f>
        <v>HAPPY SKY</v>
      </c>
      <c r="B1337" s="2" t="s">
        <v>541</v>
      </c>
      <c r="C1337" t="str">
        <f>IFERROR(VLOOKUP(B1337,all_raw_csv!$B$2:$AO$2140,2,FALSE),"-")</f>
        <v>HAPPY EURO PARADISE</v>
      </c>
      <c r="D1337" t="str">
        <f>IFERROR(VLOOKUP($B1337,all_raw_csv!$B$2:$AO$2140,3,FALSE),"-")</f>
        <v>Tatsh&amp;DAYBREAKERS NEXT</v>
      </c>
      <c r="E1337">
        <f>VLOOKUP($A1337,master_version!$A$1:$B$29,2,FALSE)</f>
        <v>12</v>
      </c>
      <c r="F1337" t="str">
        <f>VLOOKUP(G1337,master_diffculty!$A$1:$C$11,3,FALSE)</f>
        <v>SPB</v>
      </c>
      <c r="G1337">
        <v>1</v>
      </c>
      <c r="H1337">
        <f>IFERROR(IF(VLOOKUP($B1337,all_raw_csv!$B$1:$AO$2074,5+($G1337-1)*7,FALSE)=0,-1,VLOOKUP($B1337,all_raw_csv!$B$1:$AO$2074,5+($G1337-1)*7,FALSE)),"-")</f>
        <v>-1</v>
      </c>
      <c r="I1337">
        <f>IFERROR(IF(VLOOKUP($B1337,new_notes_bemaniwiki!$A$1:$J$1937,1+$G1337,FALSE)="-",-1,VLOOKUP($B1337,new_notes_bemaniwiki!$A$1:$J$1937,1+$G1337,FALSE)),"🙇")</f>
        <v>-1</v>
      </c>
      <c r="J1337" t="s">
        <v>3063</v>
      </c>
      <c r="K1337" t="s">
        <v>3063</v>
      </c>
    </row>
    <row r="1338" spans="1:11" x14ac:dyDescent="0.15">
      <c r="A1338" t="str">
        <f>VLOOKUP(B1338,for_vlookup!$A$1:$B$2046,2,FALSE)</f>
        <v>HAPPY SKY</v>
      </c>
      <c r="B1338" s="2" t="s">
        <v>541</v>
      </c>
      <c r="C1338" t="str">
        <f>IFERROR(VLOOKUP(B1338,all_raw_csv!$B$2:$AO$2140,2,FALSE),"-")</f>
        <v>HAPPY EURO PARADISE</v>
      </c>
      <c r="D1338" t="str">
        <f>IFERROR(VLOOKUP($B1338,all_raw_csv!$B$2:$AO$2140,3,FALSE),"-")</f>
        <v>Tatsh&amp;DAYBREAKERS NEXT</v>
      </c>
      <c r="E1338">
        <f>VLOOKUP($A1338,master_version!$A$1:$B$29,2,FALSE)</f>
        <v>12</v>
      </c>
      <c r="F1338" t="str">
        <f>VLOOKUP(G1338,master_diffculty!$A$1:$C$11,3,FALSE)</f>
        <v>SPN</v>
      </c>
      <c r="G1338">
        <v>2</v>
      </c>
      <c r="H1338">
        <f>IFERROR(IF(VLOOKUP($B1338,all_raw_csv!$B$1:$AO$2074,5+($G1338-1)*7,FALSE)=0,-1,VLOOKUP($B1338,all_raw_csv!$B$1:$AO$2074,5+($G1338-1)*7,FALSE)),"-")</f>
        <v>6</v>
      </c>
      <c r="I1338">
        <f>IFERROR(IF(VLOOKUP($B1338,new_notes_bemaniwiki!$A$1:$J$1937,1+$G1338,FALSE)="-",-1,VLOOKUP($B1338,new_notes_bemaniwiki!$A$1:$J$1937,1+$G1338,FALSE)),"🙇")</f>
        <v>630</v>
      </c>
      <c r="J1338" t="s">
        <v>3063</v>
      </c>
      <c r="K1338" t="s">
        <v>3063</v>
      </c>
    </row>
    <row r="1339" spans="1:11" x14ac:dyDescent="0.15">
      <c r="A1339" t="str">
        <f>VLOOKUP(B1339,for_vlookup!$A$1:$B$2046,2,FALSE)</f>
        <v>HAPPY SKY</v>
      </c>
      <c r="B1339" s="2" t="s">
        <v>541</v>
      </c>
      <c r="C1339" t="str">
        <f>IFERROR(VLOOKUP(B1339,all_raw_csv!$B$2:$AO$2140,2,FALSE),"-")</f>
        <v>HAPPY EURO PARADISE</v>
      </c>
      <c r="D1339" t="str">
        <f>IFERROR(VLOOKUP($B1339,all_raw_csv!$B$2:$AO$2140,3,FALSE),"-")</f>
        <v>Tatsh&amp;DAYBREAKERS NEXT</v>
      </c>
      <c r="E1339">
        <f>VLOOKUP($A1339,master_version!$A$1:$B$29,2,FALSE)</f>
        <v>12</v>
      </c>
      <c r="F1339" t="str">
        <f>VLOOKUP(G1339,master_diffculty!$A$1:$C$11,3,FALSE)</f>
        <v>SPH</v>
      </c>
      <c r="G1339">
        <v>3</v>
      </c>
      <c r="H1339">
        <f>IFERROR(IF(VLOOKUP($B1339,all_raw_csv!$B$1:$AO$2074,5+($G1339-1)*7,FALSE)=0,-1,VLOOKUP($B1339,all_raw_csv!$B$1:$AO$2074,5+($G1339-1)*7,FALSE)),"-")</f>
        <v>7</v>
      </c>
      <c r="I1339">
        <f>IFERROR(IF(VLOOKUP($B1339,new_notes_bemaniwiki!$A$1:$J$1937,1+$G1339,FALSE)="-",-1,VLOOKUP($B1339,new_notes_bemaniwiki!$A$1:$J$1937,1+$G1339,FALSE)),"🙇")</f>
        <v>778</v>
      </c>
      <c r="J1339" t="s">
        <v>3063</v>
      </c>
      <c r="K1339" t="s">
        <v>3063</v>
      </c>
    </row>
    <row r="1340" spans="1:11" x14ac:dyDescent="0.15">
      <c r="A1340" t="str">
        <f>VLOOKUP(B1340,for_vlookup!$A$1:$B$2046,2,FALSE)</f>
        <v>HAPPY SKY</v>
      </c>
      <c r="B1340" s="2" t="s">
        <v>541</v>
      </c>
      <c r="C1340" t="str">
        <f>IFERROR(VLOOKUP(B1340,all_raw_csv!$B$2:$AO$2140,2,FALSE),"-")</f>
        <v>HAPPY EURO PARADISE</v>
      </c>
      <c r="D1340" t="str">
        <f>IFERROR(VLOOKUP($B1340,all_raw_csv!$B$2:$AO$2140,3,FALSE),"-")</f>
        <v>Tatsh&amp;DAYBREAKERS NEXT</v>
      </c>
      <c r="E1340">
        <f>VLOOKUP($A1340,master_version!$A$1:$B$29,2,FALSE)</f>
        <v>12</v>
      </c>
      <c r="F1340" t="str">
        <f>VLOOKUP(G1340,master_diffculty!$A$1:$C$11,3,FALSE)</f>
        <v>SPA</v>
      </c>
      <c r="G1340">
        <v>4</v>
      </c>
      <c r="H1340">
        <f>IFERROR(IF(VLOOKUP($B1340,all_raw_csv!$B$1:$AO$2074,5+($G1340-1)*7,FALSE)=0,-1,VLOOKUP($B1340,all_raw_csv!$B$1:$AO$2074,5+($G1340-1)*7,FALSE)),"-")</f>
        <v>10</v>
      </c>
      <c r="I1340">
        <f>IFERROR(IF(VLOOKUP($B1340,new_notes_bemaniwiki!$A$1:$J$1937,1+$G1340,FALSE)="-",-1,VLOOKUP($B1340,new_notes_bemaniwiki!$A$1:$J$1937,1+$G1340,FALSE)),"🙇")</f>
        <v>1033</v>
      </c>
      <c r="J1340" t="s">
        <v>3063</v>
      </c>
      <c r="K1340" t="s">
        <v>3063</v>
      </c>
    </row>
    <row r="1341" spans="1:11" x14ac:dyDescent="0.15">
      <c r="A1341" t="str">
        <f>VLOOKUP(B1341,for_vlookup!$A$1:$B$2046,2,FALSE)</f>
        <v>HAPPY SKY</v>
      </c>
      <c r="B1341" s="2" t="s">
        <v>541</v>
      </c>
      <c r="C1341" t="str">
        <f>IFERROR(VLOOKUP(B1341,all_raw_csv!$B$2:$AO$2140,2,FALSE),"-")</f>
        <v>HAPPY EURO PARADISE</v>
      </c>
      <c r="D1341" t="str">
        <f>IFERROR(VLOOKUP($B1341,all_raw_csv!$B$2:$AO$2140,3,FALSE),"-")</f>
        <v>Tatsh&amp;DAYBREAKERS NEXT</v>
      </c>
      <c r="E1341">
        <f>VLOOKUP($A1341,master_version!$A$1:$B$29,2,FALSE)</f>
        <v>12</v>
      </c>
      <c r="F1341" t="str">
        <f>VLOOKUP(G1341,master_diffculty!$A$1:$C$11,3,FALSE)</f>
        <v>SPL</v>
      </c>
      <c r="G1341">
        <v>5</v>
      </c>
      <c r="H1341">
        <f>IFERROR(IF(VLOOKUP($B1341,all_raw_csv!$B$1:$AO$2074,5+($G1341-1)*7,FALSE)=0,-1,VLOOKUP($B1341,all_raw_csv!$B$1:$AO$2074,5+($G1341-1)*7,FALSE)),"-")</f>
        <v>12</v>
      </c>
      <c r="I1341">
        <f>IFERROR(IF(VLOOKUP($B1341,new_notes_bemaniwiki!$A$1:$J$1937,1+$G1341,FALSE)="-",-1,VLOOKUP($B1341,new_notes_bemaniwiki!$A$1:$J$1937,1+$G1341,FALSE)),"🙇")</f>
        <v>1684</v>
      </c>
      <c r="J1341" t="s">
        <v>3063</v>
      </c>
      <c r="K1341" t="s">
        <v>3063</v>
      </c>
    </row>
    <row r="1342" spans="1:11" x14ac:dyDescent="0.15">
      <c r="A1342" t="str">
        <f>VLOOKUP(B1342,for_vlookup!$A$1:$B$2046,2,FALSE)</f>
        <v>HAPPY SKY</v>
      </c>
      <c r="B1342" s="2" t="s">
        <v>544</v>
      </c>
      <c r="C1342" t="str">
        <f>IFERROR(VLOOKUP(B1342,all_raw_csv!$B$2:$AO$2140,2,FALSE),"-")</f>
        <v>J-EUROTRANCE</v>
      </c>
      <c r="D1342" t="str">
        <f>IFERROR(VLOOKUP($B1342,all_raw_csv!$B$2:$AO$2140,3,FALSE),"-")</f>
        <v>南さやか(BeForU) with platoniX</v>
      </c>
      <c r="E1342">
        <f>VLOOKUP($A1342,master_version!$A$1:$B$29,2,FALSE)</f>
        <v>12</v>
      </c>
      <c r="F1342" t="str">
        <f>VLOOKUP(G1342,master_diffculty!$A$1:$C$11,3,FALSE)</f>
        <v>SPB</v>
      </c>
      <c r="G1342">
        <v>1</v>
      </c>
      <c r="H1342">
        <f>IFERROR(IF(VLOOKUP($B1342,all_raw_csv!$B$1:$AO$2074,5+($G1342-1)*7,FALSE)=0,-1,VLOOKUP($B1342,all_raw_csv!$B$1:$AO$2074,5+($G1342-1)*7,FALSE)),"-")</f>
        <v>-1</v>
      </c>
      <c r="I1342">
        <f>IFERROR(IF(VLOOKUP($B1342,new_notes_bemaniwiki!$A$1:$J$1937,1+$G1342,FALSE)="-",-1,VLOOKUP($B1342,new_notes_bemaniwiki!$A$1:$J$1937,1+$G1342,FALSE)),"🙇")</f>
        <v>-1</v>
      </c>
      <c r="J1342" t="s">
        <v>3063</v>
      </c>
      <c r="K1342" t="s">
        <v>3063</v>
      </c>
    </row>
    <row r="1343" spans="1:11" x14ac:dyDescent="0.15">
      <c r="A1343" t="str">
        <f>VLOOKUP(B1343,for_vlookup!$A$1:$B$2046,2,FALSE)</f>
        <v>HAPPY SKY</v>
      </c>
      <c r="B1343" s="2" t="s">
        <v>544</v>
      </c>
      <c r="C1343" t="str">
        <f>IFERROR(VLOOKUP(B1343,all_raw_csv!$B$2:$AO$2140,2,FALSE),"-")</f>
        <v>J-EUROTRANCE</v>
      </c>
      <c r="D1343" t="str">
        <f>IFERROR(VLOOKUP($B1343,all_raw_csv!$B$2:$AO$2140,3,FALSE),"-")</f>
        <v>南さやか(BeForU) with platoniX</v>
      </c>
      <c r="E1343">
        <f>VLOOKUP($A1343,master_version!$A$1:$B$29,2,FALSE)</f>
        <v>12</v>
      </c>
      <c r="F1343" t="str">
        <f>VLOOKUP(G1343,master_diffculty!$A$1:$C$11,3,FALSE)</f>
        <v>SPN</v>
      </c>
      <c r="G1343">
        <v>2</v>
      </c>
      <c r="H1343">
        <f>IFERROR(IF(VLOOKUP($B1343,all_raw_csv!$B$1:$AO$2074,5+($G1343-1)*7,FALSE)=0,-1,VLOOKUP($B1343,all_raw_csv!$B$1:$AO$2074,5+($G1343-1)*7,FALSE)),"-")</f>
        <v>5</v>
      </c>
      <c r="I1343">
        <f>IFERROR(IF(VLOOKUP($B1343,new_notes_bemaniwiki!$A$1:$J$1937,1+$G1343,FALSE)="-",-1,VLOOKUP($B1343,new_notes_bemaniwiki!$A$1:$J$1937,1+$G1343,FALSE)),"🙇")</f>
        <v>458</v>
      </c>
      <c r="J1343" t="s">
        <v>3063</v>
      </c>
      <c r="K1343" t="s">
        <v>3063</v>
      </c>
    </row>
    <row r="1344" spans="1:11" x14ac:dyDescent="0.15">
      <c r="A1344" t="str">
        <f>VLOOKUP(B1344,for_vlookup!$A$1:$B$2046,2,FALSE)</f>
        <v>HAPPY SKY</v>
      </c>
      <c r="B1344" s="2" t="s">
        <v>544</v>
      </c>
      <c r="C1344" t="str">
        <f>IFERROR(VLOOKUP(B1344,all_raw_csv!$B$2:$AO$2140,2,FALSE),"-")</f>
        <v>J-EUROTRANCE</v>
      </c>
      <c r="D1344" t="str">
        <f>IFERROR(VLOOKUP($B1344,all_raw_csv!$B$2:$AO$2140,3,FALSE),"-")</f>
        <v>南さやか(BeForU) with platoniX</v>
      </c>
      <c r="E1344">
        <f>VLOOKUP($A1344,master_version!$A$1:$B$29,2,FALSE)</f>
        <v>12</v>
      </c>
      <c r="F1344" t="str">
        <f>VLOOKUP(G1344,master_diffculty!$A$1:$C$11,3,FALSE)</f>
        <v>SPH</v>
      </c>
      <c r="G1344">
        <v>3</v>
      </c>
      <c r="H1344">
        <f>IFERROR(IF(VLOOKUP($B1344,all_raw_csv!$B$1:$AO$2074,5+($G1344-1)*7,FALSE)=0,-1,VLOOKUP($B1344,all_raw_csv!$B$1:$AO$2074,5+($G1344-1)*7,FALSE)),"-")</f>
        <v>7</v>
      </c>
      <c r="I1344">
        <f>IFERROR(IF(VLOOKUP($B1344,new_notes_bemaniwiki!$A$1:$J$1937,1+$G1344,FALSE)="-",-1,VLOOKUP($B1344,new_notes_bemaniwiki!$A$1:$J$1937,1+$G1344,FALSE)),"🙇")</f>
        <v>710</v>
      </c>
      <c r="J1344" t="s">
        <v>3063</v>
      </c>
      <c r="K1344" t="s">
        <v>3063</v>
      </c>
    </row>
    <row r="1345" spans="1:11" x14ac:dyDescent="0.15">
      <c r="A1345" t="str">
        <f>VLOOKUP(B1345,for_vlookup!$A$1:$B$2046,2,FALSE)</f>
        <v>HAPPY SKY</v>
      </c>
      <c r="B1345" s="2" t="s">
        <v>544</v>
      </c>
      <c r="C1345" t="str">
        <f>IFERROR(VLOOKUP(B1345,all_raw_csv!$B$2:$AO$2140,2,FALSE),"-")</f>
        <v>J-EUROTRANCE</v>
      </c>
      <c r="D1345" t="str">
        <f>IFERROR(VLOOKUP($B1345,all_raw_csv!$B$2:$AO$2140,3,FALSE),"-")</f>
        <v>南さやか(BeForU) with platoniX</v>
      </c>
      <c r="E1345">
        <f>VLOOKUP($A1345,master_version!$A$1:$B$29,2,FALSE)</f>
        <v>12</v>
      </c>
      <c r="F1345" t="str">
        <f>VLOOKUP(G1345,master_diffculty!$A$1:$C$11,3,FALSE)</f>
        <v>SPA</v>
      </c>
      <c r="G1345">
        <v>4</v>
      </c>
      <c r="H1345">
        <f>IFERROR(IF(VLOOKUP($B1345,all_raw_csv!$B$1:$AO$2074,5+($G1345-1)*7,FALSE)=0,-1,VLOOKUP($B1345,all_raw_csv!$B$1:$AO$2074,5+($G1345-1)*7,FALSE)),"-")</f>
        <v>9</v>
      </c>
      <c r="I1345">
        <f>IFERROR(IF(VLOOKUP($B1345,new_notes_bemaniwiki!$A$1:$J$1937,1+$G1345,FALSE)="-",-1,VLOOKUP($B1345,new_notes_bemaniwiki!$A$1:$J$1937,1+$G1345,FALSE)),"🙇")</f>
        <v>875</v>
      </c>
      <c r="J1345" t="s">
        <v>3063</v>
      </c>
      <c r="K1345" t="s">
        <v>3063</v>
      </c>
    </row>
    <row r="1346" spans="1:11" x14ac:dyDescent="0.15">
      <c r="A1346" t="str">
        <f>VLOOKUP(B1346,for_vlookup!$A$1:$B$2046,2,FALSE)</f>
        <v>HAPPY SKY</v>
      </c>
      <c r="B1346" s="2" t="s">
        <v>544</v>
      </c>
      <c r="C1346" t="str">
        <f>IFERROR(VLOOKUP(B1346,all_raw_csv!$B$2:$AO$2140,2,FALSE),"-")</f>
        <v>J-EUROTRANCE</v>
      </c>
      <c r="D1346" t="str">
        <f>IFERROR(VLOOKUP($B1346,all_raw_csv!$B$2:$AO$2140,3,FALSE),"-")</f>
        <v>南さやか(BeForU) with platoniX</v>
      </c>
      <c r="E1346">
        <f>VLOOKUP($A1346,master_version!$A$1:$B$29,2,FALSE)</f>
        <v>12</v>
      </c>
      <c r="F1346" t="str">
        <f>VLOOKUP(G1346,master_diffculty!$A$1:$C$11,3,FALSE)</f>
        <v>SPL</v>
      </c>
      <c r="G1346">
        <v>5</v>
      </c>
      <c r="H1346">
        <f>IFERROR(IF(VLOOKUP($B1346,all_raw_csv!$B$1:$AO$2074,5+($G1346-1)*7,FALSE)=0,-1,VLOOKUP($B1346,all_raw_csv!$B$1:$AO$2074,5+($G1346-1)*7,FALSE)),"-")</f>
        <v>-1</v>
      </c>
      <c r="I1346">
        <f>IFERROR(IF(VLOOKUP($B1346,new_notes_bemaniwiki!$A$1:$J$1937,1+$G1346,FALSE)="-",-1,VLOOKUP($B1346,new_notes_bemaniwiki!$A$1:$J$1937,1+$G1346,FALSE)),"🙇")</f>
        <v>-1</v>
      </c>
      <c r="J1346" t="s">
        <v>3063</v>
      </c>
      <c r="K1346" t="s">
        <v>3063</v>
      </c>
    </row>
    <row r="1347" spans="1:11" x14ac:dyDescent="0.15">
      <c r="A1347" t="str">
        <f>VLOOKUP(B1347,for_vlookup!$A$1:$B$2046,2,FALSE)</f>
        <v>HAPPY SKY</v>
      </c>
      <c r="B1347" s="2" t="s">
        <v>547</v>
      </c>
      <c r="C1347" t="str">
        <f>IFERROR(VLOOKUP(B1347,all_raw_csv!$B$2:$AO$2140,2,FALSE),"-")</f>
        <v>ELECTROSHOCK</v>
      </c>
      <c r="D1347" t="str">
        <f>IFERROR(VLOOKUP($B1347,all_raw_csv!$B$2:$AO$2140,3,FALSE),"-")</f>
        <v>Mr.T</v>
      </c>
      <c r="E1347">
        <f>VLOOKUP($A1347,master_version!$A$1:$B$29,2,FALSE)</f>
        <v>12</v>
      </c>
      <c r="F1347" t="str">
        <f>VLOOKUP(G1347,master_diffculty!$A$1:$C$11,3,FALSE)</f>
        <v>SPB</v>
      </c>
      <c r="G1347">
        <v>1</v>
      </c>
      <c r="H1347">
        <f>IFERROR(IF(VLOOKUP($B1347,all_raw_csv!$B$1:$AO$2074,5+($G1347-1)*7,FALSE)=0,-1,VLOOKUP($B1347,all_raw_csv!$B$1:$AO$2074,5+($G1347-1)*7,FALSE)),"-")</f>
        <v>-1</v>
      </c>
      <c r="I1347">
        <f>IFERROR(IF(VLOOKUP($B1347,new_notes_bemaniwiki!$A$1:$J$1937,1+$G1347,FALSE)="-",-1,VLOOKUP($B1347,new_notes_bemaniwiki!$A$1:$J$1937,1+$G1347,FALSE)),"🙇")</f>
        <v>-1</v>
      </c>
      <c r="J1347" t="s">
        <v>3063</v>
      </c>
      <c r="K1347" t="s">
        <v>3063</v>
      </c>
    </row>
    <row r="1348" spans="1:11" x14ac:dyDescent="0.15">
      <c r="A1348" t="str">
        <f>VLOOKUP(B1348,for_vlookup!$A$1:$B$2046,2,FALSE)</f>
        <v>HAPPY SKY</v>
      </c>
      <c r="B1348" s="2" t="s">
        <v>547</v>
      </c>
      <c r="C1348" t="str">
        <f>IFERROR(VLOOKUP(B1348,all_raw_csv!$B$2:$AO$2140,2,FALSE),"-")</f>
        <v>ELECTROSHOCK</v>
      </c>
      <c r="D1348" t="str">
        <f>IFERROR(VLOOKUP($B1348,all_raw_csv!$B$2:$AO$2140,3,FALSE),"-")</f>
        <v>Mr.T</v>
      </c>
      <c r="E1348">
        <f>VLOOKUP($A1348,master_version!$A$1:$B$29,2,FALSE)</f>
        <v>12</v>
      </c>
      <c r="F1348" t="str">
        <f>VLOOKUP(G1348,master_diffculty!$A$1:$C$11,3,FALSE)</f>
        <v>SPN</v>
      </c>
      <c r="G1348">
        <v>2</v>
      </c>
      <c r="H1348">
        <f>IFERROR(IF(VLOOKUP($B1348,all_raw_csv!$B$1:$AO$2074,5+($G1348-1)*7,FALSE)=0,-1,VLOOKUP($B1348,all_raw_csv!$B$1:$AO$2074,5+($G1348-1)*7,FALSE)),"-")</f>
        <v>4</v>
      </c>
      <c r="I1348">
        <f>IFERROR(IF(VLOOKUP($B1348,new_notes_bemaniwiki!$A$1:$J$1937,1+$G1348,FALSE)="-",-1,VLOOKUP($B1348,new_notes_bemaniwiki!$A$1:$J$1937,1+$G1348,FALSE)),"🙇")</f>
        <v>401</v>
      </c>
      <c r="J1348" t="s">
        <v>3063</v>
      </c>
      <c r="K1348" t="s">
        <v>3063</v>
      </c>
    </row>
    <row r="1349" spans="1:11" x14ac:dyDescent="0.15">
      <c r="A1349" t="str">
        <f>VLOOKUP(B1349,for_vlookup!$A$1:$B$2046,2,FALSE)</f>
        <v>HAPPY SKY</v>
      </c>
      <c r="B1349" s="2" t="s">
        <v>547</v>
      </c>
      <c r="C1349" t="str">
        <f>IFERROR(VLOOKUP(B1349,all_raw_csv!$B$2:$AO$2140,2,FALSE),"-")</f>
        <v>ELECTROSHOCK</v>
      </c>
      <c r="D1349" t="str">
        <f>IFERROR(VLOOKUP($B1349,all_raw_csv!$B$2:$AO$2140,3,FALSE),"-")</f>
        <v>Mr.T</v>
      </c>
      <c r="E1349">
        <f>VLOOKUP($A1349,master_version!$A$1:$B$29,2,FALSE)</f>
        <v>12</v>
      </c>
      <c r="F1349" t="str">
        <f>VLOOKUP(G1349,master_diffculty!$A$1:$C$11,3,FALSE)</f>
        <v>SPH</v>
      </c>
      <c r="G1349">
        <v>3</v>
      </c>
      <c r="H1349">
        <f>IFERROR(IF(VLOOKUP($B1349,all_raw_csv!$B$1:$AO$2074,5+($G1349-1)*7,FALSE)=0,-1,VLOOKUP($B1349,all_raw_csv!$B$1:$AO$2074,5+($G1349-1)*7,FALSE)),"-")</f>
        <v>8</v>
      </c>
      <c r="I1349">
        <f>IFERROR(IF(VLOOKUP($B1349,new_notes_bemaniwiki!$A$1:$J$1937,1+$G1349,FALSE)="-",-1,VLOOKUP($B1349,new_notes_bemaniwiki!$A$1:$J$1937,1+$G1349,FALSE)),"🙇")</f>
        <v>728</v>
      </c>
      <c r="J1349" t="s">
        <v>3063</v>
      </c>
      <c r="K1349" t="s">
        <v>3063</v>
      </c>
    </row>
    <row r="1350" spans="1:11" x14ac:dyDescent="0.15">
      <c r="A1350" t="str">
        <f>VLOOKUP(B1350,for_vlookup!$A$1:$B$2046,2,FALSE)</f>
        <v>HAPPY SKY</v>
      </c>
      <c r="B1350" s="2" t="s">
        <v>547</v>
      </c>
      <c r="C1350" t="str">
        <f>IFERROR(VLOOKUP(B1350,all_raw_csv!$B$2:$AO$2140,2,FALSE),"-")</f>
        <v>ELECTROSHOCK</v>
      </c>
      <c r="D1350" t="str">
        <f>IFERROR(VLOOKUP($B1350,all_raw_csv!$B$2:$AO$2140,3,FALSE),"-")</f>
        <v>Mr.T</v>
      </c>
      <c r="E1350">
        <f>VLOOKUP($A1350,master_version!$A$1:$B$29,2,FALSE)</f>
        <v>12</v>
      </c>
      <c r="F1350" t="str">
        <f>VLOOKUP(G1350,master_diffculty!$A$1:$C$11,3,FALSE)</f>
        <v>SPA</v>
      </c>
      <c r="G1350">
        <v>4</v>
      </c>
      <c r="H1350">
        <f>IFERROR(IF(VLOOKUP($B1350,all_raw_csv!$B$1:$AO$2074,5+($G1350-1)*7,FALSE)=0,-1,VLOOKUP($B1350,all_raw_csv!$B$1:$AO$2074,5+($G1350-1)*7,FALSE)),"-")</f>
        <v>10</v>
      </c>
      <c r="I1350">
        <f>IFERROR(IF(VLOOKUP($B1350,new_notes_bemaniwiki!$A$1:$J$1937,1+$G1350,FALSE)="-",-1,VLOOKUP($B1350,new_notes_bemaniwiki!$A$1:$J$1937,1+$G1350,FALSE)),"🙇")</f>
        <v>1010</v>
      </c>
      <c r="J1350" t="s">
        <v>3063</v>
      </c>
      <c r="K1350" t="s">
        <v>3063</v>
      </c>
    </row>
    <row r="1351" spans="1:11" x14ac:dyDescent="0.15">
      <c r="A1351" t="str">
        <f>VLOOKUP(B1351,for_vlookup!$A$1:$B$2046,2,FALSE)</f>
        <v>HAPPY SKY</v>
      </c>
      <c r="B1351" s="2" t="s">
        <v>547</v>
      </c>
      <c r="C1351" t="str">
        <f>IFERROR(VLOOKUP(B1351,all_raw_csv!$B$2:$AO$2140,2,FALSE),"-")</f>
        <v>ELECTROSHOCK</v>
      </c>
      <c r="D1351" t="str">
        <f>IFERROR(VLOOKUP($B1351,all_raw_csv!$B$2:$AO$2140,3,FALSE),"-")</f>
        <v>Mr.T</v>
      </c>
      <c r="E1351">
        <f>VLOOKUP($A1351,master_version!$A$1:$B$29,2,FALSE)</f>
        <v>12</v>
      </c>
      <c r="F1351" t="str">
        <f>VLOOKUP(G1351,master_diffculty!$A$1:$C$11,3,FALSE)</f>
        <v>SPL</v>
      </c>
      <c r="G1351">
        <v>5</v>
      </c>
      <c r="H1351">
        <f>IFERROR(IF(VLOOKUP($B1351,all_raw_csv!$B$1:$AO$2074,5+($G1351-1)*7,FALSE)=0,-1,VLOOKUP($B1351,all_raw_csv!$B$1:$AO$2074,5+($G1351-1)*7,FALSE)),"-")</f>
        <v>-1</v>
      </c>
      <c r="I1351">
        <f>IFERROR(IF(VLOOKUP($B1351,new_notes_bemaniwiki!$A$1:$J$1937,1+$G1351,FALSE)="-",-1,VLOOKUP($B1351,new_notes_bemaniwiki!$A$1:$J$1937,1+$G1351,FALSE)),"🙇")</f>
        <v>-1</v>
      </c>
      <c r="J1351" t="s">
        <v>3063</v>
      </c>
      <c r="K1351" t="s">
        <v>3063</v>
      </c>
    </row>
    <row r="1352" spans="1:11" x14ac:dyDescent="0.15">
      <c r="A1352" t="str">
        <f>VLOOKUP(B1352,for_vlookup!$A$1:$B$2046,2,FALSE)</f>
        <v>HAPPY SKY</v>
      </c>
      <c r="B1352" s="2" t="s">
        <v>548</v>
      </c>
      <c r="C1352" t="str">
        <f>IFERROR(VLOOKUP(B1352,all_raw_csv!$B$2:$AO$2140,2,FALSE),"-")</f>
        <v>ANTHEM TRANCE</v>
      </c>
      <c r="D1352" t="str">
        <f>IFERROR(VLOOKUP($B1352,all_raw_csv!$B$2:$AO$2140,3,FALSE),"-")</f>
        <v>iconoclasm</v>
      </c>
      <c r="E1352">
        <f>VLOOKUP($A1352,master_version!$A$1:$B$29,2,FALSE)</f>
        <v>12</v>
      </c>
      <c r="F1352" t="str">
        <f>VLOOKUP(G1352,master_diffculty!$A$1:$C$11,3,FALSE)</f>
        <v>SPB</v>
      </c>
      <c r="G1352">
        <v>1</v>
      </c>
      <c r="H1352">
        <f>IFERROR(IF(VLOOKUP($B1352,all_raw_csv!$B$1:$AO$2074,5+($G1352-1)*7,FALSE)=0,-1,VLOOKUP($B1352,all_raw_csv!$B$1:$AO$2074,5+($G1352-1)*7,FALSE)),"-")</f>
        <v>-1</v>
      </c>
      <c r="I1352">
        <f>IFERROR(IF(VLOOKUP($B1352,new_notes_bemaniwiki!$A$1:$J$1937,1+$G1352,FALSE)="-",-1,VLOOKUP($B1352,new_notes_bemaniwiki!$A$1:$J$1937,1+$G1352,FALSE)),"🙇")</f>
        <v>-1</v>
      </c>
      <c r="J1352" t="s">
        <v>3063</v>
      </c>
      <c r="K1352" t="s">
        <v>3063</v>
      </c>
    </row>
    <row r="1353" spans="1:11" x14ac:dyDescent="0.15">
      <c r="A1353" t="str">
        <f>VLOOKUP(B1353,for_vlookup!$A$1:$B$2046,2,FALSE)</f>
        <v>HAPPY SKY</v>
      </c>
      <c r="B1353" s="2" t="s">
        <v>548</v>
      </c>
      <c r="C1353" t="str">
        <f>IFERROR(VLOOKUP(B1353,all_raw_csv!$B$2:$AO$2140,2,FALSE),"-")</f>
        <v>ANTHEM TRANCE</v>
      </c>
      <c r="D1353" t="str">
        <f>IFERROR(VLOOKUP($B1353,all_raw_csv!$B$2:$AO$2140,3,FALSE),"-")</f>
        <v>iconoclasm</v>
      </c>
      <c r="E1353">
        <f>VLOOKUP($A1353,master_version!$A$1:$B$29,2,FALSE)</f>
        <v>12</v>
      </c>
      <c r="F1353" t="str">
        <f>VLOOKUP(G1353,master_diffculty!$A$1:$C$11,3,FALSE)</f>
        <v>SPN</v>
      </c>
      <c r="G1353">
        <v>2</v>
      </c>
      <c r="H1353">
        <f>IFERROR(IF(VLOOKUP($B1353,all_raw_csv!$B$1:$AO$2074,5+($G1353-1)*7,FALSE)=0,-1,VLOOKUP($B1353,all_raw_csv!$B$1:$AO$2074,5+($G1353-1)*7,FALSE)),"-")</f>
        <v>4</v>
      </c>
      <c r="I1353">
        <f>IFERROR(IF(VLOOKUP($B1353,new_notes_bemaniwiki!$A$1:$J$1937,1+$G1353,FALSE)="-",-1,VLOOKUP($B1353,new_notes_bemaniwiki!$A$1:$J$1937,1+$G1353,FALSE)),"🙇")</f>
        <v>413</v>
      </c>
      <c r="J1353" t="s">
        <v>3063</v>
      </c>
      <c r="K1353" t="s">
        <v>3063</v>
      </c>
    </row>
    <row r="1354" spans="1:11" x14ac:dyDescent="0.15">
      <c r="A1354" t="str">
        <f>VLOOKUP(B1354,for_vlookup!$A$1:$B$2046,2,FALSE)</f>
        <v>HAPPY SKY</v>
      </c>
      <c r="B1354" s="2" t="s">
        <v>548</v>
      </c>
      <c r="C1354" t="str">
        <f>IFERROR(VLOOKUP(B1354,all_raw_csv!$B$2:$AO$2140,2,FALSE),"-")</f>
        <v>ANTHEM TRANCE</v>
      </c>
      <c r="D1354" t="str">
        <f>IFERROR(VLOOKUP($B1354,all_raw_csv!$B$2:$AO$2140,3,FALSE),"-")</f>
        <v>iconoclasm</v>
      </c>
      <c r="E1354">
        <f>VLOOKUP($A1354,master_version!$A$1:$B$29,2,FALSE)</f>
        <v>12</v>
      </c>
      <c r="F1354" t="str">
        <f>VLOOKUP(G1354,master_diffculty!$A$1:$C$11,3,FALSE)</f>
        <v>SPH</v>
      </c>
      <c r="G1354">
        <v>3</v>
      </c>
      <c r="H1354">
        <f>IFERROR(IF(VLOOKUP($B1354,all_raw_csv!$B$1:$AO$2074,5+($G1354-1)*7,FALSE)=0,-1,VLOOKUP($B1354,all_raw_csv!$B$1:$AO$2074,5+($G1354-1)*7,FALSE)),"-")</f>
        <v>9</v>
      </c>
      <c r="I1354">
        <f>IFERROR(IF(VLOOKUP($B1354,new_notes_bemaniwiki!$A$1:$J$1937,1+$G1354,FALSE)="-",-1,VLOOKUP($B1354,new_notes_bemaniwiki!$A$1:$J$1937,1+$G1354,FALSE)),"🙇")</f>
        <v>857</v>
      </c>
      <c r="J1354" t="s">
        <v>3063</v>
      </c>
      <c r="K1354" t="s">
        <v>3063</v>
      </c>
    </row>
    <row r="1355" spans="1:11" x14ac:dyDescent="0.15">
      <c r="A1355" t="str">
        <f>VLOOKUP(B1355,for_vlookup!$A$1:$B$2046,2,FALSE)</f>
        <v>HAPPY SKY</v>
      </c>
      <c r="B1355" s="2" t="s">
        <v>548</v>
      </c>
      <c r="C1355" t="str">
        <f>IFERROR(VLOOKUP(B1355,all_raw_csv!$B$2:$AO$2140,2,FALSE),"-")</f>
        <v>ANTHEM TRANCE</v>
      </c>
      <c r="D1355" t="str">
        <f>IFERROR(VLOOKUP($B1355,all_raw_csv!$B$2:$AO$2140,3,FALSE),"-")</f>
        <v>iconoclasm</v>
      </c>
      <c r="E1355">
        <f>VLOOKUP($A1355,master_version!$A$1:$B$29,2,FALSE)</f>
        <v>12</v>
      </c>
      <c r="F1355" t="str">
        <f>VLOOKUP(G1355,master_diffculty!$A$1:$C$11,3,FALSE)</f>
        <v>SPA</v>
      </c>
      <c r="G1355">
        <v>4</v>
      </c>
      <c r="H1355">
        <f>IFERROR(IF(VLOOKUP($B1355,all_raw_csv!$B$1:$AO$2074,5+($G1355-1)*7,FALSE)=0,-1,VLOOKUP($B1355,all_raw_csv!$B$1:$AO$2074,5+($G1355-1)*7,FALSE)),"-")</f>
        <v>10</v>
      </c>
      <c r="I1355">
        <f>IFERROR(IF(VLOOKUP($B1355,new_notes_bemaniwiki!$A$1:$J$1937,1+$G1355,FALSE)="-",-1,VLOOKUP($B1355,new_notes_bemaniwiki!$A$1:$J$1937,1+$G1355,FALSE)),"🙇")</f>
        <v>1017</v>
      </c>
      <c r="J1355" t="s">
        <v>3063</v>
      </c>
      <c r="K1355" t="s">
        <v>3063</v>
      </c>
    </row>
    <row r="1356" spans="1:11" x14ac:dyDescent="0.15">
      <c r="A1356" t="str">
        <f>VLOOKUP(B1356,for_vlookup!$A$1:$B$2046,2,FALSE)</f>
        <v>HAPPY SKY</v>
      </c>
      <c r="B1356" s="2" t="s">
        <v>548</v>
      </c>
      <c r="C1356" t="str">
        <f>IFERROR(VLOOKUP(B1356,all_raw_csv!$B$2:$AO$2140,2,FALSE),"-")</f>
        <v>ANTHEM TRANCE</v>
      </c>
      <c r="D1356" t="str">
        <f>IFERROR(VLOOKUP($B1356,all_raw_csv!$B$2:$AO$2140,3,FALSE),"-")</f>
        <v>iconoclasm</v>
      </c>
      <c r="E1356">
        <f>VLOOKUP($A1356,master_version!$A$1:$B$29,2,FALSE)</f>
        <v>12</v>
      </c>
      <c r="F1356" t="str">
        <f>VLOOKUP(G1356,master_diffculty!$A$1:$C$11,3,FALSE)</f>
        <v>SPL</v>
      </c>
      <c r="G1356">
        <v>5</v>
      </c>
      <c r="H1356">
        <f>IFERROR(IF(VLOOKUP($B1356,all_raw_csv!$B$1:$AO$2074,5+($G1356-1)*7,FALSE)=0,-1,VLOOKUP($B1356,all_raw_csv!$B$1:$AO$2074,5+($G1356-1)*7,FALSE)),"-")</f>
        <v>-1</v>
      </c>
      <c r="I1356">
        <f>IFERROR(IF(VLOOKUP($B1356,new_notes_bemaniwiki!$A$1:$J$1937,1+$G1356,FALSE)="-",-1,VLOOKUP($B1356,new_notes_bemaniwiki!$A$1:$J$1937,1+$G1356,FALSE)),"🙇")</f>
        <v>-1</v>
      </c>
      <c r="J1356" t="s">
        <v>3063</v>
      </c>
      <c r="K1356" t="s">
        <v>3063</v>
      </c>
    </row>
    <row r="1357" spans="1:11" x14ac:dyDescent="0.15">
      <c r="A1357" t="str">
        <f>VLOOKUP(B1357,for_vlookup!$A$1:$B$2046,2,FALSE)</f>
        <v>HAPPY SKY</v>
      </c>
      <c r="B1357" s="2" t="s">
        <v>3024</v>
      </c>
      <c r="C1357" t="str">
        <f>IFERROR(VLOOKUP(B1357,all_raw_csv!$B$2:$AO$2140,2,FALSE),"-")</f>
        <v>DISCO</v>
      </c>
      <c r="D1357" t="str">
        <f>IFERROR(VLOOKUP($B1357,all_raw_csv!$B$2:$AO$2140,3,FALSE),"-")</f>
        <v>DANCE☆MAN feat. Disっ娘</v>
      </c>
      <c r="E1357">
        <f>VLOOKUP($A1357,master_version!$A$1:$B$29,2,FALSE)</f>
        <v>12</v>
      </c>
      <c r="F1357" t="str">
        <f>VLOOKUP(G1357,master_diffculty!$A$1:$C$11,3,FALSE)</f>
        <v>SPB</v>
      </c>
      <c r="G1357">
        <v>1</v>
      </c>
      <c r="H1357">
        <f>IFERROR(IF(VLOOKUP($B1357,all_raw_csv!$B$1:$AO$2074,5+($G1357-1)*7,FALSE)=0,-1,VLOOKUP($B1357,all_raw_csv!$B$1:$AO$2074,5+($G1357-1)*7,FALSE)),"-")</f>
        <v>-1</v>
      </c>
      <c r="I1357">
        <f>IFERROR(IF(VLOOKUP($B1357,new_notes_bemaniwiki!$A$1:$J$1937,1+$G1357,FALSE)="-",-1,VLOOKUP($B1357,new_notes_bemaniwiki!$A$1:$J$1937,1+$G1357,FALSE)),"🙇")</f>
        <v>-1</v>
      </c>
      <c r="J1357" t="s">
        <v>3063</v>
      </c>
      <c r="K1357" t="s">
        <v>3063</v>
      </c>
    </row>
    <row r="1358" spans="1:11" x14ac:dyDescent="0.15">
      <c r="A1358" t="str">
        <f>VLOOKUP(B1358,for_vlookup!$A$1:$B$2046,2,FALSE)</f>
        <v>HAPPY SKY</v>
      </c>
      <c r="B1358" s="2" t="s">
        <v>3024</v>
      </c>
      <c r="C1358" t="str">
        <f>IFERROR(VLOOKUP(B1358,all_raw_csv!$B$2:$AO$2140,2,FALSE),"-")</f>
        <v>DISCO</v>
      </c>
      <c r="D1358" t="str">
        <f>IFERROR(VLOOKUP($B1358,all_raw_csv!$B$2:$AO$2140,3,FALSE),"-")</f>
        <v>DANCE☆MAN feat. Disっ娘</v>
      </c>
      <c r="E1358">
        <f>VLOOKUP($A1358,master_version!$A$1:$B$29,2,FALSE)</f>
        <v>12</v>
      </c>
      <c r="F1358" t="str">
        <f>VLOOKUP(G1358,master_diffculty!$A$1:$C$11,3,FALSE)</f>
        <v>SPN</v>
      </c>
      <c r="G1358">
        <v>2</v>
      </c>
      <c r="H1358">
        <f>IFERROR(IF(VLOOKUP($B1358,all_raw_csv!$B$1:$AO$2074,5+($G1358-1)*7,FALSE)=0,-1,VLOOKUP($B1358,all_raw_csv!$B$1:$AO$2074,5+($G1358-1)*7,FALSE)),"-")</f>
        <v>3</v>
      </c>
      <c r="I1358">
        <f>IFERROR(IF(VLOOKUP($B1358,new_notes_bemaniwiki!$A$1:$J$1937,1+$G1358,FALSE)="-",-1,VLOOKUP($B1358,new_notes_bemaniwiki!$A$1:$J$1937,1+$G1358,FALSE)),"🙇")</f>
        <v>336</v>
      </c>
      <c r="J1358" t="s">
        <v>3063</v>
      </c>
      <c r="K1358" t="s">
        <v>3063</v>
      </c>
    </row>
    <row r="1359" spans="1:11" x14ac:dyDescent="0.15">
      <c r="A1359" t="str">
        <f>VLOOKUP(B1359,for_vlookup!$A$1:$B$2046,2,FALSE)</f>
        <v>HAPPY SKY</v>
      </c>
      <c r="B1359" s="2" t="s">
        <v>3024</v>
      </c>
      <c r="C1359" t="str">
        <f>IFERROR(VLOOKUP(B1359,all_raw_csv!$B$2:$AO$2140,2,FALSE),"-")</f>
        <v>DISCO</v>
      </c>
      <c r="D1359" t="str">
        <f>IFERROR(VLOOKUP($B1359,all_raw_csv!$B$2:$AO$2140,3,FALSE),"-")</f>
        <v>DANCE☆MAN feat. Disっ娘</v>
      </c>
      <c r="E1359">
        <f>VLOOKUP($A1359,master_version!$A$1:$B$29,2,FALSE)</f>
        <v>12</v>
      </c>
      <c r="F1359" t="str">
        <f>VLOOKUP(G1359,master_diffculty!$A$1:$C$11,3,FALSE)</f>
        <v>SPH</v>
      </c>
      <c r="G1359">
        <v>3</v>
      </c>
      <c r="H1359">
        <f>IFERROR(IF(VLOOKUP($B1359,all_raw_csv!$B$1:$AO$2074,5+($G1359-1)*7,FALSE)=0,-1,VLOOKUP($B1359,all_raw_csv!$B$1:$AO$2074,5+($G1359-1)*7,FALSE)),"-")</f>
        <v>5</v>
      </c>
      <c r="I1359">
        <f>IFERROR(IF(VLOOKUP($B1359,new_notes_bemaniwiki!$A$1:$J$1937,1+$G1359,FALSE)="-",-1,VLOOKUP($B1359,new_notes_bemaniwiki!$A$1:$J$1937,1+$G1359,FALSE)),"🙇")</f>
        <v>490</v>
      </c>
      <c r="J1359" t="s">
        <v>3063</v>
      </c>
      <c r="K1359" t="s">
        <v>3063</v>
      </c>
    </row>
    <row r="1360" spans="1:11" x14ac:dyDescent="0.15">
      <c r="A1360" t="str">
        <f>VLOOKUP(B1360,for_vlookup!$A$1:$B$2046,2,FALSE)</f>
        <v>HAPPY SKY</v>
      </c>
      <c r="B1360" s="2" t="s">
        <v>3024</v>
      </c>
      <c r="C1360" t="str">
        <f>IFERROR(VLOOKUP(B1360,all_raw_csv!$B$2:$AO$2140,2,FALSE),"-")</f>
        <v>DISCO</v>
      </c>
      <c r="D1360" t="str">
        <f>IFERROR(VLOOKUP($B1360,all_raw_csv!$B$2:$AO$2140,3,FALSE),"-")</f>
        <v>DANCE☆MAN feat. Disっ娘</v>
      </c>
      <c r="E1360">
        <f>VLOOKUP($A1360,master_version!$A$1:$B$29,2,FALSE)</f>
        <v>12</v>
      </c>
      <c r="F1360" t="str">
        <f>VLOOKUP(G1360,master_diffculty!$A$1:$C$11,3,FALSE)</f>
        <v>SPA</v>
      </c>
      <c r="G1360">
        <v>4</v>
      </c>
      <c r="H1360">
        <f>IFERROR(IF(VLOOKUP($B1360,all_raw_csv!$B$1:$AO$2074,5+($G1360-1)*7,FALSE)=0,-1,VLOOKUP($B1360,all_raw_csv!$B$1:$AO$2074,5+($G1360-1)*7,FALSE)),"-")</f>
        <v>9</v>
      </c>
      <c r="I1360">
        <f>IFERROR(IF(VLOOKUP($B1360,new_notes_bemaniwiki!$A$1:$J$1937,1+$G1360,FALSE)="-",-1,VLOOKUP($B1360,new_notes_bemaniwiki!$A$1:$J$1937,1+$G1360,FALSE)),"🙇")</f>
        <v>837</v>
      </c>
      <c r="J1360" t="s">
        <v>3063</v>
      </c>
      <c r="K1360" t="s">
        <v>3063</v>
      </c>
    </row>
    <row r="1361" spans="1:11" x14ac:dyDescent="0.15">
      <c r="A1361" t="str">
        <f>VLOOKUP(B1361,for_vlookup!$A$1:$B$2046,2,FALSE)</f>
        <v>HAPPY SKY</v>
      </c>
      <c r="B1361" s="2" t="s">
        <v>3024</v>
      </c>
      <c r="C1361" t="str">
        <f>IFERROR(VLOOKUP(B1361,all_raw_csv!$B$2:$AO$2140,2,FALSE),"-")</f>
        <v>DISCO</v>
      </c>
      <c r="D1361" t="str">
        <f>IFERROR(VLOOKUP($B1361,all_raw_csv!$B$2:$AO$2140,3,FALSE),"-")</f>
        <v>DANCE☆MAN feat. Disっ娘</v>
      </c>
      <c r="E1361">
        <f>VLOOKUP($A1361,master_version!$A$1:$B$29,2,FALSE)</f>
        <v>12</v>
      </c>
      <c r="F1361" t="str">
        <f>VLOOKUP(G1361,master_diffculty!$A$1:$C$11,3,FALSE)</f>
        <v>SPL</v>
      </c>
      <c r="G1361">
        <v>5</v>
      </c>
      <c r="H1361">
        <f>IFERROR(IF(VLOOKUP($B1361,all_raw_csv!$B$1:$AO$2074,5+($G1361-1)*7,FALSE)=0,-1,VLOOKUP($B1361,all_raw_csv!$B$1:$AO$2074,5+($G1361-1)*7,FALSE)),"-")</f>
        <v>-1</v>
      </c>
      <c r="I1361">
        <f>IFERROR(IF(VLOOKUP($B1361,new_notes_bemaniwiki!$A$1:$J$1937,1+$G1361,FALSE)="-",-1,VLOOKUP($B1361,new_notes_bemaniwiki!$A$1:$J$1937,1+$G1361,FALSE)),"🙇")</f>
        <v>-1</v>
      </c>
      <c r="J1361" t="s">
        <v>3063</v>
      </c>
      <c r="K1361" t="s">
        <v>3063</v>
      </c>
    </row>
    <row r="1362" spans="1:11" x14ac:dyDescent="0.15">
      <c r="A1362" t="str">
        <f>VLOOKUP(B1362,for_vlookup!$A$1:$B$2046,2,FALSE)</f>
        <v>HAPPY SKY</v>
      </c>
      <c r="B1362" s="2" t="s">
        <v>551</v>
      </c>
      <c r="C1362" t="str">
        <f>IFERROR(VLOOKUP(B1362,all_raw_csv!$B$2:$AO$2140,2,FALSE),"-")</f>
        <v>MEDIEVAL CHOIR</v>
      </c>
      <c r="D1362" t="str">
        <f>IFERROR(VLOOKUP($B1362,all_raw_csv!$B$2:$AO$2140,3,FALSE),"-")</f>
        <v>Tatsh</v>
      </c>
      <c r="E1362">
        <f>VLOOKUP($A1362,master_version!$A$1:$B$29,2,FALSE)</f>
        <v>12</v>
      </c>
      <c r="F1362" t="str">
        <f>VLOOKUP(G1362,master_diffculty!$A$1:$C$11,3,FALSE)</f>
        <v>SPB</v>
      </c>
      <c r="G1362">
        <v>1</v>
      </c>
      <c r="H1362">
        <f>IFERROR(IF(VLOOKUP($B1362,all_raw_csv!$B$1:$AO$2074,5+($G1362-1)*7,FALSE)=0,-1,VLOOKUP($B1362,all_raw_csv!$B$1:$AO$2074,5+($G1362-1)*7,FALSE)),"-")</f>
        <v>3</v>
      </c>
      <c r="I1362">
        <f>IFERROR(IF(VLOOKUP($B1362,new_notes_bemaniwiki!$A$1:$J$1937,1+$G1362,FALSE)="-",-1,VLOOKUP($B1362,new_notes_bemaniwiki!$A$1:$J$1937,1+$G1362,FALSE)),"🙇")</f>
        <v>205</v>
      </c>
      <c r="J1362" t="s">
        <v>3063</v>
      </c>
      <c r="K1362" t="s">
        <v>3063</v>
      </c>
    </row>
    <row r="1363" spans="1:11" x14ac:dyDescent="0.15">
      <c r="A1363" t="str">
        <f>VLOOKUP(B1363,for_vlookup!$A$1:$B$2046,2,FALSE)</f>
        <v>HAPPY SKY</v>
      </c>
      <c r="B1363" s="2" t="s">
        <v>551</v>
      </c>
      <c r="C1363" t="str">
        <f>IFERROR(VLOOKUP(B1363,all_raw_csv!$B$2:$AO$2140,2,FALSE),"-")</f>
        <v>MEDIEVAL CHOIR</v>
      </c>
      <c r="D1363" t="str">
        <f>IFERROR(VLOOKUP($B1363,all_raw_csv!$B$2:$AO$2140,3,FALSE),"-")</f>
        <v>Tatsh</v>
      </c>
      <c r="E1363">
        <f>VLOOKUP($A1363,master_version!$A$1:$B$29,2,FALSE)</f>
        <v>12</v>
      </c>
      <c r="F1363" t="str">
        <f>VLOOKUP(G1363,master_diffculty!$A$1:$C$11,3,FALSE)</f>
        <v>SPN</v>
      </c>
      <c r="G1363">
        <v>2</v>
      </c>
      <c r="H1363">
        <f>IFERROR(IF(VLOOKUP($B1363,all_raw_csv!$B$1:$AO$2074,5+($G1363-1)*7,FALSE)=0,-1,VLOOKUP($B1363,all_raw_csv!$B$1:$AO$2074,5+($G1363-1)*7,FALSE)),"-")</f>
        <v>5</v>
      </c>
      <c r="I1363">
        <f>IFERROR(IF(VLOOKUP($B1363,new_notes_bemaniwiki!$A$1:$J$1937,1+$G1363,FALSE)="-",-1,VLOOKUP($B1363,new_notes_bemaniwiki!$A$1:$J$1937,1+$G1363,FALSE)),"🙇")</f>
        <v>571</v>
      </c>
      <c r="J1363" t="s">
        <v>3063</v>
      </c>
      <c r="K1363" t="s">
        <v>3063</v>
      </c>
    </row>
    <row r="1364" spans="1:11" x14ac:dyDescent="0.15">
      <c r="A1364" t="str">
        <f>VLOOKUP(B1364,for_vlookup!$A$1:$B$2046,2,FALSE)</f>
        <v>HAPPY SKY</v>
      </c>
      <c r="B1364" s="2" t="s">
        <v>551</v>
      </c>
      <c r="C1364" t="str">
        <f>IFERROR(VLOOKUP(B1364,all_raw_csv!$B$2:$AO$2140,2,FALSE),"-")</f>
        <v>MEDIEVAL CHOIR</v>
      </c>
      <c r="D1364" t="str">
        <f>IFERROR(VLOOKUP($B1364,all_raw_csv!$B$2:$AO$2140,3,FALSE),"-")</f>
        <v>Tatsh</v>
      </c>
      <c r="E1364">
        <f>VLOOKUP($A1364,master_version!$A$1:$B$29,2,FALSE)</f>
        <v>12</v>
      </c>
      <c r="F1364" t="str">
        <f>VLOOKUP(G1364,master_diffculty!$A$1:$C$11,3,FALSE)</f>
        <v>SPH</v>
      </c>
      <c r="G1364">
        <v>3</v>
      </c>
      <c r="H1364">
        <f>IFERROR(IF(VLOOKUP($B1364,all_raw_csv!$B$1:$AO$2074,5+($G1364-1)*7,FALSE)=0,-1,VLOOKUP($B1364,all_raw_csv!$B$1:$AO$2074,5+($G1364-1)*7,FALSE)),"-")</f>
        <v>10</v>
      </c>
      <c r="I1364">
        <f>IFERROR(IF(VLOOKUP($B1364,new_notes_bemaniwiki!$A$1:$J$1937,1+$G1364,FALSE)="-",-1,VLOOKUP($B1364,new_notes_bemaniwiki!$A$1:$J$1937,1+$G1364,FALSE)),"🙇")</f>
        <v>1135</v>
      </c>
      <c r="J1364" t="s">
        <v>3063</v>
      </c>
      <c r="K1364" t="s">
        <v>3063</v>
      </c>
    </row>
    <row r="1365" spans="1:11" x14ac:dyDescent="0.15">
      <c r="A1365" t="str">
        <f>VLOOKUP(B1365,for_vlookup!$A$1:$B$2046,2,FALSE)</f>
        <v>HAPPY SKY</v>
      </c>
      <c r="B1365" s="2" t="s">
        <v>551</v>
      </c>
      <c r="C1365" t="str">
        <f>IFERROR(VLOOKUP(B1365,all_raw_csv!$B$2:$AO$2140,2,FALSE),"-")</f>
        <v>MEDIEVAL CHOIR</v>
      </c>
      <c r="D1365" t="str">
        <f>IFERROR(VLOOKUP($B1365,all_raw_csv!$B$2:$AO$2140,3,FALSE),"-")</f>
        <v>Tatsh</v>
      </c>
      <c r="E1365">
        <f>VLOOKUP($A1365,master_version!$A$1:$B$29,2,FALSE)</f>
        <v>12</v>
      </c>
      <c r="F1365" t="str">
        <f>VLOOKUP(G1365,master_diffculty!$A$1:$C$11,3,FALSE)</f>
        <v>SPA</v>
      </c>
      <c r="G1365">
        <v>4</v>
      </c>
      <c r="H1365">
        <f>IFERROR(IF(VLOOKUP($B1365,all_raw_csv!$B$1:$AO$2074,5+($G1365-1)*7,FALSE)=0,-1,VLOOKUP($B1365,all_raw_csv!$B$1:$AO$2074,5+($G1365-1)*7,FALSE)),"-")</f>
        <v>11</v>
      </c>
      <c r="I1365">
        <f>IFERROR(IF(VLOOKUP($B1365,new_notes_bemaniwiki!$A$1:$J$1937,1+$G1365,FALSE)="-",-1,VLOOKUP($B1365,new_notes_bemaniwiki!$A$1:$J$1937,1+$G1365,FALSE)),"🙇")</f>
        <v>1520</v>
      </c>
      <c r="J1365" t="s">
        <v>3063</v>
      </c>
      <c r="K1365" t="s">
        <v>3063</v>
      </c>
    </row>
    <row r="1366" spans="1:11" x14ac:dyDescent="0.15">
      <c r="A1366" t="str">
        <f>VLOOKUP(B1366,for_vlookup!$A$1:$B$2046,2,FALSE)</f>
        <v>HAPPY SKY</v>
      </c>
      <c r="B1366" s="2" t="s">
        <v>551</v>
      </c>
      <c r="C1366" t="str">
        <f>IFERROR(VLOOKUP(B1366,all_raw_csv!$B$2:$AO$2140,2,FALSE),"-")</f>
        <v>MEDIEVAL CHOIR</v>
      </c>
      <c r="D1366" t="str">
        <f>IFERROR(VLOOKUP($B1366,all_raw_csv!$B$2:$AO$2140,3,FALSE),"-")</f>
        <v>Tatsh</v>
      </c>
      <c r="E1366">
        <f>VLOOKUP($A1366,master_version!$A$1:$B$29,2,FALSE)</f>
        <v>12</v>
      </c>
      <c r="F1366" t="str">
        <f>VLOOKUP(G1366,master_diffculty!$A$1:$C$11,3,FALSE)</f>
        <v>SPL</v>
      </c>
      <c r="G1366">
        <v>5</v>
      </c>
      <c r="H1366">
        <f>IFERROR(IF(VLOOKUP($B1366,all_raw_csv!$B$1:$AO$2074,5+($G1366-1)*7,FALSE)=0,-1,VLOOKUP($B1366,all_raw_csv!$B$1:$AO$2074,5+($G1366-1)*7,FALSE)),"-")</f>
        <v>-1</v>
      </c>
      <c r="I1366">
        <f>IFERROR(IF(VLOOKUP($B1366,new_notes_bemaniwiki!$A$1:$J$1937,1+$G1366,FALSE)="-",-1,VLOOKUP($B1366,new_notes_bemaniwiki!$A$1:$J$1937,1+$G1366,FALSE)),"🙇")</f>
        <v>-1</v>
      </c>
      <c r="J1366" t="s">
        <v>3063</v>
      </c>
      <c r="K1366" t="s">
        <v>3063</v>
      </c>
    </row>
    <row r="1367" spans="1:11" x14ac:dyDescent="0.15">
      <c r="A1367" t="str">
        <f>VLOOKUP(B1367,for_vlookup!$A$1:$B$2046,2,FALSE)</f>
        <v>HAPPY SKY</v>
      </c>
      <c r="B1367" s="2" t="s">
        <v>553</v>
      </c>
      <c r="C1367" t="str">
        <f>IFERROR(VLOOKUP(B1367,all_raw_csv!$B$2:$AO$2140,2,FALSE),"-")</f>
        <v>FUNK</v>
      </c>
      <c r="D1367" t="str">
        <f>IFERROR(VLOOKUP($B1367,all_raw_csv!$B$2:$AO$2140,3,FALSE),"-")</f>
        <v>DANCE☆MAN</v>
      </c>
      <c r="E1367">
        <f>VLOOKUP($A1367,master_version!$A$1:$B$29,2,FALSE)</f>
        <v>12</v>
      </c>
      <c r="F1367" t="str">
        <f>VLOOKUP(G1367,master_diffculty!$A$1:$C$11,3,FALSE)</f>
        <v>SPB</v>
      </c>
      <c r="G1367">
        <v>1</v>
      </c>
      <c r="H1367">
        <f>IFERROR(IF(VLOOKUP($B1367,all_raw_csv!$B$1:$AO$2074,5+($G1367-1)*7,FALSE)=0,-1,VLOOKUP($B1367,all_raw_csv!$B$1:$AO$2074,5+($G1367-1)*7,FALSE)),"-")</f>
        <v>-1</v>
      </c>
      <c r="I1367">
        <f>IFERROR(IF(VLOOKUP($B1367,new_notes_bemaniwiki!$A$1:$J$1937,1+$G1367,FALSE)="-",-1,VLOOKUP($B1367,new_notes_bemaniwiki!$A$1:$J$1937,1+$G1367,FALSE)),"🙇")</f>
        <v>-1</v>
      </c>
      <c r="J1367" t="s">
        <v>3063</v>
      </c>
      <c r="K1367" t="s">
        <v>3063</v>
      </c>
    </row>
    <row r="1368" spans="1:11" x14ac:dyDescent="0.15">
      <c r="A1368" t="str">
        <f>VLOOKUP(B1368,for_vlookup!$A$1:$B$2046,2,FALSE)</f>
        <v>HAPPY SKY</v>
      </c>
      <c r="B1368" s="2" t="s">
        <v>553</v>
      </c>
      <c r="C1368" t="str">
        <f>IFERROR(VLOOKUP(B1368,all_raw_csv!$B$2:$AO$2140,2,FALSE),"-")</f>
        <v>FUNK</v>
      </c>
      <c r="D1368" t="str">
        <f>IFERROR(VLOOKUP($B1368,all_raw_csv!$B$2:$AO$2140,3,FALSE),"-")</f>
        <v>DANCE☆MAN</v>
      </c>
      <c r="E1368">
        <f>VLOOKUP($A1368,master_version!$A$1:$B$29,2,FALSE)</f>
        <v>12</v>
      </c>
      <c r="F1368" t="str">
        <f>VLOOKUP(G1368,master_diffculty!$A$1:$C$11,3,FALSE)</f>
        <v>SPN</v>
      </c>
      <c r="G1368">
        <v>2</v>
      </c>
      <c r="H1368">
        <f>IFERROR(IF(VLOOKUP($B1368,all_raw_csv!$B$1:$AO$2074,5+($G1368-1)*7,FALSE)=0,-1,VLOOKUP($B1368,all_raw_csv!$B$1:$AO$2074,5+($G1368-1)*7,FALSE)),"-")</f>
        <v>7</v>
      </c>
      <c r="I1368">
        <f>IFERROR(IF(VLOOKUP($B1368,new_notes_bemaniwiki!$A$1:$J$1937,1+$G1368,FALSE)="-",-1,VLOOKUP($B1368,new_notes_bemaniwiki!$A$1:$J$1937,1+$G1368,FALSE)),"🙇")</f>
        <v>414</v>
      </c>
      <c r="J1368" t="s">
        <v>3063</v>
      </c>
      <c r="K1368" t="s">
        <v>3063</v>
      </c>
    </row>
    <row r="1369" spans="1:11" x14ac:dyDescent="0.15">
      <c r="A1369" t="str">
        <f>VLOOKUP(B1369,for_vlookup!$A$1:$B$2046,2,FALSE)</f>
        <v>HAPPY SKY</v>
      </c>
      <c r="B1369" s="2" t="s">
        <v>553</v>
      </c>
      <c r="C1369" t="str">
        <f>IFERROR(VLOOKUP(B1369,all_raw_csv!$B$2:$AO$2140,2,FALSE),"-")</f>
        <v>FUNK</v>
      </c>
      <c r="D1369" t="str">
        <f>IFERROR(VLOOKUP($B1369,all_raw_csv!$B$2:$AO$2140,3,FALSE),"-")</f>
        <v>DANCE☆MAN</v>
      </c>
      <c r="E1369">
        <f>VLOOKUP($A1369,master_version!$A$1:$B$29,2,FALSE)</f>
        <v>12</v>
      </c>
      <c r="F1369" t="str">
        <f>VLOOKUP(G1369,master_diffculty!$A$1:$C$11,3,FALSE)</f>
        <v>SPH</v>
      </c>
      <c r="G1369">
        <v>3</v>
      </c>
      <c r="H1369">
        <f>IFERROR(IF(VLOOKUP($B1369,all_raw_csv!$B$1:$AO$2074,5+($G1369-1)*7,FALSE)=0,-1,VLOOKUP($B1369,all_raw_csv!$B$1:$AO$2074,5+($G1369-1)*7,FALSE)),"-")</f>
        <v>8</v>
      </c>
      <c r="I1369">
        <f>IFERROR(IF(VLOOKUP($B1369,new_notes_bemaniwiki!$A$1:$J$1937,1+$G1369,FALSE)="-",-1,VLOOKUP($B1369,new_notes_bemaniwiki!$A$1:$J$1937,1+$G1369,FALSE)),"🙇")</f>
        <v>763</v>
      </c>
      <c r="J1369" t="s">
        <v>3063</v>
      </c>
      <c r="K1369" t="s">
        <v>3063</v>
      </c>
    </row>
    <row r="1370" spans="1:11" x14ac:dyDescent="0.15">
      <c r="A1370" t="str">
        <f>VLOOKUP(B1370,for_vlookup!$A$1:$B$2046,2,FALSE)</f>
        <v>HAPPY SKY</v>
      </c>
      <c r="B1370" s="2" t="s">
        <v>553</v>
      </c>
      <c r="C1370" t="str">
        <f>IFERROR(VLOOKUP(B1370,all_raw_csv!$B$2:$AO$2140,2,FALSE),"-")</f>
        <v>FUNK</v>
      </c>
      <c r="D1370" t="str">
        <f>IFERROR(VLOOKUP($B1370,all_raw_csv!$B$2:$AO$2140,3,FALSE),"-")</f>
        <v>DANCE☆MAN</v>
      </c>
      <c r="E1370">
        <f>VLOOKUP($A1370,master_version!$A$1:$B$29,2,FALSE)</f>
        <v>12</v>
      </c>
      <c r="F1370" t="str">
        <f>VLOOKUP(G1370,master_diffculty!$A$1:$C$11,3,FALSE)</f>
        <v>SPA</v>
      </c>
      <c r="G1370">
        <v>4</v>
      </c>
      <c r="H1370">
        <f>IFERROR(IF(VLOOKUP($B1370,all_raw_csv!$B$1:$AO$2074,5+($G1370-1)*7,FALSE)=0,-1,VLOOKUP($B1370,all_raw_csv!$B$1:$AO$2074,5+($G1370-1)*7,FALSE)),"-")</f>
        <v>10</v>
      </c>
      <c r="I1370">
        <f>IFERROR(IF(VLOOKUP($B1370,new_notes_bemaniwiki!$A$1:$J$1937,1+$G1370,FALSE)="-",-1,VLOOKUP($B1370,new_notes_bemaniwiki!$A$1:$J$1937,1+$G1370,FALSE)),"🙇")</f>
        <v>873</v>
      </c>
      <c r="J1370" t="s">
        <v>3063</v>
      </c>
      <c r="K1370" t="s">
        <v>3063</v>
      </c>
    </row>
    <row r="1371" spans="1:11" x14ac:dyDescent="0.15">
      <c r="A1371" t="str">
        <f>VLOOKUP(B1371,for_vlookup!$A$1:$B$2046,2,FALSE)</f>
        <v>HAPPY SKY</v>
      </c>
      <c r="B1371" s="2" t="s">
        <v>553</v>
      </c>
      <c r="C1371" t="str">
        <f>IFERROR(VLOOKUP(B1371,all_raw_csv!$B$2:$AO$2140,2,FALSE),"-")</f>
        <v>FUNK</v>
      </c>
      <c r="D1371" t="str">
        <f>IFERROR(VLOOKUP($B1371,all_raw_csv!$B$2:$AO$2140,3,FALSE),"-")</f>
        <v>DANCE☆MAN</v>
      </c>
      <c r="E1371">
        <f>VLOOKUP($A1371,master_version!$A$1:$B$29,2,FALSE)</f>
        <v>12</v>
      </c>
      <c r="F1371" t="str">
        <f>VLOOKUP(G1371,master_diffculty!$A$1:$C$11,3,FALSE)</f>
        <v>SPL</v>
      </c>
      <c r="G1371">
        <v>5</v>
      </c>
      <c r="H1371">
        <f>IFERROR(IF(VLOOKUP($B1371,all_raw_csv!$B$1:$AO$2074,5+($G1371-1)*7,FALSE)=0,-1,VLOOKUP($B1371,all_raw_csv!$B$1:$AO$2074,5+($G1371-1)*7,FALSE)),"-")</f>
        <v>-1</v>
      </c>
      <c r="I1371">
        <f>IFERROR(IF(VLOOKUP($B1371,new_notes_bemaniwiki!$A$1:$J$1937,1+$G1371,FALSE)="-",-1,VLOOKUP($B1371,new_notes_bemaniwiki!$A$1:$J$1937,1+$G1371,FALSE)),"🙇")</f>
        <v>-1</v>
      </c>
      <c r="J1371" t="s">
        <v>3063</v>
      </c>
      <c r="K1371" t="s">
        <v>3063</v>
      </c>
    </row>
    <row r="1372" spans="1:11" x14ac:dyDescent="0.15">
      <c r="A1372" t="str">
        <f>VLOOKUP(B1372,for_vlookup!$A$1:$B$2046,2,FALSE)</f>
        <v>HAPPY SKY</v>
      </c>
      <c r="B1372" s="2" t="s">
        <v>556</v>
      </c>
      <c r="C1372" t="str">
        <f>IFERROR(VLOOKUP(B1372,all_raw_csv!$B$2:$AO$2140,2,FALSE),"-")</f>
        <v>J-HAPPY HARDCORE</v>
      </c>
      <c r="D1372" t="str">
        <f>IFERROR(VLOOKUP($B1372,all_raw_csv!$B$2:$AO$2140,3,FALSE),"-")</f>
        <v>小坂りゆ</v>
      </c>
      <c r="E1372">
        <f>VLOOKUP($A1372,master_version!$A$1:$B$29,2,FALSE)</f>
        <v>12</v>
      </c>
      <c r="F1372" t="str">
        <f>VLOOKUP(G1372,master_diffculty!$A$1:$C$11,3,FALSE)</f>
        <v>SPB</v>
      </c>
      <c r="G1372">
        <v>1</v>
      </c>
      <c r="H1372">
        <f>IFERROR(IF(VLOOKUP($B1372,all_raw_csv!$B$1:$AO$2074,5+($G1372-1)*7,FALSE)=0,-1,VLOOKUP($B1372,all_raw_csv!$B$1:$AO$2074,5+($G1372-1)*7,FALSE)),"-")</f>
        <v>-1</v>
      </c>
      <c r="I1372">
        <f>IFERROR(IF(VLOOKUP($B1372,new_notes_bemaniwiki!$A$1:$J$1937,1+$G1372,FALSE)="-",-1,VLOOKUP($B1372,new_notes_bemaniwiki!$A$1:$J$1937,1+$G1372,FALSE)),"🙇")</f>
        <v>-1</v>
      </c>
      <c r="J1372" t="s">
        <v>3063</v>
      </c>
      <c r="K1372" t="s">
        <v>3063</v>
      </c>
    </row>
    <row r="1373" spans="1:11" x14ac:dyDescent="0.15">
      <c r="A1373" t="str">
        <f>VLOOKUP(B1373,for_vlookup!$A$1:$B$2046,2,FALSE)</f>
        <v>HAPPY SKY</v>
      </c>
      <c r="B1373" s="2" t="s">
        <v>556</v>
      </c>
      <c r="C1373" t="str">
        <f>IFERROR(VLOOKUP(B1373,all_raw_csv!$B$2:$AO$2140,2,FALSE),"-")</f>
        <v>J-HAPPY HARDCORE</v>
      </c>
      <c r="D1373" t="str">
        <f>IFERROR(VLOOKUP($B1373,all_raw_csv!$B$2:$AO$2140,3,FALSE),"-")</f>
        <v>小坂りゆ</v>
      </c>
      <c r="E1373">
        <f>VLOOKUP($A1373,master_version!$A$1:$B$29,2,FALSE)</f>
        <v>12</v>
      </c>
      <c r="F1373" t="str">
        <f>VLOOKUP(G1373,master_diffculty!$A$1:$C$11,3,FALSE)</f>
        <v>SPN</v>
      </c>
      <c r="G1373">
        <v>2</v>
      </c>
      <c r="H1373">
        <f>IFERROR(IF(VLOOKUP($B1373,all_raw_csv!$B$1:$AO$2074,5+($G1373-1)*7,FALSE)=0,-1,VLOOKUP($B1373,all_raw_csv!$B$1:$AO$2074,5+($G1373-1)*7,FALSE)),"-")</f>
        <v>3</v>
      </c>
      <c r="I1373">
        <f>IFERROR(IF(VLOOKUP($B1373,new_notes_bemaniwiki!$A$1:$J$1937,1+$G1373,FALSE)="-",-1,VLOOKUP($B1373,new_notes_bemaniwiki!$A$1:$J$1937,1+$G1373,FALSE)),"🙇")</f>
        <v>285</v>
      </c>
      <c r="J1373" t="s">
        <v>3063</v>
      </c>
      <c r="K1373" t="s">
        <v>3063</v>
      </c>
    </row>
    <row r="1374" spans="1:11" x14ac:dyDescent="0.15">
      <c r="A1374" t="str">
        <f>VLOOKUP(B1374,for_vlookup!$A$1:$B$2046,2,FALSE)</f>
        <v>HAPPY SKY</v>
      </c>
      <c r="B1374" s="2" t="s">
        <v>556</v>
      </c>
      <c r="C1374" t="str">
        <f>IFERROR(VLOOKUP(B1374,all_raw_csv!$B$2:$AO$2140,2,FALSE),"-")</f>
        <v>J-HAPPY HARDCORE</v>
      </c>
      <c r="D1374" t="str">
        <f>IFERROR(VLOOKUP($B1374,all_raw_csv!$B$2:$AO$2140,3,FALSE),"-")</f>
        <v>小坂りゆ</v>
      </c>
      <c r="E1374">
        <f>VLOOKUP($A1374,master_version!$A$1:$B$29,2,FALSE)</f>
        <v>12</v>
      </c>
      <c r="F1374" t="str">
        <f>VLOOKUP(G1374,master_diffculty!$A$1:$C$11,3,FALSE)</f>
        <v>SPH</v>
      </c>
      <c r="G1374">
        <v>3</v>
      </c>
      <c r="H1374">
        <f>IFERROR(IF(VLOOKUP($B1374,all_raw_csv!$B$1:$AO$2074,5+($G1374-1)*7,FALSE)=0,-1,VLOOKUP($B1374,all_raw_csv!$B$1:$AO$2074,5+($G1374-1)*7,FALSE)),"-")</f>
        <v>9</v>
      </c>
      <c r="I1374">
        <f>IFERROR(IF(VLOOKUP($B1374,new_notes_bemaniwiki!$A$1:$J$1937,1+$G1374,FALSE)="-",-1,VLOOKUP($B1374,new_notes_bemaniwiki!$A$1:$J$1937,1+$G1374,FALSE)),"🙇")</f>
        <v>947</v>
      </c>
      <c r="J1374" t="s">
        <v>3063</v>
      </c>
      <c r="K1374" t="s">
        <v>3063</v>
      </c>
    </row>
    <row r="1375" spans="1:11" x14ac:dyDescent="0.15">
      <c r="A1375" t="str">
        <f>VLOOKUP(B1375,for_vlookup!$A$1:$B$2046,2,FALSE)</f>
        <v>HAPPY SKY</v>
      </c>
      <c r="B1375" s="2" t="s">
        <v>556</v>
      </c>
      <c r="C1375" t="str">
        <f>IFERROR(VLOOKUP(B1375,all_raw_csv!$B$2:$AO$2140,2,FALSE),"-")</f>
        <v>J-HAPPY HARDCORE</v>
      </c>
      <c r="D1375" t="str">
        <f>IFERROR(VLOOKUP($B1375,all_raw_csv!$B$2:$AO$2140,3,FALSE),"-")</f>
        <v>小坂りゆ</v>
      </c>
      <c r="E1375">
        <f>VLOOKUP($A1375,master_version!$A$1:$B$29,2,FALSE)</f>
        <v>12</v>
      </c>
      <c r="F1375" t="str">
        <f>VLOOKUP(G1375,master_diffculty!$A$1:$C$11,3,FALSE)</f>
        <v>SPA</v>
      </c>
      <c r="G1375">
        <v>4</v>
      </c>
      <c r="H1375">
        <f>IFERROR(IF(VLOOKUP($B1375,all_raw_csv!$B$1:$AO$2074,5+($G1375-1)*7,FALSE)=0,-1,VLOOKUP($B1375,all_raw_csv!$B$1:$AO$2074,5+($G1375-1)*7,FALSE)),"-")</f>
        <v>10</v>
      </c>
      <c r="I1375">
        <f>IFERROR(IF(VLOOKUP($B1375,new_notes_bemaniwiki!$A$1:$J$1937,1+$G1375,FALSE)="-",-1,VLOOKUP($B1375,new_notes_bemaniwiki!$A$1:$J$1937,1+$G1375,FALSE)),"🙇")</f>
        <v>1042</v>
      </c>
      <c r="J1375" t="s">
        <v>3063</v>
      </c>
      <c r="K1375" t="s">
        <v>3063</v>
      </c>
    </row>
    <row r="1376" spans="1:11" x14ac:dyDescent="0.15">
      <c r="A1376" t="str">
        <f>VLOOKUP(B1376,for_vlookup!$A$1:$B$2046,2,FALSE)</f>
        <v>HAPPY SKY</v>
      </c>
      <c r="B1376" s="2" t="s">
        <v>556</v>
      </c>
      <c r="C1376" t="str">
        <f>IFERROR(VLOOKUP(B1376,all_raw_csv!$B$2:$AO$2140,2,FALSE),"-")</f>
        <v>J-HAPPY HARDCORE</v>
      </c>
      <c r="D1376" t="str">
        <f>IFERROR(VLOOKUP($B1376,all_raw_csv!$B$2:$AO$2140,3,FALSE),"-")</f>
        <v>小坂りゆ</v>
      </c>
      <c r="E1376">
        <f>VLOOKUP($A1376,master_version!$A$1:$B$29,2,FALSE)</f>
        <v>12</v>
      </c>
      <c r="F1376" t="str">
        <f>VLOOKUP(G1376,master_diffculty!$A$1:$C$11,3,FALSE)</f>
        <v>SPL</v>
      </c>
      <c r="G1376">
        <v>5</v>
      </c>
      <c r="H1376">
        <f>IFERROR(IF(VLOOKUP($B1376,all_raw_csv!$B$1:$AO$2074,5+($G1376-1)*7,FALSE)=0,-1,VLOOKUP($B1376,all_raw_csv!$B$1:$AO$2074,5+($G1376-1)*7,FALSE)),"-")</f>
        <v>-1</v>
      </c>
      <c r="I1376">
        <f>IFERROR(IF(VLOOKUP($B1376,new_notes_bemaniwiki!$A$1:$J$1937,1+$G1376,FALSE)="-",-1,VLOOKUP($B1376,new_notes_bemaniwiki!$A$1:$J$1937,1+$G1376,FALSE)),"🙇")</f>
        <v>-1</v>
      </c>
      <c r="J1376" t="s">
        <v>3063</v>
      </c>
      <c r="K1376" t="s">
        <v>3063</v>
      </c>
    </row>
    <row r="1377" spans="1:11" x14ac:dyDescent="0.15">
      <c r="A1377" t="str">
        <f>VLOOKUP(B1377,for_vlookup!$A$1:$B$2046,2,FALSE)</f>
        <v>HAPPY SKY</v>
      </c>
      <c r="B1377" s="2" t="s">
        <v>557</v>
      </c>
      <c r="C1377" t="str">
        <f>IFERROR(VLOOKUP(B1377,all_raw_csv!$B$2:$AO$2140,2,FALSE),"-")</f>
        <v>REGGAE</v>
      </c>
      <c r="D1377" t="str">
        <f>IFERROR(VLOOKUP($B1377,all_raw_csv!$B$2:$AO$2140,3,FALSE),"-")</f>
        <v>Chonan Chiharu</v>
      </c>
      <c r="E1377">
        <f>VLOOKUP($A1377,master_version!$A$1:$B$29,2,FALSE)</f>
        <v>12</v>
      </c>
      <c r="F1377" t="str">
        <f>VLOOKUP(G1377,master_diffculty!$A$1:$C$11,3,FALSE)</f>
        <v>SPB</v>
      </c>
      <c r="G1377">
        <v>1</v>
      </c>
      <c r="H1377">
        <f>IFERROR(IF(VLOOKUP($B1377,all_raw_csv!$B$1:$AO$2074,5+($G1377-1)*7,FALSE)=0,-1,VLOOKUP($B1377,all_raw_csv!$B$1:$AO$2074,5+($G1377-1)*7,FALSE)),"-")</f>
        <v>-1</v>
      </c>
      <c r="I1377">
        <f>IFERROR(IF(VLOOKUP($B1377,new_notes_bemaniwiki!$A$1:$J$1937,1+$G1377,FALSE)="-",-1,VLOOKUP($B1377,new_notes_bemaniwiki!$A$1:$J$1937,1+$G1377,FALSE)),"🙇")</f>
        <v>-1</v>
      </c>
      <c r="J1377" t="s">
        <v>3063</v>
      </c>
      <c r="K1377" t="s">
        <v>3063</v>
      </c>
    </row>
    <row r="1378" spans="1:11" x14ac:dyDescent="0.15">
      <c r="A1378" t="str">
        <f>VLOOKUP(B1378,for_vlookup!$A$1:$B$2046,2,FALSE)</f>
        <v>HAPPY SKY</v>
      </c>
      <c r="B1378" s="2" t="s">
        <v>557</v>
      </c>
      <c r="C1378" t="str">
        <f>IFERROR(VLOOKUP(B1378,all_raw_csv!$B$2:$AO$2140,2,FALSE),"-")</f>
        <v>REGGAE</v>
      </c>
      <c r="D1378" t="str">
        <f>IFERROR(VLOOKUP($B1378,all_raw_csv!$B$2:$AO$2140,3,FALSE),"-")</f>
        <v>Chonan Chiharu</v>
      </c>
      <c r="E1378">
        <f>VLOOKUP($A1378,master_version!$A$1:$B$29,2,FALSE)</f>
        <v>12</v>
      </c>
      <c r="F1378" t="str">
        <f>VLOOKUP(G1378,master_diffculty!$A$1:$C$11,3,FALSE)</f>
        <v>SPN</v>
      </c>
      <c r="G1378">
        <v>2</v>
      </c>
      <c r="H1378">
        <f>IFERROR(IF(VLOOKUP($B1378,all_raw_csv!$B$1:$AO$2074,5+($G1378-1)*7,FALSE)=0,-1,VLOOKUP($B1378,all_raw_csv!$B$1:$AO$2074,5+($G1378-1)*7,FALSE)),"-")</f>
        <v>4</v>
      </c>
      <c r="I1378">
        <f>IFERROR(IF(VLOOKUP($B1378,new_notes_bemaniwiki!$A$1:$J$1937,1+$G1378,FALSE)="-",-1,VLOOKUP($B1378,new_notes_bemaniwiki!$A$1:$J$1937,1+$G1378,FALSE)),"🙇")</f>
        <v>369</v>
      </c>
      <c r="J1378" t="s">
        <v>3063</v>
      </c>
      <c r="K1378" t="s">
        <v>3063</v>
      </c>
    </row>
    <row r="1379" spans="1:11" x14ac:dyDescent="0.15">
      <c r="A1379" t="str">
        <f>VLOOKUP(B1379,for_vlookup!$A$1:$B$2046,2,FALSE)</f>
        <v>HAPPY SKY</v>
      </c>
      <c r="B1379" s="2" t="s">
        <v>557</v>
      </c>
      <c r="C1379" t="str">
        <f>IFERROR(VLOOKUP(B1379,all_raw_csv!$B$2:$AO$2140,2,FALSE),"-")</f>
        <v>REGGAE</v>
      </c>
      <c r="D1379" t="str">
        <f>IFERROR(VLOOKUP($B1379,all_raw_csv!$B$2:$AO$2140,3,FALSE),"-")</f>
        <v>Chonan Chiharu</v>
      </c>
      <c r="E1379">
        <f>VLOOKUP($A1379,master_version!$A$1:$B$29,2,FALSE)</f>
        <v>12</v>
      </c>
      <c r="F1379" t="str">
        <f>VLOOKUP(G1379,master_diffculty!$A$1:$C$11,3,FALSE)</f>
        <v>SPH</v>
      </c>
      <c r="G1379">
        <v>3</v>
      </c>
      <c r="H1379">
        <f>IFERROR(IF(VLOOKUP($B1379,all_raw_csv!$B$1:$AO$2074,5+($G1379-1)*7,FALSE)=0,-1,VLOOKUP($B1379,all_raw_csv!$B$1:$AO$2074,5+($G1379-1)*7,FALSE)),"-")</f>
        <v>6</v>
      </c>
      <c r="I1379">
        <f>IFERROR(IF(VLOOKUP($B1379,new_notes_bemaniwiki!$A$1:$J$1937,1+$G1379,FALSE)="-",-1,VLOOKUP($B1379,new_notes_bemaniwiki!$A$1:$J$1937,1+$G1379,FALSE)),"🙇")</f>
        <v>498</v>
      </c>
      <c r="J1379" t="s">
        <v>3063</v>
      </c>
      <c r="K1379" t="s">
        <v>3063</v>
      </c>
    </row>
    <row r="1380" spans="1:11" x14ac:dyDescent="0.15">
      <c r="A1380" t="str">
        <f>VLOOKUP(B1380,for_vlookup!$A$1:$B$2046,2,FALSE)</f>
        <v>HAPPY SKY</v>
      </c>
      <c r="B1380" s="2" t="s">
        <v>557</v>
      </c>
      <c r="C1380" t="str">
        <f>IFERROR(VLOOKUP(B1380,all_raw_csv!$B$2:$AO$2140,2,FALSE),"-")</f>
        <v>REGGAE</v>
      </c>
      <c r="D1380" t="str">
        <f>IFERROR(VLOOKUP($B1380,all_raw_csv!$B$2:$AO$2140,3,FALSE),"-")</f>
        <v>Chonan Chiharu</v>
      </c>
      <c r="E1380">
        <f>VLOOKUP($A1380,master_version!$A$1:$B$29,2,FALSE)</f>
        <v>12</v>
      </c>
      <c r="F1380" t="str">
        <f>VLOOKUP(G1380,master_diffculty!$A$1:$C$11,3,FALSE)</f>
        <v>SPA</v>
      </c>
      <c r="G1380">
        <v>4</v>
      </c>
      <c r="H1380">
        <f>IFERROR(IF(VLOOKUP($B1380,all_raw_csv!$B$1:$AO$2074,5+($G1380-1)*7,FALSE)=0,-1,VLOOKUP($B1380,all_raw_csv!$B$1:$AO$2074,5+($G1380-1)*7,FALSE)),"-")</f>
        <v>11</v>
      </c>
      <c r="I1380">
        <f>IFERROR(IF(VLOOKUP($B1380,new_notes_bemaniwiki!$A$1:$J$1937,1+$G1380,FALSE)="-",-1,VLOOKUP($B1380,new_notes_bemaniwiki!$A$1:$J$1937,1+$G1380,FALSE)),"🙇")</f>
        <v>1034</v>
      </c>
      <c r="J1380" t="s">
        <v>3063</v>
      </c>
      <c r="K1380" t="s">
        <v>3063</v>
      </c>
    </row>
    <row r="1381" spans="1:11" x14ac:dyDescent="0.15">
      <c r="A1381" t="str">
        <f>VLOOKUP(B1381,for_vlookup!$A$1:$B$2046,2,FALSE)</f>
        <v>HAPPY SKY</v>
      </c>
      <c r="B1381" s="2" t="s">
        <v>557</v>
      </c>
      <c r="C1381" t="str">
        <f>IFERROR(VLOOKUP(B1381,all_raw_csv!$B$2:$AO$2140,2,FALSE),"-")</f>
        <v>REGGAE</v>
      </c>
      <c r="D1381" t="str">
        <f>IFERROR(VLOOKUP($B1381,all_raw_csv!$B$2:$AO$2140,3,FALSE),"-")</f>
        <v>Chonan Chiharu</v>
      </c>
      <c r="E1381">
        <f>VLOOKUP($A1381,master_version!$A$1:$B$29,2,FALSE)</f>
        <v>12</v>
      </c>
      <c r="F1381" t="str">
        <f>VLOOKUP(G1381,master_diffculty!$A$1:$C$11,3,FALSE)</f>
        <v>SPL</v>
      </c>
      <c r="G1381">
        <v>5</v>
      </c>
      <c r="H1381">
        <f>IFERROR(IF(VLOOKUP($B1381,all_raw_csv!$B$1:$AO$2074,5+($G1381-1)*7,FALSE)=0,-1,VLOOKUP($B1381,all_raw_csv!$B$1:$AO$2074,5+($G1381-1)*7,FALSE)),"-")</f>
        <v>-1</v>
      </c>
      <c r="I1381">
        <f>IFERROR(IF(VLOOKUP($B1381,new_notes_bemaniwiki!$A$1:$J$1937,1+$G1381,FALSE)="-",-1,VLOOKUP($B1381,new_notes_bemaniwiki!$A$1:$J$1937,1+$G1381,FALSE)),"🙇")</f>
        <v>-1</v>
      </c>
      <c r="J1381" t="s">
        <v>3063</v>
      </c>
      <c r="K1381" t="s">
        <v>3063</v>
      </c>
    </row>
    <row r="1382" spans="1:11" x14ac:dyDescent="0.15">
      <c r="A1382" t="str">
        <f>VLOOKUP(B1382,for_vlookup!$A$1:$B$2046,2,FALSE)</f>
        <v>HAPPY SKY</v>
      </c>
      <c r="B1382" s="2" t="s">
        <v>565</v>
      </c>
      <c r="C1382" t="str">
        <f>IFERROR(VLOOKUP(B1382,all_raw_csv!$B$2:$AO$2140,2,FALSE),"-")</f>
        <v>J-EUROBEAT</v>
      </c>
      <c r="D1382" t="str">
        <f>IFERROR(VLOOKUP($B1382,all_raw_csv!$B$2:$AO$2140,3,FALSE),"-")</f>
        <v>Tatsh feat. 星野奏子</v>
      </c>
      <c r="E1382">
        <f>VLOOKUP($A1382,master_version!$A$1:$B$29,2,FALSE)</f>
        <v>12</v>
      </c>
      <c r="F1382" t="str">
        <f>VLOOKUP(G1382,master_diffculty!$A$1:$C$11,3,FALSE)</f>
        <v>SPB</v>
      </c>
      <c r="G1382">
        <v>1</v>
      </c>
      <c r="H1382">
        <f>IFERROR(IF(VLOOKUP($B1382,all_raw_csv!$B$1:$AO$2074,5+($G1382-1)*7,FALSE)=0,-1,VLOOKUP($B1382,all_raw_csv!$B$1:$AO$2074,5+($G1382-1)*7,FALSE)),"-")</f>
        <v>-1</v>
      </c>
      <c r="I1382">
        <f>IFERROR(IF(VLOOKUP($B1382,new_notes_bemaniwiki!$A$1:$J$1937,1+$G1382,FALSE)="-",-1,VLOOKUP($B1382,new_notes_bemaniwiki!$A$1:$J$1937,1+$G1382,FALSE)),"🙇")</f>
        <v>-1</v>
      </c>
      <c r="J1382" t="s">
        <v>3063</v>
      </c>
      <c r="K1382" t="s">
        <v>3063</v>
      </c>
    </row>
    <row r="1383" spans="1:11" x14ac:dyDescent="0.15">
      <c r="A1383" t="str">
        <f>VLOOKUP(B1383,for_vlookup!$A$1:$B$2046,2,FALSE)</f>
        <v>HAPPY SKY</v>
      </c>
      <c r="B1383" s="2" t="s">
        <v>565</v>
      </c>
      <c r="C1383" t="str">
        <f>IFERROR(VLOOKUP(B1383,all_raw_csv!$B$2:$AO$2140,2,FALSE),"-")</f>
        <v>J-EUROBEAT</v>
      </c>
      <c r="D1383" t="str">
        <f>IFERROR(VLOOKUP($B1383,all_raw_csv!$B$2:$AO$2140,3,FALSE),"-")</f>
        <v>Tatsh feat. 星野奏子</v>
      </c>
      <c r="E1383">
        <f>VLOOKUP($A1383,master_version!$A$1:$B$29,2,FALSE)</f>
        <v>12</v>
      </c>
      <c r="F1383" t="str">
        <f>VLOOKUP(G1383,master_diffculty!$A$1:$C$11,3,FALSE)</f>
        <v>SPN</v>
      </c>
      <c r="G1383">
        <v>2</v>
      </c>
      <c r="H1383">
        <f>IFERROR(IF(VLOOKUP($B1383,all_raw_csv!$B$1:$AO$2074,5+($G1383-1)*7,FALSE)=0,-1,VLOOKUP($B1383,all_raw_csv!$B$1:$AO$2074,5+($G1383-1)*7,FALSE)),"-")</f>
        <v>5</v>
      </c>
      <c r="I1383">
        <f>IFERROR(IF(VLOOKUP($B1383,new_notes_bemaniwiki!$A$1:$J$1937,1+$G1383,FALSE)="-",-1,VLOOKUP($B1383,new_notes_bemaniwiki!$A$1:$J$1937,1+$G1383,FALSE)),"🙇")</f>
        <v>455</v>
      </c>
      <c r="J1383" t="s">
        <v>3063</v>
      </c>
      <c r="K1383" t="s">
        <v>3063</v>
      </c>
    </row>
    <row r="1384" spans="1:11" x14ac:dyDescent="0.15">
      <c r="A1384" t="str">
        <f>VLOOKUP(B1384,for_vlookup!$A$1:$B$2046,2,FALSE)</f>
        <v>HAPPY SKY</v>
      </c>
      <c r="B1384" s="2" t="s">
        <v>565</v>
      </c>
      <c r="C1384" t="str">
        <f>IFERROR(VLOOKUP(B1384,all_raw_csv!$B$2:$AO$2140,2,FALSE),"-")</f>
        <v>J-EUROBEAT</v>
      </c>
      <c r="D1384" t="str">
        <f>IFERROR(VLOOKUP($B1384,all_raw_csv!$B$2:$AO$2140,3,FALSE),"-")</f>
        <v>Tatsh feat. 星野奏子</v>
      </c>
      <c r="E1384">
        <f>VLOOKUP($A1384,master_version!$A$1:$B$29,2,FALSE)</f>
        <v>12</v>
      </c>
      <c r="F1384" t="str">
        <f>VLOOKUP(G1384,master_diffculty!$A$1:$C$11,3,FALSE)</f>
        <v>SPH</v>
      </c>
      <c r="G1384">
        <v>3</v>
      </c>
      <c r="H1384">
        <f>IFERROR(IF(VLOOKUP($B1384,all_raw_csv!$B$1:$AO$2074,5+($G1384-1)*7,FALSE)=0,-1,VLOOKUP($B1384,all_raw_csv!$B$1:$AO$2074,5+($G1384-1)*7,FALSE)),"-")</f>
        <v>8</v>
      </c>
      <c r="I1384">
        <f>IFERROR(IF(VLOOKUP($B1384,new_notes_bemaniwiki!$A$1:$J$1937,1+$G1384,FALSE)="-",-1,VLOOKUP($B1384,new_notes_bemaniwiki!$A$1:$J$1937,1+$G1384,FALSE)),"🙇")</f>
        <v>900</v>
      </c>
      <c r="J1384" t="s">
        <v>3063</v>
      </c>
      <c r="K1384" t="s">
        <v>3063</v>
      </c>
    </row>
    <row r="1385" spans="1:11" x14ac:dyDescent="0.15">
      <c r="A1385" t="str">
        <f>VLOOKUP(B1385,for_vlookup!$A$1:$B$2046,2,FALSE)</f>
        <v>HAPPY SKY</v>
      </c>
      <c r="B1385" s="2" t="s">
        <v>565</v>
      </c>
      <c r="C1385" t="str">
        <f>IFERROR(VLOOKUP(B1385,all_raw_csv!$B$2:$AO$2140,2,FALSE),"-")</f>
        <v>J-EUROBEAT</v>
      </c>
      <c r="D1385" t="str">
        <f>IFERROR(VLOOKUP($B1385,all_raw_csv!$B$2:$AO$2140,3,FALSE),"-")</f>
        <v>Tatsh feat. 星野奏子</v>
      </c>
      <c r="E1385">
        <f>VLOOKUP($A1385,master_version!$A$1:$B$29,2,FALSE)</f>
        <v>12</v>
      </c>
      <c r="F1385" t="str">
        <f>VLOOKUP(G1385,master_diffculty!$A$1:$C$11,3,FALSE)</f>
        <v>SPA</v>
      </c>
      <c r="G1385">
        <v>4</v>
      </c>
      <c r="H1385">
        <f>IFERROR(IF(VLOOKUP($B1385,all_raw_csv!$B$1:$AO$2074,5+($G1385-1)*7,FALSE)=0,-1,VLOOKUP($B1385,all_raw_csv!$B$1:$AO$2074,5+($G1385-1)*7,FALSE)),"-")</f>
        <v>10</v>
      </c>
      <c r="I1385">
        <f>IFERROR(IF(VLOOKUP($B1385,new_notes_bemaniwiki!$A$1:$J$1937,1+$G1385,FALSE)="-",-1,VLOOKUP($B1385,new_notes_bemaniwiki!$A$1:$J$1937,1+$G1385,FALSE)),"🙇")</f>
        <v>1246</v>
      </c>
      <c r="J1385" t="s">
        <v>3063</v>
      </c>
      <c r="K1385" t="s">
        <v>3063</v>
      </c>
    </row>
    <row r="1386" spans="1:11" x14ac:dyDescent="0.15">
      <c r="A1386" t="str">
        <f>VLOOKUP(B1386,for_vlookup!$A$1:$B$2046,2,FALSE)</f>
        <v>HAPPY SKY</v>
      </c>
      <c r="B1386" s="2" t="s">
        <v>565</v>
      </c>
      <c r="C1386" t="str">
        <f>IFERROR(VLOOKUP(B1386,all_raw_csv!$B$2:$AO$2140,2,FALSE),"-")</f>
        <v>J-EUROBEAT</v>
      </c>
      <c r="D1386" t="str">
        <f>IFERROR(VLOOKUP($B1386,all_raw_csv!$B$2:$AO$2140,3,FALSE),"-")</f>
        <v>Tatsh feat. 星野奏子</v>
      </c>
      <c r="E1386">
        <f>VLOOKUP($A1386,master_version!$A$1:$B$29,2,FALSE)</f>
        <v>12</v>
      </c>
      <c r="F1386" t="str">
        <f>VLOOKUP(G1386,master_diffculty!$A$1:$C$11,3,FALSE)</f>
        <v>SPL</v>
      </c>
      <c r="G1386">
        <v>5</v>
      </c>
      <c r="H1386">
        <f>IFERROR(IF(VLOOKUP($B1386,all_raw_csv!$B$1:$AO$2074,5+($G1386-1)*7,FALSE)=0,-1,VLOOKUP($B1386,all_raw_csv!$B$1:$AO$2074,5+($G1386-1)*7,FALSE)),"-")</f>
        <v>-1</v>
      </c>
      <c r="I1386">
        <f>IFERROR(IF(VLOOKUP($B1386,new_notes_bemaniwiki!$A$1:$J$1937,1+$G1386,FALSE)="-",-1,VLOOKUP($B1386,new_notes_bemaniwiki!$A$1:$J$1937,1+$G1386,FALSE)),"🙇")</f>
        <v>-1</v>
      </c>
      <c r="J1386" t="s">
        <v>3063</v>
      </c>
      <c r="K1386" t="s">
        <v>3063</v>
      </c>
    </row>
    <row r="1387" spans="1:11" x14ac:dyDescent="0.15">
      <c r="A1387" t="str">
        <f>VLOOKUP(B1387,for_vlookup!$A$1:$B$2046,2,FALSE)</f>
        <v>HAPPY SKY</v>
      </c>
      <c r="B1387" s="2" t="s">
        <v>563</v>
      </c>
      <c r="C1387" t="str">
        <f>IFERROR(VLOOKUP(B1387,all_raw_csv!$B$2:$AO$2140,2,FALSE),"-")</f>
        <v>HARD DANCE</v>
      </c>
      <c r="D1387" t="str">
        <f>IFERROR(VLOOKUP($B1387,all_raw_csv!$B$2:$AO$2140,3,FALSE),"-")</f>
        <v>L.E.D./Remixed by Ryu☆</v>
      </c>
      <c r="E1387">
        <f>VLOOKUP($A1387,master_version!$A$1:$B$29,2,FALSE)</f>
        <v>12</v>
      </c>
      <c r="F1387" t="str">
        <f>VLOOKUP(G1387,master_diffculty!$A$1:$C$11,3,FALSE)</f>
        <v>SPB</v>
      </c>
      <c r="G1387">
        <v>1</v>
      </c>
      <c r="H1387">
        <f>IFERROR(IF(VLOOKUP($B1387,all_raw_csv!$B$1:$AO$2074,5+($G1387-1)*7,FALSE)=0,-1,VLOOKUP($B1387,all_raw_csv!$B$1:$AO$2074,5+($G1387-1)*7,FALSE)),"-")</f>
        <v>-1</v>
      </c>
      <c r="I1387">
        <f>IFERROR(IF(VLOOKUP($B1387,new_notes_bemaniwiki!$A$1:$J$1937,1+$G1387,FALSE)="-",-1,VLOOKUP($B1387,new_notes_bemaniwiki!$A$1:$J$1937,1+$G1387,FALSE)),"🙇")</f>
        <v>-1</v>
      </c>
      <c r="J1387" t="s">
        <v>3063</v>
      </c>
      <c r="K1387" t="s">
        <v>3063</v>
      </c>
    </row>
    <row r="1388" spans="1:11" x14ac:dyDescent="0.15">
      <c r="A1388" t="str">
        <f>VLOOKUP(B1388,for_vlookup!$A$1:$B$2046,2,FALSE)</f>
        <v>HAPPY SKY</v>
      </c>
      <c r="B1388" s="2" t="s">
        <v>563</v>
      </c>
      <c r="C1388" t="str">
        <f>IFERROR(VLOOKUP(B1388,all_raw_csv!$B$2:$AO$2140,2,FALSE),"-")</f>
        <v>HARD DANCE</v>
      </c>
      <c r="D1388" t="str">
        <f>IFERROR(VLOOKUP($B1388,all_raw_csv!$B$2:$AO$2140,3,FALSE),"-")</f>
        <v>L.E.D./Remixed by Ryu☆</v>
      </c>
      <c r="E1388">
        <f>VLOOKUP($A1388,master_version!$A$1:$B$29,2,FALSE)</f>
        <v>12</v>
      </c>
      <c r="F1388" t="str">
        <f>VLOOKUP(G1388,master_diffculty!$A$1:$C$11,3,FALSE)</f>
        <v>SPN</v>
      </c>
      <c r="G1388">
        <v>2</v>
      </c>
      <c r="H1388">
        <f>IFERROR(IF(VLOOKUP($B1388,all_raw_csv!$B$1:$AO$2074,5+($G1388-1)*7,FALSE)=0,-1,VLOOKUP($B1388,all_raw_csv!$B$1:$AO$2074,5+($G1388-1)*7,FALSE)),"-")</f>
        <v>5</v>
      </c>
      <c r="I1388">
        <f>IFERROR(IF(VLOOKUP($B1388,new_notes_bemaniwiki!$A$1:$J$1937,1+$G1388,FALSE)="-",-1,VLOOKUP($B1388,new_notes_bemaniwiki!$A$1:$J$1937,1+$G1388,FALSE)),"🙇")</f>
        <v>564</v>
      </c>
      <c r="J1388" t="s">
        <v>3063</v>
      </c>
      <c r="K1388" t="s">
        <v>3063</v>
      </c>
    </row>
    <row r="1389" spans="1:11" x14ac:dyDescent="0.15">
      <c r="A1389" t="str">
        <f>VLOOKUP(B1389,for_vlookup!$A$1:$B$2046,2,FALSE)</f>
        <v>HAPPY SKY</v>
      </c>
      <c r="B1389" s="2" t="s">
        <v>563</v>
      </c>
      <c r="C1389" t="str">
        <f>IFERROR(VLOOKUP(B1389,all_raw_csv!$B$2:$AO$2140,2,FALSE),"-")</f>
        <v>HARD DANCE</v>
      </c>
      <c r="D1389" t="str">
        <f>IFERROR(VLOOKUP($B1389,all_raw_csv!$B$2:$AO$2140,3,FALSE),"-")</f>
        <v>L.E.D./Remixed by Ryu☆</v>
      </c>
      <c r="E1389">
        <f>VLOOKUP($A1389,master_version!$A$1:$B$29,2,FALSE)</f>
        <v>12</v>
      </c>
      <c r="F1389" t="str">
        <f>VLOOKUP(G1389,master_diffculty!$A$1:$C$11,3,FALSE)</f>
        <v>SPH</v>
      </c>
      <c r="G1389">
        <v>3</v>
      </c>
      <c r="H1389">
        <f>IFERROR(IF(VLOOKUP($B1389,all_raw_csv!$B$1:$AO$2074,5+($G1389-1)*7,FALSE)=0,-1,VLOOKUP($B1389,all_raw_csv!$B$1:$AO$2074,5+($G1389-1)*7,FALSE)),"-")</f>
        <v>8</v>
      </c>
      <c r="I1389">
        <f>IFERROR(IF(VLOOKUP($B1389,new_notes_bemaniwiki!$A$1:$J$1937,1+$G1389,FALSE)="-",-1,VLOOKUP($B1389,new_notes_bemaniwiki!$A$1:$J$1937,1+$G1389,FALSE)),"🙇")</f>
        <v>807</v>
      </c>
      <c r="J1389" t="s">
        <v>3063</v>
      </c>
      <c r="K1389" t="s">
        <v>3063</v>
      </c>
    </row>
    <row r="1390" spans="1:11" x14ac:dyDescent="0.15">
      <c r="A1390" t="str">
        <f>VLOOKUP(B1390,for_vlookup!$A$1:$B$2046,2,FALSE)</f>
        <v>HAPPY SKY</v>
      </c>
      <c r="B1390" s="2" t="s">
        <v>563</v>
      </c>
      <c r="C1390" t="str">
        <f>IFERROR(VLOOKUP(B1390,all_raw_csv!$B$2:$AO$2140,2,FALSE),"-")</f>
        <v>HARD DANCE</v>
      </c>
      <c r="D1390" t="str">
        <f>IFERROR(VLOOKUP($B1390,all_raw_csv!$B$2:$AO$2140,3,FALSE),"-")</f>
        <v>L.E.D./Remixed by Ryu☆</v>
      </c>
      <c r="E1390">
        <f>VLOOKUP($A1390,master_version!$A$1:$B$29,2,FALSE)</f>
        <v>12</v>
      </c>
      <c r="F1390" t="str">
        <f>VLOOKUP(G1390,master_diffculty!$A$1:$C$11,3,FALSE)</f>
        <v>SPA</v>
      </c>
      <c r="G1390">
        <v>4</v>
      </c>
      <c r="H1390">
        <f>IFERROR(IF(VLOOKUP($B1390,all_raw_csv!$B$1:$AO$2074,5+($G1390-1)*7,FALSE)=0,-1,VLOOKUP($B1390,all_raw_csv!$B$1:$AO$2074,5+($G1390-1)*7,FALSE)),"-")</f>
        <v>11</v>
      </c>
      <c r="I1390">
        <f>IFERROR(IF(VLOOKUP($B1390,new_notes_bemaniwiki!$A$1:$J$1937,1+$G1390,FALSE)="-",-1,VLOOKUP($B1390,new_notes_bemaniwiki!$A$1:$J$1937,1+$G1390,FALSE)),"🙇")</f>
        <v>972</v>
      </c>
      <c r="J1390" t="s">
        <v>3063</v>
      </c>
      <c r="K1390" t="s">
        <v>3063</v>
      </c>
    </row>
    <row r="1391" spans="1:11" x14ac:dyDescent="0.15">
      <c r="A1391" t="str">
        <f>VLOOKUP(B1391,for_vlookup!$A$1:$B$2046,2,FALSE)</f>
        <v>HAPPY SKY</v>
      </c>
      <c r="B1391" s="2" t="s">
        <v>563</v>
      </c>
      <c r="C1391" t="str">
        <f>IFERROR(VLOOKUP(B1391,all_raw_csv!$B$2:$AO$2140,2,FALSE),"-")</f>
        <v>HARD DANCE</v>
      </c>
      <c r="D1391" t="str">
        <f>IFERROR(VLOOKUP($B1391,all_raw_csv!$B$2:$AO$2140,3,FALSE),"-")</f>
        <v>L.E.D./Remixed by Ryu☆</v>
      </c>
      <c r="E1391">
        <f>VLOOKUP($A1391,master_version!$A$1:$B$29,2,FALSE)</f>
        <v>12</v>
      </c>
      <c r="F1391" t="str">
        <f>VLOOKUP(G1391,master_diffculty!$A$1:$C$11,3,FALSE)</f>
        <v>SPL</v>
      </c>
      <c r="G1391">
        <v>5</v>
      </c>
      <c r="H1391">
        <f>IFERROR(IF(VLOOKUP($B1391,all_raw_csv!$B$1:$AO$2074,5+($G1391-1)*7,FALSE)=0,-1,VLOOKUP($B1391,all_raw_csv!$B$1:$AO$2074,5+($G1391-1)*7,FALSE)),"-")</f>
        <v>-1</v>
      </c>
      <c r="I1391">
        <f>IFERROR(IF(VLOOKUP($B1391,new_notes_bemaniwiki!$A$1:$J$1937,1+$G1391,FALSE)="-",-1,VLOOKUP($B1391,new_notes_bemaniwiki!$A$1:$J$1937,1+$G1391,FALSE)),"🙇")</f>
        <v>-1</v>
      </c>
      <c r="J1391" t="s">
        <v>3063</v>
      </c>
      <c r="K1391" t="s">
        <v>3063</v>
      </c>
    </row>
    <row r="1392" spans="1:11" x14ac:dyDescent="0.15">
      <c r="A1392" t="str">
        <f>VLOOKUP(B1392,for_vlookup!$A$1:$B$2046,2,FALSE)</f>
        <v>HAPPY SKY</v>
      </c>
      <c r="B1392" s="2" t="s">
        <v>560</v>
      </c>
      <c r="C1392" t="str">
        <f>IFERROR(VLOOKUP(B1392,all_raw_csv!$B$2:$AO$2140,2,FALSE),"-")</f>
        <v>HUMAN SEQUENCER</v>
      </c>
      <c r="D1392" t="str">
        <f>IFERROR(VLOOKUP($B1392,all_raw_csv!$B$2:$AO$2140,3,FALSE),"-")</f>
        <v>Amuro vs Killer</v>
      </c>
      <c r="E1392">
        <f>VLOOKUP($A1392,master_version!$A$1:$B$29,2,FALSE)</f>
        <v>12</v>
      </c>
      <c r="F1392" t="str">
        <f>VLOOKUP(G1392,master_diffculty!$A$1:$C$11,3,FALSE)</f>
        <v>SPB</v>
      </c>
      <c r="G1392">
        <v>1</v>
      </c>
      <c r="H1392">
        <f>IFERROR(IF(VLOOKUP($B1392,all_raw_csv!$B$1:$AO$2074,5+($G1392-1)*7,FALSE)=0,-1,VLOOKUP($B1392,all_raw_csv!$B$1:$AO$2074,5+($G1392-1)*7,FALSE)),"-")</f>
        <v>3</v>
      </c>
      <c r="I1392">
        <f>IFERROR(IF(VLOOKUP($B1392,new_notes_bemaniwiki!$A$1:$J$1937,1+$G1392,FALSE)="-",-1,VLOOKUP($B1392,new_notes_bemaniwiki!$A$1:$J$1937,1+$G1392,FALSE)),"🙇")</f>
        <v>302</v>
      </c>
      <c r="J1392" t="s">
        <v>3063</v>
      </c>
      <c r="K1392" t="s">
        <v>3063</v>
      </c>
    </row>
    <row r="1393" spans="1:11" x14ac:dyDescent="0.15">
      <c r="A1393" t="str">
        <f>VLOOKUP(B1393,for_vlookup!$A$1:$B$2046,2,FALSE)</f>
        <v>HAPPY SKY</v>
      </c>
      <c r="B1393" s="2" t="s">
        <v>560</v>
      </c>
      <c r="C1393" t="str">
        <f>IFERROR(VLOOKUP(B1393,all_raw_csv!$B$2:$AO$2140,2,FALSE),"-")</f>
        <v>HUMAN SEQUENCER</v>
      </c>
      <c r="D1393" t="str">
        <f>IFERROR(VLOOKUP($B1393,all_raw_csv!$B$2:$AO$2140,3,FALSE),"-")</f>
        <v>Amuro vs Killer</v>
      </c>
      <c r="E1393">
        <f>VLOOKUP($A1393,master_version!$A$1:$B$29,2,FALSE)</f>
        <v>12</v>
      </c>
      <c r="F1393" t="str">
        <f>VLOOKUP(G1393,master_diffculty!$A$1:$C$11,3,FALSE)</f>
        <v>SPN</v>
      </c>
      <c r="G1393">
        <v>2</v>
      </c>
      <c r="H1393">
        <f>IFERROR(IF(VLOOKUP($B1393,all_raw_csv!$B$1:$AO$2074,5+($G1393-1)*7,FALSE)=0,-1,VLOOKUP($B1393,all_raw_csv!$B$1:$AO$2074,5+($G1393-1)*7,FALSE)),"-")</f>
        <v>5</v>
      </c>
      <c r="I1393">
        <f>IFERROR(IF(VLOOKUP($B1393,new_notes_bemaniwiki!$A$1:$J$1937,1+$G1393,FALSE)="-",-1,VLOOKUP($B1393,new_notes_bemaniwiki!$A$1:$J$1937,1+$G1393,FALSE)),"🙇")</f>
        <v>555</v>
      </c>
      <c r="J1393" t="s">
        <v>3063</v>
      </c>
      <c r="K1393" t="s">
        <v>3063</v>
      </c>
    </row>
    <row r="1394" spans="1:11" x14ac:dyDescent="0.15">
      <c r="A1394" t="str">
        <f>VLOOKUP(B1394,for_vlookup!$A$1:$B$2046,2,FALSE)</f>
        <v>HAPPY SKY</v>
      </c>
      <c r="B1394" s="2" t="s">
        <v>560</v>
      </c>
      <c r="C1394" t="str">
        <f>IFERROR(VLOOKUP(B1394,all_raw_csv!$B$2:$AO$2140,2,FALSE),"-")</f>
        <v>HUMAN SEQUENCER</v>
      </c>
      <c r="D1394" t="str">
        <f>IFERROR(VLOOKUP($B1394,all_raw_csv!$B$2:$AO$2140,3,FALSE),"-")</f>
        <v>Amuro vs Killer</v>
      </c>
      <c r="E1394">
        <f>VLOOKUP($A1394,master_version!$A$1:$B$29,2,FALSE)</f>
        <v>12</v>
      </c>
      <c r="F1394" t="str">
        <f>VLOOKUP(G1394,master_diffculty!$A$1:$C$11,3,FALSE)</f>
        <v>SPH</v>
      </c>
      <c r="G1394">
        <v>3</v>
      </c>
      <c r="H1394">
        <f>IFERROR(IF(VLOOKUP($B1394,all_raw_csv!$B$1:$AO$2074,5+($G1394-1)*7,FALSE)=0,-1,VLOOKUP($B1394,all_raw_csv!$B$1:$AO$2074,5+($G1394-1)*7,FALSE)),"-")</f>
        <v>10</v>
      </c>
      <c r="I1394">
        <f>IFERROR(IF(VLOOKUP($B1394,new_notes_bemaniwiki!$A$1:$J$1937,1+$G1394,FALSE)="-",-1,VLOOKUP($B1394,new_notes_bemaniwiki!$A$1:$J$1937,1+$G1394,FALSE)),"🙇")</f>
        <v>1111</v>
      </c>
      <c r="J1394" t="s">
        <v>3063</v>
      </c>
      <c r="K1394" t="s">
        <v>3063</v>
      </c>
    </row>
    <row r="1395" spans="1:11" x14ac:dyDescent="0.15">
      <c r="A1395" t="str">
        <f>VLOOKUP(B1395,for_vlookup!$A$1:$B$2046,2,FALSE)</f>
        <v>HAPPY SKY</v>
      </c>
      <c r="B1395" s="2" t="s">
        <v>560</v>
      </c>
      <c r="C1395" t="str">
        <f>IFERROR(VLOOKUP(B1395,all_raw_csv!$B$2:$AO$2140,2,FALSE),"-")</f>
        <v>HUMAN SEQUENCER</v>
      </c>
      <c r="D1395" t="str">
        <f>IFERROR(VLOOKUP($B1395,all_raw_csv!$B$2:$AO$2140,3,FALSE),"-")</f>
        <v>Amuro vs Killer</v>
      </c>
      <c r="E1395">
        <f>VLOOKUP($A1395,master_version!$A$1:$B$29,2,FALSE)</f>
        <v>12</v>
      </c>
      <c r="F1395" t="str">
        <f>VLOOKUP(G1395,master_diffculty!$A$1:$C$11,3,FALSE)</f>
        <v>SPA</v>
      </c>
      <c r="G1395">
        <v>4</v>
      </c>
      <c r="H1395">
        <f>IFERROR(IF(VLOOKUP($B1395,all_raw_csv!$B$1:$AO$2074,5+($G1395-1)*7,FALSE)=0,-1,VLOOKUP($B1395,all_raw_csv!$B$1:$AO$2074,5+($G1395-1)*7,FALSE)),"-")</f>
        <v>12</v>
      </c>
      <c r="I1395">
        <f>IFERROR(IF(VLOOKUP($B1395,new_notes_bemaniwiki!$A$1:$J$1937,1+$G1395,FALSE)="-",-1,VLOOKUP($B1395,new_notes_bemaniwiki!$A$1:$J$1937,1+$G1395,FALSE)),"🙇")</f>
        <v>2000</v>
      </c>
      <c r="J1395" t="s">
        <v>3063</v>
      </c>
      <c r="K1395" t="s">
        <v>3063</v>
      </c>
    </row>
    <row r="1396" spans="1:11" x14ac:dyDescent="0.15">
      <c r="A1396" t="str">
        <f>VLOOKUP(B1396,for_vlookup!$A$1:$B$2046,2,FALSE)</f>
        <v>HAPPY SKY</v>
      </c>
      <c r="B1396" s="2" t="s">
        <v>560</v>
      </c>
      <c r="C1396" t="str">
        <f>IFERROR(VLOOKUP(B1396,all_raw_csv!$B$2:$AO$2140,2,FALSE),"-")</f>
        <v>HUMAN SEQUENCER</v>
      </c>
      <c r="D1396" t="str">
        <f>IFERROR(VLOOKUP($B1396,all_raw_csv!$B$2:$AO$2140,3,FALSE),"-")</f>
        <v>Amuro vs Killer</v>
      </c>
      <c r="E1396">
        <f>VLOOKUP($A1396,master_version!$A$1:$B$29,2,FALSE)</f>
        <v>12</v>
      </c>
      <c r="F1396" t="str">
        <f>VLOOKUP(G1396,master_diffculty!$A$1:$C$11,3,FALSE)</f>
        <v>SPL</v>
      </c>
      <c r="G1396">
        <v>5</v>
      </c>
      <c r="H1396">
        <f>IFERROR(IF(VLOOKUP($B1396,all_raw_csv!$B$1:$AO$2074,5+($G1396-1)*7,FALSE)=0,-1,VLOOKUP($B1396,all_raw_csv!$B$1:$AO$2074,5+($G1396-1)*7,FALSE)),"-")</f>
        <v>-1</v>
      </c>
      <c r="I1396">
        <f>IFERROR(IF(VLOOKUP($B1396,new_notes_bemaniwiki!$A$1:$J$1937,1+$G1396,FALSE)="-",-1,VLOOKUP($B1396,new_notes_bemaniwiki!$A$1:$J$1937,1+$G1396,FALSE)),"🙇")</f>
        <v>-1</v>
      </c>
      <c r="J1396" t="s">
        <v>3063</v>
      </c>
      <c r="K1396" t="s">
        <v>3063</v>
      </c>
    </row>
    <row r="1397" spans="1:11" x14ac:dyDescent="0.15">
      <c r="A1397" t="str">
        <f>VLOOKUP(B1397,for_vlookup!$A$1:$B$2046,2,FALSE)</f>
        <v>DistorteD</v>
      </c>
      <c r="B1397" s="2" t="s">
        <v>569</v>
      </c>
      <c r="C1397" t="str">
        <f>IFERROR(VLOOKUP(B1397,all_raw_csv!$B$2:$AO$2140,2,FALSE),"-")</f>
        <v>HYPER J-POP SEVEN</v>
      </c>
      <c r="D1397" t="str">
        <f>IFERROR(VLOOKUP($B1397,all_raw_csv!$B$2:$AO$2140,3,FALSE),"-")</f>
        <v>ＴЁЯＲＡ</v>
      </c>
      <c r="E1397">
        <f>VLOOKUP($A1397,master_version!$A$1:$B$29,2,FALSE)</f>
        <v>13</v>
      </c>
      <c r="F1397" t="str">
        <f>VLOOKUP(G1397,master_diffculty!$A$1:$C$11,3,FALSE)</f>
        <v>SPB</v>
      </c>
      <c r="G1397">
        <v>1</v>
      </c>
      <c r="H1397">
        <f>IFERROR(IF(VLOOKUP($B1397,all_raw_csv!$B$1:$AO$2074,5+($G1397-1)*7,FALSE)=0,-1,VLOOKUP($B1397,all_raw_csv!$B$1:$AO$2074,5+($G1397-1)*7,FALSE)),"-")</f>
        <v>2</v>
      </c>
      <c r="I1397">
        <f>IFERROR(IF(VLOOKUP($B1397,new_notes_bemaniwiki!$A$1:$J$1937,1+$G1397,FALSE)="-",-1,VLOOKUP($B1397,new_notes_bemaniwiki!$A$1:$J$1937,1+$G1397,FALSE)),"🙇")</f>
        <v>223</v>
      </c>
      <c r="J1397" t="s">
        <v>3063</v>
      </c>
      <c r="K1397" t="s">
        <v>3063</v>
      </c>
    </row>
    <row r="1398" spans="1:11" x14ac:dyDescent="0.15">
      <c r="A1398" t="str">
        <f>VLOOKUP(B1398,for_vlookup!$A$1:$B$2046,2,FALSE)</f>
        <v>DistorteD</v>
      </c>
      <c r="B1398" s="2" t="s">
        <v>569</v>
      </c>
      <c r="C1398" t="str">
        <f>IFERROR(VLOOKUP(B1398,all_raw_csv!$B$2:$AO$2140,2,FALSE),"-")</f>
        <v>HYPER J-POP SEVEN</v>
      </c>
      <c r="D1398" t="str">
        <f>IFERROR(VLOOKUP($B1398,all_raw_csv!$B$2:$AO$2140,3,FALSE),"-")</f>
        <v>ＴЁЯＲＡ</v>
      </c>
      <c r="E1398">
        <f>VLOOKUP($A1398,master_version!$A$1:$B$29,2,FALSE)</f>
        <v>13</v>
      </c>
      <c r="F1398" t="str">
        <f>VLOOKUP(G1398,master_diffculty!$A$1:$C$11,3,FALSE)</f>
        <v>SPN</v>
      </c>
      <c r="G1398">
        <v>2</v>
      </c>
      <c r="H1398">
        <f>IFERROR(IF(VLOOKUP($B1398,all_raw_csv!$B$1:$AO$2074,5+($G1398-1)*7,FALSE)=0,-1,VLOOKUP($B1398,all_raw_csv!$B$1:$AO$2074,5+($G1398-1)*7,FALSE)),"-")</f>
        <v>5</v>
      </c>
      <c r="I1398">
        <f>IFERROR(IF(VLOOKUP($B1398,new_notes_bemaniwiki!$A$1:$J$1937,1+$G1398,FALSE)="-",-1,VLOOKUP($B1398,new_notes_bemaniwiki!$A$1:$J$1937,1+$G1398,FALSE)),"🙇")</f>
        <v>548</v>
      </c>
      <c r="J1398" t="s">
        <v>3063</v>
      </c>
      <c r="K1398" t="s">
        <v>3063</v>
      </c>
    </row>
    <row r="1399" spans="1:11" x14ac:dyDescent="0.15">
      <c r="A1399" t="str">
        <f>VLOOKUP(B1399,for_vlookup!$A$1:$B$2046,2,FALSE)</f>
        <v>DistorteD</v>
      </c>
      <c r="B1399" s="2" t="s">
        <v>569</v>
      </c>
      <c r="C1399" t="str">
        <f>IFERROR(VLOOKUP(B1399,all_raw_csv!$B$2:$AO$2140,2,FALSE),"-")</f>
        <v>HYPER J-POP SEVEN</v>
      </c>
      <c r="D1399" t="str">
        <f>IFERROR(VLOOKUP($B1399,all_raw_csv!$B$2:$AO$2140,3,FALSE),"-")</f>
        <v>ＴЁЯＲＡ</v>
      </c>
      <c r="E1399">
        <f>VLOOKUP($A1399,master_version!$A$1:$B$29,2,FALSE)</f>
        <v>13</v>
      </c>
      <c r="F1399" t="str">
        <f>VLOOKUP(G1399,master_diffculty!$A$1:$C$11,3,FALSE)</f>
        <v>SPH</v>
      </c>
      <c r="G1399">
        <v>3</v>
      </c>
      <c r="H1399">
        <f>IFERROR(IF(VLOOKUP($B1399,all_raw_csv!$B$1:$AO$2074,5+($G1399-1)*7,FALSE)=0,-1,VLOOKUP($B1399,all_raw_csv!$B$1:$AO$2074,5+($G1399-1)*7,FALSE)),"-")</f>
        <v>7</v>
      </c>
      <c r="I1399">
        <f>IFERROR(IF(VLOOKUP($B1399,new_notes_bemaniwiki!$A$1:$J$1937,1+$G1399,FALSE)="-",-1,VLOOKUP($B1399,new_notes_bemaniwiki!$A$1:$J$1937,1+$G1399,FALSE)),"🙇")</f>
        <v>838</v>
      </c>
      <c r="J1399" t="s">
        <v>3063</v>
      </c>
      <c r="K1399" t="s">
        <v>3063</v>
      </c>
    </row>
    <row r="1400" spans="1:11" x14ac:dyDescent="0.15">
      <c r="A1400" t="str">
        <f>VLOOKUP(B1400,for_vlookup!$A$1:$B$2046,2,FALSE)</f>
        <v>DistorteD</v>
      </c>
      <c r="B1400" s="2" t="s">
        <v>569</v>
      </c>
      <c r="C1400" t="str">
        <f>IFERROR(VLOOKUP(B1400,all_raw_csv!$B$2:$AO$2140,2,FALSE),"-")</f>
        <v>HYPER J-POP SEVEN</v>
      </c>
      <c r="D1400" t="str">
        <f>IFERROR(VLOOKUP($B1400,all_raw_csv!$B$2:$AO$2140,3,FALSE),"-")</f>
        <v>ＴЁЯＲＡ</v>
      </c>
      <c r="E1400">
        <f>VLOOKUP($A1400,master_version!$A$1:$B$29,2,FALSE)</f>
        <v>13</v>
      </c>
      <c r="F1400" t="str">
        <f>VLOOKUP(G1400,master_diffculty!$A$1:$C$11,3,FALSE)</f>
        <v>SPA</v>
      </c>
      <c r="G1400">
        <v>4</v>
      </c>
      <c r="H1400">
        <f>IFERROR(IF(VLOOKUP($B1400,all_raw_csv!$B$1:$AO$2074,5+($G1400-1)*7,FALSE)=0,-1,VLOOKUP($B1400,all_raw_csv!$B$1:$AO$2074,5+($G1400-1)*7,FALSE)),"-")</f>
        <v>10</v>
      </c>
      <c r="I1400">
        <f>IFERROR(IF(VLOOKUP($B1400,new_notes_bemaniwiki!$A$1:$J$1937,1+$G1400,FALSE)="-",-1,VLOOKUP($B1400,new_notes_bemaniwiki!$A$1:$J$1937,1+$G1400,FALSE)),"🙇")</f>
        <v>1049</v>
      </c>
      <c r="J1400" t="s">
        <v>3063</v>
      </c>
      <c r="K1400" t="s">
        <v>3063</v>
      </c>
    </row>
    <row r="1401" spans="1:11" x14ac:dyDescent="0.15">
      <c r="A1401" t="str">
        <f>VLOOKUP(B1401,for_vlookup!$A$1:$B$2046,2,FALSE)</f>
        <v>DistorteD</v>
      </c>
      <c r="B1401" s="2" t="s">
        <v>569</v>
      </c>
      <c r="C1401" t="str">
        <f>IFERROR(VLOOKUP(B1401,all_raw_csv!$B$2:$AO$2140,2,FALSE),"-")</f>
        <v>HYPER J-POP SEVEN</v>
      </c>
      <c r="D1401" t="str">
        <f>IFERROR(VLOOKUP($B1401,all_raw_csv!$B$2:$AO$2140,3,FALSE),"-")</f>
        <v>ＴЁЯＲＡ</v>
      </c>
      <c r="E1401">
        <f>VLOOKUP($A1401,master_version!$A$1:$B$29,2,FALSE)</f>
        <v>13</v>
      </c>
      <c r="F1401" t="str">
        <f>VLOOKUP(G1401,master_diffculty!$A$1:$C$11,3,FALSE)</f>
        <v>SPL</v>
      </c>
      <c r="G1401">
        <v>5</v>
      </c>
      <c r="H1401">
        <f>IFERROR(IF(VLOOKUP($B1401,all_raw_csv!$B$1:$AO$2074,5+($G1401-1)*7,FALSE)=0,-1,VLOOKUP($B1401,all_raw_csv!$B$1:$AO$2074,5+($G1401-1)*7,FALSE)),"-")</f>
        <v>-1</v>
      </c>
      <c r="I1401">
        <f>IFERROR(IF(VLOOKUP($B1401,new_notes_bemaniwiki!$A$1:$J$1937,1+$G1401,FALSE)="-",-1,VLOOKUP($B1401,new_notes_bemaniwiki!$A$1:$J$1937,1+$G1401,FALSE)),"🙇")</f>
        <v>-1</v>
      </c>
      <c r="J1401" t="s">
        <v>3063</v>
      </c>
      <c r="K1401" t="s">
        <v>3063</v>
      </c>
    </row>
    <row r="1402" spans="1:11" x14ac:dyDescent="0.15">
      <c r="A1402" t="str">
        <f>VLOOKUP(B1402,for_vlookup!$A$1:$B$2046,2,FALSE)</f>
        <v>DistorteD</v>
      </c>
      <c r="B1402" s="2" t="s">
        <v>571</v>
      </c>
      <c r="C1402" t="str">
        <f>IFERROR(VLOOKUP(B1402,all_raw_csv!$B$2:$AO$2140,2,FALSE),"-")</f>
        <v>ORATORIO</v>
      </c>
      <c r="D1402" t="str">
        <f>IFERROR(VLOOKUP($B1402,all_raw_csv!$B$2:$AO$2140,3,FALSE),"-")</f>
        <v>Zektbach</v>
      </c>
      <c r="E1402">
        <f>VLOOKUP($A1402,master_version!$A$1:$B$29,2,FALSE)</f>
        <v>13</v>
      </c>
      <c r="F1402" t="str">
        <f>VLOOKUP(G1402,master_diffculty!$A$1:$C$11,3,FALSE)</f>
        <v>SPB</v>
      </c>
      <c r="G1402">
        <v>1</v>
      </c>
      <c r="H1402">
        <f>IFERROR(IF(VLOOKUP($B1402,all_raw_csv!$B$1:$AO$2074,5+($G1402-1)*7,FALSE)=0,-1,VLOOKUP($B1402,all_raw_csv!$B$1:$AO$2074,5+($G1402-1)*7,FALSE)),"-")</f>
        <v>1</v>
      </c>
      <c r="I1402">
        <f>IFERROR(IF(VLOOKUP($B1402,new_notes_bemaniwiki!$A$1:$J$1937,1+$G1402,FALSE)="-",-1,VLOOKUP($B1402,new_notes_bemaniwiki!$A$1:$J$1937,1+$G1402,FALSE)),"🙇")</f>
        <v>121</v>
      </c>
      <c r="J1402" t="s">
        <v>3063</v>
      </c>
      <c r="K1402" t="s">
        <v>3063</v>
      </c>
    </row>
    <row r="1403" spans="1:11" x14ac:dyDescent="0.15">
      <c r="A1403" t="str">
        <f>VLOOKUP(B1403,for_vlookup!$A$1:$B$2046,2,FALSE)</f>
        <v>DistorteD</v>
      </c>
      <c r="B1403" s="2" t="s">
        <v>571</v>
      </c>
      <c r="C1403" t="str">
        <f>IFERROR(VLOOKUP(B1403,all_raw_csv!$B$2:$AO$2140,2,FALSE),"-")</f>
        <v>ORATORIO</v>
      </c>
      <c r="D1403" t="str">
        <f>IFERROR(VLOOKUP($B1403,all_raw_csv!$B$2:$AO$2140,3,FALSE),"-")</f>
        <v>Zektbach</v>
      </c>
      <c r="E1403">
        <f>VLOOKUP($A1403,master_version!$A$1:$B$29,2,FALSE)</f>
        <v>13</v>
      </c>
      <c r="F1403" t="str">
        <f>VLOOKUP(G1403,master_diffculty!$A$1:$C$11,3,FALSE)</f>
        <v>SPN</v>
      </c>
      <c r="G1403">
        <v>2</v>
      </c>
      <c r="H1403">
        <f>IFERROR(IF(VLOOKUP($B1403,all_raw_csv!$B$1:$AO$2074,5+($G1403-1)*7,FALSE)=0,-1,VLOOKUP($B1403,all_raw_csv!$B$1:$AO$2074,5+($G1403-1)*7,FALSE)),"-")</f>
        <v>5</v>
      </c>
      <c r="I1403">
        <f>IFERROR(IF(VLOOKUP($B1403,new_notes_bemaniwiki!$A$1:$J$1937,1+$G1403,FALSE)="-",-1,VLOOKUP($B1403,new_notes_bemaniwiki!$A$1:$J$1937,1+$G1403,FALSE)),"🙇")</f>
        <v>510</v>
      </c>
      <c r="J1403" t="s">
        <v>3063</v>
      </c>
      <c r="K1403" t="s">
        <v>3063</v>
      </c>
    </row>
    <row r="1404" spans="1:11" x14ac:dyDescent="0.15">
      <c r="A1404" t="str">
        <f>VLOOKUP(B1404,for_vlookup!$A$1:$B$2046,2,FALSE)</f>
        <v>DistorteD</v>
      </c>
      <c r="B1404" s="2" t="s">
        <v>571</v>
      </c>
      <c r="C1404" t="str">
        <f>IFERROR(VLOOKUP(B1404,all_raw_csv!$B$2:$AO$2140,2,FALSE),"-")</f>
        <v>ORATORIO</v>
      </c>
      <c r="D1404" t="str">
        <f>IFERROR(VLOOKUP($B1404,all_raw_csv!$B$2:$AO$2140,3,FALSE),"-")</f>
        <v>Zektbach</v>
      </c>
      <c r="E1404">
        <f>VLOOKUP($A1404,master_version!$A$1:$B$29,2,FALSE)</f>
        <v>13</v>
      </c>
      <c r="F1404" t="str">
        <f>VLOOKUP(G1404,master_diffculty!$A$1:$C$11,3,FALSE)</f>
        <v>SPH</v>
      </c>
      <c r="G1404">
        <v>3</v>
      </c>
      <c r="H1404">
        <f>IFERROR(IF(VLOOKUP($B1404,all_raw_csv!$B$1:$AO$2074,5+($G1404-1)*7,FALSE)=0,-1,VLOOKUP($B1404,all_raw_csv!$B$1:$AO$2074,5+($G1404-1)*7,FALSE)),"-")</f>
        <v>9</v>
      </c>
      <c r="I1404">
        <f>IFERROR(IF(VLOOKUP($B1404,new_notes_bemaniwiki!$A$1:$J$1937,1+$G1404,FALSE)="-",-1,VLOOKUP($B1404,new_notes_bemaniwiki!$A$1:$J$1937,1+$G1404,FALSE)),"🙇")</f>
        <v>921</v>
      </c>
      <c r="J1404" t="s">
        <v>3063</v>
      </c>
      <c r="K1404" t="s">
        <v>3063</v>
      </c>
    </row>
    <row r="1405" spans="1:11" x14ac:dyDescent="0.15">
      <c r="A1405" t="str">
        <f>VLOOKUP(B1405,for_vlookup!$A$1:$B$2046,2,FALSE)</f>
        <v>DistorteD</v>
      </c>
      <c r="B1405" s="2" t="s">
        <v>571</v>
      </c>
      <c r="C1405" t="str">
        <f>IFERROR(VLOOKUP(B1405,all_raw_csv!$B$2:$AO$2140,2,FALSE),"-")</f>
        <v>ORATORIO</v>
      </c>
      <c r="D1405" t="str">
        <f>IFERROR(VLOOKUP($B1405,all_raw_csv!$B$2:$AO$2140,3,FALSE),"-")</f>
        <v>Zektbach</v>
      </c>
      <c r="E1405">
        <f>VLOOKUP($A1405,master_version!$A$1:$B$29,2,FALSE)</f>
        <v>13</v>
      </c>
      <c r="F1405" t="str">
        <f>VLOOKUP(G1405,master_diffculty!$A$1:$C$11,3,FALSE)</f>
        <v>SPA</v>
      </c>
      <c r="G1405">
        <v>4</v>
      </c>
      <c r="H1405">
        <f>IFERROR(IF(VLOOKUP($B1405,all_raw_csv!$B$1:$AO$2074,5+($G1405-1)*7,FALSE)=0,-1,VLOOKUP($B1405,all_raw_csv!$B$1:$AO$2074,5+($G1405-1)*7,FALSE)),"-")</f>
        <v>10</v>
      </c>
      <c r="I1405">
        <f>IFERROR(IF(VLOOKUP($B1405,new_notes_bemaniwiki!$A$1:$J$1937,1+$G1405,FALSE)="-",-1,VLOOKUP($B1405,new_notes_bemaniwiki!$A$1:$J$1937,1+$G1405,FALSE)),"🙇")</f>
        <v>1214</v>
      </c>
      <c r="J1405" t="s">
        <v>3063</v>
      </c>
      <c r="K1405" t="s">
        <v>3063</v>
      </c>
    </row>
    <row r="1406" spans="1:11" x14ac:dyDescent="0.15">
      <c r="A1406" t="str">
        <f>VLOOKUP(B1406,for_vlookup!$A$1:$B$2046,2,FALSE)</f>
        <v>DistorteD</v>
      </c>
      <c r="B1406" s="2" t="s">
        <v>571</v>
      </c>
      <c r="C1406" t="str">
        <f>IFERROR(VLOOKUP(B1406,all_raw_csv!$B$2:$AO$2140,2,FALSE),"-")</f>
        <v>ORATORIO</v>
      </c>
      <c r="D1406" t="str">
        <f>IFERROR(VLOOKUP($B1406,all_raw_csv!$B$2:$AO$2140,3,FALSE),"-")</f>
        <v>Zektbach</v>
      </c>
      <c r="E1406">
        <f>VLOOKUP($A1406,master_version!$A$1:$B$29,2,FALSE)</f>
        <v>13</v>
      </c>
      <c r="F1406" t="str">
        <f>VLOOKUP(G1406,master_diffculty!$A$1:$C$11,3,FALSE)</f>
        <v>SPL</v>
      </c>
      <c r="G1406">
        <v>5</v>
      </c>
      <c r="H1406">
        <f>IFERROR(IF(VLOOKUP($B1406,all_raw_csv!$B$1:$AO$2074,5+($G1406-1)*7,FALSE)=0,-1,VLOOKUP($B1406,all_raw_csv!$B$1:$AO$2074,5+($G1406-1)*7,FALSE)),"-")</f>
        <v>-1</v>
      </c>
      <c r="I1406">
        <f>IFERROR(IF(VLOOKUP($B1406,new_notes_bemaniwiki!$A$1:$J$1937,1+$G1406,FALSE)="-",-1,VLOOKUP($B1406,new_notes_bemaniwiki!$A$1:$J$1937,1+$G1406,FALSE)),"🙇")</f>
        <v>-1</v>
      </c>
      <c r="J1406" t="s">
        <v>3063</v>
      </c>
      <c r="K1406" t="s">
        <v>3063</v>
      </c>
    </row>
    <row r="1407" spans="1:11" x14ac:dyDescent="0.15">
      <c r="A1407" t="str">
        <f>VLOOKUP(B1407,for_vlookup!$A$1:$B$2046,2,FALSE)</f>
        <v>DistorteD</v>
      </c>
      <c r="B1407" s="2" t="s">
        <v>574</v>
      </c>
      <c r="C1407" t="str">
        <f>IFERROR(VLOOKUP(B1407,all_raw_csv!$B$2:$AO$2140,2,FALSE),"-")</f>
        <v>CELTIC REEL</v>
      </c>
      <c r="D1407" t="str">
        <f>IFERROR(VLOOKUP($B1407,all_raw_csv!$B$2:$AO$2140,3,FALSE),"-")</f>
        <v>S.S.D.FANTASICA feat.Naomi Koizumi</v>
      </c>
      <c r="E1407">
        <f>VLOOKUP($A1407,master_version!$A$1:$B$29,2,FALSE)</f>
        <v>13</v>
      </c>
      <c r="F1407" t="str">
        <f>VLOOKUP(G1407,master_diffculty!$A$1:$C$11,3,FALSE)</f>
        <v>SPB</v>
      </c>
      <c r="G1407">
        <v>1</v>
      </c>
      <c r="H1407">
        <f>IFERROR(IF(VLOOKUP($B1407,all_raw_csv!$B$1:$AO$2074,5+($G1407-1)*7,FALSE)=0,-1,VLOOKUP($B1407,all_raw_csv!$B$1:$AO$2074,5+($G1407-1)*7,FALSE)),"-")</f>
        <v>-1</v>
      </c>
      <c r="I1407">
        <f>IFERROR(IF(VLOOKUP($B1407,new_notes_bemaniwiki!$A$1:$J$1937,1+$G1407,FALSE)="-",-1,VLOOKUP($B1407,new_notes_bemaniwiki!$A$1:$J$1937,1+$G1407,FALSE)),"🙇")</f>
        <v>-1</v>
      </c>
      <c r="J1407" t="s">
        <v>3063</v>
      </c>
      <c r="K1407" t="s">
        <v>3063</v>
      </c>
    </row>
    <row r="1408" spans="1:11" x14ac:dyDescent="0.15">
      <c r="A1408" t="str">
        <f>VLOOKUP(B1408,for_vlookup!$A$1:$B$2046,2,FALSE)</f>
        <v>DistorteD</v>
      </c>
      <c r="B1408" s="2" t="s">
        <v>574</v>
      </c>
      <c r="C1408" t="str">
        <f>IFERROR(VLOOKUP(B1408,all_raw_csv!$B$2:$AO$2140,2,FALSE),"-")</f>
        <v>CELTIC REEL</v>
      </c>
      <c r="D1408" t="str">
        <f>IFERROR(VLOOKUP($B1408,all_raw_csv!$B$2:$AO$2140,3,FALSE),"-")</f>
        <v>S.S.D.FANTASICA feat.Naomi Koizumi</v>
      </c>
      <c r="E1408">
        <f>VLOOKUP($A1408,master_version!$A$1:$B$29,2,FALSE)</f>
        <v>13</v>
      </c>
      <c r="F1408" t="str">
        <f>VLOOKUP(G1408,master_diffculty!$A$1:$C$11,3,FALSE)</f>
        <v>SPN</v>
      </c>
      <c r="G1408">
        <v>2</v>
      </c>
      <c r="H1408">
        <f>IFERROR(IF(VLOOKUP($B1408,all_raw_csv!$B$1:$AO$2074,5+($G1408-1)*7,FALSE)=0,-1,VLOOKUP($B1408,all_raw_csv!$B$1:$AO$2074,5+($G1408-1)*7,FALSE)),"-")</f>
        <v>4</v>
      </c>
      <c r="I1408">
        <f>IFERROR(IF(VLOOKUP($B1408,new_notes_bemaniwiki!$A$1:$J$1937,1+$G1408,FALSE)="-",-1,VLOOKUP($B1408,new_notes_bemaniwiki!$A$1:$J$1937,1+$G1408,FALSE)),"🙇")</f>
        <v>367</v>
      </c>
      <c r="J1408" t="s">
        <v>3063</v>
      </c>
      <c r="K1408" t="s">
        <v>3063</v>
      </c>
    </row>
    <row r="1409" spans="1:11" x14ac:dyDescent="0.15">
      <c r="A1409" t="str">
        <f>VLOOKUP(B1409,for_vlookup!$A$1:$B$2046,2,FALSE)</f>
        <v>DistorteD</v>
      </c>
      <c r="B1409" s="2" t="s">
        <v>574</v>
      </c>
      <c r="C1409" t="str">
        <f>IFERROR(VLOOKUP(B1409,all_raw_csv!$B$2:$AO$2140,2,FALSE),"-")</f>
        <v>CELTIC REEL</v>
      </c>
      <c r="D1409" t="str">
        <f>IFERROR(VLOOKUP($B1409,all_raw_csv!$B$2:$AO$2140,3,FALSE),"-")</f>
        <v>S.S.D.FANTASICA feat.Naomi Koizumi</v>
      </c>
      <c r="E1409">
        <f>VLOOKUP($A1409,master_version!$A$1:$B$29,2,FALSE)</f>
        <v>13</v>
      </c>
      <c r="F1409" t="str">
        <f>VLOOKUP(G1409,master_diffculty!$A$1:$C$11,3,FALSE)</f>
        <v>SPH</v>
      </c>
      <c r="G1409">
        <v>3</v>
      </c>
      <c r="H1409">
        <f>IFERROR(IF(VLOOKUP($B1409,all_raw_csv!$B$1:$AO$2074,5+($G1409-1)*7,FALSE)=0,-1,VLOOKUP($B1409,all_raw_csv!$B$1:$AO$2074,5+($G1409-1)*7,FALSE)),"-")</f>
        <v>6</v>
      </c>
      <c r="I1409">
        <f>IFERROR(IF(VLOOKUP($B1409,new_notes_bemaniwiki!$A$1:$J$1937,1+$G1409,FALSE)="-",-1,VLOOKUP($B1409,new_notes_bemaniwiki!$A$1:$J$1937,1+$G1409,FALSE)),"🙇")</f>
        <v>554</v>
      </c>
      <c r="J1409" t="s">
        <v>3063</v>
      </c>
      <c r="K1409" t="s">
        <v>3063</v>
      </c>
    </row>
    <row r="1410" spans="1:11" x14ac:dyDescent="0.15">
      <c r="A1410" t="str">
        <f>VLOOKUP(B1410,for_vlookup!$A$1:$B$2046,2,FALSE)</f>
        <v>DistorteD</v>
      </c>
      <c r="B1410" s="2" t="s">
        <v>574</v>
      </c>
      <c r="C1410" t="str">
        <f>IFERROR(VLOOKUP(B1410,all_raw_csv!$B$2:$AO$2140,2,FALSE),"-")</f>
        <v>CELTIC REEL</v>
      </c>
      <c r="D1410" t="str">
        <f>IFERROR(VLOOKUP($B1410,all_raw_csv!$B$2:$AO$2140,3,FALSE),"-")</f>
        <v>S.S.D.FANTASICA feat.Naomi Koizumi</v>
      </c>
      <c r="E1410">
        <f>VLOOKUP($A1410,master_version!$A$1:$B$29,2,FALSE)</f>
        <v>13</v>
      </c>
      <c r="F1410" t="str">
        <f>VLOOKUP(G1410,master_diffculty!$A$1:$C$11,3,FALSE)</f>
        <v>SPA</v>
      </c>
      <c r="G1410">
        <v>4</v>
      </c>
      <c r="H1410">
        <f>IFERROR(IF(VLOOKUP($B1410,all_raw_csv!$B$1:$AO$2074,5+($G1410-1)*7,FALSE)=0,-1,VLOOKUP($B1410,all_raw_csv!$B$1:$AO$2074,5+($G1410-1)*7,FALSE)),"-")</f>
        <v>8</v>
      </c>
      <c r="I1410">
        <f>IFERROR(IF(VLOOKUP($B1410,new_notes_bemaniwiki!$A$1:$J$1937,1+$G1410,FALSE)="-",-1,VLOOKUP($B1410,new_notes_bemaniwiki!$A$1:$J$1937,1+$G1410,FALSE)),"🙇")</f>
        <v>764</v>
      </c>
      <c r="J1410" t="s">
        <v>3063</v>
      </c>
      <c r="K1410" t="s">
        <v>3063</v>
      </c>
    </row>
    <row r="1411" spans="1:11" x14ac:dyDescent="0.15">
      <c r="A1411" t="str">
        <f>VLOOKUP(B1411,for_vlookup!$A$1:$B$2046,2,FALSE)</f>
        <v>DistorteD</v>
      </c>
      <c r="B1411" s="2" t="s">
        <v>574</v>
      </c>
      <c r="C1411" t="str">
        <f>IFERROR(VLOOKUP(B1411,all_raw_csv!$B$2:$AO$2140,2,FALSE),"-")</f>
        <v>CELTIC REEL</v>
      </c>
      <c r="D1411" t="str">
        <f>IFERROR(VLOOKUP($B1411,all_raw_csv!$B$2:$AO$2140,3,FALSE),"-")</f>
        <v>S.S.D.FANTASICA feat.Naomi Koizumi</v>
      </c>
      <c r="E1411">
        <f>VLOOKUP($A1411,master_version!$A$1:$B$29,2,FALSE)</f>
        <v>13</v>
      </c>
      <c r="F1411" t="str">
        <f>VLOOKUP(G1411,master_diffculty!$A$1:$C$11,3,FALSE)</f>
        <v>SPL</v>
      </c>
      <c r="G1411">
        <v>5</v>
      </c>
      <c r="H1411">
        <f>IFERROR(IF(VLOOKUP($B1411,all_raw_csv!$B$1:$AO$2074,5+($G1411-1)*7,FALSE)=0,-1,VLOOKUP($B1411,all_raw_csv!$B$1:$AO$2074,5+($G1411-1)*7,FALSE)),"-")</f>
        <v>-1</v>
      </c>
      <c r="I1411">
        <f>IFERROR(IF(VLOOKUP($B1411,new_notes_bemaniwiki!$A$1:$J$1937,1+$G1411,FALSE)="-",-1,VLOOKUP($B1411,new_notes_bemaniwiki!$A$1:$J$1937,1+$G1411,FALSE)),"🙇")</f>
        <v>-1</v>
      </c>
      <c r="J1411" t="s">
        <v>3063</v>
      </c>
      <c r="K1411" t="s">
        <v>3063</v>
      </c>
    </row>
    <row r="1412" spans="1:11" x14ac:dyDescent="0.15">
      <c r="A1412" t="str">
        <f>VLOOKUP(B1412,for_vlookup!$A$1:$B$2046,2,FALSE)</f>
        <v>DistorteD</v>
      </c>
      <c r="B1412" s="2" t="s">
        <v>577</v>
      </c>
      <c r="C1412" t="str">
        <f>IFERROR(VLOOKUP(B1412,all_raw_csv!$B$2:$AO$2140,2,FALSE),"-")</f>
        <v>HARD RENAISSANCE</v>
      </c>
      <c r="D1412" t="str">
        <f>IFERROR(VLOOKUP($B1412,all_raw_csv!$B$2:$AO$2140,3,FALSE),"-")</f>
        <v>DJ YOSHITAKA</v>
      </c>
      <c r="E1412">
        <f>VLOOKUP($A1412,master_version!$A$1:$B$29,2,FALSE)</f>
        <v>13</v>
      </c>
      <c r="F1412" t="str">
        <f>VLOOKUP(G1412,master_diffculty!$A$1:$C$11,3,FALSE)</f>
        <v>SPB</v>
      </c>
      <c r="G1412">
        <v>1</v>
      </c>
      <c r="H1412">
        <f>IFERROR(IF(VLOOKUP($B1412,all_raw_csv!$B$1:$AO$2074,5+($G1412-1)*7,FALSE)=0,-1,VLOOKUP($B1412,all_raw_csv!$B$1:$AO$2074,5+($G1412-1)*7,FALSE)),"-")</f>
        <v>-1</v>
      </c>
      <c r="I1412">
        <f>IFERROR(IF(VLOOKUP($B1412,new_notes_bemaniwiki!$A$1:$J$1937,1+$G1412,FALSE)="-",-1,VLOOKUP($B1412,new_notes_bemaniwiki!$A$1:$J$1937,1+$G1412,FALSE)),"🙇")</f>
        <v>-1</v>
      </c>
      <c r="J1412" t="s">
        <v>3063</v>
      </c>
      <c r="K1412" t="s">
        <v>3063</v>
      </c>
    </row>
    <row r="1413" spans="1:11" x14ac:dyDescent="0.15">
      <c r="A1413" t="str">
        <f>VLOOKUP(B1413,for_vlookup!$A$1:$B$2046,2,FALSE)</f>
        <v>DistorteD</v>
      </c>
      <c r="B1413" s="2" t="s">
        <v>577</v>
      </c>
      <c r="C1413" t="str">
        <f>IFERROR(VLOOKUP(B1413,all_raw_csv!$B$2:$AO$2140,2,FALSE),"-")</f>
        <v>HARD RENAISSANCE</v>
      </c>
      <c r="D1413" t="str">
        <f>IFERROR(VLOOKUP($B1413,all_raw_csv!$B$2:$AO$2140,3,FALSE),"-")</f>
        <v>DJ YOSHITAKA</v>
      </c>
      <c r="E1413">
        <f>VLOOKUP($A1413,master_version!$A$1:$B$29,2,FALSE)</f>
        <v>13</v>
      </c>
      <c r="F1413" t="str">
        <f>VLOOKUP(G1413,master_diffculty!$A$1:$C$11,3,FALSE)</f>
        <v>SPN</v>
      </c>
      <c r="G1413">
        <v>2</v>
      </c>
      <c r="H1413">
        <f>IFERROR(IF(VLOOKUP($B1413,all_raw_csv!$B$1:$AO$2074,5+($G1413-1)*7,FALSE)=0,-1,VLOOKUP($B1413,all_raw_csv!$B$1:$AO$2074,5+($G1413-1)*7,FALSE)),"-")</f>
        <v>5</v>
      </c>
      <c r="I1413">
        <f>IFERROR(IF(VLOOKUP($B1413,new_notes_bemaniwiki!$A$1:$J$1937,1+$G1413,FALSE)="-",-1,VLOOKUP($B1413,new_notes_bemaniwiki!$A$1:$J$1937,1+$G1413,FALSE)),"🙇")</f>
        <v>574</v>
      </c>
      <c r="J1413" t="s">
        <v>3063</v>
      </c>
      <c r="K1413" t="s">
        <v>3063</v>
      </c>
    </row>
    <row r="1414" spans="1:11" x14ac:dyDescent="0.15">
      <c r="A1414" t="str">
        <f>VLOOKUP(B1414,for_vlookup!$A$1:$B$2046,2,FALSE)</f>
        <v>DistorteD</v>
      </c>
      <c r="B1414" s="2" t="s">
        <v>577</v>
      </c>
      <c r="C1414" t="str">
        <f>IFERROR(VLOOKUP(B1414,all_raw_csv!$B$2:$AO$2140,2,FALSE),"-")</f>
        <v>HARD RENAISSANCE</v>
      </c>
      <c r="D1414" t="str">
        <f>IFERROR(VLOOKUP($B1414,all_raw_csv!$B$2:$AO$2140,3,FALSE),"-")</f>
        <v>DJ YOSHITAKA</v>
      </c>
      <c r="E1414">
        <f>VLOOKUP($A1414,master_version!$A$1:$B$29,2,FALSE)</f>
        <v>13</v>
      </c>
      <c r="F1414" t="str">
        <f>VLOOKUP(G1414,master_diffculty!$A$1:$C$11,3,FALSE)</f>
        <v>SPH</v>
      </c>
      <c r="G1414">
        <v>3</v>
      </c>
      <c r="H1414">
        <f>IFERROR(IF(VLOOKUP($B1414,all_raw_csv!$B$1:$AO$2074,5+($G1414-1)*7,FALSE)=0,-1,VLOOKUP($B1414,all_raw_csv!$B$1:$AO$2074,5+($G1414-1)*7,FALSE)),"-")</f>
        <v>9</v>
      </c>
      <c r="I1414">
        <f>IFERROR(IF(VLOOKUP($B1414,new_notes_bemaniwiki!$A$1:$J$1937,1+$G1414,FALSE)="-",-1,VLOOKUP($B1414,new_notes_bemaniwiki!$A$1:$J$1937,1+$G1414,FALSE)),"🙇")</f>
        <v>1012</v>
      </c>
      <c r="J1414" t="s">
        <v>3063</v>
      </c>
      <c r="K1414" t="s">
        <v>3063</v>
      </c>
    </row>
    <row r="1415" spans="1:11" x14ac:dyDescent="0.15">
      <c r="A1415" t="str">
        <f>VLOOKUP(B1415,for_vlookup!$A$1:$B$2046,2,FALSE)</f>
        <v>DistorteD</v>
      </c>
      <c r="B1415" s="2" t="s">
        <v>577</v>
      </c>
      <c r="C1415" t="str">
        <f>IFERROR(VLOOKUP(B1415,all_raw_csv!$B$2:$AO$2140,2,FALSE),"-")</f>
        <v>HARD RENAISSANCE</v>
      </c>
      <c r="D1415" t="str">
        <f>IFERROR(VLOOKUP($B1415,all_raw_csv!$B$2:$AO$2140,3,FALSE),"-")</f>
        <v>DJ YOSHITAKA</v>
      </c>
      <c r="E1415">
        <f>VLOOKUP($A1415,master_version!$A$1:$B$29,2,FALSE)</f>
        <v>13</v>
      </c>
      <c r="F1415" t="str">
        <f>VLOOKUP(G1415,master_diffculty!$A$1:$C$11,3,FALSE)</f>
        <v>SPA</v>
      </c>
      <c r="G1415">
        <v>4</v>
      </c>
      <c r="H1415">
        <f>IFERROR(IF(VLOOKUP($B1415,all_raw_csv!$B$1:$AO$2074,5+($G1415-1)*7,FALSE)=0,-1,VLOOKUP($B1415,all_raw_csv!$B$1:$AO$2074,5+($G1415-1)*7,FALSE)),"-")</f>
        <v>10</v>
      </c>
      <c r="I1415">
        <f>IFERROR(IF(VLOOKUP($B1415,new_notes_bemaniwiki!$A$1:$J$1937,1+$G1415,FALSE)="-",-1,VLOOKUP($B1415,new_notes_bemaniwiki!$A$1:$J$1937,1+$G1415,FALSE)),"🙇")</f>
        <v>1094</v>
      </c>
      <c r="J1415" t="s">
        <v>3063</v>
      </c>
      <c r="K1415" t="s">
        <v>3063</v>
      </c>
    </row>
    <row r="1416" spans="1:11" x14ac:dyDescent="0.15">
      <c r="A1416" t="str">
        <f>VLOOKUP(B1416,for_vlookup!$A$1:$B$2046,2,FALSE)</f>
        <v>DistorteD</v>
      </c>
      <c r="B1416" s="2" t="s">
        <v>577</v>
      </c>
      <c r="C1416" t="str">
        <f>IFERROR(VLOOKUP(B1416,all_raw_csv!$B$2:$AO$2140,2,FALSE),"-")</f>
        <v>HARD RENAISSANCE</v>
      </c>
      <c r="D1416" t="str">
        <f>IFERROR(VLOOKUP($B1416,all_raw_csv!$B$2:$AO$2140,3,FALSE),"-")</f>
        <v>DJ YOSHITAKA</v>
      </c>
      <c r="E1416">
        <f>VLOOKUP($A1416,master_version!$A$1:$B$29,2,FALSE)</f>
        <v>13</v>
      </c>
      <c r="F1416" t="str">
        <f>VLOOKUP(G1416,master_diffculty!$A$1:$C$11,3,FALSE)</f>
        <v>SPL</v>
      </c>
      <c r="G1416">
        <v>5</v>
      </c>
      <c r="H1416">
        <f>IFERROR(IF(VLOOKUP($B1416,all_raw_csv!$B$1:$AO$2074,5+($G1416-1)*7,FALSE)=0,-1,VLOOKUP($B1416,all_raw_csv!$B$1:$AO$2074,5+($G1416-1)*7,FALSE)),"-")</f>
        <v>-1</v>
      </c>
      <c r="I1416">
        <f>IFERROR(IF(VLOOKUP($B1416,new_notes_bemaniwiki!$A$1:$J$1937,1+$G1416,FALSE)="-",-1,VLOOKUP($B1416,new_notes_bemaniwiki!$A$1:$J$1937,1+$G1416,FALSE)),"🙇")</f>
        <v>-1</v>
      </c>
      <c r="J1416" t="s">
        <v>3063</v>
      </c>
      <c r="K1416" t="s">
        <v>3063</v>
      </c>
    </row>
    <row r="1417" spans="1:11" x14ac:dyDescent="0.15">
      <c r="A1417" t="str">
        <f>VLOOKUP(B1417,for_vlookup!$A$1:$B$2046,2,FALSE)</f>
        <v>DistorteD</v>
      </c>
      <c r="B1417" s="2" t="s">
        <v>580</v>
      </c>
      <c r="C1417" t="str">
        <f>IFERROR(VLOOKUP(B1417,all_raw_csv!$B$2:$AO$2140,2,FALSE),"-")</f>
        <v>EUROBEAT</v>
      </c>
      <c r="D1417" t="str">
        <f>IFERROR(VLOOKUP($B1417,all_raw_csv!$B$2:$AO$2140,3,FALSE),"-")</f>
        <v>Y&amp;Co.</v>
      </c>
      <c r="E1417">
        <f>VLOOKUP($A1417,master_version!$A$1:$B$29,2,FALSE)</f>
        <v>13</v>
      </c>
      <c r="F1417" t="str">
        <f>VLOOKUP(G1417,master_diffculty!$A$1:$C$11,3,FALSE)</f>
        <v>SPB</v>
      </c>
      <c r="G1417">
        <v>1</v>
      </c>
      <c r="H1417">
        <f>IFERROR(IF(VLOOKUP($B1417,all_raw_csv!$B$1:$AO$2074,5+($G1417-1)*7,FALSE)=0,-1,VLOOKUP($B1417,all_raw_csv!$B$1:$AO$2074,5+($G1417-1)*7,FALSE)),"-")</f>
        <v>-1</v>
      </c>
      <c r="I1417">
        <f>IFERROR(IF(VLOOKUP($B1417,new_notes_bemaniwiki!$A$1:$J$1937,1+$G1417,FALSE)="-",-1,VLOOKUP($B1417,new_notes_bemaniwiki!$A$1:$J$1937,1+$G1417,FALSE)),"🙇")</f>
        <v>-1</v>
      </c>
      <c r="J1417" t="s">
        <v>3063</v>
      </c>
      <c r="K1417" t="s">
        <v>3063</v>
      </c>
    </row>
    <row r="1418" spans="1:11" x14ac:dyDescent="0.15">
      <c r="A1418" t="str">
        <f>VLOOKUP(B1418,for_vlookup!$A$1:$B$2046,2,FALSE)</f>
        <v>DistorteD</v>
      </c>
      <c r="B1418" s="2" t="s">
        <v>580</v>
      </c>
      <c r="C1418" t="str">
        <f>IFERROR(VLOOKUP(B1418,all_raw_csv!$B$2:$AO$2140,2,FALSE),"-")</f>
        <v>EUROBEAT</v>
      </c>
      <c r="D1418" t="str">
        <f>IFERROR(VLOOKUP($B1418,all_raw_csv!$B$2:$AO$2140,3,FALSE),"-")</f>
        <v>Y&amp;Co.</v>
      </c>
      <c r="E1418">
        <f>VLOOKUP($A1418,master_version!$A$1:$B$29,2,FALSE)</f>
        <v>13</v>
      </c>
      <c r="F1418" t="str">
        <f>VLOOKUP(G1418,master_diffculty!$A$1:$C$11,3,FALSE)</f>
        <v>SPN</v>
      </c>
      <c r="G1418">
        <v>2</v>
      </c>
      <c r="H1418">
        <f>IFERROR(IF(VLOOKUP($B1418,all_raw_csv!$B$1:$AO$2074,5+($G1418-1)*7,FALSE)=0,-1,VLOOKUP($B1418,all_raw_csv!$B$1:$AO$2074,5+($G1418-1)*7,FALSE)),"-")</f>
        <v>5</v>
      </c>
      <c r="I1418">
        <f>IFERROR(IF(VLOOKUP($B1418,new_notes_bemaniwiki!$A$1:$J$1937,1+$G1418,FALSE)="-",-1,VLOOKUP($B1418,new_notes_bemaniwiki!$A$1:$J$1937,1+$G1418,FALSE)),"🙇")</f>
        <v>520</v>
      </c>
      <c r="J1418" t="s">
        <v>3063</v>
      </c>
      <c r="K1418" t="s">
        <v>3063</v>
      </c>
    </row>
    <row r="1419" spans="1:11" x14ac:dyDescent="0.15">
      <c r="A1419" t="str">
        <f>VLOOKUP(B1419,for_vlookup!$A$1:$B$2046,2,FALSE)</f>
        <v>DistorteD</v>
      </c>
      <c r="B1419" s="2" t="s">
        <v>580</v>
      </c>
      <c r="C1419" t="str">
        <f>IFERROR(VLOOKUP(B1419,all_raw_csv!$B$2:$AO$2140,2,FALSE),"-")</f>
        <v>EUROBEAT</v>
      </c>
      <c r="D1419" t="str">
        <f>IFERROR(VLOOKUP($B1419,all_raw_csv!$B$2:$AO$2140,3,FALSE),"-")</f>
        <v>Y&amp;Co.</v>
      </c>
      <c r="E1419">
        <f>VLOOKUP($A1419,master_version!$A$1:$B$29,2,FALSE)</f>
        <v>13</v>
      </c>
      <c r="F1419" t="str">
        <f>VLOOKUP(G1419,master_diffculty!$A$1:$C$11,3,FALSE)</f>
        <v>SPH</v>
      </c>
      <c r="G1419">
        <v>3</v>
      </c>
      <c r="H1419">
        <f>IFERROR(IF(VLOOKUP($B1419,all_raw_csv!$B$1:$AO$2074,5+($G1419-1)*7,FALSE)=0,-1,VLOOKUP($B1419,all_raw_csv!$B$1:$AO$2074,5+($G1419-1)*7,FALSE)),"-")</f>
        <v>8</v>
      </c>
      <c r="I1419">
        <f>IFERROR(IF(VLOOKUP($B1419,new_notes_bemaniwiki!$A$1:$J$1937,1+$G1419,FALSE)="-",-1,VLOOKUP($B1419,new_notes_bemaniwiki!$A$1:$J$1937,1+$G1419,FALSE)),"🙇")</f>
        <v>938</v>
      </c>
      <c r="J1419" t="s">
        <v>3063</v>
      </c>
      <c r="K1419" t="s">
        <v>3063</v>
      </c>
    </row>
    <row r="1420" spans="1:11" x14ac:dyDescent="0.15">
      <c r="A1420" t="str">
        <f>VLOOKUP(B1420,for_vlookup!$A$1:$B$2046,2,FALSE)</f>
        <v>DistorteD</v>
      </c>
      <c r="B1420" s="2" t="s">
        <v>580</v>
      </c>
      <c r="C1420" t="str">
        <f>IFERROR(VLOOKUP(B1420,all_raw_csv!$B$2:$AO$2140,2,FALSE),"-")</f>
        <v>EUROBEAT</v>
      </c>
      <c r="D1420" t="str">
        <f>IFERROR(VLOOKUP($B1420,all_raw_csv!$B$2:$AO$2140,3,FALSE),"-")</f>
        <v>Y&amp;Co.</v>
      </c>
      <c r="E1420">
        <f>VLOOKUP($A1420,master_version!$A$1:$B$29,2,FALSE)</f>
        <v>13</v>
      </c>
      <c r="F1420" t="str">
        <f>VLOOKUP(G1420,master_diffculty!$A$1:$C$11,3,FALSE)</f>
        <v>SPA</v>
      </c>
      <c r="G1420">
        <v>4</v>
      </c>
      <c r="H1420">
        <f>IFERROR(IF(VLOOKUP($B1420,all_raw_csv!$B$1:$AO$2074,5+($G1420-1)*7,FALSE)=0,-1,VLOOKUP($B1420,all_raw_csv!$B$1:$AO$2074,5+($G1420-1)*7,FALSE)),"-")</f>
        <v>10</v>
      </c>
      <c r="I1420">
        <f>IFERROR(IF(VLOOKUP($B1420,new_notes_bemaniwiki!$A$1:$J$1937,1+$G1420,FALSE)="-",-1,VLOOKUP($B1420,new_notes_bemaniwiki!$A$1:$J$1937,1+$G1420,FALSE)),"🙇")</f>
        <v>1151</v>
      </c>
      <c r="J1420" t="s">
        <v>3063</v>
      </c>
      <c r="K1420" t="s">
        <v>3063</v>
      </c>
    </row>
    <row r="1421" spans="1:11" x14ac:dyDescent="0.15">
      <c r="A1421" t="str">
        <f>VLOOKUP(B1421,for_vlookup!$A$1:$B$2046,2,FALSE)</f>
        <v>DistorteD</v>
      </c>
      <c r="B1421" s="2" t="s">
        <v>580</v>
      </c>
      <c r="C1421" t="str">
        <f>IFERROR(VLOOKUP(B1421,all_raw_csv!$B$2:$AO$2140,2,FALSE),"-")</f>
        <v>EUROBEAT</v>
      </c>
      <c r="D1421" t="str">
        <f>IFERROR(VLOOKUP($B1421,all_raw_csv!$B$2:$AO$2140,3,FALSE),"-")</f>
        <v>Y&amp;Co.</v>
      </c>
      <c r="E1421">
        <f>VLOOKUP($A1421,master_version!$A$1:$B$29,2,FALSE)</f>
        <v>13</v>
      </c>
      <c r="F1421" t="str">
        <f>VLOOKUP(G1421,master_diffculty!$A$1:$C$11,3,FALSE)</f>
        <v>SPL</v>
      </c>
      <c r="G1421">
        <v>5</v>
      </c>
      <c r="H1421">
        <f>IFERROR(IF(VLOOKUP($B1421,all_raw_csv!$B$1:$AO$2074,5+($G1421-1)*7,FALSE)=0,-1,VLOOKUP($B1421,all_raw_csv!$B$1:$AO$2074,5+($G1421-1)*7,FALSE)),"-")</f>
        <v>-1</v>
      </c>
      <c r="I1421">
        <f>IFERROR(IF(VLOOKUP($B1421,new_notes_bemaniwiki!$A$1:$J$1937,1+$G1421,FALSE)="-",-1,VLOOKUP($B1421,new_notes_bemaniwiki!$A$1:$J$1937,1+$G1421,FALSE)),"🙇")</f>
        <v>-1</v>
      </c>
      <c r="J1421" t="s">
        <v>3063</v>
      </c>
      <c r="K1421" t="s">
        <v>3063</v>
      </c>
    </row>
    <row r="1422" spans="1:11" x14ac:dyDescent="0.15">
      <c r="A1422" t="str">
        <f>VLOOKUP(B1422,for_vlookup!$A$1:$B$2046,2,FALSE)</f>
        <v>DistorteD</v>
      </c>
      <c r="B1422" s="2" t="s">
        <v>581</v>
      </c>
      <c r="C1422" t="str">
        <f>IFERROR(VLOOKUP(B1422,all_raw_csv!$B$2:$AO$2140,2,FALSE),"-")</f>
        <v>TRANCE</v>
      </c>
      <c r="D1422" t="str">
        <f>IFERROR(VLOOKUP($B1422,all_raw_csv!$B$2:$AO$2140,3,FALSE),"-")</f>
        <v>SADA</v>
      </c>
      <c r="E1422">
        <f>VLOOKUP($A1422,master_version!$A$1:$B$29,2,FALSE)</f>
        <v>13</v>
      </c>
      <c r="F1422" t="str">
        <f>VLOOKUP(G1422,master_diffculty!$A$1:$C$11,3,FALSE)</f>
        <v>SPB</v>
      </c>
      <c r="G1422">
        <v>1</v>
      </c>
      <c r="H1422">
        <f>IFERROR(IF(VLOOKUP($B1422,all_raw_csv!$B$1:$AO$2074,5+($G1422-1)*7,FALSE)=0,-1,VLOOKUP($B1422,all_raw_csv!$B$1:$AO$2074,5+($G1422-1)*7,FALSE)),"-")</f>
        <v>-1</v>
      </c>
      <c r="I1422">
        <f>IFERROR(IF(VLOOKUP($B1422,new_notes_bemaniwiki!$A$1:$J$1937,1+$G1422,FALSE)="-",-1,VLOOKUP($B1422,new_notes_bemaniwiki!$A$1:$J$1937,1+$G1422,FALSE)),"🙇")</f>
        <v>-1</v>
      </c>
      <c r="J1422" t="s">
        <v>3063</v>
      </c>
      <c r="K1422" t="s">
        <v>3063</v>
      </c>
    </row>
    <row r="1423" spans="1:11" x14ac:dyDescent="0.15">
      <c r="A1423" t="str">
        <f>VLOOKUP(B1423,for_vlookup!$A$1:$B$2046,2,FALSE)</f>
        <v>DistorteD</v>
      </c>
      <c r="B1423" s="2" t="s">
        <v>581</v>
      </c>
      <c r="C1423" t="str">
        <f>IFERROR(VLOOKUP(B1423,all_raw_csv!$B$2:$AO$2140,2,FALSE),"-")</f>
        <v>TRANCE</v>
      </c>
      <c r="D1423" t="str">
        <f>IFERROR(VLOOKUP($B1423,all_raw_csv!$B$2:$AO$2140,3,FALSE),"-")</f>
        <v>SADA</v>
      </c>
      <c r="E1423">
        <f>VLOOKUP($A1423,master_version!$A$1:$B$29,2,FALSE)</f>
        <v>13</v>
      </c>
      <c r="F1423" t="str">
        <f>VLOOKUP(G1423,master_diffculty!$A$1:$C$11,3,FALSE)</f>
        <v>SPN</v>
      </c>
      <c r="G1423">
        <v>2</v>
      </c>
      <c r="H1423">
        <f>IFERROR(IF(VLOOKUP($B1423,all_raw_csv!$B$1:$AO$2074,5+($G1423-1)*7,FALSE)=0,-1,VLOOKUP($B1423,all_raw_csv!$B$1:$AO$2074,5+($G1423-1)*7,FALSE)),"-")</f>
        <v>5</v>
      </c>
      <c r="I1423">
        <f>IFERROR(IF(VLOOKUP($B1423,new_notes_bemaniwiki!$A$1:$J$1937,1+$G1423,FALSE)="-",-1,VLOOKUP($B1423,new_notes_bemaniwiki!$A$1:$J$1937,1+$G1423,FALSE)),"🙇")</f>
        <v>454</v>
      </c>
      <c r="J1423" t="s">
        <v>3063</v>
      </c>
      <c r="K1423" t="s">
        <v>3063</v>
      </c>
    </row>
    <row r="1424" spans="1:11" x14ac:dyDescent="0.15">
      <c r="A1424" t="str">
        <f>VLOOKUP(B1424,for_vlookup!$A$1:$B$2046,2,FALSE)</f>
        <v>DistorteD</v>
      </c>
      <c r="B1424" s="2" t="s">
        <v>581</v>
      </c>
      <c r="C1424" t="str">
        <f>IFERROR(VLOOKUP(B1424,all_raw_csv!$B$2:$AO$2140,2,FALSE),"-")</f>
        <v>TRANCE</v>
      </c>
      <c r="D1424" t="str">
        <f>IFERROR(VLOOKUP($B1424,all_raw_csv!$B$2:$AO$2140,3,FALSE),"-")</f>
        <v>SADA</v>
      </c>
      <c r="E1424">
        <f>VLOOKUP($A1424,master_version!$A$1:$B$29,2,FALSE)</f>
        <v>13</v>
      </c>
      <c r="F1424" t="str">
        <f>VLOOKUP(G1424,master_diffculty!$A$1:$C$11,3,FALSE)</f>
        <v>SPH</v>
      </c>
      <c r="G1424">
        <v>3</v>
      </c>
      <c r="H1424">
        <f>IFERROR(IF(VLOOKUP($B1424,all_raw_csv!$B$1:$AO$2074,5+($G1424-1)*7,FALSE)=0,-1,VLOOKUP($B1424,all_raw_csv!$B$1:$AO$2074,5+($G1424-1)*7,FALSE)),"-")</f>
        <v>8</v>
      </c>
      <c r="I1424">
        <f>IFERROR(IF(VLOOKUP($B1424,new_notes_bemaniwiki!$A$1:$J$1937,1+$G1424,FALSE)="-",-1,VLOOKUP($B1424,new_notes_bemaniwiki!$A$1:$J$1937,1+$G1424,FALSE)),"🙇")</f>
        <v>726</v>
      </c>
      <c r="J1424" t="s">
        <v>3063</v>
      </c>
      <c r="K1424" t="s">
        <v>3063</v>
      </c>
    </row>
    <row r="1425" spans="1:11" x14ac:dyDescent="0.15">
      <c r="A1425" t="str">
        <f>VLOOKUP(B1425,for_vlookup!$A$1:$B$2046,2,FALSE)</f>
        <v>DistorteD</v>
      </c>
      <c r="B1425" s="2" t="s">
        <v>581</v>
      </c>
      <c r="C1425" t="str">
        <f>IFERROR(VLOOKUP(B1425,all_raw_csv!$B$2:$AO$2140,2,FALSE),"-")</f>
        <v>TRANCE</v>
      </c>
      <c r="D1425" t="str">
        <f>IFERROR(VLOOKUP($B1425,all_raw_csv!$B$2:$AO$2140,3,FALSE),"-")</f>
        <v>SADA</v>
      </c>
      <c r="E1425">
        <f>VLOOKUP($A1425,master_version!$A$1:$B$29,2,FALSE)</f>
        <v>13</v>
      </c>
      <c r="F1425" t="str">
        <f>VLOOKUP(G1425,master_diffculty!$A$1:$C$11,3,FALSE)</f>
        <v>SPA</v>
      </c>
      <c r="G1425">
        <v>4</v>
      </c>
      <c r="H1425">
        <f>IFERROR(IF(VLOOKUP($B1425,all_raw_csv!$B$1:$AO$2074,5+($G1425-1)*7,FALSE)=0,-1,VLOOKUP($B1425,all_raw_csv!$B$1:$AO$2074,5+($G1425-1)*7,FALSE)),"-")</f>
        <v>11</v>
      </c>
      <c r="I1425">
        <f>IFERROR(IF(VLOOKUP($B1425,new_notes_bemaniwiki!$A$1:$J$1937,1+$G1425,FALSE)="-",-1,VLOOKUP($B1425,new_notes_bemaniwiki!$A$1:$J$1937,1+$G1425,FALSE)),"🙇")</f>
        <v>1019</v>
      </c>
      <c r="J1425" t="s">
        <v>3063</v>
      </c>
      <c r="K1425" t="s">
        <v>3063</v>
      </c>
    </row>
    <row r="1426" spans="1:11" x14ac:dyDescent="0.15">
      <c r="A1426" t="str">
        <f>VLOOKUP(B1426,for_vlookup!$A$1:$B$2046,2,FALSE)</f>
        <v>DistorteD</v>
      </c>
      <c r="B1426" s="2" t="s">
        <v>581</v>
      </c>
      <c r="C1426" t="str">
        <f>IFERROR(VLOOKUP(B1426,all_raw_csv!$B$2:$AO$2140,2,FALSE),"-")</f>
        <v>TRANCE</v>
      </c>
      <c r="D1426" t="str">
        <f>IFERROR(VLOOKUP($B1426,all_raw_csv!$B$2:$AO$2140,3,FALSE),"-")</f>
        <v>SADA</v>
      </c>
      <c r="E1426">
        <f>VLOOKUP($A1426,master_version!$A$1:$B$29,2,FALSE)</f>
        <v>13</v>
      </c>
      <c r="F1426" t="str">
        <f>VLOOKUP(G1426,master_diffculty!$A$1:$C$11,3,FALSE)</f>
        <v>SPL</v>
      </c>
      <c r="G1426">
        <v>5</v>
      </c>
      <c r="H1426">
        <f>IFERROR(IF(VLOOKUP($B1426,all_raw_csv!$B$1:$AO$2074,5+($G1426-1)*7,FALSE)=0,-1,VLOOKUP($B1426,all_raw_csv!$B$1:$AO$2074,5+($G1426-1)*7,FALSE)),"-")</f>
        <v>-1</v>
      </c>
      <c r="I1426">
        <f>IFERROR(IF(VLOOKUP($B1426,new_notes_bemaniwiki!$A$1:$J$1937,1+$G1426,FALSE)="-",-1,VLOOKUP($B1426,new_notes_bemaniwiki!$A$1:$J$1937,1+$G1426,FALSE)),"🙇")</f>
        <v>-1</v>
      </c>
      <c r="J1426" t="s">
        <v>3063</v>
      </c>
      <c r="K1426" t="s">
        <v>3063</v>
      </c>
    </row>
    <row r="1427" spans="1:11" x14ac:dyDescent="0.15">
      <c r="A1427" t="str">
        <f>VLOOKUP(B1427,for_vlookup!$A$1:$B$2046,2,FALSE)</f>
        <v>DistorteD</v>
      </c>
      <c r="B1427" s="2" t="s">
        <v>582</v>
      </c>
      <c r="C1427" t="str">
        <f>IFERROR(VLOOKUP(B1427,all_raw_csv!$B$2:$AO$2140,2,FALSE),"-")</f>
        <v>PROGRESSIVE</v>
      </c>
      <c r="D1427" t="str">
        <f>IFERROR(VLOOKUP($B1427,all_raw_csv!$B$2:$AO$2140,3,FALSE),"-")</f>
        <v>佐々木博史</v>
      </c>
      <c r="E1427">
        <f>VLOOKUP($A1427,master_version!$A$1:$B$29,2,FALSE)</f>
        <v>13</v>
      </c>
      <c r="F1427" t="str">
        <f>VLOOKUP(G1427,master_diffculty!$A$1:$C$11,3,FALSE)</f>
        <v>SPB</v>
      </c>
      <c r="G1427">
        <v>1</v>
      </c>
      <c r="H1427">
        <f>IFERROR(IF(VLOOKUP($B1427,all_raw_csv!$B$1:$AO$2074,5+($G1427-1)*7,FALSE)=0,-1,VLOOKUP($B1427,all_raw_csv!$B$1:$AO$2074,5+($G1427-1)*7,FALSE)),"-")</f>
        <v>2</v>
      </c>
      <c r="I1427">
        <f>IFERROR(IF(VLOOKUP($B1427,new_notes_bemaniwiki!$A$1:$J$1937,1+$G1427,FALSE)="-",-1,VLOOKUP($B1427,new_notes_bemaniwiki!$A$1:$J$1937,1+$G1427,FALSE)),"🙇")</f>
        <v>198</v>
      </c>
      <c r="J1427" t="s">
        <v>3063</v>
      </c>
      <c r="K1427" t="s">
        <v>3063</v>
      </c>
    </row>
    <row r="1428" spans="1:11" x14ac:dyDescent="0.15">
      <c r="A1428" t="str">
        <f>VLOOKUP(B1428,for_vlookup!$A$1:$B$2046,2,FALSE)</f>
        <v>DistorteD</v>
      </c>
      <c r="B1428" s="2" t="s">
        <v>582</v>
      </c>
      <c r="C1428" t="str">
        <f>IFERROR(VLOOKUP(B1428,all_raw_csv!$B$2:$AO$2140,2,FALSE),"-")</f>
        <v>PROGRESSIVE</v>
      </c>
      <c r="D1428" t="str">
        <f>IFERROR(VLOOKUP($B1428,all_raw_csv!$B$2:$AO$2140,3,FALSE),"-")</f>
        <v>佐々木博史</v>
      </c>
      <c r="E1428">
        <f>VLOOKUP($A1428,master_version!$A$1:$B$29,2,FALSE)</f>
        <v>13</v>
      </c>
      <c r="F1428" t="str">
        <f>VLOOKUP(G1428,master_diffculty!$A$1:$C$11,3,FALSE)</f>
        <v>SPN</v>
      </c>
      <c r="G1428">
        <v>2</v>
      </c>
      <c r="H1428">
        <f>IFERROR(IF(VLOOKUP($B1428,all_raw_csv!$B$1:$AO$2074,5+($G1428-1)*7,FALSE)=0,-1,VLOOKUP($B1428,all_raw_csv!$B$1:$AO$2074,5+($G1428-1)*7,FALSE)),"-")</f>
        <v>5</v>
      </c>
      <c r="I1428">
        <f>IFERROR(IF(VLOOKUP($B1428,new_notes_bemaniwiki!$A$1:$J$1937,1+$G1428,FALSE)="-",-1,VLOOKUP($B1428,new_notes_bemaniwiki!$A$1:$J$1937,1+$G1428,FALSE)),"🙇")</f>
        <v>460</v>
      </c>
      <c r="J1428" t="s">
        <v>3063</v>
      </c>
      <c r="K1428" t="s">
        <v>3063</v>
      </c>
    </row>
    <row r="1429" spans="1:11" x14ac:dyDescent="0.15">
      <c r="A1429" t="str">
        <f>VLOOKUP(B1429,for_vlookup!$A$1:$B$2046,2,FALSE)</f>
        <v>DistorteD</v>
      </c>
      <c r="B1429" s="2" t="s">
        <v>582</v>
      </c>
      <c r="C1429" t="str">
        <f>IFERROR(VLOOKUP(B1429,all_raw_csv!$B$2:$AO$2140,2,FALSE),"-")</f>
        <v>PROGRESSIVE</v>
      </c>
      <c r="D1429" t="str">
        <f>IFERROR(VLOOKUP($B1429,all_raw_csv!$B$2:$AO$2140,3,FALSE),"-")</f>
        <v>佐々木博史</v>
      </c>
      <c r="E1429">
        <f>VLOOKUP($A1429,master_version!$A$1:$B$29,2,FALSE)</f>
        <v>13</v>
      </c>
      <c r="F1429" t="str">
        <f>VLOOKUP(G1429,master_diffculty!$A$1:$C$11,3,FALSE)</f>
        <v>SPH</v>
      </c>
      <c r="G1429">
        <v>3</v>
      </c>
      <c r="H1429">
        <f>IFERROR(IF(VLOOKUP($B1429,all_raw_csv!$B$1:$AO$2074,5+($G1429-1)*7,FALSE)=0,-1,VLOOKUP($B1429,all_raw_csv!$B$1:$AO$2074,5+($G1429-1)*7,FALSE)),"-")</f>
        <v>10</v>
      </c>
      <c r="I1429">
        <f>IFERROR(IF(VLOOKUP($B1429,new_notes_bemaniwiki!$A$1:$J$1937,1+$G1429,FALSE)="-",-1,VLOOKUP($B1429,new_notes_bemaniwiki!$A$1:$J$1937,1+$G1429,FALSE)),"🙇")</f>
        <v>915</v>
      </c>
      <c r="J1429" t="s">
        <v>3063</v>
      </c>
      <c r="K1429" t="s">
        <v>3063</v>
      </c>
    </row>
    <row r="1430" spans="1:11" x14ac:dyDescent="0.15">
      <c r="A1430" t="str">
        <f>VLOOKUP(B1430,for_vlookup!$A$1:$B$2046,2,FALSE)</f>
        <v>DistorteD</v>
      </c>
      <c r="B1430" s="2" t="s">
        <v>582</v>
      </c>
      <c r="C1430" t="str">
        <f>IFERROR(VLOOKUP(B1430,all_raw_csv!$B$2:$AO$2140,2,FALSE),"-")</f>
        <v>PROGRESSIVE</v>
      </c>
      <c r="D1430" t="str">
        <f>IFERROR(VLOOKUP($B1430,all_raw_csv!$B$2:$AO$2140,3,FALSE),"-")</f>
        <v>佐々木博史</v>
      </c>
      <c r="E1430">
        <f>VLOOKUP($A1430,master_version!$A$1:$B$29,2,FALSE)</f>
        <v>13</v>
      </c>
      <c r="F1430" t="str">
        <f>VLOOKUP(G1430,master_diffculty!$A$1:$C$11,3,FALSE)</f>
        <v>SPA</v>
      </c>
      <c r="G1430">
        <v>4</v>
      </c>
      <c r="H1430">
        <f>IFERROR(IF(VLOOKUP($B1430,all_raw_csv!$B$1:$AO$2074,5+($G1430-1)*7,FALSE)=0,-1,VLOOKUP($B1430,all_raw_csv!$B$1:$AO$2074,5+($G1430-1)*7,FALSE)),"-")</f>
        <v>12</v>
      </c>
      <c r="I1430">
        <f>IFERROR(IF(VLOOKUP($B1430,new_notes_bemaniwiki!$A$1:$J$1937,1+$G1430,FALSE)="-",-1,VLOOKUP($B1430,new_notes_bemaniwiki!$A$1:$J$1937,1+$G1430,FALSE)),"🙇")</f>
        <v>1311</v>
      </c>
      <c r="J1430" t="s">
        <v>3063</v>
      </c>
      <c r="K1430" t="s">
        <v>3063</v>
      </c>
    </row>
    <row r="1431" spans="1:11" x14ac:dyDescent="0.15">
      <c r="A1431" t="str">
        <f>VLOOKUP(B1431,for_vlookup!$A$1:$B$2046,2,FALSE)</f>
        <v>DistorteD</v>
      </c>
      <c r="B1431" s="2" t="s">
        <v>582</v>
      </c>
      <c r="C1431" t="str">
        <f>IFERROR(VLOOKUP(B1431,all_raw_csv!$B$2:$AO$2140,2,FALSE),"-")</f>
        <v>PROGRESSIVE</v>
      </c>
      <c r="D1431" t="str">
        <f>IFERROR(VLOOKUP($B1431,all_raw_csv!$B$2:$AO$2140,3,FALSE),"-")</f>
        <v>佐々木博史</v>
      </c>
      <c r="E1431">
        <f>VLOOKUP($A1431,master_version!$A$1:$B$29,2,FALSE)</f>
        <v>13</v>
      </c>
      <c r="F1431" t="str">
        <f>VLOOKUP(G1431,master_diffculty!$A$1:$C$11,3,FALSE)</f>
        <v>SPL</v>
      </c>
      <c r="G1431">
        <v>5</v>
      </c>
      <c r="H1431">
        <f>IFERROR(IF(VLOOKUP($B1431,all_raw_csv!$B$1:$AO$2074,5+($G1431-1)*7,FALSE)=0,-1,VLOOKUP($B1431,all_raw_csv!$B$1:$AO$2074,5+($G1431-1)*7,FALSE)),"-")</f>
        <v>-1</v>
      </c>
      <c r="I1431">
        <f>IFERROR(IF(VLOOKUP($B1431,new_notes_bemaniwiki!$A$1:$J$1937,1+$G1431,FALSE)="-",-1,VLOOKUP($B1431,new_notes_bemaniwiki!$A$1:$J$1937,1+$G1431,FALSE)),"🙇")</f>
        <v>-1</v>
      </c>
      <c r="J1431" t="s">
        <v>3063</v>
      </c>
      <c r="K1431" t="s">
        <v>3063</v>
      </c>
    </row>
    <row r="1432" spans="1:11" x14ac:dyDescent="0.15">
      <c r="A1432" t="str">
        <f>VLOOKUP(B1432,for_vlookup!$A$1:$B$2046,2,FALSE)</f>
        <v>DistorteD</v>
      </c>
      <c r="B1432" s="2" t="s">
        <v>584</v>
      </c>
      <c r="C1432" t="str">
        <f>IFERROR(VLOOKUP(B1432,all_raw_csv!$B$2:$AO$2140,2,FALSE),"-")</f>
        <v>SUBLIME TECHNO</v>
      </c>
      <c r="D1432" t="str">
        <f>IFERROR(VLOOKUP($B1432,all_raw_csv!$B$2:$AO$2140,3,FALSE),"-")</f>
        <v>朱雀</v>
      </c>
      <c r="E1432">
        <f>VLOOKUP($A1432,master_version!$A$1:$B$29,2,FALSE)</f>
        <v>13</v>
      </c>
      <c r="F1432" t="str">
        <f>VLOOKUP(G1432,master_diffculty!$A$1:$C$11,3,FALSE)</f>
        <v>SPB</v>
      </c>
      <c r="G1432">
        <v>1</v>
      </c>
      <c r="H1432">
        <f>IFERROR(IF(VLOOKUP($B1432,all_raw_csv!$B$1:$AO$2074,5+($G1432-1)*7,FALSE)=0,-1,VLOOKUP($B1432,all_raw_csv!$B$1:$AO$2074,5+($G1432-1)*7,FALSE)),"-")</f>
        <v>-1</v>
      </c>
      <c r="I1432">
        <f>IFERROR(IF(VLOOKUP($B1432,new_notes_bemaniwiki!$A$1:$J$1937,1+$G1432,FALSE)="-",-1,VLOOKUP($B1432,new_notes_bemaniwiki!$A$1:$J$1937,1+$G1432,FALSE)),"🙇")</f>
        <v>-1</v>
      </c>
      <c r="J1432" t="s">
        <v>3063</v>
      </c>
      <c r="K1432" t="s">
        <v>3063</v>
      </c>
    </row>
    <row r="1433" spans="1:11" x14ac:dyDescent="0.15">
      <c r="A1433" t="str">
        <f>VLOOKUP(B1433,for_vlookup!$A$1:$B$2046,2,FALSE)</f>
        <v>DistorteD</v>
      </c>
      <c r="B1433" s="2" t="s">
        <v>584</v>
      </c>
      <c r="C1433" t="str">
        <f>IFERROR(VLOOKUP(B1433,all_raw_csv!$B$2:$AO$2140,2,FALSE),"-")</f>
        <v>SUBLIME TECHNO</v>
      </c>
      <c r="D1433" t="str">
        <f>IFERROR(VLOOKUP($B1433,all_raw_csv!$B$2:$AO$2140,3,FALSE),"-")</f>
        <v>朱雀</v>
      </c>
      <c r="E1433">
        <f>VLOOKUP($A1433,master_version!$A$1:$B$29,2,FALSE)</f>
        <v>13</v>
      </c>
      <c r="F1433" t="str">
        <f>VLOOKUP(G1433,master_diffculty!$A$1:$C$11,3,FALSE)</f>
        <v>SPN</v>
      </c>
      <c r="G1433">
        <v>2</v>
      </c>
      <c r="H1433">
        <f>IFERROR(IF(VLOOKUP($B1433,all_raw_csv!$B$1:$AO$2074,5+($G1433-1)*7,FALSE)=0,-1,VLOOKUP($B1433,all_raw_csv!$B$1:$AO$2074,5+($G1433-1)*7,FALSE)),"-")</f>
        <v>9</v>
      </c>
      <c r="I1433">
        <f>IFERROR(IF(VLOOKUP($B1433,new_notes_bemaniwiki!$A$1:$J$1937,1+$G1433,FALSE)="-",-1,VLOOKUP($B1433,new_notes_bemaniwiki!$A$1:$J$1937,1+$G1433,FALSE)),"🙇")</f>
        <v>648</v>
      </c>
      <c r="J1433" t="s">
        <v>3063</v>
      </c>
      <c r="K1433" t="s">
        <v>3063</v>
      </c>
    </row>
    <row r="1434" spans="1:11" x14ac:dyDescent="0.15">
      <c r="A1434" t="str">
        <f>VLOOKUP(B1434,for_vlookup!$A$1:$B$2046,2,FALSE)</f>
        <v>DistorteD</v>
      </c>
      <c r="B1434" s="2" t="s">
        <v>584</v>
      </c>
      <c r="C1434" t="str">
        <f>IFERROR(VLOOKUP(B1434,all_raw_csv!$B$2:$AO$2140,2,FALSE),"-")</f>
        <v>SUBLIME TECHNO</v>
      </c>
      <c r="D1434" t="str">
        <f>IFERROR(VLOOKUP($B1434,all_raw_csv!$B$2:$AO$2140,3,FALSE),"-")</f>
        <v>朱雀</v>
      </c>
      <c r="E1434">
        <f>VLOOKUP($A1434,master_version!$A$1:$B$29,2,FALSE)</f>
        <v>13</v>
      </c>
      <c r="F1434" t="str">
        <f>VLOOKUP(G1434,master_diffculty!$A$1:$C$11,3,FALSE)</f>
        <v>SPH</v>
      </c>
      <c r="G1434">
        <v>3</v>
      </c>
      <c r="H1434">
        <f>IFERROR(IF(VLOOKUP($B1434,all_raw_csv!$B$1:$AO$2074,5+($G1434-1)*7,FALSE)=0,-1,VLOOKUP($B1434,all_raw_csv!$B$1:$AO$2074,5+($G1434-1)*7,FALSE)),"-")</f>
        <v>10</v>
      </c>
      <c r="I1434">
        <f>IFERROR(IF(VLOOKUP($B1434,new_notes_bemaniwiki!$A$1:$J$1937,1+$G1434,FALSE)="-",-1,VLOOKUP($B1434,new_notes_bemaniwiki!$A$1:$J$1937,1+$G1434,FALSE)),"🙇")</f>
        <v>863</v>
      </c>
      <c r="J1434" t="s">
        <v>3063</v>
      </c>
      <c r="K1434" t="s">
        <v>3063</v>
      </c>
    </row>
    <row r="1435" spans="1:11" x14ac:dyDescent="0.15">
      <c r="A1435" t="str">
        <f>VLOOKUP(B1435,for_vlookup!$A$1:$B$2046,2,FALSE)</f>
        <v>DistorteD</v>
      </c>
      <c r="B1435" s="2" t="s">
        <v>584</v>
      </c>
      <c r="C1435" t="str">
        <f>IFERROR(VLOOKUP(B1435,all_raw_csv!$B$2:$AO$2140,2,FALSE),"-")</f>
        <v>SUBLIME TECHNO</v>
      </c>
      <c r="D1435" t="str">
        <f>IFERROR(VLOOKUP($B1435,all_raw_csv!$B$2:$AO$2140,3,FALSE),"-")</f>
        <v>朱雀</v>
      </c>
      <c r="E1435">
        <f>VLOOKUP($A1435,master_version!$A$1:$B$29,2,FALSE)</f>
        <v>13</v>
      </c>
      <c r="F1435" t="str">
        <f>VLOOKUP(G1435,master_diffculty!$A$1:$C$11,3,FALSE)</f>
        <v>SPA</v>
      </c>
      <c r="G1435">
        <v>4</v>
      </c>
      <c r="H1435">
        <f>IFERROR(IF(VLOOKUP($B1435,all_raw_csv!$B$1:$AO$2074,5+($G1435-1)*7,FALSE)=0,-1,VLOOKUP($B1435,all_raw_csv!$B$1:$AO$2074,5+($G1435-1)*7,FALSE)),"-")</f>
        <v>11</v>
      </c>
      <c r="I1435">
        <f>IFERROR(IF(VLOOKUP($B1435,new_notes_bemaniwiki!$A$1:$J$1937,1+$G1435,FALSE)="-",-1,VLOOKUP($B1435,new_notes_bemaniwiki!$A$1:$J$1937,1+$G1435,FALSE)),"🙇")</f>
        <v>1056</v>
      </c>
      <c r="J1435" t="s">
        <v>3063</v>
      </c>
      <c r="K1435" t="s">
        <v>3063</v>
      </c>
    </row>
    <row r="1436" spans="1:11" x14ac:dyDescent="0.15">
      <c r="A1436" t="str">
        <f>VLOOKUP(B1436,for_vlookup!$A$1:$B$2046,2,FALSE)</f>
        <v>DistorteD</v>
      </c>
      <c r="B1436" s="2" t="s">
        <v>584</v>
      </c>
      <c r="C1436" t="str">
        <f>IFERROR(VLOOKUP(B1436,all_raw_csv!$B$2:$AO$2140,2,FALSE),"-")</f>
        <v>SUBLIME TECHNO</v>
      </c>
      <c r="D1436" t="str">
        <f>IFERROR(VLOOKUP($B1436,all_raw_csv!$B$2:$AO$2140,3,FALSE),"-")</f>
        <v>朱雀</v>
      </c>
      <c r="E1436">
        <f>VLOOKUP($A1436,master_version!$A$1:$B$29,2,FALSE)</f>
        <v>13</v>
      </c>
      <c r="F1436" t="str">
        <f>VLOOKUP(G1436,master_diffculty!$A$1:$C$11,3,FALSE)</f>
        <v>SPL</v>
      </c>
      <c r="G1436">
        <v>5</v>
      </c>
      <c r="H1436">
        <f>IFERROR(IF(VLOOKUP($B1436,all_raw_csv!$B$1:$AO$2074,5+($G1436-1)*7,FALSE)=0,-1,VLOOKUP($B1436,all_raw_csv!$B$1:$AO$2074,5+($G1436-1)*7,FALSE)),"-")</f>
        <v>12</v>
      </c>
      <c r="I1436">
        <f>IFERROR(IF(VLOOKUP($B1436,new_notes_bemaniwiki!$A$1:$J$1937,1+$G1436,FALSE)="-",-1,VLOOKUP($B1436,new_notes_bemaniwiki!$A$1:$J$1937,1+$G1436,FALSE)),"🙇")</f>
        <v>1418</v>
      </c>
      <c r="J1436" t="s">
        <v>3063</v>
      </c>
      <c r="K1436" t="s">
        <v>3063</v>
      </c>
    </row>
    <row r="1437" spans="1:11" x14ac:dyDescent="0.15">
      <c r="A1437" t="str">
        <f>VLOOKUP(B1437,for_vlookup!$A$1:$B$2046,2,FALSE)</f>
        <v>DistorteD</v>
      </c>
      <c r="B1437" s="2" t="s">
        <v>587</v>
      </c>
      <c r="C1437" t="str">
        <f>IFERROR(VLOOKUP(B1437,all_raw_csv!$B$2:$AO$2140,2,FALSE),"-")</f>
        <v>TECHNO</v>
      </c>
      <c r="D1437" t="str">
        <f>IFERROR(VLOOKUP($B1437,all_raw_csv!$B$2:$AO$2140,3,FALSE),"-")</f>
        <v>DJ MURASAME</v>
      </c>
      <c r="E1437">
        <f>VLOOKUP($A1437,master_version!$A$1:$B$29,2,FALSE)</f>
        <v>13</v>
      </c>
      <c r="F1437" t="str">
        <f>VLOOKUP(G1437,master_diffculty!$A$1:$C$11,3,FALSE)</f>
        <v>SPB</v>
      </c>
      <c r="G1437">
        <v>1</v>
      </c>
      <c r="H1437">
        <f>IFERROR(IF(VLOOKUP($B1437,all_raw_csv!$B$1:$AO$2074,5+($G1437-1)*7,FALSE)=0,-1,VLOOKUP($B1437,all_raw_csv!$B$1:$AO$2074,5+($G1437-1)*7,FALSE)),"-")</f>
        <v>-1</v>
      </c>
      <c r="I1437">
        <f>IFERROR(IF(VLOOKUP($B1437,new_notes_bemaniwiki!$A$1:$J$1937,1+$G1437,FALSE)="-",-1,VLOOKUP($B1437,new_notes_bemaniwiki!$A$1:$J$1937,1+$G1437,FALSE)),"🙇")</f>
        <v>-1</v>
      </c>
      <c r="J1437" t="s">
        <v>3063</v>
      </c>
      <c r="K1437" t="s">
        <v>3063</v>
      </c>
    </row>
    <row r="1438" spans="1:11" x14ac:dyDescent="0.15">
      <c r="A1438" t="str">
        <f>VLOOKUP(B1438,for_vlookup!$A$1:$B$2046,2,FALSE)</f>
        <v>DistorteD</v>
      </c>
      <c r="B1438" s="2" t="s">
        <v>587</v>
      </c>
      <c r="C1438" t="str">
        <f>IFERROR(VLOOKUP(B1438,all_raw_csv!$B$2:$AO$2140,2,FALSE),"-")</f>
        <v>TECHNO</v>
      </c>
      <c r="D1438" t="str">
        <f>IFERROR(VLOOKUP($B1438,all_raw_csv!$B$2:$AO$2140,3,FALSE),"-")</f>
        <v>DJ MURASAME</v>
      </c>
      <c r="E1438">
        <f>VLOOKUP($A1438,master_version!$A$1:$B$29,2,FALSE)</f>
        <v>13</v>
      </c>
      <c r="F1438" t="str">
        <f>VLOOKUP(G1438,master_diffculty!$A$1:$C$11,3,FALSE)</f>
        <v>SPN</v>
      </c>
      <c r="G1438">
        <v>2</v>
      </c>
      <c r="H1438">
        <f>IFERROR(IF(VLOOKUP($B1438,all_raw_csv!$B$1:$AO$2074,5+($G1438-1)*7,FALSE)=0,-1,VLOOKUP($B1438,all_raw_csv!$B$1:$AO$2074,5+($G1438-1)*7,FALSE)),"-")</f>
        <v>5</v>
      </c>
      <c r="I1438">
        <f>IFERROR(IF(VLOOKUP($B1438,new_notes_bemaniwiki!$A$1:$J$1937,1+$G1438,FALSE)="-",-1,VLOOKUP($B1438,new_notes_bemaniwiki!$A$1:$J$1937,1+$G1438,FALSE)),"🙇")</f>
        <v>513</v>
      </c>
      <c r="J1438" t="s">
        <v>3063</v>
      </c>
      <c r="K1438" t="s">
        <v>3063</v>
      </c>
    </row>
    <row r="1439" spans="1:11" x14ac:dyDescent="0.15">
      <c r="A1439" t="str">
        <f>VLOOKUP(B1439,for_vlookup!$A$1:$B$2046,2,FALSE)</f>
        <v>DistorteD</v>
      </c>
      <c r="B1439" s="2" t="s">
        <v>587</v>
      </c>
      <c r="C1439" t="str">
        <f>IFERROR(VLOOKUP(B1439,all_raw_csv!$B$2:$AO$2140,2,FALSE),"-")</f>
        <v>TECHNO</v>
      </c>
      <c r="D1439" t="str">
        <f>IFERROR(VLOOKUP($B1439,all_raw_csv!$B$2:$AO$2140,3,FALSE),"-")</f>
        <v>DJ MURASAME</v>
      </c>
      <c r="E1439">
        <f>VLOOKUP($A1439,master_version!$A$1:$B$29,2,FALSE)</f>
        <v>13</v>
      </c>
      <c r="F1439" t="str">
        <f>VLOOKUP(G1439,master_diffculty!$A$1:$C$11,3,FALSE)</f>
        <v>SPH</v>
      </c>
      <c r="G1439">
        <v>3</v>
      </c>
      <c r="H1439">
        <f>IFERROR(IF(VLOOKUP($B1439,all_raw_csv!$B$1:$AO$2074,5+($G1439-1)*7,FALSE)=0,-1,VLOOKUP($B1439,all_raw_csv!$B$1:$AO$2074,5+($G1439-1)*7,FALSE)),"-")</f>
        <v>9</v>
      </c>
      <c r="I1439">
        <f>IFERROR(IF(VLOOKUP($B1439,new_notes_bemaniwiki!$A$1:$J$1937,1+$G1439,FALSE)="-",-1,VLOOKUP($B1439,new_notes_bemaniwiki!$A$1:$J$1937,1+$G1439,FALSE)),"🙇")</f>
        <v>998</v>
      </c>
      <c r="J1439" t="s">
        <v>3063</v>
      </c>
      <c r="K1439" t="s">
        <v>3063</v>
      </c>
    </row>
    <row r="1440" spans="1:11" x14ac:dyDescent="0.15">
      <c r="A1440" t="str">
        <f>VLOOKUP(B1440,for_vlookup!$A$1:$B$2046,2,FALSE)</f>
        <v>DistorteD</v>
      </c>
      <c r="B1440" s="2" t="s">
        <v>587</v>
      </c>
      <c r="C1440" t="str">
        <f>IFERROR(VLOOKUP(B1440,all_raw_csv!$B$2:$AO$2140,2,FALSE),"-")</f>
        <v>TECHNO</v>
      </c>
      <c r="D1440" t="str">
        <f>IFERROR(VLOOKUP($B1440,all_raw_csv!$B$2:$AO$2140,3,FALSE),"-")</f>
        <v>DJ MURASAME</v>
      </c>
      <c r="E1440">
        <f>VLOOKUP($A1440,master_version!$A$1:$B$29,2,FALSE)</f>
        <v>13</v>
      </c>
      <c r="F1440" t="str">
        <f>VLOOKUP(G1440,master_diffculty!$A$1:$C$11,3,FALSE)</f>
        <v>SPA</v>
      </c>
      <c r="G1440">
        <v>4</v>
      </c>
      <c r="H1440">
        <f>IFERROR(IF(VLOOKUP($B1440,all_raw_csv!$B$1:$AO$2074,5+($G1440-1)*7,FALSE)=0,-1,VLOOKUP($B1440,all_raw_csv!$B$1:$AO$2074,5+($G1440-1)*7,FALSE)),"-")</f>
        <v>11</v>
      </c>
      <c r="I1440">
        <f>IFERROR(IF(VLOOKUP($B1440,new_notes_bemaniwiki!$A$1:$J$1937,1+$G1440,FALSE)="-",-1,VLOOKUP($B1440,new_notes_bemaniwiki!$A$1:$J$1937,1+$G1440,FALSE)),"🙇")</f>
        <v>1178</v>
      </c>
      <c r="J1440" t="s">
        <v>3063</v>
      </c>
      <c r="K1440" t="s">
        <v>3063</v>
      </c>
    </row>
    <row r="1441" spans="1:11" x14ac:dyDescent="0.15">
      <c r="A1441" t="str">
        <f>VLOOKUP(B1441,for_vlookup!$A$1:$B$2046,2,FALSE)</f>
        <v>DistorteD</v>
      </c>
      <c r="B1441" s="2" t="s">
        <v>587</v>
      </c>
      <c r="C1441" t="str">
        <f>IFERROR(VLOOKUP(B1441,all_raw_csv!$B$2:$AO$2140,2,FALSE),"-")</f>
        <v>TECHNO</v>
      </c>
      <c r="D1441" t="str">
        <f>IFERROR(VLOOKUP($B1441,all_raw_csv!$B$2:$AO$2140,3,FALSE),"-")</f>
        <v>DJ MURASAME</v>
      </c>
      <c r="E1441">
        <f>VLOOKUP($A1441,master_version!$A$1:$B$29,2,FALSE)</f>
        <v>13</v>
      </c>
      <c r="F1441" t="str">
        <f>VLOOKUP(G1441,master_diffculty!$A$1:$C$11,3,FALSE)</f>
        <v>SPL</v>
      </c>
      <c r="G1441">
        <v>5</v>
      </c>
      <c r="H1441">
        <f>IFERROR(IF(VLOOKUP($B1441,all_raw_csv!$B$1:$AO$2074,5+($G1441-1)*7,FALSE)=0,-1,VLOOKUP($B1441,all_raw_csv!$B$1:$AO$2074,5+($G1441-1)*7,FALSE)),"-")</f>
        <v>-1</v>
      </c>
      <c r="I1441">
        <f>IFERROR(IF(VLOOKUP($B1441,new_notes_bemaniwiki!$A$1:$J$1937,1+$G1441,FALSE)="-",-1,VLOOKUP($B1441,new_notes_bemaniwiki!$A$1:$J$1937,1+$G1441,FALSE)),"🙇")</f>
        <v>-1</v>
      </c>
      <c r="J1441" t="s">
        <v>3063</v>
      </c>
      <c r="K1441" t="s">
        <v>3063</v>
      </c>
    </row>
    <row r="1442" spans="1:11" x14ac:dyDescent="0.15">
      <c r="A1442" t="str">
        <f>VLOOKUP(B1442,for_vlookup!$A$1:$B$2046,2,FALSE)</f>
        <v>DistorteD</v>
      </c>
      <c r="B1442" s="2" t="s">
        <v>588</v>
      </c>
      <c r="C1442" t="str">
        <f>IFERROR(VLOOKUP(B1442,all_raw_csv!$B$2:$AO$2140,2,FALSE),"-")</f>
        <v>J-POP</v>
      </c>
      <c r="D1442" t="str">
        <f>IFERROR(VLOOKUP($B1442,all_raw_csv!$B$2:$AO$2140,3,FALSE),"-")</f>
        <v>Tatsh feat. Junko Hirata &amp; Sayaka Minami</v>
      </c>
      <c r="E1442">
        <f>VLOOKUP($A1442,master_version!$A$1:$B$29,2,FALSE)</f>
        <v>13</v>
      </c>
      <c r="F1442" t="str">
        <f>VLOOKUP(G1442,master_diffculty!$A$1:$C$11,3,FALSE)</f>
        <v>SPB</v>
      </c>
      <c r="G1442">
        <v>1</v>
      </c>
      <c r="H1442">
        <f>IFERROR(IF(VLOOKUP($B1442,all_raw_csv!$B$1:$AO$2074,5+($G1442-1)*7,FALSE)=0,-1,VLOOKUP($B1442,all_raw_csv!$B$1:$AO$2074,5+($G1442-1)*7,FALSE)),"-")</f>
        <v>-1</v>
      </c>
      <c r="I1442">
        <f>IFERROR(IF(VLOOKUP($B1442,new_notes_bemaniwiki!$A$1:$J$1937,1+$G1442,FALSE)="-",-1,VLOOKUP($B1442,new_notes_bemaniwiki!$A$1:$J$1937,1+$G1442,FALSE)),"🙇")</f>
        <v>-1</v>
      </c>
      <c r="J1442" t="s">
        <v>3063</v>
      </c>
      <c r="K1442" t="s">
        <v>3063</v>
      </c>
    </row>
    <row r="1443" spans="1:11" x14ac:dyDescent="0.15">
      <c r="A1443" t="str">
        <f>VLOOKUP(B1443,for_vlookup!$A$1:$B$2046,2,FALSE)</f>
        <v>DistorteD</v>
      </c>
      <c r="B1443" s="2" t="s">
        <v>588</v>
      </c>
      <c r="C1443" t="str">
        <f>IFERROR(VLOOKUP(B1443,all_raw_csv!$B$2:$AO$2140,2,FALSE),"-")</f>
        <v>J-POP</v>
      </c>
      <c r="D1443" t="str">
        <f>IFERROR(VLOOKUP($B1443,all_raw_csv!$B$2:$AO$2140,3,FALSE),"-")</f>
        <v>Tatsh feat. Junko Hirata &amp; Sayaka Minami</v>
      </c>
      <c r="E1443">
        <f>VLOOKUP($A1443,master_version!$A$1:$B$29,2,FALSE)</f>
        <v>13</v>
      </c>
      <c r="F1443" t="str">
        <f>VLOOKUP(G1443,master_diffculty!$A$1:$C$11,3,FALSE)</f>
        <v>SPN</v>
      </c>
      <c r="G1443">
        <v>2</v>
      </c>
      <c r="H1443">
        <f>IFERROR(IF(VLOOKUP($B1443,all_raw_csv!$B$1:$AO$2074,5+($G1443-1)*7,FALSE)=0,-1,VLOOKUP($B1443,all_raw_csv!$B$1:$AO$2074,5+($G1443-1)*7,FALSE)),"-")</f>
        <v>3</v>
      </c>
      <c r="I1443">
        <f>IFERROR(IF(VLOOKUP($B1443,new_notes_bemaniwiki!$A$1:$J$1937,1+$G1443,FALSE)="-",-1,VLOOKUP($B1443,new_notes_bemaniwiki!$A$1:$J$1937,1+$G1443,FALSE)),"🙇")</f>
        <v>292</v>
      </c>
      <c r="J1443" t="s">
        <v>3063</v>
      </c>
      <c r="K1443" t="s">
        <v>3063</v>
      </c>
    </row>
    <row r="1444" spans="1:11" x14ac:dyDescent="0.15">
      <c r="A1444" t="str">
        <f>VLOOKUP(B1444,for_vlookup!$A$1:$B$2046,2,FALSE)</f>
        <v>DistorteD</v>
      </c>
      <c r="B1444" s="2" t="s">
        <v>588</v>
      </c>
      <c r="C1444" t="str">
        <f>IFERROR(VLOOKUP(B1444,all_raw_csv!$B$2:$AO$2140,2,FALSE),"-")</f>
        <v>J-POP</v>
      </c>
      <c r="D1444" t="str">
        <f>IFERROR(VLOOKUP($B1444,all_raw_csv!$B$2:$AO$2140,3,FALSE),"-")</f>
        <v>Tatsh feat. Junko Hirata &amp; Sayaka Minami</v>
      </c>
      <c r="E1444">
        <f>VLOOKUP($A1444,master_version!$A$1:$B$29,2,FALSE)</f>
        <v>13</v>
      </c>
      <c r="F1444" t="str">
        <f>VLOOKUP(G1444,master_diffculty!$A$1:$C$11,3,FALSE)</f>
        <v>SPH</v>
      </c>
      <c r="G1444">
        <v>3</v>
      </c>
      <c r="H1444">
        <f>IFERROR(IF(VLOOKUP($B1444,all_raw_csv!$B$1:$AO$2074,5+($G1444-1)*7,FALSE)=0,-1,VLOOKUP($B1444,all_raw_csv!$B$1:$AO$2074,5+($G1444-1)*7,FALSE)),"-")</f>
        <v>6</v>
      </c>
      <c r="I1444">
        <f>IFERROR(IF(VLOOKUP($B1444,new_notes_bemaniwiki!$A$1:$J$1937,1+$G1444,FALSE)="-",-1,VLOOKUP($B1444,new_notes_bemaniwiki!$A$1:$J$1937,1+$G1444,FALSE)),"🙇")</f>
        <v>671</v>
      </c>
      <c r="J1444" t="s">
        <v>3063</v>
      </c>
      <c r="K1444" t="s">
        <v>3063</v>
      </c>
    </row>
    <row r="1445" spans="1:11" x14ac:dyDescent="0.15">
      <c r="A1445" t="str">
        <f>VLOOKUP(B1445,for_vlookup!$A$1:$B$2046,2,FALSE)</f>
        <v>DistorteD</v>
      </c>
      <c r="B1445" s="2" t="s">
        <v>588</v>
      </c>
      <c r="C1445" t="str">
        <f>IFERROR(VLOOKUP(B1445,all_raw_csv!$B$2:$AO$2140,2,FALSE),"-")</f>
        <v>J-POP</v>
      </c>
      <c r="D1445" t="str">
        <f>IFERROR(VLOOKUP($B1445,all_raw_csv!$B$2:$AO$2140,3,FALSE),"-")</f>
        <v>Tatsh feat. Junko Hirata &amp; Sayaka Minami</v>
      </c>
      <c r="E1445">
        <f>VLOOKUP($A1445,master_version!$A$1:$B$29,2,FALSE)</f>
        <v>13</v>
      </c>
      <c r="F1445" t="str">
        <f>VLOOKUP(G1445,master_diffculty!$A$1:$C$11,3,FALSE)</f>
        <v>SPA</v>
      </c>
      <c r="G1445">
        <v>4</v>
      </c>
      <c r="H1445">
        <f>IFERROR(IF(VLOOKUP($B1445,all_raw_csv!$B$1:$AO$2074,5+($G1445-1)*7,FALSE)=0,-1,VLOOKUP($B1445,all_raw_csv!$B$1:$AO$2074,5+($G1445-1)*7,FALSE)),"-")</f>
        <v>9</v>
      </c>
      <c r="I1445">
        <f>IFERROR(IF(VLOOKUP($B1445,new_notes_bemaniwiki!$A$1:$J$1937,1+$G1445,FALSE)="-",-1,VLOOKUP($B1445,new_notes_bemaniwiki!$A$1:$J$1937,1+$G1445,FALSE)),"🙇")</f>
        <v>909</v>
      </c>
      <c r="J1445" t="s">
        <v>3063</v>
      </c>
      <c r="K1445" t="s">
        <v>3063</v>
      </c>
    </row>
    <row r="1446" spans="1:11" x14ac:dyDescent="0.15">
      <c r="A1446" t="str">
        <f>VLOOKUP(B1446,for_vlookup!$A$1:$B$2046,2,FALSE)</f>
        <v>DistorteD</v>
      </c>
      <c r="B1446" s="2" t="s">
        <v>588</v>
      </c>
      <c r="C1446" t="str">
        <f>IFERROR(VLOOKUP(B1446,all_raw_csv!$B$2:$AO$2140,2,FALSE),"-")</f>
        <v>J-POP</v>
      </c>
      <c r="D1446" t="str">
        <f>IFERROR(VLOOKUP($B1446,all_raw_csv!$B$2:$AO$2140,3,FALSE),"-")</f>
        <v>Tatsh feat. Junko Hirata &amp; Sayaka Minami</v>
      </c>
      <c r="E1446">
        <f>VLOOKUP($A1446,master_version!$A$1:$B$29,2,FALSE)</f>
        <v>13</v>
      </c>
      <c r="F1446" t="str">
        <f>VLOOKUP(G1446,master_diffculty!$A$1:$C$11,3,FALSE)</f>
        <v>SPL</v>
      </c>
      <c r="G1446">
        <v>5</v>
      </c>
      <c r="H1446">
        <f>IFERROR(IF(VLOOKUP($B1446,all_raw_csv!$B$1:$AO$2074,5+($G1446-1)*7,FALSE)=0,-1,VLOOKUP($B1446,all_raw_csv!$B$1:$AO$2074,5+($G1446-1)*7,FALSE)),"-")</f>
        <v>-1</v>
      </c>
      <c r="I1446">
        <f>IFERROR(IF(VLOOKUP($B1446,new_notes_bemaniwiki!$A$1:$J$1937,1+$G1446,FALSE)="-",-1,VLOOKUP($B1446,new_notes_bemaniwiki!$A$1:$J$1937,1+$G1446,FALSE)),"🙇")</f>
        <v>-1</v>
      </c>
      <c r="J1446" t="s">
        <v>3063</v>
      </c>
      <c r="K1446" t="s">
        <v>3063</v>
      </c>
    </row>
    <row r="1447" spans="1:11" x14ac:dyDescent="0.15">
      <c r="A1447" t="str">
        <f>VLOOKUP(B1447,for_vlookup!$A$1:$B$2046,2,FALSE)</f>
        <v>DistorteD</v>
      </c>
      <c r="B1447" s="2" t="s">
        <v>590</v>
      </c>
      <c r="C1447" t="str">
        <f>IFERROR(VLOOKUP(B1447,all_raw_csv!$B$2:$AO$2140,2,FALSE),"-")</f>
        <v>TECHNO</v>
      </c>
      <c r="D1447" t="str">
        <f>IFERROR(VLOOKUP($B1447,all_raw_csv!$B$2:$AO$2140,3,FALSE),"-")</f>
        <v>Mr.T</v>
      </c>
      <c r="E1447">
        <f>VLOOKUP($A1447,master_version!$A$1:$B$29,2,FALSE)</f>
        <v>13</v>
      </c>
      <c r="F1447" t="str">
        <f>VLOOKUP(G1447,master_diffculty!$A$1:$C$11,3,FALSE)</f>
        <v>SPB</v>
      </c>
      <c r="G1447">
        <v>1</v>
      </c>
      <c r="H1447">
        <f>IFERROR(IF(VLOOKUP($B1447,all_raw_csv!$B$1:$AO$2074,5+($G1447-1)*7,FALSE)=0,-1,VLOOKUP($B1447,all_raw_csv!$B$1:$AO$2074,5+($G1447-1)*7,FALSE)),"-")</f>
        <v>-1</v>
      </c>
      <c r="I1447">
        <f>IFERROR(IF(VLOOKUP($B1447,new_notes_bemaniwiki!$A$1:$J$1937,1+$G1447,FALSE)="-",-1,VLOOKUP($B1447,new_notes_bemaniwiki!$A$1:$J$1937,1+$G1447,FALSE)),"🙇")</f>
        <v>-1</v>
      </c>
      <c r="J1447" t="s">
        <v>3063</v>
      </c>
      <c r="K1447" t="s">
        <v>3063</v>
      </c>
    </row>
    <row r="1448" spans="1:11" x14ac:dyDescent="0.15">
      <c r="A1448" t="str">
        <f>VLOOKUP(B1448,for_vlookup!$A$1:$B$2046,2,FALSE)</f>
        <v>DistorteD</v>
      </c>
      <c r="B1448" s="2" t="s">
        <v>590</v>
      </c>
      <c r="C1448" t="str">
        <f>IFERROR(VLOOKUP(B1448,all_raw_csv!$B$2:$AO$2140,2,FALSE),"-")</f>
        <v>TECHNO</v>
      </c>
      <c r="D1448" t="str">
        <f>IFERROR(VLOOKUP($B1448,all_raw_csv!$B$2:$AO$2140,3,FALSE),"-")</f>
        <v>Mr.T</v>
      </c>
      <c r="E1448">
        <f>VLOOKUP($A1448,master_version!$A$1:$B$29,2,FALSE)</f>
        <v>13</v>
      </c>
      <c r="F1448" t="str">
        <f>VLOOKUP(G1448,master_diffculty!$A$1:$C$11,3,FALSE)</f>
        <v>SPN</v>
      </c>
      <c r="G1448">
        <v>2</v>
      </c>
      <c r="H1448">
        <f>IFERROR(IF(VLOOKUP($B1448,all_raw_csv!$B$1:$AO$2074,5+($G1448-1)*7,FALSE)=0,-1,VLOOKUP($B1448,all_raw_csv!$B$1:$AO$2074,5+($G1448-1)*7,FALSE)),"-")</f>
        <v>6</v>
      </c>
      <c r="I1448">
        <f>IFERROR(IF(VLOOKUP($B1448,new_notes_bemaniwiki!$A$1:$J$1937,1+$G1448,FALSE)="-",-1,VLOOKUP($B1448,new_notes_bemaniwiki!$A$1:$J$1937,1+$G1448,FALSE)),"🙇")</f>
        <v>470</v>
      </c>
      <c r="J1448" t="s">
        <v>3063</v>
      </c>
      <c r="K1448" t="s">
        <v>3063</v>
      </c>
    </row>
    <row r="1449" spans="1:11" x14ac:dyDescent="0.15">
      <c r="A1449" t="str">
        <f>VLOOKUP(B1449,for_vlookup!$A$1:$B$2046,2,FALSE)</f>
        <v>DistorteD</v>
      </c>
      <c r="B1449" s="2" t="s">
        <v>590</v>
      </c>
      <c r="C1449" t="str">
        <f>IFERROR(VLOOKUP(B1449,all_raw_csv!$B$2:$AO$2140,2,FALSE),"-")</f>
        <v>TECHNO</v>
      </c>
      <c r="D1449" t="str">
        <f>IFERROR(VLOOKUP($B1449,all_raw_csv!$B$2:$AO$2140,3,FALSE),"-")</f>
        <v>Mr.T</v>
      </c>
      <c r="E1449">
        <f>VLOOKUP($A1449,master_version!$A$1:$B$29,2,FALSE)</f>
        <v>13</v>
      </c>
      <c r="F1449" t="str">
        <f>VLOOKUP(G1449,master_diffculty!$A$1:$C$11,3,FALSE)</f>
        <v>SPH</v>
      </c>
      <c r="G1449">
        <v>3</v>
      </c>
      <c r="H1449">
        <f>IFERROR(IF(VLOOKUP($B1449,all_raw_csv!$B$1:$AO$2074,5+($G1449-1)*7,FALSE)=0,-1,VLOOKUP($B1449,all_raw_csv!$B$1:$AO$2074,5+($G1449-1)*7,FALSE)),"-")</f>
        <v>9</v>
      </c>
      <c r="I1449">
        <f>IFERROR(IF(VLOOKUP($B1449,new_notes_bemaniwiki!$A$1:$J$1937,1+$G1449,FALSE)="-",-1,VLOOKUP($B1449,new_notes_bemaniwiki!$A$1:$J$1937,1+$G1449,FALSE)),"🙇")</f>
        <v>791</v>
      </c>
      <c r="J1449" t="s">
        <v>3063</v>
      </c>
      <c r="K1449" t="s">
        <v>3063</v>
      </c>
    </row>
    <row r="1450" spans="1:11" x14ac:dyDescent="0.15">
      <c r="A1450" t="str">
        <f>VLOOKUP(B1450,for_vlookup!$A$1:$B$2046,2,FALSE)</f>
        <v>DistorteD</v>
      </c>
      <c r="B1450" s="2" t="s">
        <v>590</v>
      </c>
      <c r="C1450" t="str">
        <f>IFERROR(VLOOKUP(B1450,all_raw_csv!$B$2:$AO$2140,2,FALSE),"-")</f>
        <v>TECHNO</v>
      </c>
      <c r="D1450" t="str">
        <f>IFERROR(VLOOKUP($B1450,all_raw_csv!$B$2:$AO$2140,3,FALSE),"-")</f>
        <v>Mr.T</v>
      </c>
      <c r="E1450">
        <f>VLOOKUP($A1450,master_version!$A$1:$B$29,2,FALSE)</f>
        <v>13</v>
      </c>
      <c r="F1450" t="str">
        <f>VLOOKUP(G1450,master_diffculty!$A$1:$C$11,3,FALSE)</f>
        <v>SPA</v>
      </c>
      <c r="G1450">
        <v>4</v>
      </c>
      <c r="H1450">
        <f>IFERROR(IF(VLOOKUP($B1450,all_raw_csv!$B$1:$AO$2074,5+($G1450-1)*7,FALSE)=0,-1,VLOOKUP($B1450,all_raw_csv!$B$1:$AO$2074,5+($G1450-1)*7,FALSE)),"-")</f>
        <v>12</v>
      </c>
      <c r="I1450">
        <f>IFERROR(IF(VLOOKUP($B1450,new_notes_bemaniwiki!$A$1:$J$1937,1+$G1450,FALSE)="-",-1,VLOOKUP($B1450,new_notes_bemaniwiki!$A$1:$J$1937,1+$G1450,FALSE)),"🙇")</f>
        <v>1073</v>
      </c>
      <c r="J1450" t="s">
        <v>3063</v>
      </c>
      <c r="K1450" t="s">
        <v>3063</v>
      </c>
    </row>
    <row r="1451" spans="1:11" x14ac:dyDescent="0.15">
      <c r="A1451" t="str">
        <f>VLOOKUP(B1451,for_vlookup!$A$1:$B$2046,2,FALSE)</f>
        <v>DistorteD</v>
      </c>
      <c r="B1451" s="2" t="s">
        <v>590</v>
      </c>
      <c r="C1451" t="str">
        <f>IFERROR(VLOOKUP(B1451,all_raw_csv!$B$2:$AO$2140,2,FALSE),"-")</f>
        <v>TECHNO</v>
      </c>
      <c r="D1451" t="str">
        <f>IFERROR(VLOOKUP($B1451,all_raw_csv!$B$2:$AO$2140,3,FALSE),"-")</f>
        <v>Mr.T</v>
      </c>
      <c r="E1451">
        <f>VLOOKUP($A1451,master_version!$A$1:$B$29,2,FALSE)</f>
        <v>13</v>
      </c>
      <c r="F1451" t="str">
        <f>VLOOKUP(G1451,master_diffculty!$A$1:$C$11,3,FALSE)</f>
        <v>SPL</v>
      </c>
      <c r="G1451">
        <v>5</v>
      </c>
      <c r="H1451">
        <f>IFERROR(IF(VLOOKUP($B1451,all_raw_csv!$B$1:$AO$2074,5+($G1451-1)*7,FALSE)=0,-1,VLOOKUP($B1451,all_raw_csv!$B$1:$AO$2074,5+($G1451-1)*7,FALSE)),"-")</f>
        <v>-1</v>
      </c>
      <c r="I1451">
        <f>IFERROR(IF(VLOOKUP($B1451,new_notes_bemaniwiki!$A$1:$J$1937,1+$G1451,FALSE)="-",-1,VLOOKUP($B1451,new_notes_bemaniwiki!$A$1:$J$1937,1+$G1451,FALSE)),"🙇")</f>
        <v>-1</v>
      </c>
      <c r="J1451" t="s">
        <v>3063</v>
      </c>
      <c r="K1451" t="s">
        <v>3063</v>
      </c>
    </row>
    <row r="1452" spans="1:11" x14ac:dyDescent="0.15">
      <c r="A1452" t="str">
        <f>VLOOKUP(B1452,for_vlookup!$A$1:$B$2046,2,FALSE)</f>
        <v>DistorteD</v>
      </c>
      <c r="B1452" s="2" t="s">
        <v>591</v>
      </c>
      <c r="C1452" t="str">
        <f>IFERROR(VLOOKUP(B1452,all_raw_csv!$B$2:$AO$2140,2,FALSE),"-")</f>
        <v>80's TECHNO</v>
      </c>
      <c r="D1452" t="str">
        <f>IFERROR(VLOOKUP($B1452,all_raw_csv!$B$2:$AO$2140,3,FALSE),"-")</f>
        <v>K-MASERA</v>
      </c>
      <c r="E1452">
        <f>VLOOKUP($A1452,master_version!$A$1:$B$29,2,FALSE)</f>
        <v>13</v>
      </c>
      <c r="F1452" t="str">
        <f>VLOOKUP(G1452,master_diffculty!$A$1:$C$11,3,FALSE)</f>
        <v>SPB</v>
      </c>
      <c r="G1452">
        <v>1</v>
      </c>
      <c r="H1452">
        <f>IFERROR(IF(VLOOKUP($B1452,all_raw_csv!$B$1:$AO$2074,5+($G1452-1)*7,FALSE)=0,-1,VLOOKUP($B1452,all_raw_csv!$B$1:$AO$2074,5+($G1452-1)*7,FALSE)),"-")</f>
        <v>-1</v>
      </c>
      <c r="I1452">
        <f>IFERROR(IF(VLOOKUP($B1452,new_notes_bemaniwiki!$A$1:$J$1937,1+$G1452,FALSE)="-",-1,VLOOKUP($B1452,new_notes_bemaniwiki!$A$1:$J$1937,1+$G1452,FALSE)),"🙇")</f>
        <v>-1</v>
      </c>
      <c r="J1452" t="s">
        <v>3063</v>
      </c>
      <c r="K1452" t="s">
        <v>3063</v>
      </c>
    </row>
    <row r="1453" spans="1:11" x14ac:dyDescent="0.15">
      <c r="A1453" t="str">
        <f>VLOOKUP(B1453,for_vlookup!$A$1:$B$2046,2,FALSE)</f>
        <v>DistorteD</v>
      </c>
      <c r="B1453" s="2" t="s">
        <v>591</v>
      </c>
      <c r="C1453" t="str">
        <f>IFERROR(VLOOKUP(B1453,all_raw_csv!$B$2:$AO$2140,2,FALSE),"-")</f>
        <v>80's TECHNO</v>
      </c>
      <c r="D1453" t="str">
        <f>IFERROR(VLOOKUP($B1453,all_raw_csv!$B$2:$AO$2140,3,FALSE),"-")</f>
        <v>K-MASERA</v>
      </c>
      <c r="E1453">
        <f>VLOOKUP($A1453,master_version!$A$1:$B$29,2,FALSE)</f>
        <v>13</v>
      </c>
      <c r="F1453" t="str">
        <f>VLOOKUP(G1453,master_diffculty!$A$1:$C$11,3,FALSE)</f>
        <v>SPN</v>
      </c>
      <c r="G1453">
        <v>2</v>
      </c>
      <c r="H1453">
        <f>IFERROR(IF(VLOOKUP($B1453,all_raw_csv!$B$1:$AO$2074,5+($G1453-1)*7,FALSE)=0,-1,VLOOKUP($B1453,all_raw_csv!$B$1:$AO$2074,5+($G1453-1)*7,FALSE)),"-")</f>
        <v>5</v>
      </c>
      <c r="I1453">
        <f>IFERROR(IF(VLOOKUP($B1453,new_notes_bemaniwiki!$A$1:$J$1937,1+$G1453,FALSE)="-",-1,VLOOKUP($B1453,new_notes_bemaniwiki!$A$1:$J$1937,1+$G1453,FALSE)),"🙇")</f>
        <v>497</v>
      </c>
      <c r="J1453" t="s">
        <v>3063</v>
      </c>
      <c r="K1453" t="s">
        <v>3063</v>
      </c>
    </row>
    <row r="1454" spans="1:11" x14ac:dyDescent="0.15">
      <c r="A1454" t="str">
        <f>VLOOKUP(B1454,for_vlookup!$A$1:$B$2046,2,FALSE)</f>
        <v>DistorteD</v>
      </c>
      <c r="B1454" s="2" t="s">
        <v>591</v>
      </c>
      <c r="C1454" t="str">
        <f>IFERROR(VLOOKUP(B1454,all_raw_csv!$B$2:$AO$2140,2,FALSE),"-")</f>
        <v>80's TECHNO</v>
      </c>
      <c r="D1454" t="str">
        <f>IFERROR(VLOOKUP($B1454,all_raw_csv!$B$2:$AO$2140,3,FALSE),"-")</f>
        <v>K-MASERA</v>
      </c>
      <c r="E1454">
        <f>VLOOKUP($A1454,master_version!$A$1:$B$29,2,FALSE)</f>
        <v>13</v>
      </c>
      <c r="F1454" t="str">
        <f>VLOOKUP(G1454,master_diffculty!$A$1:$C$11,3,FALSE)</f>
        <v>SPH</v>
      </c>
      <c r="G1454">
        <v>3</v>
      </c>
      <c r="H1454">
        <f>IFERROR(IF(VLOOKUP($B1454,all_raw_csv!$B$1:$AO$2074,5+($G1454-1)*7,FALSE)=0,-1,VLOOKUP($B1454,all_raw_csv!$B$1:$AO$2074,5+($G1454-1)*7,FALSE)),"-")</f>
        <v>8</v>
      </c>
      <c r="I1454">
        <f>IFERROR(IF(VLOOKUP($B1454,new_notes_bemaniwiki!$A$1:$J$1937,1+$G1454,FALSE)="-",-1,VLOOKUP($B1454,new_notes_bemaniwiki!$A$1:$J$1937,1+$G1454,FALSE)),"🙇")</f>
        <v>933</v>
      </c>
      <c r="J1454" t="s">
        <v>3063</v>
      </c>
      <c r="K1454" t="s">
        <v>3063</v>
      </c>
    </row>
    <row r="1455" spans="1:11" x14ac:dyDescent="0.15">
      <c r="A1455" t="str">
        <f>VLOOKUP(B1455,for_vlookup!$A$1:$B$2046,2,FALSE)</f>
        <v>DistorteD</v>
      </c>
      <c r="B1455" s="2" t="s">
        <v>591</v>
      </c>
      <c r="C1455" t="str">
        <f>IFERROR(VLOOKUP(B1455,all_raw_csv!$B$2:$AO$2140,2,FALSE),"-")</f>
        <v>80's TECHNO</v>
      </c>
      <c r="D1455" t="str">
        <f>IFERROR(VLOOKUP($B1455,all_raw_csv!$B$2:$AO$2140,3,FALSE),"-")</f>
        <v>K-MASERA</v>
      </c>
      <c r="E1455">
        <f>VLOOKUP($A1455,master_version!$A$1:$B$29,2,FALSE)</f>
        <v>13</v>
      </c>
      <c r="F1455" t="str">
        <f>VLOOKUP(G1455,master_diffculty!$A$1:$C$11,3,FALSE)</f>
        <v>SPA</v>
      </c>
      <c r="G1455">
        <v>4</v>
      </c>
      <c r="H1455">
        <f>IFERROR(IF(VLOOKUP($B1455,all_raw_csv!$B$1:$AO$2074,5+($G1455-1)*7,FALSE)=0,-1,VLOOKUP($B1455,all_raw_csv!$B$1:$AO$2074,5+($G1455-1)*7,FALSE)),"-")</f>
        <v>10</v>
      </c>
      <c r="I1455">
        <f>IFERROR(IF(VLOOKUP($B1455,new_notes_bemaniwiki!$A$1:$J$1937,1+$G1455,FALSE)="-",-1,VLOOKUP($B1455,new_notes_bemaniwiki!$A$1:$J$1937,1+$G1455,FALSE)),"🙇")</f>
        <v>1056</v>
      </c>
      <c r="J1455" t="s">
        <v>3063</v>
      </c>
      <c r="K1455" t="s">
        <v>3063</v>
      </c>
    </row>
    <row r="1456" spans="1:11" x14ac:dyDescent="0.15">
      <c r="A1456" t="str">
        <f>VLOOKUP(B1456,for_vlookup!$A$1:$B$2046,2,FALSE)</f>
        <v>DistorteD</v>
      </c>
      <c r="B1456" s="2" t="s">
        <v>591</v>
      </c>
      <c r="C1456" t="str">
        <f>IFERROR(VLOOKUP(B1456,all_raw_csv!$B$2:$AO$2140,2,FALSE),"-")</f>
        <v>80's TECHNO</v>
      </c>
      <c r="D1456" t="str">
        <f>IFERROR(VLOOKUP($B1456,all_raw_csv!$B$2:$AO$2140,3,FALSE),"-")</f>
        <v>K-MASERA</v>
      </c>
      <c r="E1456">
        <f>VLOOKUP($A1456,master_version!$A$1:$B$29,2,FALSE)</f>
        <v>13</v>
      </c>
      <c r="F1456" t="str">
        <f>VLOOKUP(G1456,master_diffculty!$A$1:$C$11,3,FALSE)</f>
        <v>SPL</v>
      </c>
      <c r="G1456">
        <v>5</v>
      </c>
      <c r="H1456">
        <f>IFERROR(IF(VLOOKUP($B1456,all_raw_csv!$B$1:$AO$2074,5+($G1456-1)*7,FALSE)=0,-1,VLOOKUP($B1456,all_raw_csv!$B$1:$AO$2074,5+($G1456-1)*7,FALSE)),"-")</f>
        <v>-1</v>
      </c>
      <c r="I1456">
        <f>IFERROR(IF(VLOOKUP($B1456,new_notes_bemaniwiki!$A$1:$J$1937,1+$G1456,FALSE)="-",-1,VLOOKUP($B1456,new_notes_bemaniwiki!$A$1:$J$1937,1+$G1456,FALSE)),"🙇")</f>
        <v>-1</v>
      </c>
      <c r="J1456" t="s">
        <v>3063</v>
      </c>
      <c r="K1456" t="s">
        <v>3063</v>
      </c>
    </row>
    <row r="1457" spans="1:11" x14ac:dyDescent="0.15">
      <c r="A1457" t="str">
        <f>VLOOKUP(B1457,for_vlookup!$A$1:$B$2046,2,FALSE)</f>
        <v>DistorteD</v>
      </c>
      <c r="B1457" s="2" t="s">
        <v>594</v>
      </c>
      <c r="C1457" t="str">
        <f>IFERROR(VLOOKUP(B1457,all_raw_csv!$B$2:$AO$2140,2,FALSE),"-")</f>
        <v>ESOTERIC SLOWCORE</v>
      </c>
      <c r="D1457" t="str">
        <f>IFERROR(VLOOKUP($B1457,all_raw_csv!$B$2:$AO$2140,3,FALSE),"-")</f>
        <v>玄武</v>
      </c>
      <c r="E1457">
        <f>VLOOKUP($A1457,master_version!$A$1:$B$29,2,FALSE)</f>
        <v>13</v>
      </c>
      <c r="F1457" t="str">
        <f>VLOOKUP(G1457,master_diffculty!$A$1:$C$11,3,FALSE)</f>
        <v>SPB</v>
      </c>
      <c r="G1457">
        <v>1</v>
      </c>
      <c r="H1457">
        <f>IFERROR(IF(VLOOKUP($B1457,all_raw_csv!$B$1:$AO$2074,5+($G1457-1)*7,FALSE)=0,-1,VLOOKUP($B1457,all_raw_csv!$B$1:$AO$2074,5+($G1457-1)*7,FALSE)),"-")</f>
        <v>-1</v>
      </c>
      <c r="I1457">
        <f>IFERROR(IF(VLOOKUP($B1457,new_notes_bemaniwiki!$A$1:$J$1937,1+$G1457,FALSE)="-",-1,VLOOKUP($B1457,new_notes_bemaniwiki!$A$1:$J$1937,1+$G1457,FALSE)),"🙇")</f>
        <v>-1</v>
      </c>
      <c r="J1457" t="s">
        <v>3063</v>
      </c>
      <c r="K1457" t="s">
        <v>3063</v>
      </c>
    </row>
    <row r="1458" spans="1:11" x14ac:dyDescent="0.15">
      <c r="A1458" t="str">
        <f>VLOOKUP(B1458,for_vlookup!$A$1:$B$2046,2,FALSE)</f>
        <v>DistorteD</v>
      </c>
      <c r="B1458" s="2" t="s">
        <v>594</v>
      </c>
      <c r="C1458" t="str">
        <f>IFERROR(VLOOKUP(B1458,all_raw_csv!$B$2:$AO$2140,2,FALSE),"-")</f>
        <v>ESOTERIC SLOWCORE</v>
      </c>
      <c r="D1458" t="str">
        <f>IFERROR(VLOOKUP($B1458,all_raw_csv!$B$2:$AO$2140,3,FALSE),"-")</f>
        <v>玄武</v>
      </c>
      <c r="E1458">
        <f>VLOOKUP($A1458,master_version!$A$1:$B$29,2,FALSE)</f>
        <v>13</v>
      </c>
      <c r="F1458" t="str">
        <f>VLOOKUP(G1458,master_diffculty!$A$1:$C$11,3,FALSE)</f>
        <v>SPN</v>
      </c>
      <c r="G1458">
        <v>2</v>
      </c>
      <c r="H1458">
        <f>IFERROR(IF(VLOOKUP($B1458,all_raw_csv!$B$1:$AO$2074,5+($G1458-1)*7,FALSE)=0,-1,VLOOKUP($B1458,all_raw_csv!$B$1:$AO$2074,5+($G1458-1)*7,FALSE)),"-")</f>
        <v>6</v>
      </c>
      <c r="I1458">
        <f>IFERROR(IF(VLOOKUP($B1458,new_notes_bemaniwiki!$A$1:$J$1937,1+$G1458,FALSE)="-",-1,VLOOKUP($B1458,new_notes_bemaniwiki!$A$1:$J$1937,1+$G1458,FALSE)),"🙇")</f>
        <v>571</v>
      </c>
      <c r="J1458" t="s">
        <v>3063</v>
      </c>
      <c r="K1458" t="s">
        <v>3063</v>
      </c>
    </row>
    <row r="1459" spans="1:11" x14ac:dyDescent="0.15">
      <c r="A1459" t="str">
        <f>VLOOKUP(B1459,for_vlookup!$A$1:$B$2046,2,FALSE)</f>
        <v>DistorteD</v>
      </c>
      <c r="B1459" s="2" t="s">
        <v>594</v>
      </c>
      <c r="C1459" t="str">
        <f>IFERROR(VLOOKUP(B1459,all_raw_csv!$B$2:$AO$2140,2,FALSE),"-")</f>
        <v>ESOTERIC SLOWCORE</v>
      </c>
      <c r="D1459" t="str">
        <f>IFERROR(VLOOKUP($B1459,all_raw_csv!$B$2:$AO$2140,3,FALSE),"-")</f>
        <v>玄武</v>
      </c>
      <c r="E1459">
        <f>VLOOKUP($A1459,master_version!$A$1:$B$29,2,FALSE)</f>
        <v>13</v>
      </c>
      <c r="F1459" t="str">
        <f>VLOOKUP(G1459,master_diffculty!$A$1:$C$11,3,FALSE)</f>
        <v>SPH</v>
      </c>
      <c r="G1459">
        <v>3</v>
      </c>
      <c r="H1459">
        <f>IFERROR(IF(VLOOKUP($B1459,all_raw_csv!$B$1:$AO$2074,5+($G1459-1)*7,FALSE)=0,-1,VLOOKUP($B1459,all_raw_csv!$B$1:$AO$2074,5+($G1459-1)*7,FALSE)),"-")</f>
        <v>10</v>
      </c>
      <c r="I1459">
        <f>IFERROR(IF(VLOOKUP($B1459,new_notes_bemaniwiki!$A$1:$J$1937,1+$G1459,FALSE)="-",-1,VLOOKUP($B1459,new_notes_bemaniwiki!$A$1:$J$1937,1+$G1459,FALSE)),"🙇")</f>
        <v>884</v>
      </c>
      <c r="J1459" t="s">
        <v>3063</v>
      </c>
      <c r="K1459" t="s">
        <v>3063</v>
      </c>
    </row>
    <row r="1460" spans="1:11" x14ac:dyDescent="0.15">
      <c r="A1460" t="str">
        <f>VLOOKUP(B1460,for_vlookup!$A$1:$B$2046,2,FALSE)</f>
        <v>DistorteD</v>
      </c>
      <c r="B1460" s="2" t="s">
        <v>594</v>
      </c>
      <c r="C1460" t="str">
        <f>IFERROR(VLOOKUP(B1460,all_raw_csv!$B$2:$AO$2140,2,FALSE),"-")</f>
        <v>ESOTERIC SLOWCORE</v>
      </c>
      <c r="D1460" t="str">
        <f>IFERROR(VLOOKUP($B1460,all_raw_csv!$B$2:$AO$2140,3,FALSE),"-")</f>
        <v>玄武</v>
      </c>
      <c r="E1460">
        <f>VLOOKUP($A1460,master_version!$A$1:$B$29,2,FALSE)</f>
        <v>13</v>
      </c>
      <c r="F1460" t="str">
        <f>VLOOKUP(G1460,master_diffculty!$A$1:$C$11,3,FALSE)</f>
        <v>SPA</v>
      </c>
      <c r="G1460">
        <v>4</v>
      </c>
      <c r="H1460">
        <f>IFERROR(IF(VLOOKUP($B1460,all_raw_csv!$B$1:$AO$2074,5+($G1460-1)*7,FALSE)=0,-1,VLOOKUP($B1460,all_raw_csv!$B$1:$AO$2074,5+($G1460-1)*7,FALSE)),"-")</f>
        <v>11</v>
      </c>
      <c r="I1460">
        <f>IFERROR(IF(VLOOKUP($B1460,new_notes_bemaniwiki!$A$1:$J$1937,1+$G1460,FALSE)="-",-1,VLOOKUP($B1460,new_notes_bemaniwiki!$A$1:$J$1937,1+$G1460,FALSE)),"🙇")</f>
        <v>1199</v>
      </c>
      <c r="J1460" t="s">
        <v>3063</v>
      </c>
      <c r="K1460" t="s">
        <v>3063</v>
      </c>
    </row>
    <row r="1461" spans="1:11" x14ac:dyDescent="0.15">
      <c r="A1461" t="str">
        <f>VLOOKUP(B1461,for_vlookup!$A$1:$B$2046,2,FALSE)</f>
        <v>DistorteD</v>
      </c>
      <c r="B1461" s="2" t="s">
        <v>594</v>
      </c>
      <c r="C1461" t="str">
        <f>IFERROR(VLOOKUP(B1461,all_raw_csv!$B$2:$AO$2140,2,FALSE),"-")</f>
        <v>ESOTERIC SLOWCORE</v>
      </c>
      <c r="D1461" t="str">
        <f>IFERROR(VLOOKUP($B1461,all_raw_csv!$B$2:$AO$2140,3,FALSE),"-")</f>
        <v>玄武</v>
      </c>
      <c r="E1461">
        <f>VLOOKUP($A1461,master_version!$A$1:$B$29,2,FALSE)</f>
        <v>13</v>
      </c>
      <c r="F1461" t="str">
        <f>VLOOKUP(G1461,master_diffculty!$A$1:$C$11,3,FALSE)</f>
        <v>SPL</v>
      </c>
      <c r="G1461">
        <v>5</v>
      </c>
      <c r="H1461">
        <f>IFERROR(IF(VLOOKUP($B1461,all_raw_csv!$B$1:$AO$2074,5+($G1461-1)*7,FALSE)=0,-1,VLOOKUP($B1461,all_raw_csv!$B$1:$AO$2074,5+($G1461-1)*7,FALSE)),"-")</f>
        <v>-1</v>
      </c>
      <c r="I1461">
        <f>IFERROR(IF(VLOOKUP($B1461,new_notes_bemaniwiki!$A$1:$J$1937,1+$G1461,FALSE)="-",-1,VLOOKUP($B1461,new_notes_bemaniwiki!$A$1:$J$1937,1+$G1461,FALSE)),"🙇")</f>
        <v>-1</v>
      </c>
      <c r="J1461" t="s">
        <v>3063</v>
      </c>
      <c r="K1461" t="s">
        <v>3063</v>
      </c>
    </row>
    <row r="1462" spans="1:11" x14ac:dyDescent="0.15">
      <c r="A1462" t="str">
        <f>VLOOKUP(B1462,for_vlookup!$A$1:$B$2046,2,FALSE)</f>
        <v>DistorteD</v>
      </c>
      <c r="B1462" s="2" t="s">
        <v>597</v>
      </c>
      <c r="C1462" t="str">
        <f>IFERROR(VLOOKUP(B1462,all_raw_csv!$B$2:$AO$2140,2,FALSE),"-")</f>
        <v>PROGRESSIVE HOUSE</v>
      </c>
      <c r="D1462" t="str">
        <f>IFERROR(VLOOKUP($B1462,all_raw_csv!$B$2:$AO$2140,3,FALSE),"-")</f>
        <v>Ryu☆</v>
      </c>
      <c r="E1462">
        <f>VLOOKUP($A1462,master_version!$A$1:$B$29,2,FALSE)</f>
        <v>13</v>
      </c>
      <c r="F1462" t="str">
        <f>VLOOKUP(G1462,master_diffculty!$A$1:$C$11,3,FALSE)</f>
        <v>SPB</v>
      </c>
      <c r="G1462">
        <v>1</v>
      </c>
      <c r="H1462">
        <f>IFERROR(IF(VLOOKUP($B1462,all_raw_csv!$B$1:$AO$2074,5+($G1462-1)*7,FALSE)=0,-1,VLOOKUP($B1462,all_raw_csv!$B$1:$AO$2074,5+($G1462-1)*7,FALSE)),"-")</f>
        <v>-1</v>
      </c>
      <c r="I1462">
        <f>IFERROR(IF(VLOOKUP($B1462,new_notes_bemaniwiki!$A$1:$J$1937,1+$G1462,FALSE)="-",-1,VLOOKUP($B1462,new_notes_bemaniwiki!$A$1:$J$1937,1+$G1462,FALSE)),"🙇")</f>
        <v>-1</v>
      </c>
      <c r="J1462" t="s">
        <v>3063</v>
      </c>
      <c r="K1462" t="s">
        <v>3063</v>
      </c>
    </row>
    <row r="1463" spans="1:11" x14ac:dyDescent="0.15">
      <c r="A1463" t="str">
        <f>VLOOKUP(B1463,for_vlookup!$A$1:$B$2046,2,FALSE)</f>
        <v>DistorteD</v>
      </c>
      <c r="B1463" s="2" t="s">
        <v>597</v>
      </c>
      <c r="C1463" t="str">
        <f>IFERROR(VLOOKUP(B1463,all_raw_csv!$B$2:$AO$2140,2,FALSE),"-")</f>
        <v>PROGRESSIVE HOUSE</v>
      </c>
      <c r="D1463" t="str">
        <f>IFERROR(VLOOKUP($B1463,all_raw_csv!$B$2:$AO$2140,3,FALSE),"-")</f>
        <v>Ryu☆</v>
      </c>
      <c r="E1463">
        <f>VLOOKUP($A1463,master_version!$A$1:$B$29,2,FALSE)</f>
        <v>13</v>
      </c>
      <c r="F1463" t="str">
        <f>VLOOKUP(G1463,master_diffculty!$A$1:$C$11,3,FALSE)</f>
        <v>SPN</v>
      </c>
      <c r="G1463">
        <v>2</v>
      </c>
      <c r="H1463">
        <f>IFERROR(IF(VLOOKUP($B1463,all_raw_csv!$B$1:$AO$2074,5+($G1463-1)*7,FALSE)=0,-1,VLOOKUP($B1463,all_raw_csv!$B$1:$AO$2074,5+($G1463-1)*7,FALSE)),"-")</f>
        <v>4</v>
      </c>
      <c r="I1463">
        <f>IFERROR(IF(VLOOKUP($B1463,new_notes_bemaniwiki!$A$1:$J$1937,1+$G1463,FALSE)="-",-1,VLOOKUP($B1463,new_notes_bemaniwiki!$A$1:$J$1937,1+$G1463,FALSE)),"🙇")</f>
        <v>457</v>
      </c>
      <c r="J1463" t="s">
        <v>3063</v>
      </c>
      <c r="K1463" t="s">
        <v>3063</v>
      </c>
    </row>
    <row r="1464" spans="1:11" x14ac:dyDescent="0.15">
      <c r="A1464" t="str">
        <f>VLOOKUP(B1464,for_vlookup!$A$1:$B$2046,2,FALSE)</f>
        <v>DistorteD</v>
      </c>
      <c r="B1464" s="2" t="s">
        <v>597</v>
      </c>
      <c r="C1464" t="str">
        <f>IFERROR(VLOOKUP(B1464,all_raw_csv!$B$2:$AO$2140,2,FALSE),"-")</f>
        <v>PROGRESSIVE HOUSE</v>
      </c>
      <c r="D1464" t="str">
        <f>IFERROR(VLOOKUP($B1464,all_raw_csv!$B$2:$AO$2140,3,FALSE),"-")</f>
        <v>Ryu☆</v>
      </c>
      <c r="E1464">
        <f>VLOOKUP($A1464,master_version!$A$1:$B$29,2,FALSE)</f>
        <v>13</v>
      </c>
      <c r="F1464" t="str">
        <f>VLOOKUP(G1464,master_diffculty!$A$1:$C$11,3,FALSE)</f>
        <v>SPH</v>
      </c>
      <c r="G1464">
        <v>3</v>
      </c>
      <c r="H1464">
        <f>IFERROR(IF(VLOOKUP($B1464,all_raw_csv!$B$1:$AO$2074,5+($G1464-1)*7,FALSE)=0,-1,VLOOKUP($B1464,all_raw_csv!$B$1:$AO$2074,5+($G1464-1)*7,FALSE)),"-")</f>
        <v>8</v>
      </c>
      <c r="I1464">
        <f>IFERROR(IF(VLOOKUP($B1464,new_notes_bemaniwiki!$A$1:$J$1937,1+$G1464,FALSE)="-",-1,VLOOKUP($B1464,new_notes_bemaniwiki!$A$1:$J$1937,1+$G1464,FALSE)),"🙇")</f>
        <v>902</v>
      </c>
      <c r="J1464" t="s">
        <v>3063</v>
      </c>
      <c r="K1464" t="s">
        <v>3063</v>
      </c>
    </row>
    <row r="1465" spans="1:11" x14ac:dyDescent="0.15">
      <c r="A1465" t="str">
        <f>VLOOKUP(B1465,for_vlookup!$A$1:$B$2046,2,FALSE)</f>
        <v>DistorteD</v>
      </c>
      <c r="B1465" s="2" t="s">
        <v>597</v>
      </c>
      <c r="C1465" t="str">
        <f>IFERROR(VLOOKUP(B1465,all_raw_csv!$B$2:$AO$2140,2,FALSE),"-")</f>
        <v>PROGRESSIVE HOUSE</v>
      </c>
      <c r="D1465" t="str">
        <f>IFERROR(VLOOKUP($B1465,all_raw_csv!$B$2:$AO$2140,3,FALSE),"-")</f>
        <v>Ryu☆</v>
      </c>
      <c r="E1465">
        <f>VLOOKUP($A1465,master_version!$A$1:$B$29,2,FALSE)</f>
        <v>13</v>
      </c>
      <c r="F1465" t="str">
        <f>VLOOKUP(G1465,master_diffculty!$A$1:$C$11,3,FALSE)</f>
        <v>SPA</v>
      </c>
      <c r="G1465">
        <v>4</v>
      </c>
      <c r="H1465">
        <f>IFERROR(IF(VLOOKUP($B1465,all_raw_csv!$B$1:$AO$2074,5+($G1465-1)*7,FALSE)=0,-1,VLOOKUP($B1465,all_raw_csv!$B$1:$AO$2074,5+($G1465-1)*7,FALSE)),"-")</f>
        <v>11</v>
      </c>
      <c r="I1465">
        <f>IFERROR(IF(VLOOKUP($B1465,new_notes_bemaniwiki!$A$1:$J$1937,1+$G1465,FALSE)="-",-1,VLOOKUP($B1465,new_notes_bemaniwiki!$A$1:$J$1937,1+$G1465,FALSE)),"🙇")</f>
        <v>1127</v>
      </c>
      <c r="J1465" t="s">
        <v>3063</v>
      </c>
      <c r="K1465" t="s">
        <v>3063</v>
      </c>
    </row>
    <row r="1466" spans="1:11" x14ac:dyDescent="0.15">
      <c r="A1466" t="str">
        <f>VLOOKUP(B1466,for_vlookup!$A$1:$B$2046,2,FALSE)</f>
        <v>DistorteD</v>
      </c>
      <c r="B1466" s="2" t="s">
        <v>597</v>
      </c>
      <c r="C1466" t="str">
        <f>IFERROR(VLOOKUP(B1466,all_raw_csv!$B$2:$AO$2140,2,FALSE),"-")</f>
        <v>PROGRESSIVE HOUSE</v>
      </c>
      <c r="D1466" t="str">
        <f>IFERROR(VLOOKUP($B1466,all_raw_csv!$B$2:$AO$2140,3,FALSE),"-")</f>
        <v>Ryu☆</v>
      </c>
      <c r="E1466">
        <f>VLOOKUP($A1466,master_version!$A$1:$B$29,2,FALSE)</f>
        <v>13</v>
      </c>
      <c r="F1466" t="str">
        <f>VLOOKUP(G1466,master_diffculty!$A$1:$C$11,3,FALSE)</f>
        <v>SPL</v>
      </c>
      <c r="G1466">
        <v>5</v>
      </c>
      <c r="H1466">
        <f>IFERROR(IF(VLOOKUP($B1466,all_raw_csv!$B$1:$AO$2074,5+($G1466-1)*7,FALSE)=0,-1,VLOOKUP($B1466,all_raw_csv!$B$1:$AO$2074,5+($G1466-1)*7,FALSE)),"-")</f>
        <v>-1</v>
      </c>
      <c r="I1466">
        <f>IFERROR(IF(VLOOKUP($B1466,new_notes_bemaniwiki!$A$1:$J$1937,1+$G1466,FALSE)="-",-1,VLOOKUP($B1466,new_notes_bemaniwiki!$A$1:$J$1937,1+$G1466,FALSE)),"🙇")</f>
        <v>-1</v>
      </c>
      <c r="J1466" t="s">
        <v>3063</v>
      </c>
      <c r="K1466" t="s">
        <v>3063</v>
      </c>
    </row>
    <row r="1467" spans="1:11" x14ac:dyDescent="0.15">
      <c r="A1467" t="str">
        <f>VLOOKUP(B1467,for_vlookup!$A$1:$B$2046,2,FALSE)</f>
        <v>DistorteD</v>
      </c>
      <c r="B1467" s="2" t="s">
        <v>599</v>
      </c>
      <c r="C1467" t="str">
        <f>IFERROR(VLOOKUP(B1467,all_raw_csv!$B$2:$AO$2140,2,FALSE),"-")</f>
        <v>TRANCE</v>
      </c>
      <c r="D1467" t="str">
        <f>IFERROR(VLOOKUP($B1467,all_raw_csv!$B$2:$AO$2140,3,FALSE),"-")</f>
        <v>AKIRA YAMAOKA</v>
      </c>
      <c r="E1467">
        <f>VLOOKUP($A1467,master_version!$A$1:$B$29,2,FALSE)</f>
        <v>13</v>
      </c>
      <c r="F1467" t="str">
        <f>VLOOKUP(G1467,master_diffculty!$A$1:$C$11,3,FALSE)</f>
        <v>SPB</v>
      </c>
      <c r="G1467">
        <v>1</v>
      </c>
      <c r="H1467">
        <f>IFERROR(IF(VLOOKUP($B1467,all_raw_csv!$B$1:$AO$2074,5+($G1467-1)*7,FALSE)=0,-1,VLOOKUP($B1467,all_raw_csv!$B$1:$AO$2074,5+($G1467-1)*7,FALSE)),"-")</f>
        <v>-1</v>
      </c>
      <c r="I1467">
        <f>IFERROR(IF(VLOOKUP($B1467,new_notes_bemaniwiki!$A$1:$J$1937,1+$G1467,FALSE)="-",-1,VLOOKUP($B1467,new_notes_bemaniwiki!$A$1:$J$1937,1+$G1467,FALSE)),"🙇")</f>
        <v>-1</v>
      </c>
      <c r="J1467" t="s">
        <v>3063</v>
      </c>
      <c r="K1467" t="s">
        <v>3063</v>
      </c>
    </row>
    <row r="1468" spans="1:11" x14ac:dyDescent="0.15">
      <c r="A1468" t="str">
        <f>VLOOKUP(B1468,for_vlookup!$A$1:$B$2046,2,FALSE)</f>
        <v>DistorteD</v>
      </c>
      <c r="B1468" s="2" t="s">
        <v>599</v>
      </c>
      <c r="C1468" t="str">
        <f>IFERROR(VLOOKUP(B1468,all_raw_csv!$B$2:$AO$2140,2,FALSE),"-")</f>
        <v>TRANCE</v>
      </c>
      <c r="D1468" t="str">
        <f>IFERROR(VLOOKUP($B1468,all_raw_csv!$B$2:$AO$2140,3,FALSE),"-")</f>
        <v>AKIRA YAMAOKA</v>
      </c>
      <c r="E1468">
        <f>VLOOKUP($A1468,master_version!$A$1:$B$29,2,FALSE)</f>
        <v>13</v>
      </c>
      <c r="F1468" t="str">
        <f>VLOOKUP(G1468,master_diffculty!$A$1:$C$11,3,FALSE)</f>
        <v>SPN</v>
      </c>
      <c r="G1468">
        <v>2</v>
      </c>
      <c r="H1468">
        <f>IFERROR(IF(VLOOKUP($B1468,all_raw_csv!$B$1:$AO$2074,5+($G1468-1)*7,FALSE)=0,-1,VLOOKUP($B1468,all_raw_csv!$B$1:$AO$2074,5+($G1468-1)*7,FALSE)),"-")</f>
        <v>4</v>
      </c>
      <c r="I1468">
        <f>IFERROR(IF(VLOOKUP($B1468,new_notes_bemaniwiki!$A$1:$J$1937,1+$G1468,FALSE)="-",-1,VLOOKUP($B1468,new_notes_bemaniwiki!$A$1:$J$1937,1+$G1468,FALSE)),"🙇")</f>
        <v>421</v>
      </c>
      <c r="J1468" t="s">
        <v>3063</v>
      </c>
      <c r="K1468" t="s">
        <v>3063</v>
      </c>
    </row>
    <row r="1469" spans="1:11" x14ac:dyDescent="0.15">
      <c r="A1469" t="str">
        <f>VLOOKUP(B1469,for_vlookup!$A$1:$B$2046,2,FALSE)</f>
        <v>DistorteD</v>
      </c>
      <c r="B1469" s="2" t="s">
        <v>599</v>
      </c>
      <c r="C1469" t="str">
        <f>IFERROR(VLOOKUP(B1469,all_raw_csv!$B$2:$AO$2140,2,FALSE),"-")</f>
        <v>TRANCE</v>
      </c>
      <c r="D1469" t="str">
        <f>IFERROR(VLOOKUP($B1469,all_raw_csv!$B$2:$AO$2140,3,FALSE),"-")</f>
        <v>AKIRA YAMAOKA</v>
      </c>
      <c r="E1469">
        <f>VLOOKUP($A1469,master_version!$A$1:$B$29,2,FALSE)</f>
        <v>13</v>
      </c>
      <c r="F1469" t="str">
        <f>VLOOKUP(G1469,master_diffculty!$A$1:$C$11,3,FALSE)</f>
        <v>SPH</v>
      </c>
      <c r="G1469">
        <v>3</v>
      </c>
      <c r="H1469">
        <f>IFERROR(IF(VLOOKUP($B1469,all_raw_csv!$B$1:$AO$2074,5+($G1469-1)*7,FALSE)=0,-1,VLOOKUP($B1469,all_raw_csv!$B$1:$AO$2074,5+($G1469-1)*7,FALSE)),"-")</f>
        <v>7</v>
      </c>
      <c r="I1469">
        <f>IFERROR(IF(VLOOKUP($B1469,new_notes_bemaniwiki!$A$1:$J$1937,1+$G1469,FALSE)="-",-1,VLOOKUP($B1469,new_notes_bemaniwiki!$A$1:$J$1937,1+$G1469,FALSE)),"🙇")</f>
        <v>806</v>
      </c>
      <c r="J1469" t="s">
        <v>3063</v>
      </c>
      <c r="K1469" t="s">
        <v>3063</v>
      </c>
    </row>
    <row r="1470" spans="1:11" x14ac:dyDescent="0.15">
      <c r="A1470" t="str">
        <f>VLOOKUP(B1470,for_vlookup!$A$1:$B$2046,2,FALSE)</f>
        <v>DistorteD</v>
      </c>
      <c r="B1470" s="2" t="s">
        <v>599</v>
      </c>
      <c r="C1470" t="str">
        <f>IFERROR(VLOOKUP(B1470,all_raw_csv!$B$2:$AO$2140,2,FALSE),"-")</f>
        <v>TRANCE</v>
      </c>
      <c r="D1470" t="str">
        <f>IFERROR(VLOOKUP($B1470,all_raw_csv!$B$2:$AO$2140,3,FALSE),"-")</f>
        <v>AKIRA YAMAOKA</v>
      </c>
      <c r="E1470">
        <f>VLOOKUP($A1470,master_version!$A$1:$B$29,2,FALSE)</f>
        <v>13</v>
      </c>
      <c r="F1470" t="str">
        <f>VLOOKUP(G1470,master_diffculty!$A$1:$C$11,3,FALSE)</f>
        <v>SPA</v>
      </c>
      <c r="G1470">
        <v>4</v>
      </c>
      <c r="H1470">
        <f>IFERROR(IF(VLOOKUP($B1470,all_raw_csv!$B$1:$AO$2074,5+($G1470-1)*7,FALSE)=0,-1,VLOOKUP($B1470,all_raw_csv!$B$1:$AO$2074,5+($G1470-1)*7,FALSE)),"-")</f>
        <v>10</v>
      </c>
      <c r="I1470">
        <f>IFERROR(IF(VLOOKUP($B1470,new_notes_bemaniwiki!$A$1:$J$1937,1+$G1470,FALSE)="-",-1,VLOOKUP($B1470,new_notes_bemaniwiki!$A$1:$J$1937,1+$G1470,FALSE)),"🙇")</f>
        <v>1060</v>
      </c>
      <c r="J1470" t="s">
        <v>3063</v>
      </c>
      <c r="K1470" t="s">
        <v>3063</v>
      </c>
    </row>
    <row r="1471" spans="1:11" x14ac:dyDescent="0.15">
      <c r="A1471" t="str">
        <f>VLOOKUP(B1471,for_vlookup!$A$1:$B$2046,2,FALSE)</f>
        <v>DistorteD</v>
      </c>
      <c r="B1471" s="2" t="s">
        <v>599</v>
      </c>
      <c r="C1471" t="str">
        <f>IFERROR(VLOOKUP(B1471,all_raw_csv!$B$2:$AO$2140,2,FALSE),"-")</f>
        <v>TRANCE</v>
      </c>
      <c r="D1471" t="str">
        <f>IFERROR(VLOOKUP($B1471,all_raw_csv!$B$2:$AO$2140,3,FALSE),"-")</f>
        <v>AKIRA YAMAOKA</v>
      </c>
      <c r="E1471">
        <f>VLOOKUP($A1471,master_version!$A$1:$B$29,2,FALSE)</f>
        <v>13</v>
      </c>
      <c r="F1471" t="str">
        <f>VLOOKUP(G1471,master_diffculty!$A$1:$C$11,3,FALSE)</f>
        <v>SPL</v>
      </c>
      <c r="G1471">
        <v>5</v>
      </c>
      <c r="H1471">
        <f>IFERROR(IF(VLOOKUP($B1471,all_raw_csv!$B$1:$AO$2074,5+($G1471-1)*7,FALSE)=0,-1,VLOOKUP($B1471,all_raw_csv!$B$1:$AO$2074,5+($G1471-1)*7,FALSE)),"-")</f>
        <v>-1</v>
      </c>
      <c r="I1471">
        <f>IFERROR(IF(VLOOKUP($B1471,new_notes_bemaniwiki!$A$1:$J$1937,1+$G1471,FALSE)="-",-1,VLOOKUP($B1471,new_notes_bemaniwiki!$A$1:$J$1937,1+$G1471,FALSE)),"🙇")</f>
        <v>-1</v>
      </c>
      <c r="J1471" t="s">
        <v>3063</v>
      </c>
      <c r="K1471" t="s">
        <v>3063</v>
      </c>
    </row>
    <row r="1472" spans="1:11" x14ac:dyDescent="0.15">
      <c r="A1472" t="str">
        <f>VLOOKUP(B1472,for_vlookup!$A$1:$B$2046,2,FALSE)</f>
        <v>DistorteD</v>
      </c>
      <c r="B1472" s="2" t="s">
        <v>600</v>
      </c>
      <c r="C1472" t="str">
        <f>IFERROR(VLOOKUP(B1472,all_raw_csv!$B$2:$AO$2140,2,FALSE),"-")</f>
        <v>BRAZILIAN HOUSE</v>
      </c>
      <c r="D1472" t="str">
        <f>IFERROR(VLOOKUP($B1472,all_raw_csv!$B$2:$AO$2140,3,FALSE),"-")</f>
        <v>Caldeira feat.星野奏子</v>
      </c>
      <c r="E1472">
        <f>VLOOKUP($A1472,master_version!$A$1:$B$29,2,FALSE)</f>
        <v>13</v>
      </c>
      <c r="F1472" t="str">
        <f>VLOOKUP(G1472,master_diffculty!$A$1:$C$11,3,FALSE)</f>
        <v>SPB</v>
      </c>
      <c r="G1472">
        <v>1</v>
      </c>
      <c r="H1472">
        <f>IFERROR(IF(VLOOKUP($B1472,all_raw_csv!$B$1:$AO$2074,5+($G1472-1)*7,FALSE)=0,-1,VLOOKUP($B1472,all_raw_csv!$B$1:$AO$2074,5+($G1472-1)*7,FALSE)),"-")</f>
        <v>-1</v>
      </c>
      <c r="I1472">
        <f>IFERROR(IF(VLOOKUP($B1472,new_notes_bemaniwiki!$A$1:$J$1937,1+$G1472,FALSE)="-",-1,VLOOKUP($B1472,new_notes_bemaniwiki!$A$1:$J$1937,1+$G1472,FALSE)),"🙇")</f>
        <v>-1</v>
      </c>
      <c r="J1472" t="s">
        <v>3063</v>
      </c>
      <c r="K1472" t="s">
        <v>3063</v>
      </c>
    </row>
    <row r="1473" spans="1:11" x14ac:dyDescent="0.15">
      <c r="A1473" t="str">
        <f>VLOOKUP(B1473,for_vlookup!$A$1:$B$2046,2,FALSE)</f>
        <v>DistorteD</v>
      </c>
      <c r="B1473" s="2" t="s">
        <v>600</v>
      </c>
      <c r="C1473" t="str">
        <f>IFERROR(VLOOKUP(B1473,all_raw_csv!$B$2:$AO$2140,2,FALSE),"-")</f>
        <v>BRAZILIAN HOUSE</v>
      </c>
      <c r="D1473" t="str">
        <f>IFERROR(VLOOKUP($B1473,all_raw_csv!$B$2:$AO$2140,3,FALSE),"-")</f>
        <v>Caldeira feat.星野奏子</v>
      </c>
      <c r="E1473">
        <f>VLOOKUP($A1473,master_version!$A$1:$B$29,2,FALSE)</f>
        <v>13</v>
      </c>
      <c r="F1473" t="str">
        <f>VLOOKUP(G1473,master_diffculty!$A$1:$C$11,3,FALSE)</f>
        <v>SPN</v>
      </c>
      <c r="G1473">
        <v>2</v>
      </c>
      <c r="H1473">
        <f>IFERROR(IF(VLOOKUP($B1473,all_raw_csv!$B$1:$AO$2074,5+($G1473-1)*7,FALSE)=0,-1,VLOOKUP($B1473,all_raw_csv!$B$1:$AO$2074,5+($G1473-1)*7,FALSE)),"-")</f>
        <v>5</v>
      </c>
      <c r="I1473">
        <f>IFERROR(IF(VLOOKUP($B1473,new_notes_bemaniwiki!$A$1:$J$1937,1+$G1473,FALSE)="-",-1,VLOOKUP($B1473,new_notes_bemaniwiki!$A$1:$J$1937,1+$G1473,FALSE)),"🙇")</f>
        <v>601</v>
      </c>
      <c r="J1473" t="s">
        <v>3063</v>
      </c>
      <c r="K1473" t="s">
        <v>3063</v>
      </c>
    </row>
    <row r="1474" spans="1:11" x14ac:dyDescent="0.15">
      <c r="A1474" t="str">
        <f>VLOOKUP(B1474,for_vlookup!$A$1:$B$2046,2,FALSE)</f>
        <v>DistorteD</v>
      </c>
      <c r="B1474" s="2" t="s">
        <v>600</v>
      </c>
      <c r="C1474" t="str">
        <f>IFERROR(VLOOKUP(B1474,all_raw_csv!$B$2:$AO$2140,2,FALSE),"-")</f>
        <v>BRAZILIAN HOUSE</v>
      </c>
      <c r="D1474" t="str">
        <f>IFERROR(VLOOKUP($B1474,all_raw_csv!$B$2:$AO$2140,3,FALSE),"-")</f>
        <v>Caldeira feat.星野奏子</v>
      </c>
      <c r="E1474">
        <f>VLOOKUP($A1474,master_version!$A$1:$B$29,2,FALSE)</f>
        <v>13</v>
      </c>
      <c r="F1474" t="str">
        <f>VLOOKUP(G1474,master_diffculty!$A$1:$C$11,3,FALSE)</f>
        <v>SPH</v>
      </c>
      <c r="G1474">
        <v>3</v>
      </c>
      <c r="H1474">
        <f>IFERROR(IF(VLOOKUP($B1474,all_raw_csv!$B$1:$AO$2074,5+($G1474-1)*7,FALSE)=0,-1,VLOOKUP($B1474,all_raw_csv!$B$1:$AO$2074,5+($G1474-1)*7,FALSE)),"-")</f>
        <v>7</v>
      </c>
      <c r="I1474">
        <f>IFERROR(IF(VLOOKUP($B1474,new_notes_bemaniwiki!$A$1:$J$1937,1+$G1474,FALSE)="-",-1,VLOOKUP($B1474,new_notes_bemaniwiki!$A$1:$J$1937,1+$G1474,FALSE)),"🙇")</f>
        <v>828</v>
      </c>
      <c r="J1474" t="s">
        <v>3063</v>
      </c>
      <c r="K1474" t="s">
        <v>3063</v>
      </c>
    </row>
    <row r="1475" spans="1:11" x14ac:dyDescent="0.15">
      <c r="A1475" t="str">
        <f>VLOOKUP(B1475,for_vlookup!$A$1:$B$2046,2,FALSE)</f>
        <v>DistorteD</v>
      </c>
      <c r="B1475" s="2" t="s">
        <v>600</v>
      </c>
      <c r="C1475" t="str">
        <f>IFERROR(VLOOKUP(B1475,all_raw_csv!$B$2:$AO$2140,2,FALSE),"-")</f>
        <v>BRAZILIAN HOUSE</v>
      </c>
      <c r="D1475" t="str">
        <f>IFERROR(VLOOKUP($B1475,all_raw_csv!$B$2:$AO$2140,3,FALSE),"-")</f>
        <v>Caldeira feat.星野奏子</v>
      </c>
      <c r="E1475">
        <f>VLOOKUP($A1475,master_version!$A$1:$B$29,2,FALSE)</f>
        <v>13</v>
      </c>
      <c r="F1475" t="str">
        <f>VLOOKUP(G1475,master_diffculty!$A$1:$C$11,3,FALSE)</f>
        <v>SPA</v>
      </c>
      <c r="G1475">
        <v>4</v>
      </c>
      <c r="H1475">
        <f>IFERROR(IF(VLOOKUP($B1475,all_raw_csv!$B$1:$AO$2074,5+($G1475-1)*7,FALSE)=0,-1,VLOOKUP($B1475,all_raw_csv!$B$1:$AO$2074,5+($G1475-1)*7,FALSE)),"-")</f>
        <v>9</v>
      </c>
      <c r="I1475">
        <f>IFERROR(IF(VLOOKUP($B1475,new_notes_bemaniwiki!$A$1:$J$1937,1+$G1475,FALSE)="-",-1,VLOOKUP($B1475,new_notes_bemaniwiki!$A$1:$J$1937,1+$G1475,FALSE)),"🙇")</f>
        <v>1008</v>
      </c>
      <c r="J1475" t="s">
        <v>3063</v>
      </c>
      <c r="K1475" t="s">
        <v>3063</v>
      </c>
    </row>
    <row r="1476" spans="1:11" x14ac:dyDescent="0.15">
      <c r="A1476" t="str">
        <f>VLOOKUP(B1476,for_vlookup!$A$1:$B$2046,2,FALSE)</f>
        <v>DistorteD</v>
      </c>
      <c r="B1476" s="2" t="s">
        <v>600</v>
      </c>
      <c r="C1476" t="str">
        <f>IFERROR(VLOOKUP(B1476,all_raw_csv!$B$2:$AO$2140,2,FALSE),"-")</f>
        <v>BRAZILIAN HOUSE</v>
      </c>
      <c r="D1476" t="str">
        <f>IFERROR(VLOOKUP($B1476,all_raw_csv!$B$2:$AO$2140,3,FALSE),"-")</f>
        <v>Caldeira feat.星野奏子</v>
      </c>
      <c r="E1476">
        <f>VLOOKUP($A1476,master_version!$A$1:$B$29,2,FALSE)</f>
        <v>13</v>
      </c>
      <c r="F1476" t="str">
        <f>VLOOKUP(G1476,master_diffculty!$A$1:$C$11,3,FALSE)</f>
        <v>SPL</v>
      </c>
      <c r="G1476">
        <v>5</v>
      </c>
      <c r="H1476">
        <f>IFERROR(IF(VLOOKUP($B1476,all_raw_csv!$B$1:$AO$2074,5+($G1476-1)*7,FALSE)=0,-1,VLOOKUP($B1476,all_raw_csv!$B$1:$AO$2074,5+($G1476-1)*7,FALSE)),"-")</f>
        <v>-1</v>
      </c>
      <c r="I1476">
        <f>IFERROR(IF(VLOOKUP($B1476,new_notes_bemaniwiki!$A$1:$J$1937,1+$G1476,FALSE)="-",-1,VLOOKUP($B1476,new_notes_bemaniwiki!$A$1:$J$1937,1+$G1476,FALSE)),"🙇")</f>
        <v>-1</v>
      </c>
      <c r="J1476" t="s">
        <v>3063</v>
      </c>
      <c r="K1476" t="s">
        <v>3063</v>
      </c>
    </row>
    <row r="1477" spans="1:11" x14ac:dyDescent="0.15">
      <c r="A1477" t="str">
        <f>VLOOKUP(B1477,for_vlookup!$A$1:$B$2046,2,FALSE)</f>
        <v>DistorteD</v>
      </c>
      <c r="B1477" s="2" t="s">
        <v>3025</v>
      </c>
      <c r="C1477" t="str">
        <f>IFERROR(VLOOKUP(B1477,all_raw_csv!$B$2:$AO$2140,2,FALSE),"-")</f>
        <v>SYMPHONIC EURO</v>
      </c>
      <c r="D1477" t="str">
        <f>IFERROR(VLOOKUP($B1477,all_raw_csv!$B$2:$AO$2140,3,FALSE),"-")</f>
        <v>SEIYA MURAI meets “eimy”</v>
      </c>
      <c r="E1477">
        <f>VLOOKUP($A1477,master_version!$A$1:$B$29,2,FALSE)</f>
        <v>13</v>
      </c>
      <c r="F1477" t="str">
        <f>VLOOKUP(G1477,master_diffculty!$A$1:$C$11,3,FALSE)</f>
        <v>SPB</v>
      </c>
      <c r="G1477">
        <v>1</v>
      </c>
      <c r="H1477">
        <f>IFERROR(IF(VLOOKUP($B1477,all_raw_csv!$B$1:$AO$2074,5+($G1477-1)*7,FALSE)=0,-1,VLOOKUP($B1477,all_raw_csv!$B$1:$AO$2074,5+($G1477-1)*7,FALSE)),"-")</f>
        <v>-1</v>
      </c>
      <c r="I1477">
        <f>IFERROR(IF(VLOOKUP($B1477,new_notes_bemaniwiki!$A$1:$J$1937,1+$G1477,FALSE)="-",-1,VLOOKUP($B1477,new_notes_bemaniwiki!$A$1:$J$1937,1+$G1477,FALSE)),"🙇")</f>
        <v>-1</v>
      </c>
      <c r="J1477" t="s">
        <v>3063</v>
      </c>
      <c r="K1477" t="s">
        <v>3063</v>
      </c>
    </row>
    <row r="1478" spans="1:11" x14ac:dyDescent="0.15">
      <c r="A1478" t="str">
        <f>VLOOKUP(B1478,for_vlookup!$A$1:$B$2046,2,FALSE)</f>
        <v>DistorteD</v>
      </c>
      <c r="B1478" s="2" t="s">
        <v>3025</v>
      </c>
      <c r="C1478" t="str">
        <f>IFERROR(VLOOKUP(B1478,all_raw_csv!$B$2:$AO$2140,2,FALSE),"-")</f>
        <v>SYMPHONIC EURO</v>
      </c>
      <c r="D1478" t="str">
        <f>IFERROR(VLOOKUP($B1478,all_raw_csv!$B$2:$AO$2140,3,FALSE),"-")</f>
        <v>SEIYA MURAI meets “eimy”</v>
      </c>
      <c r="E1478">
        <f>VLOOKUP($A1478,master_version!$A$1:$B$29,2,FALSE)</f>
        <v>13</v>
      </c>
      <c r="F1478" t="str">
        <f>VLOOKUP(G1478,master_diffculty!$A$1:$C$11,3,FALSE)</f>
        <v>SPN</v>
      </c>
      <c r="G1478">
        <v>2</v>
      </c>
      <c r="H1478">
        <f>IFERROR(IF(VLOOKUP($B1478,all_raw_csv!$B$1:$AO$2074,5+($G1478-1)*7,FALSE)=0,-1,VLOOKUP($B1478,all_raw_csv!$B$1:$AO$2074,5+($G1478-1)*7,FALSE)),"-")</f>
        <v>4</v>
      </c>
      <c r="I1478">
        <f>IFERROR(IF(VLOOKUP($B1478,new_notes_bemaniwiki!$A$1:$J$1937,1+$G1478,FALSE)="-",-1,VLOOKUP($B1478,new_notes_bemaniwiki!$A$1:$J$1937,1+$G1478,FALSE)),"🙇")</f>
        <v>396</v>
      </c>
      <c r="J1478" t="s">
        <v>3063</v>
      </c>
      <c r="K1478" t="s">
        <v>3063</v>
      </c>
    </row>
    <row r="1479" spans="1:11" x14ac:dyDescent="0.15">
      <c r="A1479" t="str">
        <f>VLOOKUP(B1479,for_vlookup!$A$1:$B$2046,2,FALSE)</f>
        <v>DistorteD</v>
      </c>
      <c r="B1479" s="2" t="s">
        <v>3025</v>
      </c>
      <c r="C1479" t="str">
        <f>IFERROR(VLOOKUP(B1479,all_raw_csv!$B$2:$AO$2140,2,FALSE),"-")</f>
        <v>SYMPHONIC EURO</v>
      </c>
      <c r="D1479" t="str">
        <f>IFERROR(VLOOKUP($B1479,all_raw_csv!$B$2:$AO$2140,3,FALSE),"-")</f>
        <v>SEIYA MURAI meets “eimy”</v>
      </c>
      <c r="E1479">
        <f>VLOOKUP($A1479,master_version!$A$1:$B$29,2,FALSE)</f>
        <v>13</v>
      </c>
      <c r="F1479" t="str">
        <f>VLOOKUP(G1479,master_diffculty!$A$1:$C$11,3,FALSE)</f>
        <v>SPH</v>
      </c>
      <c r="G1479">
        <v>3</v>
      </c>
      <c r="H1479">
        <f>IFERROR(IF(VLOOKUP($B1479,all_raw_csv!$B$1:$AO$2074,5+($G1479-1)*7,FALSE)=0,-1,VLOOKUP($B1479,all_raw_csv!$B$1:$AO$2074,5+($G1479-1)*7,FALSE)),"-")</f>
        <v>8</v>
      </c>
      <c r="I1479">
        <f>IFERROR(IF(VLOOKUP($B1479,new_notes_bemaniwiki!$A$1:$J$1937,1+$G1479,FALSE)="-",-1,VLOOKUP($B1479,new_notes_bemaniwiki!$A$1:$J$1937,1+$G1479,FALSE)),"🙇")</f>
        <v>714</v>
      </c>
      <c r="J1479" t="s">
        <v>3063</v>
      </c>
      <c r="K1479" t="s">
        <v>3063</v>
      </c>
    </row>
    <row r="1480" spans="1:11" x14ac:dyDescent="0.15">
      <c r="A1480" t="str">
        <f>VLOOKUP(B1480,for_vlookup!$A$1:$B$2046,2,FALSE)</f>
        <v>DistorteD</v>
      </c>
      <c r="B1480" s="2" t="s">
        <v>3025</v>
      </c>
      <c r="C1480" t="str">
        <f>IFERROR(VLOOKUP(B1480,all_raw_csv!$B$2:$AO$2140,2,FALSE),"-")</f>
        <v>SYMPHONIC EURO</v>
      </c>
      <c r="D1480" t="str">
        <f>IFERROR(VLOOKUP($B1480,all_raw_csv!$B$2:$AO$2140,3,FALSE),"-")</f>
        <v>SEIYA MURAI meets “eimy”</v>
      </c>
      <c r="E1480">
        <f>VLOOKUP($A1480,master_version!$A$1:$B$29,2,FALSE)</f>
        <v>13</v>
      </c>
      <c r="F1480" t="str">
        <f>VLOOKUP(G1480,master_diffculty!$A$1:$C$11,3,FALSE)</f>
        <v>SPA</v>
      </c>
      <c r="G1480">
        <v>4</v>
      </c>
      <c r="H1480">
        <f>IFERROR(IF(VLOOKUP($B1480,all_raw_csv!$B$1:$AO$2074,5+($G1480-1)*7,FALSE)=0,-1,VLOOKUP($B1480,all_raw_csv!$B$1:$AO$2074,5+($G1480-1)*7,FALSE)),"-")</f>
        <v>10</v>
      </c>
      <c r="I1480">
        <f>IFERROR(IF(VLOOKUP($B1480,new_notes_bemaniwiki!$A$1:$J$1937,1+$G1480,FALSE)="-",-1,VLOOKUP($B1480,new_notes_bemaniwiki!$A$1:$J$1937,1+$G1480,FALSE)),"🙇")</f>
        <v>1116</v>
      </c>
      <c r="J1480" t="s">
        <v>3063</v>
      </c>
      <c r="K1480" t="s">
        <v>3063</v>
      </c>
    </row>
    <row r="1481" spans="1:11" x14ac:dyDescent="0.15">
      <c r="A1481" t="str">
        <f>VLOOKUP(B1481,for_vlookup!$A$1:$B$2046,2,FALSE)</f>
        <v>DistorteD</v>
      </c>
      <c r="B1481" s="2" t="s">
        <v>3025</v>
      </c>
      <c r="C1481" t="str">
        <f>IFERROR(VLOOKUP(B1481,all_raw_csv!$B$2:$AO$2140,2,FALSE),"-")</f>
        <v>SYMPHONIC EURO</v>
      </c>
      <c r="D1481" t="str">
        <f>IFERROR(VLOOKUP($B1481,all_raw_csv!$B$2:$AO$2140,3,FALSE),"-")</f>
        <v>SEIYA MURAI meets “eimy”</v>
      </c>
      <c r="E1481">
        <f>VLOOKUP($A1481,master_version!$A$1:$B$29,2,FALSE)</f>
        <v>13</v>
      </c>
      <c r="F1481" t="str">
        <f>VLOOKUP(G1481,master_diffculty!$A$1:$C$11,3,FALSE)</f>
        <v>SPL</v>
      </c>
      <c r="G1481">
        <v>5</v>
      </c>
      <c r="H1481">
        <f>IFERROR(IF(VLOOKUP($B1481,all_raw_csv!$B$1:$AO$2074,5+($G1481-1)*7,FALSE)=0,-1,VLOOKUP($B1481,all_raw_csv!$B$1:$AO$2074,5+($G1481-1)*7,FALSE)),"-")</f>
        <v>-1</v>
      </c>
      <c r="I1481">
        <f>IFERROR(IF(VLOOKUP($B1481,new_notes_bemaniwiki!$A$1:$J$1937,1+$G1481,FALSE)="-",-1,VLOOKUP($B1481,new_notes_bemaniwiki!$A$1:$J$1937,1+$G1481,FALSE)),"🙇")</f>
        <v>-1</v>
      </c>
      <c r="J1481" t="s">
        <v>3063</v>
      </c>
      <c r="K1481" t="s">
        <v>3063</v>
      </c>
    </row>
    <row r="1482" spans="1:11" x14ac:dyDescent="0.15">
      <c r="A1482" t="str">
        <f>VLOOKUP(B1482,for_vlookup!$A$1:$B$2046,2,FALSE)</f>
        <v>DistorteD</v>
      </c>
      <c r="B1482" s="2" t="s">
        <v>603</v>
      </c>
      <c r="C1482" t="str">
        <f>IFERROR(VLOOKUP(B1482,all_raw_csv!$B$2:$AO$2140,2,FALSE),"-")</f>
        <v>ELECTRONICA</v>
      </c>
      <c r="D1482" t="str">
        <f>IFERROR(VLOOKUP($B1482,all_raw_csv!$B$2:$AO$2140,3,FALSE),"-")</f>
        <v>SLAKE</v>
      </c>
      <c r="E1482">
        <f>VLOOKUP($A1482,master_version!$A$1:$B$29,2,FALSE)</f>
        <v>13</v>
      </c>
      <c r="F1482" t="str">
        <f>VLOOKUP(G1482,master_diffculty!$A$1:$C$11,3,FALSE)</f>
        <v>SPB</v>
      </c>
      <c r="G1482">
        <v>1</v>
      </c>
      <c r="H1482">
        <f>IFERROR(IF(VLOOKUP($B1482,all_raw_csv!$B$1:$AO$2074,5+($G1482-1)*7,FALSE)=0,-1,VLOOKUP($B1482,all_raw_csv!$B$1:$AO$2074,5+($G1482-1)*7,FALSE)),"-")</f>
        <v>-1</v>
      </c>
      <c r="I1482">
        <f>IFERROR(IF(VLOOKUP($B1482,new_notes_bemaniwiki!$A$1:$J$1937,1+$G1482,FALSE)="-",-1,VLOOKUP($B1482,new_notes_bemaniwiki!$A$1:$J$1937,1+$G1482,FALSE)),"🙇")</f>
        <v>-1</v>
      </c>
      <c r="J1482" t="s">
        <v>3063</v>
      </c>
      <c r="K1482" t="s">
        <v>3063</v>
      </c>
    </row>
    <row r="1483" spans="1:11" x14ac:dyDescent="0.15">
      <c r="A1483" t="str">
        <f>VLOOKUP(B1483,for_vlookup!$A$1:$B$2046,2,FALSE)</f>
        <v>DistorteD</v>
      </c>
      <c r="B1483" s="2" t="s">
        <v>603</v>
      </c>
      <c r="C1483" t="str">
        <f>IFERROR(VLOOKUP(B1483,all_raw_csv!$B$2:$AO$2140,2,FALSE),"-")</f>
        <v>ELECTRONICA</v>
      </c>
      <c r="D1483" t="str">
        <f>IFERROR(VLOOKUP($B1483,all_raw_csv!$B$2:$AO$2140,3,FALSE),"-")</f>
        <v>SLAKE</v>
      </c>
      <c r="E1483">
        <f>VLOOKUP($A1483,master_version!$A$1:$B$29,2,FALSE)</f>
        <v>13</v>
      </c>
      <c r="F1483" t="str">
        <f>VLOOKUP(G1483,master_diffculty!$A$1:$C$11,3,FALSE)</f>
        <v>SPN</v>
      </c>
      <c r="G1483">
        <v>2</v>
      </c>
      <c r="H1483">
        <f>IFERROR(IF(VLOOKUP($B1483,all_raw_csv!$B$1:$AO$2074,5+($G1483-1)*7,FALSE)=0,-1,VLOOKUP($B1483,all_raw_csv!$B$1:$AO$2074,5+($G1483-1)*7,FALSE)),"-")</f>
        <v>6</v>
      </c>
      <c r="I1483">
        <f>IFERROR(IF(VLOOKUP($B1483,new_notes_bemaniwiki!$A$1:$J$1937,1+$G1483,FALSE)="-",-1,VLOOKUP($B1483,new_notes_bemaniwiki!$A$1:$J$1937,1+$G1483,FALSE)),"🙇")</f>
        <v>524</v>
      </c>
      <c r="J1483" t="s">
        <v>3063</v>
      </c>
      <c r="K1483" t="s">
        <v>3063</v>
      </c>
    </row>
    <row r="1484" spans="1:11" x14ac:dyDescent="0.15">
      <c r="A1484" t="str">
        <f>VLOOKUP(B1484,for_vlookup!$A$1:$B$2046,2,FALSE)</f>
        <v>DistorteD</v>
      </c>
      <c r="B1484" s="2" t="s">
        <v>603</v>
      </c>
      <c r="C1484" t="str">
        <f>IFERROR(VLOOKUP(B1484,all_raw_csv!$B$2:$AO$2140,2,FALSE),"-")</f>
        <v>ELECTRONICA</v>
      </c>
      <c r="D1484" t="str">
        <f>IFERROR(VLOOKUP($B1484,all_raw_csv!$B$2:$AO$2140,3,FALSE),"-")</f>
        <v>SLAKE</v>
      </c>
      <c r="E1484">
        <f>VLOOKUP($A1484,master_version!$A$1:$B$29,2,FALSE)</f>
        <v>13</v>
      </c>
      <c r="F1484" t="str">
        <f>VLOOKUP(G1484,master_diffculty!$A$1:$C$11,3,FALSE)</f>
        <v>SPH</v>
      </c>
      <c r="G1484">
        <v>3</v>
      </c>
      <c r="H1484">
        <f>IFERROR(IF(VLOOKUP($B1484,all_raw_csv!$B$1:$AO$2074,5+($G1484-1)*7,FALSE)=0,-1,VLOOKUP($B1484,all_raw_csv!$B$1:$AO$2074,5+($G1484-1)*7,FALSE)),"-")</f>
        <v>10</v>
      </c>
      <c r="I1484">
        <f>IFERROR(IF(VLOOKUP($B1484,new_notes_bemaniwiki!$A$1:$J$1937,1+$G1484,FALSE)="-",-1,VLOOKUP($B1484,new_notes_bemaniwiki!$A$1:$J$1937,1+$G1484,FALSE)),"🙇")</f>
        <v>917</v>
      </c>
      <c r="J1484" t="s">
        <v>3063</v>
      </c>
      <c r="K1484" t="s">
        <v>3063</v>
      </c>
    </row>
    <row r="1485" spans="1:11" x14ac:dyDescent="0.15">
      <c r="A1485" t="str">
        <f>VLOOKUP(B1485,for_vlookup!$A$1:$B$2046,2,FALSE)</f>
        <v>DistorteD</v>
      </c>
      <c r="B1485" s="2" t="s">
        <v>603</v>
      </c>
      <c r="C1485" t="str">
        <f>IFERROR(VLOOKUP(B1485,all_raw_csv!$B$2:$AO$2140,2,FALSE),"-")</f>
        <v>ELECTRONICA</v>
      </c>
      <c r="D1485" t="str">
        <f>IFERROR(VLOOKUP($B1485,all_raw_csv!$B$2:$AO$2140,3,FALSE),"-")</f>
        <v>SLAKE</v>
      </c>
      <c r="E1485">
        <f>VLOOKUP($A1485,master_version!$A$1:$B$29,2,FALSE)</f>
        <v>13</v>
      </c>
      <c r="F1485" t="str">
        <f>VLOOKUP(G1485,master_diffculty!$A$1:$C$11,3,FALSE)</f>
        <v>SPA</v>
      </c>
      <c r="G1485">
        <v>4</v>
      </c>
      <c r="H1485">
        <f>IFERROR(IF(VLOOKUP($B1485,all_raw_csv!$B$1:$AO$2074,5+($G1485-1)*7,FALSE)=0,-1,VLOOKUP($B1485,all_raw_csv!$B$1:$AO$2074,5+($G1485-1)*7,FALSE)),"-")</f>
        <v>11</v>
      </c>
      <c r="I1485">
        <f>IFERROR(IF(VLOOKUP($B1485,new_notes_bemaniwiki!$A$1:$J$1937,1+$G1485,FALSE)="-",-1,VLOOKUP($B1485,new_notes_bemaniwiki!$A$1:$J$1937,1+$G1485,FALSE)),"🙇")</f>
        <v>1158</v>
      </c>
      <c r="J1485" t="s">
        <v>3063</v>
      </c>
      <c r="K1485" t="s">
        <v>3063</v>
      </c>
    </row>
    <row r="1486" spans="1:11" x14ac:dyDescent="0.15">
      <c r="A1486" t="str">
        <f>VLOOKUP(B1486,for_vlookup!$A$1:$B$2046,2,FALSE)</f>
        <v>DistorteD</v>
      </c>
      <c r="B1486" s="2" t="s">
        <v>603</v>
      </c>
      <c r="C1486" t="str">
        <f>IFERROR(VLOOKUP(B1486,all_raw_csv!$B$2:$AO$2140,2,FALSE),"-")</f>
        <v>ELECTRONICA</v>
      </c>
      <c r="D1486" t="str">
        <f>IFERROR(VLOOKUP($B1486,all_raw_csv!$B$2:$AO$2140,3,FALSE),"-")</f>
        <v>SLAKE</v>
      </c>
      <c r="E1486">
        <f>VLOOKUP($A1486,master_version!$A$1:$B$29,2,FALSE)</f>
        <v>13</v>
      </c>
      <c r="F1486" t="str">
        <f>VLOOKUP(G1486,master_diffculty!$A$1:$C$11,3,FALSE)</f>
        <v>SPL</v>
      </c>
      <c r="G1486">
        <v>5</v>
      </c>
      <c r="H1486">
        <f>IFERROR(IF(VLOOKUP($B1486,all_raw_csv!$B$1:$AO$2074,5+($G1486-1)*7,FALSE)=0,-1,VLOOKUP($B1486,all_raw_csv!$B$1:$AO$2074,5+($G1486-1)*7,FALSE)),"-")</f>
        <v>-1</v>
      </c>
      <c r="I1486">
        <f>IFERROR(IF(VLOOKUP($B1486,new_notes_bemaniwiki!$A$1:$J$1937,1+$G1486,FALSE)="-",-1,VLOOKUP($B1486,new_notes_bemaniwiki!$A$1:$J$1937,1+$G1486,FALSE)),"🙇")</f>
        <v>-1</v>
      </c>
      <c r="J1486" t="s">
        <v>3063</v>
      </c>
      <c r="K1486" t="s">
        <v>3063</v>
      </c>
    </row>
    <row r="1487" spans="1:11" x14ac:dyDescent="0.15">
      <c r="A1487" t="str">
        <f>VLOOKUP(B1487,for_vlookup!$A$1:$B$2046,2,FALSE)</f>
        <v>DistorteD</v>
      </c>
      <c r="B1487" s="2" t="s">
        <v>605</v>
      </c>
      <c r="C1487" t="str">
        <f>IFERROR(VLOOKUP(B1487,all_raw_csv!$B$2:$AO$2140,2,FALSE),"-")</f>
        <v>哀愁ユーロ</v>
      </c>
      <c r="D1487" t="str">
        <f>IFERROR(VLOOKUP($B1487,all_raw_csv!$B$2:$AO$2140,3,FALSE),"-")</f>
        <v>dj TAKA feat.Erika Mochizuki</v>
      </c>
      <c r="E1487">
        <f>VLOOKUP($A1487,master_version!$A$1:$B$29,2,FALSE)</f>
        <v>13</v>
      </c>
      <c r="F1487" t="str">
        <f>VLOOKUP(G1487,master_diffculty!$A$1:$C$11,3,FALSE)</f>
        <v>SPB</v>
      </c>
      <c r="G1487">
        <v>1</v>
      </c>
      <c r="H1487">
        <f>IFERROR(IF(VLOOKUP($B1487,all_raw_csv!$B$1:$AO$2074,5+($G1487-1)*7,FALSE)=0,-1,VLOOKUP($B1487,all_raw_csv!$B$1:$AO$2074,5+($G1487-1)*7,FALSE)),"-")</f>
        <v>-1</v>
      </c>
      <c r="I1487">
        <f>IFERROR(IF(VLOOKUP($B1487,new_notes_bemaniwiki!$A$1:$J$1937,1+$G1487,FALSE)="-",-1,VLOOKUP($B1487,new_notes_bemaniwiki!$A$1:$J$1937,1+$G1487,FALSE)),"🙇")</f>
        <v>-1</v>
      </c>
      <c r="J1487" t="s">
        <v>3063</v>
      </c>
      <c r="K1487" t="s">
        <v>3063</v>
      </c>
    </row>
    <row r="1488" spans="1:11" x14ac:dyDescent="0.15">
      <c r="A1488" t="str">
        <f>VLOOKUP(B1488,for_vlookup!$A$1:$B$2046,2,FALSE)</f>
        <v>DistorteD</v>
      </c>
      <c r="B1488" s="2" t="s">
        <v>605</v>
      </c>
      <c r="C1488" t="str">
        <f>IFERROR(VLOOKUP(B1488,all_raw_csv!$B$2:$AO$2140,2,FALSE),"-")</f>
        <v>哀愁ユーロ</v>
      </c>
      <c r="D1488" t="str">
        <f>IFERROR(VLOOKUP($B1488,all_raw_csv!$B$2:$AO$2140,3,FALSE),"-")</f>
        <v>dj TAKA feat.Erika Mochizuki</v>
      </c>
      <c r="E1488">
        <f>VLOOKUP($A1488,master_version!$A$1:$B$29,2,FALSE)</f>
        <v>13</v>
      </c>
      <c r="F1488" t="str">
        <f>VLOOKUP(G1488,master_diffculty!$A$1:$C$11,3,FALSE)</f>
        <v>SPN</v>
      </c>
      <c r="G1488">
        <v>2</v>
      </c>
      <c r="H1488">
        <f>IFERROR(IF(VLOOKUP($B1488,all_raw_csv!$B$1:$AO$2074,5+($G1488-1)*7,FALSE)=0,-1,VLOOKUP($B1488,all_raw_csv!$B$1:$AO$2074,5+($G1488-1)*7,FALSE)),"-")</f>
        <v>5</v>
      </c>
      <c r="I1488">
        <f>IFERROR(IF(VLOOKUP($B1488,new_notes_bemaniwiki!$A$1:$J$1937,1+$G1488,FALSE)="-",-1,VLOOKUP($B1488,new_notes_bemaniwiki!$A$1:$J$1937,1+$G1488,FALSE)),"🙇")</f>
        <v>436</v>
      </c>
      <c r="J1488" t="s">
        <v>3063</v>
      </c>
      <c r="K1488" t="s">
        <v>3063</v>
      </c>
    </row>
    <row r="1489" spans="1:11" x14ac:dyDescent="0.15">
      <c r="A1489" t="str">
        <f>VLOOKUP(B1489,for_vlookup!$A$1:$B$2046,2,FALSE)</f>
        <v>DistorteD</v>
      </c>
      <c r="B1489" s="2" t="s">
        <v>605</v>
      </c>
      <c r="C1489" t="str">
        <f>IFERROR(VLOOKUP(B1489,all_raw_csv!$B$2:$AO$2140,2,FALSE),"-")</f>
        <v>哀愁ユーロ</v>
      </c>
      <c r="D1489" t="str">
        <f>IFERROR(VLOOKUP($B1489,all_raw_csv!$B$2:$AO$2140,3,FALSE),"-")</f>
        <v>dj TAKA feat.Erika Mochizuki</v>
      </c>
      <c r="E1489">
        <f>VLOOKUP($A1489,master_version!$A$1:$B$29,2,FALSE)</f>
        <v>13</v>
      </c>
      <c r="F1489" t="str">
        <f>VLOOKUP(G1489,master_diffculty!$A$1:$C$11,3,FALSE)</f>
        <v>SPH</v>
      </c>
      <c r="G1489">
        <v>3</v>
      </c>
      <c r="H1489">
        <f>IFERROR(IF(VLOOKUP($B1489,all_raw_csv!$B$1:$AO$2074,5+($G1489-1)*7,FALSE)=0,-1,VLOOKUP($B1489,all_raw_csv!$B$1:$AO$2074,5+($G1489-1)*7,FALSE)),"-")</f>
        <v>9</v>
      </c>
      <c r="I1489">
        <f>IFERROR(IF(VLOOKUP($B1489,new_notes_bemaniwiki!$A$1:$J$1937,1+$G1489,FALSE)="-",-1,VLOOKUP($B1489,new_notes_bemaniwiki!$A$1:$J$1937,1+$G1489,FALSE)),"🙇")</f>
        <v>1067</v>
      </c>
      <c r="J1489" t="s">
        <v>3063</v>
      </c>
      <c r="K1489" t="s">
        <v>3063</v>
      </c>
    </row>
    <row r="1490" spans="1:11" x14ac:dyDescent="0.15">
      <c r="A1490" t="str">
        <f>VLOOKUP(B1490,for_vlookup!$A$1:$B$2046,2,FALSE)</f>
        <v>DistorteD</v>
      </c>
      <c r="B1490" s="2" t="s">
        <v>605</v>
      </c>
      <c r="C1490" t="str">
        <f>IFERROR(VLOOKUP(B1490,all_raw_csv!$B$2:$AO$2140,2,FALSE),"-")</f>
        <v>哀愁ユーロ</v>
      </c>
      <c r="D1490" t="str">
        <f>IFERROR(VLOOKUP($B1490,all_raw_csv!$B$2:$AO$2140,3,FALSE),"-")</f>
        <v>dj TAKA feat.Erika Mochizuki</v>
      </c>
      <c r="E1490">
        <f>VLOOKUP($A1490,master_version!$A$1:$B$29,2,FALSE)</f>
        <v>13</v>
      </c>
      <c r="F1490" t="str">
        <f>VLOOKUP(G1490,master_diffculty!$A$1:$C$11,3,FALSE)</f>
        <v>SPA</v>
      </c>
      <c r="G1490">
        <v>4</v>
      </c>
      <c r="H1490">
        <f>IFERROR(IF(VLOOKUP($B1490,all_raw_csv!$B$1:$AO$2074,5+($G1490-1)*7,FALSE)=0,-1,VLOOKUP($B1490,all_raw_csv!$B$1:$AO$2074,5+($G1490-1)*7,FALSE)),"-")</f>
        <v>10</v>
      </c>
      <c r="I1490">
        <f>IFERROR(IF(VLOOKUP($B1490,new_notes_bemaniwiki!$A$1:$J$1937,1+$G1490,FALSE)="-",-1,VLOOKUP($B1490,new_notes_bemaniwiki!$A$1:$J$1937,1+$G1490,FALSE)),"🙇")</f>
        <v>1118</v>
      </c>
      <c r="J1490" t="s">
        <v>3063</v>
      </c>
      <c r="K1490" t="s">
        <v>3063</v>
      </c>
    </row>
    <row r="1491" spans="1:11" x14ac:dyDescent="0.15">
      <c r="A1491" t="str">
        <f>VLOOKUP(B1491,for_vlookup!$A$1:$B$2046,2,FALSE)</f>
        <v>DistorteD</v>
      </c>
      <c r="B1491" s="2" t="s">
        <v>605</v>
      </c>
      <c r="C1491" t="str">
        <f>IFERROR(VLOOKUP(B1491,all_raw_csv!$B$2:$AO$2140,2,FALSE),"-")</f>
        <v>哀愁ユーロ</v>
      </c>
      <c r="D1491" t="str">
        <f>IFERROR(VLOOKUP($B1491,all_raw_csv!$B$2:$AO$2140,3,FALSE),"-")</f>
        <v>dj TAKA feat.Erika Mochizuki</v>
      </c>
      <c r="E1491">
        <f>VLOOKUP($A1491,master_version!$A$1:$B$29,2,FALSE)</f>
        <v>13</v>
      </c>
      <c r="F1491" t="str">
        <f>VLOOKUP(G1491,master_diffculty!$A$1:$C$11,3,FALSE)</f>
        <v>SPL</v>
      </c>
      <c r="G1491">
        <v>5</v>
      </c>
      <c r="H1491">
        <f>IFERROR(IF(VLOOKUP($B1491,all_raw_csv!$B$1:$AO$2074,5+($G1491-1)*7,FALSE)=0,-1,VLOOKUP($B1491,all_raw_csv!$B$1:$AO$2074,5+($G1491-1)*7,FALSE)),"-")</f>
        <v>-1</v>
      </c>
      <c r="I1491">
        <f>IFERROR(IF(VLOOKUP($B1491,new_notes_bemaniwiki!$A$1:$J$1937,1+$G1491,FALSE)="-",-1,VLOOKUP($B1491,new_notes_bemaniwiki!$A$1:$J$1937,1+$G1491,FALSE)),"🙇")</f>
        <v>-1</v>
      </c>
      <c r="J1491" t="s">
        <v>3063</v>
      </c>
      <c r="K1491" t="s">
        <v>3063</v>
      </c>
    </row>
    <row r="1492" spans="1:11" x14ac:dyDescent="0.15">
      <c r="A1492" t="str">
        <f>VLOOKUP(B1492,for_vlookup!$A$1:$B$2046,2,FALSE)</f>
        <v>DistorteD</v>
      </c>
      <c r="B1492" s="2" t="s">
        <v>608</v>
      </c>
      <c r="C1492" t="str">
        <f>IFERROR(VLOOKUP(B1492,all_raw_csv!$B$2:$AO$2140,2,FALSE),"-")</f>
        <v>2 STEP</v>
      </c>
      <c r="D1492" t="str">
        <f>IFERROR(VLOOKUP($B1492,all_raw_csv!$B$2:$AO$2140,3,FALSE),"-")</f>
        <v>kors k feat.PSY</v>
      </c>
      <c r="E1492">
        <f>VLOOKUP($A1492,master_version!$A$1:$B$29,2,FALSE)</f>
        <v>13</v>
      </c>
      <c r="F1492" t="str">
        <f>VLOOKUP(G1492,master_diffculty!$A$1:$C$11,3,FALSE)</f>
        <v>SPB</v>
      </c>
      <c r="G1492">
        <v>1</v>
      </c>
      <c r="H1492">
        <f>IFERROR(IF(VLOOKUP($B1492,all_raw_csv!$B$1:$AO$2074,5+($G1492-1)*7,FALSE)=0,-1,VLOOKUP($B1492,all_raw_csv!$B$1:$AO$2074,5+($G1492-1)*7,FALSE)),"-")</f>
        <v>-1</v>
      </c>
      <c r="I1492">
        <f>IFERROR(IF(VLOOKUP($B1492,new_notes_bemaniwiki!$A$1:$J$1937,1+$G1492,FALSE)="-",-1,VLOOKUP($B1492,new_notes_bemaniwiki!$A$1:$J$1937,1+$G1492,FALSE)),"🙇")</f>
        <v>-1</v>
      </c>
      <c r="J1492" t="s">
        <v>3063</v>
      </c>
      <c r="K1492" t="s">
        <v>3063</v>
      </c>
    </row>
    <row r="1493" spans="1:11" x14ac:dyDescent="0.15">
      <c r="A1493" t="str">
        <f>VLOOKUP(B1493,for_vlookup!$A$1:$B$2046,2,FALSE)</f>
        <v>DistorteD</v>
      </c>
      <c r="B1493" s="2" t="s">
        <v>608</v>
      </c>
      <c r="C1493" t="str">
        <f>IFERROR(VLOOKUP(B1493,all_raw_csv!$B$2:$AO$2140,2,FALSE),"-")</f>
        <v>2 STEP</v>
      </c>
      <c r="D1493" t="str">
        <f>IFERROR(VLOOKUP($B1493,all_raw_csv!$B$2:$AO$2140,3,FALSE),"-")</f>
        <v>kors k feat.PSY</v>
      </c>
      <c r="E1493">
        <f>VLOOKUP($A1493,master_version!$A$1:$B$29,2,FALSE)</f>
        <v>13</v>
      </c>
      <c r="F1493" t="str">
        <f>VLOOKUP(G1493,master_diffculty!$A$1:$C$11,3,FALSE)</f>
        <v>SPN</v>
      </c>
      <c r="G1493">
        <v>2</v>
      </c>
      <c r="H1493">
        <f>IFERROR(IF(VLOOKUP($B1493,all_raw_csv!$B$1:$AO$2074,5+($G1493-1)*7,FALSE)=0,-1,VLOOKUP($B1493,all_raw_csv!$B$1:$AO$2074,5+($G1493-1)*7,FALSE)),"-")</f>
        <v>5</v>
      </c>
      <c r="I1493">
        <f>IFERROR(IF(VLOOKUP($B1493,new_notes_bemaniwiki!$A$1:$J$1937,1+$G1493,FALSE)="-",-1,VLOOKUP($B1493,new_notes_bemaniwiki!$A$1:$J$1937,1+$G1493,FALSE)),"🙇")</f>
        <v>513</v>
      </c>
      <c r="J1493" t="s">
        <v>3063</v>
      </c>
      <c r="K1493" t="s">
        <v>3063</v>
      </c>
    </row>
    <row r="1494" spans="1:11" x14ac:dyDescent="0.15">
      <c r="A1494" t="str">
        <f>VLOOKUP(B1494,for_vlookup!$A$1:$B$2046,2,FALSE)</f>
        <v>DistorteD</v>
      </c>
      <c r="B1494" s="2" t="s">
        <v>608</v>
      </c>
      <c r="C1494" t="str">
        <f>IFERROR(VLOOKUP(B1494,all_raw_csv!$B$2:$AO$2140,2,FALSE),"-")</f>
        <v>2 STEP</v>
      </c>
      <c r="D1494" t="str">
        <f>IFERROR(VLOOKUP($B1494,all_raw_csv!$B$2:$AO$2140,3,FALSE),"-")</f>
        <v>kors k feat.PSY</v>
      </c>
      <c r="E1494">
        <f>VLOOKUP($A1494,master_version!$A$1:$B$29,2,FALSE)</f>
        <v>13</v>
      </c>
      <c r="F1494" t="str">
        <f>VLOOKUP(G1494,master_diffculty!$A$1:$C$11,3,FALSE)</f>
        <v>SPH</v>
      </c>
      <c r="G1494">
        <v>3</v>
      </c>
      <c r="H1494">
        <f>IFERROR(IF(VLOOKUP($B1494,all_raw_csv!$B$1:$AO$2074,5+($G1494-1)*7,FALSE)=0,-1,VLOOKUP($B1494,all_raw_csv!$B$1:$AO$2074,5+($G1494-1)*7,FALSE)),"-")</f>
        <v>7</v>
      </c>
      <c r="I1494">
        <f>IFERROR(IF(VLOOKUP($B1494,new_notes_bemaniwiki!$A$1:$J$1937,1+$G1494,FALSE)="-",-1,VLOOKUP($B1494,new_notes_bemaniwiki!$A$1:$J$1937,1+$G1494,FALSE)),"🙇")</f>
        <v>848</v>
      </c>
      <c r="J1494" t="s">
        <v>3063</v>
      </c>
      <c r="K1494" t="s">
        <v>3063</v>
      </c>
    </row>
    <row r="1495" spans="1:11" x14ac:dyDescent="0.15">
      <c r="A1495" t="str">
        <f>VLOOKUP(B1495,for_vlookup!$A$1:$B$2046,2,FALSE)</f>
        <v>DistorteD</v>
      </c>
      <c r="B1495" s="2" t="s">
        <v>608</v>
      </c>
      <c r="C1495" t="str">
        <f>IFERROR(VLOOKUP(B1495,all_raw_csv!$B$2:$AO$2140,2,FALSE),"-")</f>
        <v>2 STEP</v>
      </c>
      <c r="D1495" t="str">
        <f>IFERROR(VLOOKUP($B1495,all_raw_csv!$B$2:$AO$2140,3,FALSE),"-")</f>
        <v>kors k feat.PSY</v>
      </c>
      <c r="E1495">
        <f>VLOOKUP($A1495,master_version!$A$1:$B$29,2,FALSE)</f>
        <v>13</v>
      </c>
      <c r="F1495" t="str">
        <f>VLOOKUP(G1495,master_diffculty!$A$1:$C$11,3,FALSE)</f>
        <v>SPA</v>
      </c>
      <c r="G1495">
        <v>4</v>
      </c>
      <c r="H1495">
        <f>IFERROR(IF(VLOOKUP($B1495,all_raw_csv!$B$1:$AO$2074,5+($G1495-1)*7,FALSE)=0,-1,VLOOKUP($B1495,all_raw_csv!$B$1:$AO$2074,5+($G1495-1)*7,FALSE)),"-")</f>
        <v>10</v>
      </c>
      <c r="I1495">
        <f>IFERROR(IF(VLOOKUP($B1495,new_notes_bemaniwiki!$A$1:$J$1937,1+$G1495,FALSE)="-",-1,VLOOKUP($B1495,new_notes_bemaniwiki!$A$1:$J$1937,1+$G1495,FALSE)),"🙇")</f>
        <v>1077</v>
      </c>
      <c r="J1495" t="s">
        <v>3063</v>
      </c>
      <c r="K1495" t="s">
        <v>3063</v>
      </c>
    </row>
    <row r="1496" spans="1:11" x14ac:dyDescent="0.15">
      <c r="A1496" t="str">
        <f>VLOOKUP(B1496,for_vlookup!$A$1:$B$2046,2,FALSE)</f>
        <v>DistorteD</v>
      </c>
      <c r="B1496" s="2" t="s">
        <v>608</v>
      </c>
      <c r="C1496" t="str">
        <f>IFERROR(VLOOKUP(B1496,all_raw_csv!$B$2:$AO$2140,2,FALSE),"-")</f>
        <v>2 STEP</v>
      </c>
      <c r="D1496" t="str">
        <f>IFERROR(VLOOKUP($B1496,all_raw_csv!$B$2:$AO$2140,3,FALSE),"-")</f>
        <v>kors k feat.PSY</v>
      </c>
      <c r="E1496">
        <f>VLOOKUP($A1496,master_version!$A$1:$B$29,2,FALSE)</f>
        <v>13</v>
      </c>
      <c r="F1496" t="str">
        <f>VLOOKUP(G1496,master_diffculty!$A$1:$C$11,3,FALSE)</f>
        <v>SPL</v>
      </c>
      <c r="G1496">
        <v>5</v>
      </c>
      <c r="H1496">
        <f>IFERROR(IF(VLOOKUP($B1496,all_raw_csv!$B$1:$AO$2074,5+($G1496-1)*7,FALSE)=0,-1,VLOOKUP($B1496,all_raw_csv!$B$1:$AO$2074,5+($G1496-1)*7,FALSE)),"-")</f>
        <v>-1</v>
      </c>
      <c r="I1496">
        <f>IFERROR(IF(VLOOKUP($B1496,new_notes_bemaniwiki!$A$1:$J$1937,1+$G1496,FALSE)="-",-1,VLOOKUP($B1496,new_notes_bemaniwiki!$A$1:$J$1937,1+$G1496,FALSE)),"🙇")</f>
        <v>-1</v>
      </c>
      <c r="J1496" t="s">
        <v>3063</v>
      </c>
      <c r="K1496" t="s">
        <v>3063</v>
      </c>
    </row>
    <row r="1497" spans="1:11" x14ac:dyDescent="0.15">
      <c r="A1497" t="str">
        <f>VLOOKUP(B1497,for_vlookup!$A$1:$B$2046,2,FALSE)</f>
        <v>DistorteD</v>
      </c>
      <c r="B1497" s="2" t="s">
        <v>611</v>
      </c>
      <c r="C1497" t="str">
        <f>IFERROR(VLOOKUP(B1497,all_raw_csv!$B$2:$AO$2140,2,FALSE),"-")</f>
        <v>BUCHIAGE TRANCE</v>
      </c>
      <c r="D1497" t="str">
        <f>IFERROR(VLOOKUP($B1497,all_raw_csv!$B$2:$AO$2140,3,FALSE),"-")</f>
        <v>HHH (Ryu☆ &amp; Dai)</v>
      </c>
      <c r="E1497">
        <f>VLOOKUP($A1497,master_version!$A$1:$B$29,2,FALSE)</f>
        <v>13</v>
      </c>
      <c r="F1497" t="str">
        <f>VLOOKUP(G1497,master_diffculty!$A$1:$C$11,3,FALSE)</f>
        <v>SPB</v>
      </c>
      <c r="G1497">
        <v>1</v>
      </c>
      <c r="H1497">
        <f>IFERROR(IF(VLOOKUP($B1497,all_raw_csv!$B$1:$AO$2074,5+($G1497-1)*7,FALSE)=0,-1,VLOOKUP($B1497,all_raw_csv!$B$1:$AO$2074,5+($G1497-1)*7,FALSE)),"-")</f>
        <v>-1</v>
      </c>
      <c r="I1497">
        <f>IFERROR(IF(VLOOKUP($B1497,new_notes_bemaniwiki!$A$1:$J$1937,1+$G1497,FALSE)="-",-1,VLOOKUP($B1497,new_notes_bemaniwiki!$A$1:$J$1937,1+$G1497,FALSE)),"🙇")</f>
        <v>-1</v>
      </c>
      <c r="J1497" t="s">
        <v>3063</v>
      </c>
      <c r="K1497" t="s">
        <v>3063</v>
      </c>
    </row>
    <row r="1498" spans="1:11" x14ac:dyDescent="0.15">
      <c r="A1498" t="str">
        <f>VLOOKUP(B1498,for_vlookup!$A$1:$B$2046,2,FALSE)</f>
        <v>DistorteD</v>
      </c>
      <c r="B1498" s="2" t="s">
        <v>611</v>
      </c>
      <c r="C1498" t="str">
        <f>IFERROR(VLOOKUP(B1498,all_raw_csv!$B$2:$AO$2140,2,FALSE),"-")</f>
        <v>BUCHIAGE TRANCE</v>
      </c>
      <c r="D1498" t="str">
        <f>IFERROR(VLOOKUP($B1498,all_raw_csv!$B$2:$AO$2140,3,FALSE),"-")</f>
        <v>HHH (Ryu☆ &amp; Dai)</v>
      </c>
      <c r="E1498">
        <f>VLOOKUP($A1498,master_version!$A$1:$B$29,2,FALSE)</f>
        <v>13</v>
      </c>
      <c r="F1498" t="str">
        <f>VLOOKUP(G1498,master_diffculty!$A$1:$C$11,3,FALSE)</f>
        <v>SPN</v>
      </c>
      <c r="G1498">
        <v>2</v>
      </c>
      <c r="H1498">
        <f>IFERROR(IF(VLOOKUP($B1498,all_raw_csv!$B$1:$AO$2074,5+($G1498-1)*7,FALSE)=0,-1,VLOOKUP($B1498,all_raw_csv!$B$1:$AO$2074,5+($G1498-1)*7,FALSE)),"-")</f>
        <v>5</v>
      </c>
      <c r="I1498">
        <f>IFERROR(IF(VLOOKUP($B1498,new_notes_bemaniwiki!$A$1:$J$1937,1+$G1498,FALSE)="-",-1,VLOOKUP($B1498,new_notes_bemaniwiki!$A$1:$J$1937,1+$G1498,FALSE)),"🙇")</f>
        <v>556</v>
      </c>
      <c r="J1498" t="s">
        <v>3063</v>
      </c>
      <c r="K1498" t="s">
        <v>3063</v>
      </c>
    </row>
    <row r="1499" spans="1:11" x14ac:dyDescent="0.15">
      <c r="A1499" t="str">
        <f>VLOOKUP(B1499,for_vlookup!$A$1:$B$2046,2,FALSE)</f>
        <v>DistorteD</v>
      </c>
      <c r="B1499" s="2" t="s">
        <v>611</v>
      </c>
      <c r="C1499" t="str">
        <f>IFERROR(VLOOKUP(B1499,all_raw_csv!$B$2:$AO$2140,2,FALSE),"-")</f>
        <v>BUCHIAGE TRANCE</v>
      </c>
      <c r="D1499" t="str">
        <f>IFERROR(VLOOKUP($B1499,all_raw_csv!$B$2:$AO$2140,3,FALSE),"-")</f>
        <v>HHH (Ryu☆ &amp; Dai)</v>
      </c>
      <c r="E1499">
        <f>VLOOKUP($A1499,master_version!$A$1:$B$29,2,FALSE)</f>
        <v>13</v>
      </c>
      <c r="F1499" t="str">
        <f>VLOOKUP(G1499,master_diffculty!$A$1:$C$11,3,FALSE)</f>
        <v>SPH</v>
      </c>
      <c r="G1499">
        <v>3</v>
      </c>
      <c r="H1499">
        <f>IFERROR(IF(VLOOKUP($B1499,all_raw_csv!$B$1:$AO$2074,5+($G1499-1)*7,FALSE)=0,-1,VLOOKUP($B1499,all_raw_csv!$B$1:$AO$2074,5+($G1499-1)*7,FALSE)),"-")</f>
        <v>8</v>
      </c>
      <c r="I1499">
        <f>IFERROR(IF(VLOOKUP($B1499,new_notes_bemaniwiki!$A$1:$J$1937,1+$G1499,FALSE)="-",-1,VLOOKUP($B1499,new_notes_bemaniwiki!$A$1:$J$1937,1+$G1499,FALSE)),"🙇")</f>
        <v>784</v>
      </c>
      <c r="J1499" t="s">
        <v>3063</v>
      </c>
      <c r="K1499" t="s">
        <v>3063</v>
      </c>
    </row>
    <row r="1500" spans="1:11" x14ac:dyDescent="0.15">
      <c r="A1500" t="str">
        <f>VLOOKUP(B1500,for_vlookup!$A$1:$B$2046,2,FALSE)</f>
        <v>DistorteD</v>
      </c>
      <c r="B1500" s="2" t="s">
        <v>611</v>
      </c>
      <c r="C1500" t="str">
        <f>IFERROR(VLOOKUP(B1500,all_raw_csv!$B$2:$AO$2140,2,FALSE),"-")</f>
        <v>BUCHIAGE TRANCE</v>
      </c>
      <c r="D1500" t="str">
        <f>IFERROR(VLOOKUP($B1500,all_raw_csv!$B$2:$AO$2140,3,FALSE),"-")</f>
        <v>HHH (Ryu☆ &amp; Dai)</v>
      </c>
      <c r="E1500">
        <f>VLOOKUP($A1500,master_version!$A$1:$B$29,2,FALSE)</f>
        <v>13</v>
      </c>
      <c r="F1500" t="str">
        <f>VLOOKUP(G1500,master_diffculty!$A$1:$C$11,3,FALSE)</f>
        <v>SPA</v>
      </c>
      <c r="G1500">
        <v>4</v>
      </c>
      <c r="H1500">
        <f>IFERROR(IF(VLOOKUP($B1500,all_raw_csv!$B$1:$AO$2074,5+($G1500-1)*7,FALSE)=0,-1,VLOOKUP($B1500,all_raw_csv!$B$1:$AO$2074,5+($G1500-1)*7,FALSE)),"-")</f>
        <v>10</v>
      </c>
      <c r="I1500">
        <f>IFERROR(IF(VLOOKUP($B1500,new_notes_bemaniwiki!$A$1:$J$1937,1+$G1500,FALSE)="-",-1,VLOOKUP($B1500,new_notes_bemaniwiki!$A$1:$J$1937,1+$G1500,FALSE)),"🙇")</f>
        <v>1191</v>
      </c>
      <c r="J1500" t="s">
        <v>3063</v>
      </c>
      <c r="K1500" t="s">
        <v>3063</v>
      </c>
    </row>
    <row r="1501" spans="1:11" x14ac:dyDescent="0.15">
      <c r="A1501" t="str">
        <f>VLOOKUP(B1501,for_vlookup!$A$1:$B$2046,2,FALSE)</f>
        <v>DistorteD</v>
      </c>
      <c r="B1501" s="2" t="s">
        <v>611</v>
      </c>
      <c r="C1501" t="str">
        <f>IFERROR(VLOOKUP(B1501,all_raw_csv!$B$2:$AO$2140,2,FALSE),"-")</f>
        <v>BUCHIAGE TRANCE</v>
      </c>
      <c r="D1501" t="str">
        <f>IFERROR(VLOOKUP($B1501,all_raw_csv!$B$2:$AO$2140,3,FALSE),"-")</f>
        <v>HHH (Ryu☆ &amp; Dai)</v>
      </c>
      <c r="E1501">
        <f>VLOOKUP($A1501,master_version!$A$1:$B$29,2,FALSE)</f>
        <v>13</v>
      </c>
      <c r="F1501" t="str">
        <f>VLOOKUP(G1501,master_diffculty!$A$1:$C$11,3,FALSE)</f>
        <v>SPL</v>
      </c>
      <c r="G1501">
        <v>5</v>
      </c>
      <c r="H1501">
        <f>IFERROR(IF(VLOOKUP($B1501,all_raw_csv!$B$1:$AO$2074,5+($G1501-1)*7,FALSE)=0,-1,VLOOKUP($B1501,all_raw_csv!$B$1:$AO$2074,5+($G1501-1)*7,FALSE)),"-")</f>
        <v>-1</v>
      </c>
      <c r="I1501">
        <f>IFERROR(IF(VLOOKUP($B1501,new_notes_bemaniwiki!$A$1:$J$1937,1+$G1501,FALSE)="-",-1,VLOOKUP($B1501,new_notes_bemaniwiki!$A$1:$J$1937,1+$G1501,FALSE)),"🙇")</f>
        <v>-1</v>
      </c>
      <c r="J1501" t="s">
        <v>3063</v>
      </c>
      <c r="K1501" t="s">
        <v>3063</v>
      </c>
    </row>
    <row r="1502" spans="1:11" x14ac:dyDescent="0.15">
      <c r="A1502" t="str">
        <f>VLOOKUP(B1502,for_vlookup!$A$1:$B$2046,2,FALSE)</f>
        <v>DistorteD</v>
      </c>
      <c r="B1502" s="2" t="s">
        <v>614</v>
      </c>
      <c r="C1502" t="str">
        <f>IFERROR(VLOOKUP(B1502,all_raw_csv!$B$2:$AO$2140,2,FALSE),"-")</f>
        <v>HAPPY POP</v>
      </c>
      <c r="D1502" t="str">
        <f>IFERROR(VLOOKUP($B1502,all_raw_csv!$B$2:$AO$2140,3,FALSE),"-")</f>
        <v>mh sequence</v>
      </c>
      <c r="E1502">
        <f>VLOOKUP($A1502,master_version!$A$1:$B$29,2,FALSE)</f>
        <v>13</v>
      </c>
      <c r="F1502" t="str">
        <f>VLOOKUP(G1502,master_diffculty!$A$1:$C$11,3,FALSE)</f>
        <v>SPB</v>
      </c>
      <c r="G1502">
        <v>1</v>
      </c>
      <c r="H1502">
        <f>IFERROR(IF(VLOOKUP($B1502,all_raw_csv!$B$1:$AO$2074,5+($G1502-1)*7,FALSE)=0,-1,VLOOKUP($B1502,all_raw_csv!$B$1:$AO$2074,5+($G1502-1)*7,FALSE)),"-")</f>
        <v>-1</v>
      </c>
      <c r="I1502">
        <f>IFERROR(IF(VLOOKUP($B1502,new_notes_bemaniwiki!$A$1:$J$1937,1+$G1502,FALSE)="-",-1,VLOOKUP($B1502,new_notes_bemaniwiki!$A$1:$J$1937,1+$G1502,FALSE)),"🙇")</f>
        <v>-1</v>
      </c>
      <c r="J1502" t="s">
        <v>3063</v>
      </c>
      <c r="K1502" t="s">
        <v>3063</v>
      </c>
    </row>
    <row r="1503" spans="1:11" x14ac:dyDescent="0.15">
      <c r="A1503" t="str">
        <f>VLOOKUP(B1503,for_vlookup!$A$1:$B$2046,2,FALSE)</f>
        <v>DistorteD</v>
      </c>
      <c r="B1503" s="2" t="s">
        <v>614</v>
      </c>
      <c r="C1503" t="str">
        <f>IFERROR(VLOOKUP(B1503,all_raw_csv!$B$2:$AO$2140,2,FALSE),"-")</f>
        <v>HAPPY POP</v>
      </c>
      <c r="D1503" t="str">
        <f>IFERROR(VLOOKUP($B1503,all_raw_csv!$B$2:$AO$2140,3,FALSE),"-")</f>
        <v>mh sequence</v>
      </c>
      <c r="E1503">
        <f>VLOOKUP($A1503,master_version!$A$1:$B$29,2,FALSE)</f>
        <v>13</v>
      </c>
      <c r="F1503" t="str">
        <f>VLOOKUP(G1503,master_diffculty!$A$1:$C$11,3,FALSE)</f>
        <v>SPN</v>
      </c>
      <c r="G1503">
        <v>2</v>
      </c>
      <c r="H1503">
        <f>IFERROR(IF(VLOOKUP($B1503,all_raw_csv!$B$1:$AO$2074,5+($G1503-1)*7,FALSE)=0,-1,VLOOKUP($B1503,all_raw_csv!$B$1:$AO$2074,5+($G1503-1)*7,FALSE)),"-")</f>
        <v>3</v>
      </c>
      <c r="I1503">
        <f>IFERROR(IF(VLOOKUP($B1503,new_notes_bemaniwiki!$A$1:$J$1937,1+$G1503,FALSE)="-",-1,VLOOKUP($B1503,new_notes_bemaniwiki!$A$1:$J$1937,1+$G1503,FALSE)),"🙇")</f>
        <v>287</v>
      </c>
      <c r="J1503" t="s">
        <v>3063</v>
      </c>
      <c r="K1503" t="s">
        <v>3063</v>
      </c>
    </row>
    <row r="1504" spans="1:11" x14ac:dyDescent="0.15">
      <c r="A1504" t="str">
        <f>VLOOKUP(B1504,for_vlookup!$A$1:$B$2046,2,FALSE)</f>
        <v>DistorteD</v>
      </c>
      <c r="B1504" s="2" t="s">
        <v>614</v>
      </c>
      <c r="C1504" t="str">
        <f>IFERROR(VLOOKUP(B1504,all_raw_csv!$B$2:$AO$2140,2,FALSE),"-")</f>
        <v>HAPPY POP</v>
      </c>
      <c r="D1504" t="str">
        <f>IFERROR(VLOOKUP($B1504,all_raw_csv!$B$2:$AO$2140,3,FALSE),"-")</f>
        <v>mh sequence</v>
      </c>
      <c r="E1504">
        <f>VLOOKUP($A1504,master_version!$A$1:$B$29,2,FALSE)</f>
        <v>13</v>
      </c>
      <c r="F1504" t="str">
        <f>VLOOKUP(G1504,master_diffculty!$A$1:$C$11,3,FALSE)</f>
        <v>SPH</v>
      </c>
      <c r="G1504">
        <v>3</v>
      </c>
      <c r="H1504">
        <f>IFERROR(IF(VLOOKUP($B1504,all_raw_csv!$B$1:$AO$2074,5+($G1504-1)*7,FALSE)=0,-1,VLOOKUP($B1504,all_raw_csv!$B$1:$AO$2074,5+($G1504-1)*7,FALSE)),"-")</f>
        <v>8</v>
      </c>
      <c r="I1504">
        <f>IFERROR(IF(VLOOKUP($B1504,new_notes_bemaniwiki!$A$1:$J$1937,1+$G1504,FALSE)="-",-1,VLOOKUP($B1504,new_notes_bemaniwiki!$A$1:$J$1937,1+$G1504,FALSE)),"🙇")</f>
        <v>777</v>
      </c>
      <c r="J1504" t="s">
        <v>3063</v>
      </c>
      <c r="K1504" t="s">
        <v>3063</v>
      </c>
    </row>
    <row r="1505" spans="1:11" x14ac:dyDescent="0.15">
      <c r="A1505" t="str">
        <f>VLOOKUP(B1505,for_vlookup!$A$1:$B$2046,2,FALSE)</f>
        <v>DistorteD</v>
      </c>
      <c r="B1505" s="2" t="s">
        <v>614</v>
      </c>
      <c r="C1505" t="str">
        <f>IFERROR(VLOOKUP(B1505,all_raw_csv!$B$2:$AO$2140,2,FALSE),"-")</f>
        <v>HAPPY POP</v>
      </c>
      <c r="D1505" t="str">
        <f>IFERROR(VLOOKUP($B1505,all_raw_csv!$B$2:$AO$2140,3,FALSE),"-")</f>
        <v>mh sequence</v>
      </c>
      <c r="E1505">
        <f>VLOOKUP($A1505,master_version!$A$1:$B$29,2,FALSE)</f>
        <v>13</v>
      </c>
      <c r="F1505" t="str">
        <f>VLOOKUP(G1505,master_diffculty!$A$1:$C$11,3,FALSE)</f>
        <v>SPA</v>
      </c>
      <c r="G1505">
        <v>4</v>
      </c>
      <c r="H1505">
        <f>IFERROR(IF(VLOOKUP($B1505,all_raw_csv!$B$1:$AO$2074,5+($G1505-1)*7,FALSE)=0,-1,VLOOKUP($B1505,all_raw_csv!$B$1:$AO$2074,5+($G1505-1)*7,FALSE)),"-")</f>
        <v>11</v>
      </c>
      <c r="I1505">
        <f>IFERROR(IF(VLOOKUP($B1505,new_notes_bemaniwiki!$A$1:$J$1937,1+$G1505,FALSE)="-",-1,VLOOKUP($B1505,new_notes_bemaniwiki!$A$1:$J$1937,1+$G1505,FALSE)),"🙇")</f>
        <v>1234</v>
      </c>
      <c r="J1505" t="s">
        <v>3063</v>
      </c>
      <c r="K1505" t="s">
        <v>3063</v>
      </c>
    </row>
    <row r="1506" spans="1:11" x14ac:dyDescent="0.15">
      <c r="A1506" t="str">
        <f>VLOOKUP(B1506,for_vlookup!$A$1:$B$2046,2,FALSE)</f>
        <v>DistorteD</v>
      </c>
      <c r="B1506" s="2" t="s">
        <v>614</v>
      </c>
      <c r="C1506" t="str">
        <f>IFERROR(VLOOKUP(B1506,all_raw_csv!$B$2:$AO$2140,2,FALSE),"-")</f>
        <v>HAPPY POP</v>
      </c>
      <c r="D1506" t="str">
        <f>IFERROR(VLOOKUP($B1506,all_raw_csv!$B$2:$AO$2140,3,FALSE),"-")</f>
        <v>mh sequence</v>
      </c>
      <c r="E1506">
        <f>VLOOKUP($A1506,master_version!$A$1:$B$29,2,FALSE)</f>
        <v>13</v>
      </c>
      <c r="F1506" t="str">
        <f>VLOOKUP(G1506,master_diffculty!$A$1:$C$11,3,FALSE)</f>
        <v>SPL</v>
      </c>
      <c r="G1506">
        <v>5</v>
      </c>
      <c r="H1506">
        <f>IFERROR(IF(VLOOKUP($B1506,all_raw_csv!$B$1:$AO$2074,5+($G1506-1)*7,FALSE)=0,-1,VLOOKUP($B1506,all_raw_csv!$B$1:$AO$2074,5+($G1506-1)*7,FALSE)),"-")</f>
        <v>-1</v>
      </c>
      <c r="I1506">
        <f>IFERROR(IF(VLOOKUP($B1506,new_notes_bemaniwiki!$A$1:$J$1937,1+$G1506,FALSE)="-",-1,VLOOKUP($B1506,new_notes_bemaniwiki!$A$1:$J$1937,1+$G1506,FALSE)),"🙇")</f>
        <v>-1</v>
      </c>
      <c r="J1506" t="s">
        <v>3063</v>
      </c>
      <c r="K1506" t="s">
        <v>3063</v>
      </c>
    </row>
    <row r="1507" spans="1:11" x14ac:dyDescent="0.15">
      <c r="A1507" t="str">
        <f>VLOOKUP(B1507,for_vlookup!$A$1:$B$2046,2,FALSE)</f>
        <v>DistorteD</v>
      </c>
      <c r="B1507" s="2" t="s">
        <v>617</v>
      </c>
      <c r="C1507" t="str">
        <f>IFERROR(VLOOKUP(B1507,all_raw_csv!$B$2:$AO$2140,2,FALSE),"-")</f>
        <v>SADISTIC HARDCORE</v>
      </c>
      <c r="D1507" t="str">
        <f>IFERROR(VLOOKUP($B1507,all_raw_csv!$B$2:$AO$2140,3,FALSE),"-")</f>
        <v>Tatsh Assault X</v>
      </c>
      <c r="E1507">
        <f>VLOOKUP($A1507,master_version!$A$1:$B$29,2,FALSE)</f>
        <v>13</v>
      </c>
      <c r="F1507" t="str">
        <f>VLOOKUP(G1507,master_diffculty!$A$1:$C$11,3,FALSE)</f>
        <v>SPB</v>
      </c>
      <c r="G1507">
        <v>1</v>
      </c>
      <c r="H1507">
        <f>IFERROR(IF(VLOOKUP($B1507,all_raw_csv!$B$1:$AO$2074,5+($G1507-1)*7,FALSE)=0,-1,VLOOKUP($B1507,all_raw_csv!$B$1:$AO$2074,5+($G1507-1)*7,FALSE)),"-")</f>
        <v>-1</v>
      </c>
      <c r="I1507">
        <f>IFERROR(IF(VLOOKUP($B1507,new_notes_bemaniwiki!$A$1:$J$1937,1+$G1507,FALSE)="-",-1,VLOOKUP($B1507,new_notes_bemaniwiki!$A$1:$J$1937,1+$G1507,FALSE)),"🙇")</f>
        <v>-1</v>
      </c>
      <c r="J1507" t="s">
        <v>3063</v>
      </c>
      <c r="K1507" t="s">
        <v>3063</v>
      </c>
    </row>
    <row r="1508" spans="1:11" x14ac:dyDescent="0.15">
      <c r="A1508" t="str">
        <f>VLOOKUP(B1508,for_vlookup!$A$1:$B$2046,2,FALSE)</f>
        <v>DistorteD</v>
      </c>
      <c r="B1508" s="2" t="s">
        <v>617</v>
      </c>
      <c r="C1508" t="str">
        <f>IFERROR(VLOOKUP(B1508,all_raw_csv!$B$2:$AO$2140,2,FALSE),"-")</f>
        <v>SADISTIC HARDCORE</v>
      </c>
      <c r="D1508" t="str">
        <f>IFERROR(VLOOKUP($B1508,all_raw_csv!$B$2:$AO$2140,3,FALSE),"-")</f>
        <v>Tatsh Assault X</v>
      </c>
      <c r="E1508">
        <f>VLOOKUP($A1508,master_version!$A$1:$B$29,2,FALSE)</f>
        <v>13</v>
      </c>
      <c r="F1508" t="str">
        <f>VLOOKUP(G1508,master_diffculty!$A$1:$C$11,3,FALSE)</f>
        <v>SPN</v>
      </c>
      <c r="G1508">
        <v>2</v>
      </c>
      <c r="H1508">
        <f>IFERROR(IF(VLOOKUP($B1508,all_raw_csv!$B$1:$AO$2074,5+($G1508-1)*7,FALSE)=0,-1,VLOOKUP($B1508,all_raw_csv!$B$1:$AO$2074,5+($G1508-1)*7,FALSE)),"-")</f>
        <v>7</v>
      </c>
      <c r="I1508">
        <f>IFERROR(IF(VLOOKUP($B1508,new_notes_bemaniwiki!$A$1:$J$1937,1+$G1508,FALSE)="-",-1,VLOOKUP($B1508,new_notes_bemaniwiki!$A$1:$J$1937,1+$G1508,FALSE)),"🙇")</f>
        <v>740</v>
      </c>
      <c r="J1508" t="s">
        <v>3063</v>
      </c>
      <c r="K1508" t="s">
        <v>3063</v>
      </c>
    </row>
    <row r="1509" spans="1:11" x14ac:dyDescent="0.15">
      <c r="A1509" t="str">
        <f>VLOOKUP(B1509,for_vlookup!$A$1:$B$2046,2,FALSE)</f>
        <v>DistorteD</v>
      </c>
      <c r="B1509" s="2" t="s">
        <v>617</v>
      </c>
      <c r="C1509" t="str">
        <f>IFERROR(VLOOKUP(B1509,all_raw_csv!$B$2:$AO$2140,2,FALSE),"-")</f>
        <v>SADISTIC HARDCORE</v>
      </c>
      <c r="D1509" t="str">
        <f>IFERROR(VLOOKUP($B1509,all_raw_csv!$B$2:$AO$2140,3,FALSE),"-")</f>
        <v>Tatsh Assault X</v>
      </c>
      <c r="E1509">
        <f>VLOOKUP($A1509,master_version!$A$1:$B$29,2,FALSE)</f>
        <v>13</v>
      </c>
      <c r="F1509" t="str">
        <f>VLOOKUP(G1509,master_diffculty!$A$1:$C$11,3,FALSE)</f>
        <v>SPH</v>
      </c>
      <c r="G1509">
        <v>3</v>
      </c>
      <c r="H1509">
        <f>IFERROR(IF(VLOOKUP($B1509,all_raw_csv!$B$1:$AO$2074,5+($G1509-1)*7,FALSE)=0,-1,VLOOKUP($B1509,all_raw_csv!$B$1:$AO$2074,5+($G1509-1)*7,FALSE)),"-")</f>
        <v>10</v>
      </c>
      <c r="I1509">
        <f>IFERROR(IF(VLOOKUP($B1509,new_notes_bemaniwiki!$A$1:$J$1937,1+$G1509,FALSE)="-",-1,VLOOKUP($B1509,new_notes_bemaniwiki!$A$1:$J$1937,1+$G1509,FALSE)),"🙇")</f>
        <v>1154</v>
      </c>
      <c r="J1509" t="s">
        <v>3063</v>
      </c>
      <c r="K1509" t="s">
        <v>3063</v>
      </c>
    </row>
    <row r="1510" spans="1:11" x14ac:dyDescent="0.15">
      <c r="A1510" t="str">
        <f>VLOOKUP(B1510,for_vlookup!$A$1:$B$2046,2,FALSE)</f>
        <v>DistorteD</v>
      </c>
      <c r="B1510" s="2" t="s">
        <v>617</v>
      </c>
      <c r="C1510" t="str">
        <f>IFERROR(VLOOKUP(B1510,all_raw_csv!$B$2:$AO$2140,2,FALSE),"-")</f>
        <v>SADISTIC HARDCORE</v>
      </c>
      <c r="D1510" t="str">
        <f>IFERROR(VLOOKUP($B1510,all_raw_csv!$B$2:$AO$2140,3,FALSE),"-")</f>
        <v>Tatsh Assault X</v>
      </c>
      <c r="E1510">
        <f>VLOOKUP($A1510,master_version!$A$1:$B$29,2,FALSE)</f>
        <v>13</v>
      </c>
      <c r="F1510" t="str">
        <f>VLOOKUP(G1510,master_diffculty!$A$1:$C$11,3,FALSE)</f>
        <v>SPA</v>
      </c>
      <c r="G1510">
        <v>4</v>
      </c>
      <c r="H1510">
        <f>IFERROR(IF(VLOOKUP($B1510,all_raw_csv!$B$1:$AO$2074,5+($G1510-1)*7,FALSE)=0,-1,VLOOKUP($B1510,all_raw_csv!$B$1:$AO$2074,5+($G1510-1)*7,FALSE)),"-")</f>
        <v>11</v>
      </c>
      <c r="I1510">
        <f>IFERROR(IF(VLOOKUP($B1510,new_notes_bemaniwiki!$A$1:$J$1937,1+$G1510,FALSE)="-",-1,VLOOKUP($B1510,new_notes_bemaniwiki!$A$1:$J$1937,1+$G1510,FALSE)),"🙇")</f>
        <v>1327</v>
      </c>
      <c r="J1510" t="s">
        <v>3063</v>
      </c>
      <c r="K1510" t="s">
        <v>3063</v>
      </c>
    </row>
    <row r="1511" spans="1:11" x14ac:dyDescent="0.15">
      <c r="A1511" t="str">
        <f>VLOOKUP(B1511,for_vlookup!$A$1:$B$2046,2,FALSE)</f>
        <v>DistorteD</v>
      </c>
      <c r="B1511" s="2" t="s">
        <v>617</v>
      </c>
      <c r="C1511" t="str">
        <f>IFERROR(VLOOKUP(B1511,all_raw_csv!$B$2:$AO$2140,2,FALSE),"-")</f>
        <v>SADISTIC HARDCORE</v>
      </c>
      <c r="D1511" t="str">
        <f>IFERROR(VLOOKUP($B1511,all_raw_csv!$B$2:$AO$2140,3,FALSE),"-")</f>
        <v>Tatsh Assault X</v>
      </c>
      <c r="E1511">
        <f>VLOOKUP($A1511,master_version!$A$1:$B$29,2,FALSE)</f>
        <v>13</v>
      </c>
      <c r="F1511" t="str">
        <f>VLOOKUP(G1511,master_diffculty!$A$1:$C$11,3,FALSE)</f>
        <v>SPL</v>
      </c>
      <c r="G1511">
        <v>5</v>
      </c>
      <c r="H1511">
        <f>IFERROR(IF(VLOOKUP($B1511,all_raw_csv!$B$1:$AO$2074,5+($G1511-1)*7,FALSE)=0,-1,VLOOKUP($B1511,all_raw_csv!$B$1:$AO$2074,5+($G1511-1)*7,FALSE)),"-")</f>
        <v>-1</v>
      </c>
      <c r="I1511">
        <f>IFERROR(IF(VLOOKUP($B1511,new_notes_bemaniwiki!$A$1:$J$1937,1+$G1511,FALSE)="-",-1,VLOOKUP($B1511,new_notes_bemaniwiki!$A$1:$J$1937,1+$G1511,FALSE)),"🙇")</f>
        <v>-1</v>
      </c>
      <c r="J1511" t="s">
        <v>3063</v>
      </c>
      <c r="K1511" t="s">
        <v>3063</v>
      </c>
    </row>
    <row r="1512" spans="1:11" x14ac:dyDescent="0.15">
      <c r="A1512" t="str">
        <f>VLOOKUP(B1512,for_vlookup!$A$1:$B$2046,2,FALSE)</f>
        <v>DistorteD</v>
      </c>
      <c r="B1512" s="2" t="s">
        <v>620</v>
      </c>
      <c r="C1512" t="str">
        <f>IFERROR(VLOOKUP(B1512,all_raw_csv!$B$2:$AO$2140,2,FALSE),"-")</f>
        <v>CORE POP</v>
      </c>
      <c r="D1512" t="str">
        <f>IFERROR(VLOOKUP($B1512,all_raw_csv!$B$2:$AO$2140,3,FALSE),"-")</f>
        <v>D-crew feat.MAKOTO</v>
      </c>
      <c r="E1512">
        <f>VLOOKUP($A1512,master_version!$A$1:$B$29,2,FALSE)</f>
        <v>13</v>
      </c>
      <c r="F1512" t="str">
        <f>VLOOKUP(G1512,master_diffculty!$A$1:$C$11,3,FALSE)</f>
        <v>SPB</v>
      </c>
      <c r="G1512">
        <v>1</v>
      </c>
      <c r="H1512">
        <f>IFERROR(IF(VLOOKUP($B1512,all_raw_csv!$B$1:$AO$2074,5+($G1512-1)*7,FALSE)=0,-1,VLOOKUP($B1512,all_raw_csv!$B$1:$AO$2074,5+($G1512-1)*7,FALSE)),"-")</f>
        <v>-1</v>
      </c>
      <c r="I1512">
        <f>IFERROR(IF(VLOOKUP($B1512,new_notes_bemaniwiki!$A$1:$J$1937,1+$G1512,FALSE)="-",-1,VLOOKUP($B1512,new_notes_bemaniwiki!$A$1:$J$1937,1+$G1512,FALSE)),"🙇")</f>
        <v>-1</v>
      </c>
      <c r="J1512" t="s">
        <v>3063</v>
      </c>
      <c r="K1512" t="s">
        <v>3063</v>
      </c>
    </row>
    <row r="1513" spans="1:11" x14ac:dyDescent="0.15">
      <c r="A1513" t="str">
        <f>VLOOKUP(B1513,for_vlookup!$A$1:$B$2046,2,FALSE)</f>
        <v>DistorteD</v>
      </c>
      <c r="B1513" s="2" t="s">
        <v>620</v>
      </c>
      <c r="C1513" t="str">
        <f>IFERROR(VLOOKUP(B1513,all_raw_csv!$B$2:$AO$2140,2,FALSE),"-")</f>
        <v>CORE POP</v>
      </c>
      <c r="D1513" t="str">
        <f>IFERROR(VLOOKUP($B1513,all_raw_csv!$B$2:$AO$2140,3,FALSE),"-")</f>
        <v>D-crew feat.MAKOTO</v>
      </c>
      <c r="E1513">
        <f>VLOOKUP($A1513,master_version!$A$1:$B$29,2,FALSE)</f>
        <v>13</v>
      </c>
      <c r="F1513" t="str">
        <f>VLOOKUP(G1513,master_diffculty!$A$1:$C$11,3,FALSE)</f>
        <v>SPN</v>
      </c>
      <c r="G1513">
        <v>2</v>
      </c>
      <c r="H1513">
        <f>IFERROR(IF(VLOOKUP($B1513,all_raw_csv!$B$1:$AO$2074,5+($G1513-1)*7,FALSE)=0,-1,VLOOKUP($B1513,all_raw_csv!$B$1:$AO$2074,5+($G1513-1)*7,FALSE)),"-")</f>
        <v>4</v>
      </c>
      <c r="I1513">
        <f>IFERROR(IF(VLOOKUP($B1513,new_notes_bemaniwiki!$A$1:$J$1937,1+$G1513,FALSE)="-",-1,VLOOKUP($B1513,new_notes_bemaniwiki!$A$1:$J$1937,1+$G1513,FALSE)),"🙇")</f>
        <v>473</v>
      </c>
      <c r="J1513" t="s">
        <v>3063</v>
      </c>
      <c r="K1513" t="s">
        <v>3063</v>
      </c>
    </row>
    <row r="1514" spans="1:11" x14ac:dyDescent="0.15">
      <c r="A1514" t="str">
        <f>VLOOKUP(B1514,for_vlookup!$A$1:$B$2046,2,FALSE)</f>
        <v>DistorteD</v>
      </c>
      <c r="B1514" s="2" t="s">
        <v>620</v>
      </c>
      <c r="C1514" t="str">
        <f>IFERROR(VLOOKUP(B1514,all_raw_csv!$B$2:$AO$2140,2,FALSE),"-")</f>
        <v>CORE POP</v>
      </c>
      <c r="D1514" t="str">
        <f>IFERROR(VLOOKUP($B1514,all_raw_csv!$B$2:$AO$2140,3,FALSE),"-")</f>
        <v>D-crew feat.MAKOTO</v>
      </c>
      <c r="E1514">
        <f>VLOOKUP($A1514,master_version!$A$1:$B$29,2,FALSE)</f>
        <v>13</v>
      </c>
      <c r="F1514" t="str">
        <f>VLOOKUP(G1514,master_diffculty!$A$1:$C$11,3,FALSE)</f>
        <v>SPH</v>
      </c>
      <c r="G1514">
        <v>3</v>
      </c>
      <c r="H1514">
        <f>IFERROR(IF(VLOOKUP($B1514,all_raw_csv!$B$1:$AO$2074,5+($G1514-1)*7,FALSE)=0,-1,VLOOKUP($B1514,all_raw_csv!$B$1:$AO$2074,5+($G1514-1)*7,FALSE)),"-")</f>
        <v>8</v>
      </c>
      <c r="I1514">
        <f>IFERROR(IF(VLOOKUP($B1514,new_notes_bemaniwiki!$A$1:$J$1937,1+$G1514,FALSE)="-",-1,VLOOKUP($B1514,new_notes_bemaniwiki!$A$1:$J$1937,1+$G1514,FALSE)),"🙇")</f>
        <v>910</v>
      </c>
      <c r="J1514" t="s">
        <v>3063</v>
      </c>
      <c r="K1514" t="s">
        <v>3063</v>
      </c>
    </row>
    <row r="1515" spans="1:11" x14ac:dyDescent="0.15">
      <c r="A1515" t="str">
        <f>VLOOKUP(B1515,for_vlookup!$A$1:$B$2046,2,FALSE)</f>
        <v>DistorteD</v>
      </c>
      <c r="B1515" s="2" t="s">
        <v>620</v>
      </c>
      <c r="C1515" t="str">
        <f>IFERROR(VLOOKUP(B1515,all_raw_csv!$B$2:$AO$2140,2,FALSE),"-")</f>
        <v>CORE POP</v>
      </c>
      <c r="D1515" t="str">
        <f>IFERROR(VLOOKUP($B1515,all_raw_csv!$B$2:$AO$2140,3,FALSE),"-")</f>
        <v>D-crew feat.MAKOTO</v>
      </c>
      <c r="E1515">
        <f>VLOOKUP($A1515,master_version!$A$1:$B$29,2,FALSE)</f>
        <v>13</v>
      </c>
      <c r="F1515" t="str">
        <f>VLOOKUP(G1515,master_diffculty!$A$1:$C$11,3,FALSE)</f>
        <v>SPA</v>
      </c>
      <c r="G1515">
        <v>4</v>
      </c>
      <c r="H1515">
        <f>IFERROR(IF(VLOOKUP($B1515,all_raw_csv!$B$1:$AO$2074,5+($G1515-1)*7,FALSE)=0,-1,VLOOKUP($B1515,all_raw_csv!$B$1:$AO$2074,5+($G1515-1)*7,FALSE)),"-")</f>
        <v>10</v>
      </c>
      <c r="I1515">
        <f>IFERROR(IF(VLOOKUP($B1515,new_notes_bemaniwiki!$A$1:$J$1937,1+$G1515,FALSE)="-",-1,VLOOKUP($B1515,new_notes_bemaniwiki!$A$1:$J$1937,1+$G1515,FALSE)),"🙇")</f>
        <v>1249</v>
      </c>
      <c r="J1515" t="s">
        <v>3063</v>
      </c>
      <c r="K1515" t="s">
        <v>3063</v>
      </c>
    </row>
    <row r="1516" spans="1:11" x14ac:dyDescent="0.15">
      <c r="A1516" t="str">
        <f>VLOOKUP(B1516,for_vlookup!$A$1:$B$2046,2,FALSE)</f>
        <v>DistorteD</v>
      </c>
      <c r="B1516" s="2" t="s">
        <v>620</v>
      </c>
      <c r="C1516" t="str">
        <f>IFERROR(VLOOKUP(B1516,all_raw_csv!$B$2:$AO$2140,2,FALSE),"-")</f>
        <v>CORE POP</v>
      </c>
      <c r="D1516" t="str">
        <f>IFERROR(VLOOKUP($B1516,all_raw_csv!$B$2:$AO$2140,3,FALSE),"-")</f>
        <v>D-crew feat.MAKOTO</v>
      </c>
      <c r="E1516">
        <f>VLOOKUP($A1516,master_version!$A$1:$B$29,2,FALSE)</f>
        <v>13</v>
      </c>
      <c r="F1516" t="str">
        <f>VLOOKUP(G1516,master_diffculty!$A$1:$C$11,3,FALSE)</f>
        <v>SPL</v>
      </c>
      <c r="G1516">
        <v>5</v>
      </c>
      <c r="H1516">
        <f>IFERROR(IF(VLOOKUP($B1516,all_raw_csv!$B$1:$AO$2074,5+($G1516-1)*7,FALSE)=0,-1,VLOOKUP($B1516,all_raw_csv!$B$1:$AO$2074,5+($G1516-1)*7,FALSE)),"-")</f>
        <v>-1</v>
      </c>
      <c r="I1516">
        <f>IFERROR(IF(VLOOKUP($B1516,new_notes_bemaniwiki!$A$1:$J$1937,1+$G1516,FALSE)="-",-1,VLOOKUP($B1516,new_notes_bemaniwiki!$A$1:$J$1937,1+$G1516,FALSE)),"🙇")</f>
        <v>-1</v>
      </c>
      <c r="J1516" t="s">
        <v>3063</v>
      </c>
      <c r="K1516" t="s">
        <v>3063</v>
      </c>
    </row>
    <row r="1517" spans="1:11" x14ac:dyDescent="0.15">
      <c r="A1517" t="str">
        <f>VLOOKUP(B1517,for_vlookup!$A$1:$B$2046,2,FALSE)</f>
        <v>DistorteD</v>
      </c>
      <c r="B1517" s="2" t="s">
        <v>623</v>
      </c>
      <c r="C1517" t="str">
        <f>IFERROR(VLOOKUP(B1517,all_raw_csv!$B$2:$AO$2140,2,FALSE),"-")</f>
        <v>GABBA</v>
      </c>
      <c r="D1517" t="str">
        <f>IFERROR(VLOOKUP($B1517,all_raw_csv!$B$2:$AO$2140,3,FALSE),"-")</f>
        <v>kors k vs teranoid</v>
      </c>
      <c r="E1517">
        <f>VLOOKUP($A1517,master_version!$A$1:$B$29,2,FALSE)</f>
        <v>13</v>
      </c>
      <c r="F1517" t="str">
        <f>VLOOKUP(G1517,master_diffculty!$A$1:$C$11,3,FALSE)</f>
        <v>SPB</v>
      </c>
      <c r="G1517">
        <v>1</v>
      </c>
      <c r="H1517">
        <f>IFERROR(IF(VLOOKUP($B1517,all_raw_csv!$B$1:$AO$2074,5+($G1517-1)*7,FALSE)=0,-1,VLOOKUP($B1517,all_raw_csv!$B$1:$AO$2074,5+($G1517-1)*7,FALSE)),"-")</f>
        <v>-1</v>
      </c>
      <c r="I1517">
        <f>IFERROR(IF(VLOOKUP($B1517,new_notes_bemaniwiki!$A$1:$J$1937,1+$G1517,FALSE)="-",-1,VLOOKUP($B1517,new_notes_bemaniwiki!$A$1:$J$1937,1+$G1517,FALSE)),"🙇")</f>
        <v>-1</v>
      </c>
      <c r="J1517" t="s">
        <v>3063</v>
      </c>
      <c r="K1517" t="s">
        <v>3063</v>
      </c>
    </row>
    <row r="1518" spans="1:11" x14ac:dyDescent="0.15">
      <c r="A1518" t="str">
        <f>VLOOKUP(B1518,for_vlookup!$A$1:$B$2046,2,FALSE)</f>
        <v>DistorteD</v>
      </c>
      <c r="B1518" s="2" t="s">
        <v>623</v>
      </c>
      <c r="C1518" t="str">
        <f>IFERROR(VLOOKUP(B1518,all_raw_csv!$B$2:$AO$2140,2,FALSE),"-")</f>
        <v>GABBA</v>
      </c>
      <c r="D1518" t="str">
        <f>IFERROR(VLOOKUP($B1518,all_raw_csv!$B$2:$AO$2140,3,FALSE),"-")</f>
        <v>kors k vs teranoid</v>
      </c>
      <c r="E1518">
        <f>VLOOKUP($A1518,master_version!$A$1:$B$29,2,FALSE)</f>
        <v>13</v>
      </c>
      <c r="F1518" t="str">
        <f>VLOOKUP(G1518,master_diffculty!$A$1:$C$11,3,FALSE)</f>
        <v>SPN</v>
      </c>
      <c r="G1518">
        <v>2</v>
      </c>
      <c r="H1518">
        <f>IFERROR(IF(VLOOKUP($B1518,all_raw_csv!$B$1:$AO$2074,5+($G1518-1)*7,FALSE)=0,-1,VLOOKUP($B1518,all_raw_csv!$B$1:$AO$2074,5+($G1518-1)*7,FALSE)),"-")</f>
        <v>6</v>
      </c>
      <c r="I1518">
        <f>IFERROR(IF(VLOOKUP($B1518,new_notes_bemaniwiki!$A$1:$J$1937,1+$G1518,FALSE)="-",-1,VLOOKUP($B1518,new_notes_bemaniwiki!$A$1:$J$1937,1+$G1518,FALSE)),"🙇")</f>
        <v>646</v>
      </c>
      <c r="J1518" t="s">
        <v>3063</v>
      </c>
      <c r="K1518" t="s">
        <v>3063</v>
      </c>
    </row>
    <row r="1519" spans="1:11" x14ac:dyDescent="0.15">
      <c r="A1519" t="str">
        <f>VLOOKUP(B1519,for_vlookup!$A$1:$B$2046,2,FALSE)</f>
        <v>DistorteD</v>
      </c>
      <c r="B1519" s="2" t="s">
        <v>623</v>
      </c>
      <c r="C1519" t="str">
        <f>IFERROR(VLOOKUP(B1519,all_raw_csv!$B$2:$AO$2140,2,FALSE),"-")</f>
        <v>GABBA</v>
      </c>
      <c r="D1519" t="str">
        <f>IFERROR(VLOOKUP($B1519,all_raw_csv!$B$2:$AO$2140,3,FALSE),"-")</f>
        <v>kors k vs teranoid</v>
      </c>
      <c r="E1519">
        <f>VLOOKUP($A1519,master_version!$A$1:$B$29,2,FALSE)</f>
        <v>13</v>
      </c>
      <c r="F1519" t="str">
        <f>VLOOKUP(G1519,master_diffculty!$A$1:$C$11,3,FALSE)</f>
        <v>SPH</v>
      </c>
      <c r="G1519">
        <v>3</v>
      </c>
      <c r="H1519">
        <f>IFERROR(IF(VLOOKUP($B1519,all_raw_csv!$B$1:$AO$2074,5+($G1519-1)*7,FALSE)=0,-1,VLOOKUP($B1519,all_raw_csv!$B$1:$AO$2074,5+($G1519-1)*7,FALSE)),"-")</f>
        <v>10</v>
      </c>
      <c r="I1519">
        <f>IFERROR(IF(VLOOKUP($B1519,new_notes_bemaniwiki!$A$1:$J$1937,1+$G1519,FALSE)="-",-1,VLOOKUP($B1519,new_notes_bemaniwiki!$A$1:$J$1937,1+$G1519,FALSE)),"🙇")</f>
        <v>1020</v>
      </c>
      <c r="J1519" t="s">
        <v>3063</v>
      </c>
      <c r="K1519" t="s">
        <v>3063</v>
      </c>
    </row>
    <row r="1520" spans="1:11" x14ac:dyDescent="0.15">
      <c r="A1520" t="str">
        <f>VLOOKUP(B1520,for_vlookup!$A$1:$B$2046,2,FALSE)</f>
        <v>DistorteD</v>
      </c>
      <c r="B1520" s="2" t="s">
        <v>623</v>
      </c>
      <c r="C1520" t="str">
        <f>IFERROR(VLOOKUP(B1520,all_raw_csv!$B$2:$AO$2140,2,FALSE),"-")</f>
        <v>GABBA</v>
      </c>
      <c r="D1520" t="str">
        <f>IFERROR(VLOOKUP($B1520,all_raw_csv!$B$2:$AO$2140,3,FALSE),"-")</f>
        <v>kors k vs teranoid</v>
      </c>
      <c r="E1520">
        <f>VLOOKUP($A1520,master_version!$A$1:$B$29,2,FALSE)</f>
        <v>13</v>
      </c>
      <c r="F1520" t="str">
        <f>VLOOKUP(G1520,master_diffculty!$A$1:$C$11,3,FALSE)</f>
        <v>SPA</v>
      </c>
      <c r="G1520">
        <v>4</v>
      </c>
      <c r="H1520">
        <f>IFERROR(IF(VLOOKUP($B1520,all_raw_csv!$B$1:$AO$2074,5+($G1520-1)*7,FALSE)=0,-1,VLOOKUP($B1520,all_raw_csv!$B$1:$AO$2074,5+($G1520-1)*7,FALSE)),"-")</f>
        <v>11</v>
      </c>
      <c r="I1520">
        <f>IFERROR(IF(VLOOKUP($B1520,new_notes_bemaniwiki!$A$1:$J$1937,1+$G1520,FALSE)="-",-1,VLOOKUP($B1520,new_notes_bemaniwiki!$A$1:$J$1937,1+$G1520,FALSE)),"🙇")</f>
        <v>1258</v>
      </c>
      <c r="J1520" t="s">
        <v>3063</v>
      </c>
      <c r="K1520" t="s">
        <v>3063</v>
      </c>
    </row>
    <row r="1521" spans="1:11" x14ac:dyDescent="0.15">
      <c r="A1521" t="str">
        <f>VLOOKUP(B1521,for_vlookup!$A$1:$B$2046,2,FALSE)</f>
        <v>DistorteD</v>
      </c>
      <c r="B1521" s="2" t="s">
        <v>623</v>
      </c>
      <c r="C1521" t="str">
        <f>IFERROR(VLOOKUP(B1521,all_raw_csv!$B$2:$AO$2140,2,FALSE),"-")</f>
        <v>GABBA</v>
      </c>
      <c r="D1521" t="str">
        <f>IFERROR(VLOOKUP($B1521,all_raw_csv!$B$2:$AO$2140,3,FALSE),"-")</f>
        <v>kors k vs teranoid</v>
      </c>
      <c r="E1521">
        <f>VLOOKUP($A1521,master_version!$A$1:$B$29,2,FALSE)</f>
        <v>13</v>
      </c>
      <c r="F1521" t="str">
        <f>VLOOKUP(G1521,master_diffculty!$A$1:$C$11,3,FALSE)</f>
        <v>SPL</v>
      </c>
      <c r="G1521">
        <v>5</v>
      </c>
      <c r="H1521">
        <f>IFERROR(IF(VLOOKUP($B1521,all_raw_csv!$B$1:$AO$2074,5+($G1521-1)*7,FALSE)=0,-1,VLOOKUP($B1521,all_raw_csv!$B$1:$AO$2074,5+($G1521-1)*7,FALSE)),"-")</f>
        <v>-1</v>
      </c>
      <c r="I1521">
        <f>IFERROR(IF(VLOOKUP($B1521,new_notes_bemaniwiki!$A$1:$J$1937,1+$G1521,FALSE)="-",-1,VLOOKUP($B1521,new_notes_bemaniwiki!$A$1:$J$1937,1+$G1521,FALSE)),"🙇")</f>
        <v>-1</v>
      </c>
      <c r="J1521" t="s">
        <v>3063</v>
      </c>
      <c r="K1521" t="s">
        <v>3063</v>
      </c>
    </row>
    <row r="1522" spans="1:11" x14ac:dyDescent="0.15">
      <c r="A1522" t="str">
        <f>VLOOKUP(B1522,for_vlookup!$A$1:$B$2046,2,FALSE)</f>
        <v>DistorteD</v>
      </c>
      <c r="B1522" s="2" t="s">
        <v>625</v>
      </c>
      <c r="C1522" t="str">
        <f>IFERROR(VLOOKUP(B1522,all_raw_csv!$B$2:$AO$2140,2,FALSE),"-")</f>
        <v>PSYCHEDELIC TRANCE</v>
      </c>
      <c r="D1522" t="str">
        <f>IFERROR(VLOOKUP($B1522,all_raw_csv!$B$2:$AO$2140,3,FALSE),"-")</f>
        <v>L.E.D.</v>
      </c>
      <c r="E1522">
        <f>VLOOKUP($A1522,master_version!$A$1:$B$29,2,FALSE)</f>
        <v>13</v>
      </c>
      <c r="F1522" t="str">
        <f>VLOOKUP(G1522,master_diffculty!$A$1:$C$11,3,FALSE)</f>
        <v>SPB</v>
      </c>
      <c r="G1522">
        <v>1</v>
      </c>
      <c r="H1522">
        <f>IFERROR(IF(VLOOKUP($B1522,all_raw_csv!$B$1:$AO$2074,5+($G1522-1)*7,FALSE)=0,-1,VLOOKUP($B1522,all_raw_csv!$B$1:$AO$2074,5+($G1522-1)*7,FALSE)),"-")</f>
        <v>-1</v>
      </c>
      <c r="I1522">
        <f>IFERROR(IF(VLOOKUP($B1522,new_notes_bemaniwiki!$A$1:$J$1937,1+$G1522,FALSE)="-",-1,VLOOKUP($B1522,new_notes_bemaniwiki!$A$1:$J$1937,1+$G1522,FALSE)),"🙇")</f>
        <v>-1</v>
      </c>
      <c r="J1522" t="s">
        <v>3063</v>
      </c>
      <c r="K1522" t="s">
        <v>3063</v>
      </c>
    </row>
    <row r="1523" spans="1:11" x14ac:dyDescent="0.15">
      <c r="A1523" t="str">
        <f>VLOOKUP(B1523,for_vlookup!$A$1:$B$2046,2,FALSE)</f>
        <v>DistorteD</v>
      </c>
      <c r="B1523" s="2" t="s">
        <v>625</v>
      </c>
      <c r="C1523" t="str">
        <f>IFERROR(VLOOKUP(B1523,all_raw_csv!$B$2:$AO$2140,2,FALSE),"-")</f>
        <v>PSYCHEDELIC TRANCE</v>
      </c>
      <c r="D1523" t="str">
        <f>IFERROR(VLOOKUP($B1523,all_raw_csv!$B$2:$AO$2140,3,FALSE),"-")</f>
        <v>L.E.D.</v>
      </c>
      <c r="E1523">
        <f>VLOOKUP($A1523,master_version!$A$1:$B$29,2,FALSE)</f>
        <v>13</v>
      </c>
      <c r="F1523" t="str">
        <f>VLOOKUP(G1523,master_diffculty!$A$1:$C$11,3,FALSE)</f>
        <v>SPN</v>
      </c>
      <c r="G1523">
        <v>2</v>
      </c>
      <c r="H1523">
        <f>IFERROR(IF(VLOOKUP($B1523,all_raw_csv!$B$1:$AO$2074,5+($G1523-1)*7,FALSE)=0,-1,VLOOKUP($B1523,all_raw_csv!$B$1:$AO$2074,5+($G1523-1)*7,FALSE)),"-")</f>
        <v>5</v>
      </c>
      <c r="I1523">
        <f>IFERROR(IF(VLOOKUP($B1523,new_notes_bemaniwiki!$A$1:$J$1937,1+$G1523,FALSE)="-",-1,VLOOKUP($B1523,new_notes_bemaniwiki!$A$1:$J$1937,1+$G1523,FALSE)),"🙇")</f>
        <v>571</v>
      </c>
      <c r="J1523" t="s">
        <v>3063</v>
      </c>
      <c r="K1523" t="s">
        <v>3063</v>
      </c>
    </row>
    <row r="1524" spans="1:11" x14ac:dyDescent="0.15">
      <c r="A1524" t="str">
        <f>VLOOKUP(B1524,for_vlookup!$A$1:$B$2046,2,FALSE)</f>
        <v>DistorteD</v>
      </c>
      <c r="B1524" s="2" t="s">
        <v>625</v>
      </c>
      <c r="C1524" t="str">
        <f>IFERROR(VLOOKUP(B1524,all_raw_csv!$B$2:$AO$2140,2,FALSE),"-")</f>
        <v>PSYCHEDELIC TRANCE</v>
      </c>
      <c r="D1524" t="str">
        <f>IFERROR(VLOOKUP($B1524,all_raw_csv!$B$2:$AO$2140,3,FALSE),"-")</f>
        <v>L.E.D.</v>
      </c>
      <c r="E1524">
        <f>VLOOKUP($A1524,master_version!$A$1:$B$29,2,FALSE)</f>
        <v>13</v>
      </c>
      <c r="F1524" t="str">
        <f>VLOOKUP(G1524,master_diffculty!$A$1:$C$11,3,FALSE)</f>
        <v>SPH</v>
      </c>
      <c r="G1524">
        <v>3</v>
      </c>
      <c r="H1524">
        <f>IFERROR(IF(VLOOKUP($B1524,all_raw_csv!$B$1:$AO$2074,5+($G1524-1)*7,FALSE)=0,-1,VLOOKUP($B1524,all_raw_csv!$B$1:$AO$2074,5+($G1524-1)*7,FALSE)),"-")</f>
        <v>9</v>
      </c>
      <c r="I1524">
        <f>IFERROR(IF(VLOOKUP($B1524,new_notes_bemaniwiki!$A$1:$J$1937,1+$G1524,FALSE)="-",-1,VLOOKUP($B1524,new_notes_bemaniwiki!$A$1:$J$1937,1+$G1524,FALSE)),"🙇")</f>
        <v>974</v>
      </c>
      <c r="J1524" t="s">
        <v>3063</v>
      </c>
      <c r="K1524" t="s">
        <v>3063</v>
      </c>
    </row>
    <row r="1525" spans="1:11" x14ac:dyDescent="0.15">
      <c r="A1525" t="str">
        <f>VLOOKUP(B1525,for_vlookup!$A$1:$B$2046,2,FALSE)</f>
        <v>DistorteD</v>
      </c>
      <c r="B1525" s="2" t="s">
        <v>625</v>
      </c>
      <c r="C1525" t="str">
        <f>IFERROR(VLOOKUP(B1525,all_raw_csv!$B$2:$AO$2140,2,FALSE),"-")</f>
        <v>PSYCHEDELIC TRANCE</v>
      </c>
      <c r="D1525" t="str">
        <f>IFERROR(VLOOKUP($B1525,all_raw_csv!$B$2:$AO$2140,3,FALSE),"-")</f>
        <v>L.E.D.</v>
      </c>
      <c r="E1525">
        <f>VLOOKUP($A1525,master_version!$A$1:$B$29,2,FALSE)</f>
        <v>13</v>
      </c>
      <c r="F1525" t="str">
        <f>VLOOKUP(G1525,master_diffculty!$A$1:$C$11,3,FALSE)</f>
        <v>SPA</v>
      </c>
      <c r="G1525">
        <v>4</v>
      </c>
      <c r="H1525">
        <f>IFERROR(IF(VLOOKUP($B1525,all_raw_csv!$B$1:$AO$2074,5+($G1525-1)*7,FALSE)=0,-1,VLOOKUP($B1525,all_raw_csv!$B$1:$AO$2074,5+($G1525-1)*7,FALSE)),"-")</f>
        <v>11</v>
      </c>
      <c r="I1525">
        <f>IFERROR(IF(VLOOKUP($B1525,new_notes_bemaniwiki!$A$1:$J$1937,1+$G1525,FALSE)="-",-1,VLOOKUP($B1525,new_notes_bemaniwiki!$A$1:$J$1937,1+$G1525,FALSE)),"🙇")</f>
        <v>1237</v>
      </c>
      <c r="J1525" t="s">
        <v>3063</v>
      </c>
      <c r="K1525" t="s">
        <v>3063</v>
      </c>
    </row>
    <row r="1526" spans="1:11" x14ac:dyDescent="0.15">
      <c r="A1526" t="str">
        <f>VLOOKUP(B1526,for_vlookup!$A$1:$B$2046,2,FALSE)</f>
        <v>DistorteD</v>
      </c>
      <c r="B1526" s="2" t="s">
        <v>625</v>
      </c>
      <c r="C1526" t="str">
        <f>IFERROR(VLOOKUP(B1526,all_raw_csv!$B$2:$AO$2140,2,FALSE),"-")</f>
        <v>PSYCHEDELIC TRANCE</v>
      </c>
      <c r="D1526" t="str">
        <f>IFERROR(VLOOKUP($B1526,all_raw_csv!$B$2:$AO$2140,3,FALSE),"-")</f>
        <v>L.E.D.</v>
      </c>
      <c r="E1526">
        <f>VLOOKUP($A1526,master_version!$A$1:$B$29,2,FALSE)</f>
        <v>13</v>
      </c>
      <c r="F1526" t="str">
        <f>VLOOKUP(G1526,master_diffculty!$A$1:$C$11,3,FALSE)</f>
        <v>SPL</v>
      </c>
      <c r="G1526">
        <v>5</v>
      </c>
      <c r="H1526">
        <f>IFERROR(IF(VLOOKUP($B1526,all_raw_csv!$B$1:$AO$2074,5+($G1526-1)*7,FALSE)=0,-1,VLOOKUP($B1526,all_raw_csv!$B$1:$AO$2074,5+($G1526-1)*7,FALSE)),"-")</f>
        <v>-1</v>
      </c>
      <c r="I1526">
        <f>IFERROR(IF(VLOOKUP($B1526,new_notes_bemaniwiki!$A$1:$J$1937,1+$G1526,FALSE)="-",-1,VLOOKUP($B1526,new_notes_bemaniwiki!$A$1:$J$1937,1+$G1526,FALSE)),"🙇")</f>
        <v>-1</v>
      </c>
      <c r="J1526" t="s">
        <v>3063</v>
      </c>
      <c r="K1526" t="s">
        <v>3063</v>
      </c>
    </row>
    <row r="1527" spans="1:11" x14ac:dyDescent="0.15">
      <c r="A1527" t="str">
        <f>VLOOKUP(B1527,for_vlookup!$A$1:$B$2046,2,FALSE)</f>
        <v>DistorteD</v>
      </c>
      <c r="B1527" s="2" t="s">
        <v>626</v>
      </c>
      <c r="C1527" t="str">
        <f>IFERROR(VLOOKUP(B1527,all_raw_csv!$B$2:$AO$2140,2,FALSE),"-")</f>
        <v>DANCE SPEED</v>
      </c>
      <c r="D1527" t="str">
        <f>IFERROR(VLOOKUP($B1527,all_raw_csv!$B$2:$AO$2140,3,FALSE),"-")</f>
        <v>青龍</v>
      </c>
      <c r="E1527">
        <f>VLOOKUP($A1527,master_version!$A$1:$B$29,2,FALSE)</f>
        <v>13</v>
      </c>
      <c r="F1527" t="str">
        <f>VLOOKUP(G1527,master_diffculty!$A$1:$C$11,3,FALSE)</f>
        <v>SPB</v>
      </c>
      <c r="G1527">
        <v>1</v>
      </c>
      <c r="H1527">
        <f>IFERROR(IF(VLOOKUP($B1527,all_raw_csv!$B$1:$AO$2074,5+($G1527-1)*7,FALSE)=0,-1,VLOOKUP($B1527,all_raw_csv!$B$1:$AO$2074,5+($G1527-1)*7,FALSE)),"-")</f>
        <v>-1</v>
      </c>
      <c r="I1527">
        <f>IFERROR(IF(VLOOKUP($B1527,new_notes_bemaniwiki!$A$1:$J$1937,1+$G1527,FALSE)="-",-1,VLOOKUP($B1527,new_notes_bemaniwiki!$A$1:$J$1937,1+$G1527,FALSE)),"🙇")</f>
        <v>-1</v>
      </c>
      <c r="J1527" t="s">
        <v>3063</v>
      </c>
      <c r="K1527" t="s">
        <v>3063</v>
      </c>
    </row>
    <row r="1528" spans="1:11" x14ac:dyDescent="0.15">
      <c r="A1528" t="str">
        <f>VLOOKUP(B1528,for_vlookup!$A$1:$B$2046,2,FALSE)</f>
        <v>DistorteD</v>
      </c>
      <c r="B1528" s="2" t="s">
        <v>626</v>
      </c>
      <c r="C1528" t="str">
        <f>IFERROR(VLOOKUP(B1528,all_raw_csv!$B$2:$AO$2140,2,FALSE),"-")</f>
        <v>DANCE SPEED</v>
      </c>
      <c r="D1528" t="str">
        <f>IFERROR(VLOOKUP($B1528,all_raw_csv!$B$2:$AO$2140,3,FALSE),"-")</f>
        <v>青龍</v>
      </c>
      <c r="E1528">
        <f>VLOOKUP($A1528,master_version!$A$1:$B$29,2,FALSE)</f>
        <v>13</v>
      </c>
      <c r="F1528" t="str">
        <f>VLOOKUP(G1528,master_diffculty!$A$1:$C$11,3,FALSE)</f>
        <v>SPN</v>
      </c>
      <c r="G1528">
        <v>2</v>
      </c>
      <c r="H1528">
        <f>IFERROR(IF(VLOOKUP($B1528,all_raw_csv!$B$1:$AO$2074,5+($G1528-1)*7,FALSE)=0,-1,VLOOKUP($B1528,all_raw_csv!$B$1:$AO$2074,5+($G1528-1)*7,FALSE)),"-")</f>
        <v>7</v>
      </c>
      <c r="I1528">
        <f>IFERROR(IF(VLOOKUP($B1528,new_notes_bemaniwiki!$A$1:$J$1937,1+$G1528,FALSE)="-",-1,VLOOKUP($B1528,new_notes_bemaniwiki!$A$1:$J$1937,1+$G1528,FALSE)),"🙇")</f>
        <v>658</v>
      </c>
      <c r="J1528" t="s">
        <v>3063</v>
      </c>
      <c r="K1528" t="s">
        <v>3063</v>
      </c>
    </row>
    <row r="1529" spans="1:11" x14ac:dyDescent="0.15">
      <c r="A1529" t="str">
        <f>VLOOKUP(B1529,for_vlookup!$A$1:$B$2046,2,FALSE)</f>
        <v>DistorteD</v>
      </c>
      <c r="B1529" s="2" t="s">
        <v>626</v>
      </c>
      <c r="C1529" t="str">
        <f>IFERROR(VLOOKUP(B1529,all_raw_csv!$B$2:$AO$2140,2,FALSE),"-")</f>
        <v>DANCE SPEED</v>
      </c>
      <c r="D1529" t="str">
        <f>IFERROR(VLOOKUP($B1529,all_raw_csv!$B$2:$AO$2140,3,FALSE),"-")</f>
        <v>青龍</v>
      </c>
      <c r="E1529">
        <f>VLOOKUP($A1529,master_version!$A$1:$B$29,2,FALSE)</f>
        <v>13</v>
      </c>
      <c r="F1529" t="str">
        <f>VLOOKUP(G1529,master_diffculty!$A$1:$C$11,3,FALSE)</f>
        <v>SPH</v>
      </c>
      <c r="G1529">
        <v>3</v>
      </c>
      <c r="H1529">
        <f>IFERROR(IF(VLOOKUP($B1529,all_raw_csv!$B$1:$AO$2074,5+($G1529-1)*7,FALSE)=0,-1,VLOOKUP($B1529,all_raw_csv!$B$1:$AO$2074,5+($G1529-1)*7,FALSE)),"-")</f>
        <v>10</v>
      </c>
      <c r="I1529">
        <f>IFERROR(IF(VLOOKUP($B1529,new_notes_bemaniwiki!$A$1:$J$1937,1+$G1529,FALSE)="-",-1,VLOOKUP($B1529,new_notes_bemaniwiki!$A$1:$J$1937,1+$G1529,FALSE)),"🙇")</f>
        <v>997</v>
      </c>
      <c r="J1529" t="s">
        <v>3063</v>
      </c>
      <c r="K1529" t="s">
        <v>3063</v>
      </c>
    </row>
    <row r="1530" spans="1:11" x14ac:dyDescent="0.15">
      <c r="A1530" t="str">
        <f>VLOOKUP(B1530,for_vlookup!$A$1:$B$2046,2,FALSE)</f>
        <v>DistorteD</v>
      </c>
      <c r="B1530" s="2" t="s">
        <v>626</v>
      </c>
      <c r="C1530" t="str">
        <f>IFERROR(VLOOKUP(B1530,all_raw_csv!$B$2:$AO$2140,2,FALSE),"-")</f>
        <v>DANCE SPEED</v>
      </c>
      <c r="D1530" t="str">
        <f>IFERROR(VLOOKUP($B1530,all_raw_csv!$B$2:$AO$2140,3,FALSE),"-")</f>
        <v>青龍</v>
      </c>
      <c r="E1530">
        <f>VLOOKUP($A1530,master_version!$A$1:$B$29,2,FALSE)</f>
        <v>13</v>
      </c>
      <c r="F1530" t="str">
        <f>VLOOKUP(G1530,master_diffculty!$A$1:$C$11,3,FALSE)</f>
        <v>SPA</v>
      </c>
      <c r="G1530">
        <v>4</v>
      </c>
      <c r="H1530">
        <f>IFERROR(IF(VLOOKUP($B1530,all_raw_csv!$B$1:$AO$2074,5+($G1530-1)*7,FALSE)=0,-1,VLOOKUP($B1530,all_raw_csv!$B$1:$AO$2074,5+($G1530-1)*7,FALSE)),"-")</f>
        <v>11</v>
      </c>
      <c r="I1530">
        <f>IFERROR(IF(VLOOKUP($B1530,new_notes_bemaniwiki!$A$1:$J$1937,1+$G1530,FALSE)="-",-1,VLOOKUP($B1530,new_notes_bemaniwiki!$A$1:$J$1937,1+$G1530,FALSE)),"🙇")</f>
        <v>1457</v>
      </c>
      <c r="J1530" t="s">
        <v>3063</v>
      </c>
      <c r="K1530" t="s">
        <v>3063</v>
      </c>
    </row>
    <row r="1531" spans="1:11" x14ac:dyDescent="0.15">
      <c r="A1531" t="str">
        <f>VLOOKUP(B1531,for_vlookup!$A$1:$B$2046,2,FALSE)</f>
        <v>DistorteD</v>
      </c>
      <c r="B1531" s="2" t="s">
        <v>626</v>
      </c>
      <c r="C1531" t="str">
        <f>IFERROR(VLOOKUP(B1531,all_raw_csv!$B$2:$AO$2140,2,FALSE),"-")</f>
        <v>DANCE SPEED</v>
      </c>
      <c r="D1531" t="str">
        <f>IFERROR(VLOOKUP($B1531,all_raw_csv!$B$2:$AO$2140,3,FALSE),"-")</f>
        <v>青龍</v>
      </c>
      <c r="E1531">
        <f>VLOOKUP($A1531,master_version!$A$1:$B$29,2,FALSE)</f>
        <v>13</v>
      </c>
      <c r="F1531" t="str">
        <f>VLOOKUP(G1531,master_diffculty!$A$1:$C$11,3,FALSE)</f>
        <v>SPL</v>
      </c>
      <c r="G1531">
        <v>5</v>
      </c>
      <c r="H1531">
        <f>IFERROR(IF(VLOOKUP($B1531,all_raw_csv!$B$1:$AO$2074,5+($G1531-1)*7,FALSE)=0,-1,VLOOKUP($B1531,all_raw_csv!$B$1:$AO$2074,5+($G1531-1)*7,FALSE)),"-")</f>
        <v>12</v>
      </c>
      <c r="I1531">
        <f>IFERROR(IF(VLOOKUP($B1531,new_notes_bemaniwiki!$A$1:$J$1937,1+$G1531,FALSE)="-",-1,VLOOKUP($B1531,new_notes_bemaniwiki!$A$1:$J$1937,1+$G1531,FALSE)),"🙇")</f>
        <v>2000</v>
      </c>
      <c r="J1531" t="s">
        <v>3063</v>
      </c>
      <c r="K1531" t="s">
        <v>3063</v>
      </c>
    </row>
    <row r="1532" spans="1:11" x14ac:dyDescent="0.15">
      <c r="A1532" t="str">
        <f>VLOOKUP(B1532,for_vlookup!$A$1:$B$2046,2,FALSE)</f>
        <v>DistorteD</v>
      </c>
      <c r="B1532" s="2" t="s">
        <v>629</v>
      </c>
      <c r="C1532" t="str">
        <f>IFERROR(VLOOKUP(B1532,all_raw_csv!$B$2:$AO$2140,2,FALSE),"-")</f>
        <v>LOVERS EUROBEAT</v>
      </c>
      <c r="D1532" t="str">
        <f>IFERROR(VLOOKUP($B1532,all_raw_csv!$B$2:$AO$2140,3,FALSE),"-")</f>
        <v>jun with TAHIRIH</v>
      </c>
      <c r="E1532">
        <f>VLOOKUP($A1532,master_version!$A$1:$B$29,2,FALSE)</f>
        <v>13</v>
      </c>
      <c r="F1532" t="str">
        <f>VLOOKUP(G1532,master_diffculty!$A$1:$C$11,3,FALSE)</f>
        <v>SPB</v>
      </c>
      <c r="G1532">
        <v>1</v>
      </c>
      <c r="H1532">
        <f>IFERROR(IF(VLOOKUP($B1532,all_raw_csv!$B$1:$AO$2074,5+($G1532-1)*7,FALSE)=0,-1,VLOOKUP($B1532,all_raw_csv!$B$1:$AO$2074,5+($G1532-1)*7,FALSE)),"-")</f>
        <v>3</v>
      </c>
      <c r="I1532">
        <f>IFERROR(IF(VLOOKUP($B1532,new_notes_bemaniwiki!$A$1:$J$1937,1+$G1532,FALSE)="-",-1,VLOOKUP($B1532,new_notes_bemaniwiki!$A$1:$J$1937,1+$G1532,FALSE)),"🙇")</f>
        <v>322</v>
      </c>
      <c r="J1532" t="s">
        <v>3063</v>
      </c>
      <c r="K1532" t="s">
        <v>3063</v>
      </c>
    </row>
    <row r="1533" spans="1:11" x14ac:dyDescent="0.15">
      <c r="A1533" t="str">
        <f>VLOOKUP(B1533,for_vlookup!$A$1:$B$2046,2,FALSE)</f>
        <v>DistorteD</v>
      </c>
      <c r="B1533" s="2" t="s">
        <v>629</v>
      </c>
      <c r="C1533" t="str">
        <f>IFERROR(VLOOKUP(B1533,all_raw_csv!$B$2:$AO$2140,2,FALSE),"-")</f>
        <v>LOVERS EUROBEAT</v>
      </c>
      <c r="D1533" t="str">
        <f>IFERROR(VLOOKUP($B1533,all_raw_csv!$B$2:$AO$2140,3,FALSE),"-")</f>
        <v>jun with TAHIRIH</v>
      </c>
      <c r="E1533">
        <f>VLOOKUP($A1533,master_version!$A$1:$B$29,2,FALSE)</f>
        <v>13</v>
      </c>
      <c r="F1533" t="str">
        <f>VLOOKUP(G1533,master_diffculty!$A$1:$C$11,3,FALSE)</f>
        <v>SPN</v>
      </c>
      <c r="G1533">
        <v>2</v>
      </c>
      <c r="H1533">
        <f>IFERROR(IF(VLOOKUP($B1533,all_raw_csv!$B$1:$AO$2074,5+($G1533-1)*7,FALSE)=0,-1,VLOOKUP($B1533,all_raw_csv!$B$1:$AO$2074,5+($G1533-1)*7,FALSE)),"-")</f>
        <v>5</v>
      </c>
      <c r="I1533">
        <f>IFERROR(IF(VLOOKUP($B1533,new_notes_bemaniwiki!$A$1:$J$1937,1+$G1533,FALSE)="-",-1,VLOOKUP($B1533,new_notes_bemaniwiki!$A$1:$J$1937,1+$G1533,FALSE)),"🙇")</f>
        <v>559</v>
      </c>
      <c r="J1533" t="s">
        <v>3063</v>
      </c>
      <c r="K1533" t="s">
        <v>3063</v>
      </c>
    </row>
    <row r="1534" spans="1:11" x14ac:dyDescent="0.15">
      <c r="A1534" t="str">
        <f>VLOOKUP(B1534,for_vlookup!$A$1:$B$2046,2,FALSE)</f>
        <v>DistorteD</v>
      </c>
      <c r="B1534" s="2" t="s">
        <v>629</v>
      </c>
      <c r="C1534" t="str">
        <f>IFERROR(VLOOKUP(B1534,all_raw_csv!$B$2:$AO$2140,2,FALSE),"-")</f>
        <v>LOVERS EUROBEAT</v>
      </c>
      <c r="D1534" t="str">
        <f>IFERROR(VLOOKUP($B1534,all_raw_csv!$B$2:$AO$2140,3,FALSE),"-")</f>
        <v>jun with TAHIRIH</v>
      </c>
      <c r="E1534">
        <f>VLOOKUP($A1534,master_version!$A$1:$B$29,2,FALSE)</f>
        <v>13</v>
      </c>
      <c r="F1534" t="str">
        <f>VLOOKUP(G1534,master_diffculty!$A$1:$C$11,3,FALSE)</f>
        <v>SPH</v>
      </c>
      <c r="G1534">
        <v>3</v>
      </c>
      <c r="H1534">
        <f>IFERROR(IF(VLOOKUP($B1534,all_raw_csv!$B$1:$AO$2074,5+($G1534-1)*7,FALSE)=0,-1,VLOOKUP($B1534,all_raw_csv!$B$1:$AO$2074,5+($G1534-1)*7,FALSE)),"-")</f>
        <v>8</v>
      </c>
      <c r="I1534">
        <f>IFERROR(IF(VLOOKUP($B1534,new_notes_bemaniwiki!$A$1:$J$1937,1+$G1534,FALSE)="-",-1,VLOOKUP($B1534,new_notes_bemaniwiki!$A$1:$J$1937,1+$G1534,FALSE)),"🙇")</f>
        <v>904</v>
      </c>
      <c r="J1534" t="s">
        <v>3063</v>
      </c>
      <c r="K1534" t="s">
        <v>3063</v>
      </c>
    </row>
    <row r="1535" spans="1:11" x14ac:dyDescent="0.15">
      <c r="A1535" t="str">
        <f>VLOOKUP(B1535,for_vlookup!$A$1:$B$2046,2,FALSE)</f>
        <v>DistorteD</v>
      </c>
      <c r="B1535" s="2" t="s">
        <v>629</v>
      </c>
      <c r="C1535" t="str">
        <f>IFERROR(VLOOKUP(B1535,all_raw_csv!$B$2:$AO$2140,2,FALSE),"-")</f>
        <v>LOVERS EUROBEAT</v>
      </c>
      <c r="D1535" t="str">
        <f>IFERROR(VLOOKUP($B1535,all_raw_csv!$B$2:$AO$2140,3,FALSE),"-")</f>
        <v>jun with TAHIRIH</v>
      </c>
      <c r="E1535">
        <f>VLOOKUP($A1535,master_version!$A$1:$B$29,2,FALSE)</f>
        <v>13</v>
      </c>
      <c r="F1535" t="str">
        <f>VLOOKUP(G1535,master_diffculty!$A$1:$C$11,3,FALSE)</f>
        <v>SPA</v>
      </c>
      <c r="G1535">
        <v>4</v>
      </c>
      <c r="H1535">
        <f>IFERROR(IF(VLOOKUP($B1535,all_raw_csv!$B$1:$AO$2074,5+($G1535-1)*7,FALSE)=0,-1,VLOOKUP($B1535,all_raw_csv!$B$1:$AO$2074,5+($G1535-1)*7,FALSE)),"-")</f>
        <v>10</v>
      </c>
      <c r="I1535">
        <f>IFERROR(IF(VLOOKUP($B1535,new_notes_bemaniwiki!$A$1:$J$1937,1+$G1535,FALSE)="-",-1,VLOOKUP($B1535,new_notes_bemaniwiki!$A$1:$J$1937,1+$G1535,FALSE)),"🙇")</f>
        <v>1166</v>
      </c>
      <c r="J1535" t="s">
        <v>3063</v>
      </c>
      <c r="K1535" t="s">
        <v>3063</v>
      </c>
    </row>
    <row r="1536" spans="1:11" x14ac:dyDescent="0.15">
      <c r="A1536" t="str">
        <f>VLOOKUP(B1536,for_vlookup!$A$1:$B$2046,2,FALSE)</f>
        <v>DistorteD</v>
      </c>
      <c r="B1536" s="2" t="s">
        <v>629</v>
      </c>
      <c r="C1536" t="str">
        <f>IFERROR(VLOOKUP(B1536,all_raw_csv!$B$2:$AO$2140,2,FALSE),"-")</f>
        <v>LOVERS EUROBEAT</v>
      </c>
      <c r="D1536" t="str">
        <f>IFERROR(VLOOKUP($B1536,all_raw_csv!$B$2:$AO$2140,3,FALSE),"-")</f>
        <v>jun with TAHIRIH</v>
      </c>
      <c r="E1536">
        <f>VLOOKUP($A1536,master_version!$A$1:$B$29,2,FALSE)</f>
        <v>13</v>
      </c>
      <c r="F1536" t="str">
        <f>VLOOKUP(G1536,master_diffculty!$A$1:$C$11,3,FALSE)</f>
        <v>SPL</v>
      </c>
      <c r="G1536">
        <v>5</v>
      </c>
      <c r="H1536">
        <f>IFERROR(IF(VLOOKUP($B1536,all_raw_csv!$B$1:$AO$2074,5+($G1536-1)*7,FALSE)=0,-1,VLOOKUP($B1536,all_raw_csv!$B$1:$AO$2074,5+($G1536-1)*7,FALSE)),"-")</f>
        <v>-1</v>
      </c>
      <c r="I1536">
        <f>IFERROR(IF(VLOOKUP($B1536,new_notes_bemaniwiki!$A$1:$J$1937,1+$G1536,FALSE)="-",-1,VLOOKUP($B1536,new_notes_bemaniwiki!$A$1:$J$1937,1+$G1536,FALSE)),"🙇")</f>
        <v>-1</v>
      </c>
      <c r="J1536" t="s">
        <v>3063</v>
      </c>
      <c r="K1536" t="s">
        <v>3063</v>
      </c>
    </row>
    <row r="1537" spans="1:11" x14ac:dyDescent="0.15">
      <c r="A1537" t="str">
        <f>VLOOKUP(B1537,for_vlookup!$A$1:$B$2046,2,FALSE)</f>
        <v>DistorteD</v>
      </c>
      <c r="B1537" s="2" t="s">
        <v>631</v>
      </c>
      <c r="C1537" t="str">
        <f>IFERROR(VLOOKUP(B1537,all_raw_csv!$B$2:$AO$2140,2,FALSE),"-")</f>
        <v>EUROBEAT</v>
      </c>
      <c r="D1537" t="str">
        <f>IFERROR(VLOOKUP($B1537,all_raw_csv!$B$2:$AO$2140,3,FALSE),"-")</f>
        <v>DJ YOSHITAKA feat.杉村ことみ</v>
      </c>
      <c r="E1537">
        <f>VLOOKUP($A1537,master_version!$A$1:$B$29,2,FALSE)</f>
        <v>13</v>
      </c>
      <c r="F1537" t="str">
        <f>VLOOKUP(G1537,master_diffculty!$A$1:$C$11,3,FALSE)</f>
        <v>SPB</v>
      </c>
      <c r="G1537">
        <v>1</v>
      </c>
      <c r="H1537">
        <f>IFERROR(IF(VLOOKUP($B1537,all_raw_csv!$B$1:$AO$2074,5+($G1537-1)*7,FALSE)=0,-1,VLOOKUP($B1537,all_raw_csv!$B$1:$AO$2074,5+($G1537-1)*7,FALSE)),"-")</f>
        <v>-1</v>
      </c>
      <c r="I1537">
        <f>IFERROR(IF(VLOOKUP($B1537,new_notes_bemaniwiki!$A$1:$J$1937,1+$G1537,FALSE)="-",-1,VLOOKUP($B1537,new_notes_bemaniwiki!$A$1:$J$1937,1+$G1537,FALSE)),"🙇")</f>
        <v>-1</v>
      </c>
      <c r="J1537" t="s">
        <v>3063</v>
      </c>
      <c r="K1537" t="s">
        <v>3063</v>
      </c>
    </row>
    <row r="1538" spans="1:11" x14ac:dyDescent="0.15">
      <c r="A1538" t="str">
        <f>VLOOKUP(B1538,for_vlookup!$A$1:$B$2046,2,FALSE)</f>
        <v>DistorteD</v>
      </c>
      <c r="B1538" s="2" t="s">
        <v>631</v>
      </c>
      <c r="C1538" t="str">
        <f>IFERROR(VLOOKUP(B1538,all_raw_csv!$B$2:$AO$2140,2,FALSE),"-")</f>
        <v>EUROBEAT</v>
      </c>
      <c r="D1538" t="str">
        <f>IFERROR(VLOOKUP($B1538,all_raw_csv!$B$2:$AO$2140,3,FALSE),"-")</f>
        <v>DJ YOSHITAKA feat.杉村ことみ</v>
      </c>
      <c r="E1538">
        <f>VLOOKUP($A1538,master_version!$A$1:$B$29,2,FALSE)</f>
        <v>13</v>
      </c>
      <c r="F1538" t="str">
        <f>VLOOKUP(G1538,master_diffculty!$A$1:$C$11,3,FALSE)</f>
        <v>SPN</v>
      </c>
      <c r="G1538">
        <v>2</v>
      </c>
      <c r="H1538">
        <f>IFERROR(IF(VLOOKUP($B1538,all_raw_csv!$B$1:$AO$2074,5+($G1538-1)*7,FALSE)=0,-1,VLOOKUP($B1538,all_raw_csv!$B$1:$AO$2074,5+($G1538-1)*7,FALSE)),"-")</f>
        <v>5</v>
      </c>
      <c r="I1538">
        <f>IFERROR(IF(VLOOKUP($B1538,new_notes_bemaniwiki!$A$1:$J$1937,1+$G1538,FALSE)="-",-1,VLOOKUP($B1538,new_notes_bemaniwiki!$A$1:$J$1937,1+$G1538,FALSE)),"🙇")</f>
        <v>532</v>
      </c>
      <c r="J1538" t="s">
        <v>3063</v>
      </c>
      <c r="K1538" t="s">
        <v>3063</v>
      </c>
    </row>
    <row r="1539" spans="1:11" x14ac:dyDescent="0.15">
      <c r="A1539" t="str">
        <f>VLOOKUP(B1539,for_vlookup!$A$1:$B$2046,2,FALSE)</f>
        <v>DistorteD</v>
      </c>
      <c r="B1539" s="2" t="s">
        <v>631</v>
      </c>
      <c r="C1539" t="str">
        <f>IFERROR(VLOOKUP(B1539,all_raw_csv!$B$2:$AO$2140,2,FALSE),"-")</f>
        <v>EUROBEAT</v>
      </c>
      <c r="D1539" t="str">
        <f>IFERROR(VLOOKUP($B1539,all_raw_csv!$B$2:$AO$2140,3,FALSE),"-")</f>
        <v>DJ YOSHITAKA feat.杉村ことみ</v>
      </c>
      <c r="E1539">
        <f>VLOOKUP($A1539,master_version!$A$1:$B$29,2,FALSE)</f>
        <v>13</v>
      </c>
      <c r="F1539" t="str">
        <f>VLOOKUP(G1539,master_diffculty!$A$1:$C$11,3,FALSE)</f>
        <v>SPH</v>
      </c>
      <c r="G1539">
        <v>3</v>
      </c>
      <c r="H1539">
        <f>IFERROR(IF(VLOOKUP($B1539,all_raw_csv!$B$1:$AO$2074,5+($G1539-1)*7,FALSE)=0,-1,VLOOKUP($B1539,all_raw_csv!$B$1:$AO$2074,5+($G1539-1)*7,FALSE)),"-")</f>
        <v>8</v>
      </c>
      <c r="I1539">
        <f>IFERROR(IF(VLOOKUP($B1539,new_notes_bemaniwiki!$A$1:$J$1937,1+$G1539,FALSE)="-",-1,VLOOKUP($B1539,new_notes_bemaniwiki!$A$1:$J$1937,1+$G1539,FALSE)),"🙇")</f>
        <v>824</v>
      </c>
      <c r="J1539" t="s">
        <v>3063</v>
      </c>
      <c r="K1539" t="s">
        <v>3063</v>
      </c>
    </row>
    <row r="1540" spans="1:11" x14ac:dyDescent="0.15">
      <c r="A1540" t="str">
        <f>VLOOKUP(B1540,for_vlookup!$A$1:$B$2046,2,FALSE)</f>
        <v>DistorteD</v>
      </c>
      <c r="B1540" s="2" t="s">
        <v>631</v>
      </c>
      <c r="C1540" t="str">
        <f>IFERROR(VLOOKUP(B1540,all_raw_csv!$B$2:$AO$2140,2,FALSE),"-")</f>
        <v>EUROBEAT</v>
      </c>
      <c r="D1540" t="str">
        <f>IFERROR(VLOOKUP($B1540,all_raw_csv!$B$2:$AO$2140,3,FALSE),"-")</f>
        <v>DJ YOSHITAKA feat.杉村ことみ</v>
      </c>
      <c r="E1540">
        <f>VLOOKUP($A1540,master_version!$A$1:$B$29,2,FALSE)</f>
        <v>13</v>
      </c>
      <c r="F1540" t="str">
        <f>VLOOKUP(G1540,master_diffculty!$A$1:$C$11,3,FALSE)</f>
        <v>SPA</v>
      </c>
      <c r="G1540">
        <v>4</v>
      </c>
      <c r="H1540">
        <f>IFERROR(IF(VLOOKUP($B1540,all_raw_csv!$B$1:$AO$2074,5+($G1540-1)*7,FALSE)=0,-1,VLOOKUP($B1540,all_raw_csv!$B$1:$AO$2074,5+($G1540-1)*7,FALSE)),"-")</f>
        <v>9</v>
      </c>
      <c r="I1540">
        <f>IFERROR(IF(VLOOKUP($B1540,new_notes_bemaniwiki!$A$1:$J$1937,1+$G1540,FALSE)="-",-1,VLOOKUP($B1540,new_notes_bemaniwiki!$A$1:$J$1937,1+$G1540,FALSE)),"🙇")</f>
        <v>990</v>
      </c>
      <c r="J1540" t="s">
        <v>3063</v>
      </c>
      <c r="K1540" t="s">
        <v>3063</v>
      </c>
    </row>
    <row r="1541" spans="1:11" x14ac:dyDescent="0.15">
      <c r="A1541" t="str">
        <f>VLOOKUP(B1541,for_vlookup!$A$1:$B$2046,2,FALSE)</f>
        <v>DistorteD</v>
      </c>
      <c r="B1541" s="2" t="s">
        <v>631</v>
      </c>
      <c r="C1541" t="str">
        <f>IFERROR(VLOOKUP(B1541,all_raw_csv!$B$2:$AO$2140,2,FALSE),"-")</f>
        <v>EUROBEAT</v>
      </c>
      <c r="D1541" t="str">
        <f>IFERROR(VLOOKUP($B1541,all_raw_csv!$B$2:$AO$2140,3,FALSE),"-")</f>
        <v>DJ YOSHITAKA feat.杉村ことみ</v>
      </c>
      <c r="E1541">
        <f>VLOOKUP($A1541,master_version!$A$1:$B$29,2,FALSE)</f>
        <v>13</v>
      </c>
      <c r="F1541" t="str">
        <f>VLOOKUP(G1541,master_diffculty!$A$1:$C$11,3,FALSE)</f>
        <v>SPL</v>
      </c>
      <c r="G1541">
        <v>5</v>
      </c>
      <c r="H1541">
        <f>IFERROR(IF(VLOOKUP($B1541,all_raw_csv!$B$1:$AO$2074,5+($G1541-1)*7,FALSE)=0,-1,VLOOKUP($B1541,all_raw_csv!$B$1:$AO$2074,5+($G1541-1)*7,FALSE)),"-")</f>
        <v>-1</v>
      </c>
      <c r="I1541">
        <f>IFERROR(IF(VLOOKUP($B1541,new_notes_bemaniwiki!$A$1:$J$1937,1+$G1541,FALSE)="-",-1,VLOOKUP($B1541,new_notes_bemaniwiki!$A$1:$J$1937,1+$G1541,FALSE)),"🙇")</f>
        <v>-1</v>
      </c>
      <c r="J1541" t="s">
        <v>3063</v>
      </c>
      <c r="K1541" t="s">
        <v>3063</v>
      </c>
    </row>
    <row r="1542" spans="1:11" x14ac:dyDescent="0.15">
      <c r="A1542" t="str">
        <f>VLOOKUP(B1542,for_vlookup!$A$1:$B$2046,2,FALSE)</f>
        <v>DistorteD</v>
      </c>
      <c r="B1542" s="2" t="s">
        <v>633</v>
      </c>
      <c r="C1542" t="str">
        <f>IFERROR(VLOOKUP(B1542,all_raw_csv!$B$2:$AO$2140,2,FALSE),"-")</f>
        <v>FUNK'N JAZZ HOUSE</v>
      </c>
      <c r="D1542" t="str">
        <f>IFERROR(VLOOKUP($B1542,all_raw_csv!$B$2:$AO$2140,3,FALSE),"-")</f>
        <v>Sota Fujimori</v>
      </c>
      <c r="E1542">
        <f>VLOOKUP($A1542,master_version!$A$1:$B$29,2,FALSE)</f>
        <v>13</v>
      </c>
      <c r="F1542" t="str">
        <f>VLOOKUP(G1542,master_diffculty!$A$1:$C$11,3,FALSE)</f>
        <v>SPB</v>
      </c>
      <c r="G1542">
        <v>1</v>
      </c>
      <c r="H1542">
        <f>IFERROR(IF(VLOOKUP($B1542,all_raw_csv!$B$1:$AO$2074,5+($G1542-1)*7,FALSE)=0,-1,VLOOKUP($B1542,all_raw_csv!$B$1:$AO$2074,5+($G1542-1)*7,FALSE)),"-")</f>
        <v>-1</v>
      </c>
      <c r="I1542">
        <f>IFERROR(IF(VLOOKUP($B1542,new_notes_bemaniwiki!$A$1:$J$1937,1+$G1542,FALSE)="-",-1,VLOOKUP($B1542,new_notes_bemaniwiki!$A$1:$J$1937,1+$G1542,FALSE)),"🙇")</f>
        <v>-1</v>
      </c>
      <c r="J1542" t="s">
        <v>3063</v>
      </c>
      <c r="K1542" t="s">
        <v>3063</v>
      </c>
    </row>
    <row r="1543" spans="1:11" x14ac:dyDescent="0.15">
      <c r="A1543" t="str">
        <f>VLOOKUP(B1543,for_vlookup!$A$1:$B$2046,2,FALSE)</f>
        <v>DistorteD</v>
      </c>
      <c r="B1543" s="2" t="s">
        <v>633</v>
      </c>
      <c r="C1543" t="str">
        <f>IFERROR(VLOOKUP(B1543,all_raw_csv!$B$2:$AO$2140,2,FALSE),"-")</f>
        <v>FUNK'N JAZZ HOUSE</v>
      </c>
      <c r="D1543" t="str">
        <f>IFERROR(VLOOKUP($B1543,all_raw_csv!$B$2:$AO$2140,3,FALSE),"-")</f>
        <v>Sota Fujimori</v>
      </c>
      <c r="E1543">
        <f>VLOOKUP($A1543,master_version!$A$1:$B$29,2,FALSE)</f>
        <v>13</v>
      </c>
      <c r="F1543" t="str">
        <f>VLOOKUP(G1543,master_diffculty!$A$1:$C$11,3,FALSE)</f>
        <v>SPN</v>
      </c>
      <c r="G1543">
        <v>2</v>
      </c>
      <c r="H1543">
        <f>IFERROR(IF(VLOOKUP($B1543,all_raw_csv!$B$1:$AO$2074,5+($G1543-1)*7,FALSE)=0,-1,VLOOKUP($B1543,all_raw_csv!$B$1:$AO$2074,5+($G1543-1)*7,FALSE)),"-")</f>
        <v>4</v>
      </c>
      <c r="I1543">
        <f>IFERROR(IF(VLOOKUP($B1543,new_notes_bemaniwiki!$A$1:$J$1937,1+$G1543,FALSE)="-",-1,VLOOKUP($B1543,new_notes_bemaniwiki!$A$1:$J$1937,1+$G1543,FALSE)),"🙇")</f>
        <v>398</v>
      </c>
      <c r="J1543" t="s">
        <v>3063</v>
      </c>
      <c r="K1543" t="s">
        <v>3063</v>
      </c>
    </row>
    <row r="1544" spans="1:11" x14ac:dyDescent="0.15">
      <c r="A1544" t="str">
        <f>VLOOKUP(B1544,for_vlookup!$A$1:$B$2046,2,FALSE)</f>
        <v>DistorteD</v>
      </c>
      <c r="B1544" s="2" t="s">
        <v>633</v>
      </c>
      <c r="C1544" t="str">
        <f>IFERROR(VLOOKUP(B1544,all_raw_csv!$B$2:$AO$2140,2,FALSE),"-")</f>
        <v>FUNK'N JAZZ HOUSE</v>
      </c>
      <c r="D1544" t="str">
        <f>IFERROR(VLOOKUP($B1544,all_raw_csv!$B$2:$AO$2140,3,FALSE),"-")</f>
        <v>Sota Fujimori</v>
      </c>
      <c r="E1544">
        <f>VLOOKUP($A1544,master_version!$A$1:$B$29,2,FALSE)</f>
        <v>13</v>
      </c>
      <c r="F1544" t="str">
        <f>VLOOKUP(G1544,master_diffculty!$A$1:$C$11,3,FALSE)</f>
        <v>SPH</v>
      </c>
      <c r="G1544">
        <v>3</v>
      </c>
      <c r="H1544">
        <f>IFERROR(IF(VLOOKUP($B1544,all_raw_csv!$B$1:$AO$2074,5+($G1544-1)*7,FALSE)=0,-1,VLOOKUP($B1544,all_raw_csv!$B$1:$AO$2074,5+($G1544-1)*7,FALSE)),"-")</f>
        <v>6</v>
      </c>
      <c r="I1544">
        <f>IFERROR(IF(VLOOKUP($B1544,new_notes_bemaniwiki!$A$1:$J$1937,1+$G1544,FALSE)="-",-1,VLOOKUP($B1544,new_notes_bemaniwiki!$A$1:$J$1937,1+$G1544,FALSE)),"🙇")</f>
        <v>580</v>
      </c>
      <c r="J1544" t="s">
        <v>3063</v>
      </c>
      <c r="K1544" t="s">
        <v>3063</v>
      </c>
    </row>
    <row r="1545" spans="1:11" x14ac:dyDescent="0.15">
      <c r="A1545" t="str">
        <f>VLOOKUP(B1545,for_vlookup!$A$1:$B$2046,2,FALSE)</f>
        <v>DistorteD</v>
      </c>
      <c r="B1545" s="2" t="s">
        <v>633</v>
      </c>
      <c r="C1545" t="str">
        <f>IFERROR(VLOOKUP(B1545,all_raw_csv!$B$2:$AO$2140,2,FALSE),"-")</f>
        <v>FUNK'N JAZZ HOUSE</v>
      </c>
      <c r="D1545" t="str">
        <f>IFERROR(VLOOKUP($B1545,all_raw_csv!$B$2:$AO$2140,3,FALSE),"-")</f>
        <v>Sota Fujimori</v>
      </c>
      <c r="E1545">
        <f>VLOOKUP($A1545,master_version!$A$1:$B$29,2,FALSE)</f>
        <v>13</v>
      </c>
      <c r="F1545" t="str">
        <f>VLOOKUP(G1545,master_diffculty!$A$1:$C$11,3,FALSE)</f>
        <v>SPA</v>
      </c>
      <c r="G1545">
        <v>4</v>
      </c>
      <c r="H1545">
        <f>IFERROR(IF(VLOOKUP($B1545,all_raw_csv!$B$1:$AO$2074,5+($G1545-1)*7,FALSE)=0,-1,VLOOKUP($B1545,all_raw_csv!$B$1:$AO$2074,5+($G1545-1)*7,FALSE)),"-")</f>
        <v>9</v>
      </c>
      <c r="I1545">
        <f>IFERROR(IF(VLOOKUP($B1545,new_notes_bemaniwiki!$A$1:$J$1937,1+$G1545,FALSE)="-",-1,VLOOKUP($B1545,new_notes_bemaniwiki!$A$1:$J$1937,1+$G1545,FALSE)),"🙇")</f>
        <v>891</v>
      </c>
      <c r="J1545" t="s">
        <v>3063</v>
      </c>
      <c r="K1545" t="s">
        <v>3063</v>
      </c>
    </row>
    <row r="1546" spans="1:11" x14ac:dyDescent="0.15">
      <c r="A1546" t="str">
        <f>VLOOKUP(B1546,for_vlookup!$A$1:$B$2046,2,FALSE)</f>
        <v>DistorteD</v>
      </c>
      <c r="B1546" s="2" t="s">
        <v>633</v>
      </c>
      <c r="C1546" t="str">
        <f>IFERROR(VLOOKUP(B1546,all_raw_csv!$B$2:$AO$2140,2,FALSE),"-")</f>
        <v>FUNK'N JAZZ HOUSE</v>
      </c>
      <c r="D1546" t="str">
        <f>IFERROR(VLOOKUP($B1546,all_raw_csv!$B$2:$AO$2140,3,FALSE),"-")</f>
        <v>Sota Fujimori</v>
      </c>
      <c r="E1546">
        <f>VLOOKUP($A1546,master_version!$A$1:$B$29,2,FALSE)</f>
        <v>13</v>
      </c>
      <c r="F1546" t="str">
        <f>VLOOKUP(G1546,master_diffculty!$A$1:$C$11,3,FALSE)</f>
        <v>SPL</v>
      </c>
      <c r="G1546">
        <v>5</v>
      </c>
      <c r="H1546">
        <f>IFERROR(IF(VLOOKUP($B1546,all_raw_csv!$B$1:$AO$2074,5+($G1546-1)*7,FALSE)=0,-1,VLOOKUP($B1546,all_raw_csv!$B$1:$AO$2074,5+($G1546-1)*7,FALSE)),"-")</f>
        <v>-1</v>
      </c>
      <c r="I1546">
        <f>IFERROR(IF(VLOOKUP($B1546,new_notes_bemaniwiki!$A$1:$J$1937,1+$G1546,FALSE)="-",-1,VLOOKUP($B1546,new_notes_bemaniwiki!$A$1:$J$1937,1+$G1546,FALSE)),"🙇")</f>
        <v>-1</v>
      </c>
      <c r="J1546" t="s">
        <v>3063</v>
      </c>
      <c r="K1546" t="s">
        <v>3063</v>
      </c>
    </row>
    <row r="1547" spans="1:11" x14ac:dyDescent="0.15">
      <c r="A1547" t="str">
        <f>VLOOKUP(B1547,for_vlookup!$A$1:$B$2046,2,FALSE)</f>
        <v>DistorteD</v>
      </c>
      <c r="B1547" s="2" t="s">
        <v>635</v>
      </c>
      <c r="C1547" t="str">
        <f>IFERROR(VLOOKUP(B1547,all_raw_csv!$B$2:$AO$2140,2,FALSE),"-")</f>
        <v>CYBER OPUS</v>
      </c>
      <c r="D1547" t="str">
        <f>IFERROR(VLOOKUP($B1547,all_raw_csv!$B$2:$AO$2140,3,FALSE),"-")</f>
        <v>Tatsh</v>
      </c>
      <c r="E1547">
        <f>VLOOKUP($A1547,master_version!$A$1:$B$29,2,FALSE)</f>
        <v>13</v>
      </c>
      <c r="F1547" t="str">
        <f>VLOOKUP(G1547,master_diffculty!$A$1:$C$11,3,FALSE)</f>
        <v>SPB</v>
      </c>
      <c r="G1547">
        <v>1</v>
      </c>
      <c r="H1547">
        <f>IFERROR(IF(VLOOKUP($B1547,all_raw_csv!$B$1:$AO$2074,5+($G1547-1)*7,FALSE)=0,-1,VLOOKUP($B1547,all_raw_csv!$B$1:$AO$2074,5+($G1547-1)*7,FALSE)),"-")</f>
        <v>-1</v>
      </c>
      <c r="I1547">
        <f>IFERROR(IF(VLOOKUP($B1547,new_notes_bemaniwiki!$A$1:$J$1937,1+$G1547,FALSE)="-",-1,VLOOKUP($B1547,new_notes_bemaniwiki!$A$1:$J$1937,1+$G1547,FALSE)),"🙇")</f>
        <v>-1</v>
      </c>
      <c r="J1547" t="s">
        <v>3063</v>
      </c>
      <c r="K1547" t="s">
        <v>3063</v>
      </c>
    </row>
    <row r="1548" spans="1:11" x14ac:dyDescent="0.15">
      <c r="A1548" t="str">
        <f>VLOOKUP(B1548,for_vlookup!$A$1:$B$2046,2,FALSE)</f>
        <v>DistorteD</v>
      </c>
      <c r="B1548" s="2" t="s">
        <v>635</v>
      </c>
      <c r="C1548" t="str">
        <f>IFERROR(VLOOKUP(B1548,all_raw_csv!$B$2:$AO$2140,2,FALSE),"-")</f>
        <v>CYBER OPUS</v>
      </c>
      <c r="D1548" t="str">
        <f>IFERROR(VLOOKUP($B1548,all_raw_csv!$B$2:$AO$2140,3,FALSE),"-")</f>
        <v>Tatsh</v>
      </c>
      <c r="E1548">
        <f>VLOOKUP($A1548,master_version!$A$1:$B$29,2,FALSE)</f>
        <v>13</v>
      </c>
      <c r="F1548" t="str">
        <f>VLOOKUP(G1548,master_diffculty!$A$1:$C$11,3,FALSE)</f>
        <v>SPN</v>
      </c>
      <c r="G1548">
        <v>2</v>
      </c>
      <c r="H1548">
        <f>IFERROR(IF(VLOOKUP($B1548,all_raw_csv!$B$1:$AO$2074,5+($G1548-1)*7,FALSE)=0,-1,VLOOKUP($B1548,all_raw_csv!$B$1:$AO$2074,5+($G1548-1)*7,FALSE)),"-")</f>
        <v>5</v>
      </c>
      <c r="I1548">
        <f>IFERROR(IF(VLOOKUP($B1548,new_notes_bemaniwiki!$A$1:$J$1937,1+$G1548,FALSE)="-",-1,VLOOKUP($B1548,new_notes_bemaniwiki!$A$1:$J$1937,1+$G1548,FALSE)),"🙇")</f>
        <v>493</v>
      </c>
      <c r="J1548" t="s">
        <v>3063</v>
      </c>
      <c r="K1548" t="s">
        <v>3063</v>
      </c>
    </row>
    <row r="1549" spans="1:11" x14ac:dyDescent="0.15">
      <c r="A1549" t="str">
        <f>VLOOKUP(B1549,for_vlookup!$A$1:$B$2046,2,FALSE)</f>
        <v>DistorteD</v>
      </c>
      <c r="B1549" s="2" t="s">
        <v>635</v>
      </c>
      <c r="C1549" t="str">
        <f>IFERROR(VLOOKUP(B1549,all_raw_csv!$B$2:$AO$2140,2,FALSE),"-")</f>
        <v>CYBER OPUS</v>
      </c>
      <c r="D1549" t="str">
        <f>IFERROR(VLOOKUP($B1549,all_raw_csv!$B$2:$AO$2140,3,FALSE),"-")</f>
        <v>Tatsh</v>
      </c>
      <c r="E1549">
        <f>VLOOKUP($A1549,master_version!$A$1:$B$29,2,FALSE)</f>
        <v>13</v>
      </c>
      <c r="F1549" t="str">
        <f>VLOOKUP(G1549,master_diffculty!$A$1:$C$11,3,FALSE)</f>
        <v>SPH</v>
      </c>
      <c r="G1549">
        <v>3</v>
      </c>
      <c r="H1549">
        <f>IFERROR(IF(VLOOKUP($B1549,all_raw_csv!$B$1:$AO$2074,5+($G1549-1)*7,FALSE)=0,-1,VLOOKUP($B1549,all_raw_csv!$B$1:$AO$2074,5+($G1549-1)*7,FALSE)),"-")</f>
        <v>7</v>
      </c>
      <c r="I1549">
        <f>IFERROR(IF(VLOOKUP($B1549,new_notes_bemaniwiki!$A$1:$J$1937,1+$G1549,FALSE)="-",-1,VLOOKUP($B1549,new_notes_bemaniwiki!$A$1:$J$1937,1+$G1549,FALSE)),"🙇")</f>
        <v>790</v>
      </c>
      <c r="J1549" t="s">
        <v>3063</v>
      </c>
      <c r="K1549" t="s">
        <v>3063</v>
      </c>
    </row>
    <row r="1550" spans="1:11" x14ac:dyDescent="0.15">
      <c r="A1550" t="str">
        <f>VLOOKUP(B1550,for_vlookup!$A$1:$B$2046,2,FALSE)</f>
        <v>DistorteD</v>
      </c>
      <c r="B1550" s="2" t="s">
        <v>635</v>
      </c>
      <c r="C1550" t="str">
        <f>IFERROR(VLOOKUP(B1550,all_raw_csv!$B$2:$AO$2140,2,FALSE),"-")</f>
        <v>CYBER OPUS</v>
      </c>
      <c r="D1550" t="str">
        <f>IFERROR(VLOOKUP($B1550,all_raw_csv!$B$2:$AO$2140,3,FALSE),"-")</f>
        <v>Tatsh</v>
      </c>
      <c r="E1550">
        <f>VLOOKUP($A1550,master_version!$A$1:$B$29,2,FALSE)</f>
        <v>13</v>
      </c>
      <c r="F1550" t="str">
        <f>VLOOKUP(G1550,master_diffculty!$A$1:$C$11,3,FALSE)</f>
        <v>SPA</v>
      </c>
      <c r="G1550">
        <v>4</v>
      </c>
      <c r="H1550">
        <f>IFERROR(IF(VLOOKUP($B1550,all_raw_csv!$B$1:$AO$2074,5+($G1550-1)*7,FALSE)=0,-1,VLOOKUP($B1550,all_raw_csv!$B$1:$AO$2074,5+($G1550-1)*7,FALSE)),"-")</f>
        <v>10</v>
      </c>
      <c r="I1550">
        <f>IFERROR(IF(VLOOKUP($B1550,new_notes_bemaniwiki!$A$1:$J$1937,1+$G1550,FALSE)="-",-1,VLOOKUP($B1550,new_notes_bemaniwiki!$A$1:$J$1937,1+$G1550,FALSE)),"🙇")</f>
        <v>1209</v>
      </c>
      <c r="J1550" t="s">
        <v>3063</v>
      </c>
      <c r="K1550" t="s">
        <v>3063</v>
      </c>
    </row>
    <row r="1551" spans="1:11" x14ac:dyDescent="0.15">
      <c r="A1551" t="str">
        <f>VLOOKUP(B1551,for_vlookup!$A$1:$B$2046,2,FALSE)</f>
        <v>DistorteD</v>
      </c>
      <c r="B1551" s="2" t="s">
        <v>635</v>
      </c>
      <c r="C1551" t="str">
        <f>IFERROR(VLOOKUP(B1551,all_raw_csv!$B$2:$AO$2140,2,FALSE),"-")</f>
        <v>CYBER OPUS</v>
      </c>
      <c r="D1551" t="str">
        <f>IFERROR(VLOOKUP($B1551,all_raw_csv!$B$2:$AO$2140,3,FALSE),"-")</f>
        <v>Tatsh</v>
      </c>
      <c r="E1551">
        <f>VLOOKUP($A1551,master_version!$A$1:$B$29,2,FALSE)</f>
        <v>13</v>
      </c>
      <c r="F1551" t="str">
        <f>VLOOKUP(G1551,master_diffculty!$A$1:$C$11,3,FALSE)</f>
        <v>SPL</v>
      </c>
      <c r="G1551">
        <v>5</v>
      </c>
      <c r="H1551">
        <f>IFERROR(IF(VLOOKUP($B1551,all_raw_csv!$B$1:$AO$2074,5+($G1551-1)*7,FALSE)=0,-1,VLOOKUP($B1551,all_raw_csv!$B$1:$AO$2074,5+($G1551-1)*7,FALSE)),"-")</f>
        <v>-1</v>
      </c>
      <c r="I1551">
        <f>IFERROR(IF(VLOOKUP($B1551,new_notes_bemaniwiki!$A$1:$J$1937,1+$G1551,FALSE)="-",-1,VLOOKUP($B1551,new_notes_bemaniwiki!$A$1:$J$1937,1+$G1551,FALSE)),"🙇")</f>
        <v>-1</v>
      </c>
      <c r="J1551" t="s">
        <v>3063</v>
      </c>
      <c r="K1551" t="s">
        <v>3063</v>
      </c>
    </row>
    <row r="1552" spans="1:11" x14ac:dyDescent="0.15">
      <c r="A1552" t="str">
        <f>VLOOKUP(B1552,for_vlookup!$A$1:$B$2046,2,FALSE)</f>
        <v>DistorteD</v>
      </c>
      <c r="B1552" s="2" t="s">
        <v>637</v>
      </c>
      <c r="C1552" t="str">
        <f>IFERROR(VLOOKUP(B1552,all_raw_csv!$B$2:$AO$2140,2,FALSE),"-")</f>
        <v>和式電子音楽</v>
      </c>
      <c r="D1552" t="str">
        <f>IFERROR(VLOOKUP($B1552,all_raw_csv!$B$2:$AO$2140,3,FALSE),"-")</f>
        <v>橙色特別室</v>
      </c>
      <c r="E1552">
        <f>VLOOKUP($A1552,master_version!$A$1:$B$29,2,FALSE)</f>
        <v>13</v>
      </c>
      <c r="F1552" t="str">
        <f>VLOOKUP(G1552,master_diffculty!$A$1:$C$11,3,FALSE)</f>
        <v>SPB</v>
      </c>
      <c r="G1552">
        <v>1</v>
      </c>
      <c r="H1552">
        <f>IFERROR(IF(VLOOKUP($B1552,all_raw_csv!$B$1:$AO$2074,5+($G1552-1)*7,FALSE)=0,-1,VLOOKUP($B1552,all_raw_csv!$B$1:$AO$2074,5+($G1552-1)*7,FALSE)),"-")</f>
        <v>-1</v>
      </c>
      <c r="I1552">
        <f>IFERROR(IF(VLOOKUP($B1552,new_notes_bemaniwiki!$A$1:$J$1937,1+$G1552,FALSE)="-",-1,VLOOKUP($B1552,new_notes_bemaniwiki!$A$1:$J$1937,1+$G1552,FALSE)),"🙇")</f>
        <v>-1</v>
      </c>
      <c r="J1552" t="s">
        <v>3063</v>
      </c>
      <c r="K1552" t="s">
        <v>3063</v>
      </c>
    </row>
    <row r="1553" spans="1:11" x14ac:dyDescent="0.15">
      <c r="A1553" t="str">
        <f>VLOOKUP(B1553,for_vlookup!$A$1:$B$2046,2,FALSE)</f>
        <v>DistorteD</v>
      </c>
      <c r="B1553" s="2" t="s">
        <v>637</v>
      </c>
      <c r="C1553" t="str">
        <f>IFERROR(VLOOKUP(B1553,all_raw_csv!$B$2:$AO$2140,2,FALSE),"-")</f>
        <v>和式電子音楽</v>
      </c>
      <c r="D1553" t="str">
        <f>IFERROR(VLOOKUP($B1553,all_raw_csv!$B$2:$AO$2140,3,FALSE),"-")</f>
        <v>橙色特別室</v>
      </c>
      <c r="E1553">
        <f>VLOOKUP($A1553,master_version!$A$1:$B$29,2,FALSE)</f>
        <v>13</v>
      </c>
      <c r="F1553" t="str">
        <f>VLOOKUP(G1553,master_diffculty!$A$1:$C$11,3,FALSE)</f>
        <v>SPN</v>
      </c>
      <c r="G1553">
        <v>2</v>
      </c>
      <c r="H1553">
        <f>IFERROR(IF(VLOOKUP($B1553,all_raw_csv!$B$1:$AO$2074,5+($G1553-1)*7,FALSE)=0,-1,VLOOKUP($B1553,all_raw_csv!$B$1:$AO$2074,5+($G1553-1)*7,FALSE)),"-")</f>
        <v>6</v>
      </c>
      <c r="I1553">
        <f>IFERROR(IF(VLOOKUP($B1553,new_notes_bemaniwiki!$A$1:$J$1937,1+$G1553,FALSE)="-",-1,VLOOKUP($B1553,new_notes_bemaniwiki!$A$1:$J$1937,1+$G1553,FALSE)),"🙇")</f>
        <v>581</v>
      </c>
      <c r="J1553" t="s">
        <v>3063</v>
      </c>
      <c r="K1553" t="s">
        <v>3063</v>
      </c>
    </row>
    <row r="1554" spans="1:11" x14ac:dyDescent="0.15">
      <c r="A1554" t="str">
        <f>VLOOKUP(B1554,for_vlookup!$A$1:$B$2046,2,FALSE)</f>
        <v>DistorteD</v>
      </c>
      <c r="B1554" s="2" t="s">
        <v>637</v>
      </c>
      <c r="C1554" t="str">
        <f>IFERROR(VLOOKUP(B1554,all_raw_csv!$B$2:$AO$2140,2,FALSE),"-")</f>
        <v>和式電子音楽</v>
      </c>
      <c r="D1554" t="str">
        <f>IFERROR(VLOOKUP($B1554,all_raw_csv!$B$2:$AO$2140,3,FALSE),"-")</f>
        <v>橙色特別室</v>
      </c>
      <c r="E1554">
        <f>VLOOKUP($A1554,master_version!$A$1:$B$29,2,FALSE)</f>
        <v>13</v>
      </c>
      <c r="F1554" t="str">
        <f>VLOOKUP(G1554,master_diffculty!$A$1:$C$11,3,FALSE)</f>
        <v>SPH</v>
      </c>
      <c r="G1554">
        <v>3</v>
      </c>
      <c r="H1554">
        <f>IFERROR(IF(VLOOKUP($B1554,all_raw_csv!$B$1:$AO$2074,5+($G1554-1)*7,FALSE)=0,-1,VLOOKUP($B1554,all_raw_csv!$B$1:$AO$2074,5+($G1554-1)*7,FALSE)),"-")</f>
        <v>9</v>
      </c>
      <c r="I1554">
        <f>IFERROR(IF(VLOOKUP($B1554,new_notes_bemaniwiki!$A$1:$J$1937,1+$G1554,FALSE)="-",-1,VLOOKUP($B1554,new_notes_bemaniwiki!$A$1:$J$1937,1+$G1554,FALSE)),"🙇")</f>
        <v>944</v>
      </c>
      <c r="J1554" t="s">
        <v>3063</v>
      </c>
      <c r="K1554" t="s">
        <v>3063</v>
      </c>
    </row>
    <row r="1555" spans="1:11" x14ac:dyDescent="0.15">
      <c r="A1555" t="str">
        <f>VLOOKUP(B1555,for_vlookup!$A$1:$B$2046,2,FALSE)</f>
        <v>DistorteD</v>
      </c>
      <c r="B1555" s="2" t="s">
        <v>637</v>
      </c>
      <c r="C1555" t="str">
        <f>IFERROR(VLOOKUP(B1555,all_raw_csv!$B$2:$AO$2140,2,FALSE),"-")</f>
        <v>和式電子音楽</v>
      </c>
      <c r="D1555" t="str">
        <f>IFERROR(VLOOKUP($B1555,all_raw_csv!$B$2:$AO$2140,3,FALSE),"-")</f>
        <v>橙色特別室</v>
      </c>
      <c r="E1555">
        <f>VLOOKUP($A1555,master_version!$A$1:$B$29,2,FALSE)</f>
        <v>13</v>
      </c>
      <c r="F1555" t="str">
        <f>VLOOKUP(G1555,master_diffculty!$A$1:$C$11,3,FALSE)</f>
        <v>SPA</v>
      </c>
      <c r="G1555">
        <v>4</v>
      </c>
      <c r="H1555">
        <f>IFERROR(IF(VLOOKUP($B1555,all_raw_csv!$B$1:$AO$2074,5+($G1555-1)*7,FALSE)=0,-1,VLOOKUP($B1555,all_raw_csv!$B$1:$AO$2074,5+($G1555-1)*7,FALSE)),"-")</f>
        <v>12</v>
      </c>
      <c r="I1555">
        <f>IFERROR(IF(VLOOKUP($B1555,new_notes_bemaniwiki!$A$1:$J$1937,1+$G1555,FALSE)="-",-1,VLOOKUP($B1555,new_notes_bemaniwiki!$A$1:$J$1937,1+$G1555,FALSE)),"🙇")</f>
        <v>1325</v>
      </c>
      <c r="J1555" t="s">
        <v>3063</v>
      </c>
      <c r="K1555" t="s">
        <v>3063</v>
      </c>
    </row>
    <row r="1556" spans="1:11" x14ac:dyDescent="0.15">
      <c r="A1556" t="str">
        <f>VLOOKUP(B1556,for_vlookup!$A$1:$B$2046,2,FALSE)</f>
        <v>DistorteD</v>
      </c>
      <c r="B1556" s="2" t="s">
        <v>637</v>
      </c>
      <c r="C1556" t="str">
        <f>IFERROR(VLOOKUP(B1556,all_raw_csv!$B$2:$AO$2140,2,FALSE),"-")</f>
        <v>和式電子音楽</v>
      </c>
      <c r="D1556" t="str">
        <f>IFERROR(VLOOKUP($B1556,all_raw_csv!$B$2:$AO$2140,3,FALSE),"-")</f>
        <v>橙色特別室</v>
      </c>
      <c r="E1556">
        <f>VLOOKUP($A1556,master_version!$A$1:$B$29,2,FALSE)</f>
        <v>13</v>
      </c>
      <c r="F1556" t="str">
        <f>VLOOKUP(G1556,master_diffculty!$A$1:$C$11,3,FALSE)</f>
        <v>SPL</v>
      </c>
      <c r="G1556">
        <v>5</v>
      </c>
      <c r="H1556">
        <f>IFERROR(IF(VLOOKUP($B1556,all_raw_csv!$B$1:$AO$2074,5+($G1556-1)*7,FALSE)=0,-1,VLOOKUP($B1556,all_raw_csv!$B$1:$AO$2074,5+($G1556-1)*7,FALSE)),"-")</f>
        <v>-1</v>
      </c>
      <c r="I1556">
        <f>IFERROR(IF(VLOOKUP($B1556,new_notes_bemaniwiki!$A$1:$J$1937,1+$G1556,FALSE)="-",-1,VLOOKUP($B1556,new_notes_bemaniwiki!$A$1:$J$1937,1+$G1556,FALSE)),"🙇")</f>
        <v>-1</v>
      </c>
      <c r="J1556" t="s">
        <v>3063</v>
      </c>
      <c r="K1556" t="s">
        <v>3063</v>
      </c>
    </row>
    <row r="1557" spans="1:11" x14ac:dyDescent="0.15">
      <c r="A1557" t="str">
        <f>VLOOKUP(B1557,for_vlookup!$A$1:$B$2046,2,FALSE)</f>
        <v>DistorteD</v>
      </c>
      <c r="B1557" s="2" t="s">
        <v>640</v>
      </c>
      <c r="C1557" t="str">
        <f>IFERROR(VLOOKUP(B1557,all_raw_csv!$B$2:$AO$2140,2,FALSE),"-")</f>
        <v>POPROCK</v>
      </c>
      <c r="D1557" t="str">
        <f>IFERROR(VLOOKUP($B1557,all_raw_csv!$B$2:$AO$2140,3,FALSE),"-")</f>
        <v>星野奏子 with the BAND</v>
      </c>
      <c r="E1557">
        <f>VLOOKUP($A1557,master_version!$A$1:$B$29,2,FALSE)</f>
        <v>13</v>
      </c>
      <c r="F1557" t="str">
        <f>VLOOKUP(G1557,master_diffculty!$A$1:$C$11,3,FALSE)</f>
        <v>SPB</v>
      </c>
      <c r="G1557">
        <v>1</v>
      </c>
      <c r="H1557">
        <f>IFERROR(IF(VLOOKUP($B1557,all_raw_csv!$B$1:$AO$2074,5+($G1557-1)*7,FALSE)=0,-1,VLOOKUP($B1557,all_raw_csv!$B$1:$AO$2074,5+($G1557-1)*7,FALSE)),"-")</f>
        <v>-1</v>
      </c>
      <c r="I1557">
        <f>IFERROR(IF(VLOOKUP($B1557,new_notes_bemaniwiki!$A$1:$J$1937,1+$G1557,FALSE)="-",-1,VLOOKUP($B1557,new_notes_bemaniwiki!$A$1:$J$1937,1+$G1557,FALSE)),"🙇")</f>
        <v>-1</v>
      </c>
      <c r="J1557" t="s">
        <v>3063</v>
      </c>
      <c r="K1557" t="s">
        <v>3063</v>
      </c>
    </row>
    <row r="1558" spans="1:11" x14ac:dyDescent="0.15">
      <c r="A1558" t="str">
        <f>VLOOKUP(B1558,for_vlookup!$A$1:$B$2046,2,FALSE)</f>
        <v>DistorteD</v>
      </c>
      <c r="B1558" s="2" t="s">
        <v>640</v>
      </c>
      <c r="C1558" t="str">
        <f>IFERROR(VLOOKUP(B1558,all_raw_csv!$B$2:$AO$2140,2,FALSE),"-")</f>
        <v>POPROCK</v>
      </c>
      <c r="D1558" t="str">
        <f>IFERROR(VLOOKUP($B1558,all_raw_csv!$B$2:$AO$2140,3,FALSE),"-")</f>
        <v>星野奏子 with the BAND</v>
      </c>
      <c r="E1558">
        <f>VLOOKUP($A1558,master_version!$A$1:$B$29,2,FALSE)</f>
        <v>13</v>
      </c>
      <c r="F1558" t="str">
        <f>VLOOKUP(G1558,master_diffculty!$A$1:$C$11,3,FALSE)</f>
        <v>SPN</v>
      </c>
      <c r="G1558">
        <v>2</v>
      </c>
      <c r="H1558">
        <f>IFERROR(IF(VLOOKUP($B1558,all_raw_csv!$B$1:$AO$2074,5+($G1558-1)*7,FALSE)=0,-1,VLOOKUP($B1558,all_raw_csv!$B$1:$AO$2074,5+($G1558-1)*7,FALSE)),"-")</f>
        <v>5</v>
      </c>
      <c r="I1558">
        <f>IFERROR(IF(VLOOKUP($B1558,new_notes_bemaniwiki!$A$1:$J$1937,1+$G1558,FALSE)="-",-1,VLOOKUP($B1558,new_notes_bemaniwiki!$A$1:$J$1937,1+$G1558,FALSE)),"🙇")</f>
        <v>472</v>
      </c>
      <c r="J1558" t="s">
        <v>3063</v>
      </c>
      <c r="K1558" t="s">
        <v>3063</v>
      </c>
    </row>
    <row r="1559" spans="1:11" x14ac:dyDescent="0.15">
      <c r="A1559" t="str">
        <f>VLOOKUP(B1559,for_vlookup!$A$1:$B$2046,2,FALSE)</f>
        <v>DistorteD</v>
      </c>
      <c r="B1559" s="2" t="s">
        <v>640</v>
      </c>
      <c r="C1559" t="str">
        <f>IFERROR(VLOOKUP(B1559,all_raw_csv!$B$2:$AO$2140,2,FALSE),"-")</f>
        <v>POPROCK</v>
      </c>
      <c r="D1559" t="str">
        <f>IFERROR(VLOOKUP($B1559,all_raw_csv!$B$2:$AO$2140,3,FALSE),"-")</f>
        <v>星野奏子 with the BAND</v>
      </c>
      <c r="E1559">
        <f>VLOOKUP($A1559,master_version!$A$1:$B$29,2,FALSE)</f>
        <v>13</v>
      </c>
      <c r="F1559" t="str">
        <f>VLOOKUP(G1559,master_diffculty!$A$1:$C$11,3,FALSE)</f>
        <v>SPH</v>
      </c>
      <c r="G1559">
        <v>3</v>
      </c>
      <c r="H1559">
        <f>IFERROR(IF(VLOOKUP($B1559,all_raw_csv!$B$1:$AO$2074,5+($G1559-1)*7,FALSE)=0,-1,VLOOKUP($B1559,all_raw_csv!$B$1:$AO$2074,5+($G1559-1)*7,FALSE)),"-")</f>
        <v>7</v>
      </c>
      <c r="I1559">
        <f>IFERROR(IF(VLOOKUP($B1559,new_notes_bemaniwiki!$A$1:$J$1937,1+$G1559,FALSE)="-",-1,VLOOKUP($B1559,new_notes_bemaniwiki!$A$1:$J$1937,1+$G1559,FALSE)),"🙇")</f>
        <v>726</v>
      </c>
      <c r="J1559" t="s">
        <v>3063</v>
      </c>
      <c r="K1559" t="s">
        <v>3063</v>
      </c>
    </row>
    <row r="1560" spans="1:11" x14ac:dyDescent="0.15">
      <c r="A1560" t="str">
        <f>VLOOKUP(B1560,for_vlookup!$A$1:$B$2046,2,FALSE)</f>
        <v>DistorteD</v>
      </c>
      <c r="B1560" s="2" t="s">
        <v>640</v>
      </c>
      <c r="C1560" t="str">
        <f>IFERROR(VLOOKUP(B1560,all_raw_csv!$B$2:$AO$2140,2,FALSE),"-")</f>
        <v>POPROCK</v>
      </c>
      <c r="D1560" t="str">
        <f>IFERROR(VLOOKUP($B1560,all_raw_csv!$B$2:$AO$2140,3,FALSE),"-")</f>
        <v>星野奏子 with the BAND</v>
      </c>
      <c r="E1560">
        <f>VLOOKUP($A1560,master_version!$A$1:$B$29,2,FALSE)</f>
        <v>13</v>
      </c>
      <c r="F1560" t="str">
        <f>VLOOKUP(G1560,master_diffculty!$A$1:$C$11,3,FALSE)</f>
        <v>SPA</v>
      </c>
      <c r="G1560">
        <v>4</v>
      </c>
      <c r="H1560">
        <f>IFERROR(IF(VLOOKUP($B1560,all_raw_csv!$B$1:$AO$2074,5+($G1560-1)*7,FALSE)=0,-1,VLOOKUP($B1560,all_raw_csv!$B$1:$AO$2074,5+($G1560-1)*7,FALSE)),"-")</f>
        <v>9</v>
      </c>
      <c r="I1560">
        <f>IFERROR(IF(VLOOKUP($B1560,new_notes_bemaniwiki!$A$1:$J$1937,1+$G1560,FALSE)="-",-1,VLOOKUP($B1560,new_notes_bemaniwiki!$A$1:$J$1937,1+$G1560,FALSE)),"🙇")</f>
        <v>1026</v>
      </c>
      <c r="J1560" t="s">
        <v>3063</v>
      </c>
      <c r="K1560" t="s">
        <v>3063</v>
      </c>
    </row>
    <row r="1561" spans="1:11" x14ac:dyDescent="0.15">
      <c r="A1561" t="str">
        <f>VLOOKUP(B1561,for_vlookup!$A$1:$B$2046,2,FALSE)</f>
        <v>DistorteD</v>
      </c>
      <c r="B1561" s="2" t="s">
        <v>640</v>
      </c>
      <c r="C1561" t="str">
        <f>IFERROR(VLOOKUP(B1561,all_raw_csv!$B$2:$AO$2140,2,FALSE),"-")</f>
        <v>POPROCK</v>
      </c>
      <c r="D1561" t="str">
        <f>IFERROR(VLOOKUP($B1561,all_raw_csv!$B$2:$AO$2140,3,FALSE),"-")</f>
        <v>星野奏子 with the BAND</v>
      </c>
      <c r="E1561">
        <f>VLOOKUP($A1561,master_version!$A$1:$B$29,2,FALSE)</f>
        <v>13</v>
      </c>
      <c r="F1561" t="str">
        <f>VLOOKUP(G1561,master_diffculty!$A$1:$C$11,3,FALSE)</f>
        <v>SPL</v>
      </c>
      <c r="G1561">
        <v>5</v>
      </c>
      <c r="H1561">
        <f>IFERROR(IF(VLOOKUP($B1561,all_raw_csv!$B$1:$AO$2074,5+($G1561-1)*7,FALSE)=0,-1,VLOOKUP($B1561,all_raw_csv!$B$1:$AO$2074,5+($G1561-1)*7,FALSE)),"-")</f>
        <v>-1</v>
      </c>
      <c r="I1561">
        <f>IFERROR(IF(VLOOKUP($B1561,new_notes_bemaniwiki!$A$1:$J$1937,1+$G1561,FALSE)="-",-1,VLOOKUP($B1561,new_notes_bemaniwiki!$A$1:$J$1937,1+$G1561,FALSE)),"🙇")</f>
        <v>-1</v>
      </c>
      <c r="J1561" t="s">
        <v>3063</v>
      </c>
      <c r="K1561" t="s">
        <v>3063</v>
      </c>
    </row>
    <row r="1562" spans="1:11" x14ac:dyDescent="0.15">
      <c r="A1562" t="str">
        <f>VLOOKUP(B1562,for_vlookup!$A$1:$B$2046,2,FALSE)</f>
        <v>DistorteD</v>
      </c>
      <c r="B1562" s="2" t="s">
        <v>648</v>
      </c>
      <c r="C1562" t="str">
        <f>IFERROR(VLOOKUP(B1562,all_raw_csv!$B$2:$AO$2140,2,FALSE),"-")</f>
        <v>ASIAN MIXTURE</v>
      </c>
      <c r="D1562" t="str">
        <f>IFERROR(VLOOKUP($B1562,all_raw_csv!$B$2:$AO$2140,3,FALSE),"-")</f>
        <v>白虎</v>
      </c>
      <c r="E1562">
        <f>VLOOKUP($A1562,master_version!$A$1:$B$29,2,FALSE)</f>
        <v>13</v>
      </c>
      <c r="F1562" t="str">
        <f>VLOOKUP(G1562,master_diffculty!$A$1:$C$11,3,FALSE)</f>
        <v>SPB</v>
      </c>
      <c r="G1562">
        <v>1</v>
      </c>
      <c r="H1562">
        <f>IFERROR(IF(VLOOKUP($B1562,all_raw_csv!$B$1:$AO$2074,5+($G1562-1)*7,FALSE)=0,-1,VLOOKUP($B1562,all_raw_csv!$B$1:$AO$2074,5+($G1562-1)*7,FALSE)),"-")</f>
        <v>-1</v>
      </c>
      <c r="I1562">
        <f>IFERROR(IF(VLOOKUP($B1562,new_notes_bemaniwiki!$A$1:$J$1937,1+$G1562,FALSE)="-",-1,VLOOKUP($B1562,new_notes_bemaniwiki!$A$1:$J$1937,1+$G1562,FALSE)),"🙇")</f>
        <v>-1</v>
      </c>
      <c r="J1562" t="s">
        <v>3063</v>
      </c>
      <c r="K1562" t="s">
        <v>3063</v>
      </c>
    </row>
    <row r="1563" spans="1:11" x14ac:dyDescent="0.15">
      <c r="A1563" t="str">
        <f>VLOOKUP(B1563,for_vlookup!$A$1:$B$2046,2,FALSE)</f>
        <v>DistorteD</v>
      </c>
      <c r="B1563" s="2" t="s">
        <v>648</v>
      </c>
      <c r="C1563" t="str">
        <f>IFERROR(VLOOKUP(B1563,all_raw_csv!$B$2:$AO$2140,2,FALSE),"-")</f>
        <v>ASIAN MIXTURE</v>
      </c>
      <c r="D1563" t="str">
        <f>IFERROR(VLOOKUP($B1563,all_raw_csv!$B$2:$AO$2140,3,FALSE),"-")</f>
        <v>白虎</v>
      </c>
      <c r="E1563">
        <f>VLOOKUP($A1563,master_version!$A$1:$B$29,2,FALSE)</f>
        <v>13</v>
      </c>
      <c r="F1563" t="str">
        <f>VLOOKUP(G1563,master_diffculty!$A$1:$C$11,3,FALSE)</f>
        <v>SPN</v>
      </c>
      <c r="G1563">
        <v>2</v>
      </c>
      <c r="H1563">
        <f>IFERROR(IF(VLOOKUP($B1563,all_raw_csv!$B$1:$AO$2074,5+($G1563-1)*7,FALSE)=0,-1,VLOOKUP($B1563,all_raw_csv!$B$1:$AO$2074,5+($G1563-1)*7,FALSE)),"-")</f>
        <v>6</v>
      </c>
      <c r="I1563">
        <f>IFERROR(IF(VLOOKUP($B1563,new_notes_bemaniwiki!$A$1:$J$1937,1+$G1563,FALSE)="-",-1,VLOOKUP($B1563,new_notes_bemaniwiki!$A$1:$J$1937,1+$G1563,FALSE)),"🙇")</f>
        <v>638</v>
      </c>
      <c r="J1563" t="s">
        <v>3063</v>
      </c>
      <c r="K1563" t="s">
        <v>3063</v>
      </c>
    </row>
    <row r="1564" spans="1:11" x14ac:dyDescent="0.15">
      <c r="A1564" t="str">
        <f>VLOOKUP(B1564,for_vlookup!$A$1:$B$2046,2,FALSE)</f>
        <v>DistorteD</v>
      </c>
      <c r="B1564" s="2" t="s">
        <v>648</v>
      </c>
      <c r="C1564" t="str">
        <f>IFERROR(VLOOKUP(B1564,all_raw_csv!$B$2:$AO$2140,2,FALSE),"-")</f>
        <v>ASIAN MIXTURE</v>
      </c>
      <c r="D1564" t="str">
        <f>IFERROR(VLOOKUP($B1564,all_raw_csv!$B$2:$AO$2140,3,FALSE),"-")</f>
        <v>白虎</v>
      </c>
      <c r="E1564">
        <f>VLOOKUP($A1564,master_version!$A$1:$B$29,2,FALSE)</f>
        <v>13</v>
      </c>
      <c r="F1564" t="str">
        <f>VLOOKUP(G1564,master_diffculty!$A$1:$C$11,3,FALSE)</f>
        <v>SPH</v>
      </c>
      <c r="G1564">
        <v>3</v>
      </c>
      <c r="H1564">
        <f>IFERROR(IF(VLOOKUP($B1564,all_raw_csv!$B$1:$AO$2074,5+($G1564-1)*7,FALSE)=0,-1,VLOOKUP($B1564,all_raw_csv!$B$1:$AO$2074,5+($G1564-1)*7,FALSE)),"-")</f>
        <v>10</v>
      </c>
      <c r="I1564">
        <f>IFERROR(IF(VLOOKUP($B1564,new_notes_bemaniwiki!$A$1:$J$1937,1+$G1564,FALSE)="-",-1,VLOOKUP($B1564,new_notes_bemaniwiki!$A$1:$J$1937,1+$G1564,FALSE)),"🙇")</f>
        <v>1064</v>
      </c>
      <c r="J1564" t="s">
        <v>3063</v>
      </c>
      <c r="K1564" t="s">
        <v>3063</v>
      </c>
    </row>
    <row r="1565" spans="1:11" x14ac:dyDescent="0.15">
      <c r="A1565" t="str">
        <f>VLOOKUP(B1565,for_vlookup!$A$1:$B$2046,2,FALSE)</f>
        <v>DistorteD</v>
      </c>
      <c r="B1565" s="2" t="s">
        <v>648</v>
      </c>
      <c r="C1565" t="str">
        <f>IFERROR(VLOOKUP(B1565,all_raw_csv!$B$2:$AO$2140,2,FALSE),"-")</f>
        <v>ASIAN MIXTURE</v>
      </c>
      <c r="D1565" t="str">
        <f>IFERROR(VLOOKUP($B1565,all_raw_csv!$B$2:$AO$2140,3,FALSE),"-")</f>
        <v>白虎</v>
      </c>
      <c r="E1565">
        <f>VLOOKUP($A1565,master_version!$A$1:$B$29,2,FALSE)</f>
        <v>13</v>
      </c>
      <c r="F1565" t="str">
        <f>VLOOKUP(G1565,master_diffculty!$A$1:$C$11,3,FALSE)</f>
        <v>SPA</v>
      </c>
      <c r="G1565">
        <v>4</v>
      </c>
      <c r="H1565">
        <f>IFERROR(IF(VLOOKUP($B1565,all_raw_csv!$B$1:$AO$2074,5+($G1565-1)*7,FALSE)=0,-1,VLOOKUP($B1565,all_raw_csv!$B$1:$AO$2074,5+($G1565-1)*7,FALSE)),"-")</f>
        <v>11</v>
      </c>
      <c r="I1565">
        <f>IFERROR(IF(VLOOKUP($B1565,new_notes_bemaniwiki!$A$1:$J$1937,1+$G1565,FALSE)="-",-1,VLOOKUP($B1565,new_notes_bemaniwiki!$A$1:$J$1937,1+$G1565,FALSE)),"🙇")</f>
        <v>1500</v>
      </c>
      <c r="J1565" t="s">
        <v>3063</v>
      </c>
      <c r="K1565" t="s">
        <v>3063</v>
      </c>
    </row>
    <row r="1566" spans="1:11" x14ac:dyDescent="0.15">
      <c r="A1566" t="str">
        <f>VLOOKUP(B1566,for_vlookup!$A$1:$B$2046,2,FALSE)</f>
        <v>DistorteD</v>
      </c>
      <c r="B1566" s="2" t="s">
        <v>648</v>
      </c>
      <c r="C1566" t="str">
        <f>IFERROR(VLOOKUP(B1566,all_raw_csv!$B$2:$AO$2140,2,FALSE),"-")</f>
        <v>ASIAN MIXTURE</v>
      </c>
      <c r="D1566" t="str">
        <f>IFERROR(VLOOKUP($B1566,all_raw_csv!$B$2:$AO$2140,3,FALSE),"-")</f>
        <v>白虎</v>
      </c>
      <c r="E1566">
        <f>VLOOKUP($A1566,master_version!$A$1:$B$29,2,FALSE)</f>
        <v>13</v>
      </c>
      <c r="F1566" t="str">
        <f>VLOOKUP(G1566,master_diffculty!$A$1:$C$11,3,FALSE)</f>
        <v>SPL</v>
      </c>
      <c r="G1566">
        <v>5</v>
      </c>
      <c r="H1566">
        <f>IFERROR(IF(VLOOKUP($B1566,all_raw_csv!$B$1:$AO$2074,5+($G1566-1)*7,FALSE)=0,-1,VLOOKUP($B1566,all_raw_csv!$B$1:$AO$2074,5+($G1566-1)*7,FALSE)),"-")</f>
        <v>-1</v>
      </c>
      <c r="I1566">
        <f>IFERROR(IF(VLOOKUP($B1566,new_notes_bemaniwiki!$A$1:$J$1937,1+$G1566,FALSE)="-",-1,VLOOKUP($B1566,new_notes_bemaniwiki!$A$1:$J$1937,1+$G1566,FALSE)),"🙇")</f>
        <v>-1</v>
      </c>
      <c r="J1566" t="s">
        <v>3063</v>
      </c>
      <c r="K1566" t="s">
        <v>3063</v>
      </c>
    </row>
    <row r="1567" spans="1:11" x14ac:dyDescent="0.15">
      <c r="A1567" t="str">
        <f>VLOOKUP(B1567,for_vlookup!$A$1:$B$2046,2,FALSE)</f>
        <v>DistorteD</v>
      </c>
      <c r="B1567" s="2" t="s">
        <v>643</v>
      </c>
      <c r="C1567" t="str">
        <f>IFERROR(VLOOKUP(B1567,all_raw_csv!$B$2:$AO$2140,2,FALSE),"-")</f>
        <v>CONTEMPORARY</v>
      </c>
      <c r="D1567" t="str">
        <f>IFERROR(VLOOKUP($B1567,all_raw_csv!$B$2:$AO$2140,3,FALSE),"-")</f>
        <v>金獅子</v>
      </c>
      <c r="E1567">
        <f>VLOOKUP($A1567,master_version!$A$1:$B$29,2,FALSE)</f>
        <v>13</v>
      </c>
      <c r="F1567" t="str">
        <f>VLOOKUP(G1567,master_diffculty!$A$1:$C$11,3,FALSE)</f>
        <v>SPB</v>
      </c>
      <c r="G1567">
        <v>1</v>
      </c>
      <c r="H1567">
        <f>IFERROR(IF(VLOOKUP($B1567,all_raw_csv!$B$1:$AO$2074,5+($G1567-1)*7,FALSE)=0,-1,VLOOKUP($B1567,all_raw_csv!$B$1:$AO$2074,5+($G1567-1)*7,FALSE)),"-")</f>
        <v>-1</v>
      </c>
      <c r="I1567">
        <f>IFERROR(IF(VLOOKUP($B1567,new_notes_bemaniwiki!$A$1:$J$1937,1+$G1567,FALSE)="-",-1,VLOOKUP($B1567,new_notes_bemaniwiki!$A$1:$J$1937,1+$G1567,FALSE)),"🙇")</f>
        <v>-1</v>
      </c>
      <c r="J1567" t="s">
        <v>3063</v>
      </c>
      <c r="K1567" t="s">
        <v>3063</v>
      </c>
    </row>
    <row r="1568" spans="1:11" x14ac:dyDescent="0.15">
      <c r="A1568" t="str">
        <f>VLOOKUP(B1568,for_vlookup!$A$1:$B$2046,2,FALSE)</f>
        <v>DistorteD</v>
      </c>
      <c r="B1568" s="2" t="s">
        <v>643</v>
      </c>
      <c r="C1568" t="str">
        <f>IFERROR(VLOOKUP(B1568,all_raw_csv!$B$2:$AO$2140,2,FALSE),"-")</f>
        <v>CONTEMPORARY</v>
      </c>
      <c r="D1568" t="str">
        <f>IFERROR(VLOOKUP($B1568,all_raw_csv!$B$2:$AO$2140,3,FALSE),"-")</f>
        <v>金獅子</v>
      </c>
      <c r="E1568">
        <f>VLOOKUP($A1568,master_version!$A$1:$B$29,2,FALSE)</f>
        <v>13</v>
      </c>
      <c r="F1568" t="str">
        <f>VLOOKUP(G1568,master_diffculty!$A$1:$C$11,3,FALSE)</f>
        <v>SPN</v>
      </c>
      <c r="G1568">
        <v>2</v>
      </c>
      <c r="H1568">
        <f>IFERROR(IF(VLOOKUP($B1568,all_raw_csv!$B$1:$AO$2074,5+($G1568-1)*7,FALSE)=0,-1,VLOOKUP($B1568,all_raw_csv!$B$1:$AO$2074,5+($G1568-1)*7,FALSE)),"-")</f>
        <v>8</v>
      </c>
      <c r="I1568">
        <f>IFERROR(IF(VLOOKUP($B1568,new_notes_bemaniwiki!$A$1:$J$1937,1+$G1568,FALSE)="-",-1,VLOOKUP($B1568,new_notes_bemaniwiki!$A$1:$J$1937,1+$G1568,FALSE)),"🙇")</f>
        <v>902</v>
      </c>
      <c r="J1568" t="s">
        <v>3063</v>
      </c>
      <c r="K1568" t="s">
        <v>3063</v>
      </c>
    </row>
    <row r="1569" spans="1:11" x14ac:dyDescent="0.15">
      <c r="A1569" t="str">
        <f>VLOOKUP(B1569,for_vlookup!$A$1:$B$2046,2,FALSE)</f>
        <v>DistorteD</v>
      </c>
      <c r="B1569" s="2" t="s">
        <v>643</v>
      </c>
      <c r="C1569" t="str">
        <f>IFERROR(VLOOKUP(B1569,all_raw_csv!$B$2:$AO$2140,2,FALSE),"-")</f>
        <v>CONTEMPORARY</v>
      </c>
      <c r="D1569" t="str">
        <f>IFERROR(VLOOKUP($B1569,all_raw_csv!$B$2:$AO$2140,3,FALSE),"-")</f>
        <v>金獅子</v>
      </c>
      <c r="E1569">
        <f>VLOOKUP($A1569,master_version!$A$1:$B$29,2,FALSE)</f>
        <v>13</v>
      </c>
      <c r="F1569" t="str">
        <f>VLOOKUP(G1569,master_diffculty!$A$1:$C$11,3,FALSE)</f>
        <v>SPH</v>
      </c>
      <c r="G1569">
        <v>3</v>
      </c>
      <c r="H1569">
        <f>IFERROR(IF(VLOOKUP($B1569,all_raw_csv!$B$1:$AO$2074,5+($G1569-1)*7,FALSE)=0,-1,VLOOKUP($B1569,all_raw_csv!$B$1:$AO$2074,5+($G1569-1)*7,FALSE)),"-")</f>
        <v>11</v>
      </c>
      <c r="I1569">
        <f>IFERROR(IF(VLOOKUP($B1569,new_notes_bemaniwiki!$A$1:$J$1937,1+$G1569,FALSE)="-",-1,VLOOKUP($B1569,new_notes_bemaniwiki!$A$1:$J$1937,1+$G1569,FALSE)),"🙇")</f>
        <v>1281</v>
      </c>
      <c r="J1569" t="s">
        <v>3063</v>
      </c>
      <c r="K1569" t="s">
        <v>3063</v>
      </c>
    </row>
    <row r="1570" spans="1:11" x14ac:dyDescent="0.15">
      <c r="A1570" t="str">
        <f>VLOOKUP(B1570,for_vlookup!$A$1:$B$2046,2,FALSE)</f>
        <v>DistorteD</v>
      </c>
      <c r="B1570" s="2" t="s">
        <v>643</v>
      </c>
      <c r="C1570" t="str">
        <f>IFERROR(VLOOKUP(B1570,all_raw_csv!$B$2:$AO$2140,2,FALSE),"-")</f>
        <v>CONTEMPORARY</v>
      </c>
      <c r="D1570" t="str">
        <f>IFERROR(VLOOKUP($B1570,all_raw_csv!$B$2:$AO$2140,3,FALSE),"-")</f>
        <v>金獅子</v>
      </c>
      <c r="E1570">
        <f>VLOOKUP($A1570,master_version!$A$1:$B$29,2,FALSE)</f>
        <v>13</v>
      </c>
      <c r="F1570" t="str">
        <f>VLOOKUP(G1570,master_diffculty!$A$1:$C$11,3,FALSE)</f>
        <v>SPA</v>
      </c>
      <c r="G1570">
        <v>4</v>
      </c>
      <c r="H1570">
        <f>IFERROR(IF(VLOOKUP($B1570,all_raw_csv!$B$1:$AO$2074,5+($G1570-1)*7,FALSE)=0,-1,VLOOKUP($B1570,all_raw_csv!$B$1:$AO$2074,5+($G1570-1)*7,FALSE)),"-")</f>
        <v>12</v>
      </c>
      <c r="I1570">
        <f>IFERROR(IF(VLOOKUP($B1570,new_notes_bemaniwiki!$A$1:$J$1937,1+$G1570,FALSE)="-",-1,VLOOKUP($B1570,new_notes_bemaniwiki!$A$1:$J$1937,1+$G1570,FALSE)),"🙇")</f>
        <v>2000</v>
      </c>
      <c r="J1570" t="s">
        <v>3063</v>
      </c>
      <c r="K1570" t="s">
        <v>3063</v>
      </c>
    </row>
    <row r="1571" spans="1:11" x14ac:dyDescent="0.15">
      <c r="A1571" t="str">
        <f>VLOOKUP(B1571,for_vlookup!$A$1:$B$2046,2,FALSE)</f>
        <v>DistorteD</v>
      </c>
      <c r="B1571" s="2" t="s">
        <v>643</v>
      </c>
      <c r="C1571" t="str">
        <f>IFERROR(VLOOKUP(B1571,all_raw_csv!$B$2:$AO$2140,2,FALSE),"-")</f>
        <v>CONTEMPORARY</v>
      </c>
      <c r="D1571" t="str">
        <f>IFERROR(VLOOKUP($B1571,all_raw_csv!$B$2:$AO$2140,3,FALSE),"-")</f>
        <v>金獅子</v>
      </c>
      <c r="E1571">
        <f>VLOOKUP($A1571,master_version!$A$1:$B$29,2,FALSE)</f>
        <v>13</v>
      </c>
      <c r="F1571" t="str">
        <f>VLOOKUP(G1571,master_diffculty!$A$1:$C$11,3,FALSE)</f>
        <v>SPL</v>
      </c>
      <c r="G1571">
        <v>5</v>
      </c>
      <c r="H1571">
        <f>IFERROR(IF(VLOOKUP($B1571,all_raw_csv!$B$1:$AO$2074,5+($G1571-1)*7,FALSE)=0,-1,VLOOKUP($B1571,all_raw_csv!$B$1:$AO$2074,5+($G1571-1)*7,FALSE)),"-")</f>
        <v>-1</v>
      </c>
      <c r="I1571">
        <f>IFERROR(IF(VLOOKUP($B1571,new_notes_bemaniwiki!$A$1:$J$1937,1+$G1571,FALSE)="-",-1,VLOOKUP($B1571,new_notes_bemaniwiki!$A$1:$J$1937,1+$G1571,FALSE)),"🙇")</f>
        <v>-1</v>
      </c>
      <c r="J1571" t="s">
        <v>3063</v>
      </c>
      <c r="K1571" t="s">
        <v>3063</v>
      </c>
    </row>
    <row r="1572" spans="1:11" x14ac:dyDescent="0.15">
      <c r="A1572" t="str">
        <f>VLOOKUP(B1572,for_vlookup!$A$1:$B$2046,2,FALSE)</f>
        <v>DistorteD</v>
      </c>
      <c r="B1572" s="2" t="s">
        <v>651</v>
      </c>
      <c r="C1572" t="str">
        <f>IFERROR(VLOOKUP(B1572,all_raw_csv!$B$2:$AO$2140,2,FALSE),"-")</f>
        <v>LOVELY TRANS POP</v>
      </c>
      <c r="D1572" t="str">
        <f>IFERROR(VLOOKUP($B1572,all_raw_csv!$B$2:$AO$2140,3,FALSE),"-")</f>
        <v>DJ YOSHITAKA feat. G.S.C license</v>
      </c>
      <c r="E1572">
        <f>VLOOKUP($A1572,master_version!$A$1:$B$29,2,FALSE)</f>
        <v>13</v>
      </c>
      <c r="F1572" t="str">
        <f>VLOOKUP(G1572,master_diffculty!$A$1:$C$11,3,FALSE)</f>
        <v>SPB</v>
      </c>
      <c r="G1572">
        <v>1</v>
      </c>
      <c r="H1572">
        <f>IFERROR(IF(VLOOKUP($B1572,all_raw_csv!$B$1:$AO$2074,5+($G1572-1)*7,FALSE)=0,-1,VLOOKUP($B1572,all_raw_csv!$B$1:$AO$2074,5+($G1572-1)*7,FALSE)),"-")</f>
        <v>-1</v>
      </c>
      <c r="I1572">
        <f>IFERROR(IF(VLOOKUP($B1572,new_notes_bemaniwiki!$A$1:$J$1937,1+$G1572,FALSE)="-",-1,VLOOKUP($B1572,new_notes_bemaniwiki!$A$1:$J$1937,1+$G1572,FALSE)),"🙇")</f>
        <v>-1</v>
      </c>
      <c r="J1572" t="s">
        <v>3063</v>
      </c>
      <c r="K1572" t="s">
        <v>3063</v>
      </c>
    </row>
    <row r="1573" spans="1:11" x14ac:dyDescent="0.15">
      <c r="A1573" t="str">
        <f>VLOOKUP(B1573,for_vlookup!$A$1:$B$2046,2,FALSE)</f>
        <v>DistorteD</v>
      </c>
      <c r="B1573" s="2" t="s">
        <v>651</v>
      </c>
      <c r="C1573" t="str">
        <f>IFERROR(VLOOKUP(B1573,all_raw_csv!$B$2:$AO$2140,2,FALSE),"-")</f>
        <v>LOVELY TRANS POP</v>
      </c>
      <c r="D1573" t="str">
        <f>IFERROR(VLOOKUP($B1573,all_raw_csv!$B$2:$AO$2140,3,FALSE),"-")</f>
        <v>DJ YOSHITAKA feat. G.S.C license</v>
      </c>
      <c r="E1573">
        <f>VLOOKUP($A1573,master_version!$A$1:$B$29,2,FALSE)</f>
        <v>13</v>
      </c>
      <c r="F1573" t="str">
        <f>VLOOKUP(G1573,master_diffculty!$A$1:$C$11,3,FALSE)</f>
        <v>SPN</v>
      </c>
      <c r="G1573">
        <v>2</v>
      </c>
      <c r="H1573">
        <f>IFERROR(IF(VLOOKUP($B1573,all_raw_csv!$B$1:$AO$2074,5+($G1573-1)*7,FALSE)=0,-1,VLOOKUP($B1573,all_raw_csv!$B$1:$AO$2074,5+($G1573-1)*7,FALSE)),"-")</f>
        <v>5</v>
      </c>
      <c r="I1573">
        <f>IFERROR(IF(VLOOKUP($B1573,new_notes_bemaniwiki!$A$1:$J$1937,1+$G1573,FALSE)="-",-1,VLOOKUP($B1573,new_notes_bemaniwiki!$A$1:$J$1937,1+$G1573,FALSE)),"🙇")</f>
        <v>488</v>
      </c>
      <c r="J1573" t="s">
        <v>3063</v>
      </c>
      <c r="K1573" t="s">
        <v>3063</v>
      </c>
    </row>
    <row r="1574" spans="1:11" x14ac:dyDescent="0.15">
      <c r="A1574" t="str">
        <f>VLOOKUP(B1574,for_vlookup!$A$1:$B$2046,2,FALSE)</f>
        <v>DistorteD</v>
      </c>
      <c r="B1574" s="2" t="s">
        <v>651</v>
      </c>
      <c r="C1574" t="str">
        <f>IFERROR(VLOOKUP(B1574,all_raw_csv!$B$2:$AO$2140,2,FALSE),"-")</f>
        <v>LOVELY TRANS POP</v>
      </c>
      <c r="D1574" t="str">
        <f>IFERROR(VLOOKUP($B1574,all_raw_csv!$B$2:$AO$2140,3,FALSE),"-")</f>
        <v>DJ YOSHITAKA feat. G.S.C license</v>
      </c>
      <c r="E1574">
        <f>VLOOKUP($A1574,master_version!$A$1:$B$29,2,FALSE)</f>
        <v>13</v>
      </c>
      <c r="F1574" t="str">
        <f>VLOOKUP(G1574,master_diffculty!$A$1:$C$11,3,FALSE)</f>
        <v>SPH</v>
      </c>
      <c r="G1574">
        <v>3</v>
      </c>
      <c r="H1574">
        <f>IFERROR(IF(VLOOKUP($B1574,all_raw_csv!$B$1:$AO$2074,5+($G1574-1)*7,FALSE)=0,-1,VLOOKUP($B1574,all_raw_csv!$B$1:$AO$2074,5+($G1574-1)*7,FALSE)),"-")</f>
        <v>8</v>
      </c>
      <c r="I1574">
        <f>IFERROR(IF(VLOOKUP($B1574,new_notes_bemaniwiki!$A$1:$J$1937,1+$G1574,FALSE)="-",-1,VLOOKUP($B1574,new_notes_bemaniwiki!$A$1:$J$1937,1+$G1574,FALSE)),"🙇")</f>
        <v>792</v>
      </c>
      <c r="J1574" t="s">
        <v>3063</v>
      </c>
      <c r="K1574" t="s">
        <v>3063</v>
      </c>
    </row>
    <row r="1575" spans="1:11" x14ac:dyDescent="0.15">
      <c r="A1575" t="str">
        <f>VLOOKUP(B1575,for_vlookup!$A$1:$B$2046,2,FALSE)</f>
        <v>DistorteD</v>
      </c>
      <c r="B1575" s="2" t="s">
        <v>651</v>
      </c>
      <c r="C1575" t="str">
        <f>IFERROR(VLOOKUP(B1575,all_raw_csv!$B$2:$AO$2140,2,FALSE),"-")</f>
        <v>LOVELY TRANS POP</v>
      </c>
      <c r="D1575" t="str">
        <f>IFERROR(VLOOKUP($B1575,all_raw_csv!$B$2:$AO$2140,3,FALSE),"-")</f>
        <v>DJ YOSHITAKA feat. G.S.C license</v>
      </c>
      <c r="E1575">
        <f>VLOOKUP($A1575,master_version!$A$1:$B$29,2,FALSE)</f>
        <v>13</v>
      </c>
      <c r="F1575" t="str">
        <f>VLOOKUP(G1575,master_diffculty!$A$1:$C$11,3,FALSE)</f>
        <v>SPA</v>
      </c>
      <c r="G1575">
        <v>4</v>
      </c>
      <c r="H1575">
        <f>IFERROR(IF(VLOOKUP($B1575,all_raw_csv!$B$1:$AO$2074,5+($G1575-1)*7,FALSE)=0,-1,VLOOKUP($B1575,all_raw_csv!$B$1:$AO$2074,5+($G1575-1)*7,FALSE)),"-")</f>
        <v>9</v>
      </c>
      <c r="I1575">
        <f>IFERROR(IF(VLOOKUP($B1575,new_notes_bemaniwiki!$A$1:$J$1937,1+$G1575,FALSE)="-",-1,VLOOKUP($B1575,new_notes_bemaniwiki!$A$1:$J$1937,1+$G1575,FALSE)),"🙇")</f>
        <v>934</v>
      </c>
      <c r="J1575" t="s">
        <v>3063</v>
      </c>
      <c r="K1575" t="s">
        <v>3063</v>
      </c>
    </row>
    <row r="1576" spans="1:11" x14ac:dyDescent="0.15">
      <c r="A1576" t="str">
        <f>VLOOKUP(B1576,for_vlookup!$A$1:$B$2046,2,FALSE)</f>
        <v>DistorteD</v>
      </c>
      <c r="B1576" s="2" t="s">
        <v>651</v>
      </c>
      <c r="C1576" t="str">
        <f>IFERROR(VLOOKUP(B1576,all_raw_csv!$B$2:$AO$2140,2,FALSE),"-")</f>
        <v>LOVELY TRANS POP</v>
      </c>
      <c r="D1576" t="str">
        <f>IFERROR(VLOOKUP($B1576,all_raw_csv!$B$2:$AO$2140,3,FALSE),"-")</f>
        <v>DJ YOSHITAKA feat. G.S.C license</v>
      </c>
      <c r="E1576">
        <f>VLOOKUP($A1576,master_version!$A$1:$B$29,2,FALSE)</f>
        <v>13</v>
      </c>
      <c r="F1576" t="str">
        <f>VLOOKUP(G1576,master_diffculty!$A$1:$C$11,3,FALSE)</f>
        <v>SPL</v>
      </c>
      <c r="G1576">
        <v>5</v>
      </c>
      <c r="H1576">
        <f>IFERROR(IF(VLOOKUP($B1576,all_raw_csv!$B$1:$AO$2074,5+($G1576-1)*7,FALSE)=0,-1,VLOOKUP($B1576,all_raw_csv!$B$1:$AO$2074,5+($G1576-1)*7,FALSE)),"-")</f>
        <v>-1</v>
      </c>
      <c r="I1576">
        <f>IFERROR(IF(VLOOKUP($B1576,new_notes_bemaniwiki!$A$1:$J$1937,1+$G1576,FALSE)="-",-1,VLOOKUP($B1576,new_notes_bemaniwiki!$A$1:$J$1937,1+$G1576,FALSE)),"🙇")</f>
        <v>-1</v>
      </c>
      <c r="J1576" t="s">
        <v>3063</v>
      </c>
      <c r="K1576" t="s">
        <v>3063</v>
      </c>
    </row>
    <row r="1577" spans="1:11" x14ac:dyDescent="0.15">
      <c r="A1577" t="str">
        <f>VLOOKUP(B1577,for_vlookup!$A$1:$B$2046,2,FALSE)</f>
        <v>DistorteD</v>
      </c>
      <c r="B1577" s="2" t="s">
        <v>646</v>
      </c>
      <c r="C1577" t="str">
        <f>IFERROR(VLOOKUP(B1577,all_raw_csv!$B$2:$AO$2140,2,FALSE),"-")</f>
        <v>DRUM'N'ROCK</v>
      </c>
      <c r="D1577" t="str">
        <f>IFERROR(VLOOKUP($B1577,all_raw_csv!$B$2:$AO$2140,3,FALSE),"-")</f>
        <v>good-cool</v>
      </c>
      <c r="E1577">
        <f>VLOOKUP($A1577,master_version!$A$1:$B$29,2,FALSE)</f>
        <v>13</v>
      </c>
      <c r="F1577" t="str">
        <f>VLOOKUP(G1577,master_diffculty!$A$1:$C$11,3,FALSE)</f>
        <v>SPB</v>
      </c>
      <c r="G1577">
        <v>1</v>
      </c>
      <c r="H1577">
        <f>IFERROR(IF(VLOOKUP($B1577,all_raw_csv!$B$1:$AO$2074,5+($G1577-1)*7,FALSE)=0,-1,VLOOKUP($B1577,all_raw_csv!$B$1:$AO$2074,5+($G1577-1)*7,FALSE)),"-")</f>
        <v>-1</v>
      </c>
      <c r="I1577">
        <f>IFERROR(IF(VLOOKUP($B1577,new_notes_bemaniwiki!$A$1:$J$1937,1+$G1577,FALSE)="-",-1,VLOOKUP($B1577,new_notes_bemaniwiki!$A$1:$J$1937,1+$G1577,FALSE)),"🙇")</f>
        <v>-1</v>
      </c>
      <c r="J1577" t="s">
        <v>3063</v>
      </c>
      <c r="K1577" t="s">
        <v>3063</v>
      </c>
    </row>
    <row r="1578" spans="1:11" x14ac:dyDescent="0.15">
      <c r="A1578" t="str">
        <f>VLOOKUP(B1578,for_vlookup!$A$1:$B$2046,2,FALSE)</f>
        <v>DistorteD</v>
      </c>
      <c r="B1578" s="2" t="s">
        <v>646</v>
      </c>
      <c r="C1578" t="str">
        <f>IFERROR(VLOOKUP(B1578,all_raw_csv!$B$2:$AO$2140,2,FALSE),"-")</f>
        <v>DRUM'N'ROCK</v>
      </c>
      <c r="D1578" t="str">
        <f>IFERROR(VLOOKUP($B1578,all_raw_csv!$B$2:$AO$2140,3,FALSE),"-")</f>
        <v>good-cool</v>
      </c>
      <c r="E1578">
        <f>VLOOKUP($A1578,master_version!$A$1:$B$29,2,FALSE)</f>
        <v>13</v>
      </c>
      <c r="F1578" t="str">
        <f>VLOOKUP(G1578,master_diffculty!$A$1:$C$11,3,FALSE)</f>
        <v>SPN</v>
      </c>
      <c r="G1578">
        <v>2</v>
      </c>
      <c r="H1578">
        <f>IFERROR(IF(VLOOKUP($B1578,all_raw_csv!$B$1:$AO$2074,5+($G1578-1)*7,FALSE)=0,-1,VLOOKUP($B1578,all_raw_csv!$B$1:$AO$2074,5+($G1578-1)*7,FALSE)),"-")</f>
        <v>3</v>
      </c>
      <c r="I1578">
        <f>IFERROR(IF(VLOOKUP($B1578,new_notes_bemaniwiki!$A$1:$J$1937,1+$G1578,FALSE)="-",-1,VLOOKUP($B1578,new_notes_bemaniwiki!$A$1:$J$1937,1+$G1578,FALSE)),"🙇")</f>
        <v>283</v>
      </c>
      <c r="J1578" t="s">
        <v>3063</v>
      </c>
      <c r="K1578" t="s">
        <v>3063</v>
      </c>
    </row>
    <row r="1579" spans="1:11" x14ac:dyDescent="0.15">
      <c r="A1579" t="str">
        <f>VLOOKUP(B1579,for_vlookup!$A$1:$B$2046,2,FALSE)</f>
        <v>DistorteD</v>
      </c>
      <c r="B1579" s="2" t="s">
        <v>646</v>
      </c>
      <c r="C1579" t="str">
        <f>IFERROR(VLOOKUP(B1579,all_raw_csv!$B$2:$AO$2140,2,FALSE),"-")</f>
        <v>DRUM'N'ROCK</v>
      </c>
      <c r="D1579" t="str">
        <f>IFERROR(VLOOKUP($B1579,all_raw_csv!$B$2:$AO$2140,3,FALSE),"-")</f>
        <v>good-cool</v>
      </c>
      <c r="E1579">
        <f>VLOOKUP($A1579,master_version!$A$1:$B$29,2,FALSE)</f>
        <v>13</v>
      </c>
      <c r="F1579" t="str">
        <f>VLOOKUP(G1579,master_diffculty!$A$1:$C$11,3,FALSE)</f>
        <v>SPH</v>
      </c>
      <c r="G1579">
        <v>3</v>
      </c>
      <c r="H1579">
        <f>IFERROR(IF(VLOOKUP($B1579,all_raw_csv!$B$1:$AO$2074,5+($G1579-1)*7,FALSE)=0,-1,VLOOKUP($B1579,all_raw_csv!$B$1:$AO$2074,5+($G1579-1)*7,FALSE)),"-")</f>
        <v>8</v>
      </c>
      <c r="I1579">
        <f>IFERROR(IF(VLOOKUP($B1579,new_notes_bemaniwiki!$A$1:$J$1937,1+$G1579,FALSE)="-",-1,VLOOKUP($B1579,new_notes_bemaniwiki!$A$1:$J$1937,1+$G1579,FALSE)),"🙇")</f>
        <v>777</v>
      </c>
      <c r="J1579" t="s">
        <v>3063</v>
      </c>
      <c r="K1579" t="s">
        <v>3063</v>
      </c>
    </row>
    <row r="1580" spans="1:11" x14ac:dyDescent="0.15">
      <c r="A1580" t="str">
        <f>VLOOKUP(B1580,for_vlookup!$A$1:$B$2046,2,FALSE)</f>
        <v>DistorteD</v>
      </c>
      <c r="B1580" s="2" t="s">
        <v>646</v>
      </c>
      <c r="C1580" t="str">
        <f>IFERROR(VLOOKUP(B1580,all_raw_csv!$B$2:$AO$2140,2,FALSE),"-")</f>
        <v>DRUM'N'ROCK</v>
      </c>
      <c r="D1580" t="str">
        <f>IFERROR(VLOOKUP($B1580,all_raw_csv!$B$2:$AO$2140,3,FALSE),"-")</f>
        <v>good-cool</v>
      </c>
      <c r="E1580">
        <f>VLOOKUP($A1580,master_version!$A$1:$B$29,2,FALSE)</f>
        <v>13</v>
      </c>
      <c r="F1580" t="str">
        <f>VLOOKUP(G1580,master_diffculty!$A$1:$C$11,3,FALSE)</f>
        <v>SPA</v>
      </c>
      <c r="G1580">
        <v>4</v>
      </c>
      <c r="H1580">
        <f>IFERROR(IF(VLOOKUP($B1580,all_raw_csv!$B$1:$AO$2074,5+($G1580-1)*7,FALSE)=0,-1,VLOOKUP($B1580,all_raw_csv!$B$1:$AO$2074,5+($G1580-1)*7,FALSE)),"-")</f>
        <v>10</v>
      </c>
      <c r="I1580">
        <f>IFERROR(IF(VLOOKUP($B1580,new_notes_bemaniwiki!$A$1:$J$1937,1+$G1580,FALSE)="-",-1,VLOOKUP($B1580,new_notes_bemaniwiki!$A$1:$J$1937,1+$G1580,FALSE)),"🙇")</f>
        <v>1231</v>
      </c>
      <c r="J1580" t="s">
        <v>3063</v>
      </c>
      <c r="K1580" t="s">
        <v>3063</v>
      </c>
    </row>
    <row r="1581" spans="1:11" x14ac:dyDescent="0.15">
      <c r="A1581" t="str">
        <f>VLOOKUP(B1581,for_vlookup!$A$1:$B$2046,2,FALSE)</f>
        <v>DistorteD</v>
      </c>
      <c r="B1581" s="2" t="s">
        <v>646</v>
      </c>
      <c r="C1581" t="str">
        <f>IFERROR(VLOOKUP(B1581,all_raw_csv!$B$2:$AO$2140,2,FALSE),"-")</f>
        <v>DRUM'N'ROCK</v>
      </c>
      <c r="D1581" t="str">
        <f>IFERROR(VLOOKUP($B1581,all_raw_csv!$B$2:$AO$2140,3,FALSE),"-")</f>
        <v>good-cool</v>
      </c>
      <c r="E1581">
        <f>VLOOKUP($A1581,master_version!$A$1:$B$29,2,FALSE)</f>
        <v>13</v>
      </c>
      <c r="F1581" t="str">
        <f>VLOOKUP(G1581,master_diffculty!$A$1:$C$11,3,FALSE)</f>
        <v>SPL</v>
      </c>
      <c r="G1581">
        <v>5</v>
      </c>
      <c r="H1581">
        <f>IFERROR(IF(VLOOKUP($B1581,all_raw_csv!$B$1:$AO$2074,5+($G1581-1)*7,FALSE)=0,-1,VLOOKUP($B1581,all_raw_csv!$B$1:$AO$2074,5+($G1581-1)*7,FALSE)),"-")</f>
        <v>-1</v>
      </c>
      <c r="I1581">
        <f>IFERROR(IF(VLOOKUP($B1581,new_notes_bemaniwiki!$A$1:$J$1937,1+$G1581,FALSE)="-",-1,VLOOKUP($B1581,new_notes_bemaniwiki!$A$1:$J$1937,1+$G1581,FALSE)),"🙇")</f>
        <v>-1</v>
      </c>
      <c r="J1581" t="s">
        <v>3063</v>
      </c>
      <c r="K1581" t="s">
        <v>3063</v>
      </c>
    </row>
    <row r="1582" spans="1:11" x14ac:dyDescent="0.15">
      <c r="A1582" t="str">
        <f>VLOOKUP(B1582,for_vlookup!$A$1:$B$2046,2,FALSE)</f>
        <v>GOLD</v>
      </c>
      <c r="B1582" s="2" t="s">
        <v>655</v>
      </c>
      <c r="C1582" t="str">
        <f>IFERROR(VLOOKUP(B1582,all_raw_csv!$B$2:$AO$2140,2,FALSE),"-")</f>
        <v>FLOW POP</v>
      </c>
      <c r="D1582" t="str">
        <f>IFERROR(VLOOKUP($B1582,all_raw_csv!$B$2:$AO$2140,3,FALSE),"-")</f>
        <v>D-crew</v>
      </c>
      <c r="E1582">
        <f>VLOOKUP($A1582,master_version!$A$1:$B$29,2,FALSE)</f>
        <v>14</v>
      </c>
      <c r="F1582" t="str">
        <f>VLOOKUP(G1582,master_diffculty!$A$1:$C$11,3,FALSE)</f>
        <v>SPB</v>
      </c>
      <c r="G1582">
        <v>1</v>
      </c>
      <c r="H1582">
        <f>IFERROR(IF(VLOOKUP($B1582,all_raw_csv!$B$1:$AO$2074,5+($G1582-1)*7,FALSE)=0,-1,VLOOKUP($B1582,all_raw_csv!$B$1:$AO$2074,5+($G1582-1)*7,FALSE)),"-")</f>
        <v>-1</v>
      </c>
      <c r="I1582">
        <f>IFERROR(IF(VLOOKUP($B1582,new_notes_bemaniwiki!$A$1:$J$1937,1+$G1582,FALSE)="-",-1,VLOOKUP($B1582,new_notes_bemaniwiki!$A$1:$J$1937,1+$G1582,FALSE)),"🙇")</f>
        <v>-1</v>
      </c>
      <c r="J1582" t="s">
        <v>3063</v>
      </c>
      <c r="K1582" t="s">
        <v>3063</v>
      </c>
    </row>
    <row r="1583" spans="1:11" x14ac:dyDescent="0.15">
      <c r="A1583" t="str">
        <f>VLOOKUP(B1583,for_vlookup!$A$1:$B$2046,2,FALSE)</f>
        <v>GOLD</v>
      </c>
      <c r="B1583" s="2" t="s">
        <v>655</v>
      </c>
      <c r="C1583" t="str">
        <f>IFERROR(VLOOKUP(B1583,all_raw_csv!$B$2:$AO$2140,2,FALSE),"-")</f>
        <v>FLOW POP</v>
      </c>
      <c r="D1583" t="str">
        <f>IFERROR(VLOOKUP($B1583,all_raw_csv!$B$2:$AO$2140,3,FALSE),"-")</f>
        <v>D-crew</v>
      </c>
      <c r="E1583">
        <f>VLOOKUP($A1583,master_version!$A$1:$B$29,2,FALSE)</f>
        <v>14</v>
      </c>
      <c r="F1583" t="str">
        <f>VLOOKUP(G1583,master_diffculty!$A$1:$C$11,3,FALSE)</f>
        <v>SPN</v>
      </c>
      <c r="G1583">
        <v>2</v>
      </c>
      <c r="H1583">
        <f>IFERROR(IF(VLOOKUP($B1583,all_raw_csv!$B$1:$AO$2074,5+($G1583-1)*7,FALSE)=0,-1,VLOOKUP($B1583,all_raw_csv!$B$1:$AO$2074,5+($G1583-1)*7,FALSE)),"-")</f>
        <v>5</v>
      </c>
      <c r="I1583">
        <f>IFERROR(IF(VLOOKUP($B1583,new_notes_bemaniwiki!$A$1:$J$1937,1+$G1583,FALSE)="-",-1,VLOOKUP($B1583,new_notes_bemaniwiki!$A$1:$J$1937,1+$G1583,FALSE)),"🙇")</f>
        <v>499</v>
      </c>
      <c r="J1583" t="s">
        <v>3063</v>
      </c>
      <c r="K1583" t="s">
        <v>3063</v>
      </c>
    </row>
    <row r="1584" spans="1:11" x14ac:dyDescent="0.15">
      <c r="A1584" t="str">
        <f>VLOOKUP(B1584,for_vlookup!$A$1:$B$2046,2,FALSE)</f>
        <v>GOLD</v>
      </c>
      <c r="B1584" s="2" t="s">
        <v>655</v>
      </c>
      <c r="C1584" t="str">
        <f>IFERROR(VLOOKUP(B1584,all_raw_csv!$B$2:$AO$2140,2,FALSE),"-")</f>
        <v>FLOW POP</v>
      </c>
      <c r="D1584" t="str">
        <f>IFERROR(VLOOKUP($B1584,all_raw_csv!$B$2:$AO$2140,3,FALSE),"-")</f>
        <v>D-crew</v>
      </c>
      <c r="E1584">
        <f>VLOOKUP($A1584,master_version!$A$1:$B$29,2,FALSE)</f>
        <v>14</v>
      </c>
      <c r="F1584" t="str">
        <f>VLOOKUP(G1584,master_diffculty!$A$1:$C$11,3,FALSE)</f>
        <v>SPH</v>
      </c>
      <c r="G1584">
        <v>3</v>
      </c>
      <c r="H1584">
        <f>IFERROR(IF(VLOOKUP($B1584,all_raw_csv!$B$1:$AO$2074,5+($G1584-1)*7,FALSE)=0,-1,VLOOKUP($B1584,all_raw_csv!$B$1:$AO$2074,5+($G1584-1)*7,FALSE)),"-")</f>
        <v>6</v>
      </c>
      <c r="I1584">
        <f>IFERROR(IF(VLOOKUP($B1584,new_notes_bemaniwiki!$A$1:$J$1937,1+$G1584,FALSE)="-",-1,VLOOKUP($B1584,new_notes_bemaniwiki!$A$1:$J$1937,1+$G1584,FALSE)),"🙇")</f>
        <v>687</v>
      </c>
      <c r="J1584" t="s">
        <v>3063</v>
      </c>
      <c r="K1584" t="s">
        <v>3063</v>
      </c>
    </row>
    <row r="1585" spans="1:11" x14ac:dyDescent="0.15">
      <c r="A1585" t="str">
        <f>VLOOKUP(B1585,for_vlookup!$A$1:$B$2046,2,FALSE)</f>
        <v>GOLD</v>
      </c>
      <c r="B1585" s="2" t="s">
        <v>655</v>
      </c>
      <c r="C1585" t="str">
        <f>IFERROR(VLOOKUP(B1585,all_raw_csv!$B$2:$AO$2140,2,FALSE),"-")</f>
        <v>FLOW POP</v>
      </c>
      <c r="D1585" t="str">
        <f>IFERROR(VLOOKUP($B1585,all_raw_csv!$B$2:$AO$2140,3,FALSE),"-")</f>
        <v>D-crew</v>
      </c>
      <c r="E1585">
        <f>VLOOKUP($A1585,master_version!$A$1:$B$29,2,FALSE)</f>
        <v>14</v>
      </c>
      <c r="F1585" t="str">
        <f>VLOOKUP(G1585,master_diffculty!$A$1:$C$11,3,FALSE)</f>
        <v>SPA</v>
      </c>
      <c r="G1585">
        <v>4</v>
      </c>
      <c r="H1585">
        <f>IFERROR(IF(VLOOKUP($B1585,all_raw_csv!$B$1:$AO$2074,5+($G1585-1)*7,FALSE)=0,-1,VLOOKUP($B1585,all_raw_csv!$B$1:$AO$2074,5+($G1585-1)*7,FALSE)),"-")</f>
        <v>8</v>
      </c>
      <c r="I1585">
        <f>IFERROR(IF(VLOOKUP($B1585,new_notes_bemaniwiki!$A$1:$J$1937,1+$G1585,FALSE)="-",-1,VLOOKUP($B1585,new_notes_bemaniwiki!$A$1:$J$1937,1+$G1585,FALSE)),"🙇")</f>
        <v>868</v>
      </c>
      <c r="J1585" t="s">
        <v>3063</v>
      </c>
      <c r="K1585" t="s">
        <v>3063</v>
      </c>
    </row>
    <row r="1586" spans="1:11" x14ac:dyDescent="0.15">
      <c r="A1586" t="str">
        <f>VLOOKUP(B1586,for_vlookup!$A$1:$B$2046,2,FALSE)</f>
        <v>GOLD</v>
      </c>
      <c r="B1586" s="2" t="s">
        <v>655</v>
      </c>
      <c r="C1586" t="str">
        <f>IFERROR(VLOOKUP(B1586,all_raw_csv!$B$2:$AO$2140,2,FALSE),"-")</f>
        <v>FLOW POP</v>
      </c>
      <c r="D1586" t="str">
        <f>IFERROR(VLOOKUP($B1586,all_raw_csv!$B$2:$AO$2140,3,FALSE),"-")</f>
        <v>D-crew</v>
      </c>
      <c r="E1586">
        <f>VLOOKUP($A1586,master_version!$A$1:$B$29,2,FALSE)</f>
        <v>14</v>
      </c>
      <c r="F1586" t="str">
        <f>VLOOKUP(G1586,master_diffculty!$A$1:$C$11,3,FALSE)</f>
        <v>SPL</v>
      </c>
      <c r="G1586">
        <v>5</v>
      </c>
      <c r="H1586">
        <f>IFERROR(IF(VLOOKUP($B1586,all_raw_csv!$B$1:$AO$2074,5+($G1586-1)*7,FALSE)=0,-1,VLOOKUP($B1586,all_raw_csv!$B$1:$AO$2074,5+($G1586-1)*7,FALSE)),"-")</f>
        <v>-1</v>
      </c>
      <c r="I1586">
        <f>IFERROR(IF(VLOOKUP($B1586,new_notes_bemaniwiki!$A$1:$J$1937,1+$G1586,FALSE)="-",-1,VLOOKUP($B1586,new_notes_bemaniwiki!$A$1:$J$1937,1+$G1586,FALSE)),"🙇")</f>
        <v>-1</v>
      </c>
      <c r="J1586" t="s">
        <v>3063</v>
      </c>
      <c r="K1586" t="s">
        <v>3063</v>
      </c>
    </row>
    <row r="1587" spans="1:11" x14ac:dyDescent="0.15">
      <c r="A1587" t="str">
        <f>VLOOKUP(B1587,for_vlookup!$A$1:$B$2046,2,FALSE)</f>
        <v>GOLD</v>
      </c>
      <c r="B1587" s="2" t="s">
        <v>658</v>
      </c>
      <c r="C1587" t="str">
        <f>IFERROR(VLOOKUP(B1587,all_raw_csv!$B$2:$AO$2140,2,FALSE),"-")</f>
        <v>PSYCHEDELIC SYNTH TRANCE</v>
      </c>
      <c r="D1587" t="str">
        <f>IFERROR(VLOOKUP($B1587,all_raw_csv!$B$2:$AO$2140,3,FALSE),"-")</f>
        <v>Sota Fujimori</v>
      </c>
      <c r="E1587">
        <f>VLOOKUP($A1587,master_version!$A$1:$B$29,2,FALSE)</f>
        <v>14</v>
      </c>
      <c r="F1587" t="str">
        <f>VLOOKUP(G1587,master_diffculty!$A$1:$C$11,3,FALSE)</f>
        <v>SPB</v>
      </c>
      <c r="G1587">
        <v>1</v>
      </c>
      <c r="H1587">
        <f>IFERROR(IF(VLOOKUP($B1587,all_raw_csv!$B$1:$AO$2074,5+($G1587-1)*7,FALSE)=0,-1,VLOOKUP($B1587,all_raw_csv!$B$1:$AO$2074,5+($G1587-1)*7,FALSE)),"-")</f>
        <v>-1</v>
      </c>
      <c r="I1587">
        <f>IFERROR(IF(VLOOKUP($B1587,new_notes_bemaniwiki!$A$1:$J$1937,1+$G1587,FALSE)="-",-1,VLOOKUP($B1587,new_notes_bemaniwiki!$A$1:$J$1937,1+$G1587,FALSE)),"🙇")</f>
        <v>-1</v>
      </c>
      <c r="J1587" t="s">
        <v>3063</v>
      </c>
      <c r="K1587" t="s">
        <v>3063</v>
      </c>
    </row>
    <row r="1588" spans="1:11" x14ac:dyDescent="0.15">
      <c r="A1588" t="str">
        <f>VLOOKUP(B1588,for_vlookup!$A$1:$B$2046,2,FALSE)</f>
        <v>GOLD</v>
      </c>
      <c r="B1588" s="2" t="s">
        <v>658</v>
      </c>
      <c r="C1588" t="str">
        <f>IFERROR(VLOOKUP(B1588,all_raw_csv!$B$2:$AO$2140,2,FALSE),"-")</f>
        <v>PSYCHEDELIC SYNTH TRANCE</v>
      </c>
      <c r="D1588" t="str">
        <f>IFERROR(VLOOKUP($B1588,all_raw_csv!$B$2:$AO$2140,3,FALSE),"-")</f>
        <v>Sota Fujimori</v>
      </c>
      <c r="E1588">
        <f>VLOOKUP($A1588,master_version!$A$1:$B$29,2,FALSE)</f>
        <v>14</v>
      </c>
      <c r="F1588" t="str">
        <f>VLOOKUP(G1588,master_diffculty!$A$1:$C$11,3,FALSE)</f>
        <v>SPN</v>
      </c>
      <c r="G1588">
        <v>2</v>
      </c>
      <c r="H1588">
        <f>IFERROR(IF(VLOOKUP($B1588,all_raw_csv!$B$1:$AO$2074,5+($G1588-1)*7,FALSE)=0,-1,VLOOKUP($B1588,all_raw_csv!$B$1:$AO$2074,5+($G1588-1)*7,FALSE)),"-")</f>
        <v>5</v>
      </c>
      <c r="I1588">
        <f>IFERROR(IF(VLOOKUP($B1588,new_notes_bemaniwiki!$A$1:$J$1937,1+$G1588,FALSE)="-",-1,VLOOKUP($B1588,new_notes_bemaniwiki!$A$1:$J$1937,1+$G1588,FALSE)),"🙇")</f>
        <v>501</v>
      </c>
      <c r="J1588" t="s">
        <v>3063</v>
      </c>
      <c r="K1588" t="s">
        <v>3063</v>
      </c>
    </row>
    <row r="1589" spans="1:11" x14ac:dyDescent="0.15">
      <c r="A1589" t="str">
        <f>VLOOKUP(B1589,for_vlookup!$A$1:$B$2046,2,FALSE)</f>
        <v>GOLD</v>
      </c>
      <c r="B1589" s="2" t="s">
        <v>658</v>
      </c>
      <c r="C1589" t="str">
        <f>IFERROR(VLOOKUP(B1589,all_raw_csv!$B$2:$AO$2140,2,FALSE),"-")</f>
        <v>PSYCHEDELIC SYNTH TRANCE</v>
      </c>
      <c r="D1589" t="str">
        <f>IFERROR(VLOOKUP($B1589,all_raw_csv!$B$2:$AO$2140,3,FALSE),"-")</f>
        <v>Sota Fujimori</v>
      </c>
      <c r="E1589">
        <f>VLOOKUP($A1589,master_version!$A$1:$B$29,2,FALSE)</f>
        <v>14</v>
      </c>
      <c r="F1589" t="str">
        <f>VLOOKUP(G1589,master_diffculty!$A$1:$C$11,3,FALSE)</f>
        <v>SPH</v>
      </c>
      <c r="G1589">
        <v>3</v>
      </c>
      <c r="H1589">
        <f>IFERROR(IF(VLOOKUP($B1589,all_raw_csv!$B$1:$AO$2074,5+($G1589-1)*7,FALSE)=0,-1,VLOOKUP($B1589,all_raw_csv!$B$1:$AO$2074,5+($G1589-1)*7,FALSE)),"-")</f>
        <v>9</v>
      </c>
      <c r="I1589">
        <f>IFERROR(IF(VLOOKUP($B1589,new_notes_bemaniwiki!$A$1:$J$1937,1+$G1589,FALSE)="-",-1,VLOOKUP($B1589,new_notes_bemaniwiki!$A$1:$J$1937,1+$G1589,FALSE)),"🙇")</f>
        <v>982</v>
      </c>
      <c r="J1589" t="s">
        <v>3063</v>
      </c>
      <c r="K1589" t="s">
        <v>3063</v>
      </c>
    </row>
    <row r="1590" spans="1:11" x14ac:dyDescent="0.15">
      <c r="A1590" t="str">
        <f>VLOOKUP(B1590,for_vlookup!$A$1:$B$2046,2,FALSE)</f>
        <v>GOLD</v>
      </c>
      <c r="B1590" s="2" t="s">
        <v>658</v>
      </c>
      <c r="C1590" t="str">
        <f>IFERROR(VLOOKUP(B1590,all_raw_csv!$B$2:$AO$2140,2,FALSE),"-")</f>
        <v>PSYCHEDELIC SYNTH TRANCE</v>
      </c>
      <c r="D1590" t="str">
        <f>IFERROR(VLOOKUP($B1590,all_raw_csv!$B$2:$AO$2140,3,FALSE),"-")</f>
        <v>Sota Fujimori</v>
      </c>
      <c r="E1590">
        <f>VLOOKUP($A1590,master_version!$A$1:$B$29,2,FALSE)</f>
        <v>14</v>
      </c>
      <c r="F1590" t="str">
        <f>VLOOKUP(G1590,master_diffculty!$A$1:$C$11,3,FALSE)</f>
        <v>SPA</v>
      </c>
      <c r="G1590">
        <v>4</v>
      </c>
      <c r="H1590">
        <f>IFERROR(IF(VLOOKUP($B1590,all_raw_csv!$B$1:$AO$2074,5+($G1590-1)*7,FALSE)=0,-1,VLOOKUP($B1590,all_raw_csv!$B$1:$AO$2074,5+($G1590-1)*7,FALSE)),"-")</f>
        <v>10</v>
      </c>
      <c r="I1590">
        <f>IFERROR(IF(VLOOKUP($B1590,new_notes_bemaniwiki!$A$1:$J$1937,1+$G1590,FALSE)="-",-1,VLOOKUP($B1590,new_notes_bemaniwiki!$A$1:$J$1937,1+$G1590,FALSE)),"🙇")</f>
        <v>1255</v>
      </c>
      <c r="J1590" t="s">
        <v>3063</v>
      </c>
      <c r="K1590" t="s">
        <v>3063</v>
      </c>
    </row>
    <row r="1591" spans="1:11" x14ac:dyDescent="0.15">
      <c r="A1591" t="str">
        <f>VLOOKUP(B1591,for_vlookup!$A$1:$B$2046,2,FALSE)</f>
        <v>GOLD</v>
      </c>
      <c r="B1591" s="2" t="s">
        <v>658</v>
      </c>
      <c r="C1591" t="str">
        <f>IFERROR(VLOOKUP(B1591,all_raw_csv!$B$2:$AO$2140,2,FALSE),"-")</f>
        <v>PSYCHEDELIC SYNTH TRANCE</v>
      </c>
      <c r="D1591" t="str">
        <f>IFERROR(VLOOKUP($B1591,all_raw_csv!$B$2:$AO$2140,3,FALSE),"-")</f>
        <v>Sota Fujimori</v>
      </c>
      <c r="E1591">
        <f>VLOOKUP($A1591,master_version!$A$1:$B$29,2,FALSE)</f>
        <v>14</v>
      </c>
      <c r="F1591" t="str">
        <f>VLOOKUP(G1591,master_diffculty!$A$1:$C$11,3,FALSE)</f>
        <v>SPL</v>
      </c>
      <c r="G1591">
        <v>5</v>
      </c>
      <c r="H1591">
        <f>IFERROR(IF(VLOOKUP($B1591,all_raw_csv!$B$1:$AO$2074,5+($G1591-1)*7,FALSE)=0,-1,VLOOKUP($B1591,all_raw_csv!$B$1:$AO$2074,5+($G1591-1)*7,FALSE)),"-")</f>
        <v>-1</v>
      </c>
      <c r="I1591">
        <f>IFERROR(IF(VLOOKUP($B1591,new_notes_bemaniwiki!$A$1:$J$1937,1+$G1591,FALSE)="-",-1,VLOOKUP($B1591,new_notes_bemaniwiki!$A$1:$J$1937,1+$G1591,FALSE)),"🙇")</f>
        <v>-1</v>
      </c>
      <c r="J1591" t="s">
        <v>3063</v>
      </c>
      <c r="K1591" t="s">
        <v>3063</v>
      </c>
    </row>
    <row r="1592" spans="1:11" x14ac:dyDescent="0.15">
      <c r="A1592" t="str">
        <f>VLOOKUP(B1592,for_vlookup!$A$1:$B$2046,2,FALSE)</f>
        <v>GOLD</v>
      </c>
      <c r="B1592" s="2" t="s">
        <v>660</v>
      </c>
      <c r="C1592" t="str">
        <f>IFERROR(VLOOKUP(B1592,all_raw_csv!$B$2:$AO$2140,2,FALSE),"-")</f>
        <v>EPIC POETRY</v>
      </c>
      <c r="D1592" t="str">
        <f>IFERROR(VLOOKUP($B1592,all_raw_csv!$B$2:$AO$2140,3,FALSE),"-")</f>
        <v>Zektbach</v>
      </c>
      <c r="E1592">
        <f>VLOOKUP($A1592,master_version!$A$1:$B$29,2,FALSE)</f>
        <v>14</v>
      </c>
      <c r="F1592" t="str">
        <f>VLOOKUP(G1592,master_diffculty!$A$1:$C$11,3,FALSE)</f>
        <v>SPB</v>
      </c>
      <c r="G1592">
        <v>1</v>
      </c>
      <c r="H1592">
        <f>IFERROR(IF(VLOOKUP($B1592,all_raw_csv!$B$1:$AO$2074,5+($G1592-1)*7,FALSE)=0,-1,VLOOKUP($B1592,all_raw_csv!$B$1:$AO$2074,5+($G1592-1)*7,FALSE)),"-")</f>
        <v>-1</v>
      </c>
      <c r="I1592">
        <f>IFERROR(IF(VLOOKUP($B1592,new_notes_bemaniwiki!$A$1:$J$1937,1+$G1592,FALSE)="-",-1,VLOOKUP($B1592,new_notes_bemaniwiki!$A$1:$J$1937,1+$G1592,FALSE)),"🙇")</f>
        <v>-1</v>
      </c>
      <c r="J1592" t="s">
        <v>3063</v>
      </c>
      <c r="K1592" t="s">
        <v>3063</v>
      </c>
    </row>
    <row r="1593" spans="1:11" x14ac:dyDescent="0.15">
      <c r="A1593" t="str">
        <f>VLOOKUP(B1593,for_vlookup!$A$1:$B$2046,2,FALSE)</f>
        <v>GOLD</v>
      </c>
      <c r="B1593" s="2" t="s">
        <v>660</v>
      </c>
      <c r="C1593" t="str">
        <f>IFERROR(VLOOKUP(B1593,all_raw_csv!$B$2:$AO$2140,2,FALSE),"-")</f>
        <v>EPIC POETRY</v>
      </c>
      <c r="D1593" t="str">
        <f>IFERROR(VLOOKUP($B1593,all_raw_csv!$B$2:$AO$2140,3,FALSE),"-")</f>
        <v>Zektbach</v>
      </c>
      <c r="E1593">
        <f>VLOOKUP($A1593,master_version!$A$1:$B$29,2,FALSE)</f>
        <v>14</v>
      </c>
      <c r="F1593" t="str">
        <f>VLOOKUP(G1593,master_diffculty!$A$1:$C$11,3,FALSE)</f>
        <v>SPN</v>
      </c>
      <c r="G1593">
        <v>2</v>
      </c>
      <c r="H1593">
        <f>IFERROR(IF(VLOOKUP($B1593,all_raw_csv!$B$1:$AO$2074,5+($G1593-1)*7,FALSE)=0,-1,VLOOKUP($B1593,all_raw_csv!$B$1:$AO$2074,5+($G1593-1)*7,FALSE)),"-")</f>
        <v>6</v>
      </c>
      <c r="I1593">
        <f>IFERROR(IF(VLOOKUP($B1593,new_notes_bemaniwiki!$A$1:$J$1937,1+$G1593,FALSE)="-",-1,VLOOKUP($B1593,new_notes_bemaniwiki!$A$1:$J$1937,1+$G1593,FALSE)),"🙇")</f>
        <v>679</v>
      </c>
      <c r="J1593" t="s">
        <v>3063</v>
      </c>
      <c r="K1593" t="s">
        <v>3063</v>
      </c>
    </row>
    <row r="1594" spans="1:11" x14ac:dyDescent="0.15">
      <c r="A1594" t="str">
        <f>VLOOKUP(B1594,for_vlookup!$A$1:$B$2046,2,FALSE)</f>
        <v>GOLD</v>
      </c>
      <c r="B1594" s="2" t="s">
        <v>660</v>
      </c>
      <c r="C1594" t="str">
        <f>IFERROR(VLOOKUP(B1594,all_raw_csv!$B$2:$AO$2140,2,FALSE),"-")</f>
        <v>EPIC POETRY</v>
      </c>
      <c r="D1594" t="str">
        <f>IFERROR(VLOOKUP($B1594,all_raw_csv!$B$2:$AO$2140,3,FALSE),"-")</f>
        <v>Zektbach</v>
      </c>
      <c r="E1594">
        <f>VLOOKUP($A1594,master_version!$A$1:$B$29,2,FALSE)</f>
        <v>14</v>
      </c>
      <c r="F1594" t="str">
        <f>VLOOKUP(G1594,master_diffculty!$A$1:$C$11,3,FALSE)</f>
        <v>SPH</v>
      </c>
      <c r="G1594">
        <v>3</v>
      </c>
      <c r="H1594">
        <f>IFERROR(IF(VLOOKUP($B1594,all_raw_csv!$B$1:$AO$2074,5+($G1594-1)*7,FALSE)=0,-1,VLOOKUP($B1594,all_raw_csv!$B$1:$AO$2074,5+($G1594-1)*7,FALSE)),"-")</f>
        <v>8</v>
      </c>
      <c r="I1594">
        <f>IFERROR(IF(VLOOKUP($B1594,new_notes_bemaniwiki!$A$1:$J$1937,1+$G1594,FALSE)="-",-1,VLOOKUP($B1594,new_notes_bemaniwiki!$A$1:$J$1937,1+$G1594,FALSE)),"🙇")</f>
        <v>1001</v>
      </c>
      <c r="J1594" t="s">
        <v>3063</v>
      </c>
      <c r="K1594" t="s">
        <v>3063</v>
      </c>
    </row>
    <row r="1595" spans="1:11" x14ac:dyDescent="0.15">
      <c r="A1595" t="str">
        <f>VLOOKUP(B1595,for_vlookup!$A$1:$B$2046,2,FALSE)</f>
        <v>GOLD</v>
      </c>
      <c r="B1595" s="2" t="s">
        <v>660</v>
      </c>
      <c r="C1595" t="str">
        <f>IFERROR(VLOOKUP(B1595,all_raw_csv!$B$2:$AO$2140,2,FALSE),"-")</f>
        <v>EPIC POETRY</v>
      </c>
      <c r="D1595" t="str">
        <f>IFERROR(VLOOKUP($B1595,all_raw_csv!$B$2:$AO$2140,3,FALSE),"-")</f>
        <v>Zektbach</v>
      </c>
      <c r="E1595">
        <f>VLOOKUP($A1595,master_version!$A$1:$B$29,2,FALSE)</f>
        <v>14</v>
      </c>
      <c r="F1595" t="str">
        <f>VLOOKUP(G1595,master_diffculty!$A$1:$C$11,3,FALSE)</f>
        <v>SPA</v>
      </c>
      <c r="G1595">
        <v>4</v>
      </c>
      <c r="H1595">
        <f>IFERROR(IF(VLOOKUP($B1595,all_raw_csv!$B$1:$AO$2074,5+($G1595-1)*7,FALSE)=0,-1,VLOOKUP($B1595,all_raw_csv!$B$1:$AO$2074,5+($G1595-1)*7,FALSE)),"-")</f>
        <v>11</v>
      </c>
      <c r="I1595">
        <f>IFERROR(IF(VLOOKUP($B1595,new_notes_bemaniwiki!$A$1:$J$1937,1+$G1595,FALSE)="-",-1,VLOOKUP($B1595,new_notes_bemaniwiki!$A$1:$J$1937,1+$G1595,FALSE)),"🙇")</f>
        <v>1245</v>
      </c>
      <c r="J1595" t="s">
        <v>3063</v>
      </c>
      <c r="K1595" t="s">
        <v>3063</v>
      </c>
    </row>
    <row r="1596" spans="1:11" x14ac:dyDescent="0.15">
      <c r="A1596" t="str">
        <f>VLOOKUP(B1596,for_vlookup!$A$1:$B$2046,2,FALSE)</f>
        <v>GOLD</v>
      </c>
      <c r="B1596" s="2" t="s">
        <v>660</v>
      </c>
      <c r="C1596" t="str">
        <f>IFERROR(VLOOKUP(B1596,all_raw_csv!$B$2:$AO$2140,2,FALSE),"-")</f>
        <v>EPIC POETRY</v>
      </c>
      <c r="D1596" t="str">
        <f>IFERROR(VLOOKUP($B1596,all_raw_csv!$B$2:$AO$2140,3,FALSE),"-")</f>
        <v>Zektbach</v>
      </c>
      <c r="E1596">
        <f>VLOOKUP($A1596,master_version!$A$1:$B$29,2,FALSE)</f>
        <v>14</v>
      </c>
      <c r="F1596" t="str">
        <f>VLOOKUP(G1596,master_diffculty!$A$1:$C$11,3,FALSE)</f>
        <v>SPL</v>
      </c>
      <c r="G1596">
        <v>5</v>
      </c>
      <c r="H1596">
        <f>IFERROR(IF(VLOOKUP($B1596,all_raw_csv!$B$1:$AO$2074,5+($G1596-1)*7,FALSE)=0,-1,VLOOKUP($B1596,all_raw_csv!$B$1:$AO$2074,5+($G1596-1)*7,FALSE)),"-")</f>
        <v>-1</v>
      </c>
      <c r="I1596">
        <f>IFERROR(IF(VLOOKUP($B1596,new_notes_bemaniwiki!$A$1:$J$1937,1+$G1596,FALSE)="-",-1,VLOOKUP($B1596,new_notes_bemaniwiki!$A$1:$J$1937,1+$G1596,FALSE)),"🙇")</f>
        <v>-1</v>
      </c>
      <c r="J1596" t="s">
        <v>3063</v>
      </c>
      <c r="K1596" t="s">
        <v>3063</v>
      </c>
    </row>
    <row r="1597" spans="1:11" x14ac:dyDescent="0.15">
      <c r="A1597" t="str">
        <f>VLOOKUP(B1597,for_vlookup!$A$1:$B$2046,2,FALSE)</f>
        <v>GOLD</v>
      </c>
      <c r="B1597" s="2" t="s">
        <v>662</v>
      </c>
      <c r="C1597" t="str">
        <f>IFERROR(VLOOKUP(B1597,all_raw_csv!$B$2:$AO$2140,2,FALSE),"-")</f>
        <v>HAPPY</v>
      </c>
      <c r="D1597" t="str">
        <f>IFERROR(VLOOKUP($B1597,all_raw_csv!$B$2:$AO$2140,3,FALSE),"-")</f>
        <v>Risk Junk-G</v>
      </c>
      <c r="E1597">
        <f>VLOOKUP($A1597,master_version!$A$1:$B$29,2,FALSE)</f>
        <v>14</v>
      </c>
      <c r="F1597" t="str">
        <f>VLOOKUP(G1597,master_diffculty!$A$1:$C$11,3,FALSE)</f>
        <v>SPB</v>
      </c>
      <c r="G1597">
        <v>1</v>
      </c>
      <c r="H1597">
        <f>IFERROR(IF(VLOOKUP($B1597,all_raw_csv!$B$1:$AO$2074,5+($G1597-1)*7,FALSE)=0,-1,VLOOKUP($B1597,all_raw_csv!$B$1:$AO$2074,5+($G1597-1)*7,FALSE)),"-")</f>
        <v>-1</v>
      </c>
      <c r="I1597">
        <f>IFERROR(IF(VLOOKUP($B1597,new_notes_bemaniwiki!$A$1:$J$1937,1+$G1597,FALSE)="-",-1,VLOOKUP($B1597,new_notes_bemaniwiki!$A$1:$J$1937,1+$G1597,FALSE)),"🙇")</f>
        <v>-1</v>
      </c>
      <c r="J1597" t="s">
        <v>3063</v>
      </c>
      <c r="K1597" t="s">
        <v>3063</v>
      </c>
    </row>
    <row r="1598" spans="1:11" x14ac:dyDescent="0.15">
      <c r="A1598" t="str">
        <f>VLOOKUP(B1598,for_vlookup!$A$1:$B$2046,2,FALSE)</f>
        <v>GOLD</v>
      </c>
      <c r="B1598" s="2" t="s">
        <v>662</v>
      </c>
      <c r="C1598" t="str">
        <f>IFERROR(VLOOKUP(B1598,all_raw_csv!$B$2:$AO$2140,2,FALSE),"-")</f>
        <v>HAPPY</v>
      </c>
      <c r="D1598" t="str">
        <f>IFERROR(VLOOKUP($B1598,all_raw_csv!$B$2:$AO$2140,3,FALSE),"-")</f>
        <v>Risk Junk-G</v>
      </c>
      <c r="E1598">
        <f>VLOOKUP($A1598,master_version!$A$1:$B$29,2,FALSE)</f>
        <v>14</v>
      </c>
      <c r="F1598" t="str">
        <f>VLOOKUP(G1598,master_diffculty!$A$1:$C$11,3,FALSE)</f>
        <v>SPN</v>
      </c>
      <c r="G1598">
        <v>2</v>
      </c>
      <c r="H1598">
        <f>IFERROR(IF(VLOOKUP($B1598,all_raw_csv!$B$1:$AO$2074,5+($G1598-1)*7,FALSE)=0,-1,VLOOKUP($B1598,all_raw_csv!$B$1:$AO$2074,5+($G1598-1)*7,FALSE)),"-")</f>
        <v>7</v>
      </c>
      <c r="I1598">
        <f>IFERROR(IF(VLOOKUP($B1598,new_notes_bemaniwiki!$A$1:$J$1937,1+$G1598,FALSE)="-",-1,VLOOKUP($B1598,new_notes_bemaniwiki!$A$1:$J$1937,1+$G1598,FALSE)),"🙇")</f>
        <v>800</v>
      </c>
      <c r="J1598" t="s">
        <v>3063</v>
      </c>
      <c r="K1598" t="s">
        <v>3063</v>
      </c>
    </row>
    <row r="1599" spans="1:11" x14ac:dyDescent="0.15">
      <c r="A1599" t="str">
        <f>VLOOKUP(B1599,for_vlookup!$A$1:$B$2046,2,FALSE)</f>
        <v>GOLD</v>
      </c>
      <c r="B1599" s="2" t="s">
        <v>662</v>
      </c>
      <c r="C1599" t="str">
        <f>IFERROR(VLOOKUP(B1599,all_raw_csv!$B$2:$AO$2140,2,FALSE),"-")</f>
        <v>HAPPY</v>
      </c>
      <c r="D1599" t="str">
        <f>IFERROR(VLOOKUP($B1599,all_raw_csv!$B$2:$AO$2140,3,FALSE),"-")</f>
        <v>Risk Junk-G</v>
      </c>
      <c r="E1599">
        <f>VLOOKUP($A1599,master_version!$A$1:$B$29,2,FALSE)</f>
        <v>14</v>
      </c>
      <c r="F1599" t="str">
        <f>VLOOKUP(G1599,master_diffculty!$A$1:$C$11,3,FALSE)</f>
        <v>SPH</v>
      </c>
      <c r="G1599">
        <v>3</v>
      </c>
      <c r="H1599">
        <f>IFERROR(IF(VLOOKUP($B1599,all_raw_csv!$B$1:$AO$2074,5+($G1599-1)*7,FALSE)=0,-1,VLOOKUP($B1599,all_raw_csv!$B$1:$AO$2074,5+($G1599-1)*7,FALSE)),"-")</f>
        <v>10</v>
      </c>
      <c r="I1599">
        <f>IFERROR(IF(VLOOKUP($B1599,new_notes_bemaniwiki!$A$1:$J$1937,1+$G1599,FALSE)="-",-1,VLOOKUP($B1599,new_notes_bemaniwiki!$A$1:$J$1937,1+$G1599,FALSE)),"🙇")</f>
        <v>1308</v>
      </c>
      <c r="J1599" t="s">
        <v>3063</v>
      </c>
      <c r="K1599" t="s">
        <v>3063</v>
      </c>
    </row>
    <row r="1600" spans="1:11" x14ac:dyDescent="0.15">
      <c r="A1600" t="str">
        <f>VLOOKUP(B1600,for_vlookup!$A$1:$B$2046,2,FALSE)</f>
        <v>GOLD</v>
      </c>
      <c r="B1600" s="2" t="s">
        <v>662</v>
      </c>
      <c r="C1600" t="str">
        <f>IFERROR(VLOOKUP(B1600,all_raw_csv!$B$2:$AO$2140,2,FALSE),"-")</f>
        <v>HAPPY</v>
      </c>
      <c r="D1600" t="str">
        <f>IFERROR(VLOOKUP($B1600,all_raw_csv!$B$2:$AO$2140,3,FALSE),"-")</f>
        <v>Risk Junk-G</v>
      </c>
      <c r="E1600">
        <f>VLOOKUP($A1600,master_version!$A$1:$B$29,2,FALSE)</f>
        <v>14</v>
      </c>
      <c r="F1600" t="str">
        <f>VLOOKUP(G1600,master_diffculty!$A$1:$C$11,3,FALSE)</f>
        <v>SPA</v>
      </c>
      <c r="G1600">
        <v>4</v>
      </c>
      <c r="H1600">
        <f>IFERROR(IF(VLOOKUP($B1600,all_raw_csv!$B$1:$AO$2074,5+($G1600-1)*7,FALSE)=0,-1,VLOOKUP($B1600,all_raw_csv!$B$1:$AO$2074,5+($G1600-1)*7,FALSE)),"-")</f>
        <v>12</v>
      </c>
      <c r="I1600">
        <f>IFERROR(IF(VLOOKUP($B1600,new_notes_bemaniwiki!$A$1:$J$1937,1+$G1600,FALSE)="-",-1,VLOOKUP($B1600,new_notes_bemaniwiki!$A$1:$J$1937,1+$G1600,FALSE)),"🙇")</f>
        <v>1798</v>
      </c>
      <c r="J1600" t="s">
        <v>3063</v>
      </c>
      <c r="K1600" t="s">
        <v>3063</v>
      </c>
    </row>
    <row r="1601" spans="1:11" x14ac:dyDescent="0.15">
      <c r="A1601" t="str">
        <f>VLOOKUP(B1601,for_vlookup!$A$1:$B$2046,2,FALSE)</f>
        <v>GOLD</v>
      </c>
      <c r="B1601" s="2" t="s">
        <v>662</v>
      </c>
      <c r="C1601" t="str">
        <f>IFERROR(VLOOKUP(B1601,all_raw_csv!$B$2:$AO$2140,2,FALSE),"-")</f>
        <v>HAPPY</v>
      </c>
      <c r="D1601" t="str">
        <f>IFERROR(VLOOKUP($B1601,all_raw_csv!$B$2:$AO$2140,3,FALSE),"-")</f>
        <v>Risk Junk-G</v>
      </c>
      <c r="E1601">
        <f>VLOOKUP($A1601,master_version!$A$1:$B$29,2,FALSE)</f>
        <v>14</v>
      </c>
      <c r="F1601" t="str">
        <f>VLOOKUP(G1601,master_diffculty!$A$1:$C$11,3,FALSE)</f>
        <v>SPL</v>
      </c>
      <c r="G1601">
        <v>5</v>
      </c>
      <c r="H1601">
        <f>IFERROR(IF(VLOOKUP($B1601,all_raw_csv!$B$1:$AO$2074,5+($G1601-1)*7,FALSE)=0,-1,VLOOKUP($B1601,all_raw_csv!$B$1:$AO$2074,5+($G1601-1)*7,FALSE)),"-")</f>
        <v>-1</v>
      </c>
      <c r="I1601">
        <f>IFERROR(IF(VLOOKUP($B1601,new_notes_bemaniwiki!$A$1:$J$1937,1+$G1601,FALSE)="-",-1,VLOOKUP($B1601,new_notes_bemaniwiki!$A$1:$J$1937,1+$G1601,FALSE)),"🙇")</f>
        <v>-1</v>
      </c>
      <c r="J1601" t="s">
        <v>3063</v>
      </c>
      <c r="K1601" t="s">
        <v>3063</v>
      </c>
    </row>
    <row r="1602" spans="1:11" x14ac:dyDescent="0.15">
      <c r="A1602" t="str">
        <f>VLOOKUP(B1602,for_vlookup!$A$1:$B$2046,2,FALSE)</f>
        <v>GOLD</v>
      </c>
      <c r="B1602" s="2" t="s">
        <v>664</v>
      </c>
      <c r="C1602" t="str">
        <f>IFERROR(VLOOKUP(B1602,all_raw_csv!$B$2:$AO$2140,2,FALSE),"-")</f>
        <v>NOSTALISH REQUIEM</v>
      </c>
      <c r="D1602" t="str">
        <f>IFERROR(VLOOKUP($B1602,all_raw_csv!$B$2:$AO$2140,3,FALSE),"-")</f>
        <v>DJ YOSHITAKA feat.A/I</v>
      </c>
      <c r="E1602">
        <f>VLOOKUP($A1602,master_version!$A$1:$B$29,2,FALSE)</f>
        <v>14</v>
      </c>
      <c r="F1602" t="str">
        <f>VLOOKUP(G1602,master_diffculty!$A$1:$C$11,3,FALSE)</f>
        <v>SPB</v>
      </c>
      <c r="G1602">
        <v>1</v>
      </c>
      <c r="H1602">
        <f>IFERROR(IF(VLOOKUP($B1602,all_raw_csv!$B$1:$AO$2074,5+($G1602-1)*7,FALSE)=0,-1,VLOOKUP($B1602,all_raw_csv!$B$1:$AO$2074,5+($G1602-1)*7,FALSE)),"-")</f>
        <v>3</v>
      </c>
      <c r="I1602">
        <f>IFERROR(IF(VLOOKUP($B1602,new_notes_bemaniwiki!$A$1:$J$1937,1+$G1602,FALSE)="-",-1,VLOOKUP($B1602,new_notes_bemaniwiki!$A$1:$J$1937,1+$G1602,FALSE)),"🙇")</f>
        <v>214</v>
      </c>
      <c r="J1602" t="s">
        <v>3063</v>
      </c>
      <c r="K1602" t="s">
        <v>3063</v>
      </c>
    </row>
    <row r="1603" spans="1:11" x14ac:dyDescent="0.15">
      <c r="A1603" t="str">
        <f>VLOOKUP(B1603,for_vlookup!$A$1:$B$2046,2,FALSE)</f>
        <v>GOLD</v>
      </c>
      <c r="B1603" s="2" t="s">
        <v>664</v>
      </c>
      <c r="C1603" t="str">
        <f>IFERROR(VLOOKUP(B1603,all_raw_csv!$B$2:$AO$2140,2,FALSE),"-")</f>
        <v>NOSTALISH REQUIEM</v>
      </c>
      <c r="D1603" t="str">
        <f>IFERROR(VLOOKUP($B1603,all_raw_csv!$B$2:$AO$2140,3,FALSE),"-")</f>
        <v>DJ YOSHITAKA feat.A/I</v>
      </c>
      <c r="E1603">
        <f>VLOOKUP($A1603,master_version!$A$1:$B$29,2,FALSE)</f>
        <v>14</v>
      </c>
      <c r="F1603" t="str">
        <f>VLOOKUP(G1603,master_diffculty!$A$1:$C$11,3,FALSE)</f>
        <v>SPN</v>
      </c>
      <c r="G1603">
        <v>2</v>
      </c>
      <c r="H1603">
        <f>IFERROR(IF(VLOOKUP($B1603,all_raw_csv!$B$1:$AO$2074,5+($G1603-1)*7,FALSE)=0,-1,VLOOKUP($B1603,all_raw_csv!$B$1:$AO$2074,5+($G1603-1)*7,FALSE)),"-")</f>
        <v>6</v>
      </c>
      <c r="I1603">
        <f>IFERROR(IF(VLOOKUP($B1603,new_notes_bemaniwiki!$A$1:$J$1937,1+$G1603,FALSE)="-",-1,VLOOKUP($B1603,new_notes_bemaniwiki!$A$1:$J$1937,1+$G1603,FALSE)),"🙇")</f>
        <v>435</v>
      </c>
      <c r="J1603" t="s">
        <v>3063</v>
      </c>
      <c r="K1603" t="s">
        <v>3063</v>
      </c>
    </row>
    <row r="1604" spans="1:11" x14ac:dyDescent="0.15">
      <c r="A1604" t="str">
        <f>VLOOKUP(B1604,for_vlookup!$A$1:$B$2046,2,FALSE)</f>
        <v>GOLD</v>
      </c>
      <c r="B1604" s="2" t="s">
        <v>664</v>
      </c>
      <c r="C1604" t="str">
        <f>IFERROR(VLOOKUP(B1604,all_raw_csv!$B$2:$AO$2140,2,FALSE),"-")</f>
        <v>NOSTALISH REQUIEM</v>
      </c>
      <c r="D1604" t="str">
        <f>IFERROR(VLOOKUP($B1604,all_raw_csv!$B$2:$AO$2140,3,FALSE),"-")</f>
        <v>DJ YOSHITAKA feat.A/I</v>
      </c>
      <c r="E1604">
        <f>VLOOKUP($A1604,master_version!$A$1:$B$29,2,FALSE)</f>
        <v>14</v>
      </c>
      <c r="F1604" t="str">
        <f>VLOOKUP(G1604,master_diffculty!$A$1:$C$11,3,FALSE)</f>
        <v>SPH</v>
      </c>
      <c r="G1604">
        <v>3</v>
      </c>
      <c r="H1604">
        <f>IFERROR(IF(VLOOKUP($B1604,all_raw_csv!$B$1:$AO$2074,5+($G1604-1)*7,FALSE)=0,-1,VLOOKUP($B1604,all_raw_csv!$B$1:$AO$2074,5+($G1604-1)*7,FALSE)),"-")</f>
        <v>8</v>
      </c>
      <c r="I1604">
        <f>IFERROR(IF(VLOOKUP($B1604,new_notes_bemaniwiki!$A$1:$J$1937,1+$G1604,FALSE)="-",-1,VLOOKUP($B1604,new_notes_bemaniwiki!$A$1:$J$1937,1+$G1604,FALSE)),"🙇")</f>
        <v>663</v>
      </c>
      <c r="J1604" t="s">
        <v>3063</v>
      </c>
      <c r="K1604" t="s">
        <v>3063</v>
      </c>
    </row>
    <row r="1605" spans="1:11" x14ac:dyDescent="0.15">
      <c r="A1605" t="str">
        <f>VLOOKUP(B1605,for_vlookup!$A$1:$B$2046,2,FALSE)</f>
        <v>GOLD</v>
      </c>
      <c r="B1605" s="2" t="s">
        <v>664</v>
      </c>
      <c r="C1605" t="str">
        <f>IFERROR(VLOOKUP(B1605,all_raw_csv!$B$2:$AO$2140,2,FALSE),"-")</f>
        <v>NOSTALISH REQUIEM</v>
      </c>
      <c r="D1605" t="str">
        <f>IFERROR(VLOOKUP($B1605,all_raw_csv!$B$2:$AO$2140,3,FALSE),"-")</f>
        <v>DJ YOSHITAKA feat.A/I</v>
      </c>
      <c r="E1605">
        <f>VLOOKUP($A1605,master_version!$A$1:$B$29,2,FALSE)</f>
        <v>14</v>
      </c>
      <c r="F1605" t="str">
        <f>VLOOKUP(G1605,master_diffculty!$A$1:$C$11,3,FALSE)</f>
        <v>SPA</v>
      </c>
      <c r="G1605">
        <v>4</v>
      </c>
      <c r="H1605">
        <f>IFERROR(IF(VLOOKUP($B1605,all_raw_csv!$B$1:$AO$2074,5+($G1605-1)*7,FALSE)=0,-1,VLOOKUP($B1605,all_raw_csv!$B$1:$AO$2074,5+($G1605-1)*7,FALSE)),"-")</f>
        <v>9</v>
      </c>
      <c r="I1605">
        <f>IFERROR(IF(VLOOKUP($B1605,new_notes_bemaniwiki!$A$1:$J$1937,1+$G1605,FALSE)="-",-1,VLOOKUP($B1605,new_notes_bemaniwiki!$A$1:$J$1937,1+$G1605,FALSE)),"🙇")</f>
        <v>897</v>
      </c>
      <c r="J1605" t="s">
        <v>3063</v>
      </c>
      <c r="K1605" t="s">
        <v>3063</v>
      </c>
    </row>
    <row r="1606" spans="1:11" x14ac:dyDescent="0.15">
      <c r="A1606" t="str">
        <f>VLOOKUP(B1606,for_vlookup!$A$1:$B$2046,2,FALSE)</f>
        <v>GOLD</v>
      </c>
      <c r="B1606" s="2" t="s">
        <v>664</v>
      </c>
      <c r="C1606" t="str">
        <f>IFERROR(VLOOKUP(B1606,all_raw_csv!$B$2:$AO$2140,2,FALSE),"-")</f>
        <v>NOSTALISH REQUIEM</v>
      </c>
      <c r="D1606" t="str">
        <f>IFERROR(VLOOKUP($B1606,all_raw_csv!$B$2:$AO$2140,3,FALSE),"-")</f>
        <v>DJ YOSHITAKA feat.A/I</v>
      </c>
      <c r="E1606">
        <f>VLOOKUP($A1606,master_version!$A$1:$B$29,2,FALSE)</f>
        <v>14</v>
      </c>
      <c r="F1606" t="str">
        <f>VLOOKUP(G1606,master_diffculty!$A$1:$C$11,3,FALSE)</f>
        <v>SPL</v>
      </c>
      <c r="G1606">
        <v>5</v>
      </c>
      <c r="H1606">
        <f>IFERROR(IF(VLOOKUP($B1606,all_raw_csv!$B$1:$AO$2074,5+($G1606-1)*7,FALSE)=0,-1,VLOOKUP($B1606,all_raw_csv!$B$1:$AO$2074,5+($G1606-1)*7,FALSE)),"-")</f>
        <v>-1</v>
      </c>
      <c r="I1606">
        <f>IFERROR(IF(VLOOKUP($B1606,new_notes_bemaniwiki!$A$1:$J$1937,1+$G1606,FALSE)="-",-1,VLOOKUP($B1606,new_notes_bemaniwiki!$A$1:$J$1937,1+$G1606,FALSE)),"🙇")</f>
        <v>-1</v>
      </c>
      <c r="J1606" t="s">
        <v>3063</v>
      </c>
      <c r="K1606" t="s">
        <v>3063</v>
      </c>
    </row>
    <row r="1607" spans="1:11" x14ac:dyDescent="0.15">
      <c r="A1607" t="str">
        <f>VLOOKUP(B1607,for_vlookup!$A$1:$B$2046,2,FALSE)</f>
        <v>GOLD</v>
      </c>
      <c r="B1607" s="2" t="s">
        <v>666</v>
      </c>
      <c r="C1607" t="str">
        <f>IFERROR(VLOOKUP(B1607,all_raw_csv!$B$2:$AO$2140,2,FALSE),"-")</f>
        <v>NOSTALISH REQUIEM</v>
      </c>
      <c r="D1607" t="str">
        <f>IFERROR(VLOOKUP($B1607,all_raw_csv!$B$2:$AO$2140,3,FALSE),"-")</f>
        <v>A/I</v>
      </c>
      <c r="E1607">
        <f>VLOOKUP($A1607,master_version!$A$1:$B$29,2,FALSE)</f>
        <v>14</v>
      </c>
      <c r="F1607" t="str">
        <f>VLOOKUP(G1607,master_diffculty!$A$1:$C$11,3,FALSE)</f>
        <v>SPB</v>
      </c>
      <c r="G1607">
        <v>1</v>
      </c>
      <c r="H1607">
        <f>IFERROR(IF(VLOOKUP($B1607,all_raw_csv!$B$1:$AO$2074,5+($G1607-1)*7,FALSE)=0,-1,VLOOKUP($B1607,all_raw_csv!$B$1:$AO$2074,5+($G1607-1)*7,FALSE)),"-")</f>
        <v>-1</v>
      </c>
      <c r="I1607">
        <f>IFERROR(IF(VLOOKUP($B1607,new_notes_bemaniwiki!$A$1:$J$1937,1+$G1607,FALSE)="-",-1,VLOOKUP($B1607,new_notes_bemaniwiki!$A$1:$J$1937,1+$G1607,FALSE)),"🙇")</f>
        <v>-1</v>
      </c>
      <c r="J1607" t="s">
        <v>3063</v>
      </c>
      <c r="K1607" t="s">
        <v>3063</v>
      </c>
    </row>
    <row r="1608" spans="1:11" x14ac:dyDescent="0.15">
      <c r="A1608" t="str">
        <f>VLOOKUP(B1608,for_vlookup!$A$1:$B$2046,2,FALSE)</f>
        <v>GOLD</v>
      </c>
      <c r="B1608" s="2" t="s">
        <v>666</v>
      </c>
      <c r="C1608" t="str">
        <f>IFERROR(VLOOKUP(B1608,all_raw_csv!$B$2:$AO$2140,2,FALSE),"-")</f>
        <v>NOSTALISH REQUIEM</v>
      </c>
      <c r="D1608" t="str">
        <f>IFERROR(VLOOKUP($B1608,all_raw_csv!$B$2:$AO$2140,3,FALSE),"-")</f>
        <v>A/I</v>
      </c>
      <c r="E1608">
        <f>VLOOKUP($A1608,master_version!$A$1:$B$29,2,FALSE)</f>
        <v>14</v>
      </c>
      <c r="F1608" t="str">
        <f>VLOOKUP(G1608,master_diffculty!$A$1:$C$11,3,FALSE)</f>
        <v>SPN</v>
      </c>
      <c r="G1608">
        <v>2</v>
      </c>
      <c r="H1608">
        <f>IFERROR(IF(VLOOKUP($B1608,all_raw_csv!$B$1:$AO$2074,5+($G1608-1)*7,FALSE)=0,-1,VLOOKUP($B1608,all_raw_csv!$B$1:$AO$2074,5+($G1608-1)*7,FALSE)),"-")</f>
        <v>6</v>
      </c>
      <c r="I1608">
        <f>IFERROR(IF(VLOOKUP($B1608,new_notes_bemaniwiki!$A$1:$J$1937,1+$G1608,FALSE)="-",-1,VLOOKUP($B1608,new_notes_bemaniwiki!$A$1:$J$1937,1+$G1608,FALSE)),"🙇")</f>
        <v>677</v>
      </c>
      <c r="J1608" t="s">
        <v>3063</v>
      </c>
      <c r="K1608" t="s">
        <v>3063</v>
      </c>
    </row>
    <row r="1609" spans="1:11" x14ac:dyDescent="0.15">
      <c r="A1609" t="str">
        <f>VLOOKUP(B1609,for_vlookup!$A$1:$B$2046,2,FALSE)</f>
        <v>GOLD</v>
      </c>
      <c r="B1609" s="2" t="s">
        <v>666</v>
      </c>
      <c r="C1609" t="str">
        <f>IFERROR(VLOOKUP(B1609,all_raw_csv!$B$2:$AO$2140,2,FALSE),"-")</f>
        <v>NOSTALISH REQUIEM</v>
      </c>
      <c r="D1609" t="str">
        <f>IFERROR(VLOOKUP($B1609,all_raw_csv!$B$2:$AO$2140,3,FALSE),"-")</f>
        <v>A/I</v>
      </c>
      <c r="E1609">
        <f>VLOOKUP($A1609,master_version!$A$1:$B$29,2,FALSE)</f>
        <v>14</v>
      </c>
      <c r="F1609" t="str">
        <f>VLOOKUP(G1609,master_diffculty!$A$1:$C$11,3,FALSE)</f>
        <v>SPH</v>
      </c>
      <c r="G1609">
        <v>3</v>
      </c>
      <c r="H1609">
        <f>IFERROR(IF(VLOOKUP($B1609,all_raw_csv!$B$1:$AO$2074,5+($G1609-1)*7,FALSE)=0,-1,VLOOKUP($B1609,all_raw_csv!$B$1:$AO$2074,5+($G1609-1)*7,FALSE)),"-")</f>
        <v>9</v>
      </c>
      <c r="I1609">
        <f>IFERROR(IF(VLOOKUP($B1609,new_notes_bemaniwiki!$A$1:$J$1937,1+$G1609,FALSE)="-",-1,VLOOKUP($B1609,new_notes_bemaniwiki!$A$1:$J$1937,1+$G1609,FALSE)),"🙇")</f>
        <v>1017</v>
      </c>
      <c r="J1609" t="s">
        <v>3063</v>
      </c>
      <c r="K1609" t="s">
        <v>3063</v>
      </c>
    </row>
    <row r="1610" spans="1:11" x14ac:dyDescent="0.15">
      <c r="A1610" t="str">
        <f>VLOOKUP(B1610,for_vlookup!$A$1:$B$2046,2,FALSE)</f>
        <v>GOLD</v>
      </c>
      <c r="B1610" s="2" t="s">
        <v>666</v>
      </c>
      <c r="C1610" t="str">
        <f>IFERROR(VLOOKUP(B1610,all_raw_csv!$B$2:$AO$2140,2,FALSE),"-")</f>
        <v>NOSTALISH REQUIEM</v>
      </c>
      <c r="D1610" t="str">
        <f>IFERROR(VLOOKUP($B1610,all_raw_csv!$B$2:$AO$2140,3,FALSE),"-")</f>
        <v>A/I</v>
      </c>
      <c r="E1610">
        <f>VLOOKUP($A1610,master_version!$A$1:$B$29,2,FALSE)</f>
        <v>14</v>
      </c>
      <c r="F1610" t="str">
        <f>VLOOKUP(G1610,master_diffculty!$A$1:$C$11,3,FALSE)</f>
        <v>SPA</v>
      </c>
      <c r="G1610">
        <v>4</v>
      </c>
      <c r="H1610">
        <f>IFERROR(IF(VLOOKUP($B1610,all_raw_csv!$B$1:$AO$2074,5+($G1610-1)*7,FALSE)=0,-1,VLOOKUP($B1610,all_raw_csv!$B$1:$AO$2074,5+($G1610-1)*7,FALSE)),"-")</f>
        <v>10</v>
      </c>
      <c r="I1610">
        <f>IFERROR(IF(VLOOKUP($B1610,new_notes_bemaniwiki!$A$1:$J$1937,1+$G1610,FALSE)="-",-1,VLOOKUP($B1610,new_notes_bemaniwiki!$A$1:$J$1937,1+$G1610,FALSE)),"🙇")</f>
        <v>1127</v>
      </c>
      <c r="J1610" t="s">
        <v>3063</v>
      </c>
      <c r="K1610" t="s">
        <v>3063</v>
      </c>
    </row>
    <row r="1611" spans="1:11" x14ac:dyDescent="0.15">
      <c r="A1611" t="str">
        <f>VLOOKUP(B1611,for_vlookup!$A$1:$B$2046,2,FALSE)</f>
        <v>GOLD</v>
      </c>
      <c r="B1611" s="2" t="s">
        <v>666</v>
      </c>
      <c r="C1611" t="str">
        <f>IFERROR(VLOOKUP(B1611,all_raw_csv!$B$2:$AO$2140,2,FALSE),"-")</f>
        <v>NOSTALISH REQUIEM</v>
      </c>
      <c r="D1611" t="str">
        <f>IFERROR(VLOOKUP($B1611,all_raw_csv!$B$2:$AO$2140,3,FALSE),"-")</f>
        <v>A/I</v>
      </c>
      <c r="E1611">
        <f>VLOOKUP($A1611,master_version!$A$1:$B$29,2,FALSE)</f>
        <v>14</v>
      </c>
      <c r="F1611" t="str">
        <f>VLOOKUP(G1611,master_diffculty!$A$1:$C$11,3,FALSE)</f>
        <v>SPL</v>
      </c>
      <c r="G1611">
        <v>5</v>
      </c>
      <c r="H1611">
        <f>IFERROR(IF(VLOOKUP($B1611,all_raw_csv!$B$1:$AO$2074,5+($G1611-1)*7,FALSE)=0,-1,VLOOKUP($B1611,all_raw_csv!$B$1:$AO$2074,5+($G1611-1)*7,FALSE)),"-")</f>
        <v>-1</v>
      </c>
      <c r="I1611">
        <f>IFERROR(IF(VLOOKUP($B1611,new_notes_bemaniwiki!$A$1:$J$1937,1+$G1611,FALSE)="-",-1,VLOOKUP($B1611,new_notes_bemaniwiki!$A$1:$J$1937,1+$G1611,FALSE)),"🙇")</f>
        <v>-1</v>
      </c>
      <c r="J1611" t="s">
        <v>3063</v>
      </c>
      <c r="K1611" t="s">
        <v>3063</v>
      </c>
    </row>
    <row r="1612" spans="1:11" x14ac:dyDescent="0.15">
      <c r="A1612" t="str">
        <f>VLOOKUP(B1612,for_vlookup!$A$1:$B$2046,2,FALSE)</f>
        <v>GOLD</v>
      </c>
      <c r="B1612" s="2" t="s">
        <v>667</v>
      </c>
      <c r="C1612" t="str">
        <f>IFERROR(VLOOKUP(B1612,all_raw_csv!$B$2:$AO$2140,2,FALSE),"-")</f>
        <v>DRAMATIC EURO TRANCE</v>
      </c>
      <c r="D1612" t="str">
        <f>IFERROR(VLOOKUP($B1612,all_raw_csv!$B$2:$AO$2140,3,FALSE),"-")</f>
        <v>jun with TAHIRIH</v>
      </c>
      <c r="E1612">
        <f>VLOOKUP($A1612,master_version!$A$1:$B$29,2,FALSE)</f>
        <v>14</v>
      </c>
      <c r="F1612" t="str">
        <f>VLOOKUP(G1612,master_diffculty!$A$1:$C$11,3,FALSE)</f>
        <v>SPB</v>
      </c>
      <c r="G1612">
        <v>1</v>
      </c>
      <c r="H1612">
        <f>IFERROR(IF(VLOOKUP($B1612,all_raw_csv!$B$1:$AO$2074,5+($G1612-1)*7,FALSE)=0,-1,VLOOKUP($B1612,all_raw_csv!$B$1:$AO$2074,5+($G1612-1)*7,FALSE)),"-")</f>
        <v>-1</v>
      </c>
      <c r="I1612">
        <f>IFERROR(IF(VLOOKUP($B1612,new_notes_bemaniwiki!$A$1:$J$1937,1+$G1612,FALSE)="-",-1,VLOOKUP($B1612,new_notes_bemaniwiki!$A$1:$J$1937,1+$G1612,FALSE)),"🙇")</f>
        <v>-1</v>
      </c>
      <c r="J1612" t="s">
        <v>3063</v>
      </c>
      <c r="K1612" t="s">
        <v>3063</v>
      </c>
    </row>
    <row r="1613" spans="1:11" x14ac:dyDescent="0.15">
      <c r="A1613" t="str">
        <f>VLOOKUP(B1613,for_vlookup!$A$1:$B$2046,2,FALSE)</f>
        <v>GOLD</v>
      </c>
      <c r="B1613" s="2" t="s">
        <v>667</v>
      </c>
      <c r="C1613" t="str">
        <f>IFERROR(VLOOKUP(B1613,all_raw_csv!$B$2:$AO$2140,2,FALSE),"-")</f>
        <v>DRAMATIC EURO TRANCE</v>
      </c>
      <c r="D1613" t="str">
        <f>IFERROR(VLOOKUP($B1613,all_raw_csv!$B$2:$AO$2140,3,FALSE),"-")</f>
        <v>jun with TAHIRIH</v>
      </c>
      <c r="E1613">
        <f>VLOOKUP($A1613,master_version!$A$1:$B$29,2,FALSE)</f>
        <v>14</v>
      </c>
      <c r="F1613" t="str">
        <f>VLOOKUP(G1613,master_diffculty!$A$1:$C$11,3,FALSE)</f>
        <v>SPN</v>
      </c>
      <c r="G1613">
        <v>2</v>
      </c>
      <c r="H1613">
        <f>IFERROR(IF(VLOOKUP($B1613,all_raw_csv!$B$1:$AO$2074,5+($G1613-1)*7,FALSE)=0,-1,VLOOKUP($B1613,all_raw_csv!$B$1:$AO$2074,5+($G1613-1)*7,FALSE)),"-")</f>
        <v>5</v>
      </c>
      <c r="I1613">
        <f>IFERROR(IF(VLOOKUP($B1613,new_notes_bemaniwiki!$A$1:$J$1937,1+$G1613,FALSE)="-",-1,VLOOKUP($B1613,new_notes_bemaniwiki!$A$1:$J$1937,1+$G1613,FALSE)),"🙇")</f>
        <v>574</v>
      </c>
      <c r="J1613" t="s">
        <v>3063</v>
      </c>
      <c r="K1613" t="s">
        <v>3063</v>
      </c>
    </row>
    <row r="1614" spans="1:11" x14ac:dyDescent="0.15">
      <c r="A1614" t="str">
        <f>VLOOKUP(B1614,for_vlookup!$A$1:$B$2046,2,FALSE)</f>
        <v>GOLD</v>
      </c>
      <c r="B1614" s="2" t="s">
        <v>667</v>
      </c>
      <c r="C1614" t="str">
        <f>IFERROR(VLOOKUP(B1614,all_raw_csv!$B$2:$AO$2140,2,FALSE),"-")</f>
        <v>DRAMATIC EURO TRANCE</v>
      </c>
      <c r="D1614" t="str">
        <f>IFERROR(VLOOKUP($B1614,all_raw_csv!$B$2:$AO$2140,3,FALSE),"-")</f>
        <v>jun with TAHIRIH</v>
      </c>
      <c r="E1614">
        <f>VLOOKUP($A1614,master_version!$A$1:$B$29,2,FALSE)</f>
        <v>14</v>
      </c>
      <c r="F1614" t="str">
        <f>VLOOKUP(G1614,master_diffculty!$A$1:$C$11,3,FALSE)</f>
        <v>SPH</v>
      </c>
      <c r="G1614">
        <v>3</v>
      </c>
      <c r="H1614">
        <f>IFERROR(IF(VLOOKUP($B1614,all_raw_csv!$B$1:$AO$2074,5+($G1614-1)*7,FALSE)=0,-1,VLOOKUP($B1614,all_raw_csv!$B$1:$AO$2074,5+($G1614-1)*7,FALSE)),"-")</f>
        <v>8</v>
      </c>
      <c r="I1614">
        <f>IFERROR(IF(VLOOKUP($B1614,new_notes_bemaniwiki!$A$1:$J$1937,1+$G1614,FALSE)="-",-1,VLOOKUP($B1614,new_notes_bemaniwiki!$A$1:$J$1937,1+$G1614,FALSE)),"🙇")</f>
        <v>883</v>
      </c>
      <c r="J1614" t="s">
        <v>3063</v>
      </c>
      <c r="K1614" t="s">
        <v>3063</v>
      </c>
    </row>
    <row r="1615" spans="1:11" x14ac:dyDescent="0.15">
      <c r="A1615" t="str">
        <f>VLOOKUP(B1615,for_vlookup!$A$1:$B$2046,2,FALSE)</f>
        <v>GOLD</v>
      </c>
      <c r="B1615" s="2" t="s">
        <v>667</v>
      </c>
      <c r="C1615" t="str">
        <f>IFERROR(VLOOKUP(B1615,all_raw_csv!$B$2:$AO$2140,2,FALSE),"-")</f>
        <v>DRAMATIC EURO TRANCE</v>
      </c>
      <c r="D1615" t="str">
        <f>IFERROR(VLOOKUP($B1615,all_raw_csv!$B$2:$AO$2140,3,FALSE),"-")</f>
        <v>jun with TAHIRIH</v>
      </c>
      <c r="E1615">
        <f>VLOOKUP($A1615,master_version!$A$1:$B$29,2,FALSE)</f>
        <v>14</v>
      </c>
      <c r="F1615" t="str">
        <f>VLOOKUP(G1615,master_diffculty!$A$1:$C$11,3,FALSE)</f>
        <v>SPA</v>
      </c>
      <c r="G1615">
        <v>4</v>
      </c>
      <c r="H1615">
        <f>IFERROR(IF(VLOOKUP($B1615,all_raw_csv!$B$1:$AO$2074,5+($G1615-1)*7,FALSE)=0,-1,VLOOKUP($B1615,all_raw_csv!$B$1:$AO$2074,5+($G1615-1)*7,FALSE)),"-")</f>
        <v>10</v>
      </c>
      <c r="I1615">
        <f>IFERROR(IF(VLOOKUP($B1615,new_notes_bemaniwiki!$A$1:$J$1937,1+$G1615,FALSE)="-",-1,VLOOKUP($B1615,new_notes_bemaniwiki!$A$1:$J$1937,1+$G1615,FALSE)),"🙇")</f>
        <v>1097</v>
      </c>
      <c r="J1615" t="s">
        <v>3063</v>
      </c>
      <c r="K1615" t="s">
        <v>3063</v>
      </c>
    </row>
    <row r="1616" spans="1:11" x14ac:dyDescent="0.15">
      <c r="A1616" t="str">
        <f>VLOOKUP(B1616,for_vlookup!$A$1:$B$2046,2,FALSE)</f>
        <v>GOLD</v>
      </c>
      <c r="B1616" s="2" t="s">
        <v>667</v>
      </c>
      <c r="C1616" t="str">
        <f>IFERROR(VLOOKUP(B1616,all_raw_csv!$B$2:$AO$2140,2,FALSE),"-")</f>
        <v>DRAMATIC EURO TRANCE</v>
      </c>
      <c r="D1616" t="str">
        <f>IFERROR(VLOOKUP($B1616,all_raw_csv!$B$2:$AO$2140,3,FALSE),"-")</f>
        <v>jun with TAHIRIH</v>
      </c>
      <c r="E1616">
        <f>VLOOKUP($A1616,master_version!$A$1:$B$29,2,FALSE)</f>
        <v>14</v>
      </c>
      <c r="F1616" t="str">
        <f>VLOOKUP(G1616,master_diffculty!$A$1:$C$11,3,FALSE)</f>
        <v>SPL</v>
      </c>
      <c r="G1616">
        <v>5</v>
      </c>
      <c r="H1616">
        <f>IFERROR(IF(VLOOKUP($B1616,all_raw_csv!$B$1:$AO$2074,5+($G1616-1)*7,FALSE)=0,-1,VLOOKUP($B1616,all_raw_csv!$B$1:$AO$2074,5+($G1616-1)*7,FALSE)),"-")</f>
        <v>-1</v>
      </c>
      <c r="I1616">
        <f>IFERROR(IF(VLOOKUP($B1616,new_notes_bemaniwiki!$A$1:$J$1937,1+$G1616,FALSE)="-",-1,VLOOKUP($B1616,new_notes_bemaniwiki!$A$1:$J$1937,1+$G1616,FALSE)),"🙇")</f>
        <v>-1</v>
      </c>
      <c r="J1616" t="s">
        <v>3063</v>
      </c>
      <c r="K1616" t="s">
        <v>3063</v>
      </c>
    </row>
    <row r="1617" spans="1:11" x14ac:dyDescent="0.15">
      <c r="A1617" t="str">
        <f>VLOOKUP(B1617,for_vlookup!$A$1:$B$2046,2,FALSE)</f>
        <v>GOLD</v>
      </c>
      <c r="B1617" s="2" t="s">
        <v>670</v>
      </c>
      <c r="C1617" t="str">
        <f>IFERROR(VLOOKUP(B1617,all_raw_csv!$B$2:$AO$2140,2,FALSE),"-")</f>
        <v>CYBORG TRANCE</v>
      </c>
      <c r="D1617" t="str">
        <f>IFERROR(VLOOKUP($B1617,all_raw_csv!$B$2:$AO$2140,3,FALSE),"-")</f>
        <v>Sota Fujimori feat.cyborg AKEMI</v>
      </c>
      <c r="E1617">
        <f>VLOOKUP($A1617,master_version!$A$1:$B$29,2,FALSE)</f>
        <v>14</v>
      </c>
      <c r="F1617" t="str">
        <f>VLOOKUP(G1617,master_diffculty!$A$1:$C$11,3,FALSE)</f>
        <v>SPB</v>
      </c>
      <c r="G1617">
        <v>1</v>
      </c>
      <c r="H1617">
        <f>IFERROR(IF(VLOOKUP($B1617,all_raw_csv!$B$1:$AO$2074,5+($G1617-1)*7,FALSE)=0,-1,VLOOKUP($B1617,all_raw_csv!$B$1:$AO$2074,5+($G1617-1)*7,FALSE)),"-")</f>
        <v>-1</v>
      </c>
      <c r="I1617">
        <f>IFERROR(IF(VLOOKUP($B1617,new_notes_bemaniwiki!$A$1:$J$1937,1+$G1617,FALSE)="-",-1,VLOOKUP($B1617,new_notes_bemaniwiki!$A$1:$J$1937,1+$G1617,FALSE)),"🙇")</f>
        <v>-1</v>
      </c>
      <c r="J1617" t="s">
        <v>3063</v>
      </c>
      <c r="K1617" t="s">
        <v>3063</v>
      </c>
    </row>
    <row r="1618" spans="1:11" x14ac:dyDescent="0.15">
      <c r="A1618" t="str">
        <f>VLOOKUP(B1618,for_vlookup!$A$1:$B$2046,2,FALSE)</f>
        <v>GOLD</v>
      </c>
      <c r="B1618" s="2" t="s">
        <v>670</v>
      </c>
      <c r="C1618" t="str">
        <f>IFERROR(VLOOKUP(B1618,all_raw_csv!$B$2:$AO$2140,2,FALSE),"-")</f>
        <v>CYBORG TRANCE</v>
      </c>
      <c r="D1618" t="str">
        <f>IFERROR(VLOOKUP($B1618,all_raw_csv!$B$2:$AO$2140,3,FALSE),"-")</f>
        <v>Sota Fujimori feat.cyborg AKEMI</v>
      </c>
      <c r="E1618">
        <f>VLOOKUP($A1618,master_version!$A$1:$B$29,2,FALSE)</f>
        <v>14</v>
      </c>
      <c r="F1618" t="str">
        <f>VLOOKUP(G1618,master_diffculty!$A$1:$C$11,3,FALSE)</f>
        <v>SPN</v>
      </c>
      <c r="G1618">
        <v>2</v>
      </c>
      <c r="H1618">
        <f>IFERROR(IF(VLOOKUP($B1618,all_raw_csv!$B$1:$AO$2074,5+($G1618-1)*7,FALSE)=0,-1,VLOOKUP($B1618,all_raw_csv!$B$1:$AO$2074,5+($G1618-1)*7,FALSE)),"-")</f>
        <v>5</v>
      </c>
      <c r="I1618">
        <f>IFERROR(IF(VLOOKUP($B1618,new_notes_bemaniwiki!$A$1:$J$1937,1+$G1618,FALSE)="-",-1,VLOOKUP($B1618,new_notes_bemaniwiki!$A$1:$J$1937,1+$G1618,FALSE)),"🙇")</f>
        <v>637</v>
      </c>
      <c r="J1618" t="s">
        <v>3063</v>
      </c>
      <c r="K1618" t="s">
        <v>3063</v>
      </c>
    </row>
    <row r="1619" spans="1:11" x14ac:dyDescent="0.15">
      <c r="A1619" t="str">
        <f>VLOOKUP(B1619,for_vlookup!$A$1:$B$2046,2,FALSE)</f>
        <v>GOLD</v>
      </c>
      <c r="B1619" s="2" t="s">
        <v>670</v>
      </c>
      <c r="C1619" t="str">
        <f>IFERROR(VLOOKUP(B1619,all_raw_csv!$B$2:$AO$2140,2,FALSE),"-")</f>
        <v>CYBORG TRANCE</v>
      </c>
      <c r="D1619" t="str">
        <f>IFERROR(VLOOKUP($B1619,all_raw_csv!$B$2:$AO$2140,3,FALSE),"-")</f>
        <v>Sota Fujimori feat.cyborg AKEMI</v>
      </c>
      <c r="E1619">
        <f>VLOOKUP($A1619,master_version!$A$1:$B$29,2,FALSE)</f>
        <v>14</v>
      </c>
      <c r="F1619" t="str">
        <f>VLOOKUP(G1619,master_diffculty!$A$1:$C$11,3,FALSE)</f>
        <v>SPH</v>
      </c>
      <c r="G1619">
        <v>3</v>
      </c>
      <c r="H1619">
        <f>IFERROR(IF(VLOOKUP($B1619,all_raw_csv!$B$1:$AO$2074,5+($G1619-1)*7,FALSE)=0,-1,VLOOKUP($B1619,all_raw_csv!$B$1:$AO$2074,5+($G1619-1)*7,FALSE)),"-")</f>
        <v>9</v>
      </c>
      <c r="I1619">
        <f>IFERROR(IF(VLOOKUP($B1619,new_notes_bemaniwiki!$A$1:$J$1937,1+$G1619,FALSE)="-",-1,VLOOKUP($B1619,new_notes_bemaniwiki!$A$1:$J$1937,1+$G1619,FALSE)),"🙇")</f>
        <v>980</v>
      </c>
      <c r="J1619" t="s">
        <v>3063</v>
      </c>
      <c r="K1619" t="s">
        <v>3063</v>
      </c>
    </row>
    <row r="1620" spans="1:11" x14ac:dyDescent="0.15">
      <c r="A1620" t="str">
        <f>VLOOKUP(B1620,for_vlookup!$A$1:$B$2046,2,FALSE)</f>
        <v>GOLD</v>
      </c>
      <c r="B1620" s="2" t="s">
        <v>670</v>
      </c>
      <c r="C1620" t="str">
        <f>IFERROR(VLOOKUP(B1620,all_raw_csv!$B$2:$AO$2140,2,FALSE),"-")</f>
        <v>CYBORG TRANCE</v>
      </c>
      <c r="D1620" t="str">
        <f>IFERROR(VLOOKUP($B1620,all_raw_csv!$B$2:$AO$2140,3,FALSE),"-")</f>
        <v>Sota Fujimori feat.cyborg AKEMI</v>
      </c>
      <c r="E1620">
        <f>VLOOKUP($A1620,master_version!$A$1:$B$29,2,FALSE)</f>
        <v>14</v>
      </c>
      <c r="F1620" t="str">
        <f>VLOOKUP(G1620,master_diffculty!$A$1:$C$11,3,FALSE)</f>
        <v>SPA</v>
      </c>
      <c r="G1620">
        <v>4</v>
      </c>
      <c r="H1620">
        <f>IFERROR(IF(VLOOKUP($B1620,all_raw_csv!$B$1:$AO$2074,5+($G1620-1)*7,FALSE)=0,-1,VLOOKUP($B1620,all_raw_csv!$B$1:$AO$2074,5+($G1620-1)*7,FALSE)),"-")</f>
        <v>10</v>
      </c>
      <c r="I1620">
        <f>IFERROR(IF(VLOOKUP($B1620,new_notes_bemaniwiki!$A$1:$J$1937,1+$G1620,FALSE)="-",-1,VLOOKUP($B1620,new_notes_bemaniwiki!$A$1:$J$1937,1+$G1620,FALSE)),"🙇")</f>
        <v>1200</v>
      </c>
      <c r="J1620" t="s">
        <v>3063</v>
      </c>
      <c r="K1620" t="s">
        <v>3063</v>
      </c>
    </row>
    <row r="1621" spans="1:11" x14ac:dyDescent="0.15">
      <c r="A1621" t="str">
        <f>VLOOKUP(B1621,for_vlookup!$A$1:$B$2046,2,FALSE)</f>
        <v>GOLD</v>
      </c>
      <c r="B1621" s="2" t="s">
        <v>670</v>
      </c>
      <c r="C1621" t="str">
        <f>IFERROR(VLOOKUP(B1621,all_raw_csv!$B$2:$AO$2140,2,FALSE),"-")</f>
        <v>CYBORG TRANCE</v>
      </c>
      <c r="D1621" t="str">
        <f>IFERROR(VLOOKUP($B1621,all_raw_csv!$B$2:$AO$2140,3,FALSE),"-")</f>
        <v>Sota Fujimori feat.cyborg AKEMI</v>
      </c>
      <c r="E1621">
        <f>VLOOKUP($A1621,master_version!$A$1:$B$29,2,FALSE)</f>
        <v>14</v>
      </c>
      <c r="F1621" t="str">
        <f>VLOOKUP(G1621,master_diffculty!$A$1:$C$11,3,FALSE)</f>
        <v>SPL</v>
      </c>
      <c r="G1621">
        <v>5</v>
      </c>
      <c r="H1621">
        <f>IFERROR(IF(VLOOKUP($B1621,all_raw_csv!$B$1:$AO$2074,5+($G1621-1)*7,FALSE)=0,-1,VLOOKUP($B1621,all_raw_csv!$B$1:$AO$2074,5+($G1621-1)*7,FALSE)),"-")</f>
        <v>-1</v>
      </c>
      <c r="I1621">
        <f>IFERROR(IF(VLOOKUP($B1621,new_notes_bemaniwiki!$A$1:$J$1937,1+$G1621,FALSE)="-",-1,VLOOKUP($B1621,new_notes_bemaniwiki!$A$1:$J$1937,1+$G1621,FALSE)),"🙇")</f>
        <v>-1</v>
      </c>
      <c r="J1621" t="s">
        <v>3063</v>
      </c>
      <c r="K1621" t="s">
        <v>3063</v>
      </c>
    </row>
    <row r="1622" spans="1:11" x14ac:dyDescent="0.15">
      <c r="A1622" t="str">
        <f>VLOOKUP(B1622,for_vlookup!$A$1:$B$2046,2,FALSE)</f>
        <v>GOLD</v>
      </c>
      <c r="B1622" s="2" t="s">
        <v>672</v>
      </c>
      <c r="C1622" t="str">
        <f>IFERROR(VLOOKUP(B1622,all_raw_csv!$B$2:$AO$2140,2,FALSE),"-")</f>
        <v>SuperNOVA BEAT</v>
      </c>
      <c r="D1622" t="str">
        <f>IFERROR(VLOOKUP($B1622,all_raw_csv!$B$2:$AO$2140,3,FALSE),"-")</f>
        <v>100-200-400</v>
      </c>
      <c r="E1622">
        <f>VLOOKUP($A1622,master_version!$A$1:$B$29,2,FALSE)</f>
        <v>14</v>
      </c>
      <c r="F1622" t="str">
        <f>VLOOKUP(G1622,master_diffculty!$A$1:$C$11,3,FALSE)</f>
        <v>SPB</v>
      </c>
      <c r="G1622">
        <v>1</v>
      </c>
      <c r="H1622">
        <f>IFERROR(IF(VLOOKUP($B1622,all_raw_csv!$B$1:$AO$2074,5+($G1622-1)*7,FALSE)=0,-1,VLOOKUP($B1622,all_raw_csv!$B$1:$AO$2074,5+($G1622-1)*7,FALSE)),"-")</f>
        <v>-1</v>
      </c>
      <c r="I1622">
        <f>IFERROR(IF(VLOOKUP($B1622,new_notes_bemaniwiki!$A$1:$J$1937,1+$G1622,FALSE)="-",-1,VLOOKUP($B1622,new_notes_bemaniwiki!$A$1:$J$1937,1+$G1622,FALSE)),"🙇")</f>
        <v>-1</v>
      </c>
      <c r="J1622" t="s">
        <v>3063</v>
      </c>
      <c r="K1622" t="s">
        <v>3063</v>
      </c>
    </row>
    <row r="1623" spans="1:11" x14ac:dyDescent="0.15">
      <c r="A1623" t="str">
        <f>VLOOKUP(B1623,for_vlookup!$A$1:$B$2046,2,FALSE)</f>
        <v>GOLD</v>
      </c>
      <c r="B1623" s="2" t="s">
        <v>672</v>
      </c>
      <c r="C1623" t="str">
        <f>IFERROR(VLOOKUP(B1623,all_raw_csv!$B$2:$AO$2140,2,FALSE),"-")</f>
        <v>SuperNOVA BEAT</v>
      </c>
      <c r="D1623" t="str">
        <f>IFERROR(VLOOKUP($B1623,all_raw_csv!$B$2:$AO$2140,3,FALSE),"-")</f>
        <v>100-200-400</v>
      </c>
      <c r="E1623">
        <f>VLOOKUP($A1623,master_version!$A$1:$B$29,2,FALSE)</f>
        <v>14</v>
      </c>
      <c r="F1623" t="str">
        <f>VLOOKUP(G1623,master_diffculty!$A$1:$C$11,3,FALSE)</f>
        <v>SPN</v>
      </c>
      <c r="G1623">
        <v>2</v>
      </c>
      <c r="H1623">
        <f>IFERROR(IF(VLOOKUP($B1623,all_raw_csv!$B$1:$AO$2074,5+($G1623-1)*7,FALSE)=0,-1,VLOOKUP($B1623,all_raw_csv!$B$1:$AO$2074,5+($G1623-1)*7,FALSE)),"-")</f>
        <v>9</v>
      </c>
      <c r="I1623">
        <f>IFERROR(IF(VLOOKUP($B1623,new_notes_bemaniwiki!$A$1:$J$1937,1+$G1623,FALSE)="-",-1,VLOOKUP($B1623,new_notes_bemaniwiki!$A$1:$J$1937,1+$G1623,FALSE)),"🙇")</f>
        <v>508</v>
      </c>
      <c r="J1623" t="s">
        <v>3063</v>
      </c>
      <c r="K1623" t="s">
        <v>3063</v>
      </c>
    </row>
    <row r="1624" spans="1:11" x14ac:dyDescent="0.15">
      <c r="A1624" t="str">
        <f>VLOOKUP(B1624,for_vlookup!$A$1:$B$2046,2,FALSE)</f>
        <v>GOLD</v>
      </c>
      <c r="B1624" s="2" t="s">
        <v>672</v>
      </c>
      <c r="C1624" t="str">
        <f>IFERROR(VLOOKUP(B1624,all_raw_csv!$B$2:$AO$2140,2,FALSE),"-")</f>
        <v>SuperNOVA BEAT</v>
      </c>
      <c r="D1624" t="str">
        <f>IFERROR(VLOOKUP($B1624,all_raw_csv!$B$2:$AO$2140,3,FALSE),"-")</f>
        <v>100-200-400</v>
      </c>
      <c r="E1624">
        <f>VLOOKUP($A1624,master_version!$A$1:$B$29,2,FALSE)</f>
        <v>14</v>
      </c>
      <c r="F1624" t="str">
        <f>VLOOKUP(G1624,master_diffculty!$A$1:$C$11,3,FALSE)</f>
        <v>SPH</v>
      </c>
      <c r="G1624">
        <v>3</v>
      </c>
      <c r="H1624">
        <f>IFERROR(IF(VLOOKUP($B1624,all_raw_csv!$B$1:$AO$2074,5+($G1624-1)*7,FALSE)=0,-1,VLOOKUP($B1624,all_raw_csv!$B$1:$AO$2074,5+($G1624-1)*7,FALSE)),"-")</f>
        <v>11</v>
      </c>
      <c r="I1624">
        <f>IFERROR(IF(VLOOKUP($B1624,new_notes_bemaniwiki!$A$1:$J$1937,1+$G1624,FALSE)="-",-1,VLOOKUP($B1624,new_notes_bemaniwiki!$A$1:$J$1937,1+$G1624,FALSE)),"🙇")</f>
        <v>876</v>
      </c>
      <c r="J1624" t="s">
        <v>3063</v>
      </c>
      <c r="K1624" t="s">
        <v>3063</v>
      </c>
    </row>
    <row r="1625" spans="1:11" x14ac:dyDescent="0.15">
      <c r="A1625" t="str">
        <f>VLOOKUP(B1625,for_vlookup!$A$1:$B$2046,2,FALSE)</f>
        <v>GOLD</v>
      </c>
      <c r="B1625" s="2" t="s">
        <v>672</v>
      </c>
      <c r="C1625" t="str">
        <f>IFERROR(VLOOKUP(B1625,all_raw_csv!$B$2:$AO$2140,2,FALSE),"-")</f>
        <v>SuperNOVA BEAT</v>
      </c>
      <c r="D1625" t="str">
        <f>IFERROR(VLOOKUP($B1625,all_raw_csv!$B$2:$AO$2140,3,FALSE),"-")</f>
        <v>100-200-400</v>
      </c>
      <c r="E1625">
        <f>VLOOKUP($A1625,master_version!$A$1:$B$29,2,FALSE)</f>
        <v>14</v>
      </c>
      <c r="F1625" t="str">
        <f>VLOOKUP(G1625,master_diffculty!$A$1:$C$11,3,FALSE)</f>
        <v>SPA</v>
      </c>
      <c r="G1625">
        <v>4</v>
      </c>
      <c r="H1625">
        <f>IFERROR(IF(VLOOKUP($B1625,all_raw_csv!$B$1:$AO$2074,5+($G1625-1)*7,FALSE)=0,-1,VLOOKUP($B1625,all_raw_csv!$B$1:$AO$2074,5+($G1625-1)*7,FALSE)),"-")</f>
        <v>12</v>
      </c>
      <c r="I1625">
        <f>IFERROR(IF(VLOOKUP($B1625,new_notes_bemaniwiki!$A$1:$J$1937,1+$G1625,FALSE)="-",-1,VLOOKUP($B1625,new_notes_bemaniwiki!$A$1:$J$1937,1+$G1625,FALSE)),"🙇")</f>
        <v>1313</v>
      </c>
      <c r="J1625" t="s">
        <v>3063</v>
      </c>
      <c r="K1625" t="s">
        <v>3063</v>
      </c>
    </row>
    <row r="1626" spans="1:11" x14ac:dyDescent="0.15">
      <c r="A1626" t="str">
        <f>VLOOKUP(B1626,for_vlookup!$A$1:$B$2046,2,FALSE)</f>
        <v>GOLD</v>
      </c>
      <c r="B1626" s="2" t="s">
        <v>672</v>
      </c>
      <c r="C1626" t="str">
        <f>IFERROR(VLOOKUP(B1626,all_raw_csv!$B$2:$AO$2140,2,FALSE),"-")</f>
        <v>SuperNOVA BEAT</v>
      </c>
      <c r="D1626" t="str">
        <f>IFERROR(VLOOKUP($B1626,all_raw_csv!$B$2:$AO$2140,3,FALSE),"-")</f>
        <v>100-200-400</v>
      </c>
      <c r="E1626">
        <f>VLOOKUP($A1626,master_version!$A$1:$B$29,2,FALSE)</f>
        <v>14</v>
      </c>
      <c r="F1626" t="str">
        <f>VLOOKUP(G1626,master_diffculty!$A$1:$C$11,3,FALSE)</f>
        <v>SPL</v>
      </c>
      <c r="G1626">
        <v>5</v>
      </c>
      <c r="H1626">
        <f>IFERROR(IF(VLOOKUP($B1626,all_raw_csv!$B$1:$AO$2074,5+($G1626-1)*7,FALSE)=0,-1,VLOOKUP($B1626,all_raw_csv!$B$1:$AO$2074,5+($G1626-1)*7,FALSE)),"-")</f>
        <v>-1</v>
      </c>
      <c r="I1626">
        <f>IFERROR(IF(VLOOKUP($B1626,new_notes_bemaniwiki!$A$1:$J$1937,1+$G1626,FALSE)="-",-1,VLOOKUP($B1626,new_notes_bemaniwiki!$A$1:$J$1937,1+$G1626,FALSE)),"🙇")</f>
        <v>-1</v>
      </c>
      <c r="J1626" t="s">
        <v>3063</v>
      </c>
      <c r="K1626" t="s">
        <v>3063</v>
      </c>
    </row>
    <row r="1627" spans="1:11" x14ac:dyDescent="0.15">
      <c r="A1627" t="str">
        <f>VLOOKUP(B1627,for_vlookup!$A$1:$B$2046,2,FALSE)</f>
        <v>GOLD</v>
      </c>
      <c r="B1627" s="2" t="s">
        <v>675</v>
      </c>
      <c r="C1627" t="str">
        <f>IFERROR(VLOOKUP(B1627,all_raw_csv!$B$2:$AO$2140,2,FALSE),"-")</f>
        <v>BUCHIAGE TRANCE</v>
      </c>
      <c r="D1627" t="str">
        <f>IFERROR(VLOOKUP($B1627,all_raw_csv!$B$2:$AO$2140,3,FALSE),"-")</f>
        <v>StripE</v>
      </c>
      <c r="E1627">
        <f>VLOOKUP($A1627,master_version!$A$1:$B$29,2,FALSE)</f>
        <v>14</v>
      </c>
      <c r="F1627" t="str">
        <f>VLOOKUP(G1627,master_diffculty!$A$1:$C$11,3,FALSE)</f>
        <v>SPB</v>
      </c>
      <c r="G1627">
        <v>1</v>
      </c>
      <c r="H1627">
        <f>IFERROR(IF(VLOOKUP($B1627,all_raw_csv!$B$1:$AO$2074,5+($G1627-1)*7,FALSE)=0,-1,VLOOKUP($B1627,all_raw_csv!$B$1:$AO$2074,5+($G1627-1)*7,FALSE)),"-")</f>
        <v>3</v>
      </c>
      <c r="I1627">
        <f>IFERROR(IF(VLOOKUP($B1627,new_notes_bemaniwiki!$A$1:$J$1937,1+$G1627,FALSE)="-",-1,VLOOKUP($B1627,new_notes_bemaniwiki!$A$1:$J$1937,1+$G1627,FALSE)),"🙇")</f>
        <v>287</v>
      </c>
      <c r="J1627" t="s">
        <v>3063</v>
      </c>
      <c r="K1627" t="s">
        <v>3063</v>
      </c>
    </row>
    <row r="1628" spans="1:11" x14ac:dyDescent="0.15">
      <c r="A1628" t="str">
        <f>VLOOKUP(B1628,for_vlookup!$A$1:$B$2046,2,FALSE)</f>
        <v>GOLD</v>
      </c>
      <c r="B1628" s="2" t="s">
        <v>675</v>
      </c>
      <c r="C1628" t="str">
        <f>IFERROR(VLOOKUP(B1628,all_raw_csv!$B$2:$AO$2140,2,FALSE),"-")</f>
        <v>BUCHIAGE TRANCE</v>
      </c>
      <c r="D1628" t="str">
        <f>IFERROR(VLOOKUP($B1628,all_raw_csv!$B$2:$AO$2140,3,FALSE),"-")</f>
        <v>StripE</v>
      </c>
      <c r="E1628">
        <f>VLOOKUP($A1628,master_version!$A$1:$B$29,2,FALSE)</f>
        <v>14</v>
      </c>
      <c r="F1628" t="str">
        <f>VLOOKUP(G1628,master_diffculty!$A$1:$C$11,3,FALSE)</f>
        <v>SPN</v>
      </c>
      <c r="G1628">
        <v>2</v>
      </c>
      <c r="H1628">
        <f>IFERROR(IF(VLOOKUP($B1628,all_raw_csv!$B$1:$AO$2074,5+($G1628-1)*7,FALSE)=0,-1,VLOOKUP($B1628,all_raw_csv!$B$1:$AO$2074,5+($G1628-1)*7,FALSE)),"-")</f>
        <v>7</v>
      </c>
      <c r="I1628">
        <f>IFERROR(IF(VLOOKUP($B1628,new_notes_bemaniwiki!$A$1:$J$1937,1+$G1628,FALSE)="-",-1,VLOOKUP($B1628,new_notes_bemaniwiki!$A$1:$J$1937,1+$G1628,FALSE)),"🙇")</f>
        <v>616</v>
      </c>
      <c r="J1628" t="s">
        <v>3063</v>
      </c>
      <c r="K1628" t="s">
        <v>3063</v>
      </c>
    </row>
    <row r="1629" spans="1:11" x14ac:dyDescent="0.15">
      <c r="A1629" t="str">
        <f>VLOOKUP(B1629,for_vlookup!$A$1:$B$2046,2,FALSE)</f>
        <v>GOLD</v>
      </c>
      <c r="B1629" s="2" t="s">
        <v>675</v>
      </c>
      <c r="C1629" t="str">
        <f>IFERROR(VLOOKUP(B1629,all_raw_csv!$B$2:$AO$2140,2,FALSE),"-")</f>
        <v>BUCHIAGE TRANCE</v>
      </c>
      <c r="D1629" t="str">
        <f>IFERROR(VLOOKUP($B1629,all_raw_csv!$B$2:$AO$2140,3,FALSE),"-")</f>
        <v>StripE</v>
      </c>
      <c r="E1629">
        <f>VLOOKUP($A1629,master_version!$A$1:$B$29,2,FALSE)</f>
        <v>14</v>
      </c>
      <c r="F1629" t="str">
        <f>VLOOKUP(G1629,master_diffculty!$A$1:$C$11,3,FALSE)</f>
        <v>SPH</v>
      </c>
      <c r="G1629">
        <v>3</v>
      </c>
      <c r="H1629">
        <f>IFERROR(IF(VLOOKUP($B1629,all_raw_csv!$B$1:$AO$2074,5+($G1629-1)*7,FALSE)=0,-1,VLOOKUP($B1629,all_raw_csv!$B$1:$AO$2074,5+($G1629-1)*7,FALSE)),"-")</f>
        <v>10</v>
      </c>
      <c r="I1629">
        <f>IFERROR(IF(VLOOKUP($B1629,new_notes_bemaniwiki!$A$1:$J$1937,1+$G1629,FALSE)="-",-1,VLOOKUP($B1629,new_notes_bemaniwiki!$A$1:$J$1937,1+$G1629,FALSE)),"🙇")</f>
        <v>927</v>
      </c>
      <c r="J1629" t="s">
        <v>3063</v>
      </c>
      <c r="K1629" t="s">
        <v>3063</v>
      </c>
    </row>
    <row r="1630" spans="1:11" x14ac:dyDescent="0.15">
      <c r="A1630" t="str">
        <f>VLOOKUP(B1630,for_vlookup!$A$1:$B$2046,2,FALSE)</f>
        <v>GOLD</v>
      </c>
      <c r="B1630" s="2" t="s">
        <v>675</v>
      </c>
      <c r="C1630" t="str">
        <f>IFERROR(VLOOKUP(B1630,all_raw_csv!$B$2:$AO$2140,2,FALSE),"-")</f>
        <v>BUCHIAGE TRANCE</v>
      </c>
      <c r="D1630" t="str">
        <f>IFERROR(VLOOKUP($B1630,all_raw_csv!$B$2:$AO$2140,3,FALSE),"-")</f>
        <v>StripE</v>
      </c>
      <c r="E1630">
        <f>VLOOKUP($A1630,master_version!$A$1:$B$29,2,FALSE)</f>
        <v>14</v>
      </c>
      <c r="F1630" t="str">
        <f>VLOOKUP(G1630,master_diffculty!$A$1:$C$11,3,FALSE)</f>
        <v>SPA</v>
      </c>
      <c r="G1630">
        <v>4</v>
      </c>
      <c r="H1630">
        <f>IFERROR(IF(VLOOKUP($B1630,all_raw_csv!$B$1:$AO$2074,5+($G1630-1)*7,FALSE)=0,-1,VLOOKUP($B1630,all_raw_csv!$B$1:$AO$2074,5+($G1630-1)*7,FALSE)),"-")</f>
        <v>12</v>
      </c>
      <c r="I1630">
        <f>IFERROR(IF(VLOOKUP($B1630,new_notes_bemaniwiki!$A$1:$J$1937,1+$G1630,FALSE)="-",-1,VLOOKUP($B1630,new_notes_bemaniwiki!$A$1:$J$1937,1+$G1630,FALSE)),"🙇")</f>
        <v>1405</v>
      </c>
      <c r="J1630" t="s">
        <v>3063</v>
      </c>
      <c r="K1630" t="s">
        <v>3063</v>
      </c>
    </row>
    <row r="1631" spans="1:11" x14ac:dyDescent="0.15">
      <c r="A1631" t="str">
        <f>VLOOKUP(B1631,for_vlookup!$A$1:$B$2046,2,FALSE)</f>
        <v>GOLD</v>
      </c>
      <c r="B1631" s="2" t="s">
        <v>675</v>
      </c>
      <c r="C1631" t="str">
        <f>IFERROR(VLOOKUP(B1631,all_raw_csv!$B$2:$AO$2140,2,FALSE),"-")</f>
        <v>BUCHIAGE TRANCE</v>
      </c>
      <c r="D1631" t="str">
        <f>IFERROR(VLOOKUP($B1631,all_raw_csv!$B$2:$AO$2140,3,FALSE),"-")</f>
        <v>StripE</v>
      </c>
      <c r="E1631">
        <f>VLOOKUP($A1631,master_version!$A$1:$B$29,2,FALSE)</f>
        <v>14</v>
      </c>
      <c r="F1631" t="str">
        <f>VLOOKUP(G1631,master_diffculty!$A$1:$C$11,3,FALSE)</f>
        <v>SPL</v>
      </c>
      <c r="G1631">
        <v>5</v>
      </c>
      <c r="H1631">
        <f>IFERROR(IF(VLOOKUP($B1631,all_raw_csv!$B$1:$AO$2074,5+($G1631-1)*7,FALSE)=0,-1,VLOOKUP($B1631,all_raw_csv!$B$1:$AO$2074,5+($G1631-1)*7,FALSE)),"-")</f>
        <v>-1</v>
      </c>
      <c r="I1631">
        <f>IFERROR(IF(VLOOKUP($B1631,new_notes_bemaniwiki!$A$1:$J$1937,1+$G1631,FALSE)="-",-1,VLOOKUP($B1631,new_notes_bemaniwiki!$A$1:$J$1937,1+$G1631,FALSE)),"🙇")</f>
        <v>-1</v>
      </c>
      <c r="J1631" t="s">
        <v>3063</v>
      </c>
      <c r="K1631" t="s">
        <v>3063</v>
      </c>
    </row>
    <row r="1632" spans="1:11" x14ac:dyDescent="0.15">
      <c r="A1632" t="str">
        <f>VLOOKUP(B1632,for_vlookup!$A$1:$B$2046,2,FALSE)</f>
        <v>GOLD</v>
      </c>
      <c r="B1632" s="2" t="s">
        <v>677</v>
      </c>
      <c r="C1632" t="str">
        <f>IFERROR(VLOOKUP(B1632,all_raw_csv!$B$2:$AO$2140,2,FALSE),"-")</f>
        <v>ROCK</v>
      </c>
      <c r="D1632" t="str">
        <f>IFERROR(VLOOKUP($B1632,all_raw_csv!$B$2:$AO$2140,3,FALSE),"-")</f>
        <v>Sis Bond Chit</v>
      </c>
      <c r="E1632">
        <f>VLOOKUP($A1632,master_version!$A$1:$B$29,2,FALSE)</f>
        <v>14</v>
      </c>
      <c r="F1632" t="str">
        <f>VLOOKUP(G1632,master_diffculty!$A$1:$C$11,3,FALSE)</f>
        <v>SPB</v>
      </c>
      <c r="G1632">
        <v>1</v>
      </c>
      <c r="H1632">
        <f>IFERROR(IF(VLOOKUP($B1632,all_raw_csv!$B$1:$AO$2074,5+($G1632-1)*7,FALSE)=0,-1,VLOOKUP($B1632,all_raw_csv!$B$1:$AO$2074,5+($G1632-1)*7,FALSE)),"-")</f>
        <v>-1</v>
      </c>
      <c r="I1632">
        <f>IFERROR(IF(VLOOKUP($B1632,new_notes_bemaniwiki!$A$1:$J$1937,1+$G1632,FALSE)="-",-1,VLOOKUP($B1632,new_notes_bemaniwiki!$A$1:$J$1937,1+$G1632,FALSE)),"🙇")</f>
        <v>-1</v>
      </c>
      <c r="J1632" t="s">
        <v>3063</v>
      </c>
      <c r="K1632" t="s">
        <v>3063</v>
      </c>
    </row>
    <row r="1633" spans="1:11" x14ac:dyDescent="0.15">
      <c r="A1633" t="str">
        <f>VLOOKUP(B1633,for_vlookup!$A$1:$B$2046,2,FALSE)</f>
        <v>GOLD</v>
      </c>
      <c r="B1633" s="2" t="s">
        <v>677</v>
      </c>
      <c r="C1633" t="str">
        <f>IFERROR(VLOOKUP(B1633,all_raw_csv!$B$2:$AO$2140,2,FALSE),"-")</f>
        <v>ROCK</v>
      </c>
      <c r="D1633" t="str">
        <f>IFERROR(VLOOKUP($B1633,all_raw_csv!$B$2:$AO$2140,3,FALSE),"-")</f>
        <v>Sis Bond Chit</v>
      </c>
      <c r="E1633">
        <f>VLOOKUP($A1633,master_version!$A$1:$B$29,2,FALSE)</f>
        <v>14</v>
      </c>
      <c r="F1633" t="str">
        <f>VLOOKUP(G1633,master_diffculty!$A$1:$C$11,3,FALSE)</f>
        <v>SPN</v>
      </c>
      <c r="G1633">
        <v>2</v>
      </c>
      <c r="H1633">
        <f>IFERROR(IF(VLOOKUP($B1633,all_raw_csv!$B$1:$AO$2074,5+($G1633-1)*7,FALSE)=0,-1,VLOOKUP($B1633,all_raw_csv!$B$1:$AO$2074,5+($G1633-1)*7,FALSE)),"-")</f>
        <v>4</v>
      </c>
      <c r="I1633">
        <f>IFERROR(IF(VLOOKUP($B1633,new_notes_bemaniwiki!$A$1:$J$1937,1+$G1633,FALSE)="-",-1,VLOOKUP($B1633,new_notes_bemaniwiki!$A$1:$J$1937,1+$G1633,FALSE)),"🙇")</f>
        <v>386</v>
      </c>
      <c r="J1633" t="s">
        <v>3063</v>
      </c>
      <c r="K1633" t="s">
        <v>3063</v>
      </c>
    </row>
    <row r="1634" spans="1:11" x14ac:dyDescent="0.15">
      <c r="A1634" t="str">
        <f>VLOOKUP(B1634,for_vlookup!$A$1:$B$2046,2,FALSE)</f>
        <v>GOLD</v>
      </c>
      <c r="B1634" s="2" t="s">
        <v>677</v>
      </c>
      <c r="C1634" t="str">
        <f>IFERROR(VLOOKUP(B1634,all_raw_csv!$B$2:$AO$2140,2,FALSE),"-")</f>
        <v>ROCK</v>
      </c>
      <c r="D1634" t="str">
        <f>IFERROR(VLOOKUP($B1634,all_raw_csv!$B$2:$AO$2140,3,FALSE),"-")</f>
        <v>Sis Bond Chit</v>
      </c>
      <c r="E1634">
        <f>VLOOKUP($A1634,master_version!$A$1:$B$29,2,FALSE)</f>
        <v>14</v>
      </c>
      <c r="F1634" t="str">
        <f>VLOOKUP(G1634,master_diffculty!$A$1:$C$11,3,FALSE)</f>
        <v>SPH</v>
      </c>
      <c r="G1634">
        <v>3</v>
      </c>
      <c r="H1634">
        <f>IFERROR(IF(VLOOKUP($B1634,all_raw_csv!$B$1:$AO$2074,5+($G1634-1)*7,FALSE)=0,-1,VLOOKUP($B1634,all_raw_csv!$B$1:$AO$2074,5+($G1634-1)*7,FALSE)),"-")</f>
        <v>6</v>
      </c>
      <c r="I1634">
        <f>IFERROR(IF(VLOOKUP($B1634,new_notes_bemaniwiki!$A$1:$J$1937,1+$G1634,FALSE)="-",-1,VLOOKUP($B1634,new_notes_bemaniwiki!$A$1:$J$1937,1+$G1634,FALSE)),"🙇")</f>
        <v>642</v>
      </c>
      <c r="J1634" t="s">
        <v>3063</v>
      </c>
      <c r="K1634" t="s">
        <v>3063</v>
      </c>
    </row>
    <row r="1635" spans="1:11" x14ac:dyDescent="0.15">
      <c r="A1635" t="str">
        <f>VLOOKUP(B1635,for_vlookup!$A$1:$B$2046,2,FALSE)</f>
        <v>GOLD</v>
      </c>
      <c r="B1635" s="2" t="s">
        <v>677</v>
      </c>
      <c r="C1635" t="str">
        <f>IFERROR(VLOOKUP(B1635,all_raw_csv!$B$2:$AO$2140,2,FALSE),"-")</f>
        <v>ROCK</v>
      </c>
      <c r="D1635" t="str">
        <f>IFERROR(VLOOKUP($B1635,all_raw_csv!$B$2:$AO$2140,3,FALSE),"-")</f>
        <v>Sis Bond Chit</v>
      </c>
      <c r="E1635">
        <f>VLOOKUP($A1635,master_version!$A$1:$B$29,2,FALSE)</f>
        <v>14</v>
      </c>
      <c r="F1635" t="str">
        <f>VLOOKUP(G1635,master_diffculty!$A$1:$C$11,3,FALSE)</f>
        <v>SPA</v>
      </c>
      <c r="G1635">
        <v>4</v>
      </c>
      <c r="H1635">
        <f>IFERROR(IF(VLOOKUP($B1635,all_raw_csv!$B$1:$AO$2074,5+($G1635-1)*7,FALSE)=0,-1,VLOOKUP($B1635,all_raw_csv!$B$1:$AO$2074,5+($G1635-1)*7,FALSE)),"-")</f>
        <v>8</v>
      </c>
      <c r="I1635">
        <f>IFERROR(IF(VLOOKUP($B1635,new_notes_bemaniwiki!$A$1:$J$1937,1+$G1635,FALSE)="-",-1,VLOOKUP($B1635,new_notes_bemaniwiki!$A$1:$J$1937,1+$G1635,FALSE)),"🙇")</f>
        <v>867</v>
      </c>
      <c r="J1635" t="s">
        <v>3063</v>
      </c>
      <c r="K1635" t="s">
        <v>3063</v>
      </c>
    </row>
    <row r="1636" spans="1:11" x14ac:dyDescent="0.15">
      <c r="A1636" t="str">
        <f>VLOOKUP(B1636,for_vlookup!$A$1:$B$2046,2,FALSE)</f>
        <v>GOLD</v>
      </c>
      <c r="B1636" s="2" t="s">
        <v>677</v>
      </c>
      <c r="C1636" t="str">
        <f>IFERROR(VLOOKUP(B1636,all_raw_csv!$B$2:$AO$2140,2,FALSE),"-")</f>
        <v>ROCK</v>
      </c>
      <c r="D1636" t="str">
        <f>IFERROR(VLOOKUP($B1636,all_raw_csv!$B$2:$AO$2140,3,FALSE),"-")</f>
        <v>Sis Bond Chit</v>
      </c>
      <c r="E1636">
        <f>VLOOKUP($A1636,master_version!$A$1:$B$29,2,FALSE)</f>
        <v>14</v>
      </c>
      <c r="F1636" t="str">
        <f>VLOOKUP(G1636,master_diffculty!$A$1:$C$11,3,FALSE)</f>
        <v>SPL</v>
      </c>
      <c r="G1636">
        <v>5</v>
      </c>
      <c r="H1636">
        <f>IFERROR(IF(VLOOKUP($B1636,all_raw_csv!$B$1:$AO$2074,5+($G1636-1)*7,FALSE)=0,-1,VLOOKUP($B1636,all_raw_csv!$B$1:$AO$2074,5+($G1636-1)*7,FALSE)),"-")</f>
        <v>-1</v>
      </c>
      <c r="I1636">
        <f>IFERROR(IF(VLOOKUP($B1636,new_notes_bemaniwiki!$A$1:$J$1937,1+$G1636,FALSE)="-",-1,VLOOKUP($B1636,new_notes_bemaniwiki!$A$1:$J$1937,1+$G1636,FALSE)),"🙇")</f>
        <v>-1</v>
      </c>
      <c r="J1636" t="s">
        <v>3063</v>
      </c>
      <c r="K1636" t="s">
        <v>3063</v>
      </c>
    </row>
    <row r="1637" spans="1:11" x14ac:dyDescent="0.15">
      <c r="A1637" t="str">
        <f>VLOOKUP(B1637,for_vlookup!$A$1:$B$2046,2,FALSE)</f>
        <v>GOLD</v>
      </c>
      <c r="B1637" s="2" t="s">
        <v>679</v>
      </c>
      <c r="C1637" t="str">
        <f>IFERROR(VLOOKUP(B1637,all_raw_csv!$B$2:$AO$2140,2,FALSE),"-")</f>
        <v>RECKLESS RAVE</v>
      </c>
      <c r="D1637" t="str">
        <f>IFERROR(VLOOKUP($B1637,all_raw_csv!$B$2:$AO$2140,3,FALSE),"-")</f>
        <v>DJ YOSHITAKA-G feat.Michael a la mode</v>
      </c>
      <c r="E1637">
        <f>VLOOKUP($A1637,master_version!$A$1:$B$29,2,FALSE)</f>
        <v>14</v>
      </c>
      <c r="F1637" t="str">
        <f>VLOOKUP(G1637,master_diffculty!$A$1:$C$11,3,FALSE)</f>
        <v>SPB</v>
      </c>
      <c r="G1637">
        <v>1</v>
      </c>
      <c r="H1637">
        <f>IFERROR(IF(VLOOKUP($B1637,all_raw_csv!$B$1:$AO$2074,5+($G1637-1)*7,FALSE)=0,-1,VLOOKUP($B1637,all_raw_csv!$B$1:$AO$2074,5+($G1637-1)*7,FALSE)),"-")</f>
        <v>3</v>
      </c>
      <c r="I1637">
        <f>IFERROR(IF(VLOOKUP($B1637,new_notes_bemaniwiki!$A$1:$J$1937,1+$G1637,FALSE)="-",-1,VLOOKUP($B1637,new_notes_bemaniwiki!$A$1:$J$1937,1+$G1637,FALSE)),"🙇")</f>
        <v>282</v>
      </c>
      <c r="J1637" t="s">
        <v>3063</v>
      </c>
      <c r="K1637" t="s">
        <v>3063</v>
      </c>
    </row>
    <row r="1638" spans="1:11" x14ac:dyDescent="0.15">
      <c r="A1638" t="str">
        <f>VLOOKUP(B1638,for_vlookup!$A$1:$B$2046,2,FALSE)</f>
        <v>GOLD</v>
      </c>
      <c r="B1638" s="2" t="s">
        <v>679</v>
      </c>
      <c r="C1638" t="str">
        <f>IFERROR(VLOOKUP(B1638,all_raw_csv!$B$2:$AO$2140,2,FALSE),"-")</f>
        <v>RECKLESS RAVE</v>
      </c>
      <c r="D1638" t="str">
        <f>IFERROR(VLOOKUP($B1638,all_raw_csv!$B$2:$AO$2140,3,FALSE),"-")</f>
        <v>DJ YOSHITAKA-G feat.Michael a la mode</v>
      </c>
      <c r="E1638">
        <f>VLOOKUP($A1638,master_version!$A$1:$B$29,2,FALSE)</f>
        <v>14</v>
      </c>
      <c r="F1638" t="str">
        <f>VLOOKUP(G1638,master_diffculty!$A$1:$C$11,3,FALSE)</f>
        <v>SPN</v>
      </c>
      <c r="G1638">
        <v>2</v>
      </c>
      <c r="H1638">
        <f>IFERROR(IF(VLOOKUP($B1638,all_raw_csv!$B$1:$AO$2074,5+($G1638-1)*7,FALSE)=0,-1,VLOOKUP($B1638,all_raw_csv!$B$1:$AO$2074,5+($G1638-1)*7,FALSE)),"-")</f>
        <v>7</v>
      </c>
      <c r="I1638">
        <f>IFERROR(IF(VLOOKUP($B1638,new_notes_bemaniwiki!$A$1:$J$1937,1+$G1638,FALSE)="-",-1,VLOOKUP($B1638,new_notes_bemaniwiki!$A$1:$J$1937,1+$G1638,FALSE)),"🙇")</f>
        <v>608</v>
      </c>
      <c r="J1638" t="s">
        <v>3063</v>
      </c>
      <c r="K1638" t="s">
        <v>3063</v>
      </c>
    </row>
    <row r="1639" spans="1:11" x14ac:dyDescent="0.15">
      <c r="A1639" t="str">
        <f>VLOOKUP(B1639,for_vlookup!$A$1:$B$2046,2,FALSE)</f>
        <v>GOLD</v>
      </c>
      <c r="B1639" s="2" t="s">
        <v>679</v>
      </c>
      <c r="C1639" t="str">
        <f>IFERROR(VLOOKUP(B1639,all_raw_csv!$B$2:$AO$2140,2,FALSE),"-")</f>
        <v>RECKLESS RAVE</v>
      </c>
      <c r="D1639" t="str">
        <f>IFERROR(VLOOKUP($B1639,all_raw_csv!$B$2:$AO$2140,3,FALSE),"-")</f>
        <v>DJ YOSHITAKA-G feat.Michael a la mode</v>
      </c>
      <c r="E1639">
        <f>VLOOKUP($A1639,master_version!$A$1:$B$29,2,FALSE)</f>
        <v>14</v>
      </c>
      <c r="F1639" t="str">
        <f>VLOOKUP(G1639,master_diffculty!$A$1:$C$11,3,FALSE)</f>
        <v>SPH</v>
      </c>
      <c r="G1639">
        <v>3</v>
      </c>
      <c r="H1639">
        <f>IFERROR(IF(VLOOKUP($B1639,all_raw_csv!$B$1:$AO$2074,5+($G1639-1)*7,FALSE)=0,-1,VLOOKUP($B1639,all_raw_csv!$B$1:$AO$2074,5+($G1639-1)*7,FALSE)),"-")</f>
        <v>9</v>
      </c>
      <c r="I1639">
        <f>IFERROR(IF(VLOOKUP($B1639,new_notes_bemaniwiki!$A$1:$J$1937,1+$G1639,FALSE)="-",-1,VLOOKUP($B1639,new_notes_bemaniwiki!$A$1:$J$1937,1+$G1639,FALSE)),"🙇")</f>
        <v>764</v>
      </c>
      <c r="J1639" t="s">
        <v>3063</v>
      </c>
      <c r="K1639" t="s">
        <v>3063</v>
      </c>
    </row>
    <row r="1640" spans="1:11" x14ac:dyDescent="0.15">
      <c r="A1640" t="str">
        <f>VLOOKUP(B1640,for_vlookup!$A$1:$B$2046,2,FALSE)</f>
        <v>GOLD</v>
      </c>
      <c r="B1640" s="2" t="s">
        <v>679</v>
      </c>
      <c r="C1640" t="str">
        <f>IFERROR(VLOOKUP(B1640,all_raw_csv!$B$2:$AO$2140,2,FALSE),"-")</f>
        <v>RECKLESS RAVE</v>
      </c>
      <c r="D1640" t="str">
        <f>IFERROR(VLOOKUP($B1640,all_raw_csv!$B$2:$AO$2140,3,FALSE),"-")</f>
        <v>DJ YOSHITAKA-G feat.Michael a la mode</v>
      </c>
      <c r="E1640">
        <f>VLOOKUP($A1640,master_version!$A$1:$B$29,2,FALSE)</f>
        <v>14</v>
      </c>
      <c r="F1640" t="str">
        <f>VLOOKUP(G1640,master_diffculty!$A$1:$C$11,3,FALSE)</f>
        <v>SPA</v>
      </c>
      <c r="G1640">
        <v>4</v>
      </c>
      <c r="H1640">
        <f>IFERROR(IF(VLOOKUP($B1640,all_raw_csv!$B$1:$AO$2074,5+($G1640-1)*7,FALSE)=0,-1,VLOOKUP($B1640,all_raw_csv!$B$1:$AO$2074,5+($G1640-1)*7,FALSE)),"-")</f>
        <v>11</v>
      </c>
      <c r="I1640">
        <f>IFERROR(IF(VLOOKUP($B1640,new_notes_bemaniwiki!$A$1:$J$1937,1+$G1640,FALSE)="-",-1,VLOOKUP($B1640,new_notes_bemaniwiki!$A$1:$J$1937,1+$G1640,FALSE)),"🙇")</f>
        <v>1199</v>
      </c>
      <c r="J1640" t="s">
        <v>3063</v>
      </c>
      <c r="K1640" t="s">
        <v>3063</v>
      </c>
    </row>
    <row r="1641" spans="1:11" x14ac:dyDescent="0.15">
      <c r="A1641" t="str">
        <f>VLOOKUP(B1641,for_vlookup!$A$1:$B$2046,2,FALSE)</f>
        <v>GOLD</v>
      </c>
      <c r="B1641" s="2" t="s">
        <v>679</v>
      </c>
      <c r="C1641" t="str">
        <f>IFERROR(VLOOKUP(B1641,all_raw_csv!$B$2:$AO$2140,2,FALSE),"-")</f>
        <v>RECKLESS RAVE</v>
      </c>
      <c r="D1641" t="str">
        <f>IFERROR(VLOOKUP($B1641,all_raw_csv!$B$2:$AO$2140,3,FALSE),"-")</f>
        <v>DJ YOSHITAKA-G feat.Michael a la mode</v>
      </c>
      <c r="E1641">
        <f>VLOOKUP($A1641,master_version!$A$1:$B$29,2,FALSE)</f>
        <v>14</v>
      </c>
      <c r="F1641" t="str">
        <f>VLOOKUP(G1641,master_diffculty!$A$1:$C$11,3,FALSE)</f>
        <v>SPL</v>
      </c>
      <c r="G1641">
        <v>5</v>
      </c>
      <c r="H1641">
        <f>IFERROR(IF(VLOOKUP($B1641,all_raw_csv!$B$1:$AO$2074,5+($G1641-1)*7,FALSE)=0,-1,VLOOKUP($B1641,all_raw_csv!$B$1:$AO$2074,5+($G1641-1)*7,FALSE)),"-")</f>
        <v>-1</v>
      </c>
      <c r="I1641">
        <f>IFERROR(IF(VLOOKUP($B1641,new_notes_bemaniwiki!$A$1:$J$1937,1+$G1641,FALSE)="-",-1,VLOOKUP($B1641,new_notes_bemaniwiki!$A$1:$J$1937,1+$G1641,FALSE)),"🙇")</f>
        <v>-1</v>
      </c>
      <c r="J1641" t="s">
        <v>3063</v>
      </c>
      <c r="K1641" t="s">
        <v>3063</v>
      </c>
    </row>
    <row r="1642" spans="1:11" x14ac:dyDescent="0.15">
      <c r="A1642" t="str">
        <f>VLOOKUP(B1642,for_vlookup!$A$1:$B$2046,2,FALSE)</f>
        <v>GOLD</v>
      </c>
      <c r="B1642" s="2" t="s">
        <v>682</v>
      </c>
      <c r="C1642" t="str">
        <f>IFERROR(VLOOKUP(B1642,all_raw_csv!$B$2:$AO$2140,2,FALSE),"-")</f>
        <v>ELECTRONICA</v>
      </c>
      <c r="D1642" t="str">
        <f>IFERROR(VLOOKUP($B1642,all_raw_csv!$B$2:$AO$2140,3,FALSE),"-")</f>
        <v>SAW WAVE SQUAD</v>
      </c>
      <c r="E1642">
        <f>VLOOKUP($A1642,master_version!$A$1:$B$29,2,FALSE)</f>
        <v>14</v>
      </c>
      <c r="F1642" t="str">
        <f>VLOOKUP(G1642,master_diffculty!$A$1:$C$11,3,FALSE)</f>
        <v>SPB</v>
      </c>
      <c r="G1642">
        <v>1</v>
      </c>
      <c r="H1642">
        <f>IFERROR(IF(VLOOKUP($B1642,all_raw_csv!$B$1:$AO$2074,5+($G1642-1)*7,FALSE)=0,-1,VLOOKUP($B1642,all_raw_csv!$B$1:$AO$2074,5+($G1642-1)*7,FALSE)),"-")</f>
        <v>-1</v>
      </c>
      <c r="I1642">
        <f>IFERROR(IF(VLOOKUP($B1642,new_notes_bemaniwiki!$A$1:$J$1937,1+$G1642,FALSE)="-",-1,VLOOKUP($B1642,new_notes_bemaniwiki!$A$1:$J$1937,1+$G1642,FALSE)),"🙇")</f>
        <v>-1</v>
      </c>
      <c r="J1642" t="s">
        <v>3063</v>
      </c>
      <c r="K1642" t="s">
        <v>3063</v>
      </c>
    </row>
    <row r="1643" spans="1:11" x14ac:dyDescent="0.15">
      <c r="A1643" t="str">
        <f>VLOOKUP(B1643,for_vlookup!$A$1:$B$2046,2,FALSE)</f>
        <v>GOLD</v>
      </c>
      <c r="B1643" s="2" t="s">
        <v>682</v>
      </c>
      <c r="C1643" t="str">
        <f>IFERROR(VLOOKUP(B1643,all_raw_csv!$B$2:$AO$2140,2,FALSE),"-")</f>
        <v>ELECTRONICA</v>
      </c>
      <c r="D1643" t="str">
        <f>IFERROR(VLOOKUP($B1643,all_raw_csv!$B$2:$AO$2140,3,FALSE),"-")</f>
        <v>SAW WAVE SQUAD</v>
      </c>
      <c r="E1643">
        <f>VLOOKUP($A1643,master_version!$A$1:$B$29,2,FALSE)</f>
        <v>14</v>
      </c>
      <c r="F1643" t="str">
        <f>VLOOKUP(G1643,master_diffculty!$A$1:$C$11,3,FALSE)</f>
        <v>SPN</v>
      </c>
      <c r="G1643">
        <v>2</v>
      </c>
      <c r="H1643">
        <f>IFERROR(IF(VLOOKUP($B1643,all_raw_csv!$B$1:$AO$2074,5+($G1643-1)*7,FALSE)=0,-1,VLOOKUP($B1643,all_raw_csv!$B$1:$AO$2074,5+($G1643-1)*7,FALSE)),"-")</f>
        <v>6</v>
      </c>
      <c r="I1643">
        <f>IFERROR(IF(VLOOKUP($B1643,new_notes_bemaniwiki!$A$1:$J$1937,1+$G1643,FALSE)="-",-1,VLOOKUP($B1643,new_notes_bemaniwiki!$A$1:$J$1937,1+$G1643,FALSE)),"🙇")</f>
        <v>423</v>
      </c>
      <c r="J1643" t="s">
        <v>3063</v>
      </c>
      <c r="K1643" t="s">
        <v>3063</v>
      </c>
    </row>
    <row r="1644" spans="1:11" x14ac:dyDescent="0.15">
      <c r="A1644" t="str">
        <f>VLOOKUP(B1644,for_vlookup!$A$1:$B$2046,2,FALSE)</f>
        <v>GOLD</v>
      </c>
      <c r="B1644" s="2" t="s">
        <v>682</v>
      </c>
      <c r="C1644" t="str">
        <f>IFERROR(VLOOKUP(B1644,all_raw_csv!$B$2:$AO$2140,2,FALSE),"-")</f>
        <v>ELECTRONICA</v>
      </c>
      <c r="D1644" t="str">
        <f>IFERROR(VLOOKUP($B1644,all_raw_csv!$B$2:$AO$2140,3,FALSE),"-")</f>
        <v>SAW WAVE SQUAD</v>
      </c>
      <c r="E1644">
        <f>VLOOKUP($A1644,master_version!$A$1:$B$29,2,FALSE)</f>
        <v>14</v>
      </c>
      <c r="F1644" t="str">
        <f>VLOOKUP(G1644,master_diffculty!$A$1:$C$11,3,FALSE)</f>
        <v>SPH</v>
      </c>
      <c r="G1644">
        <v>3</v>
      </c>
      <c r="H1644">
        <f>IFERROR(IF(VLOOKUP($B1644,all_raw_csv!$B$1:$AO$2074,5+($G1644-1)*7,FALSE)=0,-1,VLOOKUP($B1644,all_raw_csv!$B$1:$AO$2074,5+($G1644-1)*7,FALSE)),"-")</f>
        <v>8</v>
      </c>
      <c r="I1644">
        <f>IFERROR(IF(VLOOKUP($B1644,new_notes_bemaniwiki!$A$1:$J$1937,1+$G1644,FALSE)="-",-1,VLOOKUP($B1644,new_notes_bemaniwiki!$A$1:$J$1937,1+$G1644,FALSE)),"🙇")</f>
        <v>1012</v>
      </c>
      <c r="J1644" t="s">
        <v>3063</v>
      </c>
      <c r="K1644" t="s">
        <v>3063</v>
      </c>
    </row>
    <row r="1645" spans="1:11" x14ac:dyDescent="0.15">
      <c r="A1645" t="str">
        <f>VLOOKUP(B1645,for_vlookup!$A$1:$B$2046,2,FALSE)</f>
        <v>GOLD</v>
      </c>
      <c r="B1645" s="2" t="s">
        <v>682</v>
      </c>
      <c r="C1645" t="str">
        <f>IFERROR(VLOOKUP(B1645,all_raw_csv!$B$2:$AO$2140,2,FALSE),"-")</f>
        <v>ELECTRONICA</v>
      </c>
      <c r="D1645" t="str">
        <f>IFERROR(VLOOKUP($B1645,all_raw_csv!$B$2:$AO$2140,3,FALSE),"-")</f>
        <v>SAW WAVE SQUAD</v>
      </c>
      <c r="E1645">
        <f>VLOOKUP($A1645,master_version!$A$1:$B$29,2,FALSE)</f>
        <v>14</v>
      </c>
      <c r="F1645" t="str">
        <f>VLOOKUP(G1645,master_diffculty!$A$1:$C$11,3,FALSE)</f>
        <v>SPA</v>
      </c>
      <c r="G1645">
        <v>4</v>
      </c>
      <c r="H1645">
        <f>IFERROR(IF(VLOOKUP($B1645,all_raw_csv!$B$1:$AO$2074,5+($G1645-1)*7,FALSE)=0,-1,VLOOKUP($B1645,all_raw_csv!$B$1:$AO$2074,5+($G1645-1)*7,FALSE)),"-")</f>
        <v>10</v>
      </c>
      <c r="I1645">
        <f>IFERROR(IF(VLOOKUP($B1645,new_notes_bemaniwiki!$A$1:$J$1937,1+$G1645,FALSE)="-",-1,VLOOKUP($B1645,new_notes_bemaniwiki!$A$1:$J$1937,1+$G1645,FALSE)),"🙇")</f>
        <v>1328</v>
      </c>
      <c r="J1645" t="s">
        <v>3063</v>
      </c>
      <c r="K1645" t="s">
        <v>3063</v>
      </c>
    </row>
    <row r="1646" spans="1:11" x14ac:dyDescent="0.15">
      <c r="A1646" t="str">
        <f>VLOOKUP(B1646,for_vlookup!$A$1:$B$2046,2,FALSE)</f>
        <v>GOLD</v>
      </c>
      <c r="B1646" s="2" t="s">
        <v>682</v>
      </c>
      <c r="C1646" t="str">
        <f>IFERROR(VLOOKUP(B1646,all_raw_csv!$B$2:$AO$2140,2,FALSE),"-")</f>
        <v>ELECTRONICA</v>
      </c>
      <c r="D1646" t="str">
        <f>IFERROR(VLOOKUP($B1646,all_raw_csv!$B$2:$AO$2140,3,FALSE),"-")</f>
        <v>SAW WAVE SQUAD</v>
      </c>
      <c r="E1646">
        <f>VLOOKUP($A1646,master_version!$A$1:$B$29,2,FALSE)</f>
        <v>14</v>
      </c>
      <c r="F1646" t="str">
        <f>VLOOKUP(G1646,master_diffculty!$A$1:$C$11,3,FALSE)</f>
        <v>SPL</v>
      </c>
      <c r="G1646">
        <v>5</v>
      </c>
      <c r="H1646">
        <f>IFERROR(IF(VLOOKUP($B1646,all_raw_csv!$B$1:$AO$2074,5+($G1646-1)*7,FALSE)=0,-1,VLOOKUP($B1646,all_raw_csv!$B$1:$AO$2074,5+($G1646-1)*7,FALSE)),"-")</f>
        <v>12</v>
      </c>
      <c r="I1646">
        <f>IFERROR(IF(VLOOKUP($B1646,new_notes_bemaniwiki!$A$1:$J$1937,1+$G1646,FALSE)="-",-1,VLOOKUP($B1646,new_notes_bemaniwiki!$A$1:$J$1937,1+$G1646,FALSE)),"🙇")</f>
        <v>1744</v>
      </c>
      <c r="J1646" t="s">
        <v>3063</v>
      </c>
      <c r="K1646" t="s">
        <v>3063</v>
      </c>
    </row>
    <row r="1647" spans="1:11" x14ac:dyDescent="0.15">
      <c r="A1647" t="str">
        <f>VLOOKUP(B1647,for_vlookup!$A$1:$B$2046,2,FALSE)</f>
        <v>GOLD</v>
      </c>
      <c r="B1647" s="2" t="s">
        <v>684</v>
      </c>
      <c r="C1647" t="str">
        <f>IFERROR(VLOOKUP(B1647,all_raw_csv!$B$2:$AO$2140,2,FALSE),"-")</f>
        <v>FILTER HOUSE</v>
      </c>
      <c r="D1647" t="str">
        <f>IFERROR(VLOOKUP($B1647,all_raw_csv!$B$2:$AO$2140,3,FALSE),"-")</f>
        <v>kors k</v>
      </c>
      <c r="E1647">
        <f>VLOOKUP($A1647,master_version!$A$1:$B$29,2,FALSE)</f>
        <v>14</v>
      </c>
      <c r="F1647" t="str">
        <f>VLOOKUP(G1647,master_diffculty!$A$1:$C$11,3,FALSE)</f>
        <v>SPB</v>
      </c>
      <c r="G1647">
        <v>1</v>
      </c>
      <c r="H1647">
        <f>IFERROR(IF(VLOOKUP($B1647,all_raw_csv!$B$1:$AO$2074,5+($G1647-1)*7,FALSE)=0,-1,VLOOKUP($B1647,all_raw_csv!$B$1:$AO$2074,5+($G1647-1)*7,FALSE)),"-")</f>
        <v>-1</v>
      </c>
      <c r="I1647">
        <f>IFERROR(IF(VLOOKUP($B1647,new_notes_bemaniwiki!$A$1:$J$1937,1+$G1647,FALSE)="-",-1,VLOOKUP($B1647,new_notes_bemaniwiki!$A$1:$J$1937,1+$G1647,FALSE)),"🙇")</f>
        <v>-1</v>
      </c>
      <c r="J1647" t="s">
        <v>3063</v>
      </c>
      <c r="K1647" t="s">
        <v>3063</v>
      </c>
    </row>
    <row r="1648" spans="1:11" x14ac:dyDescent="0.15">
      <c r="A1648" t="str">
        <f>VLOOKUP(B1648,for_vlookup!$A$1:$B$2046,2,FALSE)</f>
        <v>GOLD</v>
      </c>
      <c r="B1648" s="2" t="s">
        <v>684</v>
      </c>
      <c r="C1648" t="str">
        <f>IFERROR(VLOOKUP(B1648,all_raw_csv!$B$2:$AO$2140,2,FALSE),"-")</f>
        <v>FILTER HOUSE</v>
      </c>
      <c r="D1648" t="str">
        <f>IFERROR(VLOOKUP($B1648,all_raw_csv!$B$2:$AO$2140,3,FALSE),"-")</f>
        <v>kors k</v>
      </c>
      <c r="E1648">
        <f>VLOOKUP($A1648,master_version!$A$1:$B$29,2,FALSE)</f>
        <v>14</v>
      </c>
      <c r="F1648" t="str">
        <f>VLOOKUP(G1648,master_diffculty!$A$1:$C$11,3,FALSE)</f>
        <v>SPN</v>
      </c>
      <c r="G1648">
        <v>2</v>
      </c>
      <c r="H1648">
        <f>IFERROR(IF(VLOOKUP($B1648,all_raw_csv!$B$1:$AO$2074,5+($G1648-1)*7,FALSE)=0,-1,VLOOKUP($B1648,all_raw_csv!$B$1:$AO$2074,5+($G1648-1)*7,FALSE)),"-")</f>
        <v>5</v>
      </c>
      <c r="I1648">
        <f>IFERROR(IF(VLOOKUP($B1648,new_notes_bemaniwiki!$A$1:$J$1937,1+$G1648,FALSE)="-",-1,VLOOKUP($B1648,new_notes_bemaniwiki!$A$1:$J$1937,1+$G1648,FALSE)),"🙇")</f>
        <v>418</v>
      </c>
      <c r="J1648" t="s">
        <v>3063</v>
      </c>
      <c r="K1648" t="s">
        <v>3063</v>
      </c>
    </row>
    <row r="1649" spans="1:11" x14ac:dyDescent="0.15">
      <c r="A1649" t="str">
        <f>VLOOKUP(B1649,for_vlookup!$A$1:$B$2046,2,FALSE)</f>
        <v>GOLD</v>
      </c>
      <c r="B1649" s="2" t="s">
        <v>684</v>
      </c>
      <c r="C1649" t="str">
        <f>IFERROR(VLOOKUP(B1649,all_raw_csv!$B$2:$AO$2140,2,FALSE),"-")</f>
        <v>FILTER HOUSE</v>
      </c>
      <c r="D1649" t="str">
        <f>IFERROR(VLOOKUP($B1649,all_raw_csv!$B$2:$AO$2140,3,FALSE),"-")</f>
        <v>kors k</v>
      </c>
      <c r="E1649">
        <f>VLOOKUP($A1649,master_version!$A$1:$B$29,2,FALSE)</f>
        <v>14</v>
      </c>
      <c r="F1649" t="str">
        <f>VLOOKUP(G1649,master_diffculty!$A$1:$C$11,3,FALSE)</f>
        <v>SPH</v>
      </c>
      <c r="G1649">
        <v>3</v>
      </c>
      <c r="H1649">
        <f>IFERROR(IF(VLOOKUP($B1649,all_raw_csv!$B$1:$AO$2074,5+($G1649-1)*7,FALSE)=0,-1,VLOOKUP($B1649,all_raw_csv!$B$1:$AO$2074,5+($G1649-1)*7,FALSE)),"-")</f>
        <v>7</v>
      </c>
      <c r="I1649">
        <f>IFERROR(IF(VLOOKUP($B1649,new_notes_bemaniwiki!$A$1:$J$1937,1+$G1649,FALSE)="-",-1,VLOOKUP($B1649,new_notes_bemaniwiki!$A$1:$J$1937,1+$G1649,FALSE)),"🙇")</f>
        <v>711</v>
      </c>
      <c r="J1649" t="s">
        <v>3063</v>
      </c>
      <c r="K1649" t="s">
        <v>3063</v>
      </c>
    </row>
    <row r="1650" spans="1:11" x14ac:dyDescent="0.15">
      <c r="A1650" t="str">
        <f>VLOOKUP(B1650,for_vlookup!$A$1:$B$2046,2,FALSE)</f>
        <v>GOLD</v>
      </c>
      <c r="B1650" s="2" t="s">
        <v>684</v>
      </c>
      <c r="C1650" t="str">
        <f>IFERROR(VLOOKUP(B1650,all_raw_csv!$B$2:$AO$2140,2,FALSE),"-")</f>
        <v>FILTER HOUSE</v>
      </c>
      <c r="D1650" t="str">
        <f>IFERROR(VLOOKUP($B1650,all_raw_csv!$B$2:$AO$2140,3,FALSE),"-")</f>
        <v>kors k</v>
      </c>
      <c r="E1650">
        <f>VLOOKUP($A1650,master_version!$A$1:$B$29,2,FALSE)</f>
        <v>14</v>
      </c>
      <c r="F1650" t="str">
        <f>VLOOKUP(G1650,master_diffculty!$A$1:$C$11,3,FALSE)</f>
        <v>SPA</v>
      </c>
      <c r="G1650">
        <v>4</v>
      </c>
      <c r="H1650">
        <f>IFERROR(IF(VLOOKUP($B1650,all_raw_csv!$B$1:$AO$2074,5+($G1650-1)*7,FALSE)=0,-1,VLOOKUP($B1650,all_raw_csv!$B$1:$AO$2074,5+($G1650-1)*7,FALSE)),"-")</f>
        <v>9</v>
      </c>
      <c r="I1650">
        <f>IFERROR(IF(VLOOKUP($B1650,new_notes_bemaniwiki!$A$1:$J$1937,1+$G1650,FALSE)="-",-1,VLOOKUP($B1650,new_notes_bemaniwiki!$A$1:$J$1937,1+$G1650,FALSE)),"🙇")</f>
        <v>928</v>
      </c>
      <c r="J1650" t="s">
        <v>3063</v>
      </c>
      <c r="K1650" t="s">
        <v>3063</v>
      </c>
    </row>
    <row r="1651" spans="1:11" x14ac:dyDescent="0.15">
      <c r="A1651" t="str">
        <f>VLOOKUP(B1651,for_vlookup!$A$1:$B$2046,2,FALSE)</f>
        <v>GOLD</v>
      </c>
      <c r="B1651" s="2" t="s">
        <v>684</v>
      </c>
      <c r="C1651" t="str">
        <f>IFERROR(VLOOKUP(B1651,all_raw_csv!$B$2:$AO$2140,2,FALSE),"-")</f>
        <v>FILTER HOUSE</v>
      </c>
      <c r="D1651" t="str">
        <f>IFERROR(VLOOKUP($B1651,all_raw_csv!$B$2:$AO$2140,3,FALSE),"-")</f>
        <v>kors k</v>
      </c>
      <c r="E1651">
        <f>VLOOKUP($A1651,master_version!$A$1:$B$29,2,FALSE)</f>
        <v>14</v>
      </c>
      <c r="F1651" t="str">
        <f>VLOOKUP(G1651,master_diffculty!$A$1:$C$11,3,FALSE)</f>
        <v>SPL</v>
      </c>
      <c r="G1651">
        <v>5</v>
      </c>
      <c r="H1651">
        <f>IFERROR(IF(VLOOKUP($B1651,all_raw_csv!$B$1:$AO$2074,5+($G1651-1)*7,FALSE)=0,-1,VLOOKUP($B1651,all_raw_csv!$B$1:$AO$2074,5+($G1651-1)*7,FALSE)),"-")</f>
        <v>-1</v>
      </c>
      <c r="I1651">
        <f>IFERROR(IF(VLOOKUP($B1651,new_notes_bemaniwiki!$A$1:$J$1937,1+$G1651,FALSE)="-",-1,VLOOKUP($B1651,new_notes_bemaniwiki!$A$1:$J$1937,1+$G1651,FALSE)),"🙇")</f>
        <v>-1</v>
      </c>
      <c r="J1651" t="s">
        <v>3063</v>
      </c>
      <c r="K1651" t="s">
        <v>3063</v>
      </c>
    </row>
    <row r="1652" spans="1:11" x14ac:dyDescent="0.15">
      <c r="A1652" t="str">
        <f>VLOOKUP(B1652,for_vlookup!$A$1:$B$2046,2,FALSE)</f>
        <v>GOLD</v>
      </c>
      <c r="B1652" s="2" t="s">
        <v>685</v>
      </c>
      <c r="C1652" t="str">
        <f>IFERROR(VLOOKUP(B1652,all_raw_csv!$B$2:$AO$2140,2,FALSE),"-")</f>
        <v>HIGH SPEED LOVE SONG</v>
      </c>
      <c r="D1652" t="str">
        <f>IFERROR(VLOOKUP($B1652,all_raw_csv!$B$2:$AO$2140,3,FALSE),"-")</f>
        <v>DJ YOSHITAKA feat.DWP</v>
      </c>
      <c r="E1652">
        <f>VLOOKUP($A1652,master_version!$A$1:$B$29,2,FALSE)</f>
        <v>14</v>
      </c>
      <c r="F1652" t="str">
        <f>VLOOKUP(G1652,master_diffculty!$A$1:$C$11,3,FALSE)</f>
        <v>SPB</v>
      </c>
      <c r="G1652">
        <v>1</v>
      </c>
      <c r="H1652">
        <f>IFERROR(IF(VLOOKUP($B1652,all_raw_csv!$B$1:$AO$2074,5+($G1652-1)*7,FALSE)=0,-1,VLOOKUP($B1652,all_raw_csv!$B$1:$AO$2074,5+($G1652-1)*7,FALSE)),"-")</f>
        <v>2</v>
      </c>
      <c r="I1652">
        <f>IFERROR(IF(VLOOKUP($B1652,new_notes_bemaniwiki!$A$1:$J$1937,1+$G1652,FALSE)="-",-1,VLOOKUP($B1652,new_notes_bemaniwiki!$A$1:$J$1937,1+$G1652,FALSE)),"🙇")</f>
        <v>204</v>
      </c>
      <c r="J1652" t="s">
        <v>3063</v>
      </c>
      <c r="K1652" t="s">
        <v>3063</v>
      </c>
    </row>
    <row r="1653" spans="1:11" x14ac:dyDescent="0.15">
      <c r="A1653" t="str">
        <f>VLOOKUP(B1653,for_vlookup!$A$1:$B$2046,2,FALSE)</f>
        <v>GOLD</v>
      </c>
      <c r="B1653" s="2" t="s">
        <v>685</v>
      </c>
      <c r="C1653" t="str">
        <f>IFERROR(VLOOKUP(B1653,all_raw_csv!$B$2:$AO$2140,2,FALSE),"-")</f>
        <v>HIGH SPEED LOVE SONG</v>
      </c>
      <c r="D1653" t="str">
        <f>IFERROR(VLOOKUP($B1653,all_raw_csv!$B$2:$AO$2140,3,FALSE),"-")</f>
        <v>DJ YOSHITAKA feat.DWP</v>
      </c>
      <c r="E1653">
        <f>VLOOKUP($A1653,master_version!$A$1:$B$29,2,FALSE)</f>
        <v>14</v>
      </c>
      <c r="F1653" t="str">
        <f>VLOOKUP(G1653,master_diffculty!$A$1:$C$11,3,FALSE)</f>
        <v>SPN</v>
      </c>
      <c r="G1653">
        <v>2</v>
      </c>
      <c r="H1653">
        <f>IFERROR(IF(VLOOKUP($B1653,all_raw_csv!$B$1:$AO$2074,5+($G1653-1)*7,FALSE)=0,-1,VLOOKUP($B1653,all_raw_csv!$B$1:$AO$2074,5+($G1653-1)*7,FALSE)),"-")</f>
        <v>4</v>
      </c>
      <c r="I1653">
        <f>IFERROR(IF(VLOOKUP($B1653,new_notes_bemaniwiki!$A$1:$J$1937,1+$G1653,FALSE)="-",-1,VLOOKUP($B1653,new_notes_bemaniwiki!$A$1:$J$1937,1+$G1653,FALSE)),"🙇")</f>
        <v>438</v>
      </c>
      <c r="J1653" t="s">
        <v>3063</v>
      </c>
      <c r="K1653" t="s">
        <v>3063</v>
      </c>
    </row>
    <row r="1654" spans="1:11" x14ac:dyDescent="0.15">
      <c r="A1654" t="str">
        <f>VLOOKUP(B1654,for_vlookup!$A$1:$B$2046,2,FALSE)</f>
        <v>GOLD</v>
      </c>
      <c r="B1654" s="2" t="s">
        <v>685</v>
      </c>
      <c r="C1654" t="str">
        <f>IFERROR(VLOOKUP(B1654,all_raw_csv!$B$2:$AO$2140,2,FALSE),"-")</f>
        <v>HIGH SPEED LOVE SONG</v>
      </c>
      <c r="D1654" t="str">
        <f>IFERROR(VLOOKUP($B1654,all_raw_csv!$B$2:$AO$2140,3,FALSE),"-")</f>
        <v>DJ YOSHITAKA feat.DWP</v>
      </c>
      <c r="E1654">
        <f>VLOOKUP($A1654,master_version!$A$1:$B$29,2,FALSE)</f>
        <v>14</v>
      </c>
      <c r="F1654" t="str">
        <f>VLOOKUP(G1654,master_diffculty!$A$1:$C$11,3,FALSE)</f>
        <v>SPH</v>
      </c>
      <c r="G1654">
        <v>3</v>
      </c>
      <c r="H1654">
        <f>IFERROR(IF(VLOOKUP($B1654,all_raw_csv!$B$1:$AO$2074,5+($G1654-1)*7,FALSE)=0,-1,VLOOKUP($B1654,all_raw_csv!$B$1:$AO$2074,5+($G1654-1)*7,FALSE)),"-")</f>
        <v>6</v>
      </c>
      <c r="I1654">
        <f>IFERROR(IF(VLOOKUP($B1654,new_notes_bemaniwiki!$A$1:$J$1937,1+$G1654,FALSE)="-",-1,VLOOKUP($B1654,new_notes_bemaniwiki!$A$1:$J$1937,1+$G1654,FALSE)),"🙇")</f>
        <v>788</v>
      </c>
      <c r="J1654" t="s">
        <v>3063</v>
      </c>
      <c r="K1654" t="s">
        <v>3063</v>
      </c>
    </row>
    <row r="1655" spans="1:11" x14ac:dyDescent="0.15">
      <c r="A1655" t="str">
        <f>VLOOKUP(B1655,for_vlookup!$A$1:$B$2046,2,FALSE)</f>
        <v>GOLD</v>
      </c>
      <c r="B1655" s="2" t="s">
        <v>685</v>
      </c>
      <c r="C1655" t="str">
        <f>IFERROR(VLOOKUP(B1655,all_raw_csv!$B$2:$AO$2140,2,FALSE),"-")</f>
        <v>HIGH SPEED LOVE SONG</v>
      </c>
      <c r="D1655" t="str">
        <f>IFERROR(VLOOKUP($B1655,all_raw_csv!$B$2:$AO$2140,3,FALSE),"-")</f>
        <v>DJ YOSHITAKA feat.DWP</v>
      </c>
      <c r="E1655">
        <f>VLOOKUP($A1655,master_version!$A$1:$B$29,2,FALSE)</f>
        <v>14</v>
      </c>
      <c r="F1655" t="str">
        <f>VLOOKUP(G1655,master_diffculty!$A$1:$C$11,3,FALSE)</f>
        <v>SPA</v>
      </c>
      <c r="G1655">
        <v>4</v>
      </c>
      <c r="H1655">
        <f>IFERROR(IF(VLOOKUP($B1655,all_raw_csv!$B$1:$AO$2074,5+($G1655-1)*7,FALSE)=0,-1,VLOOKUP($B1655,all_raw_csv!$B$1:$AO$2074,5+($G1655-1)*7,FALSE)),"-")</f>
        <v>9</v>
      </c>
      <c r="I1655">
        <f>IFERROR(IF(VLOOKUP($B1655,new_notes_bemaniwiki!$A$1:$J$1937,1+$G1655,FALSE)="-",-1,VLOOKUP($B1655,new_notes_bemaniwiki!$A$1:$J$1937,1+$G1655,FALSE)),"🙇")</f>
        <v>1106</v>
      </c>
      <c r="J1655" t="s">
        <v>3063</v>
      </c>
      <c r="K1655" t="s">
        <v>3063</v>
      </c>
    </row>
    <row r="1656" spans="1:11" x14ac:dyDescent="0.15">
      <c r="A1656" t="str">
        <f>VLOOKUP(B1656,for_vlookup!$A$1:$B$2046,2,FALSE)</f>
        <v>GOLD</v>
      </c>
      <c r="B1656" s="2" t="s">
        <v>685</v>
      </c>
      <c r="C1656" t="str">
        <f>IFERROR(VLOOKUP(B1656,all_raw_csv!$B$2:$AO$2140,2,FALSE),"-")</f>
        <v>HIGH SPEED LOVE SONG</v>
      </c>
      <c r="D1656" t="str">
        <f>IFERROR(VLOOKUP($B1656,all_raw_csv!$B$2:$AO$2140,3,FALSE),"-")</f>
        <v>DJ YOSHITAKA feat.DWP</v>
      </c>
      <c r="E1656">
        <f>VLOOKUP($A1656,master_version!$A$1:$B$29,2,FALSE)</f>
        <v>14</v>
      </c>
      <c r="F1656" t="str">
        <f>VLOOKUP(G1656,master_diffculty!$A$1:$C$11,3,FALSE)</f>
        <v>SPL</v>
      </c>
      <c r="G1656">
        <v>5</v>
      </c>
      <c r="H1656">
        <f>IFERROR(IF(VLOOKUP($B1656,all_raw_csv!$B$1:$AO$2074,5+($G1656-1)*7,FALSE)=0,-1,VLOOKUP($B1656,all_raw_csv!$B$1:$AO$2074,5+($G1656-1)*7,FALSE)),"-")</f>
        <v>-1</v>
      </c>
      <c r="I1656">
        <f>IFERROR(IF(VLOOKUP($B1656,new_notes_bemaniwiki!$A$1:$J$1937,1+$G1656,FALSE)="-",-1,VLOOKUP($B1656,new_notes_bemaniwiki!$A$1:$J$1937,1+$G1656,FALSE)),"🙇")</f>
        <v>-1</v>
      </c>
      <c r="J1656" t="s">
        <v>3063</v>
      </c>
      <c r="K1656" t="s">
        <v>3063</v>
      </c>
    </row>
    <row r="1657" spans="1:11" x14ac:dyDescent="0.15">
      <c r="A1657" t="str">
        <f>VLOOKUP(B1657,for_vlookup!$A$1:$B$2046,2,FALSE)</f>
        <v>GOLD</v>
      </c>
      <c r="B1657" s="2" t="s">
        <v>688</v>
      </c>
      <c r="C1657" t="str">
        <f>IFERROR(VLOOKUP(B1657,all_raw_csv!$B$2:$AO$2140,2,FALSE),"-")</f>
        <v>MILLENNIUM TRANCE</v>
      </c>
      <c r="D1657" t="str">
        <f>IFERROR(VLOOKUP($B1657,all_raw_csv!$B$2:$AO$2140,3,FALSE),"-")</f>
        <v>dj TAKA feat.HAL</v>
      </c>
      <c r="E1657">
        <f>VLOOKUP($A1657,master_version!$A$1:$B$29,2,FALSE)</f>
        <v>14</v>
      </c>
      <c r="F1657" t="str">
        <f>VLOOKUP(G1657,master_diffculty!$A$1:$C$11,3,FALSE)</f>
        <v>SPB</v>
      </c>
      <c r="G1657">
        <v>1</v>
      </c>
      <c r="H1657">
        <f>IFERROR(IF(VLOOKUP($B1657,all_raw_csv!$B$1:$AO$2074,5+($G1657-1)*7,FALSE)=0,-1,VLOOKUP($B1657,all_raw_csv!$B$1:$AO$2074,5+($G1657-1)*7,FALSE)),"-")</f>
        <v>-1</v>
      </c>
      <c r="I1657">
        <f>IFERROR(IF(VLOOKUP($B1657,new_notes_bemaniwiki!$A$1:$J$1937,1+$G1657,FALSE)="-",-1,VLOOKUP($B1657,new_notes_bemaniwiki!$A$1:$J$1937,1+$G1657,FALSE)),"🙇")</f>
        <v>-1</v>
      </c>
      <c r="J1657" t="s">
        <v>3063</v>
      </c>
      <c r="K1657" t="s">
        <v>3063</v>
      </c>
    </row>
    <row r="1658" spans="1:11" x14ac:dyDescent="0.15">
      <c r="A1658" t="str">
        <f>VLOOKUP(B1658,for_vlookup!$A$1:$B$2046,2,FALSE)</f>
        <v>GOLD</v>
      </c>
      <c r="B1658" s="2" t="s">
        <v>688</v>
      </c>
      <c r="C1658" t="str">
        <f>IFERROR(VLOOKUP(B1658,all_raw_csv!$B$2:$AO$2140,2,FALSE),"-")</f>
        <v>MILLENNIUM TRANCE</v>
      </c>
      <c r="D1658" t="str">
        <f>IFERROR(VLOOKUP($B1658,all_raw_csv!$B$2:$AO$2140,3,FALSE),"-")</f>
        <v>dj TAKA feat.HAL</v>
      </c>
      <c r="E1658">
        <f>VLOOKUP($A1658,master_version!$A$1:$B$29,2,FALSE)</f>
        <v>14</v>
      </c>
      <c r="F1658" t="str">
        <f>VLOOKUP(G1658,master_diffculty!$A$1:$C$11,3,FALSE)</f>
        <v>SPN</v>
      </c>
      <c r="G1658">
        <v>2</v>
      </c>
      <c r="H1658">
        <f>IFERROR(IF(VLOOKUP($B1658,all_raw_csv!$B$1:$AO$2074,5+($G1658-1)*7,FALSE)=0,-1,VLOOKUP($B1658,all_raw_csv!$B$1:$AO$2074,5+($G1658-1)*7,FALSE)),"-")</f>
        <v>6</v>
      </c>
      <c r="I1658">
        <f>IFERROR(IF(VLOOKUP($B1658,new_notes_bemaniwiki!$A$1:$J$1937,1+$G1658,FALSE)="-",-1,VLOOKUP($B1658,new_notes_bemaniwiki!$A$1:$J$1937,1+$G1658,FALSE)),"🙇")</f>
        <v>701</v>
      </c>
      <c r="J1658" t="s">
        <v>3063</v>
      </c>
      <c r="K1658" t="s">
        <v>3063</v>
      </c>
    </row>
    <row r="1659" spans="1:11" x14ac:dyDescent="0.15">
      <c r="A1659" t="str">
        <f>VLOOKUP(B1659,for_vlookup!$A$1:$B$2046,2,FALSE)</f>
        <v>GOLD</v>
      </c>
      <c r="B1659" s="2" t="s">
        <v>688</v>
      </c>
      <c r="C1659" t="str">
        <f>IFERROR(VLOOKUP(B1659,all_raw_csv!$B$2:$AO$2140,2,FALSE),"-")</f>
        <v>MILLENNIUM TRANCE</v>
      </c>
      <c r="D1659" t="str">
        <f>IFERROR(VLOOKUP($B1659,all_raw_csv!$B$2:$AO$2140,3,FALSE),"-")</f>
        <v>dj TAKA feat.HAL</v>
      </c>
      <c r="E1659">
        <f>VLOOKUP($A1659,master_version!$A$1:$B$29,2,FALSE)</f>
        <v>14</v>
      </c>
      <c r="F1659" t="str">
        <f>VLOOKUP(G1659,master_diffculty!$A$1:$C$11,3,FALSE)</f>
        <v>SPH</v>
      </c>
      <c r="G1659">
        <v>3</v>
      </c>
      <c r="H1659">
        <f>IFERROR(IF(VLOOKUP($B1659,all_raw_csv!$B$1:$AO$2074,5+($G1659-1)*7,FALSE)=0,-1,VLOOKUP($B1659,all_raw_csv!$B$1:$AO$2074,5+($G1659-1)*7,FALSE)),"-")</f>
        <v>10</v>
      </c>
      <c r="I1659">
        <f>IFERROR(IF(VLOOKUP($B1659,new_notes_bemaniwiki!$A$1:$J$1937,1+$G1659,FALSE)="-",-1,VLOOKUP($B1659,new_notes_bemaniwiki!$A$1:$J$1937,1+$G1659,FALSE)),"🙇")</f>
        <v>1330</v>
      </c>
      <c r="J1659" t="s">
        <v>3063</v>
      </c>
      <c r="K1659" t="s">
        <v>3063</v>
      </c>
    </row>
    <row r="1660" spans="1:11" x14ac:dyDescent="0.15">
      <c r="A1660" t="str">
        <f>VLOOKUP(B1660,for_vlookup!$A$1:$B$2046,2,FALSE)</f>
        <v>GOLD</v>
      </c>
      <c r="B1660" s="2" t="s">
        <v>688</v>
      </c>
      <c r="C1660" t="str">
        <f>IFERROR(VLOOKUP(B1660,all_raw_csv!$B$2:$AO$2140,2,FALSE),"-")</f>
        <v>MILLENNIUM TRANCE</v>
      </c>
      <c r="D1660" t="str">
        <f>IFERROR(VLOOKUP($B1660,all_raw_csv!$B$2:$AO$2140,3,FALSE),"-")</f>
        <v>dj TAKA feat.HAL</v>
      </c>
      <c r="E1660">
        <f>VLOOKUP($A1660,master_version!$A$1:$B$29,2,FALSE)</f>
        <v>14</v>
      </c>
      <c r="F1660" t="str">
        <f>VLOOKUP(G1660,master_diffculty!$A$1:$C$11,3,FALSE)</f>
        <v>SPA</v>
      </c>
      <c r="G1660">
        <v>4</v>
      </c>
      <c r="H1660">
        <f>IFERROR(IF(VLOOKUP($B1660,all_raw_csv!$B$1:$AO$2074,5+($G1660-1)*7,FALSE)=0,-1,VLOOKUP($B1660,all_raw_csv!$B$1:$AO$2074,5+($G1660-1)*7,FALSE)),"-")</f>
        <v>11</v>
      </c>
      <c r="I1660">
        <f>IFERROR(IF(VLOOKUP($B1660,new_notes_bemaniwiki!$A$1:$J$1937,1+$G1660,FALSE)="-",-1,VLOOKUP($B1660,new_notes_bemaniwiki!$A$1:$J$1937,1+$G1660,FALSE)),"🙇")</f>
        <v>1614</v>
      </c>
      <c r="J1660" t="s">
        <v>3063</v>
      </c>
      <c r="K1660" t="s">
        <v>3063</v>
      </c>
    </row>
    <row r="1661" spans="1:11" x14ac:dyDescent="0.15">
      <c r="A1661" t="str">
        <f>VLOOKUP(B1661,for_vlookup!$A$1:$B$2046,2,FALSE)</f>
        <v>GOLD</v>
      </c>
      <c r="B1661" s="2" t="s">
        <v>688</v>
      </c>
      <c r="C1661" t="str">
        <f>IFERROR(VLOOKUP(B1661,all_raw_csv!$B$2:$AO$2140,2,FALSE),"-")</f>
        <v>MILLENNIUM TRANCE</v>
      </c>
      <c r="D1661" t="str">
        <f>IFERROR(VLOOKUP($B1661,all_raw_csv!$B$2:$AO$2140,3,FALSE),"-")</f>
        <v>dj TAKA feat.HAL</v>
      </c>
      <c r="E1661">
        <f>VLOOKUP($A1661,master_version!$A$1:$B$29,2,FALSE)</f>
        <v>14</v>
      </c>
      <c r="F1661" t="str">
        <f>VLOOKUP(G1661,master_diffculty!$A$1:$C$11,3,FALSE)</f>
        <v>SPL</v>
      </c>
      <c r="G1661">
        <v>5</v>
      </c>
      <c r="H1661">
        <f>IFERROR(IF(VLOOKUP($B1661,all_raw_csv!$B$1:$AO$2074,5+($G1661-1)*7,FALSE)=0,-1,VLOOKUP($B1661,all_raw_csv!$B$1:$AO$2074,5+($G1661-1)*7,FALSE)),"-")</f>
        <v>-1</v>
      </c>
      <c r="I1661">
        <f>IFERROR(IF(VLOOKUP($B1661,new_notes_bemaniwiki!$A$1:$J$1937,1+$G1661,FALSE)="-",-1,VLOOKUP($B1661,new_notes_bemaniwiki!$A$1:$J$1937,1+$G1661,FALSE)),"🙇")</f>
        <v>-1</v>
      </c>
      <c r="J1661" t="s">
        <v>3063</v>
      </c>
      <c r="K1661" t="s">
        <v>3063</v>
      </c>
    </row>
    <row r="1662" spans="1:11" x14ac:dyDescent="0.15">
      <c r="A1662" t="str">
        <f>VLOOKUP(B1662,for_vlookup!$A$1:$B$2046,2,FALSE)</f>
        <v>GOLD</v>
      </c>
      <c r="B1662" s="2" t="s">
        <v>691</v>
      </c>
      <c r="C1662" t="str">
        <f>IFERROR(VLOOKUP(B1662,all_raw_csv!$B$2:$AO$2140,2,FALSE),"-")</f>
        <v>FREEFORM HARDCORE</v>
      </c>
      <c r="D1662" t="str">
        <f>IFERROR(VLOOKUP($B1662,all_raw_csv!$B$2:$AO$2140,3,FALSE),"-")</f>
        <v>DJ TECHNORCH fw. GUHROOVY</v>
      </c>
      <c r="E1662">
        <f>VLOOKUP($A1662,master_version!$A$1:$B$29,2,FALSE)</f>
        <v>14</v>
      </c>
      <c r="F1662" t="str">
        <f>VLOOKUP(G1662,master_diffculty!$A$1:$C$11,3,FALSE)</f>
        <v>SPB</v>
      </c>
      <c r="G1662">
        <v>1</v>
      </c>
      <c r="H1662">
        <f>IFERROR(IF(VLOOKUP($B1662,all_raw_csv!$B$1:$AO$2074,5+($G1662-1)*7,FALSE)=0,-1,VLOOKUP($B1662,all_raw_csv!$B$1:$AO$2074,5+($G1662-1)*7,FALSE)),"-")</f>
        <v>-1</v>
      </c>
      <c r="I1662">
        <f>IFERROR(IF(VLOOKUP($B1662,new_notes_bemaniwiki!$A$1:$J$1937,1+$G1662,FALSE)="-",-1,VLOOKUP($B1662,new_notes_bemaniwiki!$A$1:$J$1937,1+$G1662,FALSE)),"🙇")</f>
        <v>-1</v>
      </c>
      <c r="J1662" t="s">
        <v>3063</v>
      </c>
      <c r="K1662" t="s">
        <v>3063</v>
      </c>
    </row>
    <row r="1663" spans="1:11" x14ac:dyDescent="0.15">
      <c r="A1663" t="str">
        <f>VLOOKUP(B1663,for_vlookup!$A$1:$B$2046,2,FALSE)</f>
        <v>GOLD</v>
      </c>
      <c r="B1663" s="2" t="s">
        <v>691</v>
      </c>
      <c r="C1663" t="str">
        <f>IFERROR(VLOOKUP(B1663,all_raw_csv!$B$2:$AO$2140,2,FALSE),"-")</f>
        <v>FREEFORM HARDCORE</v>
      </c>
      <c r="D1663" t="str">
        <f>IFERROR(VLOOKUP($B1663,all_raw_csv!$B$2:$AO$2140,3,FALSE),"-")</f>
        <v>DJ TECHNORCH fw. GUHROOVY</v>
      </c>
      <c r="E1663">
        <f>VLOOKUP($A1663,master_version!$A$1:$B$29,2,FALSE)</f>
        <v>14</v>
      </c>
      <c r="F1663" t="str">
        <f>VLOOKUP(G1663,master_diffculty!$A$1:$C$11,3,FALSE)</f>
        <v>SPN</v>
      </c>
      <c r="G1663">
        <v>2</v>
      </c>
      <c r="H1663">
        <f>IFERROR(IF(VLOOKUP($B1663,all_raw_csv!$B$1:$AO$2074,5+($G1663-1)*7,FALSE)=0,-1,VLOOKUP($B1663,all_raw_csv!$B$1:$AO$2074,5+($G1663-1)*7,FALSE)),"-")</f>
        <v>6</v>
      </c>
      <c r="I1663">
        <f>IFERROR(IF(VLOOKUP($B1663,new_notes_bemaniwiki!$A$1:$J$1937,1+$G1663,FALSE)="-",-1,VLOOKUP($B1663,new_notes_bemaniwiki!$A$1:$J$1937,1+$G1663,FALSE)),"🙇")</f>
        <v>647</v>
      </c>
      <c r="J1663" t="s">
        <v>3063</v>
      </c>
      <c r="K1663" t="s">
        <v>3063</v>
      </c>
    </row>
    <row r="1664" spans="1:11" x14ac:dyDescent="0.15">
      <c r="A1664" t="str">
        <f>VLOOKUP(B1664,for_vlookup!$A$1:$B$2046,2,FALSE)</f>
        <v>GOLD</v>
      </c>
      <c r="B1664" s="2" t="s">
        <v>691</v>
      </c>
      <c r="C1664" t="str">
        <f>IFERROR(VLOOKUP(B1664,all_raw_csv!$B$2:$AO$2140,2,FALSE),"-")</f>
        <v>FREEFORM HARDCORE</v>
      </c>
      <c r="D1664" t="str">
        <f>IFERROR(VLOOKUP($B1664,all_raw_csv!$B$2:$AO$2140,3,FALSE),"-")</f>
        <v>DJ TECHNORCH fw. GUHROOVY</v>
      </c>
      <c r="E1664">
        <f>VLOOKUP($A1664,master_version!$A$1:$B$29,2,FALSE)</f>
        <v>14</v>
      </c>
      <c r="F1664" t="str">
        <f>VLOOKUP(G1664,master_diffculty!$A$1:$C$11,3,FALSE)</f>
        <v>SPH</v>
      </c>
      <c r="G1664">
        <v>3</v>
      </c>
      <c r="H1664">
        <f>IFERROR(IF(VLOOKUP($B1664,all_raw_csv!$B$1:$AO$2074,5+($G1664-1)*7,FALSE)=0,-1,VLOOKUP($B1664,all_raw_csv!$B$1:$AO$2074,5+($G1664-1)*7,FALSE)),"-")</f>
        <v>9</v>
      </c>
      <c r="I1664">
        <f>IFERROR(IF(VLOOKUP($B1664,new_notes_bemaniwiki!$A$1:$J$1937,1+$G1664,FALSE)="-",-1,VLOOKUP($B1664,new_notes_bemaniwiki!$A$1:$J$1937,1+$G1664,FALSE)),"🙇")</f>
        <v>1039</v>
      </c>
      <c r="J1664" t="s">
        <v>3063</v>
      </c>
      <c r="K1664" t="s">
        <v>3063</v>
      </c>
    </row>
    <row r="1665" spans="1:11" x14ac:dyDescent="0.15">
      <c r="A1665" t="str">
        <f>VLOOKUP(B1665,for_vlookup!$A$1:$B$2046,2,FALSE)</f>
        <v>GOLD</v>
      </c>
      <c r="B1665" s="2" t="s">
        <v>691</v>
      </c>
      <c r="C1665" t="str">
        <f>IFERROR(VLOOKUP(B1665,all_raw_csv!$B$2:$AO$2140,2,FALSE),"-")</f>
        <v>FREEFORM HARDCORE</v>
      </c>
      <c r="D1665" t="str">
        <f>IFERROR(VLOOKUP($B1665,all_raw_csv!$B$2:$AO$2140,3,FALSE),"-")</f>
        <v>DJ TECHNORCH fw. GUHROOVY</v>
      </c>
      <c r="E1665">
        <f>VLOOKUP($A1665,master_version!$A$1:$B$29,2,FALSE)</f>
        <v>14</v>
      </c>
      <c r="F1665" t="str">
        <f>VLOOKUP(G1665,master_diffculty!$A$1:$C$11,3,FALSE)</f>
        <v>SPA</v>
      </c>
      <c r="G1665">
        <v>4</v>
      </c>
      <c r="H1665">
        <f>IFERROR(IF(VLOOKUP($B1665,all_raw_csv!$B$1:$AO$2074,5+($G1665-1)*7,FALSE)=0,-1,VLOOKUP($B1665,all_raw_csv!$B$1:$AO$2074,5+($G1665-1)*7,FALSE)),"-")</f>
        <v>11</v>
      </c>
      <c r="I1665">
        <f>IFERROR(IF(VLOOKUP($B1665,new_notes_bemaniwiki!$A$1:$J$1937,1+$G1665,FALSE)="-",-1,VLOOKUP($B1665,new_notes_bemaniwiki!$A$1:$J$1937,1+$G1665,FALSE)),"🙇")</f>
        <v>1368</v>
      </c>
      <c r="J1665" t="s">
        <v>3063</v>
      </c>
      <c r="K1665" t="s">
        <v>3063</v>
      </c>
    </row>
    <row r="1666" spans="1:11" x14ac:dyDescent="0.15">
      <c r="A1666" t="str">
        <f>VLOOKUP(B1666,for_vlookup!$A$1:$B$2046,2,FALSE)</f>
        <v>GOLD</v>
      </c>
      <c r="B1666" s="2" t="s">
        <v>691</v>
      </c>
      <c r="C1666" t="str">
        <f>IFERROR(VLOOKUP(B1666,all_raw_csv!$B$2:$AO$2140,2,FALSE),"-")</f>
        <v>FREEFORM HARDCORE</v>
      </c>
      <c r="D1666" t="str">
        <f>IFERROR(VLOOKUP($B1666,all_raw_csv!$B$2:$AO$2140,3,FALSE),"-")</f>
        <v>DJ TECHNORCH fw. GUHROOVY</v>
      </c>
      <c r="E1666">
        <f>VLOOKUP($A1666,master_version!$A$1:$B$29,2,FALSE)</f>
        <v>14</v>
      </c>
      <c r="F1666" t="str">
        <f>VLOOKUP(G1666,master_diffculty!$A$1:$C$11,3,FALSE)</f>
        <v>SPL</v>
      </c>
      <c r="G1666">
        <v>5</v>
      </c>
      <c r="H1666">
        <f>IFERROR(IF(VLOOKUP($B1666,all_raw_csv!$B$1:$AO$2074,5+($G1666-1)*7,FALSE)=0,-1,VLOOKUP($B1666,all_raw_csv!$B$1:$AO$2074,5+($G1666-1)*7,FALSE)),"-")</f>
        <v>12</v>
      </c>
      <c r="I1666">
        <f>IFERROR(IF(VLOOKUP($B1666,new_notes_bemaniwiki!$A$1:$J$1937,1+$G1666,FALSE)="-",-1,VLOOKUP($B1666,new_notes_bemaniwiki!$A$1:$J$1937,1+$G1666,FALSE)),"🙇")</f>
        <v>2000</v>
      </c>
      <c r="J1666" t="s">
        <v>3063</v>
      </c>
      <c r="K1666" t="s">
        <v>3063</v>
      </c>
    </row>
    <row r="1667" spans="1:11" x14ac:dyDescent="0.15">
      <c r="A1667" t="str">
        <f>VLOOKUP(B1667,for_vlookup!$A$1:$B$2046,2,FALSE)</f>
        <v>GOLD</v>
      </c>
      <c r="B1667" s="2" t="s">
        <v>694</v>
      </c>
      <c r="C1667" t="str">
        <f>IFERROR(VLOOKUP(B1667,all_raw_csv!$B$2:$AO$2140,2,FALSE),"-")</f>
        <v>NU-SKOOL BREAKS</v>
      </c>
      <c r="D1667" t="str">
        <f>IFERROR(VLOOKUP($B1667,all_raw_csv!$B$2:$AO$2140,3,FALSE),"-")</f>
        <v>L.E.D.</v>
      </c>
      <c r="E1667">
        <f>VLOOKUP($A1667,master_version!$A$1:$B$29,2,FALSE)</f>
        <v>14</v>
      </c>
      <c r="F1667" t="str">
        <f>VLOOKUP(G1667,master_diffculty!$A$1:$C$11,3,FALSE)</f>
        <v>SPB</v>
      </c>
      <c r="G1667">
        <v>1</v>
      </c>
      <c r="H1667">
        <f>IFERROR(IF(VLOOKUP($B1667,all_raw_csv!$B$1:$AO$2074,5+($G1667-1)*7,FALSE)=0,-1,VLOOKUP($B1667,all_raw_csv!$B$1:$AO$2074,5+($G1667-1)*7,FALSE)),"-")</f>
        <v>-1</v>
      </c>
      <c r="I1667">
        <f>IFERROR(IF(VLOOKUP($B1667,new_notes_bemaniwiki!$A$1:$J$1937,1+$G1667,FALSE)="-",-1,VLOOKUP($B1667,new_notes_bemaniwiki!$A$1:$J$1937,1+$G1667,FALSE)),"🙇")</f>
        <v>-1</v>
      </c>
      <c r="J1667" t="s">
        <v>3063</v>
      </c>
      <c r="K1667" t="s">
        <v>3063</v>
      </c>
    </row>
    <row r="1668" spans="1:11" x14ac:dyDescent="0.15">
      <c r="A1668" t="str">
        <f>VLOOKUP(B1668,for_vlookup!$A$1:$B$2046,2,FALSE)</f>
        <v>GOLD</v>
      </c>
      <c r="B1668" s="2" t="s">
        <v>694</v>
      </c>
      <c r="C1668" t="str">
        <f>IFERROR(VLOOKUP(B1668,all_raw_csv!$B$2:$AO$2140,2,FALSE),"-")</f>
        <v>NU-SKOOL BREAKS</v>
      </c>
      <c r="D1668" t="str">
        <f>IFERROR(VLOOKUP($B1668,all_raw_csv!$B$2:$AO$2140,3,FALSE),"-")</f>
        <v>L.E.D.</v>
      </c>
      <c r="E1668">
        <f>VLOOKUP($A1668,master_version!$A$1:$B$29,2,FALSE)</f>
        <v>14</v>
      </c>
      <c r="F1668" t="str">
        <f>VLOOKUP(G1668,master_diffculty!$A$1:$C$11,3,FALSE)</f>
        <v>SPN</v>
      </c>
      <c r="G1668">
        <v>2</v>
      </c>
      <c r="H1668">
        <f>IFERROR(IF(VLOOKUP($B1668,all_raw_csv!$B$1:$AO$2074,5+($G1668-1)*7,FALSE)=0,-1,VLOOKUP($B1668,all_raw_csv!$B$1:$AO$2074,5+($G1668-1)*7,FALSE)),"-")</f>
        <v>7</v>
      </c>
      <c r="I1668">
        <f>IFERROR(IF(VLOOKUP($B1668,new_notes_bemaniwiki!$A$1:$J$1937,1+$G1668,FALSE)="-",-1,VLOOKUP($B1668,new_notes_bemaniwiki!$A$1:$J$1937,1+$G1668,FALSE)),"🙇")</f>
        <v>732</v>
      </c>
      <c r="J1668" t="s">
        <v>3063</v>
      </c>
      <c r="K1668" t="s">
        <v>3063</v>
      </c>
    </row>
    <row r="1669" spans="1:11" x14ac:dyDescent="0.15">
      <c r="A1669" t="str">
        <f>VLOOKUP(B1669,for_vlookup!$A$1:$B$2046,2,FALSE)</f>
        <v>GOLD</v>
      </c>
      <c r="B1669" s="2" t="s">
        <v>694</v>
      </c>
      <c r="C1669" t="str">
        <f>IFERROR(VLOOKUP(B1669,all_raw_csv!$B$2:$AO$2140,2,FALSE),"-")</f>
        <v>NU-SKOOL BREAKS</v>
      </c>
      <c r="D1669" t="str">
        <f>IFERROR(VLOOKUP($B1669,all_raw_csv!$B$2:$AO$2140,3,FALSE),"-")</f>
        <v>L.E.D.</v>
      </c>
      <c r="E1669">
        <f>VLOOKUP($A1669,master_version!$A$1:$B$29,2,FALSE)</f>
        <v>14</v>
      </c>
      <c r="F1669" t="str">
        <f>VLOOKUP(G1669,master_diffculty!$A$1:$C$11,3,FALSE)</f>
        <v>SPH</v>
      </c>
      <c r="G1669">
        <v>3</v>
      </c>
      <c r="H1669">
        <f>IFERROR(IF(VLOOKUP($B1669,all_raw_csv!$B$1:$AO$2074,5+($G1669-1)*7,FALSE)=0,-1,VLOOKUP($B1669,all_raw_csv!$B$1:$AO$2074,5+($G1669-1)*7,FALSE)),"-")</f>
        <v>11</v>
      </c>
      <c r="I1669">
        <f>IFERROR(IF(VLOOKUP($B1669,new_notes_bemaniwiki!$A$1:$J$1937,1+$G1669,FALSE)="-",-1,VLOOKUP($B1669,new_notes_bemaniwiki!$A$1:$J$1937,1+$G1669,FALSE)),"🙇")</f>
        <v>1250</v>
      </c>
      <c r="J1669" t="s">
        <v>3063</v>
      </c>
      <c r="K1669" t="s">
        <v>3063</v>
      </c>
    </row>
    <row r="1670" spans="1:11" x14ac:dyDescent="0.15">
      <c r="A1670" t="str">
        <f>VLOOKUP(B1670,for_vlookup!$A$1:$B$2046,2,FALSE)</f>
        <v>GOLD</v>
      </c>
      <c r="B1670" s="2" t="s">
        <v>694</v>
      </c>
      <c r="C1670" t="str">
        <f>IFERROR(VLOOKUP(B1670,all_raw_csv!$B$2:$AO$2140,2,FALSE),"-")</f>
        <v>NU-SKOOL BREAKS</v>
      </c>
      <c r="D1670" t="str">
        <f>IFERROR(VLOOKUP($B1670,all_raw_csv!$B$2:$AO$2140,3,FALSE),"-")</f>
        <v>L.E.D.</v>
      </c>
      <c r="E1670">
        <f>VLOOKUP($A1670,master_version!$A$1:$B$29,2,FALSE)</f>
        <v>14</v>
      </c>
      <c r="F1670" t="str">
        <f>VLOOKUP(G1670,master_diffculty!$A$1:$C$11,3,FALSE)</f>
        <v>SPA</v>
      </c>
      <c r="G1670">
        <v>4</v>
      </c>
      <c r="H1670">
        <f>IFERROR(IF(VLOOKUP($B1670,all_raw_csv!$B$1:$AO$2074,5+($G1670-1)*7,FALSE)=0,-1,VLOOKUP($B1670,all_raw_csv!$B$1:$AO$2074,5+($G1670-1)*7,FALSE)),"-")</f>
        <v>12</v>
      </c>
      <c r="I1670">
        <f>IFERROR(IF(VLOOKUP($B1670,new_notes_bemaniwiki!$A$1:$J$1937,1+$G1670,FALSE)="-",-1,VLOOKUP($B1670,new_notes_bemaniwiki!$A$1:$J$1937,1+$G1670,FALSE)),"🙇")</f>
        <v>1644</v>
      </c>
      <c r="J1670" t="s">
        <v>3063</v>
      </c>
      <c r="K1670" t="s">
        <v>3063</v>
      </c>
    </row>
    <row r="1671" spans="1:11" x14ac:dyDescent="0.15">
      <c r="A1671" t="str">
        <f>VLOOKUP(B1671,for_vlookup!$A$1:$B$2046,2,FALSE)</f>
        <v>GOLD</v>
      </c>
      <c r="B1671" s="2" t="s">
        <v>694</v>
      </c>
      <c r="C1671" t="str">
        <f>IFERROR(VLOOKUP(B1671,all_raw_csv!$B$2:$AO$2140,2,FALSE),"-")</f>
        <v>NU-SKOOL BREAKS</v>
      </c>
      <c r="D1671" t="str">
        <f>IFERROR(VLOOKUP($B1671,all_raw_csv!$B$2:$AO$2140,3,FALSE),"-")</f>
        <v>L.E.D.</v>
      </c>
      <c r="E1671">
        <f>VLOOKUP($A1671,master_version!$A$1:$B$29,2,FALSE)</f>
        <v>14</v>
      </c>
      <c r="F1671" t="str">
        <f>VLOOKUP(G1671,master_diffculty!$A$1:$C$11,3,FALSE)</f>
        <v>SPL</v>
      </c>
      <c r="G1671">
        <v>5</v>
      </c>
      <c r="H1671">
        <f>IFERROR(IF(VLOOKUP($B1671,all_raw_csv!$B$1:$AO$2074,5+($G1671-1)*7,FALSE)=0,-1,VLOOKUP($B1671,all_raw_csv!$B$1:$AO$2074,5+($G1671-1)*7,FALSE)),"-")</f>
        <v>-1</v>
      </c>
      <c r="I1671">
        <f>IFERROR(IF(VLOOKUP($B1671,new_notes_bemaniwiki!$A$1:$J$1937,1+$G1671,FALSE)="-",-1,VLOOKUP($B1671,new_notes_bemaniwiki!$A$1:$J$1937,1+$G1671,FALSE)),"🙇")</f>
        <v>-1</v>
      </c>
      <c r="J1671" t="s">
        <v>3063</v>
      </c>
      <c r="K1671" t="s">
        <v>3063</v>
      </c>
    </row>
    <row r="1672" spans="1:11" x14ac:dyDescent="0.15">
      <c r="A1672" t="str">
        <f>VLOOKUP(B1672,for_vlookup!$A$1:$B$2046,2,FALSE)</f>
        <v>GOLD</v>
      </c>
      <c r="B1672" s="2" t="s">
        <v>696</v>
      </c>
      <c r="C1672" t="str">
        <f>IFERROR(VLOOKUP(B1672,all_raw_csv!$B$2:$AO$2140,2,FALSE),"-")</f>
        <v>POPS</v>
      </c>
      <c r="D1672" t="str">
        <f>IFERROR(VLOOKUP($B1672,all_raw_csv!$B$2:$AO$2140,3,FALSE),"-")</f>
        <v>Tatsh feat. Junko Hirata</v>
      </c>
      <c r="E1672">
        <f>VLOOKUP($A1672,master_version!$A$1:$B$29,2,FALSE)</f>
        <v>14</v>
      </c>
      <c r="F1672" t="str">
        <f>VLOOKUP(G1672,master_diffculty!$A$1:$C$11,3,FALSE)</f>
        <v>SPB</v>
      </c>
      <c r="G1672">
        <v>1</v>
      </c>
      <c r="H1672">
        <f>IFERROR(IF(VLOOKUP($B1672,all_raw_csv!$B$1:$AO$2074,5+($G1672-1)*7,FALSE)=0,-1,VLOOKUP($B1672,all_raw_csv!$B$1:$AO$2074,5+($G1672-1)*7,FALSE)),"-")</f>
        <v>-1</v>
      </c>
      <c r="I1672">
        <f>IFERROR(IF(VLOOKUP($B1672,new_notes_bemaniwiki!$A$1:$J$1937,1+$G1672,FALSE)="-",-1,VLOOKUP($B1672,new_notes_bemaniwiki!$A$1:$J$1937,1+$G1672,FALSE)),"🙇")</f>
        <v>-1</v>
      </c>
      <c r="J1672" t="s">
        <v>3063</v>
      </c>
      <c r="K1672" t="s">
        <v>3063</v>
      </c>
    </row>
    <row r="1673" spans="1:11" x14ac:dyDescent="0.15">
      <c r="A1673" t="str">
        <f>VLOOKUP(B1673,for_vlookup!$A$1:$B$2046,2,FALSE)</f>
        <v>GOLD</v>
      </c>
      <c r="B1673" s="2" t="s">
        <v>696</v>
      </c>
      <c r="C1673" t="str">
        <f>IFERROR(VLOOKUP(B1673,all_raw_csv!$B$2:$AO$2140,2,FALSE),"-")</f>
        <v>POPS</v>
      </c>
      <c r="D1673" t="str">
        <f>IFERROR(VLOOKUP($B1673,all_raw_csv!$B$2:$AO$2140,3,FALSE),"-")</f>
        <v>Tatsh feat. Junko Hirata</v>
      </c>
      <c r="E1673">
        <f>VLOOKUP($A1673,master_version!$A$1:$B$29,2,FALSE)</f>
        <v>14</v>
      </c>
      <c r="F1673" t="str">
        <f>VLOOKUP(G1673,master_diffculty!$A$1:$C$11,3,FALSE)</f>
        <v>SPN</v>
      </c>
      <c r="G1673">
        <v>2</v>
      </c>
      <c r="H1673">
        <f>IFERROR(IF(VLOOKUP($B1673,all_raw_csv!$B$1:$AO$2074,5+($G1673-1)*7,FALSE)=0,-1,VLOOKUP($B1673,all_raw_csv!$B$1:$AO$2074,5+($G1673-1)*7,FALSE)),"-")</f>
        <v>3</v>
      </c>
      <c r="I1673">
        <f>IFERROR(IF(VLOOKUP($B1673,new_notes_bemaniwiki!$A$1:$J$1937,1+$G1673,FALSE)="-",-1,VLOOKUP($B1673,new_notes_bemaniwiki!$A$1:$J$1937,1+$G1673,FALSE)),"🙇")</f>
        <v>293</v>
      </c>
      <c r="J1673" t="s">
        <v>3063</v>
      </c>
      <c r="K1673" t="s">
        <v>3063</v>
      </c>
    </row>
    <row r="1674" spans="1:11" x14ac:dyDescent="0.15">
      <c r="A1674" t="str">
        <f>VLOOKUP(B1674,for_vlookup!$A$1:$B$2046,2,FALSE)</f>
        <v>GOLD</v>
      </c>
      <c r="B1674" s="2" t="s">
        <v>696</v>
      </c>
      <c r="C1674" t="str">
        <f>IFERROR(VLOOKUP(B1674,all_raw_csv!$B$2:$AO$2140,2,FALSE),"-")</f>
        <v>POPS</v>
      </c>
      <c r="D1674" t="str">
        <f>IFERROR(VLOOKUP($B1674,all_raw_csv!$B$2:$AO$2140,3,FALSE),"-")</f>
        <v>Tatsh feat. Junko Hirata</v>
      </c>
      <c r="E1674">
        <f>VLOOKUP($A1674,master_version!$A$1:$B$29,2,FALSE)</f>
        <v>14</v>
      </c>
      <c r="F1674" t="str">
        <f>VLOOKUP(G1674,master_diffculty!$A$1:$C$11,3,FALSE)</f>
        <v>SPH</v>
      </c>
      <c r="G1674">
        <v>3</v>
      </c>
      <c r="H1674">
        <f>IFERROR(IF(VLOOKUP($B1674,all_raw_csv!$B$1:$AO$2074,5+($G1674-1)*7,FALSE)=0,-1,VLOOKUP($B1674,all_raw_csv!$B$1:$AO$2074,5+($G1674-1)*7,FALSE)),"-")</f>
        <v>4</v>
      </c>
      <c r="I1674">
        <f>IFERROR(IF(VLOOKUP($B1674,new_notes_bemaniwiki!$A$1:$J$1937,1+$G1674,FALSE)="-",-1,VLOOKUP($B1674,new_notes_bemaniwiki!$A$1:$J$1937,1+$G1674,FALSE)),"🙇")</f>
        <v>400</v>
      </c>
      <c r="J1674" t="s">
        <v>3063</v>
      </c>
      <c r="K1674" t="s">
        <v>3063</v>
      </c>
    </row>
    <row r="1675" spans="1:11" x14ac:dyDescent="0.15">
      <c r="A1675" t="str">
        <f>VLOOKUP(B1675,for_vlookup!$A$1:$B$2046,2,FALSE)</f>
        <v>GOLD</v>
      </c>
      <c r="B1675" s="2" t="s">
        <v>696</v>
      </c>
      <c r="C1675" t="str">
        <f>IFERROR(VLOOKUP(B1675,all_raw_csv!$B$2:$AO$2140,2,FALSE),"-")</f>
        <v>POPS</v>
      </c>
      <c r="D1675" t="str">
        <f>IFERROR(VLOOKUP($B1675,all_raw_csv!$B$2:$AO$2140,3,FALSE),"-")</f>
        <v>Tatsh feat. Junko Hirata</v>
      </c>
      <c r="E1675">
        <f>VLOOKUP($A1675,master_version!$A$1:$B$29,2,FALSE)</f>
        <v>14</v>
      </c>
      <c r="F1675" t="str">
        <f>VLOOKUP(G1675,master_diffculty!$A$1:$C$11,3,FALSE)</f>
        <v>SPA</v>
      </c>
      <c r="G1675">
        <v>4</v>
      </c>
      <c r="H1675">
        <f>IFERROR(IF(VLOOKUP($B1675,all_raw_csv!$B$1:$AO$2074,5+($G1675-1)*7,FALSE)=0,-1,VLOOKUP($B1675,all_raw_csv!$B$1:$AO$2074,5+($G1675-1)*7,FALSE)),"-")</f>
        <v>5</v>
      </c>
      <c r="I1675">
        <f>IFERROR(IF(VLOOKUP($B1675,new_notes_bemaniwiki!$A$1:$J$1937,1+$G1675,FALSE)="-",-1,VLOOKUP($B1675,new_notes_bemaniwiki!$A$1:$J$1937,1+$G1675,FALSE)),"🙇")</f>
        <v>538</v>
      </c>
      <c r="J1675" t="s">
        <v>3063</v>
      </c>
      <c r="K1675" t="s">
        <v>3063</v>
      </c>
    </row>
    <row r="1676" spans="1:11" x14ac:dyDescent="0.15">
      <c r="A1676" t="str">
        <f>VLOOKUP(B1676,for_vlookup!$A$1:$B$2046,2,FALSE)</f>
        <v>GOLD</v>
      </c>
      <c r="B1676" s="2" t="s">
        <v>696</v>
      </c>
      <c r="C1676" t="str">
        <f>IFERROR(VLOOKUP(B1676,all_raw_csv!$B$2:$AO$2140,2,FALSE),"-")</f>
        <v>POPS</v>
      </c>
      <c r="D1676" t="str">
        <f>IFERROR(VLOOKUP($B1676,all_raw_csv!$B$2:$AO$2140,3,FALSE),"-")</f>
        <v>Tatsh feat. Junko Hirata</v>
      </c>
      <c r="E1676">
        <f>VLOOKUP($A1676,master_version!$A$1:$B$29,2,FALSE)</f>
        <v>14</v>
      </c>
      <c r="F1676" t="str">
        <f>VLOOKUP(G1676,master_diffculty!$A$1:$C$11,3,FALSE)</f>
        <v>SPL</v>
      </c>
      <c r="G1676">
        <v>5</v>
      </c>
      <c r="H1676">
        <f>IFERROR(IF(VLOOKUP($B1676,all_raw_csv!$B$1:$AO$2074,5+($G1676-1)*7,FALSE)=0,-1,VLOOKUP($B1676,all_raw_csv!$B$1:$AO$2074,5+($G1676-1)*7,FALSE)),"-")</f>
        <v>-1</v>
      </c>
      <c r="I1676">
        <f>IFERROR(IF(VLOOKUP($B1676,new_notes_bemaniwiki!$A$1:$J$1937,1+$G1676,FALSE)="-",-1,VLOOKUP($B1676,new_notes_bemaniwiki!$A$1:$J$1937,1+$G1676,FALSE)),"🙇")</f>
        <v>-1</v>
      </c>
      <c r="J1676" t="s">
        <v>3063</v>
      </c>
      <c r="K1676" t="s">
        <v>3063</v>
      </c>
    </row>
    <row r="1677" spans="1:11" x14ac:dyDescent="0.15">
      <c r="A1677" t="str">
        <f>VLOOKUP(B1677,for_vlookup!$A$1:$B$2046,2,FALSE)</f>
        <v>GOLD</v>
      </c>
      <c r="B1677" s="2" t="s">
        <v>699</v>
      </c>
      <c r="C1677" t="str">
        <f>IFERROR(VLOOKUP(B1677,all_raw_csv!$B$2:$AO$2140,2,FALSE),"-")</f>
        <v>HOUSE</v>
      </c>
      <c r="D1677" t="str">
        <f>IFERROR(VLOOKUP($B1677,all_raw_csv!$B$2:$AO$2140,3,FALSE),"-")</f>
        <v>good-cool ft. Raj Ramayya</v>
      </c>
      <c r="E1677">
        <f>VLOOKUP($A1677,master_version!$A$1:$B$29,2,FALSE)</f>
        <v>14</v>
      </c>
      <c r="F1677" t="str">
        <f>VLOOKUP(G1677,master_diffculty!$A$1:$C$11,3,FALSE)</f>
        <v>SPB</v>
      </c>
      <c r="G1677">
        <v>1</v>
      </c>
      <c r="H1677">
        <f>IFERROR(IF(VLOOKUP($B1677,all_raw_csv!$B$1:$AO$2074,5+($G1677-1)*7,FALSE)=0,-1,VLOOKUP($B1677,all_raw_csv!$B$1:$AO$2074,5+($G1677-1)*7,FALSE)),"-")</f>
        <v>-1</v>
      </c>
      <c r="I1677">
        <f>IFERROR(IF(VLOOKUP($B1677,new_notes_bemaniwiki!$A$1:$J$1937,1+$G1677,FALSE)="-",-1,VLOOKUP($B1677,new_notes_bemaniwiki!$A$1:$J$1937,1+$G1677,FALSE)),"🙇")</f>
        <v>-1</v>
      </c>
      <c r="J1677" t="s">
        <v>3063</v>
      </c>
      <c r="K1677" t="s">
        <v>3063</v>
      </c>
    </row>
    <row r="1678" spans="1:11" x14ac:dyDescent="0.15">
      <c r="A1678" t="str">
        <f>VLOOKUP(B1678,for_vlookup!$A$1:$B$2046,2,FALSE)</f>
        <v>GOLD</v>
      </c>
      <c r="B1678" s="2" t="s">
        <v>699</v>
      </c>
      <c r="C1678" t="str">
        <f>IFERROR(VLOOKUP(B1678,all_raw_csv!$B$2:$AO$2140,2,FALSE),"-")</f>
        <v>HOUSE</v>
      </c>
      <c r="D1678" t="str">
        <f>IFERROR(VLOOKUP($B1678,all_raw_csv!$B$2:$AO$2140,3,FALSE),"-")</f>
        <v>good-cool ft. Raj Ramayya</v>
      </c>
      <c r="E1678">
        <f>VLOOKUP($A1678,master_version!$A$1:$B$29,2,FALSE)</f>
        <v>14</v>
      </c>
      <c r="F1678" t="str">
        <f>VLOOKUP(G1678,master_diffculty!$A$1:$C$11,3,FALSE)</f>
        <v>SPN</v>
      </c>
      <c r="G1678">
        <v>2</v>
      </c>
      <c r="H1678">
        <f>IFERROR(IF(VLOOKUP($B1678,all_raw_csv!$B$1:$AO$2074,5+($G1678-1)*7,FALSE)=0,-1,VLOOKUP($B1678,all_raw_csv!$B$1:$AO$2074,5+($G1678-1)*7,FALSE)),"-")</f>
        <v>5</v>
      </c>
      <c r="I1678">
        <f>IFERROR(IF(VLOOKUP($B1678,new_notes_bemaniwiki!$A$1:$J$1937,1+$G1678,FALSE)="-",-1,VLOOKUP($B1678,new_notes_bemaniwiki!$A$1:$J$1937,1+$G1678,FALSE)),"🙇")</f>
        <v>451</v>
      </c>
      <c r="J1678" t="s">
        <v>3063</v>
      </c>
      <c r="K1678" t="s">
        <v>3063</v>
      </c>
    </row>
    <row r="1679" spans="1:11" x14ac:dyDescent="0.15">
      <c r="A1679" t="str">
        <f>VLOOKUP(B1679,for_vlookup!$A$1:$B$2046,2,FALSE)</f>
        <v>GOLD</v>
      </c>
      <c r="B1679" s="2" t="s">
        <v>699</v>
      </c>
      <c r="C1679" t="str">
        <f>IFERROR(VLOOKUP(B1679,all_raw_csv!$B$2:$AO$2140,2,FALSE),"-")</f>
        <v>HOUSE</v>
      </c>
      <c r="D1679" t="str">
        <f>IFERROR(VLOOKUP($B1679,all_raw_csv!$B$2:$AO$2140,3,FALSE),"-")</f>
        <v>good-cool ft. Raj Ramayya</v>
      </c>
      <c r="E1679">
        <f>VLOOKUP($A1679,master_version!$A$1:$B$29,2,FALSE)</f>
        <v>14</v>
      </c>
      <c r="F1679" t="str">
        <f>VLOOKUP(G1679,master_diffculty!$A$1:$C$11,3,FALSE)</f>
        <v>SPH</v>
      </c>
      <c r="G1679">
        <v>3</v>
      </c>
      <c r="H1679">
        <f>IFERROR(IF(VLOOKUP($B1679,all_raw_csv!$B$1:$AO$2074,5+($G1679-1)*7,FALSE)=0,-1,VLOOKUP($B1679,all_raw_csv!$B$1:$AO$2074,5+($G1679-1)*7,FALSE)),"-")</f>
        <v>9</v>
      </c>
      <c r="I1679">
        <f>IFERROR(IF(VLOOKUP($B1679,new_notes_bemaniwiki!$A$1:$J$1937,1+$G1679,FALSE)="-",-1,VLOOKUP($B1679,new_notes_bemaniwiki!$A$1:$J$1937,1+$G1679,FALSE)),"🙇")</f>
        <v>836</v>
      </c>
      <c r="J1679" t="s">
        <v>3063</v>
      </c>
      <c r="K1679" t="s">
        <v>3063</v>
      </c>
    </row>
    <row r="1680" spans="1:11" x14ac:dyDescent="0.15">
      <c r="A1680" t="str">
        <f>VLOOKUP(B1680,for_vlookup!$A$1:$B$2046,2,FALSE)</f>
        <v>GOLD</v>
      </c>
      <c r="B1680" s="2" t="s">
        <v>699</v>
      </c>
      <c r="C1680" t="str">
        <f>IFERROR(VLOOKUP(B1680,all_raw_csv!$B$2:$AO$2140,2,FALSE),"-")</f>
        <v>HOUSE</v>
      </c>
      <c r="D1680" t="str">
        <f>IFERROR(VLOOKUP($B1680,all_raw_csv!$B$2:$AO$2140,3,FALSE),"-")</f>
        <v>good-cool ft. Raj Ramayya</v>
      </c>
      <c r="E1680">
        <f>VLOOKUP($A1680,master_version!$A$1:$B$29,2,FALSE)</f>
        <v>14</v>
      </c>
      <c r="F1680" t="str">
        <f>VLOOKUP(G1680,master_diffculty!$A$1:$C$11,3,FALSE)</f>
        <v>SPA</v>
      </c>
      <c r="G1680">
        <v>4</v>
      </c>
      <c r="H1680">
        <f>IFERROR(IF(VLOOKUP($B1680,all_raw_csv!$B$1:$AO$2074,5+($G1680-1)*7,FALSE)=0,-1,VLOOKUP($B1680,all_raw_csv!$B$1:$AO$2074,5+($G1680-1)*7,FALSE)),"-")</f>
        <v>10</v>
      </c>
      <c r="I1680">
        <f>IFERROR(IF(VLOOKUP($B1680,new_notes_bemaniwiki!$A$1:$J$1937,1+$G1680,FALSE)="-",-1,VLOOKUP($B1680,new_notes_bemaniwiki!$A$1:$J$1937,1+$G1680,FALSE)),"🙇")</f>
        <v>1086</v>
      </c>
      <c r="J1680" t="s">
        <v>3063</v>
      </c>
      <c r="K1680" t="s">
        <v>3063</v>
      </c>
    </row>
    <row r="1681" spans="1:11" x14ac:dyDescent="0.15">
      <c r="A1681" t="str">
        <f>VLOOKUP(B1681,for_vlookup!$A$1:$B$2046,2,FALSE)</f>
        <v>GOLD</v>
      </c>
      <c r="B1681" s="2" t="s">
        <v>699</v>
      </c>
      <c r="C1681" t="str">
        <f>IFERROR(VLOOKUP(B1681,all_raw_csv!$B$2:$AO$2140,2,FALSE),"-")</f>
        <v>HOUSE</v>
      </c>
      <c r="D1681" t="str">
        <f>IFERROR(VLOOKUP($B1681,all_raw_csv!$B$2:$AO$2140,3,FALSE),"-")</f>
        <v>good-cool ft. Raj Ramayya</v>
      </c>
      <c r="E1681">
        <f>VLOOKUP($A1681,master_version!$A$1:$B$29,2,FALSE)</f>
        <v>14</v>
      </c>
      <c r="F1681" t="str">
        <f>VLOOKUP(G1681,master_diffculty!$A$1:$C$11,3,FALSE)</f>
        <v>SPL</v>
      </c>
      <c r="G1681">
        <v>5</v>
      </c>
      <c r="H1681">
        <f>IFERROR(IF(VLOOKUP($B1681,all_raw_csv!$B$1:$AO$2074,5+($G1681-1)*7,FALSE)=0,-1,VLOOKUP($B1681,all_raw_csv!$B$1:$AO$2074,5+($G1681-1)*7,FALSE)),"-")</f>
        <v>-1</v>
      </c>
      <c r="I1681">
        <f>IFERROR(IF(VLOOKUP($B1681,new_notes_bemaniwiki!$A$1:$J$1937,1+$G1681,FALSE)="-",-1,VLOOKUP($B1681,new_notes_bemaniwiki!$A$1:$J$1937,1+$G1681,FALSE)),"🙇")</f>
        <v>-1</v>
      </c>
      <c r="J1681" t="s">
        <v>3063</v>
      </c>
      <c r="K1681" t="s">
        <v>3063</v>
      </c>
    </row>
    <row r="1682" spans="1:11" x14ac:dyDescent="0.15">
      <c r="A1682" t="str">
        <f>VLOOKUP(B1682,for_vlookup!$A$1:$B$2046,2,FALSE)</f>
        <v>GOLD</v>
      </c>
      <c r="B1682" s="2" t="s">
        <v>701</v>
      </c>
      <c r="C1682" t="str">
        <f>IFERROR(VLOOKUP(B1682,all_raw_csv!$B$2:$AO$2140,2,FALSE),"-")</f>
        <v>OLDSKOOL HARDCORE RAVE</v>
      </c>
      <c r="D1682" t="str">
        <f>IFERROR(VLOOKUP($B1682,all_raw_csv!$B$2:$AO$2140,3,FALSE),"-")</f>
        <v>DJ TECHNORCH fw. GUHROOVY</v>
      </c>
      <c r="E1682">
        <f>VLOOKUP($A1682,master_version!$A$1:$B$29,2,FALSE)</f>
        <v>14</v>
      </c>
      <c r="F1682" t="str">
        <f>VLOOKUP(G1682,master_diffculty!$A$1:$C$11,3,FALSE)</f>
        <v>SPB</v>
      </c>
      <c r="G1682">
        <v>1</v>
      </c>
      <c r="H1682">
        <f>IFERROR(IF(VLOOKUP($B1682,all_raw_csv!$B$1:$AO$2074,5+($G1682-1)*7,FALSE)=0,-1,VLOOKUP($B1682,all_raw_csv!$B$1:$AO$2074,5+($G1682-1)*7,FALSE)),"-")</f>
        <v>-1</v>
      </c>
      <c r="I1682">
        <f>IFERROR(IF(VLOOKUP($B1682,new_notes_bemaniwiki!$A$1:$J$1937,1+$G1682,FALSE)="-",-1,VLOOKUP($B1682,new_notes_bemaniwiki!$A$1:$J$1937,1+$G1682,FALSE)),"🙇")</f>
        <v>-1</v>
      </c>
      <c r="J1682" t="s">
        <v>3063</v>
      </c>
      <c r="K1682" t="s">
        <v>3063</v>
      </c>
    </row>
    <row r="1683" spans="1:11" x14ac:dyDescent="0.15">
      <c r="A1683" t="str">
        <f>VLOOKUP(B1683,for_vlookup!$A$1:$B$2046,2,FALSE)</f>
        <v>GOLD</v>
      </c>
      <c r="B1683" s="2" t="s">
        <v>701</v>
      </c>
      <c r="C1683" t="str">
        <f>IFERROR(VLOOKUP(B1683,all_raw_csv!$B$2:$AO$2140,2,FALSE),"-")</f>
        <v>OLDSKOOL HARDCORE RAVE</v>
      </c>
      <c r="D1683" t="str">
        <f>IFERROR(VLOOKUP($B1683,all_raw_csv!$B$2:$AO$2140,3,FALSE),"-")</f>
        <v>DJ TECHNORCH fw. GUHROOVY</v>
      </c>
      <c r="E1683">
        <f>VLOOKUP($A1683,master_version!$A$1:$B$29,2,FALSE)</f>
        <v>14</v>
      </c>
      <c r="F1683" t="str">
        <f>VLOOKUP(G1683,master_diffculty!$A$1:$C$11,3,FALSE)</f>
        <v>SPN</v>
      </c>
      <c r="G1683">
        <v>2</v>
      </c>
      <c r="H1683">
        <f>IFERROR(IF(VLOOKUP($B1683,all_raw_csv!$B$1:$AO$2074,5+($G1683-1)*7,FALSE)=0,-1,VLOOKUP($B1683,all_raw_csv!$B$1:$AO$2074,5+($G1683-1)*7,FALSE)),"-")</f>
        <v>4</v>
      </c>
      <c r="I1683">
        <f>IFERROR(IF(VLOOKUP($B1683,new_notes_bemaniwiki!$A$1:$J$1937,1+$G1683,FALSE)="-",-1,VLOOKUP($B1683,new_notes_bemaniwiki!$A$1:$J$1937,1+$G1683,FALSE)),"🙇")</f>
        <v>451</v>
      </c>
      <c r="J1683" t="s">
        <v>3063</v>
      </c>
      <c r="K1683" t="s">
        <v>3063</v>
      </c>
    </row>
    <row r="1684" spans="1:11" x14ac:dyDescent="0.15">
      <c r="A1684" t="str">
        <f>VLOOKUP(B1684,for_vlookup!$A$1:$B$2046,2,FALSE)</f>
        <v>GOLD</v>
      </c>
      <c r="B1684" s="2" t="s">
        <v>701</v>
      </c>
      <c r="C1684" t="str">
        <f>IFERROR(VLOOKUP(B1684,all_raw_csv!$B$2:$AO$2140,2,FALSE),"-")</f>
        <v>OLDSKOOL HARDCORE RAVE</v>
      </c>
      <c r="D1684" t="str">
        <f>IFERROR(VLOOKUP($B1684,all_raw_csv!$B$2:$AO$2140,3,FALSE),"-")</f>
        <v>DJ TECHNORCH fw. GUHROOVY</v>
      </c>
      <c r="E1684">
        <f>VLOOKUP($A1684,master_version!$A$1:$B$29,2,FALSE)</f>
        <v>14</v>
      </c>
      <c r="F1684" t="str">
        <f>VLOOKUP(G1684,master_diffculty!$A$1:$C$11,3,FALSE)</f>
        <v>SPH</v>
      </c>
      <c r="G1684">
        <v>3</v>
      </c>
      <c r="H1684">
        <f>IFERROR(IF(VLOOKUP($B1684,all_raw_csv!$B$1:$AO$2074,5+($G1684-1)*7,FALSE)=0,-1,VLOOKUP($B1684,all_raw_csv!$B$1:$AO$2074,5+($G1684-1)*7,FALSE)),"-")</f>
        <v>8</v>
      </c>
      <c r="I1684">
        <f>IFERROR(IF(VLOOKUP($B1684,new_notes_bemaniwiki!$A$1:$J$1937,1+$G1684,FALSE)="-",-1,VLOOKUP($B1684,new_notes_bemaniwiki!$A$1:$J$1937,1+$G1684,FALSE)),"🙇")</f>
        <v>735</v>
      </c>
      <c r="J1684" t="s">
        <v>3063</v>
      </c>
      <c r="K1684" t="s">
        <v>3063</v>
      </c>
    </row>
    <row r="1685" spans="1:11" x14ac:dyDescent="0.15">
      <c r="A1685" t="str">
        <f>VLOOKUP(B1685,for_vlookup!$A$1:$B$2046,2,FALSE)</f>
        <v>GOLD</v>
      </c>
      <c r="B1685" s="2" t="s">
        <v>701</v>
      </c>
      <c r="C1685" t="str">
        <f>IFERROR(VLOOKUP(B1685,all_raw_csv!$B$2:$AO$2140,2,FALSE),"-")</f>
        <v>OLDSKOOL HARDCORE RAVE</v>
      </c>
      <c r="D1685" t="str">
        <f>IFERROR(VLOOKUP($B1685,all_raw_csv!$B$2:$AO$2140,3,FALSE),"-")</f>
        <v>DJ TECHNORCH fw. GUHROOVY</v>
      </c>
      <c r="E1685">
        <f>VLOOKUP($A1685,master_version!$A$1:$B$29,2,FALSE)</f>
        <v>14</v>
      </c>
      <c r="F1685" t="str">
        <f>VLOOKUP(G1685,master_diffculty!$A$1:$C$11,3,FALSE)</f>
        <v>SPA</v>
      </c>
      <c r="G1685">
        <v>4</v>
      </c>
      <c r="H1685">
        <f>IFERROR(IF(VLOOKUP($B1685,all_raw_csv!$B$1:$AO$2074,5+($G1685-1)*7,FALSE)=0,-1,VLOOKUP($B1685,all_raw_csv!$B$1:$AO$2074,5+($G1685-1)*7,FALSE)),"-")</f>
        <v>9</v>
      </c>
      <c r="I1685">
        <f>IFERROR(IF(VLOOKUP($B1685,new_notes_bemaniwiki!$A$1:$J$1937,1+$G1685,FALSE)="-",-1,VLOOKUP($B1685,new_notes_bemaniwiki!$A$1:$J$1937,1+$G1685,FALSE)),"🙇")</f>
        <v>832</v>
      </c>
      <c r="J1685" t="s">
        <v>3063</v>
      </c>
      <c r="K1685" t="s">
        <v>3063</v>
      </c>
    </row>
    <row r="1686" spans="1:11" x14ac:dyDescent="0.15">
      <c r="A1686" t="str">
        <f>VLOOKUP(B1686,for_vlookup!$A$1:$B$2046,2,FALSE)</f>
        <v>GOLD</v>
      </c>
      <c r="B1686" s="2" t="s">
        <v>701</v>
      </c>
      <c r="C1686" t="str">
        <f>IFERROR(VLOOKUP(B1686,all_raw_csv!$B$2:$AO$2140,2,FALSE),"-")</f>
        <v>OLDSKOOL HARDCORE RAVE</v>
      </c>
      <c r="D1686" t="str">
        <f>IFERROR(VLOOKUP($B1686,all_raw_csv!$B$2:$AO$2140,3,FALSE),"-")</f>
        <v>DJ TECHNORCH fw. GUHROOVY</v>
      </c>
      <c r="E1686">
        <f>VLOOKUP($A1686,master_version!$A$1:$B$29,2,FALSE)</f>
        <v>14</v>
      </c>
      <c r="F1686" t="str">
        <f>VLOOKUP(G1686,master_diffculty!$A$1:$C$11,3,FALSE)</f>
        <v>SPL</v>
      </c>
      <c r="G1686">
        <v>5</v>
      </c>
      <c r="H1686">
        <f>IFERROR(IF(VLOOKUP($B1686,all_raw_csv!$B$1:$AO$2074,5+($G1686-1)*7,FALSE)=0,-1,VLOOKUP($B1686,all_raw_csv!$B$1:$AO$2074,5+($G1686-1)*7,FALSE)),"-")</f>
        <v>-1</v>
      </c>
      <c r="I1686">
        <f>IFERROR(IF(VLOOKUP($B1686,new_notes_bemaniwiki!$A$1:$J$1937,1+$G1686,FALSE)="-",-1,VLOOKUP($B1686,new_notes_bemaniwiki!$A$1:$J$1937,1+$G1686,FALSE)),"🙇")</f>
        <v>-1</v>
      </c>
      <c r="J1686" t="s">
        <v>3063</v>
      </c>
      <c r="K1686" t="s">
        <v>3063</v>
      </c>
    </row>
    <row r="1687" spans="1:11" x14ac:dyDescent="0.15">
      <c r="A1687" t="str">
        <f>VLOOKUP(B1687,for_vlookup!$A$1:$B$2046,2,FALSE)</f>
        <v>GOLD</v>
      </c>
      <c r="B1687" s="2" t="s">
        <v>703</v>
      </c>
      <c r="C1687" t="str">
        <f>IFERROR(VLOOKUP(B1687,all_raw_csv!$B$2:$AO$2140,2,FALSE),"-")</f>
        <v>DANCE POP</v>
      </c>
      <c r="D1687" t="str">
        <f>IFERROR(VLOOKUP($B1687,all_raw_csv!$B$2:$AO$2140,3,FALSE),"-")</f>
        <v>Kanako Hoshino with dj TAKA</v>
      </c>
      <c r="E1687">
        <f>VLOOKUP($A1687,master_version!$A$1:$B$29,2,FALSE)</f>
        <v>14</v>
      </c>
      <c r="F1687" t="str">
        <f>VLOOKUP(G1687,master_diffculty!$A$1:$C$11,3,FALSE)</f>
        <v>SPB</v>
      </c>
      <c r="G1687">
        <v>1</v>
      </c>
      <c r="H1687">
        <f>IFERROR(IF(VLOOKUP($B1687,all_raw_csv!$B$1:$AO$2074,5+($G1687-1)*7,FALSE)=0,-1,VLOOKUP($B1687,all_raw_csv!$B$1:$AO$2074,5+($G1687-1)*7,FALSE)),"-")</f>
        <v>-1</v>
      </c>
      <c r="I1687">
        <f>IFERROR(IF(VLOOKUP($B1687,new_notes_bemaniwiki!$A$1:$J$1937,1+$G1687,FALSE)="-",-1,VLOOKUP($B1687,new_notes_bemaniwiki!$A$1:$J$1937,1+$G1687,FALSE)),"🙇")</f>
        <v>-1</v>
      </c>
      <c r="J1687" t="s">
        <v>3063</v>
      </c>
      <c r="K1687" t="s">
        <v>3063</v>
      </c>
    </row>
    <row r="1688" spans="1:11" x14ac:dyDescent="0.15">
      <c r="A1688" t="str">
        <f>VLOOKUP(B1688,for_vlookup!$A$1:$B$2046,2,FALSE)</f>
        <v>GOLD</v>
      </c>
      <c r="B1688" s="2" t="s">
        <v>703</v>
      </c>
      <c r="C1688" t="str">
        <f>IFERROR(VLOOKUP(B1688,all_raw_csv!$B$2:$AO$2140,2,FALSE),"-")</f>
        <v>DANCE POP</v>
      </c>
      <c r="D1688" t="str">
        <f>IFERROR(VLOOKUP($B1688,all_raw_csv!$B$2:$AO$2140,3,FALSE),"-")</f>
        <v>Kanako Hoshino with dj TAKA</v>
      </c>
      <c r="E1688">
        <f>VLOOKUP($A1688,master_version!$A$1:$B$29,2,FALSE)</f>
        <v>14</v>
      </c>
      <c r="F1688" t="str">
        <f>VLOOKUP(G1688,master_diffculty!$A$1:$C$11,3,FALSE)</f>
        <v>SPN</v>
      </c>
      <c r="G1688">
        <v>2</v>
      </c>
      <c r="H1688">
        <f>IFERROR(IF(VLOOKUP($B1688,all_raw_csv!$B$1:$AO$2074,5+($G1688-1)*7,FALSE)=0,-1,VLOOKUP($B1688,all_raw_csv!$B$1:$AO$2074,5+($G1688-1)*7,FALSE)),"-")</f>
        <v>4</v>
      </c>
      <c r="I1688">
        <f>IFERROR(IF(VLOOKUP($B1688,new_notes_bemaniwiki!$A$1:$J$1937,1+$G1688,FALSE)="-",-1,VLOOKUP($B1688,new_notes_bemaniwiki!$A$1:$J$1937,1+$G1688,FALSE)),"🙇")</f>
        <v>414</v>
      </c>
      <c r="J1688" t="s">
        <v>3063</v>
      </c>
      <c r="K1688" t="s">
        <v>3063</v>
      </c>
    </row>
    <row r="1689" spans="1:11" x14ac:dyDescent="0.15">
      <c r="A1689" t="str">
        <f>VLOOKUP(B1689,for_vlookup!$A$1:$B$2046,2,FALSE)</f>
        <v>GOLD</v>
      </c>
      <c r="B1689" s="2" t="s">
        <v>703</v>
      </c>
      <c r="C1689" t="str">
        <f>IFERROR(VLOOKUP(B1689,all_raw_csv!$B$2:$AO$2140,2,FALSE),"-")</f>
        <v>DANCE POP</v>
      </c>
      <c r="D1689" t="str">
        <f>IFERROR(VLOOKUP($B1689,all_raw_csv!$B$2:$AO$2140,3,FALSE),"-")</f>
        <v>Kanako Hoshino with dj TAKA</v>
      </c>
      <c r="E1689">
        <f>VLOOKUP($A1689,master_version!$A$1:$B$29,2,FALSE)</f>
        <v>14</v>
      </c>
      <c r="F1689" t="str">
        <f>VLOOKUP(G1689,master_diffculty!$A$1:$C$11,3,FALSE)</f>
        <v>SPH</v>
      </c>
      <c r="G1689">
        <v>3</v>
      </c>
      <c r="H1689">
        <f>IFERROR(IF(VLOOKUP($B1689,all_raw_csv!$B$1:$AO$2074,5+($G1689-1)*7,FALSE)=0,-1,VLOOKUP($B1689,all_raw_csv!$B$1:$AO$2074,5+($G1689-1)*7,FALSE)),"-")</f>
        <v>7</v>
      </c>
      <c r="I1689">
        <f>IFERROR(IF(VLOOKUP($B1689,new_notes_bemaniwiki!$A$1:$J$1937,1+$G1689,FALSE)="-",-1,VLOOKUP($B1689,new_notes_bemaniwiki!$A$1:$J$1937,1+$G1689,FALSE)),"🙇")</f>
        <v>691</v>
      </c>
      <c r="J1689" t="s">
        <v>3063</v>
      </c>
      <c r="K1689" t="s">
        <v>3063</v>
      </c>
    </row>
    <row r="1690" spans="1:11" x14ac:dyDescent="0.15">
      <c r="A1690" t="str">
        <f>VLOOKUP(B1690,for_vlookup!$A$1:$B$2046,2,FALSE)</f>
        <v>GOLD</v>
      </c>
      <c r="B1690" s="2" t="s">
        <v>703</v>
      </c>
      <c r="C1690" t="str">
        <f>IFERROR(VLOOKUP(B1690,all_raw_csv!$B$2:$AO$2140,2,FALSE),"-")</f>
        <v>DANCE POP</v>
      </c>
      <c r="D1690" t="str">
        <f>IFERROR(VLOOKUP($B1690,all_raw_csv!$B$2:$AO$2140,3,FALSE),"-")</f>
        <v>Kanako Hoshino with dj TAKA</v>
      </c>
      <c r="E1690">
        <f>VLOOKUP($A1690,master_version!$A$1:$B$29,2,FALSE)</f>
        <v>14</v>
      </c>
      <c r="F1690" t="str">
        <f>VLOOKUP(G1690,master_diffculty!$A$1:$C$11,3,FALSE)</f>
        <v>SPA</v>
      </c>
      <c r="G1690">
        <v>4</v>
      </c>
      <c r="H1690">
        <f>IFERROR(IF(VLOOKUP($B1690,all_raw_csv!$B$1:$AO$2074,5+($G1690-1)*7,FALSE)=0,-1,VLOOKUP($B1690,all_raw_csv!$B$1:$AO$2074,5+($G1690-1)*7,FALSE)),"-")</f>
        <v>8</v>
      </c>
      <c r="I1690">
        <f>IFERROR(IF(VLOOKUP($B1690,new_notes_bemaniwiki!$A$1:$J$1937,1+$G1690,FALSE)="-",-1,VLOOKUP($B1690,new_notes_bemaniwiki!$A$1:$J$1937,1+$G1690,FALSE)),"🙇")</f>
        <v>915</v>
      </c>
      <c r="J1690" t="s">
        <v>3063</v>
      </c>
      <c r="K1690" t="s">
        <v>3063</v>
      </c>
    </row>
    <row r="1691" spans="1:11" x14ac:dyDescent="0.15">
      <c r="A1691" t="str">
        <f>VLOOKUP(B1691,for_vlookup!$A$1:$B$2046,2,FALSE)</f>
        <v>GOLD</v>
      </c>
      <c r="B1691" s="2" t="s">
        <v>703</v>
      </c>
      <c r="C1691" t="str">
        <f>IFERROR(VLOOKUP(B1691,all_raw_csv!$B$2:$AO$2140,2,FALSE),"-")</f>
        <v>DANCE POP</v>
      </c>
      <c r="D1691" t="str">
        <f>IFERROR(VLOOKUP($B1691,all_raw_csv!$B$2:$AO$2140,3,FALSE),"-")</f>
        <v>Kanako Hoshino with dj TAKA</v>
      </c>
      <c r="E1691">
        <f>VLOOKUP($A1691,master_version!$A$1:$B$29,2,FALSE)</f>
        <v>14</v>
      </c>
      <c r="F1691" t="str">
        <f>VLOOKUP(G1691,master_diffculty!$A$1:$C$11,3,FALSE)</f>
        <v>SPL</v>
      </c>
      <c r="G1691">
        <v>5</v>
      </c>
      <c r="H1691">
        <f>IFERROR(IF(VLOOKUP($B1691,all_raw_csv!$B$1:$AO$2074,5+($G1691-1)*7,FALSE)=0,-1,VLOOKUP($B1691,all_raw_csv!$B$1:$AO$2074,5+($G1691-1)*7,FALSE)),"-")</f>
        <v>-1</v>
      </c>
      <c r="I1691">
        <f>IFERROR(IF(VLOOKUP($B1691,new_notes_bemaniwiki!$A$1:$J$1937,1+$G1691,FALSE)="-",-1,VLOOKUP($B1691,new_notes_bemaniwiki!$A$1:$J$1937,1+$G1691,FALSE)),"🙇")</f>
        <v>-1</v>
      </c>
      <c r="J1691" t="s">
        <v>3063</v>
      </c>
      <c r="K1691" t="s">
        <v>3063</v>
      </c>
    </row>
    <row r="1692" spans="1:11" x14ac:dyDescent="0.15">
      <c r="A1692" t="str">
        <f>VLOOKUP(B1692,for_vlookup!$A$1:$B$2046,2,FALSE)</f>
        <v>GOLD</v>
      </c>
      <c r="B1692" s="2" t="s">
        <v>705</v>
      </c>
      <c r="C1692" t="str">
        <f>IFERROR(VLOOKUP(B1692,all_raw_csv!$B$2:$AO$2140,2,FALSE),"-")</f>
        <v>PIANO CONCERTO</v>
      </c>
      <c r="D1692" t="str">
        <f>IFERROR(VLOOKUP($B1692,all_raw_csv!$B$2:$AO$2140,3,FALSE),"-")</f>
        <v>akiko</v>
      </c>
      <c r="E1692">
        <f>VLOOKUP($A1692,master_version!$A$1:$B$29,2,FALSE)</f>
        <v>14</v>
      </c>
      <c r="F1692" t="str">
        <f>VLOOKUP(G1692,master_diffculty!$A$1:$C$11,3,FALSE)</f>
        <v>SPB</v>
      </c>
      <c r="G1692">
        <v>1</v>
      </c>
      <c r="H1692">
        <f>IFERROR(IF(VLOOKUP($B1692,all_raw_csv!$B$1:$AO$2074,5+($G1692-1)*7,FALSE)=0,-1,VLOOKUP($B1692,all_raw_csv!$B$1:$AO$2074,5+($G1692-1)*7,FALSE)),"-")</f>
        <v>-1</v>
      </c>
      <c r="I1692">
        <f>IFERROR(IF(VLOOKUP($B1692,new_notes_bemaniwiki!$A$1:$J$1937,1+$G1692,FALSE)="-",-1,VLOOKUP($B1692,new_notes_bemaniwiki!$A$1:$J$1937,1+$G1692,FALSE)),"🙇")</f>
        <v>-1</v>
      </c>
      <c r="J1692" t="s">
        <v>3063</v>
      </c>
      <c r="K1692" t="s">
        <v>3063</v>
      </c>
    </row>
    <row r="1693" spans="1:11" x14ac:dyDescent="0.15">
      <c r="A1693" t="str">
        <f>VLOOKUP(B1693,for_vlookup!$A$1:$B$2046,2,FALSE)</f>
        <v>GOLD</v>
      </c>
      <c r="B1693" s="2" t="s">
        <v>705</v>
      </c>
      <c r="C1693" t="str">
        <f>IFERROR(VLOOKUP(B1693,all_raw_csv!$B$2:$AO$2140,2,FALSE),"-")</f>
        <v>PIANO CONCERTO</v>
      </c>
      <c r="D1693" t="str">
        <f>IFERROR(VLOOKUP($B1693,all_raw_csv!$B$2:$AO$2140,3,FALSE),"-")</f>
        <v>akiko</v>
      </c>
      <c r="E1693">
        <f>VLOOKUP($A1693,master_version!$A$1:$B$29,2,FALSE)</f>
        <v>14</v>
      </c>
      <c r="F1693" t="str">
        <f>VLOOKUP(G1693,master_diffculty!$A$1:$C$11,3,FALSE)</f>
        <v>SPN</v>
      </c>
      <c r="G1693">
        <v>2</v>
      </c>
      <c r="H1693">
        <f>IFERROR(IF(VLOOKUP($B1693,all_raw_csv!$B$1:$AO$2074,5+($G1693-1)*7,FALSE)=0,-1,VLOOKUP($B1693,all_raw_csv!$B$1:$AO$2074,5+($G1693-1)*7,FALSE)),"-")</f>
        <v>4</v>
      </c>
      <c r="I1693">
        <f>IFERROR(IF(VLOOKUP($B1693,new_notes_bemaniwiki!$A$1:$J$1937,1+$G1693,FALSE)="-",-1,VLOOKUP($B1693,new_notes_bemaniwiki!$A$1:$J$1937,1+$G1693,FALSE)),"🙇")</f>
        <v>319</v>
      </c>
      <c r="J1693" t="s">
        <v>3063</v>
      </c>
      <c r="K1693" t="s">
        <v>3063</v>
      </c>
    </row>
    <row r="1694" spans="1:11" x14ac:dyDescent="0.15">
      <c r="A1694" t="str">
        <f>VLOOKUP(B1694,for_vlookup!$A$1:$B$2046,2,FALSE)</f>
        <v>GOLD</v>
      </c>
      <c r="B1694" s="2" t="s">
        <v>705</v>
      </c>
      <c r="C1694" t="str">
        <f>IFERROR(VLOOKUP(B1694,all_raw_csv!$B$2:$AO$2140,2,FALSE),"-")</f>
        <v>PIANO CONCERTO</v>
      </c>
      <c r="D1694" t="str">
        <f>IFERROR(VLOOKUP($B1694,all_raw_csv!$B$2:$AO$2140,3,FALSE),"-")</f>
        <v>akiko</v>
      </c>
      <c r="E1694">
        <f>VLOOKUP($A1694,master_version!$A$1:$B$29,2,FALSE)</f>
        <v>14</v>
      </c>
      <c r="F1694" t="str">
        <f>VLOOKUP(G1694,master_diffculty!$A$1:$C$11,3,FALSE)</f>
        <v>SPH</v>
      </c>
      <c r="G1694">
        <v>3</v>
      </c>
      <c r="H1694">
        <f>IFERROR(IF(VLOOKUP($B1694,all_raw_csv!$B$1:$AO$2074,5+($G1694-1)*7,FALSE)=0,-1,VLOOKUP($B1694,all_raw_csv!$B$1:$AO$2074,5+($G1694-1)*7,FALSE)),"-")</f>
        <v>9</v>
      </c>
      <c r="I1694">
        <f>IFERROR(IF(VLOOKUP($B1694,new_notes_bemaniwiki!$A$1:$J$1937,1+$G1694,FALSE)="-",-1,VLOOKUP($B1694,new_notes_bemaniwiki!$A$1:$J$1937,1+$G1694,FALSE)),"🙇")</f>
        <v>699</v>
      </c>
      <c r="J1694" t="s">
        <v>3063</v>
      </c>
      <c r="K1694" t="s">
        <v>3063</v>
      </c>
    </row>
    <row r="1695" spans="1:11" x14ac:dyDescent="0.15">
      <c r="A1695" t="str">
        <f>VLOOKUP(B1695,for_vlookup!$A$1:$B$2046,2,FALSE)</f>
        <v>GOLD</v>
      </c>
      <c r="B1695" s="2" t="s">
        <v>705</v>
      </c>
      <c r="C1695" t="str">
        <f>IFERROR(VLOOKUP(B1695,all_raw_csv!$B$2:$AO$2140,2,FALSE),"-")</f>
        <v>PIANO CONCERTO</v>
      </c>
      <c r="D1695" t="str">
        <f>IFERROR(VLOOKUP($B1695,all_raw_csv!$B$2:$AO$2140,3,FALSE),"-")</f>
        <v>akiko</v>
      </c>
      <c r="E1695">
        <f>VLOOKUP($A1695,master_version!$A$1:$B$29,2,FALSE)</f>
        <v>14</v>
      </c>
      <c r="F1695" t="str">
        <f>VLOOKUP(G1695,master_diffculty!$A$1:$C$11,3,FALSE)</f>
        <v>SPA</v>
      </c>
      <c r="G1695">
        <v>4</v>
      </c>
      <c r="H1695">
        <f>IFERROR(IF(VLOOKUP($B1695,all_raw_csv!$B$1:$AO$2074,5+($G1695-1)*7,FALSE)=0,-1,VLOOKUP($B1695,all_raw_csv!$B$1:$AO$2074,5+($G1695-1)*7,FALSE)),"-")</f>
        <v>10</v>
      </c>
      <c r="I1695">
        <f>IFERROR(IF(VLOOKUP($B1695,new_notes_bemaniwiki!$A$1:$J$1937,1+$G1695,FALSE)="-",-1,VLOOKUP($B1695,new_notes_bemaniwiki!$A$1:$J$1937,1+$G1695,FALSE)),"🙇")</f>
        <v>836</v>
      </c>
      <c r="J1695" t="s">
        <v>3063</v>
      </c>
      <c r="K1695" t="s">
        <v>3063</v>
      </c>
    </row>
    <row r="1696" spans="1:11" x14ac:dyDescent="0.15">
      <c r="A1696" t="str">
        <f>VLOOKUP(B1696,for_vlookup!$A$1:$B$2046,2,FALSE)</f>
        <v>GOLD</v>
      </c>
      <c r="B1696" s="2" t="s">
        <v>705</v>
      </c>
      <c r="C1696" t="str">
        <f>IFERROR(VLOOKUP(B1696,all_raw_csv!$B$2:$AO$2140,2,FALSE),"-")</f>
        <v>PIANO CONCERTO</v>
      </c>
      <c r="D1696" t="str">
        <f>IFERROR(VLOOKUP($B1696,all_raw_csv!$B$2:$AO$2140,3,FALSE),"-")</f>
        <v>akiko</v>
      </c>
      <c r="E1696">
        <f>VLOOKUP($A1696,master_version!$A$1:$B$29,2,FALSE)</f>
        <v>14</v>
      </c>
      <c r="F1696" t="str">
        <f>VLOOKUP(G1696,master_diffculty!$A$1:$C$11,3,FALSE)</f>
        <v>SPL</v>
      </c>
      <c r="G1696">
        <v>5</v>
      </c>
      <c r="H1696">
        <f>IFERROR(IF(VLOOKUP($B1696,all_raw_csv!$B$1:$AO$2074,5+($G1696-1)*7,FALSE)=0,-1,VLOOKUP($B1696,all_raw_csv!$B$1:$AO$2074,5+($G1696-1)*7,FALSE)),"-")</f>
        <v>-1</v>
      </c>
      <c r="I1696">
        <f>IFERROR(IF(VLOOKUP($B1696,new_notes_bemaniwiki!$A$1:$J$1937,1+$G1696,FALSE)="-",-1,VLOOKUP($B1696,new_notes_bemaniwiki!$A$1:$J$1937,1+$G1696,FALSE)),"🙇")</f>
        <v>-1</v>
      </c>
      <c r="J1696" t="s">
        <v>3063</v>
      </c>
      <c r="K1696" t="s">
        <v>3063</v>
      </c>
    </row>
    <row r="1697" spans="1:11" x14ac:dyDescent="0.15">
      <c r="A1697" t="str">
        <f>VLOOKUP(B1697,for_vlookup!$A$1:$B$2046,2,FALSE)</f>
        <v>GOLD</v>
      </c>
      <c r="B1697" s="2" t="s">
        <v>708</v>
      </c>
      <c r="C1697" t="str">
        <f>IFERROR(VLOOKUP(B1697,all_raw_csv!$B$2:$AO$2140,2,FALSE),"-")</f>
        <v>DRUM &amp; BASS</v>
      </c>
      <c r="D1697" t="str">
        <f>IFERROR(VLOOKUP($B1697,all_raw_csv!$B$2:$AO$2140,3,FALSE),"-")</f>
        <v>L.E.D. fw.堀澤麻衣子</v>
      </c>
      <c r="E1697">
        <f>VLOOKUP($A1697,master_version!$A$1:$B$29,2,FALSE)</f>
        <v>14</v>
      </c>
      <c r="F1697" t="str">
        <f>VLOOKUP(G1697,master_diffculty!$A$1:$C$11,3,FALSE)</f>
        <v>SPB</v>
      </c>
      <c r="G1697">
        <v>1</v>
      </c>
      <c r="H1697">
        <f>IFERROR(IF(VLOOKUP($B1697,all_raw_csv!$B$1:$AO$2074,5+($G1697-1)*7,FALSE)=0,-1,VLOOKUP($B1697,all_raw_csv!$B$1:$AO$2074,5+($G1697-1)*7,FALSE)),"-")</f>
        <v>-1</v>
      </c>
      <c r="I1697">
        <f>IFERROR(IF(VLOOKUP($B1697,new_notes_bemaniwiki!$A$1:$J$1937,1+$G1697,FALSE)="-",-1,VLOOKUP($B1697,new_notes_bemaniwiki!$A$1:$J$1937,1+$G1697,FALSE)),"🙇")</f>
        <v>-1</v>
      </c>
      <c r="J1697" t="s">
        <v>3063</v>
      </c>
      <c r="K1697" t="s">
        <v>3063</v>
      </c>
    </row>
    <row r="1698" spans="1:11" x14ac:dyDescent="0.15">
      <c r="A1698" t="str">
        <f>VLOOKUP(B1698,for_vlookup!$A$1:$B$2046,2,FALSE)</f>
        <v>GOLD</v>
      </c>
      <c r="B1698" s="2" t="s">
        <v>708</v>
      </c>
      <c r="C1698" t="str">
        <f>IFERROR(VLOOKUP(B1698,all_raw_csv!$B$2:$AO$2140,2,FALSE),"-")</f>
        <v>DRUM &amp; BASS</v>
      </c>
      <c r="D1698" t="str">
        <f>IFERROR(VLOOKUP($B1698,all_raw_csv!$B$2:$AO$2140,3,FALSE),"-")</f>
        <v>L.E.D. fw.堀澤麻衣子</v>
      </c>
      <c r="E1698">
        <f>VLOOKUP($A1698,master_version!$A$1:$B$29,2,FALSE)</f>
        <v>14</v>
      </c>
      <c r="F1698" t="str">
        <f>VLOOKUP(G1698,master_diffculty!$A$1:$C$11,3,FALSE)</f>
        <v>SPN</v>
      </c>
      <c r="G1698">
        <v>2</v>
      </c>
      <c r="H1698">
        <f>IFERROR(IF(VLOOKUP($B1698,all_raw_csv!$B$1:$AO$2074,5+($G1698-1)*7,FALSE)=0,-1,VLOOKUP($B1698,all_raw_csv!$B$1:$AO$2074,5+($G1698-1)*7,FALSE)),"-")</f>
        <v>7</v>
      </c>
      <c r="I1698">
        <f>IFERROR(IF(VLOOKUP($B1698,new_notes_bemaniwiki!$A$1:$J$1937,1+$G1698,FALSE)="-",-1,VLOOKUP($B1698,new_notes_bemaniwiki!$A$1:$J$1937,1+$G1698,FALSE)),"🙇")</f>
        <v>701</v>
      </c>
      <c r="J1698" t="s">
        <v>3063</v>
      </c>
      <c r="K1698" t="s">
        <v>3063</v>
      </c>
    </row>
    <row r="1699" spans="1:11" x14ac:dyDescent="0.15">
      <c r="A1699" t="str">
        <f>VLOOKUP(B1699,for_vlookup!$A$1:$B$2046,2,FALSE)</f>
        <v>GOLD</v>
      </c>
      <c r="B1699" s="2" t="s">
        <v>708</v>
      </c>
      <c r="C1699" t="str">
        <f>IFERROR(VLOOKUP(B1699,all_raw_csv!$B$2:$AO$2140,2,FALSE),"-")</f>
        <v>DRUM &amp; BASS</v>
      </c>
      <c r="D1699" t="str">
        <f>IFERROR(VLOOKUP($B1699,all_raw_csv!$B$2:$AO$2140,3,FALSE),"-")</f>
        <v>L.E.D. fw.堀澤麻衣子</v>
      </c>
      <c r="E1699">
        <f>VLOOKUP($A1699,master_version!$A$1:$B$29,2,FALSE)</f>
        <v>14</v>
      </c>
      <c r="F1699" t="str">
        <f>VLOOKUP(G1699,master_diffculty!$A$1:$C$11,3,FALSE)</f>
        <v>SPH</v>
      </c>
      <c r="G1699">
        <v>3</v>
      </c>
      <c r="H1699">
        <f>IFERROR(IF(VLOOKUP($B1699,all_raw_csv!$B$1:$AO$2074,5+($G1699-1)*7,FALSE)=0,-1,VLOOKUP($B1699,all_raw_csv!$B$1:$AO$2074,5+($G1699-1)*7,FALSE)),"-")</f>
        <v>10</v>
      </c>
      <c r="I1699">
        <f>IFERROR(IF(VLOOKUP($B1699,new_notes_bemaniwiki!$A$1:$J$1937,1+$G1699,FALSE)="-",-1,VLOOKUP($B1699,new_notes_bemaniwiki!$A$1:$J$1937,1+$G1699,FALSE)),"🙇")</f>
        <v>1002</v>
      </c>
      <c r="J1699" t="s">
        <v>3063</v>
      </c>
      <c r="K1699" t="s">
        <v>3063</v>
      </c>
    </row>
    <row r="1700" spans="1:11" x14ac:dyDescent="0.15">
      <c r="A1700" t="str">
        <f>VLOOKUP(B1700,for_vlookup!$A$1:$B$2046,2,FALSE)</f>
        <v>GOLD</v>
      </c>
      <c r="B1700" s="2" t="s">
        <v>708</v>
      </c>
      <c r="C1700" t="str">
        <f>IFERROR(VLOOKUP(B1700,all_raw_csv!$B$2:$AO$2140,2,FALSE),"-")</f>
        <v>DRUM &amp; BASS</v>
      </c>
      <c r="D1700" t="str">
        <f>IFERROR(VLOOKUP($B1700,all_raw_csv!$B$2:$AO$2140,3,FALSE),"-")</f>
        <v>L.E.D. fw.堀澤麻衣子</v>
      </c>
      <c r="E1700">
        <f>VLOOKUP($A1700,master_version!$A$1:$B$29,2,FALSE)</f>
        <v>14</v>
      </c>
      <c r="F1700" t="str">
        <f>VLOOKUP(G1700,master_diffculty!$A$1:$C$11,3,FALSE)</f>
        <v>SPA</v>
      </c>
      <c r="G1700">
        <v>4</v>
      </c>
      <c r="H1700">
        <f>IFERROR(IF(VLOOKUP($B1700,all_raw_csv!$B$1:$AO$2074,5+($G1700-1)*7,FALSE)=0,-1,VLOOKUP($B1700,all_raw_csv!$B$1:$AO$2074,5+($G1700-1)*7,FALSE)),"-")</f>
        <v>10</v>
      </c>
      <c r="I1700">
        <f>IFERROR(IF(VLOOKUP($B1700,new_notes_bemaniwiki!$A$1:$J$1937,1+$G1700,FALSE)="-",-1,VLOOKUP($B1700,new_notes_bemaniwiki!$A$1:$J$1937,1+$G1700,FALSE)),"🙇")</f>
        <v>1162</v>
      </c>
      <c r="J1700" t="s">
        <v>3063</v>
      </c>
      <c r="K1700" t="s">
        <v>3063</v>
      </c>
    </row>
    <row r="1701" spans="1:11" x14ac:dyDescent="0.15">
      <c r="A1701" t="str">
        <f>VLOOKUP(B1701,for_vlookup!$A$1:$B$2046,2,FALSE)</f>
        <v>GOLD</v>
      </c>
      <c r="B1701" s="2" t="s">
        <v>708</v>
      </c>
      <c r="C1701" t="str">
        <f>IFERROR(VLOOKUP(B1701,all_raw_csv!$B$2:$AO$2140,2,FALSE),"-")</f>
        <v>DRUM &amp; BASS</v>
      </c>
      <c r="D1701" t="str">
        <f>IFERROR(VLOOKUP($B1701,all_raw_csv!$B$2:$AO$2140,3,FALSE),"-")</f>
        <v>L.E.D. fw.堀澤麻衣子</v>
      </c>
      <c r="E1701">
        <f>VLOOKUP($A1701,master_version!$A$1:$B$29,2,FALSE)</f>
        <v>14</v>
      </c>
      <c r="F1701" t="str">
        <f>VLOOKUP(G1701,master_diffculty!$A$1:$C$11,3,FALSE)</f>
        <v>SPL</v>
      </c>
      <c r="G1701">
        <v>5</v>
      </c>
      <c r="H1701">
        <f>IFERROR(IF(VLOOKUP($B1701,all_raw_csv!$B$1:$AO$2074,5+($G1701-1)*7,FALSE)=0,-1,VLOOKUP($B1701,all_raw_csv!$B$1:$AO$2074,5+($G1701-1)*7,FALSE)),"-")</f>
        <v>-1</v>
      </c>
      <c r="I1701">
        <f>IFERROR(IF(VLOOKUP($B1701,new_notes_bemaniwiki!$A$1:$J$1937,1+$G1701,FALSE)="-",-1,VLOOKUP($B1701,new_notes_bemaniwiki!$A$1:$J$1937,1+$G1701,FALSE)),"🙇")</f>
        <v>-1</v>
      </c>
      <c r="J1701" t="s">
        <v>3063</v>
      </c>
      <c r="K1701" t="s">
        <v>3063</v>
      </c>
    </row>
    <row r="1702" spans="1:11" x14ac:dyDescent="0.15">
      <c r="A1702" t="str">
        <f>VLOOKUP(B1702,for_vlookup!$A$1:$B$2046,2,FALSE)</f>
        <v>GOLD</v>
      </c>
      <c r="B1702" s="2" t="s">
        <v>711</v>
      </c>
      <c r="C1702" t="str">
        <f>IFERROR(VLOOKUP(B1702,all_raw_csv!$B$2:$AO$2140,2,FALSE),"-")</f>
        <v>EUROBEAT</v>
      </c>
      <c r="D1702" t="str">
        <f>IFERROR(VLOOKUP($B1702,all_raw_csv!$B$2:$AO$2140,3,FALSE),"-")</f>
        <v>Y&amp;Co.</v>
      </c>
      <c r="E1702">
        <f>VLOOKUP($A1702,master_version!$A$1:$B$29,2,FALSE)</f>
        <v>14</v>
      </c>
      <c r="F1702" t="str">
        <f>VLOOKUP(G1702,master_diffculty!$A$1:$C$11,3,FALSE)</f>
        <v>SPB</v>
      </c>
      <c r="G1702">
        <v>1</v>
      </c>
      <c r="H1702">
        <f>IFERROR(IF(VLOOKUP($B1702,all_raw_csv!$B$1:$AO$2074,5+($G1702-1)*7,FALSE)=0,-1,VLOOKUP($B1702,all_raw_csv!$B$1:$AO$2074,5+($G1702-1)*7,FALSE)),"-")</f>
        <v>-1</v>
      </c>
      <c r="I1702">
        <f>IFERROR(IF(VLOOKUP($B1702,new_notes_bemaniwiki!$A$1:$J$1937,1+$G1702,FALSE)="-",-1,VLOOKUP($B1702,new_notes_bemaniwiki!$A$1:$J$1937,1+$G1702,FALSE)),"🙇")</f>
        <v>-1</v>
      </c>
      <c r="J1702" t="s">
        <v>3063</v>
      </c>
      <c r="K1702" t="s">
        <v>3063</v>
      </c>
    </row>
    <row r="1703" spans="1:11" x14ac:dyDescent="0.15">
      <c r="A1703" t="str">
        <f>VLOOKUP(B1703,for_vlookup!$A$1:$B$2046,2,FALSE)</f>
        <v>GOLD</v>
      </c>
      <c r="B1703" s="2" t="s">
        <v>711</v>
      </c>
      <c r="C1703" t="str">
        <f>IFERROR(VLOOKUP(B1703,all_raw_csv!$B$2:$AO$2140,2,FALSE),"-")</f>
        <v>EUROBEAT</v>
      </c>
      <c r="D1703" t="str">
        <f>IFERROR(VLOOKUP($B1703,all_raw_csv!$B$2:$AO$2140,3,FALSE),"-")</f>
        <v>Y&amp;Co.</v>
      </c>
      <c r="E1703">
        <f>VLOOKUP($A1703,master_version!$A$1:$B$29,2,FALSE)</f>
        <v>14</v>
      </c>
      <c r="F1703" t="str">
        <f>VLOOKUP(G1703,master_diffculty!$A$1:$C$11,3,FALSE)</f>
        <v>SPN</v>
      </c>
      <c r="G1703">
        <v>2</v>
      </c>
      <c r="H1703">
        <f>IFERROR(IF(VLOOKUP($B1703,all_raw_csv!$B$1:$AO$2074,5+($G1703-1)*7,FALSE)=0,-1,VLOOKUP($B1703,all_raw_csv!$B$1:$AO$2074,5+($G1703-1)*7,FALSE)),"-")</f>
        <v>5</v>
      </c>
      <c r="I1703">
        <f>IFERROR(IF(VLOOKUP($B1703,new_notes_bemaniwiki!$A$1:$J$1937,1+$G1703,FALSE)="-",-1,VLOOKUP($B1703,new_notes_bemaniwiki!$A$1:$J$1937,1+$G1703,FALSE)),"🙇")</f>
        <v>458</v>
      </c>
      <c r="J1703" t="s">
        <v>3063</v>
      </c>
      <c r="K1703" t="s">
        <v>3063</v>
      </c>
    </row>
    <row r="1704" spans="1:11" x14ac:dyDescent="0.15">
      <c r="A1704" t="str">
        <f>VLOOKUP(B1704,for_vlookup!$A$1:$B$2046,2,FALSE)</f>
        <v>GOLD</v>
      </c>
      <c r="B1704" s="2" t="s">
        <v>711</v>
      </c>
      <c r="C1704" t="str">
        <f>IFERROR(VLOOKUP(B1704,all_raw_csv!$B$2:$AO$2140,2,FALSE),"-")</f>
        <v>EUROBEAT</v>
      </c>
      <c r="D1704" t="str">
        <f>IFERROR(VLOOKUP($B1704,all_raw_csv!$B$2:$AO$2140,3,FALSE),"-")</f>
        <v>Y&amp;Co.</v>
      </c>
      <c r="E1704">
        <f>VLOOKUP($A1704,master_version!$A$1:$B$29,2,FALSE)</f>
        <v>14</v>
      </c>
      <c r="F1704" t="str">
        <f>VLOOKUP(G1704,master_diffculty!$A$1:$C$11,3,FALSE)</f>
        <v>SPH</v>
      </c>
      <c r="G1704">
        <v>3</v>
      </c>
      <c r="H1704">
        <f>IFERROR(IF(VLOOKUP($B1704,all_raw_csv!$B$1:$AO$2074,5+($G1704-1)*7,FALSE)=0,-1,VLOOKUP($B1704,all_raw_csv!$B$1:$AO$2074,5+($G1704-1)*7,FALSE)),"-")</f>
        <v>8</v>
      </c>
      <c r="I1704">
        <f>IFERROR(IF(VLOOKUP($B1704,new_notes_bemaniwiki!$A$1:$J$1937,1+$G1704,FALSE)="-",-1,VLOOKUP($B1704,new_notes_bemaniwiki!$A$1:$J$1937,1+$G1704,FALSE)),"🙇")</f>
        <v>741</v>
      </c>
      <c r="J1704" t="s">
        <v>3063</v>
      </c>
      <c r="K1704" t="s">
        <v>3063</v>
      </c>
    </row>
    <row r="1705" spans="1:11" x14ac:dyDescent="0.15">
      <c r="A1705" t="str">
        <f>VLOOKUP(B1705,for_vlookup!$A$1:$B$2046,2,FALSE)</f>
        <v>GOLD</v>
      </c>
      <c r="B1705" s="2" t="s">
        <v>711</v>
      </c>
      <c r="C1705" t="str">
        <f>IFERROR(VLOOKUP(B1705,all_raw_csv!$B$2:$AO$2140,2,FALSE),"-")</f>
        <v>EUROBEAT</v>
      </c>
      <c r="D1705" t="str">
        <f>IFERROR(VLOOKUP($B1705,all_raw_csv!$B$2:$AO$2140,3,FALSE),"-")</f>
        <v>Y&amp;Co.</v>
      </c>
      <c r="E1705">
        <f>VLOOKUP($A1705,master_version!$A$1:$B$29,2,FALSE)</f>
        <v>14</v>
      </c>
      <c r="F1705" t="str">
        <f>VLOOKUP(G1705,master_diffculty!$A$1:$C$11,3,FALSE)</f>
        <v>SPA</v>
      </c>
      <c r="G1705">
        <v>4</v>
      </c>
      <c r="H1705">
        <f>IFERROR(IF(VLOOKUP($B1705,all_raw_csv!$B$1:$AO$2074,5+($G1705-1)*7,FALSE)=0,-1,VLOOKUP($B1705,all_raw_csv!$B$1:$AO$2074,5+($G1705-1)*7,FALSE)),"-")</f>
        <v>10</v>
      </c>
      <c r="I1705">
        <f>IFERROR(IF(VLOOKUP($B1705,new_notes_bemaniwiki!$A$1:$J$1937,1+$G1705,FALSE)="-",-1,VLOOKUP($B1705,new_notes_bemaniwiki!$A$1:$J$1937,1+$G1705,FALSE)),"🙇")</f>
        <v>1073</v>
      </c>
      <c r="J1705" t="s">
        <v>3063</v>
      </c>
      <c r="K1705" t="s">
        <v>3063</v>
      </c>
    </row>
    <row r="1706" spans="1:11" x14ac:dyDescent="0.15">
      <c r="A1706" t="str">
        <f>VLOOKUP(B1706,for_vlookup!$A$1:$B$2046,2,FALSE)</f>
        <v>GOLD</v>
      </c>
      <c r="B1706" s="2" t="s">
        <v>711</v>
      </c>
      <c r="C1706" t="str">
        <f>IFERROR(VLOOKUP(B1706,all_raw_csv!$B$2:$AO$2140,2,FALSE),"-")</f>
        <v>EUROBEAT</v>
      </c>
      <c r="D1706" t="str">
        <f>IFERROR(VLOOKUP($B1706,all_raw_csv!$B$2:$AO$2140,3,FALSE),"-")</f>
        <v>Y&amp;Co.</v>
      </c>
      <c r="E1706">
        <f>VLOOKUP($A1706,master_version!$A$1:$B$29,2,FALSE)</f>
        <v>14</v>
      </c>
      <c r="F1706" t="str">
        <f>VLOOKUP(G1706,master_diffculty!$A$1:$C$11,3,FALSE)</f>
        <v>SPL</v>
      </c>
      <c r="G1706">
        <v>5</v>
      </c>
      <c r="H1706">
        <f>IFERROR(IF(VLOOKUP($B1706,all_raw_csv!$B$1:$AO$2074,5+($G1706-1)*7,FALSE)=0,-1,VLOOKUP($B1706,all_raw_csv!$B$1:$AO$2074,5+($G1706-1)*7,FALSE)),"-")</f>
        <v>-1</v>
      </c>
      <c r="I1706">
        <f>IFERROR(IF(VLOOKUP($B1706,new_notes_bemaniwiki!$A$1:$J$1937,1+$G1706,FALSE)="-",-1,VLOOKUP($B1706,new_notes_bemaniwiki!$A$1:$J$1937,1+$G1706,FALSE)),"🙇")</f>
        <v>-1</v>
      </c>
      <c r="J1706" t="s">
        <v>3063</v>
      </c>
      <c r="K1706" t="s">
        <v>3063</v>
      </c>
    </row>
    <row r="1707" spans="1:11" x14ac:dyDescent="0.15">
      <c r="A1707" t="str">
        <f>VLOOKUP(B1707,for_vlookup!$A$1:$B$2046,2,FALSE)</f>
        <v>GOLD</v>
      </c>
      <c r="B1707" s="2" t="s">
        <v>712</v>
      </c>
      <c r="C1707" t="str">
        <f>IFERROR(VLOOKUP(B1707,all_raw_csv!$B$2:$AO$2140,2,FALSE),"-")</f>
        <v>HANDZ UP</v>
      </c>
      <c r="D1707" t="str">
        <f>IFERROR(VLOOKUP($B1707,all_raw_csv!$B$2:$AO$2140,3,FALSE),"-")</f>
        <v>Ryu☆</v>
      </c>
      <c r="E1707">
        <f>VLOOKUP($A1707,master_version!$A$1:$B$29,2,FALSE)</f>
        <v>14</v>
      </c>
      <c r="F1707" t="str">
        <f>VLOOKUP(G1707,master_diffculty!$A$1:$C$11,3,FALSE)</f>
        <v>SPB</v>
      </c>
      <c r="G1707">
        <v>1</v>
      </c>
      <c r="H1707">
        <f>IFERROR(IF(VLOOKUP($B1707,all_raw_csv!$B$1:$AO$2074,5+($G1707-1)*7,FALSE)=0,-1,VLOOKUP($B1707,all_raw_csv!$B$1:$AO$2074,5+($G1707-1)*7,FALSE)),"-")</f>
        <v>1</v>
      </c>
      <c r="I1707">
        <f>IFERROR(IF(VLOOKUP($B1707,new_notes_bemaniwiki!$A$1:$J$1937,1+$G1707,FALSE)="-",-1,VLOOKUP($B1707,new_notes_bemaniwiki!$A$1:$J$1937,1+$G1707,FALSE)),"🙇")</f>
        <v>112</v>
      </c>
      <c r="J1707" t="s">
        <v>3063</v>
      </c>
      <c r="K1707" t="s">
        <v>3063</v>
      </c>
    </row>
    <row r="1708" spans="1:11" x14ac:dyDescent="0.15">
      <c r="A1708" t="str">
        <f>VLOOKUP(B1708,for_vlookup!$A$1:$B$2046,2,FALSE)</f>
        <v>GOLD</v>
      </c>
      <c r="B1708" s="2" t="s">
        <v>712</v>
      </c>
      <c r="C1708" t="str">
        <f>IFERROR(VLOOKUP(B1708,all_raw_csv!$B$2:$AO$2140,2,FALSE),"-")</f>
        <v>HANDZ UP</v>
      </c>
      <c r="D1708" t="str">
        <f>IFERROR(VLOOKUP($B1708,all_raw_csv!$B$2:$AO$2140,3,FALSE),"-")</f>
        <v>Ryu☆</v>
      </c>
      <c r="E1708">
        <f>VLOOKUP($A1708,master_version!$A$1:$B$29,2,FALSE)</f>
        <v>14</v>
      </c>
      <c r="F1708" t="str">
        <f>VLOOKUP(G1708,master_diffculty!$A$1:$C$11,3,FALSE)</f>
        <v>SPN</v>
      </c>
      <c r="G1708">
        <v>2</v>
      </c>
      <c r="H1708">
        <f>IFERROR(IF(VLOOKUP($B1708,all_raw_csv!$B$1:$AO$2074,5+($G1708-1)*7,FALSE)=0,-1,VLOOKUP($B1708,all_raw_csv!$B$1:$AO$2074,5+($G1708-1)*7,FALSE)),"-")</f>
        <v>5</v>
      </c>
      <c r="I1708">
        <f>IFERROR(IF(VLOOKUP($B1708,new_notes_bemaniwiki!$A$1:$J$1937,1+$G1708,FALSE)="-",-1,VLOOKUP($B1708,new_notes_bemaniwiki!$A$1:$J$1937,1+$G1708,FALSE)),"🙇")</f>
        <v>500</v>
      </c>
      <c r="J1708" t="s">
        <v>3063</v>
      </c>
      <c r="K1708" t="s">
        <v>3063</v>
      </c>
    </row>
    <row r="1709" spans="1:11" x14ac:dyDescent="0.15">
      <c r="A1709" t="str">
        <f>VLOOKUP(B1709,for_vlookup!$A$1:$B$2046,2,FALSE)</f>
        <v>GOLD</v>
      </c>
      <c r="B1709" s="2" t="s">
        <v>712</v>
      </c>
      <c r="C1709" t="str">
        <f>IFERROR(VLOOKUP(B1709,all_raw_csv!$B$2:$AO$2140,2,FALSE),"-")</f>
        <v>HANDZ UP</v>
      </c>
      <c r="D1709" t="str">
        <f>IFERROR(VLOOKUP($B1709,all_raw_csv!$B$2:$AO$2140,3,FALSE),"-")</f>
        <v>Ryu☆</v>
      </c>
      <c r="E1709">
        <f>VLOOKUP($A1709,master_version!$A$1:$B$29,2,FALSE)</f>
        <v>14</v>
      </c>
      <c r="F1709" t="str">
        <f>VLOOKUP(G1709,master_diffculty!$A$1:$C$11,3,FALSE)</f>
        <v>SPH</v>
      </c>
      <c r="G1709">
        <v>3</v>
      </c>
      <c r="H1709">
        <f>IFERROR(IF(VLOOKUP($B1709,all_raw_csv!$B$1:$AO$2074,5+($G1709-1)*7,FALSE)=0,-1,VLOOKUP($B1709,all_raw_csv!$B$1:$AO$2074,5+($G1709-1)*7,FALSE)),"-")</f>
        <v>8</v>
      </c>
      <c r="I1709">
        <f>IFERROR(IF(VLOOKUP($B1709,new_notes_bemaniwiki!$A$1:$J$1937,1+$G1709,FALSE)="-",-1,VLOOKUP($B1709,new_notes_bemaniwiki!$A$1:$J$1937,1+$G1709,FALSE)),"🙇")</f>
        <v>787</v>
      </c>
      <c r="J1709" t="s">
        <v>3063</v>
      </c>
      <c r="K1709" t="s">
        <v>3063</v>
      </c>
    </row>
    <row r="1710" spans="1:11" x14ac:dyDescent="0.15">
      <c r="A1710" t="str">
        <f>VLOOKUP(B1710,for_vlookup!$A$1:$B$2046,2,FALSE)</f>
        <v>GOLD</v>
      </c>
      <c r="B1710" s="2" t="s">
        <v>712</v>
      </c>
      <c r="C1710" t="str">
        <f>IFERROR(VLOOKUP(B1710,all_raw_csv!$B$2:$AO$2140,2,FALSE),"-")</f>
        <v>HANDZ UP</v>
      </c>
      <c r="D1710" t="str">
        <f>IFERROR(VLOOKUP($B1710,all_raw_csv!$B$2:$AO$2140,3,FALSE),"-")</f>
        <v>Ryu☆</v>
      </c>
      <c r="E1710">
        <f>VLOOKUP($A1710,master_version!$A$1:$B$29,2,FALSE)</f>
        <v>14</v>
      </c>
      <c r="F1710" t="str">
        <f>VLOOKUP(G1710,master_diffculty!$A$1:$C$11,3,FALSE)</f>
        <v>SPA</v>
      </c>
      <c r="G1710">
        <v>4</v>
      </c>
      <c r="H1710">
        <f>IFERROR(IF(VLOOKUP($B1710,all_raw_csv!$B$1:$AO$2074,5+($G1710-1)*7,FALSE)=0,-1,VLOOKUP($B1710,all_raw_csv!$B$1:$AO$2074,5+($G1710-1)*7,FALSE)),"-")</f>
        <v>11</v>
      </c>
      <c r="I1710">
        <f>IFERROR(IF(VLOOKUP($B1710,new_notes_bemaniwiki!$A$1:$J$1937,1+$G1710,FALSE)="-",-1,VLOOKUP($B1710,new_notes_bemaniwiki!$A$1:$J$1937,1+$G1710,FALSE)),"🙇")</f>
        <v>1069</v>
      </c>
      <c r="J1710" t="s">
        <v>3063</v>
      </c>
      <c r="K1710" t="s">
        <v>3063</v>
      </c>
    </row>
    <row r="1711" spans="1:11" x14ac:dyDescent="0.15">
      <c r="A1711" t="str">
        <f>VLOOKUP(B1711,for_vlookup!$A$1:$B$2046,2,FALSE)</f>
        <v>GOLD</v>
      </c>
      <c r="B1711" s="2" t="s">
        <v>712</v>
      </c>
      <c r="C1711" t="str">
        <f>IFERROR(VLOOKUP(B1711,all_raw_csv!$B$2:$AO$2140,2,FALSE),"-")</f>
        <v>HANDZ UP</v>
      </c>
      <c r="D1711" t="str">
        <f>IFERROR(VLOOKUP($B1711,all_raw_csv!$B$2:$AO$2140,3,FALSE),"-")</f>
        <v>Ryu☆</v>
      </c>
      <c r="E1711">
        <f>VLOOKUP($A1711,master_version!$A$1:$B$29,2,FALSE)</f>
        <v>14</v>
      </c>
      <c r="F1711" t="str">
        <f>VLOOKUP(G1711,master_diffculty!$A$1:$C$11,3,FALSE)</f>
        <v>SPL</v>
      </c>
      <c r="G1711">
        <v>5</v>
      </c>
      <c r="H1711">
        <f>IFERROR(IF(VLOOKUP($B1711,all_raw_csv!$B$1:$AO$2074,5+($G1711-1)*7,FALSE)=0,-1,VLOOKUP($B1711,all_raw_csv!$B$1:$AO$2074,5+($G1711-1)*7,FALSE)),"-")</f>
        <v>-1</v>
      </c>
      <c r="I1711">
        <f>IFERROR(IF(VLOOKUP($B1711,new_notes_bemaniwiki!$A$1:$J$1937,1+$G1711,FALSE)="-",-1,VLOOKUP($B1711,new_notes_bemaniwiki!$A$1:$J$1937,1+$G1711,FALSE)),"🙇")</f>
        <v>-1</v>
      </c>
      <c r="J1711" t="s">
        <v>3063</v>
      </c>
      <c r="K1711" t="s">
        <v>3063</v>
      </c>
    </row>
    <row r="1712" spans="1:11" x14ac:dyDescent="0.15">
      <c r="A1712" t="str">
        <f>VLOOKUP(B1712,for_vlookup!$A$1:$B$2046,2,FALSE)</f>
        <v>GOLD</v>
      </c>
      <c r="B1712" s="2" t="s">
        <v>714</v>
      </c>
      <c r="C1712" t="str">
        <f>IFERROR(VLOOKUP(B1712,all_raw_csv!$B$2:$AO$2140,2,FALSE),"-")</f>
        <v>RAVE</v>
      </c>
      <c r="D1712" t="str">
        <f>IFERROR(VLOOKUP($B1712,all_raw_csv!$B$2:$AO$2140,3,FALSE),"-")</f>
        <v>good-cool</v>
      </c>
      <c r="E1712">
        <f>VLOOKUP($A1712,master_version!$A$1:$B$29,2,FALSE)</f>
        <v>14</v>
      </c>
      <c r="F1712" t="str">
        <f>VLOOKUP(G1712,master_diffculty!$A$1:$C$11,3,FALSE)</f>
        <v>SPB</v>
      </c>
      <c r="G1712">
        <v>1</v>
      </c>
      <c r="H1712">
        <f>IFERROR(IF(VLOOKUP($B1712,all_raw_csv!$B$1:$AO$2074,5+($G1712-1)*7,FALSE)=0,-1,VLOOKUP($B1712,all_raw_csv!$B$1:$AO$2074,5+($G1712-1)*7,FALSE)),"-")</f>
        <v>-1</v>
      </c>
      <c r="I1712">
        <f>IFERROR(IF(VLOOKUP($B1712,new_notes_bemaniwiki!$A$1:$J$1937,1+$G1712,FALSE)="-",-1,VLOOKUP($B1712,new_notes_bemaniwiki!$A$1:$J$1937,1+$G1712,FALSE)),"🙇")</f>
        <v>-1</v>
      </c>
      <c r="J1712" t="s">
        <v>3063</v>
      </c>
      <c r="K1712" t="s">
        <v>3063</v>
      </c>
    </row>
    <row r="1713" spans="1:11" x14ac:dyDescent="0.15">
      <c r="A1713" t="str">
        <f>VLOOKUP(B1713,for_vlookup!$A$1:$B$2046,2,FALSE)</f>
        <v>GOLD</v>
      </c>
      <c r="B1713" s="2" t="s">
        <v>714</v>
      </c>
      <c r="C1713" t="str">
        <f>IFERROR(VLOOKUP(B1713,all_raw_csv!$B$2:$AO$2140,2,FALSE),"-")</f>
        <v>RAVE</v>
      </c>
      <c r="D1713" t="str">
        <f>IFERROR(VLOOKUP($B1713,all_raw_csv!$B$2:$AO$2140,3,FALSE),"-")</f>
        <v>good-cool</v>
      </c>
      <c r="E1713">
        <f>VLOOKUP($A1713,master_version!$A$1:$B$29,2,FALSE)</f>
        <v>14</v>
      </c>
      <c r="F1713" t="str">
        <f>VLOOKUP(G1713,master_diffculty!$A$1:$C$11,3,FALSE)</f>
        <v>SPN</v>
      </c>
      <c r="G1713">
        <v>2</v>
      </c>
      <c r="H1713">
        <f>IFERROR(IF(VLOOKUP($B1713,all_raw_csv!$B$1:$AO$2074,5+($G1713-1)*7,FALSE)=0,-1,VLOOKUP($B1713,all_raw_csv!$B$1:$AO$2074,5+($G1713-1)*7,FALSE)),"-")</f>
        <v>9</v>
      </c>
      <c r="I1713">
        <f>IFERROR(IF(VLOOKUP($B1713,new_notes_bemaniwiki!$A$1:$J$1937,1+$G1713,FALSE)="-",-1,VLOOKUP($B1713,new_notes_bemaniwiki!$A$1:$J$1937,1+$G1713,FALSE)),"🙇")</f>
        <v>788</v>
      </c>
      <c r="J1713" t="s">
        <v>3063</v>
      </c>
      <c r="K1713" t="s">
        <v>3063</v>
      </c>
    </row>
    <row r="1714" spans="1:11" x14ac:dyDescent="0.15">
      <c r="A1714" t="str">
        <f>VLOOKUP(B1714,for_vlookup!$A$1:$B$2046,2,FALSE)</f>
        <v>GOLD</v>
      </c>
      <c r="B1714" s="2" t="s">
        <v>714</v>
      </c>
      <c r="C1714" t="str">
        <f>IFERROR(VLOOKUP(B1714,all_raw_csv!$B$2:$AO$2140,2,FALSE),"-")</f>
        <v>RAVE</v>
      </c>
      <c r="D1714" t="str">
        <f>IFERROR(VLOOKUP($B1714,all_raw_csv!$B$2:$AO$2140,3,FALSE),"-")</f>
        <v>good-cool</v>
      </c>
      <c r="E1714">
        <f>VLOOKUP($A1714,master_version!$A$1:$B$29,2,FALSE)</f>
        <v>14</v>
      </c>
      <c r="F1714" t="str">
        <f>VLOOKUP(G1714,master_diffculty!$A$1:$C$11,3,FALSE)</f>
        <v>SPH</v>
      </c>
      <c r="G1714">
        <v>3</v>
      </c>
      <c r="H1714">
        <f>IFERROR(IF(VLOOKUP($B1714,all_raw_csv!$B$1:$AO$2074,5+($G1714-1)*7,FALSE)=0,-1,VLOOKUP($B1714,all_raw_csv!$B$1:$AO$2074,5+($G1714-1)*7,FALSE)),"-")</f>
        <v>11</v>
      </c>
      <c r="I1714">
        <f>IFERROR(IF(VLOOKUP($B1714,new_notes_bemaniwiki!$A$1:$J$1937,1+$G1714,FALSE)="-",-1,VLOOKUP($B1714,new_notes_bemaniwiki!$A$1:$J$1937,1+$G1714,FALSE)),"🙇")</f>
        <v>1179</v>
      </c>
      <c r="J1714" t="s">
        <v>3063</v>
      </c>
      <c r="K1714" t="s">
        <v>3063</v>
      </c>
    </row>
    <row r="1715" spans="1:11" x14ac:dyDescent="0.15">
      <c r="A1715" t="str">
        <f>VLOOKUP(B1715,for_vlookup!$A$1:$B$2046,2,FALSE)</f>
        <v>GOLD</v>
      </c>
      <c r="B1715" s="2" t="s">
        <v>714</v>
      </c>
      <c r="C1715" t="str">
        <f>IFERROR(VLOOKUP(B1715,all_raw_csv!$B$2:$AO$2140,2,FALSE),"-")</f>
        <v>RAVE</v>
      </c>
      <c r="D1715" t="str">
        <f>IFERROR(VLOOKUP($B1715,all_raw_csv!$B$2:$AO$2140,3,FALSE),"-")</f>
        <v>good-cool</v>
      </c>
      <c r="E1715">
        <f>VLOOKUP($A1715,master_version!$A$1:$B$29,2,FALSE)</f>
        <v>14</v>
      </c>
      <c r="F1715" t="str">
        <f>VLOOKUP(G1715,master_diffculty!$A$1:$C$11,3,FALSE)</f>
        <v>SPA</v>
      </c>
      <c r="G1715">
        <v>4</v>
      </c>
      <c r="H1715">
        <f>IFERROR(IF(VLOOKUP($B1715,all_raw_csv!$B$1:$AO$2074,5+($G1715-1)*7,FALSE)=0,-1,VLOOKUP($B1715,all_raw_csv!$B$1:$AO$2074,5+($G1715-1)*7,FALSE)),"-")</f>
        <v>12</v>
      </c>
      <c r="I1715">
        <f>IFERROR(IF(VLOOKUP($B1715,new_notes_bemaniwiki!$A$1:$J$1937,1+$G1715,FALSE)="-",-1,VLOOKUP($B1715,new_notes_bemaniwiki!$A$1:$J$1937,1+$G1715,FALSE)),"🙇")</f>
        <v>1517</v>
      </c>
      <c r="J1715" t="s">
        <v>3063</v>
      </c>
      <c r="K1715" t="s">
        <v>3063</v>
      </c>
    </row>
    <row r="1716" spans="1:11" x14ac:dyDescent="0.15">
      <c r="A1716" t="str">
        <f>VLOOKUP(B1716,for_vlookup!$A$1:$B$2046,2,FALSE)</f>
        <v>GOLD</v>
      </c>
      <c r="B1716" s="2" t="s">
        <v>714</v>
      </c>
      <c r="C1716" t="str">
        <f>IFERROR(VLOOKUP(B1716,all_raw_csv!$B$2:$AO$2140,2,FALSE),"-")</f>
        <v>RAVE</v>
      </c>
      <c r="D1716" t="str">
        <f>IFERROR(VLOOKUP($B1716,all_raw_csv!$B$2:$AO$2140,3,FALSE),"-")</f>
        <v>good-cool</v>
      </c>
      <c r="E1716">
        <f>VLOOKUP($A1716,master_version!$A$1:$B$29,2,FALSE)</f>
        <v>14</v>
      </c>
      <c r="F1716" t="str">
        <f>VLOOKUP(G1716,master_diffculty!$A$1:$C$11,3,FALSE)</f>
        <v>SPL</v>
      </c>
      <c r="G1716">
        <v>5</v>
      </c>
      <c r="H1716">
        <f>IFERROR(IF(VLOOKUP($B1716,all_raw_csv!$B$1:$AO$2074,5+($G1716-1)*7,FALSE)=0,-1,VLOOKUP($B1716,all_raw_csv!$B$1:$AO$2074,5+($G1716-1)*7,FALSE)),"-")</f>
        <v>-1</v>
      </c>
      <c r="I1716">
        <f>IFERROR(IF(VLOOKUP($B1716,new_notes_bemaniwiki!$A$1:$J$1937,1+$G1716,FALSE)="-",-1,VLOOKUP($B1716,new_notes_bemaniwiki!$A$1:$J$1937,1+$G1716,FALSE)),"🙇")</f>
        <v>-1</v>
      </c>
      <c r="J1716" t="s">
        <v>3063</v>
      </c>
      <c r="K1716" t="s">
        <v>3063</v>
      </c>
    </row>
    <row r="1717" spans="1:11" x14ac:dyDescent="0.15">
      <c r="A1717" t="str">
        <f>VLOOKUP(B1717,for_vlookup!$A$1:$B$2046,2,FALSE)</f>
        <v>GOLD</v>
      </c>
      <c r="B1717" s="2" t="s">
        <v>715</v>
      </c>
      <c r="C1717" t="str">
        <f>IFERROR(VLOOKUP(B1717,all_raw_csv!$B$2:$AO$2140,2,FALSE),"-")</f>
        <v>ELE POP</v>
      </c>
      <c r="D1717" t="str">
        <f>IFERROR(VLOOKUP($B1717,all_raw_csv!$B$2:$AO$2140,3,FALSE),"-")</f>
        <v>miru_maki.gjw</v>
      </c>
      <c r="E1717">
        <f>VLOOKUP($A1717,master_version!$A$1:$B$29,2,FALSE)</f>
        <v>14</v>
      </c>
      <c r="F1717" t="str">
        <f>VLOOKUP(G1717,master_diffculty!$A$1:$C$11,3,FALSE)</f>
        <v>SPB</v>
      </c>
      <c r="G1717">
        <v>1</v>
      </c>
      <c r="H1717">
        <f>IFERROR(IF(VLOOKUP($B1717,all_raw_csv!$B$1:$AO$2074,5+($G1717-1)*7,FALSE)=0,-1,VLOOKUP($B1717,all_raw_csv!$B$1:$AO$2074,5+($G1717-1)*7,FALSE)),"-")</f>
        <v>-1</v>
      </c>
      <c r="I1717">
        <f>IFERROR(IF(VLOOKUP($B1717,new_notes_bemaniwiki!$A$1:$J$1937,1+$G1717,FALSE)="-",-1,VLOOKUP($B1717,new_notes_bemaniwiki!$A$1:$J$1937,1+$G1717,FALSE)),"🙇")</f>
        <v>-1</v>
      </c>
      <c r="J1717" t="s">
        <v>3063</v>
      </c>
      <c r="K1717" t="s">
        <v>3063</v>
      </c>
    </row>
    <row r="1718" spans="1:11" x14ac:dyDescent="0.15">
      <c r="A1718" t="str">
        <f>VLOOKUP(B1718,for_vlookup!$A$1:$B$2046,2,FALSE)</f>
        <v>GOLD</v>
      </c>
      <c r="B1718" s="2" t="s">
        <v>715</v>
      </c>
      <c r="C1718" t="str">
        <f>IFERROR(VLOOKUP(B1718,all_raw_csv!$B$2:$AO$2140,2,FALSE),"-")</f>
        <v>ELE POP</v>
      </c>
      <c r="D1718" t="str">
        <f>IFERROR(VLOOKUP($B1718,all_raw_csv!$B$2:$AO$2140,3,FALSE),"-")</f>
        <v>miru_maki.gjw</v>
      </c>
      <c r="E1718">
        <f>VLOOKUP($A1718,master_version!$A$1:$B$29,2,FALSE)</f>
        <v>14</v>
      </c>
      <c r="F1718" t="str">
        <f>VLOOKUP(G1718,master_diffculty!$A$1:$C$11,3,FALSE)</f>
        <v>SPN</v>
      </c>
      <c r="G1718">
        <v>2</v>
      </c>
      <c r="H1718">
        <f>IFERROR(IF(VLOOKUP($B1718,all_raw_csv!$B$1:$AO$2074,5+($G1718-1)*7,FALSE)=0,-1,VLOOKUP($B1718,all_raw_csv!$B$1:$AO$2074,5+($G1718-1)*7,FALSE)),"-")</f>
        <v>7</v>
      </c>
      <c r="I1718">
        <f>IFERROR(IF(VLOOKUP($B1718,new_notes_bemaniwiki!$A$1:$J$1937,1+$G1718,FALSE)="-",-1,VLOOKUP($B1718,new_notes_bemaniwiki!$A$1:$J$1937,1+$G1718,FALSE)),"🙇")</f>
        <v>744</v>
      </c>
      <c r="J1718" t="s">
        <v>3063</v>
      </c>
      <c r="K1718" t="s">
        <v>3063</v>
      </c>
    </row>
    <row r="1719" spans="1:11" x14ac:dyDescent="0.15">
      <c r="A1719" t="str">
        <f>VLOOKUP(B1719,for_vlookup!$A$1:$B$2046,2,FALSE)</f>
        <v>GOLD</v>
      </c>
      <c r="B1719" s="2" t="s">
        <v>715</v>
      </c>
      <c r="C1719" t="str">
        <f>IFERROR(VLOOKUP(B1719,all_raw_csv!$B$2:$AO$2140,2,FALSE),"-")</f>
        <v>ELE POP</v>
      </c>
      <c r="D1719" t="str">
        <f>IFERROR(VLOOKUP($B1719,all_raw_csv!$B$2:$AO$2140,3,FALSE),"-")</f>
        <v>miru_maki.gjw</v>
      </c>
      <c r="E1719">
        <f>VLOOKUP($A1719,master_version!$A$1:$B$29,2,FALSE)</f>
        <v>14</v>
      </c>
      <c r="F1719" t="str">
        <f>VLOOKUP(G1719,master_diffculty!$A$1:$C$11,3,FALSE)</f>
        <v>SPH</v>
      </c>
      <c r="G1719">
        <v>3</v>
      </c>
      <c r="H1719">
        <f>IFERROR(IF(VLOOKUP($B1719,all_raw_csv!$B$1:$AO$2074,5+($G1719-1)*7,FALSE)=0,-1,VLOOKUP($B1719,all_raw_csv!$B$1:$AO$2074,5+($G1719-1)*7,FALSE)),"-")</f>
        <v>9</v>
      </c>
      <c r="I1719">
        <f>IFERROR(IF(VLOOKUP($B1719,new_notes_bemaniwiki!$A$1:$J$1937,1+$G1719,FALSE)="-",-1,VLOOKUP($B1719,new_notes_bemaniwiki!$A$1:$J$1937,1+$G1719,FALSE)),"🙇")</f>
        <v>1107</v>
      </c>
      <c r="J1719" t="s">
        <v>3063</v>
      </c>
      <c r="K1719" t="s">
        <v>3063</v>
      </c>
    </row>
    <row r="1720" spans="1:11" x14ac:dyDescent="0.15">
      <c r="A1720" t="str">
        <f>VLOOKUP(B1720,for_vlookup!$A$1:$B$2046,2,FALSE)</f>
        <v>GOLD</v>
      </c>
      <c r="B1720" s="2" t="s">
        <v>715</v>
      </c>
      <c r="C1720" t="str">
        <f>IFERROR(VLOOKUP(B1720,all_raw_csv!$B$2:$AO$2140,2,FALSE),"-")</f>
        <v>ELE POP</v>
      </c>
      <c r="D1720" t="str">
        <f>IFERROR(VLOOKUP($B1720,all_raw_csv!$B$2:$AO$2140,3,FALSE),"-")</f>
        <v>miru_maki.gjw</v>
      </c>
      <c r="E1720">
        <f>VLOOKUP($A1720,master_version!$A$1:$B$29,2,FALSE)</f>
        <v>14</v>
      </c>
      <c r="F1720" t="str">
        <f>VLOOKUP(G1720,master_diffculty!$A$1:$C$11,3,FALSE)</f>
        <v>SPA</v>
      </c>
      <c r="G1720">
        <v>4</v>
      </c>
      <c r="H1720">
        <f>IFERROR(IF(VLOOKUP($B1720,all_raw_csv!$B$1:$AO$2074,5+($G1720-1)*7,FALSE)=0,-1,VLOOKUP($B1720,all_raw_csv!$B$1:$AO$2074,5+($G1720-1)*7,FALSE)),"-")</f>
        <v>11</v>
      </c>
      <c r="I1720">
        <f>IFERROR(IF(VLOOKUP($B1720,new_notes_bemaniwiki!$A$1:$J$1937,1+$G1720,FALSE)="-",-1,VLOOKUP($B1720,new_notes_bemaniwiki!$A$1:$J$1937,1+$G1720,FALSE)),"🙇")</f>
        <v>1464</v>
      </c>
      <c r="J1720" t="s">
        <v>3063</v>
      </c>
      <c r="K1720" t="s">
        <v>3063</v>
      </c>
    </row>
    <row r="1721" spans="1:11" x14ac:dyDescent="0.15">
      <c r="A1721" t="str">
        <f>VLOOKUP(B1721,for_vlookup!$A$1:$B$2046,2,FALSE)</f>
        <v>GOLD</v>
      </c>
      <c r="B1721" s="2" t="s">
        <v>715</v>
      </c>
      <c r="C1721" t="str">
        <f>IFERROR(VLOOKUP(B1721,all_raw_csv!$B$2:$AO$2140,2,FALSE),"-")</f>
        <v>ELE POP</v>
      </c>
      <c r="D1721" t="str">
        <f>IFERROR(VLOOKUP($B1721,all_raw_csv!$B$2:$AO$2140,3,FALSE),"-")</f>
        <v>miru_maki.gjw</v>
      </c>
      <c r="E1721">
        <f>VLOOKUP($A1721,master_version!$A$1:$B$29,2,FALSE)</f>
        <v>14</v>
      </c>
      <c r="F1721" t="str">
        <f>VLOOKUP(G1721,master_diffculty!$A$1:$C$11,3,FALSE)</f>
        <v>SPL</v>
      </c>
      <c r="G1721">
        <v>5</v>
      </c>
      <c r="H1721">
        <f>IFERROR(IF(VLOOKUP($B1721,all_raw_csv!$B$1:$AO$2074,5+($G1721-1)*7,FALSE)=0,-1,VLOOKUP($B1721,all_raw_csv!$B$1:$AO$2074,5+($G1721-1)*7,FALSE)),"-")</f>
        <v>-1</v>
      </c>
      <c r="I1721">
        <f>IFERROR(IF(VLOOKUP($B1721,new_notes_bemaniwiki!$A$1:$J$1937,1+$G1721,FALSE)="-",-1,VLOOKUP($B1721,new_notes_bemaniwiki!$A$1:$J$1937,1+$G1721,FALSE)),"🙇")</f>
        <v>-1</v>
      </c>
      <c r="J1721" t="s">
        <v>3063</v>
      </c>
      <c r="K1721" t="s">
        <v>3063</v>
      </c>
    </row>
    <row r="1722" spans="1:11" x14ac:dyDescent="0.15">
      <c r="A1722" t="str">
        <f>VLOOKUP(B1722,for_vlookup!$A$1:$B$2046,2,FALSE)</f>
        <v>GOLD</v>
      </c>
      <c r="B1722" s="2" t="s">
        <v>718</v>
      </c>
      <c r="C1722" t="str">
        <f>IFERROR(VLOOKUP(B1722,all_raw_csv!$B$2:$AO$2140,2,FALSE),"-")</f>
        <v>TRANCE</v>
      </c>
      <c r="D1722" t="str">
        <f>IFERROR(VLOOKUP($B1722,all_raw_csv!$B$2:$AO$2140,3,FALSE),"-")</f>
        <v>dj TAKA</v>
      </c>
      <c r="E1722">
        <f>VLOOKUP($A1722,master_version!$A$1:$B$29,2,FALSE)</f>
        <v>14</v>
      </c>
      <c r="F1722" t="str">
        <f>VLOOKUP(G1722,master_diffculty!$A$1:$C$11,3,FALSE)</f>
        <v>SPB</v>
      </c>
      <c r="G1722">
        <v>1</v>
      </c>
      <c r="H1722">
        <f>IFERROR(IF(VLOOKUP($B1722,all_raw_csv!$B$1:$AO$2074,5+($G1722-1)*7,FALSE)=0,-1,VLOOKUP($B1722,all_raw_csv!$B$1:$AO$2074,5+($G1722-1)*7,FALSE)),"-")</f>
        <v>1</v>
      </c>
      <c r="I1722">
        <f>IFERROR(IF(VLOOKUP($B1722,new_notes_bemaniwiki!$A$1:$J$1937,1+$G1722,FALSE)="-",-1,VLOOKUP($B1722,new_notes_bemaniwiki!$A$1:$J$1937,1+$G1722,FALSE)),"🙇")</f>
        <v>118</v>
      </c>
      <c r="J1722" t="s">
        <v>3063</v>
      </c>
      <c r="K1722" t="s">
        <v>3063</v>
      </c>
    </row>
    <row r="1723" spans="1:11" x14ac:dyDescent="0.15">
      <c r="A1723" t="str">
        <f>VLOOKUP(B1723,for_vlookup!$A$1:$B$2046,2,FALSE)</f>
        <v>GOLD</v>
      </c>
      <c r="B1723" s="2" t="s">
        <v>718</v>
      </c>
      <c r="C1723" t="str">
        <f>IFERROR(VLOOKUP(B1723,all_raw_csv!$B$2:$AO$2140,2,FALSE),"-")</f>
        <v>TRANCE</v>
      </c>
      <c r="D1723" t="str">
        <f>IFERROR(VLOOKUP($B1723,all_raw_csv!$B$2:$AO$2140,3,FALSE),"-")</f>
        <v>dj TAKA</v>
      </c>
      <c r="E1723">
        <f>VLOOKUP($A1723,master_version!$A$1:$B$29,2,FALSE)</f>
        <v>14</v>
      </c>
      <c r="F1723" t="str">
        <f>VLOOKUP(G1723,master_diffculty!$A$1:$C$11,3,FALSE)</f>
        <v>SPN</v>
      </c>
      <c r="G1723">
        <v>2</v>
      </c>
      <c r="H1723">
        <f>IFERROR(IF(VLOOKUP($B1723,all_raw_csv!$B$1:$AO$2074,5+($G1723-1)*7,FALSE)=0,-1,VLOOKUP($B1723,all_raw_csv!$B$1:$AO$2074,5+($G1723-1)*7,FALSE)),"-")</f>
        <v>4</v>
      </c>
      <c r="I1723">
        <f>IFERROR(IF(VLOOKUP($B1723,new_notes_bemaniwiki!$A$1:$J$1937,1+$G1723,FALSE)="-",-1,VLOOKUP($B1723,new_notes_bemaniwiki!$A$1:$J$1937,1+$G1723,FALSE)),"🙇")</f>
        <v>403</v>
      </c>
      <c r="J1723" t="s">
        <v>3063</v>
      </c>
      <c r="K1723" t="s">
        <v>3063</v>
      </c>
    </row>
    <row r="1724" spans="1:11" x14ac:dyDescent="0.15">
      <c r="A1724" t="str">
        <f>VLOOKUP(B1724,for_vlookup!$A$1:$B$2046,2,FALSE)</f>
        <v>GOLD</v>
      </c>
      <c r="B1724" s="2" t="s">
        <v>718</v>
      </c>
      <c r="C1724" t="str">
        <f>IFERROR(VLOOKUP(B1724,all_raw_csv!$B$2:$AO$2140,2,FALSE),"-")</f>
        <v>TRANCE</v>
      </c>
      <c r="D1724" t="str">
        <f>IFERROR(VLOOKUP($B1724,all_raw_csv!$B$2:$AO$2140,3,FALSE),"-")</f>
        <v>dj TAKA</v>
      </c>
      <c r="E1724">
        <f>VLOOKUP($A1724,master_version!$A$1:$B$29,2,FALSE)</f>
        <v>14</v>
      </c>
      <c r="F1724" t="str">
        <f>VLOOKUP(G1724,master_diffculty!$A$1:$C$11,3,FALSE)</f>
        <v>SPH</v>
      </c>
      <c r="G1724">
        <v>3</v>
      </c>
      <c r="H1724">
        <f>IFERROR(IF(VLOOKUP($B1724,all_raw_csv!$B$1:$AO$2074,5+($G1724-1)*7,FALSE)=0,-1,VLOOKUP($B1724,all_raw_csv!$B$1:$AO$2074,5+($G1724-1)*7,FALSE)),"-")</f>
        <v>9</v>
      </c>
      <c r="I1724">
        <f>IFERROR(IF(VLOOKUP($B1724,new_notes_bemaniwiki!$A$1:$J$1937,1+$G1724,FALSE)="-",-1,VLOOKUP($B1724,new_notes_bemaniwiki!$A$1:$J$1937,1+$G1724,FALSE)),"🙇")</f>
        <v>1173</v>
      </c>
      <c r="J1724" t="s">
        <v>3063</v>
      </c>
      <c r="K1724" t="s">
        <v>3063</v>
      </c>
    </row>
    <row r="1725" spans="1:11" x14ac:dyDescent="0.15">
      <c r="A1725" t="str">
        <f>VLOOKUP(B1725,for_vlookup!$A$1:$B$2046,2,FALSE)</f>
        <v>GOLD</v>
      </c>
      <c r="B1725" s="2" t="s">
        <v>718</v>
      </c>
      <c r="C1725" t="str">
        <f>IFERROR(VLOOKUP(B1725,all_raw_csv!$B$2:$AO$2140,2,FALSE),"-")</f>
        <v>TRANCE</v>
      </c>
      <c r="D1725" t="str">
        <f>IFERROR(VLOOKUP($B1725,all_raw_csv!$B$2:$AO$2140,3,FALSE),"-")</f>
        <v>dj TAKA</v>
      </c>
      <c r="E1725">
        <f>VLOOKUP($A1725,master_version!$A$1:$B$29,2,FALSE)</f>
        <v>14</v>
      </c>
      <c r="F1725" t="str">
        <f>VLOOKUP(G1725,master_diffculty!$A$1:$C$11,3,FALSE)</f>
        <v>SPA</v>
      </c>
      <c r="G1725">
        <v>4</v>
      </c>
      <c r="H1725">
        <f>IFERROR(IF(VLOOKUP($B1725,all_raw_csv!$B$1:$AO$2074,5+($G1725-1)*7,FALSE)=0,-1,VLOOKUP($B1725,all_raw_csv!$B$1:$AO$2074,5+($G1725-1)*7,FALSE)),"-")</f>
        <v>10</v>
      </c>
      <c r="I1725">
        <f>IFERROR(IF(VLOOKUP($B1725,new_notes_bemaniwiki!$A$1:$J$1937,1+$G1725,FALSE)="-",-1,VLOOKUP($B1725,new_notes_bemaniwiki!$A$1:$J$1937,1+$G1725,FALSE)),"🙇")</f>
        <v>1409</v>
      </c>
      <c r="J1725" t="s">
        <v>3063</v>
      </c>
      <c r="K1725" t="s">
        <v>3063</v>
      </c>
    </row>
    <row r="1726" spans="1:11" x14ac:dyDescent="0.15">
      <c r="A1726" t="str">
        <f>VLOOKUP(B1726,for_vlookup!$A$1:$B$2046,2,FALSE)</f>
        <v>GOLD</v>
      </c>
      <c r="B1726" s="2" t="s">
        <v>718</v>
      </c>
      <c r="C1726" t="str">
        <f>IFERROR(VLOOKUP(B1726,all_raw_csv!$B$2:$AO$2140,2,FALSE),"-")</f>
        <v>TRANCE</v>
      </c>
      <c r="D1726" t="str">
        <f>IFERROR(VLOOKUP($B1726,all_raw_csv!$B$2:$AO$2140,3,FALSE),"-")</f>
        <v>dj TAKA</v>
      </c>
      <c r="E1726">
        <f>VLOOKUP($A1726,master_version!$A$1:$B$29,2,FALSE)</f>
        <v>14</v>
      </c>
      <c r="F1726" t="str">
        <f>VLOOKUP(G1726,master_diffculty!$A$1:$C$11,3,FALSE)</f>
        <v>SPL</v>
      </c>
      <c r="G1726">
        <v>5</v>
      </c>
      <c r="H1726">
        <f>IFERROR(IF(VLOOKUP($B1726,all_raw_csv!$B$1:$AO$2074,5+($G1726-1)*7,FALSE)=0,-1,VLOOKUP($B1726,all_raw_csv!$B$1:$AO$2074,5+($G1726-1)*7,FALSE)),"-")</f>
        <v>12</v>
      </c>
      <c r="I1726">
        <f>IFERROR(IF(VLOOKUP($B1726,new_notes_bemaniwiki!$A$1:$J$1937,1+$G1726,FALSE)="-",-1,VLOOKUP($B1726,new_notes_bemaniwiki!$A$1:$J$1937,1+$G1726,FALSE)),"🙇")</f>
        <v>1709</v>
      </c>
      <c r="J1726" t="s">
        <v>3063</v>
      </c>
      <c r="K1726" t="s">
        <v>3063</v>
      </c>
    </row>
    <row r="1727" spans="1:11" x14ac:dyDescent="0.15">
      <c r="A1727" t="str">
        <f>VLOOKUP(B1727,for_vlookup!$A$1:$B$2046,2,FALSE)</f>
        <v>GOLD</v>
      </c>
      <c r="B1727" s="2" t="s">
        <v>719</v>
      </c>
      <c r="C1727" t="str">
        <f>IFERROR(VLOOKUP(B1727,all_raw_csv!$B$2:$AO$2140,2,FALSE),"-")</f>
        <v>SCHRANZ</v>
      </c>
      <c r="D1727" t="str">
        <f>IFERROR(VLOOKUP($B1727,all_raw_csv!$B$2:$AO$2140,3,FALSE),"-")</f>
        <v>kors k</v>
      </c>
      <c r="E1727">
        <f>VLOOKUP($A1727,master_version!$A$1:$B$29,2,FALSE)</f>
        <v>14</v>
      </c>
      <c r="F1727" t="str">
        <f>VLOOKUP(G1727,master_diffculty!$A$1:$C$11,3,FALSE)</f>
        <v>SPB</v>
      </c>
      <c r="G1727">
        <v>1</v>
      </c>
      <c r="H1727">
        <f>IFERROR(IF(VLOOKUP($B1727,all_raw_csv!$B$1:$AO$2074,5+($G1727-1)*7,FALSE)=0,-1,VLOOKUP($B1727,all_raw_csv!$B$1:$AO$2074,5+($G1727-1)*7,FALSE)),"-")</f>
        <v>-1</v>
      </c>
      <c r="I1727">
        <f>IFERROR(IF(VLOOKUP($B1727,new_notes_bemaniwiki!$A$1:$J$1937,1+$G1727,FALSE)="-",-1,VLOOKUP($B1727,new_notes_bemaniwiki!$A$1:$J$1937,1+$G1727,FALSE)),"🙇")</f>
        <v>-1</v>
      </c>
      <c r="J1727" t="s">
        <v>3063</v>
      </c>
      <c r="K1727" t="s">
        <v>3063</v>
      </c>
    </row>
    <row r="1728" spans="1:11" x14ac:dyDescent="0.15">
      <c r="A1728" t="str">
        <f>VLOOKUP(B1728,for_vlookup!$A$1:$B$2046,2,FALSE)</f>
        <v>GOLD</v>
      </c>
      <c r="B1728" s="2" t="s">
        <v>719</v>
      </c>
      <c r="C1728" t="str">
        <f>IFERROR(VLOOKUP(B1728,all_raw_csv!$B$2:$AO$2140,2,FALSE),"-")</f>
        <v>SCHRANZ</v>
      </c>
      <c r="D1728" t="str">
        <f>IFERROR(VLOOKUP($B1728,all_raw_csv!$B$2:$AO$2140,3,FALSE),"-")</f>
        <v>kors k</v>
      </c>
      <c r="E1728">
        <f>VLOOKUP($A1728,master_version!$A$1:$B$29,2,FALSE)</f>
        <v>14</v>
      </c>
      <c r="F1728" t="str">
        <f>VLOOKUP(G1728,master_diffculty!$A$1:$C$11,3,FALSE)</f>
        <v>SPN</v>
      </c>
      <c r="G1728">
        <v>2</v>
      </c>
      <c r="H1728">
        <f>IFERROR(IF(VLOOKUP($B1728,all_raw_csv!$B$1:$AO$2074,5+($G1728-1)*7,FALSE)=0,-1,VLOOKUP($B1728,all_raw_csv!$B$1:$AO$2074,5+($G1728-1)*7,FALSE)),"-")</f>
        <v>6</v>
      </c>
      <c r="I1728">
        <f>IFERROR(IF(VLOOKUP($B1728,new_notes_bemaniwiki!$A$1:$J$1937,1+$G1728,FALSE)="-",-1,VLOOKUP($B1728,new_notes_bemaniwiki!$A$1:$J$1937,1+$G1728,FALSE)),"🙇")</f>
        <v>618</v>
      </c>
      <c r="J1728" t="s">
        <v>3063</v>
      </c>
      <c r="K1728" t="s">
        <v>3063</v>
      </c>
    </row>
    <row r="1729" spans="1:11" x14ac:dyDescent="0.15">
      <c r="A1729" t="str">
        <f>VLOOKUP(B1729,for_vlookup!$A$1:$B$2046,2,FALSE)</f>
        <v>GOLD</v>
      </c>
      <c r="B1729" s="2" t="s">
        <v>719</v>
      </c>
      <c r="C1729" t="str">
        <f>IFERROR(VLOOKUP(B1729,all_raw_csv!$B$2:$AO$2140,2,FALSE),"-")</f>
        <v>SCHRANZ</v>
      </c>
      <c r="D1729" t="str">
        <f>IFERROR(VLOOKUP($B1729,all_raw_csv!$B$2:$AO$2140,3,FALSE),"-")</f>
        <v>kors k</v>
      </c>
      <c r="E1729">
        <f>VLOOKUP($A1729,master_version!$A$1:$B$29,2,FALSE)</f>
        <v>14</v>
      </c>
      <c r="F1729" t="str">
        <f>VLOOKUP(G1729,master_diffculty!$A$1:$C$11,3,FALSE)</f>
        <v>SPH</v>
      </c>
      <c r="G1729">
        <v>3</v>
      </c>
      <c r="H1729">
        <f>IFERROR(IF(VLOOKUP($B1729,all_raw_csv!$B$1:$AO$2074,5+($G1729-1)*7,FALSE)=0,-1,VLOOKUP($B1729,all_raw_csv!$B$1:$AO$2074,5+($G1729-1)*7,FALSE)),"-")</f>
        <v>9</v>
      </c>
      <c r="I1729">
        <f>IFERROR(IF(VLOOKUP($B1729,new_notes_bemaniwiki!$A$1:$J$1937,1+$G1729,FALSE)="-",-1,VLOOKUP($B1729,new_notes_bemaniwiki!$A$1:$J$1937,1+$G1729,FALSE)),"🙇")</f>
        <v>1084</v>
      </c>
      <c r="J1729" t="s">
        <v>3063</v>
      </c>
      <c r="K1729" t="s">
        <v>3063</v>
      </c>
    </row>
    <row r="1730" spans="1:11" x14ac:dyDescent="0.15">
      <c r="A1730" t="str">
        <f>VLOOKUP(B1730,for_vlookup!$A$1:$B$2046,2,FALSE)</f>
        <v>GOLD</v>
      </c>
      <c r="B1730" s="2" t="s">
        <v>719</v>
      </c>
      <c r="C1730" t="str">
        <f>IFERROR(VLOOKUP(B1730,all_raw_csv!$B$2:$AO$2140,2,FALSE),"-")</f>
        <v>SCHRANZ</v>
      </c>
      <c r="D1730" t="str">
        <f>IFERROR(VLOOKUP($B1730,all_raw_csv!$B$2:$AO$2140,3,FALSE),"-")</f>
        <v>kors k</v>
      </c>
      <c r="E1730">
        <f>VLOOKUP($A1730,master_version!$A$1:$B$29,2,FALSE)</f>
        <v>14</v>
      </c>
      <c r="F1730" t="str">
        <f>VLOOKUP(G1730,master_diffculty!$A$1:$C$11,3,FALSE)</f>
        <v>SPA</v>
      </c>
      <c r="G1730">
        <v>4</v>
      </c>
      <c r="H1730">
        <f>IFERROR(IF(VLOOKUP($B1730,all_raw_csv!$B$1:$AO$2074,5+($G1730-1)*7,FALSE)=0,-1,VLOOKUP($B1730,all_raw_csv!$B$1:$AO$2074,5+($G1730-1)*7,FALSE)),"-")</f>
        <v>11</v>
      </c>
      <c r="I1730">
        <f>IFERROR(IF(VLOOKUP($B1730,new_notes_bemaniwiki!$A$1:$J$1937,1+$G1730,FALSE)="-",-1,VLOOKUP($B1730,new_notes_bemaniwiki!$A$1:$J$1937,1+$G1730,FALSE)),"🙇")</f>
        <v>1480</v>
      </c>
      <c r="J1730" t="s">
        <v>3063</v>
      </c>
      <c r="K1730" t="s">
        <v>3063</v>
      </c>
    </row>
    <row r="1731" spans="1:11" x14ac:dyDescent="0.15">
      <c r="A1731" t="str">
        <f>VLOOKUP(B1731,for_vlookup!$A$1:$B$2046,2,FALSE)</f>
        <v>GOLD</v>
      </c>
      <c r="B1731" s="2" t="s">
        <v>719</v>
      </c>
      <c r="C1731" t="str">
        <f>IFERROR(VLOOKUP(B1731,all_raw_csv!$B$2:$AO$2140,2,FALSE),"-")</f>
        <v>SCHRANZ</v>
      </c>
      <c r="D1731" t="str">
        <f>IFERROR(VLOOKUP($B1731,all_raw_csv!$B$2:$AO$2140,3,FALSE),"-")</f>
        <v>kors k</v>
      </c>
      <c r="E1731">
        <f>VLOOKUP($A1731,master_version!$A$1:$B$29,2,FALSE)</f>
        <v>14</v>
      </c>
      <c r="F1731" t="str">
        <f>VLOOKUP(G1731,master_diffculty!$A$1:$C$11,3,FALSE)</f>
        <v>SPL</v>
      </c>
      <c r="G1731">
        <v>5</v>
      </c>
      <c r="H1731">
        <f>IFERROR(IF(VLOOKUP($B1731,all_raw_csv!$B$1:$AO$2074,5+($G1731-1)*7,FALSE)=0,-1,VLOOKUP($B1731,all_raw_csv!$B$1:$AO$2074,5+($G1731-1)*7,FALSE)),"-")</f>
        <v>-1</v>
      </c>
      <c r="I1731">
        <f>IFERROR(IF(VLOOKUP($B1731,new_notes_bemaniwiki!$A$1:$J$1937,1+$G1731,FALSE)="-",-1,VLOOKUP($B1731,new_notes_bemaniwiki!$A$1:$J$1937,1+$G1731,FALSE)),"🙇")</f>
        <v>-1</v>
      </c>
      <c r="J1731" t="s">
        <v>3063</v>
      </c>
      <c r="K1731" t="s">
        <v>3063</v>
      </c>
    </row>
    <row r="1732" spans="1:11" x14ac:dyDescent="0.15">
      <c r="A1732" t="str">
        <f>VLOOKUP(B1732,for_vlookup!$A$1:$B$2046,2,FALSE)</f>
        <v>GOLD</v>
      </c>
      <c r="B1732" s="2" t="s">
        <v>721</v>
      </c>
      <c r="C1732" t="str">
        <f>IFERROR(VLOOKUP(B1732,all_raw_csv!$B$2:$AO$2140,2,FALSE),"-")</f>
        <v>POP</v>
      </c>
      <c r="D1732" t="str">
        <f>IFERROR(VLOOKUP($B1732,all_raw_csv!$B$2:$AO$2140,3,FALSE),"-")</f>
        <v>猫叉Master feat.JESSY</v>
      </c>
      <c r="E1732">
        <f>VLOOKUP($A1732,master_version!$A$1:$B$29,2,FALSE)</f>
        <v>14</v>
      </c>
      <c r="F1732" t="str">
        <f>VLOOKUP(G1732,master_diffculty!$A$1:$C$11,3,FALSE)</f>
        <v>SPB</v>
      </c>
      <c r="G1732">
        <v>1</v>
      </c>
      <c r="H1732">
        <f>IFERROR(IF(VLOOKUP($B1732,all_raw_csv!$B$1:$AO$2074,5+($G1732-1)*7,FALSE)=0,-1,VLOOKUP($B1732,all_raw_csv!$B$1:$AO$2074,5+($G1732-1)*7,FALSE)),"-")</f>
        <v>-1</v>
      </c>
      <c r="I1732">
        <f>IFERROR(IF(VLOOKUP($B1732,new_notes_bemaniwiki!$A$1:$J$1937,1+$G1732,FALSE)="-",-1,VLOOKUP($B1732,new_notes_bemaniwiki!$A$1:$J$1937,1+$G1732,FALSE)),"🙇")</f>
        <v>-1</v>
      </c>
      <c r="J1732" t="s">
        <v>3063</v>
      </c>
      <c r="K1732" t="s">
        <v>3063</v>
      </c>
    </row>
    <row r="1733" spans="1:11" x14ac:dyDescent="0.15">
      <c r="A1733" t="str">
        <f>VLOOKUP(B1733,for_vlookup!$A$1:$B$2046,2,FALSE)</f>
        <v>GOLD</v>
      </c>
      <c r="B1733" s="2" t="s">
        <v>721</v>
      </c>
      <c r="C1733" t="str">
        <f>IFERROR(VLOOKUP(B1733,all_raw_csv!$B$2:$AO$2140,2,FALSE),"-")</f>
        <v>POP</v>
      </c>
      <c r="D1733" t="str">
        <f>IFERROR(VLOOKUP($B1733,all_raw_csv!$B$2:$AO$2140,3,FALSE),"-")</f>
        <v>猫叉Master feat.JESSY</v>
      </c>
      <c r="E1733">
        <f>VLOOKUP($A1733,master_version!$A$1:$B$29,2,FALSE)</f>
        <v>14</v>
      </c>
      <c r="F1733" t="str">
        <f>VLOOKUP(G1733,master_diffculty!$A$1:$C$11,3,FALSE)</f>
        <v>SPN</v>
      </c>
      <c r="G1733">
        <v>2</v>
      </c>
      <c r="H1733">
        <f>IFERROR(IF(VLOOKUP($B1733,all_raw_csv!$B$1:$AO$2074,5+($G1733-1)*7,FALSE)=0,-1,VLOOKUP($B1733,all_raw_csv!$B$1:$AO$2074,5+($G1733-1)*7,FALSE)),"-")</f>
        <v>4</v>
      </c>
      <c r="I1733">
        <f>IFERROR(IF(VLOOKUP($B1733,new_notes_bemaniwiki!$A$1:$J$1937,1+$G1733,FALSE)="-",-1,VLOOKUP($B1733,new_notes_bemaniwiki!$A$1:$J$1937,1+$G1733,FALSE)),"🙇")</f>
        <v>472</v>
      </c>
      <c r="J1733" t="s">
        <v>3063</v>
      </c>
      <c r="K1733" t="s">
        <v>3063</v>
      </c>
    </row>
    <row r="1734" spans="1:11" x14ac:dyDescent="0.15">
      <c r="A1734" t="str">
        <f>VLOOKUP(B1734,for_vlookup!$A$1:$B$2046,2,FALSE)</f>
        <v>GOLD</v>
      </c>
      <c r="B1734" s="2" t="s">
        <v>721</v>
      </c>
      <c r="C1734" t="str">
        <f>IFERROR(VLOOKUP(B1734,all_raw_csv!$B$2:$AO$2140,2,FALSE),"-")</f>
        <v>POP</v>
      </c>
      <c r="D1734" t="str">
        <f>IFERROR(VLOOKUP($B1734,all_raw_csv!$B$2:$AO$2140,3,FALSE),"-")</f>
        <v>猫叉Master feat.JESSY</v>
      </c>
      <c r="E1734">
        <f>VLOOKUP($A1734,master_version!$A$1:$B$29,2,FALSE)</f>
        <v>14</v>
      </c>
      <c r="F1734" t="str">
        <f>VLOOKUP(G1734,master_diffculty!$A$1:$C$11,3,FALSE)</f>
        <v>SPH</v>
      </c>
      <c r="G1734">
        <v>3</v>
      </c>
      <c r="H1734">
        <f>IFERROR(IF(VLOOKUP($B1734,all_raw_csv!$B$1:$AO$2074,5+($G1734-1)*7,FALSE)=0,-1,VLOOKUP($B1734,all_raw_csv!$B$1:$AO$2074,5+($G1734-1)*7,FALSE)),"-")</f>
        <v>7</v>
      </c>
      <c r="I1734">
        <f>IFERROR(IF(VLOOKUP($B1734,new_notes_bemaniwiki!$A$1:$J$1937,1+$G1734,FALSE)="-",-1,VLOOKUP($B1734,new_notes_bemaniwiki!$A$1:$J$1937,1+$G1734,FALSE)),"🙇")</f>
        <v>658</v>
      </c>
      <c r="J1734" t="s">
        <v>3063</v>
      </c>
      <c r="K1734" t="s">
        <v>3063</v>
      </c>
    </row>
    <row r="1735" spans="1:11" x14ac:dyDescent="0.15">
      <c r="A1735" t="str">
        <f>VLOOKUP(B1735,for_vlookup!$A$1:$B$2046,2,FALSE)</f>
        <v>GOLD</v>
      </c>
      <c r="B1735" s="2" t="s">
        <v>721</v>
      </c>
      <c r="C1735" t="str">
        <f>IFERROR(VLOOKUP(B1735,all_raw_csv!$B$2:$AO$2140,2,FALSE),"-")</f>
        <v>POP</v>
      </c>
      <c r="D1735" t="str">
        <f>IFERROR(VLOOKUP($B1735,all_raw_csv!$B$2:$AO$2140,3,FALSE),"-")</f>
        <v>猫叉Master feat.JESSY</v>
      </c>
      <c r="E1735">
        <f>VLOOKUP($A1735,master_version!$A$1:$B$29,2,FALSE)</f>
        <v>14</v>
      </c>
      <c r="F1735" t="str">
        <f>VLOOKUP(G1735,master_diffculty!$A$1:$C$11,3,FALSE)</f>
        <v>SPA</v>
      </c>
      <c r="G1735">
        <v>4</v>
      </c>
      <c r="H1735">
        <f>IFERROR(IF(VLOOKUP($B1735,all_raw_csv!$B$1:$AO$2074,5+($G1735-1)*7,FALSE)=0,-1,VLOOKUP($B1735,all_raw_csv!$B$1:$AO$2074,5+($G1735-1)*7,FALSE)),"-")</f>
        <v>8</v>
      </c>
      <c r="I1735">
        <f>IFERROR(IF(VLOOKUP($B1735,new_notes_bemaniwiki!$A$1:$J$1937,1+$G1735,FALSE)="-",-1,VLOOKUP($B1735,new_notes_bemaniwiki!$A$1:$J$1937,1+$G1735,FALSE)),"🙇")</f>
        <v>815</v>
      </c>
      <c r="J1735" t="s">
        <v>3063</v>
      </c>
      <c r="K1735" t="s">
        <v>3063</v>
      </c>
    </row>
    <row r="1736" spans="1:11" x14ac:dyDescent="0.15">
      <c r="A1736" t="str">
        <f>VLOOKUP(B1736,for_vlookup!$A$1:$B$2046,2,FALSE)</f>
        <v>GOLD</v>
      </c>
      <c r="B1736" s="2" t="s">
        <v>721</v>
      </c>
      <c r="C1736" t="str">
        <f>IFERROR(VLOOKUP(B1736,all_raw_csv!$B$2:$AO$2140,2,FALSE),"-")</f>
        <v>POP</v>
      </c>
      <c r="D1736" t="str">
        <f>IFERROR(VLOOKUP($B1736,all_raw_csv!$B$2:$AO$2140,3,FALSE),"-")</f>
        <v>猫叉Master feat.JESSY</v>
      </c>
      <c r="E1736">
        <f>VLOOKUP($A1736,master_version!$A$1:$B$29,2,FALSE)</f>
        <v>14</v>
      </c>
      <c r="F1736" t="str">
        <f>VLOOKUP(G1736,master_diffculty!$A$1:$C$11,3,FALSE)</f>
        <v>SPL</v>
      </c>
      <c r="G1736">
        <v>5</v>
      </c>
      <c r="H1736">
        <f>IFERROR(IF(VLOOKUP($B1736,all_raw_csv!$B$1:$AO$2074,5+($G1736-1)*7,FALSE)=0,-1,VLOOKUP($B1736,all_raw_csv!$B$1:$AO$2074,5+($G1736-1)*7,FALSE)),"-")</f>
        <v>-1</v>
      </c>
      <c r="I1736">
        <f>IFERROR(IF(VLOOKUP($B1736,new_notes_bemaniwiki!$A$1:$J$1937,1+$G1736,FALSE)="-",-1,VLOOKUP($B1736,new_notes_bemaniwiki!$A$1:$J$1937,1+$G1736,FALSE)),"🙇")</f>
        <v>-1</v>
      </c>
      <c r="J1736" t="s">
        <v>3063</v>
      </c>
      <c r="K1736" t="s">
        <v>3063</v>
      </c>
    </row>
    <row r="1737" spans="1:11" x14ac:dyDescent="0.15">
      <c r="A1737" t="str">
        <f>VLOOKUP(B1737,for_vlookup!$A$1:$B$2046,2,FALSE)</f>
        <v>GOLD</v>
      </c>
      <c r="B1737" s="2" t="s">
        <v>724</v>
      </c>
      <c r="C1737" t="str">
        <f>IFERROR(VLOOKUP(B1737,all_raw_csv!$B$2:$AO$2140,2,FALSE),"-")</f>
        <v>PSG WORKS</v>
      </c>
      <c r="D1737" t="str">
        <f>IFERROR(VLOOKUP($B1737,all_raw_csv!$B$2:$AO$2140,3,FALSE),"-")</f>
        <v>T&amp;S seq. factory</v>
      </c>
      <c r="E1737">
        <f>VLOOKUP($A1737,master_version!$A$1:$B$29,2,FALSE)</f>
        <v>14</v>
      </c>
      <c r="F1737" t="str">
        <f>VLOOKUP(G1737,master_diffculty!$A$1:$C$11,3,FALSE)</f>
        <v>SPB</v>
      </c>
      <c r="G1737">
        <v>1</v>
      </c>
      <c r="H1737">
        <f>IFERROR(IF(VLOOKUP($B1737,all_raw_csv!$B$1:$AO$2074,5+($G1737-1)*7,FALSE)=0,-1,VLOOKUP($B1737,all_raw_csv!$B$1:$AO$2074,5+($G1737-1)*7,FALSE)),"-")</f>
        <v>-1</v>
      </c>
      <c r="I1737">
        <f>IFERROR(IF(VLOOKUP($B1737,new_notes_bemaniwiki!$A$1:$J$1937,1+$G1737,FALSE)="-",-1,VLOOKUP($B1737,new_notes_bemaniwiki!$A$1:$J$1937,1+$G1737,FALSE)),"🙇")</f>
        <v>-1</v>
      </c>
      <c r="J1737" t="s">
        <v>3063</v>
      </c>
      <c r="K1737" t="s">
        <v>3063</v>
      </c>
    </row>
    <row r="1738" spans="1:11" x14ac:dyDescent="0.15">
      <c r="A1738" t="str">
        <f>VLOOKUP(B1738,for_vlookup!$A$1:$B$2046,2,FALSE)</f>
        <v>GOLD</v>
      </c>
      <c r="B1738" s="2" t="s">
        <v>724</v>
      </c>
      <c r="C1738" t="str">
        <f>IFERROR(VLOOKUP(B1738,all_raw_csv!$B$2:$AO$2140,2,FALSE),"-")</f>
        <v>PSG WORKS</v>
      </c>
      <c r="D1738" t="str">
        <f>IFERROR(VLOOKUP($B1738,all_raw_csv!$B$2:$AO$2140,3,FALSE),"-")</f>
        <v>T&amp;S seq. factory</v>
      </c>
      <c r="E1738">
        <f>VLOOKUP($A1738,master_version!$A$1:$B$29,2,FALSE)</f>
        <v>14</v>
      </c>
      <c r="F1738" t="str">
        <f>VLOOKUP(G1738,master_diffculty!$A$1:$C$11,3,FALSE)</f>
        <v>SPN</v>
      </c>
      <c r="G1738">
        <v>2</v>
      </c>
      <c r="H1738">
        <f>IFERROR(IF(VLOOKUP($B1738,all_raw_csv!$B$1:$AO$2074,5+($G1738-1)*7,FALSE)=0,-1,VLOOKUP($B1738,all_raw_csv!$B$1:$AO$2074,5+($G1738-1)*7,FALSE)),"-")</f>
        <v>5</v>
      </c>
      <c r="I1738">
        <f>IFERROR(IF(VLOOKUP($B1738,new_notes_bemaniwiki!$A$1:$J$1937,1+$G1738,FALSE)="-",-1,VLOOKUP($B1738,new_notes_bemaniwiki!$A$1:$J$1937,1+$G1738,FALSE)),"🙇")</f>
        <v>414</v>
      </c>
      <c r="J1738" t="s">
        <v>3063</v>
      </c>
      <c r="K1738" t="s">
        <v>3063</v>
      </c>
    </row>
    <row r="1739" spans="1:11" x14ac:dyDescent="0.15">
      <c r="A1739" t="str">
        <f>VLOOKUP(B1739,for_vlookup!$A$1:$B$2046,2,FALSE)</f>
        <v>GOLD</v>
      </c>
      <c r="B1739" s="2" t="s">
        <v>724</v>
      </c>
      <c r="C1739" t="str">
        <f>IFERROR(VLOOKUP(B1739,all_raw_csv!$B$2:$AO$2140,2,FALSE),"-")</f>
        <v>PSG WORKS</v>
      </c>
      <c r="D1739" t="str">
        <f>IFERROR(VLOOKUP($B1739,all_raw_csv!$B$2:$AO$2140,3,FALSE),"-")</f>
        <v>T&amp;S seq. factory</v>
      </c>
      <c r="E1739">
        <f>VLOOKUP($A1739,master_version!$A$1:$B$29,2,FALSE)</f>
        <v>14</v>
      </c>
      <c r="F1739" t="str">
        <f>VLOOKUP(G1739,master_diffculty!$A$1:$C$11,3,FALSE)</f>
        <v>SPH</v>
      </c>
      <c r="G1739">
        <v>3</v>
      </c>
      <c r="H1739">
        <f>IFERROR(IF(VLOOKUP($B1739,all_raw_csv!$B$1:$AO$2074,5+($G1739-1)*7,FALSE)=0,-1,VLOOKUP($B1739,all_raw_csv!$B$1:$AO$2074,5+($G1739-1)*7,FALSE)),"-")</f>
        <v>10</v>
      </c>
      <c r="I1739">
        <f>IFERROR(IF(VLOOKUP($B1739,new_notes_bemaniwiki!$A$1:$J$1937,1+$G1739,FALSE)="-",-1,VLOOKUP($B1739,new_notes_bemaniwiki!$A$1:$J$1937,1+$G1739,FALSE)),"🙇")</f>
        <v>929</v>
      </c>
      <c r="J1739" t="s">
        <v>3063</v>
      </c>
      <c r="K1739" t="s">
        <v>3063</v>
      </c>
    </row>
    <row r="1740" spans="1:11" x14ac:dyDescent="0.15">
      <c r="A1740" t="str">
        <f>VLOOKUP(B1740,for_vlookup!$A$1:$B$2046,2,FALSE)</f>
        <v>GOLD</v>
      </c>
      <c r="B1740" s="2" t="s">
        <v>724</v>
      </c>
      <c r="C1740" t="str">
        <f>IFERROR(VLOOKUP(B1740,all_raw_csv!$B$2:$AO$2140,2,FALSE),"-")</f>
        <v>PSG WORKS</v>
      </c>
      <c r="D1740" t="str">
        <f>IFERROR(VLOOKUP($B1740,all_raw_csv!$B$2:$AO$2140,3,FALSE),"-")</f>
        <v>T&amp;S seq. factory</v>
      </c>
      <c r="E1740">
        <f>VLOOKUP($A1740,master_version!$A$1:$B$29,2,FALSE)</f>
        <v>14</v>
      </c>
      <c r="F1740" t="str">
        <f>VLOOKUP(G1740,master_diffculty!$A$1:$C$11,3,FALSE)</f>
        <v>SPA</v>
      </c>
      <c r="G1740">
        <v>4</v>
      </c>
      <c r="H1740">
        <f>IFERROR(IF(VLOOKUP($B1740,all_raw_csv!$B$1:$AO$2074,5+($G1740-1)*7,FALSE)=0,-1,VLOOKUP($B1740,all_raw_csv!$B$1:$AO$2074,5+($G1740-1)*7,FALSE)),"-")</f>
        <v>11</v>
      </c>
      <c r="I1740">
        <f>IFERROR(IF(VLOOKUP($B1740,new_notes_bemaniwiki!$A$1:$J$1937,1+$G1740,FALSE)="-",-1,VLOOKUP($B1740,new_notes_bemaniwiki!$A$1:$J$1937,1+$G1740,FALSE)),"🙇")</f>
        <v>1141</v>
      </c>
      <c r="J1740" t="s">
        <v>3063</v>
      </c>
      <c r="K1740" t="s">
        <v>3063</v>
      </c>
    </row>
    <row r="1741" spans="1:11" x14ac:dyDescent="0.15">
      <c r="A1741" t="str">
        <f>VLOOKUP(B1741,for_vlookup!$A$1:$B$2046,2,FALSE)</f>
        <v>GOLD</v>
      </c>
      <c r="B1741" s="2" t="s">
        <v>724</v>
      </c>
      <c r="C1741" t="str">
        <f>IFERROR(VLOOKUP(B1741,all_raw_csv!$B$2:$AO$2140,2,FALSE),"-")</f>
        <v>PSG WORKS</v>
      </c>
      <c r="D1741" t="str">
        <f>IFERROR(VLOOKUP($B1741,all_raw_csv!$B$2:$AO$2140,3,FALSE),"-")</f>
        <v>T&amp;S seq. factory</v>
      </c>
      <c r="E1741">
        <f>VLOOKUP($A1741,master_version!$A$1:$B$29,2,FALSE)</f>
        <v>14</v>
      </c>
      <c r="F1741" t="str">
        <f>VLOOKUP(G1741,master_diffculty!$A$1:$C$11,3,FALSE)</f>
        <v>SPL</v>
      </c>
      <c r="G1741">
        <v>5</v>
      </c>
      <c r="H1741">
        <f>IFERROR(IF(VLOOKUP($B1741,all_raw_csv!$B$1:$AO$2074,5+($G1741-1)*7,FALSE)=0,-1,VLOOKUP($B1741,all_raw_csv!$B$1:$AO$2074,5+($G1741-1)*7,FALSE)),"-")</f>
        <v>12</v>
      </c>
      <c r="I1741">
        <f>IFERROR(IF(VLOOKUP($B1741,new_notes_bemaniwiki!$A$1:$J$1937,1+$G1741,FALSE)="-",-1,VLOOKUP($B1741,new_notes_bemaniwiki!$A$1:$J$1937,1+$G1741,FALSE)),"🙇")</f>
        <v>1546</v>
      </c>
      <c r="J1741" t="s">
        <v>3063</v>
      </c>
      <c r="K1741" t="s">
        <v>3063</v>
      </c>
    </row>
    <row r="1742" spans="1:11" x14ac:dyDescent="0.15">
      <c r="A1742" t="str">
        <f>VLOOKUP(B1742,for_vlookup!$A$1:$B$2046,2,FALSE)</f>
        <v>GOLD</v>
      </c>
      <c r="B1742" s="2" t="s">
        <v>727</v>
      </c>
      <c r="C1742" t="str">
        <f>IFERROR(VLOOKUP(B1742,all_raw_csv!$B$2:$AO$2140,2,FALSE),"-")</f>
        <v>DECEPTIVE GABBA</v>
      </c>
      <c r="D1742" t="str">
        <f>IFERROR(VLOOKUP($B1742,all_raw_csv!$B$2:$AO$2140,3,FALSE),"-")</f>
        <v>朱雀</v>
      </c>
      <c r="E1742">
        <f>VLOOKUP($A1742,master_version!$A$1:$B$29,2,FALSE)</f>
        <v>14</v>
      </c>
      <c r="F1742" t="str">
        <f>VLOOKUP(G1742,master_diffculty!$A$1:$C$11,3,FALSE)</f>
        <v>SPB</v>
      </c>
      <c r="G1742">
        <v>1</v>
      </c>
      <c r="H1742">
        <f>IFERROR(IF(VLOOKUP($B1742,all_raw_csv!$B$1:$AO$2074,5+($G1742-1)*7,FALSE)=0,-1,VLOOKUP($B1742,all_raw_csv!$B$1:$AO$2074,5+($G1742-1)*7,FALSE)),"-")</f>
        <v>-1</v>
      </c>
      <c r="I1742">
        <f>IFERROR(IF(VLOOKUP($B1742,new_notes_bemaniwiki!$A$1:$J$1937,1+$G1742,FALSE)="-",-1,VLOOKUP($B1742,new_notes_bemaniwiki!$A$1:$J$1937,1+$G1742,FALSE)),"🙇")</f>
        <v>-1</v>
      </c>
      <c r="J1742" t="s">
        <v>3063</v>
      </c>
      <c r="K1742" t="s">
        <v>3063</v>
      </c>
    </row>
    <row r="1743" spans="1:11" x14ac:dyDescent="0.15">
      <c r="A1743" t="str">
        <f>VLOOKUP(B1743,for_vlookup!$A$1:$B$2046,2,FALSE)</f>
        <v>GOLD</v>
      </c>
      <c r="B1743" s="2" t="s">
        <v>727</v>
      </c>
      <c r="C1743" t="str">
        <f>IFERROR(VLOOKUP(B1743,all_raw_csv!$B$2:$AO$2140,2,FALSE),"-")</f>
        <v>DECEPTIVE GABBA</v>
      </c>
      <c r="D1743" t="str">
        <f>IFERROR(VLOOKUP($B1743,all_raw_csv!$B$2:$AO$2140,3,FALSE),"-")</f>
        <v>朱雀</v>
      </c>
      <c r="E1743">
        <f>VLOOKUP($A1743,master_version!$A$1:$B$29,2,FALSE)</f>
        <v>14</v>
      </c>
      <c r="F1743" t="str">
        <f>VLOOKUP(G1743,master_diffculty!$A$1:$C$11,3,FALSE)</f>
        <v>SPN</v>
      </c>
      <c r="G1743">
        <v>2</v>
      </c>
      <c r="H1743">
        <f>IFERROR(IF(VLOOKUP($B1743,all_raw_csv!$B$1:$AO$2074,5+($G1743-1)*7,FALSE)=0,-1,VLOOKUP($B1743,all_raw_csv!$B$1:$AO$2074,5+($G1743-1)*7,FALSE)),"-")</f>
        <v>8</v>
      </c>
      <c r="I1743">
        <f>IFERROR(IF(VLOOKUP($B1743,new_notes_bemaniwiki!$A$1:$J$1937,1+$G1743,FALSE)="-",-1,VLOOKUP($B1743,new_notes_bemaniwiki!$A$1:$J$1937,1+$G1743,FALSE)),"🙇")</f>
        <v>591</v>
      </c>
      <c r="J1743" t="s">
        <v>3063</v>
      </c>
      <c r="K1743" t="s">
        <v>3063</v>
      </c>
    </row>
    <row r="1744" spans="1:11" x14ac:dyDescent="0.15">
      <c r="A1744" t="str">
        <f>VLOOKUP(B1744,for_vlookup!$A$1:$B$2046,2,FALSE)</f>
        <v>GOLD</v>
      </c>
      <c r="B1744" s="2" t="s">
        <v>727</v>
      </c>
      <c r="C1744" t="str">
        <f>IFERROR(VLOOKUP(B1744,all_raw_csv!$B$2:$AO$2140,2,FALSE),"-")</f>
        <v>DECEPTIVE GABBA</v>
      </c>
      <c r="D1744" t="str">
        <f>IFERROR(VLOOKUP($B1744,all_raw_csv!$B$2:$AO$2140,3,FALSE),"-")</f>
        <v>朱雀</v>
      </c>
      <c r="E1744">
        <f>VLOOKUP($A1744,master_version!$A$1:$B$29,2,FALSE)</f>
        <v>14</v>
      </c>
      <c r="F1744" t="str">
        <f>VLOOKUP(G1744,master_diffculty!$A$1:$C$11,3,FALSE)</f>
        <v>SPH</v>
      </c>
      <c r="G1744">
        <v>3</v>
      </c>
      <c r="H1744">
        <f>IFERROR(IF(VLOOKUP($B1744,all_raw_csv!$B$1:$AO$2074,5+($G1744-1)*7,FALSE)=0,-1,VLOOKUP($B1744,all_raw_csv!$B$1:$AO$2074,5+($G1744-1)*7,FALSE)),"-")</f>
        <v>11</v>
      </c>
      <c r="I1744">
        <f>IFERROR(IF(VLOOKUP($B1744,new_notes_bemaniwiki!$A$1:$J$1937,1+$G1744,FALSE)="-",-1,VLOOKUP($B1744,new_notes_bemaniwiki!$A$1:$J$1937,1+$G1744,FALSE)),"🙇")</f>
        <v>938</v>
      </c>
      <c r="J1744" t="s">
        <v>3063</v>
      </c>
      <c r="K1744" t="s">
        <v>3063</v>
      </c>
    </row>
    <row r="1745" spans="1:11" x14ac:dyDescent="0.15">
      <c r="A1745" t="str">
        <f>VLOOKUP(B1745,for_vlookup!$A$1:$B$2046,2,FALSE)</f>
        <v>GOLD</v>
      </c>
      <c r="B1745" s="2" t="s">
        <v>727</v>
      </c>
      <c r="C1745" t="str">
        <f>IFERROR(VLOOKUP(B1745,all_raw_csv!$B$2:$AO$2140,2,FALSE),"-")</f>
        <v>DECEPTIVE GABBA</v>
      </c>
      <c r="D1745" t="str">
        <f>IFERROR(VLOOKUP($B1745,all_raw_csv!$B$2:$AO$2140,3,FALSE),"-")</f>
        <v>朱雀</v>
      </c>
      <c r="E1745">
        <f>VLOOKUP($A1745,master_version!$A$1:$B$29,2,FALSE)</f>
        <v>14</v>
      </c>
      <c r="F1745" t="str">
        <f>VLOOKUP(G1745,master_diffculty!$A$1:$C$11,3,FALSE)</f>
        <v>SPA</v>
      </c>
      <c r="G1745">
        <v>4</v>
      </c>
      <c r="H1745">
        <f>IFERROR(IF(VLOOKUP($B1745,all_raw_csv!$B$1:$AO$2074,5+($G1745-1)*7,FALSE)=0,-1,VLOOKUP($B1745,all_raw_csv!$B$1:$AO$2074,5+($G1745-1)*7,FALSE)),"-")</f>
        <v>12</v>
      </c>
      <c r="I1745">
        <f>IFERROR(IF(VLOOKUP($B1745,new_notes_bemaniwiki!$A$1:$J$1937,1+$G1745,FALSE)="-",-1,VLOOKUP($B1745,new_notes_bemaniwiki!$A$1:$J$1937,1+$G1745,FALSE)),"🙇")</f>
        <v>1228</v>
      </c>
      <c r="J1745" t="s">
        <v>3063</v>
      </c>
      <c r="K1745" t="s">
        <v>3063</v>
      </c>
    </row>
    <row r="1746" spans="1:11" x14ac:dyDescent="0.15">
      <c r="A1746" t="str">
        <f>VLOOKUP(B1746,for_vlookup!$A$1:$B$2046,2,FALSE)</f>
        <v>GOLD</v>
      </c>
      <c r="B1746" s="2" t="s">
        <v>727</v>
      </c>
      <c r="C1746" t="str">
        <f>IFERROR(VLOOKUP(B1746,all_raw_csv!$B$2:$AO$2140,2,FALSE),"-")</f>
        <v>DECEPTIVE GABBA</v>
      </c>
      <c r="D1746" t="str">
        <f>IFERROR(VLOOKUP($B1746,all_raw_csv!$B$2:$AO$2140,3,FALSE),"-")</f>
        <v>朱雀</v>
      </c>
      <c r="E1746">
        <f>VLOOKUP($A1746,master_version!$A$1:$B$29,2,FALSE)</f>
        <v>14</v>
      </c>
      <c r="F1746" t="str">
        <f>VLOOKUP(G1746,master_diffculty!$A$1:$C$11,3,FALSE)</f>
        <v>SPL</v>
      </c>
      <c r="G1746">
        <v>5</v>
      </c>
      <c r="H1746">
        <f>IFERROR(IF(VLOOKUP($B1746,all_raw_csv!$B$1:$AO$2074,5+($G1746-1)*7,FALSE)=0,-1,VLOOKUP($B1746,all_raw_csv!$B$1:$AO$2074,5+($G1746-1)*7,FALSE)),"-")</f>
        <v>12</v>
      </c>
      <c r="I1746">
        <f>IFERROR(IF(VLOOKUP($B1746,new_notes_bemaniwiki!$A$1:$J$1937,1+$G1746,FALSE)="-",-1,VLOOKUP($B1746,new_notes_bemaniwiki!$A$1:$J$1937,1+$G1746,FALSE)),"🙇")</f>
        <v>1771</v>
      </c>
      <c r="J1746" t="s">
        <v>3063</v>
      </c>
      <c r="K1746" t="s">
        <v>3063</v>
      </c>
    </row>
    <row r="1747" spans="1:11" x14ac:dyDescent="0.15">
      <c r="A1747" t="str">
        <f>VLOOKUP(B1747,for_vlookup!$A$1:$B$2046,2,FALSE)</f>
        <v>GOLD</v>
      </c>
      <c r="B1747" s="2" t="s">
        <v>729</v>
      </c>
      <c r="C1747" t="str">
        <f>IFERROR(VLOOKUP(B1747,all_raw_csv!$B$2:$AO$2140,2,FALSE),"-")</f>
        <v>HIP HOP</v>
      </c>
      <c r="D1747" t="str">
        <f>IFERROR(VLOOKUP($B1747,all_raw_csv!$B$2:$AO$2140,3,FALSE),"-")</f>
        <v>MAD Sequence*</v>
      </c>
      <c r="E1747">
        <f>VLOOKUP($A1747,master_version!$A$1:$B$29,2,FALSE)</f>
        <v>14</v>
      </c>
      <c r="F1747" t="str">
        <f>VLOOKUP(G1747,master_diffculty!$A$1:$C$11,3,FALSE)</f>
        <v>SPB</v>
      </c>
      <c r="G1747">
        <v>1</v>
      </c>
      <c r="H1747">
        <f>IFERROR(IF(VLOOKUP($B1747,all_raw_csv!$B$1:$AO$2074,5+($G1747-1)*7,FALSE)=0,-1,VLOOKUP($B1747,all_raw_csv!$B$1:$AO$2074,5+($G1747-1)*7,FALSE)),"-")</f>
        <v>-1</v>
      </c>
      <c r="I1747">
        <f>IFERROR(IF(VLOOKUP($B1747,new_notes_bemaniwiki!$A$1:$J$1937,1+$G1747,FALSE)="-",-1,VLOOKUP($B1747,new_notes_bemaniwiki!$A$1:$J$1937,1+$G1747,FALSE)),"🙇")</f>
        <v>-1</v>
      </c>
      <c r="J1747" t="s">
        <v>3063</v>
      </c>
      <c r="K1747" t="s">
        <v>3063</v>
      </c>
    </row>
    <row r="1748" spans="1:11" x14ac:dyDescent="0.15">
      <c r="A1748" t="str">
        <f>VLOOKUP(B1748,for_vlookup!$A$1:$B$2046,2,FALSE)</f>
        <v>GOLD</v>
      </c>
      <c r="B1748" s="2" t="s">
        <v>729</v>
      </c>
      <c r="C1748" t="str">
        <f>IFERROR(VLOOKUP(B1748,all_raw_csv!$B$2:$AO$2140,2,FALSE),"-")</f>
        <v>HIP HOP</v>
      </c>
      <c r="D1748" t="str">
        <f>IFERROR(VLOOKUP($B1748,all_raw_csv!$B$2:$AO$2140,3,FALSE),"-")</f>
        <v>MAD Sequence*</v>
      </c>
      <c r="E1748">
        <f>VLOOKUP($A1748,master_version!$A$1:$B$29,2,FALSE)</f>
        <v>14</v>
      </c>
      <c r="F1748" t="str">
        <f>VLOOKUP(G1748,master_diffculty!$A$1:$C$11,3,FALSE)</f>
        <v>SPN</v>
      </c>
      <c r="G1748">
        <v>2</v>
      </c>
      <c r="H1748">
        <f>IFERROR(IF(VLOOKUP($B1748,all_raw_csv!$B$1:$AO$2074,5+($G1748-1)*7,FALSE)=0,-1,VLOOKUP($B1748,all_raw_csv!$B$1:$AO$2074,5+($G1748-1)*7,FALSE)),"-")</f>
        <v>4</v>
      </c>
      <c r="I1748">
        <f>IFERROR(IF(VLOOKUP($B1748,new_notes_bemaniwiki!$A$1:$J$1937,1+$G1748,FALSE)="-",-1,VLOOKUP($B1748,new_notes_bemaniwiki!$A$1:$J$1937,1+$G1748,FALSE)),"🙇")</f>
        <v>377</v>
      </c>
      <c r="J1748" t="s">
        <v>3063</v>
      </c>
      <c r="K1748" t="s">
        <v>3063</v>
      </c>
    </row>
    <row r="1749" spans="1:11" x14ac:dyDescent="0.15">
      <c r="A1749" t="str">
        <f>VLOOKUP(B1749,for_vlookup!$A$1:$B$2046,2,FALSE)</f>
        <v>GOLD</v>
      </c>
      <c r="B1749" s="2" t="s">
        <v>729</v>
      </c>
      <c r="C1749" t="str">
        <f>IFERROR(VLOOKUP(B1749,all_raw_csv!$B$2:$AO$2140,2,FALSE),"-")</f>
        <v>HIP HOP</v>
      </c>
      <c r="D1749" t="str">
        <f>IFERROR(VLOOKUP($B1749,all_raw_csv!$B$2:$AO$2140,3,FALSE),"-")</f>
        <v>MAD Sequence*</v>
      </c>
      <c r="E1749">
        <f>VLOOKUP($A1749,master_version!$A$1:$B$29,2,FALSE)</f>
        <v>14</v>
      </c>
      <c r="F1749" t="str">
        <f>VLOOKUP(G1749,master_diffculty!$A$1:$C$11,3,FALSE)</f>
        <v>SPH</v>
      </c>
      <c r="G1749">
        <v>3</v>
      </c>
      <c r="H1749">
        <f>IFERROR(IF(VLOOKUP($B1749,all_raw_csv!$B$1:$AO$2074,5+($G1749-1)*7,FALSE)=0,-1,VLOOKUP($B1749,all_raw_csv!$B$1:$AO$2074,5+($G1749-1)*7,FALSE)),"-")</f>
        <v>6</v>
      </c>
      <c r="I1749">
        <f>IFERROR(IF(VLOOKUP($B1749,new_notes_bemaniwiki!$A$1:$J$1937,1+$G1749,FALSE)="-",-1,VLOOKUP($B1749,new_notes_bemaniwiki!$A$1:$J$1937,1+$G1749,FALSE)),"🙇")</f>
        <v>544</v>
      </c>
      <c r="J1749" t="s">
        <v>3063</v>
      </c>
      <c r="K1749" t="s">
        <v>3063</v>
      </c>
    </row>
    <row r="1750" spans="1:11" x14ac:dyDescent="0.15">
      <c r="A1750" t="str">
        <f>VLOOKUP(B1750,for_vlookup!$A$1:$B$2046,2,FALSE)</f>
        <v>GOLD</v>
      </c>
      <c r="B1750" s="2" t="s">
        <v>729</v>
      </c>
      <c r="C1750" t="str">
        <f>IFERROR(VLOOKUP(B1750,all_raw_csv!$B$2:$AO$2140,2,FALSE),"-")</f>
        <v>HIP HOP</v>
      </c>
      <c r="D1750" t="str">
        <f>IFERROR(VLOOKUP($B1750,all_raw_csv!$B$2:$AO$2140,3,FALSE),"-")</f>
        <v>MAD Sequence*</v>
      </c>
      <c r="E1750">
        <f>VLOOKUP($A1750,master_version!$A$1:$B$29,2,FALSE)</f>
        <v>14</v>
      </c>
      <c r="F1750" t="str">
        <f>VLOOKUP(G1750,master_diffculty!$A$1:$C$11,3,FALSE)</f>
        <v>SPA</v>
      </c>
      <c r="G1750">
        <v>4</v>
      </c>
      <c r="H1750">
        <f>IFERROR(IF(VLOOKUP($B1750,all_raw_csv!$B$1:$AO$2074,5+($G1750-1)*7,FALSE)=0,-1,VLOOKUP($B1750,all_raw_csv!$B$1:$AO$2074,5+($G1750-1)*7,FALSE)),"-")</f>
        <v>9</v>
      </c>
      <c r="I1750">
        <f>IFERROR(IF(VLOOKUP($B1750,new_notes_bemaniwiki!$A$1:$J$1937,1+$G1750,FALSE)="-",-1,VLOOKUP($B1750,new_notes_bemaniwiki!$A$1:$J$1937,1+$G1750,FALSE)),"🙇")</f>
        <v>837</v>
      </c>
      <c r="J1750" t="s">
        <v>3063</v>
      </c>
      <c r="K1750" t="s">
        <v>3063</v>
      </c>
    </row>
    <row r="1751" spans="1:11" x14ac:dyDescent="0.15">
      <c r="A1751" t="str">
        <f>VLOOKUP(B1751,for_vlookup!$A$1:$B$2046,2,FALSE)</f>
        <v>GOLD</v>
      </c>
      <c r="B1751" s="2" t="s">
        <v>729</v>
      </c>
      <c r="C1751" t="str">
        <f>IFERROR(VLOOKUP(B1751,all_raw_csv!$B$2:$AO$2140,2,FALSE),"-")</f>
        <v>HIP HOP</v>
      </c>
      <c r="D1751" t="str">
        <f>IFERROR(VLOOKUP($B1751,all_raw_csv!$B$2:$AO$2140,3,FALSE),"-")</f>
        <v>MAD Sequence*</v>
      </c>
      <c r="E1751">
        <f>VLOOKUP($A1751,master_version!$A$1:$B$29,2,FALSE)</f>
        <v>14</v>
      </c>
      <c r="F1751" t="str">
        <f>VLOOKUP(G1751,master_diffculty!$A$1:$C$11,3,FALSE)</f>
        <v>SPL</v>
      </c>
      <c r="G1751">
        <v>5</v>
      </c>
      <c r="H1751">
        <f>IFERROR(IF(VLOOKUP($B1751,all_raw_csv!$B$1:$AO$2074,5+($G1751-1)*7,FALSE)=0,-1,VLOOKUP($B1751,all_raw_csv!$B$1:$AO$2074,5+($G1751-1)*7,FALSE)),"-")</f>
        <v>-1</v>
      </c>
      <c r="I1751">
        <f>IFERROR(IF(VLOOKUP($B1751,new_notes_bemaniwiki!$A$1:$J$1937,1+$G1751,FALSE)="-",-1,VLOOKUP($B1751,new_notes_bemaniwiki!$A$1:$J$1937,1+$G1751,FALSE)),"🙇")</f>
        <v>-1</v>
      </c>
      <c r="J1751" t="s">
        <v>3063</v>
      </c>
      <c r="K1751" t="s">
        <v>3063</v>
      </c>
    </row>
    <row r="1752" spans="1:11" x14ac:dyDescent="0.15">
      <c r="A1752" t="str">
        <f>VLOOKUP(B1752,for_vlookup!$A$1:$B$2046,2,FALSE)</f>
        <v>GOLD</v>
      </c>
      <c r="B1752" s="2" t="s">
        <v>731</v>
      </c>
      <c r="C1752" t="str">
        <f>IFERROR(VLOOKUP(B1752,all_raw_csv!$B$2:$AO$2140,2,FALSE),"-")</f>
        <v>J-HOUSE</v>
      </c>
      <c r="D1752" t="str">
        <f>IFERROR(VLOOKUP($B1752,all_raw_csv!$B$2:$AO$2140,3,FALSE),"-")</f>
        <v>Shoichiro Hirata plus Junko Hirata</v>
      </c>
      <c r="E1752">
        <f>VLOOKUP($A1752,master_version!$A$1:$B$29,2,FALSE)</f>
        <v>14</v>
      </c>
      <c r="F1752" t="str">
        <f>VLOOKUP(G1752,master_diffculty!$A$1:$C$11,3,FALSE)</f>
        <v>SPB</v>
      </c>
      <c r="G1752">
        <v>1</v>
      </c>
      <c r="H1752">
        <f>IFERROR(IF(VLOOKUP($B1752,all_raw_csv!$B$1:$AO$2074,5+($G1752-1)*7,FALSE)=0,-1,VLOOKUP($B1752,all_raw_csv!$B$1:$AO$2074,5+($G1752-1)*7,FALSE)),"-")</f>
        <v>-1</v>
      </c>
      <c r="I1752">
        <f>IFERROR(IF(VLOOKUP($B1752,new_notes_bemaniwiki!$A$1:$J$1937,1+$G1752,FALSE)="-",-1,VLOOKUP($B1752,new_notes_bemaniwiki!$A$1:$J$1937,1+$G1752,FALSE)),"🙇")</f>
        <v>-1</v>
      </c>
      <c r="J1752" t="s">
        <v>3063</v>
      </c>
      <c r="K1752" t="s">
        <v>3063</v>
      </c>
    </row>
    <row r="1753" spans="1:11" x14ac:dyDescent="0.15">
      <c r="A1753" t="str">
        <f>VLOOKUP(B1753,for_vlookup!$A$1:$B$2046,2,FALSE)</f>
        <v>GOLD</v>
      </c>
      <c r="B1753" s="2" t="s">
        <v>731</v>
      </c>
      <c r="C1753" t="str">
        <f>IFERROR(VLOOKUP(B1753,all_raw_csv!$B$2:$AO$2140,2,FALSE),"-")</f>
        <v>J-HOUSE</v>
      </c>
      <c r="D1753" t="str">
        <f>IFERROR(VLOOKUP($B1753,all_raw_csv!$B$2:$AO$2140,3,FALSE),"-")</f>
        <v>Shoichiro Hirata plus Junko Hirata</v>
      </c>
      <c r="E1753">
        <f>VLOOKUP($A1753,master_version!$A$1:$B$29,2,FALSE)</f>
        <v>14</v>
      </c>
      <c r="F1753" t="str">
        <f>VLOOKUP(G1753,master_diffculty!$A$1:$C$11,3,FALSE)</f>
        <v>SPN</v>
      </c>
      <c r="G1753">
        <v>2</v>
      </c>
      <c r="H1753">
        <f>IFERROR(IF(VLOOKUP($B1753,all_raw_csv!$B$1:$AO$2074,5+($G1753-1)*7,FALSE)=0,-1,VLOOKUP($B1753,all_raw_csv!$B$1:$AO$2074,5+($G1753-1)*7,FALSE)),"-")</f>
        <v>4</v>
      </c>
      <c r="I1753">
        <f>IFERROR(IF(VLOOKUP($B1753,new_notes_bemaniwiki!$A$1:$J$1937,1+$G1753,FALSE)="-",-1,VLOOKUP($B1753,new_notes_bemaniwiki!$A$1:$J$1937,1+$G1753,FALSE)),"🙇")</f>
        <v>366</v>
      </c>
      <c r="J1753" t="s">
        <v>3063</v>
      </c>
      <c r="K1753" t="s">
        <v>3063</v>
      </c>
    </row>
    <row r="1754" spans="1:11" x14ac:dyDescent="0.15">
      <c r="A1754" t="str">
        <f>VLOOKUP(B1754,for_vlookup!$A$1:$B$2046,2,FALSE)</f>
        <v>GOLD</v>
      </c>
      <c r="B1754" s="2" t="s">
        <v>731</v>
      </c>
      <c r="C1754" t="str">
        <f>IFERROR(VLOOKUP(B1754,all_raw_csv!$B$2:$AO$2140,2,FALSE),"-")</f>
        <v>J-HOUSE</v>
      </c>
      <c r="D1754" t="str">
        <f>IFERROR(VLOOKUP($B1754,all_raw_csv!$B$2:$AO$2140,3,FALSE),"-")</f>
        <v>Shoichiro Hirata plus Junko Hirata</v>
      </c>
      <c r="E1754">
        <f>VLOOKUP($A1754,master_version!$A$1:$B$29,2,FALSE)</f>
        <v>14</v>
      </c>
      <c r="F1754" t="str">
        <f>VLOOKUP(G1754,master_diffculty!$A$1:$C$11,3,FALSE)</f>
        <v>SPH</v>
      </c>
      <c r="G1754">
        <v>3</v>
      </c>
      <c r="H1754">
        <f>IFERROR(IF(VLOOKUP($B1754,all_raw_csv!$B$1:$AO$2074,5+($G1754-1)*7,FALSE)=0,-1,VLOOKUP($B1754,all_raw_csv!$B$1:$AO$2074,5+($G1754-1)*7,FALSE)),"-")</f>
        <v>6</v>
      </c>
      <c r="I1754">
        <f>IFERROR(IF(VLOOKUP($B1754,new_notes_bemaniwiki!$A$1:$J$1937,1+$G1754,FALSE)="-",-1,VLOOKUP($B1754,new_notes_bemaniwiki!$A$1:$J$1937,1+$G1754,FALSE)),"🙇")</f>
        <v>597</v>
      </c>
      <c r="J1754" t="s">
        <v>3063</v>
      </c>
      <c r="K1754" t="s">
        <v>3063</v>
      </c>
    </row>
    <row r="1755" spans="1:11" x14ac:dyDescent="0.15">
      <c r="A1755" t="str">
        <f>VLOOKUP(B1755,for_vlookup!$A$1:$B$2046,2,FALSE)</f>
        <v>GOLD</v>
      </c>
      <c r="B1755" s="2" t="s">
        <v>731</v>
      </c>
      <c r="C1755" t="str">
        <f>IFERROR(VLOOKUP(B1755,all_raw_csv!$B$2:$AO$2140,2,FALSE),"-")</f>
        <v>J-HOUSE</v>
      </c>
      <c r="D1755" t="str">
        <f>IFERROR(VLOOKUP($B1755,all_raw_csv!$B$2:$AO$2140,3,FALSE),"-")</f>
        <v>Shoichiro Hirata plus Junko Hirata</v>
      </c>
      <c r="E1755">
        <f>VLOOKUP($A1755,master_version!$A$1:$B$29,2,FALSE)</f>
        <v>14</v>
      </c>
      <c r="F1755" t="str">
        <f>VLOOKUP(G1755,master_diffculty!$A$1:$C$11,3,FALSE)</f>
        <v>SPA</v>
      </c>
      <c r="G1755">
        <v>4</v>
      </c>
      <c r="H1755">
        <f>IFERROR(IF(VLOOKUP($B1755,all_raw_csv!$B$1:$AO$2074,5+($G1755-1)*7,FALSE)=0,-1,VLOOKUP($B1755,all_raw_csv!$B$1:$AO$2074,5+($G1755-1)*7,FALSE)),"-")</f>
        <v>8</v>
      </c>
      <c r="I1755">
        <f>IFERROR(IF(VLOOKUP($B1755,new_notes_bemaniwiki!$A$1:$J$1937,1+$G1755,FALSE)="-",-1,VLOOKUP($B1755,new_notes_bemaniwiki!$A$1:$J$1937,1+$G1755,FALSE)),"🙇")</f>
        <v>788</v>
      </c>
      <c r="J1755" t="s">
        <v>3063</v>
      </c>
      <c r="K1755" t="s">
        <v>3063</v>
      </c>
    </row>
    <row r="1756" spans="1:11" x14ac:dyDescent="0.15">
      <c r="A1756" t="str">
        <f>VLOOKUP(B1756,for_vlookup!$A$1:$B$2046,2,FALSE)</f>
        <v>GOLD</v>
      </c>
      <c r="B1756" s="2" t="s">
        <v>731</v>
      </c>
      <c r="C1756" t="str">
        <f>IFERROR(VLOOKUP(B1756,all_raw_csv!$B$2:$AO$2140,2,FALSE),"-")</f>
        <v>J-HOUSE</v>
      </c>
      <c r="D1756" t="str">
        <f>IFERROR(VLOOKUP($B1756,all_raw_csv!$B$2:$AO$2140,3,FALSE),"-")</f>
        <v>Shoichiro Hirata plus Junko Hirata</v>
      </c>
      <c r="E1756">
        <f>VLOOKUP($A1756,master_version!$A$1:$B$29,2,FALSE)</f>
        <v>14</v>
      </c>
      <c r="F1756" t="str">
        <f>VLOOKUP(G1756,master_diffculty!$A$1:$C$11,3,FALSE)</f>
        <v>SPL</v>
      </c>
      <c r="G1756">
        <v>5</v>
      </c>
      <c r="H1756">
        <f>IFERROR(IF(VLOOKUP($B1756,all_raw_csv!$B$1:$AO$2074,5+($G1756-1)*7,FALSE)=0,-1,VLOOKUP($B1756,all_raw_csv!$B$1:$AO$2074,5+($G1756-1)*7,FALSE)),"-")</f>
        <v>-1</v>
      </c>
      <c r="I1756">
        <f>IFERROR(IF(VLOOKUP($B1756,new_notes_bemaniwiki!$A$1:$J$1937,1+$G1756,FALSE)="-",-1,VLOOKUP($B1756,new_notes_bemaniwiki!$A$1:$J$1937,1+$G1756,FALSE)),"🙇")</f>
        <v>-1</v>
      </c>
      <c r="J1756" t="s">
        <v>3063</v>
      </c>
      <c r="K1756" t="s">
        <v>3063</v>
      </c>
    </row>
    <row r="1757" spans="1:11" x14ac:dyDescent="0.15">
      <c r="A1757" t="str">
        <f>VLOOKUP(B1757,for_vlookup!$A$1:$B$2046,2,FALSE)</f>
        <v>GOLD</v>
      </c>
      <c r="B1757" s="2" t="s">
        <v>734</v>
      </c>
      <c r="C1757" t="str">
        <f>IFERROR(VLOOKUP(B1757,all_raw_csv!$B$2:$AO$2140,2,FALSE),"-")</f>
        <v>FUTURE POP</v>
      </c>
      <c r="D1757" t="str">
        <f>IFERROR(VLOOKUP($B1757,all_raw_csv!$B$2:$AO$2140,3,FALSE),"-")</f>
        <v>イオンチャンネル</v>
      </c>
      <c r="E1757">
        <f>VLOOKUP($A1757,master_version!$A$1:$B$29,2,FALSE)</f>
        <v>14</v>
      </c>
      <c r="F1757" t="str">
        <f>VLOOKUP(G1757,master_diffculty!$A$1:$C$11,3,FALSE)</f>
        <v>SPB</v>
      </c>
      <c r="G1757">
        <v>1</v>
      </c>
      <c r="H1757">
        <f>IFERROR(IF(VLOOKUP($B1757,all_raw_csv!$B$1:$AO$2074,5+($G1757-1)*7,FALSE)=0,-1,VLOOKUP($B1757,all_raw_csv!$B$1:$AO$2074,5+($G1757-1)*7,FALSE)),"-")</f>
        <v>2</v>
      </c>
      <c r="I1757">
        <f>IFERROR(IF(VLOOKUP($B1757,new_notes_bemaniwiki!$A$1:$J$1937,1+$G1757,FALSE)="-",-1,VLOOKUP($B1757,new_notes_bemaniwiki!$A$1:$J$1937,1+$G1757,FALSE)),"🙇")</f>
        <v>216</v>
      </c>
      <c r="J1757" t="s">
        <v>3063</v>
      </c>
      <c r="K1757" t="s">
        <v>3063</v>
      </c>
    </row>
    <row r="1758" spans="1:11" x14ac:dyDescent="0.15">
      <c r="A1758" t="str">
        <f>VLOOKUP(B1758,for_vlookup!$A$1:$B$2046,2,FALSE)</f>
        <v>GOLD</v>
      </c>
      <c r="B1758" s="2" t="s">
        <v>734</v>
      </c>
      <c r="C1758" t="str">
        <f>IFERROR(VLOOKUP(B1758,all_raw_csv!$B$2:$AO$2140,2,FALSE),"-")</f>
        <v>FUTURE POP</v>
      </c>
      <c r="D1758" t="str">
        <f>IFERROR(VLOOKUP($B1758,all_raw_csv!$B$2:$AO$2140,3,FALSE),"-")</f>
        <v>イオンチャンネル</v>
      </c>
      <c r="E1758">
        <f>VLOOKUP($A1758,master_version!$A$1:$B$29,2,FALSE)</f>
        <v>14</v>
      </c>
      <c r="F1758" t="str">
        <f>VLOOKUP(G1758,master_diffculty!$A$1:$C$11,3,FALSE)</f>
        <v>SPN</v>
      </c>
      <c r="G1758">
        <v>2</v>
      </c>
      <c r="H1758">
        <f>IFERROR(IF(VLOOKUP($B1758,all_raw_csv!$B$1:$AO$2074,5+($G1758-1)*7,FALSE)=0,-1,VLOOKUP($B1758,all_raw_csv!$B$1:$AO$2074,5+($G1758-1)*7,FALSE)),"-")</f>
        <v>5</v>
      </c>
      <c r="I1758">
        <f>IFERROR(IF(VLOOKUP($B1758,new_notes_bemaniwiki!$A$1:$J$1937,1+$G1758,FALSE)="-",-1,VLOOKUP($B1758,new_notes_bemaniwiki!$A$1:$J$1937,1+$G1758,FALSE)),"🙇")</f>
        <v>500</v>
      </c>
      <c r="J1758" t="s">
        <v>3063</v>
      </c>
      <c r="K1758" t="s">
        <v>3063</v>
      </c>
    </row>
    <row r="1759" spans="1:11" x14ac:dyDescent="0.15">
      <c r="A1759" t="str">
        <f>VLOOKUP(B1759,for_vlookup!$A$1:$B$2046,2,FALSE)</f>
        <v>GOLD</v>
      </c>
      <c r="B1759" s="2" t="s">
        <v>734</v>
      </c>
      <c r="C1759" t="str">
        <f>IFERROR(VLOOKUP(B1759,all_raw_csv!$B$2:$AO$2140,2,FALSE),"-")</f>
        <v>FUTURE POP</v>
      </c>
      <c r="D1759" t="str">
        <f>IFERROR(VLOOKUP($B1759,all_raw_csv!$B$2:$AO$2140,3,FALSE),"-")</f>
        <v>イオンチャンネル</v>
      </c>
      <c r="E1759">
        <f>VLOOKUP($A1759,master_version!$A$1:$B$29,2,FALSE)</f>
        <v>14</v>
      </c>
      <c r="F1759" t="str">
        <f>VLOOKUP(G1759,master_diffculty!$A$1:$C$11,3,FALSE)</f>
        <v>SPH</v>
      </c>
      <c r="G1759">
        <v>3</v>
      </c>
      <c r="H1759">
        <f>IFERROR(IF(VLOOKUP($B1759,all_raw_csv!$B$1:$AO$2074,5+($G1759-1)*7,FALSE)=0,-1,VLOOKUP($B1759,all_raw_csv!$B$1:$AO$2074,5+($G1759-1)*7,FALSE)),"-")</f>
        <v>8</v>
      </c>
      <c r="I1759">
        <f>IFERROR(IF(VLOOKUP($B1759,new_notes_bemaniwiki!$A$1:$J$1937,1+$G1759,FALSE)="-",-1,VLOOKUP($B1759,new_notes_bemaniwiki!$A$1:$J$1937,1+$G1759,FALSE)),"🙇")</f>
        <v>766</v>
      </c>
      <c r="J1759" t="s">
        <v>3063</v>
      </c>
      <c r="K1759" t="s">
        <v>3063</v>
      </c>
    </row>
    <row r="1760" spans="1:11" x14ac:dyDescent="0.15">
      <c r="A1760" t="str">
        <f>VLOOKUP(B1760,for_vlookup!$A$1:$B$2046,2,FALSE)</f>
        <v>GOLD</v>
      </c>
      <c r="B1760" s="2" t="s">
        <v>734</v>
      </c>
      <c r="C1760" t="str">
        <f>IFERROR(VLOOKUP(B1760,all_raw_csv!$B$2:$AO$2140,2,FALSE),"-")</f>
        <v>FUTURE POP</v>
      </c>
      <c r="D1760" t="str">
        <f>IFERROR(VLOOKUP($B1760,all_raw_csv!$B$2:$AO$2140,3,FALSE),"-")</f>
        <v>イオンチャンネル</v>
      </c>
      <c r="E1760">
        <f>VLOOKUP($A1760,master_version!$A$1:$B$29,2,FALSE)</f>
        <v>14</v>
      </c>
      <c r="F1760" t="str">
        <f>VLOOKUP(G1760,master_diffculty!$A$1:$C$11,3,FALSE)</f>
        <v>SPA</v>
      </c>
      <c r="G1760">
        <v>4</v>
      </c>
      <c r="H1760">
        <f>IFERROR(IF(VLOOKUP($B1760,all_raw_csv!$B$1:$AO$2074,5+($G1760-1)*7,FALSE)=0,-1,VLOOKUP($B1760,all_raw_csv!$B$1:$AO$2074,5+($G1760-1)*7,FALSE)),"-")</f>
        <v>10</v>
      </c>
      <c r="I1760">
        <f>IFERROR(IF(VLOOKUP($B1760,new_notes_bemaniwiki!$A$1:$J$1937,1+$G1760,FALSE)="-",-1,VLOOKUP($B1760,new_notes_bemaniwiki!$A$1:$J$1937,1+$G1760,FALSE)),"🙇")</f>
        <v>1144</v>
      </c>
      <c r="J1760" t="s">
        <v>3063</v>
      </c>
      <c r="K1760" t="s">
        <v>3063</v>
      </c>
    </row>
    <row r="1761" spans="1:11" x14ac:dyDescent="0.15">
      <c r="A1761" t="str">
        <f>VLOOKUP(B1761,for_vlookup!$A$1:$B$2046,2,FALSE)</f>
        <v>GOLD</v>
      </c>
      <c r="B1761" s="2" t="s">
        <v>734</v>
      </c>
      <c r="C1761" t="str">
        <f>IFERROR(VLOOKUP(B1761,all_raw_csv!$B$2:$AO$2140,2,FALSE),"-")</f>
        <v>FUTURE POP</v>
      </c>
      <c r="D1761" t="str">
        <f>IFERROR(VLOOKUP($B1761,all_raw_csv!$B$2:$AO$2140,3,FALSE),"-")</f>
        <v>イオンチャンネル</v>
      </c>
      <c r="E1761">
        <f>VLOOKUP($A1761,master_version!$A$1:$B$29,2,FALSE)</f>
        <v>14</v>
      </c>
      <c r="F1761" t="str">
        <f>VLOOKUP(G1761,master_diffculty!$A$1:$C$11,3,FALSE)</f>
        <v>SPL</v>
      </c>
      <c r="G1761">
        <v>5</v>
      </c>
      <c r="H1761">
        <f>IFERROR(IF(VLOOKUP($B1761,all_raw_csv!$B$1:$AO$2074,5+($G1761-1)*7,FALSE)=0,-1,VLOOKUP($B1761,all_raw_csv!$B$1:$AO$2074,5+($G1761-1)*7,FALSE)),"-")</f>
        <v>-1</v>
      </c>
      <c r="I1761">
        <f>IFERROR(IF(VLOOKUP($B1761,new_notes_bemaniwiki!$A$1:$J$1937,1+$G1761,FALSE)="-",-1,VLOOKUP($B1761,new_notes_bemaniwiki!$A$1:$J$1937,1+$G1761,FALSE)),"🙇")</f>
        <v>-1</v>
      </c>
      <c r="J1761" t="s">
        <v>3063</v>
      </c>
      <c r="K1761" t="s">
        <v>3063</v>
      </c>
    </row>
    <row r="1762" spans="1:11" x14ac:dyDescent="0.15">
      <c r="A1762" t="str">
        <f>VLOOKUP(B1762,for_vlookup!$A$1:$B$2046,2,FALSE)</f>
        <v>GOLD</v>
      </c>
      <c r="B1762" s="2" t="s">
        <v>737</v>
      </c>
      <c r="C1762" t="str">
        <f>IFERROR(VLOOKUP(B1762,all_raw_csv!$B$2:$AO$2140,2,FALSE),"-")</f>
        <v>TECHNO</v>
      </c>
      <c r="D1762" t="str">
        <f>IFERROR(VLOOKUP($B1762,all_raw_csv!$B$2:$AO$2140,3,FALSE),"-")</f>
        <v>AKIRA YAMAOKA</v>
      </c>
      <c r="E1762">
        <f>VLOOKUP($A1762,master_version!$A$1:$B$29,2,FALSE)</f>
        <v>14</v>
      </c>
      <c r="F1762" t="str">
        <f>VLOOKUP(G1762,master_diffculty!$A$1:$C$11,3,FALSE)</f>
        <v>SPB</v>
      </c>
      <c r="G1762">
        <v>1</v>
      </c>
      <c r="H1762">
        <f>IFERROR(IF(VLOOKUP($B1762,all_raw_csv!$B$1:$AO$2074,5+($G1762-1)*7,FALSE)=0,-1,VLOOKUP($B1762,all_raw_csv!$B$1:$AO$2074,5+($G1762-1)*7,FALSE)),"-")</f>
        <v>-1</v>
      </c>
      <c r="I1762">
        <f>IFERROR(IF(VLOOKUP($B1762,new_notes_bemaniwiki!$A$1:$J$1937,1+$G1762,FALSE)="-",-1,VLOOKUP($B1762,new_notes_bemaniwiki!$A$1:$J$1937,1+$G1762,FALSE)),"🙇")</f>
        <v>-1</v>
      </c>
      <c r="J1762" t="s">
        <v>3063</v>
      </c>
      <c r="K1762" t="s">
        <v>3063</v>
      </c>
    </row>
    <row r="1763" spans="1:11" x14ac:dyDescent="0.15">
      <c r="A1763" t="str">
        <f>VLOOKUP(B1763,for_vlookup!$A$1:$B$2046,2,FALSE)</f>
        <v>GOLD</v>
      </c>
      <c r="B1763" s="2" t="s">
        <v>737</v>
      </c>
      <c r="C1763" t="str">
        <f>IFERROR(VLOOKUP(B1763,all_raw_csv!$B$2:$AO$2140,2,FALSE),"-")</f>
        <v>TECHNO</v>
      </c>
      <c r="D1763" t="str">
        <f>IFERROR(VLOOKUP($B1763,all_raw_csv!$B$2:$AO$2140,3,FALSE),"-")</f>
        <v>AKIRA YAMAOKA</v>
      </c>
      <c r="E1763">
        <f>VLOOKUP($A1763,master_version!$A$1:$B$29,2,FALSE)</f>
        <v>14</v>
      </c>
      <c r="F1763" t="str">
        <f>VLOOKUP(G1763,master_diffculty!$A$1:$C$11,3,FALSE)</f>
        <v>SPN</v>
      </c>
      <c r="G1763">
        <v>2</v>
      </c>
      <c r="H1763">
        <f>IFERROR(IF(VLOOKUP($B1763,all_raw_csv!$B$1:$AO$2074,5+($G1763-1)*7,FALSE)=0,-1,VLOOKUP($B1763,all_raw_csv!$B$1:$AO$2074,5+($G1763-1)*7,FALSE)),"-")</f>
        <v>5</v>
      </c>
      <c r="I1763">
        <f>IFERROR(IF(VLOOKUP($B1763,new_notes_bemaniwiki!$A$1:$J$1937,1+$G1763,FALSE)="-",-1,VLOOKUP($B1763,new_notes_bemaniwiki!$A$1:$J$1937,1+$G1763,FALSE)),"🙇")</f>
        <v>470</v>
      </c>
      <c r="J1763" t="s">
        <v>3063</v>
      </c>
      <c r="K1763" t="s">
        <v>3063</v>
      </c>
    </row>
    <row r="1764" spans="1:11" x14ac:dyDescent="0.15">
      <c r="A1764" t="str">
        <f>VLOOKUP(B1764,for_vlookup!$A$1:$B$2046,2,FALSE)</f>
        <v>GOLD</v>
      </c>
      <c r="B1764" s="2" t="s">
        <v>737</v>
      </c>
      <c r="C1764" t="str">
        <f>IFERROR(VLOOKUP(B1764,all_raw_csv!$B$2:$AO$2140,2,FALSE),"-")</f>
        <v>TECHNO</v>
      </c>
      <c r="D1764" t="str">
        <f>IFERROR(VLOOKUP($B1764,all_raw_csv!$B$2:$AO$2140,3,FALSE),"-")</f>
        <v>AKIRA YAMAOKA</v>
      </c>
      <c r="E1764">
        <f>VLOOKUP($A1764,master_version!$A$1:$B$29,2,FALSE)</f>
        <v>14</v>
      </c>
      <c r="F1764" t="str">
        <f>VLOOKUP(G1764,master_diffculty!$A$1:$C$11,3,FALSE)</f>
        <v>SPH</v>
      </c>
      <c r="G1764">
        <v>3</v>
      </c>
      <c r="H1764">
        <f>IFERROR(IF(VLOOKUP($B1764,all_raw_csv!$B$1:$AO$2074,5+($G1764-1)*7,FALSE)=0,-1,VLOOKUP($B1764,all_raw_csv!$B$1:$AO$2074,5+($G1764-1)*7,FALSE)),"-")</f>
        <v>7</v>
      </c>
      <c r="I1764">
        <f>IFERROR(IF(VLOOKUP($B1764,new_notes_bemaniwiki!$A$1:$J$1937,1+$G1764,FALSE)="-",-1,VLOOKUP($B1764,new_notes_bemaniwiki!$A$1:$J$1937,1+$G1764,FALSE)),"🙇")</f>
        <v>728</v>
      </c>
      <c r="J1764" t="s">
        <v>3063</v>
      </c>
      <c r="K1764" t="s">
        <v>3063</v>
      </c>
    </row>
    <row r="1765" spans="1:11" x14ac:dyDescent="0.15">
      <c r="A1765" t="str">
        <f>VLOOKUP(B1765,for_vlookup!$A$1:$B$2046,2,FALSE)</f>
        <v>GOLD</v>
      </c>
      <c r="B1765" s="2" t="s">
        <v>737</v>
      </c>
      <c r="C1765" t="str">
        <f>IFERROR(VLOOKUP(B1765,all_raw_csv!$B$2:$AO$2140,2,FALSE),"-")</f>
        <v>TECHNO</v>
      </c>
      <c r="D1765" t="str">
        <f>IFERROR(VLOOKUP($B1765,all_raw_csv!$B$2:$AO$2140,3,FALSE),"-")</f>
        <v>AKIRA YAMAOKA</v>
      </c>
      <c r="E1765">
        <f>VLOOKUP($A1765,master_version!$A$1:$B$29,2,FALSE)</f>
        <v>14</v>
      </c>
      <c r="F1765" t="str">
        <f>VLOOKUP(G1765,master_diffculty!$A$1:$C$11,3,FALSE)</f>
        <v>SPA</v>
      </c>
      <c r="G1765">
        <v>4</v>
      </c>
      <c r="H1765">
        <f>IFERROR(IF(VLOOKUP($B1765,all_raw_csv!$B$1:$AO$2074,5+($G1765-1)*7,FALSE)=0,-1,VLOOKUP($B1765,all_raw_csv!$B$1:$AO$2074,5+($G1765-1)*7,FALSE)),"-")</f>
        <v>9</v>
      </c>
      <c r="I1765">
        <f>IFERROR(IF(VLOOKUP($B1765,new_notes_bemaniwiki!$A$1:$J$1937,1+$G1765,FALSE)="-",-1,VLOOKUP($B1765,new_notes_bemaniwiki!$A$1:$J$1937,1+$G1765,FALSE)),"🙇")</f>
        <v>987</v>
      </c>
      <c r="J1765" t="s">
        <v>3063</v>
      </c>
      <c r="K1765" t="s">
        <v>3063</v>
      </c>
    </row>
    <row r="1766" spans="1:11" x14ac:dyDescent="0.15">
      <c r="A1766" t="str">
        <f>VLOOKUP(B1766,for_vlookup!$A$1:$B$2046,2,FALSE)</f>
        <v>GOLD</v>
      </c>
      <c r="B1766" s="2" t="s">
        <v>737</v>
      </c>
      <c r="C1766" t="str">
        <f>IFERROR(VLOOKUP(B1766,all_raw_csv!$B$2:$AO$2140,2,FALSE),"-")</f>
        <v>TECHNO</v>
      </c>
      <c r="D1766" t="str">
        <f>IFERROR(VLOOKUP($B1766,all_raw_csv!$B$2:$AO$2140,3,FALSE),"-")</f>
        <v>AKIRA YAMAOKA</v>
      </c>
      <c r="E1766">
        <f>VLOOKUP($A1766,master_version!$A$1:$B$29,2,FALSE)</f>
        <v>14</v>
      </c>
      <c r="F1766" t="str">
        <f>VLOOKUP(G1766,master_diffculty!$A$1:$C$11,3,FALSE)</f>
        <v>SPL</v>
      </c>
      <c r="G1766">
        <v>5</v>
      </c>
      <c r="H1766">
        <f>IFERROR(IF(VLOOKUP($B1766,all_raw_csv!$B$1:$AO$2074,5+($G1766-1)*7,FALSE)=0,-1,VLOOKUP($B1766,all_raw_csv!$B$1:$AO$2074,5+($G1766-1)*7,FALSE)),"-")</f>
        <v>-1</v>
      </c>
      <c r="I1766">
        <f>IFERROR(IF(VLOOKUP($B1766,new_notes_bemaniwiki!$A$1:$J$1937,1+$G1766,FALSE)="-",-1,VLOOKUP($B1766,new_notes_bemaniwiki!$A$1:$J$1937,1+$G1766,FALSE)),"🙇")</f>
        <v>-1</v>
      </c>
      <c r="J1766" t="s">
        <v>3063</v>
      </c>
      <c r="K1766" t="s">
        <v>3063</v>
      </c>
    </row>
    <row r="1767" spans="1:11" x14ac:dyDescent="0.15">
      <c r="A1767" t="str">
        <f>VLOOKUP(B1767,for_vlookup!$A$1:$B$2046,2,FALSE)</f>
        <v>GOLD</v>
      </c>
      <c r="B1767" s="2" t="s">
        <v>738</v>
      </c>
      <c r="C1767" t="str">
        <f>IFERROR(VLOOKUP(B1767,all_raw_csv!$B$2:$AO$2140,2,FALSE),"-")</f>
        <v>EURO TRANCE</v>
      </c>
      <c r="D1767" t="str">
        <f>IFERROR(VLOOKUP($B1767,all_raw_csv!$B$2:$AO$2140,3,FALSE),"-")</f>
        <v>星野奏子</v>
      </c>
      <c r="E1767">
        <f>VLOOKUP($A1767,master_version!$A$1:$B$29,2,FALSE)</f>
        <v>14</v>
      </c>
      <c r="F1767" t="str">
        <f>VLOOKUP(G1767,master_diffculty!$A$1:$C$11,3,FALSE)</f>
        <v>SPB</v>
      </c>
      <c r="G1767">
        <v>1</v>
      </c>
      <c r="H1767">
        <f>IFERROR(IF(VLOOKUP($B1767,all_raw_csv!$B$1:$AO$2074,5+($G1767-1)*7,FALSE)=0,-1,VLOOKUP($B1767,all_raw_csv!$B$1:$AO$2074,5+($G1767-1)*7,FALSE)),"-")</f>
        <v>-1</v>
      </c>
      <c r="I1767">
        <f>IFERROR(IF(VLOOKUP($B1767,new_notes_bemaniwiki!$A$1:$J$1937,1+$G1767,FALSE)="-",-1,VLOOKUP($B1767,new_notes_bemaniwiki!$A$1:$J$1937,1+$G1767,FALSE)),"🙇")</f>
        <v>-1</v>
      </c>
      <c r="J1767" t="s">
        <v>3063</v>
      </c>
      <c r="K1767" t="s">
        <v>3063</v>
      </c>
    </row>
    <row r="1768" spans="1:11" x14ac:dyDescent="0.15">
      <c r="A1768" t="str">
        <f>VLOOKUP(B1768,for_vlookup!$A$1:$B$2046,2,FALSE)</f>
        <v>GOLD</v>
      </c>
      <c r="B1768" s="2" t="s">
        <v>738</v>
      </c>
      <c r="C1768" t="str">
        <f>IFERROR(VLOOKUP(B1768,all_raw_csv!$B$2:$AO$2140,2,FALSE),"-")</f>
        <v>EURO TRANCE</v>
      </c>
      <c r="D1768" t="str">
        <f>IFERROR(VLOOKUP($B1768,all_raw_csv!$B$2:$AO$2140,3,FALSE),"-")</f>
        <v>星野奏子</v>
      </c>
      <c r="E1768">
        <f>VLOOKUP($A1768,master_version!$A$1:$B$29,2,FALSE)</f>
        <v>14</v>
      </c>
      <c r="F1768" t="str">
        <f>VLOOKUP(G1768,master_diffculty!$A$1:$C$11,3,FALSE)</f>
        <v>SPN</v>
      </c>
      <c r="G1768">
        <v>2</v>
      </c>
      <c r="H1768">
        <f>IFERROR(IF(VLOOKUP($B1768,all_raw_csv!$B$1:$AO$2074,5+($G1768-1)*7,FALSE)=0,-1,VLOOKUP($B1768,all_raw_csv!$B$1:$AO$2074,5+($G1768-1)*7,FALSE)),"-")</f>
        <v>6</v>
      </c>
      <c r="I1768">
        <f>IFERROR(IF(VLOOKUP($B1768,new_notes_bemaniwiki!$A$1:$J$1937,1+$G1768,FALSE)="-",-1,VLOOKUP($B1768,new_notes_bemaniwiki!$A$1:$J$1937,1+$G1768,FALSE)),"🙇")</f>
        <v>666</v>
      </c>
      <c r="J1768" t="s">
        <v>3063</v>
      </c>
      <c r="K1768" t="s">
        <v>3063</v>
      </c>
    </row>
    <row r="1769" spans="1:11" x14ac:dyDescent="0.15">
      <c r="A1769" t="str">
        <f>VLOOKUP(B1769,for_vlookup!$A$1:$B$2046,2,FALSE)</f>
        <v>GOLD</v>
      </c>
      <c r="B1769" s="2" t="s">
        <v>738</v>
      </c>
      <c r="C1769" t="str">
        <f>IFERROR(VLOOKUP(B1769,all_raw_csv!$B$2:$AO$2140,2,FALSE),"-")</f>
        <v>EURO TRANCE</v>
      </c>
      <c r="D1769" t="str">
        <f>IFERROR(VLOOKUP($B1769,all_raw_csv!$B$2:$AO$2140,3,FALSE),"-")</f>
        <v>星野奏子</v>
      </c>
      <c r="E1769">
        <f>VLOOKUP($A1769,master_version!$A$1:$B$29,2,FALSE)</f>
        <v>14</v>
      </c>
      <c r="F1769" t="str">
        <f>VLOOKUP(G1769,master_diffculty!$A$1:$C$11,3,FALSE)</f>
        <v>SPH</v>
      </c>
      <c r="G1769">
        <v>3</v>
      </c>
      <c r="H1769">
        <f>IFERROR(IF(VLOOKUP($B1769,all_raw_csv!$B$1:$AO$2074,5+($G1769-1)*7,FALSE)=0,-1,VLOOKUP($B1769,all_raw_csv!$B$1:$AO$2074,5+($G1769-1)*7,FALSE)),"-")</f>
        <v>8</v>
      </c>
      <c r="I1769">
        <f>IFERROR(IF(VLOOKUP($B1769,new_notes_bemaniwiki!$A$1:$J$1937,1+$G1769,FALSE)="-",-1,VLOOKUP($B1769,new_notes_bemaniwiki!$A$1:$J$1937,1+$G1769,FALSE)),"🙇")</f>
        <v>887</v>
      </c>
      <c r="J1769" t="s">
        <v>3063</v>
      </c>
      <c r="K1769" t="s">
        <v>3063</v>
      </c>
    </row>
    <row r="1770" spans="1:11" x14ac:dyDescent="0.15">
      <c r="A1770" t="str">
        <f>VLOOKUP(B1770,for_vlookup!$A$1:$B$2046,2,FALSE)</f>
        <v>GOLD</v>
      </c>
      <c r="B1770" s="2" t="s">
        <v>738</v>
      </c>
      <c r="C1770" t="str">
        <f>IFERROR(VLOOKUP(B1770,all_raw_csv!$B$2:$AO$2140,2,FALSE),"-")</f>
        <v>EURO TRANCE</v>
      </c>
      <c r="D1770" t="str">
        <f>IFERROR(VLOOKUP($B1770,all_raw_csv!$B$2:$AO$2140,3,FALSE),"-")</f>
        <v>星野奏子</v>
      </c>
      <c r="E1770">
        <f>VLOOKUP($A1770,master_version!$A$1:$B$29,2,FALSE)</f>
        <v>14</v>
      </c>
      <c r="F1770" t="str">
        <f>VLOOKUP(G1770,master_diffculty!$A$1:$C$11,3,FALSE)</f>
        <v>SPA</v>
      </c>
      <c r="G1770">
        <v>4</v>
      </c>
      <c r="H1770">
        <f>IFERROR(IF(VLOOKUP($B1770,all_raw_csv!$B$1:$AO$2074,5+($G1770-1)*7,FALSE)=0,-1,VLOOKUP($B1770,all_raw_csv!$B$1:$AO$2074,5+($G1770-1)*7,FALSE)),"-")</f>
        <v>10</v>
      </c>
      <c r="I1770">
        <f>IFERROR(IF(VLOOKUP($B1770,new_notes_bemaniwiki!$A$1:$J$1937,1+$G1770,FALSE)="-",-1,VLOOKUP($B1770,new_notes_bemaniwiki!$A$1:$J$1937,1+$G1770,FALSE)),"🙇")</f>
        <v>1223</v>
      </c>
      <c r="J1770" t="s">
        <v>3063</v>
      </c>
      <c r="K1770" t="s">
        <v>3063</v>
      </c>
    </row>
    <row r="1771" spans="1:11" x14ac:dyDescent="0.15">
      <c r="A1771" t="str">
        <f>VLOOKUP(B1771,for_vlookup!$A$1:$B$2046,2,FALSE)</f>
        <v>GOLD</v>
      </c>
      <c r="B1771" s="2" t="s">
        <v>738</v>
      </c>
      <c r="C1771" t="str">
        <f>IFERROR(VLOOKUP(B1771,all_raw_csv!$B$2:$AO$2140,2,FALSE),"-")</f>
        <v>EURO TRANCE</v>
      </c>
      <c r="D1771" t="str">
        <f>IFERROR(VLOOKUP($B1771,all_raw_csv!$B$2:$AO$2140,3,FALSE),"-")</f>
        <v>星野奏子</v>
      </c>
      <c r="E1771">
        <f>VLOOKUP($A1771,master_version!$A$1:$B$29,2,FALSE)</f>
        <v>14</v>
      </c>
      <c r="F1771" t="str">
        <f>VLOOKUP(G1771,master_diffculty!$A$1:$C$11,3,FALSE)</f>
        <v>SPL</v>
      </c>
      <c r="G1771">
        <v>5</v>
      </c>
      <c r="H1771">
        <f>IFERROR(IF(VLOOKUP($B1771,all_raw_csv!$B$1:$AO$2074,5+($G1771-1)*7,FALSE)=0,-1,VLOOKUP($B1771,all_raw_csv!$B$1:$AO$2074,5+($G1771-1)*7,FALSE)),"-")</f>
        <v>-1</v>
      </c>
      <c r="I1771">
        <f>IFERROR(IF(VLOOKUP($B1771,new_notes_bemaniwiki!$A$1:$J$1937,1+$G1771,FALSE)="-",-1,VLOOKUP($B1771,new_notes_bemaniwiki!$A$1:$J$1937,1+$G1771,FALSE)),"🙇")</f>
        <v>-1</v>
      </c>
      <c r="J1771" t="s">
        <v>3063</v>
      </c>
      <c r="K1771" t="s">
        <v>3063</v>
      </c>
    </row>
    <row r="1772" spans="1:11" x14ac:dyDescent="0.15">
      <c r="A1772" t="str">
        <f>VLOOKUP(B1772,for_vlookup!$A$1:$B$2046,2,FALSE)</f>
        <v>GOLD</v>
      </c>
      <c r="B1772" s="2" t="s">
        <v>743</v>
      </c>
      <c r="C1772" t="str">
        <f>IFERROR(VLOOKUP(B1772,all_raw_csv!$B$2:$AO$2140,2,FALSE),"-")</f>
        <v>JAPANESE ALTERATION</v>
      </c>
      <c r="D1772" t="str">
        <f>IFERROR(VLOOKUP($B1772,all_raw_csv!$B$2:$AO$2140,3,FALSE),"-")</f>
        <v>S.S.D.FANTASICA feat.ユッコ</v>
      </c>
      <c r="E1772">
        <f>VLOOKUP($A1772,master_version!$A$1:$B$29,2,FALSE)</f>
        <v>14</v>
      </c>
      <c r="F1772" t="str">
        <f>VLOOKUP(G1772,master_diffculty!$A$1:$C$11,3,FALSE)</f>
        <v>SPB</v>
      </c>
      <c r="G1772">
        <v>1</v>
      </c>
      <c r="H1772">
        <f>IFERROR(IF(VLOOKUP($B1772,all_raw_csv!$B$1:$AO$2074,5+($G1772-1)*7,FALSE)=0,-1,VLOOKUP($B1772,all_raw_csv!$B$1:$AO$2074,5+($G1772-1)*7,FALSE)),"-")</f>
        <v>-1</v>
      </c>
      <c r="I1772">
        <f>IFERROR(IF(VLOOKUP($B1772,new_notes_bemaniwiki!$A$1:$J$1937,1+$G1772,FALSE)="-",-1,VLOOKUP($B1772,new_notes_bemaniwiki!$A$1:$J$1937,1+$G1772,FALSE)),"🙇")</f>
        <v>-1</v>
      </c>
      <c r="J1772" t="s">
        <v>3063</v>
      </c>
      <c r="K1772" t="s">
        <v>3063</v>
      </c>
    </row>
    <row r="1773" spans="1:11" x14ac:dyDescent="0.15">
      <c r="A1773" t="str">
        <f>VLOOKUP(B1773,for_vlookup!$A$1:$B$2046,2,FALSE)</f>
        <v>GOLD</v>
      </c>
      <c r="B1773" s="2" t="s">
        <v>743</v>
      </c>
      <c r="C1773" t="str">
        <f>IFERROR(VLOOKUP(B1773,all_raw_csv!$B$2:$AO$2140,2,FALSE),"-")</f>
        <v>JAPANESE ALTERATION</v>
      </c>
      <c r="D1773" t="str">
        <f>IFERROR(VLOOKUP($B1773,all_raw_csv!$B$2:$AO$2140,3,FALSE),"-")</f>
        <v>S.S.D.FANTASICA feat.ユッコ</v>
      </c>
      <c r="E1773">
        <f>VLOOKUP($A1773,master_version!$A$1:$B$29,2,FALSE)</f>
        <v>14</v>
      </c>
      <c r="F1773" t="str">
        <f>VLOOKUP(G1773,master_diffculty!$A$1:$C$11,3,FALSE)</f>
        <v>SPN</v>
      </c>
      <c r="G1773">
        <v>2</v>
      </c>
      <c r="H1773">
        <f>IFERROR(IF(VLOOKUP($B1773,all_raw_csv!$B$1:$AO$2074,5+($G1773-1)*7,FALSE)=0,-1,VLOOKUP($B1773,all_raw_csv!$B$1:$AO$2074,5+($G1773-1)*7,FALSE)),"-")</f>
        <v>4</v>
      </c>
      <c r="I1773">
        <f>IFERROR(IF(VLOOKUP($B1773,new_notes_bemaniwiki!$A$1:$J$1937,1+$G1773,FALSE)="-",-1,VLOOKUP($B1773,new_notes_bemaniwiki!$A$1:$J$1937,1+$G1773,FALSE)),"🙇")</f>
        <v>367</v>
      </c>
      <c r="J1773" t="s">
        <v>3063</v>
      </c>
      <c r="K1773" t="s">
        <v>3063</v>
      </c>
    </row>
    <row r="1774" spans="1:11" x14ac:dyDescent="0.15">
      <c r="A1774" t="str">
        <f>VLOOKUP(B1774,for_vlookup!$A$1:$B$2046,2,FALSE)</f>
        <v>GOLD</v>
      </c>
      <c r="B1774" s="2" t="s">
        <v>743</v>
      </c>
      <c r="C1774" t="str">
        <f>IFERROR(VLOOKUP(B1774,all_raw_csv!$B$2:$AO$2140,2,FALSE),"-")</f>
        <v>JAPANESE ALTERATION</v>
      </c>
      <c r="D1774" t="str">
        <f>IFERROR(VLOOKUP($B1774,all_raw_csv!$B$2:$AO$2140,3,FALSE),"-")</f>
        <v>S.S.D.FANTASICA feat.ユッコ</v>
      </c>
      <c r="E1774">
        <f>VLOOKUP($A1774,master_version!$A$1:$B$29,2,FALSE)</f>
        <v>14</v>
      </c>
      <c r="F1774" t="str">
        <f>VLOOKUP(G1774,master_diffculty!$A$1:$C$11,3,FALSE)</f>
        <v>SPH</v>
      </c>
      <c r="G1774">
        <v>3</v>
      </c>
      <c r="H1774">
        <f>IFERROR(IF(VLOOKUP($B1774,all_raw_csv!$B$1:$AO$2074,5+($G1774-1)*7,FALSE)=0,-1,VLOOKUP($B1774,all_raw_csv!$B$1:$AO$2074,5+($G1774-1)*7,FALSE)),"-")</f>
        <v>6</v>
      </c>
      <c r="I1774">
        <f>IFERROR(IF(VLOOKUP($B1774,new_notes_bemaniwiki!$A$1:$J$1937,1+$G1774,FALSE)="-",-1,VLOOKUP($B1774,new_notes_bemaniwiki!$A$1:$J$1937,1+$G1774,FALSE)),"🙇")</f>
        <v>573</v>
      </c>
      <c r="J1774" t="s">
        <v>3063</v>
      </c>
      <c r="K1774" t="s">
        <v>3063</v>
      </c>
    </row>
    <row r="1775" spans="1:11" x14ac:dyDescent="0.15">
      <c r="A1775" t="str">
        <f>VLOOKUP(B1775,for_vlookup!$A$1:$B$2046,2,FALSE)</f>
        <v>GOLD</v>
      </c>
      <c r="B1775" s="2" t="s">
        <v>743</v>
      </c>
      <c r="C1775" t="str">
        <f>IFERROR(VLOOKUP(B1775,all_raw_csv!$B$2:$AO$2140,2,FALSE),"-")</f>
        <v>JAPANESE ALTERATION</v>
      </c>
      <c r="D1775" t="str">
        <f>IFERROR(VLOOKUP($B1775,all_raw_csv!$B$2:$AO$2140,3,FALSE),"-")</f>
        <v>S.S.D.FANTASICA feat.ユッコ</v>
      </c>
      <c r="E1775">
        <f>VLOOKUP($A1775,master_version!$A$1:$B$29,2,FALSE)</f>
        <v>14</v>
      </c>
      <c r="F1775" t="str">
        <f>VLOOKUP(G1775,master_diffculty!$A$1:$C$11,3,FALSE)</f>
        <v>SPA</v>
      </c>
      <c r="G1775">
        <v>4</v>
      </c>
      <c r="H1775">
        <f>IFERROR(IF(VLOOKUP($B1775,all_raw_csv!$B$1:$AO$2074,5+($G1775-1)*7,FALSE)=0,-1,VLOOKUP($B1775,all_raw_csv!$B$1:$AO$2074,5+($G1775-1)*7,FALSE)),"-")</f>
        <v>8</v>
      </c>
      <c r="I1775">
        <f>IFERROR(IF(VLOOKUP($B1775,new_notes_bemaniwiki!$A$1:$J$1937,1+$G1775,FALSE)="-",-1,VLOOKUP($B1775,new_notes_bemaniwiki!$A$1:$J$1937,1+$G1775,FALSE)),"🙇")</f>
        <v>719</v>
      </c>
      <c r="J1775" t="s">
        <v>3063</v>
      </c>
      <c r="K1775" t="s">
        <v>3063</v>
      </c>
    </row>
    <row r="1776" spans="1:11" x14ac:dyDescent="0.15">
      <c r="A1776" t="str">
        <f>VLOOKUP(B1776,for_vlookup!$A$1:$B$2046,2,FALSE)</f>
        <v>GOLD</v>
      </c>
      <c r="B1776" s="2" t="s">
        <v>743</v>
      </c>
      <c r="C1776" t="str">
        <f>IFERROR(VLOOKUP(B1776,all_raw_csv!$B$2:$AO$2140,2,FALSE),"-")</f>
        <v>JAPANESE ALTERATION</v>
      </c>
      <c r="D1776" t="str">
        <f>IFERROR(VLOOKUP($B1776,all_raw_csv!$B$2:$AO$2140,3,FALSE),"-")</f>
        <v>S.S.D.FANTASICA feat.ユッコ</v>
      </c>
      <c r="E1776">
        <f>VLOOKUP($A1776,master_version!$A$1:$B$29,2,FALSE)</f>
        <v>14</v>
      </c>
      <c r="F1776" t="str">
        <f>VLOOKUP(G1776,master_diffculty!$A$1:$C$11,3,FALSE)</f>
        <v>SPL</v>
      </c>
      <c r="G1776">
        <v>5</v>
      </c>
      <c r="H1776">
        <f>IFERROR(IF(VLOOKUP($B1776,all_raw_csv!$B$1:$AO$2074,5+($G1776-1)*7,FALSE)=0,-1,VLOOKUP($B1776,all_raw_csv!$B$1:$AO$2074,5+($G1776-1)*7,FALSE)),"-")</f>
        <v>-1</v>
      </c>
      <c r="I1776">
        <f>IFERROR(IF(VLOOKUP($B1776,new_notes_bemaniwiki!$A$1:$J$1937,1+$G1776,FALSE)="-",-1,VLOOKUP($B1776,new_notes_bemaniwiki!$A$1:$J$1937,1+$G1776,FALSE)),"🙇")</f>
        <v>-1</v>
      </c>
      <c r="J1776" t="s">
        <v>3063</v>
      </c>
      <c r="K1776" t="s">
        <v>3063</v>
      </c>
    </row>
    <row r="1777" spans="1:11" x14ac:dyDescent="0.15">
      <c r="A1777" t="str">
        <f>VLOOKUP(B1777,for_vlookup!$A$1:$B$2046,2,FALSE)</f>
        <v>GOLD</v>
      </c>
      <c r="B1777" s="2" t="s">
        <v>741</v>
      </c>
      <c r="C1777" t="str">
        <f>IFERROR(VLOOKUP(B1777,all_raw_csv!$B$2:$AO$2140,2,FALSE),"-")</f>
        <v>J-POP</v>
      </c>
      <c r="D1777" t="str">
        <f>IFERROR(VLOOKUP($B1777,all_raw_csv!$B$2:$AO$2140,3,FALSE),"-")</f>
        <v>DJ YOSHITAKA feat.星野奏子</v>
      </c>
      <c r="E1777">
        <f>VLOOKUP($A1777,master_version!$A$1:$B$29,2,FALSE)</f>
        <v>14</v>
      </c>
      <c r="F1777" t="str">
        <f>VLOOKUP(G1777,master_diffculty!$A$1:$C$11,3,FALSE)</f>
        <v>SPB</v>
      </c>
      <c r="G1777">
        <v>1</v>
      </c>
      <c r="H1777">
        <f>IFERROR(IF(VLOOKUP($B1777,all_raw_csv!$B$1:$AO$2074,5+($G1777-1)*7,FALSE)=0,-1,VLOOKUP($B1777,all_raw_csv!$B$1:$AO$2074,5+($G1777-1)*7,FALSE)),"-")</f>
        <v>-1</v>
      </c>
      <c r="I1777">
        <f>IFERROR(IF(VLOOKUP($B1777,new_notes_bemaniwiki!$A$1:$J$1937,1+$G1777,FALSE)="-",-1,VLOOKUP($B1777,new_notes_bemaniwiki!$A$1:$J$1937,1+$G1777,FALSE)),"🙇")</f>
        <v>-1</v>
      </c>
      <c r="J1777" t="s">
        <v>3063</v>
      </c>
      <c r="K1777" t="s">
        <v>3063</v>
      </c>
    </row>
    <row r="1778" spans="1:11" x14ac:dyDescent="0.15">
      <c r="A1778" t="str">
        <f>VLOOKUP(B1778,for_vlookup!$A$1:$B$2046,2,FALSE)</f>
        <v>GOLD</v>
      </c>
      <c r="B1778" s="2" t="s">
        <v>741</v>
      </c>
      <c r="C1778" t="str">
        <f>IFERROR(VLOOKUP(B1778,all_raw_csv!$B$2:$AO$2140,2,FALSE),"-")</f>
        <v>J-POP</v>
      </c>
      <c r="D1778" t="str">
        <f>IFERROR(VLOOKUP($B1778,all_raw_csv!$B$2:$AO$2140,3,FALSE),"-")</f>
        <v>DJ YOSHITAKA feat.星野奏子</v>
      </c>
      <c r="E1778">
        <f>VLOOKUP($A1778,master_version!$A$1:$B$29,2,FALSE)</f>
        <v>14</v>
      </c>
      <c r="F1778" t="str">
        <f>VLOOKUP(G1778,master_diffculty!$A$1:$C$11,3,FALSE)</f>
        <v>SPN</v>
      </c>
      <c r="G1778">
        <v>2</v>
      </c>
      <c r="H1778">
        <f>IFERROR(IF(VLOOKUP($B1778,all_raw_csv!$B$1:$AO$2074,5+($G1778-1)*7,FALSE)=0,-1,VLOOKUP($B1778,all_raw_csv!$B$1:$AO$2074,5+($G1778-1)*7,FALSE)),"-")</f>
        <v>7</v>
      </c>
      <c r="I1778">
        <f>IFERROR(IF(VLOOKUP($B1778,new_notes_bemaniwiki!$A$1:$J$1937,1+$G1778,FALSE)="-",-1,VLOOKUP($B1778,new_notes_bemaniwiki!$A$1:$J$1937,1+$G1778,FALSE)),"🙇")</f>
        <v>614</v>
      </c>
      <c r="J1778" t="s">
        <v>3063</v>
      </c>
      <c r="K1778" t="s">
        <v>3063</v>
      </c>
    </row>
    <row r="1779" spans="1:11" x14ac:dyDescent="0.15">
      <c r="A1779" t="str">
        <f>VLOOKUP(B1779,for_vlookup!$A$1:$B$2046,2,FALSE)</f>
        <v>GOLD</v>
      </c>
      <c r="B1779" s="2" t="s">
        <v>741</v>
      </c>
      <c r="C1779" t="str">
        <f>IFERROR(VLOOKUP(B1779,all_raw_csv!$B$2:$AO$2140,2,FALSE),"-")</f>
        <v>J-POP</v>
      </c>
      <c r="D1779" t="str">
        <f>IFERROR(VLOOKUP($B1779,all_raw_csv!$B$2:$AO$2140,3,FALSE),"-")</f>
        <v>DJ YOSHITAKA feat.星野奏子</v>
      </c>
      <c r="E1779">
        <f>VLOOKUP($A1779,master_version!$A$1:$B$29,2,FALSE)</f>
        <v>14</v>
      </c>
      <c r="F1779" t="str">
        <f>VLOOKUP(G1779,master_diffculty!$A$1:$C$11,3,FALSE)</f>
        <v>SPH</v>
      </c>
      <c r="G1779">
        <v>3</v>
      </c>
      <c r="H1779">
        <f>IFERROR(IF(VLOOKUP($B1779,all_raw_csv!$B$1:$AO$2074,5+($G1779-1)*7,FALSE)=0,-1,VLOOKUP($B1779,all_raw_csv!$B$1:$AO$2074,5+($G1779-1)*7,FALSE)),"-")</f>
        <v>9</v>
      </c>
      <c r="I1779">
        <f>IFERROR(IF(VLOOKUP($B1779,new_notes_bemaniwiki!$A$1:$J$1937,1+$G1779,FALSE)="-",-1,VLOOKUP($B1779,new_notes_bemaniwiki!$A$1:$J$1937,1+$G1779,FALSE)),"🙇")</f>
        <v>933</v>
      </c>
      <c r="J1779" t="s">
        <v>3063</v>
      </c>
      <c r="K1779" t="s">
        <v>3063</v>
      </c>
    </row>
    <row r="1780" spans="1:11" x14ac:dyDescent="0.15">
      <c r="A1780" t="str">
        <f>VLOOKUP(B1780,for_vlookup!$A$1:$B$2046,2,FALSE)</f>
        <v>GOLD</v>
      </c>
      <c r="B1780" s="2" t="s">
        <v>741</v>
      </c>
      <c r="C1780" t="str">
        <f>IFERROR(VLOOKUP(B1780,all_raw_csv!$B$2:$AO$2140,2,FALSE),"-")</f>
        <v>J-POP</v>
      </c>
      <c r="D1780" t="str">
        <f>IFERROR(VLOOKUP($B1780,all_raw_csv!$B$2:$AO$2140,3,FALSE),"-")</f>
        <v>DJ YOSHITAKA feat.星野奏子</v>
      </c>
      <c r="E1780">
        <f>VLOOKUP($A1780,master_version!$A$1:$B$29,2,FALSE)</f>
        <v>14</v>
      </c>
      <c r="F1780" t="str">
        <f>VLOOKUP(G1780,master_diffculty!$A$1:$C$11,3,FALSE)</f>
        <v>SPA</v>
      </c>
      <c r="G1780">
        <v>4</v>
      </c>
      <c r="H1780">
        <f>IFERROR(IF(VLOOKUP($B1780,all_raw_csv!$B$1:$AO$2074,5+($G1780-1)*7,FALSE)=0,-1,VLOOKUP($B1780,all_raw_csv!$B$1:$AO$2074,5+($G1780-1)*7,FALSE)),"-")</f>
        <v>10</v>
      </c>
      <c r="I1780">
        <f>IFERROR(IF(VLOOKUP($B1780,new_notes_bemaniwiki!$A$1:$J$1937,1+$G1780,FALSE)="-",-1,VLOOKUP($B1780,new_notes_bemaniwiki!$A$1:$J$1937,1+$G1780,FALSE)),"🙇")</f>
        <v>1099</v>
      </c>
      <c r="J1780" t="s">
        <v>3063</v>
      </c>
      <c r="K1780" t="s">
        <v>3063</v>
      </c>
    </row>
    <row r="1781" spans="1:11" x14ac:dyDescent="0.15">
      <c r="A1781" t="str">
        <f>VLOOKUP(B1781,for_vlookup!$A$1:$B$2046,2,FALSE)</f>
        <v>GOLD</v>
      </c>
      <c r="B1781" s="2" t="s">
        <v>741</v>
      </c>
      <c r="C1781" t="str">
        <f>IFERROR(VLOOKUP(B1781,all_raw_csv!$B$2:$AO$2140,2,FALSE),"-")</f>
        <v>J-POP</v>
      </c>
      <c r="D1781" t="str">
        <f>IFERROR(VLOOKUP($B1781,all_raw_csv!$B$2:$AO$2140,3,FALSE),"-")</f>
        <v>DJ YOSHITAKA feat.星野奏子</v>
      </c>
      <c r="E1781">
        <f>VLOOKUP($A1781,master_version!$A$1:$B$29,2,FALSE)</f>
        <v>14</v>
      </c>
      <c r="F1781" t="str">
        <f>VLOOKUP(G1781,master_diffculty!$A$1:$C$11,3,FALSE)</f>
        <v>SPL</v>
      </c>
      <c r="G1781">
        <v>5</v>
      </c>
      <c r="H1781">
        <f>IFERROR(IF(VLOOKUP($B1781,all_raw_csv!$B$1:$AO$2074,5+($G1781-1)*7,FALSE)=0,-1,VLOOKUP($B1781,all_raw_csv!$B$1:$AO$2074,5+($G1781-1)*7,FALSE)),"-")</f>
        <v>-1</v>
      </c>
      <c r="I1781">
        <f>IFERROR(IF(VLOOKUP($B1781,new_notes_bemaniwiki!$A$1:$J$1937,1+$G1781,FALSE)="-",-1,VLOOKUP($B1781,new_notes_bemaniwiki!$A$1:$J$1937,1+$G1781,FALSE)),"🙇")</f>
        <v>-1</v>
      </c>
      <c r="J1781" t="s">
        <v>3063</v>
      </c>
      <c r="K1781" t="s">
        <v>3063</v>
      </c>
    </row>
    <row r="1782" spans="1:11" x14ac:dyDescent="0.15">
      <c r="A1782" t="str">
        <f>VLOOKUP(B1782,for_vlookup!$A$1:$B$2046,2,FALSE)</f>
        <v>GOLD</v>
      </c>
      <c r="B1782" s="2" t="s">
        <v>748</v>
      </c>
      <c r="C1782" t="str">
        <f>IFERROR(VLOOKUP(B1782,all_raw_csv!$B$2:$AO$2140,2,FALSE),"-")</f>
        <v>NU-NRG</v>
      </c>
      <c r="D1782" t="str">
        <f>IFERROR(VLOOKUP($B1782,all_raw_csv!$B$2:$AO$2140,3,FALSE),"-")</f>
        <v>L.E.D.-G</v>
      </c>
      <c r="E1782">
        <f>VLOOKUP($A1782,master_version!$A$1:$B$29,2,FALSE)</f>
        <v>14</v>
      </c>
      <c r="F1782" t="str">
        <f>VLOOKUP(G1782,master_diffculty!$A$1:$C$11,3,FALSE)</f>
        <v>SPB</v>
      </c>
      <c r="G1782">
        <v>1</v>
      </c>
      <c r="H1782">
        <f>IFERROR(IF(VLOOKUP($B1782,all_raw_csv!$B$1:$AO$2074,5+($G1782-1)*7,FALSE)=0,-1,VLOOKUP($B1782,all_raw_csv!$B$1:$AO$2074,5+($G1782-1)*7,FALSE)),"-")</f>
        <v>3</v>
      </c>
      <c r="I1782">
        <f>IFERROR(IF(VLOOKUP($B1782,new_notes_bemaniwiki!$A$1:$J$1937,1+$G1782,FALSE)="-",-1,VLOOKUP($B1782,new_notes_bemaniwiki!$A$1:$J$1937,1+$G1782,FALSE)),"🙇")</f>
        <v>335</v>
      </c>
      <c r="J1782" t="s">
        <v>3063</v>
      </c>
      <c r="K1782" t="s">
        <v>3063</v>
      </c>
    </row>
    <row r="1783" spans="1:11" x14ac:dyDescent="0.15">
      <c r="A1783" t="str">
        <f>VLOOKUP(B1783,for_vlookup!$A$1:$B$2046,2,FALSE)</f>
        <v>GOLD</v>
      </c>
      <c r="B1783" s="2" t="s">
        <v>748</v>
      </c>
      <c r="C1783" t="str">
        <f>IFERROR(VLOOKUP(B1783,all_raw_csv!$B$2:$AO$2140,2,FALSE),"-")</f>
        <v>NU-NRG</v>
      </c>
      <c r="D1783" t="str">
        <f>IFERROR(VLOOKUP($B1783,all_raw_csv!$B$2:$AO$2140,3,FALSE),"-")</f>
        <v>L.E.D.-G</v>
      </c>
      <c r="E1783">
        <f>VLOOKUP($A1783,master_version!$A$1:$B$29,2,FALSE)</f>
        <v>14</v>
      </c>
      <c r="F1783" t="str">
        <f>VLOOKUP(G1783,master_diffculty!$A$1:$C$11,3,FALSE)</f>
        <v>SPN</v>
      </c>
      <c r="G1783">
        <v>2</v>
      </c>
      <c r="H1783">
        <f>IFERROR(IF(VLOOKUP($B1783,all_raw_csv!$B$1:$AO$2074,5+($G1783-1)*7,FALSE)=0,-1,VLOOKUP($B1783,all_raw_csv!$B$1:$AO$2074,5+($G1783-1)*7,FALSE)),"-")</f>
        <v>7</v>
      </c>
      <c r="I1783">
        <f>IFERROR(IF(VLOOKUP($B1783,new_notes_bemaniwiki!$A$1:$J$1937,1+$G1783,FALSE)="-",-1,VLOOKUP($B1783,new_notes_bemaniwiki!$A$1:$J$1937,1+$G1783,FALSE)),"🙇")</f>
        <v>785</v>
      </c>
      <c r="J1783" t="s">
        <v>3063</v>
      </c>
      <c r="K1783" t="s">
        <v>3063</v>
      </c>
    </row>
    <row r="1784" spans="1:11" x14ac:dyDescent="0.15">
      <c r="A1784" t="str">
        <f>VLOOKUP(B1784,for_vlookup!$A$1:$B$2046,2,FALSE)</f>
        <v>GOLD</v>
      </c>
      <c r="B1784" s="2" t="s">
        <v>748</v>
      </c>
      <c r="C1784" t="str">
        <f>IFERROR(VLOOKUP(B1784,all_raw_csv!$B$2:$AO$2140,2,FALSE),"-")</f>
        <v>NU-NRG</v>
      </c>
      <c r="D1784" t="str">
        <f>IFERROR(VLOOKUP($B1784,all_raw_csv!$B$2:$AO$2140,3,FALSE),"-")</f>
        <v>L.E.D.-G</v>
      </c>
      <c r="E1784">
        <f>VLOOKUP($A1784,master_version!$A$1:$B$29,2,FALSE)</f>
        <v>14</v>
      </c>
      <c r="F1784" t="str">
        <f>VLOOKUP(G1784,master_diffculty!$A$1:$C$11,3,FALSE)</f>
        <v>SPH</v>
      </c>
      <c r="G1784">
        <v>3</v>
      </c>
      <c r="H1784">
        <f>IFERROR(IF(VLOOKUP($B1784,all_raw_csv!$B$1:$AO$2074,5+($G1784-1)*7,FALSE)=0,-1,VLOOKUP($B1784,all_raw_csv!$B$1:$AO$2074,5+($G1784-1)*7,FALSE)),"-")</f>
        <v>10</v>
      </c>
      <c r="I1784">
        <f>IFERROR(IF(VLOOKUP($B1784,new_notes_bemaniwiki!$A$1:$J$1937,1+$G1784,FALSE)="-",-1,VLOOKUP($B1784,new_notes_bemaniwiki!$A$1:$J$1937,1+$G1784,FALSE)),"🙇")</f>
        <v>1255</v>
      </c>
      <c r="J1784" t="s">
        <v>3063</v>
      </c>
      <c r="K1784" t="s">
        <v>3063</v>
      </c>
    </row>
    <row r="1785" spans="1:11" x14ac:dyDescent="0.15">
      <c r="A1785" t="str">
        <f>VLOOKUP(B1785,for_vlookup!$A$1:$B$2046,2,FALSE)</f>
        <v>GOLD</v>
      </c>
      <c r="B1785" s="2" t="s">
        <v>748</v>
      </c>
      <c r="C1785" t="str">
        <f>IFERROR(VLOOKUP(B1785,all_raw_csv!$B$2:$AO$2140,2,FALSE),"-")</f>
        <v>NU-NRG</v>
      </c>
      <c r="D1785" t="str">
        <f>IFERROR(VLOOKUP($B1785,all_raw_csv!$B$2:$AO$2140,3,FALSE),"-")</f>
        <v>L.E.D.-G</v>
      </c>
      <c r="E1785">
        <f>VLOOKUP($A1785,master_version!$A$1:$B$29,2,FALSE)</f>
        <v>14</v>
      </c>
      <c r="F1785" t="str">
        <f>VLOOKUP(G1785,master_diffculty!$A$1:$C$11,3,FALSE)</f>
        <v>SPA</v>
      </c>
      <c r="G1785">
        <v>4</v>
      </c>
      <c r="H1785">
        <f>IFERROR(IF(VLOOKUP($B1785,all_raw_csv!$B$1:$AO$2074,5+($G1785-1)*7,FALSE)=0,-1,VLOOKUP($B1785,all_raw_csv!$B$1:$AO$2074,5+($G1785-1)*7,FALSE)),"-")</f>
        <v>12</v>
      </c>
      <c r="I1785">
        <f>IFERROR(IF(VLOOKUP($B1785,new_notes_bemaniwiki!$A$1:$J$1937,1+$G1785,FALSE)="-",-1,VLOOKUP($B1785,new_notes_bemaniwiki!$A$1:$J$1937,1+$G1785,FALSE)),"🙇")</f>
        <v>1725</v>
      </c>
      <c r="J1785" t="s">
        <v>3063</v>
      </c>
      <c r="K1785" t="s">
        <v>3063</v>
      </c>
    </row>
    <row r="1786" spans="1:11" x14ac:dyDescent="0.15">
      <c r="A1786" t="str">
        <f>VLOOKUP(B1786,for_vlookup!$A$1:$B$2046,2,FALSE)</f>
        <v>GOLD</v>
      </c>
      <c r="B1786" s="2" t="s">
        <v>748</v>
      </c>
      <c r="C1786" t="str">
        <f>IFERROR(VLOOKUP(B1786,all_raw_csv!$B$2:$AO$2140,2,FALSE),"-")</f>
        <v>NU-NRG</v>
      </c>
      <c r="D1786" t="str">
        <f>IFERROR(VLOOKUP($B1786,all_raw_csv!$B$2:$AO$2140,3,FALSE),"-")</f>
        <v>L.E.D.-G</v>
      </c>
      <c r="E1786">
        <f>VLOOKUP($A1786,master_version!$A$1:$B$29,2,FALSE)</f>
        <v>14</v>
      </c>
      <c r="F1786" t="str">
        <f>VLOOKUP(G1786,master_diffculty!$A$1:$C$11,3,FALSE)</f>
        <v>SPL</v>
      </c>
      <c r="G1786">
        <v>5</v>
      </c>
      <c r="H1786">
        <f>IFERROR(IF(VLOOKUP($B1786,all_raw_csv!$B$1:$AO$2074,5+($G1786-1)*7,FALSE)=0,-1,VLOOKUP($B1786,all_raw_csv!$B$1:$AO$2074,5+($G1786-1)*7,FALSE)),"-")</f>
        <v>-1</v>
      </c>
      <c r="I1786">
        <f>IFERROR(IF(VLOOKUP($B1786,new_notes_bemaniwiki!$A$1:$J$1937,1+$G1786,FALSE)="-",-1,VLOOKUP($B1786,new_notes_bemaniwiki!$A$1:$J$1937,1+$G1786,FALSE)),"🙇")</f>
        <v>-1</v>
      </c>
      <c r="J1786" t="s">
        <v>3063</v>
      </c>
      <c r="K1786" t="s">
        <v>3063</v>
      </c>
    </row>
    <row r="1787" spans="1:11" x14ac:dyDescent="0.15">
      <c r="A1787" t="str">
        <f>VLOOKUP(B1787,for_vlookup!$A$1:$B$2046,2,FALSE)</f>
        <v>GOLD</v>
      </c>
      <c r="B1787" s="2" t="s">
        <v>746</v>
      </c>
      <c r="C1787" t="str">
        <f>IFERROR(VLOOKUP(B1787,all_raw_csv!$B$2:$AO$2140,2,FALSE),"-")</f>
        <v>HYPER J-POP ZERO</v>
      </c>
      <c r="D1787" t="str">
        <f>IFERROR(VLOOKUP($B1787,all_raw_csv!$B$2:$AO$2140,3,FALSE),"-")</f>
        <v>ＴЁЯＲＡ</v>
      </c>
      <c r="E1787">
        <f>VLOOKUP($A1787,master_version!$A$1:$B$29,2,FALSE)</f>
        <v>14</v>
      </c>
      <c r="F1787" t="str">
        <f>VLOOKUP(G1787,master_diffculty!$A$1:$C$11,3,FALSE)</f>
        <v>SPB</v>
      </c>
      <c r="G1787">
        <v>1</v>
      </c>
      <c r="H1787">
        <f>IFERROR(IF(VLOOKUP($B1787,all_raw_csv!$B$1:$AO$2074,5+($G1787-1)*7,FALSE)=0,-1,VLOOKUP($B1787,all_raw_csv!$B$1:$AO$2074,5+($G1787-1)*7,FALSE)),"-")</f>
        <v>1</v>
      </c>
      <c r="I1787">
        <f>IFERROR(IF(VLOOKUP($B1787,new_notes_bemaniwiki!$A$1:$J$1937,1+$G1787,FALSE)="-",-1,VLOOKUP($B1787,new_notes_bemaniwiki!$A$1:$J$1937,1+$G1787,FALSE)),"🙇")</f>
        <v>110</v>
      </c>
      <c r="J1787" t="s">
        <v>3063</v>
      </c>
      <c r="K1787" t="s">
        <v>3063</v>
      </c>
    </row>
    <row r="1788" spans="1:11" x14ac:dyDescent="0.15">
      <c r="A1788" t="str">
        <f>VLOOKUP(B1788,for_vlookup!$A$1:$B$2046,2,FALSE)</f>
        <v>GOLD</v>
      </c>
      <c r="B1788" s="2" t="s">
        <v>746</v>
      </c>
      <c r="C1788" t="str">
        <f>IFERROR(VLOOKUP(B1788,all_raw_csv!$B$2:$AO$2140,2,FALSE),"-")</f>
        <v>HYPER J-POP ZERO</v>
      </c>
      <c r="D1788" t="str">
        <f>IFERROR(VLOOKUP($B1788,all_raw_csv!$B$2:$AO$2140,3,FALSE),"-")</f>
        <v>ＴЁЯＲＡ</v>
      </c>
      <c r="E1788">
        <f>VLOOKUP($A1788,master_version!$A$1:$B$29,2,FALSE)</f>
        <v>14</v>
      </c>
      <c r="F1788" t="str">
        <f>VLOOKUP(G1788,master_diffculty!$A$1:$C$11,3,FALSE)</f>
        <v>SPN</v>
      </c>
      <c r="G1788">
        <v>2</v>
      </c>
      <c r="H1788">
        <f>IFERROR(IF(VLOOKUP($B1788,all_raw_csv!$B$1:$AO$2074,5+($G1788-1)*7,FALSE)=0,-1,VLOOKUP($B1788,all_raw_csv!$B$1:$AO$2074,5+($G1788-1)*7,FALSE)),"-")</f>
        <v>6</v>
      </c>
      <c r="I1788">
        <f>IFERROR(IF(VLOOKUP($B1788,new_notes_bemaniwiki!$A$1:$J$1937,1+$G1788,FALSE)="-",-1,VLOOKUP($B1788,new_notes_bemaniwiki!$A$1:$J$1937,1+$G1788,FALSE)),"🙇")</f>
        <v>596</v>
      </c>
      <c r="J1788" t="s">
        <v>3063</v>
      </c>
      <c r="K1788" t="s">
        <v>3063</v>
      </c>
    </row>
    <row r="1789" spans="1:11" x14ac:dyDescent="0.15">
      <c r="A1789" t="str">
        <f>VLOOKUP(B1789,for_vlookup!$A$1:$B$2046,2,FALSE)</f>
        <v>GOLD</v>
      </c>
      <c r="B1789" s="2" t="s">
        <v>746</v>
      </c>
      <c r="C1789" t="str">
        <f>IFERROR(VLOOKUP(B1789,all_raw_csv!$B$2:$AO$2140,2,FALSE),"-")</f>
        <v>HYPER J-POP ZERO</v>
      </c>
      <c r="D1789" t="str">
        <f>IFERROR(VLOOKUP($B1789,all_raw_csv!$B$2:$AO$2140,3,FALSE),"-")</f>
        <v>ＴЁЯＲＡ</v>
      </c>
      <c r="E1789">
        <f>VLOOKUP($A1789,master_version!$A$1:$B$29,2,FALSE)</f>
        <v>14</v>
      </c>
      <c r="F1789" t="str">
        <f>VLOOKUP(G1789,master_diffculty!$A$1:$C$11,3,FALSE)</f>
        <v>SPH</v>
      </c>
      <c r="G1789">
        <v>3</v>
      </c>
      <c r="H1789">
        <f>IFERROR(IF(VLOOKUP($B1789,all_raw_csv!$B$1:$AO$2074,5+($G1789-1)*7,FALSE)=0,-1,VLOOKUP($B1789,all_raw_csv!$B$1:$AO$2074,5+($G1789-1)*7,FALSE)),"-")</f>
        <v>8</v>
      </c>
      <c r="I1789">
        <f>IFERROR(IF(VLOOKUP($B1789,new_notes_bemaniwiki!$A$1:$J$1937,1+$G1789,FALSE)="-",-1,VLOOKUP($B1789,new_notes_bemaniwiki!$A$1:$J$1937,1+$G1789,FALSE)),"🙇")</f>
        <v>912</v>
      </c>
      <c r="J1789" t="s">
        <v>3063</v>
      </c>
      <c r="K1789" t="s">
        <v>3063</v>
      </c>
    </row>
    <row r="1790" spans="1:11" x14ac:dyDescent="0.15">
      <c r="A1790" t="str">
        <f>VLOOKUP(B1790,for_vlookup!$A$1:$B$2046,2,FALSE)</f>
        <v>GOLD</v>
      </c>
      <c r="B1790" s="2" t="s">
        <v>746</v>
      </c>
      <c r="C1790" t="str">
        <f>IFERROR(VLOOKUP(B1790,all_raw_csv!$B$2:$AO$2140,2,FALSE),"-")</f>
        <v>HYPER J-POP ZERO</v>
      </c>
      <c r="D1790" t="str">
        <f>IFERROR(VLOOKUP($B1790,all_raw_csv!$B$2:$AO$2140,3,FALSE),"-")</f>
        <v>ＴЁЯＲＡ</v>
      </c>
      <c r="E1790">
        <f>VLOOKUP($A1790,master_version!$A$1:$B$29,2,FALSE)</f>
        <v>14</v>
      </c>
      <c r="F1790" t="str">
        <f>VLOOKUP(G1790,master_diffculty!$A$1:$C$11,3,FALSE)</f>
        <v>SPA</v>
      </c>
      <c r="G1790">
        <v>4</v>
      </c>
      <c r="H1790">
        <f>IFERROR(IF(VLOOKUP($B1790,all_raw_csv!$B$1:$AO$2074,5+($G1790-1)*7,FALSE)=0,-1,VLOOKUP($B1790,all_raw_csv!$B$1:$AO$2074,5+($G1790-1)*7,FALSE)),"-")</f>
        <v>9</v>
      </c>
      <c r="I1790">
        <f>IFERROR(IF(VLOOKUP($B1790,new_notes_bemaniwiki!$A$1:$J$1937,1+$G1790,FALSE)="-",-1,VLOOKUP($B1790,new_notes_bemaniwiki!$A$1:$J$1937,1+$G1790,FALSE)),"🙇")</f>
        <v>1162</v>
      </c>
      <c r="J1790" t="s">
        <v>3063</v>
      </c>
      <c r="K1790" t="s">
        <v>3063</v>
      </c>
    </row>
    <row r="1791" spans="1:11" x14ac:dyDescent="0.15">
      <c r="A1791" t="str">
        <f>VLOOKUP(B1791,for_vlookup!$A$1:$B$2046,2,FALSE)</f>
        <v>GOLD</v>
      </c>
      <c r="B1791" s="2" t="s">
        <v>746</v>
      </c>
      <c r="C1791" t="str">
        <f>IFERROR(VLOOKUP(B1791,all_raw_csv!$B$2:$AO$2140,2,FALSE),"-")</f>
        <v>HYPER J-POP ZERO</v>
      </c>
      <c r="D1791" t="str">
        <f>IFERROR(VLOOKUP($B1791,all_raw_csv!$B$2:$AO$2140,3,FALSE),"-")</f>
        <v>ＴЁЯＲＡ</v>
      </c>
      <c r="E1791">
        <f>VLOOKUP($A1791,master_version!$A$1:$B$29,2,FALSE)</f>
        <v>14</v>
      </c>
      <c r="F1791" t="str">
        <f>VLOOKUP(G1791,master_diffculty!$A$1:$C$11,3,FALSE)</f>
        <v>SPL</v>
      </c>
      <c r="G1791">
        <v>5</v>
      </c>
      <c r="H1791">
        <f>IFERROR(IF(VLOOKUP($B1791,all_raw_csv!$B$1:$AO$2074,5+($G1791-1)*7,FALSE)=0,-1,VLOOKUP($B1791,all_raw_csv!$B$1:$AO$2074,5+($G1791-1)*7,FALSE)),"-")</f>
        <v>-1</v>
      </c>
      <c r="I1791">
        <f>IFERROR(IF(VLOOKUP($B1791,new_notes_bemaniwiki!$A$1:$J$1937,1+$G1791,FALSE)="-",-1,VLOOKUP($B1791,new_notes_bemaniwiki!$A$1:$J$1937,1+$G1791,FALSE)),"🙇")</f>
        <v>-1</v>
      </c>
      <c r="J1791" t="s">
        <v>3063</v>
      </c>
      <c r="K1791" t="s">
        <v>3063</v>
      </c>
    </row>
    <row r="1792" spans="1:11" x14ac:dyDescent="0.15">
      <c r="A1792" t="str">
        <f>VLOOKUP(B1792,for_vlookup!$A$1:$B$2046,2,FALSE)</f>
        <v>DJ TROOPERS</v>
      </c>
      <c r="B1792" s="2" t="s">
        <v>751</v>
      </c>
      <c r="C1792" t="str">
        <f>IFERROR(VLOOKUP(B1792,all_raw_csv!$B$2:$AO$2140,2,FALSE),"-")</f>
        <v>TRIBAL</v>
      </c>
      <c r="D1792" t="str">
        <f>IFERROR(VLOOKUP($B1792,all_raw_csv!$B$2:$AO$2140,3,FALSE),"-")</f>
        <v>Remo-con</v>
      </c>
      <c r="E1792">
        <f>VLOOKUP($A1792,master_version!$A$1:$B$29,2,FALSE)</f>
        <v>15</v>
      </c>
      <c r="F1792" t="str">
        <f>VLOOKUP(G1792,master_diffculty!$A$1:$C$11,3,FALSE)</f>
        <v>SPB</v>
      </c>
      <c r="G1792">
        <v>1</v>
      </c>
      <c r="H1792">
        <f>IFERROR(IF(VLOOKUP($B1792,all_raw_csv!$B$1:$AO$2074,5+($G1792-1)*7,FALSE)=0,-1,VLOOKUP($B1792,all_raw_csv!$B$1:$AO$2074,5+($G1792-1)*7,FALSE)),"-")</f>
        <v>-1</v>
      </c>
      <c r="I1792">
        <f>IFERROR(IF(VLOOKUP($B1792,new_notes_bemaniwiki!$A$1:$J$1937,1+$G1792,FALSE)="-",-1,VLOOKUP($B1792,new_notes_bemaniwiki!$A$1:$J$1937,1+$G1792,FALSE)),"🙇")</f>
        <v>-1</v>
      </c>
      <c r="J1792" t="s">
        <v>3063</v>
      </c>
      <c r="K1792" t="s">
        <v>3063</v>
      </c>
    </row>
    <row r="1793" spans="1:11" x14ac:dyDescent="0.15">
      <c r="A1793" t="str">
        <f>VLOOKUP(B1793,for_vlookup!$A$1:$B$2046,2,FALSE)</f>
        <v>DJ TROOPERS</v>
      </c>
      <c r="B1793" s="2" t="s">
        <v>751</v>
      </c>
      <c r="C1793" t="str">
        <f>IFERROR(VLOOKUP(B1793,all_raw_csv!$B$2:$AO$2140,2,FALSE),"-")</f>
        <v>TRIBAL</v>
      </c>
      <c r="D1793" t="str">
        <f>IFERROR(VLOOKUP($B1793,all_raw_csv!$B$2:$AO$2140,3,FALSE),"-")</f>
        <v>Remo-con</v>
      </c>
      <c r="E1793">
        <f>VLOOKUP($A1793,master_version!$A$1:$B$29,2,FALSE)</f>
        <v>15</v>
      </c>
      <c r="F1793" t="str">
        <f>VLOOKUP(G1793,master_diffculty!$A$1:$C$11,3,FALSE)</f>
        <v>SPN</v>
      </c>
      <c r="G1793">
        <v>2</v>
      </c>
      <c r="H1793">
        <f>IFERROR(IF(VLOOKUP($B1793,all_raw_csv!$B$1:$AO$2074,5+($G1793-1)*7,FALSE)=0,-1,VLOOKUP($B1793,all_raw_csv!$B$1:$AO$2074,5+($G1793-1)*7,FALSE)),"-")</f>
        <v>5</v>
      </c>
      <c r="I1793">
        <f>IFERROR(IF(VLOOKUP($B1793,new_notes_bemaniwiki!$A$1:$J$1937,1+$G1793,FALSE)="-",-1,VLOOKUP($B1793,new_notes_bemaniwiki!$A$1:$J$1937,1+$G1793,FALSE)),"🙇")</f>
        <v>452</v>
      </c>
      <c r="J1793" t="s">
        <v>3063</v>
      </c>
      <c r="K1793" t="s">
        <v>3063</v>
      </c>
    </row>
    <row r="1794" spans="1:11" x14ac:dyDescent="0.15">
      <c r="A1794" t="str">
        <f>VLOOKUP(B1794,for_vlookup!$A$1:$B$2046,2,FALSE)</f>
        <v>DJ TROOPERS</v>
      </c>
      <c r="B1794" s="2" t="s">
        <v>751</v>
      </c>
      <c r="C1794" t="str">
        <f>IFERROR(VLOOKUP(B1794,all_raw_csv!$B$2:$AO$2140,2,FALSE),"-")</f>
        <v>TRIBAL</v>
      </c>
      <c r="D1794" t="str">
        <f>IFERROR(VLOOKUP($B1794,all_raw_csv!$B$2:$AO$2140,3,FALSE),"-")</f>
        <v>Remo-con</v>
      </c>
      <c r="E1794">
        <f>VLOOKUP($A1794,master_version!$A$1:$B$29,2,FALSE)</f>
        <v>15</v>
      </c>
      <c r="F1794" t="str">
        <f>VLOOKUP(G1794,master_diffculty!$A$1:$C$11,3,FALSE)</f>
        <v>SPH</v>
      </c>
      <c r="G1794">
        <v>3</v>
      </c>
      <c r="H1794">
        <f>IFERROR(IF(VLOOKUP($B1794,all_raw_csv!$B$1:$AO$2074,5+($G1794-1)*7,FALSE)=0,-1,VLOOKUP($B1794,all_raw_csv!$B$1:$AO$2074,5+($G1794-1)*7,FALSE)),"-")</f>
        <v>7</v>
      </c>
      <c r="I1794">
        <f>IFERROR(IF(VLOOKUP($B1794,new_notes_bemaniwiki!$A$1:$J$1937,1+$G1794,FALSE)="-",-1,VLOOKUP($B1794,new_notes_bemaniwiki!$A$1:$J$1937,1+$G1794,FALSE)),"🙇")</f>
        <v>684</v>
      </c>
      <c r="J1794" t="s">
        <v>3063</v>
      </c>
      <c r="K1794" t="s">
        <v>3063</v>
      </c>
    </row>
    <row r="1795" spans="1:11" x14ac:dyDescent="0.15">
      <c r="A1795" t="str">
        <f>VLOOKUP(B1795,for_vlookup!$A$1:$B$2046,2,FALSE)</f>
        <v>DJ TROOPERS</v>
      </c>
      <c r="B1795" s="2" t="s">
        <v>751</v>
      </c>
      <c r="C1795" t="str">
        <f>IFERROR(VLOOKUP(B1795,all_raw_csv!$B$2:$AO$2140,2,FALSE),"-")</f>
        <v>TRIBAL</v>
      </c>
      <c r="D1795" t="str">
        <f>IFERROR(VLOOKUP($B1795,all_raw_csv!$B$2:$AO$2140,3,FALSE),"-")</f>
        <v>Remo-con</v>
      </c>
      <c r="E1795">
        <f>VLOOKUP($A1795,master_version!$A$1:$B$29,2,FALSE)</f>
        <v>15</v>
      </c>
      <c r="F1795" t="str">
        <f>VLOOKUP(G1795,master_diffculty!$A$1:$C$11,3,FALSE)</f>
        <v>SPA</v>
      </c>
      <c r="G1795">
        <v>4</v>
      </c>
      <c r="H1795">
        <f>IFERROR(IF(VLOOKUP($B1795,all_raw_csv!$B$1:$AO$2074,5+($G1795-1)*7,FALSE)=0,-1,VLOOKUP($B1795,all_raw_csv!$B$1:$AO$2074,5+($G1795-1)*7,FALSE)),"-")</f>
        <v>11</v>
      </c>
      <c r="I1795">
        <f>IFERROR(IF(VLOOKUP($B1795,new_notes_bemaniwiki!$A$1:$J$1937,1+$G1795,FALSE)="-",-1,VLOOKUP($B1795,new_notes_bemaniwiki!$A$1:$J$1937,1+$G1795,FALSE)),"🙇")</f>
        <v>1402</v>
      </c>
      <c r="J1795" t="s">
        <v>3063</v>
      </c>
      <c r="K1795" t="s">
        <v>3063</v>
      </c>
    </row>
    <row r="1796" spans="1:11" x14ac:dyDescent="0.15">
      <c r="A1796" t="str">
        <f>VLOOKUP(B1796,for_vlookup!$A$1:$B$2046,2,FALSE)</f>
        <v>DJ TROOPERS</v>
      </c>
      <c r="B1796" s="2" t="s">
        <v>751</v>
      </c>
      <c r="C1796" t="str">
        <f>IFERROR(VLOOKUP(B1796,all_raw_csv!$B$2:$AO$2140,2,FALSE),"-")</f>
        <v>TRIBAL</v>
      </c>
      <c r="D1796" t="str">
        <f>IFERROR(VLOOKUP($B1796,all_raw_csv!$B$2:$AO$2140,3,FALSE),"-")</f>
        <v>Remo-con</v>
      </c>
      <c r="E1796">
        <f>VLOOKUP($A1796,master_version!$A$1:$B$29,2,FALSE)</f>
        <v>15</v>
      </c>
      <c r="F1796" t="str">
        <f>VLOOKUP(G1796,master_diffculty!$A$1:$C$11,3,FALSE)</f>
        <v>SPL</v>
      </c>
      <c r="G1796">
        <v>5</v>
      </c>
      <c r="H1796">
        <f>IFERROR(IF(VLOOKUP($B1796,all_raw_csv!$B$1:$AO$2074,5+($G1796-1)*7,FALSE)=0,-1,VLOOKUP($B1796,all_raw_csv!$B$1:$AO$2074,5+($G1796-1)*7,FALSE)),"-")</f>
        <v>-1</v>
      </c>
      <c r="I1796">
        <f>IFERROR(IF(VLOOKUP($B1796,new_notes_bemaniwiki!$A$1:$J$1937,1+$G1796,FALSE)="-",-1,VLOOKUP($B1796,new_notes_bemaniwiki!$A$1:$J$1937,1+$G1796,FALSE)),"🙇")</f>
        <v>-1</v>
      </c>
      <c r="J1796" t="s">
        <v>3063</v>
      </c>
      <c r="K1796" t="s">
        <v>3063</v>
      </c>
    </row>
    <row r="1797" spans="1:11" x14ac:dyDescent="0.15">
      <c r="A1797" t="str">
        <f>VLOOKUP(B1797,for_vlookup!$A$1:$B$2046,2,FALSE)</f>
        <v>DJ TROOPERS</v>
      </c>
      <c r="B1797" s="2" t="s">
        <v>754</v>
      </c>
      <c r="C1797" t="str">
        <f>IFERROR(VLOOKUP(B1797,all_raw_csv!$B$2:$AO$2140,2,FALSE),"-")</f>
        <v>HARD RENAISSANCE</v>
      </c>
      <c r="D1797" t="str">
        <f>IFERROR(VLOOKUP($B1797,all_raw_csv!$B$2:$AO$2140,3,FALSE),"-")</f>
        <v>朱雀</v>
      </c>
      <c r="E1797">
        <f>VLOOKUP($A1797,master_version!$A$1:$B$29,2,FALSE)</f>
        <v>15</v>
      </c>
      <c r="F1797" t="str">
        <f>VLOOKUP(G1797,master_diffculty!$A$1:$C$11,3,FALSE)</f>
        <v>SPB</v>
      </c>
      <c r="G1797">
        <v>1</v>
      </c>
      <c r="H1797">
        <f>IFERROR(IF(VLOOKUP($B1797,all_raw_csv!$B$1:$AO$2074,5+($G1797-1)*7,FALSE)=0,-1,VLOOKUP($B1797,all_raw_csv!$B$1:$AO$2074,5+($G1797-1)*7,FALSE)),"-")</f>
        <v>-1</v>
      </c>
      <c r="I1797">
        <f>IFERROR(IF(VLOOKUP($B1797,new_notes_bemaniwiki!$A$1:$J$1937,1+$G1797,FALSE)="-",-1,VLOOKUP($B1797,new_notes_bemaniwiki!$A$1:$J$1937,1+$G1797,FALSE)),"🙇")</f>
        <v>-1</v>
      </c>
      <c r="J1797" t="s">
        <v>3063</v>
      </c>
      <c r="K1797" t="s">
        <v>3063</v>
      </c>
    </row>
    <row r="1798" spans="1:11" x14ac:dyDescent="0.15">
      <c r="A1798" t="str">
        <f>VLOOKUP(B1798,for_vlookup!$A$1:$B$2046,2,FALSE)</f>
        <v>DJ TROOPERS</v>
      </c>
      <c r="B1798" s="2" t="s">
        <v>754</v>
      </c>
      <c r="C1798" t="str">
        <f>IFERROR(VLOOKUP(B1798,all_raw_csv!$B$2:$AO$2140,2,FALSE),"-")</f>
        <v>HARD RENAISSANCE</v>
      </c>
      <c r="D1798" t="str">
        <f>IFERROR(VLOOKUP($B1798,all_raw_csv!$B$2:$AO$2140,3,FALSE),"-")</f>
        <v>朱雀</v>
      </c>
      <c r="E1798">
        <f>VLOOKUP($A1798,master_version!$A$1:$B$29,2,FALSE)</f>
        <v>15</v>
      </c>
      <c r="F1798" t="str">
        <f>VLOOKUP(G1798,master_diffculty!$A$1:$C$11,3,FALSE)</f>
        <v>SPN</v>
      </c>
      <c r="G1798">
        <v>2</v>
      </c>
      <c r="H1798">
        <f>IFERROR(IF(VLOOKUP($B1798,all_raw_csv!$B$1:$AO$2074,5+($G1798-1)*7,FALSE)=0,-1,VLOOKUP($B1798,all_raw_csv!$B$1:$AO$2074,5+($G1798-1)*7,FALSE)),"-")</f>
        <v>6</v>
      </c>
      <c r="I1798">
        <f>IFERROR(IF(VLOOKUP($B1798,new_notes_bemaniwiki!$A$1:$J$1937,1+$G1798,FALSE)="-",-1,VLOOKUP($B1798,new_notes_bemaniwiki!$A$1:$J$1937,1+$G1798,FALSE)),"🙇")</f>
        <v>631</v>
      </c>
      <c r="J1798" t="s">
        <v>3063</v>
      </c>
      <c r="K1798" t="s">
        <v>3063</v>
      </c>
    </row>
    <row r="1799" spans="1:11" x14ac:dyDescent="0.15">
      <c r="A1799" t="str">
        <f>VLOOKUP(B1799,for_vlookup!$A$1:$B$2046,2,FALSE)</f>
        <v>DJ TROOPERS</v>
      </c>
      <c r="B1799" s="2" t="s">
        <v>754</v>
      </c>
      <c r="C1799" t="str">
        <f>IFERROR(VLOOKUP(B1799,all_raw_csv!$B$2:$AO$2140,2,FALSE),"-")</f>
        <v>HARD RENAISSANCE</v>
      </c>
      <c r="D1799" t="str">
        <f>IFERROR(VLOOKUP($B1799,all_raw_csv!$B$2:$AO$2140,3,FALSE),"-")</f>
        <v>朱雀</v>
      </c>
      <c r="E1799">
        <f>VLOOKUP($A1799,master_version!$A$1:$B$29,2,FALSE)</f>
        <v>15</v>
      </c>
      <c r="F1799" t="str">
        <f>VLOOKUP(G1799,master_diffculty!$A$1:$C$11,3,FALSE)</f>
        <v>SPH</v>
      </c>
      <c r="G1799">
        <v>3</v>
      </c>
      <c r="H1799">
        <f>IFERROR(IF(VLOOKUP($B1799,all_raw_csv!$B$1:$AO$2074,5+($G1799-1)*7,FALSE)=0,-1,VLOOKUP($B1799,all_raw_csv!$B$1:$AO$2074,5+($G1799-1)*7,FALSE)),"-")</f>
        <v>10</v>
      </c>
      <c r="I1799">
        <f>IFERROR(IF(VLOOKUP($B1799,new_notes_bemaniwiki!$A$1:$J$1937,1+$G1799,FALSE)="-",-1,VLOOKUP($B1799,new_notes_bemaniwiki!$A$1:$J$1937,1+$G1799,FALSE)),"🙇")</f>
        <v>1089</v>
      </c>
      <c r="J1799" t="s">
        <v>3063</v>
      </c>
      <c r="K1799" t="s">
        <v>3063</v>
      </c>
    </row>
    <row r="1800" spans="1:11" x14ac:dyDescent="0.15">
      <c r="A1800" t="str">
        <f>VLOOKUP(B1800,for_vlookup!$A$1:$B$2046,2,FALSE)</f>
        <v>DJ TROOPERS</v>
      </c>
      <c r="B1800" s="2" t="s">
        <v>754</v>
      </c>
      <c r="C1800" t="str">
        <f>IFERROR(VLOOKUP(B1800,all_raw_csv!$B$2:$AO$2140,2,FALSE),"-")</f>
        <v>HARD RENAISSANCE</v>
      </c>
      <c r="D1800" t="str">
        <f>IFERROR(VLOOKUP($B1800,all_raw_csv!$B$2:$AO$2140,3,FALSE),"-")</f>
        <v>朱雀</v>
      </c>
      <c r="E1800">
        <f>VLOOKUP($A1800,master_version!$A$1:$B$29,2,FALSE)</f>
        <v>15</v>
      </c>
      <c r="F1800" t="str">
        <f>VLOOKUP(G1800,master_diffculty!$A$1:$C$11,3,FALSE)</f>
        <v>SPA</v>
      </c>
      <c r="G1800">
        <v>4</v>
      </c>
      <c r="H1800">
        <f>IFERROR(IF(VLOOKUP($B1800,all_raw_csv!$B$1:$AO$2074,5+($G1800-1)*7,FALSE)=0,-1,VLOOKUP($B1800,all_raw_csv!$B$1:$AO$2074,5+($G1800-1)*7,FALSE)),"-")</f>
        <v>11</v>
      </c>
      <c r="I1800">
        <f>IFERROR(IF(VLOOKUP($B1800,new_notes_bemaniwiki!$A$1:$J$1937,1+$G1800,FALSE)="-",-1,VLOOKUP($B1800,new_notes_bemaniwiki!$A$1:$J$1937,1+$G1800,FALSE)),"🙇")</f>
        <v>1443</v>
      </c>
      <c r="J1800" t="s">
        <v>3063</v>
      </c>
      <c r="K1800" t="s">
        <v>3063</v>
      </c>
    </row>
    <row r="1801" spans="1:11" x14ac:dyDescent="0.15">
      <c r="A1801" t="str">
        <f>VLOOKUP(B1801,for_vlookup!$A$1:$B$2046,2,FALSE)</f>
        <v>DJ TROOPERS</v>
      </c>
      <c r="B1801" s="2" t="s">
        <v>754</v>
      </c>
      <c r="C1801" t="str">
        <f>IFERROR(VLOOKUP(B1801,all_raw_csv!$B$2:$AO$2140,2,FALSE),"-")</f>
        <v>HARD RENAISSANCE</v>
      </c>
      <c r="D1801" t="str">
        <f>IFERROR(VLOOKUP($B1801,all_raw_csv!$B$2:$AO$2140,3,FALSE),"-")</f>
        <v>朱雀</v>
      </c>
      <c r="E1801">
        <f>VLOOKUP($A1801,master_version!$A$1:$B$29,2,FALSE)</f>
        <v>15</v>
      </c>
      <c r="F1801" t="str">
        <f>VLOOKUP(G1801,master_diffculty!$A$1:$C$11,3,FALSE)</f>
        <v>SPL</v>
      </c>
      <c r="G1801">
        <v>5</v>
      </c>
      <c r="H1801">
        <f>IFERROR(IF(VLOOKUP($B1801,all_raw_csv!$B$1:$AO$2074,5+($G1801-1)*7,FALSE)=0,-1,VLOOKUP($B1801,all_raw_csv!$B$1:$AO$2074,5+($G1801-1)*7,FALSE)),"-")</f>
        <v>-1</v>
      </c>
      <c r="I1801">
        <f>IFERROR(IF(VLOOKUP($B1801,new_notes_bemaniwiki!$A$1:$J$1937,1+$G1801,FALSE)="-",-1,VLOOKUP($B1801,new_notes_bemaniwiki!$A$1:$J$1937,1+$G1801,FALSE)),"🙇")</f>
        <v>-1</v>
      </c>
      <c r="J1801" t="s">
        <v>3063</v>
      </c>
      <c r="K1801" t="s">
        <v>3063</v>
      </c>
    </row>
    <row r="1802" spans="1:11" x14ac:dyDescent="0.15">
      <c r="A1802" t="str">
        <f>VLOOKUP(B1802,for_vlookup!$A$1:$B$2046,2,FALSE)</f>
        <v>DJ TROOPERS</v>
      </c>
      <c r="B1802" s="2" t="s">
        <v>755</v>
      </c>
      <c r="C1802" t="str">
        <f>IFERROR(VLOOKUP(B1802,all_raw_csv!$B$2:$AO$2140,2,FALSE),"-")</f>
        <v>CLASSICAL PIANO SOLO</v>
      </c>
      <c r="D1802" t="str">
        <f>IFERROR(VLOOKUP($B1802,all_raw_csv!$B$2:$AO$2140,3,FALSE),"-")</f>
        <v>Osamu Kubota</v>
      </c>
      <c r="E1802">
        <f>VLOOKUP($A1802,master_version!$A$1:$B$29,2,FALSE)</f>
        <v>15</v>
      </c>
      <c r="F1802" t="str">
        <f>VLOOKUP(G1802,master_diffculty!$A$1:$C$11,3,FALSE)</f>
        <v>SPB</v>
      </c>
      <c r="G1802">
        <v>1</v>
      </c>
      <c r="H1802">
        <f>IFERROR(IF(VLOOKUP($B1802,all_raw_csv!$B$1:$AO$2074,5+($G1802-1)*7,FALSE)=0,-1,VLOOKUP($B1802,all_raw_csv!$B$1:$AO$2074,5+($G1802-1)*7,FALSE)),"-")</f>
        <v>-1</v>
      </c>
      <c r="I1802">
        <f>IFERROR(IF(VLOOKUP($B1802,new_notes_bemaniwiki!$A$1:$J$1937,1+$G1802,FALSE)="-",-1,VLOOKUP($B1802,new_notes_bemaniwiki!$A$1:$J$1937,1+$G1802,FALSE)),"🙇")</f>
        <v>-1</v>
      </c>
      <c r="J1802" t="s">
        <v>3063</v>
      </c>
      <c r="K1802" t="s">
        <v>3063</v>
      </c>
    </row>
    <row r="1803" spans="1:11" x14ac:dyDescent="0.15">
      <c r="A1803" t="str">
        <f>VLOOKUP(B1803,for_vlookup!$A$1:$B$2046,2,FALSE)</f>
        <v>DJ TROOPERS</v>
      </c>
      <c r="B1803" s="2" t="s">
        <v>755</v>
      </c>
      <c r="C1803" t="str">
        <f>IFERROR(VLOOKUP(B1803,all_raw_csv!$B$2:$AO$2140,2,FALSE),"-")</f>
        <v>CLASSICAL PIANO SOLO</v>
      </c>
      <c r="D1803" t="str">
        <f>IFERROR(VLOOKUP($B1803,all_raw_csv!$B$2:$AO$2140,3,FALSE),"-")</f>
        <v>Osamu Kubota</v>
      </c>
      <c r="E1803">
        <f>VLOOKUP($A1803,master_version!$A$1:$B$29,2,FALSE)</f>
        <v>15</v>
      </c>
      <c r="F1803" t="str">
        <f>VLOOKUP(G1803,master_diffculty!$A$1:$C$11,3,FALSE)</f>
        <v>SPN</v>
      </c>
      <c r="G1803">
        <v>2</v>
      </c>
      <c r="H1803">
        <f>IFERROR(IF(VLOOKUP($B1803,all_raw_csv!$B$1:$AO$2074,5+($G1803-1)*7,FALSE)=0,-1,VLOOKUP($B1803,all_raw_csv!$B$1:$AO$2074,5+($G1803-1)*7,FALSE)),"-")</f>
        <v>4</v>
      </c>
      <c r="I1803">
        <f>IFERROR(IF(VLOOKUP($B1803,new_notes_bemaniwiki!$A$1:$J$1937,1+$G1803,FALSE)="-",-1,VLOOKUP($B1803,new_notes_bemaniwiki!$A$1:$J$1937,1+$G1803,FALSE)),"🙇")</f>
        <v>390</v>
      </c>
      <c r="J1803" t="s">
        <v>3063</v>
      </c>
      <c r="K1803" t="s">
        <v>3063</v>
      </c>
    </row>
    <row r="1804" spans="1:11" x14ac:dyDescent="0.15">
      <c r="A1804" t="str">
        <f>VLOOKUP(B1804,for_vlookup!$A$1:$B$2046,2,FALSE)</f>
        <v>DJ TROOPERS</v>
      </c>
      <c r="B1804" s="2" t="s">
        <v>755</v>
      </c>
      <c r="C1804" t="str">
        <f>IFERROR(VLOOKUP(B1804,all_raw_csv!$B$2:$AO$2140,2,FALSE),"-")</f>
        <v>CLASSICAL PIANO SOLO</v>
      </c>
      <c r="D1804" t="str">
        <f>IFERROR(VLOOKUP($B1804,all_raw_csv!$B$2:$AO$2140,3,FALSE),"-")</f>
        <v>Osamu Kubota</v>
      </c>
      <c r="E1804">
        <f>VLOOKUP($A1804,master_version!$A$1:$B$29,2,FALSE)</f>
        <v>15</v>
      </c>
      <c r="F1804" t="str">
        <f>VLOOKUP(G1804,master_diffculty!$A$1:$C$11,3,FALSE)</f>
        <v>SPH</v>
      </c>
      <c r="G1804">
        <v>3</v>
      </c>
      <c r="H1804">
        <f>IFERROR(IF(VLOOKUP($B1804,all_raw_csv!$B$1:$AO$2074,5+($G1804-1)*7,FALSE)=0,-1,VLOOKUP($B1804,all_raw_csv!$B$1:$AO$2074,5+($G1804-1)*7,FALSE)),"-")</f>
        <v>7</v>
      </c>
      <c r="I1804">
        <f>IFERROR(IF(VLOOKUP($B1804,new_notes_bemaniwiki!$A$1:$J$1937,1+$G1804,FALSE)="-",-1,VLOOKUP($B1804,new_notes_bemaniwiki!$A$1:$J$1937,1+$G1804,FALSE)),"🙇")</f>
        <v>694</v>
      </c>
      <c r="J1804" t="s">
        <v>3063</v>
      </c>
      <c r="K1804" t="s">
        <v>3063</v>
      </c>
    </row>
    <row r="1805" spans="1:11" x14ac:dyDescent="0.15">
      <c r="A1805" t="str">
        <f>VLOOKUP(B1805,for_vlookup!$A$1:$B$2046,2,FALSE)</f>
        <v>DJ TROOPERS</v>
      </c>
      <c r="B1805" s="2" t="s">
        <v>755</v>
      </c>
      <c r="C1805" t="str">
        <f>IFERROR(VLOOKUP(B1805,all_raw_csv!$B$2:$AO$2140,2,FALSE),"-")</f>
        <v>CLASSICAL PIANO SOLO</v>
      </c>
      <c r="D1805" t="str">
        <f>IFERROR(VLOOKUP($B1805,all_raw_csv!$B$2:$AO$2140,3,FALSE),"-")</f>
        <v>Osamu Kubota</v>
      </c>
      <c r="E1805">
        <f>VLOOKUP($A1805,master_version!$A$1:$B$29,2,FALSE)</f>
        <v>15</v>
      </c>
      <c r="F1805" t="str">
        <f>VLOOKUP(G1805,master_diffculty!$A$1:$C$11,3,FALSE)</f>
        <v>SPA</v>
      </c>
      <c r="G1805">
        <v>4</v>
      </c>
      <c r="H1805">
        <f>IFERROR(IF(VLOOKUP($B1805,all_raw_csv!$B$1:$AO$2074,5+($G1805-1)*7,FALSE)=0,-1,VLOOKUP($B1805,all_raw_csv!$B$1:$AO$2074,5+($G1805-1)*7,FALSE)),"-")</f>
        <v>10</v>
      </c>
      <c r="I1805">
        <f>IFERROR(IF(VLOOKUP($B1805,new_notes_bemaniwiki!$A$1:$J$1937,1+$G1805,FALSE)="-",-1,VLOOKUP($B1805,new_notes_bemaniwiki!$A$1:$J$1937,1+$G1805,FALSE)),"🙇")</f>
        <v>982</v>
      </c>
      <c r="J1805" t="s">
        <v>3063</v>
      </c>
      <c r="K1805" t="s">
        <v>3063</v>
      </c>
    </row>
    <row r="1806" spans="1:11" x14ac:dyDescent="0.15">
      <c r="A1806" t="str">
        <f>VLOOKUP(B1806,for_vlookup!$A$1:$B$2046,2,FALSE)</f>
        <v>DJ TROOPERS</v>
      </c>
      <c r="B1806" s="2" t="s">
        <v>755</v>
      </c>
      <c r="C1806" t="str">
        <f>IFERROR(VLOOKUP(B1806,all_raw_csv!$B$2:$AO$2140,2,FALSE),"-")</f>
        <v>CLASSICAL PIANO SOLO</v>
      </c>
      <c r="D1806" t="str">
        <f>IFERROR(VLOOKUP($B1806,all_raw_csv!$B$2:$AO$2140,3,FALSE),"-")</f>
        <v>Osamu Kubota</v>
      </c>
      <c r="E1806">
        <f>VLOOKUP($A1806,master_version!$A$1:$B$29,2,FALSE)</f>
        <v>15</v>
      </c>
      <c r="F1806" t="str">
        <f>VLOOKUP(G1806,master_diffculty!$A$1:$C$11,3,FALSE)</f>
        <v>SPL</v>
      </c>
      <c r="G1806">
        <v>5</v>
      </c>
      <c r="H1806">
        <f>IFERROR(IF(VLOOKUP($B1806,all_raw_csv!$B$1:$AO$2074,5+($G1806-1)*7,FALSE)=0,-1,VLOOKUP($B1806,all_raw_csv!$B$1:$AO$2074,5+($G1806-1)*7,FALSE)),"-")</f>
        <v>-1</v>
      </c>
      <c r="I1806">
        <f>IFERROR(IF(VLOOKUP($B1806,new_notes_bemaniwiki!$A$1:$J$1937,1+$G1806,FALSE)="-",-1,VLOOKUP($B1806,new_notes_bemaniwiki!$A$1:$J$1937,1+$G1806,FALSE)),"🙇")</f>
        <v>-1</v>
      </c>
      <c r="J1806" t="s">
        <v>3063</v>
      </c>
      <c r="K1806" t="s">
        <v>3063</v>
      </c>
    </row>
    <row r="1807" spans="1:11" x14ac:dyDescent="0.15">
      <c r="A1807" t="str">
        <f>VLOOKUP(B1807,for_vlookup!$A$1:$B$2046,2,FALSE)</f>
        <v>DJ TROOPERS</v>
      </c>
      <c r="B1807" s="2" t="s">
        <v>757</v>
      </c>
      <c r="C1807" t="str">
        <f>IFERROR(VLOOKUP(B1807,all_raw_csv!$B$2:$AO$2140,2,FALSE),"-")</f>
        <v>EUROBEAT</v>
      </c>
      <c r="D1807" t="str">
        <f>IFERROR(VLOOKUP($B1807,all_raw_csv!$B$2:$AO$2140,3,FALSE),"-")</f>
        <v>good-cool ft. Florence</v>
      </c>
      <c r="E1807">
        <f>VLOOKUP($A1807,master_version!$A$1:$B$29,2,FALSE)</f>
        <v>15</v>
      </c>
      <c r="F1807" t="str">
        <f>VLOOKUP(G1807,master_diffculty!$A$1:$C$11,3,FALSE)</f>
        <v>SPB</v>
      </c>
      <c r="G1807">
        <v>1</v>
      </c>
      <c r="H1807">
        <f>IFERROR(IF(VLOOKUP($B1807,all_raw_csv!$B$1:$AO$2074,5+($G1807-1)*7,FALSE)=0,-1,VLOOKUP($B1807,all_raw_csv!$B$1:$AO$2074,5+($G1807-1)*7,FALSE)),"-")</f>
        <v>-1</v>
      </c>
      <c r="I1807">
        <f>IFERROR(IF(VLOOKUP($B1807,new_notes_bemaniwiki!$A$1:$J$1937,1+$G1807,FALSE)="-",-1,VLOOKUP($B1807,new_notes_bemaniwiki!$A$1:$J$1937,1+$G1807,FALSE)),"🙇")</f>
        <v>-1</v>
      </c>
      <c r="J1807" t="s">
        <v>3063</v>
      </c>
      <c r="K1807" t="s">
        <v>3063</v>
      </c>
    </row>
    <row r="1808" spans="1:11" x14ac:dyDescent="0.15">
      <c r="A1808" t="str">
        <f>VLOOKUP(B1808,for_vlookup!$A$1:$B$2046,2,FALSE)</f>
        <v>DJ TROOPERS</v>
      </c>
      <c r="B1808" s="2" t="s">
        <v>757</v>
      </c>
      <c r="C1808" t="str">
        <f>IFERROR(VLOOKUP(B1808,all_raw_csv!$B$2:$AO$2140,2,FALSE),"-")</f>
        <v>EUROBEAT</v>
      </c>
      <c r="D1808" t="str">
        <f>IFERROR(VLOOKUP($B1808,all_raw_csv!$B$2:$AO$2140,3,FALSE),"-")</f>
        <v>good-cool ft. Florence</v>
      </c>
      <c r="E1808">
        <f>VLOOKUP($A1808,master_version!$A$1:$B$29,2,FALSE)</f>
        <v>15</v>
      </c>
      <c r="F1808" t="str">
        <f>VLOOKUP(G1808,master_diffculty!$A$1:$C$11,3,FALSE)</f>
        <v>SPN</v>
      </c>
      <c r="G1808">
        <v>2</v>
      </c>
      <c r="H1808">
        <f>IFERROR(IF(VLOOKUP($B1808,all_raw_csv!$B$1:$AO$2074,5+($G1808-1)*7,FALSE)=0,-1,VLOOKUP($B1808,all_raw_csv!$B$1:$AO$2074,5+($G1808-1)*7,FALSE)),"-")</f>
        <v>5</v>
      </c>
      <c r="I1808">
        <f>IFERROR(IF(VLOOKUP($B1808,new_notes_bemaniwiki!$A$1:$J$1937,1+$G1808,FALSE)="-",-1,VLOOKUP($B1808,new_notes_bemaniwiki!$A$1:$J$1937,1+$G1808,FALSE)),"🙇")</f>
        <v>479</v>
      </c>
      <c r="J1808" t="s">
        <v>3063</v>
      </c>
      <c r="K1808" t="s">
        <v>3063</v>
      </c>
    </row>
    <row r="1809" spans="1:11" x14ac:dyDescent="0.15">
      <c r="A1809" t="str">
        <f>VLOOKUP(B1809,for_vlookup!$A$1:$B$2046,2,FALSE)</f>
        <v>DJ TROOPERS</v>
      </c>
      <c r="B1809" s="2" t="s">
        <v>757</v>
      </c>
      <c r="C1809" t="str">
        <f>IFERROR(VLOOKUP(B1809,all_raw_csv!$B$2:$AO$2140,2,FALSE),"-")</f>
        <v>EUROBEAT</v>
      </c>
      <c r="D1809" t="str">
        <f>IFERROR(VLOOKUP($B1809,all_raw_csv!$B$2:$AO$2140,3,FALSE),"-")</f>
        <v>good-cool ft. Florence</v>
      </c>
      <c r="E1809">
        <f>VLOOKUP($A1809,master_version!$A$1:$B$29,2,FALSE)</f>
        <v>15</v>
      </c>
      <c r="F1809" t="str">
        <f>VLOOKUP(G1809,master_diffculty!$A$1:$C$11,3,FALSE)</f>
        <v>SPH</v>
      </c>
      <c r="G1809">
        <v>3</v>
      </c>
      <c r="H1809">
        <f>IFERROR(IF(VLOOKUP($B1809,all_raw_csv!$B$1:$AO$2074,5+($G1809-1)*7,FALSE)=0,-1,VLOOKUP($B1809,all_raw_csv!$B$1:$AO$2074,5+($G1809-1)*7,FALSE)),"-")</f>
        <v>8</v>
      </c>
      <c r="I1809">
        <f>IFERROR(IF(VLOOKUP($B1809,new_notes_bemaniwiki!$A$1:$J$1937,1+$G1809,FALSE)="-",-1,VLOOKUP($B1809,new_notes_bemaniwiki!$A$1:$J$1937,1+$G1809,FALSE)),"🙇")</f>
        <v>902</v>
      </c>
      <c r="J1809" t="s">
        <v>3063</v>
      </c>
      <c r="K1809" t="s">
        <v>3063</v>
      </c>
    </row>
    <row r="1810" spans="1:11" x14ac:dyDescent="0.15">
      <c r="A1810" t="str">
        <f>VLOOKUP(B1810,for_vlookup!$A$1:$B$2046,2,FALSE)</f>
        <v>DJ TROOPERS</v>
      </c>
      <c r="B1810" s="2" t="s">
        <v>757</v>
      </c>
      <c r="C1810" t="str">
        <f>IFERROR(VLOOKUP(B1810,all_raw_csv!$B$2:$AO$2140,2,FALSE),"-")</f>
        <v>EUROBEAT</v>
      </c>
      <c r="D1810" t="str">
        <f>IFERROR(VLOOKUP($B1810,all_raw_csv!$B$2:$AO$2140,3,FALSE),"-")</f>
        <v>good-cool ft. Florence</v>
      </c>
      <c r="E1810">
        <f>VLOOKUP($A1810,master_version!$A$1:$B$29,2,FALSE)</f>
        <v>15</v>
      </c>
      <c r="F1810" t="str">
        <f>VLOOKUP(G1810,master_diffculty!$A$1:$C$11,3,FALSE)</f>
        <v>SPA</v>
      </c>
      <c r="G1810">
        <v>4</v>
      </c>
      <c r="H1810">
        <f>IFERROR(IF(VLOOKUP($B1810,all_raw_csv!$B$1:$AO$2074,5+($G1810-1)*7,FALSE)=0,-1,VLOOKUP($B1810,all_raw_csv!$B$1:$AO$2074,5+($G1810-1)*7,FALSE)),"-")</f>
        <v>10</v>
      </c>
      <c r="I1810">
        <f>IFERROR(IF(VLOOKUP($B1810,new_notes_bemaniwiki!$A$1:$J$1937,1+$G1810,FALSE)="-",-1,VLOOKUP($B1810,new_notes_bemaniwiki!$A$1:$J$1937,1+$G1810,FALSE)),"🙇")</f>
        <v>1215</v>
      </c>
      <c r="J1810" t="s">
        <v>3063</v>
      </c>
      <c r="K1810" t="s">
        <v>3063</v>
      </c>
    </row>
    <row r="1811" spans="1:11" x14ac:dyDescent="0.15">
      <c r="A1811" t="str">
        <f>VLOOKUP(B1811,for_vlookup!$A$1:$B$2046,2,FALSE)</f>
        <v>DJ TROOPERS</v>
      </c>
      <c r="B1811" s="2" t="s">
        <v>757</v>
      </c>
      <c r="C1811" t="str">
        <f>IFERROR(VLOOKUP(B1811,all_raw_csv!$B$2:$AO$2140,2,FALSE),"-")</f>
        <v>EUROBEAT</v>
      </c>
      <c r="D1811" t="str">
        <f>IFERROR(VLOOKUP($B1811,all_raw_csv!$B$2:$AO$2140,3,FALSE),"-")</f>
        <v>good-cool ft. Florence</v>
      </c>
      <c r="E1811">
        <f>VLOOKUP($A1811,master_version!$A$1:$B$29,2,FALSE)</f>
        <v>15</v>
      </c>
      <c r="F1811" t="str">
        <f>VLOOKUP(G1811,master_diffculty!$A$1:$C$11,3,FALSE)</f>
        <v>SPL</v>
      </c>
      <c r="G1811">
        <v>5</v>
      </c>
      <c r="H1811">
        <f>IFERROR(IF(VLOOKUP($B1811,all_raw_csv!$B$1:$AO$2074,5+($G1811-1)*7,FALSE)=0,-1,VLOOKUP($B1811,all_raw_csv!$B$1:$AO$2074,5+($G1811-1)*7,FALSE)),"-")</f>
        <v>11</v>
      </c>
      <c r="I1811">
        <f>IFERROR(IF(VLOOKUP($B1811,new_notes_bemaniwiki!$A$1:$J$1937,1+$G1811,FALSE)="-",-1,VLOOKUP($B1811,new_notes_bemaniwiki!$A$1:$J$1937,1+$G1811,FALSE)),"🙇")</f>
        <v>1679</v>
      </c>
      <c r="J1811" t="s">
        <v>3063</v>
      </c>
      <c r="K1811" t="s">
        <v>3063</v>
      </c>
    </row>
    <row r="1812" spans="1:11" x14ac:dyDescent="0.15">
      <c r="A1812" t="str">
        <f>VLOOKUP(B1812,for_vlookup!$A$1:$B$2046,2,FALSE)</f>
        <v>DJ TROOPERS</v>
      </c>
      <c r="B1812" s="2" t="s">
        <v>759</v>
      </c>
      <c r="C1812" t="str">
        <f>IFERROR(VLOOKUP(B1812,all_raw_csv!$B$2:$AO$2140,2,FALSE),"-")</f>
        <v>TECH-TRONIKA</v>
      </c>
      <c r="D1812" t="str">
        <f>IFERROR(VLOOKUP($B1812,all_raw_csv!$B$2:$AO$2140,3,FALSE),"-")</f>
        <v>Sota Fujimori</v>
      </c>
      <c r="E1812">
        <f>VLOOKUP($A1812,master_version!$A$1:$B$29,2,FALSE)</f>
        <v>15</v>
      </c>
      <c r="F1812" t="str">
        <f>VLOOKUP(G1812,master_diffculty!$A$1:$C$11,3,FALSE)</f>
        <v>SPB</v>
      </c>
      <c r="G1812">
        <v>1</v>
      </c>
      <c r="H1812">
        <f>IFERROR(IF(VLOOKUP($B1812,all_raw_csv!$B$1:$AO$2074,5+($G1812-1)*7,FALSE)=0,-1,VLOOKUP($B1812,all_raw_csv!$B$1:$AO$2074,5+($G1812-1)*7,FALSE)),"-")</f>
        <v>-1</v>
      </c>
      <c r="I1812">
        <f>IFERROR(IF(VLOOKUP($B1812,new_notes_bemaniwiki!$A$1:$J$1937,1+$G1812,FALSE)="-",-1,VLOOKUP($B1812,new_notes_bemaniwiki!$A$1:$J$1937,1+$G1812,FALSE)),"🙇")</f>
        <v>-1</v>
      </c>
      <c r="J1812" t="s">
        <v>3063</v>
      </c>
      <c r="K1812" t="s">
        <v>3063</v>
      </c>
    </row>
    <row r="1813" spans="1:11" x14ac:dyDescent="0.15">
      <c r="A1813" t="str">
        <f>VLOOKUP(B1813,for_vlookup!$A$1:$B$2046,2,FALSE)</f>
        <v>DJ TROOPERS</v>
      </c>
      <c r="B1813" s="2" t="s">
        <v>759</v>
      </c>
      <c r="C1813" t="str">
        <f>IFERROR(VLOOKUP(B1813,all_raw_csv!$B$2:$AO$2140,2,FALSE),"-")</f>
        <v>TECH-TRONIKA</v>
      </c>
      <c r="D1813" t="str">
        <f>IFERROR(VLOOKUP($B1813,all_raw_csv!$B$2:$AO$2140,3,FALSE),"-")</f>
        <v>Sota Fujimori</v>
      </c>
      <c r="E1813">
        <f>VLOOKUP($A1813,master_version!$A$1:$B$29,2,FALSE)</f>
        <v>15</v>
      </c>
      <c r="F1813" t="str">
        <f>VLOOKUP(G1813,master_diffculty!$A$1:$C$11,3,FALSE)</f>
        <v>SPN</v>
      </c>
      <c r="G1813">
        <v>2</v>
      </c>
      <c r="H1813">
        <f>IFERROR(IF(VLOOKUP($B1813,all_raw_csv!$B$1:$AO$2074,5+($G1813-1)*7,FALSE)=0,-1,VLOOKUP($B1813,all_raw_csv!$B$1:$AO$2074,5+($G1813-1)*7,FALSE)),"-")</f>
        <v>5</v>
      </c>
      <c r="I1813">
        <f>IFERROR(IF(VLOOKUP($B1813,new_notes_bemaniwiki!$A$1:$J$1937,1+$G1813,FALSE)="-",-1,VLOOKUP($B1813,new_notes_bemaniwiki!$A$1:$J$1937,1+$G1813,FALSE)),"🙇")</f>
        <v>640</v>
      </c>
      <c r="J1813" t="s">
        <v>3063</v>
      </c>
      <c r="K1813" t="s">
        <v>3063</v>
      </c>
    </row>
    <row r="1814" spans="1:11" x14ac:dyDescent="0.15">
      <c r="A1814" t="str">
        <f>VLOOKUP(B1814,for_vlookup!$A$1:$B$2046,2,FALSE)</f>
        <v>DJ TROOPERS</v>
      </c>
      <c r="B1814" s="2" t="s">
        <v>759</v>
      </c>
      <c r="C1814" t="str">
        <f>IFERROR(VLOOKUP(B1814,all_raw_csv!$B$2:$AO$2140,2,FALSE),"-")</f>
        <v>TECH-TRONIKA</v>
      </c>
      <c r="D1814" t="str">
        <f>IFERROR(VLOOKUP($B1814,all_raw_csv!$B$2:$AO$2140,3,FALSE),"-")</f>
        <v>Sota Fujimori</v>
      </c>
      <c r="E1814">
        <f>VLOOKUP($A1814,master_version!$A$1:$B$29,2,FALSE)</f>
        <v>15</v>
      </c>
      <c r="F1814" t="str">
        <f>VLOOKUP(G1814,master_diffculty!$A$1:$C$11,3,FALSE)</f>
        <v>SPH</v>
      </c>
      <c r="G1814">
        <v>3</v>
      </c>
      <c r="H1814">
        <f>IFERROR(IF(VLOOKUP($B1814,all_raw_csv!$B$1:$AO$2074,5+($G1814-1)*7,FALSE)=0,-1,VLOOKUP($B1814,all_raw_csv!$B$1:$AO$2074,5+($G1814-1)*7,FALSE)),"-")</f>
        <v>8</v>
      </c>
      <c r="I1814">
        <f>IFERROR(IF(VLOOKUP($B1814,new_notes_bemaniwiki!$A$1:$J$1937,1+$G1814,FALSE)="-",-1,VLOOKUP($B1814,new_notes_bemaniwiki!$A$1:$J$1937,1+$G1814,FALSE)),"🙇")</f>
        <v>955</v>
      </c>
      <c r="J1814" t="s">
        <v>3063</v>
      </c>
      <c r="K1814" t="s">
        <v>3063</v>
      </c>
    </row>
    <row r="1815" spans="1:11" x14ac:dyDescent="0.15">
      <c r="A1815" t="str">
        <f>VLOOKUP(B1815,for_vlookup!$A$1:$B$2046,2,FALSE)</f>
        <v>DJ TROOPERS</v>
      </c>
      <c r="B1815" s="2" t="s">
        <v>759</v>
      </c>
      <c r="C1815" t="str">
        <f>IFERROR(VLOOKUP(B1815,all_raw_csv!$B$2:$AO$2140,2,FALSE),"-")</f>
        <v>TECH-TRONIKA</v>
      </c>
      <c r="D1815" t="str">
        <f>IFERROR(VLOOKUP($B1815,all_raw_csv!$B$2:$AO$2140,3,FALSE),"-")</f>
        <v>Sota Fujimori</v>
      </c>
      <c r="E1815">
        <f>VLOOKUP($A1815,master_version!$A$1:$B$29,2,FALSE)</f>
        <v>15</v>
      </c>
      <c r="F1815" t="str">
        <f>VLOOKUP(G1815,master_diffculty!$A$1:$C$11,3,FALSE)</f>
        <v>SPA</v>
      </c>
      <c r="G1815">
        <v>4</v>
      </c>
      <c r="H1815">
        <f>IFERROR(IF(VLOOKUP($B1815,all_raw_csv!$B$1:$AO$2074,5+($G1815-1)*7,FALSE)=0,-1,VLOOKUP($B1815,all_raw_csv!$B$1:$AO$2074,5+($G1815-1)*7,FALSE)),"-")</f>
        <v>9</v>
      </c>
      <c r="I1815">
        <f>IFERROR(IF(VLOOKUP($B1815,new_notes_bemaniwiki!$A$1:$J$1937,1+$G1815,FALSE)="-",-1,VLOOKUP($B1815,new_notes_bemaniwiki!$A$1:$J$1937,1+$G1815,FALSE)),"🙇")</f>
        <v>1093</v>
      </c>
      <c r="J1815" t="s">
        <v>3063</v>
      </c>
      <c r="K1815" t="s">
        <v>3063</v>
      </c>
    </row>
    <row r="1816" spans="1:11" x14ac:dyDescent="0.15">
      <c r="A1816" t="str">
        <f>VLOOKUP(B1816,for_vlookup!$A$1:$B$2046,2,FALSE)</f>
        <v>DJ TROOPERS</v>
      </c>
      <c r="B1816" s="2" t="s">
        <v>759</v>
      </c>
      <c r="C1816" t="str">
        <f>IFERROR(VLOOKUP(B1816,all_raw_csv!$B$2:$AO$2140,2,FALSE),"-")</f>
        <v>TECH-TRONIKA</v>
      </c>
      <c r="D1816" t="str">
        <f>IFERROR(VLOOKUP($B1816,all_raw_csv!$B$2:$AO$2140,3,FALSE),"-")</f>
        <v>Sota Fujimori</v>
      </c>
      <c r="E1816">
        <f>VLOOKUP($A1816,master_version!$A$1:$B$29,2,FALSE)</f>
        <v>15</v>
      </c>
      <c r="F1816" t="str">
        <f>VLOOKUP(G1816,master_diffculty!$A$1:$C$11,3,FALSE)</f>
        <v>SPL</v>
      </c>
      <c r="G1816">
        <v>5</v>
      </c>
      <c r="H1816">
        <f>IFERROR(IF(VLOOKUP($B1816,all_raw_csv!$B$1:$AO$2074,5+($G1816-1)*7,FALSE)=0,-1,VLOOKUP($B1816,all_raw_csv!$B$1:$AO$2074,5+($G1816-1)*7,FALSE)),"-")</f>
        <v>-1</v>
      </c>
      <c r="I1816">
        <f>IFERROR(IF(VLOOKUP($B1816,new_notes_bemaniwiki!$A$1:$J$1937,1+$G1816,FALSE)="-",-1,VLOOKUP($B1816,new_notes_bemaniwiki!$A$1:$J$1937,1+$G1816,FALSE)),"🙇")</f>
        <v>-1</v>
      </c>
      <c r="J1816" t="s">
        <v>3063</v>
      </c>
      <c r="K1816" t="s">
        <v>3063</v>
      </c>
    </row>
    <row r="1817" spans="1:11" x14ac:dyDescent="0.15">
      <c r="A1817" t="str">
        <f>VLOOKUP(B1817,for_vlookup!$A$1:$B$2046,2,FALSE)</f>
        <v>DJ TROOPERS</v>
      </c>
      <c r="B1817" s="2" t="s">
        <v>761</v>
      </c>
      <c r="C1817" t="str">
        <f>IFERROR(VLOOKUP(B1817,all_raw_csv!$B$2:$AO$2140,2,FALSE),"-")</f>
        <v>TRANCE</v>
      </c>
      <c r="D1817" t="str">
        <f>IFERROR(VLOOKUP($B1817,all_raw_csv!$B$2:$AO$2140,3,FALSE),"-")</f>
        <v>dj TAKA VS Ryu☆</v>
      </c>
      <c r="E1817">
        <f>VLOOKUP($A1817,master_version!$A$1:$B$29,2,FALSE)</f>
        <v>15</v>
      </c>
      <c r="F1817" t="str">
        <f>VLOOKUP(G1817,master_diffculty!$A$1:$C$11,3,FALSE)</f>
        <v>SPB</v>
      </c>
      <c r="G1817">
        <v>1</v>
      </c>
      <c r="H1817">
        <f>IFERROR(IF(VLOOKUP($B1817,all_raw_csv!$B$1:$AO$2074,5+($G1817-1)*7,FALSE)=0,-1,VLOOKUP($B1817,all_raw_csv!$B$1:$AO$2074,5+($G1817-1)*7,FALSE)),"-")</f>
        <v>2</v>
      </c>
      <c r="I1817">
        <f>IFERROR(IF(VLOOKUP($B1817,new_notes_bemaniwiki!$A$1:$J$1937,1+$G1817,FALSE)="-",-1,VLOOKUP($B1817,new_notes_bemaniwiki!$A$1:$J$1937,1+$G1817,FALSE)),"🙇")</f>
        <v>174</v>
      </c>
      <c r="J1817" t="s">
        <v>3063</v>
      </c>
      <c r="K1817" t="s">
        <v>3063</v>
      </c>
    </row>
    <row r="1818" spans="1:11" x14ac:dyDescent="0.15">
      <c r="A1818" t="str">
        <f>VLOOKUP(B1818,for_vlookup!$A$1:$B$2046,2,FALSE)</f>
        <v>DJ TROOPERS</v>
      </c>
      <c r="B1818" s="2" t="s">
        <v>761</v>
      </c>
      <c r="C1818" t="str">
        <f>IFERROR(VLOOKUP(B1818,all_raw_csv!$B$2:$AO$2140,2,FALSE),"-")</f>
        <v>TRANCE</v>
      </c>
      <c r="D1818" t="str">
        <f>IFERROR(VLOOKUP($B1818,all_raw_csv!$B$2:$AO$2140,3,FALSE),"-")</f>
        <v>dj TAKA VS Ryu☆</v>
      </c>
      <c r="E1818">
        <f>VLOOKUP($A1818,master_version!$A$1:$B$29,2,FALSE)</f>
        <v>15</v>
      </c>
      <c r="F1818" t="str">
        <f>VLOOKUP(G1818,master_diffculty!$A$1:$C$11,3,FALSE)</f>
        <v>SPN</v>
      </c>
      <c r="G1818">
        <v>2</v>
      </c>
      <c r="H1818">
        <f>IFERROR(IF(VLOOKUP($B1818,all_raw_csv!$B$1:$AO$2074,5+($G1818-1)*7,FALSE)=0,-1,VLOOKUP($B1818,all_raw_csv!$B$1:$AO$2074,5+($G1818-1)*7,FALSE)),"-")</f>
        <v>6</v>
      </c>
      <c r="I1818">
        <f>IFERROR(IF(VLOOKUP($B1818,new_notes_bemaniwiki!$A$1:$J$1937,1+$G1818,FALSE)="-",-1,VLOOKUP($B1818,new_notes_bemaniwiki!$A$1:$J$1937,1+$G1818,FALSE)),"🙇")</f>
        <v>514</v>
      </c>
      <c r="J1818" t="s">
        <v>3063</v>
      </c>
      <c r="K1818" t="s">
        <v>3063</v>
      </c>
    </row>
    <row r="1819" spans="1:11" x14ac:dyDescent="0.15">
      <c r="A1819" t="str">
        <f>VLOOKUP(B1819,for_vlookup!$A$1:$B$2046,2,FALSE)</f>
        <v>DJ TROOPERS</v>
      </c>
      <c r="B1819" s="2" t="s">
        <v>761</v>
      </c>
      <c r="C1819" t="str">
        <f>IFERROR(VLOOKUP(B1819,all_raw_csv!$B$2:$AO$2140,2,FALSE),"-")</f>
        <v>TRANCE</v>
      </c>
      <c r="D1819" t="str">
        <f>IFERROR(VLOOKUP($B1819,all_raw_csv!$B$2:$AO$2140,3,FALSE),"-")</f>
        <v>dj TAKA VS Ryu☆</v>
      </c>
      <c r="E1819">
        <f>VLOOKUP($A1819,master_version!$A$1:$B$29,2,FALSE)</f>
        <v>15</v>
      </c>
      <c r="F1819" t="str">
        <f>VLOOKUP(G1819,master_diffculty!$A$1:$C$11,3,FALSE)</f>
        <v>SPH</v>
      </c>
      <c r="G1819">
        <v>3</v>
      </c>
      <c r="H1819">
        <f>IFERROR(IF(VLOOKUP($B1819,all_raw_csv!$B$1:$AO$2074,5+($G1819-1)*7,FALSE)=0,-1,VLOOKUP($B1819,all_raw_csv!$B$1:$AO$2074,5+($G1819-1)*7,FALSE)),"-")</f>
        <v>8</v>
      </c>
      <c r="I1819">
        <f>IFERROR(IF(VLOOKUP($B1819,new_notes_bemaniwiki!$A$1:$J$1937,1+$G1819,FALSE)="-",-1,VLOOKUP($B1819,new_notes_bemaniwiki!$A$1:$J$1937,1+$G1819,FALSE)),"🙇")</f>
        <v>812</v>
      </c>
      <c r="J1819" t="s">
        <v>3063</v>
      </c>
      <c r="K1819" t="s">
        <v>3063</v>
      </c>
    </row>
    <row r="1820" spans="1:11" x14ac:dyDescent="0.15">
      <c r="A1820" t="str">
        <f>VLOOKUP(B1820,for_vlookup!$A$1:$B$2046,2,FALSE)</f>
        <v>DJ TROOPERS</v>
      </c>
      <c r="B1820" s="2" t="s">
        <v>761</v>
      </c>
      <c r="C1820" t="str">
        <f>IFERROR(VLOOKUP(B1820,all_raw_csv!$B$2:$AO$2140,2,FALSE),"-")</f>
        <v>TRANCE</v>
      </c>
      <c r="D1820" t="str">
        <f>IFERROR(VLOOKUP($B1820,all_raw_csv!$B$2:$AO$2140,3,FALSE),"-")</f>
        <v>dj TAKA VS Ryu☆</v>
      </c>
      <c r="E1820">
        <f>VLOOKUP($A1820,master_version!$A$1:$B$29,2,FALSE)</f>
        <v>15</v>
      </c>
      <c r="F1820" t="str">
        <f>VLOOKUP(G1820,master_diffculty!$A$1:$C$11,3,FALSE)</f>
        <v>SPA</v>
      </c>
      <c r="G1820">
        <v>4</v>
      </c>
      <c r="H1820">
        <f>IFERROR(IF(VLOOKUP($B1820,all_raw_csv!$B$1:$AO$2074,5+($G1820-1)*7,FALSE)=0,-1,VLOOKUP($B1820,all_raw_csv!$B$1:$AO$2074,5+($G1820-1)*7,FALSE)),"-")</f>
        <v>11</v>
      </c>
      <c r="I1820">
        <f>IFERROR(IF(VLOOKUP($B1820,new_notes_bemaniwiki!$A$1:$J$1937,1+$G1820,FALSE)="-",-1,VLOOKUP($B1820,new_notes_bemaniwiki!$A$1:$J$1937,1+$G1820,FALSE)),"🙇")</f>
        <v>1149</v>
      </c>
      <c r="J1820" t="s">
        <v>3063</v>
      </c>
      <c r="K1820" t="s">
        <v>3063</v>
      </c>
    </row>
    <row r="1821" spans="1:11" x14ac:dyDescent="0.15">
      <c r="A1821" t="str">
        <f>VLOOKUP(B1821,for_vlookup!$A$1:$B$2046,2,FALSE)</f>
        <v>DJ TROOPERS</v>
      </c>
      <c r="B1821" s="2" t="s">
        <v>761</v>
      </c>
      <c r="C1821" t="str">
        <f>IFERROR(VLOOKUP(B1821,all_raw_csv!$B$2:$AO$2140,2,FALSE),"-")</f>
        <v>TRANCE</v>
      </c>
      <c r="D1821" t="str">
        <f>IFERROR(VLOOKUP($B1821,all_raw_csv!$B$2:$AO$2140,3,FALSE),"-")</f>
        <v>dj TAKA VS Ryu☆</v>
      </c>
      <c r="E1821">
        <f>VLOOKUP($A1821,master_version!$A$1:$B$29,2,FALSE)</f>
        <v>15</v>
      </c>
      <c r="F1821" t="str">
        <f>VLOOKUP(G1821,master_diffculty!$A$1:$C$11,3,FALSE)</f>
        <v>SPL</v>
      </c>
      <c r="G1821">
        <v>5</v>
      </c>
      <c r="H1821">
        <f>IFERROR(IF(VLOOKUP($B1821,all_raw_csv!$B$1:$AO$2074,5+($G1821-1)*7,FALSE)=0,-1,VLOOKUP($B1821,all_raw_csv!$B$1:$AO$2074,5+($G1821-1)*7,FALSE)),"-")</f>
        <v>12</v>
      </c>
      <c r="I1821">
        <f>IFERROR(IF(VLOOKUP($B1821,new_notes_bemaniwiki!$A$1:$J$1937,1+$G1821,FALSE)="-",-1,VLOOKUP($B1821,new_notes_bemaniwiki!$A$1:$J$1937,1+$G1821,FALSE)),"🙇")</f>
        <v>1702</v>
      </c>
      <c r="J1821" t="s">
        <v>3063</v>
      </c>
      <c r="K1821" t="s">
        <v>3063</v>
      </c>
    </row>
    <row r="1822" spans="1:11" x14ac:dyDescent="0.15">
      <c r="A1822" t="str">
        <f>VLOOKUP(B1822,for_vlookup!$A$1:$B$2046,2,FALSE)</f>
        <v>DJ TROOPERS</v>
      </c>
      <c r="B1822" s="2" t="s">
        <v>763</v>
      </c>
      <c r="C1822" t="str">
        <f>IFERROR(VLOOKUP(B1822,all_raw_csv!$B$2:$AO$2140,2,FALSE),"-")</f>
        <v>J-R&amp;B</v>
      </c>
      <c r="D1822" t="str">
        <f>IFERROR(VLOOKUP($B1822,all_raw_csv!$B$2:$AO$2140,3,FALSE),"-")</f>
        <v>DJ Yoshitaka feat.B-Agents</v>
      </c>
      <c r="E1822">
        <f>VLOOKUP($A1822,master_version!$A$1:$B$29,2,FALSE)</f>
        <v>15</v>
      </c>
      <c r="F1822" t="str">
        <f>VLOOKUP(G1822,master_diffculty!$A$1:$C$11,3,FALSE)</f>
        <v>SPB</v>
      </c>
      <c r="G1822">
        <v>1</v>
      </c>
      <c r="H1822">
        <f>IFERROR(IF(VLOOKUP($B1822,all_raw_csv!$B$1:$AO$2074,5+($G1822-1)*7,FALSE)=0,-1,VLOOKUP($B1822,all_raw_csv!$B$1:$AO$2074,5+($G1822-1)*7,FALSE)),"-")</f>
        <v>-1</v>
      </c>
      <c r="I1822">
        <f>IFERROR(IF(VLOOKUP($B1822,new_notes_bemaniwiki!$A$1:$J$1937,1+$G1822,FALSE)="-",-1,VLOOKUP($B1822,new_notes_bemaniwiki!$A$1:$J$1937,1+$G1822,FALSE)),"🙇")</f>
        <v>-1</v>
      </c>
      <c r="J1822" t="s">
        <v>3063</v>
      </c>
      <c r="K1822" t="s">
        <v>3063</v>
      </c>
    </row>
    <row r="1823" spans="1:11" x14ac:dyDescent="0.15">
      <c r="A1823" t="str">
        <f>VLOOKUP(B1823,for_vlookup!$A$1:$B$2046,2,FALSE)</f>
        <v>DJ TROOPERS</v>
      </c>
      <c r="B1823" s="2" t="s">
        <v>763</v>
      </c>
      <c r="C1823" t="str">
        <f>IFERROR(VLOOKUP(B1823,all_raw_csv!$B$2:$AO$2140,2,FALSE),"-")</f>
        <v>J-R&amp;B</v>
      </c>
      <c r="D1823" t="str">
        <f>IFERROR(VLOOKUP($B1823,all_raw_csv!$B$2:$AO$2140,3,FALSE),"-")</f>
        <v>DJ Yoshitaka feat.B-Agents</v>
      </c>
      <c r="E1823">
        <f>VLOOKUP($A1823,master_version!$A$1:$B$29,2,FALSE)</f>
        <v>15</v>
      </c>
      <c r="F1823" t="str">
        <f>VLOOKUP(G1823,master_diffculty!$A$1:$C$11,3,FALSE)</f>
        <v>SPN</v>
      </c>
      <c r="G1823">
        <v>2</v>
      </c>
      <c r="H1823">
        <f>IFERROR(IF(VLOOKUP($B1823,all_raw_csv!$B$1:$AO$2074,5+($G1823-1)*7,FALSE)=0,-1,VLOOKUP($B1823,all_raw_csv!$B$1:$AO$2074,5+($G1823-1)*7,FALSE)),"-")</f>
        <v>4</v>
      </c>
      <c r="I1823">
        <f>IFERROR(IF(VLOOKUP($B1823,new_notes_bemaniwiki!$A$1:$J$1937,1+$G1823,FALSE)="-",-1,VLOOKUP($B1823,new_notes_bemaniwiki!$A$1:$J$1937,1+$G1823,FALSE)),"🙇")</f>
        <v>354</v>
      </c>
      <c r="J1823" t="s">
        <v>3063</v>
      </c>
      <c r="K1823" t="s">
        <v>3063</v>
      </c>
    </row>
    <row r="1824" spans="1:11" x14ac:dyDescent="0.15">
      <c r="A1824" t="str">
        <f>VLOOKUP(B1824,for_vlookup!$A$1:$B$2046,2,FALSE)</f>
        <v>DJ TROOPERS</v>
      </c>
      <c r="B1824" s="2" t="s">
        <v>763</v>
      </c>
      <c r="C1824" t="str">
        <f>IFERROR(VLOOKUP(B1824,all_raw_csv!$B$2:$AO$2140,2,FALSE),"-")</f>
        <v>J-R&amp;B</v>
      </c>
      <c r="D1824" t="str">
        <f>IFERROR(VLOOKUP($B1824,all_raw_csv!$B$2:$AO$2140,3,FALSE),"-")</f>
        <v>DJ Yoshitaka feat.B-Agents</v>
      </c>
      <c r="E1824">
        <f>VLOOKUP($A1824,master_version!$A$1:$B$29,2,FALSE)</f>
        <v>15</v>
      </c>
      <c r="F1824" t="str">
        <f>VLOOKUP(G1824,master_diffculty!$A$1:$C$11,3,FALSE)</f>
        <v>SPH</v>
      </c>
      <c r="G1824">
        <v>3</v>
      </c>
      <c r="H1824">
        <f>IFERROR(IF(VLOOKUP($B1824,all_raw_csv!$B$1:$AO$2074,5+($G1824-1)*7,FALSE)=0,-1,VLOOKUP($B1824,all_raw_csv!$B$1:$AO$2074,5+($G1824-1)*7,FALSE)),"-")</f>
        <v>6</v>
      </c>
      <c r="I1824">
        <f>IFERROR(IF(VLOOKUP($B1824,new_notes_bemaniwiki!$A$1:$J$1937,1+$G1824,FALSE)="-",-1,VLOOKUP($B1824,new_notes_bemaniwiki!$A$1:$J$1937,1+$G1824,FALSE)),"🙇")</f>
        <v>512</v>
      </c>
      <c r="J1824" t="s">
        <v>3063</v>
      </c>
      <c r="K1824" t="s">
        <v>3063</v>
      </c>
    </row>
    <row r="1825" spans="1:11" x14ac:dyDescent="0.15">
      <c r="A1825" t="str">
        <f>VLOOKUP(B1825,for_vlookup!$A$1:$B$2046,2,FALSE)</f>
        <v>DJ TROOPERS</v>
      </c>
      <c r="B1825" s="2" t="s">
        <v>763</v>
      </c>
      <c r="C1825" t="str">
        <f>IFERROR(VLOOKUP(B1825,all_raw_csv!$B$2:$AO$2140,2,FALSE),"-")</f>
        <v>J-R&amp;B</v>
      </c>
      <c r="D1825" t="str">
        <f>IFERROR(VLOOKUP($B1825,all_raw_csv!$B$2:$AO$2140,3,FALSE),"-")</f>
        <v>DJ Yoshitaka feat.B-Agents</v>
      </c>
      <c r="E1825">
        <f>VLOOKUP($A1825,master_version!$A$1:$B$29,2,FALSE)</f>
        <v>15</v>
      </c>
      <c r="F1825" t="str">
        <f>VLOOKUP(G1825,master_diffculty!$A$1:$C$11,3,FALSE)</f>
        <v>SPA</v>
      </c>
      <c r="G1825">
        <v>4</v>
      </c>
      <c r="H1825">
        <f>IFERROR(IF(VLOOKUP($B1825,all_raw_csv!$B$1:$AO$2074,5+($G1825-1)*7,FALSE)=0,-1,VLOOKUP($B1825,all_raw_csv!$B$1:$AO$2074,5+($G1825-1)*7,FALSE)),"-")</f>
        <v>8</v>
      </c>
      <c r="I1825">
        <f>IFERROR(IF(VLOOKUP($B1825,new_notes_bemaniwiki!$A$1:$J$1937,1+$G1825,FALSE)="-",-1,VLOOKUP($B1825,new_notes_bemaniwiki!$A$1:$J$1937,1+$G1825,FALSE)),"🙇")</f>
        <v>695</v>
      </c>
      <c r="J1825" t="s">
        <v>3063</v>
      </c>
      <c r="K1825" t="s">
        <v>3063</v>
      </c>
    </row>
    <row r="1826" spans="1:11" x14ac:dyDescent="0.15">
      <c r="A1826" t="str">
        <f>VLOOKUP(B1826,for_vlookup!$A$1:$B$2046,2,FALSE)</f>
        <v>DJ TROOPERS</v>
      </c>
      <c r="B1826" s="2" t="s">
        <v>763</v>
      </c>
      <c r="C1826" t="str">
        <f>IFERROR(VLOOKUP(B1826,all_raw_csv!$B$2:$AO$2140,2,FALSE),"-")</f>
        <v>J-R&amp;B</v>
      </c>
      <c r="D1826" t="str">
        <f>IFERROR(VLOOKUP($B1826,all_raw_csv!$B$2:$AO$2140,3,FALSE),"-")</f>
        <v>DJ Yoshitaka feat.B-Agents</v>
      </c>
      <c r="E1826">
        <f>VLOOKUP($A1826,master_version!$A$1:$B$29,2,FALSE)</f>
        <v>15</v>
      </c>
      <c r="F1826" t="str">
        <f>VLOOKUP(G1826,master_diffculty!$A$1:$C$11,3,FALSE)</f>
        <v>SPL</v>
      </c>
      <c r="G1826">
        <v>5</v>
      </c>
      <c r="H1826">
        <f>IFERROR(IF(VLOOKUP($B1826,all_raw_csv!$B$1:$AO$2074,5+($G1826-1)*7,FALSE)=0,-1,VLOOKUP($B1826,all_raw_csv!$B$1:$AO$2074,5+($G1826-1)*7,FALSE)),"-")</f>
        <v>-1</v>
      </c>
      <c r="I1826">
        <f>IFERROR(IF(VLOOKUP($B1826,new_notes_bemaniwiki!$A$1:$J$1937,1+$G1826,FALSE)="-",-1,VLOOKUP($B1826,new_notes_bemaniwiki!$A$1:$J$1937,1+$G1826,FALSE)),"🙇")</f>
        <v>-1</v>
      </c>
      <c r="J1826" t="s">
        <v>3063</v>
      </c>
      <c r="K1826" t="s">
        <v>3063</v>
      </c>
    </row>
    <row r="1827" spans="1:11" x14ac:dyDescent="0.15">
      <c r="A1827" t="str">
        <f>VLOOKUP(B1827,for_vlookup!$A$1:$B$2046,2,FALSE)</f>
        <v>DJ TROOPERS</v>
      </c>
      <c r="B1827" s="2" t="s">
        <v>766</v>
      </c>
      <c r="C1827" t="str">
        <f>IFERROR(VLOOKUP(B1827,all_raw_csv!$B$2:$AO$2140,2,FALSE),"-")</f>
        <v>HANDZ UP</v>
      </c>
      <c r="D1827" t="str">
        <f>IFERROR(VLOOKUP($B1827,all_raw_csv!$B$2:$AO$2140,3,FALSE),"-")</f>
        <v>HHH</v>
      </c>
      <c r="E1827">
        <f>VLOOKUP($A1827,master_version!$A$1:$B$29,2,FALSE)</f>
        <v>15</v>
      </c>
      <c r="F1827" t="str">
        <f>VLOOKUP(G1827,master_diffculty!$A$1:$C$11,3,FALSE)</f>
        <v>SPB</v>
      </c>
      <c r="G1827">
        <v>1</v>
      </c>
      <c r="H1827">
        <f>IFERROR(IF(VLOOKUP($B1827,all_raw_csv!$B$1:$AO$2074,5+($G1827-1)*7,FALSE)=0,-1,VLOOKUP($B1827,all_raw_csv!$B$1:$AO$2074,5+($G1827-1)*7,FALSE)),"-")</f>
        <v>2</v>
      </c>
      <c r="I1827">
        <f>IFERROR(IF(VLOOKUP($B1827,new_notes_bemaniwiki!$A$1:$J$1937,1+$G1827,FALSE)="-",-1,VLOOKUP($B1827,new_notes_bemaniwiki!$A$1:$J$1937,1+$G1827,FALSE)),"🙇")</f>
        <v>172</v>
      </c>
      <c r="J1827" t="s">
        <v>3063</v>
      </c>
      <c r="K1827" t="s">
        <v>3063</v>
      </c>
    </row>
    <row r="1828" spans="1:11" x14ac:dyDescent="0.15">
      <c r="A1828" t="str">
        <f>VLOOKUP(B1828,for_vlookup!$A$1:$B$2046,2,FALSE)</f>
        <v>DJ TROOPERS</v>
      </c>
      <c r="B1828" s="2" t="s">
        <v>766</v>
      </c>
      <c r="C1828" t="str">
        <f>IFERROR(VLOOKUP(B1828,all_raw_csv!$B$2:$AO$2140,2,FALSE),"-")</f>
        <v>HANDZ UP</v>
      </c>
      <c r="D1828" t="str">
        <f>IFERROR(VLOOKUP($B1828,all_raw_csv!$B$2:$AO$2140,3,FALSE),"-")</f>
        <v>HHH</v>
      </c>
      <c r="E1828">
        <f>VLOOKUP($A1828,master_version!$A$1:$B$29,2,FALSE)</f>
        <v>15</v>
      </c>
      <c r="F1828" t="str">
        <f>VLOOKUP(G1828,master_diffculty!$A$1:$C$11,3,FALSE)</f>
        <v>SPN</v>
      </c>
      <c r="G1828">
        <v>2</v>
      </c>
      <c r="H1828">
        <f>IFERROR(IF(VLOOKUP($B1828,all_raw_csv!$B$1:$AO$2074,5+($G1828-1)*7,FALSE)=0,-1,VLOOKUP($B1828,all_raw_csv!$B$1:$AO$2074,5+($G1828-1)*7,FALSE)),"-")</f>
        <v>4</v>
      </c>
      <c r="I1828">
        <f>IFERROR(IF(VLOOKUP($B1828,new_notes_bemaniwiki!$A$1:$J$1937,1+$G1828,FALSE)="-",-1,VLOOKUP($B1828,new_notes_bemaniwiki!$A$1:$J$1937,1+$G1828,FALSE)),"🙇")</f>
        <v>455</v>
      </c>
      <c r="J1828" t="s">
        <v>3063</v>
      </c>
      <c r="K1828" t="s">
        <v>3063</v>
      </c>
    </row>
    <row r="1829" spans="1:11" x14ac:dyDescent="0.15">
      <c r="A1829" t="str">
        <f>VLOOKUP(B1829,for_vlookup!$A$1:$B$2046,2,FALSE)</f>
        <v>DJ TROOPERS</v>
      </c>
      <c r="B1829" s="2" t="s">
        <v>766</v>
      </c>
      <c r="C1829" t="str">
        <f>IFERROR(VLOOKUP(B1829,all_raw_csv!$B$2:$AO$2140,2,FALSE),"-")</f>
        <v>HANDZ UP</v>
      </c>
      <c r="D1829" t="str">
        <f>IFERROR(VLOOKUP($B1829,all_raw_csv!$B$2:$AO$2140,3,FALSE),"-")</f>
        <v>HHH</v>
      </c>
      <c r="E1829">
        <f>VLOOKUP($A1829,master_version!$A$1:$B$29,2,FALSE)</f>
        <v>15</v>
      </c>
      <c r="F1829" t="str">
        <f>VLOOKUP(G1829,master_diffculty!$A$1:$C$11,3,FALSE)</f>
        <v>SPH</v>
      </c>
      <c r="G1829">
        <v>3</v>
      </c>
      <c r="H1829">
        <f>IFERROR(IF(VLOOKUP($B1829,all_raw_csv!$B$1:$AO$2074,5+($G1829-1)*7,FALSE)=0,-1,VLOOKUP($B1829,all_raw_csv!$B$1:$AO$2074,5+($G1829-1)*7,FALSE)),"-")</f>
        <v>7</v>
      </c>
      <c r="I1829">
        <f>IFERROR(IF(VLOOKUP($B1829,new_notes_bemaniwiki!$A$1:$J$1937,1+$G1829,FALSE)="-",-1,VLOOKUP($B1829,new_notes_bemaniwiki!$A$1:$J$1937,1+$G1829,FALSE)),"🙇")</f>
        <v>704</v>
      </c>
      <c r="J1829" t="s">
        <v>3063</v>
      </c>
      <c r="K1829" t="s">
        <v>3063</v>
      </c>
    </row>
    <row r="1830" spans="1:11" x14ac:dyDescent="0.15">
      <c r="A1830" t="str">
        <f>VLOOKUP(B1830,for_vlookup!$A$1:$B$2046,2,FALSE)</f>
        <v>DJ TROOPERS</v>
      </c>
      <c r="B1830" s="2" t="s">
        <v>766</v>
      </c>
      <c r="C1830" t="str">
        <f>IFERROR(VLOOKUP(B1830,all_raw_csv!$B$2:$AO$2140,2,FALSE),"-")</f>
        <v>HANDZ UP</v>
      </c>
      <c r="D1830" t="str">
        <f>IFERROR(VLOOKUP($B1830,all_raw_csv!$B$2:$AO$2140,3,FALSE),"-")</f>
        <v>HHH</v>
      </c>
      <c r="E1830">
        <f>VLOOKUP($A1830,master_version!$A$1:$B$29,2,FALSE)</f>
        <v>15</v>
      </c>
      <c r="F1830" t="str">
        <f>VLOOKUP(G1830,master_diffculty!$A$1:$C$11,3,FALSE)</f>
        <v>SPA</v>
      </c>
      <c r="G1830">
        <v>4</v>
      </c>
      <c r="H1830">
        <f>IFERROR(IF(VLOOKUP($B1830,all_raw_csv!$B$1:$AO$2074,5+($G1830-1)*7,FALSE)=0,-1,VLOOKUP($B1830,all_raw_csv!$B$1:$AO$2074,5+($G1830-1)*7,FALSE)),"-")</f>
        <v>10</v>
      </c>
      <c r="I1830">
        <f>IFERROR(IF(VLOOKUP($B1830,new_notes_bemaniwiki!$A$1:$J$1937,1+$G1830,FALSE)="-",-1,VLOOKUP($B1830,new_notes_bemaniwiki!$A$1:$J$1937,1+$G1830,FALSE)),"🙇")</f>
        <v>1115</v>
      </c>
      <c r="J1830" t="s">
        <v>3063</v>
      </c>
      <c r="K1830" t="s">
        <v>3063</v>
      </c>
    </row>
    <row r="1831" spans="1:11" x14ac:dyDescent="0.15">
      <c r="A1831" t="str">
        <f>VLOOKUP(B1831,for_vlookup!$A$1:$B$2046,2,FALSE)</f>
        <v>DJ TROOPERS</v>
      </c>
      <c r="B1831" s="2" t="s">
        <v>766</v>
      </c>
      <c r="C1831" t="str">
        <f>IFERROR(VLOOKUP(B1831,all_raw_csv!$B$2:$AO$2140,2,FALSE),"-")</f>
        <v>HANDZ UP</v>
      </c>
      <c r="D1831" t="str">
        <f>IFERROR(VLOOKUP($B1831,all_raw_csv!$B$2:$AO$2140,3,FALSE),"-")</f>
        <v>HHH</v>
      </c>
      <c r="E1831">
        <f>VLOOKUP($A1831,master_version!$A$1:$B$29,2,FALSE)</f>
        <v>15</v>
      </c>
      <c r="F1831" t="str">
        <f>VLOOKUP(G1831,master_diffculty!$A$1:$C$11,3,FALSE)</f>
        <v>SPL</v>
      </c>
      <c r="G1831">
        <v>5</v>
      </c>
      <c r="H1831">
        <f>IFERROR(IF(VLOOKUP($B1831,all_raw_csv!$B$1:$AO$2074,5+($G1831-1)*7,FALSE)=0,-1,VLOOKUP($B1831,all_raw_csv!$B$1:$AO$2074,5+($G1831-1)*7,FALSE)),"-")</f>
        <v>-1</v>
      </c>
      <c r="I1831">
        <f>IFERROR(IF(VLOOKUP($B1831,new_notes_bemaniwiki!$A$1:$J$1937,1+$G1831,FALSE)="-",-1,VLOOKUP($B1831,new_notes_bemaniwiki!$A$1:$J$1937,1+$G1831,FALSE)),"🙇")</f>
        <v>-1</v>
      </c>
      <c r="J1831" t="s">
        <v>3063</v>
      </c>
      <c r="K1831" t="s">
        <v>3063</v>
      </c>
    </row>
    <row r="1832" spans="1:11" x14ac:dyDescent="0.15">
      <c r="A1832" t="str">
        <f>VLOOKUP(B1832,for_vlookup!$A$1:$B$2046,2,FALSE)</f>
        <v>DJ TROOPERS</v>
      </c>
      <c r="B1832" s="2" t="s">
        <v>768</v>
      </c>
      <c r="C1832" t="str">
        <f>IFERROR(VLOOKUP(B1832,all_raw_csv!$B$2:$AO$2140,2,FALSE),"-")</f>
        <v>TECH-BREAKBEATS</v>
      </c>
      <c r="D1832" t="str">
        <f>IFERROR(VLOOKUP($B1832,all_raw_csv!$B$2:$AO$2140,3,FALSE),"-")</f>
        <v>DJ Mass MAD Izm*</v>
      </c>
      <c r="E1832">
        <f>VLOOKUP($A1832,master_version!$A$1:$B$29,2,FALSE)</f>
        <v>15</v>
      </c>
      <c r="F1832" t="str">
        <f>VLOOKUP(G1832,master_diffculty!$A$1:$C$11,3,FALSE)</f>
        <v>SPB</v>
      </c>
      <c r="G1832">
        <v>1</v>
      </c>
      <c r="H1832">
        <f>IFERROR(IF(VLOOKUP($B1832,all_raw_csv!$B$1:$AO$2074,5+($G1832-1)*7,FALSE)=0,-1,VLOOKUP($B1832,all_raw_csv!$B$1:$AO$2074,5+($G1832-1)*7,FALSE)),"-")</f>
        <v>-1</v>
      </c>
      <c r="I1832">
        <f>IFERROR(IF(VLOOKUP($B1832,new_notes_bemaniwiki!$A$1:$J$1937,1+$G1832,FALSE)="-",-1,VLOOKUP($B1832,new_notes_bemaniwiki!$A$1:$J$1937,1+$G1832,FALSE)),"🙇")</f>
        <v>-1</v>
      </c>
      <c r="J1832" t="s">
        <v>3063</v>
      </c>
      <c r="K1832" t="s">
        <v>3063</v>
      </c>
    </row>
    <row r="1833" spans="1:11" x14ac:dyDescent="0.15">
      <c r="A1833" t="str">
        <f>VLOOKUP(B1833,for_vlookup!$A$1:$B$2046,2,FALSE)</f>
        <v>DJ TROOPERS</v>
      </c>
      <c r="B1833" s="2" t="s">
        <v>768</v>
      </c>
      <c r="C1833" t="str">
        <f>IFERROR(VLOOKUP(B1833,all_raw_csv!$B$2:$AO$2140,2,FALSE),"-")</f>
        <v>TECH-BREAKBEATS</v>
      </c>
      <c r="D1833" t="str">
        <f>IFERROR(VLOOKUP($B1833,all_raw_csv!$B$2:$AO$2140,3,FALSE),"-")</f>
        <v>DJ Mass MAD Izm*</v>
      </c>
      <c r="E1833">
        <f>VLOOKUP($A1833,master_version!$A$1:$B$29,2,FALSE)</f>
        <v>15</v>
      </c>
      <c r="F1833" t="str">
        <f>VLOOKUP(G1833,master_diffculty!$A$1:$C$11,3,FALSE)</f>
        <v>SPN</v>
      </c>
      <c r="G1833">
        <v>2</v>
      </c>
      <c r="H1833">
        <f>IFERROR(IF(VLOOKUP($B1833,all_raw_csv!$B$1:$AO$2074,5+($G1833-1)*7,FALSE)=0,-1,VLOOKUP($B1833,all_raw_csv!$B$1:$AO$2074,5+($G1833-1)*7,FALSE)),"-")</f>
        <v>6</v>
      </c>
      <c r="I1833">
        <f>IFERROR(IF(VLOOKUP($B1833,new_notes_bemaniwiki!$A$1:$J$1937,1+$G1833,FALSE)="-",-1,VLOOKUP($B1833,new_notes_bemaniwiki!$A$1:$J$1937,1+$G1833,FALSE)),"🙇")</f>
        <v>480</v>
      </c>
      <c r="J1833" t="s">
        <v>3063</v>
      </c>
      <c r="K1833" t="s">
        <v>3063</v>
      </c>
    </row>
    <row r="1834" spans="1:11" x14ac:dyDescent="0.15">
      <c r="A1834" t="str">
        <f>VLOOKUP(B1834,for_vlookup!$A$1:$B$2046,2,FALSE)</f>
        <v>DJ TROOPERS</v>
      </c>
      <c r="B1834" s="2" t="s">
        <v>768</v>
      </c>
      <c r="C1834" t="str">
        <f>IFERROR(VLOOKUP(B1834,all_raw_csv!$B$2:$AO$2140,2,FALSE),"-")</f>
        <v>TECH-BREAKBEATS</v>
      </c>
      <c r="D1834" t="str">
        <f>IFERROR(VLOOKUP($B1834,all_raw_csv!$B$2:$AO$2140,3,FALSE),"-")</f>
        <v>DJ Mass MAD Izm*</v>
      </c>
      <c r="E1834">
        <f>VLOOKUP($A1834,master_version!$A$1:$B$29,2,FALSE)</f>
        <v>15</v>
      </c>
      <c r="F1834" t="str">
        <f>VLOOKUP(G1834,master_diffculty!$A$1:$C$11,3,FALSE)</f>
        <v>SPH</v>
      </c>
      <c r="G1834">
        <v>3</v>
      </c>
      <c r="H1834">
        <f>IFERROR(IF(VLOOKUP($B1834,all_raw_csv!$B$1:$AO$2074,5+($G1834-1)*7,FALSE)=0,-1,VLOOKUP($B1834,all_raw_csv!$B$1:$AO$2074,5+($G1834-1)*7,FALSE)),"-")</f>
        <v>9</v>
      </c>
      <c r="I1834">
        <f>IFERROR(IF(VLOOKUP($B1834,new_notes_bemaniwiki!$A$1:$J$1937,1+$G1834,FALSE)="-",-1,VLOOKUP($B1834,new_notes_bemaniwiki!$A$1:$J$1937,1+$G1834,FALSE)),"🙇")</f>
        <v>815</v>
      </c>
      <c r="J1834" t="s">
        <v>3063</v>
      </c>
      <c r="K1834" t="s">
        <v>3063</v>
      </c>
    </row>
    <row r="1835" spans="1:11" x14ac:dyDescent="0.15">
      <c r="A1835" t="str">
        <f>VLOOKUP(B1835,for_vlookup!$A$1:$B$2046,2,FALSE)</f>
        <v>DJ TROOPERS</v>
      </c>
      <c r="B1835" s="2" t="s">
        <v>768</v>
      </c>
      <c r="C1835" t="str">
        <f>IFERROR(VLOOKUP(B1835,all_raw_csv!$B$2:$AO$2140,2,FALSE),"-")</f>
        <v>TECH-BREAKBEATS</v>
      </c>
      <c r="D1835" t="str">
        <f>IFERROR(VLOOKUP($B1835,all_raw_csv!$B$2:$AO$2140,3,FALSE),"-")</f>
        <v>DJ Mass MAD Izm*</v>
      </c>
      <c r="E1835">
        <f>VLOOKUP($A1835,master_version!$A$1:$B$29,2,FALSE)</f>
        <v>15</v>
      </c>
      <c r="F1835" t="str">
        <f>VLOOKUP(G1835,master_diffculty!$A$1:$C$11,3,FALSE)</f>
        <v>SPA</v>
      </c>
      <c r="G1835">
        <v>4</v>
      </c>
      <c r="H1835">
        <f>IFERROR(IF(VLOOKUP($B1835,all_raw_csv!$B$1:$AO$2074,5+($G1835-1)*7,FALSE)=0,-1,VLOOKUP($B1835,all_raw_csv!$B$1:$AO$2074,5+($G1835-1)*7,FALSE)),"-")</f>
        <v>11</v>
      </c>
      <c r="I1835">
        <f>IFERROR(IF(VLOOKUP($B1835,new_notes_bemaniwiki!$A$1:$J$1937,1+$G1835,FALSE)="-",-1,VLOOKUP($B1835,new_notes_bemaniwiki!$A$1:$J$1937,1+$G1835,FALSE)),"🙇")</f>
        <v>1096</v>
      </c>
      <c r="J1835" t="s">
        <v>3063</v>
      </c>
      <c r="K1835" t="s">
        <v>3063</v>
      </c>
    </row>
    <row r="1836" spans="1:11" x14ac:dyDescent="0.15">
      <c r="A1836" t="str">
        <f>VLOOKUP(B1836,for_vlookup!$A$1:$B$2046,2,FALSE)</f>
        <v>DJ TROOPERS</v>
      </c>
      <c r="B1836" s="2" t="s">
        <v>768</v>
      </c>
      <c r="C1836" t="str">
        <f>IFERROR(VLOOKUP(B1836,all_raw_csv!$B$2:$AO$2140,2,FALSE),"-")</f>
        <v>TECH-BREAKBEATS</v>
      </c>
      <c r="D1836" t="str">
        <f>IFERROR(VLOOKUP($B1836,all_raw_csv!$B$2:$AO$2140,3,FALSE),"-")</f>
        <v>DJ Mass MAD Izm*</v>
      </c>
      <c r="E1836">
        <f>VLOOKUP($A1836,master_version!$A$1:$B$29,2,FALSE)</f>
        <v>15</v>
      </c>
      <c r="F1836" t="str">
        <f>VLOOKUP(G1836,master_diffculty!$A$1:$C$11,3,FALSE)</f>
        <v>SPL</v>
      </c>
      <c r="G1836">
        <v>5</v>
      </c>
      <c r="H1836">
        <f>IFERROR(IF(VLOOKUP($B1836,all_raw_csv!$B$1:$AO$2074,5+($G1836-1)*7,FALSE)=0,-1,VLOOKUP($B1836,all_raw_csv!$B$1:$AO$2074,5+($G1836-1)*7,FALSE)),"-")</f>
        <v>-1</v>
      </c>
      <c r="I1836">
        <f>IFERROR(IF(VLOOKUP($B1836,new_notes_bemaniwiki!$A$1:$J$1937,1+$G1836,FALSE)="-",-1,VLOOKUP($B1836,new_notes_bemaniwiki!$A$1:$J$1937,1+$G1836,FALSE)),"🙇")</f>
        <v>-1</v>
      </c>
      <c r="J1836" t="s">
        <v>3063</v>
      </c>
      <c r="K1836" t="s">
        <v>3063</v>
      </c>
    </row>
    <row r="1837" spans="1:11" x14ac:dyDescent="0.15">
      <c r="A1837" t="str">
        <f>VLOOKUP(B1837,for_vlookup!$A$1:$B$2046,2,FALSE)</f>
        <v>DJ TROOPERS</v>
      </c>
      <c r="B1837" s="2" t="s">
        <v>771</v>
      </c>
      <c r="C1837" t="str">
        <f>IFERROR(VLOOKUP(B1837,all_raw_csv!$B$2:$AO$2140,2,FALSE),"-")</f>
        <v>N-BEATS</v>
      </c>
      <c r="D1837" t="str">
        <f>IFERROR(VLOOKUP($B1837,all_raw_csv!$B$2:$AO$2140,3,FALSE),"-")</f>
        <v>Kraken</v>
      </c>
      <c r="E1837">
        <f>VLOOKUP($A1837,master_version!$A$1:$B$29,2,FALSE)</f>
        <v>15</v>
      </c>
      <c r="F1837" t="str">
        <f>VLOOKUP(G1837,master_diffculty!$A$1:$C$11,3,FALSE)</f>
        <v>SPB</v>
      </c>
      <c r="G1837">
        <v>1</v>
      </c>
      <c r="H1837">
        <f>IFERROR(IF(VLOOKUP($B1837,all_raw_csv!$B$1:$AO$2074,5+($G1837-1)*7,FALSE)=0,-1,VLOOKUP($B1837,all_raw_csv!$B$1:$AO$2074,5+($G1837-1)*7,FALSE)),"-")</f>
        <v>-1</v>
      </c>
      <c r="I1837">
        <f>IFERROR(IF(VLOOKUP($B1837,new_notes_bemaniwiki!$A$1:$J$1937,1+$G1837,FALSE)="-",-1,VLOOKUP($B1837,new_notes_bemaniwiki!$A$1:$J$1937,1+$G1837,FALSE)),"🙇")</f>
        <v>-1</v>
      </c>
      <c r="J1837" t="s">
        <v>3063</v>
      </c>
      <c r="K1837" t="s">
        <v>3063</v>
      </c>
    </row>
    <row r="1838" spans="1:11" x14ac:dyDescent="0.15">
      <c r="A1838" t="str">
        <f>VLOOKUP(B1838,for_vlookup!$A$1:$B$2046,2,FALSE)</f>
        <v>DJ TROOPERS</v>
      </c>
      <c r="B1838" s="2" t="s">
        <v>771</v>
      </c>
      <c r="C1838" t="str">
        <f>IFERROR(VLOOKUP(B1838,all_raw_csv!$B$2:$AO$2140,2,FALSE),"-")</f>
        <v>N-BEATS</v>
      </c>
      <c r="D1838" t="str">
        <f>IFERROR(VLOOKUP($B1838,all_raw_csv!$B$2:$AO$2140,3,FALSE),"-")</f>
        <v>Kraken</v>
      </c>
      <c r="E1838">
        <f>VLOOKUP($A1838,master_version!$A$1:$B$29,2,FALSE)</f>
        <v>15</v>
      </c>
      <c r="F1838" t="str">
        <f>VLOOKUP(G1838,master_diffculty!$A$1:$C$11,3,FALSE)</f>
        <v>SPN</v>
      </c>
      <c r="G1838">
        <v>2</v>
      </c>
      <c r="H1838">
        <f>IFERROR(IF(VLOOKUP($B1838,all_raw_csv!$B$1:$AO$2074,5+($G1838-1)*7,FALSE)=0,-1,VLOOKUP($B1838,all_raw_csv!$B$1:$AO$2074,5+($G1838-1)*7,FALSE)),"-")</f>
        <v>8</v>
      </c>
      <c r="I1838">
        <f>IFERROR(IF(VLOOKUP($B1838,new_notes_bemaniwiki!$A$1:$J$1937,1+$G1838,FALSE)="-",-1,VLOOKUP($B1838,new_notes_bemaniwiki!$A$1:$J$1937,1+$G1838,FALSE)),"🙇")</f>
        <v>538</v>
      </c>
      <c r="J1838" t="s">
        <v>3063</v>
      </c>
      <c r="K1838" t="s">
        <v>3063</v>
      </c>
    </row>
    <row r="1839" spans="1:11" x14ac:dyDescent="0.15">
      <c r="A1839" t="str">
        <f>VLOOKUP(B1839,for_vlookup!$A$1:$B$2046,2,FALSE)</f>
        <v>DJ TROOPERS</v>
      </c>
      <c r="B1839" s="2" t="s">
        <v>771</v>
      </c>
      <c r="C1839" t="str">
        <f>IFERROR(VLOOKUP(B1839,all_raw_csv!$B$2:$AO$2140,2,FALSE),"-")</f>
        <v>N-BEATS</v>
      </c>
      <c r="D1839" t="str">
        <f>IFERROR(VLOOKUP($B1839,all_raw_csv!$B$2:$AO$2140,3,FALSE),"-")</f>
        <v>Kraken</v>
      </c>
      <c r="E1839">
        <f>VLOOKUP($A1839,master_version!$A$1:$B$29,2,FALSE)</f>
        <v>15</v>
      </c>
      <c r="F1839" t="str">
        <f>VLOOKUP(G1839,master_diffculty!$A$1:$C$11,3,FALSE)</f>
        <v>SPH</v>
      </c>
      <c r="G1839">
        <v>3</v>
      </c>
      <c r="H1839">
        <f>IFERROR(IF(VLOOKUP($B1839,all_raw_csv!$B$1:$AO$2074,5+($G1839-1)*7,FALSE)=0,-1,VLOOKUP($B1839,all_raw_csv!$B$1:$AO$2074,5+($G1839-1)*7,FALSE)),"-")</f>
        <v>10</v>
      </c>
      <c r="I1839">
        <f>IFERROR(IF(VLOOKUP($B1839,new_notes_bemaniwiki!$A$1:$J$1937,1+$G1839,FALSE)="-",-1,VLOOKUP($B1839,new_notes_bemaniwiki!$A$1:$J$1937,1+$G1839,FALSE)),"🙇")</f>
        <v>816</v>
      </c>
      <c r="J1839" t="s">
        <v>3063</v>
      </c>
      <c r="K1839" t="s">
        <v>3063</v>
      </c>
    </row>
    <row r="1840" spans="1:11" x14ac:dyDescent="0.15">
      <c r="A1840" t="str">
        <f>VLOOKUP(B1840,for_vlookup!$A$1:$B$2046,2,FALSE)</f>
        <v>DJ TROOPERS</v>
      </c>
      <c r="B1840" s="2" t="s">
        <v>771</v>
      </c>
      <c r="C1840" t="str">
        <f>IFERROR(VLOOKUP(B1840,all_raw_csv!$B$2:$AO$2140,2,FALSE),"-")</f>
        <v>N-BEATS</v>
      </c>
      <c r="D1840" t="str">
        <f>IFERROR(VLOOKUP($B1840,all_raw_csv!$B$2:$AO$2140,3,FALSE),"-")</f>
        <v>Kraken</v>
      </c>
      <c r="E1840">
        <f>VLOOKUP($A1840,master_version!$A$1:$B$29,2,FALSE)</f>
        <v>15</v>
      </c>
      <c r="F1840" t="str">
        <f>VLOOKUP(G1840,master_diffculty!$A$1:$C$11,3,FALSE)</f>
        <v>SPA</v>
      </c>
      <c r="G1840">
        <v>4</v>
      </c>
      <c r="H1840">
        <f>IFERROR(IF(VLOOKUP($B1840,all_raw_csv!$B$1:$AO$2074,5+($G1840-1)*7,FALSE)=0,-1,VLOOKUP($B1840,all_raw_csv!$B$1:$AO$2074,5+($G1840-1)*7,FALSE)),"-")</f>
        <v>11</v>
      </c>
      <c r="I1840">
        <f>IFERROR(IF(VLOOKUP($B1840,new_notes_bemaniwiki!$A$1:$J$1937,1+$G1840,FALSE)="-",-1,VLOOKUP($B1840,new_notes_bemaniwiki!$A$1:$J$1937,1+$G1840,FALSE)),"🙇")</f>
        <v>987</v>
      </c>
      <c r="J1840" t="s">
        <v>3063</v>
      </c>
      <c r="K1840" t="s">
        <v>3063</v>
      </c>
    </row>
    <row r="1841" spans="1:11" x14ac:dyDescent="0.15">
      <c r="A1841" t="str">
        <f>VLOOKUP(B1841,for_vlookup!$A$1:$B$2046,2,FALSE)</f>
        <v>DJ TROOPERS</v>
      </c>
      <c r="B1841" s="2" t="s">
        <v>771</v>
      </c>
      <c r="C1841" t="str">
        <f>IFERROR(VLOOKUP(B1841,all_raw_csv!$B$2:$AO$2140,2,FALSE),"-")</f>
        <v>N-BEATS</v>
      </c>
      <c r="D1841" t="str">
        <f>IFERROR(VLOOKUP($B1841,all_raw_csv!$B$2:$AO$2140,3,FALSE),"-")</f>
        <v>Kraken</v>
      </c>
      <c r="E1841">
        <f>VLOOKUP($A1841,master_version!$A$1:$B$29,2,FALSE)</f>
        <v>15</v>
      </c>
      <c r="F1841" t="str">
        <f>VLOOKUP(G1841,master_diffculty!$A$1:$C$11,3,FALSE)</f>
        <v>SPL</v>
      </c>
      <c r="G1841">
        <v>5</v>
      </c>
      <c r="H1841">
        <f>IFERROR(IF(VLOOKUP($B1841,all_raw_csv!$B$1:$AO$2074,5+($G1841-1)*7,FALSE)=0,-1,VLOOKUP($B1841,all_raw_csv!$B$1:$AO$2074,5+($G1841-1)*7,FALSE)),"-")</f>
        <v>-1</v>
      </c>
      <c r="I1841">
        <f>IFERROR(IF(VLOOKUP($B1841,new_notes_bemaniwiki!$A$1:$J$1937,1+$G1841,FALSE)="-",-1,VLOOKUP($B1841,new_notes_bemaniwiki!$A$1:$J$1937,1+$G1841,FALSE)),"🙇")</f>
        <v>-1</v>
      </c>
      <c r="J1841" t="s">
        <v>3063</v>
      </c>
      <c r="K1841" t="s">
        <v>3063</v>
      </c>
    </row>
    <row r="1842" spans="1:11" x14ac:dyDescent="0.15">
      <c r="A1842" t="str">
        <f>VLOOKUP(B1842,for_vlookup!$A$1:$B$2046,2,FALSE)</f>
        <v>DJ TROOPERS</v>
      </c>
      <c r="B1842" s="2" t="s">
        <v>774</v>
      </c>
      <c r="C1842" t="str">
        <f>IFERROR(VLOOKUP(B1842,all_raw_csv!$B$2:$AO$2140,2,FALSE),"-")</f>
        <v>FRENZY HOUSE</v>
      </c>
      <c r="D1842" t="str">
        <f>IFERROR(VLOOKUP($B1842,all_raw_csv!$B$2:$AO$2140,3,FALSE),"-")</f>
        <v>猫叉Master+</v>
      </c>
      <c r="E1842">
        <f>VLOOKUP($A1842,master_version!$A$1:$B$29,2,FALSE)</f>
        <v>15</v>
      </c>
      <c r="F1842" t="str">
        <f>VLOOKUP(G1842,master_diffculty!$A$1:$C$11,3,FALSE)</f>
        <v>SPB</v>
      </c>
      <c r="G1842">
        <v>1</v>
      </c>
      <c r="H1842">
        <f>IFERROR(IF(VLOOKUP($B1842,all_raw_csv!$B$1:$AO$2074,5+($G1842-1)*7,FALSE)=0,-1,VLOOKUP($B1842,all_raw_csv!$B$1:$AO$2074,5+($G1842-1)*7,FALSE)),"-")</f>
        <v>-1</v>
      </c>
      <c r="I1842">
        <f>IFERROR(IF(VLOOKUP($B1842,new_notes_bemaniwiki!$A$1:$J$1937,1+$G1842,FALSE)="-",-1,VLOOKUP($B1842,new_notes_bemaniwiki!$A$1:$J$1937,1+$G1842,FALSE)),"🙇")</f>
        <v>-1</v>
      </c>
      <c r="J1842" t="s">
        <v>3063</v>
      </c>
      <c r="K1842" t="s">
        <v>3063</v>
      </c>
    </row>
    <row r="1843" spans="1:11" x14ac:dyDescent="0.15">
      <c r="A1843" t="str">
        <f>VLOOKUP(B1843,for_vlookup!$A$1:$B$2046,2,FALSE)</f>
        <v>DJ TROOPERS</v>
      </c>
      <c r="B1843" s="2" t="s">
        <v>774</v>
      </c>
      <c r="C1843" t="str">
        <f>IFERROR(VLOOKUP(B1843,all_raw_csv!$B$2:$AO$2140,2,FALSE),"-")</f>
        <v>FRENZY HOUSE</v>
      </c>
      <c r="D1843" t="str">
        <f>IFERROR(VLOOKUP($B1843,all_raw_csv!$B$2:$AO$2140,3,FALSE),"-")</f>
        <v>猫叉Master+</v>
      </c>
      <c r="E1843">
        <f>VLOOKUP($A1843,master_version!$A$1:$B$29,2,FALSE)</f>
        <v>15</v>
      </c>
      <c r="F1843" t="str">
        <f>VLOOKUP(G1843,master_diffculty!$A$1:$C$11,3,FALSE)</f>
        <v>SPN</v>
      </c>
      <c r="G1843">
        <v>2</v>
      </c>
      <c r="H1843">
        <f>IFERROR(IF(VLOOKUP($B1843,all_raw_csv!$B$1:$AO$2074,5+($G1843-1)*7,FALSE)=0,-1,VLOOKUP($B1843,all_raw_csv!$B$1:$AO$2074,5+($G1843-1)*7,FALSE)),"-")</f>
        <v>6</v>
      </c>
      <c r="I1843">
        <f>IFERROR(IF(VLOOKUP($B1843,new_notes_bemaniwiki!$A$1:$J$1937,1+$G1843,FALSE)="-",-1,VLOOKUP($B1843,new_notes_bemaniwiki!$A$1:$J$1937,1+$G1843,FALSE)),"🙇")</f>
        <v>523</v>
      </c>
      <c r="J1843" t="s">
        <v>3063</v>
      </c>
      <c r="K1843" t="s">
        <v>3063</v>
      </c>
    </row>
    <row r="1844" spans="1:11" x14ac:dyDescent="0.15">
      <c r="A1844" t="str">
        <f>VLOOKUP(B1844,for_vlookup!$A$1:$B$2046,2,FALSE)</f>
        <v>DJ TROOPERS</v>
      </c>
      <c r="B1844" s="2" t="s">
        <v>774</v>
      </c>
      <c r="C1844" t="str">
        <f>IFERROR(VLOOKUP(B1844,all_raw_csv!$B$2:$AO$2140,2,FALSE),"-")</f>
        <v>FRENZY HOUSE</v>
      </c>
      <c r="D1844" t="str">
        <f>IFERROR(VLOOKUP($B1844,all_raw_csv!$B$2:$AO$2140,3,FALSE),"-")</f>
        <v>猫叉Master+</v>
      </c>
      <c r="E1844">
        <f>VLOOKUP($A1844,master_version!$A$1:$B$29,2,FALSE)</f>
        <v>15</v>
      </c>
      <c r="F1844" t="str">
        <f>VLOOKUP(G1844,master_diffculty!$A$1:$C$11,3,FALSE)</f>
        <v>SPH</v>
      </c>
      <c r="G1844">
        <v>3</v>
      </c>
      <c r="H1844">
        <f>IFERROR(IF(VLOOKUP($B1844,all_raw_csv!$B$1:$AO$2074,5+($G1844-1)*7,FALSE)=0,-1,VLOOKUP($B1844,all_raw_csv!$B$1:$AO$2074,5+($G1844-1)*7,FALSE)),"-")</f>
        <v>9</v>
      </c>
      <c r="I1844">
        <f>IFERROR(IF(VLOOKUP($B1844,new_notes_bemaniwiki!$A$1:$J$1937,1+$G1844,FALSE)="-",-1,VLOOKUP($B1844,new_notes_bemaniwiki!$A$1:$J$1937,1+$G1844,FALSE)),"🙇")</f>
        <v>924</v>
      </c>
      <c r="J1844" t="s">
        <v>3063</v>
      </c>
      <c r="K1844" t="s">
        <v>3063</v>
      </c>
    </row>
    <row r="1845" spans="1:11" x14ac:dyDescent="0.15">
      <c r="A1845" t="str">
        <f>VLOOKUP(B1845,for_vlookup!$A$1:$B$2046,2,FALSE)</f>
        <v>DJ TROOPERS</v>
      </c>
      <c r="B1845" s="2" t="s">
        <v>774</v>
      </c>
      <c r="C1845" t="str">
        <f>IFERROR(VLOOKUP(B1845,all_raw_csv!$B$2:$AO$2140,2,FALSE),"-")</f>
        <v>FRENZY HOUSE</v>
      </c>
      <c r="D1845" t="str">
        <f>IFERROR(VLOOKUP($B1845,all_raw_csv!$B$2:$AO$2140,3,FALSE),"-")</f>
        <v>猫叉Master+</v>
      </c>
      <c r="E1845">
        <f>VLOOKUP($A1845,master_version!$A$1:$B$29,2,FALSE)</f>
        <v>15</v>
      </c>
      <c r="F1845" t="str">
        <f>VLOOKUP(G1845,master_diffculty!$A$1:$C$11,3,FALSE)</f>
        <v>SPA</v>
      </c>
      <c r="G1845">
        <v>4</v>
      </c>
      <c r="H1845">
        <f>IFERROR(IF(VLOOKUP($B1845,all_raw_csv!$B$1:$AO$2074,5+($G1845-1)*7,FALSE)=0,-1,VLOOKUP($B1845,all_raw_csv!$B$1:$AO$2074,5+($G1845-1)*7,FALSE)),"-")</f>
        <v>10</v>
      </c>
      <c r="I1845">
        <f>IFERROR(IF(VLOOKUP($B1845,new_notes_bemaniwiki!$A$1:$J$1937,1+$G1845,FALSE)="-",-1,VLOOKUP($B1845,new_notes_bemaniwiki!$A$1:$J$1937,1+$G1845,FALSE)),"🙇")</f>
        <v>1268</v>
      </c>
      <c r="J1845" t="s">
        <v>3063</v>
      </c>
      <c r="K1845" t="s">
        <v>3063</v>
      </c>
    </row>
    <row r="1846" spans="1:11" x14ac:dyDescent="0.15">
      <c r="A1846" t="str">
        <f>VLOOKUP(B1846,for_vlookup!$A$1:$B$2046,2,FALSE)</f>
        <v>DJ TROOPERS</v>
      </c>
      <c r="B1846" s="2" t="s">
        <v>774</v>
      </c>
      <c r="C1846" t="str">
        <f>IFERROR(VLOOKUP(B1846,all_raw_csv!$B$2:$AO$2140,2,FALSE),"-")</f>
        <v>FRENZY HOUSE</v>
      </c>
      <c r="D1846" t="str">
        <f>IFERROR(VLOOKUP($B1846,all_raw_csv!$B$2:$AO$2140,3,FALSE),"-")</f>
        <v>猫叉Master+</v>
      </c>
      <c r="E1846">
        <f>VLOOKUP($A1846,master_version!$A$1:$B$29,2,FALSE)</f>
        <v>15</v>
      </c>
      <c r="F1846" t="str">
        <f>VLOOKUP(G1846,master_diffculty!$A$1:$C$11,3,FALSE)</f>
        <v>SPL</v>
      </c>
      <c r="G1846">
        <v>5</v>
      </c>
      <c r="H1846">
        <f>IFERROR(IF(VLOOKUP($B1846,all_raw_csv!$B$1:$AO$2074,5+($G1846-1)*7,FALSE)=0,-1,VLOOKUP($B1846,all_raw_csv!$B$1:$AO$2074,5+($G1846-1)*7,FALSE)),"-")</f>
        <v>-1</v>
      </c>
      <c r="I1846">
        <f>IFERROR(IF(VLOOKUP($B1846,new_notes_bemaniwiki!$A$1:$J$1937,1+$G1846,FALSE)="-",-1,VLOOKUP($B1846,new_notes_bemaniwiki!$A$1:$J$1937,1+$G1846,FALSE)),"🙇")</f>
        <v>-1</v>
      </c>
      <c r="J1846" t="s">
        <v>3063</v>
      </c>
      <c r="K1846" t="s">
        <v>3063</v>
      </c>
    </row>
    <row r="1847" spans="1:11" x14ac:dyDescent="0.15">
      <c r="A1847" t="str">
        <f>VLOOKUP(B1847,for_vlookup!$A$1:$B$2046,2,FALSE)</f>
        <v>DJ TROOPERS</v>
      </c>
      <c r="B1847" s="2" t="s">
        <v>777</v>
      </c>
      <c r="C1847" t="str">
        <f>IFERROR(VLOOKUP(B1847,all_raw_csv!$B$2:$AO$2140,2,FALSE),"-")</f>
        <v>JUNGLE</v>
      </c>
      <c r="D1847" t="str">
        <f>IFERROR(VLOOKUP($B1847,all_raw_csv!$B$2:$AO$2140,3,FALSE),"-")</f>
        <v>Lion</v>
      </c>
      <c r="E1847">
        <f>VLOOKUP($A1847,master_version!$A$1:$B$29,2,FALSE)</f>
        <v>15</v>
      </c>
      <c r="F1847" t="str">
        <f>VLOOKUP(G1847,master_diffculty!$A$1:$C$11,3,FALSE)</f>
        <v>SPB</v>
      </c>
      <c r="G1847">
        <v>1</v>
      </c>
      <c r="H1847">
        <f>IFERROR(IF(VLOOKUP($B1847,all_raw_csv!$B$1:$AO$2074,5+($G1847-1)*7,FALSE)=0,-1,VLOOKUP($B1847,all_raw_csv!$B$1:$AO$2074,5+($G1847-1)*7,FALSE)),"-")</f>
        <v>-1</v>
      </c>
      <c r="I1847">
        <f>IFERROR(IF(VLOOKUP($B1847,new_notes_bemaniwiki!$A$1:$J$1937,1+$G1847,FALSE)="-",-1,VLOOKUP($B1847,new_notes_bemaniwiki!$A$1:$J$1937,1+$G1847,FALSE)),"🙇")</f>
        <v>-1</v>
      </c>
      <c r="J1847" t="s">
        <v>3063</v>
      </c>
      <c r="K1847" t="s">
        <v>3063</v>
      </c>
    </row>
    <row r="1848" spans="1:11" x14ac:dyDescent="0.15">
      <c r="A1848" t="str">
        <f>VLOOKUP(B1848,for_vlookup!$A$1:$B$2046,2,FALSE)</f>
        <v>DJ TROOPERS</v>
      </c>
      <c r="B1848" s="2" t="s">
        <v>777</v>
      </c>
      <c r="C1848" t="str">
        <f>IFERROR(VLOOKUP(B1848,all_raw_csv!$B$2:$AO$2140,2,FALSE),"-")</f>
        <v>JUNGLE</v>
      </c>
      <c r="D1848" t="str">
        <f>IFERROR(VLOOKUP($B1848,all_raw_csv!$B$2:$AO$2140,3,FALSE),"-")</f>
        <v>Lion</v>
      </c>
      <c r="E1848">
        <f>VLOOKUP($A1848,master_version!$A$1:$B$29,2,FALSE)</f>
        <v>15</v>
      </c>
      <c r="F1848" t="str">
        <f>VLOOKUP(G1848,master_diffculty!$A$1:$C$11,3,FALSE)</f>
        <v>SPN</v>
      </c>
      <c r="G1848">
        <v>2</v>
      </c>
      <c r="H1848">
        <f>IFERROR(IF(VLOOKUP($B1848,all_raw_csv!$B$1:$AO$2074,5+($G1848-1)*7,FALSE)=0,-1,VLOOKUP($B1848,all_raw_csv!$B$1:$AO$2074,5+($G1848-1)*7,FALSE)),"-")</f>
        <v>5</v>
      </c>
      <c r="I1848">
        <f>IFERROR(IF(VLOOKUP($B1848,new_notes_bemaniwiki!$A$1:$J$1937,1+$G1848,FALSE)="-",-1,VLOOKUP($B1848,new_notes_bemaniwiki!$A$1:$J$1937,1+$G1848,FALSE)),"🙇")</f>
        <v>481</v>
      </c>
      <c r="J1848" t="s">
        <v>3063</v>
      </c>
      <c r="K1848" t="s">
        <v>3063</v>
      </c>
    </row>
    <row r="1849" spans="1:11" x14ac:dyDescent="0.15">
      <c r="A1849" t="str">
        <f>VLOOKUP(B1849,for_vlookup!$A$1:$B$2046,2,FALSE)</f>
        <v>DJ TROOPERS</v>
      </c>
      <c r="B1849" s="2" t="s">
        <v>777</v>
      </c>
      <c r="C1849" t="str">
        <f>IFERROR(VLOOKUP(B1849,all_raw_csv!$B$2:$AO$2140,2,FALSE),"-")</f>
        <v>JUNGLE</v>
      </c>
      <c r="D1849" t="str">
        <f>IFERROR(VLOOKUP($B1849,all_raw_csv!$B$2:$AO$2140,3,FALSE),"-")</f>
        <v>Lion</v>
      </c>
      <c r="E1849">
        <f>VLOOKUP($A1849,master_version!$A$1:$B$29,2,FALSE)</f>
        <v>15</v>
      </c>
      <c r="F1849" t="str">
        <f>VLOOKUP(G1849,master_diffculty!$A$1:$C$11,3,FALSE)</f>
        <v>SPH</v>
      </c>
      <c r="G1849">
        <v>3</v>
      </c>
      <c r="H1849">
        <f>IFERROR(IF(VLOOKUP($B1849,all_raw_csv!$B$1:$AO$2074,5+($G1849-1)*7,FALSE)=0,-1,VLOOKUP($B1849,all_raw_csv!$B$1:$AO$2074,5+($G1849-1)*7,FALSE)),"-")</f>
        <v>10</v>
      </c>
      <c r="I1849">
        <f>IFERROR(IF(VLOOKUP($B1849,new_notes_bemaniwiki!$A$1:$J$1937,1+$G1849,FALSE)="-",-1,VLOOKUP($B1849,new_notes_bemaniwiki!$A$1:$J$1937,1+$G1849,FALSE)),"🙇")</f>
        <v>988</v>
      </c>
      <c r="J1849" t="s">
        <v>3063</v>
      </c>
      <c r="K1849" t="s">
        <v>3063</v>
      </c>
    </row>
    <row r="1850" spans="1:11" x14ac:dyDescent="0.15">
      <c r="A1850" t="str">
        <f>VLOOKUP(B1850,for_vlookup!$A$1:$B$2046,2,FALSE)</f>
        <v>DJ TROOPERS</v>
      </c>
      <c r="B1850" s="2" t="s">
        <v>777</v>
      </c>
      <c r="C1850" t="str">
        <f>IFERROR(VLOOKUP(B1850,all_raw_csv!$B$2:$AO$2140,2,FALSE),"-")</f>
        <v>JUNGLE</v>
      </c>
      <c r="D1850" t="str">
        <f>IFERROR(VLOOKUP($B1850,all_raw_csv!$B$2:$AO$2140,3,FALSE),"-")</f>
        <v>Lion</v>
      </c>
      <c r="E1850">
        <f>VLOOKUP($A1850,master_version!$A$1:$B$29,2,FALSE)</f>
        <v>15</v>
      </c>
      <c r="F1850" t="str">
        <f>VLOOKUP(G1850,master_diffculty!$A$1:$C$11,3,FALSE)</f>
        <v>SPA</v>
      </c>
      <c r="G1850">
        <v>4</v>
      </c>
      <c r="H1850">
        <f>IFERROR(IF(VLOOKUP($B1850,all_raw_csv!$B$1:$AO$2074,5+($G1850-1)*7,FALSE)=0,-1,VLOOKUP($B1850,all_raw_csv!$B$1:$AO$2074,5+($G1850-1)*7,FALSE)),"-")</f>
        <v>11</v>
      </c>
      <c r="I1850">
        <f>IFERROR(IF(VLOOKUP($B1850,new_notes_bemaniwiki!$A$1:$J$1937,1+$G1850,FALSE)="-",-1,VLOOKUP($B1850,new_notes_bemaniwiki!$A$1:$J$1937,1+$G1850,FALSE)),"🙇")</f>
        <v>1225</v>
      </c>
      <c r="J1850" t="s">
        <v>3063</v>
      </c>
      <c r="K1850" t="s">
        <v>3063</v>
      </c>
    </row>
    <row r="1851" spans="1:11" x14ac:dyDescent="0.15">
      <c r="A1851" t="str">
        <f>VLOOKUP(B1851,for_vlookup!$A$1:$B$2046,2,FALSE)</f>
        <v>DJ TROOPERS</v>
      </c>
      <c r="B1851" s="2" t="s">
        <v>777</v>
      </c>
      <c r="C1851" t="str">
        <f>IFERROR(VLOOKUP(B1851,all_raw_csv!$B$2:$AO$2140,2,FALSE),"-")</f>
        <v>JUNGLE</v>
      </c>
      <c r="D1851" t="str">
        <f>IFERROR(VLOOKUP($B1851,all_raw_csv!$B$2:$AO$2140,3,FALSE),"-")</f>
        <v>Lion</v>
      </c>
      <c r="E1851">
        <f>VLOOKUP($A1851,master_version!$A$1:$B$29,2,FALSE)</f>
        <v>15</v>
      </c>
      <c r="F1851" t="str">
        <f>VLOOKUP(G1851,master_diffculty!$A$1:$C$11,3,FALSE)</f>
        <v>SPL</v>
      </c>
      <c r="G1851">
        <v>5</v>
      </c>
      <c r="H1851">
        <f>IFERROR(IF(VLOOKUP($B1851,all_raw_csv!$B$1:$AO$2074,5+($G1851-1)*7,FALSE)=0,-1,VLOOKUP($B1851,all_raw_csv!$B$1:$AO$2074,5+($G1851-1)*7,FALSE)),"-")</f>
        <v>-1</v>
      </c>
      <c r="I1851">
        <f>IFERROR(IF(VLOOKUP($B1851,new_notes_bemaniwiki!$A$1:$J$1937,1+$G1851,FALSE)="-",-1,VLOOKUP($B1851,new_notes_bemaniwiki!$A$1:$J$1937,1+$G1851,FALSE)),"🙇")</f>
        <v>-1</v>
      </c>
      <c r="J1851" t="s">
        <v>3063</v>
      </c>
      <c r="K1851" t="s">
        <v>3063</v>
      </c>
    </row>
    <row r="1852" spans="1:11" x14ac:dyDescent="0.15">
      <c r="A1852" t="str">
        <f>VLOOKUP(B1852,for_vlookup!$A$1:$B$2046,2,FALSE)</f>
        <v>DJ TROOPERS</v>
      </c>
      <c r="B1852" s="2" t="s">
        <v>779</v>
      </c>
      <c r="C1852" t="str">
        <f>IFERROR(VLOOKUP(B1852,all_raw_csv!$B$2:$AO$2140,2,FALSE),"-")</f>
        <v>TRANCE</v>
      </c>
      <c r="D1852" t="str">
        <f>IFERROR(VLOOKUP($B1852,all_raw_csv!$B$2:$AO$2140,3,FALSE),"-")</f>
        <v>dj TAKA</v>
      </c>
      <c r="E1852">
        <f>VLOOKUP($A1852,master_version!$A$1:$B$29,2,FALSE)</f>
        <v>15</v>
      </c>
      <c r="F1852" t="str">
        <f>VLOOKUP(G1852,master_diffculty!$A$1:$C$11,3,FALSE)</f>
        <v>SPB</v>
      </c>
      <c r="G1852">
        <v>1</v>
      </c>
      <c r="H1852">
        <f>IFERROR(IF(VLOOKUP($B1852,all_raw_csv!$B$1:$AO$2074,5+($G1852-1)*7,FALSE)=0,-1,VLOOKUP($B1852,all_raw_csv!$B$1:$AO$2074,5+($G1852-1)*7,FALSE)),"-")</f>
        <v>2</v>
      </c>
      <c r="I1852">
        <f>IFERROR(IF(VLOOKUP($B1852,new_notes_bemaniwiki!$A$1:$J$1937,1+$G1852,FALSE)="-",-1,VLOOKUP($B1852,new_notes_bemaniwiki!$A$1:$J$1937,1+$G1852,FALSE)),"🙇")</f>
        <v>173</v>
      </c>
      <c r="J1852" t="s">
        <v>3063</v>
      </c>
      <c r="K1852" t="s">
        <v>3063</v>
      </c>
    </row>
    <row r="1853" spans="1:11" x14ac:dyDescent="0.15">
      <c r="A1853" t="str">
        <f>VLOOKUP(B1853,for_vlookup!$A$1:$B$2046,2,FALSE)</f>
        <v>DJ TROOPERS</v>
      </c>
      <c r="B1853" s="2" t="s">
        <v>779</v>
      </c>
      <c r="C1853" t="str">
        <f>IFERROR(VLOOKUP(B1853,all_raw_csv!$B$2:$AO$2140,2,FALSE),"-")</f>
        <v>TRANCE</v>
      </c>
      <c r="D1853" t="str">
        <f>IFERROR(VLOOKUP($B1853,all_raw_csv!$B$2:$AO$2140,3,FALSE),"-")</f>
        <v>dj TAKA</v>
      </c>
      <c r="E1853">
        <f>VLOOKUP($A1853,master_version!$A$1:$B$29,2,FALSE)</f>
        <v>15</v>
      </c>
      <c r="F1853" t="str">
        <f>VLOOKUP(G1853,master_diffculty!$A$1:$C$11,3,FALSE)</f>
        <v>SPN</v>
      </c>
      <c r="G1853">
        <v>2</v>
      </c>
      <c r="H1853">
        <f>IFERROR(IF(VLOOKUP($B1853,all_raw_csv!$B$1:$AO$2074,5+($G1853-1)*7,FALSE)=0,-1,VLOOKUP($B1853,all_raw_csv!$B$1:$AO$2074,5+($G1853-1)*7,FALSE)),"-")</f>
        <v>4</v>
      </c>
      <c r="I1853">
        <f>IFERROR(IF(VLOOKUP($B1853,new_notes_bemaniwiki!$A$1:$J$1937,1+$G1853,FALSE)="-",-1,VLOOKUP($B1853,new_notes_bemaniwiki!$A$1:$J$1937,1+$G1853,FALSE)),"🙇")</f>
        <v>411</v>
      </c>
      <c r="J1853" t="s">
        <v>3063</v>
      </c>
      <c r="K1853" t="s">
        <v>3063</v>
      </c>
    </row>
    <row r="1854" spans="1:11" x14ac:dyDescent="0.15">
      <c r="A1854" t="str">
        <f>VLOOKUP(B1854,for_vlookup!$A$1:$B$2046,2,FALSE)</f>
        <v>DJ TROOPERS</v>
      </c>
      <c r="B1854" s="2" t="s">
        <v>779</v>
      </c>
      <c r="C1854" t="str">
        <f>IFERROR(VLOOKUP(B1854,all_raw_csv!$B$2:$AO$2140,2,FALSE),"-")</f>
        <v>TRANCE</v>
      </c>
      <c r="D1854" t="str">
        <f>IFERROR(VLOOKUP($B1854,all_raw_csv!$B$2:$AO$2140,3,FALSE),"-")</f>
        <v>dj TAKA</v>
      </c>
      <c r="E1854">
        <f>VLOOKUP($A1854,master_version!$A$1:$B$29,2,FALSE)</f>
        <v>15</v>
      </c>
      <c r="F1854" t="str">
        <f>VLOOKUP(G1854,master_diffculty!$A$1:$C$11,3,FALSE)</f>
        <v>SPH</v>
      </c>
      <c r="G1854">
        <v>3</v>
      </c>
      <c r="H1854">
        <f>IFERROR(IF(VLOOKUP($B1854,all_raw_csv!$B$1:$AO$2074,5+($G1854-1)*7,FALSE)=0,-1,VLOOKUP($B1854,all_raw_csv!$B$1:$AO$2074,5+($G1854-1)*7,FALSE)),"-")</f>
        <v>7</v>
      </c>
      <c r="I1854">
        <f>IFERROR(IF(VLOOKUP($B1854,new_notes_bemaniwiki!$A$1:$J$1937,1+$G1854,FALSE)="-",-1,VLOOKUP($B1854,new_notes_bemaniwiki!$A$1:$J$1937,1+$G1854,FALSE)),"🙇")</f>
        <v>650</v>
      </c>
      <c r="J1854" t="s">
        <v>3063</v>
      </c>
      <c r="K1854" t="s">
        <v>3063</v>
      </c>
    </row>
    <row r="1855" spans="1:11" x14ac:dyDescent="0.15">
      <c r="A1855" t="str">
        <f>VLOOKUP(B1855,for_vlookup!$A$1:$B$2046,2,FALSE)</f>
        <v>DJ TROOPERS</v>
      </c>
      <c r="B1855" s="2" t="s">
        <v>779</v>
      </c>
      <c r="C1855" t="str">
        <f>IFERROR(VLOOKUP(B1855,all_raw_csv!$B$2:$AO$2140,2,FALSE),"-")</f>
        <v>TRANCE</v>
      </c>
      <c r="D1855" t="str">
        <f>IFERROR(VLOOKUP($B1855,all_raw_csv!$B$2:$AO$2140,3,FALSE),"-")</f>
        <v>dj TAKA</v>
      </c>
      <c r="E1855">
        <f>VLOOKUP($A1855,master_version!$A$1:$B$29,2,FALSE)</f>
        <v>15</v>
      </c>
      <c r="F1855" t="str">
        <f>VLOOKUP(G1855,master_diffculty!$A$1:$C$11,3,FALSE)</f>
        <v>SPA</v>
      </c>
      <c r="G1855">
        <v>4</v>
      </c>
      <c r="H1855">
        <f>IFERROR(IF(VLOOKUP($B1855,all_raw_csv!$B$1:$AO$2074,5+($G1855-1)*7,FALSE)=0,-1,VLOOKUP($B1855,all_raw_csv!$B$1:$AO$2074,5+($G1855-1)*7,FALSE)),"-")</f>
        <v>10</v>
      </c>
      <c r="I1855">
        <f>IFERROR(IF(VLOOKUP($B1855,new_notes_bemaniwiki!$A$1:$J$1937,1+$G1855,FALSE)="-",-1,VLOOKUP($B1855,new_notes_bemaniwiki!$A$1:$J$1937,1+$G1855,FALSE)),"🙇")</f>
        <v>949</v>
      </c>
      <c r="J1855" t="s">
        <v>3063</v>
      </c>
      <c r="K1855" t="s">
        <v>3063</v>
      </c>
    </row>
    <row r="1856" spans="1:11" x14ac:dyDescent="0.15">
      <c r="A1856" t="str">
        <f>VLOOKUP(B1856,for_vlookup!$A$1:$B$2046,2,FALSE)</f>
        <v>DJ TROOPERS</v>
      </c>
      <c r="B1856" s="2" t="s">
        <v>779</v>
      </c>
      <c r="C1856" t="str">
        <f>IFERROR(VLOOKUP(B1856,all_raw_csv!$B$2:$AO$2140,2,FALSE),"-")</f>
        <v>TRANCE</v>
      </c>
      <c r="D1856" t="str">
        <f>IFERROR(VLOOKUP($B1856,all_raw_csv!$B$2:$AO$2140,3,FALSE),"-")</f>
        <v>dj TAKA</v>
      </c>
      <c r="E1856">
        <f>VLOOKUP($A1856,master_version!$A$1:$B$29,2,FALSE)</f>
        <v>15</v>
      </c>
      <c r="F1856" t="str">
        <f>VLOOKUP(G1856,master_diffculty!$A$1:$C$11,3,FALSE)</f>
        <v>SPL</v>
      </c>
      <c r="G1856">
        <v>5</v>
      </c>
      <c r="H1856">
        <f>IFERROR(IF(VLOOKUP($B1856,all_raw_csv!$B$1:$AO$2074,5+($G1856-1)*7,FALSE)=0,-1,VLOOKUP($B1856,all_raw_csv!$B$1:$AO$2074,5+($G1856-1)*7,FALSE)),"-")</f>
        <v>-1</v>
      </c>
      <c r="I1856">
        <f>IFERROR(IF(VLOOKUP($B1856,new_notes_bemaniwiki!$A$1:$J$1937,1+$G1856,FALSE)="-",-1,VLOOKUP($B1856,new_notes_bemaniwiki!$A$1:$J$1937,1+$G1856,FALSE)),"🙇")</f>
        <v>-1</v>
      </c>
      <c r="J1856" t="s">
        <v>3063</v>
      </c>
      <c r="K1856" t="s">
        <v>3063</v>
      </c>
    </row>
    <row r="1857" spans="1:11" x14ac:dyDescent="0.15">
      <c r="A1857" t="str">
        <f>VLOOKUP(B1857,for_vlookup!$A$1:$B$2046,2,FALSE)</f>
        <v>DJ TROOPERS</v>
      </c>
      <c r="B1857" s="2" t="s">
        <v>780</v>
      </c>
      <c r="C1857" t="str">
        <f>IFERROR(VLOOKUP(B1857,all_raw_csv!$B$2:$AO$2140,2,FALSE),"-")</f>
        <v>NU-SKOOL BREAKBEATS HARDCORE</v>
      </c>
      <c r="D1857" t="str">
        <f>IFERROR(VLOOKUP($B1857,all_raw_csv!$B$2:$AO$2140,3,FALSE),"-")</f>
        <v>Eagle</v>
      </c>
      <c r="E1857">
        <f>VLOOKUP($A1857,master_version!$A$1:$B$29,2,FALSE)</f>
        <v>15</v>
      </c>
      <c r="F1857" t="str">
        <f>VLOOKUP(G1857,master_diffculty!$A$1:$C$11,3,FALSE)</f>
        <v>SPB</v>
      </c>
      <c r="G1857">
        <v>1</v>
      </c>
      <c r="H1857">
        <f>IFERROR(IF(VLOOKUP($B1857,all_raw_csv!$B$1:$AO$2074,5+($G1857-1)*7,FALSE)=0,-1,VLOOKUP($B1857,all_raw_csv!$B$1:$AO$2074,5+($G1857-1)*7,FALSE)),"-")</f>
        <v>-1</v>
      </c>
      <c r="I1857">
        <f>IFERROR(IF(VLOOKUP($B1857,new_notes_bemaniwiki!$A$1:$J$1937,1+$G1857,FALSE)="-",-1,VLOOKUP($B1857,new_notes_bemaniwiki!$A$1:$J$1937,1+$G1857,FALSE)),"🙇")</f>
        <v>-1</v>
      </c>
      <c r="J1857" t="s">
        <v>3063</v>
      </c>
      <c r="K1857" t="s">
        <v>3063</v>
      </c>
    </row>
    <row r="1858" spans="1:11" x14ac:dyDescent="0.15">
      <c r="A1858" t="str">
        <f>VLOOKUP(B1858,for_vlookup!$A$1:$B$2046,2,FALSE)</f>
        <v>DJ TROOPERS</v>
      </c>
      <c r="B1858" s="2" t="s">
        <v>780</v>
      </c>
      <c r="C1858" t="str">
        <f>IFERROR(VLOOKUP(B1858,all_raw_csv!$B$2:$AO$2140,2,FALSE),"-")</f>
        <v>NU-SKOOL BREAKBEATS HARDCORE</v>
      </c>
      <c r="D1858" t="str">
        <f>IFERROR(VLOOKUP($B1858,all_raw_csv!$B$2:$AO$2140,3,FALSE),"-")</f>
        <v>Eagle</v>
      </c>
      <c r="E1858">
        <f>VLOOKUP($A1858,master_version!$A$1:$B$29,2,FALSE)</f>
        <v>15</v>
      </c>
      <c r="F1858" t="str">
        <f>VLOOKUP(G1858,master_diffculty!$A$1:$C$11,3,FALSE)</f>
        <v>SPN</v>
      </c>
      <c r="G1858">
        <v>2</v>
      </c>
      <c r="H1858">
        <f>IFERROR(IF(VLOOKUP($B1858,all_raw_csv!$B$1:$AO$2074,5+($G1858-1)*7,FALSE)=0,-1,VLOOKUP($B1858,all_raw_csv!$B$1:$AO$2074,5+($G1858-1)*7,FALSE)),"-")</f>
        <v>7</v>
      </c>
      <c r="I1858">
        <f>IFERROR(IF(VLOOKUP($B1858,new_notes_bemaniwiki!$A$1:$J$1937,1+$G1858,FALSE)="-",-1,VLOOKUP($B1858,new_notes_bemaniwiki!$A$1:$J$1937,1+$G1858,FALSE)),"🙇")</f>
        <v>694</v>
      </c>
      <c r="J1858" t="s">
        <v>3063</v>
      </c>
      <c r="K1858" t="s">
        <v>3063</v>
      </c>
    </row>
    <row r="1859" spans="1:11" x14ac:dyDescent="0.15">
      <c r="A1859" t="str">
        <f>VLOOKUP(B1859,for_vlookup!$A$1:$B$2046,2,FALSE)</f>
        <v>DJ TROOPERS</v>
      </c>
      <c r="B1859" s="2" t="s">
        <v>780</v>
      </c>
      <c r="C1859" t="str">
        <f>IFERROR(VLOOKUP(B1859,all_raw_csv!$B$2:$AO$2140,2,FALSE),"-")</f>
        <v>NU-SKOOL BREAKBEATS HARDCORE</v>
      </c>
      <c r="D1859" t="str">
        <f>IFERROR(VLOOKUP($B1859,all_raw_csv!$B$2:$AO$2140,3,FALSE),"-")</f>
        <v>Eagle</v>
      </c>
      <c r="E1859">
        <f>VLOOKUP($A1859,master_version!$A$1:$B$29,2,FALSE)</f>
        <v>15</v>
      </c>
      <c r="F1859" t="str">
        <f>VLOOKUP(G1859,master_diffculty!$A$1:$C$11,3,FALSE)</f>
        <v>SPH</v>
      </c>
      <c r="G1859">
        <v>3</v>
      </c>
      <c r="H1859">
        <f>IFERROR(IF(VLOOKUP($B1859,all_raw_csv!$B$1:$AO$2074,5+($G1859-1)*7,FALSE)=0,-1,VLOOKUP($B1859,all_raw_csv!$B$1:$AO$2074,5+($G1859-1)*7,FALSE)),"-")</f>
        <v>10</v>
      </c>
      <c r="I1859">
        <f>IFERROR(IF(VLOOKUP($B1859,new_notes_bemaniwiki!$A$1:$J$1937,1+$G1859,FALSE)="-",-1,VLOOKUP($B1859,new_notes_bemaniwiki!$A$1:$J$1937,1+$G1859,FALSE)),"🙇")</f>
        <v>1097</v>
      </c>
      <c r="J1859" t="s">
        <v>3063</v>
      </c>
      <c r="K1859" t="s">
        <v>3063</v>
      </c>
    </row>
    <row r="1860" spans="1:11" x14ac:dyDescent="0.15">
      <c r="A1860" t="str">
        <f>VLOOKUP(B1860,for_vlookup!$A$1:$B$2046,2,FALSE)</f>
        <v>DJ TROOPERS</v>
      </c>
      <c r="B1860" s="2" t="s">
        <v>780</v>
      </c>
      <c r="C1860" t="str">
        <f>IFERROR(VLOOKUP(B1860,all_raw_csv!$B$2:$AO$2140,2,FALSE),"-")</f>
        <v>NU-SKOOL BREAKBEATS HARDCORE</v>
      </c>
      <c r="D1860" t="str">
        <f>IFERROR(VLOOKUP($B1860,all_raw_csv!$B$2:$AO$2140,3,FALSE),"-")</f>
        <v>Eagle</v>
      </c>
      <c r="E1860">
        <f>VLOOKUP($A1860,master_version!$A$1:$B$29,2,FALSE)</f>
        <v>15</v>
      </c>
      <c r="F1860" t="str">
        <f>VLOOKUP(G1860,master_diffculty!$A$1:$C$11,3,FALSE)</f>
        <v>SPA</v>
      </c>
      <c r="G1860">
        <v>4</v>
      </c>
      <c r="H1860">
        <f>IFERROR(IF(VLOOKUP($B1860,all_raw_csv!$B$1:$AO$2074,5+($G1860-1)*7,FALSE)=0,-1,VLOOKUP($B1860,all_raw_csv!$B$1:$AO$2074,5+($G1860-1)*7,FALSE)),"-")</f>
        <v>12</v>
      </c>
      <c r="I1860">
        <f>IFERROR(IF(VLOOKUP($B1860,new_notes_bemaniwiki!$A$1:$J$1937,1+$G1860,FALSE)="-",-1,VLOOKUP($B1860,new_notes_bemaniwiki!$A$1:$J$1937,1+$G1860,FALSE)),"🙇")</f>
        <v>1301</v>
      </c>
      <c r="J1860" t="s">
        <v>3063</v>
      </c>
      <c r="K1860" t="s">
        <v>3063</v>
      </c>
    </row>
    <row r="1861" spans="1:11" x14ac:dyDescent="0.15">
      <c r="A1861" t="str">
        <f>VLOOKUP(B1861,for_vlookup!$A$1:$B$2046,2,FALSE)</f>
        <v>DJ TROOPERS</v>
      </c>
      <c r="B1861" s="2" t="s">
        <v>780</v>
      </c>
      <c r="C1861" t="str">
        <f>IFERROR(VLOOKUP(B1861,all_raw_csv!$B$2:$AO$2140,2,FALSE),"-")</f>
        <v>NU-SKOOL BREAKBEATS HARDCORE</v>
      </c>
      <c r="D1861" t="str">
        <f>IFERROR(VLOOKUP($B1861,all_raw_csv!$B$2:$AO$2140,3,FALSE),"-")</f>
        <v>Eagle</v>
      </c>
      <c r="E1861">
        <f>VLOOKUP($A1861,master_version!$A$1:$B$29,2,FALSE)</f>
        <v>15</v>
      </c>
      <c r="F1861" t="str">
        <f>VLOOKUP(G1861,master_diffculty!$A$1:$C$11,3,FALSE)</f>
        <v>SPL</v>
      </c>
      <c r="G1861">
        <v>5</v>
      </c>
      <c r="H1861">
        <f>IFERROR(IF(VLOOKUP($B1861,all_raw_csv!$B$1:$AO$2074,5+($G1861-1)*7,FALSE)=0,-1,VLOOKUP($B1861,all_raw_csv!$B$1:$AO$2074,5+($G1861-1)*7,FALSE)),"-")</f>
        <v>12</v>
      </c>
      <c r="I1861">
        <f>IFERROR(IF(VLOOKUP($B1861,new_notes_bemaniwiki!$A$1:$J$1937,1+$G1861,FALSE)="-",-1,VLOOKUP($B1861,new_notes_bemaniwiki!$A$1:$J$1937,1+$G1861,FALSE)),"🙇")</f>
        <v>2000</v>
      </c>
      <c r="J1861" t="s">
        <v>3063</v>
      </c>
      <c r="K1861" t="s">
        <v>3063</v>
      </c>
    </row>
    <row r="1862" spans="1:11" x14ac:dyDescent="0.15">
      <c r="A1862" t="str">
        <f>VLOOKUP(B1862,for_vlookup!$A$1:$B$2046,2,FALSE)</f>
        <v>DJ TROOPERS</v>
      </c>
      <c r="B1862" s="2" t="s">
        <v>783</v>
      </c>
      <c r="C1862" t="str">
        <f>IFERROR(VLOOKUP(B1862,all_raw_csv!$B$2:$AO$2140,2,FALSE),"-")</f>
        <v>HAPPY HARDCORE</v>
      </c>
      <c r="D1862" t="str">
        <f>IFERROR(VLOOKUP($B1862,all_raw_csv!$B$2:$AO$2140,3,FALSE),"-")</f>
        <v>Ryu☆</v>
      </c>
      <c r="E1862">
        <f>VLOOKUP($A1862,master_version!$A$1:$B$29,2,FALSE)</f>
        <v>15</v>
      </c>
      <c r="F1862" t="str">
        <f>VLOOKUP(G1862,master_diffculty!$A$1:$C$11,3,FALSE)</f>
        <v>SPB</v>
      </c>
      <c r="G1862">
        <v>1</v>
      </c>
      <c r="H1862">
        <f>IFERROR(IF(VLOOKUP($B1862,all_raw_csv!$B$1:$AO$2074,5+($G1862-1)*7,FALSE)=0,-1,VLOOKUP($B1862,all_raw_csv!$B$1:$AO$2074,5+($G1862-1)*7,FALSE)),"-")</f>
        <v>-1</v>
      </c>
      <c r="I1862">
        <f>IFERROR(IF(VLOOKUP($B1862,new_notes_bemaniwiki!$A$1:$J$1937,1+$G1862,FALSE)="-",-1,VLOOKUP($B1862,new_notes_bemaniwiki!$A$1:$J$1937,1+$G1862,FALSE)),"🙇")</f>
        <v>-1</v>
      </c>
      <c r="J1862" t="s">
        <v>3063</v>
      </c>
      <c r="K1862" t="s">
        <v>3063</v>
      </c>
    </row>
    <row r="1863" spans="1:11" x14ac:dyDescent="0.15">
      <c r="A1863" t="str">
        <f>VLOOKUP(B1863,for_vlookup!$A$1:$B$2046,2,FALSE)</f>
        <v>DJ TROOPERS</v>
      </c>
      <c r="B1863" s="2" t="s">
        <v>783</v>
      </c>
      <c r="C1863" t="str">
        <f>IFERROR(VLOOKUP(B1863,all_raw_csv!$B$2:$AO$2140,2,FALSE),"-")</f>
        <v>HAPPY HARDCORE</v>
      </c>
      <c r="D1863" t="str">
        <f>IFERROR(VLOOKUP($B1863,all_raw_csv!$B$2:$AO$2140,3,FALSE),"-")</f>
        <v>Ryu☆</v>
      </c>
      <c r="E1863">
        <f>VLOOKUP($A1863,master_version!$A$1:$B$29,2,FALSE)</f>
        <v>15</v>
      </c>
      <c r="F1863" t="str">
        <f>VLOOKUP(G1863,master_diffculty!$A$1:$C$11,3,FALSE)</f>
        <v>SPN</v>
      </c>
      <c r="G1863">
        <v>2</v>
      </c>
      <c r="H1863">
        <f>IFERROR(IF(VLOOKUP($B1863,all_raw_csv!$B$1:$AO$2074,5+($G1863-1)*7,FALSE)=0,-1,VLOOKUP($B1863,all_raw_csv!$B$1:$AO$2074,5+($G1863-1)*7,FALSE)),"-")</f>
        <v>7</v>
      </c>
      <c r="I1863">
        <f>IFERROR(IF(VLOOKUP($B1863,new_notes_bemaniwiki!$A$1:$J$1937,1+$G1863,FALSE)="-",-1,VLOOKUP($B1863,new_notes_bemaniwiki!$A$1:$J$1937,1+$G1863,FALSE)),"🙇")</f>
        <v>697</v>
      </c>
      <c r="J1863" t="s">
        <v>3063</v>
      </c>
      <c r="K1863" t="s">
        <v>3063</v>
      </c>
    </row>
    <row r="1864" spans="1:11" x14ac:dyDescent="0.15">
      <c r="A1864" t="str">
        <f>VLOOKUP(B1864,for_vlookup!$A$1:$B$2046,2,FALSE)</f>
        <v>DJ TROOPERS</v>
      </c>
      <c r="B1864" s="2" t="s">
        <v>783</v>
      </c>
      <c r="C1864" t="str">
        <f>IFERROR(VLOOKUP(B1864,all_raw_csv!$B$2:$AO$2140,2,FALSE),"-")</f>
        <v>HAPPY HARDCORE</v>
      </c>
      <c r="D1864" t="str">
        <f>IFERROR(VLOOKUP($B1864,all_raw_csv!$B$2:$AO$2140,3,FALSE),"-")</f>
        <v>Ryu☆</v>
      </c>
      <c r="E1864">
        <f>VLOOKUP($A1864,master_version!$A$1:$B$29,2,FALSE)</f>
        <v>15</v>
      </c>
      <c r="F1864" t="str">
        <f>VLOOKUP(G1864,master_diffculty!$A$1:$C$11,3,FALSE)</f>
        <v>SPH</v>
      </c>
      <c r="G1864">
        <v>3</v>
      </c>
      <c r="H1864">
        <f>IFERROR(IF(VLOOKUP($B1864,all_raw_csv!$B$1:$AO$2074,5+($G1864-1)*7,FALSE)=0,-1,VLOOKUP($B1864,all_raw_csv!$B$1:$AO$2074,5+($G1864-1)*7,FALSE)),"-")</f>
        <v>9</v>
      </c>
      <c r="I1864">
        <f>IFERROR(IF(VLOOKUP($B1864,new_notes_bemaniwiki!$A$1:$J$1937,1+$G1864,FALSE)="-",-1,VLOOKUP($B1864,new_notes_bemaniwiki!$A$1:$J$1937,1+$G1864,FALSE)),"🙇")</f>
        <v>1079</v>
      </c>
      <c r="J1864" t="s">
        <v>3063</v>
      </c>
      <c r="K1864" t="s">
        <v>3063</v>
      </c>
    </row>
    <row r="1865" spans="1:11" x14ac:dyDescent="0.15">
      <c r="A1865" t="str">
        <f>VLOOKUP(B1865,for_vlookup!$A$1:$B$2046,2,FALSE)</f>
        <v>DJ TROOPERS</v>
      </c>
      <c r="B1865" s="2" t="s">
        <v>783</v>
      </c>
      <c r="C1865" t="str">
        <f>IFERROR(VLOOKUP(B1865,all_raw_csv!$B$2:$AO$2140,2,FALSE),"-")</f>
        <v>HAPPY HARDCORE</v>
      </c>
      <c r="D1865" t="str">
        <f>IFERROR(VLOOKUP($B1865,all_raw_csv!$B$2:$AO$2140,3,FALSE),"-")</f>
        <v>Ryu☆</v>
      </c>
      <c r="E1865">
        <f>VLOOKUP($A1865,master_version!$A$1:$B$29,2,FALSE)</f>
        <v>15</v>
      </c>
      <c r="F1865" t="str">
        <f>VLOOKUP(G1865,master_diffculty!$A$1:$C$11,3,FALSE)</f>
        <v>SPA</v>
      </c>
      <c r="G1865">
        <v>4</v>
      </c>
      <c r="H1865">
        <f>IFERROR(IF(VLOOKUP($B1865,all_raw_csv!$B$1:$AO$2074,5+($G1865-1)*7,FALSE)=0,-1,VLOOKUP($B1865,all_raw_csv!$B$1:$AO$2074,5+($G1865-1)*7,FALSE)),"-")</f>
        <v>11</v>
      </c>
      <c r="I1865">
        <f>IFERROR(IF(VLOOKUP($B1865,new_notes_bemaniwiki!$A$1:$J$1937,1+$G1865,FALSE)="-",-1,VLOOKUP($B1865,new_notes_bemaniwiki!$A$1:$J$1937,1+$G1865,FALSE)),"🙇")</f>
        <v>1279</v>
      </c>
      <c r="J1865" t="s">
        <v>3063</v>
      </c>
      <c r="K1865" t="s">
        <v>3063</v>
      </c>
    </row>
    <row r="1866" spans="1:11" x14ac:dyDescent="0.15">
      <c r="A1866" t="str">
        <f>VLOOKUP(B1866,for_vlookup!$A$1:$B$2046,2,FALSE)</f>
        <v>DJ TROOPERS</v>
      </c>
      <c r="B1866" s="2" t="s">
        <v>783</v>
      </c>
      <c r="C1866" t="str">
        <f>IFERROR(VLOOKUP(B1866,all_raw_csv!$B$2:$AO$2140,2,FALSE),"-")</f>
        <v>HAPPY HARDCORE</v>
      </c>
      <c r="D1866" t="str">
        <f>IFERROR(VLOOKUP($B1866,all_raw_csv!$B$2:$AO$2140,3,FALSE),"-")</f>
        <v>Ryu☆</v>
      </c>
      <c r="E1866">
        <f>VLOOKUP($A1866,master_version!$A$1:$B$29,2,FALSE)</f>
        <v>15</v>
      </c>
      <c r="F1866" t="str">
        <f>VLOOKUP(G1866,master_diffculty!$A$1:$C$11,3,FALSE)</f>
        <v>SPL</v>
      </c>
      <c r="G1866">
        <v>5</v>
      </c>
      <c r="H1866">
        <f>IFERROR(IF(VLOOKUP($B1866,all_raw_csv!$B$1:$AO$2074,5+($G1866-1)*7,FALSE)=0,-1,VLOOKUP($B1866,all_raw_csv!$B$1:$AO$2074,5+($G1866-1)*7,FALSE)),"-")</f>
        <v>-1</v>
      </c>
      <c r="I1866">
        <f>IFERROR(IF(VLOOKUP($B1866,new_notes_bemaniwiki!$A$1:$J$1937,1+$G1866,FALSE)="-",-1,VLOOKUP($B1866,new_notes_bemaniwiki!$A$1:$J$1937,1+$G1866,FALSE)),"🙇")</f>
        <v>-1</v>
      </c>
      <c r="J1866" t="s">
        <v>3063</v>
      </c>
      <c r="K1866" t="s">
        <v>3063</v>
      </c>
    </row>
    <row r="1867" spans="1:11" x14ac:dyDescent="0.15">
      <c r="A1867" t="str">
        <f>VLOOKUP(B1867,for_vlookup!$A$1:$B$2046,2,FALSE)</f>
        <v>DJ TROOPERS</v>
      </c>
      <c r="B1867" s="2" t="s">
        <v>784</v>
      </c>
      <c r="C1867" t="str">
        <f>IFERROR(VLOOKUP(B1867,all_raw_csv!$B$2:$AO$2140,2,FALSE),"-")</f>
        <v>E-DANCE POP</v>
      </c>
      <c r="D1867" t="str">
        <f>IFERROR(VLOOKUP($B1867,all_raw_csv!$B$2:$AO$2140,3,FALSE),"-")</f>
        <v>上野圭市(aka. Babyweapon，DJ SWAMI)feat.星野奏子</v>
      </c>
      <c r="E1867">
        <f>VLOOKUP($A1867,master_version!$A$1:$B$29,2,FALSE)</f>
        <v>15</v>
      </c>
      <c r="F1867" t="str">
        <f>VLOOKUP(G1867,master_diffculty!$A$1:$C$11,3,FALSE)</f>
        <v>SPB</v>
      </c>
      <c r="G1867">
        <v>1</v>
      </c>
      <c r="H1867">
        <f>IFERROR(IF(VLOOKUP($B1867,all_raw_csv!$B$1:$AO$2074,5+($G1867-1)*7,FALSE)=0,-1,VLOOKUP($B1867,all_raw_csv!$B$1:$AO$2074,5+($G1867-1)*7,FALSE)),"-")</f>
        <v>-1</v>
      </c>
      <c r="I1867">
        <f>IFERROR(IF(VLOOKUP($B1867,new_notes_bemaniwiki!$A$1:$J$1937,1+$G1867,FALSE)="-",-1,VLOOKUP($B1867,new_notes_bemaniwiki!$A$1:$J$1937,1+$G1867,FALSE)),"🙇")</f>
        <v>-1</v>
      </c>
      <c r="J1867" t="s">
        <v>3063</v>
      </c>
      <c r="K1867" t="s">
        <v>3063</v>
      </c>
    </row>
    <row r="1868" spans="1:11" x14ac:dyDescent="0.15">
      <c r="A1868" t="str">
        <f>VLOOKUP(B1868,for_vlookup!$A$1:$B$2046,2,FALSE)</f>
        <v>DJ TROOPERS</v>
      </c>
      <c r="B1868" s="2" t="s">
        <v>784</v>
      </c>
      <c r="C1868" t="str">
        <f>IFERROR(VLOOKUP(B1868,all_raw_csv!$B$2:$AO$2140,2,FALSE),"-")</f>
        <v>E-DANCE POP</v>
      </c>
      <c r="D1868" t="str">
        <f>IFERROR(VLOOKUP($B1868,all_raw_csv!$B$2:$AO$2140,3,FALSE),"-")</f>
        <v>上野圭市(aka. Babyweapon，DJ SWAMI)feat.星野奏子</v>
      </c>
      <c r="E1868">
        <f>VLOOKUP($A1868,master_version!$A$1:$B$29,2,FALSE)</f>
        <v>15</v>
      </c>
      <c r="F1868" t="str">
        <f>VLOOKUP(G1868,master_diffculty!$A$1:$C$11,3,FALSE)</f>
        <v>SPN</v>
      </c>
      <c r="G1868">
        <v>2</v>
      </c>
      <c r="H1868">
        <f>IFERROR(IF(VLOOKUP($B1868,all_raw_csv!$B$1:$AO$2074,5+($G1868-1)*7,FALSE)=0,-1,VLOOKUP($B1868,all_raw_csv!$B$1:$AO$2074,5+($G1868-1)*7,FALSE)),"-")</f>
        <v>5</v>
      </c>
      <c r="I1868">
        <f>IFERROR(IF(VLOOKUP($B1868,new_notes_bemaniwiki!$A$1:$J$1937,1+$G1868,FALSE)="-",-1,VLOOKUP($B1868,new_notes_bemaniwiki!$A$1:$J$1937,1+$G1868,FALSE)),"🙇")</f>
        <v>596</v>
      </c>
      <c r="J1868" t="s">
        <v>3063</v>
      </c>
      <c r="K1868" t="s">
        <v>3063</v>
      </c>
    </row>
    <row r="1869" spans="1:11" x14ac:dyDescent="0.15">
      <c r="A1869" t="str">
        <f>VLOOKUP(B1869,for_vlookup!$A$1:$B$2046,2,FALSE)</f>
        <v>DJ TROOPERS</v>
      </c>
      <c r="B1869" s="2" t="s">
        <v>784</v>
      </c>
      <c r="C1869" t="str">
        <f>IFERROR(VLOOKUP(B1869,all_raw_csv!$B$2:$AO$2140,2,FALSE),"-")</f>
        <v>E-DANCE POP</v>
      </c>
      <c r="D1869" t="str">
        <f>IFERROR(VLOOKUP($B1869,all_raw_csv!$B$2:$AO$2140,3,FALSE),"-")</f>
        <v>上野圭市(aka. Babyweapon，DJ SWAMI)feat.星野奏子</v>
      </c>
      <c r="E1869">
        <f>VLOOKUP($A1869,master_version!$A$1:$B$29,2,FALSE)</f>
        <v>15</v>
      </c>
      <c r="F1869" t="str">
        <f>VLOOKUP(G1869,master_diffculty!$A$1:$C$11,3,FALSE)</f>
        <v>SPH</v>
      </c>
      <c r="G1869">
        <v>3</v>
      </c>
      <c r="H1869">
        <f>IFERROR(IF(VLOOKUP($B1869,all_raw_csv!$B$1:$AO$2074,5+($G1869-1)*7,FALSE)=0,-1,VLOOKUP($B1869,all_raw_csv!$B$1:$AO$2074,5+($G1869-1)*7,FALSE)),"-")</f>
        <v>7</v>
      </c>
      <c r="I1869">
        <f>IFERROR(IF(VLOOKUP($B1869,new_notes_bemaniwiki!$A$1:$J$1937,1+$G1869,FALSE)="-",-1,VLOOKUP($B1869,new_notes_bemaniwiki!$A$1:$J$1937,1+$G1869,FALSE)),"🙇")</f>
        <v>800</v>
      </c>
      <c r="J1869" t="s">
        <v>3063</v>
      </c>
      <c r="K1869" t="s">
        <v>3063</v>
      </c>
    </row>
    <row r="1870" spans="1:11" x14ac:dyDescent="0.15">
      <c r="A1870" t="str">
        <f>VLOOKUP(B1870,for_vlookup!$A$1:$B$2046,2,FALSE)</f>
        <v>DJ TROOPERS</v>
      </c>
      <c r="B1870" s="2" t="s">
        <v>784</v>
      </c>
      <c r="C1870" t="str">
        <f>IFERROR(VLOOKUP(B1870,all_raw_csv!$B$2:$AO$2140,2,FALSE),"-")</f>
        <v>E-DANCE POP</v>
      </c>
      <c r="D1870" t="str">
        <f>IFERROR(VLOOKUP($B1870,all_raw_csv!$B$2:$AO$2140,3,FALSE),"-")</f>
        <v>上野圭市(aka. Babyweapon，DJ SWAMI)feat.星野奏子</v>
      </c>
      <c r="E1870">
        <f>VLOOKUP($A1870,master_version!$A$1:$B$29,2,FALSE)</f>
        <v>15</v>
      </c>
      <c r="F1870" t="str">
        <f>VLOOKUP(G1870,master_diffculty!$A$1:$C$11,3,FALSE)</f>
        <v>SPA</v>
      </c>
      <c r="G1870">
        <v>4</v>
      </c>
      <c r="H1870">
        <f>IFERROR(IF(VLOOKUP($B1870,all_raw_csv!$B$1:$AO$2074,5+($G1870-1)*7,FALSE)=0,-1,VLOOKUP($B1870,all_raw_csv!$B$1:$AO$2074,5+($G1870-1)*7,FALSE)),"-")</f>
        <v>9</v>
      </c>
      <c r="I1870">
        <f>IFERROR(IF(VLOOKUP($B1870,new_notes_bemaniwiki!$A$1:$J$1937,1+$G1870,FALSE)="-",-1,VLOOKUP($B1870,new_notes_bemaniwiki!$A$1:$J$1937,1+$G1870,FALSE)),"🙇")</f>
        <v>1022</v>
      </c>
      <c r="J1870" t="s">
        <v>3063</v>
      </c>
      <c r="K1870" t="s">
        <v>3063</v>
      </c>
    </row>
    <row r="1871" spans="1:11" x14ac:dyDescent="0.15">
      <c r="A1871" t="str">
        <f>VLOOKUP(B1871,for_vlookup!$A$1:$B$2046,2,FALSE)</f>
        <v>DJ TROOPERS</v>
      </c>
      <c r="B1871" s="2" t="s">
        <v>784</v>
      </c>
      <c r="C1871" t="str">
        <f>IFERROR(VLOOKUP(B1871,all_raw_csv!$B$2:$AO$2140,2,FALSE),"-")</f>
        <v>E-DANCE POP</v>
      </c>
      <c r="D1871" t="str">
        <f>IFERROR(VLOOKUP($B1871,all_raw_csv!$B$2:$AO$2140,3,FALSE),"-")</f>
        <v>上野圭市(aka. Babyweapon，DJ SWAMI)feat.星野奏子</v>
      </c>
      <c r="E1871">
        <f>VLOOKUP($A1871,master_version!$A$1:$B$29,2,FALSE)</f>
        <v>15</v>
      </c>
      <c r="F1871" t="str">
        <f>VLOOKUP(G1871,master_diffculty!$A$1:$C$11,3,FALSE)</f>
        <v>SPL</v>
      </c>
      <c r="G1871">
        <v>5</v>
      </c>
      <c r="H1871">
        <f>IFERROR(IF(VLOOKUP($B1871,all_raw_csv!$B$1:$AO$2074,5+($G1871-1)*7,FALSE)=0,-1,VLOOKUP($B1871,all_raw_csv!$B$1:$AO$2074,5+($G1871-1)*7,FALSE)),"-")</f>
        <v>-1</v>
      </c>
      <c r="I1871">
        <f>IFERROR(IF(VLOOKUP($B1871,new_notes_bemaniwiki!$A$1:$J$1937,1+$G1871,FALSE)="-",-1,VLOOKUP($B1871,new_notes_bemaniwiki!$A$1:$J$1937,1+$G1871,FALSE)),"🙇")</f>
        <v>-1</v>
      </c>
      <c r="J1871" t="s">
        <v>3063</v>
      </c>
      <c r="K1871" t="s">
        <v>3063</v>
      </c>
    </row>
    <row r="1872" spans="1:11" x14ac:dyDescent="0.15">
      <c r="A1872" t="str">
        <f>VLOOKUP(B1872,for_vlookup!$A$1:$B$2046,2,FALSE)</f>
        <v>DJ TROOPERS</v>
      </c>
      <c r="B1872" s="2" t="s">
        <v>787</v>
      </c>
      <c r="C1872" t="str">
        <f>IFERROR(VLOOKUP(B1872,all_raw_csv!$B$2:$AO$2140,2,FALSE),"-")</f>
        <v>HAPPY HARDCORE</v>
      </c>
      <c r="D1872" t="str">
        <f>IFERROR(VLOOKUP($B1872,all_raw_csv!$B$2:$AO$2140,3,FALSE),"-")</f>
        <v>L.E.D.-G</v>
      </c>
      <c r="E1872">
        <f>VLOOKUP($A1872,master_version!$A$1:$B$29,2,FALSE)</f>
        <v>15</v>
      </c>
      <c r="F1872" t="str">
        <f>VLOOKUP(G1872,master_diffculty!$A$1:$C$11,3,FALSE)</f>
        <v>SPB</v>
      </c>
      <c r="G1872">
        <v>1</v>
      </c>
      <c r="H1872">
        <f>IFERROR(IF(VLOOKUP($B1872,all_raw_csv!$B$1:$AO$2074,5+($G1872-1)*7,FALSE)=0,-1,VLOOKUP($B1872,all_raw_csv!$B$1:$AO$2074,5+($G1872-1)*7,FALSE)),"-")</f>
        <v>-1</v>
      </c>
      <c r="I1872">
        <f>IFERROR(IF(VLOOKUP($B1872,new_notes_bemaniwiki!$A$1:$J$1937,1+$G1872,FALSE)="-",-1,VLOOKUP($B1872,new_notes_bemaniwiki!$A$1:$J$1937,1+$G1872,FALSE)),"🙇")</f>
        <v>-1</v>
      </c>
      <c r="J1872" t="s">
        <v>3063</v>
      </c>
      <c r="K1872" t="s">
        <v>3063</v>
      </c>
    </row>
    <row r="1873" spans="1:11" x14ac:dyDescent="0.15">
      <c r="A1873" t="str">
        <f>VLOOKUP(B1873,for_vlookup!$A$1:$B$2046,2,FALSE)</f>
        <v>DJ TROOPERS</v>
      </c>
      <c r="B1873" s="2" t="s">
        <v>787</v>
      </c>
      <c r="C1873" t="str">
        <f>IFERROR(VLOOKUP(B1873,all_raw_csv!$B$2:$AO$2140,2,FALSE),"-")</f>
        <v>HAPPY HARDCORE</v>
      </c>
      <c r="D1873" t="str">
        <f>IFERROR(VLOOKUP($B1873,all_raw_csv!$B$2:$AO$2140,3,FALSE),"-")</f>
        <v>L.E.D.-G</v>
      </c>
      <c r="E1873">
        <f>VLOOKUP($A1873,master_version!$A$1:$B$29,2,FALSE)</f>
        <v>15</v>
      </c>
      <c r="F1873" t="str">
        <f>VLOOKUP(G1873,master_diffculty!$A$1:$C$11,3,FALSE)</f>
        <v>SPN</v>
      </c>
      <c r="G1873">
        <v>2</v>
      </c>
      <c r="H1873">
        <f>IFERROR(IF(VLOOKUP($B1873,all_raw_csv!$B$1:$AO$2074,5+($G1873-1)*7,FALSE)=0,-1,VLOOKUP($B1873,all_raw_csv!$B$1:$AO$2074,5+($G1873-1)*7,FALSE)),"-")</f>
        <v>6</v>
      </c>
      <c r="I1873">
        <f>IFERROR(IF(VLOOKUP($B1873,new_notes_bemaniwiki!$A$1:$J$1937,1+$G1873,FALSE)="-",-1,VLOOKUP($B1873,new_notes_bemaniwiki!$A$1:$J$1937,1+$G1873,FALSE)),"🙇")</f>
        <v>679</v>
      </c>
      <c r="J1873" t="s">
        <v>3063</v>
      </c>
      <c r="K1873" t="s">
        <v>3063</v>
      </c>
    </row>
    <row r="1874" spans="1:11" x14ac:dyDescent="0.15">
      <c r="A1874" t="str">
        <f>VLOOKUP(B1874,for_vlookup!$A$1:$B$2046,2,FALSE)</f>
        <v>DJ TROOPERS</v>
      </c>
      <c r="B1874" s="2" t="s">
        <v>787</v>
      </c>
      <c r="C1874" t="str">
        <f>IFERROR(VLOOKUP(B1874,all_raw_csv!$B$2:$AO$2140,2,FALSE),"-")</f>
        <v>HAPPY HARDCORE</v>
      </c>
      <c r="D1874" t="str">
        <f>IFERROR(VLOOKUP($B1874,all_raw_csv!$B$2:$AO$2140,3,FALSE),"-")</f>
        <v>L.E.D.-G</v>
      </c>
      <c r="E1874">
        <f>VLOOKUP($A1874,master_version!$A$1:$B$29,2,FALSE)</f>
        <v>15</v>
      </c>
      <c r="F1874" t="str">
        <f>VLOOKUP(G1874,master_diffculty!$A$1:$C$11,3,FALSE)</f>
        <v>SPH</v>
      </c>
      <c r="G1874">
        <v>3</v>
      </c>
      <c r="H1874">
        <f>IFERROR(IF(VLOOKUP($B1874,all_raw_csv!$B$1:$AO$2074,5+($G1874-1)*7,FALSE)=0,-1,VLOOKUP($B1874,all_raw_csv!$B$1:$AO$2074,5+($G1874-1)*7,FALSE)),"-")</f>
        <v>9</v>
      </c>
      <c r="I1874">
        <f>IFERROR(IF(VLOOKUP($B1874,new_notes_bemaniwiki!$A$1:$J$1937,1+$G1874,FALSE)="-",-1,VLOOKUP($B1874,new_notes_bemaniwiki!$A$1:$J$1937,1+$G1874,FALSE)),"🙇")</f>
        <v>1105</v>
      </c>
      <c r="J1874" t="s">
        <v>3063</v>
      </c>
      <c r="K1874" t="s">
        <v>3063</v>
      </c>
    </row>
    <row r="1875" spans="1:11" x14ac:dyDescent="0.15">
      <c r="A1875" t="str">
        <f>VLOOKUP(B1875,for_vlookup!$A$1:$B$2046,2,FALSE)</f>
        <v>DJ TROOPERS</v>
      </c>
      <c r="B1875" s="2" t="s">
        <v>787</v>
      </c>
      <c r="C1875" t="str">
        <f>IFERROR(VLOOKUP(B1875,all_raw_csv!$B$2:$AO$2140,2,FALSE),"-")</f>
        <v>HAPPY HARDCORE</v>
      </c>
      <c r="D1875" t="str">
        <f>IFERROR(VLOOKUP($B1875,all_raw_csv!$B$2:$AO$2140,3,FALSE),"-")</f>
        <v>L.E.D.-G</v>
      </c>
      <c r="E1875">
        <f>VLOOKUP($A1875,master_version!$A$1:$B$29,2,FALSE)</f>
        <v>15</v>
      </c>
      <c r="F1875" t="str">
        <f>VLOOKUP(G1875,master_diffculty!$A$1:$C$11,3,FALSE)</f>
        <v>SPA</v>
      </c>
      <c r="G1875">
        <v>4</v>
      </c>
      <c r="H1875">
        <f>IFERROR(IF(VLOOKUP($B1875,all_raw_csv!$B$1:$AO$2074,5+($G1875-1)*7,FALSE)=0,-1,VLOOKUP($B1875,all_raw_csv!$B$1:$AO$2074,5+($G1875-1)*7,FALSE)),"-")</f>
        <v>10</v>
      </c>
      <c r="I1875">
        <f>IFERROR(IF(VLOOKUP($B1875,new_notes_bemaniwiki!$A$1:$J$1937,1+$G1875,FALSE)="-",-1,VLOOKUP($B1875,new_notes_bemaniwiki!$A$1:$J$1937,1+$G1875,FALSE)),"🙇")</f>
        <v>1429</v>
      </c>
      <c r="J1875" t="s">
        <v>3063</v>
      </c>
      <c r="K1875" t="s">
        <v>3063</v>
      </c>
    </row>
    <row r="1876" spans="1:11" x14ac:dyDescent="0.15">
      <c r="A1876" t="str">
        <f>VLOOKUP(B1876,for_vlookup!$A$1:$B$2046,2,FALSE)</f>
        <v>DJ TROOPERS</v>
      </c>
      <c r="B1876" s="2" t="s">
        <v>787</v>
      </c>
      <c r="C1876" t="str">
        <f>IFERROR(VLOOKUP(B1876,all_raw_csv!$B$2:$AO$2140,2,FALSE),"-")</f>
        <v>HAPPY HARDCORE</v>
      </c>
      <c r="D1876" t="str">
        <f>IFERROR(VLOOKUP($B1876,all_raw_csv!$B$2:$AO$2140,3,FALSE),"-")</f>
        <v>L.E.D.-G</v>
      </c>
      <c r="E1876">
        <f>VLOOKUP($A1876,master_version!$A$1:$B$29,2,FALSE)</f>
        <v>15</v>
      </c>
      <c r="F1876" t="str">
        <f>VLOOKUP(G1876,master_diffculty!$A$1:$C$11,3,FALSE)</f>
        <v>SPL</v>
      </c>
      <c r="G1876">
        <v>5</v>
      </c>
      <c r="H1876">
        <f>IFERROR(IF(VLOOKUP($B1876,all_raw_csv!$B$1:$AO$2074,5+($G1876-1)*7,FALSE)=0,-1,VLOOKUP($B1876,all_raw_csv!$B$1:$AO$2074,5+($G1876-1)*7,FALSE)),"-")</f>
        <v>-1</v>
      </c>
      <c r="I1876">
        <f>IFERROR(IF(VLOOKUP($B1876,new_notes_bemaniwiki!$A$1:$J$1937,1+$G1876,FALSE)="-",-1,VLOOKUP($B1876,new_notes_bemaniwiki!$A$1:$J$1937,1+$G1876,FALSE)),"🙇")</f>
        <v>-1</v>
      </c>
      <c r="J1876" t="s">
        <v>3063</v>
      </c>
      <c r="K1876" t="s">
        <v>3063</v>
      </c>
    </row>
    <row r="1877" spans="1:11" x14ac:dyDescent="0.15">
      <c r="A1877" t="str">
        <f>VLOOKUP(B1877,for_vlookup!$A$1:$B$2046,2,FALSE)</f>
        <v>DJ TROOPERS</v>
      </c>
      <c r="B1877" s="2" t="s">
        <v>788</v>
      </c>
      <c r="C1877" t="str">
        <f>IFERROR(VLOOKUP(B1877,all_raw_csv!$B$2:$AO$2140,2,FALSE),"-")</f>
        <v>PROGRESSIVE HOUSE</v>
      </c>
      <c r="D1877" t="str">
        <f>IFERROR(VLOOKUP($B1877,all_raw_csv!$B$2:$AO$2140,3,FALSE),"-")</f>
        <v>PINK PONG</v>
      </c>
      <c r="E1877">
        <f>VLOOKUP($A1877,master_version!$A$1:$B$29,2,FALSE)</f>
        <v>15</v>
      </c>
      <c r="F1877" t="str">
        <f>VLOOKUP(G1877,master_diffculty!$A$1:$C$11,3,FALSE)</f>
        <v>SPB</v>
      </c>
      <c r="G1877">
        <v>1</v>
      </c>
      <c r="H1877">
        <f>IFERROR(IF(VLOOKUP($B1877,all_raw_csv!$B$1:$AO$2074,5+($G1877-1)*7,FALSE)=0,-1,VLOOKUP($B1877,all_raw_csv!$B$1:$AO$2074,5+($G1877-1)*7,FALSE)),"-")</f>
        <v>-1</v>
      </c>
      <c r="I1877">
        <f>IFERROR(IF(VLOOKUP($B1877,new_notes_bemaniwiki!$A$1:$J$1937,1+$G1877,FALSE)="-",-1,VLOOKUP($B1877,new_notes_bemaniwiki!$A$1:$J$1937,1+$G1877,FALSE)),"🙇")</f>
        <v>-1</v>
      </c>
      <c r="J1877" t="s">
        <v>3063</v>
      </c>
      <c r="K1877" t="s">
        <v>3063</v>
      </c>
    </row>
    <row r="1878" spans="1:11" x14ac:dyDescent="0.15">
      <c r="A1878" t="str">
        <f>VLOOKUP(B1878,for_vlookup!$A$1:$B$2046,2,FALSE)</f>
        <v>DJ TROOPERS</v>
      </c>
      <c r="B1878" s="2" t="s">
        <v>788</v>
      </c>
      <c r="C1878" t="str">
        <f>IFERROR(VLOOKUP(B1878,all_raw_csv!$B$2:$AO$2140,2,FALSE),"-")</f>
        <v>PROGRESSIVE HOUSE</v>
      </c>
      <c r="D1878" t="str">
        <f>IFERROR(VLOOKUP($B1878,all_raw_csv!$B$2:$AO$2140,3,FALSE),"-")</f>
        <v>PINK PONG</v>
      </c>
      <c r="E1878">
        <f>VLOOKUP($A1878,master_version!$A$1:$B$29,2,FALSE)</f>
        <v>15</v>
      </c>
      <c r="F1878" t="str">
        <f>VLOOKUP(G1878,master_diffculty!$A$1:$C$11,3,FALSE)</f>
        <v>SPN</v>
      </c>
      <c r="G1878">
        <v>2</v>
      </c>
      <c r="H1878">
        <f>IFERROR(IF(VLOOKUP($B1878,all_raw_csv!$B$1:$AO$2074,5+($G1878-1)*7,FALSE)=0,-1,VLOOKUP($B1878,all_raw_csv!$B$1:$AO$2074,5+($G1878-1)*7,FALSE)),"-")</f>
        <v>4</v>
      </c>
      <c r="I1878">
        <f>IFERROR(IF(VLOOKUP($B1878,new_notes_bemaniwiki!$A$1:$J$1937,1+$G1878,FALSE)="-",-1,VLOOKUP($B1878,new_notes_bemaniwiki!$A$1:$J$1937,1+$G1878,FALSE)),"🙇")</f>
        <v>363</v>
      </c>
      <c r="J1878" t="s">
        <v>3063</v>
      </c>
      <c r="K1878" t="s">
        <v>3063</v>
      </c>
    </row>
    <row r="1879" spans="1:11" x14ac:dyDescent="0.15">
      <c r="A1879" t="str">
        <f>VLOOKUP(B1879,for_vlookup!$A$1:$B$2046,2,FALSE)</f>
        <v>DJ TROOPERS</v>
      </c>
      <c r="B1879" s="2" t="s">
        <v>788</v>
      </c>
      <c r="C1879" t="str">
        <f>IFERROR(VLOOKUP(B1879,all_raw_csv!$B$2:$AO$2140,2,FALSE),"-")</f>
        <v>PROGRESSIVE HOUSE</v>
      </c>
      <c r="D1879" t="str">
        <f>IFERROR(VLOOKUP($B1879,all_raw_csv!$B$2:$AO$2140,3,FALSE),"-")</f>
        <v>PINK PONG</v>
      </c>
      <c r="E1879">
        <f>VLOOKUP($A1879,master_version!$A$1:$B$29,2,FALSE)</f>
        <v>15</v>
      </c>
      <c r="F1879" t="str">
        <f>VLOOKUP(G1879,master_diffculty!$A$1:$C$11,3,FALSE)</f>
        <v>SPH</v>
      </c>
      <c r="G1879">
        <v>3</v>
      </c>
      <c r="H1879">
        <f>IFERROR(IF(VLOOKUP($B1879,all_raw_csv!$B$1:$AO$2074,5+($G1879-1)*7,FALSE)=0,-1,VLOOKUP($B1879,all_raw_csv!$B$1:$AO$2074,5+($G1879-1)*7,FALSE)),"-")</f>
        <v>7</v>
      </c>
      <c r="I1879">
        <f>IFERROR(IF(VLOOKUP($B1879,new_notes_bemaniwiki!$A$1:$J$1937,1+$G1879,FALSE)="-",-1,VLOOKUP($B1879,new_notes_bemaniwiki!$A$1:$J$1937,1+$G1879,FALSE)),"🙇")</f>
        <v>631</v>
      </c>
      <c r="J1879" t="s">
        <v>3063</v>
      </c>
      <c r="K1879" t="s">
        <v>3063</v>
      </c>
    </row>
    <row r="1880" spans="1:11" x14ac:dyDescent="0.15">
      <c r="A1880" t="str">
        <f>VLOOKUP(B1880,for_vlookup!$A$1:$B$2046,2,FALSE)</f>
        <v>DJ TROOPERS</v>
      </c>
      <c r="B1880" s="2" t="s">
        <v>788</v>
      </c>
      <c r="C1880" t="str">
        <f>IFERROR(VLOOKUP(B1880,all_raw_csv!$B$2:$AO$2140,2,FALSE),"-")</f>
        <v>PROGRESSIVE HOUSE</v>
      </c>
      <c r="D1880" t="str">
        <f>IFERROR(VLOOKUP($B1880,all_raw_csv!$B$2:$AO$2140,3,FALSE),"-")</f>
        <v>PINK PONG</v>
      </c>
      <c r="E1880">
        <f>VLOOKUP($A1880,master_version!$A$1:$B$29,2,FALSE)</f>
        <v>15</v>
      </c>
      <c r="F1880" t="str">
        <f>VLOOKUP(G1880,master_diffculty!$A$1:$C$11,3,FALSE)</f>
        <v>SPA</v>
      </c>
      <c r="G1880">
        <v>4</v>
      </c>
      <c r="H1880">
        <f>IFERROR(IF(VLOOKUP($B1880,all_raw_csv!$B$1:$AO$2074,5+($G1880-1)*7,FALSE)=0,-1,VLOOKUP($B1880,all_raw_csv!$B$1:$AO$2074,5+($G1880-1)*7,FALSE)),"-")</f>
        <v>10</v>
      </c>
      <c r="I1880">
        <f>IFERROR(IF(VLOOKUP($B1880,new_notes_bemaniwiki!$A$1:$J$1937,1+$G1880,FALSE)="-",-1,VLOOKUP($B1880,new_notes_bemaniwiki!$A$1:$J$1937,1+$G1880,FALSE)),"🙇")</f>
        <v>945</v>
      </c>
      <c r="J1880" t="s">
        <v>3063</v>
      </c>
      <c r="K1880" t="s">
        <v>3063</v>
      </c>
    </row>
    <row r="1881" spans="1:11" x14ac:dyDescent="0.15">
      <c r="A1881" t="str">
        <f>VLOOKUP(B1881,for_vlookup!$A$1:$B$2046,2,FALSE)</f>
        <v>DJ TROOPERS</v>
      </c>
      <c r="B1881" s="2" t="s">
        <v>788</v>
      </c>
      <c r="C1881" t="str">
        <f>IFERROR(VLOOKUP(B1881,all_raw_csv!$B$2:$AO$2140,2,FALSE),"-")</f>
        <v>PROGRESSIVE HOUSE</v>
      </c>
      <c r="D1881" t="str">
        <f>IFERROR(VLOOKUP($B1881,all_raw_csv!$B$2:$AO$2140,3,FALSE),"-")</f>
        <v>PINK PONG</v>
      </c>
      <c r="E1881">
        <f>VLOOKUP($A1881,master_version!$A$1:$B$29,2,FALSE)</f>
        <v>15</v>
      </c>
      <c r="F1881" t="str">
        <f>VLOOKUP(G1881,master_diffculty!$A$1:$C$11,3,FALSE)</f>
        <v>SPL</v>
      </c>
      <c r="G1881">
        <v>5</v>
      </c>
      <c r="H1881">
        <f>IFERROR(IF(VLOOKUP($B1881,all_raw_csv!$B$1:$AO$2074,5+($G1881-1)*7,FALSE)=0,-1,VLOOKUP($B1881,all_raw_csv!$B$1:$AO$2074,5+($G1881-1)*7,FALSE)),"-")</f>
        <v>-1</v>
      </c>
      <c r="I1881">
        <f>IFERROR(IF(VLOOKUP($B1881,new_notes_bemaniwiki!$A$1:$J$1937,1+$G1881,FALSE)="-",-1,VLOOKUP($B1881,new_notes_bemaniwiki!$A$1:$J$1937,1+$G1881,FALSE)),"🙇")</f>
        <v>-1</v>
      </c>
      <c r="J1881" t="s">
        <v>3063</v>
      </c>
      <c r="K1881" t="s">
        <v>3063</v>
      </c>
    </row>
    <row r="1882" spans="1:11" x14ac:dyDescent="0.15">
      <c r="A1882" t="str">
        <f>VLOOKUP(B1882,for_vlookup!$A$1:$B$2046,2,FALSE)</f>
        <v>DJ TROOPERS</v>
      </c>
      <c r="B1882" s="2" t="s">
        <v>789</v>
      </c>
      <c r="C1882" t="str">
        <f>IFERROR(VLOOKUP(B1882,all_raw_csv!$B$2:$AO$2140,2,FALSE),"-")</f>
        <v>LOVELY BUCHIAGE POP</v>
      </c>
      <c r="D1882" t="str">
        <f>IFERROR(VLOOKUP($B1882,all_raw_csv!$B$2:$AO$2140,3,FALSE),"-")</f>
        <v>DJ YOSHITAKA feat.星野奏子</v>
      </c>
      <c r="E1882">
        <f>VLOOKUP($A1882,master_version!$A$1:$B$29,2,FALSE)</f>
        <v>15</v>
      </c>
      <c r="F1882" t="str">
        <f>VLOOKUP(G1882,master_diffculty!$A$1:$C$11,3,FALSE)</f>
        <v>SPB</v>
      </c>
      <c r="G1882">
        <v>1</v>
      </c>
      <c r="H1882">
        <f>IFERROR(IF(VLOOKUP($B1882,all_raw_csv!$B$1:$AO$2074,5+($G1882-1)*7,FALSE)=0,-1,VLOOKUP($B1882,all_raw_csv!$B$1:$AO$2074,5+($G1882-1)*7,FALSE)),"-")</f>
        <v>-1</v>
      </c>
      <c r="I1882">
        <f>IFERROR(IF(VLOOKUP($B1882,new_notes_bemaniwiki!$A$1:$J$1937,1+$G1882,FALSE)="-",-1,VLOOKUP($B1882,new_notes_bemaniwiki!$A$1:$J$1937,1+$G1882,FALSE)),"🙇")</f>
        <v>-1</v>
      </c>
      <c r="J1882" t="s">
        <v>3063</v>
      </c>
      <c r="K1882" t="s">
        <v>3063</v>
      </c>
    </row>
    <row r="1883" spans="1:11" x14ac:dyDescent="0.15">
      <c r="A1883" t="str">
        <f>VLOOKUP(B1883,for_vlookup!$A$1:$B$2046,2,FALSE)</f>
        <v>DJ TROOPERS</v>
      </c>
      <c r="B1883" s="2" t="s">
        <v>789</v>
      </c>
      <c r="C1883" t="str">
        <f>IFERROR(VLOOKUP(B1883,all_raw_csv!$B$2:$AO$2140,2,FALSE),"-")</f>
        <v>LOVELY BUCHIAGE POP</v>
      </c>
      <c r="D1883" t="str">
        <f>IFERROR(VLOOKUP($B1883,all_raw_csv!$B$2:$AO$2140,3,FALSE),"-")</f>
        <v>DJ YOSHITAKA feat.星野奏子</v>
      </c>
      <c r="E1883">
        <f>VLOOKUP($A1883,master_version!$A$1:$B$29,2,FALSE)</f>
        <v>15</v>
      </c>
      <c r="F1883" t="str">
        <f>VLOOKUP(G1883,master_diffculty!$A$1:$C$11,3,FALSE)</f>
        <v>SPN</v>
      </c>
      <c r="G1883">
        <v>2</v>
      </c>
      <c r="H1883">
        <f>IFERROR(IF(VLOOKUP($B1883,all_raw_csv!$B$1:$AO$2074,5+($G1883-1)*7,FALSE)=0,-1,VLOOKUP($B1883,all_raw_csv!$B$1:$AO$2074,5+($G1883-1)*7,FALSE)),"-")</f>
        <v>5</v>
      </c>
      <c r="I1883">
        <f>IFERROR(IF(VLOOKUP($B1883,new_notes_bemaniwiki!$A$1:$J$1937,1+$G1883,FALSE)="-",-1,VLOOKUP($B1883,new_notes_bemaniwiki!$A$1:$J$1937,1+$G1883,FALSE)),"🙇")</f>
        <v>730</v>
      </c>
      <c r="J1883" t="s">
        <v>3063</v>
      </c>
      <c r="K1883" t="s">
        <v>3063</v>
      </c>
    </row>
    <row r="1884" spans="1:11" x14ac:dyDescent="0.15">
      <c r="A1884" t="str">
        <f>VLOOKUP(B1884,for_vlookup!$A$1:$B$2046,2,FALSE)</f>
        <v>DJ TROOPERS</v>
      </c>
      <c r="B1884" s="2" t="s">
        <v>789</v>
      </c>
      <c r="C1884" t="str">
        <f>IFERROR(VLOOKUP(B1884,all_raw_csv!$B$2:$AO$2140,2,FALSE),"-")</f>
        <v>LOVELY BUCHIAGE POP</v>
      </c>
      <c r="D1884" t="str">
        <f>IFERROR(VLOOKUP($B1884,all_raw_csv!$B$2:$AO$2140,3,FALSE),"-")</f>
        <v>DJ YOSHITAKA feat.星野奏子</v>
      </c>
      <c r="E1884">
        <f>VLOOKUP($A1884,master_version!$A$1:$B$29,2,FALSE)</f>
        <v>15</v>
      </c>
      <c r="F1884" t="str">
        <f>VLOOKUP(G1884,master_diffculty!$A$1:$C$11,3,FALSE)</f>
        <v>SPH</v>
      </c>
      <c r="G1884">
        <v>3</v>
      </c>
      <c r="H1884">
        <f>IFERROR(IF(VLOOKUP($B1884,all_raw_csv!$B$1:$AO$2074,5+($G1884-1)*7,FALSE)=0,-1,VLOOKUP($B1884,all_raw_csv!$B$1:$AO$2074,5+($G1884-1)*7,FALSE)),"-")</f>
        <v>8</v>
      </c>
      <c r="I1884">
        <f>IFERROR(IF(VLOOKUP($B1884,new_notes_bemaniwiki!$A$1:$J$1937,1+$G1884,FALSE)="-",-1,VLOOKUP($B1884,new_notes_bemaniwiki!$A$1:$J$1937,1+$G1884,FALSE)),"🙇")</f>
        <v>1100</v>
      </c>
      <c r="J1884" t="s">
        <v>3063</v>
      </c>
      <c r="K1884" t="s">
        <v>3063</v>
      </c>
    </row>
    <row r="1885" spans="1:11" x14ac:dyDescent="0.15">
      <c r="A1885" t="str">
        <f>VLOOKUP(B1885,for_vlookup!$A$1:$B$2046,2,FALSE)</f>
        <v>DJ TROOPERS</v>
      </c>
      <c r="B1885" s="2" t="s">
        <v>789</v>
      </c>
      <c r="C1885" t="str">
        <f>IFERROR(VLOOKUP(B1885,all_raw_csv!$B$2:$AO$2140,2,FALSE),"-")</f>
        <v>LOVELY BUCHIAGE POP</v>
      </c>
      <c r="D1885" t="str">
        <f>IFERROR(VLOOKUP($B1885,all_raw_csv!$B$2:$AO$2140,3,FALSE),"-")</f>
        <v>DJ YOSHITAKA feat.星野奏子</v>
      </c>
      <c r="E1885">
        <f>VLOOKUP($A1885,master_version!$A$1:$B$29,2,FALSE)</f>
        <v>15</v>
      </c>
      <c r="F1885" t="str">
        <f>VLOOKUP(G1885,master_diffculty!$A$1:$C$11,3,FALSE)</f>
        <v>SPA</v>
      </c>
      <c r="G1885">
        <v>4</v>
      </c>
      <c r="H1885">
        <f>IFERROR(IF(VLOOKUP($B1885,all_raw_csv!$B$1:$AO$2074,5+($G1885-1)*7,FALSE)=0,-1,VLOOKUP($B1885,all_raw_csv!$B$1:$AO$2074,5+($G1885-1)*7,FALSE)),"-")</f>
        <v>10</v>
      </c>
      <c r="I1885">
        <f>IFERROR(IF(VLOOKUP($B1885,new_notes_bemaniwiki!$A$1:$J$1937,1+$G1885,FALSE)="-",-1,VLOOKUP($B1885,new_notes_bemaniwiki!$A$1:$J$1937,1+$G1885,FALSE)),"🙇")</f>
        <v>1348</v>
      </c>
      <c r="J1885" t="s">
        <v>3063</v>
      </c>
      <c r="K1885" t="s">
        <v>3063</v>
      </c>
    </row>
    <row r="1886" spans="1:11" x14ac:dyDescent="0.15">
      <c r="A1886" t="str">
        <f>VLOOKUP(B1886,for_vlookup!$A$1:$B$2046,2,FALSE)</f>
        <v>DJ TROOPERS</v>
      </c>
      <c r="B1886" s="2" t="s">
        <v>789</v>
      </c>
      <c r="C1886" t="str">
        <f>IFERROR(VLOOKUP(B1886,all_raw_csv!$B$2:$AO$2140,2,FALSE),"-")</f>
        <v>LOVELY BUCHIAGE POP</v>
      </c>
      <c r="D1886" t="str">
        <f>IFERROR(VLOOKUP($B1886,all_raw_csv!$B$2:$AO$2140,3,FALSE),"-")</f>
        <v>DJ YOSHITAKA feat.星野奏子</v>
      </c>
      <c r="E1886">
        <f>VLOOKUP($A1886,master_version!$A$1:$B$29,2,FALSE)</f>
        <v>15</v>
      </c>
      <c r="F1886" t="str">
        <f>VLOOKUP(G1886,master_diffculty!$A$1:$C$11,3,FALSE)</f>
        <v>SPL</v>
      </c>
      <c r="G1886">
        <v>5</v>
      </c>
      <c r="H1886">
        <f>IFERROR(IF(VLOOKUP($B1886,all_raw_csv!$B$1:$AO$2074,5+($G1886-1)*7,FALSE)=0,-1,VLOOKUP($B1886,all_raw_csv!$B$1:$AO$2074,5+($G1886-1)*7,FALSE)),"-")</f>
        <v>-1</v>
      </c>
      <c r="I1886">
        <f>IFERROR(IF(VLOOKUP($B1886,new_notes_bemaniwiki!$A$1:$J$1937,1+$G1886,FALSE)="-",-1,VLOOKUP($B1886,new_notes_bemaniwiki!$A$1:$J$1937,1+$G1886,FALSE)),"🙇")</f>
        <v>-1</v>
      </c>
      <c r="J1886" t="s">
        <v>3063</v>
      </c>
      <c r="K1886" t="s">
        <v>3063</v>
      </c>
    </row>
    <row r="1887" spans="1:11" x14ac:dyDescent="0.15">
      <c r="A1887" t="str">
        <f>VLOOKUP(B1887,for_vlookup!$A$1:$B$2046,2,FALSE)</f>
        <v>DJ TROOPERS</v>
      </c>
      <c r="B1887" s="2" t="s">
        <v>791</v>
      </c>
      <c r="C1887" t="str">
        <f>IFERROR(VLOOKUP(B1887,all_raw_csv!$B$2:$AO$2140,2,FALSE),"-")</f>
        <v>IRREGULAR HI-BREAK</v>
      </c>
      <c r="D1887" t="str">
        <f>IFERROR(VLOOKUP($B1887,all_raw_csv!$B$2:$AO$2140,3,FALSE),"-")</f>
        <v>Humanoid</v>
      </c>
      <c r="E1887">
        <f>VLOOKUP($A1887,master_version!$A$1:$B$29,2,FALSE)</f>
        <v>15</v>
      </c>
      <c r="F1887" t="str">
        <f>VLOOKUP(G1887,master_diffculty!$A$1:$C$11,3,FALSE)</f>
        <v>SPB</v>
      </c>
      <c r="G1887">
        <v>1</v>
      </c>
      <c r="H1887">
        <f>IFERROR(IF(VLOOKUP($B1887,all_raw_csv!$B$1:$AO$2074,5+($G1887-1)*7,FALSE)=0,-1,VLOOKUP($B1887,all_raw_csv!$B$1:$AO$2074,5+($G1887-1)*7,FALSE)),"-")</f>
        <v>-1</v>
      </c>
      <c r="I1887">
        <f>IFERROR(IF(VLOOKUP($B1887,new_notes_bemaniwiki!$A$1:$J$1937,1+$G1887,FALSE)="-",-1,VLOOKUP($B1887,new_notes_bemaniwiki!$A$1:$J$1937,1+$G1887,FALSE)),"🙇")</f>
        <v>-1</v>
      </c>
      <c r="J1887" t="s">
        <v>3063</v>
      </c>
      <c r="K1887" t="s">
        <v>3063</v>
      </c>
    </row>
    <row r="1888" spans="1:11" x14ac:dyDescent="0.15">
      <c r="A1888" t="str">
        <f>VLOOKUP(B1888,for_vlookup!$A$1:$B$2046,2,FALSE)</f>
        <v>DJ TROOPERS</v>
      </c>
      <c r="B1888" s="2" t="s">
        <v>791</v>
      </c>
      <c r="C1888" t="str">
        <f>IFERROR(VLOOKUP(B1888,all_raw_csv!$B$2:$AO$2140,2,FALSE),"-")</f>
        <v>IRREGULAR HI-BREAK</v>
      </c>
      <c r="D1888" t="str">
        <f>IFERROR(VLOOKUP($B1888,all_raw_csv!$B$2:$AO$2140,3,FALSE),"-")</f>
        <v>Humanoid</v>
      </c>
      <c r="E1888">
        <f>VLOOKUP($A1888,master_version!$A$1:$B$29,2,FALSE)</f>
        <v>15</v>
      </c>
      <c r="F1888" t="str">
        <f>VLOOKUP(G1888,master_diffculty!$A$1:$C$11,3,FALSE)</f>
        <v>SPN</v>
      </c>
      <c r="G1888">
        <v>2</v>
      </c>
      <c r="H1888">
        <f>IFERROR(IF(VLOOKUP($B1888,all_raw_csv!$B$1:$AO$2074,5+($G1888-1)*7,FALSE)=0,-1,VLOOKUP($B1888,all_raw_csv!$B$1:$AO$2074,5+($G1888-1)*7,FALSE)),"-")</f>
        <v>6</v>
      </c>
      <c r="I1888">
        <f>IFERROR(IF(VLOOKUP($B1888,new_notes_bemaniwiki!$A$1:$J$1937,1+$G1888,FALSE)="-",-1,VLOOKUP($B1888,new_notes_bemaniwiki!$A$1:$J$1937,1+$G1888,FALSE)),"🙇")</f>
        <v>573</v>
      </c>
      <c r="J1888" t="s">
        <v>3063</v>
      </c>
      <c r="K1888" t="s">
        <v>3063</v>
      </c>
    </row>
    <row r="1889" spans="1:11" x14ac:dyDescent="0.15">
      <c r="A1889" t="str">
        <f>VLOOKUP(B1889,for_vlookup!$A$1:$B$2046,2,FALSE)</f>
        <v>DJ TROOPERS</v>
      </c>
      <c r="B1889" s="2" t="s">
        <v>791</v>
      </c>
      <c r="C1889" t="str">
        <f>IFERROR(VLOOKUP(B1889,all_raw_csv!$B$2:$AO$2140,2,FALSE),"-")</f>
        <v>IRREGULAR HI-BREAK</v>
      </c>
      <c r="D1889" t="str">
        <f>IFERROR(VLOOKUP($B1889,all_raw_csv!$B$2:$AO$2140,3,FALSE),"-")</f>
        <v>Humanoid</v>
      </c>
      <c r="E1889">
        <f>VLOOKUP($A1889,master_version!$A$1:$B$29,2,FALSE)</f>
        <v>15</v>
      </c>
      <c r="F1889" t="str">
        <f>VLOOKUP(G1889,master_diffculty!$A$1:$C$11,3,FALSE)</f>
        <v>SPH</v>
      </c>
      <c r="G1889">
        <v>3</v>
      </c>
      <c r="H1889">
        <f>IFERROR(IF(VLOOKUP($B1889,all_raw_csv!$B$1:$AO$2074,5+($G1889-1)*7,FALSE)=0,-1,VLOOKUP($B1889,all_raw_csv!$B$1:$AO$2074,5+($G1889-1)*7,FALSE)),"-")</f>
        <v>11</v>
      </c>
      <c r="I1889">
        <f>IFERROR(IF(VLOOKUP($B1889,new_notes_bemaniwiki!$A$1:$J$1937,1+$G1889,FALSE)="-",-1,VLOOKUP($B1889,new_notes_bemaniwiki!$A$1:$J$1937,1+$G1889,FALSE)),"🙇")</f>
        <v>1353</v>
      </c>
      <c r="J1889" t="s">
        <v>3063</v>
      </c>
      <c r="K1889" t="s">
        <v>3063</v>
      </c>
    </row>
    <row r="1890" spans="1:11" x14ac:dyDescent="0.15">
      <c r="A1890" t="str">
        <f>VLOOKUP(B1890,for_vlookup!$A$1:$B$2046,2,FALSE)</f>
        <v>DJ TROOPERS</v>
      </c>
      <c r="B1890" s="2" t="s">
        <v>791</v>
      </c>
      <c r="C1890" t="str">
        <f>IFERROR(VLOOKUP(B1890,all_raw_csv!$B$2:$AO$2140,2,FALSE),"-")</f>
        <v>IRREGULAR HI-BREAK</v>
      </c>
      <c r="D1890" t="str">
        <f>IFERROR(VLOOKUP($B1890,all_raw_csv!$B$2:$AO$2140,3,FALSE),"-")</f>
        <v>Humanoid</v>
      </c>
      <c r="E1890">
        <f>VLOOKUP($A1890,master_version!$A$1:$B$29,2,FALSE)</f>
        <v>15</v>
      </c>
      <c r="F1890" t="str">
        <f>VLOOKUP(G1890,master_diffculty!$A$1:$C$11,3,FALSE)</f>
        <v>SPA</v>
      </c>
      <c r="G1890">
        <v>4</v>
      </c>
      <c r="H1890">
        <f>IFERROR(IF(VLOOKUP($B1890,all_raw_csv!$B$1:$AO$2074,5+($G1890-1)*7,FALSE)=0,-1,VLOOKUP($B1890,all_raw_csv!$B$1:$AO$2074,5+($G1890-1)*7,FALSE)),"-")</f>
        <v>12</v>
      </c>
      <c r="I1890">
        <f>IFERROR(IF(VLOOKUP($B1890,new_notes_bemaniwiki!$A$1:$J$1937,1+$G1890,FALSE)="-",-1,VLOOKUP($B1890,new_notes_bemaniwiki!$A$1:$J$1937,1+$G1890,FALSE)),"🙇")</f>
        <v>1831</v>
      </c>
      <c r="J1890" t="s">
        <v>3063</v>
      </c>
      <c r="K1890" t="s">
        <v>3063</v>
      </c>
    </row>
    <row r="1891" spans="1:11" x14ac:dyDescent="0.15">
      <c r="A1891" t="str">
        <f>VLOOKUP(B1891,for_vlookup!$A$1:$B$2046,2,FALSE)</f>
        <v>DJ TROOPERS</v>
      </c>
      <c r="B1891" s="2" t="s">
        <v>791</v>
      </c>
      <c r="C1891" t="str">
        <f>IFERROR(VLOOKUP(B1891,all_raw_csv!$B$2:$AO$2140,2,FALSE),"-")</f>
        <v>IRREGULAR HI-BREAK</v>
      </c>
      <c r="D1891" t="str">
        <f>IFERROR(VLOOKUP($B1891,all_raw_csv!$B$2:$AO$2140,3,FALSE),"-")</f>
        <v>Humanoid</v>
      </c>
      <c r="E1891">
        <f>VLOOKUP($A1891,master_version!$A$1:$B$29,2,FALSE)</f>
        <v>15</v>
      </c>
      <c r="F1891" t="str">
        <f>VLOOKUP(G1891,master_diffculty!$A$1:$C$11,3,FALSE)</f>
        <v>SPL</v>
      </c>
      <c r="G1891">
        <v>5</v>
      </c>
      <c r="H1891">
        <f>IFERROR(IF(VLOOKUP($B1891,all_raw_csv!$B$1:$AO$2074,5+($G1891-1)*7,FALSE)=0,-1,VLOOKUP($B1891,all_raw_csv!$B$1:$AO$2074,5+($G1891-1)*7,FALSE)),"-")</f>
        <v>-1</v>
      </c>
      <c r="I1891">
        <f>IFERROR(IF(VLOOKUP($B1891,new_notes_bemaniwiki!$A$1:$J$1937,1+$G1891,FALSE)="-",-1,VLOOKUP($B1891,new_notes_bemaniwiki!$A$1:$J$1937,1+$G1891,FALSE)),"🙇")</f>
        <v>-1</v>
      </c>
      <c r="J1891" t="s">
        <v>3063</v>
      </c>
      <c r="K1891" t="s">
        <v>3063</v>
      </c>
    </row>
    <row r="1892" spans="1:11" x14ac:dyDescent="0.15">
      <c r="A1892" t="str">
        <f>VLOOKUP(B1892,for_vlookup!$A$1:$B$2046,2,FALSE)</f>
        <v>DJ TROOPERS</v>
      </c>
      <c r="B1892" s="2" t="s">
        <v>794</v>
      </c>
      <c r="C1892" t="str">
        <f>IFERROR(VLOOKUP(B1892,all_raw_csv!$B$2:$AO$2140,2,FALSE),"-")</f>
        <v>HARD HOP</v>
      </c>
      <c r="D1892" t="str">
        <f>IFERROR(VLOOKUP($B1892,all_raw_csv!$B$2:$AO$2140,3,FALSE),"-")</f>
        <v>GUHROOVY fw.TECHNORCH</v>
      </c>
      <c r="E1892">
        <f>VLOOKUP($A1892,master_version!$A$1:$B$29,2,FALSE)</f>
        <v>15</v>
      </c>
      <c r="F1892" t="str">
        <f>VLOOKUP(G1892,master_diffculty!$A$1:$C$11,3,FALSE)</f>
        <v>SPB</v>
      </c>
      <c r="G1892">
        <v>1</v>
      </c>
      <c r="H1892">
        <f>IFERROR(IF(VLOOKUP($B1892,all_raw_csv!$B$1:$AO$2074,5+($G1892-1)*7,FALSE)=0,-1,VLOOKUP($B1892,all_raw_csv!$B$1:$AO$2074,5+($G1892-1)*7,FALSE)),"-")</f>
        <v>-1</v>
      </c>
      <c r="I1892">
        <f>IFERROR(IF(VLOOKUP($B1892,new_notes_bemaniwiki!$A$1:$J$1937,1+$G1892,FALSE)="-",-1,VLOOKUP($B1892,new_notes_bemaniwiki!$A$1:$J$1937,1+$G1892,FALSE)),"🙇")</f>
        <v>-1</v>
      </c>
      <c r="J1892" t="s">
        <v>3063</v>
      </c>
      <c r="K1892" t="s">
        <v>3063</v>
      </c>
    </row>
    <row r="1893" spans="1:11" x14ac:dyDescent="0.15">
      <c r="A1893" t="str">
        <f>VLOOKUP(B1893,for_vlookup!$A$1:$B$2046,2,FALSE)</f>
        <v>DJ TROOPERS</v>
      </c>
      <c r="B1893" s="2" t="s">
        <v>794</v>
      </c>
      <c r="C1893" t="str">
        <f>IFERROR(VLOOKUP(B1893,all_raw_csv!$B$2:$AO$2140,2,FALSE),"-")</f>
        <v>HARD HOP</v>
      </c>
      <c r="D1893" t="str">
        <f>IFERROR(VLOOKUP($B1893,all_raw_csv!$B$2:$AO$2140,3,FALSE),"-")</f>
        <v>GUHROOVY fw.TECHNORCH</v>
      </c>
      <c r="E1893">
        <f>VLOOKUP($A1893,master_version!$A$1:$B$29,2,FALSE)</f>
        <v>15</v>
      </c>
      <c r="F1893" t="str">
        <f>VLOOKUP(G1893,master_diffculty!$A$1:$C$11,3,FALSE)</f>
        <v>SPN</v>
      </c>
      <c r="G1893">
        <v>2</v>
      </c>
      <c r="H1893">
        <f>IFERROR(IF(VLOOKUP($B1893,all_raw_csv!$B$1:$AO$2074,5+($G1893-1)*7,FALSE)=0,-1,VLOOKUP($B1893,all_raw_csv!$B$1:$AO$2074,5+($G1893-1)*7,FALSE)),"-")</f>
        <v>6</v>
      </c>
      <c r="I1893">
        <f>IFERROR(IF(VLOOKUP($B1893,new_notes_bemaniwiki!$A$1:$J$1937,1+$G1893,FALSE)="-",-1,VLOOKUP($B1893,new_notes_bemaniwiki!$A$1:$J$1937,1+$G1893,FALSE)),"🙇")</f>
        <v>609</v>
      </c>
      <c r="J1893" t="s">
        <v>3063</v>
      </c>
      <c r="K1893" t="s">
        <v>3063</v>
      </c>
    </row>
    <row r="1894" spans="1:11" x14ac:dyDescent="0.15">
      <c r="A1894" t="str">
        <f>VLOOKUP(B1894,for_vlookup!$A$1:$B$2046,2,FALSE)</f>
        <v>DJ TROOPERS</v>
      </c>
      <c r="B1894" s="2" t="s">
        <v>794</v>
      </c>
      <c r="C1894" t="str">
        <f>IFERROR(VLOOKUP(B1894,all_raw_csv!$B$2:$AO$2140,2,FALSE),"-")</f>
        <v>HARD HOP</v>
      </c>
      <c r="D1894" t="str">
        <f>IFERROR(VLOOKUP($B1894,all_raw_csv!$B$2:$AO$2140,3,FALSE),"-")</f>
        <v>GUHROOVY fw.TECHNORCH</v>
      </c>
      <c r="E1894">
        <f>VLOOKUP($A1894,master_version!$A$1:$B$29,2,FALSE)</f>
        <v>15</v>
      </c>
      <c r="F1894" t="str">
        <f>VLOOKUP(G1894,master_diffculty!$A$1:$C$11,3,FALSE)</f>
        <v>SPH</v>
      </c>
      <c r="G1894">
        <v>3</v>
      </c>
      <c r="H1894">
        <f>IFERROR(IF(VLOOKUP($B1894,all_raw_csv!$B$1:$AO$2074,5+($G1894-1)*7,FALSE)=0,-1,VLOOKUP($B1894,all_raw_csv!$B$1:$AO$2074,5+($G1894-1)*7,FALSE)),"-")</f>
        <v>10</v>
      </c>
      <c r="I1894">
        <f>IFERROR(IF(VLOOKUP($B1894,new_notes_bemaniwiki!$A$1:$J$1937,1+$G1894,FALSE)="-",-1,VLOOKUP($B1894,new_notes_bemaniwiki!$A$1:$J$1937,1+$G1894,FALSE)),"🙇")</f>
        <v>1176</v>
      </c>
      <c r="J1894" t="s">
        <v>3063</v>
      </c>
      <c r="K1894" t="s">
        <v>3063</v>
      </c>
    </row>
    <row r="1895" spans="1:11" x14ac:dyDescent="0.15">
      <c r="A1895" t="str">
        <f>VLOOKUP(B1895,for_vlookup!$A$1:$B$2046,2,FALSE)</f>
        <v>DJ TROOPERS</v>
      </c>
      <c r="B1895" s="2" t="s">
        <v>794</v>
      </c>
      <c r="C1895" t="str">
        <f>IFERROR(VLOOKUP(B1895,all_raw_csv!$B$2:$AO$2140,2,FALSE),"-")</f>
        <v>HARD HOP</v>
      </c>
      <c r="D1895" t="str">
        <f>IFERROR(VLOOKUP($B1895,all_raw_csv!$B$2:$AO$2140,3,FALSE),"-")</f>
        <v>GUHROOVY fw.TECHNORCH</v>
      </c>
      <c r="E1895">
        <f>VLOOKUP($A1895,master_version!$A$1:$B$29,2,FALSE)</f>
        <v>15</v>
      </c>
      <c r="F1895" t="str">
        <f>VLOOKUP(G1895,master_diffculty!$A$1:$C$11,3,FALSE)</f>
        <v>SPA</v>
      </c>
      <c r="G1895">
        <v>4</v>
      </c>
      <c r="H1895">
        <f>IFERROR(IF(VLOOKUP($B1895,all_raw_csv!$B$1:$AO$2074,5+($G1895-1)*7,FALSE)=0,-1,VLOOKUP($B1895,all_raw_csv!$B$1:$AO$2074,5+($G1895-1)*7,FALSE)),"-")</f>
        <v>11</v>
      </c>
      <c r="I1895">
        <f>IFERROR(IF(VLOOKUP($B1895,new_notes_bemaniwiki!$A$1:$J$1937,1+$G1895,FALSE)="-",-1,VLOOKUP($B1895,new_notes_bemaniwiki!$A$1:$J$1937,1+$G1895,FALSE)),"🙇")</f>
        <v>1443</v>
      </c>
      <c r="J1895" t="s">
        <v>3063</v>
      </c>
      <c r="K1895" t="s">
        <v>3063</v>
      </c>
    </row>
    <row r="1896" spans="1:11" x14ac:dyDescent="0.15">
      <c r="A1896" t="str">
        <f>VLOOKUP(B1896,for_vlookup!$A$1:$B$2046,2,FALSE)</f>
        <v>DJ TROOPERS</v>
      </c>
      <c r="B1896" s="2" t="s">
        <v>794</v>
      </c>
      <c r="C1896" t="str">
        <f>IFERROR(VLOOKUP(B1896,all_raw_csv!$B$2:$AO$2140,2,FALSE),"-")</f>
        <v>HARD HOP</v>
      </c>
      <c r="D1896" t="str">
        <f>IFERROR(VLOOKUP($B1896,all_raw_csv!$B$2:$AO$2140,3,FALSE),"-")</f>
        <v>GUHROOVY fw.TECHNORCH</v>
      </c>
      <c r="E1896">
        <f>VLOOKUP($A1896,master_version!$A$1:$B$29,2,FALSE)</f>
        <v>15</v>
      </c>
      <c r="F1896" t="str">
        <f>VLOOKUP(G1896,master_diffculty!$A$1:$C$11,3,FALSE)</f>
        <v>SPL</v>
      </c>
      <c r="G1896">
        <v>5</v>
      </c>
      <c r="H1896">
        <f>IFERROR(IF(VLOOKUP($B1896,all_raw_csv!$B$1:$AO$2074,5+($G1896-1)*7,FALSE)=0,-1,VLOOKUP($B1896,all_raw_csv!$B$1:$AO$2074,5+($G1896-1)*7,FALSE)),"-")</f>
        <v>-1</v>
      </c>
      <c r="I1896">
        <f>IFERROR(IF(VLOOKUP($B1896,new_notes_bemaniwiki!$A$1:$J$1937,1+$G1896,FALSE)="-",-1,VLOOKUP($B1896,new_notes_bemaniwiki!$A$1:$J$1937,1+$G1896,FALSE)),"🙇")</f>
        <v>-1</v>
      </c>
      <c r="J1896" t="s">
        <v>3063</v>
      </c>
      <c r="K1896" t="s">
        <v>3063</v>
      </c>
    </row>
    <row r="1897" spans="1:11" x14ac:dyDescent="0.15">
      <c r="A1897" t="str">
        <f>VLOOKUP(B1897,for_vlookup!$A$1:$B$2046,2,FALSE)</f>
        <v>DJ TROOPERS</v>
      </c>
      <c r="B1897" s="2" t="s">
        <v>797</v>
      </c>
      <c r="C1897" t="str">
        <f>IFERROR(VLOOKUP(B1897,all_raw_csv!$B$2:$AO$2140,2,FALSE),"-")</f>
        <v>ONLY ONE EURO BEAT</v>
      </c>
      <c r="D1897" t="str">
        <f>IFERROR(VLOOKUP($B1897,all_raw_csv!$B$2:$AO$2140,3,FALSE),"-")</f>
        <v>SUPER STAR 満-MITSURU-</v>
      </c>
      <c r="E1897">
        <f>VLOOKUP($A1897,master_version!$A$1:$B$29,2,FALSE)</f>
        <v>15</v>
      </c>
      <c r="F1897" t="str">
        <f>VLOOKUP(G1897,master_diffculty!$A$1:$C$11,3,FALSE)</f>
        <v>SPB</v>
      </c>
      <c r="G1897">
        <v>1</v>
      </c>
      <c r="H1897">
        <f>IFERROR(IF(VLOOKUP($B1897,all_raw_csv!$B$1:$AO$2074,5+($G1897-1)*7,FALSE)=0,-1,VLOOKUP($B1897,all_raw_csv!$B$1:$AO$2074,5+($G1897-1)*7,FALSE)),"-")</f>
        <v>-1</v>
      </c>
      <c r="I1897">
        <f>IFERROR(IF(VLOOKUP($B1897,new_notes_bemaniwiki!$A$1:$J$1937,1+$G1897,FALSE)="-",-1,VLOOKUP($B1897,new_notes_bemaniwiki!$A$1:$J$1937,1+$G1897,FALSE)),"🙇")</f>
        <v>-1</v>
      </c>
      <c r="J1897" t="s">
        <v>3063</v>
      </c>
      <c r="K1897" t="s">
        <v>3063</v>
      </c>
    </row>
    <row r="1898" spans="1:11" x14ac:dyDescent="0.15">
      <c r="A1898" t="str">
        <f>VLOOKUP(B1898,for_vlookup!$A$1:$B$2046,2,FALSE)</f>
        <v>DJ TROOPERS</v>
      </c>
      <c r="B1898" s="2" t="s">
        <v>797</v>
      </c>
      <c r="C1898" t="str">
        <f>IFERROR(VLOOKUP(B1898,all_raw_csv!$B$2:$AO$2140,2,FALSE),"-")</f>
        <v>ONLY ONE EURO BEAT</v>
      </c>
      <c r="D1898" t="str">
        <f>IFERROR(VLOOKUP($B1898,all_raw_csv!$B$2:$AO$2140,3,FALSE),"-")</f>
        <v>SUPER STAR 満-MITSURU-</v>
      </c>
      <c r="E1898">
        <f>VLOOKUP($A1898,master_version!$A$1:$B$29,2,FALSE)</f>
        <v>15</v>
      </c>
      <c r="F1898" t="str">
        <f>VLOOKUP(G1898,master_diffculty!$A$1:$C$11,3,FALSE)</f>
        <v>SPN</v>
      </c>
      <c r="G1898">
        <v>2</v>
      </c>
      <c r="H1898">
        <f>IFERROR(IF(VLOOKUP($B1898,all_raw_csv!$B$1:$AO$2074,5+($G1898-1)*7,FALSE)=0,-1,VLOOKUP($B1898,all_raw_csv!$B$1:$AO$2074,5+($G1898-1)*7,FALSE)),"-")</f>
        <v>5</v>
      </c>
      <c r="I1898">
        <f>IFERROR(IF(VLOOKUP($B1898,new_notes_bemaniwiki!$A$1:$J$1937,1+$G1898,FALSE)="-",-1,VLOOKUP($B1898,new_notes_bemaniwiki!$A$1:$J$1937,1+$G1898,FALSE)),"🙇")</f>
        <v>541</v>
      </c>
      <c r="J1898" t="s">
        <v>3063</v>
      </c>
      <c r="K1898" t="s">
        <v>3063</v>
      </c>
    </row>
    <row r="1899" spans="1:11" x14ac:dyDescent="0.15">
      <c r="A1899" t="str">
        <f>VLOOKUP(B1899,for_vlookup!$A$1:$B$2046,2,FALSE)</f>
        <v>DJ TROOPERS</v>
      </c>
      <c r="B1899" s="2" t="s">
        <v>797</v>
      </c>
      <c r="C1899" t="str">
        <f>IFERROR(VLOOKUP(B1899,all_raw_csv!$B$2:$AO$2140,2,FALSE),"-")</f>
        <v>ONLY ONE EURO BEAT</v>
      </c>
      <c r="D1899" t="str">
        <f>IFERROR(VLOOKUP($B1899,all_raw_csv!$B$2:$AO$2140,3,FALSE),"-")</f>
        <v>SUPER STAR 満-MITSURU-</v>
      </c>
      <c r="E1899">
        <f>VLOOKUP($A1899,master_version!$A$1:$B$29,2,FALSE)</f>
        <v>15</v>
      </c>
      <c r="F1899" t="str">
        <f>VLOOKUP(G1899,master_diffculty!$A$1:$C$11,3,FALSE)</f>
        <v>SPH</v>
      </c>
      <c r="G1899">
        <v>3</v>
      </c>
      <c r="H1899">
        <f>IFERROR(IF(VLOOKUP($B1899,all_raw_csv!$B$1:$AO$2074,5+($G1899-1)*7,FALSE)=0,-1,VLOOKUP($B1899,all_raw_csv!$B$1:$AO$2074,5+($G1899-1)*7,FALSE)),"-")</f>
        <v>9</v>
      </c>
      <c r="I1899">
        <f>IFERROR(IF(VLOOKUP($B1899,new_notes_bemaniwiki!$A$1:$J$1937,1+$G1899,FALSE)="-",-1,VLOOKUP($B1899,new_notes_bemaniwiki!$A$1:$J$1937,1+$G1899,FALSE)),"🙇")</f>
        <v>1011</v>
      </c>
      <c r="J1899" t="s">
        <v>3063</v>
      </c>
      <c r="K1899" t="s">
        <v>3063</v>
      </c>
    </row>
    <row r="1900" spans="1:11" x14ac:dyDescent="0.15">
      <c r="A1900" t="str">
        <f>VLOOKUP(B1900,for_vlookup!$A$1:$B$2046,2,FALSE)</f>
        <v>DJ TROOPERS</v>
      </c>
      <c r="B1900" s="2" t="s">
        <v>797</v>
      </c>
      <c r="C1900" t="str">
        <f>IFERROR(VLOOKUP(B1900,all_raw_csv!$B$2:$AO$2140,2,FALSE),"-")</f>
        <v>ONLY ONE EURO BEAT</v>
      </c>
      <c r="D1900" t="str">
        <f>IFERROR(VLOOKUP($B1900,all_raw_csv!$B$2:$AO$2140,3,FALSE),"-")</f>
        <v>SUPER STAR 満-MITSURU-</v>
      </c>
      <c r="E1900">
        <f>VLOOKUP($A1900,master_version!$A$1:$B$29,2,FALSE)</f>
        <v>15</v>
      </c>
      <c r="F1900" t="str">
        <f>VLOOKUP(G1900,master_diffculty!$A$1:$C$11,3,FALSE)</f>
        <v>SPA</v>
      </c>
      <c r="G1900">
        <v>4</v>
      </c>
      <c r="H1900">
        <f>IFERROR(IF(VLOOKUP($B1900,all_raw_csv!$B$1:$AO$2074,5+($G1900-1)*7,FALSE)=0,-1,VLOOKUP($B1900,all_raw_csv!$B$1:$AO$2074,5+($G1900-1)*7,FALSE)),"-")</f>
        <v>10</v>
      </c>
      <c r="I1900">
        <f>IFERROR(IF(VLOOKUP($B1900,new_notes_bemaniwiki!$A$1:$J$1937,1+$G1900,FALSE)="-",-1,VLOOKUP($B1900,new_notes_bemaniwiki!$A$1:$J$1937,1+$G1900,FALSE)),"🙇")</f>
        <v>1342</v>
      </c>
      <c r="J1900" t="s">
        <v>3063</v>
      </c>
      <c r="K1900" t="s">
        <v>3063</v>
      </c>
    </row>
    <row r="1901" spans="1:11" x14ac:dyDescent="0.15">
      <c r="A1901" t="str">
        <f>VLOOKUP(B1901,for_vlookup!$A$1:$B$2046,2,FALSE)</f>
        <v>DJ TROOPERS</v>
      </c>
      <c r="B1901" s="2" t="s">
        <v>797</v>
      </c>
      <c r="C1901" t="str">
        <f>IFERROR(VLOOKUP(B1901,all_raw_csv!$B$2:$AO$2140,2,FALSE),"-")</f>
        <v>ONLY ONE EURO BEAT</v>
      </c>
      <c r="D1901" t="str">
        <f>IFERROR(VLOOKUP($B1901,all_raw_csv!$B$2:$AO$2140,3,FALSE),"-")</f>
        <v>SUPER STAR 満-MITSURU-</v>
      </c>
      <c r="E1901">
        <f>VLOOKUP($A1901,master_version!$A$1:$B$29,2,FALSE)</f>
        <v>15</v>
      </c>
      <c r="F1901" t="str">
        <f>VLOOKUP(G1901,master_diffculty!$A$1:$C$11,3,FALSE)</f>
        <v>SPL</v>
      </c>
      <c r="G1901">
        <v>5</v>
      </c>
      <c r="H1901">
        <f>IFERROR(IF(VLOOKUP($B1901,all_raw_csv!$B$1:$AO$2074,5+($G1901-1)*7,FALSE)=0,-1,VLOOKUP($B1901,all_raw_csv!$B$1:$AO$2074,5+($G1901-1)*7,FALSE)),"-")</f>
        <v>-1</v>
      </c>
      <c r="I1901">
        <f>IFERROR(IF(VLOOKUP($B1901,new_notes_bemaniwiki!$A$1:$J$1937,1+$G1901,FALSE)="-",-1,VLOOKUP($B1901,new_notes_bemaniwiki!$A$1:$J$1937,1+$G1901,FALSE)),"🙇")</f>
        <v>-1</v>
      </c>
      <c r="J1901" t="s">
        <v>3063</v>
      </c>
      <c r="K1901" t="s">
        <v>3063</v>
      </c>
    </row>
    <row r="1902" spans="1:11" x14ac:dyDescent="0.15">
      <c r="A1902" t="str">
        <f>VLOOKUP(B1902,for_vlookup!$A$1:$B$2046,2,FALSE)</f>
        <v>DJ TROOPERS</v>
      </c>
      <c r="B1902" s="2" t="s">
        <v>800</v>
      </c>
      <c r="C1902" t="str">
        <f>IFERROR(VLOOKUP(B1902,all_raw_csv!$B$2:$AO$2140,2,FALSE),"-")</f>
        <v>HYMNUS</v>
      </c>
      <c r="D1902" t="str">
        <f>IFERROR(VLOOKUP($B1902,all_raw_csv!$B$2:$AO$2140,3,FALSE),"-")</f>
        <v>蓑舞衆</v>
      </c>
      <c r="E1902">
        <f>VLOOKUP($A1902,master_version!$A$1:$B$29,2,FALSE)</f>
        <v>15</v>
      </c>
      <c r="F1902" t="str">
        <f>VLOOKUP(G1902,master_diffculty!$A$1:$C$11,3,FALSE)</f>
        <v>SPB</v>
      </c>
      <c r="G1902">
        <v>1</v>
      </c>
      <c r="H1902">
        <f>IFERROR(IF(VLOOKUP($B1902,all_raw_csv!$B$1:$AO$2074,5+($G1902-1)*7,FALSE)=0,-1,VLOOKUP($B1902,all_raw_csv!$B$1:$AO$2074,5+($G1902-1)*7,FALSE)),"-")</f>
        <v>-1</v>
      </c>
      <c r="I1902">
        <f>IFERROR(IF(VLOOKUP($B1902,new_notes_bemaniwiki!$A$1:$J$1937,1+$G1902,FALSE)="-",-1,VLOOKUP($B1902,new_notes_bemaniwiki!$A$1:$J$1937,1+$G1902,FALSE)),"🙇")</f>
        <v>-1</v>
      </c>
      <c r="J1902" t="s">
        <v>3063</v>
      </c>
      <c r="K1902" t="s">
        <v>3063</v>
      </c>
    </row>
    <row r="1903" spans="1:11" x14ac:dyDescent="0.15">
      <c r="A1903" t="str">
        <f>VLOOKUP(B1903,for_vlookup!$A$1:$B$2046,2,FALSE)</f>
        <v>DJ TROOPERS</v>
      </c>
      <c r="B1903" s="2" t="s">
        <v>800</v>
      </c>
      <c r="C1903" t="str">
        <f>IFERROR(VLOOKUP(B1903,all_raw_csv!$B$2:$AO$2140,2,FALSE),"-")</f>
        <v>HYMNUS</v>
      </c>
      <c r="D1903" t="str">
        <f>IFERROR(VLOOKUP($B1903,all_raw_csv!$B$2:$AO$2140,3,FALSE),"-")</f>
        <v>蓑舞衆</v>
      </c>
      <c r="E1903">
        <f>VLOOKUP($A1903,master_version!$A$1:$B$29,2,FALSE)</f>
        <v>15</v>
      </c>
      <c r="F1903" t="str">
        <f>VLOOKUP(G1903,master_diffculty!$A$1:$C$11,3,FALSE)</f>
        <v>SPN</v>
      </c>
      <c r="G1903">
        <v>2</v>
      </c>
      <c r="H1903">
        <f>IFERROR(IF(VLOOKUP($B1903,all_raw_csv!$B$1:$AO$2074,5+($G1903-1)*7,FALSE)=0,-1,VLOOKUP($B1903,all_raw_csv!$B$1:$AO$2074,5+($G1903-1)*7,FALSE)),"-")</f>
        <v>7</v>
      </c>
      <c r="I1903">
        <f>IFERROR(IF(VLOOKUP($B1903,new_notes_bemaniwiki!$A$1:$J$1937,1+$G1903,FALSE)="-",-1,VLOOKUP($B1903,new_notes_bemaniwiki!$A$1:$J$1937,1+$G1903,FALSE)),"🙇")</f>
        <v>747</v>
      </c>
      <c r="J1903" t="s">
        <v>3063</v>
      </c>
      <c r="K1903" t="s">
        <v>3063</v>
      </c>
    </row>
    <row r="1904" spans="1:11" x14ac:dyDescent="0.15">
      <c r="A1904" t="str">
        <f>VLOOKUP(B1904,for_vlookup!$A$1:$B$2046,2,FALSE)</f>
        <v>DJ TROOPERS</v>
      </c>
      <c r="B1904" s="2" t="s">
        <v>800</v>
      </c>
      <c r="C1904" t="str">
        <f>IFERROR(VLOOKUP(B1904,all_raw_csv!$B$2:$AO$2140,2,FALSE),"-")</f>
        <v>HYMNUS</v>
      </c>
      <c r="D1904" t="str">
        <f>IFERROR(VLOOKUP($B1904,all_raw_csv!$B$2:$AO$2140,3,FALSE),"-")</f>
        <v>蓑舞衆</v>
      </c>
      <c r="E1904">
        <f>VLOOKUP($A1904,master_version!$A$1:$B$29,2,FALSE)</f>
        <v>15</v>
      </c>
      <c r="F1904" t="str">
        <f>VLOOKUP(G1904,master_diffculty!$A$1:$C$11,3,FALSE)</f>
        <v>SPH</v>
      </c>
      <c r="G1904">
        <v>3</v>
      </c>
      <c r="H1904">
        <f>IFERROR(IF(VLOOKUP($B1904,all_raw_csv!$B$1:$AO$2074,5+($G1904-1)*7,FALSE)=0,-1,VLOOKUP($B1904,all_raw_csv!$B$1:$AO$2074,5+($G1904-1)*7,FALSE)),"-")</f>
        <v>10</v>
      </c>
      <c r="I1904">
        <f>IFERROR(IF(VLOOKUP($B1904,new_notes_bemaniwiki!$A$1:$J$1937,1+$G1904,FALSE)="-",-1,VLOOKUP($B1904,new_notes_bemaniwiki!$A$1:$J$1937,1+$G1904,FALSE)),"🙇")</f>
        <v>1056</v>
      </c>
      <c r="J1904" t="s">
        <v>3063</v>
      </c>
      <c r="K1904" t="s">
        <v>3063</v>
      </c>
    </row>
    <row r="1905" spans="1:11" x14ac:dyDescent="0.15">
      <c r="A1905" t="str">
        <f>VLOOKUP(B1905,for_vlookup!$A$1:$B$2046,2,FALSE)</f>
        <v>DJ TROOPERS</v>
      </c>
      <c r="B1905" s="2" t="s">
        <v>800</v>
      </c>
      <c r="C1905" t="str">
        <f>IFERROR(VLOOKUP(B1905,all_raw_csv!$B$2:$AO$2140,2,FALSE),"-")</f>
        <v>HYMNUS</v>
      </c>
      <c r="D1905" t="str">
        <f>IFERROR(VLOOKUP($B1905,all_raw_csv!$B$2:$AO$2140,3,FALSE),"-")</f>
        <v>蓑舞衆</v>
      </c>
      <c r="E1905">
        <f>VLOOKUP($A1905,master_version!$A$1:$B$29,2,FALSE)</f>
        <v>15</v>
      </c>
      <c r="F1905" t="str">
        <f>VLOOKUP(G1905,master_diffculty!$A$1:$C$11,3,FALSE)</f>
        <v>SPA</v>
      </c>
      <c r="G1905">
        <v>4</v>
      </c>
      <c r="H1905">
        <f>IFERROR(IF(VLOOKUP($B1905,all_raw_csv!$B$1:$AO$2074,5+($G1905-1)*7,FALSE)=0,-1,VLOOKUP($B1905,all_raw_csv!$B$1:$AO$2074,5+($G1905-1)*7,FALSE)),"-")</f>
        <v>12</v>
      </c>
      <c r="I1905">
        <f>IFERROR(IF(VLOOKUP($B1905,new_notes_bemaniwiki!$A$1:$J$1937,1+$G1905,FALSE)="-",-1,VLOOKUP($B1905,new_notes_bemaniwiki!$A$1:$J$1937,1+$G1905,FALSE)),"🙇")</f>
        <v>1493</v>
      </c>
      <c r="J1905" t="s">
        <v>3063</v>
      </c>
      <c r="K1905" t="s">
        <v>3063</v>
      </c>
    </row>
    <row r="1906" spans="1:11" x14ac:dyDescent="0.15">
      <c r="A1906" t="str">
        <f>VLOOKUP(B1906,for_vlookup!$A$1:$B$2046,2,FALSE)</f>
        <v>DJ TROOPERS</v>
      </c>
      <c r="B1906" s="2" t="s">
        <v>800</v>
      </c>
      <c r="C1906" t="str">
        <f>IFERROR(VLOOKUP(B1906,all_raw_csv!$B$2:$AO$2140,2,FALSE),"-")</f>
        <v>HYMNUS</v>
      </c>
      <c r="D1906" t="str">
        <f>IFERROR(VLOOKUP($B1906,all_raw_csv!$B$2:$AO$2140,3,FALSE),"-")</f>
        <v>蓑舞衆</v>
      </c>
      <c r="E1906">
        <f>VLOOKUP($A1906,master_version!$A$1:$B$29,2,FALSE)</f>
        <v>15</v>
      </c>
      <c r="F1906" t="str">
        <f>VLOOKUP(G1906,master_diffculty!$A$1:$C$11,3,FALSE)</f>
        <v>SPL</v>
      </c>
      <c r="G1906">
        <v>5</v>
      </c>
      <c r="H1906">
        <f>IFERROR(IF(VLOOKUP($B1906,all_raw_csv!$B$1:$AO$2074,5+($G1906-1)*7,FALSE)=0,-1,VLOOKUP($B1906,all_raw_csv!$B$1:$AO$2074,5+($G1906-1)*7,FALSE)),"-")</f>
        <v>-1</v>
      </c>
      <c r="I1906">
        <f>IFERROR(IF(VLOOKUP($B1906,new_notes_bemaniwiki!$A$1:$J$1937,1+$G1906,FALSE)="-",-1,VLOOKUP($B1906,new_notes_bemaniwiki!$A$1:$J$1937,1+$G1906,FALSE)),"🙇")</f>
        <v>-1</v>
      </c>
      <c r="J1906" t="s">
        <v>3063</v>
      </c>
      <c r="K1906" t="s">
        <v>3063</v>
      </c>
    </row>
    <row r="1907" spans="1:11" x14ac:dyDescent="0.15">
      <c r="A1907" t="str">
        <f>VLOOKUP(B1907,for_vlookup!$A$1:$B$2046,2,FALSE)</f>
        <v>DJ TROOPERS</v>
      </c>
      <c r="B1907" s="2" t="s">
        <v>803</v>
      </c>
      <c r="C1907" t="str">
        <f>IFERROR(VLOOKUP(B1907,all_raw_csv!$B$2:$AO$2140,2,FALSE),"-")</f>
        <v>SUPERNOVA2 BEAT #1</v>
      </c>
      <c r="D1907" t="str">
        <f>IFERROR(VLOOKUP($B1907,all_raw_csv!$B$2:$AO$2140,3,FALSE),"-")</f>
        <v>αTYPE-300</v>
      </c>
      <c r="E1907">
        <f>VLOOKUP($A1907,master_version!$A$1:$B$29,2,FALSE)</f>
        <v>15</v>
      </c>
      <c r="F1907" t="str">
        <f>VLOOKUP(G1907,master_diffculty!$A$1:$C$11,3,FALSE)</f>
        <v>SPB</v>
      </c>
      <c r="G1907">
        <v>1</v>
      </c>
      <c r="H1907">
        <f>IFERROR(IF(VLOOKUP($B1907,all_raw_csv!$B$1:$AO$2074,5+($G1907-1)*7,FALSE)=0,-1,VLOOKUP($B1907,all_raw_csv!$B$1:$AO$2074,5+($G1907-1)*7,FALSE)),"-")</f>
        <v>-1</v>
      </c>
      <c r="I1907">
        <f>IFERROR(IF(VLOOKUP($B1907,new_notes_bemaniwiki!$A$1:$J$1937,1+$G1907,FALSE)="-",-1,VLOOKUP($B1907,new_notes_bemaniwiki!$A$1:$J$1937,1+$G1907,FALSE)),"🙇")</f>
        <v>-1</v>
      </c>
      <c r="J1907" t="s">
        <v>3063</v>
      </c>
      <c r="K1907" t="s">
        <v>3063</v>
      </c>
    </row>
    <row r="1908" spans="1:11" x14ac:dyDescent="0.15">
      <c r="A1908" t="str">
        <f>VLOOKUP(B1908,for_vlookup!$A$1:$B$2046,2,FALSE)</f>
        <v>DJ TROOPERS</v>
      </c>
      <c r="B1908" s="2" t="s">
        <v>803</v>
      </c>
      <c r="C1908" t="str">
        <f>IFERROR(VLOOKUP(B1908,all_raw_csv!$B$2:$AO$2140,2,FALSE),"-")</f>
        <v>SUPERNOVA2 BEAT #1</v>
      </c>
      <c r="D1908" t="str">
        <f>IFERROR(VLOOKUP($B1908,all_raw_csv!$B$2:$AO$2140,3,FALSE),"-")</f>
        <v>αTYPE-300</v>
      </c>
      <c r="E1908">
        <f>VLOOKUP($A1908,master_version!$A$1:$B$29,2,FALSE)</f>
        <v>15</v>
      </c>
      <c r="F1908" t="str">
        <f>VLOOKUP(G1908,master_diffculty!$A$1:$C$11,3,FALSE)</f>
        <v>SPN</v>
      </c>
      <c r="G1908">
        <v>2</v>
      </c>
      <c r="H1908">
        <f>IFERROR(IF(VLOOKUP($B1908,all_raw_csv!$B$1:$AO$2074,5+($G1908-1)*7,FALSE)=0,-1,VLOOKUP($B1908,all_raw_csv!$B$1:$AO$2074,5+($G1908-1)*7,FALSE)),"-")</f>
        <v>7</v>
      </c>
      <c r="I1908">
        <f>IFERROR(IF(VLOOKUP($B1908,new_notes_bemaniwiki!$A$1:$J$1937,1+$G1908,FALSE)="-",-1,VLOOKUP($B1908,new_notes_bemaniwiki!$A$1:$J$1937,1+$G1908,FALSE)),"🙇")</f>
        <v>558</v>
      </c>
      <c r="J1908" t="s">
        <v>3063</v>
      </c>
      <c r="K1908" t="s">
        <v>3063</v>
      </c>
    </row>
    <row r="1909" spans="1:11" x14ac:dyDescent="0.15">
      <c r="A1909" t="str">
        <f>VLOOKUP(B1909,for_vlookup!$A$1:$B$2046,2,FALSE)</f>
        <v>DJ TROOPERS</v>
      </c>
      <c r="B1909" s="2" t="s">
        <v>803</v>
      </c>
      <c r="C1909" t="str">
        <f>IFERROR(VLOOKUP(B1909,all_raw_csv!$B$2:$AO$2140,2,FALSE),"-")</f>
        <v>SUPERNOVA2 BEAT #1</v>
      </c>
      <c r="D1909" t="str">
        <f>IFERROR(VLOOKUP($B1909,all_raw_csv!$B$2:$AO$2140,3,FALSE),"-")</f>
        <v>αTYPE-300</v>
      </c>
      <c r="E1909">
        <f>VLOOKUP($A1909,master_version!$A$1:$B$29,2,FALSE)</f>
        <v>15</v>
      </c>
      <c r="F1909" t="str">
        <f>VLOOKUP(G1909,master_diffculty!$A$1:$C$11,3,FALSE)</f>
        <v>SPH</v>
      </c>
      <c r="G1909">
        <v>3</v>
      </c>
      <c r="H1909">
        <f>IFERROR(IF(VLOOKUP($B1909,all_raw_csv!$B$1:$AO$2074,5+($G1909-1)*7,FALSE)=0,-1,VLOOKUP($B1909,all_raw_csv!$B$1:$AO$2074,5+($G1909-1)*7,FALSE)),"-")</f>
        <v>11</v>
      </c>
      <c r="I1909">
        <f>IFERROR(IF(VLOOKUP($B1909,new_notes_bemaniwiki!$A$1:$J$1937,1+$G1909,FALSE)="-",-1,VLOOKUP($B1909,new_notes_bemaniwiki!$A$1:$J$1937,1+$G1909,FALSE)),"🙇")</f>
        <v>954</v>
      </c>
      <c r="J1909" t="s">
        <v>3063</v>
      </c>
      <c r="K1909" t="s">
        <v>3063</v>
      </c>
    </row>
    <row r="1910" spans="1:11" x14ac:dyDescent="0.15">
      <c r="A1910" t="str">
        <f>VLOOKUP(B1910,for_vlookup!$A$1:$B$2046,2,FALSE)</f>
        <v>DJ TROOPERS</v>
      </c>
      <c r="B1910" s="2" t="s">
        <v>803</v>
      </c>
      <c r="C1910" t="str">
        <f>IFERROR(VLOOKUP(B1910,all_raw_csv!$B$2:$AO$2140,2,FALSE),"-")</f>
        <v>SUPERNOVA2 BEAT #1</v>
      </c>
      <c r="D1910" t="str">
        <f>IFERROR(VLOOKUP($B1910,all_raw_csv!$B$2:$AO$2140,3,FALSE),"-")</f>
        <v>αTYPE-300</v>
      </c>
      <c r="E1910">
        <f>VLOOKUP($A1910,master_version!$A$1:$B$29,2,FALSE)</f>
        <v>15</v>
      </c>
      <c r="F1910" t="str">
        <f>VLOOKUP(G1910,master_diffculty!$A$1:$C$11,3,FALSE)</f>
        <v>SPA</v>
      </c>
      <c r="G1910">
        <v>4</v>
      </c>
      <c r="H1910">
        <f>IFERROR(IF(VLOOKUP($B1910,all_raw_csv!$B$1:$AO$2074,5+($G1910-1)*7,FALSE)=0,-1,VLOOKUP($B1910,all_raw_csv!$B$1:$AO$2074,5+($G1910-1)*7,FALSE)),"-")</f>
        <v>12</v>
      </c>
      <c r="I1910">
        <f>IFERROR(IF(VLOOKUP($B1910,new_notes_bemaniwiki!$A$1:$J$1937,1+$G1910,FALSE)="-",-1,VLOOKUP($B1910,new_notes_bemaniwiki!$A$1:$J$1937,1+$G1910,FALSE)),"🙇")</f>
        <v>1395</v>
      </c>
      <c r="J1910" t="s">
        <v>3063</v>
      </c>
      <c r="K1910" t="s">
        <v>3063</v>
      </c>
    </row>
    <row r="1911" spans="1:11" x14ac:dyDescent="0.15">
      <c r="A1911" t="str">
        <f>VLOOKUP(B1911,for_vlookup!$A$1:$B$2046,2,FALSE)</f>
        <v>DJ TROOPERS</v>
      </c>
      <c r="B1911" s="2" t="s">
        <v>803</v>
      </c>
      <c r="C1911" t="str">
        <f>IFERROR(VLOOKUP(B1911,all_raw_csv!$B$2:$AO$2140,2,FALSE),"-")</f>
        <v>SUPERNOVA2 BEAT #1</v>
      </c>
      <c r="D1911" t="str">
        <f>IFERROR(VLOOKUP($B1911,all_raw_csv!$B$2:$AO$2140,3,FALSE),"-")</f>
        <v>αTYPE-300</v>
      </c>
      <c r="E1911">
        <f>VLOOKUP($A1911,master_version!$A$1:$B$29,2,FALSE)</f>
        <v>15</v>
      </c>
      <c r="F1911" t="str">
        <f>VLOOKUP(G1911,master_diffculty!$A$1:$C$11,3,FALSE)</f>
        <v>SPL</v>
      </c>
      <c r="G1911">
        <v>5</v>
      </c>
      <c r="H1911">
        <f>IFERROR(IF(VLOOKUP($B1911,all_raw_csv!$B$1:$AO$2074,5+($G1911-1)*7,FALSE)=0,-1,VLOOKUP($B1911,all_raw_csv!$B$1:$AO$2074,5+($G1911-1)*7,FALSE)),"-")</f>
        <v>-1</v>
      </c>
      <c r="I1911">
        <f>IFERROR(IF(VLOOKUP($B1911,new_notes_bemaniwiki!$A$1:$J$1937,1+$G1911,FALSE)="-",-1,VLOOKUP($B1911,new_notes_bemaniwiki!$A$1:$J$1937,1+$G1911,FALSE)),"🙇")</f>
        <v>-1</v>
      </c>
      <c r="J1911" t="s">
        <v>3063</v>
      </c>
      <c r="K1911" t="s">
        <v>3063</v>
      </c>
    </row>
    <row r="1912" spans="1:11" x14ac:dyDescent="0.15">
      <c r="A1912" t="str">
        <f>VLOOKUP(B1912,for_vlookup!$A$1:$B$2046,2,FALSE)</f>
        <v>DJ TROOPERS</v>
      </c>
      <c r="B1912" s="2" t="s">
        <v>806</v>
      </c>
      <c r="C1912" t="str">
        <f>IFERROR(VLOOKUP(B1912,all_raw_csv!$B$2:$AO$2140,2,FALSE),"-")</f>
        <v>BALLAD</v>
      </c>
      <c r="D1912" t="str">
        <f>IFERROR(VLOOKUP($B1912,all_raw_csv!$B$2:$AO$2140,3,FALSE),"-")</f>
        <v>ＴЁЯＲＡ WORKS</v>
      </c>
      <c r="E1912">
        <f>VLOOKUP($A1912,master_version!$A$1:$B$29,2,FALSE)</f>
        <v>15</v>
      </c>
      <c r="F1912" t="str">
        <f>VLOOKUP(G1912,master_diffculty!$A$1:$C$11,3,FALSE)</f>
        <v>SPB</v>
      </c>
      <c r="G1912">
        <v>1</v>
      </c>
      <c r="H1912">
        <f>IFERROR(IF(VLOOKUP($B1912,all_raw_csv!$B$1:$AO$2074,5+($G1912-1)*7,FALSE)=0,-1,VLOOKUP($B1912,all_raw_csv!$B$1:$AO$2074,5+($G1912-1)*7,FALSE)),"-")</f>
        <v>-1</v>
      </c>
      <c r="I1912">
        <f>IFERROR(IF(VLOOKUP($B1912,new_notes_bemaniwiki!$A$1:$J$1937,1+$G1912,FALSE)="-",-1,VLOOKUP($B1912,new_notes_bemaniwiki!$A$1:$J$1937,1+$G1912,FALSE)),"🙇")</f>
        <v>-1</v>
      </c>
      <c r="J1912" t="s">
        <v>3063</v>
      </c>
      <c r="K1912" t="s">
        <v>3063</v>
      </c>
    </row>
    <row r="1913" spans="1:11" x14ac:dyDescent="0.15">
      <c r="A1913" t="str">
        <f>VLOOKUP(B1913,for_vlookup!$A$1:$B$2046,2,FALSE)</f>
        <v>DJ TROOPERS</v>
      </c>
      <c r="B1913" s="2" t="s">
        <v>806</v>
      </c>
      <c r="C1913" t="str">
        <f>IFERROR(VLOOKUP(B1913,all_raw_csv!$B$2:$AO$2140,2,FALSE),"-")</f>
        <v>BALLAD</v>
      </c>
      <c r="D1913" t="str">
        <f>IFERROR(VLOOKUP($B1913,all_raw_csv!$B$2:$AO$2140,3,FALSE),"-")</f>
        <v>ＴЁЯＲＡ WORKS</v>
      </c>
      <c r="E1913">
        <f>VLOOKUP($A1913,master_version!$A$1:$B$29,2,FALSE)</f>
        <v>15</v>
      </c>
      <c r="F1913" t="str">
        <f>VLOOKUP(G1913,master_diffculty!$A$1:$C$11,3,FALSE)</f>
        <v>SPN</v>
      </c>
      <c r="G1913">
        <v>2</v>
      </c>
      <c r="H1913">
        <f>IFERROR(IF(VLOOKUP($B1913,all_raw_csv!$B$1:$AO$2074,5+($G1913-1)*7,FALSE)=0,-1,VLOOKUP($B1913,all_raw_csv!$B$1:$AO$2074,5+($G1913-1)*7,FALSE)),"-")</f>
        <v>3</v>
      </c>
      <c r="I1913">
        <f>IFERROR(IF(VLOOKUP($B1913,new_notes_bemaniwiki!$A$1:$J$1937,1+$G1913,FALSE)="-",-1,VLOOKUP($B1913,new_notes_bemaniwiki!$A$1:$J$1937,1+$G1913,FALSE)),"🙇")</f>
        <v>305</v>
      </c>
      <c r="J1913" t="s">
        <v>3063</v>
      </c>
      <c r="K1913" t="s">
        <v>3063</v>
      </c>
    </row>
    <row r="1914" spans="1:11" x14ac:dyDescent="0.15">
      <c r="A1914" t="str">
        <f>VLOOKUP(B1914,for_vlookup!$A$1:$B$2046,2,FALSE)</f>
        <v>DJ TROOPERS</v>
      </c>
      <c r="B1914" s="2" t="s">
        <v>806</v>
      </c>
      <c r="C1914" t="str">
        <f>IFERROR(VLOOKUP(B1914,all_raw_csv!$B$2:$AO$2140,2,FALSE),"-")</f>
        <v>BALLAD</v>
      </c>
      <c r="D1914" t="str">
        <f>IFERROR(VLOOKUP($B1914,all_raw_csv!$B$2:$AO$2140,3,FALSE),"-")</f>
        <v>ＴЁЯＲＡ WORKS</v>
      </c>
      <c r="E1914">
        <f>VLOOKUP($A1914,master_version!$A$1:$B$29,2,FALSE)</f>
        <v>15</v>
      </c>
      <c r="F1914" t="str">
        <f>VLOOKUP(G1914,master_diffculty!$A$1:$C$11,3,FALSE)</f>
        <v>SPH</v>
      </c>
      <c r="G1914">
        <v>3</v>
      </c>
      <c r="H1914">
        <f>IFERROR(IF(VLOOKUP($B1914,all_raw_csv!$B$1:$AO$2074,5+($G1914-1)*7,FALSE)=0,-1,VLOOKUP($B1914,all_raw_csv!$B$1:$AO$2074,5+($G1914-1)*7,FALSE)),"-")</f>
        <v>7</v>
      </c>
      <c r="I1914">
        <f>IFERROR(IF(VLOOKUP($B1914,new_notes_bemaniwiki!$A$1:$J$1937,1+$G1914,FALSE)="-",-1,VLOOKUP($B1914,new_notes_bemaniwiki!$A$1:$J$1937,1+$G1914,FALSE)),"🙇")</f>
        <v>753</v>
      </c>
      <c r="J1914" t="s">
        <v>3063</v>
      </c>
      <c r="K1914" t="s">
        <v>3063</v>
      </c>
    </row>
    <row r="1915" spans="1:11" x14ac:dyDescent="0.15">
      <c r="A1915" t="str">
        <f>VLOOKUP(B1915,for_vlookup!$A$1:$B$2046,2,FALSE)</f>
        <v>DJ TROOPERS</v>
      </c>
      <c r="B1915" s="2" t="s">
        <v>806</v>
      </c>
      <c r="C1915" t="str">
        <f>IFERROR(VLOOKUP(B1915,all_raw_csv!$B$2:$AO$2140,2,FALSE),"-")</f>
        <v>BALLAD</v>
      </c>
      <c r="D1915" t="str">
        <f>IFERROR(VLOOKUP($B1915,all_raw_csv!$B$2:$AO$2140,3,FALSE),"-")</f>
        <v>ＴЁЯＲＡ WORKS</v>
      </c>
      <c r="E1915">
        <f>VLOOKUP($A1915,master_version!$A$1:$B$29,2,FALSE)</f>
        <v>15</v>
      </c>
      <c r="F1915" t="str">
        <f>VLOOKUP(G1915,master_diffculty!$A$1:$C$11,3,FALSE)</f>
        <v>SPA</v>
      </c>
      <c r="G1915">
        <v>4</v>
      </c>
      <c r="H1915">
        <f>IFERROR(IF(VLOOKUP($B1915,all_raw_csv!$B$1:$AO$2074,5+($G1915-1)*7,FALSE)=0,-1,VLOOKUP($B1915,all_raw_csv!$B$1:$AO$2074,5+($G1915-1)*7,FALSE)),"-")</f>
        <v>8</v>
      </c>
      <c r="I1915">
        <f>IFERROR(IF(VLOOKUP($B1915,new_notes_bemaniwiki!$A$1:$J$1937,1+$G1915,FALSE)="-",-1,VLOOKUP($B1915,new_notes_bemaniwiki!$A$1:$J$1937,1+$G1915,FALSE)),"🙇")</f>
        <v>875</v>
      </c>
      <c r="J1915" t="s">
        <v>3063</v>
      </c>
      <c r="K1915" t="s">
        <v>3063</v>
      </c>
    </row>
    <row r="1916" spans="1:11" x14ac:dyDescent="0.15">
      <c r="A1916" t="str">
        <f>VLOOKUP(B1916,for_vlookup!$A$1:$B$2046,2,FALSE)</f>
        <v>DJ TROOPERS</v>
      </c>
      <c r="B1916" s="2" t="s">
        <v>806</v>
      </c>
      <c r="C1916" t="str">
        <f>IFERROR(VLOOKUP(B1916,all_raw_csv!$B$2:$AO$2140,2,FALSE),"-")</f>
        <v>BALLAD</v>
      </c>
      <c r="D1916" t="str">
        <f>IFERROR(VLOOKUP($B1916,all_raw_csv!$B$2:$AO$2140,3,FALSE),"-")</f>
        <v>ＴЁЯＲＡ WORKS</v>
      </c>
      <c r="E1916">
        <f>VLOOKUP($A1916,master_version!$A$1:$B$29,2,FALSE)</f>
        <v>15</v>
      </c>
      <c r="F1916" t="str">
        <f>VLOOKUP(G1916,master_diffculty!$A$1:$C$11,3,FALSE)</f>
        <v>SPL</v>
      </c>
      <c r="G1916">
        <v>5</v>
      </c>
      <c r="H1916">
        <f>IFERROR(IF(VLOOKUP($B1916,all_raw_csv!$B$1:$AO$2074,5+($G1916-1)*7,FALSE)=0,-1,VLOOKUP($B1916,all_raw_csv!$B$1:$AO$2074,5+($G1916-1)*7,FALSE)),"-")</f>
        <v>-1</v>
      </c>
      <c r="I1916">
        <f>IFERROR(IF(VLOOKUP($B1916,new_notes_bemaniwiki!$A$1:$J$1937,1+$G1916,FALSE)="-",-1,VLOOKUP($B1916,new_notes_bemaniwiki!$A$1:$J$1937,1+$G1916,FALSE)),"🙇")</f>
        <v>-1</v>
      </c>
      <c r="J1916" t="s">
        <v>3063</v>
      </c>
      <c r="K1916" t="s">
        <v>3063</v>
      </c>
    </row>
    <row r="1917" spans="1:11" x14ac:dyDescent="0.15">
      <c r="A1917" t="str">
        <f>VLOOKUP(B1917,for_vlookup!$A$1:$B$2046,2,FALSE)</f>
        <v>DJ TROOPERS</v>
      </c>
      <c r="B1917" s="2" t="s">
        <v>809</v>
      </c>
      <c r="C1917" t="str">
        <f>IFERROR(VLOOKUP(B1917,all_raw_csv!$B$2:$AO$2140,2,FALSE),"-")</f>
        <v>TRI EURO FANTASIA</v>
      </c>
      <c r="D1917" t="str">
        <f>IFERROR(VLOOKUP($B1917,all_raw_csv!$B$2:$AO$2140,3,FALSE),"-")</f>
        <v>jun with Alison</v>
      </c>
      <c r="E1917">
        <f>VLOOKUP($A1917,master_version!$A$1:$B$29,2,FALSE)</f>
        <v>15</v>
      </c>
      <c r="F1917" t="str">
        <f>VLOOKUP(G1917,master_diffculty!$A$1:$C$11,3,FALSE)</f>
        <v>SPB</v>
      </c>
      <c r="G1917">
        <v>1</v>
      </c>
      <c r="H1917">
        <f>IFERROR(IF(VLOOKUP($B1917,all_raw_csv!$B$1:$AO$2074,5+($G1917-1)*7,FALSE)=0,-1,VLOOKUP($B1917,all_raw_csv!$B$1:$AO$2074,5+($G1917-1)*7,FALSE)),"-")</f>
        <v>-1</v>
      </c>
      <c r="I1917">
        <f>IFERROR(IF(VLOOKUP($B1917,new_notes_bemaniwiki!$A$1:$J$1937,1+$G1917,FALSE)="-",-1,VLOOKUP($B1917,new_notes_bemaniwiki!$A$1:$J$1937,1+$G1917,FALSE)),"🙇")</f>
        <v>-1</v>
      </c>
      <c r="J1917" t="s">
        <v>3063</v>
      </c>
      <c r="K1917" t="s">
        <v>3063</v>
      </c>
    </row>
    <row r="1918" spans="1:11" x14ac:dyDescent="0.15">
      <c r="A1918" t="str">
        <f>VLOOKUP(B1918,for_vlookup!$A$1:$B$2046,2,FALSE)</f>
        <v>DJ TROOPERS</v>
      </c>
      <c r="B1918" s="2" t="s">
        <v>809</v>
      </c>
      <c r="C1918" t="str">
        <f>IFERROR(VLOOKUP(B1918,all_raw_csv!$B$2:$AO$2140,2,FALSE),"-")</f>
        <v>TRI EURO FANTASIA</v>
      </c>
      <c r="D1918" t="str">
        <f>IFERROR(VLOOKUP($B1918,all_raw_csv!$B$2:$AO$2140,3,FALSE),"-")</f>
        <v>jun with Alison</v>
      </c>
      <c r="E1918">
        <f>VLOOKUP($A1918,master_version!$A$1:$B$29,2,FALSE)</f>
        <v>15</v>
      </c>
      <c r="F1918" t="str">
        <f>VLOOKUP(G1918,master_diffculty!$A$1:$C$11,3,FALSE)</f>
        <v>SPN</v>
      </c>
      <c r="G1918">
        <v>2</v>
      </c>
      <c r="H1918">
        <f>IFERROR(IF(VLOOKUP($B1918,all_raw_csv!$B$1:$AO$2074,5+($G1918-1)*7,FALSE)=0,-1,VLOOKUP($B1918,all_raw_csv!$B$1:$AO$2074,5+($G1918-1)*7,FALSE)),"-")</f>
        <v>6</v>
      </c>
      <c r="I1918">
        <f>IFERROR(IF(VLOOKUP($B1918,new_notes_bemaniwiki!$A$1:$J$1937,1+$G1918,FALSE)="-",-1,VLOOKUP($B1918,new_notes_bemaniwiki!$A$1:$J$1937,1+$G1918,FALSE)),"🙇")</f>
        <v>643</v>
      </c>
      <c r="J1918" t="s">
        <v>3063</v>
      </c>
      <c r="K1918" t="s">
        <v>3063</v>
      </c>
    </row>
    <row r="1919" spans="1:11" x14ac:dyDescent="0.15">
      <c r="A1919" t="str">
        <f>VLOOKUP(B1919,for_vlookup!$A$1:$B$2046,2,FALSE)</f>
        <v>DJ TROOPERS</v>
      </c>
      <c r="B1919" s="2" t="s">
        <v>809</v>
      </c>
      <c r="C1919" t="str">
        <f>IFERROR(VLOOKUP(B1919,all_raw_csv!$B$2:$AO$2140,2,FALSE),"-")</f>
        <v>TRI EURO FANTASIA</v>
      </c>
      <c r="D1919" t="str">
        <f>IFERROR(VLOOKUP($B1919,all_raw_csv!$B$2:$AO$2140,3,FALSE),"-")</f>
        <v>jun with Alison</v>
      </c>
      <c r="E1919">
        <f>VLOOKUP($A1919,master_version!$A$1:$B$29,2,FALSE)</f>
        <v>15</v>
      </c>
      <c r="F1919" t="str">
        <f>VLOOKUP(G1919,master_diffculty!$A$1:$C$11,3,FALSE)</f>
        <v>SPH</v>
      </c>
      <c r="G1919">
        <v>3</v>
      </c>
      <c r="H1919">
        <f>IFERROR(IF(VLOOKUP($B1919,all_raw_csv!$B$1:$AO$2074,5+($G1919-1)*7,FALSE)=0,-1,VLOOKUP($B1919,all_raw_csv!$B$1:$AO$2074,5+($G1919-1)*7,FALSE)),"-")</f>
        <v>9</v>
      </c>
      <c r="I1919">
        <f>IFERROR(IF(VLOOKUP($B1919,new_notes_bemaniwiki!$A$1:$J$1937,1+$G1919,FALSE)="-",-1,VLOOKUP($B1919,new_notes_bemaniwiki!$A$1:$J$1937,1+$G1919,FALSE)),"🙇")</f>
        <v>939</v>
      </c>
      <c r="J1919" t="s">
        <v>3063</v>
      </c>
      <c r="K1919" t="s">
        <v>3063</v>
      </c>
    </row>
    <row r="1920" spans="1:11" x14ac:dyDescent="0.15">
      <c r="A1920" t="str">
        <f>VLOOKUP(B1920,for_vlookup!$A$1:$B$2046,2,FALSE)</f>
        <v>DJ TROOPERS</v>
      </c>
      <c r="B1920" s="2" t="s">
        <v>809</v>
      </c>
      <c r="C1920" t="str">
        <f>IFERROR(VLOOKUP(B1920,all_raw_csv!$B$2:$AO$2140,2,FALSE),"-")</f>
        <v>TRI EURO FANTASIA</v>
      </c>
      <c r="D1920" t="str">
        <f>IFERROR(VLOOKUP($B1920,all_raw_csv!$B$2:$AO$2140,3,FALSE),"-")</f>
        <v>jun with Alison</v>
      </c>
      <c r="E1920">
        <f>VLOOKUP($A1920,master_version!$A$1:$B$29,2,FALSE)</f>
        <v>15</v>
      </c>
      <c r="F1920" t="str">
        <f>VLOOKUP(G1920,master_diffculty!$A$1:$C$11,3,FALSE)</f>
        <v>SPA</v>
      </c>
      <c r="G1920">
        <v>4</v>
      </c>
      <c r="H1920">
        <f>IFERROR(IF(VLOOKUP($B1920,all_raw_csv!$B$1:$AO$2074,5+($G1920-1)*7,FALSE)=0,-1,VLOOKUP($B1920,all_raw_csv!$B$1:$AO$2074,5+($G1920-1)*7,FALSE)),"-")</f>
        <v>10</v>
      </c>
      <c r="I1920">
        <f>IFERROR(IF(VLOOKUP($B1920,new_notes_bemaniwiki!$A$1:$J$1937,1+$G1920,FALSE)="-",-1,VLOOKUP($B1920,new_notes_bemaniwiki!$A$1:$J$1937,1+$G1920,FALSE)),"🙇")</f>
        <v>1183</v>
      </c>
      <c r="J1920" t="s">
        <v>3063</v>
      </c>
      <c r="K1920" t="s">
        <v>3063</v>
      </c>
    </row>
    <row r="1921" spans="1:11" x14ac:dyDescent="0.15">
      <c r="A1921" t="str">
        <f>VLOOKUP(B1921,for_vlookup!$A$1:$B$2046,2,FALSE)</f>
        <v>DJ TROOPERS</v>
      </c>
      <c r="B1921" s="2" t="s">
        <v>809</v>
      </c>
      <c r="C1921" t="str">
        <f>IFERROR(VLOOKUP(B1921,all_raw_csv!$B$2:$AO$2140,2,FALSE),"-")</f>
        <v>TRI EURO FANTASIA</v>
      </c>
      <c r="D1921" t="str">
        <f>IFERROR(VLOOKUP($B1921,all_raw_csv!$B$2:$AO$2140,3,FALSE),"-")</f>
        <v>jun with Alison</v>
      </c>
      <c r="E1921">
        <f>VLOOKUP($A1921,master_version!$A$1:$B$29,2,FALSE)</f>
        <v>15</v>
      </c>
      <c r="F1921" t="str">
        <f>VLOOKUP(G1921,master_diffculty!$A$1:$C$11,3,FALSE)</f>
        <v>SPL</v>
      </c>
      <c r="G1921">
        <v>5</v>
      </c>
      <c r="H1921">
        <f>IFERROR(IF(VLOOKUP($B1921,all_raw_csv!$B$1:$AO$2074,5+($G1921-1)*7,FALSE)=0,-1,VLOOKUP($B1921,all_raw_csv!$B$1:$AO$2074,5+($G1921-1)*7,FALSE)),"-")</f>
        <v>-1</v>
      </c>
      <c r="I1921">
        <f>IFERROR(IF(VLOOKUP($B1921,new_notes_bemaniwiki!$A$1:$J$1937,1+$G1921,FALSE)="-",-1,VLOOKUP($B1921,new_notes_bemaniwiki!$A$1:$J$1937,1+$G1921,FALSE)),"🙇")</f>
        <v>-1</v>
      </c>
      <c r="J1921" t="s">
        <v>3063</v>
      </c>
      <c r="K1921" t="s">
        <v>3063</v>
      </c>
    </row>
    <row r="1922" spans="1:11" x14ac:dyDescent="0.15">
      <c r="A1922" t="str">
        <f>VLOOKUP(B1922,for_vlookup!$A$1:$B$2046,2,FALSE)</f>
        <v>DJ TROOPERS</v>
      </c>
      <c r="B1922" s="2" t="s">
        <v>3026</v>
      </c>
      <c r="C1922" t="str">
        <f>IFERROR(VLOOKUP(B1922,all_raw_csv!$B$2:$AO$2140,2,FALSE),"-")</f>
        <v>UK HARDCORE</v>
      </c>
      <c r="D1922" t="str">
        <f>IFERROR(VLOOKUP($B1922,all_raw_csv!$B$2:$AO$2140,3,FALSE),"-")</f>
        <v>kors k feat.Rie</v>
      </c>
      <c r="E1922">
        <f>VLOOKUP($A1922,master_version!$A$1:$B$29,2,FALSE)</f>
        <v>15</v>
      </c>
      <c r="F1922" t="str">
        <f>VLOOKUP(G1922,master_diffculty!$A$1:$C$11,3,FALSE)</f>
        <v>SPB</v>
      </c>
      <c r="G1922">
        <v>1</v>
      </c>
      <c r="H1922">
        <f>IFERROR(IF(VLOOKUP($B1922,all_raw_csv!$B$1:$AO$2074,5+($G1922-1)*7,FALSE)=0,-1,VLOOKUP($B1922,all_raw_csv!$B$1:$AO$2074,5+($G1922-1)*7,FALSE)),"-")</f>
        <v>-1</v>
      </c>
      <c r="I1922">
        <f>IFERROR(IF(VLOOKUP($B1922,new_notes_bemaniwiki!$A$1:$J$1937,1+$G1922,FALSE)="-",-1,VLOOKUP($B1922,new_notes_bemaniwiki!$A$1:$J$1937,1+$G1922,FALSE)),"🙇")</f>
        <v>-1</v>
      </c>
      <c r="J1922" t="s">
        <v>3063</v>
      </c>
      <c r="K1922" t="s">
        <v>3063</v>
      </c>
    </row>
    <row r="1923" spans="1:11" x14ac:dyDescent="0.15">
      <c r="A1923" t="str">
        <f>VLOOKUP(B1923,for_vlookup!$A$1:$B$2046,2,FALSE)</f>
        <v>DJ TROOPERS</v>
      </c>
      <c r="B1923" s="2" t="s">
        <v>3026</v>
      </c>
      <c r="C1923" t="str">
        <f>IFERROR(VLOOKUP(B1923,all_raw_csv!$B$2:$AO$2140,2,FALSE),"-")</f>
        <v>UK HARDCORE</v>
      </c>
      <c r="D1923" t="str">
        <f>IFERROR(VLOOKUP($B1923,all_raw_csv!$B$2:$AO$2140,3,FALSE),"-")</f>
        <v>kors k feat.Rie</v>
      </c>
      <c r="E1923">
        <f>VLOOKUP($A1923,master_version!$A$1:$B$29,2,FALSE)</f>
        <v>15</v>
      </c>
      <c r="F1923" t="str">
        <f>VLOOKUP(G1923,master_diffculty!$A$1:$C$11,3,FALSE)</f>
        <v>SPN</v>
      </c>
      <c r="G1923">
        <v>2</v>
      </c>
      <c r="H1923">
        <f>IFERROR(IF(VLOOKUP($B1923,all_raw_csv!$B$1:$AO$2074,5+($G1923-1)*7,FALSE)=0,-1,VLOOKUP($B1923,all_raw_csv!$B$1:$AO$2074,5+($G1923-1)*7,FALSE)),"-")</f>
        <v>5</v>
      </c>
      <c r="I1923">
        <f>IFERROR(IF(VLOOKUP($B1923,new_notes_bemaniwiki!$A$1:$J$1937,1+$G1923,FALSE)="-",-1,VLOOKUP($B1923,new_notes_bemaniwiki!$A$1:$J$1937,1+$G1923,FALSE)),"🙇")</f>
        <v>477</v>
      </c>
      <c r="J1923" t="s">
        <v>3063</v>
      </c>
      <c r="K1923" t="s">
        <v>3063</v>
      </c>
    </row>
    <row r="1924" spans="1:11" x14ac:dyDescent="0.15">
      <c r="A1924" t="str">
        <f>VLOOKUP(B1924,for_vlookup!$A$1:$B$2046,2,FALSE)</f>
        <v>DJ TROOPERS</v>
      </c>
      <c r="B1924" s="2" t="s">
        <v>3026</v>
      </c>
      <c r="C1924" t="str">
        <f>IFERROR(VLOOKUP(B1924,all_raw_csv!$B$2:$AO$2140,2,FALSE),"-")</f>
        <v>UK HARDCORE</v>
      </c>
      <c r="D1924" t="str">
        <f>IFERROR(VLOOKUP($B1924,all_raw_csv!$B$2:$AO$2140,3,FALSE),"-")</f>
        <v>kors k feat.Rie</v>
      </c>
      <c r="E1924">
        <f>VLOOKUP($A1924,master_version!$A$1:$B$29,2,FALSE)</f>
        <v>15</v>
      </c>
      <c r="F1924" t="str">
        <f>VLOOKUP(G1924,master_diffculty!$A$1:$C$11,3,FALSE)</f>
        <v>SPH</v>
      </c>
      <c r="G1924">
        <v>3</v>
      </c>
      <c r="H1924">
        <f>IFERROR(IF(VLOOKUP($B1924,all_raw_csv!$B$1:$AO$2074,5+($G1924-1)*7,FALSE)=0,-1,VLOOKUP($B1924,all_raw_csv!$B$1:$AO$2074,5+($G1924-1)*7,FALSE)),"-")</f>
        <v>9</v>
      </c>
      <c r="I1924">
        <f>IFERROR(IF(VLOOKUP($B1924,new_notes_bemaniwiki!$A$1:$J$1937,1+$G1924,FALSE)="-",-1,VLOOKUP($B1924,new_notes_bemaniwiki!$A$1:$J$1937,1+$G1924,FALSE)),"🙇")</f>
        <v>864</v>
      </c>
      <c r="J1924" t="s">
        <v>3063</v>
      </c>
      <c r="K1924" t="s">
        <v>3063</v>
      </c>
    </row>
    <row r="1925" spans="1:11" x14ac:dyDescent="0.15">
      <c r="A1925" t="str">
        <f>VLOOKUP(B1925,for_vlookup!$A$1:$B$2046,2,FALSE)</f>
        <v>DJ TROOPERS</v>
      </c>
      <c r="B1925" s="2" t="s">
        <v>3026</v>
      </c>
      <c r="C1925" t="str">
        <f>IFERROR(VLOOKUP(B1925,all_raw_csv!$B$2:$AO$2140,2,FALSE),"-")</f>
        <v>UK HARDCORE</v>
      </c>
      <c r="D1925" t="str">
        <f>IFERROR(VLOOKUP($B1925,all_raw_csv!$B$2:$AO$2140,3,FALSE),"-")</f>
        <v>kors k feat.Rie</v>
      </c>
      <c r="E1925">
        <f>VLOOKUP($A1925,master_version!$A$1:$B$29,2,FALSE)</f>
        <v>15</v>
      </c>
      <c r="F1925" t="str">
        <f>VLOOKUP(G1925,master_diffculty!$A$1:$C$11,3,FALSE)</f>
        <v>SPA</v>
      </c>
      <c r="G1925">
        <v>4</v>
      </c>
      <c r="H1925">
        <f>IFERROR(IF(VLOOKUP($B1925,all_raw_csv!$B$1:$AO$2074,5+($G1925-1)*7,FALSE)=0,-1,VLOOKUP($B1925,all_raw_csv!$B$1:$AO$2074,5+($G1925-1)*7,FALSE)),"-")</f>
        <v>11</v>
      </c>
      <c r="I1925">
        <f>IFERROR(IF(VLOOKUP($B1925,new_notes_bemaniwiki!$A$1:$J$1937,1+$G1925,FALSE)="-",-1,VLOOKUP($B1925,new_notes_bemaniwiki!$A$1:$J$1937,1+$G1925,FALSE)),"🙇")</f>
        <v>1202</v>
      </c>
      <c r="J1925" t="s">
        <v>3063</v>
      </c>
      <c r="K1925" t="s">
        <v>3063</v>
      </c>
    </row>
    <row r="1926" spans="1:11" x14ac:dyDescent="0.15">
      <c r="A1926" t="str">
        <f>VLOOKUP(B1926,for_vlookup!$A$1:$B$2046,2,FALSE)</f>
        <v>DJ TROOPERS</v>
      </c>
      <c r="B1926" s="2" t="s">
        <v>3026</v>
      </c>
      <c r="C1926" t="str">
        <f>IFERROR(VLOOKUP(B1926,all_raw_csv!$B$2:$AO$2140,2,FALSE),"-")</f>
        <v>UK HARDCORE</v>
      </c>
      <c r="D1926" t="str">
        <f>IFERROR(VLOOKUP($B1926,all_raw_csv!$B$2:$AO$2140,3,FALSE),"-")</f>
        <v>kors k feat.Rie</v>
      </c>
      <c r="E1926">
        <f>VLOOKUP($A1926,master_version!$A$1:$B$29,2,FALSE)</f>
        <v>15</v>
      </c>
      <c r="F1926" t="str">
        <f>VLOOKUP(G1926,master_diffculty!$A$1:$C$11,3,FALSE)</f>
        <v>SPL</v>
      </c>
      <c r="G1926">
        <v>5</v>
      </c>
      <c r="H1926">
        <f>IFERROR(IF(VLOOKUP($B1926,all_raw_csv!$B$1:$AO$2074,5+($G1926-1)*7,FALSE)=0,-1,VLOOKUP($B1926,all_raw_csv!$B$1:$AO$2074,5+($G1926-1)*7,FALSE)),"-")</f>
        <v>-1</v>
      </c>
      <c r="I1926">
        <f>IFERROR(IF(VLOOKUP($B1926,new_notes_bemaniwiki!$A$1:$J$1937,1+$G1926,FALSE)="-",-1,VLOOKUP($B1926,new_notes_bemaniwiki!$A$1:$J$1937,1+$G1926,FALSE)),"🙇")</f>
        <v>-1</v>
      </c>
      <c r="J1926" t="s">
        <v>3063</v>
      </c>
      <c r="K1926" t="s">
        <v>3063</v>
      </c>
    </row>
    <row r="1927" spans="1:11" x14ac:dyDescent="0.15">
      <c r="A1927" t="str">
        <f>VLOOKUP(B1927,for_vlookup!$A$1:$B$2046,2,FALSE)</f>
        <v>DJ TROOPERS</v>
      </c>
      <c r="B1927" s="2" t="s">
        <v>812</v>
      </c>
      <c r="C1927" t="str">
        <f>IFERROR(VLOOKUP(B1927,all_raw_csv!$B$2:$AO$2140,2,FALSE),"-")</f>
        <v>OUVERTURE</v>
      </c>
      <c r="D1927" t="str">
        <f>IFERROR(VLOOKUP($B1927,all_raw_csv!$B$2:$AO$2140,3,FALSE),"-")</f>
        <v>Zektbach</v>
      </c>
      <c r="E1927">
        <f>VLOOKUP($A1927,master_version!$A$1:$B$29,2,FALSE)</f>
        <v>15</v>
      </c>
      <c r="F1927" t="str">
        <f>VLOOKUP(G1927,master_diffculty!$A$1:$C$11,3,FALSE)</f>
        <v>SPB</v>
      </c>
      <c r="G1927">
        <v>1</v>
      </c>
      <c r="H1927">
        <f>IFERROR(IF(VLOOKUP($B1927,all_raw_csv!$B$1:$AO$2074,5+($G1927-1)*7,FALSE)=0,-1,VLOOKUP($B1927,all_raw_csv!$B$1:$AO$2074,5+($G1927-1)*7,FALSE)),"-")</f>
        <v>-1</v>
      </c>
      <c r="I1927">
        <f>IFERROR(IF(VLOOKUP($B1927,new_notes_bemaniwiki!$A$1:$J$1937,1+$G1927,FALSE)="-",-1,VLOOKUP($B1927,new_notes_bemaniwiki!$A$1:$J$1937,1+$G1927,FALSE)),"🙇")</f>
        <v>-1</v>
      </c>
      <c r="J1927" t="s">
        <v>3063</v>
      </c>
      <c r="K1927" t="s">
        <v>3063</v>
      </c>
    </row>
    <row r="1928" spans="1:11" x14ac:dyDescent="0.15">
      <c r="A1928" t="str">
        <f>VLOOKUP(B1928,for_vlookup!$A$1:$B$2046,2,FALSE)</f>
        <v>DJ TROOPERS</v>
      </c>
      <c r="B1928" s="2" t="s">
        <v>812</v>
      </c>
      <c r="C1928" t="str">
        <f>IFERROR(VLOOKUP(B1928,all_raw_csv!$B$2:$AO$2140,2,FALSE),"-")</f>
        <v>OUVERTURE</v>
      </c>
      <c r="D1928" t="str">
        <f>IFERROR(VLOOKUP($B1928,all_raw_csv!$B$2:$AO$2140,3,FALSE),"-")</f>
        <v>Zektbach</v>
      </c>
      <c r="E1928">
        <f>VLOOKUP($A1928,master_version!$A$1:$B$29,2,FALSE)</f>
        <v>15</v>
      </c>
      <c r="F1928" t="str">
        <f>VLOOKUP(G1928,master_diffculty!$A$1:$C$11,3,FALSE)</f>
        <v>SPN</v>
      </c>
      <c r="G1928">
        <v>2</v>
      </c>
      <c r="H1928">
        <f>IFERROR(IF(VLOOKUP($B1928,all_raw_csv!$B$1:$AO$2074,5+($G1928-1)*7,FALSE)=0,-1,VLOOKUP($B1928,all_raw_csv!$B$1:$AO$2074,5+($G1928-1)*7,FALSE)),"-")</f>
        <v>6</v>
      </c>
      <c r="I1928">
        <f>IFERROR(IF(VLOOKUP($B1928,new_notes_bemaniwiki!$A$1:$J$1937,1+$G1928,FALSE)="-",-1,VLOOKUP($B1928,new_notes_bemaniwiki!$A$1:$J$1937,1+$G1928,FALSE)),"🙇")</f>
        <v>609</v>
      </c>
      <c r="J1928" t="s">
        <v>3063</v>
      </c>
      <c r="K1928" t="s">
        <v>3063</v>
      </c>
    </row>
    <row r="1929" spans="1:11" x14ac:dyDescent="0.15">
      <c r="A1929" t="str">
        <f>VLOOKUP(B1929,for_vlookup!$A$1:$B$2046,2,FALSE)</f>
        <v>DJ TROOPERS</v>
      </c>
      <c r="B1929" s="2" t="s">
        <v>812</v>
      </c>
      <c r="C1929" t="str">
        <f>IFERROR(VLOOKUP(B1929,all_raw_csv!$B$2:$AO$2140,2,FALSE),"-")</f>
        <v>OUVERTURE</v>
      </c>
      <c r="D1929" t="str">
        <f>IFERROR(VLOOKUP($B1929,all_raw_csv!$B$2:$AO$2140,3,FALSE),"-")</f>
        <v>Zektbach</v>
      </c>
      <c r="E1929">
        <f>VLOOKUP($A1929,master_version!$A$1:$B$29,2,FALSE)</f>
        <v>15</v>
      </c>
      <c r="F1929" t="str">
        <f>VLOOKUP(G1929,master_diffculty!$A$1:$C$11,3,FALSE)</f>
        <v>SPH</v>
      </c>
      <c r="G1929">
        <v>3</v>
      </c>
      <c r="H1929">
        <f>IFERROR(IF(VLOOKUP($B1929,all_raw_csv!$B$1:$AO$2074,5+($G1929-1)*7,FALSE)=0,-1,VLOOKUP($B1929,all_raw_csv!$B$1:$AO$2074,5+($G1929-1)*7,FALSE)),"-")</f>
        <v>9</v>
      </c>
      <c r="I1929">
        <f>IFERROR(IF(VLOOKUP($B1929,new_notes_bemaniwiki!$A$1:$J$1937,1+$G1929,FALSE)="-",-1,VLOOKUP($B1929,new_notes_bemaniwiki!$A$1:$J$1937,1+$G1929,FALSE)),"🙇")</f>
        <v>1032</v>
      </c>
      <c r="J1929" t="s">
        <v>3063</v>
      </c>
      <c r="K1929" t="s">
        <v>3063</v>
      </c>
    </row>
    <row r="1930" spans="1:11" x14ac:dyDescent="0.15">
      <c r="A1930" t="str">
        <f>VLOOKUP(B1930,for_vlookup!$A$1:$B$2046,2,FALSE)</f>
        <v>DJ TROOPERS</v>
      </c>
      <c r="B1930" s="2" t="s">
        <v>812</v>
      </c>
      <c r="C1930" t="str">
        <f>IFERROR(VLOOKUP(B1930,all_raw_csv!$B$2:$AO$2140,2,FALSE),"-")</f>
        <v>OUVERTURE</v>
      </c>
      <c r="D1930" t="str">
        <f>IFERROR(VLOOKUP($B1930,all_raw_csv!$B$2:$AO$2140,3,FALSE),"-")</f>
        <v>Zektbach</v>
      </c>
      <c r="E1930">
        <f>VLOOKUP($A1930,master_version!$A$1:$B$29,2,FALSE)</f>
        <v>15</v>
      </c>
      <c r="F1930" t="str">
        <f>VLOOKUP(G1930,master_diffculty!$A$1:$C$11,3,FALSE)</f>
        <v>SPA</v>
      </c>
      <c r="G1930">
        <v>4</v>
      </c>
      <c r="H1930">
        <f>IFERROR(IF(VLOOKUP($B1930,all_raw_csv!$B$1:$AO$2074,5+($G1930-1)*7,FALSE)=0,-1,VLOOKUP($B1930,all_raw_csv!$B$1:$AO$2074,5+($G1930-1)*7,FALSE)),"-")</f>
        <v>12</v>
      </c>
      <c r="I1930">
        <f>IFERROR(IF(VLOOKUP($B1930,new_notes_bemaniwiki!$A$1:$J$1937,1+$G1930,FALSE)="-",-1,VLOOKUP($B1930,new_notes_bemaniwiki!$A$1:$J$1937,1+$G1930,FALSE)),"🙇")</f>
        <v>1386</v>
      </c>
      <c r="J1930" t="s">
        <v>3063</v>
      </c>
      <c r="K1930" t="s">
        <v>3063</v>
      </c>
    </row>
    <row r="1931" spans="1:11" x14ac:dyDescent="0.15">
      <c r="A1931" t="str">
        <f>VLOOKUP(B1931,for_vlookup!$A$1:$B$2046,2,FALSE)</f>
        <v>DJ TROOPERS</v>
      </c>
      <c r="B1931" s="2" t="s">
        <v>812</v>
      </c>
      <c r="C1931" t="str">
        <f>IFERROR(VLOOKUP(B1931,all_raw_csv!$B$2:$AO$2140,2,FALSE),"-")</f>
        <v>OUVERTURE</v>
      </c>
      <c r="D1931" t="str">
        <f>IFERROR(VLOOKUP($B1931,all_raw_csv!$B$2:$AO$2140,3,FALSE),"-")</f>
        <v>Zektbach</v>
      </c>
      <c r="E1931">
        <f>VLOOKUP($A1931,master_version!$A$1:$B$29,2,FALSE)</f>
        <v>15</v>
      </c>
      <c r="F1931" t="str">
        <f>VLOOKUP(G1931,master_diffculty!$A$1:$C$11,3,FALSE)</f>
        <v>SPL</v>
      </c>
      <c r="G1931">
        <v>5</v>
      </c>
      <c r="H1931">
        <f>IFERROR(IF(VLOOKUP($B1931,all_raw_csv!$B$1:$AO$2074,5+($G1931-1)*7,FALSE)=0,-1,VLOOKUP($B1931,all_raw_csv!$B$1:$AO$2074,5+($G1931-1)*7,FALSE)),"-")</f>
        <v>-1</v>
      </c>
      <c r="I1931">
        <f>IFERROR(IF(VLOOKUP($B1931,new_notes_bemaniwiki!$A$1:$J$1937,1+$G1931,FALSE)="-",-1,VLOOKUP($B1931,new_notes_bemaniwiki!$A$1:$J$1937,1+$G1931,FALSE)),"🙇")</f>
        <v>-1</v>
      </c>
      <c r="J1931" t="s">
        <v>3063</v>
      </c>
      <c r="K1931" t="s">
        <v>3063</v>
      </c>
    </row>
    <row r="1932" spans="1:11" x14ac:dyDescent="0.15">
      <c r="A1932" t="str">
        <f>VLOOKUP(B1932,for_vlookup!$A$1:$B$2046,2,FALSE)</f>
        <v>DJ TROOPERS</v>
      </c>
      <c r="B1932" s="2" t="s">
        <v>814</v>
      </c>
      <c r="C1932" t="str">
        <f>IFERROR(VLOOKUP(B1932,all_raw_csv!$B$2:$AO$2140,2,FALSE),"-")</f>
        <v>HARD HOUSE</v>
      </c>
      <c r="D1932" t="str">
        <f>IFERROR(VLOOKUP($B1932,all_raw_csv!$B$2:$AO$2140,3,FALSE),"-")</f>
        <v>猫叉Master</v>
      </c>
      <c r="E1932">
        <f>VLOOKUP($A1932,master_version!$A$1:$B$29,2,FALSE)</f>
        <v>15</v>
      </c>
      <c r="F1932" t="str">
        <f>VLOOKUP(G1932,master_diffculty!$A$1:$C$11,3,FALSE)</f>
        <v>SPB</v>
      </c>
      <c r="G1932">
        <v>1</v>
      </c>
      <c r="H1932">
        <f>IFERROR(IF(VLOOKUP($B1932,all_raw_csv!$B$1:$AO$2074,5+($G1932-1)*7,FALSE)=0,-1,VLOOKUP($B1932,all_raw_csv!$B$1:$AO$2074,5+($G1932-1)*7,FALSE)),"-")</f>
        <v>-1</v>
      </c>
      <c r="I1932">
        <f>IFERROR(IF(VLOOKUP($B1932,new_notes_bemaniwiki!$A$1:$J$1937,1+$G1932,FALSE)="-",-1,VLOOKUP($B1932,new_notes_bemaniwiki!$A$1:$J$1937,1+$G1932,FALSE)),"🙇")</f>
        <v>-1</v>
      </c>
      <c r="J1932" t="s">
        <v>3063</v>
      </c>
      <c r="K1932" t="s">
        <v>3063</v>
      </c>
    </row>
    <row r="1933" spans="1:11" x14ac:dyDescent="0.15">
      <c r="A1933" t="str">
        <f>VLOOKUP(B1933,for_vlookup!$A$1:$B$2046,2,FALSE)</f>
        <v>DJ TROOPERS</v>
      </c>
      <c r="B1933" s="2" t="s">
        <v>814</v>
      </c>
      <c r="C1933" t="str">
        <f>IFERROR(VLOOKUP(B1933,all_raw_csv!$B$2:$AO$2140,2,FALSE),"-")</f>
        <v>HARD HOUSE</v>
      </c>
      <c r="D1933" t="str">
        <f>IFERROR(VLOOKUP($B1933,all_raw_csv!$B$2:$AO$2140,3,FALSE),"-")</f>
        <v>猫叉Master</v>
      </c>
      <c r="E1933">
        <f>VLOOKUP($A1933,master_version!$A$1:$B$29,2,FALSE)</f>
        <v>15</v>
      </c>
      <c r="F1933" t="str">
        <f>VLOOKUP(G1933,master_diffculty!$A$1:$C$11,3,FALSE)</f>
        <v>SPN</v>
      </c>
      <c r="G1933">
        <v>2</v>
      </c>
      <c r="H1933">
        <f>IFERROR(IF(VLOOKUP($B1933,all_raw_csv!$B$1:$AO$2074,5+($G1933-1)*7,FALSE)=0,-1,VLOOKUP($B1933,all_raw_csv!$B$1:$AO$2074,5+($G1933-1)*7,FALSE)),"-")</f>
        <v>6</v>
      </c>
      <c r="I1933">
        <f>IFERROR(IF(VLOOKUP($B1933,new_notes_bemaniwiki!$A$1:$J$1937,1+$G1933,FALSE)="-",-1,VLOOKUP($B1933,new_notes_bemaniwiki!$A$1:$J$1937,1+$G1933,FALSE)),"🙇")</f>
        <v>680</v>
      </c>
      <c r="J1933" t="s">
        <v>3063</v>
      </c>
      <c r="K1933" t="s">
        <v>3063</v>
      </c>
    </row>
    <row r="1934" spans="1:11" x14ac:dyDescent="0.15">
      <c r="A1934" t="str">
        <f>VLOOKUP(B1934,for_vlookup!$A$1:$B$2046,2,FALSE)</f>
        <v>DJ TROOPERS</v>
      </c>
      <c r="B1934" s="2" t="s">
        <v>814</v>
      </c>
      <c r="C1934" t="str">
        <f>IFERROR(VLOOKUP(B1934,all_raw_csv!$B$2:$AO$2140,2,FALSE),"-")</f>
        <v>HARD HOUSE</v>
      </c>
      <c r="D1934" t="str">
        <f>IFERROR(VLOOKUP($B1934,all_raw_csv!$B$2:$AO$2140,3,FALSE),"-")</f>
        <v>猫叉Master</v>
      </c>
      <c r="E1934">
        <f>VLOOKUP($A1934,master_version!$A$1:$B$29,2,FALSE)</f>
        <v>15</v>
      </c>
      <c r="F1934" t="str">
        <f>VLOOKUP(G1934,master_diffculty!$A$1:$C$11,3,FALSE)</f>
        <v>SPH</v>
      </c>
      <c r="G1934">
        <v>3</v>
      </c>
      <c r="H1934">
        <f>IFERROR(IF(VLOOKUP($B1934,all_raw_csv!$B$1:$AO$2074,5+($G1934-1)*7,FALSE)=0,-1,VLOOKUP($B1934,all_raw_csv!$B$1:$AO$2074,5+($G1934-1)*7,FALSE)),"-")</f>
        <v>9</v>
      </c>
      <c r="I1934">
        <f>IFERROR(IF(VLOOKUP($B1934,new_notes_bemaniwiki!$A$1:$J$1937,1+$G1934,FALSE)="-",-1,VLOOKUP($B1934,new_notes_bemaniwiki!$A$1:$J$1937,1+$G1934,FALSE)),"🙇")</f>
        <v>983</v>
      </c>
      <c r="J1934" t="s">
        <v>3063</v>
      </c>
      <c r="K1934" t="s">
        <v>3063</v>
      </c>
    </row>
    <row r="1935" spans="1:11" x14ac:dyDescent="0.15">
      <c r="A1935" t="str">
        <f>VLOOKUP(B1935,for_vlookup!$A$1:$B$2046,2,FALSE)</f>
        <v>DJ TROOPERS</v>
      </c>
      <c r="B1935" s="2" t="s">
        <v>814</v>
      </c>
      <c r="C1935" t="str">
        <f>IFERROR(VLOOKUP(B1935,all_raw_csv!$B$2:$AO$2140,2,FALSE),"-")</f>
        <v>HARD HOUSE</v>
      </c>
      <c r="D1935" t="str">
        <f>IFERROR(VLOOKUP($B1935,all_raw_csv!$B$2:$AO$2140,3,FALSE),"-")</f>
        <v>猫叉Master</v>
      </c>
      <c r="E1935">
        <f>VLOOKUP($A1935,master_version!$A$1:$B$29,2,FALSE)</f>
        <v>15</v>
      </c>
      <c r="F1935" t="str">
        <f>VLOOKUP(G1935,master_diffculty!$A$1:$C$11,3,FALSE)</f>
        <v>SPA</v>
      </c>
      <c r="G1935">
        <v>4</v>
      </c>
      <c r="H1935">
        <f>IFERROR(IF(VLOOKUP($B1935,all_raw_csv!$B$1:$AO$2074,5+($G1935-1)*7,FALSE)=0,-1,VLOOKUP($B1935,all_raw_csv!$B$1:$AO$2074,5+($G1935-1)*7,FALSE)),"-")</f>
        <v>11</v>
      </c>
      <c r="I1935">
        <f>IFERROR(IF(VLOOKUP($B1935,new_notes_bemaniwiki!$A$1:$J$1937,1+$G1935,FALSE)="-",-1,VLOOKUP($B1935,new_notes_bemaniwiki!$A$1:$J$1937,1+$G1935,FALSE)),"🙇")</f>
        <v>1293</v>
      </c>
      <c r="J1935" t="s">
        <v>3063</v>
      </c>
      <c r="K1935" t="s">
        <v>3063</v>
      </c>
    </row>
    <row r="1936" spans="1:11" x14ac:dyDescent="0.15">
      <c r="A1936" t="str">
        <f>VLOOKUP(B1936,for_vlookup!$A$1:$B$2046,2,FALSE)</f>
        <v>DJ TROOPERS</v>
      </c>
      <c r="B1936" s="2" t="s">
        <v>814</v>
      </c>
      <c r="C1936" t="str">
        <f>IFERROR(VLOOKUP(B1936,all_raw_csv!$B$2:$AO$2140,2,FALSE),"-")</f>
        <v>HARD HOUSE</v>
      </c>
      <c r="D1936" t="str">
        <f>IFERROR(VLOOKUP($B1936,all_raw_csv!$B$2:$AO$2140,3,FALSE),"-")</f>
        <v>猫叉Master</v>
      </c>
      <c r="E1936">
        <f>VLOOKUP($A1936,master_version!$A$1:$B$29,2,FALSE)</f>
        <v>15</v>
      </c>
      <c r="F1936" t="str">
        <f>VLOOKUP(G1936,master_diffculty!$A$1:$C$11,3,FALSE)</f>
        <v>SPL</v>
      </c>
      <c r="G1936">
        <v>5</v>
      </c>
      <c r="H1936">
        <f>IFERROR(IF(VLOOKUP($B1936,all_raw_csv!$B$1:$AO$2074,5+($G1936-1)*7,FALSE)=0,-1,VLOOKUP($B1936,all_raw_csv!$B$1:$AO$2074,5+($G1936-1)*7,FALSE)),"-")</f>
        <v>-1</v>
      </c>
      <c r="I1936">
        <f>IFERROR(IF(VLOOKUP($B1936,new_notes_bemaniwiki!$A$1:$J$1937,1+$G1936,FALSE)="-",-1,VLOOKUP($B1936,new_notes_bemaniwiki!$A$1:$J$1937,1+$G1936,FALSE)),"🙇")</f>
        <v>-1</v>
      </c>
      <c r="J1936" t="s">
        <v>3063</v>
      </c>
      <c r="K1936" t="s">
        <v>3063</v>
      </c>
    </row>
    <row r="1937" spans="1:11" x14ac:dyDescent="0.15">
      <c r="A1937" t="str">
        <f>VLOOKUP(B1937,for_vlookup!$A$1:$B$2046,2,FALSE)</f>
        <v>DJ TROOPERS</v>
      </c>
      <c r="B1937" s="2" t="s">
        <v>816</v>
      </c>
      <c r="C1937" t="str">
        <f>IFERROR(VLOOKUP(B1937,all_raw_csv!$B$2:$AO$2140,2,FALSE),"-")</f>
        <v>RAVE</v>
      </c>
      <c r="D1937" t="str">
        <f>IFERROR(VLOOKUP($B1937,all_raw_csv!$B$2:$AO$2140,3,FALSE),"-")</f>
        <v>RAM</v>
      </c>
      <c r="E1937">
        <f>VLOOKUP($A1937,master_version!$A$1:$B$29,2,FALSE)</f>
        <v>15</v>
      </c>
      <c r="F1937" t="str">
        <f>VLOOKUP(G1937,master_diffculty!$A$1:$C$11,3,FALSE)</f>
        <v>SPB</v>
      </c>
      <c r="G1937">
        <v>1</v>
      </c>
      <c r="H1937">
        <f>IFERROR(IF(VLOOKUP($B1937,all_raw_csv!$B$1:$AO$2074,5+($G1937-1)*7,FALSE)=0,-1,VLOOKUP($B1937,all_raw_csv!$B$1:$AO$2074,5+($G1937-1)*7,FALSE)),"-")</f>
        <v>-1</v>
      </c>
      <c r="I1937">
        <f>IFERROR(IF(VLOOKUP($B1937,new_notes_bemaniwiki!$A$1:$J$1937,1+$G1937,FALSE)="-",-1,VLOOKUP($B1937,new_notes_bemaniwiki!$A$1:$J$1937,1+$G1937,FALSE)),"🙇")</f>
        <v>-1</v>
      </c>
      <c r="J1937" t="s">
        <v>3063</v>
      </c>
      <c r="K1937" t="s">
        <v>3063</v>
      </c>
    </row>
    <row r="1938" spans="1:11" x14ac:dyDescent="0.15">
      <c r="A1938" t="str">
        <f>VLOOKUP(B1938,for_vlookup!$A$1:$B$2046,2,FALSE)</f>
        <v>DJ TROOPERS</v>
      </c>
      <c r="B1938" s="2" t="s">
        <v>816</v>
      </c>
      <c r="C1938" t="str">
        <f>IFERROR(VLOOKUP(B1938,all_raw_csv!$B$2:$AO$2140,2,FALSE),"-")</f>
        <v>RAVE</v>
      </c>
      <c r="D1938" t="str">
        <f>IFERROR(VLOOKUP($B1938,all_raw_csv!$B$2:$AO$2140,3,FALSE),"-")</f>
        <v>RAM</v>
      </c>
      <c r="E1938">
        <f>VLOOKUP($A1938,master_version!$A$1:$B$29,2,FALSE)</f>
        <v>15</v>
      </c>
      <c r="F1938" t="str">
        <f>VLOOKUP(G1938,master_diffculty!$A$1:$C$11,3,FALSE)</f>
        <v>SPN</v>
      </c>
      <c r="G1938">
        <v>2</v>
      </c>
      <c r="H1938">
        <f>IFERROR(IF(VLOOKUP($B1938,all_raw_csv!$B$1:$AO$2074,5+($G1938-1)*7,FALSE)=0,-1,VLOOKUP($B1938,all_raw_csv!$B$1:$AO$2074,5+($G1938-1)*7,FALSE)),"-")</f>
        <v>5</v>
      </c>
      <c r="I1938">
        <f>IFERROR(IF(VLOOKUP($B1938,new_notes_bemaniwiki!$A$1:$J$1937,1+$G1938,FALSE)="-",-1,VLOOKUP($B1938,new_notes_bemaniwiki!$A$1:$J$1937,1+$G1938,FALSE)),"🙇")</f>
        <v>548</v>
      </c>
      <c r="J1938" t="s">
        <v>3063</v>
      </c>
      <c r="K1938" t="s">
        <v>3063</v>
      </c>
    </row>
    <row r="1939" spans="1:11" x14ac:dyDescent="0.15">
      <c r="A1939" t="str">
        <f>VLOOKUP(B1939,for_vlookup!$A$1:$B$2046,2,FALSE)</f>
        <v>DJ TROOPERS</v>
      </c>
      <c r="B1939" s="2" t="s">
        <v>816</v>
      </c>
      <c r="C1939" t="str">
        <f>IFERROR(VLOOKUP(B1939,all_raw_csv!$B$2:$AO$2140,2,FALSE),"-")</f>
        <v>RAVE</v>
      </c>
      <c r="D1939" t="str">
        <f>IFERROR(VLOOKUP($B1939,all_raw_csv!$B$2:$AO$2140,3,FALSE),"-")</f>
        <v>RAM</v>
      </c>
      <c r="E1939">
        <f>VLOOKUP($A1939,master_version!$A$1:$B$29,2,FALSE)</f>
        <v>15</v>
      </c>
      <c r="F1939" t="str">
        <f>VLOOKUP(G1939,master_diffculty!$A$1:$C$11,3,FALSE)</f>
        <v>SPH</v>
      </c>
      <c r="G1939">
        <v>3</v>
      </c>
      <c r="H1939">
        <f>IFERROR(IF(VLOOKUP($B1939,all_raw_csv!$B$1:$AO$2074,5+($G1939-1)*7,FALSE)=0,-1,VLOOKUP($B1939,all_raw_csv!$B$1:$AO$2074,5+($G1939-1)*7,FALSE)),"-")</f>
        <v>7</v>
      </c>
      <c r="I1939">
        <f>IFERROR(IF(VLOOKUP($B1939,new_notes_bemaniwiki!$A$1:$J$1937,1+$G1939,FALSE)="-",-1,VLOOKUP($B1939,new_notes_bemaniwiki!$A$1:$J$1937,1+$G1939,FALSE)),"🙇")</f>
        <v>722</v>
      </c>
      <c r="J1939" t="s">
        <v>3063</v>
      </c>
      <c r="K1939" t="s">
        <v>3063</v>
      </c>
    </row>
    <row r="1940" spans="1:11" x14ac:dyDescent="0.15">
      <c r="A1940" t="str">
        <f>VLOOKUP(B1940,for_vlookup!$A$1:$B$2046,2,FALSE)</f>
        <v>DJ TROOPERS</v>
      </c>
      <c r="B1940" s="2" t="s">
        <v>816</v>
      </c>
      <c r="C1940" t="str">
        <f>IFERROR(VLOOKUP(B1940,all_raw_csv!$B$2:$AO$2140,2,FALSE),"-")</f>
        <v>RAVE</v>
      </c>
      <c r="D1940" t="str">
        <f>IFERROR(VLOOKUP($B1940,all_raw_csv!$B$2:$AO$2140,3,FALSE),"-")</f>
        <v>RAM</v>
      </c>
      <c r="E1940">
        <f>VLOOKUP($A1940,master_version!$A$1:$B$29,2,FALSE)</f>
        <v>15</v>
      </c>
      <c r="F1940" t="str">
        <f>VLOOKUP(G1940,master_diffculty!$A$1:$C$11,3,FALSE)</f>
        <v>SPA</v>
      </c>
      <c r="G1940">
        <v>4</v>
      </c>
      <c r="H1940">
        <f>IFERROR(IF(VLOOKUP($B1940,all_raw_csv!$B$1:$AO$2074,5+($G1940-1)*7,FALSE)=0,-1,VLOOKUP($B1940,all_raw_csv!$B$1:$AO$2074,5+($G1940-1)*7,FALSE)),"-")</f>
        <v>9</v>
      </c>
      <c r="I1940">
        <f>IFERROR(IF(VLOOKUP($B1940,new_notes_bemaniwiki!$A$1:$J$1937,1+$G1940,FALSE)="-",-1,VLOOKUP($B1940,new_notes_bemaniwiki!$A$1:$J$1937,1+$G1940,FALSE)),"🙇")</f>
        <v>963</v>
      </c>
      <c r="J1940" t="s">
        <v>3063</v>
      </c>
      <c r="K1940" t="s">
        <v>3063</v>
      </c>
    </row>
    <row r="1941" spans="1:11" x14ac:dyDescent="0.15">
      <c r="A1941" t="str">
        <f>VLOOKUP(B1941,for_vlookup!$A$1:$B$2046,2,FALSE)</f>
        <v>DJ TROOPERS</v>
      </c>
      <c r="B1941" s="2" t="s">
        <v>816</v>
      </c>
      <c r="C1941" t="str">
        <f>IFERROR(VLOOKUP(B1941,all_raw_csv!$B$2:$AO$2140,2,FALSE),"-")</f>
        <v>RAVE</v>
      </c>
      <c r="D1941" t="str">
        <f>IFERROR(VLOOKUP($B1941,all_raw_csv!$B$2:$AO$2140,3,FALSE),"-")</f>
        <v>RAM</v>
      </c>
      <c r="E1941">
        <f>VLOOKUP($A1941,master_version!$A$1:$B$29,2,FALSE)</f>
        <v>15</v>
      </c>
      <c r="F1941" t="str">
        <f>VLOOKUP(G1941,master_diffculty!$A$1:$C$11,3,FALSE)</f>
        <v>SPL</v>
      </c>
      <c r="G1941">
        <v>5</v>
      </c>
      <c r="H1941">
        <f>IFERROR(IF(VLOOKUP($B1941,all_raw_csv!$B$1:$AO$2074,5+($G1941-1)*7,FALSE)=0,-1,VLOOKUP($B1941,all_raw_csv!$B$1:$AO$2074,5+($G1941-1)*7,FALSE)),"-")</f>
        <v>-1</v>
      </c>
      <c r="I1941">
        <f>IFERROR(IF(VLOOKUP($B1941,new_notes_bemaniwiki!$A$1:$J$1937,1+$G1941,FALSE)="-",-1,VLOOKUP($B1941,new_notes_bemaniwiki!$A$1:$J$1937,1+$G1941,FALSE)),"🙇")</f>
        <v>-1</v>
      </c>
      <c r="J1941" t="s">
        <v>3063</v>
      </c>
      <c r="K1941" t="s">
        <v>3063</v>
      </c>
    </row>
    <row r="1942" spans="1:11" x14ac:dyDescent="0.15">
      <c r="A1942" t="str">
        <f>VLOOKUP(B1942,for_vlookup!$A$1:$B$2046,2,FALSE)</f>
        <v>DJ TROOPERS</v>
      </c>
      <c r="B1942" s="2" t="s">
        <v>817</v>
      </c>
      <c r="C1942" t="str">
        <f>IFERROR(VLOOKUP(B1942,all_raw_csv!$B$2:$AO$2140,2,FALSE),"-")</f>
        <v>WORLD/ELECTRONICA</v>
      </c>
      <c r="D1942" t="str">
        <f>IFERROR(VLOOKUP($B1942,all_raw_csv!$B$2:$AO$2140,3,FALSE),"-")</f>
        <v>猫叉Master</v>
      </c>
      <c r="E1942">
        <f>VLOOKUP($A1942,master_version!$A$1:$B$29,2,FALSE)</f>
        <v>15</v>
      </c>
      <c r="F1942" t="str">
        <f>VLOOKUP(G1942,master_diffculty!$A$1:$C$11,3,FALSE)</f>
        <v>SPB</v>
      </c>
      <c r="G1942">
        <v>1</v>
      </c>
      <c r="H1942">
        <f>IFERROR(IF(VLOOKUP($B1942,all_raw_csv!$B$1:$AO$2074,5+($G1942-1)*7,FALSE)=0,-1,VLOOKUP($B1942,all_raw_csv!$B$1:$AO$2074,5+($G1942-1)*7,FALSE)),"-")</f>
        <v>-1</v>
      </c>
      <c r="I1942">
        <f>IFERROR(IF(VLOOKUP($B1942,new_notes_bemaniwiki!$A$1:$J$1937,1+$G1942,FALSE)="-",-1,VLOOKUP($B1942,new_notes_bemaniwiki!$A$1:$J$1937,1+$G1942,FALSE)),"🙇")</f>
        <v>-1</v>
      </c>
      <c r="J1942" t="s">
        <v>3063</v>
      </c>
      <c r="K1942" t="s">
        <v>3063</v>
      </c>
    </row>
    <row r="1943" spans="1:11" x14ac:dyDescent="0.15">
      <c r="A1943" t="str">
        <f>VLOOKUP(B1943,for_vlookup!$A$1:$B$2046,2,FALSE)</f>
        <v>DJ TROOPERS</v>
      </c>
      <c r="B1943" s="2" t="s">
        <v>817</v>
      </c>
      <c r="C1943" t="str">
        <f>IFERROR(VLOOKUP(B1943,all_raw_csv!$B$2:$AO$2140,2,FALSE),"-")</f>
        <v>WORLD/ELECTRONICA</v>
      </c>
      <c r="D1943" t="str">
        <f>IFERROR(VLOOKUP($B1943,all_raw_csv!$B$2:$AO$2140,3,FALSE),"-")</f>
        <v>猫叉Master</v>
      </c>
      <c r="E1943">
        <f>VLOOKUP($A1943,master_version!$A$1:$B$29,2,FALSE)</f>
        <v>15</v>
      </c>
      <c r="F1943" t="str">
        <f>VLOOKUP(G1943,master_diffculty!$A$1:$C$11,3,FALSE)</f>
        <v>SPN</v>
      </c>
      <c r="G1943">
        <v>2</v>
      </c>
      <c r="H1943">
        <f>IFERROR(IF(VLOOKUP($B1943,all_raw_csv!$B$1:$AO$2074,5+($G1943-1)*7,FALSE)=0,-1,VLOOKUP($B1943,all_raw_csv!$B$1:$AO$2074,5+($G1943-1)*7,FALSE)),"-")</f>
        <v>4</v>
      </c>
      <c r="I1943">
        <f>IFERROR(IF(VLOOKUP($B1943,new_notes_bemaniwiki!$A$1:$J$1937,1+$G1943,FALSE)="-",-1,VLOOKUP($B1943,new_notes_bemaniwiki!$A$1:$J$1937,1+$G1943,FALSE)),"🙇")</f>
        <v>335</v>
      </c>
      <c r="J1943" t="s">
        <v>3063</v>
      </c>
      <c r="K1943" t="s">
        <v>3063</v>
      </c>
    </row>
    <row r="1944" spans="1:11" x14ac:dyDescent="0.15">
      <c r="A1944" t="str">
        <f>VLOOKUP(B1944,for_vlookup!$A$1:$B$2046,2,FALSE)</f>
        <v>DJ TROOPERS</v>
      </c>
      <c r="B1944" s="2" t="s">
        <v>817</v>
      </c>
      <c r="C1944" t="str">
        <f>IFERROR(VLOOKUP(B1944,all_raw_csv!$B$2:$AO$2140,2,FALSE),"-")</f>
        <v>WORLD/ELECTRONICA</v>
      </c>
      <c r="D1944" t="str">
        <f>IFERROR(VLOOKUP($B1944,all_raw_csv!$B$2:$AO$2140,3,FALSE),"-")</f>
        <v>猫叉Master</v>
      </c>
      <c r="E1944">
        <f>VLOOKUP($A1944,master_version!$A$1:$B$29,2,FALSE)</f>
        <v>15</v>
      </c>
      <c r="F1944" t="str">
        <f>VLOOKUP(G1944,master_diffculty!$A$1:$C$11,3,FALSE)</f>
        <v>SPH</v>
      </c>
      <c r="G1944">
        <v>3</v>
      </c>
      <c r="H1944">
        <f>IFERROR(IF(VLOOKUP($B1944,all_raw_csv!$B$1:$AO$2074,5+($G1944-1)*7,FALSE)=0,-1,VLOOKUP($B1944,all_raw_csv!$B$1:$AO$2074,5+($G1944-1)*7,FALSE)),"-")</f>
        <v>5</v>
      </c>
      <c r="I1944">
        <f>IFERROR(IF(VLOOKUP($B1944,new_notes_bemaniwiki!$A$1:$J$1937,1+$G1944,FALSE)="-",-1,VLOOKUP($B1944,new_notes_bemaniwiki!$A$1:$J$1937,1+$G1944,FALSE)),"🙇")</f>
        <v>565</v>
      </c>
      <c r="J1944" t="s">
        <v>3063</v>
      </c>
      <c r="K1944" t="s">
        <v>3063</v>
      </c>
    </row>
    <row r="1945" spans="1:11" x14ac:dyDescent="0.15">
      <c r="A1945" t="str">
        <f>VLOOKUP(B1945,for_vlookup!$A$1:$B$2046,2,FALSE)</f>
        <v>DJ TROOPERS</v>
      </c>
      <c r="B1945" s="2" t="s">
        <v>817</v>
      </c>
      <c r="C1945" t="str">
        <f>IFERROR(VLOOKUP(B1945,all_raw_csv!$B$2:$AO$2140,2,FALSE),"-")</f>
        <v>WORLD/ELECTRONICA</v>
      </c>
      <c r="D1945" t="str">
        <f>IFERROR(VLOOKUP($B1945,all_raw_csv!$B$2:$AO$2140,3,FALSE),"-")</f>
        <v>猫叉Master</v>
      </c>
      <c r="E1945">
        <f>VLOOKUP($A1945,master_version!$A$1:$B$29,2,FALSE)</f>
        <v>15</v>
      </c>
      <c r="F1945" t="str">
        <f>VLOOKUP(G1945,master_diffculty!$A$1:$C$11,3,FALSE)</f>
        <v>SPA</v>
      </c>
      <c r="G1945">
        <v>4</v>
      </c>
      <c r="H1945">
        <f>IFERROR(IF(VLOOKUP($B1945,all_raw_csv!$B$1:$AO$2074,5+($G1945-1)*7,FALSE)=0,-1,VLOOKUP($B1945,all_raw_csv!$B$1:$AO$2074,5+($G1945-1)*7,FALSE)),"-")</f>
        <v>8</v>
      </c>
      <c r="I1945">
        <f>IFERROR(IF(VLOOKUP($B1945,new_notes_bemaniwiki!$A$1:$J$1937,1+$G1945,FALSE)="-",-1,VLOOKUP($B1945,new_notes_bemaniwiki!$A$1:$J$1937,1+$G1945,FALSE)),"🙇")</f>
        <v>766</v>
      </c>
      <c r="J1945" t="s">
        <v>3063</v>
      </c>
      <c r="K1945" t="s">
        <v>3063</v>
      </c>
    </row>
    <row r="1946" spans="1:11" x14ac:dyDescent="0.15">
      <c r="A1946" t="str">
        <f>VLOOKUP(B1946,for_vlookup!$A$1:$B$2046,2,FALSE)</f>
        <v>DJ TROOPERS</v>
      </c>
      <c r="B1946" s="2" t="s">
        <v>817</v>
      </c>
      <c r="C1946" t="str">
        <f>IFERROR(VLOOKUP(B1946,all_raw_csv!$B$2:$AO$2140,2,FALSE),"-")</f>
        <v>WORLD/ELECTRONICA</v>
      </c>
      <c r="D1946" t="str">
        <f>IFERROR(VLOOKUP($B1946,all_raw_csv!$B$2:$AO$2140,3,FALSE),"-")</f>
        <v>猫叉Master</v>
      </c>
      <c r="E1946">
        <f>VLOOKUP($A1946,master_version!$A$1:$B$29,2,FALSE)</f>
        <v>15</v>
      </c>
      <c r="F1946" t="str">
        <f>VLOOKUP(G1946,master_diffculty!$A$1:$C$11,3,FALSE)</f>
        <v>SPL</v>
      </c>
      <c r="G1946">
        <v>5</v>
      </c>
      <c r="H1946">
        <f>IFERROR(IF(VLOOKUP($B1946,all_raw_csv!$B$1:$AO$2074,5+($G1946-1)*7,FALSE)=0,-1,VLOOKUP($B1946,all_raw_csv!$B$1:$AO$2074,5+($G1946-1)*7,FALSE)),"-")</f>
        <v>-1</v>
      </c>
      <c r="I1946">
        <f>IFERROR(IF(VLOOKUP($B1946,new_notes_bemaniwiki!$A$1:$J$1937,1+$G1946,FALSE)="-",-1,VLOOKUP($B1946,new_notes_bemaniwiki!$A$1:$J$1937,1+$G1946,FALSE)),"🙇")</f>
        <v>-1</v>
      </c>
      <c r="J1946" t="s">
        <v>3063</v>
      </c>
      <c r="K1946" t="s">
        <v>3063</v>
      </c>
    </row>
    <row r="1947" spans="1:11" x14ac:dyDescent="0.15">
      <c r="A1947" t="str">
        <f>VLOOKUP(B1947,for_vlookup!$A$1:$B$2046,2,FALSE)</f>
        <v>DJ TROOPERS</v>
      </c>
      <c r="B1947" s="2" t="s">
        <v>819</v>
      </c>
      <c r="C1947" t="str">
        <f>IFERROR(VLOOKUP(B1947,all_raw_csv!$B$2:$AO$2140,2,FALSE),"-")</f>
        <v>WALTZ BEAT</v>
      </c>
      <c r="D1947" t="str">
        <f>IFERROR(VLOOKUP($B1947,all_raw_csv!$B$2:$AO$2140,3,FALSE),"-")</f>
        <v>DAJI</v>
      </c>
      <c r="E1947">
        <f>VLOOKUP($A1947,master_version!$A$1:$B$29,2,FALSE)</f>
        <v>15</v>
      </c>
      <c r="F1947" t="str">
        <f>VLOOKUP(G1947,master_diffculty!$A$1:$C$11,3,FALSE)</f>
        <v>SPB</v>
      </c>
      <c r="G1947">
        <v>1</v>
      </c>
      <c r="H1947">
        <f>IFERROR(IF(VLOOKUP($B1947,all_raw_csv!$B$1:$AO$2074,5+($G1947-1)*7,FALSE)=0,-1,VLOOKUP($B1947,all_raw_csv!$B$1:$AO$2074,5+($G1947-1)*7,FALSE)),"-")</f>
        <v>-1</v>
      </c>
      <c r="I1947">
        <f>IFERROR(IF(VLOOKUP($B1947,new_notes_bemaniwiki!$A$1:$J$1937,1+$G1947,FALSE)="-",-1,VLOOKUP($B1947,new_notes_bemaniwiki!$A$1:$J$1937,1+$G1947,FALSE)),"🙇")</f>
        <v>-1</v>
      </c>
      <c r="J1947" t="s">
        <v>3063</v>
      </c>
      <c r="K1947" t="s">
        <v>3063</v>
      </c>
    </row>
    <row r="1948" spans="1:11" x14ac:dyDescent="0.15">
      <c r="A1948" t="str">
        <f>VLOOKUP(B1948,for_vlookup!$A$1:$B$2046,2,FALSE)</f>
        <v>DJ TROOPERS</v>
      </c>
      <c r="B1948" s="2" t="s">
        <v>819</v>
      </c>
      <c r="C1948" t="str">
        <f>IFERROR(VLOOKUP(B1948,all_raw_csv!$B$2:$AO$2140,2,FALSE),"-")</f>
        <v>WALTZ BEAT</v>
      </c>
      <c r="D1948" t="str">
        <f>IFERROR(VLOOKUP($B1948,all_raw_csv!$B$2:$AO$2140,3,FALSE),"-")</f>
        <v>DAJI</v>
      </c>
      <c r="E1948">
        <f>VLOOKUP($A1948,master_version!$A$1:$B$29,2,FALSE)</f>
        <v>15</v>
      </c>
      <c r="F1948" t="str">
        <f>VLOOKUP(G1948,master_diffculty!$A$1:$C$11,3,FALSE)</f>
        <v>SPN</v>
      </c>
      <c r="G1948">
        <v>2</v>
      </c>
      <c r="H1948">
        <f>IFERROR(IF(VLOOKUP($B1948,all_raw_csv!$B$1:$AO$2074,5+($G1948-1)*7,FALSE)=0,-1,VLOOKUP($B1948,all_raw_csv!$B$1:$AO$2074,5+($G1948-1)*7,FALSE)),"-")</f>
        <v>5</v>
      </c>
      <c r="I1948">
        <f>IFERROR(IF(VLOOKUP($B1948,new_notes_bemaniwiki!$A$1:$J$1937,1+$G1948,FALSE)="-",-1,VLOOKUP($B1948,new_notes_bemaniwiki!$A$1:$J$1937,1+$G1948,FALSE)),"🙇")</f>
        <v>416</v>
      </c>
      <c r="J1948" t="s">
        <v>3063</v>
      </c>
      <c r="K1948" t="s">
        <v>3063</v>
      </c>
    </row>
    <row r="1949" spans="1:11" x14ac:dyDescent="0.15">
      <c r="A1949" t="str">
        <f>VLOOKUP(B1949,for_vlookup!$A$1:$B$2046,2,FALSE)</f>
        <v>DJ TROOPERS</v>
      </c>
      <c r="B1949" s="2" t="s">
        <v>819</v>
      </c>
      <c r="C1949" t="str">
        <f>IFERROR(VLOOKUP(B1949,all_raw_csv!$B$2:$AO$2140,2,FALSE),"-")</f>
        <v>WALTZ BEAT</v>
      </c>
      <c r="D1949" t="str">
        <f>IFERROR(VLOOKUP($B1949,all_raw_csv!$B$2:$AO$2140,3,FALSE),"-")</f>
        <v>DAJI</v>
      </c>
      <c r="E1949">
        <f>VLOOKUP($A1949,master_version!$A$1:$B$29,2,FALSE)</f>
        <v>15</v>
      </c>
      <c r="F1949" t="str">
        <f>VLOOKUP(G1949,master_diffculty!$A$1:$C$11,3,FALSE)</f>
        <v>SPH</v>
      </c>
      <c r="G1949">
        <v>3</v>
      </c>
      <c r="H1949">
        <f>IFERROR(IF(VLOOKUP($B1949,all_raw_csv!$B$1:$AO$2074,5+($G1949-1)*7,FALSE)=0,-1,VLOOKUP($B1949,all_raw_csv!$B$1:$AO$2074,5+($G1949-1)*7,FALSE)),"-")</f>
        <v>9</v>
      </c>
      <c r="I1949">
        <f>IFERROR(IF(VLOOKUP($B1949,new_notes_bemaniwiki!$A$1:$J$1937,1+$G1949,FALSE)="-",-1,VLOOKUP($B1949,new_notes_bemaniwiki!$A$1:$J$1937,1+$G1949,FALSE)),"🙇")</f>
        <v>818</v>
      </c>
      <c r="J1949" t="s">
        <v>3063</v>
      </c>
      <c r="K1949" t="s">
        <v>3063</v>
      </c>
    </row>
    <row r="1950" spans="1:11" x14ac:dyDescent="0.15">
      <c r="A1950" t="str">
        <f>VLOOKUP(B1950,for_vlookup!$A$1:$B$2046,2,FALSE)</f>
        <v>DJ TROOPERS</v>
      </c>
      <c r="B1950" s="2" t="s">
        <v>819</v>
      </c>
      <c r="C1950" t="str">
        <f>IFERROR(VLOOKUP(B1950,all_raw_csv!$B$2:$AO$2140,2,FALSE),"-")</f>
        <v>WALTZ BEAT</v>
      </c>
      <c r="D1950" t="str">
        <f>IFERROR(VLOOKUP($B1950,all_raw_csv!$B$2:$AO$2140,3,FALSE),"-")</f>
        <v>DAJI</v>
      </c>
      <c r="E1950">
        <f>VLOOKUP($A1950,master_version!$A$1:$B$29,2,FALSE)</f>
        <v>15</v>
      </c>
      <c r="F1950" t="str">
        <f>VLOOKUP(G1950,master_diffculty!$A$1:$C$11,3,FALSE)</f>
        <v>SPA</v>
      </c>
      <c r="G1950">
        <v>4</v>
      </c>
      <c r="H1950">
        <f>IFERROR(IF(VLOOKUP($B1950,all_raw_csv!$B$1:$AO$2074,5+($G1950-1)*7,FALSE)=0,-1,VLOOKUP($B1950,all_raw_csv!$B$1:$AO$2074,5+($G1950-1)*7,FALSE)),"-")</f>
        <v>10</v>
      </c>
      <c r="I1950">
        <f>IFERROR(IF(VLOOKUP($B1950,new_notes_bemaniwiki!$A$1:$J$1937,1+$G1950,FALSE)="-",-1,VLOOKUP($B1950,new_notes_bemaniwiki!$A$1:$J$1937,1+$G1950,FALSE)),"🙇")</f>
        <v>1264</v>
      </c>
      <c r="J1950" t="s">
        <v>3063</v>
      </c>
      <c r="K1950" t="s">
        <v>3063</v>
      </c>
    </row>
    <row r="1951" spans="1:11" x14ac:dyDescent="0.15">
      <c r="A1951" t="str">
        <f>VLOOKUP(B1951,for_vlookup!$A$1:$B$2046,2,FALSE)</f>
        <v>DJ TROOPERS</v>
      </c>
      <c r="B1951" s="2" t="s">
        <v>819</v>
      </c>
      <c r="C1951" t="str">
        <f>IFERROR(VLOOKUP(B1951,all_raw_csv!$B$2:$AO$2140,2,FALSE),"-")</f>
        <v>WALTZ BEAT</v>
      </c>
      <c r="D1951" t="str">
        <f>IFERROR(VLOOKUP($B1951,all_raw_csv!$B$2:$AO$2140,3,FALSE),"-")</f>
        <v>DAJI</v>
      </c>
      <c r="E1951">
        <f>VLOOKUP($A1951,master_version!$A$1:$B$29,2,FALSE)</f>
        <v>15</v>
      </c>
      <c r="F1951" t="str">
        <f>VLOOKUP(G1951,master_diffculty!$A$1:$C$11,3,FALSE)</f>
        <v>SPL</v>
      </c>
      <c r="G1951">
        <v>5</v>
      </c>
      <c r="H1951">
        <f>IFERROR(IF(VLOOKUP($B1951,all_raw_csv!$B$1:$AO$2074,5+($G1951-1)*7,FALSE)=0,-1,VLOOKUP($B1951,all_raw_csv!$B$1:$AO$2074,5+($G1951-1)*7,FALSE)),"-")</f>
        <v>-1</v>
      </c>
      <c r="I1951">
        <f>IFERROR(IF(VLOOKUP($B1951,new_notes_bemaniwiki!$A$1:$J$1937,1+$G1951,FALSE)="-",-1,VLOOKUP($B1951,new_notes_bemaniwiki!$A$1:$J$1937,1+$G1951,FALSE)),"🙇")</f>
        <v>-1</v>
      </c>
      <c r="J1951" t="s">
        <v>3063</v>
      </c>
      <c r="K1951" t="s">
        <v>3063</v>
      </c>
    </row>
    <row r="1952" spans="1:11" x14ac:dyDescent="0.15">
      <c r="A1952" t="str">
        <f>VLOOKUP(B1952,for_vlookup!$A$1:$B$2046,2,FALSE)</f>
        <v>DJ TROOPERS</v>
      </c>
      <c r="B1952" s="2" t="s">
        <v>822</v>
      </c>
      <c r="C1952" t="str">
        <f>IFERROR(VLOOKUP(B1952,all_raw_csv!$B$2:$AO$2140,2,FALSE),"-")</f>
        <v>FREEFORM HARDCORE</v>
      </c>
      <c r="D1952" t="str">
        <f>IFERROR(VLOOKUP($B1952,all_raw_csv!$B$2:$AO$2140,3,FALSE),"-")</f>
        <v>L.E.D.-G</v>
      </c>
      <c r="E1952">
        <f>VLOOKUP($A1952,master_version!$A$1:$B$29,2,FALSE)</f>
        <v>15</v>
      </c>
      <c r="F1952" t="str">
        <f>VLOOKUP(G1952,master_diffculty!$A$1:$C$11,3,FALSE)</f>
        <v>SPB</v>
      </c>
      <c r="G1952">
        <v>1</v>
      </c>
      <c r="H1952">
        <f>IFERROR(IF(VLOOKUP($B1952,all_raw_csv!$B$1:$AO$2074,5+($G1952-1)*7,FALSE)=0,-1,VLOOKUP($B1952,all_raw_csv!$B$1:$AO$2074,5+($G1952-1)*7,FALSE)),"-")</f>
        <v>2</v>
      </c>
      <c r="I1952">
        <f>IFERROR(IF(VLOOKUP($B1952,new_notes_bemaniwiki!$A$1:$J$1937,1+$G1952,FALSE)="-",-1,VLOOKUP($B1952,new_notes_bemaniwiki!$A$1:$J$1937,1+$G1952,FALSE)),"🙇")</f>
        <v>257</v>
      </c>
      <c r="J1952" t="s">
        <v>3063</v>
      </c>
      <c r="K1952" t="s">
        <v>3063</v>
      </c>
    </row>
    <row r="1953" spans="1:11" x14ac:dyDescent="0.15">
      <c r="A1953" t="str">
        <f>VLOOKUP(B1953,for_vlookup!$A$1:$B$2046,2,FALSE)</f>
        <v>DJ TROOPERS</v>
      </c>
      <c r="B1953" s="2" t="s">
        <v>822</v>
      </c>
      <c r="C1953" t="str">
        <f>IFERROR(VLOOKUP(B1953,all_raw_csv!$B$2:$AO$2140,2,FALSE),"-")</f>
        <v>FREEFORM HARDCORE</v>
      </c>
      <c r="D1953" t="str">
        <f>IFERROR(VLOOKUP($B1953,all_raw_csv!$B$2:$AO$2140,3,FALSE),"-")</f>
        <v>L.E.D.-G</v>
      </c>
      <c r="E1953">
        <f>VLOOKUP($A1953,master_version!$A$1:$B$29,2,FALSE)</f>
        <v>15</v>
      </c>
      <c r="F1953" t="str">
        <f>VLOOKUP(G1953,master_diffculty!$A$1:$C$11,3,FALSE)</f>
        <v>SPN</v>
      </c>
      <c r="G1953">
        <v>2</v>
      </c>
      <c r="H1953">
        <f>IFERROR(IF(VLOOKUP($B1953,all_raw_csv!$B$1:$AO$2074,5+($G1953-1)*7,FALSE)=0,-1,VLOOKUP($B1953,all_raw_csv!$B$1:$AO$2074,5+($G1953-1)*7,FALSE)),"-")</f>
        <v>6</v>
      </c>
      <c r="I1953">
        <f>IFERROR(IF(VLOOKUP($B1953,new_notes_bemaniwiki!$A$1:$J$1937,1+$G1953,FALSE)="-",-1,VLOOKUP($B1953,new_notes_bemaniwiki!$A$1:$J$1937,1+$G1953,FALSE)),"🙇")</f>
        <v>708</v>
      </c>
      <c r="J1953" t="s">
        <v>3063</v>
      </c>
      <c r="K1953" t="s">
        <v>3063</v>
      </c>
    </row>
    <row r="1954" spans="1:11" x14ac:dyDescent="0.15">
      <c r="A1954" t="str">
        <f>VLOOKUP(B1954,for_vlookup!$A$1:$B$2046,2,FALSE)</f>
        <v>DJ TROOPERS</v>
      </c>
      <c r="B1954" s="2" t="s">
        <v>822</v>
      </c>
      <c r="C1954" t="str">
        <f>IFERROR(VLOOKUP(B1954,all_raw_csv!$B$2:$AO$2140,2,FALSE),"-")</f>
        <v>FREEFORM HARDCORE</v>
      </c>
      <c r="D1954" t="str">
        <f>IFERROR(VLOOKUP($B1954,all_raw_csv!$B$2:$AO$2140,3,FALSE),"-")</f>
        <v>L.E.D.-G</v>
      </c>
      <c r="E1954">
        <f>VLOOKUP($A1954,master_version!$A$1:$B$29,2,FALSE)</f>
        <v>15</v>
      </c>
      <c r="F1954" t="str">
        <f>VLOOKUP(G1954,master_diffculty!$A$1:$C$11,3,FALSE)</f>
        <v>SPH</v>
      </c>
      <c r="G1954">
        <v>3</v>
      </c>
      <c r="H1954">
        <f>IFERROR(IF(VLOOKUP($B1954,all_raw_csv!$B$1:$AO$2074,5+($G1954-1)*7,FALSE)=0,-1,VLOOKUP($B1954,all_raw_csv!$B$1:$AO$2074,5+($G1954-1)*7,FALSE)),"-")</f>
        <v>10</v>
      </c>
      <c r="I1954">
        <f>IFERROR(IF(VLOOKUP($B1954,new_notes_bemaniwiki!$A$1:$J$1937,1+$G1954,FALSE)="-",-1,VLOOKUP($B1954,new_notes_bemaniwiki!$A$1:$J$1937,1+$G1954,FALSE)),"🙇")</f>
        <v>1405</v>
      </c>
      <c r="J1954" t="s">
        <v>3063</v>
      </c>
      <c r="K1954" t="s">
        <v>3063</v>
      </c>
    </row>
    <row r="1955" spans="1:11" x14ac:dyDescent="0.15">
      <c r="A1955" t="str">
        <f>VLOOKUP(B1955,for_vlookup!$A$1:$B$2046,2,FALSE)</f>
        <v>DJ TROOPERS</v>
      </c>
      <c r="B1955" s="2" t="s">
        <v>822</v>
      </c>
      <c r="C1955" t="str">
        <f>IFERROR(VLOOKUP(B1955,all_raw_csv!$B$2:$AO$2140,2,FALSE),"-")</f>
        <v>FREEFORM HARDCORE</v>
      </c>
      <c r="D1955" t="str">
        <f>IFERROR(VLOOKUP($B1955,all_raw_csv!$B$2:$AO$2140,3,FALSE),"-")</f>
        <v>L.E.D.-G</v>
      </c>
      <c r="E1955">
        <f>VLOOKUP($A1955,master_version!$A$1:$B$29,2,FALSE)</f>
        <v>15</v>
      </c>
      <c r="F1955" t="str">
        <f>VLOOKUP(G1955,master_diffculty!$A$1:$C$11,3,FALSE)</f>
        <v>SPA</v>
      </c>
      <c r="G1955">
        <v>4</v>
      </c>
      <c r="H1955">
        <f>IFERROR(IF(VLOOKUP($B1955,all_raw_csv!$B$1:$AO$2074,5+($G1955-1)*7,FALSE)=0,-1,VLOOKUP($B1955,all_raw_csv!$B$1:$AO$2074,5+($G1955-1)*7,FALSE)),"-")</f>
        <v>11</v>
      </c>
      <c r="I1955">
        <f>IFERROR(IF(VLOOKUP($B1955,new_notes_bemaniwiki!$A$1:$J$1937,1+$G1955,FALSE)="-",-1,VLOOKUP($B1955,new_notes_bemaniwiki!$A$1:$J$1937,1+$G1955,FALSE)),"🙇")</f>
        <v>1668</v>
      </c>
      <c r="J1955" t="s">
        <v>3063</v>
      </c>
      <c r="K1955" t="s">
        <v>3063</v>
      </c>
    </row>
    <row r="1956" spans="1:11" x14ac:dyDescent="0.15">
      <c r="A1956" t="str">
        <f>VLOOKUP(B1956,for_vlookup!$A$1:$B$2046,2,FALSE)</f>
        <v>DJ TROOPERS</v>
      </c>
      <c r="B1956" s="2" t="s">
        <v>822</v>
      </c>
      <c r="C1956" t="str">
        <f>IFERROR(VLOOKUP(B1956,all_raw_csv!$B$2:$AO$2140,2,FALSE),"-")</f>
        <v>FREEFORM HARDCORE</v>
      </c>
      <c r="D1956" t="str">
        <f>IFERROR(VLOOKUP($B1956,all_raw_csv!$B$2:$AO$2140,3,FALSE),"-")</f>
        <v>L.E.D.-G</v>
      </c>
      <c r="E1956">
        <f>VLOOKUP($A1956,master_version!$A$1:$B$29,2,FALSE)</f>
        <v>15</v>
      </c>
      <c r="F1956" t="str">
        <f>VLOOKUP(G1956,master_diffculty!$A$1:$C$11,3,FALSE)</f>
        <v>SPL</v>
      </c>
      <c r="G1956">
        <v>5</v>
      </c>
      <c r="H1956">
        <f>IFERROR(IF(VLOOKUP($B1956,all_raw_csv!$B$1:$AO$2074,5+($G1956-1)*7,FALSE)=0,-1,VLOOKUP($B1956,all_raw_csv!$B$1:$AO$2074,5+($G1956-1)*7,FALSE)),"-")</f>
        <v>-1</v>
      </c>
      <c r="I1956">
        <f>IFERROR(IF(VLOOKUP($B1956,new_notes_bemaniwiki!$A$1:$J$1937,1+$G1956,FALSE)="-",-1,VLOOKUP($B1956,new_notes_bemaniwiki!$A$1:$J$1937,1+$G1956,FALSE)),"🙇")</f>
        <v>-1</v>
      </c>
      <c r="J1956" t="s">
        <v>3063</v>
      </c>
      <c r="K1956" t="s">
        <v>3063</v>
      </c>
    </row>
    <row r="1957" spans="1:11" x14ac:dyDescent="0.15">
      <c r="A1957" t="str">
        <f>VLOOKUP(B1957,for_vlookup!$A$1:$B$2046,2,FALSE)</f>
        <v>DJ TROOPERS</v>
      </c>
      <c r="B1957" s="2" t="s">
        <v>823</v>
      </c>
      <c r="C1957" t="str">
        <f>IFERROR(VLOOKUP(B1957,all_raw_csv!$B$2:$AO$2140,2,FALSE),"-")</f>
        <v>TECHNOTRONICA</v>
      </c>
      <c r="D1957" t="str">
        <f>IFERROR(VLOOKUP($B1957,all_raw_csv!$B$2:$AO$2140,3,FALSE),"-")</f>
        <v>Sota Fujimori feat. cyborg AKEMI</v>
      </c>
      <c r="E1957">
        <f>VLOOKUP($A1957,master_version!$A$1:$B$29,2,FALSE)</f>
        <v>15</v>
      </c>
      <c r="F1957" t="str">
        <f>VLOOKUP(G1957,master_diffculty!$A$1:$C$11,3,FALSE)</f>
        <v>SPB</v>
      </c>
      <c r="G1957">
        <v>1</v>
      </c>
      <c r="H1957">
        <f>IFERROR(IF(VLOOKUP($B1957,all_raw_csv!$B$1:$AO$2074,5+($G1957-1)*7,FALSE)=0,-1,VLOOKUP($B1957,all_raw_csv!$B$1:$AO$2074,5+($G1957-1)*7,FALSE)),"-")</f>
        <v>-1</v>
      </c>
      <c r="I1957">
        <f>IFERROR(IF(VLOOKUP($B1957,new_notes_bemaniwiki!$A$1:$J$1937,1+$G1957,FALSE)="-",-1,VLOOKUP($B1957,new_notes_bemaniwiki!$A$1:$J$1937,1+$G1957,FALSE)),"🙇")</f>
        <v>-1</v>
      </c>
      <c r="J1957" t="s">
        <v>3063</v>
      </c>
      <c r="K1957" t="s">
        <v>3063</v>
      </c>
    </row>
    <row r="1958" spans="1:11" x14ac:dyDescent="0.15">
      <c r="A1958" t="str">
        <f>VLOOKUP(B1958,for_vlookup!$A$1:$B$2046,2,FALSE)</f>
        <v>DJ TROOPERS</v>
      </c>
      <c r="B1958" s="2" t="s">
        <v>823</v>
      </c>
      <c r="C1958" t="str">
        <f>IFERROR(VLOOKUP(B1958,all_raw_csv!$B$2:$AO$2140,2,FALSE),"-")</f>
        <v>TECHNOTRONICA</v>
      </c>
      <c r="D1958" t="str">
        <f>IFERROR(VLOOKUP($B1958,all_raw_csv!$B$2:$AO$2140,3,FALSE),"-")</f>
        <v>Sota Fujimori feat. cyborg AKEMI</v>
      </c>
      <c r="E1958">
        <f>VLOOKUP($A1958,master_version!$A$1:$B$29,2,FALSE)</f>
        <v>15</v>
      </c>
      <c r="F1958" t="str">
        <f>VLOOKUP(G1958,master_diffculty!$A$1:$C$11,3,FALSE)</f>
        <v>SPN</v>
      </c>
      <c r="G1958">
        <v>2</v>
      </c>
      <c r="H1958">
        <f>IFERROR(IF(VLOOKUP($B1958,all_raw_csv!$B$1:$AO$2074,5+($G1958-1)*7,FALSE)=0,-1,VLOOKUP($B1958,all_raw_csv!$B$1:$AO$2074,5+($G1958-1)*7,FALSE)),"-")</f>
        <v>5</v>
      </c>
      <c r="I1958">
        <f>IFERROR(IF(VLOOKUP($B1958,new_notes_bemaniwiki!$A$1:$J$1937,1+$G1958,FALSE)="-",-1,VLOOKUP($B1958,new_notes_bemaniwiki!$A$1:$J$1937,1+$G1958,FALSE)),"🙇")</f>
        <v>552</v>
      </c>
      <c r="J1958" t="s">
        <v>3063</v>
      </c>
      <c r="K1958" t="s">
        <v>3063</v>
      </c>
    </row>
    <row r="1959" spans="1:11" x14ac:dyDescent="0.15">
      <c r="A1959" t="str">
        <f>VLOOKUP(B1959,for_vlookup!$A$1:$B$2046,2,FALSE)</f>
        <v>DJ TROOPERS</v>
      </c>
      <c r="B1959" s="2" t="s">
        <v>823</v>
      </c>
      <c r="C1959" t="str">
        <f>IFERROR(VLOOKUP(B1959,all_raw_csv!$B$2:$AO$2140,2,FALSE),"-")</f>
        <v>TECHNOTRONICA</v>
      </c>
      <c r="D1959" t="str">
        <f>IFERROR(VLOOKUP($B1959,all_raw_csv!$B$2:$AO$2140,3,FALSE),"-")</f>
        <v>Sota Fujimori feat. cyborg AKEMI</v>
      </c>
      <c r="E1959">
        <f>VLOOKUP($A1959,master_version!$A$1:$B$29,2,FALSE)</f>
        <v>15</v>
      </c>
      <c r="F1959" t="str">
        <f>VLOOKUP(G1959,master_diffculty!$A$1:$C$11,3,FALSE)</f>
        <v>SPH</v>
      </c>
      <c r="G1959">
        <v>3</v>
      </c>
      <c r="H1959">
        <f>IFERROR(IF(VLOOKUP($B1959,all_raw_csv!$B$1:$AO$2074,5+($G1959-1)*7,FALSE)=0,-1,VLOOKUP($B1959,all_raw_csv!$B$1:$AO$2074,5+($G1959-1)*7,FALSE)),"-")</f>
        <v>8</v>
      </c>
      <c r="I1959">
        <f>IFERROR(IF(VLOOKUP($B1959,new_notes_bemaniwiki!$A$1:$J$1937,1+$G1959,FALSE)="-",-1,VLOOKUP($B1959,new_notes_bemaniwiki!$A$1:$J$1937,1+$G1959,FALSE)),"🙇")</f>
        <v>790</v>
      </c>
      <c r="J1959" t="s">
        <v>3063</v>
      </c>
      <c r="K1959" t="s">
        <v>3063</v>
      </c>
    </row>
    <row r="1960" spans="1:11" x14ac:dyDescent="0.15">
      <c r="A1960" t="str">
        <f>VLOOKUP(B1960,for_vlookup!$A$1:$B$2046,2,FALSE)</f>
        <v>DJ TROOPERS</v>
      </c>
      <c r="B1960" s="2" t="s">
        <v>823</v>
      </c>
      <c r="C1960" t="str">
        <f>IFERROR(VLOOKUP(B1960,all_raw_csv!$B$2:$AO$2140,2,FALSE),"-")</f>
        <v>TECHNOTRONICA</v>
      </c>
      <c r="D1960" t="str">
        <f>IFERROR(VLOOKUP($B1960,all_raw_csv!$B$2:$AO$2140,3,FALSE),"-")</f>
        <v>Sota Fujimori feat. cyborg AKEMI</v>
      </c>
      <c r="E1960">
        <f>VLOOKUP($A1960,master_version!$A$1:$B$29,2,FALSE)</f>
        <v>15</v>
      </c>
      <c r="F1960" t="str">
        <f>VLOOKUP(G1960,master_diffculty!$A$1:$C$11,3,FALSE)</f>
        <v>SPA</v>
      </c>
      <c r="G1960">
        <v>4</v>
      </c>
      <c r="H1960">
        <f>IFERROR(IF(VLOOKUP($B1960,all_raw_csv!$B$1:$AO$2074,5+($G1960-1)*7,FALSE)=0,-1,VLOOKUP($B1960,all_raw_csv!$B$1:$AO$2074,5+($G1960-1)*7,FALSE)),"-")</f>
        <v>11</v>
      </c>
      <c r="I1960">
        <f>IFERROR(IF(VLOOKUP($B1960,new_notes_bemaniwiki!$A$1:$J$1937,1+$G1960,FALSE)="-",-1,VLOOKUP($B1960,new_notes_bemaniwiki!$A$1:$J$1937,1+$G1960,FALSE)),"🙇")</f>
        <v>1570</v>
      </c>
      <c r="J1960" t="s">
        <v>3063</v>
      </c>
      <c r="K1960" t="s">
        <v>3063</v>
      </c>
    </row>
    <row r="1961" spans="1:11" x14ac:dyDescent="0.15">
      <c r="A1961" t="str">
        <f>VLOOKUP(B1961,for_vlookup!$A$1:$B$2046,2,FALSE)</f>
        <v>DJ TROOPERS</v>
      </c>
      <c r="B1961" s="2" t="s">
        <v>823</v>
      </c>
      <c r="C1961" t="str">
        <f>IFERROR(VLOOKUP(B1961,all_raw_csv!$B$2:$AO$2140,2,FALSE),"-")</f>
        <v>TECHNOTRONICA</v>
      </c>
      <c r="D1961" t="str">
        <f>IFERROR(VLOOKUP($B1961,all_raw_csv!$B$2:$AO$2140,3,FALSE),"-")</f>
        <v>Sota Fujimori feat. cyborg AKEMI</v>
      </c>
      <c r="E1961">
        <f>VLOOKUP($A1961,master_version!$A$1:$B$29,2,FALSE)</f>
        <v>15</v>
      </c>
      <c r="F1961" t="str">
        <f>VLOOKUP(G1961,master_diffculty!$A$1:$C$11,3,FALSE)</f>
        <v>SPL</v>
      </c>
      <c r="G1961">
        <v>5</v>
      </c>
      <c r="H1961">
        <f>IFERROR(IF(VLOOKUP($B1961,all_raw_csv!$B$1:$AO$2074,5+($G1961-1)*7,FALSE)=0,-1,VLOOKUP($B1961,all_raw_csv!$B$1:$AO$2074,5+($G1961-1)*7,FALSE)),"-")</f>
        <v>-1</v>
      </c>
      <c r="I1961">
        <f>IFERROR(IF(VLOOKUP($B1961,new_notes_bemaniwiki!$A$1:$J$1937,1+$G1961,FALSE)="-",-1,VLOOKUP($B1961,new_notes_bemaniwiki!$A$1:$J$1937,1+$G1961,FALSE)),"🙇")</f>
        <v>-1</v>
      </c>
      <c r="J1961" t="s">
        <v>3063</v>
      </c>
      <c r="K1961" t="s">
        <v>3063</v>
      </c>
    </row>
    <row r="1962" spans="1:11" x14ac:dyDescent="0.15">
      <c r="A1962" t="str">
        <f>VLOOKUP(B1962,for_vlookup!$A$1:$B$2046,2,FALSE)</f>
        <v>DJ TROOPERS</v>
      </c>
      <c r="B1962" s="2" t="s">
        <v>826</v>
      </c>
      <c r="C1962" t="str">
        <f>IFERROR(VLOOKUP(B1962,all_raw_csv!$B$2:$AO$2140,2,FALSE),"-")</f>
        <v>BREAK CORE</v>
      </c>
      <c r="D1962" t="str">
        <f>IFERROR(VLOOKUP($B1962,all_raw_csv!$B$2:$AO$2140,3,FALSE),"-")</f>
        <v>Scorpion</v>
      </c>
      <c r="E1962">
        <f>VLOOKUP($A1962,master_version!$A$1:$B$29,2,FALSE)</f>
        <v>15</v>
      </c>
      <c r="F1962" t="str">
        <f>VLOOKUP(G1962,master_diffculty!$A$1:$C$11,3,FALSE)</f>
        <v>SPB</v>
      </c>
      <c r="G1962">
        <v>1</v>
      </c>
      <c r="H1962">
        <f>IFERROR(IF(VLOOKUP($B1962,all_raw_csv!$B$1:$AO$2074,5+($G1962-1)*7,FALSE)=0,-1,VLOOKUP($B1962,all_raw_csv!$B$1:$AO$2074,5+($G1962-1)*7,FALSE)),"-")</f>
        <v>-1</v>
      </c>
      <c r="I1962">
        <f>IFERROR(IF(VLOOKUP($B1962,new_notes_bemaniwiki!$A$1:$J$1937,1+$G1962,FALSE)="-",-1,VLOOKUP($B1962,new_notes_bemaniwiki!$A$1:$J$1937,1+$G1962,FALSE)),"🙇")</f>
        <v>-1</v>
      </c>
      <c r="J1962" t="s">
        <v>3063</v>
      </c>
      <c r="K1962" t="s">
        <v>3063</v>
      </c>
    </row>
    <row r="1963" spans="1:11" x14ac:dyDescent="0.15">
      <c r="A1963" t="str">
        <f>VLOOKUP(B1963,for_vlookup!$A$1:$B$2046,2,FALSE)</f>
        <v>DJ TROOPERS</v>
      </c>
      <c r="B1963" s="2" t="s">
        <v>826</v>
      </c>
      <c r="C1963" t="str">
        <f>IFERROR(VLOOKUP(B1963,all_raw_csv!$B$2:$AO$2140,2,FALSE),"-")</f>
        <v>BREAK CORE</v>
      </c>
      <c r="D1963" t="str">
        <f>IFERROR(VLOOKUP($B1963,all_raw_csv!$B$2:$AO$2140,3,FALSE),"-")</f>
        <v>Scorpion</v>
      </c>
      <c r="E1963">
        <f>VLOOKUP($A1963,master_version!$A$1:$B$29,2,FALSE)</f>
        <v>15</v>
      </c>
      <c r="F1963" t="str">
        <f>VLOOKUP(G1963,master_diffculty!$A$1:$C$11,3,FALSE)</f>
        <v>SPN</v>
      </c>
      <c r="G1963">
        <v>2</v>
      </c>
      <c r="H1963">
        <f>IFERROR(IF(VLOOKUP($B1963,all_raw_csv!$B$1:$AO$2074,5+($G1963-1)*7,FALSE)=0,-1,VLOOKUP($B1963,all_raw_csv!$B$1:$AO$2074,5+($G1963-1)*7,FALSE)),"-")</f>
        <v>6</v>
      </c>
      <c r="I1963">
        <f>IFERROR(IF(VLOOKUP($B1963,new_notes_bemaniwiki!$A$1:$J$1937,1+$G1963,FALSE)="-",-1,VLOOKUP($B1963,new_notes_bemaniwiki!$A$1:$J$1937,1+$G1963,FALSE)),"🙇")</f>
        <v>560</v>
      </c>
      <c r="J1963" t="s">
        <v>3063</v>
      </c>
      <c r="K1963" t="s">
        <v>3063</v>
      </c>
    </row>
    <row r="1964" spans="1:11" x14ac:dyDescent="0.15">
      <c r="A1964" t="str">
        <f>VLOOKUP(B1964,for_vlookup!$A$1:$B$2046,2,FALSE)</f>
        <v>DJ TROOPERS</v>
      </c>
      <c r="B1964" s="2" t="s">
        <v>826</v>
      </c>
      <c r="C1964" t="str">
        <f>IFERROR(VLOOKUP(B1964,all_raw_csv!$B$2:$AO$2140,2,FALSE),"-")</f>
        <v>BREAK CORE</v>
      </c>
      <c r="D1964" t="str">
        <f>IFERROR(VLOOKUP($B1964,all_raw_csv!$B$2:$AO$2140,3,FALSE),"-")</f>
        <v>Scorpion</v>
      </c>
      <c r="E1964">
        <f>VLOOKUP($A1964,master_version!$A$1:$B$29,2,FALSE)</f>
        <v>15</v>
      </c>
      <c r="F1964" t="str">
        <f>VLOOKUP(G1964,master_diffculty!$A$1:$C$11,3,FALSE)</f>
        <v>SPH</v>
      </c>
      <c r="G1964">
        <v>3</v>
      </c>
      <c r="H1964">
        <f>IFERROR(IF(VLOOKUP($B1964,all_raw_csv!$B$1:$AO$2074,5+($G1964-1)*7,FALSE)=0,-1,VLOOKUP($B1964,all_raw_csv!$B$1:$AO$2074,5+($G1964-1)*7,FALSE)),"-")</f>
        <v>10</v>
      </c>
      <c r="I1964">
        <f>IFERROR(IF(VLOOKUP($B1964,new_notes_bemaniwiki!$A$1:$J$1937,1+$G1964,FALSE)="-",-1,VLOOKUP($B1964,new_notes_bemaniwiki!$A$1:$J$1937,1+$G1964,FALSE)),"🙇")</f>
        <v>1121</v>
      </c>
      <c r="J1964" t="s">
        <v>3063</v>
      </c>
      <c r="K1964" t="s">
        <v>3063</v>
      </c>
    </row>
    <row r="1965" spans="1:11" x14ac:dyDescent="0.15">
      <c r="A1965" t="str">
        <f>VLOOKUP(B1965,for_vlookup!$A$1:$B$2046,2,FALSE)</f>
        <v>DJ TROOPERS</v>
      </c>
      <c r="B1965" s="2" t="s">
        <v>826</v>
      </c>
      <c r="C1965" t="str">
        <f>IFERROR(VLOOKUP(B1965,all_raw_csv!$B$2:$AO$2140,2,FALSE),"-")</f>
        <v>BREAK CORE</v>
      </c>
      <c r="D1965" t="str">
        <f>IFERROR(VLOOKUP($B1965,all_raw_csv!$B$2:$AO$2140,3,FALSE),"-")</f>
        <v>Scorpion</v>
      </c>
      <c r="E1965">
        <f>VLOOKUP($A1965,master_version!$A$1:$B$29,2,FALSE)</f>
        <v>15</v>
      </c>
      <c r="F1965" t="str">
        <f>VLOOKUP(G1965,master_diffculty!$A$1:$C$11,3,FALSE)</f>
        <v>SPA</v>
      </c>
      <c r="G1965">
        <v>4</v>
      </c>
      <c r="H1965">
        <f>IFERROR(IF(VLOOKUP($B1965,all_raw_csv!$B$1:$AO$2074,5+($G1965-1)*7,FALSE)=0,-1,VLOOKUP($B1965,all_raw_csv!$B$1:$AO$2074,5+($G1965-1)*7,FALSE)),"-")</f>
        <v>11</v>
      </c>
      <c r="I1965">
        <f>IFERROR(IF(VLOOKUP($B1965,new_notes_bemaniwiki!$A$1:$J$1937,1+$G1965,FALSE)="-",-1,VLOOKUP($B1965,new_notes_bemaniwiki!$A$1:$J$1937,1+$G1965,FALSE)),"🙇")</f>
        <v>1269</v>
      </c>
      <c r="J1965" t="s">
        <v>3063</v>
      </c>
      <c r="K1965" t="s">
        <v>3063</v>
      </c>
    </row>
    <row r="1966" spans="1:11" x14ac:dyDescent="0.15">
      <c r="A1966" t="str">
        <f>VLOOKUP(B1966,for_vlookup!$A$1:$B$2046,2,FALSE)</f>
        <v>DJ TROOPERS</v>
      </c>
      <c r="B1966" s="2" t="s">
        <v>826</v>
      </c>
      <c r="C1966" t="str">
        <f>IFERROR(VLOOKUP(B1966,all_raw_csv!$B$2:$AO$2140,2,FALSE),"-")</f>
        <v>BREAK CORE</v>
      </c>
      <c r="D1966" t="str">
        <f>IFERROR(VLOOKUP($B1966,all_raw_csv!$B$2:$AO$2140,3,FALSE),"-")</f>
        <v>Scorpion</v>
      </c>
      <c r="E1966">
        <f>VLOOKUP($A1966,master_version!$A$1:$B$29,2,FALSE)</f>
        <v>15</v>
      </c>
      <c r="F1966" t="str">
        <f>VLOOKUP(G1966,master_diffculty!$A$1:$C$11,3,FALSE)</f>
        <v>SPL</v>
      </c>
      <c r="G1966">
        <v>5</v>
      </c>
      <c r="H1966">
        <f>IFERROR(IF(VLOOKUP($B1966,all_raw_csv!$B$1:$AO$2074,5+($G1966-1)*7,FALSE)=0,-1,VLOOKUP($B1966,all_raw_csv!$B$1:$AO$2074,5+($G1966-1)*7,FALSE)),"-")</f>
        <v>-1</v>
      </c>
      <c r="I1966">
        <f>IFERROR(IF(VLOOKUP($B1966,new_notes_bemaniwiki!$A$1:$J$1937,1+$G1966,FALSE)="-",-1,VLOOKUP($B1966,new_notes_bemaniwiki!$A$1:$J$1937,1+$G1966,FALSE)),"🙇")</f>
        <v>-1</v>
      </c>
      <c r="J1966" t="s">
        <v>3063</v>
      </c>
      <c r="K1966" t="s">
        <v>3063</v>
      </c>
    </row>
    <row r="1967" spans="1:11" x14ac:dyDescent="0.15">
      <c r="A1967" t="str">
        <f>VLOOKUP(B1967,for_vlookup!$A$1:$B$2046,2,FALSE)</f>
        <v>DJ TROOPERS</v>
      </c>
      <c r="B1967" s="2" t="s">
        <v>829</v>
      </c>
      <c r="C1967" t="str">
        <f>IFERROR(VLOOKUP(B1967,all_raw_csv!$B$2:$AO$2140,2,FALSE),"-")</f>
        <v>ULTIMATE J-POP</v>
      </c>
      <c r="D1967" t="str">
        <f>IFERROR(VLOOKUP($B1967,all_raw_csv!$B$2:$AO$2140,3,FALSE),"-")</f>
        <v>DAISUKE ASAKURA ex.ＴЁЯＲＡ</v>
      </c>
      <c r="E1967">
        <f>VLOOKUP($A1967,master_version!$A$1:$B$29,2,FALSE)</f>
        <v>15</v>
      </c>
      <c r="F1967" t="str">
        <f>VLOOKUP(G1967,master_diffculty!$A$1:$C$11,3,FALSE)</f>
        <v>SPB</v>
      </c>
      <c r="G1967">
        <v>1</v>
      </c>
      <c r="H1967">
        <f>IFERROR(IF(VLOOKUP($B1967,all_raw_csv!$B$1:$AO$2074,5+($G1967-1)*7,FALSE)=0,-1,VLOOKUP($B1967,all_raw_csv!$B$1:$AO$2074,5+($G1967-1)*7,FALSE)),"-")</f>
        <v>-1</v>
      </c>
      <c r="I1967">
        <f>IFERROR(IF(VLOOKUP($B1967,new_notes_bemaniwiki!$A$1:$J$1937,1+$G1967,FALSE)="-",-1,VLOOKUP($B1967,new_notes_bemaniwiki!$A$1:$J$1937,1+$G1967,FALSE)),"🙇")</f>
        <v>-1</v>
      </c>
      <c r="J1967" t="s">
        <v>3063</v>
      </c>
      <c r="K1967" t="s">
        <v>3063</v>
      </c>
    </row>
    <row r="1968" spans="1:11" x14ac:dyDescent="0.15">
      <c r="A1968" t="str">
        <f>VLOOKUP(B1968,for_vlookup!$A$1:$B$2046,2,FALSE)</f>
        <v>DJ TROOPERS</v>
      </c>
      <c r="B1968" s="2" t="s">
        <v>829</v>
      </c>
      <c r="C1968" t="str">
        <f>IFERROR(VLOOKUP(B1968,all_raw_csv!$B$2:$AO$2140,2,FALSE),"-")</f>
        <v>ULTIMATE J-POP</v>
      </c>
      <c r="D1968" t="str">
        <f>IFERROR(VLOOKUP($B1968,all_raw_csv!$B$2:$AO$2140,3,FALSE),"-")</f>
        <v>DAISUKE ASAKURA ex.ＴЁЯＲＡ</v>
      </c>
      <c r="E1968">
        <f>VLOOKUP($A1968,master_version!$A$1:$B$29,2,FALSE)</f>
        <v>15</v>
      </c>
      <c r="F1968" t="str">
        <f>VLOOKUP(G1968,master_diffculty!$A$1:$C$11,3,FALSE)</f>
        <v>SPN</v>
      </c>
      <c r="G1968">
        <v>2</v>
      </c>
      <c r="H1968">
        <f>IFERROR(IF(VLOOKUP($B1968,all_raw_csv!$B$1:$AO$2074,5+($G1968-1)*7,FALSE)=0,-1,VLOOKUP($B1968,all_raw_csv!$B$1:$AO$2074,5+($G1968-1)*7,FALSE)),"-")</f>
        <v>5</v>
      </c>
      <c r="I1968">
        <f>IFERROR(IF(VLOOKUP($B1968,new_notes_bemaniwiki!$A$1:$J$1937,1+$G1968,FALSE)="-",-1,VLOOKUP($B1968,new_notes_bemaniwiki!$A$1:$J$1937,1+$G1968,FALSE)),"🙇")</f>
        <v>407</v>
      </c>
      <c r="J1968" t="s">
        <v>3063</v>
      </c>
      <c r="K1968" t="s">
        <v>3063</v>
      </c>
    </row>
    <row r="1969" spans="1:11" x14ac:dyDescent="0.15">
      <c r="A1969" t="str">
        <f>VLOOKUP(B1969,for_vlookup!$A$1:$B$2046,2,FALSE)</f>
        <v>DJ TROOPERS</v>
      </c>
      <c r="B1969" s="2" t="s">
        <v>829</v>
      </c>
      <c r="C1969" t="str">
        <f>IFERROR(VLOOKUP(B1969,all_raw_csv!$B$2:$AO$2140,2,FALSE),"-")</f>
        <v>ULTIMATE J-POP</v>
      </c>
      <c r="D1969" t="str">
        <f>IFERROR(VLOOKUP($B1969,all_raw_csv!$B$2:$AO$2140,3,FALSE),"-")</f>
        <v>DAISUKE ASAKURA ex.ＴЁЯＲＡ</v>
      </c>
      <c r="E1969">
        <f>VLOOKUP($A1969,master_version!$A$1:$B$29,2,FALSE)</f>
        <v>15</v>
      </c>
      <c r="F1969" t="str">
        <f>VLOOKUP(G1969,master_diffculty!$A$1:$C$11,3,FALSE)</f>
        <v>SPH</v>
      </c>
      <c r="G1969">
        <v>3</v>
      </c>
      <c r="H1969">
        <f>IFERROR(IF(VLOOKUP($B1969,all_raw_csv!$B$1:$AO$2074,5+($G1969-1)*7,FALSE)=0,-1,VLOOKUP($B1969,all_raw_csv!$B$1:$AO$2074,5+($G1969-1)*7,FALSE)),"-")</f>
        <v>9</v>
      </c>
      <c r="I1969">
        <f>IFERROR(IF(VLOOKUP($B1969,new_notes_bemaniwiki!$A$1:$J$1937,1+$G1969,FALSE)="-",-1,VLOOKUP($B1969,new_notes_bemaniwiki!$A$1:$J$1937,1+$G1969,FALSE)),"🙇")</f>
        <v>790</v>
      </c>
      <c r="J1969" t="s">
        <v>3063</v>
      </c>
      <c r="K1969" t="s">
        <v>3063</v>
      </c>
    </row>
    <row r="1970" spans="1:11" x14ac:dyDescent="0.15">
      <c r="A1970" t="str">
        <f>VLOOKUP(B1970,for_vlookup!$A$1:$B$2046,2,FALSE)</f>
        <v>DJ TROOPERS</v>
      </c>
      <c r="B1970" s="2" t="s">
        <v>829</v>
      </c>
      <c r="C1970" t="str">
        <f>IFERROR(VLOOKUP(B1970,all_raw_csv!$B$2:$AO$2140,2,FALSE),"-")</f>
        <v>ULTIMATE J-POP</v>
      </c>
      <c r="D1970" t="str">
        <f>IFERROR(VLOOKUP($B1970,all_raw_csv!$B$2:$AO$2140,3,FALSE),"-")</f>
        <v>DAISUKE ASAKURA ex.ＴЁЯＲＡ</v>
      </c>
      <c r="E1970">
        <f>VLOOKUP($A1970,master_version!$A$1:$B$29,2,FALSE)</f>
        <v>15</v>
      </c>
      <c r="F1970" t="str">
        <f>VLOOKUP(G1970,master_diffculty!$A$1:$C$11,3,FALSE)</f>
        <v>SPA</v>
      </c>
      <c r="G1970">
        <v>4</v>
      </c>
      <c r="H1970">
        <f>IFERROR(IF(VLOOKUP($B1970,all_raw_csv!$B$1:$AO$2074,5+($G1970-1)*7,FALSE)=0,-1,VLOOKUP($B1970,all_raw_csv!$B$1:$AO$2074,5+($G1970-1)*7,FALSE)),"-")</f>
        <v>11</v>
      </c>
      <c r="I1970">
        <f>IFERROR(IF(VLOOKUP($B1970,new_notes_bemaniwiki!$A$1:$J$1937,1+$G1970,FALSE)="-",-1,VLOOKUP($B1970,new_notes_bemaniwiki!$A$1:$J$1937,1+$G1970,FALSE)),"🙇")</f>
        <v>1069</v>
      </c>
      <c r="J1970" t="s">
        <v>3063</v>
      </c>
      <c r="K1970" t="s">
        <v>3063</v>
      </c>
    </row>
    <row r="1971" spans="1:11" x14ac:dyDescent="0.15">
      <c r="A1971" t="str">
        <f>VLOOKUP(B1971,for_vlookup!$A$1:$B$2046,2,FALSE)</f>
        <v>DJ TROOPERS</v>
      </c>
      <c r="B1971" s="2" t="s">
        <v>829</v>
      </c>
      <c r="C1971" t="str">
        <f>IFERROR(VLOOKUP(B1971,all_raw_csv!$B$2:$AO$2140,2,FALSE),"-")</f>
        <v>ULTIMATE J-POP</v>
      </c>
      <c r="D1971" t="str">
        <f>IFERROR(VLOOKUP($B1971,all_raw_csv!$B$2:$AO$2140,3,FALSE),"-")</f>
        <v>DAISUKE ASAKURA ex.ＴЁЯＲＡ</v>
      </c>
      <c r="E1971">
        <f>VLOOKUP($A1971,master_version!$A$1:$B$29,2,FALSE)</f>
        <v>15</v>
      </c>
      <c r="F1971" t="str">
        <f>VLOOKUP(G1971,master_diffculty!$A$1:$C$11,3,FALSE)</f>
        <v>SPL</v>
      </c>
      <c r="G1971">
        <v>5</v>
      </c>
      <c r="H1971">
        <f>IFERROR(IF(VLOOKUP($B1971,all_raw_csv!$B$1:$AO$2074,5+($G1971-1)*7,FALSE)=0,-1,VLOOKUP($B1971,all_raw_csv!$B$1:$AO$2074,5+($G1971-1)*7,FALSE)),"-")</f>
        <v>-1</v>
      </c>
      <c r="I1971">
        <f>IFERROR(IF(VLOOKUP($B1971,new_notes_bemaniwiki!$A$1:$J$1937,1+$G1971,FALSE)="-",-1,VLOOKUP($B1971,new_notes_bemaniwiki!$A$1:$J$1937,1+$G1971,FALSE)),"🙇")</f>
        <v>-1</v>
      </c>
      <c r="J1971" t="s">
        <v>3063</v>
      </c>
      <c r="K1971" t="s">
        <v>3063</v>
      </c>
    </row>
    <row r="1972" spans="1:11" x14ac:dyDescent="0.15">
      <c r="A1972" t="str">
        <f>VLOOKUP(B1972,for_vlookup!$A$1:$B$2046,2,FALSE)</f>
        <v>DJ TROOPERS</v>
      </c>
      <c r="B1972" s="2" t="s">
        <v>832</v>
      </c>
      <c r="C1972" t="str">
        <f>IFERROR(VLOOKUP(B1972,all_raw_csv!$B$2:$AO$2140,2,FALSE),"-")</f>
        <v>NU STYLE GABBA</v>
      </c>
      <c r="D1972" t="str">
        <f>IFERROR(VLOOKUP($B1972,all_raw_csv!$B$2:$AO$2140,3,FALSE),"-")</f>
        <v>L.E.D.-G</v>
      </c>
      <c r="E1972">
        <f>VLOOKUP($A1972,master_version!$A$1:$B$29,2,FALSE)</f>
        <v>15</v>
      </c>
      <c r="F1972" t="str">
        <f>VLOOKUP(G1972,master_diffculty!$A$1:$C$11,3,FALSE)</f>
        <v>SPB</v>
      </c>
      <c r="G1972">
        <v>1</v>
      </c>
      <c r="H1972">
        <f>IFERROR(IF(VLOOKUP($B1972,all_raw_csv!$B$1:$AO$2074,5+($G1972-1)*7,FALSE)=0,-1,VLOOKUP($B1972,all_raw_csv!$B$1:$AO$2074,5+($G1972-1)*7,FALSE)),"-")</f>
        <v>2</v>
      </c>
      <c r="I1972">
        <f>IFERROR(IF(VLOOKUP($B1972,new_notes_bemaniwiki!$A$1:$J$1937,1+$G1972,FALSE)="-",-1,VLOOKUP($B1972,new_notes_bemaniwiki!$A$1:$J$1937,1+$G1972,FALSE)),"🙇")</f>
        <v>274</v>
      </c>
      <c r="J1972" t="s">
        <v>3063</v>
      </c>
      <c r="K1972" t="s">
        <v>3063</v>
      </c>
    </row>
    <row r="1973" spans="1:11" x14ac:dyDescent="0.15">
      <c r="A1973" t="str">
        <f>VLOOKUP(B1973,for_vlookup!$A$1:$B$2046,2,FALSE)</f>
        <v>DJ TROOPERS</v>
      </c>
      <c r="B1973" s="2" t="s">
        <v>832</v>
      </c>
      <c r="C1973" t="str">
        <f>IFERROR(VLOOKUP(B1973,all_raw_csv!$B$2:$AO$2140,2,FALSE),"-")</f>
        <v>NU STYLE GABBA</v>
      </c>
      <c r="D1973" t="str">
        <f>IFERROR(VLOOKUP($B1973,all_raw_csv!$B$2:$AO$2140,3,FALSE),"-")</f>
        <v>L.E.D.-G</v>
      </c>
      <c r="E1973">
        <f>VLOOKUP($A1973,master_version!$A$1:$B$29,2,FALSE)</f>
        <v>15</v>
      </c>
      <c r="F1973" t="str">
        <f>VLOOKUP(G1973,master_diffculty!$A$1:$C$11,3,FALSE)</f>
        <v>SPN</v>
      </c>
      <c r="G1973">
        <v>2</v>
      </c>
      <c r="H1973">
        <f>IFERROR(IF(VLOOKUP($B1973,all_raw_csv!$B$1:$AO$2074,5+($G1973-1)*7,FALSE)=0,-1,VLOOKUP($B1973,all_raw_csv!$B$1:$AO$2074,5+($G1973-1)*7,FALSE)),"-")</f>
        <v>6</v>
      </c>
      <c r="I1973">
        <f>IFERROR(IF(VLOOKUP($B1973,new_notes_bemaniwiki!$A$1:$J$1937,1+$G1973,FALSE)="-",-1,VLOOKUP($B1973,new_notes_bemaniwiki!$A$1:$J$1937,1+$G1973,FALSE)),"🙇")</f>
        <v>556</v>
      </c>
      <c r="J1973" t="s">
        <v>3063</v>
      </c>
      <c r="K1973" t="s">
        <v>3063</v>
      </c>
    </row>
    <row r="1974" spans="1:11" x14ac:dyDescent="0.15">
      <c r="A1974" t="str">
        <f>VLOOKUP(B1974,for_vlookup!$A$1:$B$2046,2,FALSE)</f>
        <v>DJ TROOPERS</v>
      </c>
      <c r="B1974" s="2" t="s">
        <v>832</v>
      </c>
      <c r="C1974" t="str">
        <f>IFERROR(VLOOKUP(B1974,all_raw_csv!$B$2:$AO$2140,2,FALSE),"-")</f>
        <v>NU STYLE GABBA</v>
      </c>
      <c r="D1974" t="str">
        <f>IFERROR(VLOOKUP($B1974,all_raw_csv!$B$2:$AO$2140,3,FALSE),"-")</f>
        <v>L.E.D.-G</v>
      </c>
      <c r="E1974">
        <f>VLOOKUP($A1974,master_version!$A$1:$B$29,2,FALSE)</f>
        <v>15</v>
      </c>
      <c r="F1974" t="str">
        <f>VLOOKUP(G1974,master_diffculty!$A$1:$C$11,3,FALSE)</f>
        <v>SPH</v>
      </c>
      <c r="G1974">
        <v>3</v>
      </c>
      <c r="H1974">
        <f>IFERROR(IF(VLOOKUP($B1974,all_raw_csv!$B$1:$AO$2074,5+($G1974-1)*7,FALSE)=0,-1,VLOOKUP($B1974,all_raw_csv!$B$1:$AO$2074,5+($G1974-1)*7,FALSE)),"-")</f>
        <v>10</v>
      </c>
      <c r="I1974">
        <f>IFERROR(IF(VLOOKUP($B1974,new_notes_bemaniwiki!$A$1:$J$1937,1+$G1974,FALSE)="-",-1,VLOOKUP($B1974,new_notes_bemaniwiki!$A$1:$J$1937,1+$G1974,FALSE)),"🙇")</f>
        <v>1150</v>
      </c>
      <c r="J1974" t="s">
        <v>3063</v>
      </c>
      <c r="K1974" t="s">
        <v>3063</v>
      </c>
    </row>
    <row r="1975" spans="1:11" x14ac:dyDescent="0.15">
      <c r="A1975" t="str">
        <f>VLOOKUP(B1975,for_vlookup!$A$1:$B$2046,2,FALSE)</f>
        <v>DJ TROOPERS</v>
      </c>
      <c r="B1975" s="2" t="s">
        <v>832</v>
      </c>
      <c r="C1975" t="str">
        <f>IFERROR(VLOOKUP(B1975,all_raw_csv!$B$2:$AO$2140,2,FALSE),"-")</f>
        <v>NU STYLE GABBA</v>
      </c>
      <c r="D1975" t="str">
        <f>IFERROR(VLOOKUP($B1975,all_raw_csv!$B$2:$AO$2140,3,FALSE),"-")</f>
        <v>L.E.D.-G</v>
      </c>
      <c r="E1975">
        <f>VLOOKUP($A1975,master_version!$A$1:$B$29,2,FALSE)</f>
        <v>15</v>
      </c>
      <c r="F1975" t="str">
        <f>VLOOKUP(G1975,master_diffculty!$A$1:$C$11,3,FALSE)</f>
        <v>SPA</v>
      </c>
      <c r="G1975">
        <v>4</v>
      </c>
      <c r="H1975">
        <f>IFERROR(IF(VLOOKUP($B1975,all_raw_csv!$B$1:$AO$2074,5+($G1975-1)*7,FALSE)=0,-1,VLOOKUP($B1975,all_raw_csv!$B$1:$AO$2074,5+($G1975-1)*7,FALSE)),"-")</f>
        <v>11</v>
      </c>
      <c r="I1975">
        <f>IFERROR(IF(VLOOKUP($B1975,new_notes_bemaniwiki!$A$1:$J$1937,1+$G1975,FALSE)="-",-1,VLOOKUP($B1975,new_notes_bemaniwiki!$A$1:$J$1937,1+$G1975,FALSE)),"🙇")</f>
        <v>1528</v>
      </c>
      <c r="J1975" t="s">
        <v>3063</v>
      </c>
      <c r="K1975" t="s">
        <v>3063</v>
      </c>
    </row>
    <row r="1976" spans="1:11" x14ac:dyDescent="0.15">
      <c r="A1976" t="str">
        <f>VLOOKUP(B1976,for_vlookup!$A$1:$B$2046,2,FALSE)</f>
        <v>DJ TROOPERS</v>
      </c>
      <c r="B1976" s="2" t="s">
        <v>832</v>
      </c>
      <c r="C1976" t="str">
        <f>IFERROR(VLOOKUP(B1976,all_raw_csv!$B$2:$AO$2140,2,FALSE),"-")</f>
        <v>NU STYLE GABBA</v>
      </c>
      <c r="D1976" t="str">
        <f>IFERROR(VLOOKUP($B1976,all_raw_csv!$B$2:$AO$2140,3,FALSE),"-")</f>
        <v>L.E.D.-G</v>
      </c>
      <c r="E1976">
        <f>VLOOKUP($A1976,master_version!$A$1:$B$29,2,FALSE)</f>
        <v>15</v>
      </c>
      <c r="F1976" t="str">
        <f>VLOOKUP(G1976,master_diffculty!$A$1:$C$11,3,FALSE)</f>
        <v>SPL</v>
      </c>
      <c r="G1976">
        <v>5</v>
      </c>
      <c r="H1976">
        <f>IFERROR(IF(VLOOKUP($B1976,all_raw_csv!$B$1:$AO$2074,5+($G1976-1)*7,FALSE)=0,-1,VLOOKUP($B1976,all_raw_csv!$B$1:$AO$2074,5+($G1976-1)*7,FALSE)),"-")</f>
        <v>12</v>
      </c>
      <c r="I1976">
        <f>IFERROR(IF(VLOOKUP($B1976,new_notes_bemaniwiki!$A$1:$J$1937,1+$G1976,FALSE)="-",-1,VLOOKUP($B1976,new_notes_bemaniwiki!$A$1:$J$1937,1+$G1976,FALSE)),"🙇")</f>
        <v>1778</v>
      </c>
      <c r="J1976" t="s">
        <v>3063</v>
      </c>
      <c r="K1976" t="s">
        <v>3063</v>
      </c>
    </row>
    <row r="1977" spans="1:11" x14ac:dyDescent="0.15">
      <c r="A1977" t="str">
        <f>VLOOKUP(B1977,for_vlookup!$A$1:$B$2046,2,FALSE)</f>
        <v>DJ TROOPERS</v>
      </c>
      <c r="B1977" s="2" t="s">
        <v>834</v>
      </c>
      <c r="C1977" t="str">
        <f>IFERROR(VLOOKUP(B1977,all_raw_csv!$B$2:$AO$2140,2,FALSE),"-")</f>
        <v>ETHNOTRONICA</v>
      </c>
      <c r="D1977" t="str">
        <f>IFERROR(VLOOKUP($B1977,all_raw_csv!$B$2:$AO$2140,3,FALSE),"-")</f>
        <v>Seiya Murai</v>
      </c>
      <c r="E1977">
        <f>VLOOKUP($A1977,master_version!$A$1:$B$29,2,FALSE)</f>
        <v>15</v>
      </c>
      <c r="F1977" t="str">
        <f>VLOOKUP(G1977,master_diffculty!$A$1:$C$11,3,FALSE)</f>
        <v>SPB</v>
      </c>
      <c r="G1977">
        <v>1</v>
      </c>
      <c r="H1977">
        <f>IFERROR(IF(VLOOKUP($B1977,all_raw_csv!$B$1:$AO$2074,5+($G1977-1)*7,FALSE)=0,-1,VLOOKUP($B1977,all_raw_csv!$B$1:$AO$2074,5+($G1977-1)*7,FALSE)),"-")</f>
        <v>-1</v>
      </c>
      <c r="I1977">
        <f>IFERROR(IF(VLOOKUP($B1977,new_notes_bemaniwiki!$A$1:$J$1937,1+$G1977,FALSE)="-",-1,VLOOKUP($B1977,new_notes_bemaniwiki!$A$1:$J$1937,1+$G1977,FALSE)),"🙇")</f>
        <v>-1</v>
      </c>
      <c r="J1977" t="s">
        <v>3063</v>
      </c>
      <c r="K1977" t="s">
        <v>3063</v>
      </c>
    </row>
    <row r="1978" spans="1:11" x14ac:dyDescent="0.15">
      <c r="A1978" t="str">
        <f>VLOOKUP(B1978,for_vlookup!$A$1:$B$2046,2,FALSE)</f>
        <v>DJ TROOPERS</v>
      </c>
      <c r="B1978" s="2" t="s">
        <v>834</v>
      </c>
      <c r="C1978" t="str">
        <f>IFERROR(VLOOKUP(B1978,all_raw_csv!$B$2:$AO$2140,2,FALSE),"-")</f>
        <v>ETHNOTRONICA</v>
      </c>
      <c r="D1978" t="str">
        <f>IFERROR(VLOOKUP($B1978,all_raw_csv!$B$2:$AO$2140,3,FALSE),"-")</f>
        <v>Seiya Murai</v>
      </c>
      <c r="E1978">
        <f>VLOOKUP($A1978,master_version!$A$1:$B$29,2,FALSE)</f>
        <v>15</v>
      </c>
      <c r="F1978" t="str">
        <f>VLOOKUP(G1978,master_diffculty!$A$1:$C$11,3,FALSE)</f>
        <v>SPN</v>
      </c>
      <c r="G1978">
        <v>2</v>
      </c>
      <c r="H1978">
        <f>IFERROR(IF(VLOOKUP($B1978,all_raw_csv!$B$1:$AO$2074,5+($G1978-1)*7,FALSE)=0,-1,VLOOKUP($B1978,all_raw_csv!$B$1:$AO$2074,5+($G1978-1)*7,FALSE)),"-")</f>
        <v>5</v>
      </c>
      <c r="I1978">
        <f>IFERROR(IF(VLOOKUP($B1978,new_notes_bemaniwiki!$A$1:$J$1937,1+$G1978,FALSE)="-",-1,VLOOKUP($B1978,new_notes_bemaniwiki!$A$1:$J$1937,1+$G1978,FALSE)),"🙇")</f>
        <v>451</v>
      </c>
      <c r="J1978" t="s">
        <v>3063</v>
      </c>
      <c r="K1978" t="s">
        <v>3063</v>
      </c>
    </row>
    <row r="1979" spans="1:11" x14ac:dyDescent="0.15">
      <c r="A1979" t="str">
        <f>VLOOKUP(B1979,for_vlookup!$A$1:$B$2046,2,FALSE)</f>
        <v>DJ TROOPERS</v>
      </c>
      <c r="B1979" s="2" t="s">
        <v>834</v>
      </c>
      <c r="C1979" t="str">
        <f>IFERROR(VLOOKUP(B1979,all_raw_csv!$B$2:$AO$2140,2,FALSE),"-")</f>
        <v>ETHNOTRONICA</v>
      </c>
      <c r="D1979" t="str">
        <f>IFERROR(VLOOKUP($B1979,all_raw_csv!$B$2:$AO$2140,3,FALSE),"-")</f>
        <v>Seiya Murai</v>
      </c>
      <c r="E1979">
        <f>VLOOKUP($A1979,master_version!$A$1:$B$29,2,FALSE)</f>
        <v>15</v>
      </c>
      <c r="F1979" t="str">
        <f>VLOOKUP(G1979,master_diffculty!$A$1:$C$11,3,FALSE)</f>
        <v>SPH</v>
      </c>
      <c r="G1979">
        <v>3</v>
      </c>
      <c r="H1979">
        <f>IFERROR(IF(VLOOKUP($B1979,all_raw_csv!$B$1:$AO$2074,5+($G1979-1)*7,FALSE)=0,-1,VLOOKUP($B1979,all_raw_csv!$B$1:$AO$2074,5+($G1979-1)*7,FALSE)),"-")</f>
        <v>7</v>
      </c>
      <c r="I1979">
        <f>IFERROR(IF(VLOOKUP($B1979,new_notes_bemaniwiki!$A$1:$J$1937,1+$G1979,FALSE)="-",-1,VLOOKUP($B1979,new_notes_bemaniwiki!$A$1:$J$1937,1+$G1979,FALSE)),"🙇")</f>
        <v>592</v>
      </c>
      <c r="J1979" t="s">
        <v>3063</v>
      </c>
      <c r="K1979" t="s">
        <v>3063</v>
      </c>
    </row>
    <row r="1980" spans="1:11" x14ac:dyDescent="0.15">
      <c r="A1980" t="str">
        <f>VLOOKUP(B1980,for_vlookup!$A$1:$B$2046,2,FALSE)</f>
        <v>DJ TROOPERS</v>
      </c>
      <c r="B1980" s="2" t="s">
        <v>834</v>
      </c>
      <c r="C1980" t="str">
        <f>IFERROR(VLOOKUP(B1980,all_raw_csv!$B$2:$AO$2140,2,FALSE),"-")</f>
        <v>ETHNOTRONICA</v>
      </c>
      <c r="D1980" t="str">
        <f>IFERROR(VLOOKUP($B1980,all_raw_csv!$B$2:$AO$2140,3,FALSE),"-")</f>
        <v>Seiya Murai</v>
      </c>
      <c r="E1980">
        <f>VLOOKUP($A1980,master_version!$A$1:$B$29,2,FALSE)</f>
        <v>15</v>
      </c>
      <c r="F1980" t="str">
        <f>VLOOKUP(G1980,master_diffculty!$A$1:$C$11,3,FALSE)</f>
        <v>SPA</v>
      </c>
      <c r="G1980">
        <v>4</v>
      </c>
      <c r="H1980">
        <f>IFERROR(IF(VLOOKUP($B1980,all_raw_csv!$B$1:$AO$2074,5+($G1980-1)*7,FALSE)=0,-1,VLOOKUP($B1980,all_raw_csv!$B$1:$AO$2074,5+($G1980-1)*7,FALSE)),"-")</f>
        <v>9</v>
      </c>
      <c r="I1980">
        <f>IFERROR(IF(VLOOKUP($B1980,new_notes_bemaniwiki!$A$1:$J$1937,1+$G1980,FALSE)="-",-1,VLOOKUP($B1980,new_notes_bemaniwiki!$A$1:$J$1937,1+$G1980,FALSE)),"🙇")</f>
        <v>924</v>
      </c>
      <c r="J1980" t="s">
        <v>3063</v>
      </c>
      <c r="K1980" t="s">
        <v>3063</v>
      </c>
    </row>
    <row r="1981" spans="1:11" x14ac:dyDescent="0.15">
      <c r="A1981" t="str">
        <f>VLOOKUP(B1981,for_vlookup!$A$1:$B$2046,2,FALSE)</f>
        <v>DJ TROOPERS</v>
      </c>
      <c r="B1981" s="2" t="s">
        <v>834</v>
      </c>
      <c r="C1981" t="str">
        <f>IFERROR(VLOOKUP(B1981,all_raw_csv!$B$2:$AO$2140,2,FALSE),"-")</f>
        <v>ETHNOTRONICA</v>
      </c>
      <c r="D1981" t="str">
        <f>IFERROR(VLOOKUP($B1981,all_raw_csv!$B$2:$AO$2140,3,FALSE),"-")</f>
        <v>Seiya Murai</v>
      </c>
      <c r="E1981">
        <f>VLOOKUP($A1981,master_version!$A$1:$B$29,2,FALSE)</f>
        <v>15</v>
      </c>
      <c r="F1981" t="str">
        <f>VLOOKUP(G1981,master_diffculty!$A$1:$C$11,3,FALSE)</f>
        <v>SPL</v>
      </c>
      <c r="G1981">
        <v>5</v>
      </c>
      <c r="H1981">
        <f>IFERROR(IF(VLOOKUP($B1981,all_raw_csv!$B$1:$AO$2074,5+($G1981-1)*7,FALSE)=0,-1,VLOOKUP($B1981,all_raw_csv!$B$1:$AO$2074,5+($G1981-1)*7,FALSE)),"-")</f>
        <v>-1</v>
      </c>
      <c r="I1981">
        <f>IFERROR(IF(VLOOKUP($B1981,new_notes_bemaniwiki!$A$1:$J$1937,1+$G1981,FALSE)="-",-1,VLOOKUP($B1981,new_notes_bemaniwiki!$A$1:$J$1937,1+$G1981,FALSE)),"🙇")</f>
        <v>-1</v>
      </c>
      <c r="J1981" t="s">
        <v>3063</v>
      </c>
      <c r="K1981" t="s">
        <v>3063</v>
      </c>
    </row>
    <row r="1982" spans="1:11" x14ac:dyDescent="0.15">
      <c r="A1982" t="str">
        <f>VLOOKUP(B1982,for_vlookup!$A$1:$B$2046,2,FALSE)</f>
        <v>DJ TROOPERS</v>
      </c>
      <c r="B1982" s="2" t="s">
        <v>837</v>
      </c>
      <c r="C1982" t="str">
        <f>IFERROR(VLOOKUP(B1982,all_raw_csv!$B$2:$AO$2140,2,FALSE),"-")</f>
        <v>DANCE SPEED</v>
      </c>
      <c r="D1982" t="str">
        <f>IFERROR(VLOOKUP($B1982,all_raw_csv!$B$2:$AO$2140,3,FALSE),"-")</f>
        <v>青龍</v>
      </c>
      <c r="E1982">
        <f>VLOOKUP($A1982,master_version!$A$1:$B$29,2,FALSE)</f>
        <v>15</v>
      </c>
      <c r="F1982" t="str">
        <f>VLOOKUP(G1982,master_diffculty!$A$1:$C$11,3,FALSE)</f>
        <v>SPB</v>
      </c>
      <c r="G1982">
        <v>1</v>
      </c>
      <c r="H1982">
        <f>IFERROR(IF(VLOOKUP($B1982,all_raw_csv!$B$1:$AO$2074,5+($G1982-1)*7,FALSE)=0,-1,VLOOKUP($B1982,all_raw_csv!$B$1:$AO$2074,5+($G1982-1)*7,FALSE)),"-")</f>
        <v>-1</v>
      </c>
      <c r="I1982">
        <f>IFERROR(IF(VLOOKUP($B1982,new_notes_bemaniwiki!$A$1:$J$1937,1+$G1982,FALSE)="-",-1,VLOOKUP($B1982,new_notes_bemaniwiki!$A$1:$J$1937,1+$G1982,FALSE)),"🙇")</f>
        <v>-1</v>
      </c>
      <c r="J1982" t="s">
        <v>3063</v>
      </c>
      <c r="K1982" t="s">
        <v>3063</v>
      </c>
    </row>
    <row r="1983" spans="1:11" x14ac:dyDescent="0.15">
      <c r="A1983" t="str">
        <f>VLOOKUP(B1983,for_vlookup!$A$1:$B$2046,2,FALSE)</f>
        <v>DJ TROOPERS</v>
      </c>
      <c r="B1983" s="2" t="s">
        <v>837</v>
      </c>
      <c r="C1983" t="str">
        <f>IFERROR(VLOOKUP(B1983,all_raw_csv!$B$2:$AO$2140,2,FALSE),"-")</f>
        <v>DANCE SPEED</v>
      </c>
      <c r="D1983" t="str">
        <f>IFERROR(VLOOKUP($B1983,all_raw_csv!$B$2:$AO$2140,3,FALSE),"-")</f>
        <v>青龍</v>
      </c>
      <c r="E1983">
        <f>VLOOKUP($A1983,master_version!$A$1:$B$29,2,FALSE)</f>
        <v>15</v>
      </c>
      <c r="F1983" t="str">
        <f>VLOOKUP(G1983,master_diffculty!$A$1:$C$11,3,FALSE)</f>
        <v>SPN</v>
      </c>
      <c r="G1983">
        <v>2</v>
      </c>
      <c r="H1983">
        <f>IFERROR(IF(VLOOKUP($B1983,all_raw_csv!$B$1:$AO$2074,5+($G1983-1)*7,FALSE)=0,-1,VLOOKUP($B1983,all_raw_csv!$B$1:$AO$2074,5+($G1983-1)*7,FALSE)),"-")</f>
        <v>6</v>
      </c>
      <c r="I1983">
        <f>IFERROR(IF(VLOOKUP($B1983,new_notes_bemaniwiki!$A$1:$J$1937,1+$G1983,FALSE)="-",-1,VLOOKUP($B1983,new_notes_bemaniwiki!$A$1:$J$1937,1+$G1983,FALSE)),"🙇")</f>
        <v>640</v>
      </c>
      <c r="J1983" t="s">
        <v>3063</v>
      </c>
      <c r="K1983" t="s">
        <v>3063</v>
      </c>
    </row>
    <row r="1984" spans="1:11" x14ac:dyDescent="0.15">
      <c r="A1984" t="str">
        <f>VLOOKUP(B1984,for_vlookup!$A$1:$B$2046,2,FALSE)</f>
        <v>DJ TROOPERS</v>
      </c>
      <c r="B1984" s="2" t="s">
        <v>837</v>
      </c>
      <c r="C1984" t="str">
        <f>IFERROR(VLOOKUP(B1984,all_raw_csv!$B$2:$AO$2140,2,FALSE),"-")</f>
        <v>DANCE SPEED</v>
      </c>
      <c r="D1984" t="str">
        <f>IFERROR(VLOOKUP($B1984,all_raw_csv!$B$2:$AO$2140,3,FALSE),"-")</f>
        <v>青龍</v>
      </c>
      <c r="E1984">
        <f>VLOOKUP($A1984,master_version!$A$1:$B$29,2,FALSE)</f>
        <v>15</v>
      </c>
      <c r="F1984" t="str">
        <f>VLOOKUP(G1984,master_diffculty!$A$1:$C$11,3,FALSE)</f>
        <v>SPH</v>
      </c>
      <c r="G1984">
        <v>3</v>
      </c>
      <c r="H1984">
        <f>IFERROR(IF(VLOOKUP($B1984,all_raw_csv!$B$1:$AO$2074,5+($G1984-1)*7,FALSE)=0,-1,VLOOKUP($B1984,all_raw_csv!$B$1:$AO$2074,5+($G1984-1)*7,FALSE)),"-")</f>
        <v>10</v>
      </c>
      <c r="I1984">
        <f>IFERROR(IF(VLOOKUP($B1984,new_notes_bemaniwiki!$A$1:$J$1937,1+$G1984,FALSE)="-",-1,VLOOKUP($B1984,new_notes_bemaniwiki!$A$1:$J$1937,1+$G1984,FALSE)),"🙇")</f>
        <v>1064</v>
      </c>
      <c r="J1984" t="s">
        <v>3063</v>
      </c>
      <c r="K1984" t="s">
        <v>3063</v>
      </c>
    </row>
    <row r="1985" spans="1:11" x14ac:dyDescent="0.15">
      <c r="A1985" t="str">
        <f>VLOOKUP(B1985,for_vlookup!$A$1:$B$2046,2,FALSE)</f>
        <v>DJ TROOPERS</v>
      </c>
      <c r="B1985" s="2" t="s">
        <v>837</v>
      </c>
      <c r="C1985" t="str">
        <f>IFERROR(VLOOKUP(B1985,all_raw_csv!$B$2:$AO$2140,2,FALSE),"-")</f>
        <v>DANCE SPEED</v>
      </c>
      <c r="D1985" t="str">
        <f>IFERROR(VLOOKUP($B1985,all_raw_csv!$B$2:$AO$2140,3,FALSE),"-")</f>
        <v>青龍</v>
      </c>
      <c r="E1985">
        <f>VLOOKUP($A1985,master_version!$A$1:$B$29,2,FALSE)</f>
        <v>15</v>
      </c>
      <c r="F1985" t="str">
        <f>VLOOKUP(G1985,master_diffculty!$A$1:$C$11,3,FALSE)</f>
        <v>SPA</v>
      </c>
      <c r="G1985">
        <v>4</v>
      </c>
      <c r="H1985">
        <f>IFERROR(IF(VLOOKUP($B1985,all_raw_csv!$B$1:$AO$2074,5+($G1985-1)*7,FALSE)=0,-1,VLOOKUP($B1985,all_raw_csv!$B$1:$AO$2074,5+($G1985-1)*7,FALSE)),"-")</f>
        <v>11</v>
      </c>
      <c r="I1985">
        <f>IFERROR(IF(VLOOKUP($B1985,new_notes_bemaniwiki!$A$1:$J$1937,1+$G1985,FALSE)="-",-1,VLOOKUP($B1985,new_notes_bemaniwiki!$A$1:$J$1937,1+$G1985,FALSE)),"🙇")</f>
        <v>1458</v>
      </c>
      <c r="J1985" t="s">
        <v>3063</v>
      </c>
      <c r="K1985" t="s">
        <v>3063</v>
      </c>
    </row>
    <row r="1986" spans="1:11" x14ac:dyDescent="0.15">
      <c r="A1986" t="str">
        <f>VLOOKUP(B1986,for_vlookup!$A$1:$B$2046,2,FALSE)</f>
        <v>DJ TROOPERS</v>
      </c>
      <c r="B1986" s="2" t="s">
        <v>837</v>
      </c>
      <c r="C1986" t="str">
        <f>IFERROR(VLOOKUP(B1986,all_raw_csv!$B$2:$AO$2140,2,FALSE),"-")</f>
        <v>DANCE SPEED</v>
      </c>
      <c r="D1986" t="str">
        <f>IFERROR(VLOOKUP($B1986,all_raw_csv!$B$2:$AO$2140,3,FALSE),"-")</f>
        <v>青龍</v>
      </c>
      <c r="E1986">
        <f>VLOOKUP($A1986,master_version!$A$1:$B$29,2,FALSE)</f>
        <v>15</v>
      </c>
      <c r="F1986" t="str">
        <f>VLOOKUP(G1986,master_diffculty!$A$1:$C$11,3,FALSE)</f>
        <v>SPL</v>
      </c>
      <c r="G1986">
        <v>5</v>
      </c>
      <c r="H1986">
        <f>IFERROR(IF(VLOOKUP($B1986,all_raw_csv!$B$1:$AO$2074,5+($G1986-1)*7,FALSE)=0,-1,VLOOKUP($B1986,all_raw_csv!$B$1:$AO$2074,5+($G1986-1)*7,FALSE)),"-")</f>
        <v>-1</v>
      </c>
      <c r="I1986">
        <f>IFERROR(IF(VLOOKUP($B1986,new_notes_bemaniwiki!$A$1:$J$1937,1+$G1986,FALSE)="-",-1,VLOOKUP($B1986,new_notes_bemaniwiki!$A$1:$J$1937,1+$G1986,FALSE)),"🙇")</f>
        <v>-1</v>
      </c>
      <c r="J1986" t="s">
        <v>3063</v>
      </c>
      <c r="K1986" t="s">
        <v>3063</v>
      </c>
    </row>
    <row r="1987" spans="1:11" x14ac:dyDescent="0.15">
      <c r="A1987" t="str">
        <f>VLOOKUP(B1987,for_vlookup!$A$1:$B$2046,2,FALSE)</f>
        <v>DJ TROOPERS</v>
      </c>
      <c r="B1987" s="2" t="s">
        <v>3027</v>
      </c>
      <c r="C1987" t="str">
        <f>IFERROR(VLOOKUP(B1987,all_raw_csv!$B$2:$AO$2140,2,FALSE),"-")</f>
        <v>SUPERNOVA2 BEAT #2</v>
      </c>
      <c r="D1987" t="str">
        <f>IFERROR(VLOOKUP($B1987,all_raw_csv!$B$2:$AO$2140,3,FALSE),"-")</f>
        <v>DE-SIRE改</v>
      </c>
      <c r="E1987">
        <f>VLOOKUP($A1987,master_version!$A$1:$B$29,2,FALSE)</f>
        <v>15</v>
      </c>
      <c r="F1987" t="str">
        <f>VLOOKUP(G1987,master_diffculty!$A$1:$C$11,3,FALSE)</f>
        <v>SPB</v>
      </c>
      <c r="G1987">
        <v>1</v>
      </c>
      <c r="H1987">
        <f>IFERROR(IF(VLOOKUP($B1987,all_raw_csv!$B$1:$AO$2074,5+($G1987-1)*7,FALSE)=0,-1,VLOOKUP($B1987,all_raw_csv!$B$1:$AO$2074,5+($G1987-1)*7,FALSE)),"-")</f>
        <v>-1</v>
      </c>
      <c r="I1987">
        <f>IFERROR(IF(VLOOKUP($B1987,new_notes_bemaniwiki!$A$1:$J$1937,1+$G1987,FALSE)="-",-1,VLOOKUP($B1987,new_notes_bemaniwiki!$A$1:$J$1937,1+$G1987,FALSE)),"🙇")</f>
        <v>-1</v>
      </c>
      <c r="J1987" t="s">
        <v>3063</v>
      </c>
      <c r="K1987" t="s">
        <v>3063</v>
      </c>
    </row>
    <row r="1988" spans="1:11" x14ac:dyDescent="0.15">
      <c r="A1988" t="str">
        <f>VLOOKUP(B1988,for_vlookup!$A$1:$B$2046,2,FALSE)</f>
        <v>DJ TROOPERS</v>
      </c>
      <c r="B1988" s="2" t="s">
        <v>3027</v>
      </c>
      <c r="C1988" t="str">
        <f>IFERROR(VLOOKUP(B1988,all_raw_csv!$B$2:$AO$2140,2,FALSE),"-")</f>
        <v>SUPERNOVA2 BEAT #2</v>
      </c>
      <c r="D1988" t="str">
        <f>IFERROR(VLOOKUP($B1988,all_raw_csv!$B$2:$AO$2140,3,FALSE),"-")</f>
        <v>DE-SIRE改</v>
      </c>
      <c r="E1988">
        <f>VLOOKUP($A1988,master_version!$A$1:$B$29,2,FALSE)</f>
        <v>15</v>
      </c>
      <c r="F1988" t="str">
        <f>VLOOKUP(G1988,master_diffculty!$A$1:$C$11,3,FALSE)</f>
        <v>SPN</v>
      </c>
      <c r="G1988">
        <v>2</v>
      </c>
      <c r="H1988">
        <f>IFERROR(IF(VLOOKUP($B1988,all_raw_csv!$B$1:$AO$2074,5+($G1988-1)*7,FALSE)=0,-1,VLOOKUP($B1988,all_raw_csv!$B$1:$AO$2074,5+($G1988-1)*7,FALSE)),"-")</f>
        <v>6</v>
      </c>
      <c r="I1988">
        <f>IFERROR(IF(VLOOKUP($B1988,new_notes_bemaniwiki!$A$1:$J$1937,1+$G1988,FALSE)="-",-1,VLOOKUP($B1988,new_notes_bemaniwiki!$A$1:$J$1937,1+$G1988,FALSE)),"🙇")</f>
        <v>353</v>
      </c>
      <c r="J1988" t="s">
        <v>3063</v>
      </c>
      <c r="K1988" t="s">
        <v>3063</v>
      </c>
    </row>
    <row r="1989" spans="1:11" x14ac:dyDescent="0.15">
      <c r="A1989" t="str">
        <f>VLOOKUP(B1989,for_vlookup!$A$1:$B$2046,2,FALSE)</f>
        <v>DJ TROOPERS</v>
      </c>
      <c r="B1989" s="2" t="s">
        <v>3027</v>
      </c>
      <c r="C1989" t="str">
        <f>IFERROR(VLOOKUP(B1989,all_raw_csv!$B$2:$AO$2140,2,FALSE),"-")</f>
        <v>SUPERNOVA2 BEAT #2</v>
      </c>
      <c r="D1989" t="str">
        <f>IFERROR(VLOOKUP($B1989,all_raw_csv!$B$2:$AO$2140,3,FALSE),"-")</f>
        <v>DE-SIRE改</v>
      </c>
      <c r="E1989">
        <f>VLOOKUP($A1989,master_version!$A$1:$B$29,2,FALSE)</f>
        <v>15</v>
      </c>
      <c r="F1989" t="str">
        <f>VLOOKUP(G1989,master_diffculty!$A$1:$C$11,3,FALSE)</f>
        <v>SPH</v>
      </c>
      <c r="G1989">
        <v>3</v>
      </c>
      <c r="H1989">
        <f>IFERROR(IF(VLOOKUP($B1989,all_raw_csv!$B$1:$AO$2074,5+($G1989-1)*7,FALSE)=0,-1,VLOOKUP($B1989,all_raw_csv!$B$1:$AO$2074,5+($G1989-1)*7,FALSE)),"-")</f>
        <v>9</v>
      </c>
      <c r="I1989">
        <f>IFERROR(IF(VLOOKUP($B1989,new_notes_bemaniwiki!$A$1:$J$1937,1+$G1989,FALSE)="-",-1,VLOOKUP($B1989,new_notes_bemaniwiki!$A$1:$J$1937,1+$G1989,FALSE)),"🙇")</f>
        <v>842</v>
      </c>
      <c r="J1989" t="s">
        <v>3063</v>
      </c>
      <c r="K1989" t="s">
        <v>3063</v>
      </c>
    </row>
    <row r="1990" spans="1:11" x14ac:dyDescent="0.15">
      <c r="A1990" t="str">
        <f>VLOOKUP(B1990,for_vlookup!$A$1:$B$2046,2,FALSE)</f>
        <v>DJ TROOPERS</v>
      </c>
      <c r="B1990" s="2" t="s">
        <v>3027</v>
      </c>
      <c r="C1990" t="str">
        <f>IFERROR(VLOOKUP(B1990,all_raw_csv!$B$2:$AO$2140,2,FALSE),"-")</f>
        <v>SUPERNOVA2 BEAT #2</v>
      </c>
      <c r="D1990" t="str">
        <f>IFERROR(VLOOKUP($B1990,all_raw_csv!$B$2:$AO$2140,3,FALSE),"-")</f>
        <v>DE-SIRE改</v>
      </c>
      <c r="E1990">
        <f>VLOOKUP($A1990,master_version!$A$1:$B$29,2,FALSE)</f>
        <v>15</v>
      </c>
      <c r="F1990" t="str">
        <f>VLOOKUP(G1990,master_diffculty!$A$1:$C$11,3,FALSE)</f>
        <v>SPA</v>
      </c>
      <c r="G1990">
        <v>4</v>
      </c>
      <c r="H1990">
        <f>IFERROR(IF(VLOOKUP($B1990,all_raw_csv!$B$1:$AO$2074,5+($G1990-1)*7,FALSE)=0,-1,VLOOKUP($B1990,all_raw_csv!$B$1:$AO$2074,5+($G1990-1)*7,FALSE)),"-")</f>
        <v>10</v>
      </c>
      <c r="I1990">
        <f>IFERROR(IF(VLOOKUP($B1990,new_notes_bemaniwiki!$A$1:$J$1937,1+$G1990,FALSE)="-",-1,VLOOKUP($B1990,new_notes_bemaniwiki!$A$1:$J$1937,1+$G1990,FALSE)),"🙇")</f>
        <v>935</v>
      </c>
      <c r="J1990" t="s">
        <v>3063</v>
      </c>
      <c r="K1990" t="s">
        <v>3063</v>
      </c>
    </row>
    <row r="1991" spans="1:11" x14ac:dyDescent="0.15">
      <c r="A1991" t="str">
        <f>VLOOKUP(B1991,for_vlookup!$A$1:$B$2046,2,FALSE)</f>
        <v>DJ TROOPERS</v>
      </c>
      <c r="B1991" s="2" t="s">
        <v>3027</v>
      </c>
      <c r="C1991" t="str">
        <f>IFERROR(VLOOKUP(B1991,all_raw_csv!$B$2:$AO$2140,2,FALSE),"-")</f>
        <v>SUPERNOVA2 BEAT #2</v>
      </c>
      <c r="D1991" t="str">
        <f>IFERROR(VLOOKUP($B1991,all_raw_csv!$B$2:$AO$2140,3,FALSE),"-")</f>
        <v>DE-SIRE改</v>
      </c>
      <c r="E1991">
        <f>VLOOKUP($A1991,master_version!$A$1:$B$29,2,FALSE)</f>
        <v>15</v>
      </c>
      <c r="F1991" t="str">
        <f>VLOOKUP(G1991,master_diffculty!$A$1:$C$11,3,FALSE)</f>
        <v>SPL</v>
      </c>
      <c r="G1991">
        <v>5</v>
      </c>
      <c r="H1991">
        <f>IFERROR(IF(VLOOKUP($B1991,all_raw_csv!$B$1:$AO$2074,5+($G1991-1)*7,FALSE)=0,-1,VLOOKUP($B1991,all_raw_csv!$B$1:$AO$2074,5+($G1991-1)*7,FALSE)),"-")</f>
        <v>-1</v>
      </c>
      <c r="I1991">
        <f>IFERROR(IF(VLOOKUP($B1991,new_notes_bemaniwiki!$A$1:$J$1937,1+$G1991,FALSE)="-",-1,VLOOKUP($B1991,new_notes_bemaniwiki!$A$1:$J$1937,1+$G1991,FALSE)),"🙇")</f>
        <v>-1</v>
      </c>
      <c r="J1991" t="s">
        <v>3063</v>
      </c>
      <c r="K1991" t="s">
        <v>3063</v>
      </c>
    </row>
    <row r="1992" spans="1:11" x14ac:dyDescent="0.15">
      <c r="A1992" t="str">
        <f>VLOOKUP(B1992,for_vlookup!$A$1:$B$2046,2,FALSE)</f>
        <v>DJ TROOPERS</v>
      </c>
      <c r="B1992" s="2" t="s">
        <v>838</v>
      </c>
      <c r="C1992" t="str">
        <f>IFERROR(VLOOKUP(B1992,all_raw_csv!$B$2:$AO$2140,2,FALSE),"-")</f>
        <v>ULTIMATE CORE</v>
      </c>
      <c r="D1992" t="str">
        <f>IFERROR(VLOOKUP($B1992,all_raw_csv!$B$2:$AO$2140,3,FALSE),"-")</f>
        <v>Des-TRACT</v>
      </c>
      <c r="E1992">
        <f>VLOOKUP($A1992,master_version!$A$1:$B$29,2,FALSE)</f>
        <v>15</v>
      </c>
      <c r="F1992" t="str">
        <f>VLOOKUP(G1992,master_diffculty!$A$1:$C$11,3,FALSE)</f>
        <v>SPB</v>
      </c>
      <c r="G1992">
        <v>1</v>
      </c>
      <c r="H1992">
        <f>IFERROR(IF(VLOOKUP($B1992,all_raw_csv!$B$1:$AO$2074,5+($G1992-1)*7,FALSE)=0,-1,VLOOKUP($B1992,all_raw_csv!$B$1:$AO$2074,5+($G1992-1)*7,FALSE)),"-")</f>
        <v>-1</v>
      </c>
      <c r="I1992">
        <f>IFERROR(IF(VLOOKUP($B1992,new_notes_bemaniwiki!$A$1:$J$1937,1+$G1992,FALSE)="-",-1,VLOOKUP($B1992,new_notes_bemaniwiki!$A$1:$J$1937,1+$G1992,FALSE)),"🙇")</f>
        <v>-1</v>
      </c>
      <c r="J1992" t="s">
        <v>3063</v>
      </c>
      <c r="K1992" t="s">
        <v>3063</v>
      </c>
    </row>
    <row r="1993" spans="1:11" x14ac:dyDescent="0.15">
      <c r="A1993" t="str">
        <f>VLOOKUP(B1993,for_vlookup!$A$1:$B$2046,2,FALSE)</f>
        <v>DJ TROOPERS</v>
      </c>
      <c r="B1993" s="2" t="s">
        <v>838</v>
      </c>
      <c r="C1993" t="str">
        <f>IFERROR(VLOOKUP(B1993,all_raw_csv!$B$2:$AO$2140,2,FALSE),"-")</f>
        <v>ULTIMATE CORE</v>
      </c>
      <c r="D1993" t="str">
        <f>IFERROR(VLOOKUP($B1993,all_raw_csv!$B$2:$AO$2140,3,FALSE),"-")</f>
        <v>Des-TRACT</v>
      </c>
      <c r="E1993">
        <f>VLOOKUP($A1993,master_version!$A$1:$B$29,2,FALSE)</f>
        <v>15</v>
      </c>
      <c r="F1993" t="str">
        <f>VLOOKUP(G1993,master_diffculty!$A$1:$C$11,3,FALSE)</f>
        <v>SPN</v>
      </c>
      <c r="G1993">
        <v>2</v>
      </c>
      <c r="H1993">
        <f>IFERROR(IF(VLOOKUP($B1993,all_raw_csv!$B$1:$AO$2074,5+($G1993-1)*7,FALSE)=0,-1,VLOOKUP($B1993,all_raw_csv!$B$1:$AO$2074,5+($G1993-1)*7,FALSE)),"-")</f>
        <v>6</v>
      </c>
      <c r="I1993">
        <f>IFERROR(IF(VLOOKUP($B1993,new_notes_bemaniwiki!$A$1:$J$1937,1+$G1993,FALSE)="-",-1,VLOOKUP($B1993,new_notes_bemaniwiki!$A$1:$J$1937,1+$G1993,FALSE)),"🙇")</f>
        <v>625</v>
      </c>
      <c r="J1993" t="s">
        <v>3063</v>
      </c>
      <c r="K1993" t="s">
        <v>3063</v>
      </c>
    </row>
    <row r="1994" spans="1:11" x14ac:dyDescent="0.15">
      <c r="A1994" t="str">
        <f>VLOOKUP(B1994,for_vlookup!$A$1:$B$2046,2,FALSE)</f>
        <v>DJ TROOPERS</v>
      </c>
      <c r="B1994" s="2" t="s">
        <v>838</v>
      </c>
      <c r="C1994" t="str">
        <f>IFERROR(VLOOKUP(B1994,all_raw_csv!$B$2:$AO$2140,2,FALSE),"-")</f>
        <v>ULTIMATE CORE</v>
      </c>
      <c r="D1994" t="str">
        <f>IFERROR(VLOOKUP($B1994,all_raw_csv!$B$2:$AO$2140,3,FALSE),"-")</f>
        <v>Des-TRACT</v>
      </c>
      <c r="E1994">
        <f>VLOOKUP($A1994,master_version!$A$1:$B$29,2,FALSE)</f>
        <v>15</v>
      </c>
      <c r="F1994" t="str">
        <f>VLOOKUP(G1994,master_diffculty!$A$1:$C$11,3,FALSE)</f>
        <v>SPH</v>
      </c>
      <c r="G1994">
        <v>3</v>
      </c>
      <c r="H1994">
        <f>IFERROR(IF(VLOOKUP($B1994,all_raw_csv!$B$1:$AO$2074,5+($G1994-1)*7,FALSE)=0,-1,VLOOKUP($B1994,all_raw_csv!$B$1:$AO$2074,5+($G1994-1)*7,FALSE)),"-")</f>
        <v>10</v>
      </c>
      <c r="I1994">
        <f>IFERROR(IF(VLOOKUP($B1994,new_notes_bemaniwiki!$A$1:$J$1937,1+$G1994,FALSE)="-",-1,VLOOKUP($B1994,new_notes_bemaniwiki!$A$1:$J$1937,1+$G1994,FALSE)),"🙇")</f>
        <v>1216</v>
      </c>
      <c r="J1994" t="s">
        <v>3063</v>
      </c>
      <c r="K1994" t="s">
        <v>3063</v>
      </c>
    </row>
    <row r="1995" spans="1:11" x14ac:dyDescent="0.15">
      <c r="A1995" t="str">
        <f>VLOOKUP(B1995,for_vlookup!$A$1:$B$2046,2,FALSE)</f>
        <v>DJ TROOPERS</v>
      </c>
      <c r="B1995" s="2" t="s">
        <v>838</v>
      </c>
      <c r="C1995" t="str">
        <f>IFERROR(VLOOKUP(B1995,all_raw_csv!$B$2:$AO$2140,2,FALSE),"-")</f>
        <v>ULTIMATE CORE</v>
      </c>
      <c r="D1995" t="str">
        <f>IFERROR(VLOOKUP($B1995,all_raw_csv!$B$2:$AO$2140,3,FALSE),"-")</f>
        <v>Des-TRACT</v>
      </c>
      <c r="E1995">
        <f>VLOOKUP($A1995,master_version!$A$1:$B$29,2,FALSE)</f>
        <v>15</v>
      </c>
      <c r="F1995" t="str">
        <f>VLOOKUP(G1995,master_diffculty!$A$1:$C$11,3,FALSE)</f>
        <v>SPA</v>
      </c>
      <c r="G1995">
        <v>4</v>
      </c>
      <c r="H1995">
        <f>IFERROR(IF(VLOOKUP($B1995,all_raw_csv!$B$1:$AO$2074,5+($G1995-1)*7,FALSE)=0,-1,VLOOKUP($B1995,all_raw_csv!$B$1:$AO$2074,5+($G1995-1)*7,FALSE)),"-")</f>
        <v>12</v>
      </c>
      <c r="I1995">
        <f>IFERROR(IF(VLOOKUP($B1995,new_notes_bemaniwiki!$A$1:$J$1937,1+$G1995,FALSE)="-",-1,VLOOKUP($B1995,new_notes_bemaniwiki!$A$1:$J$1937,1+$G1995,FALSE)),"🙇")</f>
        <v>1496</v>
      </c>
      <c r="J1995" t="s">
        <v>3063</v>
      </c>
      <c r="K1995" t="s">
        <v>3063</v>
      </c>
    </row>
    <row r="1996" spans="1:11" x14ac:dyDescent="0.15">
      <c r="A1996" t="str">
        <f>VLOOKUP(B1996,for_vlookup!$A$1:$B$2046,2,FALSE)</f>
        <v>DJ TROOPERS</v>
      </c>
      <c r="B1996" s="2" t="s">
        <v>838</v>
      </c>
      <c r="C1996" t="str">
        <f>IFERROR(VLOOKUP(B1996,all_raw_csv!$B$2:$AO$2140,2,FALSE),"-")</f>
        <v>ULTIMATE CORE</v>
      </c>
      <c r="D1996" t="str">
        <f>IFERROR(VLOOKUP($B1996,all_raw_csv!$B$2:$AO$2140,3,FALSE),"-")</f>
        <v>Des-TRACT</v>
      </c>
      <c r="E1996">
        <f>VLOOKUP($A1996,master_version!$A$1:$B$29,2,FALSE)</f>
        <v>15</v>
      </c>
      <c r="F1996" t="str">
        <f>VLOOKUP(G1996,master_diffculty!$A$1:$C$11,3,FALSE)</f>
        <v>SPL</v>
      </c>
      <c r="G1996">
        <v>5</v>
      </c>
      <c r="H1996">
        <f>IFERROR(IF(VLOOKUP($B1996,all_raw_csv!$B$1:$AO$2074,5+($G1996-1)*7,FALSE)=0,-1,VLOOKUP($B1996,all_raw_csv!$B$1:$AO$2074,5+($G1996-1)*7,FALSE)),"-")</f>
        <v>-1</v>
      </c>
      <c r="I1996">
        <f>IFERROR(IF(VLOOKUP($B1996,new_notes_bemaniwiki!$A$1:$J$1937,1+$G1996,FALSE)="-",-1,VLOOKUP($B1996,new_notes_bemaniwiki!$A$1:$J$1937,1+$G1996,FALSE)),"🙇")</f>
        <v>-1</v>
      </c>
      <c r="J1996" t="s">
        <v>3063</v>
      </c>
      <c r="K1996" t="s">
        <v>3063</v>
      </c>
    </row>
    <row r="1997" spans="1:11" x14ac:dyDescent="0.15">
      <c r="A1997" t="str">
        <f>VLOOKUP(B1997,for_vlookup!$A$1:$B$2046,2,FALSE)</f>
        <v>DJ TROOPERS</v>
      </c>
      <c r="B1997" s="2" t="s">
        <v>841</v>
      </c>
      <c r="C1997" t="str">
        <f>IFERROR(VLOOKUP(B1997,all_raw_csv!$B$2:$AO$2140,2,FALSE),"-")</f>
        <v>PROGRESSIVE BAROQUE</v>
      </c>
      <c r="D1997" t="str">
        <f>IFERROR(VLOOKUP($B1997,all_raw_csv!$B$2:$AO$2140,3,FALSE),"-")</f>
        <v>TAKA respect for J.S.B.</v>
      </c>
      <c r="E1997">
        <f>VLOOKUP($A1997,master_version!$A$1:$B$29,2,FALSE)</f>
        <v>15</v>
      </c>
      <c r="F1997" t="str">
        <f>VLOOKUP(G1997,master_diffculty!$A$1:$C$11,3,FALSE)</f>
        <v>SPB</v>
      </c>
      <c r="G1997">
        <v>1</v>
      </c>
      <c r="H1997">
        <f>IFERROR(IF(VLOOKUP($B1997,all_raw_csv!$B$1:$AO$2074,5+($G1997-1)*7,FALSE)=0,-1,VLOOKUP($B1997,all_raw_csv!$B$1:$AO$2074,5+($G1997-1)*7,FALSE)),"-")</f>
        <v>-1</v>
      </c>
      <c r="I1997">
        <f>IFERROR(IF(VLOOKUP($B1997,new_notes_bemaniwiki!$A$1:$J$1937,1+$G1997,FALSE)="-",-1,VLOOKUP($B1997,new_notes_bemaniwiki!$A$1:$J$1937,1+$G1997,FALSE)),"🙇")</f>
        <v>-1</v>
      </c>
      <c r="J1997" t="s">
        <v>3063</v>
      </c>
      <c r="K1997" t="s">
        <v>3063</v>
      </c>
    </row>
    <row r="1998" spans="1:11" x14ac:dyDescent="0.15">
      <c r="A1998" t="str">
        <f>VLOOKUP(B1998,for_vlookup!$A$1:$B$2046,2,FALSE)</f>
        <v>DJ TROOPERS</v>
      </c>
      <c r="B1998" s="2" t="s">
        <v>841</v>
      </c>
      <c r="C1998" t="str">
        <f>IFERROR(VLOOKUP(B1998,all_raw_csv!$B$2:$AO$2140,2,FALSE),"-")</f>
        <v>PROGRESSIVE BAROQUE</v>
      </c>
      <c r="D1998" t="str">
        <f>IFERROR(VLOOKUP($B1998,all_raw_csv!$B$2:$AO$2140,3,FALSE),"-")</f>
        <v>TAKA respect for J.S.B.</v>
      </c>
      <c r="E1998">
        <f>VLOOKUP($A1998,master_version!$A$1:$B$29,2,FALSE)</f>
        <v>15</v>
      </c>
      <c r="F1998" t="str">
        <f>VLOOKUP(G1998,master_diffculty!$A$1:$C$11,3,FALSE)</f>
        <v>SPN</v>
      </c>
      <c r="G1998">
        <v>2</v>
      </c>
      <c r="H1998">
        <f>IFERROR(IF(VLOOKUP($B1998,all_raw_csv!$B$1:$AO$2074,5+($G1998-1)*7,FALSE)=0,-1,VLOOKUP($B1998,all_raw_csv!$B$1:$AO$2074,5+($G1998-1)*7,FALSE)),"-")</f>
        <v>6</v>
      </c>
      <c r="I1998">
        <f>IFERROR(IF(VLOOKUP($B1998,new_notes_bemaniwiki!$A$1:$J$1937,1+$G1998,FALSE)="-",-1,VLOOKUP($B1998,new_notes_bemaniwiki!$A$1:$J$1937,1+$G1998,FALSE)),"🙇")</f>
        <v>555</v>
      </c>
      <c r="J1998" t="s">
        <v>3063</v>
      </c>
      <c r="K1998" t="s">
        <v>3063</v>
      </c>
    </row>
    <row r="1999" spans="1:11" x14ac:dyDescent="0.15">
      <c r="A1999" t="str">
        <f>VLOOKUP(B1999,for_vlookup!$A$1:$B$2046,2,FALSE)</f>
        <v>DJ TROOPERS</v>
      </c>
      <c r="B1999" s="2" t="s">
        <v>841</v>
      </c>
      <c r="C1999" t="str">
        <f>IFERROR(VLOOKUP(B1999,all_raw_csv!$B$2:$AO$2140,2,FALSE),"-")</f>
        <v>PROGRESSIVE BAROQUE</v>
      </c>
      <c r="D1999" t="str">
        <f>IFERROR(VLOOKUP($B1999,all_raw_csv!$B$2:$AO$2140,3,FALSE),"-")</f>
        <v>TAKA respect for J.S.B.</v>
      </c>
      <c r="E1999">
        <f>VLOOKUP($A1999,master_version!$A$1:$B$29,2,FALSE)</f>
        <v>15</v>
      </c>
      <c r="F1999" t="str">
        <f>VLOOKUP(G1999,master_diffculty!$A$1:$C$11,3,FALSE)</f>
        <v>SPH</v>
      </c>
      <c r="G1999">
        <v>3</v>
      </c>
      <c r="H1999">
        <f>IFERROR(IF(VLOOKUP($B1999,all_raw_csv!$B$1:$AO$2074,5+($G1999-1)*7,FALSE)=0,-1,VLOOKUP($B1999,all_raw_csv!$B$1:$AO$2074,5+($G1999-1)*7,FALSE)),"-")</f>
        <v>10</v>
      </c>
      <c r="I1999">
        <f>IFERROR(IF(VLOOKUP($B1999,new_notes_bemaniwiki!$A$1:$J$1937,1+$G1999,FALSE)="-",-1,VLOOKUP($B1999,new_notes_bemaniwiki!$A$1:$J$1937,1+$G1999,FALSE)),"🙇")</f>
        <v>1019</v>
      </c>
      <c r="J1999" t="s">
        <v>3063</v>
      </c>
      <c r="K1999" t="s">
        <v>3063</v>
      </c>
    </row>
    <row r="2000" spans="1:11" x14ac:dyDescent="0.15">
      <c r="A2000" t="str">
        <f>VLOOKUP(B2000,for_vlookup!$A$1:$B$2046,2,FALSE)</f>
        <v>DJ TROOPERS</v>
      </c>
      <c r="B2000" s="2" t="s">
        <v>841</v>
      </c>
      <c r="C2000" t="str">
        <f>IFERROR(VLOOKUP(B2000,all_raw_csv!$B$2:$AO$2140,2,FALSE),"-")</f>
        <v>PROGRESSIVE BAROQUE</v>
      </c>
      <c r="D2000" t="str">
        <f>IFERROR(VLOOKUP($B2000,all_raw_csv!$B$2:$AO$2140,3,FALSE),"-")</f>
        <v>TAKA respect for J.S.B.</v>
      </c>
      <c r="E2000">
        <f>VLOOKUP($A2000,master_version!$A$1:$B$29,2,FALSE)</f>
        <v>15</v>
      </c>
      <c r="F2000" t="str">
        <f>VLOOKUP(G2000,master_diffculty!$A$1:$C$11,3,FALSE)</f>
        <v>SPA</v>
      </c>
      <c r="G2000">
        <v>4</v>
      </c>
      <c r="H2000">
        <f>IFERROR(IF(VLOOKUP($B2000,all_raw_csv!$B$1:$AO$2074,5+($G2000-1)*7,FALSE)=0,-1,VLOOKUP($B2000,all_raw_csv!$B$1:$AO$2074,5+($G2000-1)*7,FALSE)),"-")</f>
        <v>11</v>
      </c>
      <c r="I2000">
        <f>IFERROR(IF(VLOOKUP($B2000,new_notes_bemaniwiki!$A$1:$J$1937,1+$G2000,FALSE)="-",-1,VLOOKUP($B2000,new_notes_bemaniwiki!$A$1:$J$1937,1+$G2000,FALSE)),"🙇")</f>
        <v>1280</v>
      </c>
      <c r="J2000" t="s">
        <v>3063</v>
      </c>
      <c r="K2000" t="s">
        <v>3063</v>
      </c>
    </row>
    <row r="2001" spans="1:11" x14ac:dyDescent="0.15">
      <c r="A2001" t="str">
        <f>VLOOKUP(B2001,for_vlookup!$A$1:$B$2046,2,FALSE)</f>
        <v>DJ TROOPERS</v>
      </c>
      <c r="B2001" s="2" t="s">
        <v>841</v>
      </c>
      <c r="C2001" t="str">
        <f>IFERROR(VLOOKUP(B2001,all_raw_csv!$B$2:$AO$2140,2,FALSE),"-")</f>
        <v>PROGRESSIVE BAROQUE</v>
      </c>
      <c r="D2001" t="str">
        <f>IFERROR(VLOOKUP($B2001,all_raw_csv!$B$2:$AO$2140,3,FALSE),"-")</f>
        <v>TAKA respect for J.S.B.</v>
      </c>
      <c r="E2001">
        <f>VLOOKUP($A2001,master_version!$A$1:$B$29,2,FALSE)</f>
        <v>15</v>
      </c>
      <c r="F2001" t="str">
        <f>VLOOKUP(G2001,master_diffculty!$A$1:$C$11,3,FALSE)</f>
        <v>SPL</v>
      </c>
      <c r="G2001">
        <v>5</v>
      </c>
      <c r="H2001">
        <f>IFERROR(IF(VLOOKUP($B2001,all_raw_csv!$B$1:$AO$2074,5+($G2001-1)*7,FALSE)=0,-1,VLOOKUP($B2001,all_raw_csv!$B$1:$AO$2074,5+($G2001-1)*7,FALSE)),"-")</f>
        <v>12</v>
      </c>
      <c r="I2001">
        <f>IFERROR(IF(VLOOKUP($B2001,new_notes_bemaniwiki!$A$1:$J$1937,1+$G2001,FALSE)="-",-1,VLOOKUP($B2001,new_notes_bemaniwiki!$A$1:$J$1937,1+$G2001,FALSE)),"🙇")</f>
        <v>1655</v>
      </c>
      <c r="J2001" t="s">
        <v>3063</v>
      </c>
      <c r="K2001" t="s">
        <v>3063</v>
      </c>
    </row>
    <row r="2002" spans="1:11" x14ac:dyDescent="0.15">
      <c r="A2002" t="str">
        <f>VLOOKUP(B2002,for_vlookup!$A$1:$B$2046,2,FALSE)</f>
        <v>DJ TROOPERS</v>
      </c>
      <c r="B2002" s="2" t="s">
        <v>842</v>
      </c>
      <c r="C2002" t="str">
        <f>IFERROR(VLOOKUP(B2002,all_raw_csv!$B$2:$AO$2140,2,FALSE),"-")</f>
        <v>PIANO HOUSE</v>
      </c>
      <c r="D2002" t="str">
        <f>IFERROR(VLOOKUP($B2002,all_raw_csv!$B$2:$AO$2140,3,FALSE),"-")</f>
        <v>RAM</v>
      </c>
      <c r="E2002">
        <f>VLOOKUP($A2002,master_version!$A$1:$B$29,2,FALSE)</f>
        <v>15</v>
      </c>
      <c r="F2002" t="str">
        <f>VLOOKUP(G2002,master_diffculty!$A$1:$C$11,3,FALSE)</f>
        <v>SPB</v>
      </c>
      <c r="G2002">
        <v>1</v>
      </c>
      <c r="H2002">
        <f>IFERROR(IF(VLOOKUP($B2002,all_raw_csv!$B$1:$AO$2074,5+($G2002-1)*7,FALSE)=0,-1,VLOOKUP($B2002,all_raw_csv!$B$1:$AO$2074,5+($G2002-1)*7,FALSE)),"-")</f>
        <v>-1</v>
      </c>
      <c r="I2002">
        <f>IFERROR(IF(VLOOKUP($B2002,new_notes_bemaniwiki!$A$1:$J$1937,1+$G2002,FALSE)="-",-1,VLOOKUP($B2002,new_notes_bemaniwiki!$A$1:$J$1937,1+$G2002,FALSE)),"🙇")</f>
        <v>-1</v>
      </c>
      <c r="J2002" t="s">
        <v>3063</v>
      </c>
      <c r="K2002" t="s">
        <v>3063</v>
      </c>
    </row>
    <row r="2003" spans="1:11" x14ac:dyDescent="0.15">
      <c r="A2003" t="str">
        <f>VLOOKUP(B2003,for_vlookup!$A$1:$B$2046,2,FALSE)</f>
        <v>DJ TROOPERS</v>
      </c>
      <c r="B2003" s="2" t="s">
        <v>842</v>
      </c>
      <c r="C2003" t="str">
        <f>IFERROR(VLOOKUP(B2003,all_raw_csv!$B$2:$AO$2140,2,FALSE),"-")</f>
        <v>PIANO HOUSE</v>
      </c>
      <c r="D2003" t="str">
        <f>IFERROR(VLOOKUP($B2003,all_raw_csv!$B$2:$AO$2140,3,FALSE),"-")</f>
        <v>RAM</v>
      </c>
      <c r="E2003">
        <f>VLOOKUP($A2003,master_version!$A$1:$B$29,2,FALSE)</f>
        <v>15</v>
      </c>
      <c r="F2003" t="str">
        <f>VLOOKUP(G2003,master_diffculty!$A$1:$C$11,3,FALSE)</f>
        <v>SPN</v>
      </c>
      <c r="G2003">
        <v>2</v>
      </c>
      <c r="H2003">
        <f>IFERROR(IF(VLOOKUP($B2003,all_raw_csv!$B$1:$AO$2074,5+($G2003-1)*7,FALSE)=0,-1,VLOOKUP($B2003,all_raw_csv!$B$1:$AO$2074,5+($G2003-1)*7,FALSE)),"-")</f>
        <v>4</v>
      </c>
      <c r="I2003">
        <f>IFERROR(IF(VLOOKUP($B2003,new_notes_bemaniwiki!$A$1:$J$1937,1+$G2003,FALSE)="-",-1,VLOOKUP($B2003,new_notes_bemaniwiki!$A$1:$J$1937,1+$G2003,FALSE)),"🙇")</f>
        <v>386</v>
      </c>
      <c r="J2003" t="s">
        <v>3063</v>
      </c>
      <c r="K2003" t="s">
        <v>3063</v>
      </c>
    </row>
    <row r="2004" spans="1:11" x14ac:dyDescent="0.15">
      <c r="A2004" t="str">
        <f>VLOOKUP(B2004,for_vlookup!$A$1:$B$2046,2,FALSE)</f>
        <v>DJ TROOPERS</v>
      </c>
      <c r="B2004" s="2" t="s">
        <v>842</v>
      </c>
      <c r="C2004" t="str">
        <f>IFERROR(VLOOKUP(B2004,all_raw_csv!$B$2:$AO$2140,2,FALSE),"-")</f>
        <v>PIANO HOUSE</v>
      </c>
      <c r="D2004" t="str">
        <f>IFERROR(VLOOKUP($B2004,all_raw_csv!$B$2:$AO$2140,3,FALSE),"-")</f>
        <v>RAM</v>
      </c>
      <c r="E2004">
        <f>VLOOKUP($A2004,master_version!$A$1:$B$29,2,FALSE)</f>
        <v>15</v>
      </c>
      <c r="F2004" t="str">
        <f>VLOOKUP(G2004,master_diffculty!$A$1:$C$11,3,FALSE)</f>
        <v>SPH</v>
      </c>
      <c r="G2004">
        <v>3</v>
      </c>
      <c r="H2004">
        <f>IFERROR(IF(VLOOKUP($B2004,all_raw_csv!$B$1:$AO$2074,5+($G2004-1)*7,FALSE)=0,-1,VLOOKUP($B2004,all_raw_csv!$B$1:$AO$2074,5+($G2004-1)*7,FALSE)),"-")</f>
        <v>7</v>
      </c>
      <c r="I2004">
        <f>IFERROR(IF(VLOOKUP($B2004,new_notes_bemaniwiki!$A$1:$J$1937,1+$G2004,FALSE)="-",-1,VLOOKUP($B2004,new_notes_bemaniwiki!$A$1:$J$1937,1+$G2004,FALSE)),"🙇")</f>
        <v>599</v>
      </c>
      <c r="J2004" t="s">
        <v>3063</v>
      </c>
      <c r="K2004" t="s">
        <v>3063</v>
      </c>
    </row>
    <row r="2005" spans="1:11" x14ac:dyDescent="0.15">
      <c r="A2005" t="str">
        <f>VLOOKUP(B2005,for_vlookup!$A$1:$B$2046,2,FALSE)</f>
        <v>DJ TROOPERS</v>
      </c>
      <c r="B2005" s="2" t="s">
        <v>842</v>
      </c>
      <c r="C2005" t="str">
        <f>IFERROR(VLOOKUP(B2005,all_raw_csv!$B$2:$AO$2140,2,FALSE),"-")</f>
        <v>PIANO HOUSE</v>
      </c>
      <c r="D2005" t="str">
        <f>IFERROR(VLOOKUP($B2005,all_raw_csv!$B$2:$AO$2140,3,FALSE),"-")</f>
        <v>RAM</v>
      </c>
      <c r="E2005">
        <f>VLOOKUP($A2005,master_version!$A$1:$B$29,2,FALSE)</f>
        <v>15</v>
      </c>
      <c r="F2005" t="str">
        <f>VLOOKUP(G2005,master_diffculty!$A$1:$C$11,3,FALSE)</f>
        <v>SPA</v>
      </c>
      <c r="G2005">
        <v>4</v>
      </c>
      <c r="H2005">
        <f>IFERROR(IF(VLOOKUP($B2005,all_raw_csv!$B$1:$AO$2074,5+($G2005-1)*7,FALSE)=0,-1,VLOOKUP($B2005,all_raw_csv!$B$1:$AO$2074,5+($G2005-1)*7,FALSE)),"-")</f>
        <v>8</v>
      </c>
      <c r="I2005">
        <f>IFERROR(IF(VLOOKUP($B2005,new_notes_bemaniwiki!$A$1:$J$1937,1+$G2005,FALSE)="-",-1,VLOOKUP($B2005,new_notes_bemaniwiki!$A$1:$J$1937,1+$G2005,FALSE)),"🙇")</f>
        <v>762</v>
      </c>
      <c r="J2005" t="s">
        <v>3063</v>
      </c>
      <c r="K2005" t="s">
        <v>3063</v>
      </c>
    </row>
    <row r="2006" spans="1:11" x14ac:dyDescent="0.15">
      <c r="A2006" t="str">
        <f>VLOOKUP(B2006,for_vlookup!$A$1:$B$2046,2,FALSE)</f>
        <v>DJ TROOPERS</v>
      </c>
      <c r="B2006" s="2" t="s">
        <v>842</v>
      </c>
      <c r="C2006" t="str">
        <f>IFERROR(VLOOKUP(B2006,all_raw_csv!$B$2:$AO$2140,2,FALSE),"-")</f>
        <v>PIANO HOUSE</v>
      </c>
      <c r="D2006" t="str">
        <f>IFERROR(VLOOKUP($B2006,all_raw_csv!$B$2:$AO$2140,3,FALSE),"-")</f>
        <v>RAM</v>
      </c>
      <c r="E2006">
        <f>VLOOKUP($A2006,master_version!$A$1:$B$29,2,FALSE)</f>
        <v>15</v>
      </c>
      <c r="F2006" t="str">
        <f>VLOOKUP(G2006,master_diffculty!$A$1:$C$11,3,FALSE)</f>
        <v>SPL</v>
      </c>
      <c r="G2006">
        <v>5</v>
      </c>
      <c r="H2006">
        <f>IFERROR(IF(VLOOKUP($B2006,all_raw_csv!$B$1:$AO$2074,5+($G2006-1)*7,FALSE)=0,-1,VLOOKUP($B2006,all_raw_csv!$B$1:$AO$2074,5+($G2006-1)*7,FALSE)),"-")</f>
        <v>11</v>
      </c>
      <c r="I2006">
        <f>IFERROR(IF(VLOOKUP($B2006,new_notes_bemaniwiki!$A$1:$J$1937,1+$G2006,FALSE)="-",-1,VLOOKUP($B2006,new_notes_bemaniwiki!$A$1:$J$1937,1+$G2006,FALSE)),"🙇")</f>
        <v>1300</v>
      </c>
      <c r="J2006" t="s">
        <v>3063</v>
      </c>
      <c r="K2006" t="s">
        <v>3063</v>
      </c>
    </row>
    <row r="2007" spans="1:11" x14ac:dyDescent="0.15">
      <c r="A2007" t="str">
        <f>VLOOKUP(B2007,for_vlookup!$A$1:$B$2046,2,FALSE)</f>
        <v>DJ TROOPERS</v>
      </c>
      <c r="B2007" s="2" t="s">
        <v>844</v>
      </c>
      <c r="C2007" t="str">
        <f>IFERROR(VLOOKUP(B2007,all_raw_csv!$B$2:$AO$2140,2,FALSE),"-")</f>
        <v>80's EURO</v>
      </c>
      <c r="D2007" t="str">
        <f>IFERROR(VLOOKUP($B2007,all_raw_csv!$B$2:$AO$2140,3,FALSE),"-")</f>
        <v>Y&amp;Co.</v>
      </c>
      <c r="E2007">
        <f>VLOOKUP($A2007,master_version!$A$1:$B$29,2,FALSE)</f>
        <v>15</v>
      </c>
      <c r="F2007" t="str">
        <f>VLOOKUP(G2007,master_diffculty!$A$1:$C$11,3,FALSE)</f>
        <v>SPB</v>
      </c>
      <c r="G2007">
        <v>1</v>
      </c>
      <c r="H2007">
        <f>IFERROR(IF(VLOOKUP($B2007,all_raw_csv!$B$1:$AO$2074,5+($G2007-1)*7,FALSE)=0,-1,VLOOKUP($B2007,all_raw_csv!$B$1:$AO$2074,5+($G2007-1)*7,FALSE)),"-")</f>
        <v>2</v>
      </c>
      <c r="I2007">
        <f>IFERROR(IF(VLOOKUP($B2007,new_notes_bemaniwiki!$A$1:$J$1937,1+$G2007,FALSE)="-",-1,VLOOKUP($B2007,new_notes_bemaniwiki!$A$1:$J$1937,1+$G2007,FALSE)),"🙇")</f>
        <v>174</v>
      </c>
      <c r="J2007" t="s">
        <v>3063</v>
      </c>
      <c r="K2007" t="s">
        <v>3063</v>
      </c>
    </row>
    <row r="2008" spans="1:11" x14ac:dyDescent="0.15">
      <c r="A2008" t="str">
        <f>VLOOKUP(B2008,for_vlookup!$A$1:$B$2046,2,FALSE)</f>
        <v>DJ TROOPERS</v>
      </c>
      <c r="B2008" s="2" t="s">
        <v>844</v>
      </c>
      <c r="C2008" t="str">
        <f>IFERROR(VLOOKUP(B2008,all_raw_csv!$B$2:$AO$2140,2,FALSE),"-")</f>
        <v>80's EURO</v>
      </c>
      <c r="D2008" t="str">
        <f>IFERROR(VLOOKUP($B2008,all_raw_csv!$B$2:$AO$2140,3,FALSE),"-")</f>
        <v>Y&amp;Co.</v>
      </c>
      <c r="E2008">
        <f>VLOOKUP($A2008,master_version!$A$1:$B$29,2,FALSE)</f>
        <v>15</v>
      </c>
      <c r="F2008" t="str">
        <f>VLOOKUP(G2008,master_diffculty!$A$1:$C$11,3,FALSE)</f>
        <v>SPN</v>
      </c>
      <c r="G2008">
        <v>2</v>
      </c>
      <c r="H2008">
        <f>IFERROR(IF(VLOOKUP($B2008,all_raw_csv!$B$1:$AO$2074,5+($G2008-1)*7,FALSE)=0,-1,VLOOKUP($B2008,all_raw_csv!$B$1:$AO$2074,5+($G2008-1)*7,FALSE)),"-")</f>
        <v>4</v>
      </c>
      <c r="I2008">
        <f>IFERROR(IF(VLOOKUP($B2008,new_notes_bemaniwiki!$A$1:$J$1937,1+$G2008,FALSE)="-",-1,VLOOKUP($B2008,new_notes_bemaniwiki!$A$1:$J$1937,1+$G2008,FALSE)),"🙇")</f>
        <v>424</v>
      </c>
      <c r="J2008" t="s">
        <v>3063</v>
      </c>
      <c r="K2008" t="s">
        <v>3063</v>
      </c>
    </row>
    <row r="2009" spans="1:11" x14ac:dyDescent="0.15">
      <c r="A2009" t="str">
        <f>VLOOKUP(B2009,for_vlookup!$A$1:$B$2046,2,FALSE)</f>
        <v>DJ TROOPERS</v>
      </c>
      <c r="B2009" s="2" t="s">
        <v>844</v>
      </c>
      <c r="C2009" t="str">
        <f>IFERROR(VLOOKUP(B2009,all_raw_csv!$B$2:$AO$2140,2,FALSE),"-")</f>
        <v>80's EURO</v>
      </c>
      <c r="D2009" t="str">
        <f>IFERROR(VLOOKUP($B2009,all_raw_csv!$B$2:$AO$2140,3,FALSE),"-")</f>
        <v>Y&amp;Co.</v>
      </c>
      <c r="E2009">
        <f>VLOOKUP($A2009,master_version!$A$1:$B$29,2,FALSE)</f>
        <v>15</v>
      </c>
      <c r="F2009" t="str">
        <f>VLOOKUP(G2009,master_diffculty!$A$1:$C$11,3,FALSE)</f>
        <v>SPH</v>
      </c>
      <c r="G2009">
        <v>3</v>
      </c>
      <c r="H2009">
        <f>IFERROR(IF(VLOOKUP($B2009,all_raw_csv!$B$1:$AO$2074,5+($G2009-1)*7,FALSE)=0,-1,VLOOKUP($B2009,all_raw_csv!$B$1:$AO$2074,5+($G2009-1)*7,FALSE)),"-")</f>
        <v>6</v>
      </c>
      <c r="I2009">
        <f>IFERROR(IF(VLOOKUP($B2009,new_notes_bemaniwiki!$A$1:$J$1937,1+$G2009,FALSE)="-",-1,VLOOKUP($B2009,new_notes_bemaniwiki!$A$1:$J$1937,1+$G2009,FALSE)),"🙇")</f>
        <v>678</v>
      </c>
      <c r="J2009" t="s">
        <v>3063</v>
      </c>
      <c r="K2009" t="s">
        <v>3063</v>
      </c>
    </row>
    <row r="2010" spans="1:11" x14ac:dyDescent="0.15">
      <c r="A2010" t="str">
        <f>VLOOKUP(B2010,for_vlookup!$A$1:$B$2046,2,FALSE)</f>
        <v>DJ TROOPERS</v>
      </c>
      <c r="B2010" s="2" t="s">
        <v>844</v>
      </c>
      <c r="C2010" t="str">
        <f>IFERROR(VLOOKUP(B2010,all_raw_csv!$B$2:$AO$2140,2,FALSE),"-")</f>
        <v>80's EURO</v>
      </c>
      <c r="D2010" t="str">
        <f>IFERROR(VLOOKUP($B2010,all_raw_csv!$B$2:$AO$2140,3,FALSE),"-")</f>
        <v>Y&amp;Co.</v>
      </c>
      <c r="E2010">
        <f>VLOOKUP($A2010,master_version!$A$1:$B$29,2,FALSE)</f>
        <v>15</v>
      </c>
      <c r="F2010" t="str">
        <f>VLOOKUP(G2010,master_diffculty!$A$1:$C$11,3,FALSE)</f>
        <v>SPA</v>
      </c>
      <c r="G2010">
        <v>4</v>
      </c>
      <c r="H2010">
        <f>IFERROR(IF(VLOOKUP($B2010,all_raw_csv!$B$1:$AO$2074,5+($G2010-1)*7,FALSE)=0,-1,VLOOKUP($B2010,all_raw_csv!$B$1:$AO$2074,5+($G2010-1)*7,FALSE)),"-")</f>
        <v>9</v>
      </c>
      <c r="I2010">
        <f>IFERROR(IF(VLOOKUP($B2010,new_notes_bemaniwiki!$A$1:$J$1937,1+$G2010,FALSE)="-",-1,VLOOKUP($B2010,new_notes_bemaniwiki!$A$1:$J$1937,1+$G2010,FALSE)),"🙇")</f>
        <v>923</v>
      </c>
      <c r="J2010" t="s">
        <v>3063</v>
      </c>
      <c r="K2010" t="s">
        <v>3063</v>
      </c>
    </row>
    <row r="2011" spans="1:11" x14ac:dyDescent="0.15">
      <c r="A2011" t="str">
        <f>VLOOKUP(B2011,for_vlookup!$A$1:$B$2046,2,FALSE)</f>
        <v>DJ TROOPERS</v>
      </c>
      <c r="B2011" s="2" t="s">
        <v>844</v>
      </c>
      <c r="C2011" t="str">
        <f>IFERROR(VLOOKUP(B2011,all_raw_csv!$B$2:$AO$2140,2,FALSE),"-")</f>
        <v>80's EURO</v>
      </c>
      <c r="D2011" t="str">
        <f>IFERROR(VLOOKUP($B2011,all_raw_csv!$B$2:$AO$2140,3,FALSE),"-")</f>
        <v>Y&amp;Co.</v>
      </c>
      <c r="E2011">
        <f>VLOOKUP($A2011,master_version!$A$1:$B$29,2,FALSE)</f>
        <v>15</v>
      </c>
      <c r="F2011" t="str">
        <f>VLOOKUP(G2011,master_diffculty!$A$1:$C$11,3,FALSE)</f>
        <v>SPL</v>
      </c>
      <c r="G2011">
        <v>5</v>
      </c>
      <c r="H2011">
        <f>IFERROR(IF(VLOOKUP($B2011,all_raw_csv!$B$1:$AO$2074,5+($G2011-1)*7,FALSE)=0,-1,VLOOKUP($B2011,all_raw_csv!$B$1:$AO$2074,5+($G2011-1)*7,FALSE)),"-")</f>
        <v>-1</v>
      </c>
      <c r="I2011">
        <f>IFERROR(IF(VLOOKUP($B2011,new_notes_bemaniwiki!$A$1:$J$1937,1+$G2011,FALSE)="-",-1,VLOOKUP($B2011,new_notes_bemaniwiki!$A$1:$J$1937,1+$G2011,FALSE)),"🙇")</f>
        <v>-1</v>
      </c>
      <c r="J2011" t="s">
        <v>3063</v>
      </c>
      <c r="K2011" t="s">
        <v>3063</v>
      </c>
    </row>
    <row r="2012" spans="1:11" x14ac:dyDescent="0.15">
      <c r="A2012" t="str">
        <f>VLOOKUP(B2012,for_vlookup!$A$1:$B$2046,2,FALSE)</f>
        <v>DJ TROOPERS</v>
      </c>
      <c r="B2012" s="2" t="s">
        <v>846</v>
      </c>
      <c r="C2012" t="str">
        <f>IFERROR(VLOOKUP(B2012,all_raw_csv!$B$2:$AO$2140,2,FALSE),"-")</f>
        <v>EDUCATION</v>
      </c>
      <c r="D2012" t="str">
        <f>IFERROR(VLOOKUP($B2012,all_raw_csv!$B$2:$AO$2140,3,FALSE),"-")</f>
        <v>AKIRA YAMAOKA</v>
      </c>
      <c r="E2012">
        <f>VLOOKUP($A2012,master_version!$A$1:$B$29,2,FALSE)</f>
        <v>15</v>
      </c>
      <c r="F2012" t="str">
        <f>VLOOKUP(G2012,master_diffculty!$A$1:$C$11,3,FALSE)</f>
        <v>SPB</v>
      </c>
      <c r="G2012">
        <v>1</v>
      </c>
      <c r="H2012">
        <f>IFERROR(IF(VLOOKUP($B2012,all_raw_csv!$B$1:$AO$2074,5+($G2012-1)*7,FALSE)=0,-1,VLOOKUP($B2012,all_raw_csv!$B$1:$AO$2074,5+($G2012-1)*7,FALSE)),"-")</f>
        <v>-1</v>
      </c>
      <c r="I2012">
        <f>IFERROR(IF(VLOOKUP($B2012,new_notes_bemaniwiki!$A$1:$J$1937,1+$G2012,FALSE)="-",-1,VLOOKUP($B2012,new_notes_bemaniwiki!$A$1:$J$1937,1+$G2012,FALSE)),"🙇")</f>
        <v>-1</v>
      </c>
      <c r="J2012" t="s">
        <v>3063</v>
      </c>
      <c r="K2012" t="s">
        <v>3063</v>
      </c>
    </row>
    <row r="2013" spans="1:11" x14ac:dyDescent="0.15">
      <c r="A2013" t="str">
        <f>VLOOKUP(B2013,for_vlookup!$A$1:$B$2046,2,FALSE)</f>
        <v>DJ TROOPERS</v>
      </c>
      <c r="B2013" s="2" t="s">
        <v>846</v>
      </c>
      <c r="C2013" t="str">
        <f>IFERROR(VLOOKUP(B2013,all_raw_csv!$B$2:$AO$2140,2,FALSE),"-")</f>
        <v>EDUCATION</v>
      </c>
      <c r="D2013" t="str">
        <f>IFERROR(VLOOKUP($B2013,all_raw_csv!$B$2:$AO$2140,3,FALSE),"-")</f>
        <v>AKIRA YAMAOKA</v>
      </c>
      <c r="E2013">
        <f>VLOOKUP($A2013,master_version!$A$1:$B$29,2,FALSE)</f>
        <v>15</v>
      </c>
      <c r="F2013" t="str">
        <f>VLOOKUP(G2013,master_diffculty!$A$1:$C$11,3,FALSE)</f>
        <v>SPN</v>
      </c>
      <c r="G2013">
        <v>2</v>
      </c>
      <c r="H2013">
        <f>IFERROR(IF(VLOOKUP($B2013,all_raw_csv!$B$1:$AO$2074,5+($G2013-1)*7,FALSE)=0,-1,VLOOKUP($B2013,all_raw_csv!$B$1:$AO$2074,5+($G2013-1)*7,FALSE)),"-")</f>
        <v>4</v>
      </c>
      <c r="I2013">
        <f>IFERROR(IF(VLOOKUP($B2013,new_notes_bemaniwiki!$A$1:$J$1937,1+$G2013,FALSE)="-",-1,VLOOKUP($B2013,new_notes_bemaniwiki!$A$1:$J$1937,1+$G2013,FALSE)),"🙇")</f>
        <v>418</v>
      </c>
      <c r="J2013" t="s">
        <v>3063</v>
      </c>
      <c r="K2013" t="s">
        <v>3063</v>
      </c>
    </row>
    <row r="2014" spans="1:11" x14ac:dyDescent="0.15">
      <c r="A2014" t="str">
        <f>VLOOKUP(B2014,for_vlookup!$A$1:$B$2046,2,FALSE)</f>
        <v>DJ TROOPERS</v>
      </c>
      <c r="B2014" s="2" t="s">
        <v>846</v>
      </c>
      <c r="C2014" t="str">
        <f>IFERROR(VLOOKUP(B2014,all_raw_csv!$B$2:$AO$2140,2,FALSE),"-")</f>
        <v>EDUCATION</v>
      </c>
      <c r="D2014" t="str">
        <f>IFERROR(VLOOKUP($B2014,all_raw_csv!$B$2:$AO$2140,3,FALSE),"-")</f>
        <v>AKIRA YAMAOKA</v>
      </c>
      <c r="E2014">
        <f>VLOOKUP($A2014,master_version!$A$1:$B$29,2,FALSE)</f>
        <v>15</v>
      </c>
      <c r="F2014" t="str">
        <f>VLOOKUP(G2014,master_diffculty!$A$1:$C$11,3,FALSE)</f>
        <v>SPH</v>
      </c>
      <c r="G2014">
        <v>3</v>
      </c>
      <c r="H2014">
        <f>IFERROR(IF(VLOOKUP($B2014,all_raw_csv!$B$1:$AO$2074,5+($G2014-1)*7,FALSE)=0,-1,VLOOKUP($B2014,all_raw_csv!$B$1:$AO$2074,5+($G2014-1)*7,FALSE)),"-")</f>
        <v>6</v>
      </c>
      <c r="I2014">
        <f>IFERROR(IF(VLOOKUP($B2014,new_notes_bemaniwiki!$A$1:$J$1937,1+$G2014,FALSE)="-",-1,VLOOKUP($B2014,new_notes_bemaniwiki!$A$1:$J$1937,1+$G2014,FALSE)),"🙇")</f>
        <v>662</v>
      </c>
      <c r="J2014" t="s">
        <v>3063</v>
      </c>
      <c r="K2014" t="s">
        <v>3063</v>
      </c>
    </row>
    <row r="2015" spans="1:11" x14ac:dyDescent="0.15">
      <c r="A2015" t="str">
        <f>VLOOKUP(B2015,for_vlookup!$A$1:$B$2046,2,FALSE)</f>
        <v>DJ TROOPERS</v>
      </c>
      <c r="B2015" s="2" t="s">
        <v>846</v>
      </c>
      <c r="C2015" t="str">
        <f>IFERROR(VLOOKUP(B2015,all_raw_csv!$B$2:$AO$2140,2,FALSE),"-")</f>
        <v>EDUCATION</v>
      </c>
      <c r="D2015" t="str">
        <f>IFERROR(VLOOKUP($B2015,all_raw_csv!$B$2:$AO$2140,3,FALSE),"-")</f>
        <v>AKIRA YAMAOKA</v>
      </c>
      <c r="E2015">
        <f>VLOOKUP($A2015,master_version!$A$1:$B$29,2,FALSE)</f>
        <v>15</v>
      </c>
      <c r="F2015" t="str">
        <f>VLOOKUP(G2015,master_diffculty!$A$1:$C$11,3,FALSE)</f>
        <v>SPA</v>
      </c>
      <c r="G2015">
        <v>4</v>
      </c>
      <c r="H2015">
        <f>IFERROR(IF(VLOOKUP($B2015,all_raw_csv!$B$1:$AO$2074,5+($G2015-1)*7,FALSE)=0,-1,VLOOKUP($B2015,all_raw_csv!$B$1:$AO$2074,5+($G2015-1)*7,FALSE)),"-")</f>
        <v>8</v>
      </c>
      <c r="I2015">
        <f>IFERROR(IF(VLOOKUP($B2015,new_notes_bemaniwiki!$A$1:$J$1937,1+$G2015,FALSE)="-",-1,VLOOKUP($B2015,new_notes_bemaniwiki!$A$1:$J$1937,1+$G2015,FALSE)),"🙇")</f>
        <v>901</v>
      </c>
      <c r="J2015" t="s">
        <v>3063</v>
      </c>
      <c r="K2015" t="s">
        <v>3063</v>
      </c>
    </row>
    <row r="2016" spans="1:11" x14ac:dyDescent="0.15">
      <c r="A2016" t="str">
        <f>VLOOKUP(B2016,for_vlookup!$A$1:$B$2046,2,FALSE)</f>
        <v>DJ TROOPERS</v>
      </c>
      <c r="B2016" s="2" t="s">
        <v>846</v>
      </c>
      <c r="C2016" t="str">
        <f>IFERROR(VLOOKUP(B2016,all_raw_csv!$B$2:$AO$2140,2,FALSE),"-")</f>
        <v>EDUCATION</v>
      </c>
      <c r="D2016" t="str">
        <f>IFERROR(VLOOKUP($B2016,all_raw_csv!$B$2:$AO$2140,3,FALSE),"-")</f>
        <v>AKIRA YAMAOKA</v>
      </c>
      <c r="E2016">
        <f>VLOOKUP($A2016,master_version!$A$1:$B$29,2,FALSE)</f>
        <v>15</v>
      </c>
      <c r="F2016" t="str">
        <f>VLOOKUP(G2016,master_diffculty!$A$1:$C$11,3,FALSE)</f>
        <v>SPL</v>
      </c>
      <c r="G2016">
        <v>5</v>
      </c>
      <c r="H2016">
        <f>IFERROR(IF(VLOOKUP($B2016,all_raw_csv!$B$1:$AO$2074,5+($G2016-1)*7,FALSE)=0,-1,VLOOKUP($B2016,all_raw_csv!$B$1:$AO$2074,5+($G2016-1)*7,FALSE)),"-")</f>
        <v>-1</v>
      </c>
      <c r="I2016">
        <f>IFERROR(IF(VLOOKUP($B2016,new_notes_bemaniwiki!$A$1:$J$1937,1+$G2016,FALSE)="-",-1,VLOOKUP($B2016,new_notes_bemaniwiki!$A$1:$J$1937,1+$G2016,FALSE)),"🙇")</f>
        <v>-1</v>
      </c>
      <c r="J2016" t="s">
        <v>3063</v>
      </c>
      <c r="K2016" t="s">
        <v>3063</v>
      </c>
    </row>
    <row r="2017" spans="1:11" x14ac:dyDescent="0.15">
      <c r="A2017" t="str">
        <f>VLOOKUP(B2017,for_vlookup!$A$1:$B$2046,2,FALSE)</f>
        <v>DJ TROOPERS</v>
      </c>
      <c r="B2017" s="2" t="s">
        <v>848</v>
      </c>
      <c r="C2017" t="str">
        <f>IFERROR(VLOOKUP(B2017,all_raw_csv!$B$2:$AO$2140,2,FALSE),"-")</f>
        <v>FUSION</v>
      </c>
      <c r="D2017" t="str">
        <f>IFERROR(VLOOKUP($B2017,all_raw_csv!$B$2:$AO$2140,3,FALSE),"-")</f>
        <v>Jimmy Weckl</v>
      </c>
      <c r="E2017">
        <f>VLOOKUP($A2017,master_version!$A$1:$B$29,2,FALSE)</f>
        <v>15</v>
      </c>
      <c r="F2017" t="str">
        <f>VLOOKUP(G2017,master_diffculty!$A$1:$C$11,3,FALSE)</f>
        <v>SPB</v>
      </c>
      <c r="G2017">
        <v>1</v>
      </c>
      <c r="H2017">
        <f>IFERROR(IF(VLOOKUP($B2017,all_raw_csv!$B$1:$AO$2074,5+($G2017-1)*7,FALSE)=0,-1,VLOOKUP($B2017,all_raw_csv!$B$1:$AO$2074,5+($G2017-1)*7,FALSE)),"-")</f>
        <v>-1</v>
      </c>
      <c r="I2017">
        <f>IFERROR(IF(VLOOKUP($B2017,new_notes_bemaniwiki!$A$1:$J$1937,1+$G2017,FALSE)="-",-1,VLOOKUP($B2017,new_notes_bemaniwiki!$A$1:$J$1937,1+$G2017,FALSE)),"🙇")</f>
        <v>-1</v>
      </c>
      <c r="J2017" t="s">
        <v>3063</v>
      </c>
      <c r="K2017" t="s">
        <v>3063</v>
      </c>
    </row>
    <row r="2018" spans="1:11" x14ac:dyDescent="0.15">
      <c r="A2018" t="str">
        <f>VLOOKUP(B2018,for_vlookup!$A$1:$B$2046,2,FALSE)</f>
        <v>DJ TROOPERS</v>
      </c>
      <c r="B2018" s="2" t="s">
        <v>848</v>
      </c>
      <c r="C2018" t="str">
        <f>IFERROR(VLOOKUP(B2018,all_raw_csv!$B$2:$AO$2140,2,FALSE),"-")</f>
        <v>FUSION</v>
      </c>
      <c r="D2018" t="str">
        <f>IFERROR(VLOOKUP($B2018,all_raw_csv!$B$2:$AO$2140,3,FALSE),"-")</f>
        <v>Jimmy Weckl</v>
      </c>
      <c r="E2018">
        <f>VLOOKUP($A2018,master_version!$A$1:$B$29,2,FALSE)</f>
        <v>15</v>
      </c>
      <c r="F2018" t="str">
        <f>VLOOKUP(G2018,master_diffculty!$A$1:$C$11,3,FALSE)</f>
        <v>SPN</v>
      </c>
      <c r="G2018">
        <v>2</v>
      </c>
      <c r="H2018">
        <f>IFERROR(IF(VLOOKUP($B2018,all_raw_csv!$B$1:$AO$2074,5+($G2018-1)*7,FALSE)=0,-1,VLOOKUP($B2018,all_raw_csv!$B$1:$AO$2074,5+($G2018-1)*7,FALSE)),"-")</f>
        <v>5</v>
      </c>
      <c r="I2018">
        <f>IFERROR(IF(VLOOKUP($B2018,new_notes_bemaniwiki!$A$1:$J$1937,1+$G2018,FALSE)="-",-1,VLOOKUP($B2018,new_notes_bemaniwiki!$A$1:$J$1937,1+$G2018,FALSE)),"🙇")</f>
        <v>575</v>
      </c>
      <c r="J2018" t="s">
        <v>3063</v>
      </c>
      <c r="K2018" t="s">
        <v>3063</v>
      </c>
    </row>
    <row r="2019" spans="1:11" x14ac:dyDescent="0.15">
      <c r="A2019" t="str">
        <f>VLOOKUP(B2019,for_vlookup!$A$1:$B$2046,2,FALSE)</f>
        <v>DJ TROOPERS</v>
      </c>
      <c r="B2019" s="2" t="s">
        <v>848</v>
      </c>
      <c r="C2019" t="str">
        <f>IFERROR(VLOOKUP(B2019,all_raw_csv!$B$2:$AO$2140,2,FALSE),"-")</f>
        <v>FUSION</v>
      </c>
      <c r="D2019" t="str">
        <f>IFERROR(VLOOKUP($B2019,all_raw_csv!$B$2:$AO$2140,3,FALSE),"-")</f>
        <v>Jimmy Weckl</v>
      </c>
      <c r="E2019">
        <f>VLOOKUP($A2019,master_version!$A$1:$B$29,2,FALSE)</f>
        <v>15</v>
      </c>
      <c r="F2019" t="str">
        <f>VLOOKUP(G2019,master_diffculty!$A$1:$C$11,3,FALSE)</f>
        <v>SPH</v>
      </c>
      <c r="G2019">
        <v>3</v>
      </c>
      <c r="H2019">
        <f>IFERROR(IF(VLOOKUP($B2019,all_raw_csv!$B$1:$AO$2074,5+($G2019-1)*7,FALSE)=0,-1,VLOOKUP($B2019,all_raw_csv!$B$1:$AO$2074,5+($G2019-1)*7,FALSE)),"-")</f>
        <v>9</v>
      </c>
      <c r="I2019">
        <f>IFERROR(IF(VLOOKUP($B2019,new_notes_bemaniwiki!$A$1:$J$1937,1+$G2019,FALSE)="-",-1,VLOOKUP($B2019,new_notes_bemaniwiki!$A$1:$J$1937,1+$G2019,FALSE)),"🙇")</f>
        <v>1097</v>
      </c>
      <c r="J2019" t="s">
        <v>3063</v>
      </c>
      <c r="K2019" t="s">
        <v>3063</v>
      </c>
    </row>
    <row r="2020" spans="1:11" x14ac:dyDescent="0.15">
      <c r="A2020" t="str">
        <f>VLOOKUP(B2020,for_vlookup!$A$1:$B$2046,2,FALSE)</f>
        <v>DJ TROOPERS</v>
      </c>
      <c r="B2020" s="2" t="s">
        <v>848</v>
      </c>
      <c r="C2020" t="str">
        <f>IFERROR(VLOOKUP(B2020,all_raw_csv!$B$2:$AO$2140,2,FALSE),"-")</f>
        <v>FUSION</v>
      </c>
      <c r="D2020" t="str">
        <f>IFERROR(VLOOKUP($B2020,all_raw_csv!$B$2:$AO$2140,3,FALSE),"-")</f>
        <v>Jimmy Weckl</v>
      </c>
      <c r="E2020">
        <f>VLOOKUP($A2020,master_version!$A$1:$B$29,2,FALSE)</f>
        <v>15</v>
      </c>
      <c r="F2020" t="str">
        <f>VLOOKUP(G2020,master_diffculty!$A$1:$C$11,3,FALSE)</f>
        <v>SPA</v>
      </c>
      <c r="G2020">
        <v>4</v>
      </c>
      <c r="H2020">
        <f>IFERROR(IF(VLOOKUP($B2020,all_raw_csv!$B$1:$AO$2074,5+($G2020-1)*7,FALSE)=0,-1,VLOOKUP($B2020,all_raw_csv!$B$1:$AO$2074,5+($G2020-1)*7,FALSE)),"-")</f>
        <v>10</v>
      </c>
      <c r="I2020">
        <f>IFERROR(IF(VLOOKUP($B2020,new_notes_bemaniwiki!$A$1:$J$1937,1+$G2020,FALSE)="-",-1,VLOOKUP($B2020,new_notes_bemaniwiki!$A$1:$J$1937,1+$G2020,FALSE)),"🙇")</f>
        <v>1345</v>
      </c>
      <c r="J2020" t="s">
        <v>3063</v>
      </c>
      <c r="K2020" t="s">
        <v>3063</v>
      </c>
    </row>
    <row r="2021" spans="1:11" x14ac:dyDescent="0.15">
      <c r="A2021" t="str">
        <f>VLOOKUP(B2021,for_vlookup!$A$1:$B$2046,2,FALSE)</f>
        <v>DJ TROOPERS</v>
      </c>
      <c r="B2021" s="2" t="s">
        <v>848</v>
      </c>
      <c r="C2021" t="str">
        <f>IFERROR(VLOOKUP(B2021,all_raw_csv!$B$2:$AO$2140,2,FALSE),"-")</f>
        <v>FUSION</v>
      </c>
      <c r="D2021" t="str">
        <f>IFERROR(VLOOKUP($B2021,all_raw_csv!$B$2:$AO$2140,3,FALSE),"-")</f>
        <v>Jimmy Weckl</v>
      </c>
      <c r="E2021">
        <f>VLOOKUP($A2021,master_version!$A$1:$B$29,2,FALSE)</f>
        <v>15</v>
      </c>
      <c r="F2021" t="str">
        <f>VLOOKUP(G2021,master_diffculty!$A$1:$C$11,3,FALSE)</f>
        <v>SPL</v>
      </c>
      <c r="G2021">
        <v>5</v>
      </c>
      <c r="H2021">
        <f>IFERROR(IF(VLOOKUP($B2021,all_raw_csv!$B$1:$AO$2074,5+($G2021-1)*7,FALSE)=0,-1,VLOOKUP($B2021,all_raw_csv!$B$1:$AO$2074,5+($G2021-1)*7,FALSE)),"-")</f>
        <v>-1</v>
      </c>
      <c r="I2021">
        <f>IFERROR(IF(VLOOKUP($B2021,new_notes_bemaniwiki!$A$1:$J$1937,1+$G2021,FALSE)="-",-1,VLOOKUP($B2021,new_notes_bemaniwiki!$A$1:$J$1937,1+$G2021,FALSE)),"🙇")</f>
        <v>-1</v>
      </c>
      <c r="J2021" t="s">
        <v>3063</v>
      </c>
      <c r="K2021" t="s">
        <v>3063</v>
      </c>
    </row>
    <row r="2022" spans="1:11" x14ac:dyDescent="0.15">
      <c r="A2022" t="str">
        <f>VLOOKUP(B2022,for_vlookup!$A$1:$B$2046,2,FALSE)</f>
        <v>DJ TROOPERS</v>
      </c>
      <c r="B2022" s="2" t="s">
        <v>854</v>
      </c>
      <c r="C2022" t="str">
        <f>IFERROR(VLOOKUP(B2022,all_raw_csv!$B$2:$AO$2140,2,FALSE),"-")</f>
        <v>HYPER JAPANESQUE 2</v>
      </c>
      <c r="D2022" t="str">
        <f>IFERROR(VLOOKUP($B2022,all_raw_csv!$B$2:$AO$2140,3,FALSE),"-")</f>
        <v>ＴЁЯＲＡ</v>
      </c>
      <c r="E2022">
        <f>VLOOKUP($A2022,master_version!$A$1:$B$29,2,FALSE)</f>
        <v>15</v>
      </c>
      <c r="F2022" t="str">
        <f>VLOOKUP(G2022,master_diffculty!$A$1:$C$11,3,FALSE)</f>
        <v>SPB</v>
      </c>
      <c r="G2022">
        <v>1</v>
      </c>
      <c r="H2022">
        <f>IFERROR(IF(VLOOKUP($B2022,all_raw_csv!$B$1:$AO$2074,5+($G2022-1)*7,FALSE)=0,-1,VLOOKUP($B2022,all_raw_csv!$B$1:$AO$2074,5+($G2022-1)*7,FALSE)),"-")</f>
        <v>2</v>
      </c>
      <c r="I2022">
        <f>IFERROR(IF(VLOOKUP($B2022,new_notes_bemaniwiki!$A$1:$J$1937,1+$G2022,FALSE)="-",-1,VLOOKUP($B2022,new_notes_bemaniwiki!$A$1:$J$1937,1+$G2022,FALSE)),"🙇")</f>
        <v>169</v>
      </c>
      <c r="J2022" t="s">
        <v>3063</v>
      </c>
      <c r="K2022" t="s">
        <v>3063</v>
      </c>
    </row>
    <row r="2023" spans="1:11" x14ac:dyDescent="0.15">
      <c r="A2023" t="str">
        <f>VLOOKUP(B2023,for_vlookup!$A$1:$B$2046,2,FALSE)</f>
        <v>DJ TROOPERS</v>
      </c>
      <c r="B2023" s="2" t="s">
        <v>854</v>
      </c>
      <c r="C2023" t="str">
        <f>IFERROR(VLOOKUP(B2023,all_raw_csv!$B$2:$AO$2140,2,FALSE),"-")</f>
        <v>HYPER JAPANESQUE 2</v>
      </c>
      <c r="D2023" t="str">
        <f>IFERROR(VLOOKUP($B2023,all_raw_csv!$B$2:$AO$2140,3,FALSE),"-")</f>
        <v>ＴЁЯＲＡ</v>
      </c>
      <c r="E2023">
        <f>VLOOKUP($A2023,master_version!$A$1:$B$29,2,FALSE)</f>
        <v>15</v>
      </c>
      <c r="F2023" t="str">
        <f>VLOOKUP(G2023,master_diffculty!$A$1:$C$11,3,FALSE)</f>
        <v>SPN</v>
      </c>
      <c r="G2023">
        <v>2</v>
      </c>
      <c r="H2023">
        <f>IFERROR(IF(VLOOKUP($B2023,all_raw_csv!$B$1:$AO$2074,5+($G2023-1)*7,FALSE)=0,-1,VLOOKUP($B2023,all_raw_csv!$B$1:$AO$2074,5+($G2023-1)*7,FALSE)),"-")</f>
        <v>6</v>
      </c>
      <c r="I2023">
        <f>IFERROR(IF(VLOOKUP($B2023,new_notes_bemaniwiki!$A$1:$J$1937,1+$G2023,FALSE)="-",-1,VLOOKUP($B2023,new_notes_bemaniwiki!$A$1:$J$1937,1+$G2023,FALSE)),"🙇")</f>
        <v>510</v>
      </c>
      <c r="J2023" t="s">
        <v>3063</v>
      </c>
      <c r="K2023" t="s">
        <v>3063</v>
      </c>
    </row>
    <row r="2024" spans="1:11" x14ac:dyDescent="0.15">
      <c r="A2024" t="str">
        <f>VLOOKUP(B2024,for_vlookup!$A$1:$B$2046,2,FALSE)</f>
        <v>DJ TROOPERS</v>
      </c>
      <c r="B2024" s="2" t="s">
        <v>854</v>
      </c>
      <c r="C2024" t="str">
        <f>IFERROR(VLOOKUP(B2024,all_raw_csv!$B$2:$AO$2140,2,FALSE),"-")</f>
        <v>HYPER JAPANESQUE 2</v>
      </c>
      <c r="D2024" t="str">
        <f>IFERROR(VLOOKUP($B2024,all_raw_csv!$B$2:$AO$2140,3,FALSE),"-")</f>
        <v>ＴЁЯＲＡ</v>
      </c>
      <c r="E2024">
        <f>VLOOKUP($A2024,master_version!$A$1:$B$29,2,FALSE)</f>
        <v>15</v>
      </c>
      <c r="F2024" t="str">
        <f>VLOOKUP(G2024,master_diffculty!$A$1:$C$11,3,FALSE)</f>
        <v>SPH</v>
      </c>
      <c r="G2024">
        <v>3</v>
      </c>
      <c r="H2024">
        <f>IFERROR(IF(VLOOKUP($B2024,all_raw_csv!$B$1:$AO$2074,5+($G2024-1)*7,FALSE)=0,-1,VLOOKUP($B2024,all_raw_csv!$B$1:$AO$2074,5+($G2024-1)*7,FALSE)),"-")</f>
        <v>8</v>
      </c>
      <c r="I2024">
        <f>IFERROR(IF(VLOOKUP($B2024,new_notes_bemaniwiki!$A$1:$J$1937,1+$G2024,FALSE)="-",-1,VLOOKUP($B2024,new_notes_bemaniwiki!$A$1:$J$1937,1+$G2024,FALSE)),"🙇")</f>
        <v>804</v>
      </c>
      <c r="J2024" t="s">
        <v>3063</v>
      </c>
      <c r="K2024" t="s">
        <v>3063</v>
      </c>
    </row>
    <row r="2025" spans="1:11" x14ac:dyDescent="0.15">
      <c r="A2025" t="str">
        <f>VLOOKUP(B2025,for_vlookup!$A$1:$B$2046,2,FALSE)</f>
        <v>DJ TROOPERS</v>
      </c>
      <c r="B2025" s="2" t="s">
        <v>854</v>
      </c>
      <c r="C2025" t="str">
        <f>IFERROR(VLOOKUP(B2025,all_raw_csv!$B$2:$AO$2140,2,FALSE),"-")</f>
        <v>HYPER JAPANESQUE 2</v>
      </c>
      <c r="D2025" t="str">
        <f>IFERROR(VLOOKUP($B2025,all_raw_csv!$B$2:$AO$2140,3,FALSE),"-")</f>
        <v>ＴЁЯＲＡ</v>
      </c>
      <c r="E2025">
        <f>VLOOKUP($A2025,master_version!$A$1:$B$29,2,FALSE)</f>
        <v>15</v>
      </c>
      <c r="F2025" t="str">
        <f>VLOOKUP(G2025,master_diffculty!$A$1:$C$11,3,FALSE)</f>
        <v>SPA</v>
      </c>
      <c r="G2025">
        <v>4</v>
      </c>
      <c r="H2025">
        <f>IFERROR(IF(VLOOKUP($B2025,all_raw_csv!$B$1:$AO$2074,5+($G2025-1)*7,FALSE)=0,-1,VLOOKUP($B2025,all_raw_csv!$B$1:$AO$2074,5+($G2025-1)*7,FALSE)),"-")</f>
        <v>10</v>
      </c>
      <c r="I2025">
        <f>IFERROR(IF(VLOOKUP($B2025,new_notes_bemaniwiki!$A$1:$J$1937,1+$G2025,FALSE)="-",-1,VLOOKUP($B2025,new_notes_bemaniwiki!$A$1:$J$1937,1+$G2025,FALSE)),"🙇")</f>
        <v>1029</v>
      </c>
      <c r="J2025" t="s">
        <v>3063</v>
      </c>
      <c r="K2025" t="s">
        <v>3063</v>
      </c>
    </row>
    <row r="2026" spans="1:11" x14ac:dyDescent="0.15">
      <c r="A2026" t="str">
        <f>VLOOKUP(B2026,for_vlookup!$A$1:$B$2046,2,FALSE)</f>
        <v>DJ TROOPERS</v>
      </c>
      <c r="B2026" s="2" t="s">
        <v>854</v>
      </c>
      <c r="C2026" t="str">
        <f>IFERROR(VLOOKUP(B2026,all_raw_csv!$B$2:$AO$2140,2,FALSE),"-")</f>
        <v>HYPER JAPANESQUE 2</v>
      </c>
      <c r="D2026" t="str">
        <f>IFERROR(VLOOKUP($B2026,all_raw_csv!$B$2:$AO$2140,3,FALSE),"-")</f>
        <v>ＴЁЯＲＡ</v>
      </c>
      <c r="E2026">
        <f>VLOOKUP($A2026,master_version!$A$1:$B$29,2,FALSE)</f>
        <v>15</v>
      </c>
      <c r="F2026" t="str">
        <f>VLOOKUP(G2026,master_diffculty!$A$1:$C$11,3,FALSE)</f>
        <v>SPL</v>
      </c>
      <c r="G2026">
        <v>5</v>
      </c>
      <c r="H2026">
        <f>IFERROR(IF(VLOOKUP($B2026,all_raw_csv!$B$1:$AO$2074,5+($G2026-1)*7,FALSE)=0,-1,VLOOKUP($B2026,all_raw_csv!$B$1:$AO$2074,5+($G2026-1)*7,FALSE)),"-")</f>
        <v>-1</v>
      </c>
      <c r="I2026">
        <f>IFERROR(IF(VLOOKUP($B2026,new_notes_bemaniwiki!$A$1:$J$1937,1+$G2026,FALSE)="-",-1,VLOOKUP($B2026,new_notes_bemaniwiki!$A$1:$J$1937,1+$G2026,FALSE)),"🙇")</f>
        <v>-1</v>
      </c>
      <c r="J2026" t="s">
        <v>3063</v>
      </c>
      <c r="K2026" t="s">
        <v>3063</v>
      </c>
    </row>
    <row r="2027" spans="1:11" x14ac:dyDescent="0.15">
      <c r="A2027" t="str">
        <f>VLOOKUP(B2027,for_vlookup!$A$1:$B$2046,2,FALSE)</f>
        <v>DJ TROOPERS</v>
      </c>
      <c r="B2027" s="2" t="s">
        <v>3094</v>
      </c>
      <c r="C2027" t="str">
        <f>IFERROR(VLOOKUP(B2027,all_raw_csv!$B$2:$AO$2140,2,FALSE),"-")</f>
        <v>SYMPHONIC TECHNO</v>
      </c>
      <c r="D2027" t="str">
        <f>IFERROR(VLOOKUP($B2027,all_raw_csv!$B$2:$AO$2140,3,FALSE),"-")</f>
        <v>Dr.Honda</v>
      </c>
      <c r="E2027">
        <f>VLOOKUP($A2027,master_version!$A$1:$B$29,2,FALSE)</f>
        <v>15</v>
      </c>
      <c r="F2027" t="str">
        <f>VLOOKUP(G2027,master_diffculty!$A$1:$C$11,3,FALSE)</f>
        <v>SPB</v>
      </c>
      <c r="G2027">
        <v>1</v>
      </c>
      <c r="H2027">
        <f>IFERROR(IF(VLOOKUP($B2027,all_raw_csv!$B$1:$AO$2074,5+($G2027-1)*7,FALSE)=0,-1,VLOOKUP($B2027,all_raw_csv!$B$1:$AO$2074,5+($G2027-1)*7,FALSE)),"-")</f>
        <v>-1</v>
      </c>
      <c r="I2027">
        <f>IFERROR(IF(VLOOKUP($B2027,new_notes_bemaniwiki!$A$1:$J$1937,1+$G2027,FALSE)="-",-1,VLOOKUP($B2027,new_notes_bemaniwiki!$A$1:$J$1937,1+$G2027,FALSE)),"🙇")</f>
        <v>-1</v>
      </c>
      <c r="J2027" t="s">
        <v>3063</v>
      </c>
      <c r="K2027" t="s">
        <v>3063</v>
      </c>
    </row>
    <row r="2028" spans="1:11" x14ac:dyDescent="0.15">
      <c r="A2028" t="str">
        <f>VLOOKUP(B2028,for_vlookup!$A$1:$B$2046,2,FALSE)</f>
        <v>DJ TROOPERS</v>
      </c>
      <c r="B2028" s="2" t="s">
        <v>3094</v>
      </c>
      <c r="C2028" t="str">
        <f>IFERROR(VLOOKUP(B2028,all_raw_csv!$B$2:$AO$2140,2,FALSE),"-")</f>
        <v>SYMPHONIC TECHNO</v>
      </c>
      <c r="D2028" t="str">
        <f>IFERROR(VLOOKUP($B2028,all_raw_csv!$B$2:$AO$2140,3,FALSE),"-")</f>
        <v>Dr.Honda</v>
      </c>
      <c r="E2028">
        <f>VLOOKUP($A2028,master_version!$A$1:$B$29,2,FALSE)</f>
        <v>15</v>
      </c>
      <c r="F2028" t="str">
        <f>VLOOKUP(G2028,master_diffculty!$A$1:$C$11,3,FALSE)</f>
        <v>SPN</v>
      </c>
      <c r="G2028">
        <v>2</v>
      </c>
      <c r="H2028">
        <f>IFERROR(IF(VLOOKUP($B2028,all_raw_csv!$B$1:$AO$2074,5+($G2028-1)*7,FALSE)=0,-1,VLOOKUP($B2028,all_raw_csv!$B$1:$AO$2074,5+($G2028-1)*7,FALSE)),"-")</f>
        <v>5</v>
      </c>
      <c r="I2028">
        <f>IFERROR(IF(VLOOKUP($B2028,new_notes_bemaniwiki!$A$1:$J$1937,1+$G2028,FALSE)="-",-1,VLOOKUP($B2028,new_notes_bemaniwiki!$A$1:$J$1937,1+$G2028,FALSE)),"🙇")</f>
        <v>466</v>
      </c>
      <c r="J2028" t="s">
        <v>3063</v>
      </c>
      <c r="K2028" t="s">
        <v>3063</v>
      </c>
    </row>
    <row r="2029" spans="1:11" x14ac:dyDescent="0.15">
      <c r="A2029" t="str">
        <f>VLOOKUP(B2029,for_vlookup!$A$1:$B$2046,2,FALSE)</f>
        <v>DJ TROOPERS</v>
      </c>
      <c r="B2029" s="2" t="s">
        <v>3094</v>
      </c>
      <c r="C2029" t="str">
        <f>IFERROR(VLOOKUP(B2029,all_raw_csv!$B$2:$AO$2140,2,FALSE),"-")</f>
        <v>SYMPHONIC TECHNO</v>
      </c>
      <c r="D2029" t="str">
        <f>IFERROR(VLOOKUP($B2029,all_raw_csv!$B$2:$AO$2140,3,FALSE),"-")</f>
        <v>Dr.Honda</v>
      </c>
      <c r="E2029">
        <f>VLOOKUP($A2029,master_version!$A$1:$B$29,2,FALSE)</f>
        <v>15</v>
      </c>
      <c r="F2029" t="str">
        <f>VLOOKUP(G2029,master_diffculty!$A$1:$C$11,3,FALSE)</f>
        <v>SPH</v>
      </c>
      <c r="G2029">
        <v>3</v>
      </c>
      <c r="H2029">
        <f>IFERROR(IF(VLOOKUP($B2029,all_raw_csv!$B$1:$AO$2074,5+($G2029-1)*7,FALSE)=0,-1,VLOOKUP($B2029,all_raw_csv!$B$1:$AO$2074,5+($G2029-1)*7,FALSE)),"-")</f>
        <v>8</v>
      </c>
      <c r="I2029">
        <f>IFERROR(IF(VLOOKUP($B2029,new_notes_bemaniwiki!$A$1:$J$1937,1+$G2029,FALSE)="-",-1,VLOOKUP($B2029,new_notes_bemaniwiki!$A$1:$J$1937,1+$G2029,FALSE)),"🙇")</f>
        <v>777</v>
      </c>
      <c r="J2029" t="s">
        <v>3063</v>
      </c>
      <c r="K2029" t="s">
        <v>3063</v>
      </c>
    </row>
    <row r="2030" spans="1:11" x14ac:dyDescent="0.15">
      <c r="A2030" t="str">
        <f>VLOOKUP(B2030,for_vlookup!$A$1:$B$2046,2,FALSE)</f>
        <v>DJ TROOPERS</v>
      </c>
      <c r="B2030" s="2" t="s">
        <v>3094</v>
      </c>
      <c r="C2030" t="str">
        <f>IFERROR(VLOOKUP(B2030,all_raw_csv!$B$2:$AO$2140,2,FALSE),"-")</f>
        <v>SYMPHONIC TECHNO</v>
      </c>
      <c r="D2030" t="str">
        <f>IFERROR(VLOOKUP($B2030,all_raw_csv!$B$2:$AO$2140,3,FALSE),"-")</f>
        <v>Dr.Honda</v>
      </c>
      <c r="E2030">
        <f>VLOOKUP($A2030,master_version!$A$1:$B$29,2,FALSE)</f>
        <v>15</v>
      </c>
      <c r="F2030" t="str">
        <f>VLOOKUP(G2030,master_diffculty!$A$1:$C$11,3,FALSE)</f>
        <v>SPA</v>
      </c>
      <c r="G2030">
        <v>4</v>
      </c>
      <c r="H2030">
        <f>IFERROR(IF(VLOOKUP($B2030,all_raw_csv!$B$1:$AO$2074,5+($G2030-1)*7,FALSE)=0,-1,VLOOKUP($B2030,all_raw_csv!$B$1:$AO$2074,5+($G2030-1)*7,FALSE)),"-")</f>
        <v>9</v>
      </c>
      <c r="I2030">
        <f>IFERROR(IF(VLOOKUP($B2030,new_notes_bemaniwiki!$A$1:$J$1937,1+$G2030,FALSE)="-",-1,VLOOKUP($B2030,new_notes_bemaniwiki!$A$1:$J$1937,1+$G2030,FALSE)),"🙇")</f>
        <v>1005</v>
      </c>
      <c r="J2030" t="s">
        <v>3063</v>
      </c>
      <c r="K2030" t="s">
        <v>3063</v>
      </c>
    </row>
    <row r="2031" spans="1:11" x14ac:dyDescent="0.15">
      <c r="A2031" t="str">
        <f>VLOOKUP(B2031,for_vlookup!$A$1:$B$2046,2,FALSE)</f>
        <v>DJ TROOPERS</v>
      </c>
      <c r="B2031" s="2" t="s">
        <v>3094</v>
      </c>
      <c r="C2031" t="str">
        <f>IFERROR(VLOOKUP(B2031,all_raw_csv!$B$2:$AO$2140,2,FALSE),"-")</f>
        <v>SYMPHONIC TECHNO</v>
      </c>
      <c r="D2031" t="str">
        <f>IFERROR(VLOOKUP($B2031,all_raw_csv!$B$2:$AO$2140,3,FALSE),"-")</f>
        <v>Dr.Honda</v>
      </c>
      <c r="E2031">
        <f>VLOOKUP($A2031,master_version!$A$1:$B$29,2,FALSE)</f>
        <v>15</v>
      </c>
      <c r="F2031" t="str">
        <f>VLOOKUP(G2031,master_diffculty!$A$1:$C$11,3,FALSE)</f>
        <v>SPL</v>
      </c>
      <c r="G2031">
        <v>5</v>
      </c>
      <c r="H2031">
        <f>IFERROR(IF(VLOOKUP($B2031,all_raw_csv!$B$1:$AO$2074,5+($G2031-1)*7,FALSE)=0,-1,VLOOKUP($B2031,all_raw_csv!$B$1:$AO$2074,5+($G2031-1)*7,FALSE)),"-")</f>
        <v>-1</v>
      </c>
      <c r="I2031">
        <f>IFERROR(IF(VLOOKUP($B2031,new_notes_bemaniwiki!$A$1:$J$1937,1+$G2031,FALSE)="-",-1,VLOOKUP($B2031,new_notes_bemaniwiki!$A$1:$J$1937,1+$G2031,FALSE)),"🙇")</f>
        <v>-1</v>
      </c>
      <c r="J2031" t="s">
        <v>3063</v>
      </c>
      <c r="K2031" t="s">
        <v>3063</v>
      </c>
    </row>
    <row r="2032" spans="1:11" x14ac:dyDescent="0.15">
      <c r="A2032" t="str">
        <f>VLOOKUP(B2032,for_vlookup!$A$1:$B$2046,2,FALSE)</f>
        <v>DJ TROOPERS</v>
      </c>
      <c r="B2032" s="2" t="s">
        <v>851</v>
      </c>
      <c r="C2032" t="str">
        <f>IFERROR(VLOOKUP(B2032,all_raw_csv!$B$2:$AO$2140,2,FALSE),"-")</f>
        <v>POST RENAISSANCE</v>
      </c>
      <c r="D2032" t="str">
        <f>IFERROR(VLOOKUP($B2032,all_raw_csv!$B$2:$AO$2140,3,FALSE),"-")</f>
        <v>Remixed by 少年ラジオ</v>
      </c>
      <c r="E2032">
        <f>VLOOKUP($A2032,master_version!$A$1:$B$29,2,FALSE)</f>
        <v>15</v>
      </c>
      <c r="F2032" t="str">
        <f>VLOOKUP(G2032,master_diffculty!$A$1:$C$11,3,FALSE)</f>
        <v>SPB</v>
      </c>
      <c r="G2032">
        <v>1</v>
      </c>
      <c r="H2032">
        <f>IFERROR(IF(VLOOKUP($B2032,all_raw_csv!$B$1:$AO$2074,5+($G2032-1)*7,FALSE)=0,-1,VLOOKUP($B2032,all_raw_csv!$B$1:$AO$2074,5+($G2032-1)*7,FALSE)),"-")</f>
        <v>-1</v>
      </c>
      <c r="I2032">
        <f>IFERROR(IF(VLOOKUP($B2032,new_notes_bemaniwiki!$A$1:$J$1937,1+$G2032,FALSE)="-",-1,VLOOKUP($B2032,new_notes_bemaniwiki!$A$1:$J$1937,1+$G2032,FALSE)),"🙇")</f>
        <v>-1</v>
      </c>
      <c r="J2032" t="s">
        <v>3063</v>
      </c>
      <c r="K2032" t="s">
        <v>3063</v>
      </c>
    </row>
    <row r="2033" spans="1:11" x14ac:dyDescent="0.15">
      <c r="A2033" t="str">
        <f>VLOOKUP(B2033,for_vlookup!$A$1:$B$2046,2,FALSE)</f>
        <v>DJ TROOPERS</v>
      </c>
      <c r="B2033" s="2" t="s">
        <v>851</v>
      </c>
      <c r="C2033" t="str">
        <f>IFERROR(VLOOKUP(B2033,all_raw_csv!$B$2:$AO$2140,2,FALSE),"-")</f>
        <v>POST RENAISSANCE</v>
      </c>
      <c r="D2033" t="str">
        <f>IFERROR(VLOOKUP($B2033,all_raw_csv!$B$2:$AO$2140,3,FALSE),"-")</f>
        <v>Remixed by 少年ラジオ</v>
      </c>
      <c r="E2033">
        <f>VLOOKUP($A2033,master_version!$A$1:$B$29,2,FALSE)</f>
        <v>15</v>
      </c>
      <c r="F2033" t="str">
        <f>VLOOKUP(G2033,master_diffculty!$A$1:$C$11,3,FALSE)</f>
        <v>SPN</v>
      </c>
      <c r="G2033">
        <v>2</v>
      </c>
      <c r="H2033">
        <f>IFERROR(IF(VLOOKUP($B2033,all_raw_csv!$B$1:$AO$2074,5+($G2033-1)*7,FALSE)=0,-1,VLOOKUP($B2033,all_raw_csv!$B$1:$AO$2074,5+($G2033-1)*7,FALSE)),"-")</f>
        <v>6</v>
      </c>
      <c r="I2033">
        <f>IFERROR(IF(VLOOKUP($B2033,new_notes_bemaniwiki!$A$1:$J$1937,1+$G2033,FALSE)="-",-1,VLOOKUP($B2033,new_notes_bemaniwiki!$A$1:$J$1937,1+$G2033,FALSE)),"🙇")</f>
        <v>642</v>
      </c>
      <c r="J2033" t="s">
        <v>3063</v>
      </c>
      <c r="K2033" t="s">
        <v>3063</v>
      </c>
    </row>
    <row r="2034" spans="1:11" x14ac:dyDescent="0.15">
      <c r="A2034" t="str">
        <f>VLOOKUP(B2034,for_vlookup!$A$1:$B$2046,2,FALSE)</f>
        <v>DJ TROOPERS</v>
      </c>
      <c r="B2034" s="2" t="s">
        <v>851</v>
      </c>
      <c r="C2034" t="str">
        <f>IFERROR(VLOOKUP(B2034,all_raw_csv!$B$2:$AO$2140,2,FALSE),"-")</f>
        <v>POST RENAISSANCE</v>
      </c>
      <c r="D2034" t="str">
        <f>IFERROR(VLOOKUP($B2034,all_raw_csv!$B$2:$AO$2140,3,FALSE),"-")</f>
        <v>Remixed by 少年ラジオ</v>
      </c>
      <c r="E2034">
        <f>VLOOKUP($A2034,master_version!$A$1:$B$29,2,FALSE)</f>
        <v>15</v>
      </c>
      <c r="F2034" t="str">
        <f>VLOOKUP(G2034,master_diffculty!$A$1:$C$11,3,FALSE)</f>
        <v>SPH</v>
      </c>
      <c r="G2034">
        <v>3</v>
      </c>
      <c r="H2034">
        <f>IFERROR(IF(VLOOKUP($B2034,all_raw_csv!$B$1:$AO$2074,5+($G2034-1)*7,FALSE)=0,-1,VLOOKUP($B2034,all_raw_csv!$B$1:$AO$2074,5+($G2034-1)*7,FALSE)),"-")</f>
        <v>10</v>
      </c>
      <c r="I2034">
        <f>IFERROR(IF(VLOOKUP($B2034,new_notes_bemaniwiki!$A$1:$J$1937,1+$G2034,FALSE)="-",-1,VLOOKUP($B2034,new_notes_bemaniwiki!$A$1:$J$1937,1+$G2034,FALSE)),"🙇")</f>
        <v>1144</v>
      </c>
      <c r="J2034" t="s">
        <v>3063</v>
      </c>
      <c r="K2034" t="s">
        <v>3063</v>
      </c>
    </row>
    <row r="2035" spans="1:11" x14ac:dyDescent="0.15">
      <c r="A2035" t="str">
        <f>VLOOKUP(B2035,for_vlookup!$A$1:$B$2046,2,FALSE)</f>
        <v>DJ TROOPERS</v>
      </c>
      <c r="B2035" s="2" t="s">
        <v>851</v>
      </c>
      <c r="C2035" t="str">
        <f>IFERROR(VLOOKUP(B2035,all_raw_csv!$B$2:$AO$2140,2,FALSE),"-")</f>
        <v>POST RENAISSANCE</v>
      </c>
      <c r="D2035" t="str">
        <f>IFERROR(VLOOKUP($B2035,all_raw_csv!$B$2:$AO$2140,3,FALSE),"-")</f>
        <v>Remixed by 少年ラジオ</v>
      </c>
      <c r="E2035">
        <f>VLOOKUP($A2035,master_version!$A$1:$B$29,2,FALSE)</f>
        <v>15</v>
      </c>
      <c r="F2035" t="str">
        <f>VLOOKUP(G2035,master_diffculty!$A$1:$C$11,3,FALSE)</f>
        <v>SPA</v>
      </c>
      <c r="G2035">
        <v>4</v>
      </c>
      <c r="H2035">
        <f>IFERROR(IF(VLOOKUP($B2035,all_raw_csv!$B$1:$AO$2074,5+($G2035-1)*7,FALSE)=0,-1,VLOOKUP($B2035,all_raw_csv!$B$1:$AO$2074,5+($G2035-1)*7,FALSE)),"-")</f>
        <v>12</v>
      </c>
      <c r="I2035">
        <f>IFERROR(IF(VLOOKUP($B2035,new_notes_bemaniwiki!$A$1:$J$1937,1+$G2035,FALSE)="-",-1,VLOOKUP($B2035,new_notes_bemaniwiki!$A$1:$J$1937,1+$G2035,FALSE)),"🙇")</f>
        <v>1449</v>
      </c>
      <c r="J2035" t="s">
        <v>3063</v>
      </c>
      <c r="K2035" t="s">
        <v>3063</v>
      </c>
    </row>
    <row r="2036" spans="1:11" x14ac:dyDescent="0.15">
      <c r="A2036" t="str">
        <f>VLOOKUP(B2036,for_vlookup!$A$1:$B$2046,2,FALSE)</f>
        <v>DJ TROOPERS</v>
      </c>
      <c r="B2036" s="2" t="s">
        <v>851</v>
      </c>
      <c r="C2036" t="str">
        <f>IFERROR(VLOOKUP(B2036,all_raw_csv!$B$2:$AO$2140,2,FALSE),"-")</f>
        <v>POST RENAISSANCE</v>
      </c>
      <c r="D2036" t="str">
        <f>IFERROR(VLOOKUP($B2036,all_raw_csv!$B$2:$AO$2140,3,FALSE),"-")</f>
        <v>Remixed by 少年ラジオ</v>
      </c>
      <c r="E2036">
        <f>VLOOKUP($A2036,master_version!$A$1:$B$29,2,FALSE)</f>
        <v>15</v>
      </c>
      <c r="F2036" t="str">
        <f>VLOOKUP(G2036,master_diffculty!$A$1:$C$11,3,FALSE)</f>
        <v>SPL</v>
      </c>
      <c r="G2036">
        <v>5</v>
      </c>
      <c r="H2036">
        <f>IFERROR(IF(VLOOKUP($B2036,all_raw_csv!$B$1:$AO$2074,5+($G2036-1)*7,FALSE)=0,-1,VLOOKUP($B2036,all_raw_csv!$B$1:$AO$2074,5+($G2036-1)*7,FALSE)),"-")</f>
        <v>-1</v>
      </c>
      <c r="I2036">
        <f>IFERROR(IF(VLOOKUP($B2036,new_notes_bemaniwiki!$A$1:$J$1937,1+$G2036,FALSE)="-",-1,VLOOKUP($B2036,new_notes_bemaniwiki!$A$1:$J$1937,1+$G2036,FALSE)),"🙇")</f>
        <v>-1</v>
      </c>
      <c r="J2036" t="s">
        <v>3063</v>
      </c>
      <c r="K2036" t="s">
        <v>3063</v>
      </c>
    </row>
    <row r="2037" spans="1:11" x14ac:dyDescent="0.15">
      <c r="A2037" t="str">
        <f>VLOOKUP(B2037,for_vlookup!$A$1:$B$2046,2,FALSE)</f>
        <v>DJ TROOPERS</v>
      </c>
      <c r="B2037" s="2" t="s">
        <v>856</v>
      </c>
      <c r="C2037" t="str">
        <f>IFERROR(VLOOKUP(B2037,all_raw_csv!$B$2:$AO$2140,2,FALSE),"-")</f>
        <v>SOLDIER'S BALLAD</v>
      </c>
      <c r="D2037" t="str">
        <f>IFERROR(VLOOKUP($B2037,all_raw_csv!$B$2:$AO$2140,3,FALSE),"-")</f>
        <v>TAKA</v>
      </c>
      <c r="E2037">
        <f>VLOOKUP($A2037,master_version!$A$1:$B$29,2,FALSE)</f>
        <v>15</v>
      </c>
      <c r="F2037" t="str">
        <f>VLOOKUP(G2037,master_diffculty!$A$1:$C$11,3,FALSE)</f>
        <v>SPB</v>
      </c>
      <c r="G2037">
        <v>1</v>
      </c>
      <c r="H2037">
        <f>IFERROR(IF(VLOOKUP($B2037,all_raw_csv!$B$1:$AO$2074,5+($G2037-1)*7,FALSE)=0,-1,VLOOKUP($B2037,all_raw_csv!$B$1:$AO$2074,5+($G2037-1)*7,FALSE)),"-")</f>
        <v>-1</v>
      </c>
      <c r="I2037">
        <f>IFERROR(IF(VLOOKUP($B2037,new_notes_bemaniwiki!$A$1:$J$1937,1+$G2037,FALSE)="-",-1,VLOOKUP($B2037,new_notes_bemaniwiki!$A$1:$J$1937,1+$G2037,FALSE)),"🙇")</f>
        <v>-1</v>
      </c>
      <c r="J2037" t="s">
        <v>3063</v>
      </c>
      <c r="K2037" t="s">
        <v>3063</v>
      </c>
    </row>
    <row r="2038" spans="1:11" x14ac:dyDescent="0.15">
      <c r="A2038" t="str">
        <f>VLOOKUP(B2038,for_vlookup!$A$1:$B$2046,2,FALSE)</f>
        <v>DJ TROOPERS</v>
      </c>
      <c r="B2038" s="2" t="s">
        <v>856</v>
      </c>
      <c r="C2038" t="str">
        <f>IFERROR(VLOOKUP(B2038,all_raw_csv!$B$2:$AO$2140,2,FALSE),"-")</f>
        <v>SOLDIER'S BALLAD</v>
      </c>
      <c r="D2038" t="str">
        <f>IFERROR(VLOOKUP($B2038,all_raw_csv!$B$2:$AO$2140,3,FALSE),"-")</f>
        <v>TAKA</v>
      </c>
      <c r="E2038">
        <f>VLOOKUP($A2038,master_version!$A$1:$B$29,2,FALSE)</f>
        <v>15</v>
      </c>
      <c r="F2038" t="str">
        <f>VLOOKUP(G2038,master_diffculty!$A$1:$C$11,3,FALSE)</f>
        <v>SPN</v>
      </c>
      <c r="G2038">
        <v>2</v>
      </c>
      <c r="H2038">
        <f>IFERROR(IF(VLOOKUP($B2038,all_raw_csv!$B$1:$AO$2074,5+($G2038-1)*7,FALSE)=0,-1,VLOOKUP($B2038,all_raw_csv!$B$1:$AO$2074,5+($G2038-1)*7,FALSE)),"-")</f>
        <v>3</v>
      </c>
      <c r="I2038">
        <f>IFERROR(IF(VLOOKUP($B2038,new_notes_bemaniwiki!$A$1:$J$1937,1+$G2038,FALSE)="-",-1,VLOOKUP($B2038,new_notes_bemaniwiki!$A$1:$J$1937,1+$G2038,FALSE)),"🙇")</f>
        <v>258</v>
      </c>
      <c r="J2038" t="s">
        <v>3063</v>
      </c>
      <c r="K2038" t="s">
        <v>3063</v>
      </c>
    </row>
    <row r="2039" spans="1:11" x14ac:dyDescent="0.15">
      <c r="A2039" t="str">
        <f>VLOOKUP(B2039,for_vlookup!$A$1:$B$2046,2,FALSE)</f>
        <v>DJ TROOPERS</v>
      </c>
      <c r="B2039" s="2" t="s">
        <v>856</v>
      </c>
      <c r="C2039" t="str">
        <f>IFERROR(VLOOKUP(B2039,all_raw_csv!$B$2:$AO$2140,2,FALSE),"-")</f>
        <v>SOLDIER'S BALLAD</v>
      </c>
      <c r="D2039" t="str">
        <f>IFERROR(VLOOKUP($B2039,all_raw_csv!$B$2:$AO$2140,3,FALSE),"-")</f>
        <v>TAKA</v>
      </c>
      <c r="E2039">
        <f>VLOOKUP($A2039,master_version!$A$1:$B$29,2,FALSE)</f>
        <v>15</v>
      </c>
      <c r="F2039" t="str">
        <f>VLOOKUP(G2039,master_diffculty!$A$1:$C$11,3,FALSE)</f>
        <v>SPH</v>
      </c>
      <c r="G2039">
        <v>3</v>
      </c>
      <c r="H2039">
        <f>IFERROR(IF(VLOOKUP($B2039,all_raw_csv!$B$1:$AO$2074,5+($G2039-1)*7,FALSE)=0,-1,VLOOKUP($B2039,all_raw_csv!$B$1:$AO$2074,5+($G2039-1)*7,FALSE)),"-")</f>
        <v>4</v>
      </c>
      <c r="I2039">
        <f>IFERROR(IF(VLOOKUP($B2039,new_notes_bemaniwiki!$A$1:$J$1937,1+$G2039,FALSE)="-",-1,VLOOKUP($B2039,new_notes_bemaniwiki!$A$1:$J$1937,1+$G2039,FALSE)),"🙇")</f>
        <v>464</v>
      </c>
      <c r="J2039" t="s">
        <v>3063</v>
      </c>
      <c r="K2039" t="s">
        <v>3063</v>
      </c>
    </row>
    <row r="2040" spans="1:11" x14ac:dyDescent="0.15">
      <c r="A2040" t="str">
        <f>VLOOKUP(B2040,for_vlookup!$A$1:$B$2046,2,FALSE)</f>
        <v>DJ TROOPERS</v>
      </c>
      <c r="B2040" s="2" t="s">
        <v>856</v>
      </c>
      <c r="C2040" t="str">
        <f>IFERROR(VLOOKUP(B2040,all_raw_csv!$B$2:$AO$2140,2,FALSE),"-")</f>
        <v>SOLDIER'S BALLAD</v>
      </c>
      <c r="D2040" t="str">
        <f>IFERROR(VLOOKUP($B2040,all_raw_csv!$B$2:$AO$2140,3,FALSE),"-")</f>
        <v>TAKA</v>
      </c>
      <c r="E2040">
        <f>VLOOKUP($A2040,master_version!$A$1:$B$29,2,FALSE)</f>
        <v>15</v>
      </c>
      <c r="F2040" t="str">
        <f>VLOOKUP(G2040,master_diffculty!$A$1:$C$11,3,FALSE)</f>
        <v>SPA</v>
      </c>
      <c r="G2040">
        <v>4</v>
      </c>
      <c r="H2040">
        <f>IFERROR(IF(VLOOKUP($B2040,all_raw_csv!$B$1:$AO$2074,5+($G2040-1)*7,FALSE)=0,-1,VLOOKUP($B2040,all_raw_csv!$B$1:$AO$2074,5+($G2040-1)*7,FALSE)),"-")</f>
        <v>7</v>
      </c>
      <c r="I2040">
        <f>IFERROR(IF(VLOOKUP($B2040,new_notes_bemaniwiki!$A$1:$J$1937,1+$G2040,FALSE)="-",-1,VLOOKUP($B2040,new_notes_bemaniwiki!$A$1:$J$1937,1+$G2040,FALSE)),"🙇")</f>
        <v>673</v>
      </c>
      <c r="J2040" t="s">
        <v>3063</v>
      </c>
      <c r="K2040" t="s">
        <v>3063</v>
      </c>
    </row>
    <row r="2041" spans="1:11" x14ac:dyDescent="0.15">
      <c r="A2041" t="str">
        <f>VLOOKUP(B2041,for_vlookup!$A$1:$B$2046,2,FALSE)</f>
        <v>DJ TROOPERS</v>
      </c>
      <c r="B2041" s="2" t="s">
        <v>856</v>
      </c>
      <c r="C2041" t="str">
        <f>IFERROR(VLOOKUP(B2041,all_raw_csv!$B$2:$AO$2140,2,FALSE),"-")</f>
        <v>SOLDIER'S BALLAD</v>
      </c>
      <c r="D2041" t="str">
        <f>IFERROR(VLOOKUP($B2041,all_raw_csv!$B$2:$AO$2140,3,FALSE),"-")</f>
        <v>TAKA</v>
      </c>
      <c r="E2041">
        <f>VLOOKUP($A2041,master_version!$A$1:$B$29,2,FALSE)</f>
        <v>15</v>
      </c>
      <c r="F2041" t="str">
        <f>VLOOKUP(G2041,master_diffculty!$A$1:$C$11,3,FALSE)</f>
        <v>SPL</v>
      </c>
      <c r="G2041">
        <v>5</v>
      </c>
      <c r="H2041">
        <f>IFERROR(IF(VLOOKUP($B2041,all_raw_csv!$B$1:$AO$2074,5+($G2041-1)*7,FALSE)=0,-1,VLOOKUP($B2041,all_raw_csv!$B$1:$AO$2074,5+($G2041-1)*7,FALSE)),"-")</f>
        <v>-1</v>
      </c>
      <c r="I2041">
        <f>IFERROR(IF(VLOOKUP($B2041,new_notes_bemaniwiki!$A$1:$J$1937,1+$G2041,FALSE)="-",-1,VLOOKUP($B2041,new_notes_bemaniwiki!$A$1:$J$1937,1+$G2041,FALSE)),"🙇")</f>
        <v>-1</v>
      </c>
      <c r="J2041" t="s">
        <v>3063</v>
      </c>
      <c r="K2041" t="s">
        <v>3063</v>
      </c>
    </row>
    <row r="2042" spans="1:11" x14ac:dyDescent="0.15">
      <c r="A2042" t="str">
        <f>VLOOKUP(B2042,for_vlookup!$A$1:$B$2046,2,FALSE)</f>
        <v>EMPRESS</v>
      </c>
      <c r="B2042" s="2" t="s">
        <v>859</v>
      </c>
      <c r="C2042" t="str">
        <f>IFERROR(VLOOKUP(B2042,all_raw_csv!$B$2:$AO$2140,2,FALSE),"-")</f>
        <v>DANCE SPEED</v>
      </c>
      <c r="D2042" t="str">
        <f>IFERROR(VLOOKUP($B2042,all_raw_csv!$B$2:$AO$2140,3,FALSE),"-")</f>
        <v>青龍</v>
      </c>
      <c r="E2042">
        <f>VLOOKUP($A2042,master_version!$A$1:$B$29,2,FALSE)</f>
        <v>16</v>
      </c>
      <c r="F2042" t="str">
        <f>VLOOKUP(G2042,master_diffculty!$A$1:$C$11,3,FALSE)</f>
        <v>SPB</v>
      </c>
      <c r="G2042">
        <v>1</v>
      </c>
      <c r="H2042">
        <f>IFERROR(IF(VLOOKUP($B2042,all_raw_csv!$B$1:$AO$2074,5+($G2042-1)*7,FALSE)=0,-1,VLOOKUP($B2042,all_raw_csv!$B$1:$AO$2074,5+($G2042-1)*7,FALSE)),"-")</f>
        <v>3</v>
      </c>
      <c r="I2042">
        <f>IFERROR(IF(VLOOKUP($B2042,new_notes_bemaniwiki!$A$1:$J$1937,1+$G2042,FALSE)="-",-1,VLOOKUP($B2042,new_notes_bemaniwiki!$A$1:$J$1937,1+$G2042,FALSE)),"🙇")</f>
        <v>280</v>
      </c>
      <c r="J2042" t="s">
        <v>3063</v>
      </c>
      <c r="K2042" t="s">
        <v>3063</v>
      </c>
    </row>
    <row r="2043" spans="1:11" x14ac:dyDescent="0.15">
      <c r="A2043" t="str">
        <f>VLOOKUP(B2043,for_vlookup!$A$1:$B$2046,2,FALSE)</f>
        <v>EMPRESS</v>
      </c>
      <c r="B2043" s="2" t="s">
        <v>859</v>
      </c>
      <c r="C2043" t="str">
        <f>IFERROR(VLOOKUP(B2043,all_raw_csv!$B$2:$AO$2140,2,FALSE),"-")</f>
        <v>DANCE SPEED</v>
      </c>
      <c r="D2043" t="str">
        <f>IFERROR(VLOOKUP($B2043,all_raw_csv!$B$2:$AO$2140,3,FALSE),"-")</f>
        <v>青龍</v>
      </c>
      <c r="E2043">
        <f>VLOOKUP($A2043,master_version!$A$1:$B$29,2,FALSE)</f>
        <v>16</v>
      </c>
      <c r="F2043" t="str">
        <f>VLOOKUP(G2043,master_diffculty!$A$1:$C$11,3,FALSE)</f>
        <v>SPN</v>
      </c>
      <c r="G2043">
        <v>2</v>
      </c>
      <c r="H2043">
        <f>IFERROR(IF(VLOOKUP($B2043,all_raw_csv!$B$1:$AO$2074,5+($G2043-1)*7,FALSE)=0,-1,VLOOKUP($B2043,all_raw_csv!$B$1:$AO$2074,5+($G2043-1)*7,FALSE)),"-")</f>
        <v>7</v>
      </c>
      <c r="I2043">
        <f>IFERROR(IF(VLOOKUP($B2043,new_notes_bemaniwiki!$A$1:$J$1937,1+$G2043,FALSE)="-",-1,VLOOKUP($B2043,new_notes_bemaniwiki!$A$1:$J$1937,1+$G2043,FALSE)),"🙇")</f>
        <v>772</v>
      </c>
      <c r="J2043" t="s">
        <v>3063</v>
      </c>
      <c r="K2043" t="s">
        <v>3063</v>
      </c>
    </row>
    <row r="2044" spans="1:11" x14ac:dyDescent="0.15">
      <c r="A2044" t="str">
        <f>VLOOKUP(B2044,for_vlookup!$A$1:$B$2046,2,FALSE)</f>
        <v>EMPRESS</v>
      </c>
      <c r="B2044" s="2" t="s">
        <v>859</v>
      </c>
      <c r="C2044" t="str">
        <f>IFERROR(VLOOKUP(B2044,all_raw_csv!$B$2:$AO$2140,2,FALSE),"-")</f>
        <v>DANCE SPEED</v>
      </c>
      <c r="D2044" t="str">
        <f>IFERROR(VLOOKUP($B2044,all_raw_csv!$B$2:$AO$2140,3,FALSE),"-")</f>
        <v>青龍</v>
      </c>
      <c r="E2044">
        <f>VLOOKUP($A2044,master_version!$A$1:$B$29,2,FALSE)</f>
        <v>16</v>
      </c>
      <c r="F2044" t="str">
        <f>VLOOKUP(G2044,master_diffculty!$A$1:$C$11,3,FALSE)</f>
        <v>SPH</v>
      </c>
      <c r="G2044">
        <v>3</v>
      </c>
      <c r="H2044">
        <f>IFERROR(IF(VLOOKUP($B2044,all_raw_csv!$B$1:$AO$2074,5+($G2044-1)*7,FALSE)=0,-1,VLOOKUP($B2044,all_raw_csv!$B$1:$AO$2074,5+($G2044-1)*7,FALSE)),"-")</f>
        <v>10</v>
      </c>
      <c r="I2044">
        <f>IFERROR(IF(VLOOKUP($B2044,new_notes_bemaniwiki!$A$1:$J$1937,1+$G2044,FALSE)="-",-1,VLOOKUP($B2044,new_notes_bemaniwiki!$A$1:$J$1937,1+$G2044,FALSE)),"🙇")</f>
        <v>1306</v>
      </c>
      <c r="J2044" t="s">
        <v>3063</v>
      </c>
      <c r="K2044" t="s">
        <v>3063</v>
      </c>
    </row>
    <row r="2045" spans="1:11" x14ac:dyDescent="0.15">
      <c r="A2045" t="str">
        <f>VLOOKUP(B2045,for_vlookup!$A$1:$B$2046,2,FALSE)</f>
        <v>EMPRESS</v>
      </c>
      <c r="B2045" s="2" t="s">
        <v>859</v>
      </c>
      <c r="C2045" t="str">
        <f>IFERROR(VLOOKUP(B2045,all_raw_csv!$B$2:$AO$2140,2,FALSE),"-")</f>
        <v>DANCE SPEED</v>
      </c>
      <c r="D2045" t="str">
        <f>IFERROR(VLOOKUP($B2045,all_raw_csv!$B$2:$AO$2140,3,FALSE),"-")</f>
        <v>青龍</v>
      </c>
      <c r="E2045">
        <f>VLOOKUP($A2045,master_version!$A$1:$B$29,2,FALSE)</f>
        <v>16</v>
      </c>
      <c r="F2045" t="str">
        <f>VLOOKUP(G2045,master_diffculty!$A$1:$C$11,3,FALSE)</f>
        <v>SPA</v>
      </c>
      <c r="G2045">
        <v>4</v>
      </c>
      <c r="H2045">
        <f>IFERROR(IF(VLOOKUP($B2045,all_raw_csv!$B$1:$AO$2074,5+($G2045-1)*7,FALSE)=0,-1,VLOOKUP($B2045,all_raw_csv!$B$1:$AO$2074,5+($G2045-1)*7,FALSE)),"-")</f>
        <v>12</v>
      </c>
      <c r="I2045">
        <f>IFERROR(IF(VLOOKUP($B2045,new_notes_bemaniwiki!$A$1:$J$1937,1+$G2045,FALSE)="-",-1,VLOOKUP($B2045,new_notes_bemaniwiki!$A$1:$J$1937,1+$G2045,FALSE)),"🙇")</f>
        <v>1871</v>
      </c>
      <c r="J2045" t="s">
        <v>3063</v>
      </c>
      <c r="K2045" t="s">
        <v>3063</v>
      </c>
    </row>
    <row r="2046" spans="1:11" x14ac:dyDescent="0.15">
      <c r="A2046" t="str">
        <f>VLOOKUP(B2046,for_vlookup!$A$1:$B$2046,2,FALSE)</f>
        <v>EMPRESS</v>
      </c>
      <c r="B2046" s="2" t="s">
        <v>859</v>
      </c>
      <c r="C2046" t="str">
        <f>IFERROR(VLOOKUP(B2046,all_raw_csv!$B$2:$AO$2140,2,FALSE),"-")</f>
        <v>DANCE SPEED</v>
      </c>
      <c r="D2046" t="str">
        <f>IFERROR(VLOOKUP($B2046,all_raw_csv!$B$2:$AO$2140,3,FALSE),"-")</f>
        <v>青龍</v>
      </c>
      <c r="E2046">
        <f>VLOOKUP($A2046,master_version!$A$1:$B$29,2,FALSE)</f>
        <v>16</v>
      </c>
      <c r="F2046" t="str">
        <f>VLOOKUP(G2046,master_diffculty!$A$1:$C$11,3,FALSE)</f>
        <v>SPL</v>
      </c>
      <c r="G2046">
        <v>5</v>
      </c>
      <c r="H2046">
        <f>IFERROR(IF(VLOOKUP($B2046,all_raw_csv!$B$1:$AO$2074,5+($G2046-1)*7,FALSE)=0,-1,VLOOKUP($B2046,all_raw_csv!$B$1:$AO$2074,5+($G2046-1)*7,FALSE)),"-")</f>
        <v>-1</v>
      </c>
      <c r="I2046">
        <f>IFERROR(IF(VLOOKUP($B2046,new_notes_bemaniwiki!$A$1:$J$1937,1+$G2046,FALSE)="-",-1,VLOOKUP($B2046,new_notes_bemaniwiki!$A$1:$J$1937,1+$G2046,FALSE)),"🙇")</f>
        <v>-1</v>
      </c>
      <c r="J2046" t="s">
        <v>3063</v>
      </c>
      <c r="K2046" t="s">
        <v>3063</v>
      </c>
    </row>
    <row r="2047" spans="1:11" x14ac:dyDescent="0.15">
      <c r="A2047" t="str">
        <f>VLOOKUP(B2047,for_vlookup!$A$1:$B$2046,2,FALSE)</f>
        <v>EMPRESS</v>
      </c>
      <c r="B2047" s="2" t="s">
        <v>860</v>
      </c>
      <c r="C2047" t="str">
        <f>IFERROR(VLOOKUP(B2047,all_raw_csv!$B$2:$AO$2140,2,FALSE),"-")</f>
        <v>HARD CORE</v>
      </c>
      <c r="D2047" t="str">
        <f>IFERROR(VLOOKUP($B2047,all_raw_csv!$B$2:$AO$2140,3,FALSE),"-")</f>
        <v>GUHROOVY fw. M-Project</v>
      </c>
      <c r="E2047">
        <f>VLOOKUP($A2047,master_version!$A$1:$B$29,2,FALSE)</f>
        <v>16</v>
      </c>
      <c r="F2047" t="str">
        <f>VLOOKUP(G2047,master_diffculty!$A$1:$C$11,3,FALSE)</f>
        <v>SPB</v>
      </c>
      <c r="G2047">
        <v>1</v>
      </c>
      <c r="H2047">
        <f>IFERROR(IF(VLOOKUP($B2047,all_raw_csv!$B$1:$AO$2074,5+($G2047-1)*7,FALSE)=0,-1,VLOOKUP($B2047,all_raw_csv!$B$1:$AO$2074,5+($G2047-1)*7,FALSE)),"-")</f>
        <v>-1</v>
      </c>
      <c r="I2047">
        <f>IFERROR(IF(VLOOKUP($B2047,new_notes_bemaniwiki!$A$1:$J$1937,1+$G2047,FALSE)="-",-1,VLOOKUP($B2047,new_notes_bemaniwiki!$A$1:$J$1937,1+$G2047,FALSE)),"🙇")</f>
        <v>-1</v>
      </c>
      <c r="J2047" t="s">
        <v>3063</v>
      </c>
      <c r="K2047" t="s">
        <v>3063</v>
      </c>
    </row>
    <row r="2048" spans="1:11" x14ac:dyDescent="0.15">
      <c r="A2048" t="str">
        <f>VLOOKUP(B2048,for_vlookup!$A$1:$B$2046,2,FALSE)</f>
        <v>EMPRESS</v>
      </c>
      <c r="B2048" s="2" t="s">
        <v>860</v>
      </c>
      <c r="C2048" t="str">
        <f>IFERROR(VLOOKUP(B2048,all_raw_csv!$B$2:$AO$2140,2,FALSE),"-")</f>
        <v>HARD CORE</v>
      </c>
      <c r="D2048" t="str">
        <f>IFERROR(VLOOKUP($B2048,all_raw_csv!$B$2:$AO$2140,3,FALSE),"-")</f>
        <v>GUHROOVY fw. M-Project</v>
      </c>
      <c r="E2048">
        <f>VLOOKUP($A2048,master_version!$A$1:$B$29,2,FALSE)</f>
        <v>16</v>
      </c>
      <c r="F2048" t="str">
        <f>VLOOKUP(G2048,master_diffculty!$A$1:$C$11,3,FALSE)</f>
        <v>SPN</v>
      </c>
      <c r="G2048">
        <v>2</v>
      </c>
      <c r="H2048">
        <f>IFERROR(IF(VLOOKUP($B2048,all_raw_csv!$B$1:$AO$2074,5+($G2048-1)*7,FALSE)=0,-1,VLOOKUP($B2048,all_raw_csv!$B$1:$AO$2074,5+($G2048-1)*7,FALSE)),"-")</f>
        <v>5</v>
      </c>
      <c r="I2048">
        <f>IFERROR(IF(VLOOKUP($B2048,new_notes_bemaniwiki!$A$1:$J$1937,1+$G2048,FALSE)="-",-1,VLOOKUP($B2048,new_notes_bemaniwiki!$A$1:$J$1937,1+$G2048,FALSE)),"🙇")</f>
        <v>559</v>
      </c>
      <c r="J2048" t="s">
        <v>3063</v>
      </c>
      <c r="K2048" t="s">
        <v>3063</v>
      </c>
    </row>
    <row r="2049" spans="1:11" x14ac:dyDescent="0.15">
      <c r="A2049" t="str">
        <f>VLOOKUP(B2049,for_vlookup!$A$1:$B$2046,2,FALSE)</f>
        <v>EMPRESS</v>
      </c>
      <c r="B2049" s="2" t="s">
        <v>860</v>
      </c>
      <c r="C2049" t="str">
        <f>IFERROR(VLOOKUP(B2049,all_raw_csv!$B$2:$AO$2140,2,FALSE),"-")</f>
        <v>HARD CORE</v>
      </c>
      <c r="D2049" t="str">
        <f>IFERROR(VLOOKUP($B2049,all_raw_csv!$B$2:$AO$2140,3,FALSE),"-")</f>
        <v>GUHROOVY fw. M-Project</v>
      </c>
      <c r="E2049">
        <f>VLOOKUP($A2049,master_version!$A$1:$B$29,2,FALSE)</f>
        <v>16</v>
      </c>
      <c r="F2049" t="str">
        <f>VLOOKUP(G2049,master_diffculty!$A$1:$C$11,3,FALSE)</f>
        <v>SPH</v>
      </c>
      <c r="G2049">
        <v>3</v>
      </c>
      <c r="H2049">
        <f>IFERROR(IF(VLOOKUP($B2049,all_raw_csv!$B$1:$AO$2074,5+($G2049-1)*7,FALSE)=0,-1,VLOOKUP($B2049,all_raw_csv!$B$1:$AO$2074,5+($G2049-1)*7,FALSE)),"-")</f>
        <v>7</v>
      </c>
      <c r="I2049">
        <f>IFERROR(IF(VLOOKUP($B2049,new_notes_bemaniwiki!$A$1:$J$1937,1+$G2049,FALSE)="-",-1,VLOOKUP($B2049,new_notes_bemaniwiki!$A$1:$J$1937,1+$G2049,FALSE)),"🙇")</f>
        <v>873</v>
      </c>
      <c r="J2049" t="s">
        <v>3063</v>
      </c>
      <c r="K2049" t="s">
        <v>3063</v>
      </c>
    </row>
    <row r="2050" spans="1:11" x14ac:dyDescent="0.15">
      <c r="A2050" t="str">
        <f>VLOOKUP(B2050,for_vlookup!$A$1:$B$2046,2,FALSE)</f>
        <v>EMPRESS</v>
      </c>
      <c r="B2050" s="2" t="s">
        <v>860</v>
      </c>
      <c r="C2050" t="str">
        <f>IFERROR(VLOOKUP(B2050,all_raw_csv!$B$2:$AO$2140,2,FALSE),"-")</f>
        <v>HARD CORE</v>
      </c>
      <c r="D2050" t="str">
        <f>IFERROR(VLOOKUP($B2050,all_raw_csv!$B$2:$AO$2140,3,FALSE),"-")</f>
        <v>GUHROOVY fw. M-Project</v>
      </c>
      <c r="E2050">
        <f>VLOOKUP($A2050,master_version!$A$1:$B$29,2,FALSE)</f>
        <v>16</v>
      </c>
      <c r="F2050" t="str">
        <f>VLOOKUP(G2050,master_diffculty!$A$1:$C$11,3,FALSE)</f>
        <v>SPA</v>
      </c>
      <c r="G2050">
        <v>4</v>
      </c>
      <c r="H2050">
        <f>IFERROR(IF(VLOOKUP($B2050,all_raw_csv!$B$1:$AO$2074,5+($G2050-1)*7,FALSE)=0,-1,VLOOKUP($B2050,all_raw_csv!$B$1:$AO$2074,5+($G2050-1)*7,FALSE)),"-")</f>
        <v>9</v>
      </c>
      <c r="I2050">
        <f>IFERROR(IF(VLOOKUP($B2050,new_notes_bemaniwiki!$A$1:$J$1937,1+$G2050,FALSE)="-",-1,VLOOKUP($B2050,new_notes_bemaniwiki!$A$1:$J$1937,1+$G2050,FALSE)),"🙇")</f>
        <v>1081</v>
      </c>
      <c r="J2050" t="s">
        <v>3063</v>
      </c>
      <c r="K2050" t="s">
        <v>3063</v>
      </c>
    </row>
    <row r="2051" spans="1:11" x14ac:dyDescent="0.15">
      <c r="A2051" t="str">
        <f>VLOOKUP(B2051,for_vlookup!$A$1:$B$2046,2,FALSE)</f>
        <v>EMPRESS</v>
      </c>
      <c r="B2051" s="2" t="s">
        <v>860</v>
      </c>
      <c r="C2051" t="str">
        <f>IFERROR(VLOOKUP(B2051,all_raw_csv!$B$2:$AO$2140,2,FALSE),"-")</f>
        <v>HARD CORE</v>
      </c>
      <c r="D2051" t="str">
        <f>IFERROR(VLOOKUP($B2051,all_raw_csv!$B$2:$AO$2140,3,FALSE),"-")</f>
        <v>GUHROOVY fw. M-Project</v>
      </c>
      <c r="E2051">
        <f>VLOOKUP($A2051,master_version!$A$1:$B$29,2,FALSE)</f>
        <v>16</v>
      </c>
      <c r="F2051" t="str">
        <f>VLOOKUP(G2051,master_diffculty!$A$1:$C$11,3,FALSE)</f>
        <v>SPL</v>
      </c>
      <c r="G2051">
        <v>5</v>
      </c>
      <c r="H2051">
        <f>IFERROR(IF(VLOOKUP($B2051,all_raw_csv!$B$1:$AO$2074,5+($G2051-1)*7,FALSE)=0,-1,VLOOKUP($B2051,all_raw_csv!$B$1:$AO$2074,5+($G2051-1)*7,FALSE)),"-")</f>
        <v>-1</v>
      </c>
      <c r="I2051">
        <f>IFERROR(IF(VLOOKUP($B2051,new_notes_bemaniwiki!$A$1:$J$1937,1+$G2051,FALSE)="-",-1,VLOOKUP($B2051,new_notes_bemaniwiki!$A$1:$J$1937,1+$G2051,FALSE)),"🙇")</f>
        <v>-1</v>
      </c>
      <c r="J2051" t="s">
        <v>3063</v>
      </c>
      <c r="K2051" t="s">
        <v>3063</v>
      </c>
    </row>
    <row r="2052" spans="1:11" x14ac:dyDescent="0.15">
      <c r="A2052" t="str">
        <f>VLOOKUP(B2052,for_vlookup!$A$1:$B$2046,2,FALSE)</f>
        <v>EMPRESS</v>
      </c>
      <c r="B2052" s="2" t="s">
        <v>863</v>
      </c>
      <c r="C2052" t="str">
        <f>IFERROR(VLOOKUP(B2052,all_raw_csv!$B$2:$AO$2140,2,FALSE),"-")</f>
        <v>ONLY ONE EURO BEAT</v>
      </c>
      <c r="D2052" t="str">
        <f>IFERROR(VLOOKUP($B2052,all_raw_csv!$B$2:$AO$2140,3,FALSE),"-")</f>
        <v>SUPER STAR 満-MITSURU-</v>
      </c>
      <c r="E2052">
        <f>VLOOKUP($A2052,master_version!$A$1:$B$29,2,FALSE)</f>
        <v>16</v>
      </c>
      <c r="F2052" t="str">
        <f>VLOOKUP(G2052,master_diffculty!$A$1:$C$11,3,FALSE)</f>
        <v>SPB</v>
      </c>
      <c r="G2052">
        <v>1</v>
      </c>
      <c r="H2052">
        <f>IFERROR(IF(VLOOKUP($B2052,all_raw_csv!$B$1:$AO$2074,5+($G2052-1)*7,FALSE)=0,-1,VLOOKUP($B2052,all_raw_csv!$B$1:$AO$2074,5+($G2052-1)*7,FALSE)),"-")</f>
        <v>-1</v>
      </c>
      <c r="I2052">
        <f>IFERROR(IF(VLOOKUP($B2052,new_notes_bemaniwiki!$A$1:$J$1937,1+$G2052,FALSE)="-",-1,VLOOKUP($B2052,new_notes_bemaniwiki!$A$1:$J$1937,1+$G2052,FALSE)),"🙇")</f>
        <v>-1</v>
      </c>
      <c r="J2052" t="s">
        <v>3063</v>
      </c>
      <c r="K2052" t="s">
        <v>3063</v>
      </c>
    </row>
    <row r="2053" spans="1:11" x14ac:dyDescent="0.15">
      <c r="A2053" t="str">
        <f>VLOOKUP(B2053,for_vlookup!$A$1:$B$2046,2,FALSE)</f>
        <v>EMPRESS</v>
      </c>
      <c r="B2053" s="2" t="s">
        <v>863</v>
      </c>
      <c r="C2053" t="str">
        <f>IFERROR(VLOOKUP(B2053,all_raw_csv!$B$2:$AO$2140,2,FALSE),"-")</f>
        <v>ONLY ONE EURO BEAT</v>
      </c>
      <c r="D2053" t="str">
        <f>IFERROR(VLOOKUP($B2053,all_raw_csv!$B$2:$AO$2140,3,FALSE),"-")</f>
        <v>SUPER STAR 満-MITSURU-</v>
      </c>
      <c r="E2053">
        <f>VLOOKUP($A2053,master_version!$A$1:$B$29,2,FALSE)</f>
        <v>16</v>
      </c>
      <c r="F2053" t="str">
        <f>VLOOKUP(G2053,master_diffculty!$A$1:$C$11,3,FALSE)</f>
        <v>SPN</v>
      </c>
      <c r="G2053">
        <v>2</v>
      </c>
      <c r="H2053">
        <f>IFERROR(IF(VLOOKUP($B2053,all_raw_csv!$B$1:$AO$2074,5+($G2053-1)*7,FALSE)=0,-1,VLOOKUP($B2053,all_raw_csv!$B$1:$AO$2074,5+($G2053-1)*7,FALSE)),"-")</f>
        <v>6</v>
      </c>
      <c r="I2053">
        <f>IFERROR(IF(VLOOKUP($B2053,new_notes_bemaniwiki!$A$1:$J$1937,1+$G2053,FALSE)="-",-1,VLOOKUP($B2053,new_notes_bemaniwiki!$A$1:$J$1937,1+$G2053,FALSE)),"🙇")</f>
        <v>533</v>
      </c>
      <c r="J2053" t="s">
        <v>3063</v>
      </c>
      <c r="K2053" t="s">
        <v>3063</v>
      </c>
    </row>
    <row r="2054" spans="1:11" x14ac:dyDescent="0.15">
      <c r="A2054" t="str">
        <f>VLOOKUP(B2054,for_vlookup!$A$1:$B$2046,2,FALSE)</f>
        <v>EMPRESS</v>
      </c>
      <c r="B2054" s="2" t="s">
        <v>863</v>
      </c>
      <c r="C2054" t="str">
        <f>IFERROR(VLOOKUP(B2054,all_raw_csv!$B$2:$AO$2140,2,FALSE),"-")</f>
        <v>ONLY ONE EURO BEAT</v>
      </c>
      <c r="D2054" t="str">
        <f>IFERROR(VLOOKUP($B2054,all_raw_csv!$B$2:$AO$2140,3,FALSE),"-")</f>
        <v>SUPER STAR 満-MITSURU-</v>
      </c>
      <c r="E2054">
        <f>VLOOKUP($A2054,master_version!$A$1:$B$29,2,FALSE)</f>
        <v>16</v>
      </c>
      <c r="F2054" t="str">
        <f>VLOOKUP(G2054,master_diffculty!$A$1:$C$11,3,FALSE)</f>
        <v>SPH</v>
      </c>
      <c r="G2054">
        <v>3</v>
      </c>
      <c r="H2054">
        <f>IFERROR(IF(VLOOKUP($B2054,all_raw_csv!$B$1:$AO$2074,5+($G2054-1)*7,FALSE)=0,-1,VLOOKUP($B2054,all_raw_csv!$B$1:$AO$2074,5+($G2054-1)*7,FALSE)),"-")</f>
        <v>9</v>
      </c>
      <c r="I2054">
        <f>IFERROR(IF(VLOOKUP($B2054,new_notes_bemaniwiki!$A$1:$J$1937,1+$G2054,FALSE)="-",-1,VLOOKUP($B2054,new_notes_bemaniwiki!$A$1:$J$1937,1+$G2054,FALSE)),"🙇")</f>
        <v>971</v>
      </c>
      <c r="J2054" t="s">
        <v>3063</v>
      </c>
      <c r="K2054" t="s">
        <v>3063</v>
      </c>
    </row>
    <row r="2055" spans="1:11" x14ac:dyDescent="0.15">
      <c r="A2055" t="str">
        <f>VLOOKUP(B2055,for_vlookup!$A$1:$B$2046,2,FALSE)</f>
        <v>EMPRESS</v>
      </c>
      <c r="B2055" s="2" t="s">
        <v>863</v>
      </c>
      <c r="C2055" t="str">
        <f>IFERROR(VLOOKUP(B2055,all_raw_csv!$B$2:$AO$2140,2,FALSE),"-")</f>
        <v>ONLY ONE EURO BEAT</v>
      </c>
      <c r="D2055" t="str">
        <f>IFERROR(VLOOKUP($B2055,all_raw_csv!$B$2:$AO$2140,3,FALSE),"-")</f>
        <v>SUPER STAR 満-MITSURU-</v>
      </c>
      <c r="E2055">
        <f>VLOOKUP($A2055,master_version!$A$1:$B$29,2,FALSE)</f>
        <v>16</v>
      </c>
      <c r="F2055" t="str">
        <f>VLOOKUP(G2055,master_diffculty!$A$1:$C$11,3,FALSE)</f>
        <v>SPA</v>
      </c>
      <c r="G2055">
        <v>4</v>
      </c>
      <c r="H2055">
        <f>IFERROR(IF(VLOOKUP($B2055,all_raw_csv!$B$1:$AO$2074,5+($G2055-1)*7,FALSE)=0,-1,VLOOKUP($B2055,all_raw_csv!$B$1:$AO$2074,5+($G2055-1)*7,FALSE)),"-")</f>
        <v>11</v>
      </c>
      <c r="I2055">
        <f>IFERROR(IF(VLOOKUP($B2055,new_notes_bemaniwiki!$A$1:$J$1937,1+$G2055,FALSE)="-",-1,VLOOKUP($B2055,new_notes_bemaniwiki!$A$1:$J$1937,1+$G2055,FALSE)),"🙇")</f>
        <v>1314</v>
      </c>
      <c r="J2055" t="s">
        <v>3063</v>
      </c>
      <c r="K2055" t="s">
        <v>3063</v>
      </c>
    </row>
    <row r="2056" spans="1:11" x14ac:dyDescent="0.15">
      <c r="A2056" t="str">
        <f>VLOOKUP(B2056,for_vlookup!$A$1:$B$2046,2,FALSE)</f>
        <v>EMPRESS</v>
      </c>
      <c r="B2056" s="2" t="s">
        <v>863</v>
      </c>
      <c r="C2056" t="str">
        <f>IFERROR(VLOOKUP(B2056,all_raw_csv!$B$2:$AO$2140,2,FALSE),"-")</f>
        <v>ONLY ONE EURO BEAT</v>
      </c>
      <c r="D2056" t="str">
        <f>IFERROR(VLOOKUP($B2056,all_raw_csv!$B$2:$AO$2140,3,FALSE),"-")</f>
        <v>SUPER STAR 満-MITSURU-</v>
      </c>
      <c r="E2056">
        <f>VLOOKUP($A2056,master_version!$A$1:$B$29,2,FALSE)</f>
        <v>16</v>
      </c>
      <c r="F2056" t="str">
        <f>VLOOKUP(G2056,master_diffculty!$A$1:$C$11,3,FALSE)</f>
        <v>SPL</v>
      </c>
      <c r="G2056">
        <v>5</v>
      </c>
      <c r="H2056">
        <f>IFERROR(IF(VLOOKUP($B2056,all_raw_csv!$B$1:$AO$2074,5+($G2056-1)*7,FALSE)=0,-1,VLOOKUP($B2056,all_raw_csv!$B$1:$AO$2074,5+($G2056-1)*7,FALSE)),"-")</f>
        <v>-1</v>
      </c>
      <c r="I2056">
        <f>IFERROR(IF(VLOOKUP($B2056,new_notes_bemaniwiki!$A$1:$J$1937,1+$G2056,FALSE)="-",-1,VLOOKUP($B2056,new_notes_bemaniwiki!$A$1:$J$1937,1+$G2056,FALSE)),"🙇")</f>
        <v>-1</v>
      </c>
      <c r="J2056" t="s">
        <v>3063</v>
      </c>
      <c r="K2056" t="s">
        <v>3063</v>
      </c>
    </row>
    <row r="2057" spans="1:11" x14ac:dyDescent="0.15">
      <c r="A2057" t="str">
        <f>VLOOKUP(B2057,for_vlookup!$A$1:$B$2046,2,FALSE)</f>
        <v>EMPRESS</v>
      </c>
      <c r="B2057" s="2" t="s">
        <v>864</v>
      </c>
      <c r="C2057" t="str">
        <f>IFERROR(VLOOKUP(B2057,all_raw_csv!$B$2:$AO$2140,2,FALSE),"-")</f>
        <v>ARABIC HARDCORE</v>
      </c>
      <c r="D2057" t="str">
        <f>IFERROR(VLOOKUP($B2057,all_raw_csv!$B$2:$AO$2140,3,FALSE),"-")</f>
        <v>dj MAX STEROID</v>
      </c>
      <c r="E2057">
        <f>VLOOKUP($A2057,master_version!$A$1:$B$29,2,FALSE)</f>
        <v>16</v>
      </c>
      <c r="F2057" t="str">
        <f>VLOOKUP(G2057,master_diffculty!$A$1:$C$11,3,FALSE)</f>
        <v>SPB</v>
      </c>
      <c r="G2057">
        <v>1</v>
      </c>
      <c r="H2057">
        <f>IFERROR(IF(VLOOKUP($B2057,all_raw_csv!$B$1:$AO$2074,5+($G2057-1)*7,FALSE)=0,-1,VLOOKUP($B2057,all_raw_csv!$B$1:$AO$2074,5+($G2057-1)*7,FALSE)),"-")</f>
        <v>-1</v>
      </c>
      <c r="I2057">
        <f>IFERROR(IF(VLOOKUP($B2057,new_notes_bemaniwiki!$A$1:$J$1937,1+$G2057,FALSE)="-",-1,VLOOKUP($B2057,new_notes_bemaniwiki!$A$1:$J$1937,1+$G2057,FALSE)),"🙇")</f>
        <v>-1</v>
      </c>
      <c r="J2057" t="s">
        <v>3063</v>
      </c>
      <c r="K2057" t="s">
        <v>3063</v>
      </c>
    </row>
    <row r="2058" spans="1:11" x14ac:dyDescent="0.15">
      <c r="A2058" t="str">
        <f>VLOOKUP(B2058,for_vlookup!$A$1:$B$2046,2,FALSE)</f>
        <v>EMPRESS</v>
      </c>
      <c r="B2058" s="2" t="s">
        <v>864</v>
      </c>
      <c r="C2058" t="str">
        <f>IFERROR(VLOOKUP(B2058,all_raw_csv!$B$2:$AO$2140,2,FALSE),"-")</f>
        <v>ARABIC HARDCORE</v>
      </c>
      <c r="D2058" t="str">
        <f>IFERROR(VLOOKUP($B2058,all_raw_csv!$B$2:$AO$2140,3,FALSE),"-")</f>
        <v>dj MAX STEROID</v>
      </c>
      <c r="E2058">
        <f>VLOOKUP($A2058,master_version!$A$1:$B$29,2,FALSE)</f>
        <v>16</v>
      </c>
      <c r="F2058" t="str">
        <f>VLOOKUP(G2058,master_diffculty!$A$1:$C$11,3,FALSE)</f>
        <v>SPN</v>
      </c>
      <c r="G2058">
        <v>2</v>
      </c>
      <c r="H2058">
        <f>IFERROR(IF(VLOOKUP($B2058,all_raw_csv!$B$1:$AO$2074,5+($G2058-1)*7,FALSE)=0,-1,VLOOKUP($B2058,all_raw_csv!$B$1:$AO$2074,5+($G2058-1)*7,FALSE)),"-")</f>
        <v>6</v>
      </c>
      <c r="I2058">
        <f>IFERROR(IF(VLOOKUP($B2058,new_notes_bemaniwiki!$A$1:$J$1937,1+$G2058,FALSE)="-",-1,VLOOKUP($B2058,new_notes_bemaniwiki!$A$1:$J$1937,1+$G2058,FALSE)),"🙇")</f>
        <v>655</v>
      </c>
      <c r="J2058" t="s">
        <v>3063</v>
      </c>
      <c r="K2058" t="s">
        <v>3063</v>
      </c>
    </row>
    <row r="2059" spans="1:11" x14ac:dyDescent="0.15">
      <c r="A2059" t="str">
        <f>VLOOKUP(B2059,for_vlookup!$A$1:$B$2046,2,FALSE)</f>
        <v>EMPRESS</v>
      </c>
      <c r="B2059" s="2" t="s">
        <v>864</v>
      </c>
      <c r="C2059" t="str">
        <f>IFERROR(VLOOKUP(B2059,all_raw_csv!$B$2:$AO$2140,2,FALSE),"-")</f>
        <v>ARABIC HARDCORE</v>
      </c>
      <c r="D2059" t="str">
        <f>IFERROR(VLOOKUP($B2059,all_raw_csv!$B$2:$AO$2140,3,FALSE),"-")</f>
        <v>dj MAX STEROID</v>
      </c>
      <c r="E2059">
        <f>VLOOKUP($A2059,master_version!$A$1:$B$29,2,FALSE)</f>
        <v>16</v>
      </c>
      <c r="F2059" t="str">
        <f>VLOOKUP(G2059,master_diffculty!$A$1:$C$11,3,FALSE)</f>
        <v>SPH</v>
      </c>
      <c r="G2059">
        <v>3</v>
      </c>
      <c r="H2059">
        <f>IFERROR(IF(VLOOKUP($B2059,all_raw_csv!$B$1:$AO$2074,5+($G2059-1)*7,FALSE)=0,-1,VLOOKUP($B2059,all_raw_csv!$B$1:$AO$2074,5+($G2059-1)*7,FALSE)),"-")</f>
        <v>10</v>
      </c>
      <c r="I2059">
        <f>IFERROR(IF(VLOOKUP($B2059,new_notes_bemaniwiki!$A$1:$J$1937,1+$G2059,FALSE)="-",-1,VLOOKUP($B2059,new_notes_bemaniwiki!$A$1:$J$1937,1+$G2059,FALSE)),"🙇")</f>
        <v>1166</v>
      </c>
      <c r="J2059" t="s">
        <v>3063</v>
      </c>
      <c r="K2059" t="s">
        <v>3063</v>
      </c>
    </row>
    <row r="2060" spans="1:11" x14ac:dyDescent="0.15">
      <c r="A2060" t="str">
        <f>VLOOKUP(B2060,for_vlookup!$A$1:$B$2046,2,FALSE)</f>
        <v>EMPRESS</v>
      </c>
      <c r="B2060" s="2" t="s">
        <v>864</v>
      </c>
      <c r="C2060" t="str">
        <f>IFERROR(VLOOKUP(B2060,all_raw_csv!$B$2:$AO$2140,2,FALSE),"-")</f>
        <v>ARABIC HARDCORE</v>
      </c>
      <c r="D2060" t="str">
        <f>IFERROR(VLOOKUP($B2060,all_raw_csv!$B$2:$AO$2140,3,FALSE),"-")</f>
        <v>dj MAX STEROID</v>
      </c>
      <c r="E2060">
        <f>VLOOKUP($A2060,master_version!$A$1:$B$29,2,FALSE)</f>
        <v>16</v>
      </c>
      <c r="F2060" t="str">
        <f>VLOOKUP(G2060,master_diffculty!$A$1:$C$11,3,FALSE)</f>
        <v>SPA</v>
      </c>
      <c r="G2060">
        <v>4</v>
      </c>
      <c r="H2060">
        <f>IFERROR(IF(VLOOKUP($B2060,all_raw_csv!$B$1:$AO$2074,5+($G2060-1)*7,FALSE)=0,-1,VLOOKUP($B2060,all_raw_csv!$B$1:$AO$2074,5+($G2060-1)*7,FALSE)),"-")</f>
        <v>11</v>
      </c>
      <c r="I2060">
        <f>IFERROR(IF(VLOOKUP($B2060,new_notes_bemaniwiki!$A$1:$J$1937,1+$G2060,FALSE)="-",-1,VLOOKUP($B2060,new_notes_bemaniwiki!$A$1:$J$1937,1+$G2060,FALSE)),"🙇")</f>
        <v>1504</v>
      </c>
      <c r="J2060" t="s">
        <v>3063</v>
      </c>
      <c r="K2060" t="s">
        <v>3063</v>
      </c>
    </row>
    <row r="2061" spans="1:11" x14ac:dyDescent="0.15">
      <c r="A2061" t="str">
        <f>VLOOKUP(B2061,for_vlookup!$A$1:$B$2046,2,FALSE)</f>
        <v>EMPRESS</v>
      </c>
      <c r="B2061" s="2" t="s">
        <v>864</v>
      </c>
      <c r="C2061" t="str">
        <f>IFERROR(VLOOKUP(B2061,all_raw_csv!$B$2:$AO$2140,2,FALSE),"-")</f>
        <v>ARABIC HARDCORE</v>
      </c>
      <c r="D2061" t="str">
        <f>IFERROR(VLOOKUP($B2061,all_raw_csv!$B$2:$AO$2140,3,FALSE),"-")</f>
        <v>dj MAX STEROID</v>
      </c>
      <c r="E2061">
        <f>VLOOKUP($A2061,master_version!$A$1:$B$29,2,FALSE)</f>
        <v>16</v>
      </c>
      <c r="F2061" t="str">
        <f>VLOOKUP(G2061,master_diffculty!$A$1:$C$11,3,FALSE)</f>
        <v>SPL</v>
      </c>
      <c r="G2061">
        <v>5</v>
      </c>
      <c r="H2061">
        <f>IFERROR(IF(VLOOKUP($B2061,all_raw_csv!$B$1:$AO$2074,5+($G2061-1)*7,FALSE)=0,-1,VLOOKUP($B2061,all_raw_csv!$B$1:$AO$2074,5+($G2061-1)*7,FALSE)),"-")</f>
        <v>12</v>
      </c>
      <c r="I2061">
        <f>IFERROR(IF(VLOOKUP($B2061,new_notes_bemaniwiki!$A$1:$J$1937,1+$G2061,FALSE)="-",-1,VLOOKUP($B2061,new_notes_bemaniwiki!$A$1:$J$1937,1+$G2061,FALSE)),"🙇")</f>
        <v>1888</v>
      </c>
      <c r="J2061" t="s">
        <v>3063</v>
      </c>
      <c r="K2061" t="s">
        <v>3063</v>
      </c>
    </row>
    <row r="2062" spans="1:11" x14ac:dyDescent="0.15">
      <c r="A2062" t="str">
        <f>VLOOKUP(B2062,for_vlookup!$A$1:$B$2046,2,FALSE)</f>
        <v>EMPRESS</v>
      </c>
      <c r="B2062" s="2" t="s">
        <v>867</v>
      </c>
      <c r="C2062" t="str">
        <f>IFERROR(VLOOKUP(B2062,all_raw_csv!$B$2:$AO$2140,2,FALSE),"-")</f>
        <v>RECKLESS RAVE</v>
      </c>
      <c r="D2062" t="str">
        <f>IFERROR(VLOOKUP($B2062,all_raw_csv!$B$2:$AO$2140,3,FALSE),"-")</f>
        <v>Remixed by DJ YOSHITAKA with Michael a la mode</v>
      </c>
      <c r="E2062">
        <f>VLOOKUP($A2062,master_version!$A$1:$B$29,2,FALSE)</f>
        <v>16</v>
      </c>
      <c r="F2062" t="str">
        <f>VLOOKUP(G2062,master_diffculty!$A$1:$C$11,3,FALSE)</f>
        <v>SPB</v>
      </c>
      <c r="G2062">
        <v>1</v>
      </c>
      <c r="H2062">
        <f>IFERROR(IF(VLOOKUP($B2062,all_raw_csv!$B$1:$AO$2074,5+($G2062-1)*7,FALSE)=0,-1,VLOOKUP($B2062,all_raw_csv!$B$1:$AO$2074,5+($G2062-1)*7,FALSE)),"-")</f>
        <v>-1</v>
      </c>
      <c r="I2062">
        <f>IFERROR(IF(VLOOKUP($B2062,new_notes_bemaniwiki!$A$1:$J$1937,1+$G2062,FALSE)="-",-1,VLOOKUP($B2062,new_notes_bemaniwiki!$A$1:$J$1937,1+$G2062,FALSE)),"🙇")</f>
        <v>-1</v>
      </c>
      <c r="J2062" t="s">
        <v>3063</v>
      </c>
      <c r="K2062" t="s">
        <v>3063</v>
      </c>
    </row>
    <row r="2063" spans="1:11" x14ac:dyDescent="0.15">
      <c r="A2063" t="str">
        <f>VLOOKUP(B2063,for_vlookup!$A$1:$B$2046,2,FALSE)</f>
        <v>EMPRESS</v>
      </c>
      <c r="B2063" s="2" t="s">
        <v>867</v>
      </c>
      <c r="C2063" t="str">
        <f>IFERROR(VLOOKUP(B2063,all_raw_csv!$B$2:$AO$2140,2,FALSE),"-")</f>
        <v>RECKLESS RAVE</v>
      </c>
      <c r="D2063" t="str">
        <f>IFERROR(VLOOKUP($B2063,all_raw_csv!$B$2:$AO$2140,3,FALSE),"-")</f>
        <v>Remixed by DJ YOSHITAKA with Michael a la mode</v>
      </c>
      <c r="E2063">
        <f>VLOOKUP($A2063,master_version!$A$1:$B$29,2,FALSE)</f>
        <v>16</v>
      </c>
      <c r="F2063" t="str">
        <f>VLOOKUP(G2063,master_diffculty!$A$1:$C$11,3,FALSE)</f>
        <v>SPN</v>
      </c>
      <c r="G2063">
        <v>2</v>
      </c>
      <c r="H2063">
        <f>IFERROR(IF(VLOOKUP($B2063,all_raw_csv!$B$1:$AO$2074,5+($G2063-1)*7,FALSE)=0,-1,VLOOKUP($B2063,all_raw_csv!$B$1:$AO$2074,5+($G2063-1)*7,FALSE)),"-")</f>
        <v>6</v>
      </c>
      <c r="I2063">
        <f>IFERROR(IF(VLOOKUP($B2063,new_notes_bemaniwiki!$A$1:$J$1937,1+$G2063,FALSE)="-",-1,VLOOKUP($B2063,new_notes_bemaniwiki!$A$1:$J$1937,1+$G2063,FALSE)),"🙇")</f>
        <v>615</v>
      </c>
      <c r="J2063" t="s">
        <v>3063</v>
      </c>
      <c r="K2063" t="s">
        <v>3063</v>
      </c>
    </row>
    <row r="2064" spans="1:11" x14ac:dyDescent="0.15">
      <c r="A2064" t="str">
        <f>VLOOKUP(B2064,for_vlookup!$A$1:$B$2046,2,FALSE)</f>
        <v>EMPRESS</v>
      </c>
      <c r="B2064" s="2" t="s">
        <v>867</v>
      </c>
      <c r="C2064" t="str">
        <f>IFERROR(VLOOKUP(B2064,all_raw_csv!$B$2:$AO$2140,2,FALSE),"-")</f>
        <v>RECKLESS RAVE</v>
      </c>
      <c r="D2064" t="str">
        <f>IFERROR(VLOOKUP($B2064,all_raw_csv!$B$2:$AO$2140,3,FALSE),"-")</f>
        <v>Remixed by DJ YOSHITAKA with Michael a la mode</v>
      </c>
      <c r="E2064">
        <f>VLOOKUP($A2064,master_version!$A$1:$B$29,2,FALSE)</f>
        <v>16</v>
      </c>
      <c r="F2064" t="str">
        <f>VLOOKUP(G2064,master_diffculty!$A$1:$C$11,3,FALSE)</f>
        <v>SPH</v>
      </c>
      <c r="G2064">
        <v>3</v>
      </c>
      <c r="H2064">
        <f>IFERROR(IF(VLOOKUP($B2064,all_raw_csv!$B$1:$AO$2074,5+($G2064-1)*7,FALSE)=0,-1,VLOOKUP($B2064,all_raw_csv!$B$1:$AO$2074,5+($G2064-1)*7,FALSE)),"-")</f>
        <v>9</v>
      </c>
      <c r="I2064">
        <f>IFERROR(IF(VLOOKUP($B2064,new_notes_bemaniwiki!$A$1:$J$1937,1+$G2064,FALSE)="-",-1,VLOOKUP($B2064,new_notes_bemaniwiki!$A$1:$J$1937,1+$G2064,FALSE)),"🙇")</f>
        <v>1205</v>
      </c>
      <c r="J2064" t="s">
        <v>3063</v>
      </c>
      <c r="K2064" t="s">
        <v>3063</v>
      </c>
    </row>
    <row r="2065" spans="1:11" x14ac:dyDescent="0.15">
      <c r="A2065" t="str">
        <f>VLOOKUP(B2065,for_vlookup!$A$1:$B$2046,2,FALSE)</f>
        <v>EMPRESS</v>
      </c>
      <c r="B2065" s="2" t="s">
        <v>867</v>
      </c>
      <c r="C2065" t="str">
        <f>IFERROR(VLOOKUP(B2065,all_raw_csv!$B$2:$AO$2140,2,FALSE),"-")</f>
        <v>RECKLESS RAVE</v>
      </c>
      <c r="D2065" t="str">
        <f>IFERROR(VLOOKUP($B2065,all_raw_csv!$B$2:$AO$2140,3,FALSE),"-")</f>
        <v>Remixed by DJ YOSHITAKA with Michael a la mode</v>
      </c>
      <c r="E2065">
        <f>VLOOKUP($A2065,master_version!$A$1:$B$29,2,FALSE)</f>
        <v>16</v>
      </c>
      <c r="F2065" t="str">
        <f>VLOOKUP(G2065,master_diffculty!$A$1:$C$11,3,FALSE)</f>
        <v>SPA</v>
      </c>
      <c r="G2065">
        <v>4</v>
      </c>
      <c r="H2065">
        <f>IFERROR(IF(VLOOKUP($B2065,all_raw_csv!$B$1:$AO$2074,5+($G2065-1)*7,FALSE)=0,-1,VLOOKUP($B2065,all_raw_csv!$B$1:$AO$2074,5+($G2065-1)*7,FALSE)),"-")</f>
        <v>11</v>
      </c>
      <c r="I2065">
        <f>IFERROR(IF(VLOOKUP($B2065,new_notes_bemaniwiki!$A$1:$J$1937,1+$G2065,FALSE)="-",-1,VLOOKUP($B2065,new_notes_bemaniwiki!$A$1:$J$1937,1+$G2065,FALSE)),"🙇")</f>
        <v>1810</v>
      </c>
      <c r="J2065" t="s">
        <v>3063</v>
      </c>
      <c r="K2065" t="s">
        <v>3063</v>
      </c>
    </row>
    <row r="2066" spans="1:11" x14ac:dyDescent="0.15">
      <c r="A2066" t="str">
        <f>VLOOKUP(B2066,for_vlookup!$A$1:$B$2046,2,FALSE)</f>
        <v>EMPRESS</v>
      </c>
      <c r="B2066" s="2" t="s">
        <v>867</v>
      </c>
      <c r="C2066" t="str">
        <f>IFERROR(VLOOKUP(B2066,all_raw_csv!$B$2:$AO$2140,2,FALSE),"-")</f>
        <v>RECKLESS RAVE</v>
      </c>
      <c r="D2066" t="str">
        <f>IFERROR(VLOOKUP($B2066,all_raw_csv!$B$2:$AO$2140,3,FALSE),"-")</f>
        <v>Remixed by DJ YOSHITAKA with Michael a la mode</v>
      </c>
      <c r="E2066">
        <f>VLOOKUP($A2066,master_version!$A$1:$B$29,2,FALSE)</f>
        <v>16</v>
      </c>
      <c r="F2066" t="str">
        <f>VLOOKUP(G2066,master_diffculty!$A$1:$C$11,3,FALSE)</f>
        <v>SPL</v>
      </c>
      <c r="G2066">
        <v>5</v>
      </c>
      <c r="H2066">
        <f>IFERROR(IF(VLOOKUP($B2066,all_raw_csv!$B$1:$AO$2074,5+($G2066-1)*7,FALSE)=0,-1,VLOOKUP($B2066,all_raw_csv!$B$1:$AO$2074,5+($G2066-1)*7,FALSE)),"-")</f>
        <v>12</v>
      </c>
      <c r="I2066">
        <f>IFERROR(IF(VLOOKUP($B2066,new_notes_bemaniwiki!$A$1:$J$1937,1+$G2066,FALSE)="-",-1,VLOOKUP($B2066,new_notes_bemaniwiki!$A$1:$J$1937,1+$G2066,FALSE)),"🙇")</f>
        <v>2360</v>
      </c>
      <c r="J2066" t="s">
        <v>3063</v>
      </c>
      <c r="K2066" t="s">
        <v>3063</v>
      </c>
    </row>
    <row r="2067" spans="1:11" x14ac:dyDescent="0.15">
      <c r="A2067" t="str">
        <f>VLOOKUP(B2067,for_vlookup!$A$1:$B$2046,2,FALSE)</f>
        <v>EMPRESS</v>
      </c>
      <c r="B2067" s="2" t="s">
        <v>869</v>
      </c>
      <c r="C2067" t="str">
        <f>IFERROR(VLOOKUP(B2067,all_raw_csv!$B$2:$AO$2140,2,FALSE),"-")</f>
        <v>HOUSE</v>
      </c>
      <c r="D2067" t="str">
        <f>IFERROR(VLOOKUP($B2067,all_raw_csv!$B$2:$AO$2140,3,FALSE),"-")</f>
        <v>猫叉Master feat.JUNE</v>
      </c>
      <c r="E2067">
        <f>VLOOKUP($A2067,master_version!$A$1:$B$29,2,FALSE)</f>
        <v>16</v>
      </c>
      <c r="F2067" t="str">
        <f>VLOOKUP(G2067,master_diffculty!$A$1:$C$11,3,FALSE)</f>
        <v>SPB</v>
      </c>
      <c r="G2067">
        <v>1</v>
      </c>
      <c r="H2067">
        <f>IFERROR(IF(VLOOKUP($B2067,all_raw_csv!$B$1:$AO$2074,5+($G2067-1)*7,FALSE)=0,-1,VLOOKUP($B2067,all_raw_csv!$B$1:$AO$2074,5+($G2067-1)*7,FALSE)),"-")</f>
        <v>-1</v>
      </c>
      <c r="I2067">
        <f>IFERROR(IF(VLOOKUP($B2067,new_notes_bemaniwiki!$A$1:$J$1937,1+$G2067,FALSE)="-",-1,VLOOKUP($B2067,new_notes_bemaniwiki!$A$1:$J$1937,1+$G2067,FALSE)),"🙇")</f>
        <v>-1</v>
      </c>
      <c r="J2067" t="s">
        <v>3063</v>
      </c>
      <c r="K2067" t="s">
        <v>3063</v>
      </c>
    </row>
    <row r="2068" spans="1:11" x14ac:dyDescent="0.15">
      <c r="A2068" t="str">
        <f>VLOOKUP(B2068,for_vlookup!$A$1:$B$2046,2,FALSE)</f>
        <v>EMPRESS</v>
      </c>
      <c r="B2068" s="2" t="s">
        <v>869</v>
      </c>
      <c r="C2068" t="str">
        <f>IFERROR(VLOOKUP(B2068,all_raw_csv!$B$2:$AO$2140,2,FALSE),"-")</f>
        <v>HOUSE</v>
      </c>
      <c r="D2068" t="str">
        <f>IFERROR(VLOOKUP($B2068,all_raw_csv!$B$2:$AO$2140,3,FALSE),"-")</f>
        <v>猫叉Master feat.JUNE</v>
      </c>
      <c r="E2068">
        <f>VLOOKUP($A2068,master_version!$A$1:$B$29,2,FALSE)</f>
        <v>16</v>
      </c>
      <c r="F2068" t="str">
        <f>VLOOKUP(G2068,master_diffculty!$A$1:$C$11,3,FALSE)</f>
        <v>SPN</v>
      </c>
      <c r="G2068">
        <v>2</v>
      </c>
      <c r="H2068">
        <f>IFERROR(IF(VLOOKUP($B2068,all_raw_csv!$B$1:$AO$2074,5+($G2068-1)*7,FALSE)=0,-1,VLOOKUP($B2068,all_raw_csv!$B$1:$AO$2074,5+($G2068-1)*7,FALSE)),"-")</f>
        <v>4</v>
      </c>
      <c r="I2068">
        <f>IFERROR(IF(VLOOKUP($B2068,new_notes_bemaniwiki!$A$1:$J$1937,1+$G2068,FALSE)="-",-1,VLOOKUP($B2068,new_notes_bemaniwiki!$A$1:$J$1937,1+$G2068,FALSE)),"🙇")</f>
        <v>535</v>
      </c>
      <c r="J2068" t="s">
        <v>3063</v>
      </c>
      <c r="K2068" t="s">
        <v>3063</v>
      </c>
    </row>
    <row r="2069" spans="1:11" x14ac:dyDescent="0.15">
      <c r="A2069" t="str">
        <f>VLOOKUP(B2069,for_vlookup!$A$1:$B$2046,2,FALSE)</f>
        <v>EMPRESS</v>
      </c>
      <c r="B2069" s="2" t="s">
        <v>869</v>
      </c>
      <c r="C2069" t="str">
        <f>IFERROR(VLOOKUP(B2069,all_raw_csv!$B$2:$AO$2140,2,FALSE),"-")</f>
        <v>HOUSE</v>
      </c>
      <c r="D2069" t="str">
        <f>IFERROR(VLOOKUP($B2069,all_raw_csv!$B$2:$AO$2140,3,FALSE),"-")</f>
        <v>猫叉Master feat.JUNE</v>
      </c>
      <c r="E2069">
        <f>VLOOKUP($A2069,master_version!$A$1:$B$29,2,FALSE)</f>
        <v>16</v>
      </c>
      <c r="F2069" t="str">
        <f>VLOOKUP(G2069,master_diffculty!$A$1:$C$11,3,FALSE)</f>
        <v>SPH</v>
      </c>
      <c r="G2069">
        <v>3</v>
      </c>
      <c r="H2069">
        <f>IFERROR(IF(VLOOKUP($B2069,all_raw_csv!$B$1:$AO$2074,5+($G2069-1)*7,FALSE)=0,-1,VLOOKUP($B2069,all_raw_csv!$B$1:$AO$2074,5+($G2069-1)*7,FALSE)),"-")</f>
        <v>9</v>
      </c>
      <c r="I2069">
        <f>IFERROR(IF(VLOOKUP($B2069,new_notes_bemaniwiki!$A$1:$J$1937,1+$G2069,FALSE)="-",-1,VLOOKUP($B2069,new_notes_bemaniwiki!$A$1:$J$1937,1+$G2069,FALSE)),"🙇")</f>
        <v>997</v>
      </c>
      <c r="J2069" t="s">
        <v>3063</v>
      </c>
      <c r="K2069" t="s">
        <v>3063</v>
      </c>
    </row>
    <row r="2070" spans="1:11" x14ac:dyDescent="0.15">
      <c r="A2070" t="str">
        <f>VLOOKUP(B2070,for_vlookup!$A$1:$B$2046,2,FALSE)</f>
        <v>EMPRESS</v>
      </c>
      <c r="B2070" s="2" t="s">
        <v>869</v>
      </c>
      <c r="C2070" t="str">
        <f>IFERROR(VLOOKUP(B2070,all_raw_csv!$B$2:$AO$2140,2,FALSE),"-")</f>
        <v>HOUSE</v>
      </c>
      <c r="D2070" t="str">
        <f>IFERROR(VLOOKUP($B2070,all_raw_csv!$B$2:$AO$2140,3,FALSE),"-")</f>
        <v>猫叉Master feat.JUNE</v>
      </c>
      <c r="E2070">
        <f>VLOOKUP($A2070,master_version!$A$1:$B$29,2,FALSE)</f>
        <v>16</v>
      </c>
      <c r="F2070" t="str">
        <f>VLOOKUP(G2070,master_diffculty!$A$1:$C$11,3,FALSE)</f>
        <v>SPA</v>
      </c>
      <c r="G2070">
        <v>4</v>
      </c>
      <c r="H2070">
        <f>IFERROR(IF(VLOOKUP($B2070,all_raw_csv!$B$1:$AO$2074,5+($G2070-1)*7,FALSE)=0,-1,VLOOKUP($B2070,all_raw_csv!$B$1:$AO$2074,5+($G2070-1)*7,FALSE)),"-")</f>
        <v>10</v>
      </c>
      <c r="I2070">
        <f>IFERROR(IF(VLOOKUP($B2070,new_notes_bemaniwiki!$A$1:$J$1937,1+$G2070,FALSE)="-",-1,VLOOKUP($B2070,new_notes_bemaniwiki!$A$1:$J$1937,1+$G2070,FALSE)),"🙇")</f>
        <v>1314</v>
      </c>
      <c r="J2070" t="s">
        <v>3063</v>
      </c>
      <c r="K2070" t="s">
        <v>3063</v>
      </c>
    </row>
    <row r="2071" spans="1:11" x14ac:dyDescent="0.15">
      <c r="A2071" t="str">
        <f>VLOOKUP(B2071,for_vlookup!$A$1:$B$2046,2,FALSE)</f>
        <v>EMPRESS</v>
      </c>
      <c r="B2071" s="2" t="s">
        <v>869</v>
      </c>
      <c r="C2071" t="str">
        <f>IFERROR(VLOOKUP(B2071,all_raw_csv!$B$2:$AO$2140,2,FALSE),"-")</f>
        <v>HOUSE</v>
      </c>
      <c r="D2071" t="str">
        <f>IFERROR(VLOOKUP($B2071,all_raw_csv!$B$2:$AO$2140,3,FALSE),"-")</f>
        <v>猫叉Master feat.JUNE</v>
      </c>
      <c r="E2071">
        <f>VLOOKUP($A2071,master_version!$A$1:$B$29,2,FALSE)</f>
        <v>16</v>
      </c>
      <c r="F2071" t="str">
        <f>VLOOKUP(G2071,master_diffculty!$A$1:$C$11,3,FALSE)</f>
        <v>SPL</v>
      </c>
      <c r="G2071">
        <v>5</v>
      </c>
      <c r="H2071">
        <f>IFERROR(IF(VLOOKUP($B2071,all_raw_csv!$B$1:$AO$2074,5+($G2071-1)*7,FALSE)=0,-1,VLOOKUP($B2071,all_raw_csv!$B$1:$AO$2074,5+($G2071-1)*7,FALSE)),"-")</f>
        <v>11</v>
      </c>
      <c r="I2071">
        <f>IFERROR(IF(VLOOKUP($B2071,new_notes_bemaniwiki!$A$1:$J$1937,1+$G2071,FALSE)="-",-1,VLOOKUP($B2071,new_notes_bemaniwiki!$A$1:$J$1937,1+$G2071,FALSE)),"🙇")</f>
        <v>1640</v>
      </c>
      <c r="J2071" t="s">
        <v>3063</v>
      </c>
      <c r="K2071" t="s">
        <v>3063</v>
      </c>
    </row>
    <row r="2072" spans="1:11" x14ac:dyDescent="0.15">
      <c r="A2072" t="str">
        <f>VLOOKUP(B2072,for_vlookup!$A$1:$B$2046,2,FALSE)</f>
        <v>EMPRESS</v>
      </c>
      <c r="B2072" s="2" t="s">
        <v>871</v>
      </c>
      <c r="C2072" t="str">
        <f>IFERROR(VLOOKUP(B2072,all_raw_csv!$B$2:$AO$2140,2,FALSE),"-")</f>
        <v>JUMPSTYLE</v>
      </c>
      <c r="D2072" t="str">
        <f>IFERROR(VLOOKUP($B2072,all_raw_csv!$B$2:$AO$2140,3,FALSE),"-")</f>
        <v>L.E.D.-G</v>
      </c>
      <c r="E2072">
        <f>VLOOKUP($A2072,master_version!$A$1:$B$29,2,FALSE)</f>
        <v>16</v>
      </c>
      <c r="F2072" t="str">
        <f>VLOOKUP(G2072,master_diffculty!$A$1:$C$11,3,FALSE)</f>
        <v>SPB</v>
      </c>
      <c r="G2072">
        <v>1</v>
      </c>
      <c r="H2072">
        <f>IFERROR(IF(VLOOKUP($B2072,all_raw_csv!$B$1:$AO$2074,5+($G2072-1)*7,FALSE)=0,-1,VLOOKUP($B2072,all_raw_csv!$B$1:$AO$2074,5+($G2072-1)*7,FALSE)),"-")</f>
        <v>-1</v>
      </c>
      <c r="I2072">
        <f>IFERROR(IF(VLOOKUP($B2072,new_notes_bemaniwiki!$A$1:$J$1937,1+$G2072,FALSE)="-",-1,VLOOKUP($B2072,new_notes_bemaniwiki!$A$1:$J$1937,1+$G2072,FALSE)),"🙇")</f>
        <v>-1</v>
      </c>
      <c r="J2072" t="s">
        <v>3063</v>
      </c>
      <c r="K2072" t="s">
        <v>3063</v>
      </c>
    </row>
    <row r="2073" spans="1:11" x14ac:dyDescent="0.15">
      <c r="A2073" t="str">
        <f>VLOOKUP(B2073,for_vlookup!$A$1:$B$2046,2,FALSE)</f>
        <v>EMPRESS</v>
      </c>
      <c r="B2073" s="2" t="s">
        <v>871</v>
      </c>
      <c r="C2073" t="str">
        <f>IFERROR(VLOOKUP(B2073,all_raw_csv!$B$2:$AO$2140,2,FALSE),"-")</f>
        <v>JUMPSTYLE</v>
      </c>
      <c r="D2073" t="str">
        <f>IFERROR(VLOOKUP($B2073,all_raw_csv!$B$2:$AO$2140,3,FALSE),"-")</f>
        <v>L.E.D.-G</v>
      </c>
      <c r="E2073">
        <f>VLOOKUP($A2073,master_version!$A$1:$B$29,2,FALSE)</f>
        <v>16</v>
      </c>
      <c r="F2073" t="str">
        <f>VLOOKUP(G2073,master_diffculty!$A$1:$C$11,3,FALSE)</f>
        <v>SPN</v>
      </c>
      <c r="G2073">
        <v>2</v>
      </c>
      <c r="H2073">
        <f>IFERROR(IF(VLOOKUP($B2073,all_raw_csv!$B$1:$AO$2074,5+($G2073-1)*7,FALSE)=0,-1,VLOOKUP($B2073,all_raw_csv!$B$1:$AO$2074,5+($G2073-1)*7,FALSE)),"-")</f>
        <v>5</v>
      </c>
      <c r="I2073">
        <f>IFERROR(IF(VLOOKUP($B2073,new_notes_bemaniwiki!$A$1:$J$1937,1+$G2073,FALSE)="-",-1,VLOOKUP($B2073,new_notes_bemaniwiki!$A$1:$J$1937,1+$G2073,FALSE)),"🙇")</f>
        <v>564</v>
      </c>
      <c r="J2073" t="s">
        <v>3063</v>
      </c>
      <c r="K2073" t="s">
        <v>3063</v>
      </c>
    </row>
    <row r="2074" spans="1:11" x14ac:dyDescent="0.15">
      <c r="A2074" t="str">
        <f>VLOOKUP(B2074,for_vlookup!$A$1:$B$2046,2,FALSE)</f>
        <v>EMPRESS</v>
      </c>
      <c r="B2074" s="2" t="s">
        <v>871</v>
      </c>
      <c r="C2074" t="str">
        <f>IFERROR(VLOOKUP(B2074,all_raw_csv!$B$2:$AO$2140,2,FALSE),"-")</f>
        <v>JUMPSTYLE</v>
      </c>
      <c r="D2074" t="str">
        <f>IFERROR(VLOOKUP($B2074,all_raw_csv!$B$2:$AO$2140,3,FALSE),"-")</f>
        <v>L.E.D.-G</v>
      </c>
      <c r="E2074">
        <f>VLOOKUP($A2074,master_version!$A$1:$B$29,2,FALSE)</f>
        <v>16</v>
      </c>
      <c r="F2074" t="str">
        <f>VLOOKUP(G2074,master_diffculty!$A$1:$C$11,3,FALSE)</f>
        <v>SPH</v>
      </c>
      <c r="G2074">
        <v>3</v>
      </c>
      <c r="H2074">
        <f>IFERROR(IF(VLOOKUP($B2074,all_raw_csv!$B$1:$AO$2074,5+($G2074-1)*7,FALSE)=0,-1,VLOOKUP($B2074,all_raw_csv!$B$1:$AO$2074,5+($G2074-1)*7,FALSE)),"-")</f>
        <v>10</v>
      </c>
      <c r="I2074">
        <f>IFERROR(IF(VLOOKUP($B2074,new_notes_bemaniwiki!$A$1:$J$1937,1+$G2074,FALSE)="-",-1,VLOOKUP($B2074,new_notes_bemaniwiki!$A$1:$J$1937,1+$G2074,FALSE)),"🙇")</f>
        <v>1142</v>
      </c>
      <c r="J2074" t="s">
        <v>3063</v>
      </c>
      <c r="K2074" t="s">
        <v>3063</v>
      </c>
    </row>
    <row r="2075" spans="1:11" x14ac:dyDescent="0.15">
      <c r="A2075" t="str">
        <f>VLOOKUP(B2075,for_vlookup!$A$1:$B$2046,2,FALSE)</f>
        <v>EMPRESS</v>
      </c>
      <c r="B2075" s="2" t="s">
        <v>871</v>
      </c>
      <c r="C2075" t="str">
        <f>IFERROR(VLOOKUP(B2075,all_raw_csv!$B$2:$AO$2140,2,FALSE),"-")</f>
        <v>JUMPSTYLE</v>
      </c>
      <c r="D2075" t="str">
        <f>IFERROR(VLOOKUP($B2075,all_raw_csv!$B$2:$AO$2140,3,FALSE),"-")</f>
        <v>L.E.D.-G</v>
      </c>
      <c r="E2075">
        <f>VLOOKUP($A2075,master_version!$A$1:$B$29,2,FALSE)</f>
        <v>16</v>
      </c>
      <c r="F2075" t="str">
        <f>VLOOKUP(G2075,master_diffculty!$A$1:$C$11,3,FALSE)</f>
        <v>SPA</v>
      </c>
      <c r="G2075">
        <v>4</v>
      </c>
      <c r="H2075">
        <f>IFERROR(IF(VLOOKUP($B2075,all_raw_csv!$B$1:$AO$2074,5+($G2075-1)*7,FALSE)=0,-1,VLOOKUP($B2075,all_raw_csv!$B$1:$AO$2074,5+($G2075-1)*7,FALSE)),"-")</f>
        <v>12</v>
      </c>
      <c r="I2075">
        <f>IFERROR(IF(VLOOKUP($B2075,new_notes_bemaniwiki!$A$1:$J$1937,1+$G2075,FALSE)="-",-1,VLOOKUP($B2075,new_notes_bemaniwiki!$A$1:$J$1937,1+$G2075,FALSE)),"🙇")</f>
        <v>1990</v>
      </c>
      <c r="J2075" t="s">
        <v>3063</v>
      </c>
      <c r="K2075" t="s">
        <v>3063</v>
      </c>
    </row>
    <row r="2076" spans="1:11" x14ac:dyDescent="0.15">
      <c r="A2076" t="str">
        <f>VLOOKUP(B2076,for_vlookup!$A$1:$B$2046,2,FALSE)</f>
        <v>EMPRESS</v>
      </c>
      <c r="B2076" s="2" t="s">
        <v>871</v>
      </c>
      <c r="C2076" t="str">
        <f>IFERROR(VLOOKUP(B2076,all_raw_csv!$B$2:$AO$2140,2,FALSE),"-")</f>
        <v>JUMPSTYLE</v>
      </c>
      <c r="D2076" t="str">
        <f>IFERROR(VLOOKUP($B2076,all_raw_csv!$B$2:$AO$2140,3,FALSE),"-")</f>
        <v>L.E.D.-G</v>
      </c>
      <c r="E2076">
        <f>VLOOKUP($A2076,master_version!$A$1:$B$29,2,FALSE)</f>
        <v>16</v>
      </c>
      <c r="F2076" t="str">
        <f>VLOOKUP(G2076,master_diffculty!$A$1:$C$11,3,FALSE)</f>
        <v>SPL</v>
      </c>
      <c r="G2076">
        <v>5</v>
      </c>
      <c r="H2076">
        <f>IFERROR(IF(VLOOKUP($B2076,all_raw_csv!$B$1:$AO$2074,5+($G2076-1)*7,FALSE)=0,-1,VLOOKUP($B2076,all_raw_csv!$B$1:$AO$2074,5+($G2076-1)*7,FALSE)),"-")</f>
        <v>-1</v>
      </c>
      <c r="I2076">
        <f>IFERROR(IF(VLOOKUP($B2076,new_notes_bemaniwiki!$A$1:$J$1937,1+$G2076,FALSE)="-",-1,VLOOKUP($B2076,new_notes_bemaniwiki!$A$1:$J$1937,1+$G2076,FALSE)),"🙇")</f>
        <v>-1</v>
      </c>
      <c r="J2076" t="s">
        <v>3063</v>
      </c>
      <c r="K2076" t="s">
        <v>3063</v>
      </c>
    </row>
    <row r="2077" spans="1:11" x14ac:dyDescent="0.15">
      <c r="A2077" t="str">
        <f>VLOOKUP(B2077,for_vlookup!$A$1:$B$2046,2,FALSE)</f>
        <v>EMPRESS</v>
      </c>
      <c r="B2077" s="2" t="s">
        <v>873</v>
      </c>
      <c r="C2077" t="str">
        <f>IFERROR(VLOOKUP(B2077,all_raw_csv!$B$2:$AO$2140,2,FALSE),"-")</f>
        <v>HAPPY ☆ JIG</v>
      </c>
      <c r="D2077" t="str">
        <f>IFERROR(VLOOKUP($B2077,all_raw_csv!$B$2:$AO$2140,3,FALSE),"-")</f>
        <v>S.S.D. with ななっち</v>
      </c>
      <c r="E2077">
        <f>VLOOKUP($A2077,master_version!$A$1:$B$29,2,FALSE)</f>
        <v>16</v>
      </c>
      <c r="F2077" t="str">
        <f>VLOOKUP(G2077,master_diffculty!$A$1:$C$11,3,FALSE)</f>
        <v>SPB</v>
      </c>
      <c r="G2077">
        <v>1</v>
      </c>
      <c r="H2077">
        <f>IFERROR(IF(VLOOKUP($B2077,all_raw_csv!$B$1:$AO$2074,5+($G2077-1)*7,FALSE)=0,-1,VLOOKUP($B2077,all_raw_csv!$B$1:$AO$2074,5+($G2077-1)*7,FALSE)),"-")</f>
        <v>-1</v>
      </c>
      <c r="I2077">
        <f>IFERROR(IF(VLOOKUP($B2077,new_notes_bemaniwiki!$A$1:$J$1937,1+$G2077,FALSE)="-",-1,VLOOKUP($B2077,new_notes_bemaniwiki!$A$1:$J$1937,1+$G2077,FALSE)),"🙇")</f>
        <v>-1</v>
      </c>
      <c r="J2077" t="s">
        <v>3063</v>
      </c>
      <c r="K2077" t="s">
        <v>3063</v>
      </c>
    </row>
    <row r="2078" spans="1:11" x14ac:dyDescent="0.15">
      <c r="A2078" t="str">
        <f>VLOOKUP(B2078,for_vlookup!$A$1:$B$2046,2,FALSE)</f>
        <v>EMPRESS</v>
      </c>
      <c r="B2078" s="2" t="s">
        <v>873</v>
      </c>
      <c r="C2078" t="str">
        <f>IFERROR(VLOOKUP(B2078,all_raw_csv!$B$2:$AO$2140,2,FALSE),"-")</f>
        <v>HAPPY ☆ JIG</v>
      </c>
      <c r="D2078" t="str">
        <f>IFERROR(VLOOKUP($B2078,all_raw_csv!$B$2:$AO$2140,3,FALSE),"-")</f>
        <v>S.S.D. with ななっち</v>
      </c>
      <c r="E2078">
        <f>VLOOKUP($A2078,master_version!$A$1:$B$29,2,FALSE)</f>
        <v>16</v>
      </c>
      <c r="F2078" t="str">
        <f>VLOOKUP(G2078,master_diffculty!$A$1:$C$11,3,FALSE)</f>
        <v>SPN</v>
      </c>
      <c r="G2078">
        <v>2</v>
      </c>
      <c r="H2078">
        <f>IFERROR(IF(VLOOKUP($B2078,all_raw_csv!$B$1:$AO$2074,5+($G2078-1)*7,FALSE)=0,-1,VLOOKUP($B2078,all_raw_csv!$B$1:$AO$2074,5+($G2078-1)*7,FALSE)),"-")</f>
        <v>4</v>
      </c>
      <c r="I2078">
        <f>IFERROR(IF(VLOOKUP($B2078,new_notes_bemaniwiki!$A$1:$J$1937,1+$G2078,FALSE)="-",-1,VLOOKUP($B2078,new_notes_bemaniwiki!$A$1:$J$1937,1+$G2078,FALSE)),"🙇")</f>
        <v>502</v>
      </c>
      <c r="J2078" t="s">
        <v>3063</v>
      </c>
      <c r="K2078" t="s">
        <v>3063</v>
      </c>
    </row>
    <row r="2079" spans="1:11" x14ac:dyDescent="0.15">
      <c r="A2079" t="str">
        <f>VLOOKUP(B2079,for_vlookup!$A$1:$B$2046,2,FALSE)</f>
        <v>EMPRESS</v>
      </c>
      <c r="B2079" s="2" t="s">
        <v>873</v>
      </c>
      <c r="C2079" t="str">
        <f>IFERROR(VLOOKUP(B2079,all_raw_csv!$B$2:$AO$2140,2,FALSE),"-")</f>
        <v>HAPPY ☆ JIG</v>
      </c>
      <c r="D2079" t="str">
        <f>IFERROR(VLOOKUP($B2079,all_raw_csv!$B$2:$AO$2140,3,FALSE),"-")</f>
        <v>S.S.D. with ななっち</v>
      </c>
      <c r="E2079">
        <f>VLOOKUP($A2079,master_version!$A$1:$B$29,2,FALSE)</f>
        <v>16</v>
      </c>
      <c r="F2079" t="str">
        <f>VLOOKUP(G2079,master_diffculty!$A$1:$C$11,3,FALSE)</f>
        <v>SPH</v>
      </c>
      <c r="G2079">
        <v>3</v>
      </c>
      <c r="H2079">
        <f>IFERROR(IF(VLOOKUP($B2079,all_raw_csv!$B$1:$AO$2074,5+($G2079-1)*7,FALSE)=0,-1,VLOOKUP($B2079,all_raw_csv!$B$1:$AO$2074,5+($G2079-1)*7,FALSE)),"-")</f>
        <v>7</v>
      </c>
      <c r="I2079">
        <f>IFERROR(IF(VLOOKUP($B2079,new_notes_bemaniwiki!$A$1:$J$1937,1+$G2079,FALSE)="-",-1,VLOOKUP($B2079,new_notes_bemaniwiki!$A$1:$J$1937,1+$G2079,FALSE)),"🙇")</f>
        <v>764</v>
      </c>
      <c r="J2079" t="s">
        <v>3063</v>
      </c>
      <c r="K2079" t="s">
        <v>3063</v>
      </c>
    </row>
    <row r="2080" spans="1:11" x14ac:dyDescent="0.15">
      <c r="A2080" t="str">
        <f>VLOOKUP(B2080,for_vlookup!$A$1:$B$2046,2,FALSE)</f>
        <v>EMPRESS</v>
      </c>
      <c r="B2080" s="2" t="s">
        <v>873</v>
      </c>
      <c r="C2080" t="str">
        <f>IFERROR(VLOOKUP(B2080,all_raw_csv!$B$2:$AO$2140,2,FALSE),"-")</f>
        <v>HAPPY ☆ JIG</v>
      </c>
      <c r="D2080" t="str">
        <f>IFERROR(VLOOKUP($B2080,all_raw_csv!$B$2:$AO$2140,3,FALSE),"-")</f>
        <v>S.S.D. with ななっち</v>
      </c>
      <c r="E2080">
        <f>VLOOKUP($A2080,master_version!$A$1:$B$29,2,FALSE)</f>
        <v>16</v>
      </c>
      <c r="F2080" t="str">
        <f>VLOOKUP(G2080,master_diffculty!$A$1:$C$11,3,FALSE)</f>
        <v>SPA</v>
      </c>
      <c r="G2080">
        <v>4</v>
      </c>
      <c r="H2080">
        <f>IFERROR(IF(VLOOKUP($B2080,all_raw_csv!$B$1:$AO$2074,5+($G2080-1)*7,FALSE)=0,-1,VLOOKUP($B2080,all_raw_csv!$B$1:$AO$2074,5+($G2080-1)*7,FALSE)),"-")</f>
        <v>9</v>
      </c>
      <c r="I2080">
        <f>IFERROR(IF(VLOOKUP($B2080,new_notes_bemaniwiki!$A$1:$J$1937,1+$G2080,FALSE)="-",-1,VLOOKUP($B2080,new_notes_bemaniwiki!$A$1:$J$1937,1+$G2080,FALSE)),"🙇")</f>
        <v>1077</v>
      </c>
      <c r="J2080" t="s">
        <v>3063</v>
      </c>
      <c r="K2080" t="s">
        <v>3063</v>
      </c>
    </row>
    <row r="2081" spans="1:11" x14ac:dyDescent="0.15">
      <c r="A2081" t="str">
        <f>VLOOKUP(B2081,for_vlookup!$A$1:$B$2046,2,FALSE)</f>
        <v>EMPRESS</v>
      </c>
      <c r="B2081" s="2" t="s">
        <v>873</v>
      </c>
      <c r="C2081" t="str">
        <f>IFERROR(VLOOKUP(B2081,all_raw_csv!$B$2:$AO$2140,2,FALSE),"-")</f>
        <v>HAPPY ☆ JIG</v>
      </c>
      <c r="D2081" t="str">
        <f>IFERROR(VLOOKUP($B2081,all_raw_csv!$B$2:$AO$2140,3,FALSE),"-")</f>
        <v>S.S.D. with ななっち</v>
      </c>
      <c r="E2081">
        <f>VLOOKUP($A2081,master_version!$A$1:$B$29,2,FALSE)</f>
        <v>16</v>
      </c>
      <c r="F2081" t="str">
        <f>VLOOKUP(G2081,master_diffculty!$A$1:$C$11,3,FALSE)</f>
        <v>SPL</v>
      </c>
      <c r="G2081">
        <v>5</v>
      </c>
      <c r="H2081">
        <f>IFERROR(IF(VLOOKUP($B2081,all_raw_csv!$B$1:$AO$2074,5+($G2081-1)*7,FALSE)=0,-1,VLOOKUP($B2081,all_raw_csv!$B$1:$AO$2074,5+($G2081-1)*7,FALSE)),"-")</f>
        <v>-1</v>
      </c>
      <c r="I2081">
        <f>IFERROR(IF(VLOOKUP($B2081,new_notes_bemaniwiki!$A$1:$J$1937,1+$G2081,FALSE)="-",-1,VLOOKUP($B2081,new_notes_bemaniwiki!$A$1:$J$1937,1+$G2081,FALSE)),"🙇")</f>
        <v>-1</v>
      </c>
      <c r="J2081" t="s">
        <v>3063</v>
      </c>
      <c r="K2081" t="s">
        <v>3063</v>
      </c>
    </row>
    <row r="2082" spans="1:11" x14ac:dyDescent="0.15">
      <c r="A2082" t="str">
        <f>VLOOKUP(B2082,for_vlookup!$A$1:$B$2046,2,FALSE)</f>
        <v>EMPRESS</v>
      </c>
      <c r="B2082" s="2" t="s">
        <v>876</v>
      </c>
      <c r="C2082" t="str">
        <f>IFERROR(VLOOKUP(B2082,all_raw_csv!$B$2:$AO$2140,2,FALSE),"-")</f>
        <v>NOSTALISH REQUIEM</v>
      </c>
      <c r="D2082" t="str">
        <f>IFERROR(VLOOKUP($B2082,all_raw_csv!$B$2:$AO$2140,3,FALSE),"-")</f>
        <v>e-lma</v>
      </c>
      <c r="E2082">
        <f>VLOOKUP($A2082,master_version!$A$1:$B$29,2,FALSE)</f>
        <v>16</v>
      </c>
      <c r="F2082" t="str">
        <f>VLOOKUP(G2082,master_diffculty!$A$1:$C$11,3,FALSE)</f>
        <v>SPB</v>
      </c>
      <c r="G2082">
        <v>1</v>
      </c>
      <c r="H2082">
        <f>IFERROR(IF(VLOOKUP($B2082,all_raw_csv!$B$1:$AO$2074,5+($G2082-1)*7,FALSE)=0,-1,VLOOKUP($B2082,all_raw_csv!$B$1:$AO$2074,5+($G2082-1)*7,FALSE)),"-")</f>
        <v>1</v>
      </c>
      <c r="I2082">
        <f>IFERROR(IF(VLOOKUP($B2082,new_notes_bemaniwiki!$A$1:$J$1937,1+$G2082,FALSE)="-",-1,VLOOKUP($B2082,new_notes_bemaniwiki!$A$1:$J$1937,1+$G2082,FALSE)),"🙇")</f>
        <v>123</v>
      </c>
      <c r="J2082" t="s">
        <v>3063</v>
      </c>
      <c r="K2082" t="s">
        <v>3063</v>
      </c>
    </row>
    <row r="2083" spans="1:11" x14ac:dyDescent="0.15">
      <c r="A2083" t="str">
        <f>VLOOKUP(B2083,for_vlookup!$A$1:$B$2046,2,FALSE)</f>
        <v>EMPRESS</v>
      </c>
      <c r="B2083" s="2" t="s">
        <v>876</v>
      </c>
      <c r="C2083" t="str">
        <f>IFERROR(VLOOKUP(B2083,all_raw_csv!$B$2:$AO$2140,2,FALSE),"-")</f>
        <v>NOSTALISH REQUIEM</v>
      </c>
      <c r="D2083" t="str">
        <f>IFERROR(VLOOKUP($B2083,all_raw_csv!$B$2:$AO$2140,3,FALSE),"-")</f>
        <v>e-lma</v>
      </c>
      <c r="E2083">
        <f>VLOOKUP($A2083,master_version!$A$1:$B$29,2,FALSE)</f>
        <v>16</v>
      </c>
      <c r="F2083" t="str">
        <f>VLOOKUP(G2083,master_diffculty!$A$1:$C$11,3,FALSE)</f>
        <v>SPN</v>
      </c>
      <c r="G2083">
        <v>2</v>
      </c>
      <c r="H2083">
        <f>IFERROR(IF(VLOOKUP($B2083,all_raw_csv!$B$1:$AO$2074,5+($G2083-1)*7,FALSE)=0,-1,VLOOKUP($B2083,all_raw_csv!$B$1:$AO$2074,5+($G2083-1)*7,FALSE)),"-")</f>
        <v>6</v>
      </c>
      <c r="I2083">
        <f>IFERROR(IF(VLOOKUP($B2083,new_notes_bemaniwiki!$A$1:$J$1937,1+$G2083,FALSE)="-",-1,VLOOKUP($B2083,new_notes_bemaniwiki!$A$1:$J$1937,1+$G2083,FALSE)),"🙇")</f>
        <v>564</v>
      </c>
      <c r="J2083" t="s">
        <v>3063</v>
      </c>
      <c r="K2083" t="s">
        <v>3063</v>
      </c>
    </row>
    <row r="2084" spans="1:11" x14ac:dyDescent="0.15">
      <c r="A2084" t="str">
        <f>VLOOKUP(B2084,for_vlookup!$A$1:$B$2046,2,FALSE)</f>
        <v>EMPRESS</v>
      </c>
      <c r="B2084" s="2" t="s">
        <v>876</v>
      </c>
      <c r="C2084" t="str">
        <f>IFERROR(VLOOKUP(B2084,all_raw_csv!$B$2:$AO$2140,2,FALSE),"-")</f>
        <v>NOSTALISH REQUIEM</v>
      </c>
      <c r="D2084" t="str">
        <f>IFERROR(VLOOKUP($B2084,all_raw_csv!$B$2:$AO$2140,3,FALSE),"-")</f>
        <v>e-lma</v>
      </c>
      <c r="E2084">
        <f>VLOOKUP($A2084,master_version!$A$1:$B$29,2,FALSE)</f>
        <v>16</v>
      </c>
      <c r="F2084" t="str">
        <f>VLOOKUP(G2084,master_diffculty!$A$1:$C$11,3,FALSE)</f>
        <v>SPH</v>
      </c>
      <c r="G2084">
        <v>3</v>
      </c>
      <c r="H2084">
        <f>IFERROR(IF(VLOOKUP($B2084,all_raw_csv!$B$1:$AO$2074,5+($G2084-1)*7,FALSE)=0,-1,VLOOKUP($B2084,all_raw_csv!$B$1:$AO$2074,5+($G2084-1)*7,FALSE)),"-")</f>
        <v>9</v>
      </c>
      <c r="I2084">
        <f>IFERROR(IF(VLOOKUP($B2084,new_notes_bemaniwiki!$A$1:$J$1937,1+$G2084,FALSE)="-",-1,VLOOKUP($B2084,new_notes_bemaniwiki!$A$1:$J$1937,1+$G2084,FALSE)),"🙇")</f>
        <v>894</v>
      </c>
      <c r="J2084" t="s">
        <v>3063</v>
      </c>
      <c r="K2084" t="s">
        <v>3063</v>
      </c>
    </row>
    <row r="2085" spans="1:11" x14ac:dyDescent="0.15">
      <c r="A2085" t="str">
        <f>VLOOKUP(B2085,for_vlookup!$A$1:$B$2046,2,FALSE)</f>
        <v>EMPRESS</v>
      </c>
      <c r="B2085" s="2" t="s">
        <v>876</v>
      </c>
      <c r="C2085" t="str">
        <f>IFERROR(VLOOKUP(B2085,all_raw_csv!$B$2:$AO$2140,2,FALSE),"-")</f>
        <v>NOSTALISH REQUIEM</v>
      </c>
      <c r="D2085" t="str">
        <f>IFERROR(VLOOKUP($B2085,all_raw_csv!$B$2:$AO$2140,3,FALSE),"-")</f>
        <v>e-lma</v>
      </c>
      <c r="E2085">
        <f>VLOOKUP($A2085,master_version!$A$1:$B$29,2,FALSE)</f>
        <v>16</v>
      </c>
      <c r="F2085" t="str">
        <f>VLOOKUP(G2085,master_diffculty!$A$1:$C$11,3,FALSE)</f>
        <v>SPA</v>
      </c>
      <c r="G2085">
        <v>4</v>
      </c>
      <c r="H2085">
        <f>IFERROR(IF(VLOOKUP($B2085,all_raw_csv!$B$1:$AO$2074,5+($G2085-1)*7,FALSE)=0,-1,VLOOKUP($B2085,all_raw_csv!$B$1:$AO$2074,5+($G2085-1)*7,FALSE)),"-")</f>
        <v>11</v>
      </c>
      <c r="I2085">
        <f>IFERROR(IF(VLOOKUP($B2085,new_notes_bemaniwiki!$A$1:$J$1937,1+$G2085,FALSE)="-",-1,VLOOKUP($B2085,new_notes_bemaniwiki!$A$1:$J$1937,1+$G2085,FALSE)),"🙇")</f>
        <v>1221</v>
      </c>
      <c r="J2085" t="s">
        <v>3063</v>
      </c>
      <c r="K2085" t="s">
        <v>3063</v>
      </c>
    </row>
    <row r="2086" spans="1:11" x14ac:dyDescent="0.15">
      <c r="A2086" t="str">
        <f>VLOOKUP(B2086,for_vlookup!$A$1:$B$2046,2,FALSE)</f>
        <v>EMPRESS</v>
      </c>
      <c r="B2086" s="2" t="s">
        <v>876</v>
      </c>
      <c r="C2086" t="str">
        <f>IFERROR(VLOOKUP(B2086,all_raw_csv!$B$2:$AO$2140,2,FALSE),"-")</f>
        <v>NOSTALISH REQUIEM</v>
      </c>
      <c r="D2086" t="str">
        <f>IFERROR(VLOOKUP($B2086,all_raw_csv!$B$2:$AO$2140,3,FALSE),"-")</f>
        <v>e-lma</v>
      </c>
      <c r="E2086">
        <f>VLOOKUP($A2086,master_version!$A$1:$B$29,2,FALSE)</f>
        <v>16</v>
      </c>
      <c r="F2086" t="str">
        <f>VLOOKUP(G2086,master_diffculty!$A$1:$C$11,3,FALSE)</f>
        <v>SPL</v>
      </c>
      <c r="G2086">
        <v>5</v>
      </c>
      <c r="H2086">
        <f>IFERROR(IF(VLOOKUP($B2086,all_raw_csv!$B$1:$AO$2074,5+($G2086-1)*7,FALSE)=0,-1,VLOOKUP($B2086,all_raw_csv!$B$1:$AO$2074,5+($G2086-1)*7,FALSE)),"-")</f>
        <v>-1</v>
      </c>
      <c r="I2086">
        <f>IFERROR(IF(VLOOKUP($B2086,new_notes_bemaniwiki!$A$1:$J$1937,1+$G2086,FALSE)="-",-1,VLOOKUP($B2086,new_notes_bemaniwiki!$A$1:$J$1937,1+$G2086,FALSE)),"🙇")</f>
        <v>-1</v>
      </c>
      <c r="J2086" t="s">
        <v>3063</v>
      </c>
      <c r="K2086" t="s">
        <v>3063</v>
      </c>
    </row>
    <row r="2087" spans="1:11" x14ac:dyDescent="0.15">
      <c r="A2087" t="str">
        <f>VLOOKUP(B2087,for_vlookup!$A$1:$B$2046,2,FALSE)</f>
        <v>EMPRESS</v>
      </c>
      <c r="B2087" s="2" t="s">
        <v>878</v>
      </c>
      <c r="C2087" t="str">
        <f>IFERROR(VLOOKUP(B2087,all_raw_csv!$B$2:$AO$2140,2,FALSE),"-")</f>
        <v>HAPPY HARDCORE</v>
      </c>
      <c r="D2087" t="str">
        <f>IFERROR(VLOOKUP($B2087,all_raw_csv!$B$2:$AO$2140,3,FALSE),"-")</f>
        <v>Lucky Vacuum</v>
      </c>
      <c r="E2087">
        <f>VLOOKUP($A2087,master_version!$A$1:$B$29,2,FALSE)</f>
        <v>16</v>
      </c>
      <c r="F2087" t="str">
        <f>VLOOKUP(G2087,master_diffculty!$A$1:$C$11,3,FALSE)</f>
        <v>SPB</v>
      </c>
      <c r="G2087">
        <v>1</v>
      </c>
      <c r="H2087">
        <f>IFERROR(IF(VLOOKUP($B2087,all_raw_csv!$B$1:$AO$2074,5+($G2087-1)*7,FALSE)=0,-1,VLOOKUP($B2087,all_raw_csv!$B$1:$AO$2074,5+($G2087-1)*7,FALSE)),"-")</f>
        <v>3</v>
      </c>
      <c r="I2087">
        <f>IFERROR(IF(VLOOKUP($B2087,new_notes_bemaniwiki!$A$1:$J$1937,1+$G2087,FALSE)="-",-1,VLOOKUP($B2087,new_notes_bemaniwiki!$A$1:$J$1937,1+$G2087,FALSE)),"🙇")</f>
        <v>338</v>
      </c>
      <c r="J2087" t="s">
        <v>3063</v>
      </c>
      <c r="K2087" t="s">
        <v>3063</v>
      </c>
    </row>
    <row r="2088" spans="1:11" x14ac:dyDescent="0.15">
      <c r="A2088" t="str">
        <f>VLOOKUP(B2088,for_vlookup!$A$1:$B$2046,2,FALSE)</f>
        <v>EMPRESS</v>
      </c>
      <c r="B2088" s="2" t="s">
        <v>878</v>
      </c>
      <c r="C2088" t="str">
        <f>IFERROR(VLOOKUP(B2088,all_raw_csv!$B$2:$AO$2140,2,FALSE),"-")</f>
        <v>HAPPY HARDCORE</v>
      </c>
      <c r="D2088" t="str">
        <f>IFERROR(VLOOKUP($B2088,all_raw_csv!$B$2:$AO$2140,3,FALSE),"-")</f>
        <v>Lucky Vacuum</v>
      </c>
      <c r="E2088">
        <f>VLOOKUP($A2088,master_version!$A$1:$B$29,2,FALSE)</f>
        <v>16</v>
      </c>
      <c r="F2088" t="str">
        <f>VLOOKUP(G2088,master_diffculty!$A$1:$C$11,3,FALSE)</f>
        <v>SPN</v>
      </c>
      <c r="G2088">
        <v>2</v>
      </c>
      <c r="H2088">
        <f>IFERROR(IF(VLOOKUP($B2088,all_raw_csv!$B$1:$AO$2074,5+($G2088-1)*7,FALSE)=0,-1,VLOOKUP($B2088,all_raw_csv!$B$1:$AO$2074,5+($G2088-1)*7,FALSE)),"-")</f>
        <v>5</v>
      </c>
      <c r="I2088">
        <f>IFERROR(IF(VLOOKUP($B2088,new_notes_bemaniwiki!$A$1:$J$1937,1+$G2088,FALSE)="-",-1,VLOOKUP($B2088,new_notes_bemaniwiki!$A$1:$J$1937,1+$G2088,FALSE)),"🙇")</f>
        <v>570</v>
      </c>
      <c r="J2088" t="s">
        <v>3063</v>
      </c>
      <c r="K2088" t="s">
        <v>3063</v>
      </c>
    </row>
    <row r="2089" spans="1:11" x14ac:dyDescent="0.15">
      <c r="A2089" t="str">
        <f>VLOOKUP(B2089,for_vlookup!$A$1:$B$2046,2,FALSE)</f>
        <v>EMPRESS</v>
      </c>
      <c r="B2089" s="2" t="s">
        <v>878</v>
      </c>
      <c r="C2089" t="str">
        <f>IFERROR(VLOOKUP(B2089,all_raw_csv!$B$2:$AO$2140,2,FALSE),"-")</f>
        <v>HAPPY HARDCORE</v>
      </c>
      <c r="D2089" t="str">
        <f>IFERROR(VLOOKUP($B2089,all_raw_csv!$B$2:$AO$2140,3,FALSE),"-")</f>
        <v>Lucky Vacuum</v>
      </c>
      <c r="E2089">
        <f>VLOOKUP($A2089,master_version!$A$1:$B$29,2,FALSE)</f>
        <v>16</v>
      </c>
      <c r="F2089" t="str">
        <f>VLOOKUP(G2089,master_diffculty!$A$1:$C$11,3,FALSE)</f>
        <v>SPH</v>
      </c>
      <c r="G2089">
        <v>3</v>
      </c>
      <c r="H2089">
        <f>IFERROR(IF(VLOOKUP($B2089,all_raw_csv!$B$1:$AO$2074,5+($G2089-1)*7,FALSE)=0,-1,VLOOKUP($B2089,all_raw_csv!$B$1:$AO$2074,5+($G2089-1)*7,FALSE)),"-")</f>
        <v>10</v>
      </c>
      <c r="I2089">
        <f>IFERROR(IF(VLOOKUP($B2089,new_notes_bemaniwiki!$A$1:$J$1937,1+$G2089,FALSE)="-",-1,VLOOKUP($B2089,new_notes_bemaniwiki!$A$1:$J$1937,1+$G2089,FALSE)),"🙇")</f>
        <v>1143</v>
      </c>
      <c r="J2089" t="s">
        <v>3063</v>
      </c>
      <c r="K2089" t="s">
        <v>3063</v>
      </c>
    </row>
    <row r="2090" spans="1:11" x14ac:dyDescent="0.15">
      <c r="A2090" t="str">
        <f>VLOOKUP(B2090,for_vlookup!$A$1:$B$2046,2,FALSE)</f>
        <v>EMPRESS</v>
      </c>
      <c r="B2090" s="2" t="s">
        <v>878</v>
      </c>
      <c r="C2090" t="str">
        <f>IFERROR(VLOOKUP(B2090,all_raw_csv!$B$2:$AO$2140,2,FALSE),"-")</f>
        <v>HAPPY HARDCORE</v>
      </c>
      <c r="D2090" t="str">
        <f>IFERROR(VLOOKUP($B2090,all_raw_csv!$B$2:$AO$2140,3,FALSE),"-")</f>
        <v>Lucky Vacuum</v>
      </c>
      <c r="E2090">
        <f>VLOOKUP($A2090,master_version!$A$1:$B$29,2,FALSE)</f>
        <v>16</v>
      </c>
      <c r="F2090" t="str">
        <f>VLOOKUP(G2090,master_diffculty!$A$1:$C$11,3,FALSE)</f>
        <v>SPA</v>
      </c>
      <c r="G2090">
        <v>4</v>
      </c>
      <c r="H2090">
        <f>IFERROR(IF(VLOOKUP($B2090,all_raw_csv!$B$1:$AO$2074,5+($G2090-1)*7,FALSE)=0,-1,VLOOKUP($B2090,all_raw_csv!$B$1:$AO$2074,5+($G2090-1)*7,FALSE)),"-")</f>
        <v>12</v>
      </c>
      <c r="I2090">
        <f>IFERROR(IF(VLOOKUP($B2090,new_notes_bemaniwiki!$A$1:$J$1937,1+$G2090,FALSE)="-",-1,VLOOKUP($B2090,new_notes_bemaniwiki!$A$1:$J$1937,1+$G2090,FALSE)),"🙇")</f>
        <v>1773</v>
      </c>
      <c r="J2090" t="s">
        <v>3063</v>
      </c>
      <c r="K2090" t="s">
        <v>3063</v>
      </c>
    </row>
    <row r="2091" spans="1:11" x14ac:dyDescent="0.15">
      <c r="A2091" t="str">
        <f>VLOOKUP(B2091,for_vlookup!$A$1:$B$2046,2,FALSE)</f>
        <v>EMPRESS</v>
      </c>
      <c r="B2091" s="2" t="s">
        <v>878</v>
      </c>
      <c r="C2091" t="str">
        <f>IFERROR(VLOOKUP(B2091,all_raw_csv!$B$2:$AO$2140,2,FALSE),"-")</f>
        <v>HAPPY HARDCORE</v>
      </c>
      <c r="D2091" t="str">
        <f>IFERROR(VLOOKUP($B2091,all_raw_csv!$B$2:$AO$2140,3,FALSE),"-")</f>
        <v>Lucky Vacuum</v>
      </c>
      <c r="E2091">
        <f>VLOOKUP($A2091,master_version!$A$1:$B$29,2,FALSE)</f>
        <v>16</v>
      </c>
      <c r="F2091" t="str">
        <f>VLOOKUP(G2091,master_diffculty!$A$1:$C$11,3,FALSE)</f>
        <v>SPL</v>
      </c>
      <c r="G2091">
        <v>5</v>
      </c>
      <c r="H2091">
        <f>IFERROR(IF(VLOOKUP($B2091,all_raw_csv!$B$1:$AO$2074,5+($G2091-1)*7,FALSE)=0,-1,VLOOKUP($B2091,all_raw_csv!$B$1:$AO$2074,5+($G2091-1)*7,FALSE)),"-")</f>
        <v>-1</v>
      </c>
      <c r="I2091">
        <f>IFERROR(IF(VLOOKUP($B2091,new_notes_bemaniwiki!$A$1:$J$1937,1+$G2091,FALSE)="-",-1,VLOOKUP($B2091,new_notes_bemaniwiki!$A$1:$J$1937,1+$G2091,FALSE)),"🙇")</f>
        <v>-1</v>
      </c>
      <c r="J2091" t="s">
        <v>3063</v>
      </c>
      <c r="K2091" t="s">
        <v>3063</v>
      </c>
    </row>
    <row r="2092" spans="1:11" x14ac:dyDescent="0.15">
      <c r="A2092" t="str">
        <f>VLOOKUP(B2092,for_vlookup!$A$1:$B$2046,2,FALSE)</f>
        <v>EMPRESS</v>
      </c>
      <c r="B2092" s="2" t="s">
        <v>880</v>
      </c>
      <c r="C2092" t="str">
        <f>IFERROR(VLOOKUP(B2092,all_raw_csv!$B$2:$AO$2140,2,FALSE),"-")</f>
        <v>BUCHIAGE TRANCE</v>
      </c>
      <c r="D2092" t="str">
        <f>IFERROR(VLOOKUP($B2092,all_raw_csv!$B$2:$AO$2140,3,FALSE),"-")</f>
        <v>Remixed by DJ YOSHITAKA</v>
      </c>
      <c r="E2092">
        <f>VLOOKUP($A2092,master_version!$A$1:$B$29,2,FALSE)</f>
        <v>16</v>
      </c>
      <c r="F2092" t="str">
        <f>VLOOKUP(G2092,master_diffculty!$A$1:$C$11,3,FALSE)</f>
        <v>SPB</v>
      </c>
      <c r="G2092">
        <v>1</v>
      </c>
      <c r="H2092">
        <f>IFERROR(IF(VLOOKUP($B2092,all_raw_csv!$B$1:$AO$2074,5+($G2092-1)*7,FALSE)=0,-1,VLOOKUP($B2092,all_raw_csv!$B$1:$AO$2074,5+($G2092-1)*7,FALSE)),"-")</f>
        <v>-1</v>
      </c>
      <c r="I2092">
        <f>IFERROR(IF(VLOOKUP($B2092,new_notes_bemaniwiki!$A$1:$J$1937,1+$G2092,FALSE)="-",-1,VLOOKUP($B2092,new_notes_bemaniwiki!$A$1:$J$1937,1+$G2092,FALSE)),"🙇")</f>
        <v>-1</v>
      </c>
      <c r="J2092" t="s">
        <v>3063</v>
      </c>
      <c r="K2092" t="s">
        <v>3063</v>
      </c>
    </row>
    <row r="2093" spans="1:11" x14ac:dyDescent="0.15">
      <c r="A2093" t="str">
        <f>VLOOKUP(B2093,for_vlookup!$A$1:$B$2046,2,FALSE)</f>
        <v>EMPRESS</v>
      </c>
      <c r="B2093" s="2" t="s">
        <v>880</v>
      </c>
      <c r="C2093" t="str">
        <f>IFERROR(VLOOKUP(B2093,all_raw_csv!$B$2:$AO$2140,2,FALSE),"-")</f>
        <v>BUCHIAGE TRANCE</v>
      </c>
      <c r="D2093" t="str">
        <f>IFERROR(VLOOKUP($B2093,all_raw_csv!$B$2:$AO$2140,3,FALSE),"-")</f>
        <v>Remixed by DJ YOSHITAKA</v>
      </c>
      <c r="E2093">
        <f>VLOOKUP($A2093,master_version!$A$1:$B$29,2,FALSE)</f>
        <v>16</v>
      </c>
      <c r="F2093" t="str">
        <f>VLOOKUP(G2093,master_diffculty!$A$1:$C$11,3,FALSE)</f>
        <v>SPN</v>
      </c>
      <c r="G2093">
        <v>2</v>
      </c>
      <c r="H2093">
        <f>IFERROR(IF(VLOOKUP($B2093,all_raw_csv!$B$1:$AO$2074,5+($G2093-1)*7,FALSE)=0,-1,VLOOKUP($B2093,all_raw_csv!$B$1:$AO$2074,5+($G2093-1)*7,FALSE)),"-")</f>
        <v>5</v>
      </c>
      <c r="I2093">
        <f>IFERROR(IF(VLOOKUP($B2093,new_notes_bemaniwiki!$A$1:$J$1937,1+$G2093,FALSE)="-",-1,VLOOKUP($B2093,new_notes_bemaniwiki!$A$1:$J$1937,1+$G2093,FALSE)),"🙇")</f>
        <v>553</v>
      </c>
      <c r="J2093" t="s">
        <v>3063</v>
      </c>
      <c r="K2093" t="s">
        <v>3063</v>
      </c>
    </row>
    <row r="2094" spans="1:11" x14ac:dyDescent="0.15">
      <c r="A2094" t="str">
        <f>VLOOKUP(B2094,for_vlookup!$A$1:$B$2046,2,FALSE)</f>
        <v>EMPRESS</v>
      </c>
      <c r="B2094" s="2" t="s">
        <v>880</v>
      </c>
      <c r="C2094" t="str">
        <f>IFERROR(VLOOKUP(B2094,all_raw_csv!$B$2:$AO$2140,2,FALSE),"-")</f>
        <v>BUCHIAGE TRANCE</v>
      </c>
      <c r="D2094" t="str">
        <f>IFERROR(VLOOKUP($B2094,all_raw_csv!$B$2:$AO$2140,3,FALSE),"-")</f>
        <v>Remixed by DJ YOSHITAKA</v>
      </c>
      <c r="E2094">
        <f>VLOOKUP($A2094,master_version!$A$1:$B$29,2,FALSE)</f>
        <v>16</v>
      </c>
      <c r="F2094" t="str">
        <f>VLOOKUP(G2094,master_diffculty!$A$1:$C$11,3,FALSE)</f>
        <v>SPH</v>
      </c>
      <c r="G2094">
        <v>3</v>
      </c>
      <c r="H2094">
        <f>IFERROR(IF(VLOOKUP($B2094,all_raw_csv!$B$1:$AO$2074,5+($G2094-1)*7,FALSE)=0,-1,VLOOKUP($B2094,all_raw_csv!$B$1:$AO$2074,5+($G2094-1)*7,FALSE)),"-")</f>
        <v>9</v>
      </c>
      <c r="I2094">
        <f>IFERROR(IF(VLOOKUP($B2094,new_notes_bemaniwiki!$A$1:$J$1937,1+$G2094,FALSE)="-",-1,VLOOKUP($B2094,new_notes_bemaniwiki!$A$1:$J$1937,1+$G2094,FALSE)),"🙇")</f>
        <v>944</v>
      </c>
      <c r="J2094" t="s">
        <v>3063</v>
      </c>
      <c r="K2094" t="s">
        <v>3063</v>
      </c>
    </row>
    <row r="2095" spans="1:11" x14ac:dyDescent="0.15">
      <c r="A2095" t="str">
        <f>VLOOKUP(B2095,for_vlookup!$A$1:$B$2046,2,FALSE)</f>
        <v>EMPRESS</v>
      </c>
      <c r="B2095" s="2" t="s">
        <v>880</v>
      </c>
      <c r="C2095" t="str">
        <f>IFERROR(VLOOKUP(B2095,all_raw_csv!$B$2:$AO$2140,2,FALSE),"-")</f>
        <v>BUCHIAGE TRANCE</v>
      </c>
      <c r="D2095" t="str">
        <f>IFERROR(VLOOKUP($B2095,all_raw_csv!$B$2:$AO$2140,3,FALSE),"-")</f>
        <v>Remixed by DJ YOSHITAKA</v>
      </c>
      <c r="E2095">
        <f>VLOOKUP($A2095,master_version!$A$1:$B$29,2,FALSE)</f>
        <v>16</v>
      </c>
      <c r="F2095" t="str">
        <f>VLOOKUP(G2095,master_diffculty!$A$1:$C$11,3,FALSE)</f>
        <v>SPA</v>
      </c>
      <c r="G2095">
        <v>4</v>
      </c>
      <c r="H2095">
        <f>IFERROR(IF(VLOOKUP($B2095,all_raw_csv!$B$1:$AO$2074,5+($G2095-1)*7,FALSE)=0,-1,VLOOKUP($B2095,all_raw_csv!$B$1:$AO$2074,5+($G2095-1)*7,FALSE)),"-")</f>
        <v>10</v>
      </c>
      <c r="I2095">
        <f>IFERROR(IF(VLOOKUP($B2095,new_notes_bemaniwiki!$A$1:$J$1937,1+$G2095,FALSE)="-",-1,VLOOKUP($B2095,new_notes_bemaniwiki!$A$1:$J$1937,1+$G2095,FALSE)),"🙇")</f>
        <v>1278</v>
      </c>
      <c r="J2095" t="s">
        <v>3063</v>
      </c>
      <c r="K2095" t="s">
        <v>3063</v>
      </c>
    </row>
    <row r="2096" spans="1:11" x14ac:dyDescent="0.15">
      <c r="A2096" t="str">
        <f>VLOOKUP(B2096,for_vlookup!$A$1:$B$2046,2,FALSE)</f>
        <v>EMPRESS</v>
      </c>
      <c r="B2096" s="2" t="s">
        <v>880</v>
      </c>
      <c r="C2096" t="str">
        <f>IFERROR(VLOOKUP(B2096,all_raw_csv!$B$2:$AO$2140,2,FALSE),"-")</f>
        <v>BUCHIAGE TRANCE</v>
      </c>
      <c r="D2096" t="str">
        <f>IFERROR(VLOOKUP($B2096,all_raw_csv!$B$2:$AO$2140,3,FALSE),"-")</f>
        <v>Remixed by DJ YOSHITAKA</v>
      </c>
      <c r="E2096">
        <f>VLOOKUP($A2096,master_version!$A$1:$B$29,2,FALSE)</f>
        <v>16</v>
      </c>
      <c r="F2096" t="str">
        <f>VLOOKUP(G2096,master_diffculty!$A$1:$C$11,3,FALSE)</f>
        <v>SPL</v>
      </c>
      <c r="G2096">
        <v>5</v>
      </c>
      <c r="H2096">
        <f>IFERROR(IF(VLOOKUP($B2096,all_raw_csv!$B$1:$AO$2074,5+($G2096-1)*7,FALSE)=0,-1,VLOOKUP($B2096,all_raw_csv!$B$1:$AO$2074,5+($G2096-1)*7,FALSE)),"-")</f>
        <v>-1</v>
      </c>
      <c r="I2096">
        <f>IFERROR(IF(VLOOKUP($B2096,new_notes_bemaniwiki!$A$1:$J$1937,1+$G2096,FALSE)="-",-1,VLOOKUP($B2096,new_notes_bemaniwiki!$A$1:$J$1937,1+$G2096,FALSE)),"🙇")</f>
        <v>-1</v>
      </c>
      <c r="J2096" t="s">
        <v>3063</v>
      </c>
      <c r="K2096" t="s">
        <v>3063</v>
      </c>
    </row>
    <row r="2097" spans="1:11" x14ac:dyDescent="0.15">
      <c r="A2097" t="str">
        <f>VLOOKUP(B2097,for_vlookup!$A$1:$B$2046,2,FALSE)</f>
        <v>EMPRESS</v>
      </c>
      <c r="B2097" s="2" t="s">
        <v>882</v>
      </c>
      <c r="C2097" t="str">
        <f>IFERROR(VLOOKUP(B2097,all_raw_csv!$B$2:$AO$2140,2,FALSE),"-")</f>
        <v>MEGA MIX</v>
      </c>
      <c r="D2097" t="str">
        <f>IFERROR(VLOOKUP($B2097,all_raw_csv!$B$2:$AO$2140,3,FALSE),"-")</f>
        <v>kors k as disconation</v>
      </c>
      <c r="E2097">
        <f>VLOOKUP($A2097,master_version!$A$1:$B$29,2,FALSE)</f>
        <v>16</v>
      </c>
      <c r="F2097" t="str">
        <f>VLOOKUP(G2097,master_diffculty!$A$1:$C$11,3,FALSE)</f>
        <v>SPB</v>
      </c>
      <c r="G2097">
        <v>1</v>
      </c>
      <c r="H2097">
        <f>IFERROR(IF(VLOOKUP($B2097,all_raw_csv!$B$1:$AO$2074,5+($G2097-1)*7,FALSE)=0,-1,VLOOKUP($B2097,all_raw_csv!$B$1:$AO$2074,5+($G2097-1)*7,FALSE)),"-")</f>
        <v>-1</v>
      </c>
      <c r="I2097">
        <f>IFERROR(IF(VLOOKUP($B2097,new_notes_bemaniwiki!$A$1:$J$1937,1+$G2097,FALSE)="-",-1,VLOOKUP($B2097,new_notes_bemaniwiki!$A$1:$J$1937,1+$G2097,FALSE)),"🙇")</f>
        <v>-1</v>
      </c>
      <c r="J2097" t="s">
        <v>3063</v>
      </c>
      <c r="K2097" t="s">
        <v>3063</v>
      </c>
    </row>
    <row r="2098" spans="1:11" x14ac:dyDescent="0.15">
      <c r="A2098" t="str">
        <f>VLOOKUP(B2098,for_vlookup!$A$1:$B$2046,2,FALSE)</f>
        <v>EMPRESS</v>
      </c>
      <c r="B2098" s="2" t="s">
        <v>882</v>
      </c>
      <c r="C2098" t="str">
        <f>IFERROR(VLOOKUP(B2098,all_raw_csv!$B$2:$AO$2140,2,FALSE),"-")</f>
        <v>MEGA MIX</v>
      </c>
      <c r="D2098" t="str">
        <f>IFERROR(VLOOKUP($B2098,all_raw_csv!$B$2:$AO$2140,3,FALSE),"-")</f>
        <v>kors k as disconation</v>
      </c>
      <c r="E2098">
        <f>VLOOKUP($A2098,master_version!$A$1:$B$29,2,FALSE)</f>
        <v>16</v>
      </c>
      <c r="F2098" t="str">
        <f>VLOOKUP(G2098,master_diffculty!$A$1:$C$11,3,FALSE)</f>
        <v>SPN</v>
      </c>
      <c r="G2098">
        <v>2</v>
      </c>
      <c r="H2098">
        <f>IFERROR(IF(VLOOKUP($B2098,all_raw_csv!$B$1:$AO$2074,5+($G2098-1)*7,FALSE)=0,-1,VLOOKUP($B2098,all_raw_csv!$B$1:$AO$2074,5+($G2098-1)*7,FALSE)),"-")</f>
        <v>4</v>
      </c>
      <c r="I2098">
        <f>IFERROR(IF(VLOOKUP($B2098,new_notes_bemaniwiki!$A$1:$J$1937,1+$G2098,FALSE)="-",-1,VLOOKUP($B2098,new_notes_bemaniwiki!$A$1:$J$1937,1+$G2098,FALSE)),"🙇")</f>
        <v>467</v>
      </c>
      <c r="J2098" t="s">
        <v>3063</v>
      </c>
      <c r="K2098" t="s">
        <v>3063</v>
      </c>
    </row>
    <row r="2099" spans="1:11" x14ac:dyDescent="0.15">
      <c r="A2099" t="str">
        <f>VLOOKUP(B2099,for_vlookup!$A$1:$B$2046,2,FALSE)</f>
        <v>EMPRESS</v>
      </c>
      <c r="B2099" s="2" t="s">
        <v>882</v>
      </c>
      <c r="C2099" t="str">
        <f>IFERROR(VLOOKUP(B2099,all_raw_csv!$B$2:$AO$2140,2,FALSE),"-")</f>
        <v>MEGA MIX</v>
      </c>
      <c r="D2099" t="str">
        <f>IFERROR(VLOOKUP($B2099,all_raw_csv!$B$2:$AO$2140,3,FALSE),"-")</f>
        <v>kors k as disconation</v>
      </c>
      <c r="E2099">
        <f>VLOOKUP($A2099,master_version!$A$1:$B$29,2,FALSE)</f>
        <v>16</v>
      </c>
      <c r="F2099" t="str">
        <f>VLOOKUP(G2099,master_diffculty!$A$1:$C$11,3,FALSE)</f>
        <v>SPH</v>
      </c>
      <c r="G2099">
        <v>3</v>
      </c>
      <c r="H2099">
        <f>IFERROR(IF(VLOOKUP($B2099,all_raw_csv!$B$1:$AO$2074,5+($G2099-1)*7,FALSE)=0,-1,VLOOKUP($B2099,all_raw_csv!$B$1:$AO$2074,5+($G2099-1)*7,FALSE)),"-")</f>
        <v>8</v>
      </c>
      <c r="I2099">
        <f>IFERROR(IF(VLOOKUP($B2099,new_notes_bemaniwiki!$A$1:$J$1937,1+$G2099,FALSE)="-",-1,VLOOKUP($B2099,new_notes_bemaniwiki!$A$1:$J$1937,1+$G2099,FALSE)),"🙇")</f>
        <v>964</v>
      </c>
      <c r="J2099" t="s">
        <v>3063</v>
      </c>
      <c r="K2099" t="s">
        <v>3063</v>
      </c>
    </row>
    <row r="2100" spans="1:11" x14ac:dyDescent="0.15">
      <c r="A2100" t="str">
        <f>VLOOKUP(B2100,for_vlookup!$A$1:$B$2046,2,FALSE)</f>
        <v>EMPRESS</v>
      </c>
      <c r="B2100" s="2" t="s">
        <v>882</v>
      </c>
      <c r="C2100" t="str">
        <f>IFERROR(VLOOKUP(B2100,all_raw_csv!$B$2:$AO$2140,2,FALSE),"-")</f>
        <v>MEGA MIX</v>
      </c>
      <c r="D2100" t="str">
        <f>IFERROR(VLOOKUP($B2100,all_raw_csv!$B$2:$AO$2140,3,FALSE),"-")</f>
        <v>kors k as disconation</v>
      </c>
      <c r="E2100">
        <f>VLOOKUP($A2100,master_version!$A$1:$B$29,2,FALSE)</f>
        <v>16</v>
      </c>
      <c r="F2100" t="str">
        <f>VLOOKUP(G2100,master_diffculty!$A$1:$C$11,3,FALSE)</f>
        <v>SPA</v>
      </c>
      <c r="G2100">
        <v>4</v>
      </c>
      <c r="H2100">
        <f>IFERROR(IF(VLOOKUP($B2100,all_raw_csv!$B$1:$AO$2074,5+($G2100-1)*7,FALSE)=0,-1,VLOOKUP($B2100,all_raw_csv!$B$1:$AO$2074,5+($G2100-1)*7,FALSE)),"-")</f>
        <v>10</v>
      </c>
      <c r="I2100">
        <f>IFERROR(IF(VLOOKUP($B2100,new_notes_bemaniwiki!$A$1:$J$1937,1+$G2100,FALSE)="-",-1,VLOOKUP($B2100,new_notes_bemaniwiki!$A$1:$J$1937,1+$G2100,FALSE)),"🙇")</f>
        <v>1179</v>
      </c>
      <c r="J2100" t="s">
        <v>3063</v>
      </c>
      <c r="K2100" t="s">
        <v>3063</v>
      </c>
    </row>
    <row r="2101" spans="1:11" x14ac:dyDescent="0.15">
      <c r="A2101" t="str">
        <f>VLOOKUP(B2101,for_vlookup!$A$1:$B$2046,2,FALSE)</f>
        <v>EMPRESS</v>
      </c>
      <c r="B2101" s="2" t="s">
        <v>882</v>
      </c>
      <c r="C2101" t="str">
        <f>IFERROR(VLOOKUP(B2101,all_raw_csv!$B$2:$AO$2140,2,FALSE),"-")</f>
        <v>MEGA MIX</v>
      </c>
      <c r="D2101" t="str">
        <f>IFERROR(VLOOKUP($B2101,all_raw_csv!$B$2:$AO$2140,3,FALSE),"-")</f>
        <v>kors k as disconation</v>
      </c>
      <c r="E2101">
        <f>VLOOKUP($A2101,master_version!$A$1:$B$29,2,FALSE)</f>
        <v>16</v>
      </c>
      <c r="F2101" t="str">
        <f>VLOOKUP(G2101,master_diffculty!$A$1:$C$11,3,FALSE)</f>
        <v>SPL</v>
      </c>
      <c r="G2101">
        <v>5</v>
      </c>
      <c r="H2101">
        <f>IFERROR(IF(VLOOKUP($B2101,all_raw_csv!$B$1:$AO$2074,5+($G2101-1)*7,FALSE)=0,-1,VLOOKUP($B2101,all_raw_csv!$B$1:$AO$2074,5+($G2101-1)*7,FALSE)),"-")</f>
        <v>-1</v>
      </c>
      <c r="I2101">
        <f>IFERROR(IF(VLOOKUP($B2101,new_notes_bemaniwiki!$A$1:$J$1937,1+$G2101,FALSE)="-",-1,VLOOKUP($B2101,new_notes_bemaniwiki!$A$1:$J$1937,1+$G2101,FALSE)),"🙇")</f>
        <v>-1</v>
      </c>
      <c r="J2101" t="s">
        <v>3063</v>
      </c>
      <c r="K2101" t="s">
        <v>3063</v>
      </c>
    </row>
    <row r="2102" spans="1:11" x14ac:dyDescent="0.15">
      <c r="A2102" t="str">
        <f>VLOOKUP(B2102,for_vlookup!$A$1:$B$2046,2,FALSE)</f>
        <v>EMPRESS</v>
      </c>
      <c r="B2102" s="2" t="s">
        <v>885</v>
      </c>
      <c r="C2102" t="str">
        <f>IFERROR(VLOOKUP(B2102,all_raw_csv!$B$2:$AO$2140,2,FALSE),"-")</f>
        <v>DREAM TRANCE</v>
      </c>
      <c r="D2102" t="str">
        <f>IFERROR(VLOOKUP($B2102,all_raw_csv!$B$2:$AO$2140,3,FALSE),"-")</f>
        <v>Sota Fujimori</v>
      </c>
      <c r="E2102">
        <f>VLOOKUP($A2102,master_version!$A$1:$B$29,2,FALSE)</f>
        <v>16</v>
      </c>
      <c r="F2102" t="str">
        <f>VLOOKUP(G2102,master_diffculty!$A$1:$C$11,3,FALSE)</f>
        <v>SPB</v>
      </c>
      <c r="G2102">
        <v>1</v>
      </c>
      <c r="H2102">
        <f>IFERROR(IF(VLOOKUP($B2102,all_raw_csv!$B$1:$AO$2074,5+($G2102-1)*7,FALSE)=0,-1,VLOOKUP($B2102,all_raw_csv!$B$1:$AO$2074,5+($G2102-1)*7,FALSE)),"-")</f>
        <v>-1</v>
      </c>
      <c r="I2102">
        <f>IFERROR(IF(VLOOKUP($B2102,new_notes_bemaniwiki!$A$1:$J$1937,1+$G2102,FALSE)="-",-1,VLOOKUP($B2102,new_notes_bemaniwiki!$A$1:$J$1937,1+$G2102,FALSE)),"🙇")</f>
        <v>-1</v>
      </c>
      <c r="J2102" t="s">
        <v>3063</v>
      </c>
      <c r="K2102" t="s">
        <v>3063</v>
      </c>
    </row>
    <row r="2103" spans="1:11" x14ac:dyDescent="0.15">
      <c r="A2103" t="str">
        <f>VLOOKUP(B2103,for_vlookup!$A$1:$B$2046,2,FALSE)</f>
        <v>EMPRESS</v>
      </c>
      <c r="B2103" s="2" t="s">
        <v>885</v>
      </c>
      <c r="C2103" t="str">
        <f>IFERROR(VLOOKUP(B2103,all_raw_csv!$B$2:$AO$2140,2,FALSE),"-")</f>
        <v>DREAM TRANCE</v>
      </c>
      <c r="D2103" t="str">
        <f>IFERROR(VLOOKUP($B2103,all_raw_csv!$B$2:$AO$2140,3,FALSE),"-")</f>
        <v>Sota Fujimori</v>
      </c>
      <c r="E2103">
        <f>VLOOKUP($A2103,master_version!$A$1:$B$29,2,FALSE)</f>
        <v>16</v>
      </c>
      <c r="F2103" t="str">
        <f>VLOOKUP(G2103,master_diffculty!$A$1:$C$11,3,FALSE)</f>
        <v>SPN</v>
      </c>
      <c r="G2103">
        <v>2</v>
      </c>
      <c r="H2103">
        <f>IFERROR(IF(VLOOKUP($B2103,all_raw_csv!$B$1:$AO$2074,5+($G2103-1)*7,FALSE)=0,-1,VLOOKUP($B2103,all_raw_csv!$B$1:$AO$2074,5+($G2103-1)*7,FALSE)),"-")</f>
        <v>5</v>
      </c>
      <c r="I2103">
        <f>IFERROR(IF(VLOOKUP($B2103,new_notes_bemaniwiki!$A$1:$J$1937,1+$G2103,FALSE)="-",-1,VLOOKUP($B2103,new_notes_bemaniwiki!$A$1:$J$1937,1+$G2103,FALSE)),"🙇")</f>
        <v>482</v>
      </c>
      <c r="J2103" t="s">
        <v>3063</v>
      </c>
      <c r="K2103" t="s">
        <v>3063</v>
      </c>
    </row>
    <row r="2104" spans="1:11" x14ac:dyDescent="0.15">
      <c r="A2104" t="str">
        <f>VLOOKUP(B2104,for_vlookup!$A$1:$B$2046,2,FALSE)</f>
        <v>EMPRESS</v>
      </c>
      <c r="B2104" s="2" t="s">
        <v>885</v>
      </c>
      <c r="C2104" t="str">
        <f>IFERROR(VLOOKUP(B2104,all_raw_csv!$B$2:$AO$2140,2,FALSE),"-")</f>
        <v>DREAM TRANCE</v>
      </c>
      <c r="D2104" t="str">
        <f>IFERROR(VLOOKUP($B2104,all_raw_csv!$B$2:$AO$2140,3,FALSE),"-")</f>
        <v>Sota Fujimori</v>
      </c>
      <c r="E2104">
        <f>VLOOKUP($A2104,master_version!$A$1:$B$29,2,FALSE)</f>
        <v>16</v>
      </c>
      <c r="F2104" t="str">
        <f>VLOOKUP(G2104,master_diffculty!$A$1:$C$11,3,FALSE)</f>
        <v>SPH</v>
      </c>
      <c r="G2104">
        <v>3</v>
      </c>
      <c r="H2104">
        <f>IFERROR(IF(VLOOKUP($B2104,all_raw_csv!$B$1:$AO$2074,5+($G2104-1)*7,FALSE)=0,-1,VLOOKUP($B2104,all_raw_csv!$B$1:$AO$2074,5+($G2104-1)*7,FALSE)),"-")</f>
        <v>6</v>
      </c>
      <c r="I2104">
        <f>IFERROR(IF(VLOOKUP($B2104,new_notes_bemaniwiki!$A$1:$J$1937,1+$G2104,FALSE)="-",-1,VLOOKUP($B2104,new_notes_bemaniwiki!$A$1:$J$1937,1+$G2104,FALSE)),"🙇")</f>
        <v>815</v>
      </c>
      <c r="J2104" t="s">
        <v>3063</v>
      </c>
      <c r="K2104" t="s">
        <v>3063</v>
      </c>
    </row>
    <row r="2105" spans="1:11" x14ac:dyDescent="0.15">
      <c r="A2105" t="str">
        <f>VLOOKUP(B2105,for_vlookup!$A$1:$B$2046,2,FALSE)</f>
        <v>EMPRESS</v>
      </c>
      <c r="B2105" s="2" t="s">
        <v>885</v>
      </c>
      <c r="C2105" t="str">
        <f>IFERROR(VLOOKUP(B2105,all_raw_csv!$B$2:$AO$2140,2,FALSE),"-")</f>
        <v>DREAM TRANCE</v>
      </c>
      <c r="D2105" t="str">
        <f>IFERROR(VLOOKUP($B2105,all_raw_csv!$B$2:$AO$2140,3,FALSE),"-")</f>
        <v>Sota Fujimori</v>
      </c>
      <c r="E2105">
        <f>VLOOKUP($A2105,master_version!$A$1:$B$29,2,FALSE)</f>
        <v>16</v>
      </c>
      <c r="F2105" t="str">
        <f>VLOOKUP(G2105,master_diffculty!$A$1:$C$11,3,FALSE)</f>
        <v>SPA</v>
      </c>
      <c r="G2105">
        <v>4</v>
      </c>
      <c r="H2105">
        <f>IFERROR(IF(VLOOKUP($B2105,all_raw_csv!$B$1:$AO$2074,5+($G2105-1)*7,FALSE)=0,-1,VLOOKUP($B2105,all_raw_csv!$B$1:$AO$2074,5+($G2105-1)*7,FALSE)),"-")</f>
        <v>8</v>
      </c>
      <c r="I2105">
        <f>IFERROR(IF(VLOOKUP($B2105,new_notes_bemaniwiki!$A$1:$J$1937,1+$G2105,FALSE)="-",-1,VLOOKUP($B2105,new_notes_bemaniwiki!$A$1:$J$1937,1+$G2105,FALSE)),"🙇")</f>
        <v>1016</v>
      </c>
      <c r="J2105" t="s">
        <v>3063</v>
      </c>
      <c r="K2105" t="s">
        <v>3063</v>
      </c>
    </row>
    <row r="2106" spans="1:11" x14ac:dyDescent="0.15">
      <c r="A2106" t="str">
        <f>VLOOKUP(B2106,for_vlookup!$A$1:$B$2046,2,FALSE)</f>
        <v>EMPRESS</v>
      </c>
      <c r="B2106" s="2" t="s">
        <v>885</v>
      </c>
      <c r="C2106" t="str">
        <f>IFERROR(VLOOKUP(B2106,all_raw_csv!$B$2:$AO$2140,2,FALSE),"-")</f>
        <v>DREAM TRANCE</v>
      </c>
      <c r="D2106" t="str">
        <f>IFERROR(VLOOKUP($B2106,all_raw_csv!$B$2:$AO$2140,3,FALSE),"-")</f>
        <v>Sota Fujimori</v>
      </c>
      <c r="E2106">
        <f>VLOOKUP($A2106,master_version!$A$1:$B$29,2,FALSE)</f>
        <v>16</v>
      </c>
      <c r="F2106" t="str">
        <f>VLOOKUP(G2106,master_diffculty!$A$1:$C$11,3,FALSE)</f>
        <v>SPL</v>
      </c>
      <c r="G2106">
        <v>5</v>
      </c>
      <c r="H2106">
        <f>IFERROR(IF(VLOOKUP($B2106,all_raw_csv!$B$1:$AO$2074,5+($G2106-1)*7,FALSE)=0,-1,VLOOKUP($B2106,all_raw_csv!$B$1:$AO$2074,5+($G2106-1)*7,FALSE)),"-")</f>
        <v>-1</v>
      </c>
      <c r="I2106">
        <f>IFERROR(IF(VLOOKUP($B2106,new_notes_bemaniwiki!$A$1:$J$1937,1+$G2106,FALSE)="-",-1,VLOOKUP($B2106,new_notes_bemaniwiki!$A$1:$J$1937,1+$G2106,FALSE)),"🙇")</f>
        <v>-1</v>
      </c>
      <c r="J2106" t="s">
        <v>3063</v>
      </c>
      <c r="K2106" t="s">
        <v>3063</v>
      </c>
    </row>
    <row r="2107" spans="1:11" x14ac:dyDescent="0.15">
      <c r="A2107" t="str">
        <f>VLOOKUP(B2107,for_vlookup!$A$1:$B$2046,2,FALSE)</f>
        <v>EMPRESS</v>
      </c>
      <c r="B2107" s="2" t="s">
        <v>887</v>
      </c>
      <c r="C2107" t="str">
        <f>IFERROR(VLOOKUP(B2107,all_raw_csv!$B$2:$AO$2140,2,FALSE),"-")</f>
        <v>TRANCE CORE</v>
      </c>
      <c r="D2107" t="str">
        <f>IFERROR(VLOOKUP($B2107,all_raw_csv!$B$2:$AO$2140,3,FALSE),"-")</f>
        <v>Ryu☆ Vs. Sota</v>
      </c>
      <c r="E2107">
        <f>VLOOKUP($A2107,master_version!$A$1:$B$29,2,FALSE)</f>
        <v>16</v>
      </c>
      <c r="F2107" t="str">
        <f>VLOOKUP(G2107,master_diffculty!$A$1:$C$11,3,FALSE)</f>
        <v>SPB</v>
      </c>
      <c r="G2107">
        <v>1</v>
      </c>
      <c r="H2107">
        <f>IFERROR(IF(VLOOKUP($B2107,all_raw_csv!$B$1:$AO$2074,5+($G2107-1)*7,FALSE)=0,-1,VLOOKUP($B2107,all_raw_csv!$B$1:$AO$2074,5+($G2107-1)*7,FALSE)),"-")</f>
        <v>3</v>
      </c>
      <c r="I2107">
        <f>IFERROR(IF(VLOOKUP($B2107,new_notes_bemaniwiki!$A$1:$J$1937,1+$G2107,FALSE)="-",-1,VLOOKUP($B2107,new_notes_bemaniwiki!$A$1:$J$1937,1+$G2107,FALSE)),"🙇")</f>
        <v>276</v>
      </c>
      <c r="J2107" t="s">
        <v>3063</v>
      </c>
      <c r="K2107" t="s">
        <v>3063</v>
      </c>
    </row>
    <row r="2108" spans="1:11" x14ac:dyDescent="0.15">
      <c r="A2108" t="str">
        <f>VLOOKUP(B2108,for_vlookup!$A$1:$B$2046,2,FALSE)</f>
        <v>EMPRESS</v>
      </c>
      <c r="B2108" s="2" t="s">
        <v>887</v>
      </c>
      <c r="C2108" t="str">
        <f>IFERROR(VLOOKUP(B2108,all_raw_csv!$B$2:$AO$2140,2,FALSE),"-")</f>
        <v>TRANCE CORE</v>
      </c>
      <c r="D2108" t="str">
        <f>IFERROR(VLOOKUP($B2108,all_raw_csv!$B$2:$AO$2140,3,FALSE),"-")</f>
        <v>Ryu☆ Vs. Sota</v>
      </c>
      <c r="E2108">
        <f>VLOOKUP($A2108,master_version!$A$1:$B$29,2,FALSE)</f>
        <v>16</v>
      </c>
      <c r="F2108" t="str">
        <f>VLOOKUP(G2108,master_diffculty!$A$1:$C$11,3,FALSE)</f>
        <v>SPN</v>
      </c>
      <c r="G2108">
        <v>2</v>
      </c>
      <c r="H2108">
        <f>IFERROR(IF(VLOOKUP($B2108,all_raw_csv!$B$1:$AO$2074,5+($G2108-1)*7,FALSE)=0,-1,VLOOKUP($B2108,all_raw_csv!$B$1:$AO$2074,5+($G2108-1)*7,FALSE)),"-")</f>
        <v>6</v>
      </c>
      <c r="I2108">
        <f>IFERROR(IF(VLOOKUP($B2108,new_notes_bemaniwiki!$A$1:$J$1937,1+$G2108,FALSE)="-",-1,VLOOKUP($B2108,new_notes_bemaniwiki!$A$1:$J$1937,1+$G2108,FALSE)),"🙇")</f>
        <v>547</v>
      </c>
      <c r="J2108" t="s">
        <v>3063</v>
      </c>
      <c r="K2108" t="s">
        <v>3063</v>
      </c>
    </row>
    <row r="2109" spans="1:11" x14ac:dyDescent="0.15">
      <c r="A2109" t="str">
        <f>VLOOKUP(B2109,for_vlookup!$A$1:$B$2046,2,FALSE)</f>
        <v>EMPRESS</v>
      </c>
      <c r="B2109" s="2" t="s">
        <v>887</v>
      </c>
      <c r="C2109" t="str">
        <f>IFERROR(VLOOKUP(B2109,all_raw_csv!$B$2:$AO$2140,2,FALSE),"-")</f>
        <v>TRANCE CORE</v>
      </c>
      <c r="D2109" t="str">
        <f>IFERROR(VLOOKUP($B2109,all_raw_csv!$B$2:$AO$2140,3,FALSE),"-")</f>
        <v>Ryu☆ Vs. Sota</v>
      </c>
      <c r="E2109">
        <f>VLOOKUP($A2109,master_version!$A$1:$B$29,2,FALSE)</f>
        <v>16</v>
      </c>
      <c r="F2109" t="str">
        <f>VLOOKUP(G2109,master_diffculty!$A$1:$C$11,3,FALSE)</f>
        <v>SPH</v>
      </c>
      <c r="G2109">
        <v>3</v>
      </c>
      <c r="H2109">
        <f>IFERROR(IF(VLOOKUP($B2109,all_raw_csv!$B$1:$AO$2074,5+($G2109-1)*7,FALSE)=0,-1,VLOOKUP($B2109,all_raw_csv!$B$1:$AO$2074,5+($G2109-1)*7,FALSE)),"-")</f>
        <v>10</v>
      </c>
      <c r="I2109">
        <f>IFERROR(IF(VLOOKUP($B2109,new_notes_bemaniwiki!$A$1:$J$1937,1+$G2109,FALSE)="-",-1,VLOOKUP($B2109,new_notes_bemaniwiki!$A$1:$J$1937,1+$G2109,FALSE)),"🙇")</f>
        <v>899</v>
      </c>
      <c r="J2109" t="s">
        <v>3063</v>
      </c>
      <c r="K2109" t="s">
        <v>3063</v>
      </c>
    </row>
    <row r="2110" spans="1:11" x14ac:dyDescent="0.15">
      <c r="A2110" t="str">
        <f>VLOOKUP(B2110,for_vlookup!$A$1:$B$2046,2,FALSE)</f>
        <v>EMPRESS</v>
      </c>
      <c r="B2110" s="2" t="s">
        <v>887</v>
      </c>
      <c r="C2110" t="str">
        <f>IFERROR(VLOOKUP(B2110,all_raw_csv!$B$2:$AO$2140,2,FALSE),"-")</f>
        <v>TRANCE CORE</v>
      </c>
      <c r="D2110" t="str">
        <f>IFERROR(VLOOKUP($B2110,all_raw_csv!$B$2:$AO$2140,3,FALSE),"-")</f>
        <v>Ryu☆ Vs. Sota</v>
      </c>
      <c r="E2110">
        <f>VLOOKUP($A2110,master_version!$A$1:$B$29,2,FALSE)</f>
        <v>16</v>
      </c>
      <c r="F2110" t="str">
        <f>VLOOKUP(G2110,master_diffculty!$A$1:$C$11,3,FALSE)</f>
        <v>SPA</v>
      </c>
      <c r="G2110">
        <v>4</v>
      </c>
      <c r="H2110">
        <f>IFERROR(IF(VLOOKUP($B2110,all_raw_csv!$B$1:$AO$2074,5+($G2110-1)*7,FALSE)=0,-1,VLOOKUP($B2110,all_raw_csv!$B$1:$AO$2074,5+($G2110-1)*7,FALSE)),"-")</f>
        <v>12</v>
      </c>
      <c r="I2110">
        <f>IFERROR(IF(VLOOKUP($B2110,new_notes_bemaniwiki!$A$1:$J$1937,1+$G2110,FALSE)="-",-1,VLOOKUP($B2110,new_notes_bemaniwiki!$A$1:$J$1937,1+$G2110,FALSE)),"🙇")</f>
        <v>1166</v>
      </c>
      <c r="J2110" t="s">
        <v>3063</v>
      </c>
      <c r="K2110" t="s">
        <v>3063</v>
      </c>
    </row>
    <row r="2111" spans="1:11" x14ac:dyDescent="0.15">
      <c r="A2111" t="str">
        <f>VLOOKUP(B2111,for_vlookup!$A$1:$B$2046,2,FALSE)</f>
        <v>EMPRESS</v>
      </c>
      <c r="B2111" s="2" t="s">
        <v>887</v>
      </c>
      <c r="C2111" t="str">
        <f>IFERROR(VLOOKUP(B2111,all_raw_csv!$B$2:$AO$2140,2,FALSE),"-")</f>
        <v>TRANCE CORE</v>
      </c>
      <c r="D2111" t="str">
        <f>IFERROR(VLOOKUP($B2111,all_raw_csv!$B$2:$AO$2140,3,FALSE),"-")</f>
        <v>Ryu☆ Vs. Sota</v>
      </c>
      <c r="E2111">
        <f>VLOOKUP($A2111,master_version!$A$1:$B$29,2,FALSE)</f>
        <v>16</v>
      </c>
      <c r="F2111" t="str">
        <f>VLOOKUP(G2111,master_diffculty!$A$1:$C$11,3,FALSE)</f>
        <v>SPL</v>
      </c>
      <c r="G2111">
        <v>5</v>
      </c>
      <c r="H2111">
        <f>IFERROR(IF(VLOOKUP($B2111,all_raw_csv!$B$1:$AO$2074,5+($G2111-1)*7,FALSE)=0,-1,VLOOKUP($B2111,all_raw_csv!$B$1:$AO$2074,5+($G2111-1)*7,FALSE)),"-")</f>
        <v>-1</v>
      </c>
      <c r="I2111">
        <f>IFERROR(IF(VLOOKUP($B2111,new_notes_bemaniwiki!$A$1:$J$1937,1+$G2111,FALSE)="-",-1,VLOOKUP($B2111,new_notes_bemaniwiki!$A$1:$J$1937,1+$G2111,FALSE)),"🙇")</f>
        <v>-1</v>
      </c>
      <c r="J2111" t="s">
        <v>3063</v>
      </c>
      <c r="K2111" t="s">
        <v>3063</v>
      </c>
    </row>
    <row r="2112" spans="1:11" x14ac:dyDescent="0.15">
      <c r="A2112" t="str">
        <f>VLOOKUP(B2112,for_vlookup!$A$1:$B$2046,2,FALSE)</f>
        <v>EMPRESS</v>
      </c>
      <c r="B2112" s="2" t="s">
        <v>889</v>
      </c>
      <c r="C2112" t="str">
        <f>IFERROR(VLOOKUP(B2112,all_raw_csv!$B$2:$AO$2140,2,FALSE),"-")</f>
        <v>MORNING FULL ON</v>
      </c>
      <c r="D2112" t="str">
        <f>IFERROR(VLOOKUP($B2112,all_raw_csv!$B$2:$AO$2140,3,FALSE),"-")</f>
        <v>L.E.D.</v>
      </c>
      <c r="E2112">
        <f>VLOOKUP($A2112,master_version!$A$1:$B$29,2,FALSE)</f>
        <v>16</v>
      </c>
      <c r="F2112" t="str">
        <f>VLOOKUP(G2112,master_diffculty!$A$1:$C$11,3,FALSE)</f>
        <v>SPB</v>
      </c>
      <c r="G2112">
        <v>1</v>
      </c>
      <c r="H2112">
        <f>IFERROR(IF(VLOOKUP($B2112,all_raw_csv!$B$1:$AO$2074,5+($G2112-1)*7,FALSE)=0,-1,VLOOKUP($B2112,all_raw_csv!$B$1:$AO$2074,5+($G2112-1)*7,FALSE)),"-")</f>
        <v>-1</v>
      </c>
      <c r="I2112">
        <f>IFERROR(IF(VLOOKUP($B2112,new_notes_bemaniwiki!$A$1:$J$1937,1+$G2112,FALSE)="-",-1,VLOOKUP($B2112,new_notes_bemaniwiki!$A$1:$J$1937,1+$G2112,FALSE)),"🙇")</f>
        <v>-1</v>
      </c>
      <c r="J2112" t="s">
        <v>3063</v>
      </c>
      <c r="K2112" t="s">
        <v>3063</v>
      </c>
    </row>
    <row r="2113" spans="1:11" x14ac:dyDescent="0.15">
      <c r="A2113" t="str">
        <f>VLOOKUP(B2113,for_vlookup!$A$1:$B$2046,2,FALSE)</f>
        <v>EMPRESS</v>
      </c>
      <c r="B2113" s="2" t="s">
        <v>889</v>
      </c>
      <c r="C2113" t="str">
        <f>IFERROR(VLOOKUP(B2113,all_raw_csv!$B$2:$AO$2140,2,FALSE),"-")</f>
        <v>MORNING FULL ON</v>
      </c>
      <c r="D2113" t="str">
        <f>IFERROR(VLOOKUP($B2113,all_raw_csv!$B$2:$AO$2140,3,FALSE),"-")</f>
        <v>L.E.D.</v>
      </c>
      <c r="E2113">
        <f>VLOOKUP($A2113,master_version!$A$1:$B$29,2,FALSE)</f>
        <v>16</v>
      </c>
      <c r="F2113" t="str">
        <f>VLOOKUP(G2113,master_diffculty!$A$1:$C$11,3,FALSE)</f>
        <v>SPN</v>
      </c>
      <c r="G2113">
        <v>2</v>
      </c>
      <c r="H2113">
        <f>IFERROR(IF(VLOOKUP($B2113,all_raw_csv!$B$1:$AO$2074,5+($G2113-1)*7,FALSE)=0,-1,VLOOKUP($B2113,all_raw_csv!$B$1:$AO$2074,5+($G2113-1)*7,FALSE)),"-")</f>
        <v>6</v>
      </c>
      <c r="I2113">
        <f>IFERROR(IF(VLOOKUP($B2113,new_notes_bemaniwiki!$A$1:$J$1937,1+$G2113,FALSE)="-",-1,VLOOKUP($B2113,new_notes_bemaniwiki!$A$1:$J$1937,1+$G2113,FALSE)),"🙇")</f>
        <v>572</v>
      </c>
      <c r="J2113" t="s">
        <v>3063</v>
      </c>
      <c r="K2113" t="s">
        <v>3063</v>
      </c>
    </row>
    <row r="2114" spans="1:11" x14ac:dyDescent="0.15">
      <c r="A2114" t="str">
        <f>VLOOKUP(B2114,for_vlookup!$A$1:$B$2046,2,FALSE)</f>
        <v>EMPRESS</v>
      </c>
      <c r="B2114" s="2" t="s">
        <v>889</v>
      </c>
      <c r="C2114" t="str">
        <f>IFERROR(VLOOKUP(B2114,all_raw_csv!$B$2:$AO$2140,2,FALSE),"-")</f>
        <v>MORNING FULL ON</v>
      </c>
      <c r="D2114" t="str">
        <f>IFERROR(VLOOKUP($B2114,all_raw_csv!$B$2:$AO$2140,3,FALSE),"-")</f>
        <v>L.E.D.</v>
      </c>
      <c r="E2114">
        <f>VLOOKUP($A2114,master_version!$A$1:$B$29,2,FALSE)</f>
        <v>16</v>
      </c>
      <c r="F2114" t="str">
        <f>VLOOKUP(G2114,master_diffculty!$A$1:$C$11,3,FALSE)</f>
        <v>SPH</v>
      </c>
      <c r="G2114">
        <v>3</v>
      </c>
      <c r="H2114">
        <f>IFERROR(IF(VLOOKUP($B2114,all_raw_csv!$B$1:$AO$2074,5+($G2114-1)*7,FALSE)=0,-1,VLOOKUP($B2114,all_raw_csv!$B$1:$AO$2074,5+($G2114-1)*7,FALSE)),"-")</f>
        <v>9</v>
      </c>
      <c r="I2114">
        <f>IFERROR(IF(VLOOKUP($B2114,new_notes_bemaniwiki!$A$1:$J$1937,1+$G2114,FALSE)="-",-1,VLOOKUP($B2114,new_notes_bemaniwiki!$A$1:$J$1937,1+$G2114,FALSE)),"🙇")</f>
        <v>1072</v>
      </c>
      <c r="J2114" t="s">
        <v>3063</v>
      </c>
      <c r="K2114" t="s">
        <v>3063</v>
      </c>
    </row>
    <row r="2115" spans="1:11" x14ac:dyDescent="0.15">
      <c r="A2115" t="str">
        <f>VLOOKUP(B2115,for_vlookup!$A$1:$B$2046,2,FALSE)</f>
        <v>EMPRESS</v>
      </c>
      <c r="B2115" s="2" t="s">
        <v>889</v>
      </c>
      <c r="C2115" t="str">
        <f>IFERROR(VLOOKUP(B2115,all_raw_csv!$B$2:$AO$2140,2,FALSE),"-")</f>
        <v>MORNING FULL ON</v>
      </c>
      <c r="D2115" t="str">
        <f>IFERROR(VLOOKUP($B2115,all_raw_csv!$B$2:$AO$2140,3,FALSE),"-")</f>
        <v>L.E.D.</v>
      </c>
      <c r="E2115">
        <f>VLOOKUP($A2115,master_version!$A$1:$B$29,2,FALSE)</f>
        <v>16</v>
      </c>
      <c r="F2115" t="str">
        <f>VLOOKUP(G2115,master_diffculty!$A$1:$C$11,3,FALSE)</f>
        <v>SPA</v>
      </c>
      <c r="G2115">
        <v>4</v>
      </c>
      <c r="H2115">
        <f>IFERROR(IF(VLOOKUP($B2115,all_raw_csv!$B$1:$AO$2074,5+($G2115-1)*7,FALSE)=0,-1,VLOOKUP($B2115,all_raw_csv!$B$1:$AO$2074,5+($G2115-1)*7,FALSE)),"-")</f>
        <v>11</v>
      </c>
      <c r="I2115">
        <f>IFERROR(IF(VLOOKUP($B2115,new_notes_bemaniwiki!$A$1:$J$1937,1+$G2115,FALSE)="-",-1,VLOOKUP($B2115,new_notes_bemaniwiki!$A$1:$J$1937,1+$G2115,FALSE)),"🙇")</f>
        <v>1385</v>
      </c>
      <c r="J2115" t="s">
        <v>3063</v>
      </c>
      <c r="K2115" t="s">
        <v>3063</v>
      </c>
    </row>
    <row r="2116" spans="1:11" x14ac:dyDescent="0.15">
      <c r="A2116" t="str">
        <f>VLOOKUP(B2116,for_vlookup!$A$1:$B$2046,2,FALSE)</f>
        <v>EMPRESS</v>
      </c>
      <c r="B2116" s="2" t="s">
        <v>889</v>
      </c>
      <c r="C2116" t="str">
        <f>IFERROR(VLOOKUP(B2116,all_raw_csv!$B$2:$AO$2140,2,FALSE),"-")</f>
        <v>MORNING FULL ON</v>
      </c>
      <c r="D2116" t="str">
        <f>IFERROR(VLOOKUP($B2116,all_raw_csv!$B$2:$AO$2140,3,FALSE),"-")</f>
        <v>L.E.D.</v>
      </c>
      <c r="E2116">
        <f>VLOOKUP($A2116,master_version!$A$1:$B$29,2,FALSE)</f>
        <v>16</v>
      </c>
      <c r="F2116" t="str">
        <f>VLOOKUP(G2116,master_diffculty!$A$1:$C$11,3,FALSE)</f>
        <v>SPL</v>
      </c>
      <c r="G2116">
        <v>5</v>
      </c>
      <c r="H2116">
        <f>IFERROR(IF(VLOOKUP($B2116,all_raw_csv!$B$1:$AO$2074,5+($G2116-1)*7,FALSE)=0,-1,VLOOKUP($B2116,all_raw_csv!$B$1:$AO$2074,5+($G2116-1)*7,FALSE)),"-")</f>
        <v>-1</v>
      </c>
      <c r="I2116">
        <f>IFERROR(IF(VLOOKUP($B2116,new_notes_bemaniwiki!$A$1:$J$1937,1+$G2116,FALSE)="-",-1,VLOOKUP($B2116,new_notes_bemaniwiki!$A$1:$J$1937,1+$G2116,FALSE)),"🙇")</f>
        <v>-1</v>
      </c>
      <c r="J2116" t="s">
        <v>3063</v>
      </c>
      <c r="K2116" t="s">
        <v>3063</v>
      </c>
    </row>
    <row r="2117" spans="1:11" x14ac:dyDescent="0.15">
      <c r="A2117" t="str">
        <f>VLOOKUP(B2117,for_vlookup!$A$1:$B$2046,2,FALSE)</f>
        <v>EMPRESS</v>
      </c>
      <c r="B2117" s="2" t="s">
        <v>891</v>
      </c>
      <c r="C2117" t="str">
        <f>IFERROR(VLOOKUP(B2117,all_raw_csv!$B$2:$AO$2140,2,FALSE),"-")</f>
        <v>TECHNO POP</v>
      </c>
      <c r="D2117" t="str">
        <f>IFERROR(VLOOKUP($B2117,all_raw_csv!$B$2:$AO$2140,3,FALSE),"-")</f>
        <v>Creative Life</v>
      </c>
      <c r="E2117">
        <f>VLOOKUP($A2117,master_version!$A$1:$B$29,2,FALSE)</f>
        <v>16</v>
      </c>
      <c r="F2117" t="str">
        <f>VLOOKUP(G2117,master_diffculty!$A$1:$C$11,3,FALSE)</f>
        <v>SPB</v>
      </c>
      <c r="G2117">
        <v>1</v>
      </c>
      <c r="H2117">
        <f>IFERROR(IF(VLOOKUP($B2117,all_raw_csv!$B$1:$AO$2074,5+($G2117-1)*7,FALSE)=0,-1,VLOOKUP($B2117,all_raw_csv!$B$1:$AO$2074,5+($G2117-1)*7,FALSE)),"-")</f>
        <v>-1</v>
      </c>
      <c r="I2117">
        <f>IFERROR(IF(VLOOKUP($B2117,new_notes_bemaniwiki!$A$1:$J$1937,1+$G2117,FALSE)="-",-1,VLOOKUP($B2117,new_notes_bemaniwiki!$A$1:$J$1937,1+$G2117,FALSE)),"🙇")</f>
        <v>-1</v>
      </c>
      <c r="J2117" t="s">
        <v>3063</v>
      </c>
      <c r="K2117" t="s">
        <v>3063</v>
      </c>
    </row>
    <row r="2118" spans="1:11" x14ac:dyDescent="0.15">
      <c r="A2118" t="str">
        <f>VLOOKUP(B2118,for_vlookup!$A$1:$B$2046,2,FALSE)</f>
        <v>EMPRESS</v>
      </c>
      <c r="B2118" s="2" t="s">
        <v>891</v>
      </c>
      <c r="C2118" t="str">
        <f>IFERROR(VLOOKUP(B2118,all_raw_csv!$B$2:$AO$2140,2,FALSE),"-")</f>
        <v>TECHNO POP</v>
      </c>
      <c r="D2118" t="str">
        <f>IFERROR(VLOOKUP($B2118,all_raw_csv!$B$2:$AO$2140,3,FALSE),"-")</f>
        <v>Creative Life</v>
      </c>
      <c r="E2118">
        <f>VLOOKUP($A2118,master_version!$A$1:$B$29,2,FALSE)</f>
        <v>16</v>
      </c>
      <c r="F2118" t="str">
        <f>VLOOKUP(G2118,master_diffculty!$A$1:$C$11,3,FALSE)</f>
        <v>SPN</v>
      </c>
      <c r="G2118">
        <v>2</v>
      </c>
      <c r="H2118">
        <f>IFERROR(IF(VLOOKUP($B2118,all_raw_csv!$B$1:$AO$2074,5+($G2118-1)*7,FALSE)=0,-1,VLOOKUP($B2118,all_raw_csv!$B$1:$AO$2074,5+($G2118-1)*7,FALSE)),"-")</f>
        <v>4</v>
      </c>
      <c r="I2118">
        <f>IFERROR(IF(VLOOKUP($B2118,new_notes_bemaniwiki!$A$1:$J$1937,1+$G2118,FALSE)="-",-1,VLOOKUP($B2118,new_notes_bemaniwiki!$A$1:$J$1937,1+$G2118,FALSE)),"🙇")</f>
        <v>308</v>
      </c>
      <c r="J2118" t="s">
        <v>3063</v>
      </c>
      <c r="K2118" t="s">
        <v>3063</v>
      </c>
    </row>
    <row r="2119" spans="1:11" x14ac:dyDescent="0.15">
      <c r="A2119" t="str">
        <f>VLOOKUP(B2119,for_vlookup!$A$1:$B$2046,2,FALSE)</f>
        <v>EMPRESS</v>
      </c>
      <c r="B2119" s="2" t="s">
        <v>891</v>
      </c>
      <c r="C2119" t="str">
        <f>IFERROR(VLOOKUP(B2119,all_raw_csv!$B$2:$AO$2140,2,FALSE),"-")</f>
        <v>TECHNO POP</v>
      </c>
      <c r="D2119" t="str">
        <f>IFERROR(VLOOKUP($B2119,all_raw_csv!$B$2:$AO$2140,3,FALSE),"-")</f>
        <v>Creative Life</v>
      </c>
      <c r="E2119">
        <f>VLOOKUP($A2119,master_version!$A$1:$B$29,2,FALSE)</f>
        <v>16</v>
      </c>
      <c r="F2119" t="str">
        <f>VLOOKUP(G2119,master_diffculty!$A$1:$C$11,3,FALSE)</f>
        <v>SPH</v>
      </c>
      <c r="G2119">
        <v>3</v>
      </c>
      <c r="H2119">
        <f>IFERROR(IF(VLOOKUP($B2119,all_raw_csv!$B$1:$AO$2074,5+($G2119-1)*7,FALSE)=0,-1,VLOOKUP($B2119,all_raw_csv!$B$1:$AO$2074,5+($G2119-1)*7,FALSE)),"-")</f>
        <v>6</v>
      </c>
      <c r="I2119">
        <f>IFERROR(IF(VLOOKUP($B2119,new_notes_bemaniwiki!$A$1:$J$1937,1+$G2119,FALSE)="-",-1,VLOOKUP($B2119,new_notes_bemaniwiki!$A$1:$J$1937,1+$G2119,FALSE)),"🙇")</f>
        <v>666</v>
      </c>
      <c r="J2119" t="s">
        <v>3063</v>
      </c>
      <c r="K2119" t="s">
        <v>3063</v>
      </c>
    </row>
    <row r="2120" spans="1:11" x14ac:dyDescent="0.15">
      <c r="A2120" t="str">
        <f>VLOOKUP(B2120,for_vlookup!$A$1:$B$2046,2,FALSE)</f>
        <v>EMPRESS</v>
      </c>
      <c r="B2120" s="2" t="s">
        <v>891</v>
      </c>
      <c r="C2120" t="str">
        <f>IFERROR(VLOOKUP(B2120,all_raw_csv!$B$2:$AO$2140,2,FALSE),"-")</f>
        <v>TECHNO POP</v>
      </c>
      <c r="D2120" t="str">
        <f>IFERROR(VLOOKUP($B2120,all_raw_csv!$B$2:$AO$2140,3,FALSE),"-")</f>
        <v>Creative Life</v>
      </c>
      <c r="E2120">
        <f>VLOOKUP($A2120,master_version!$A$1:$B$29,2,FALSE)</f>
        <v>16</v>
      </c>
      <c r="F2120" t="str">
        <f>VLOOKUP(G2120,master_diffculty!$A$1:$C$11,3,FALSE)</f>
        <v>SPA</v>
      </c>
      <c r="G2120">
        <v>4</v>
      </c>
      <c r="H2120">
        <f>IFERROR(IF(VLOOKUP($B2120,all_raw_csv!$B$1:$AO$2074,5+($G2120-1)*7,FALSE)=0,-1,VLOOKUP($B2120,all_raw_csv!$B$1:$AO$2074,5+($G2120-1)*7,FALSE)),"-")</f>
        <v>7</v>
      </c>
      <c r="I2120">
        <f>IFERROR(IF(VLOOKUP($B2120,new_notes_bemaniwiki!$A$1:$J$1937,1+$G2120,FALSE)="-",-1,VLOOKUP($B2120,new_notes_bemaniwiki!$A$1:$J$1937,1+$G2120,FALSE)),"🙇")</f>
        <v>851</v>
      </c>
      <c r="J2120" t="s">
        <v>3063</v>
      </c>
      <c r="K2120" t="s">
        <v>3063</v>
      </c>
    </row>
    <row r="2121" spans="1:11" x14ac:dyDescent="0.15">
      <c r="A2121" t="str">
        <f>VLOOKUP(B2121,for_vlookup!$A$1:$B$2046,2,FALSE)</f>
        <v>EMPRESS</v>
      </c>
      <c r="B2121" s="2" t="s">
        <v>891</v>
      </c>
      <c r="C2121" t="str">
        <f>IFERROR(VLOOKUP(B2121,all_raw_csv!$B$2:$AO$2140,2,FALSE),"-")</f>
        <v>TECHNO POP</v>
      </c>
      <c r="D2121" t="str">
        <f>IFERROR(VLOOKUP($B2121,all_raw_csv!$B$2:$AO$2140,3,FALSE),"-")</f>
        <v>Creative Life</v>
      </c>
      <c r="E2121">
        <f>VLOOKUP($A2121,master_version!$A$1:$B$29,2,FALSE)</f>
        <v>16</v>
      </c>
      <c r="F2121" t="str">
        <f>VLOOKUP(G2121,master_diffculty!$A$1:$C$11,3,FALSE)</f>
        <v>SPL</v>
      </c>
      <c r="G2121">
        <v>5</v>
      </c>
      <c r="H2121">
        <f>IFERROR(IF(VLOOKUP($B2121,all_raw_csv!$B$1:$AO$2074,5+($G2121-1)*7,FALSE)=0,-1,VLOOKUP($B2121,all_raw_csv!$B$1:$AO$2074,5+($G2121-1)*7,FALSE)),"-")</f>
        <v>-1</v>
      </c>
      <c r="I2121">
        <f>IFERROR(IF(VLOOKUP($B2121,new_notes_bemaniwiki!$A$1:$J$1937,1+$G2121,FALSE)="-",-1,VLOOKUP($B2121,new_notes_bemaniwiki!$A$1:$J$1937,1+$G2121,FALSE)),"🙇")</f>
        <v>-1</v>
      </c>
      <c r="J2121" t="s">
        <v>3063</v>
      </c>
      <c r="K2121" t="s">
        <v>3063</v>
      </c>
    </row>
    <row r="2122" spans="1:11" x14ac:dyDescent="0.15">
      <c r="A2122" t="str">
        <f>VLOOKUP(B2122,for_vlookup!$A$1:$B$2046,2,FALSE)</f>
        <v>EMPRESS</v>
      </c>
      <c r="B2122" s="2" t="s">
        <v>3028</v>
      </c>
      <c r="C2122" t="str">
        <f>IFERROR(VLOOKUP(B2122,all_raw_csv!$B$2:$AO$2140,2,FALSE),"-")</f>
        <v>MIXTURE</v>
      </c>
      <c r="D2122" t="str">
        <f>IFERROR(VLOOKUP($B2122,all_raw_csv!$B$2:$AO$2140,3,FALSE),"-")</f>
        <v>DesQ</v>
      </c>
      <c r="E2122">
        <f>VLOOKUP($A2122,master_version!$A$1:$B$29,2,FALSE)</f>
        <v>16</v>
      </c>
      <c r="F2122" t="str">
        <f>VLOOKUP(G2122,master_diffculty!$A$1:$C$11,3,FALSE)</f>
        <v>SPB</v>
      </c>
      <c r="G2122">
        <v>1</v>
      </c>
      <c r="H2122">
        <f>IFERROR(IF(VLOOKUP($B2122,all_raw_csv!$B$1:$AO$2074,5+($G2122-1)*7,FALSE)=0,-1,VLOOKUP($B2122,all_raw_csv!$B$1:$AO$2074,5+($G2122-1)*7,FALSE)),"-")</f>
        <v>-1</v>
      </c>
      <c r="I2122">
        <f>IFERROR(IF(VLOOKUP($B2122,new_notes_bemaniwiki!$A$1:$J$1937,1+$G2122,FALSE)="-",-1,VLOOKUP($B2122,new_notes_bemaniwiki!$A$1:$J$1937,1+$G2122,FALSE)),"🙇")</f>
        <v>-1</v>
      </c>
      <c r="J2122" t="s">
        <v>3063</v>
      </c>
      <c r="K2122" t="s">
        <v>3063</v>
      </c>
    </row>
    <row r="2123" spans="1:11" x14ac:dyDescent="0.15">
      <c r="A2123" t="str">
        <f>VLOOKUP(B2123,for_vlookup!$A$1:$B$2046,2,FALSE)</f>
        <v>EMPRESS</v>
      </c>
      <c r="B2123" s="2" t="s">
        <v>3028</v>
      </c>
      <c r="C2123" t="str">
        <f>IFERROR(VLOOKUP(B2123,all_raw_csv!$B$2:$AO$2140,2,FALSE),"-")</f>
        <v>MIXTURE</v>
      </c>
      <c r="D2123" t="str">
        <f>IFERROR(VLOOKUP($B2123,all_raw_csv!$B$2:$AO$2140,3,FALSE),"-")</f>
        <v>DesQ</v>
      </c>
      <c r="E2123">
        <f>VLOOKUP($A2123,master_version!$A$1:$B$29,2,FALSE)</f>
        <v>16</v>
      </c>
      <c r="F2123" t="str">
        <f>VLOOKUP(G2123,master_diffculty!$A$1:$C$11,3,FALSE)</f>
        <v>SPN</v>
      </c>
      <c r="G2123">
        <v>2</v>
      </c>
      <c r="H2123">
        <f>IFERROR(IF(VLOOKUP($B2123,all_raw_csv!$B$1:$AO$2074,5+($G2123-1)*7,FALSE)=0,-1,VLOOKUP($B2123,all_raw_csv!$B$1:$AO$2074,5+($G2123-1)*7,FALSE)),"-")</f>
        <v>5</v>
      </c>
      <c r="I2123">
        <f>IFERROR(IF(VLOOKUP($B2123,new_notes_bemaniwiki!$A$1:$J$1937,1+$G2123,FALSE)="-",-1,VLOOKUP($B2123,new_notes_bemaniwiki!$A$1:$J$1937,1+$G2123,FALSE)),"🙇")</f>
        <v>465</v>
      </c>
      <c r="J2123" t="s">
        <v>3063</v>
      </c>
      <c r="K2123" t="s">
        <v>3063</v>
      </c>
    </row>
    <row r="2124" spans="1:11" x14ac:dyDescent="0.15">
      <c r="A2124" t="str">
        <f>VLOOKUP(B2124,for_vlookup!$A$1:$B$2046,2,FALSE)</f>
        <v>EMPRESS</v>
      </c>
      <c r="B2124" s="2" t="s">
        <v>3028</v>
      </c>
      <c r="C2124" t="str">
        <f>IFERROR(VLOOKUP(B2124,all_raw_csv!$B$2:$AO$2140,2,FALSE),"-")</f>
        <v>MIXTURE</v>
      </c>
      <c r="D2124" t="str">
        <f>IFERROR(VLOOKUP($B2124,all_raw_csv!$B$2:$AO$2140,3,FALSE),"-")</f>
        <v>DesQ</v>
      </c>
      <c r="E2124">
        <f>VLOOKUP($A2124,master_version!$A$1:$B$29,2,FALSE)</f>
        <v>16</v>
      </c>
      <c r="F2124" t="str">
        <f>VLOOKUP(G2124,master_diffculty!$A$1:$C$11,3,FALSE)</f>
        <v>SPH</v>
      </c>
      <c r="G2124">
        <v>3</v>
      </c>
      <c r="H2124">
        <f>IFERROR(IF(VLOOKUP($B2124,all_raw_csv!$B$1:$AO$2074,5+($G2124-1)*7,FALSE)=0,-1,VLOOKUP($B2124,all_raw_csv!$B$1:$AO$2074,5+($G2124-1)*7,FALSE)),"-")</f>
        <v>7</v>
      </c>
      <c r="I2124">
        <f>IFERROR(IF(VLOOKUP($B2124,new_notes_bemaniwiki!$A$1:$J$1937,1+$G2124,FALSE)="-",-1,VLOOKUP($B2124,new_notes_bemaniwiki!$A$1:$J$1937,1+$G2124,FALSE)),"🙇")</f>
        <v>714</v>
      </c>
      <c r="J2124" t="s">
        <v>3063</v>
      </c>
      <c r="K2124" t="s">
        <v>3063</v>
      </c>
    </row>
    <row r="2125" spans="1:11" x14ac:dyDescent="0.15">
      <c r="A2125" t="str">
        <f>VLOOKUP(B2125,for_vlookup!$A$1:$B$2046,2,FALSE)</f>
        <v>EMPRESS</v>
      </c>
      <c r="B2125" s="2" t="s">
        <v>3028</v>
      </c>
      <c r="C2125" t="str">
        <f>IFERROR(VLOOKUP(B2125,all_raw_csv!$B$2:$AO$2140,2,FALSE),"-")</f>
        <v>MIXTURE</v>
      </c>
      <c r="D2125" t="str">
        <f>IFERROR(VLOOKUP($B2125,all_raw_csv!$B$2:$AO$2140,3,FALSE),"-")</f>
        <v>DesQ</v>
      </c>
      <c r="E2125">
        <f>VLOOKUP($A2125,master_version!$A$1:$B$29,2,FALSE)</f>
        <v>16</v>
      </c>
      <c r="F2125" t="str">
        <f>VLOOKUP(G2125,master_diffculty!$A$1:$C$11,3,FALSE)</f>
        <v>SPA</v>
      </c>
      <c r="G2125">
        <v>4</v>
      </c>
      <c r="H2125">
        <f>IFERROR(IF(VLOOKUP($B2125,all_raw_csv!$B$1:$AO$2074,5+($G2125-1)*7,FALSE)=0,-1,VLOOKUP($B2125,all_raw_csv!$B$1:$AO$2074,5+($G2125-1)*7,FALSE)),"-")</f>
        <v>10</v>
      </c>
      <c r="I2125">
        <f>IFERROR(IF(VLOOKUP($B2125,new_notes_bemaniwiki!$A$1:$J$1937,1+$G2125,FALSE)="-",-1,VLOOKUP($B2125,new_notes_bemaniwiki!$A$1:$J$1937,1+$G2125,FALSE)),"🙇")</f>
        <v>1086</v>
      </c>
      <c r="J2125" t="s">
        <v>3063</v>
      </c>
      <c r="K2125" t="s">
        <v>3063</v>
      </c>
    </row>
    <row r="2126" spans="1:11" x14ac:dyDescent="0.15">
      <c r="A2126" t="str">
        <f>VLOOKUP(B2126,for_vlookup!$A$1:$B$2046,2,FALSE)</f>
        <v>EMPRESS</v>
      </c>
      <c r="B2126" s="2" t="s">
        <v>3028</v>
      </c>
      <c r="C2126" t="str">
        <f>IFERROR(VLOOKUP(B2126,all_raw_csv!$B$2:$AO$2140,2,FALSE),"-")</f>
        <v>MIXTURE</v>
      </c>
      <c r="D2126" t="str">
        <f>IFERROR(VLOOKUP($B2126,all_raw_csv!$B$2:$AO$2140,3,FALSE),"-")</f>
        <v>DesQ</v>
      </c>
      <c r="E2126">
        <f>VLOOKUP($A2126,master_version!$A$1:$B$29,2,FALSE)</f>
        <v>16</v>
      </c>
      <c r="F2126" t="str">
        <f>VLOOKUP(G2126,master_diffculty!$A$1:$C$11,3,FALSE)</f>
        <v>SPL</v>
      </c>
      <c r="G2126">
        <v>5</v>
      </c>
      <c r="H2126">
        <f>IFERROR(IF(VLOOKUP($B2126,all_raw_csv!$B$1:$AO$2074,5+($G2126-1)*7,FALSE)=0,-1,VLOOKUP($B2126,all_raw_csv!$B$1:$AO$2074,5+($G2126-1)*7,FALSE)),"-")</f>
        <v>-1</v>
      </c>
      <c r="I2126">
        <f>IFERROR(IF(VLOOKUP($B2126,new_notes_bemaniwiki!$A$1:$J$1937,1+$G2126,FALSE)="-",-1,VLOOKUP($B2126,new_notes_bemaniwiki!$A$1:$J$1937,1+$G2126,FALSE)),"🙇")</f>
        <v>-1</v>
      </c>
      <c r="J2126" t="s">
        <v>3063</v>
      </c>
      <c r="K2126" t="s">
        <v>3063</v>
      </c>
    </row>
    <row r="2127" spans="1:11" x14ac:dyDescent="0.15">
      <c r="A2127" t="str">
        <f>VLOOKUP(B2127,for_vlookup!$A$1:$B$2046,2,FALSE)</f>
        <v>EMPRESS</v>
      </c>
      <c r="B2127" s="2" t="s">
        <v>894</v>
      </c>
      <c r="C2127" t="str">
        <f>IFERROR(VLOOKUP(B2127,all_raw_csv!$B$2:$AO$2140,2,FALSE),"-")</f>
        <v>NU SKOOL BREAKS</v>
      </c>
      <c r="D2127" t="str">
        <f>IFERROR(VLOOKUP($B2127,all_raw_csv!$B$2:$AO$2140,3,FALSE),"-")</f>
        <v>Sota Fujimori</v>
      </c>
      <c r="E2127">
        <f>VLOOKUP($A2127,master_version!$A$1:$B$29,2,FALSE)</f>
        <v>16</v>
      </c>
      <c r="F2127" t="str">
        <f>VLOOKUP(G2127,master_diffculty!$A$1:$C$11,3,FALSE)</f>
        <v>SPB</v>
      </c>
      <c r="G2127">
        <v>1</v>
      </c>
      <c r="H2127">
        <f>IFERROR(IF(VLOOKUP($B2127,all_raw_csv!$B$1:$AO$2074,5+($G2127-1)*7,FALSE)=0,-1,VLOOKUP($B2127,all_raw_csv!$B$1:$AO$2074,5+($G2127-1)*7,FALSE)),"-")</f>
        <v>-1</v>
      </c>
      <c r="I2127">
        <f>IFERROR(IF(VLOOKUP($B2127,new_notes_bemaniwiki!$A$1:$J$1937,1+$G2127,FALSE)="-",-1,VLOOKUP($B2127,new_notes_bemaniwiki!$A$1:$J$1937,1+$G2127,FALSE)),"🙇")</f>
        <v>-1</v>
      </c>
      <c r="J2127" t="s">
        <v>3063</v>
      </c>
      <c r="K2127" t="s">
        <v>3063</v>
      </c>
    </row>
    <row r="2128" spans="1:11" x14ac:dyDescent="0.15">
      <c r="A2128" t="str">
        <f>VLOOKUP(B2128,for_vlookup!$A$1:$B$2046,2,FALSE)</f>
        <v>EMPRESS</v>
      </c>
      <c r="B2128" s="2" t="s">
        <v>894</v>
      </c>
      <c r="C2128" t="str">
        <f>IFERROR(VLOOKUP(B2128,all_raw_csv!$B$2:$AO$2140,2,FALSE),"-")</f>
        <v>NU SKOOL BREAKS</v>
      </c>
      <c r="D2128" t="str">
        <f>IFERROR(VLOOKUP($B2128,all_raw_csv!$B$2:$AO$2140,3,FALSE),"-")</f>
        <v>Sota Fujimori</v>
      </c>
      <c r="E2128">
        <f>VLOOKUP($A2128,master_version!$A$1:$B$29,2,FALSE)</f>
        <v>16</v>
      </c>
      <c r="F2128" t="str">
        <f>VLOOKUP(G2128,master_diffculty!$A$1:$C$11,3,FALSE)</f>
        <v>SPN</v>
      </c>
      <c r="G2128">
        <v>2</v>
      </c>
      <c r="H2128">
        <f>IFERROR(IF(VLOOKUP($B2128,all_raw_csv!$B$1:$AO$2074,5+($G2128-1)*7,FALSE)=0,-1,VLOOKUP($B2128,all_raw_csv!$B$1:$AO$2074,5+($G2128-1)*7,FALSE)),"-")</f>
        <v>4</v>
      </c>
      <c r="I2128">
        <f>IFERROR(IF(VLOOKUP($B2128,new_notes_bemaniwiki!$A$1:$J$1937,1+$G2128,FALSE)="-",-1,VLOOKUP($B2128,new_notes_bemaniwiki!$A$1:$J$1937,1+$G2128,FALSE)),"🙇")</f>
        <v>415</v>
      </c>
      <c r="J2128" t="s">
        <v>3063</v>
      </c>
      <c r="K2128" t="s">
        <v>3063</v>
      </c>
    </row>
    <row r="2129" spans="1:11" x14ac:dyDescent="0.15">
      <c r="A2129" t="str">
        <f>VLOOKUP(B2129,for_vlookup!$A$1:$B$2046,2,FALSE)</f>
        <v>EMPRESS</v>
      </c>
      <c r="B2129" s="2" t="s">
        <v>894</v>
      </c>
      <c r="C2129" t="str">
        <f>IFERROR(VLOOKUP(B2129,all_raw_csv!$B$2:$AO$2140,2,FALSE),"-")</f>
        <v>NU SKOOL BREAKS</v>
      </c>
      <c r="D2129" t="str">
        <f>IFERROR(VLOOKUP($B2129,all_raw_csv!$B$2:$AO$2140,3,FALSE),"-")</f>
        <v>Sota Fujimori</v>
      </c>
      <c r="E2129">
        <f>VLOOKUP($A2129,master_version!$A$1:$B$29,2,FALSE)</f>
        <v>16</v>
      </c>
      <c r="F2129" t="str">
        <f>VLOOKUP(G2129,master_diffculty!$A$1:$C$11,3,FALSE)</f>
        <v>SPH</v>
      </c>
      <c r="G2129">
        <v>3</v>
      </c>
      <c r="H2129">
        <f>IFERROR(IF(VLOOKUP($B2129,all_raw_csv!$B$1:$AO$2074,5+($G2129-1)*7,FALSE)=0,-1,VLOOKUP($B2129,all_raw_csv!$B$1:$AO$2074,5+($G2129-1)*7,FALSE)),"-")</f>
        <v>8</v>
      </c>
      <c r="I2129">
        <f>IFERROR(IF(VLOOKUP($B2129,new_notes_bemaniwiki!$A$1:$J$1937,1+$G2129,FALSE)="-",-1,VLOOKUP($B2129,new_notes_bemaniwiki!$A$1:$J$1937,1+$G2129,FALSE)),"🙇")</f>
        <v>683</v>
      </c>
      <c r="J2129" t="s">
        <v>3063</v>
      </c>
      <c r="K2129" t="s">
        <v>3063</v>
      </c>
    </row>
    <row r="2130" spans="1:11" x14ac:dyDescent="0.15">
      <c r="A2130" t="str">
        <f>VLOOKUP(B2130,for_vlookup!$A$1:$B$2046,2,FALSE)</f>
        <v>EMPRESS</v>
      </c>
      <c r="B2130" s="2" t="s">
        <v>894</v>
      </c>
      <c r="C2130" t="str">
        <f>IFERROR(VLOOKUP(B2130,all_raw_csv!$B$2:$AO$2140,2,FALSE),"-")</f>
        <v>NU SKOOL BREAKS</v>
      </c>
      <c r="D2130" t="str">
        <f>IFERROR(VLOOKUP($B2130,all_raw_csv!$B$2:$AO$2140,3,FALSE),"-")</f>
        <v>Sota Fujimori</v>
      </c>
      <c r="E2130">
        <f>VLOOKUP($A2130,master_version!$A$1:$B$29,2,FALSE)</f>
        <v>16</v>
      </c>
      <c r="F2130" t="str">
        <f>VLOOKUP(G2130,master_diffculty!$A$1:$C$11,3,FALSE)</f>
        <v>SPA</v>
      </c>
      <c r="G2130">
        <v>4</v>
      </c>
      <c r="H2130">
        <f>IFERROR(IF(VLOOKUP($B2130,all_raw_csv!$B$1:$AO$2074,5+($G2130-1)*7,FALSE)=0,-1,VLOOKUP($B2130,all_raw_csv!$B$1:$AO$2074,5+($G2130-1)*7,FALSE)),"-")</f>
        <v>11</v>
      </c>
      <c r="I2130">
        <f>IFERROR(IF(VLOOKUP($B2130,new_notes_bemaniwiki!$A$1:$J$1937,1+$G2130,FALSE)="-",-1,VLOOKUP($B2130,new_notes_bemaniwiki!$A$1:$J$1937,1+$G2130,FALSE)),"🙇")</f>
        <v>1272</v>
      </c>
      <c r="J2130" t="s">
        <v>3063</v>
      </c>
      <c r="K2130" t="s">
        <v>3063</v>
      </c>
    </row>
    <row r="2131" spans="1:11" x14ac:dyDescent="0.15">
      <c r="A2131" t="str">
        <f>VLOOKUP(B2131,for_vlookup!$A$1:$B$2046,2,FALSE)</f>
        <v>EMPRESS</v>
      </c>
      <c r="B2131" s="2" t="s">
        <v>894</v>
      </c>
      <c r="C2131" t="str">
        <f>IFERROR(VLOOKUP(B2131,all_raw_csv!$B$2:$AO$2140,2,FALSE),"-")</f>
        <v>NU SKOOL BREAKS</v>
      </c>
      <c r="D2131" t="str">
        <f>IFERROR(VLOOKUP($B2131,all_raw_csv!$B$2:$AO$2140,3,FALSE),"-")</f>
        <v>Sota Fujimori</v>
      </c>
      <c r="E2131">
        <f>VLOOKUP($A2131,master_version!$A$1:$B$29,2,FALSE)</f>
        <v>16</v>
      </c>
      <c r="F2131" t="str">
        <f>VLOOKUP(G2131,master_diffculty!$A$1:$C$11,3,FALSE)</f>
        <v>SPL</v>
      </c>
      <c r="G2131">
        <v>5</v>
      </c>
      <c r="H2131">
        <f>IFERROR(IF(VLOOKUP($B2131,all_raw_csv!$B$1:$AO$2074,5+($G2131-1)*7,FALSE)=0,-1,VLOOKUP($B2131,all_raw_csv!$B$1:$AO$2074,5+($G2131-1)*7,FALSE)),"-")</f>
        <v>-1</v>
      </c>
      <c r="I2131">
        <f>IFERROR(IF(VLOOKUP($B2131,new_notes_bemaniwiki!$A$1:$J$1937,1+$G2131,FALSE)="-",-1,VLOOKUP($B2131,new_notes_bemaniwiki!$A$1:$J$1937,1+$G2131,FALSE)),"🙇")</f>
        <v>-1</v>
      </c>
      <c r="J2131" t="s">
        <v>3063</v>
      </c>
      <c r="K2131" t="s">
        <v>3063</v>
      </c>
    </row>
    <row r="2132" spans="1:11" x14ac:dyDescent="0.15">
      <c r="A2132" t="str">
        <f>VLOOKUP(B2132,for_vlookup!$A$1:$B$2046,2,FALSE)</f>
        <v>EMPRESS</v>
      </c>
      <c r="B2132" s="2" t="s">
        <v>896</v>
      </c>
      <c r="C2132" t="str">
        <f>IFERROR(VLOOKUP(B2132,all_raw_csv!$B$2:$AO$2140,2,FALSE),"-")</f>
        <v>ASIAN JANGLE</v>
      </c>
      <c r="D2132" t="str">
        <f>IFERROR(VLOOKUP($B2132,all_raw_csv!$B$2:$AO$2140,3,FALSE),"-")</f>
        <v>飛燕流舞</v>
      </c>
      <c r="E2132">
        <f>VLOOKUP($A2132,master_version!$A$1:$B$29,2,FALSE)</f>
        <v>16</v>
      </c>
      <c r="F2132" t="str">
        <f>VLOOKUP(G2132,master_diffculty!$A$1:$C$11,3,FALSE)</f>
        <v>SPB</v>
      </c>
      <c r="G2132">
        <v>1</v>
      </c>
      <c r="H2132">
        <f>IFERROR(IF(VLOOKUP($B2132,all_raw_csv!$B$1:$AO$2074,5+($G2132-1)*7,FALSE)=0,-1,VLOOKUP($B2132,all_raw_csv!$B$1:$AO$2074,5+($G2132-1)*7,FALSE)),"-")</f>
        <v>-1</v>
      </c>
      <c r="I2132">
        <f>IFERROR(IF(VLOOKUP($B2132,new_notes_bemaniwiki!$A$1:$J$1937,1+$G2132,FALSE)="-",-1,VLOOKUP($B2132,new_notes_bemaniwiki!$A$1:$J$1937,1+$G2132,FALSE)),"🙇")</f>
        <v>-1</v>
      </c>
      <c r="J2132" t="s">
        <v>3063</v>
      </c>
      <c r="K2132" t="s">
        <v>3063</v>
      </c>
    </row>
    <row r="2133" spans="1:11" x14ac:dyDescent="0.15">
      <c r="A2133" t="str">
        <f>VLOOKUP(B2133,for_vlookup!$A$1:$B$2046,2,FALSE)</f>
        <v>EMPRESS</v>
      </c>
      <c r="B2133" s="2" t="s">
        <v>896</v>
      </c>
      <c r="C2133" t="str">
        <f>IFERROR(VLOOKUP(B2133,all_raw_csv!$B$2:$AO$2140,2,FALSE),"-")</f>
        <v>ASIAN JANGLE</v>
      </c>
      <c r="D2133" t="str">
        <f>IFERROR(VLOOKUP($B2133,all_raw_csv!$B$2:$AO$2140,3,FALSE),"-")</f>
        <v>飛燕流舞</v>
      </c>
      <c r="E2133">
        <f>VLOOKUP($A2133,master_version!$A$1:$B$29,2,FALSE)</f>
        <v>16</v>
      </c>
      <c r="F2133" t="str">
        <f>VLOOKUP(G2133,master_diffculty!$A$1:$C$11,3,FALSE)</f>
        <v>SPN</v>
      </c>
      <c r="G2133">
        <v>2</v>
      </c>
      <c r="H2133">
        <f>IFERROR(IF(VLOOKUP($B2133,all_raw_csv!$B$1:$AO$2074,5+($G2133-1)*7,FALSE)=0,-1,VLOOKUP($B2133,all_raw_csv!$B$1:$AO$2074,5+($G2133-1)*7,FALSE)),"-")</f>
        <v>6</v>
      </c>
      <c r="I2133">
        <f>IFERROR(IF(VLOOKUP($B2133,new_notes_bemaniwiki!$A$1:$J$1937,1+$G2133,FALSE)="-",-1,VLOOKUP($B2133,new_notes_bemaniwiki!$A$1:$J$1937,1+$G2133,FALSE)),"🙇")</f>
        <v>760</v>
      </c>
      <c r="J2133" t="s">
        <v>3063</v>
      </c>
      <c r="K2133" t="s">
        <v>3063</v>
      </c>
    </row>
    <row r="2134" spans="1:11" x14ac:dyDescent="0.15">
      <c r="A2134" t="str">
        <f>VLOOKUP(B2134,for_vlookup!$A$1:$B$2046,2,FALSE)</f>
        <v>EMPRESS</v>
      </c>
      <c r="B2134" s="2" t="s">
        <v>896</v>
      </c>
      <c r="C2134" t="str">
        <f>IFERROR(VLOOKUP(B2134,all_raw_csv!$B$2:$AO$2140,2,FALSE),"-")</f>
        <v>ASIAN JANGLE</v>
      </c>
      <c r="D2134" t="str">
        <f>IFERROR(VLOOKUP($B2134,all_raw_csv!$B$2:$AO$2140,3,FALSE),"-")</f>
        <v>飛燕流舞</v>
      </c>
      <c r="E2134">
        <f>VLOOKUP($A2134,master_version!$A$1:$B$29,2,FALSE)</f>
        <v>16</v>
      </c>
      <c r="F2134" t="str">
        <f>VLOOKUP(G2134,master_diffculty!$A$1:$C$11,3,FALSE)</f>
        <v>SPH</v>
      </c>
      <c r="G2134">
        <v>3</v>
      </c>
      <c r="H2134">
        <f>IFERROR(IF(VLOOKUP($B2134,all_raw_csv!$B$1:$AO$2074,5+($G2134-1)*7,FALSE)=0,-1,VLOOKUP($B2134,all_raw_csv!$B$1:$AO$2074,5+($G2134-1)*7,FALSE)),"-")</f>
        <v>10</v>
      </c>
      <c r="I2134">
        <f>IFERROR(IF(VLOOKUP($B2134,new_notes_bemaniwiki!$A$1:$J$1937,1+$G2134,FALSE)="-",-1,VLOOKUP($B2134,new_notes_bemaniwiki!$A$1:$J$1937,1+$G2134,FALSE)),"🙇")</f>
        <v>1327</v>
      </c>
      <c r="J2134" t="s">
        <v>3063</v>
      </c>
      <c r="K2134" t="s">
        <v>3063</v>
      </c>
    </row>
    <row r="2135" spans="1:11" x14ac:dyDescent="0.15">
      <c r="A2135" t="str">
        <f>VLOOKUP(B2135,for_vlookup!$A$1:$B$2046,2,FALSE)</f>
        <v>EMPRESS</v>
      </c>
      <c r="B2135" s="2" t="s">
        <v>896</v>
      </c>
      <c r="C2135" t="str">
        <f>IFERROR(VLOOKUP(B2135,all_raw_csv!$B$2:$AO$2140,2,FALSE),"-")</f>
        <v>ASIAN JANGLE</v>
      </c>
      <c r="D2135" t="str">
        <f>IFERROR(VLOOKUP($B2135,all_raw_csv!$B$2:$AO$2140,3,FALSE),"-")</f>
        <v>飛燕流舞</v>
      </c>
      <c r="E2135">
        <f>VLOOKUP($A2135,master_version!$A$1:$B$29,2,FALSE)</f>
        <v>16</v>
      </c>
      <c r="F2135" t="str">
        <f>VLOOKUP(G2135,master_diffculty!$A$1:$C$11,3,FALSE)</f>
        <v>SPA</v>
      </c>
      <c r="G2135">
        <v>4</v>
      </c>
      <c r="H2135">
        <f>IFERROR(IF(VLOOKUP($B2135,all_raw_csv!$B$1:$AO$2074,5+($G2135-1)*7,FALSE)=0,-1,VLOOKUP($B2135,all_raw_csv!$B$1:$AO$2074,5+($G2135-1)*7,FALSE)),"-")</f>
        <v>11</v>
      </c>
      <c r="I2135">
        <f>IFERROR(IF(VLOOKUP($B2135,new_notes_bemaniwiki!$A$1:$J$1937,1+$G2135,FALSE)="-",-1,VLOOKUP($B2135,new_notes_bemaniwiki!$A$1:$J$1937,1+$G2135,FALSE)),"🙇")</f>
        <v>1657</v>
      </c>
      <c r="J2135" t="s">
        <v>3063</v>
      </c>
      <c r="K2135" t="s">
        <v>3063</v>
      </c>
    </row>
    <row r="2136" spans="1:11" x14ac:dyDescent="0.15">
      <c r="A2136" t="str">
        <f>VLOOKUP(B2136,for_vlookup!$A$1:$B$2046,2,FALSE)</f>
        <v>EMPRESS</v>
      </c>
      <c r="B2136" s="2" t="s">
        <v>896</v>
      </c>
      <c r="C2136" t="str">
        <f>IFERROR(VLOOKUP(B2136,all_raw_csv!$B$2:$AO$2140,2,FALSE),"-")</f>
        <v>ASIAN JANGLE</v>
      </c>
      <c r="D2136" t="str">
        <f>IFERROR(VLOOKUP($B2136,all_raw_csv!$B$2:$AO$2140,3,FALSE),"-")</f>
        <v>飛燕流舞</v>
      </c>
      <c r="E2136">
        <f>VLOOKUP($A2136,master_version!$A$1:$B$29,2,FALSE)</f>
        <v>16</v>
      </c>
      <c r="F2136" t="str">
        <f>VLOOKUP(G2136,master_diffculty!$A$1:$C$11,3,FALSE)</f>
        <v>SPL</v>
      </c>
      <c r="G2136">
        <v>5</v>
      </c>
      <c r="H2136">
        <f>IFERROR(IF(VLOOKUP($B2136,all_raw_csv!$B$1:$AO$2074,5+($G2136-1)*7,FALSE)=0,-1,VLOOKUP($B2136,all_raw_csv!$B$1:$AO$2074,5+($G2136-1)*7,FALSE)),"-")</f>
        <v>12</v>
      </c>
      <c r="I2136">
        <f>IFERROR(IF(VLOOKUP($B2136,new_notes_bemaniwiki!$A$1:$J$1937,1+$G2136,FALSE)="-",-1,VLOOKUP($B2136,new_notes_bemaniwiki!$A$1:$J$1937,1+$G2136,FALSE)),"🙇")</f>
        <v>1999</v>
      </c>
      <c r="J2136" t="s">
        <v>3063</v>
      </c>
      <c r="K2136" t="s">
        <v>3063</v>
      </c>
    </row>
    <row r="2137" spans="1:11" x14ac:dyDescent="0.15">
      <c r="A2137" t="str">
        <f>VLOOKUP(B2137,for_vlookup!$A$1:$B$2046,2,FALSE)</f>
        <v>EMPRESS</v>
      </c>
      <c r="B2137" s="2" t="s">
        <v>899</v>
      </c>
      <c r="C2137" t="str">
        <f>IFERROR(VLOOKUP(B2137,all_raw_csv!$B$2:$AO$2140,2,FALSE),"-")</f>
        <v>ELECTRO-TECH</v>
      </c>
      <c r="D2137" t="str">
        <f>IFERROR(VLOOKUP($B2137,all_raw_csv!$B$2:$AO$2140,3,FALSE),"-")</f>
        <v>Ryu☆</v>
      </c>
      <c r="E2137">
        <f>VLOOKUP($A2137,master_version!$A$1:$B$29,2,FALSE)</f>
        <v>16</v>
      </c>
      <c r="F2137" t="str">
        <f>VLOOKUP(G2137,master_diffculty!$A$1:$C$11,3,FALSE)</f>
        <v>SPB</v>
      </c>
      <c r="G2137">
        <v>1</v>
      </c>
      <c r="H2137">
        <f>IFERROR(IF(VLOOKUP($B2137,all_raw_csv!$B$1:$AO$2074,5+($G2137-1)*7,FALSE)=0,-1,VLOOKUP($B2137,all_raw_csv!$B$1:$AO$2074,5+($G2137-1)*7,FALSE)),"-")</f>
        <v>3</v>
      </c>
      <c r="I2137">
        <f>IFERROR(IF(VLOOKUP($B2137,new_notes_bemaniwiki!$A$1:$J$1937,1+$G2137,FALSE)="-",-1,VLOOKUP($B2137,new_notes_bemaniwiki!$A$1:$J$1937,1+$G2137,FALSE)),"🙇")</f>
        <v>261</v>
      </c>
      <c r="J2137" t="s">
        <v>3063</v>
      </c>
      <c r="K2137" t="s">
        <v>3063</v>
      </c>
    </row>
    <row r="2138" spans="1:11" x14ac:dyDescent="0.15">
      <c r="A2138" t="str">
        <f>VLOOKUP(B2138,for_vlookup!$A$1:$B$2046,2,FALSE)</f>
        <v>EMPRESS</v>
      </c>
      <c r="B2138" s="2" t="s">
        <v>899</v>
      </c>
      <c r="C2138" t="str">
        <f>IFERROR(VLOOKUP(B2138,all_raw_csv!$B$2:$AO$2140,2,FALSE),"-")</f>
        <v>ELECTRO-TECH</v>
      </c>
      <c r="D2138" t="str">
        <f>IFERROR(VLOOKUP($B2138,all_raw_csv!$B$2:$AO$2140,3,FALSE),"-")</f>
        <v>Ryu☆</v>
      </c>
      <c r="E2138">
        <f>VLOOKUP($A2138,master_version!$A$1:$B$29,2,FALSE)</f>
        <v>16</v>
      </c>
      <c r="F2138" t="str">
        <f>VLOOKUP(G2138,master_diffculty!$A$1:$C$11,3,FALSE)</f>
        <v>SPN</v>
      </c>
      <c r="G2138">
        <v>2</v>
      </c>
      <c r="H2138">
        <f>IFERROR(IF(VLOOKUP($B2138,all_raw_csv!$B$1:$AO$2074,5+($G2138-1)*7,FALSE)=0,-1,VLOOKUP($B2138,all_raw_csv!$B$1:$AO$2074,5+($G2138-1)*7,FALSE)),"-")</f>
        <v>4</v>
      </c>
      <c r="I2138">
        <f>IFERROR(IF(VLOOKUP($B2138,new_notes_bemaniwiki!$A$1:$J$1937,1+$G2138,FALSE)="-",-1,VLOOKUP($B2138,new_notes_bemaniwiki!$A$1:$J$1937,1+$G2138,FALSE)),"🙇")</f>
        <v>443</v>
      </c>
      <c r="J2138" t="s">
        <v>3063</v>
      </c>
      <c r="K2138" t="s">
        <v>3063</v>
      </c>
    </row>
    <row r="2139" spans="1:11" x14ac:dyDescent="0.15">
      <c r="A2139" t="str">
        <f>VLOOKUP(B2139,for_vlookup!$A$1:$B$2046,2,FALSE)</f>
        <v>EMPRESS</v>
      </c>
      <c r="B2139" s="2" t="s">
        <v>899</v>
      </c>
      <c r="C2139" t="str">
        <f>IFERROR(VLOOKUP(B2139,all_raw_csv!$B$2:$AO$2140,2,FALSE),"-")</f>
        <v>ELECTRO-TECH</v>
      </c>
      <c r="D2139" t="str">
        <f>IFERROR(VLOOKUP($B2139,all_raw_csv!$B$2:$AO$2140,3,FALSE),"-")</f>
        <v>Ryu☆</v>
      </c>
      <c r="E2139">
        <f>VLOOKUP($A2139,master_version!$A$1:$B$29,2,FALSE)</f>
        <v>16</v>
      </c>
      <c r="F2139" t="str">
        <f>VLOOKUP(G2139,master_diffculty!$A$1:$C$11,3,FALSE)</f>
        <v>SPH</v>
      </c>
      <c r="G2139">
        <v>3</v>
      </c>
      <c r="H2139">
        <f>IFERROR(IF(VLOOKUP($B2139,all_raw_csv!$B$1:$AO$2074,5+($G2139-1)*7,FALSE)=0,-1,VLOOKUP($B2139,all_raw_csv!$B$1:$AO$2074,5+($G2139-1)*7,FALSE)),"-")</f>
        <v>7</v>
      </c>
      <c r="I2139">
        <f>IFERROR(IF(VLOOKUP($B2139,new_notes_bemaniwiki!$A$1:$J$1937,1+$G2139,FALSE)="-",-1,VLOOKUP($B2139,new_notes_bemaniwiki!$A$1:$J$1937,1+$G2139,FALSE)),"🙇")</f>
        <v>627</v>
      </c>
      <c r="J2139" t="s">
        <v>3063</v>
      </c>
      <c r="K2139" t="s">
        <v>3063</v>
      </c>
    </row>
    <row r="2140" spans="1:11" x14ac:dyDescent="0.15">
      <c r="A2140" t="str">
        <f>VLOOKUP(B2140,for_vlookup!$A$1:$B$2046,2,FALSE)</f>
        <v>EMPRESS</v>
      </c>
      <c r="B2140" s="2" t="s">
        <v>899</v>
      </c>
      <c r="C2140" t="str">
        <f>IFERROR(VLOOKUP(B2140,all_raw_csv!$B$2:$AO$2140,2,FALSE),"-")</f>
        <v>ELECTRO-TECH</v>
      </c>
      <c r="D2140" t="str">
        <f>IFERROR(VLOOKUP($B2140,all_raw_csv!$B$2:$AO$2140,3,FALSE),"-")</f>
        <v>Ryu☆</v>
      </c>
      <c r="E2140">
        <f>VLOOKUP($A2140,master_version!$A$1:$B$29,2,FALSE)</f>
        <v>16</v>
      </c>
      <c r="F2140" t="str">
        <f>VLOOKUP(G2140,master_diffculty!$A$1:$C$11,3,FALSE)</f>
        <v>SPA</v>
      </c>
      <c r="G2140">
        <v>4</v>
      </c>
      <c r="H2140">
        <f>IFERROR(IF(VLOOKUP($B2140,all_raw_csv!$B$1:$AO$2074,5+($G2140-1)*7,FALSE)=0,-1,VLOOKUP($B2140,all_raw_csv!$B$1:$AO$2074,5+($G2140-1)*7,FALSE)),"-")</f>
        <v>9</v>
      </c>
      <c r="I2140">
        <f>IFERROR(IF(VLOOKUP($B2140,new_notes_bemaniwiki!$A$1:$J$1937,1+$G2140,FALSE)="-",-1,VLOOKUP($B2140,new_notes_bemaniwiki!$A$1:$J$1937,1+$G2140,FALSE)),"🙇")</f>
        <v>923</v>
      </c>
      <c r="J2140" t="s">
        <v>3063</v>
      </c>
      <c r="K2140" t="s">
        <v>3063</v>
      </c>
    </row>
    <row r="2141" spans="1:11" x14ac:dyDescent="0.15">
      <c r="A2141" t="str">
        <f>VLOOKUP(B2141,for_vlookup!$A$1:$B$2046,2,FALSE)</f>
        <v>EMPRESS</v>
      </c>
      <c r="B2141" s="2" t="s">
        <v>899</v>
      </c>
      <c r="C2141" t="str">
        <f>IFERROR(VLOOKUP(B2141,all_raw_csv!$B$2:$AO$2140,2,FALSE),"-")</f>
        <v>ELECTRO-TECH</v>
      </c>
      <c r="D2141" t="str">
        <f>IFERROR(VLOOKUP($B2141,all_raw_csv!$B$2:$AO$2140,3,FALSE),"-")</f>
        <v>Ryu☆</v>
      </c>
      <c r="E2141">
        <f>VLOOKUP($A2141,master_version!$A$1:$B$29,2,FALSE)</f>
        <v>16</v>
      </c>
      <c r="F2141" t="str">
        <f>VLOOKUP(G2141,master_diffculty!$A$1:$C$11,3,FALSE)</f>
        <v>SPL</v>
      </c>
      <c r="G2141">
        <v>5</v>
      </c>
      <c r="H2141">
        <f>IFERROR(IF(VLOOKUP($B2141,all_raw_csv!$B$1:$AO$2074,5+($G2141-1)*7,FALSE)=0,-1,VLOOKUP($B2141,all_raw_csv!$B$1:$AO$2074,5+($G2141-1)*7,FALSE)),"-")</f>
        <v>10</v>
      </c>
      <c r="I2141">
        <f>IFERROR(IF(VLOOKUP($B2141,new_notes_bemaniwiki!$A$1:$J$1937,1+$G2141,FALSE)="-",-1,VLOOKUP($B2141,new_notes_bemaniwiki!$A$1:$J$1937,1+$G2141,FALSE)),"🙇")</f>
        <v>1135</v>
      </c>
      <c r="J2141" t="s">
        <v>3063</v>
      </c>
      <c r="K2141" t="s">
        <v>3063</v>
      </c>
    </row>
    <row r="2142" spans="1:11" x14ac:dyDescent="0.15">
      <c r="A2142" t="str">
        <f>VLOOKUP(B2142,for_vlookup!$A$1:$B$2046,2,FALSE)</f>
        <v>EMPRESS</v>
      </c>
      <c r="B2142" s="2" t="s">
        <v>901</v>
      </c>
      <c r="C2142" t="str">
        <f>IFERROR(VLOOKUP(B2142,all_raw_csv!$B$2:$AO$2140,2,FALSE),"-")</f>
        <v>EUROBEAT</v>
      </c>
      <c r="D2142" t="str">
        <f>IFERROR(VLOOKUP($B2142,all_raw_csv!$B$2:$AO$2140,3,FALSE),"-")</f>
        <v>Y&amp;Co. Feat. DOMINO</v>
      </c>
      <c r="E2142">
        <f>VLOOKUP($A2142,master_version!$A$1:$B$29,2,FALSE)</f>
        <v>16</v>
      </c>
      <c r="F2142" t="str">
        <f>VLOOKUP(G2142,master_diffculty!$A$1:$C$11,3,FALSE)</f>
        <v>SPB</v>
      </c>
      <c r="G2142">
        <v>1</v>
      </c>
      <c r="H2142">
        <f>IFERROR(IF(VLOOKUP($B2142,all_raw_csv!$B$1:$AO$2074,5+($G2142-1)*7,FALSE)=0,-1,VLOOKUP($B2142,all_raw_csv!$B$1:$AO$2074,5+($G2142-1)*7,FALSE)),"-")</f>
        <v>-1</v>
      </c>
      <c r="I2142">
        <f>IFERROR(IF(VLOOKUP($B2142,new_notes_bemaniwiki!$A$1:$J$1937,1+$G2142,FALSE)="-",-1,VLOOKUP($B2142,new_notes_bemaniwiki!$A$1:$J$1937,1+$G2142,FALSE)),"🙇")</f>
        <v>-1</v>
      </c>
      <c r="J2142" t="s">
        <v>3063</v>
      </c>
      <c r="K2142" t="s">
        <v>3063</v>
      </c>
    </row>
    <row r="2143" spans="1:11" x14ac:dyDescent="0.15">
      <c r="A2143" t="str">
        <f>VLOOKUP(B2143,for_vlookup!$A$1:$B$2046,2,FALSE)</f>
        <v>EMPRESS</v>
      </c>
      <c r="B2143" s="2" t="s">
        <v>901</v>
      </c>
      <c r="C2143" t="str">
        <f>IFERROR(VLOOKUP(B2143,all_raw_csv!$B$2:$AO$2140,2,FALSE),"-")</f>
        <v>EUROBEAT</v>
      </c>
      <c r="D2143" t="str">
        <f>IFERROR(VLOOKUP($B2143,all_raw_csv!$B$2:$AO$2140,3,FALSE),"-")</f>
        <v>Y&amp;Co. Feat. DOMINO</v>
      </c>
      <c r="E2143">
        <f>VLOOKUP($A2143,master_version!$A$1:$B$29,2,FALSE)</f>
        <v>16</v>
      </c>
      <c r="F2143" t="str">
        <f>VLOOKUP(G2143,master_diffculty!$A$1:$C$11,3,FALSE)</f>
        <v>SPN</v>
      </c>
      <c r="G2143">
        <v>2</v>
      </c>
      <c r="H2143">
        <f>IFERROR(IF(VLOOKUP($B2143,all_raw_csv!$B$1:$AO$2074,5+($G2143-1)*7,FALSE)=0,-1,VLOOKUP($B2143,all_raw_csv!$B$1:$AO$2074,5+($G2143-1)*7,FALSE)),"-")</f>
        <v>4</v>
      </c>
      <c r="I2143">
        <f>IFERROR(IF(VLOOKUP($B2143,new_notes_bemaniwiki!$A$1:$J$1937,1+$G2143,FALSE)="-",-1,VLOOKUP($B2143,new_notes_bemaniwiki!$A$1:$J$1937,1+$G2143,FALSE)),"🙇")</f>
        <v>437</v>
      </c>
      <c r="J2143" t="s">
        <v>3063</v>
      </c>
      <c r="K2143" t="s">
        <v>3063</v>
      </c>
    </row>
    <row r="2144" spans="1:11" x14ac:dyDescent="0.15">
      <c r="A2144" t="str">
        <f>VLOOKUP(B2144,for_vlookup!$A$1:$B$2046,2,FALSE)</f>
        <v>EMPRESS</v>
      </c>
      <c r="B2144" s="2" t="s">
        <v>901</v>
      </c>
      <c r="C2144" t="str">
        <f>IFERROR(VLOOKUP(B2144,all_raw_csv!$B$2:$AO$2140,2,FALSE),"-")</f>
        <v>EUROBEAT</v>
      </c>
      <c r="D2144" t="str">
        <f>IFERROR(VLOOKUP($B2144,all_raw_csv!$B$2:$AO$2140,3,FALSE),"-")</f>
        <v>Y&amp;Co. Feat. DOMINO</v>
      </c>
      <c r="E2144">
        <f>VLOOKUP($A2144,master_version!$A$1:$B$29,2,FALSE)</f>
        <v>16</v>
      </c>
      <c r="F2144" t="str">
        <f>VLOOKUP(G2144,master_diffculty!$A$1:$C$11,3,FALSE)</f>
        <v>SPH</v>
      </c>
      <c r="G2144">
        <v>3</v>
      </c>
      <c r="H2144">
        <f>IFERROR(IF(VLOOKUP($B2144,all_raw_csv!$B$1:$AO$2074,5+($G2144-1)*7,FALSE)=0,-1,VLOOKUP($B2144,all_raw_csv!$B$1:$AO$2074,5+($G2144-1)*7,FALSE)),"-")</f>
        <v>8</v>
      </c>
      <c r="I2144">
        <f>IFERROR(IF(VLOOKUP($B2144,new_notes_bemaniwiki!$A$1:$J$1937,1+$G2144,FALSE)="-",-1,VLOOKUP($B2144,new_notes_bemaniwiki!$A$1:$J$1937,1+$G2144,FALSE)),"🙇")</f>
        <v>895</v>
      </c>
      <c r="J2144" t="s">
        <v>3063</v>
      </c>
      <c r="K2144" t="s">
        <v>3063</v>
      </c>
    </row>
    <row r="2145" spans="1:11" x14ac:dyDescent="0.15">
      <c r="A2145" t="str">
        <f>VLOOKUP(B2145,for_vlookup!$A$1:$B$2046,2,FALSE)</f>
        <v>EMPRESS</v>
      </c>
      <c r="B2145" s="2" t="s">
        <v>901</v>
      </c>
      <c r="C2145" t="str">
        <f>IFERROR(VLOOKUP(B2145,all_raw_csv!$B$2:$AO$2140,2,FALSE),"-")</f>
        <v>EUROBEAT</v>
      </c>
      <c r="D2145" t="str">
        <f>IFERROR(VLOOKUP($B2145,all_raw_csv!$B$2:$AO$2140,3,FALSE),"-")</f>
        <v>Y&amp;Co. Feat. DOMINO</v>
      </c>
      <c r="E2145">
        <f>VLOOKUP($A2145,master_version!$A$1:$B$29,2,FALSE)</f>
        <v>16</v>
      </c>
      <c r="F2145" t="str">
        <f>VLOOKUP(G2145,master_diffculty!$A$1:$C$11,3,FALSE)</f>
        <v>SPA</v>
      </c>
      <c r="G2145">
        <v>4</v>
      </c>
      <c r="H2145">
        <f>IFERROR(IF(VLOOKUP($B2145,all_raw_csv!$B$1:$AO$2074,5+($G2145-1)*7,FALSE)=0,-1,VLOOKUP($B2145,all_raw_csv!$B$1:$AO$2074,5+($G2145-1)*7,FALSE)),"-")</f>
        <v>10</v>
      </c>
      <c r="I2145">
        <f>IFERROR(IF(VLOOKUP($B2145,new_notes_bemaniwiki!$A$1:$J$1937,1+$G2145,FALSE)="-",-1,VLOOKUP($B2145,new_notes_bemaniwiki!$A$1:$J$1937,1+$G2145,FALSE)),"🙇")</f>
        <v>1142</v>
      </c>
      <c r="J2145" t="s">
        <v>3063</v>
      </c>
      <c r="K2145" t="s">
        <v>3063</v>
      </c>
    </row>
    <row r="2146" spans="1:11" x14ac:dyDescent="0.15">
      <c r="A2146" t="str">
        <f>VLOOKUP(B2146,for_vlookup!$A$1:$B$2046,2,FALSE)</f>
        <v>EMPRESS</v>
      </c>
      <c r="B2146" s="2" t="s">
        <v>901</v>
      </c>
      <c r="C2146" t="str">
        <f>IFERROR(VLOOKUP(B2146,all_raw_csv!$B$2:$AO$2140,2,FALSE),"-")</f>
        <v>EUROBEAT</v>
      </c>
      <c r="D2146" t="str">
        <f>IFERROR(VLOOKUP($B2146,all_raw_csv!$B$2:$AO$2140,3,FALSE),"-")</f>
        <v>Y&amp;Co. Feat. DOMINO</v>
      </c>
      <c r="E2146">
        <f>VLOOKUP($A2146,master_version!$A$1:$B$29,2,FALSE)</f>
        <v>16</v>
      </c>
      <c r="F2146" t="str">
        <f>VLOOKUP(G2146,master_diffculty!$A$1:$C$11,3,FALSE)</f>
        <v>SPL</v>
      </c>
      <c r="G2146">
        <v>5</v>
      </c>
      <c r="H2146">
        <f>IFERROR(IF(VLOOKUP($B2146,all_raw_csv!$B$1:$AO$2074,5+($G2146-1)*7,FALSE)=0,-1,VLOOKUP($B2146,all_raw_csv!$B$1:$AO$2074,5+($G2146-1)*7,FALSE)),"-")</f>
        <v>-1</v>
      </c>
      <c r="I2146">
        <f>IFERROR(IF(VLOOKUP($B2146,new_notes_bemaniwiki!$A$1:$J$1937,1+$G2146,FALSE)="-",-1,VLOOKUP($B2146,new_notes_bemaniwiki!$A$1:$J$1937,1+$G2146,FALSE)),"🙇")</f>
        <v>-1</v>
      </c>
      <c r="J2146" t="s">
        <v>3063</v>
      </c>
      <c r="K2146" t="s">
        <v>3063</v>
      </c>
    </row>
    <row r="2147" spans="1:11" x14ac:dyDescent="0.15">
      <c r="A2147" t="str">
        <f>VLOOKUP(B2147,for_vlookup!$A$1:$B$2046,2,FALSE)</f>
        <v>EMPRESS</v>
      </c>
      <c r="B2147" s="2" t="s">
        <v>903</v>
      </c>
      <c r="C2147" t="str">
        <f>IFERROR(VLOOKUP(B2147,all_raw_csv!$B$2:$AO$2140,2,FALSE),"-")</f>
        <v>TECH-BREAKBEATS</v>
      </c>
      <c r="D2147" t="str">
        <f>IFERROR(VLOOKUP($B2147,all_raw_csv!$B$2:$AO$2140,3,FALSE),"-")</f>
        <v>DJ Mass MAD Izm*</v>
      </c>
      <c r="E2147">
        <f>VLOOKUP($A2147,master_version!$A$1:$B$29,2,FALSE)</f>
        <v>16</v>
      </c>
      <c r="F2147" t="str">
        <f>VLOOKUP(G2147,master_diffculty!$A$1:$C$11,3,FALSE)</f>
        <v>SPB</v>
      </c>
      <c r="G2147">
        <v>1</v>
      </c>
      <c r="H2147">
        <f>IFERROR(IF(VLOOKUP($B2147,all_raw_csv!$B$1:$AO$2074,5+($G2147-1)*7,FALSE)=0,-1,VLOOKUP($B2147,all_raw_csv!$B$1:$AO$2074,5+($G2147-1)*7,FALSE)),"-")</f>
        <v>-1</v>
      </c>
      <c r="I2147">
        <f>IFERROR(IF(VLOOKUP($B2147,new_notes_bemaniwiki!$A$1:$J$1937,1+$G2147,FALSE)="-",-1,VLOOKUP($B2147,new_notes_bemaniwiki!$A$1:$J$1937,1+$G2147,FALSE)),"🙇")</f>
        <v>-1</v>
      </c>
      <c r="J2147" t="s">
        <v>3063</v>
      </c>
      <c r="K2147" t="s">
        <v>3063</v>
      </c>
    </row>
    <row r="2148" spans="1:11" x14ac:dyDescent="0.15">
      <c r="A2148" t="str">
        <f>VLOOKUP(B2148,for_vlookup!$A$1:$B$2046,2,FALSE)</f>
        <v>EMPRESS</v>
      </c>
      <c r="B2148" s="2" t="s">
        <v>903</v>
      </c>
      <c r="C2148" t="str">
        <f>IFERROR(VLOOKUP(B2148,all_raw_csv!$B$2:$AO$2140,2,FALSE),"-")</f>
        <v>TECH-BREAKBEATS</v>
      </c>
      <c r="D2148" t="str">
        <f>IFERROR(VLOOKUP($B2148,all_raw_csv!$B$2:$AO$2140,3,FALSE),"-")</f>
        <v>DJ Mass MAD Izm*</v>
      </c>
      <c r="E2148">
        <f>VLOOKUP($A2148,master_version!$A$1:$B$29,2,FALSE)</f>
        <v>16</v>
      </c>
      <c r="F2148" t="str">
        <f>VLOOKUP(G2148,master_diffculty!$A$1:$C$11,3,FALSE)</f>
        <v>SPN</v>
      </c>
      <c r="G2148">
        <v>2</v>
      </c>
      <c r="H2148">
        <f>IFERROR(IF(VLOOKUP($B2148,all_raw_csv!$B$1:$AO$2074,5+($G2148-1)*7,FALSE)=0,-1,VLOOKUP($B2148,all_raw_csv!$B$1:$AO$2074,5+($G2148-1)*7,FALSE)),"-")</f>
        <v>5</v>
      </c>
      <c r="I2148">
        <f>IFERROR(IF(VLOOKUP($B2148,new_notes_bemaniwiki!$A$1:$J$1937,1+$G2148,FALSE)="-",-1,VLOOKUP($B2148,new_notes_bemaniwiki!$A$1:$J$1937,1+$G2148,FALSE)),"🙇")</f>
        <v>433</v>
      </c>
      <c r="J2148" t="s">
        <v>3063</v>
      </c>
      <c r="K2148" t="s">
        <v>3063</v>
      </c>
    </row>
    <row r="2149" spans="1:11" x14ac:dyDescent="0.15">
      <c r="A2149" t="str">
        <f>VLOOKUP(B2149,for_vlookup!$A$1:$B$2046,2,FALSE)</f>
        <v>EMPRESS</v>
      </c>
      <c r="B2149" s="2" t="s">
        <v>903</v>
      </c>
      <c r="C2149" t="str">
        <f>IFERROR(VLOOKUP(B2149,all_raw_csv!$B$2:$AO$2140,2,FALSE),"-")</f>
        <v>TECH-BREAKBEATS</v>
      </c>
      <c r="D2149" t="str">
        <f>IFERROR(VLOOKUP($B2149,all_raw_csv!$B$2:$AO$2140,3,FALSE),"-")</f>
        <v>DJ Mass MAD Izm*</v>
      </c>
      <c r="E2149">
        <f>VLOOKUP($A2149,master_version!$A$1:$B$29,2,FALSE)</f>
        <v>16</v>
      </c>
      <c r="F2149" t="str">
        <f>VLOOKUP(G2149,master_diffculty!$A$1:$C$11,3,FALSE)</f>
        <v>SPH</v>
      </c>
      <c r="G2149">
        <v>3</v>
      </c>
      <c r="H2149">
        <f>IFERROR(IF(VLOOKUP($B2149,all_raw_csv!$B$1:$AO$2074,5+($G2149-1)*7,FALSE)=0,-1,VLOOKUP($B2149,all_raw_csv!$B$1:$AO$2074,5+($G2149-1)*7,FALSE)),"-")</f>
        <v>9</v>
      </c>
      <c r="I2149">
        <f>IFERROR(IF(VLOOKUP($B2149,new_notes_bemaniwiki!$A$1:$J$1937,1+$G2149,FALSE)="-",-1,VLOOKUP($B2149,new_notes_bemaniwiki!$A$1:$J$1937,1+$G2149,FALSE)),"🙇")</f>
        <v>869</v>
      </c>
      <c r="J2149" t="s">
        <v>3063</v>
      </c>
      <c r="K2149" t="s">
        <v>3063</v>
      </c>
    </row>
    <row r="2150" spans="1:11" x14ac:dyDescent="0.15">
      <c r="A2150" t="str">
        <f>VLOOKUP(B2150,for_vlookup!$A$1:$B$2046,2,FALSE)</f>
        <v>EMPRESS</v>
      </c>
      <c r="B2150" s="2" t="s">
        <v>903</v>
      </c>
      <c r="C2150" t="str">
        <f>IFERROR(VLOOKUP(B2150,all_raw_csv!$B$2:$AO$2140,2,FALSE),"-")</f>
        <v>TECH-BREAKBEATS</v>
      </c>
      <c r="D2150" t="str">
        <f>IFERROR(VLOOKUP($B2150,all_raw_csv!$B$2:$AO$2140,3,FALSE),"-")</f>
        <v>DJ Mass MAD Izm*</v>
      </c>
      <c r="E2150">
        <f>VLOOKUP($A2150,master_version!$A$1:$B$29,2,FALSE)</f>
        <v>16</v>
      </c>
      <c r="F2150" t="str">
        <f>VLOOKUP(G2150,master_diffculty!$A$1:$C$11,3,FALSE)</f>
        <v>SPA</v>
      </c>
      <c r="G2150">
        <v>4</v>
      </c>
      <c r="H2150">
        <f>IFERROR(IF(VLOOKUP($B2150,all_raw_csv!$B$1:$AO$2074,5+($G2150-1)*7,FALSE)=0,-1,VLOOKUP($B2150,all_raw_csv!$B$1:$AO$2074,5+($G2150-1)*7,FALSE)),"-")</f>
        <v>11</v>
      </c>
      <c r="I2150">
        <f>IFERROR(IF(VLOOKUP($B2150,new_notes_bemaniwiki!$A$1:$J$1937,1+$G2150,FALSE)="-",-1,VLOOKUP($B2150,new_notes_bemaniwiki!$A$1:$J$1937,1+$G2150,FALSE)),"🙇")</f>
        <v>1088</v>
      </c>
      <c r="J2150" t="s">
        <v>3063</v>
      </c>
      <c r="K2150" t="s">
        <v>3063</v>
      </c>
    </row>
    <row r="2151" spans="1:11" x14ac:dyDescent="0.15">
      <c r="A2151" t="str">
        <f>VLOOKUP(B2151,for_vlookup!$A$1:$B$2046,2,FALSE)</f>
        <v>EMPRESS</v>
      </c>
      <c r="B2151" s="2" t="s">
        <v>903</v>
      </c>
      <c r="C2151" t="str">
        <f>IFERROR(VLOOKUP(B2151,all_raw_csv!$B$2:$AO$2140,2,FALSE),"-")</f>
        <v>TECH-BREAKBEATS</v>
      </c>
      <c r="D2151" t="str">
        <f>IFERROR(VLOOKUP($B2151,all_raw_csv!$B$2:$AO$2140,3,FALSE),"-")</f>
        <v>DJ Mass MAD Izm*</v>
      </c>
      <c r="E2151">
        <f>VLOOKUP($A2151,master_version!$A$1:$B$29,2,FALSE)</f>
        <v>16</v>
      </c>
      <c r="F2151" t="str">
        <f>VLOOKUP(G2151,master_diffculty!$A$1:$C$11,3,FALSE)</f>
        <v>SPL</v>
      </c>
      <c r="G2151">
        <v>5</v>
      </c>
      <c r="H2151">
        <f>IFERROR(IF(VLOOKUP($B2151,all_raw_csv!$B$1:$AO$2074,5+($G2151-1)*7,FALSE)=0,-1,VLOOKUP($B2151,all_raw_csv!$B$1:$AO$2074,5+($G2151-1)*7,FALSE)),"-")</f>
        <v>11</v>
      </c>
      <c r="I2151">
        <f>IFERROR(IF(VLOOKUP($B2151,new_notes_bemaniwiki!$A$1:$J$1937,1+$G2151,FALSE)="-",-1,VLOOKUP($B2151,new_notes_bemaniwiki!$A$1:$J$1937,1+$G2151,FALSE)),"🙇")</f>
        <v>1380</v>
      </c>
      <c r="J2151" t="s">
        <v>3063</v>
      </c>
      <c r="K2151" t="s">
        <v>3063</v>
      </c>
    </row>
    <row r="2152" spans="1:11" x14ac:dyDescent="0.15">
      <c r="A2152" t="str">
        <f>VLOOKUP(B2152,for_vlookup!$A$1:$B$2046,2,FALSE)</f>
        <v>EMPRESS</v>
      </c>
      <c r="B2152" s="2" t="s">
        <v>904</v>
      </c>
      <c r="C2152" t="str">
        <f>IFERROR(VLOOKUP(B2152,all_raw_csv!$B$2:$AO$2140,2,FALSE),"-")</f>
        <v>ENERGETIC TRANCE</v>
      </c>
      <c r="D2152" t="str">
        <f>IFERROR(VLOOKUP($B2152,all_raw_csv!$B$2:$AO$2140,3,FALSE),"-")</f>
        <v>DM Ashura</v>
      </c>
      <c r="E2152">
        <f>VLOOKUP($A2152,master_version!$A$1:$B$29,2,FALSE)</f>
        <v>16</v>
      </c>
      <c r="F2152" t="str">
        <f>VLOOKUP(G2152,master_diffculty!$A$1:$C$11,3,FALSE)</f>
        <v>SPB</v>
      </c>
      <c r="G2152">
        <v>1</v>
      </c>
      <c r="H2152">
        <f>IFERROR(IF(VLOOKUP($B2152,all_raw_csv!$B$1:$AO$2074,5+($G2152-1)*7,FALSE)=0,-1,VLOOKUP($B2152,all_raw_csv!$B$1:$AO$2074,5+($G2152-1)*7,FALSE)),"-")</f>
        <v>-1</v>
      </c>
      <c r="I2152">
        <f>IFERROR(IF(VLOOKUP($B2152,new_notes_bemaniwiki!$A$1:$J$1937,1+$G2152,FALSE)="-",-1,VLOOKUP($B2152,new_notes_bemaniwiki!$A$1:$J$1937,1+$G2152,FALSE)),"🙇")</f>
        <v>-1</v>
      </c>
      <c r="J2152" t="s">
        <v>3063</v>
      </c>
      <c r="K2152" t="s">
        <v>3063</v>
      </c>
    </row>
    <row r="2153" spans="1:11" x14ac:dyDescent="0.15">
      <c r="A2153" t="str">
        <f>VLOOKUP(B2153,for_vlookup!$A$1:$B$2046,2,FALSE)</f>
        <v>EMPRESS</v>
      </c>
      <c r="B2153" s="2" t="s">
        <v>904</v>
      </c>
      <c r="C2153" t="str">
        <f>IFERROR(VLOOKUP(B2153,all_raw_csv!$B$2:$AO$2140,2,FALSE),"-")</f>
        <v>ENERGETIC TRANCE</v>
      </c>
      <c r="D2153" t="str">
        <f>IFERROR(VLOOKUP($B2153,all_raw_csv!$B$2:$AO$2140,3,FALSE),"-")</f>
        <v>DM Ashura</v>
      </c>
      <c r="E2153">
        <f>VLOOKUP($A2153,master_version!$A$1:$B$29,2,FALSE)</f>
        <v>16</v>
      </c>
      <c r="F2153" t="str">
        <f>VLOOKUP(G2153,master_diffculty!$A$1:$C$11,3,FALSE)</f>
        <v>SPN</v>
      </c>
      <c r="G2153">
        <v>2</v>
      </c>
      <c r="H2153">
        <f>IFERROR(IF(VLOOKUP($B2153,all_raw_csv!$B$1:$AO$2074,5+($G2153-1)*7,FALSE)=0,-1,VLOOKUP($B2153,all_raw_csv!$B$1:$AO$2074,5+($G2153-1)*7,FALSE)),"-")</f>
        <v>4</v>
      </c>
      <c r="I2153">
        <f>IFERROR(IF(VLOOKUP($B2153,new_notes_bemaniwiki!$A$1:$J$1937,1+$G2153,FALSE)="-",-1,VLOOKUP($B2153,new_notes_bemaniwiki!$A$1:$J$1937,1+$G2153,FALSE)),"🙇")</f>
        <v>504</v>
      </c>
      <c r="J2153" t="s">
        <v>3063</v>
      </c>
      <c r="K2153" t="s">
        <v>3063</v>
      </c>
    </row>
    <row r="2154" spans="1:11" x14ac:dyDescent="0.15">
      <c r="A2154" t="str">
        <f>VLOOKUP(B2154,for_vlookup!$A$1:$B$2046,2,FALSE)</f>
        <v>EMPRESS</v>
      </c>
      <c r="B2154" s="2" t="s">
        <v>904</v>
      </c>
      <c r="C2154" t="str">
        <f>IFERROR(VLOOKUP(B2154,all_raw_csv!$B$2:$AO$2140,2,FALSE),"-")</f>
        <v>ENERGETIC TRANCE</v>
      </c>
      <c r="D2154" t="str">
        <f>IFERROR(VLOOKUP($B2154,all_raw_csv!$B$2:$AO$2140,3,FALSE),"-")</f>
        <v>DM Ashura</v>
      </c>
      <c r="E2154">
        <f>VLOOKUP($A2154,master_version!$A$1:$B$29,2,FALSE)</f>
        <v>16</v>
      </c>
      <c r="F2154" t="str">
        <f>VLOOKUP(G2154,master_diffculty!$A$1:$C$11,3,FALSE)</f>
        <v>SPH</v>
      </c>
      <c r="G2154">
        <v>3</v>
      </c>
      <c r="H2154">
        <f>IFERROR(IF(VLOOKUP($B2154,all_raw_csv!$B$1:$AO$2074,5+($G2154-1)*7,FALSE)=0,-1,VLOOKUP($B2154,all_raw_csv!$B$1:$AO$2074,5+($G2154-1)*7,FALSE)),"-")</f>
        <v>6</v>
      </c>
      <c r="I2154">
        <f>IFERROR(IF(VLOOKUP($B2154,new_notes_bemaniwiki!$A$1:$J$1937,1+$G2154,FALSE)="-",-1,VLOOKUP($B2154,new_notes_bemaniwiki!$A$1:$J$1937,1+$G2154,FALSE)),"🙇")</f>
        <v>682</v>
      </c>
      <c r="J2154" t="s">
        <v>3063</v>
      </c>
      <c r="K2154" t="s">
        <v>3063</v>
      </c>
    </row>
    <row r="2155" spans="1:11" x14ac:dyDescent="0.15">
      <c r="A2155" t="str">
        <f>VLOOKUP(B2155,for_vlookup!$A$1:$B$2046,2,FALSE)</f>
        <v>EMPRESS</v>
      </c>
      <c r="B2155" s="2" t="s">
        <v>904</v>
      </c>
      <c r="C2155" t="str">
        <f>IFERROR(VLOOKUP(B2155,all_raw_csv!$B$2:$AO$2140,2,FALSE),"-")</f>
        <v>ENERGETIC TRANCE</v>
      </c>
      <c r="D2155" t="str">
        <f>IFERROR(VLOOKUP($B2155,all_raw_csv!$B$2:$AO$2140,3,FALSE),"-")</f>
        <v>DM Ashura</v>
      </c>
      <c r="E2155">
        <f>VLOOKUP($A2155,master_version!$A$1:$B$29,2,FALSE)</f>
        <v>16</v>
      </c>
      <c r="F2155" t="str">
        <f>VLOOKUP(G2155,master_diffculty!$A$1:$C$11,3,FALSE)</f>
        <v>SPA</v>
      </c>
      <c r="G2155">
        <v>4</v>
      </c>
      <c r="H2155">
        <f>IFERROR(IF(VLOOKUP($B2155,all_raw_csv!$B$1:$AO$2074,5+($G2155-1)*7,FALSE)=0,-1,VLOOKUP($B2155,all_raw_csv!$B$1:$AO$2074,5+($G2155-1)*7,FALSE)),"-")</f>
        <v>9</v>
      </c>
      <c r="I2155">
        <f>IFERROR(IF(VLOOKUP($B2155,new_notes_bemaniwiki!$A$1:$J$1937,1+$G2155,FALSE)="-",-1,VLOOKUP($B2155,new_notes_bemaniwiki!$A$1:$J$1937,1+$G2155,FALSE)),"🙇")</f>
        <v>864</v>
      </c>
      <c r="J2155" t="s">
        <v>3063</v>
      </c>
      <c r="K2155" t="s">
        <v>3063</v>
      </c>
    </row>
    <row r="2156" spans="1:11" x14ac:dyDescent="0.15">
      <c r="A2156" t="str">
        <f>VLOOKUP(B2156,for_vlookup!$A$1:$B$2046,2,FALSE)</f>
        <v>EMPRESS</v>
      </c>
      <c r="B2156" s="2" t="s">
        <v>904</v>
      </c>
      <c r="C2156" t="str">
        <f>IFERROR(VLOOKUP(B2156,all_raw_csv!$B$2:$AO$2140,2,FALSE),"-")</f>
        <v>ENERGETIC TRANCE</v>
      </c>
      <c r="D2156" t="str">
        <f>IFERROR(VLOOKUP($B2156,all_raw_csv!$B$2:$AO$2140,3,FALSE),"-")</f>
        <v>DM Ashura</v>
      </c>
      <c r="E2156">
        <f>VLOOKUP($A2156,master_version!$A$1:$B$29,2,FALSE)</f>
        <v>16</v>
      </c>
      <c r="F2156" t="str">
        <f>VLOOKUP(G2156,master_diffculty!$A$1:$C$11,3,FALSE)</f>
        <v>SPL</v>
      </c>
      <c r="G2156">
        <v>5</v>
      </c>
      <c r="H2156">
        <f>IFERROR(IF(VLOOKUP($B2156,all_raw_csv!$B$1:$AO$2074,5+($G2156-1)*7,FALSE)=0,-1,VLOOKUP($B2156,all_raw_csv!$B$1:$AO$2074,5+($G2156-1)*7,FALSE)),"-")</f>
        <v>-1</v>
      </c>
      <c r="I2156">
        <f>IFERROR(IF(VLOOKUP($B2156,new_notes_bemaniwiki!$A$1:$J$1937,1+$G2156,FALSE)="-",-1,VLOOKUP($B2156,new_notes_bemaniwiki!$A$1:$J$1937,1+$G2156,FALSE)),"🙇")</f>
        <v>-1</v>
      </c>
      <c r="J2156" t="s">
        <v>3063</v>
      </c>
      <c r="K2156" t="s">
        <v>3063</v>
      </c>
    </row>
    <row r="2157" spans="1:11" x14ac:dyDescent="0.15">
      <c r="A2157" t="str">
        <f>VLOOKUP(B2157,for_vlookup!$A$1:$B$2046,2,FALSE)</f>
        <v>EMPRESS</v>
      </c>
      <c r="B2157" s="2" t="s">
        <v>907</v>
      </c>
      <c r="C2157" t="str">
        <f>IFERROR(VLOOKUP(B2157,all_raw_csv!$B$2:$AO$2140,2,FALSE),"-")</f>
        <v>DANCE MUSIC OF SORROW</v>
      </c>
      <c r="D2157" t="str">
        <f>IFERROR(VLOOKUP($B2157,all_raw_csv!$B$2:$AO$2140,3,FALSE),"-")</f>
        <v>C×F</v>
      </c>
      <c r="E2157">
        <f>VLOOKUP($A2157,master_version!$A$1:$B$29,2,FALSE)</f>
        <v>16</v>
      </c>
      <c r="F2157" t="str">
        <f>VLOOKUP(G2157,master_diffculty!$A$1:$C$11,3,FALSE)</f>
        <v>SPB</v>
      </c>
      <c r="G2157">
        <v>1</v>
      </c>
      <c r="H2157">
        <f>IFERROR(IF(VLOOKUP($B2157,all_raw_csv!$B$1:$AO$2074,5+($G2157-1)*7,FALSE)=0,-1,VLOOKUP($B2157,all_raw_csv!$B$1:$AO$2074,5+($G2157-1)*7,FALSE)),"-")</f>
        <v>2</v>
      </c>
      <c r="I2157">
        <f>IFERROR(IF(VLOOKUP($B2157,new_notes_bemaniwiki!$A$1:$J$1937,1+$G2157,FALSE)="-",-1,VLOOKUP($B2157,new_notes_bemaniwiki!$A$1:$J$1937,1+$G2157,FALSE)),"🙇")</f>
        <v>147</v>
      </c>
      <c r="J2157" t="s">
        <v>3063</v>
      </c>
      <c r="K2157" t="s">
        <v>3063</v>
      </c>
    </row>
    <row r="2158" spans="1:11" x14ac:dyDescent="0.15">
      <c r="A2158" t="str">
        <f>VLOOKUP(B2158,for_vlookup!$A$1:$B$2046,2,FALSE)</f>
        <v>EMPRESS</v>
      </c>
      <c r="B2158" s="2" t="s">
        <v>907</v>
      </c>
      <c r="C2158" t="str">
        <f>IFERROR(VLOOKUP(B2158,all_raw_csv!$B$2:$AO$2140,2,FALSE),"-")</f>
        <v>DANCE MUSIC OF SORROW</v>
      </c>
      <c r="D2158" t="str">
        <f>IFERROR(VLOOKUP($B2158,all_raw_csv!$B$2:$AO$2140,3,FALSE),"-")</f>
        <v>C×F</v>
      </c>
      <c r="E2158">
        <f>VLOOKUP($A2158,master_version!$A$1:$B$29,2,FALSE)</f>
        <v>16</v>
      </c>
      <c r="F2158" t="str">
        <f>VLOOKUP(G2158,master_diffculty!$A$1:$C$11,3,FALSE)</f>
        <v>SPN</v>
      </c>
      <c r="G2158">
        <v>2</v>
      </c>
      <c r="H2158">
        <f>IFERROR(IF(VLOOKUP($B2158,all_raw_csv!$B$1:$AO$2074,5+($G2158-1)*7,FALSE)=0,-1,VLOOKUP($B2158,all_raw_csv!$B$1:$AO$2074,5+($G2158-1)*7,FALSE)),"-")</f>
        <v>4</v>
      </c>
      <c r="I2158">
        <f>IFERROR(IF(VLOOKUP($B2158,new_notes_bemaniwiki!$A$1:$J$1937,1+$G2158,FALSE)="-",-1,VLOOKUP($B2158,new_notes_bemaniwiki!$A$1:$J$1937,1+$G2158,FALSE)),"🙇")</f>
        <v>414</v>
      </c>
      <c r="J2158" t="s">
        <v>3063</v>
      </c>
      <c r="K2158" t="s">
        <v>3063</v>
      </c>
    </row>
    <row r="2159" spans="1:11" x14ac:dyDescent="0.15">
      <c r="A2159" t="str">
        <f>VLOOKUP(B2159,for_vlookup!$A$1:$B$2046,2,FALSE)</f>
        <v>EMPRESS</v>
      </c>
      <c r="B2159" s="2" t="s">
        <v>907</v>
      </c>
      <c r="C2159" t="str">
        <f>IFERROR(VLOOKUP(B2159,all_raw_csv!$B$2:$AO$2140,2,FALSE),"-")</f>
        <v>DANCE MUSIC OF SORROW</v>
      </c>
      <c r="D2159" t="str">
        <f>IFERROR(VLOOKUP($B2159,all_raw_csv!$B$2:$AO$2140,3,FALSE),"-")</f>
        <v>C×F</v>
      </c>
      <c r="E2159">
        <f>VLOOKUP($A2159,master_version!$A$1:$B$29,2,FALSE)</f>
        <v>16</v>
      </c>
      <c r="F2159" t="str">
        <f>VLOOKUP(G2159,master_diffculty!$A$1:$C$11,3,FALSE)</f>
        <v>SPH</v>
      </c>
      <c r="G2159">
        <v>3</v>
      </c>
      <c r="H2159">
        <f>IFERROR(IF(VLOOKUP($B2159,all_raw_csv!$B$1:$AO$2074,5+($G2159-1)*7,FALSE)=0,-1,VLOOKUP($B2159,all_raw_csv!$B$1:$AO$2074,5+($G2159-1)*7,FALSE)),"-")</f>
        <v>7</v>
      </c>
      <c r="I2159">
        <f>IFERROR(IF(VLOOKUP($B2159,new_notes_bemaniwiki!$A$1:$J$1937,1+$G2159,FALSE)="-",-1,VLOOKUP($B2159,new_notes_bemaniwiki!$A$1:$J$1937,1+$G2159,FALSE)),"🙇")</f>
        <v>736</v>
      </c>
      <c r="J2159" t="s">
        <v>3063</v>
      </c>
      <c r="K2159" t="s">
        <v>3063</v>
      </c>
    </row>
    <row r="2160" spans="1:11" x14ac:dyDescent="0.15">
      <c r="A2160" t="str">
        <f>VLOOKUP(B2160,for_vlookup!$A$1:$B$2046,2,FALSE)</f>
        <v>EMPRESS</v>
      </c>
      <c r="B2160" s="2" t="s">
        <v>907</v>
      </c>
      <c r="C2160" t="str">
        <f>IFERROR(VLOOKUP(B2160,all_raw_csv!$B$2:$AO$2140,2,FALSE),"-")</f>
        <v>DANCE MUSIC OF SORROW</v>
      </c>
      <c r="D2160" t="str">
        <f>IFERROR(VLOOKUP($B2160,all_raw_csv!$B$2:$AO$2140,3,FALSE),"-")</f>
        <v>C×F</v>
      </c>
      <c r="E2160">
        <f>VLOOKUP($A2160,master_version!$A$1:$B$29,2,FALSE)</f>
        <v>16</v>
      </c>
      <c r="F2160" t="str">
        <f>VLOOKUP(G2160,master_diffculty!$A$1:$C$11,3,FALSE)</f>
        <v>SPA</v>
      </c>
      <c r="G2160">
        <v>4</v>
      </c>
      <c r="H2160">
        <f>IFERROR(IF(VLOOKUP($B2160,all_raw_csv!$B$1:$AO$2074,5+($G2160-1)*7,FALSE)=0,-1,VLOOKUP($B2160,all_raw_csv!$B$1:$AO$2074,5+($G2160-1)*7,FALSE)),"-")</f>
        <v>9</v>
      </c>
      <c r="I2160">
        <f>IFERROR(IF(VLOOKUP($B2160,new_notes_bemaniwiki!$A$1:$J$1937,1+$G2160,FALSE)="-",-1,VLOOKUP($B2160,new_notes_bemaniwiki!$A$1:$J$1937,1+$G2160,FALSE)),"🙇")</f>
        <v>951</v>
      </c>
      <c r="J2160" t="s">
        <v>3063</v>
      </c>
      <c r="K2160" t="s">
        <v>3063</v>
      </c>
    </row>
    <row r="2161" spans="1:11" x14ac:dyDescent="0.15">
      <c r="A2161" t="str">
        <f>VLOOKUP(B2161,for_vlookup!$A$1:$B$2046,2,FALSE)</f>
        <v>EMPRESS</v>
      </c>
      <c r="B2161" s="2" t="s">
        <v>907</v>
      </c>
      <c r="C2161" t="str">
        <f>IFERROR(VLOOKUP(B2161,all_raw_csv!$B$2:$AO$2140,2,FALSE),"-")</f>
        <v>DANCE MUSIC OF SORROW</v>
      </c>
      <c r="D2161" t="str">
        <f>IFERROR(VLOOKUP($B2161,all_raw_csv!$B$2:$AO$2140,3,FALSE),"-")</f>
        <v>C×F</v>
      </c>
      <c r="E2161">
        <f>VLOOKUP($A2161,master_version!$A$1:$B$29,2,FALSE)</f>
        <v>16</v>
      </c>
      <c r="F2161" t="str">
        <f>VLOOKUP(G2161,master_diffculty!$A$1:$C$11,3,FALSE)</f>
        <v>SPL</v>
      </c>
      <c r="G2161">
        <v>5</v>
      </c>
      <c r="H2161">
        <f>IFERROR(IF(VLOOKUP($B2161,all_raw_csv!$B$1:$AO$2074,5+($G2161-1)*7,FALSE)=0,-1,VLOOKUP($B2161,all_raw_csv!$B$1:$AO$2074,5+($G2161-1)*7,FALSE)),"-")</f>
        <v>-1</v>
      </c>
      <c r="I2161">
        <f>IFERROR(IF(VLOOKUP($B2161,new_notes_bemaniwiki!$A$1:$J$1937,1+$G2161,FALSE)="-",-1,VLOOKUP($B2161,new_notes_bemaniwiki!$A$1:$J$1937,1+$G2161,FALSE)),"🙇")</f>
        <v>-1</v>
      </c>
      <c r="J2161" t="s">
        <v>3063</v>
      </c>
      <c r="K2161" t="s">
        <v>3063</v>
      </c>
    </row>
    <row r="2162" spans="1:11" x14ac:dyDescent="0.15">
      <c r="A2162" t="str">
        <f>VLOOKUP(B2162,for_vlookup!$A$1:$B$2046,2,FALSE)</f>
        <v>EMPRESS</v>
      </c>
      <c r="B2162" s="2" t="s">
        <v>910</v>
      </c>
      <c r="C2162" t="str">
        <f>IFERROR(VLOOKUP(B2162,all_raw_csv!$B$2:$AO$2140,2,FALSE),"-")</f>
        <v>PSY TRANCE(FULL ON)</v>
      </c>
      <c r="D2162" t="str">
        <f>IFERROR(VLOOKUP($B2162,all_raw_csv!$B$2:$AO$2140,3,FALSE),"-")</f>
        <v>kors k as StripE</v>
      </c>
      <c r="E2162">
        <f>VLOOKUP($A2162,master_version!$A$1:$B$29,2,FALSE)</f>
        <v>16</v>
      </c>
      <c r="F2162" t="str">
        <f>VLOOKUP(G2162,master_diffculty!$A$1:$C$11,3,FALSE)</f>
        <v>SPB</v>
      </c>
      <c r="G2162">
        <v>1</v>
      </c>
      <c r="H2162">
        <f>IFERROR(IF(VLOOKUP($B2162,all_raw_csv!$B$1:$AO$2074,5+($G2162-1)*7,FALSE)=0,-1,VLOOKUP($B2162,all_raw_csv!$B$1:$AO$2074,5+($G2162-1)*7,FALSE)),"-")</f>
        <v>-1</v>
      </c>
      <c r="I2162">
        <f>IFERROR(IF(VLOOKUP($B2162,new_notes_bemaniwiki!$A$1:$J$1937,1+$G2162,FALSE)="-",-1,VLOOKUP($B2162,new_notes_bemaniwiki!$A$1:$J$1937,1+$G2162,FALSE)),"🙇")</f>
        <v>-1</v>
      </c>
      <c r="J2162" t="s">
        <v>3063</v>
      </c>
      <c r="K2162" t="s">
        <v>3063</v>
      </c>
    </row>
    <row r="2163" spans="1:11" x14ac:dyDescent="0.15">
      <c r="A2163" t="str">
        <f>VLOOKUP(B2163,for_vlookup!$A$1:$B$2046,2,FALSE)</f>
        <v>EMPRESS</v>
      </c>
      <c r="B2163" s="2" t="s">
        <v>910</v>
      </c>
      <c r="C2163" t="str">
        <f>IFERROR(VLOOKUP(B2163,all_raw_csv!$B$2:$AO$2140,2,FALSE),"-")</f>
        <v>PSY TRANCE(FULL ON)</v>
      </c>
      <c r="D2163" t="str">
        <f>IFERROR(VLOOKUP($B2163,all_raw_csv!$B$2:$AO$2140,3,FALSE),"-")</f>
        <v>kors k as StripE</v>
      </c>
      <c r="E2163">
        <f>VLOOKUP($A2163,master_version!$A$1:$B$29,2,FALSE)</f>
        <v>16</v>
      </c>
      <c r="F2163" t="str">
        <f>VLOOKUP(G2163,master_diffculty!$A$1:$C$11,3,FALSE)</f>
        <v>SPN</v>
      </c>
      <c r="G2163">
        <v>2</v>
      </c>
      <c r="H2163">
        <f>IFERROR(IF(VLOOKUP($B2163,all_raw_csv!$B$1:$AO$2074,5+($G2163-1)*7,FALSE)=0,-1,VLOOKUP($B2163,all_raw_csv!$B$1:$AO$2074,5+($G2163-1)*7,FALSE)),"-")</f>
        <v>5</v>
      </c>
      <c r="I2163">
        <f>IFERROR(IF(VLOOKUP($B2163,new_notes_bemaniwiki!$A$1:$J$1937,1+$G2163,FALSE)="-",-1,VLOOKUP($B2163,new_notes_bemaniwiki!$A$1:$J$1937,1+$G2163,FALSE)),"🙇")</f>
        <v>476</v>
      </c>
      <c r="J2163" t="s">
        <v>3063</v>
      </c>
      <c r="K2163" t="s">
        <v>3063</v>
      </c>
    </row>
    <row r="2164" spans="1:11" x14ac:dyDescent="0.15">
      <c r="A2164" t="str">
        <f>VLOOKUP(B2164,for_vlookup!$A$1:$B$2046,2,FALSE)</f>
        <v>EMPRESS</v>
      </c>
      <c r="B2164" s="2" t="s">
        <v>910</v>
      </c>
      <c r="C2164" t="str">
        <f>IFERROR(VLOOKUP(B2164,all_raw_csv!$B$2:$AO$2140,2,FALSE),"-")</f>
        <v>PSY TRANCE(FULL ON)</v>
      </c>
      <c r="D2164" t="str">
        <f>IFERROR(VLOOKUP($B2164,all_raw_csv!$B$2:$AO$2140,3,FALSE),"-")</f>
        <v>kors k as StripE</v>
      </c>
      <c r="E2164">
        <f>VLOOKUP($A2164,master_version!$A$1:$B$29,2,FALSE)</f>
        <v>16</v>
      </c>
      <c r="F2164" t="str">
        <f>VLOOKUP(G2164,master_diffculty!$A$1:$C$11,3,FALSE)</f>
        <v>SPH</v>
      </c>
      <c r="G2164">
        <v>3</v>
      </c>
      <c r="H2164">
        <f>IFERROR(IF(VLOOKUP($B2164,all_raw_csv!$B$1:$AO$2074,5+($G2164-1)*7,FALSE)=0,-1,VLOOKUP($B2164,all_raw_csv!$B$1:$AO$2074,5+($G2164-1)*7,FALSE)),"-")</f>
        <v>9</v>
      </c>
      <c r="I2164">
        <f>IFERROR(IF(VLOOKUP($B2164,new_notes_bemaniwiki!$A$1:$J$1937,1+$G2164,FALSE)="-",-1,VLOOKUP($B2164,new_notes_bemaniwiki!$A$1:$J$1937,1+$G2164,FALSE)),"🙇")</f>
        <v>910</v>
      </c>
      <c r="J2164" t="s">
        <v>3063</v>
      </c>
      <c r="K2164" t="s">
        <v>3063</v>
      </c>
    </row>
    <row r="2165" spans="1:11" x14ac:dyDescent="0.15">
      <c r="A2165" t="str">
        <f>VLOOKUP(B2165,for_vlookup!$A$1:$B$2046,2,FALSE)</f>
        <v>EMPRESS</v>
      </c>
      <c r="B2165" s="2" t="s">
        <v>910</v>
      </c>
      <c r="C2165" t="str">
        <f>IFERROR(VLOOKUP(B2165,all_raw_csv!$B$2:$AO$2140,2,FALSE),"-")</f>
        <v>PSY TRANCE(FULL ON)</v>
      </c>
      <c r="D2165" t="str">
        <f>IFERROR(VLOOKUP($B2165,all_raw_csv!$B$2:$AO$2140,3,FALSE),"-")</f>
        <v>kors k as StripE</v>
      </c>
      <c r="E2165">
        <f>VLOOKUP($A2165,master_version!$A$1:$B$29,2,FALSE)</f>
        <v>16</v>
      </c>
      <c r="F2165" t="str">
        <f>VLOOKUP(G2165,master_diffculty!$A$1:$C$11,3,FALSE)</f>
        <v>SPA</v>
      </c>
      <c r="G2165">
        <v>4</v>
      </c>
      <c r="H2165">
        <f>IFERROR(IF(VLOOKUP($B2165,all_raw_csv!$B$1:$AO$2074,5+($G2165-1)*7,FALSE)=0,-1,VLOOKUP($B2165,all_raw_csv!$B$1:$AO$2074,5+($G2165-1)*7,FALSE)),"-")</f>
        <v>11</v>
      </c>
      <c r="I2165">
        <f>IFERROR(IF(VLOOKUP($B2165,new_notes_bemaniwiki!$A$1:$J$1937,1+$G2165,FALSE)="-",-1,VLOOKUP($B2165,new_notes_bemaniwiki!$A$1:$J$1937,1+$G2165,FALSE)),"🙇")</f>
        <v>1161</v>
      </c>
      <c r="J2165" t="s">
        <v>3063</v>
      </c>
      <c r="K2165" t="s">
        <v>3063</v>
      </c>
    </row>
    <row r="2166" spans="1:11" x14ac:dyDescent="0.15">
      <c r="A2166" t="str">
        <f>VLOOKUP(B2166,for_vlookup!$A$1:$B$2046,2,FALSE)</f>
        <v>EMPRESS</v>
      </c>
      <c r="B2166" s="2" t="s">
        <v>910</v>
      </c>
      <c r="C2166" t="str">
        <f>IFERROR(VLOOKUP(B2166,all_raw_csv!$B$2:$AO$2140,2,FALSE),"-")</f>
        <v>PSY TRANCE(FULL ON)</v>
      </c>
      <c r="D2166" t="str">
        <f>IFERROR(VLOOKUP($B2166,all_raw_csv!$B$2:$AO$2140,3,FALSE),"-")</f>
        <v>kors k as StripE</v>
      </c>
      <c r="E2166">
        <f>VLOOKUP($A2166,master_version!$A$1:$B$29,2,FALSE)</f>
        <v>16</v>
      </c>
      <c r="F2166" t="str">
        <f>VLOOKUP(G2166,master_diffculty!$A$1:$C$11,3,FALSE)</f>
        <v>SPL</v>
      </c>
      <c r="G2166">
        <v>5</v>
      </c>
      <c r="H2166">
        <f>IFERROR(IF(VLOOKUP($B2166,all_raw_csv!$B$1:$AO$2074,5+($G2166-1)*7,FALSE)=0,-1,VLOOKUP($B2166,all_raw_csv!$B$1:$AO$2074,5+($G2166-1)*7,FALSE)),"-")</f>
        <v>-1</v>
      </c>
      <c r="I2166">
        <f>IFERROR(IF(VLOOKUP($B2166,new_notes_bemaniwiki!$A$1:$J$1937,1+$G2166,FALSE)="-",-1,VLOOKUP($B2166,new_notes_bemaniwiki!$A$1:$J$1937,1+$G2166,FALSE)),"🙇")</f>
        <v>-1</v>
      </c>
      <c r="J2166" t="s">
        <v>3063</v>
      </c>
      <c r="K2166" t="s">
        <v>3063</v>
      </c>
    </row>
    <row r="2167" spans="1:11" x14ac:dyDescent="0.15">
      <c r="A2167" t="str">
        <f>VLOOKUP(B2167,for_vlookup!$A$1:$B$2046,2,FALSE)</f>
        <v>EMPRESS</v>
      </c>
      <c r="B2167" s="2" t="s">
        <v>913</v>
      </c>
      <c r="C2167" t="str">
        <f>IFERROR(VLOOKUP(B2167,all_raw_csv!$B$2:$AO$2140,2,FALSE),"-")</f>
        <v>E-DANCE POP</v>
      </c>
      <c r="D2167" t="str">
        <f>IFERROR(VLOOKUP($B2167,all_raw_csv!$B$2:$AO$2140,3,FALSE),"-")</f>
        <v>上野圭市(aka. Babyweapon，DJ SWAMI)feat.星野奏子</v>
      </c>
      <c r="E2167">
        <f>VLOOKUP($A2167,master_version!$A$1:$B$29,2,FALSE)</f>
        <v>16</v>
      </c>
      <c r="F2167" t="str">
        <f>VLOOKUP(G2167,master_diffculty!$A$1:$C$11,3,FALSE)</f>
        <v>SPB</v>
      </c>
      <c r="G2167">
        <v>1</v>
      </c>
      <c r="H2167">
        <f>IFERROR(IF(VLOOKUP($B2167,all_raw_csv!$B$1:$AO$2074,5+($G2167-1)*7,FALSE)=0,-1,VLOOKUP($B2167,all_raw_csv!$B$1:$AO$2074,5+($G2167-1)*7,FALSE)),"-")</f>
        <v>-1</v>
      </c>
      <c r="I2167">
        <f>IFERROR(IF(VLOOKUP($B2167,new_notes_bemaniwiki!$A$1:$J$1937,1+$G2167,FALSE)="-",-1,VLOOKUP($B2167,new_notes_bemaniwiki!$A$1:$J$1937,1+$G2167,FALSE)),"🙇")</f>
        <v>-1</v>
      </c>
      <c r="J2167" t="s">
        <v>3063</v>
      </c>
      <c r="K2167" t="s">
        <v>3063</v>
      </c>
    </row>
    <row r="2168" spans="1:11" x14ac:dyDescent="0.15">
      <c r="A2168" t="str">
        <f>VLOOKUP(B2168,for_vlookup!$A$1:$B$2046,2,FALSE)</f>
        <v>EMPRESS</v>
      </c>
      <c r="B2168" s="2" t="s">
        <v>913</v>
      </c>
      <c r="C2168" t="str">
        <f>IFERROR(VLOOKUP(B2168,all_raw_csv!$B$2:$AO$2140,2,FALSE),"-")</f>
        <v>E-DANCE POP</v>
      </c>
      <c r="D2168" t="str">
        <f>IFERROR(VLOOKUP($B2168,all_raw_csv!$B$2:$AO$2140,3,FALSE),"-")</f>
        <v>上野圭市(aka. Babyweapon，DJ SWAMI)feat.星野奏子</v>
      </c>
      <c r="E2168">
        <f>VLOOKUP($A2168,master_version!$A$1:$B$29,2,FALSE)</f>
        <v>16</v>
      </c>
      <c r="F2168" t="str">
        <f>VLOOKUP(G2168,master_diffculty!$A$1:$C$11,3,FALSE)</f>
        <v>SPN</v>
      </c>
      <c r="G2168">
        <v>2</v>
      </c>
      <c r="H2168">
        <f>IFERROR(IF(VLOOKUP($B2168,all_raw_csv!$B$1:$AO$2074,5+($G2168-1)*7,FALSE)=0,-1,VLOOKUP($B2168,all_raw_csv!$B$1:$AO$2074,5+($G2168-1)*7,FALSE)),"-")</f>
        <v>5</v>
      </c>
      <c r="I2168">
        <f>IFERROR(IF(VLOOKUP($B2168,new_notes_bemaniwiki!$A$1:$J$1937,1+$G2168,FALSE)="-",-1,VLOOKUP($B2168,new_notes_bemaniwiki!$A$1:$J$1937,1+$G2168,FALSE)),"🙇")</f>
        <v>565</v>
      </c>
      <c r="J2168" t="s">
        <v>3063</v>
      </c>
      <c r="K2168" t="s">
        <v>3063</v>
      </c>
    </row>
    <row r="2169" spans="1:11" x14ac:dyDescent="0.15">
      <c r="A2169" t="str">
        <f>VLOOKUP(B2169,for_vlookup!$A$1:$B$2046,2,FALSE)</f>
        <v>EMPRESS</v>
      </c>
      <c r="B2169" s="2" t="s">
        <v>913</v>
      </c>
      <c r="C2169" t="str">
        <f>IFERROR(VLOOKUP(B2169,all_raw_csv!$B$2:$AO$2140,2,FALSE),"-")</f>
        <v>E-DANCE POP</v>
      </c>
      <c r="D2169" t="str">
        <f>IFERROR(VLOOKUP($B2169,all_raw_csv!$B$2:$AO$2140,3,FALSE),"-")</f>
        <v>上野圭市(aka. Babyweapon，DJ SWAMI)feat.星野奏子</v>
      </c>
      <c r="E2169">
        <f>VLOOKUP($A2169,master_version!$A$1:$B$29,2,FALSE)</f>
        <v>16</v>
      </c>
      <c r="F2169" t="str">
        <f>VLOOKUP(G2169,master_diffculty!$A$1:$C$11,3,FALSE)</f>
        <v>SPH</v>
      </c>
      <c r="G2169">
        <v>3</v>
      </c>
      <c r="H2169">
        <f>IFERROR(IF(VLOOKUP($B2169,all_raw_csv!$B$1:$AO$2074,5+($G2169-1)*7,FALSE)=0,-1,VLOOKUP($B2169,all_raw_csv!$B$1:$AO$2074,5+($G2169-1)*7,FALSE)),"-")</f>
        <v>8</v>
      </c>
      <c r="I2169">
        <f>IFERROR(IF(VLOOKUP($B2169,new_notes_bemaniwiki!$A$1:$J$1937,1+$G2169,FALSE)="-",-1,VLOOKUP($B2169,new_notes_bemaniwiki!$A$1:$J$1937,1+$G2169,FALSE)),"🙇")</f>
        <v>888</v>
      </c>
      <c r="J2169" t="s">
        <v>3063</v>
      </c>
      <c r="K2169" t="s">
        <v>3063</v>
      </c>
    </row>
    <row r="2170" spans="1:11" x14ac:dyDescent="0.15">
      <c r="A2170" t="str">
        <f>VLOOKUP(B2170,for_vlookup!$A$1:$B$2046,2,FALSE)</f>
        <v>EMPRESS</v>
      </c>
      <c r="B2170" s="2" t="s">
        <v>913</v>
      </c>
      <c r="C2170" t="str">
        <f>IFERROR(VLOOKUP(B2170,all_raw_csv!$B$2:$AO$2140,2,FALSE),"-")</f>
        <v>E-DANCE POP</v>
      </c>
      <c r="D2170" t="str">
        <f>IFERROR(VLOOKUP($B2170,all_raw_csv!$B$2:$AO$2140,3,FALSE),"-")</f>
        <v>上野圭市(aka. Babyweapon，DJ SWAMI)feat.星野奏子</v>
      </c>
      <c r="E2170">
        <f>VLOOKUP($A2170,master_version!$A$1:$B$29,2,FALSE)</f>
        <v>16</v>
      </c>
      <c r="F2170" t="str">
        <f>VLOOKUP(G2170,master_diffculty!$A$1:$C$11,3,FALSE)</f>
        <v>SPA</v>
      </c>
      <c r="G2170">
        <v>4</v>
      </c>
      <c r="H2170">
        <f>IFERROR(IF(VLOOKUP($B2170,all_raw_csv!$B$1:$AO$2074,5+($G2170-1)*7,FALSE)=0,-1,VLOOKUP($B2170,all_raw_csv!$B$1:$AO$2074,5+($G2170-1)*7,FALSE)),"-")</f>
        <v>10</v>
      </c>
      <c r="I2170">
        <f>IFERROR(IF(VLOOKUP($B2170,new_notes_bemaniwiki!$A$1:$J$1937,1+$G2170,FALSE)="-",-1,VLOOKUP($B2170,new_notes_bemaniwiki!$A$1:$J$1937,1+$G2170,FALSE)),"🙇")</f>
        <v>1269</v>
      </c>
      <c r="J2170" t="s">
        <v>3063</v>
      </c>
      <c r="K2170" t="s">
        <v>3063</v>
      </c>
    </row>
    <row r="2171" spans="1:11" x14ac:dyDescent="0.15">
      <c r="A2171" t="str">
        <f>VLOOKUP(B2171,for_vlookup!$A$1:$B$2046,2,FALSE)</f>
        <v>EMPRESS</v>
      </c>
      <c r="B2171" s="2" t="s">
        <v>913</v>
      </c>
      <c r="C2171" t="str">
        <f>IFERROR(VLOOKUP(B2171,all_raw_csv!$B$2:$AO$2140,2,FALSE),"-")</f>
        <v>E-DANCE POP</v>
      </c>
      <c r="D2171" t="str">
        <f>IFERROR(VLOOKUP($B2171,all_raw_csv!$B$2:$AO$2140,3,FALSE),"-")</f>
        <v>上野圭市(aka. Babyweapon，DJ SWAMI)feat.星野奏子</v>
      </c>
      <c r="E2171">
        <f>VLOOKUP($A2171,master_version!$A$1:$B$29,2,FALSE)</f>
        <v>16</v>
      </c>
      <c r="F2171" t="str">
        <f>VLOOKUP(G2171,master_diffculty!$A$1:$C$11,3,FALSE)</f>
        <v>SPL</v>
      </c>
      <c r="G2171">
        <v>5</v>
      </c>
      <c r="H2171">
        <f>IFERROR(IF(VLOOKUP($B2171,all_raw_csv!$B$1:$AO$2074,5+($G2171-1)*7,FALSE)=0,-1,VLOOKUP($B2171,all_raw_csv!$B$1:$AO$2074,5+($G2171-1)*7,FALSE)),"-")</f>
        <v>-1</v>
      </c>
      <c r="I2171">
        <f>IFERROR(IF(VLOOKUP($B2171,new_notes_bemaniwiki!$A$1:$J$1937,1+$G2171,FALSE)="-",-1,VLOOKUP($B2171,new_notes_bemaniwiki!$A$1:$J$1937,1+$G2171,FALSE)),"🙇")</f>
        <v>-1</v>
      </c>
      <c r="J2171" t="s">
        <v>3063</v>
      </c>
      <c r="K2171" t="s">
        <v>3063</v>
      </c>
    </row>
    <row r="2172" spans="1:11" x14ac:dyDescent="0.15">
      <c r="A2172" t="str">
        <f>VLOOKUP(B2172,for_vlookup!$A$1:$B$2046,2,FALSE)</f>
        <v>EMPRESS</v>
      </c>
      <c r="B2172" s="2" t="s">
        <v>914</v>
      </c>
      <c r="C2172" t="str">
        <f>IFERROR(VLOOKUP(B2172,all_raw_csv!$B$2:$AO$2140,2,FALSE),"-")</f>
        <v>BIGBEAT</v>
      </c>
      <c r="D2172" t="str">
        <f>IFERROR(VLOOKUP($B2172,all_raw_csv!$B$2:$AO$2140,3,FALSE),"-")</f>
        <v>猫叉Master+</v>
      </c>
      <c r="E2172">
        <f>VLOOKUP($A2172,master_version!$A$1:$B$29,2,FALSE)</f>
        <v>16</v>
      </c>
      <c r="F2172" t="str">
        <f>VLOOKUP(G2172,master_diffculty!$A$1:$C$11,3,FALSE)</f>
        <v>SPB</v>
      </c>
      <c r="G2172">
        <v>1</v>
      </c>
      <c r="H2172">
        <f>IFERROR(IF(VLOOKUP($B2172,all_raw_csv!$B$1:$AO$2074,5+($G2172-1)*7,FALSE)=0,-1,VLOOKUP($B2172,all_raw_csv!$B$1:$AO$2074,5+($G2172-1)*7,FALSE)),"-")</f>
        <v>-1</v>
      </c>
      <c r="I2172">
        <f>IFERROR(IF(VLOOKUP($B2172,new_notes_bemaniwiki!$A$1:$J$1937,1+$G2172,FALSE)="-",-1,VLOOKUP($B2172,new_notes_bemaniwiki!$A$1:$J$1937,1+$G2172,FALSE)),"🙇")</f>
        <v>-1</v>
      </c>
      <c r="J2172" t="s">
        <v>3063</v>
      </c>
      <c r="K2172" t="s">
        <v>3063</v>
      </c>
    </row>
    <row r="2173" spans="1:11" x14ac:dyDescent="0.15">
      <c r="A2173" t="str">
        <f>VLOOKUP(B2173,for_vlookup!$A$1:$B$2046,2,FALSE)</f>
        <v>EMPRESS</v>
      </c>
      <c r="B2173" s="2" t="s">
        <v>914</v>
      </c>
      <c r="C2173" t="str">
        <f>IFERROR(VLOOKUP(B2173,all_raw_csv!$B$2:$AO$2140,2,FALSE),"-")</f>
        <v>BIGBEAT</v>
      </c>
      <c r="D2173" t="str">
        <f>IFERROR(VLOOKUP($B2173,all_raw_csv!$B$2:$AO$2140,3,FALSE),"-")</f>
        <v>猫叉Master+</v>
      </c>
      <c r="E2173">
        <f>VLOOKUP($A2173,master_version!$A$1:$B$29,2,FALSE)</f>
        <v>16</v>
      </c>
      <c r="F2173" t="str">
        <f>VLOOKUP(G2173,master_diffculty!$A$1:$C$11,3,FALSE)</f>
        <v>SPN</v>
      </c>
      <c r="G2173">
        <v>2</v>
      </c>
      <c r="H2173">
        <f>IFERROR(IF(VLOOKUP($B2173,all_raw_csv!$B$1:$AO$2074,5+($G2173-1)*7,FALSE)=0,-1,VLOOKUP($B2173,all_raw_csv!$B$1:$AO$2074,5+($G2173-1)*7,FALSE)),"-")</f>
        <v>4</v>
      </c>
      <c r="I2173">
        <f>IFERROR(IF(VLOOKUP($B2173,new_notes_bemaniwiki!$A$1:$J$1937,1+$G2173,FALSE)="-",-1,VLOOKUP($B2173,new_notes_bemaniwiki!$A$1:$J$1937,1+$G2173,FALSE)),"🙇")</f>
        <v>428</v>
      </c>
      <c r="J2173" t="s">
        <v>3063</v>
      </c>
      <c r="K2173" t="s">
        <v>3063</v>
      </c>
    </row>
    <row r="2174" spans="1:11" x14ac:dyDescent="0.15">
      <c r="A2174" t="str">
        <f>VLOOKUP(B2174,for_vlookup!$A$1:$B$2046,2,FALSE)</f>
        <v>EMPRESS</v>
      </c>
      <c r="B2174" s="2" t="s">
        <v>914</v>
      </c>
      <c r="C2174" t="str">
        <f>IFERROR(VLOOKUP(B2174,all_raw_csv!$B$2:$AO$2140,2,FALSE),"-")</f>
        <v>BIGBEAT</v>
      </c>
      <c r="D2174" t="str">
        <f>IFERROR(VLOOKUP($B2174,all_raw_csv!$B$2:$AO$2140,3,FALSE),"-")</f>
        <v>猫叉Master+</v>
      </c>
      <c r="E2174">
        <f>VLOOKUP($A2174,master_version!$A$1:$B$29,2,FALSE)</f>
        <v>16</v>
      </c>
      <c r="F2174" t="str">
        <f>VLOOKUP(G2174,master_diffculty!$A$1:$C$11,3,FALSE)</f>
        <v>SPH</v>
      </c>
      <c r="G2174">
        <v>3</v>
      </c>
      <c r="H2174">
        <f>IFERROR(IF(VLOOKUP($B2174,all_raw_csv!$B$1:$AO$2074,5+($G2174-1)*7,FALSE)=0,-1,VLOOKUP($B2174,all_raw_csv!$B$1:$AO$2074,5+($G2174-1)*7,FALSE)),"-")</f>
        <v>8</v>
      </c>
      <c r="I2174">
        <f>IFERROR(IF(VLOOKUP($B2174,new_notes_bemaniwiki!$A$1:$J$1937,1+$G2174,FALSE)="-",-1,VLOOKUP($B2174,new_notes_bemaniwiki!$A$1:$J$1937,1+$G2174,FALSE)),"🙇")</f>
        <v>872</v>
      </c>
      <c r="J2174" t="s">
        <v>3063</v>
      </c>
      <c r="K2174" t="s">
        <v>3063</v>
      </c>
    </row>
    <row r="2175" spans="1:11" x14ac:dyDescent="0.15">
      <c r="A2175" t="str">
        <f>VLOOKUP(B2175,for_vlookup!$A$1:$B$2046,2,FALSE)</f>
        <v>EMPRESS</v>
      </c>
      <c r="B2175" s="2" t="s">
        <v>914</v>
      </c>
      <c r="C2175" t="str">
        <f>IFERROR(VLOOKUP(B2175,all_raw_csv!$B$2:$AO$2140,2,FALSE),"-")</f>
        <v>BIGBEAT</v>
      </c>
      <c r="D2175" t="str">
        <f>IFERROR(VLOOKUP($B2175,all_raw_csv!$B$2:$AO$2140,3,FALSE),"-")</f>
        <v>猫叉Master+</v>
      </c>
      <c r="E2175">
        <f>VLOOKUP($A2175,master_version!$A$1:$B$29,2,FALSE)</f>
        <v>16</v>
      </c>
      <c r="F2175" t="str">
        <f>VLOOKUP(G2175,master_diffculty!$A$1:$C$11,3,FALSE)</f>
        <v>SPA</v>
      </c>
      <c r="G2175">
        <v>4</v>
      </c>
      <c r="H2175">
        <f>IFERROR(IF(VLOOKUP($B2175,all_raw_csv!$B$1:$AO$2074,5+($G2175-1)*7,FALSE)=0,-1,VLOOKUP($B2175,all_raw_csv!$B$1:$AO$2074,5+($G2175-1)*7,FALSE)),"-")</f>
        <v>10</v>
      </c>
      <c r="I2175">
        <f>IFERROR(IF(VLOOKUP($B2175,new_notes_bemaniwiki!$A$1:$J$1937,1+$G2175,FALSE)="-",-1,VLOOKUP($B2175,new_notes_bemaniwiki!$A$1:$J$1937,1+$G2175,FALSE)),"🙇")</f>
        <v>1135</v>
      </c>
      <c r="J2175" t="s">
        <v>3063</v>
      </c>
      <c r="K2175" t="s">
        <v>3063</v>
      </c>
    </row>
    <row r="2176" spans="1:11" x14ac:dyDescent="0.15">
      <c r="A2176" t="str">
        <f>VLOOKUP(B2176,for_vlookup!$A$1:$B$2046,2,FALSE)</f>
        <v>EMPRESS</v>
      </c>
      <c r="B2176" s="2" t="s">
        <v>914</v>
      </c>
      <c r="C2176" t="str">
        <f>IFERROR(VLOOKUP(B2176,all_raw_csv!$B$2:$AO$2140,2,FALSE),"-")</f>
        <v>BIGBEAT</v>
      </c>
      <c r="D2176" t="str">
        <f>IFERROR(VLOOKUP($B2176,all_raw_csv!$B$2:$AO$2140,3,FALSE),"-")</f>
        <v>猫叉Master+</v>
      </c>
      <c r="E2176">
        <f>VLOOKUP($A2176,master_version!$A$1:$B$29,2,FALSE)</f>
        <v>16</v>
      </c>
      <c r="F2176" t="str">
        <f>VLOOKUP(G2176,master_diffculty!$A$1:$C$11,3,FALSE)</f>
        <v>SPL</v>
      </c>
      <c r="G2176">
        <v>5</v>
      </c>
      <c r="H2176">
        <f>IFERROR(IF(VLOOKUP($B2176,all_raw_csv!$B$1:$AO$2074,5+($G2176-1)*7,FALSE)=0,-1,VLOOKUP($B2176,all_raw_csv!$B$1:$AO$2074,5+($G2176-1)*7,FALSE)),"-")</f>
        <v>-1</v>
      </c>
      <c r="I2176">
        <f>IFERROR(IF(VLOOKUP($B2176,new_notes_bemaniwiki!$A$1:$J$1937,1+$G2176,FALSE)="-",-1,VLOOKUP($B2176,new_notes_bemaniwiki!$A$1:$J$1937,1+$G2176,FALSE)),"🙇")</f>
        <v>-1</v>
      </c>
      <c r="J2176" t="s">
        <v>3063</v>
      </c>
      <c r="K2176" t="s">
        <v>3063</v>
      </c>
    </row>
    <row r="2177" spans="1:11" x14ac:dyDescent="0.15">
      <c r="A2177" t="str">
        <f>VLOOKUP(B2177,for_vlookup!$A$1:$B$2046,2,FALSE)</f>
        <v>EMPRESS</v>
      </c>
      <c r="B2177" s="2" t="s">
        <v>916</v>
      </c>
      <c r="C2177" t="str">
        <f>IFERROR(VLOOKUP(B2177,all_raw_csv!$B$2:$AO$2140,2,FALSE),"-")</f>
        <v>TECH-PARA</v>
      </c>
      <c r="D2177" t="str">
        <f>IFERROR(VLOOKUP($B2177,all_raw_csv!$B$2:$AO$2140,3,FALSE),"-")</f>
        <v>good-cool ft. CHiCO</v>
      </c>
      <c r="E2177">
        <f>VLOOKUP($A2177,master_version!$A$1:$B$29,2,FALSE)</f>
        <v>16</v>
      </c>
      <c r="F2177" t="str">
        <f>VLOOKUP(G2177,master_diffculty!$A$1:$C$11,3,FALSE)</f>
        <v>SPB</v>
      </c>
      <c r="G2177">
        <v>1</v>
      </c>
      <c r="H2177">
        <f>IFERROR(IF(VLOOKUP($B2177,all_raw_csv!$B$1:$AO$2074,5+($G2177-1)*7,FALSE)=0,-1,VLOOKUP($B2177,all_raw_csv!$B$1:$AO$2074,5+($G2177-1)*7,FALSE)),"-")</f>
        <v>-1</v>
      </c>
      <c r="I2177">
        <f>IFERROR(IF(VLOOKUP($B2177,new_notes_bemaniwiki!$A$1:$J$1937,1+$G2177,FALSE)="-",-1,VLOOKUP($B2177,new_notes_bemaniwiki!$A$1:$J$1937,1+$G2177,FALSE)),"🙇")</f>
        <v>-1</v>
      </c>
      <c r="J2177" t="s">
        <v>3063</v>
      </c>
      <c r="K2177" t="s">
        <v>3063</v>
      </c>
    </row>
    <row r="2178" spans="1:11" x14ac:dyDescent="0.15">
      <c r="A2178" t="str">
        <f>VLOOKUP(B2178,for_vlookup!$A$1:$B$2046,2,FALSE)</f>
        <v>EMPRESS</v>
      </c>
      <c r="B2178" s="2" t="s">
        <v>916</v>
      </c>
      <c r="C2178" t="str">
        <f>IFERROR(VLOOKUP(B2178,all_raw_csv!$B$2:$AO$2140,2,FALSE),"-")</f>
        <v>TECH-PARA</v>
      </c>
      <c r="D2178" t="str">
        <f>IFERROR(VLOOKUP($B2178,all_raw_csv!$B$2:$AO$2140,3,FALSE),"-")</f>
        <v>good-cool ft. CHiCO</v>
      </c>
      <c r="E2178">
        <f>VLOOKUP($A2178,master_version!$A$1:$B$29,2,FALSE)</f>
        <v>16</v>
      </c>
      <c r="F2178" t="str">
        <f>VLOOKUP(G2178,master_diffculty!$A$1:$C$11,3,FALSE)</f>
        <v>SPN</v>
      </c>
      <c r="G2178">
        <v>2</v>
      </c>
      <c r="H2178">
        <f>IFERROR(IF(VLOOKUP($B2178,all_raw_csv!$B$1:$AO$2074,5+($G2178-1)*7,FALSE)=0,-1,VLOOKUP($B2178,all_raw_csv!$B$1:$AO$2074,5+($G2178-1)*7,FALSE)),"-")</f>
        <v>6</v>
      </c>
      <c r="I2178">
        <f>IFERROR(IF(VLOOKUP($B2178,new_notes_bemaniwiki!$A$1:$J$1937,1+$G2178,FALSE)="-",-1,VLOOKUP($B2178,new_notes_bemaniwiki!$A$1:$J$1937,1+$G2178,FALSE)),"🙇")</f>
        <v>638</v>
      </c>
      <c r="J2178" t="s">
        <v>3063</v>
      </c>
      <c r="K2178" t="s">
        <v>3063</v>
      </c>
    </row>
    <row r="2179" spans="1:11" x14ac:dyDescent="0.15">
      <c r="A2179" t="str">
        <f>VLOOKUP(B2179,for_vlookup!$A$1:$B$2046,2,FALSE)</f>
        <v>EMPRESS</v>
      </c>
      <c r="B2179" s="2" t="s">
        <v>916</v>
      </c>
      <c r="C2179" t="str">
        <f>IFERROR(VLOOKUP(B2179,all_raw_csv!$B$2:$AO$2140,2,FALSE),"-")</f>
        <v>TECH-PARA</v>
      </c>
      <c r="D2179" t="str">
        <f>IFERROR(VLOOKUP($B2179,all_raw_csv!$B$2:$AO$2140,3,FALSE),"-")</f>
        <v>good-cool ft. CHiCO</v>
      </c>
      <c r="E2179">
        <f>VLOOKUP($A2179,master_version!$A$1:$B$29,2,FALSE)</f>
        <v>16</v>
      </c>
      <c r="F2179" t="str">
        <f>VLOOKUP(G2179,master_diffculty!$A$1:$C$11,3,FALSE)</f>
        <v>SPH</v>
      </c>
      <c r="G2179">
        <v>3</v>
      </c>
      <c r="H2179">
        <f>IFERROR(IF(VLOOKUP($B2179,all_raw_csv!$B$1:$AO$2074,5+($G2179-1)*7,FALSE)=0,-1,VLOOKUP($B2179,all_raw_csv!$B$1:$AO$2074,5+($G2179-1)*7,FALSE)),"-")</f>
        <v>9</v>
      </c>
      <c r="I2179">
        <f>IFERROR(IF(VLOOKUP($B2179,new_notes_bemaniwiki!$A$1:$J$1937,1+$G2179,FALSE)="-",-1,VLOOKUP($B2179,new_notes_bemaniwiki!$A$1:$J$1937,1+$G2179,FALSE)),"🙇")</f>
        <v>1253</v>
      </c>
      <c r="J2179" t="s">
        <v>3063</v>
      </c>
      <c r="K2179" t="s">
        <v>3063</v>
      </c>
    </row>
    <row r="2180" spans="1:11" x14ac:dyDescent="0.15">
      <c r="A2180" t="str">
        <f>VLOOKUP(B2180,for_vlookup!$A$1:$B$2046,2,FALSE)</f>
        <v>EMPRESS</v>
      </c>
      <c r="B2180" s="2" t="s">
        <v>916</v>
      </c>
      <c r="C2180" t="str">
        <f>IFERROR(VLOOKUP(B2180,all_raw_csv!$B$2:$AO$2140,2,FALSE),"-")</f>
        <v>TECH-PARA</v>
      </c>
      <c r="D2180" t="str">
        <f>IFERROR(VLOOKUP($B2180,all_raw_csv!$B$2:$AO$2140,3,FALSE),"-")</f>
        <v>good-cool ft. CHiCO</v>
      </c>
      <c r="E2180">
        <f>VLOOKUP($A2180,master_version!$A$1:$B$29,2,FALSE)</f>
        <v>16</v>
      </c>
      <c r="F2180" t="str">
        <f>VLOOKUP(G2180,master_diffculty!$A$1:$C$11,3,FALSE)</f>
        <v>SPA</v>
      </c>
      <c r="G2180">
        <v>4</v>
      </c>
      <c r="H2180">
        <f>IFERROR(IF(VLOOKUP($B2180,all_raw_csv!$B$1:$AO$2074,5+($G2180-1)*7,FALSE)=0,-1,VLOOKUP($B2180,all_raw_csv!$B$1:$AO$2074,5+($G2180-1)*7,FALSE)),"-")</f>
        <v>11</v>
      </c>
      <c r="I2180">
        <f>IFERROR(IF(VLOOKUP($B2180,new_notes_bemaniwiki!$A$1:$J$1937,1+$G2180,FALSE)="-",-1,VLOOKUP($B2180,new_notes_bemaniwiki!$A$1:$J$1937,1+$G2180,FALSE)),"🙇")</f>
        <v>1592</v>
      </c>
      <c r="J2180" t="s">
        <v>3063</v>
      </c>
      <c r="K2180" t="s">
        <v>3063</v>
      </c>
    </row>
    <row r="2181" spans="1:11" x14ac:dyDescent="0.15">
      <c r="A2181" t="str">
        <f>VLOOKUP(B2181,for_vlookup!$A$1:$B$2046,2,FALSE)</f>
        <v>EMPRESS</v>
      </c>
      <c r="B2181" s="2" t="s">
        <v>916</v>
      </c>
      <c r="C2181" t="str">
        <f>IFERROR(VLOOKUP(B2181,all_raw_csv!$B$2:$AO$2140,2,FALSE),"-")</f>
        <v>TECH-PARA</v>
      </c>
      <c r="D2181" t="str">
        <f>IFERROR(VLOOKUP($B2181,all_raw_csv!$B$2:$AO$2140,3,FALSE),"-")</f>
        <v>good-cool ft. CHiCO</v>
      </c>
      <c r="E2181">
        <f>VLOOKUP($A2181,master_version!$A$1:$B$29,2,FALSE)</f>
        <v>16</v>
      </c>
      <c r="F2181" t="str">
        <f>VLOOKUP(G2181,master_diffculty!$A$1:$C$11,3,FALSE)</f>
        <v>SPL</v>
      </c>
      <c r="G2181">
        <v>5</v>
      </c>
      <c r="H2181">
        <f>IFERROR(IF(VLOOKUP($B2181,all_raw_csv!$B$1:$AO$2074,5+($G2181-1)*7,FALSE)=0,-1,VLOOKUP($B2181,all_raw_csv!$B$1:$AO$2074,5+($G2181-1)*7,FALSE)),"-")</f>
        <v>12</v>
      </c>
      <c r="I2181">
        <f>IFERROR(IF(VLOOKUP($B2181,new_notes_bemaniwiki!$A$1:$J$1937,1+$G2181,FALSE)="-",-1,VLOOKUP($B2181,new_notes_bemaniwiki!$A$1:$J$1937,1+$G2181,FALSE)),"🙇")</f>
        <v>2116</v>
      </c>
      <c r="J2181" t="s">
        <v>3063</v>
      </c>
      <c r="K2181" t="s">
        <v>3063</v>
      </c>
    </row>
    <row r="2182" spans="1:11" x14ac:dyDescent="0.15">
      <c r="A2182" t="str">
        <f>VLOOKUP(B2182,for_vlookup!$A$1:$B$2046,2,FALSE)</f>
        <v>EMPRESS</v>
      </c>
      <c r="B2182" s="2" t="s">
        <v>919</v>
      </c>
      <c r="C2182" t="str">
        <f>IFERROR(VLOOKUP(B2182,all_raw_csv!$B$2:$AO$2140,2,FALSE),"-")</f>
        <v>CANDY RAVE</v>
      </c>
      <c r="D2182" t="str">
        <f>IFERROR(VLOOKUP($B2182,all_raw_csv!$B$2:$AO$2140,3,FALSE),"-")</f>
        <v>kors k</v>
      </c>
      <c r="E2182">
        <f>VLOOKUP($A2182,master_version!$A$1:$B$29,2,FALSE)</f>
        <v>16</v>
      </c>
      <c r="F2182" t="str">
        <f>VLOOKUP(G2182,master_diffculty!$A$1:$C$11,3,FALSE)</f>
        <v>SPB</v>
      </c>
      <c r="G2182">
        <v>1</v>
      </c>
      <c r="H2182">
        <f>IFERROR(IF(VLOOKUP($B2182,all_raw_csv!$B$1:$AO$2074,5+($G2182-1)*7,FALSE)=0,-1,VLOOKUP($B2182,all_raw_csv!$B$1:$AO$2074,5+($G2182-1)*7,FALSE)),"-")</f>
        <v>2</v>
      </c>
      <c r="I2182">
        <f>IFERROR(IF(VLOOKUP($B2182,new_notes_bemaniwiki!$A$1:$J$1937,1+$G2182,FALSE)="-",-1,VLOOKUP($B2182,new_notes_bemaniwiki!$A$1:$J$1937,1+$G2182,FALSE)),"🙇")</f>
        <v>199</v>
      </c>
      <c r="J2182" t="s">
        <v>3063</v>
      </c>
      <c r="K2182" t="s">
        <v>3063</v>
      </c>
    </row>
    <row r="2183" spans="1:11" x14ac:dyDescent="0.15">
      <c r="A2183" t="str">
        <f>VLOOKUP(B2183,for_vlookup!$A$1:$B$2046,2,FALSE)</f>
        <v>EMPRESS</v>
      </c>
      <c r="B2183" s="2" t="s">
        <v>919</v>
      </c>
      <c r="C2183" t="str">
        <f>IFERROR(VLOOKUP(B2183,all_raw_csv!$B$2:$AO$2140,2,FALSE),"-")</f>
        <v>CANDY RAVE</v>
      </c>
      <c r="D2183" t="str">
        <f>IFERROR(VLOOKUP($B2183,all_raw_csv!$B$2:$AO$2140,3,FALSE),"-")</f>
        <v>kors k</v>
      </c>
      <c r="E2183">
        <f>VLOOKUP($A2183,master_version!$A$1:$B$29,2,FALSE)</f>
        <v>16</v>
      </c>
      <c r="F2183" t="str">
        <f>VLOOKUP(G2183,master_diffculty!$A$1:$C$11,3,FALSE)</f>
        <v>SPN</v>
      </c>
      <c r="G2183">
        <v>2</v>
      </c>
      <c r="H2183">
        <f>IFERROR(IF(VLOOKUP($B2183,all_raw_csv!$B$1:$AO$2074,5+($G2183-1)*7,FALSE)=0,-1,VLOOKUP($B2183,all_raw_csv!$B$1:$AO$2074,5+($G2183-1)*7,FALSE)),"-")</f>
        <v>4</v>
      </c>
      <c r="I2183">
        <f>IFERROR(IF(VLOOKUP($B2183,new_notes_bemaniwiki!$A$1:$J$1937,1+$G2183,FALSE)="-",-1,VLOOKUP($B2183,new_notes_bemaniwiki!$A$1:$J$1937,1+$G2183,FALSE)),"🙇")</f>
        <v>418</v>
      </c>
      <c r="J2183" t="s">
        <v>3063</v>
      </c>
      <c r="K2183" t="s">
        <v>3063</v>
      </c>
    </row>
    <row r="2184" spans="1:11" x14ac:dyDescent="0.15">
      <c r="A2184" t="str">
        <f>VLOOKUP(B2184,for_vlookup!$A$1:$B$2046,2,FALSE)</f>
        <v>EMPRESS</v>
      </c>
      <c r="B2184" s="2" t="s">
        <v>919</v>
      </c>
      <c r="C2184" t="str">
        <f>IFERROR(VLOOKUP(B2184,all_raw_csv!$B$2:$AO$2140,2,FALSE),"-")</f>
        <v>CANDY RAVE</v>
      </c>
      <c r="D2184" t="str">
        <f>IFERROR(VLOOKUP($B2184,all_raw_csv!$B$2:$AO$2140,3,FALSE),"-")</f>
        <v>kors k</v>
      </c>
      <c r="E2184">
        <f>VLOOKUP($A2184,master_version!$A$1:$B$29,2,FALSE)</f>
        <v>16</v>
      </c>
      <c r="F2184" t="str">
        <f>VLOOKUP(G2184,master_diffculty!$A$1:$C$11,3,FALSE)</f>
        <v>SPH</v>
      </c>
      <c r="G2184">
        <v>3</v>
      </c>
      <c r="H2184">
        <f>IFERROR(IF(VLOOKUP($B2184,all_raw_csv!$B$1:$AO$2074,5+($G2184-1)*7,FALSE)=0,-1,VLOOKUP($B2184,all_raw_csv!$B$1:$AO$2074,5+($G2184-1)*7,FALSE)),"-")</f>
        <v>8</v>
      </c>
      <c r="I2184">
        <f>IFERROR(IF(VLOOKUP($B2184,new_notes_bemaniwiki!$A$1:$J$1937,1+$G2184,FALSE)="-",-1,VLOOKUP($B2184,new_notes_bemaniwiki!$A$1:$J$1937,1+$G2184,FALSE)),"🙇")</f>
        <v>830</v>
      </c>
      <c r="J2184" t="s">
        <v>3063</v>
      </c>
      <c r="K2184" t="s">
        <v>3063</v>
      </c>
    </row>
    <row r="2185" spans="1:11" x14ac:dyDescent="0.15">
      <c r="A2185" t="str">
        <f>VLOOKUP(B2185,for_vlookup!$A$1:$B$2046,2,FALSE)</f>
        <v>EMPRESS</v>
      </c>
      <c r="B2185" s="2" t="s">
        <v>919</v>
      </c>
      <c r="C2185" t="str">
        <f>IFERROR(VLOOKUP(B2185,all_raw_csv!$B$2:$AO$2140,2,FALSE),"-")</f>
        <v>CANDY RAVE</v>
      </c>
      <c r="D2185" t="str">
        <f>IFERROR(VLOOKUP($B2185,all_raw_csv!$B$2:$AO$2140,3,FALSE),"-")</f>
        <v>kors k</v>
      </c>
      <c r="E2185">
        <f>VLOOKUP($A2185,master_version!$A$1:$B$29,2,FALSE)</f>
        <v>16</v>
      </c>
      <c r="F2185" t="str">
        <f>VLOOKUP(G2185,master_diffculty!$A$1:$C$11,3,FALSE)</f>
        <v>SPA</v>
      </c>
      <c r="G2185">
        <v>4</v>
      </c>
      <c r="H2185">
        <f>IFERROR(IF(VLOOKUP($B2185,all_raw_csv!$B$1:$AO$2074,5+($G2185-1)*7,FALSE)=0,-1,VLOOKUP($B2185,all_raw_csv!$B$1:$AO$2074,5+($G2185-1)*7,FALSE)),"-")</f>
        <v>10</v>
      </c>
      <c r="I2185">
        <f>IFERROR(IF(VLOOKUP($B2185,new_notes_bemaniwiki!$A$1:$J$1937,1+$G2185,FALSE)="-",-1,VLOOKUP($B2185,new_notes_bemaniwiki!$A$1:$J$1937,1+$G2185,FALSE)),"🙇")</f>
        <v>1089</v>
      </c>
      <c r="J2185" t="s">
        <v>3063</v>
      </c>
      <c r="K2185" t="s">
        <v>3063</v>
      </c>
    </row>
    <row r="2186" spans="1:11" x14ac:dyDescent="0.15">
      <c r="A2186" t="str">
        <f>VLOOKUP(B2186,for_vlookup!$A$1:$B$2046,2,FALSE)</f>
        <v>EMPRESS</v>
      </c>
      <c r="B2186" s="2" t="s">
        <v>919</v>
      </c>
      <c r="C2186" t="str">
        <f>IFERROR(VLOOKUP(B2186,all_raw_csv!$B$2:$AO$2140,2,FALSE),"-")</f>
        <v>CANDY RAVE</v>
      </c>
      <c r="D2186" t="str">
        <f>IFERROR(VLOOKUP($B2186,all_raw_csv!$B$2:$AO$2140,3,FALSE),"-")</f>
        <v>kors k</v>
      </c>
      <c r="E2186">
        <f>VLOOKUP($A2186,master_version!$A$1:$B$29,2,FALSE)</f>
        <v>16</v>
      </c>
      <c r="F2186" t="str">
        <f>VLOOKUP(G2186,master_diffculty!$A$1:$C$11,3,FALSE)</f>
        <v>SPL</v>
      </c>
      <c r="G2186">
        <v>5</v>
      </c>
      <c r="H2186">
        <f>IFERROR(IF(VLOOKUP($B2186,all_raw_csv!$B$1:$AO$2074,5+($G2186-1)*7,FALSE)=0,-1,VLOOKUP($B2186,all_raw_csv!$B$1:$AO$2074,5+($G2186-1)*7,FALSE)),"-")</f>
        <v>-1</v>
      </c>
      <c r="I2186">
        <f>IFERROR(IF(VLOOKUP($B2186,new_notes_bemaniwiki!$A$1:$J$1937,1+$G2186,FALSE)="-",-1,VLOOKUP($B2186,new_notes_bemaniwiki!$A$1:$J$1937,1+$G2186,FALSE)),"🙇")</f>
        <v>-1</v>
      </c>
      <c r="J2186" t="s">
        <v>3063</v>
      </c>
      <c r="K2186" t="s">
        <v>3063</v>
      </c>
    </row>
    <row r="2187" spans="1:11" x14ac:dyDescent="0.15">
      <c r="A2187" t="str">
        <f>VLOOKUP(B2187,for_vlookup!$A$1:$B$2046,2,FALSE)</f>
        <v>EMPRESS</v>
      </c>
      <c r="B2187" s="2" t="s">
        <v>921</v>
      </c>
      <c r="C2187" t="str">
        <f>IFERROR(VLOOKUP(B2187,all_raw_csv!$B$2:$AO$2140,2,FALSE),"-")</f>
        <v>TECHNO</v>
      </c>
      <c r="D2187" t="str">
        <f>IFERROR(VLOOKUP($B2187,all_raw_csv!$B$2:$AO$2140,3,FALSE),"-")</f>
        <v>L.E.D.</v>
      </c>
      <c r="E2187">
        <f>VLOOKUP($A2187,master_version!$A$1:$B$29,2,FALSE)</f>
        <v>16</v>
      </c>
      <c r="F2187" t="str">
        <f>VLOOKUP(G2187,master_diffculty!$A$1:$C$11,3,FALSE)</f>
        <v>SPB</v>
      </c>
      <c r="G2187">
        <v>1</v>
      </c>
      <c r="H2187">
        <f>IFERROR(IF(VLOOKUP($B2187,all_raw_csv!$B$1:$AO$2074,5+($G2187-1)*7,FALSE)=0,-1,VLOOKUP($B2187,all_raw_csv!$B$1:$AO$2074,5+($G2187-1)*7,FALSE)),"-")</f>
        <v>-1</v>
      </c>
      <c r="I2187">
        <f>IFERROR(IF(VLOOKUP($B2187,new_notes_bemaniwiki!$A$1:$J$1937,1+$G2187,FALSE)="-",-1,VLOOKUP($B2187,new_notes_bemaniwiki!$A$1:$J$1937,1+$G2187,FALSE)),"🙇")</f>
        <v>-1</v>
      </c>
      <c r="J2187" t="s">
        <v>3063</v>
      </c>
      <c r="K2187" t="s">
        <v>3063</v>
      </c>
    </row>
    <row r="2188" spans="1:11" x14ac:dyDescent="0.15">
      <c r="A2188" t="str">
        <f>VLOOKUP(B2188,for_vlookup!$A$1:$B$2046,2,FALSE)</f>
        <v>EMPRESS</v>
      </c>
      <c r="B2188" s="2" t="s">
        <v>921</v>
      </c>
      <c r="C2188" t="str">
        <f>IFERROR(VLOOKUP(B2188,all_raw_csv!$B$2:$AO$2140,2,FALSE),"-")</f>
        <v>TECHNO</v>
      </c>
      <c r="D2188" t="str">
        <f>IFERROR(VLOOKUP($B2188,all_raw_csv!$B$2:$AO$2140,3,FALSE),"-")</f>
        <v>L.E.D.</v>
      </c>
      <c r="E2188">
        <f>VLOOKUP($A2188,master_version!$A$1:$B$29,2,FALSE)</f>
        <v>16</v>
      </c>
      <c r="F2188" t="str">
        <f>VLOOKUP(G2188,master_diffculty!$A$1:$C$11,3,FALSE)</f>
        <v>SPN</v>
      </c>
      <c r="G2188">
        <v>2</v>
      </c>
      <c r="H2188">
        <f>IFERROR(IF(VLOOKUP($B2188,all_raw_csv!$B$1:$AO$2074,5+($G2188-1)*7,FALSE)=0,-1,VLOOKUP($B2188,all_raw_csv!$B$1:$AO$2074,5+($G2188-1)*7,FALSE)),"-")</f>
        <v>6</v>
      </c>
      <c r="I2188">
        <f>IFERROR(IF(VLOOKUP($B2188,new_notes_bemaniwiki!$A$1:$J$1937,1+$G2188,FALSE)="-",-1,VLOOKUP($B2188,new_notes_bemaniwiki!$A$1:$J$1937,1+$G2188,FALSE)),"🙇")</f>
        <v>741</v>
      </c>
      <c r="J2188" t="s">
        <v>3063</v>
      </c>
      <c r="K2188" t="s">
        <v>3063</v>
      </c>
    </row>
    <row r="2189" spans="1:11" x14ac:dyDescent="0.15">
      <c r="A2189" t="str">
        <f>VLOOKUP(B2189,for_vlookup!$A$1:$B$2046,2,FALSE)</f>
        <v>EMPRESS</v>
      </c>
      <c r="B2189" s="2" t="s">
        <v>921</v>
      </c>
      <c r="C2189" t="str">
        <f>IFERROR(VLOOKUP(B2189,all_raw_csv!$B$2:$AO$2140,2,FALSE),"-")</f>
        <v>TECHNO</v>
      </c>
      <c r="D2189" t="str">
        <f>IFERROR(VLOOKUP($B2189,all_raw_csv!$B$2:$AO$2140,3,FALSE),"-")</f>
        <v>L.E.D.</v>
      </c>
      <c r="E2189">
        <f>VLOOKUP($A2189,master_version!$A$1:$B$29,2,FALSE)</f>
        <v>16</v>
      </c>
      <c r="F2189" t="str">
        <f>VLOOKUP(G2189,master_diffculty!$A$1:$C$11,3,FALSE)</f>
        <v>SPH</v>
      </c>
      <c r="G2189">
        <v>3</v>
      </c>
      <c r="H2189">
        <f>IFERROR(IF(VLOOKUP($B2189,all_raw_csv!$B$1:$AO$2074,5+($G2189-1)*7,FALSE)=0,-1,VLOOKUP($B2189,all_raw_csv!$B$1:$AO$2074,5+($G2189-1)*7,FALSE)),"-")</f>
        <v>9</v>
      </c>
      <c r="I2189">
        <f>IFERROR(IF(VLOOKUP($B2189,new_notes_bemaniwiki!$A$1:$J$1937,1+$G2189,FALSE)="-",-1,VLOOKUP($B2189,new_notes_bemaniwiki!$A$1:$J$1937,1+$G2189,FALSE)),"🙇")</f>
        <v>1071</v>
      </c>
      <c r="J2189" t="s">
        <v>3063</v>
      </c>
      <c r="K2189" t="s">
        <v>3063</v>
      </c>
    </row>
    <row r="2190" spans="1:11" x14ac:dyDescent="0.15">
      <c r="A2190" t="str">
        <f>VLOOKUP(B2190,for_vlookup!$A$1:$B$2046,2,FALSE)</f>
        <v>EMPRESS</v>
      </c>
      <c r="B2190" s="2" t="s">
        <v>921</v>
      </c>
      <c r="C2190" t="str">
        <f>IFERROR(VLOOKUP(B2190,all_raw_csv!$B$2:$AO$2140,2,FALSE),"-")</f>
        <v>TECHNO</v>
      </c>
      <c r="D2190" t="str">
        <f>IFERROR(VLOOKUP($B2190,all_raw_csv!$B$2:$AO$2140,3,FALSE),"-")</f>
        <v>L.E.D.</v>
      </c>
      <c r="E2190">
        <f>VLOOKUP($A2190,master_version!$A$1:$B$29,2,FALSE)</f>
        <v>16</v>
      </c>
      <c r="F2190" t="str">
        <f>VLOOKUP(G2190,master_diffculty!$A$1:$C$11,3,FALSE)</f>
        <v>SPA</v>
      </c>
      <c r="G2190">
        <v>4</v>
      </c>
      <c r="H2190">
        <f>IFERROR(IF(VLOOKUP($B2190,all_raw_csv!$B$1:$AO$2074,5+($G2190-1)*7,FALSE)=0,-1,VLOOKUP($B2190,all_raw_csv!$B$1:$AO$2074,5+($G2190-1)*7,FALSE)),"-")</f>
        <v>10</v>
      </c>
      <c r="I2190">
        <f>IFERROR(IF(VLOOKUP($B2190,new_notes_bemaniwiki!$A$1:$J$1937,1+$G2190,FALSE)="-",-1,VLOOKUP($B2190,new_notes_bemaniwiki!$A$1:$J$1937,1+$G2190,FALSE)),"🙇")</f>
        <v>1187</v>
      </c>
      <c r="J2190" t="s">
        <v>3063</v>
      </c>
      <c r="K2190" t="s">
        <v>3063</v>
      </c>
    </row>
    <row r="2191" spans="1:11" x14ac:dyDescent="0.15">
      <c r="A2191" t="str">
        <f>VLOOKUP(B2191,for_vlookup!$A$1:$B$2046,2,FALSE)</f>
        <v>EMPRESS</v>
      </c>
      <c r="B2191" s="2" t="s">
        <v>921</v>
      </c>
      <c r="C2191" t="str">
        <f>IFERROR(VLOOKUP(B2191,all_raw_csv!$B$2:$AO$2140,2,FALSE),"-")</f>
        <v>TECHNO</v>
      </c>
      <c r="D2191" t="str">
        <f>IFERROR(VLOOKUP($B2191,all_raw_csv!$B$2:$AO$2140,3,FALSE),"-")</f>
        <v>L.E.D.</v>
      </c>
      <c r="E2191">
        <f>VLOOKUP($A2191,master_version!$A$1:$B$29,2,FALSE)</f>
        <v>16</v>
      </c>
      <c r="F2191" t="str">
        <f>VLOOKUP(G2191,master_diffculty!$A$1:$C$11,3,FALSE)</f>
        <v>SPL</v>
      </c>
      <c r="G2191">
        <v>5</v>
      </c>
      <c r="H2191">
        <f>IFERROR(IF(VLOOKUP($B2191,all_raw_csv!$B$1:$AO$2074,5+($G2191-1)*7,FALSE)=0,-1,VLOOKUP($B2191,all_raw_csv!$B$1:$AO$2074,5+($G2191-1)*7,FALSE)),"-")</f>
        <v>-1</v>
      </c>
      <c r="I2191">
        <f>IFERROR(IF(VLOOKUP($B2191,new_notes_bemaniwiki!$A$1:$J$1937,1+$G2191,FALSE)="-",-1,VLOOKUP($B2191,new_notes_bemaniwiki!$A$1:$J$1937,1+$G2191,FALSE)),"🙇")</f>
        <v>-1</v>
      </c>
      <c r="J2191" t="s">
        <v>3063</v>
      </c>
      <c r="K2191" t="s">
        <v>3063</v>
      </c>
    </row>
    <row r="2192" spans="1:11" x14ac:dyDescent="0.15">
      <c r="A2192" t="str">
        <f>VLOOKUP(B2192,for_vlookup!$A$1:$B$2046,2,FALSE)</f>
        <v>EMPRESS</v>
      </c>
      <c r="B2192" s="2" t="s">
        <v>922</v>
      </c>
      <c r="C2192" t="str">
        <f>IFERROR(VLOOKUP(B2192,all_raw_csv!$B$2:$AO$2140,2,FALSE),"-")</f>
        <v>ONLY ONE EPILOGUE</v>
      </c>
      <c r="D2192" t="str">
        <f>IFERROR(VLOOKUP($B2192,all_raw_csv!$B$2:$AO$2140,3,FALSE),"-")</f>
        <v>SUPER STAR 満-MITSURU-</v>
      </c>
      <c r="E2192">
        <f>VLOOKUP($A2192,master_version!$A$1:$B$29,2,FALSE)</f>
        <v>16</v>
      </c>
      <c r="F2192" t="str">
        <f>VLOOKUP(G2192,master_diffculty!$A$1:$C$11,3,FALSE)</f>
        <v>SPB</v>
      </c>
      <c r="G2192">
        <v>1</v>
      </c>
      <c r="H2192">
        <f>IFERROR(IF(VLOOKUP($B2192,all_raw_csv!$B$1:$AO$2074,5+($G2192-1)*7,FALSE)=0,-1,VLOOKUP($B2192,all_raw_csv!$B$1:$AO$2074,5+($G2192-1)*7,FALSE)),"-")</f>
        <v>-1</v>
      </c>
      <c r="I2192">
        <f>IFERROR(IF(VLOOKUP($B2192,new_notes_bemaniwiki!$A$1:$J$1937,1+$G2192,FALSE)="-",-1,VLOOKUP($B2192,new_notes_bemaniwiki!$A$1:$J$1937,1+$G2192,FALSE)),"🙇")</f>
        <v>-1</v>
      </c>
      <c r="J2192" t="s">
        <v>3063</v>
      </c>
      <c r="K2192" t="s">
        <v>3063</v>
      </c>
    </row>
    <row r="2193" spans="1:11" x14ac:dyDescent="0.15">
      <c r="A2193" t="str">
        <f>VLOOKUP(B2193,for_vlookup!$A$1:$B$2046,2,FALSE)</f>
        <v>EMPRESS</v>
      </c>
      <c r="B2193" s="2" t="s">
        <v>922</v>
      </c>
      <c r="C2193" t="str">
        <f>IFERROR(VLOOKUP(B2193,all_raw_csv!$B$2:$AO$2140,2,FALSE),"-")</f>
        <v>ONLY ONE EPILOGUE</v>
      </c>
      <c r="D2193" t="str">
        <f>IFERROR(VLOOKUP($B2193,all_raw_csv!$B$2:$AO$2140,3,FALSE),"-")</f>
        <v>SUPER STAR 満-MITSURU-</v>
      </c>
      <c r="E2193">
        <f>VLOOKUP($A2193,master_version!$A$1:$B$29,2,FALSE)</f>
        <v>16</v>
      </c>
      <c r="F2193" t="str">
        <f>VLOOKUP(G2193,master_diffculty!$A$1:$C$11,3,FALSE)</f>
        <v>SPN</v>
      </c>
      <c r="G2193">
        <v>2</v>
      </c>
      <c r="H2193">
        <f>IFERROR(IF(VLOOKUP($B2193,all_raw_csv!$B$1:$AO$2074,5+($G2193-1)*7,FALSE)=0,-1,VLOOKUP($B2193,all_raw_csv!$B$1:$AO$2074,5+($G2193-1)*7,FALSE)),"-")</f>
        <v>5</v>
      </c>
      <c r="I2193">
        <f>IFERROR(IF(VLOOKUP($B2193,new_notes_bemaniwiki!$A$1:$J$1937,1+$G2193,FALSE)="-",-1,VLOOKUP($B2193,new_notes_bemaniwiki!$A$1:$J$1937,1+$G2193,FALSE)),"🙇")</f>
        <v>412</v>
      </c>
      <c r="J2193" t="s">
        <v>3063</v>
      </c>
      <c r="K2193" t="s">
        <v>3063</v>
      </c>
    </row>
    <row r="2194" spans="1:11" x14ac:dyDescent="0.15">
      <c r="A2194" t="str">
        <f>VLOOKUP(B2194,for_vlookup!$A$1:$B$2046,2,FALSE)</f>
        <v>EMPRESS</v>
      </c>
      <c r="B2194" s="2" t="s">
        <v>922</v>
      </c>
      <c r="C2194" t="str">
        <f>IFERROR(VLOOKUP(B2194,all_raw_csv!$B$2:$AO$2140,2,FALSE),"-")</f>
        <v>ONLY ONE EPILOGUE</v>
      </c>
      <c r="D2194" t="str">
        <f>IFERROR(VLOOKUP($B2194,all_raw_csv!$B$2:$AO$2140,3,FALSE),"-")</f>
        <v>SUPER STAR 満-MITSURU-</v>
      </c>
      <c r="E2194">
        <f>VLOOKUP($A2194,master_version!$A$1:$B$29,2,FALSE)</f>
        <v>16</v>
      </c>
      <c r="F2194" t="str">
        <f>VLOOKUP(G2194,master_diffculty!$A$1:$C$11,3,FALSE)</f>
        <v>SPH</v>
      </c>
      <c r="G2194">
        <v>3</v>
      </c>
      <c r="H2194">
        <f>IFERROR(IF(VLOOKUP($B2194,all_raw_csv!$B$1:$AO$2074,5+($G2194-1)*7,FALSE)=0,-1,VLOOKUP($B2194,all_raw_csv!$B$1:$AO$2074,5+($G2194-1)*7,FALSE)),"-")</f>
        <v>9</v>
      </c>
      <c r="I2194">
        <f>IFERROR(IF(VLOOKUP($B2194,new_notes_bemaniwiki!$A$1:$J$1937,1+$G2194,FALSE)="-",-1,VLOOKUP($B2194,new_notes_bemaniwiki!$A$1:$J$1937,1+$G2194,FALSE)),"🙇")</f>
        <v>858</v>
      </c>
      <c r="J2194" t="s">
        <v>3063</v>
      </c>
      <c r="K2194" t="s">
        <v>3063</v>
      </c>
    </row>
    <row r="2195" spans="1:11" x14ac:dyDescent="0.15">
      <c r="A2195" t="str">
        <f>VLOOKUP(B2195,for_vlookup!$A$1:$B$2046,2,FALSE)</f>
        <v>EMPRESS</v>
      </c>
      <c r="B2195" s="2" t="s">
        <v>922</v>
      </c>
      <c r="C2195" t="str">
        <f>IFERROR(VLOOKUP(B2195,all_raw_csv!$B$2:$AO$2140,2,FALSE),"-")</f>
        <v>ONLY ONE EPILOGUE</v>
      </c>
      <c r="D2195" t="str">
        <f>IFERROR(VLOOKUP($B2195,all_raw_csv!$B$2:$AO$2140,3,FALSE),"-")</f>
        <v>SUPER STAR 満-MITSURU-</v>
      </c>
      <c r="E2195">
        <f>VLOOKUP($A2195,master_version!$A$1:$B$29,2,FALSE)</f>
        <v>16</v>
      </c>
      <c r="F2195" t="str">
        <f>VLOOKUP(G2195,master_diffculty!$A$1:$C$11,3,FALSE)</f>
        <v>SPA</v>
      </c>
      <c r="G2195">
        <v>4</v>
      </c>
      <c r="H2195">
        <f>IFERROR(IF(VLOOKUP($B2195,all_raw_csv!$B$1:$AO$2074,5+($G2195-1)*7,FALSE)=0,-1,VLOOKUP($B2195,all_raw_csv!$B$1:$AO$2074,5+($G2195-1)*7,FALSE)),"-")</f>
        <v>10</v>
      </c>
      <c r="I2195">
        <f>IFERROR(IF(VLOOKUP($B2195,new_notes_bemaniwiki!$A$1:$J$1937,1+$G2195,FALSE)="-",-1,VLOOKUP($B2195,new_notes_bemaniwiki!$A$1:$J$1937,1+$G2195,FALSE)),"🙇")</f>
        <v>1090</v>
      </c>
      <c r="J2195" t="s">
        <v>3063</v>
      </c>
      <c r="K2195" t="s">
        <v>3063</v>
      </c>
    </row>
    <row r="2196" spans="1:11" x14ac:dyDescent="0.15">
      <c r="A2196" t="str">
        <f>VLOOKUP(B2196,for_vlookup!$A$1:$B$2046,2,FALSE)</f>
        <v>EMPRESS</v>
      </c>
      <c r="B2196" s="2" t="s">
        <v>922</v>
      </c>
      <c r="C2196" t="str">
        <f>IFERROR(VLOOKUP(B2196,all_raw_csv!$B$2:$AO$2140,2,FALSE),"-")</f>
        <v>ONLY ONE EPILOGUE</v>
      </c>
      <c r="D2196" t="str">
        <f>IFERROR(VLOOKUP($B2196,all_raw_csv!$B$2:$AO$2140,3,FALSE),"-")</f>
        <v>SUPER STAR 満-MITSURU-</v>
      </c>
      <c r="E2196">
        <f>VLOOKUP($A2196,master_version!$A$1:$B$29,2,FALSE)</f>
        <v>16</v>
      </c>
      <c r="F2196" t="str">
        <f>VLOOKUP(G2196,master_diffculty!$A$1:$C$11,3,FALSE)</f>
        <v>SPL</v>
      </c>
      <c r="G2196">
        <v>5</v>
      </c>
      <c r="H2196">
        <f>IFERROR(IF(VLOOKUP($B2196,all_raw_csv!$B$1:$AO$2074,5+($G2196-1)*7,FALSE)=0,-1,VLOOKUP($B2196,all_raw_csv!$B$1:$AO$2074,5+($G2196-1)*7,FALSE)),"-")</f>
        <v>12</v>
      </c>
      <c r="I2196">
        <f>IFERROR(IF(VLOOKUP($B2196,new_notes_bemaniwiki!$A$1:$J$1937,1+$G2196,FALSE)="-",-1,VLOOKUP($B2196,new_notes_bemaniwiki!$A$1:$J$1937,1+$G2196,FALSE)),"🙇")</f>
        <v>1534</v>
      </c>
      <c r="J2196" t="s">
        <v>3063</v>
      </c>
      <c r="K2196" t="s">
        <v>3063</v>
      </c>
    </row>
    <row r="2197" spans="1:11" x14ac:dyDescent="0.15">
      <c r="A2197" t="str">
        <f>VLOOKUP(B2197,for_vlookup!$A$1:$B$2046,2,FALSE)</f>
        <v>EMPRESS</v>
      </c>
      <c r="B2197" s="2" t="s">
        <v>3106</v>
      </c>
      <c r="C2197" t="str">
        <f>IFERROR(VLOOKUP(B2197,all_raw_csv!$B$2:$AO$2140,2,FALSE),"-")</f>
        <v>HOUSE</v>
      </c>
      <c r="D2197" t="str">
        <f>IFERROR(VLOOKUP($B2197,all_raw_csv!$B$2:$AO$2140,3,FALSE),"-")</f>
        <v>Remix by Sunset In Ibiza (SII)</v>
      </c>
      <c r="E2197">
        <f>VLOOKUP($A2197,master_version!$A$1:$B$29,2,FALSE)</f>
        <v>16</v>
      </c>
      <c r="F2197" t="str">
        <f>VLOOKUP(G2197,master_diffculty!$A$1:$C$11,3,FALSE)</f>
        <v>SPB</v>
      </c>
      <c r="G2197">
        <v>1</v>
      </c>
      <c r="H2197">
        <f>IFERROR(IF(VLOOKUP($B2197,all_raw_csv!$B$1:$AO$2074,5+($G2197-1)*7,FALSE)=0,-1,VLOOKUP($B2197,all_raw_csv!$B$1:$AO$2074,5+($G2197-1)*7,FALSE)),"-")</f>
        <v>-1</v>
      </c>
      <c r="I2197">
        <f>IFERROR(IF(VLOOKUP($B2197,new_notes_bemaniwiki!$A$1:$J$1937,1+$G2197,FALSE)="-",-1,VLOOKUP($B2197,new_notes_bemaniwiki!$A$1:$J$1937,1+$G2197,FALSE)),"🙇")</f>
        <v>-1</v>
      </c>
      <c r="J2197" t="s">
        <v>3063</v>
      </c>
      <c r="K2197" t="s">
        <v>3063</v>
      </c>
    </row>
    <row r="2198" spans="1:11" x14ac:dyDescent="0.15">
      <c r="A2198" t="str">
        <f>VLOOKUP(B2198,for_vlookup!$A$1:$B$2046,2,FALSE)</f>
        <v>EMPRESS</v>
      </c>
      <c r="B2198" s="2" t="s">
        <v>3106</v>
      </c>
      <c r="C2198" t="str">
        <f>IFERROR(VLOOKUP(B2198,all_raw_csv!$B$2:$AO$2140,2,FALSE),"-")</f>
        <v>HOUSE</v>
      </c>
      <c r="D2198" t="str">
        <f>IFERROR(VLOOKUP($B2198,all_raw_csv!$B$2:$AO$2140,3,FALSE),"-")</f>
        <v>Remix by Sunset In Ibiza (SII)</v>
      </c>
      <c r="E2198">
        <f>VLOOKUP($A2198,master_version!$A$1:$B$29,2,FALSE)</f>
        <v>16</v>
      </c>
      <c r="F2198" t="str">
        <f>VLOOKUP(G2198,master_diffculty!$A$1:$C$11,3,FALSE)</f>
        <v>SPN</v>
      </c>
      <c r="G2198">
        <v>2</v>
      </c>
      <c r="H2198">
        <f>IFERROR(IF(VLOOKUP($B2198,all_raw_csv!$B$1:$AO$2074,5+($G2198-1)*7,FALSE)=0,-1,VLOOKUP($B2198,all_raw_csv!$B$1:$AO$2074,5+($G2198-1)*7,FALSE)),"-")</f>
        <v>5</v>
      </c>
      <c r="I2198">
        <f>IFERROR(IF(VLOOKUP($B2198,new_notes_bemaniwiki!$A$1:$J$1937,1+$G2198,FALSE)="-",-1,VLOOKUP($B2198,new_notes_bemaniwiki!$A$1:$J$1937,1+$G2198,FALSE)),"🙇")</f>
        <v>544</v>
      </c>
      <c r="J2198" t="s">
        <v>3063</v>
      </c>
      <c r="K2198" t="s">
        <v>3063</v>
      </c>
    </row>
    <row r="2199" spans="1:11" x14ac:dyDescent="0.15">
      <c r="A2199" t="str">
        <f>VLOOKUP(B2199,for_vlookup!$A$1:$B$2046,2,FALSE)</f>
        <v>EMPRESS</v>
      </c>
      <c r="B2199" s="2" t="s">
        <v>3106</v>
      </c>
      <c r="C2199" t="str">
        <f>IFERROR(VLOOKUP(B2199,all_raw_csv!$B$2:$AO$2140,2,FALSE),"-")</f>
        <v>HOUSE</v>
      </c>
      <c r="D2199" t="str">
        <f>IFERROR(VLOOKUP($B2199,all_raw_csv!$B$2:$AO$2140,3,FALSE),"-")</f>
        <v>Remix by Sunset In Ibiza (SII)</v>
      </c>
      <c r="E2199">
        <f>VLOOKUP($A2199,master_version!$A$1:$B$29,2,FALSE)</f>
        <v>16</v>
      </c>
      <c r="F2199" t="str">
        <f>VLOOKUP(G2199,master_diffculty!$A$1:$C$11,3,FALSE)</f>
        <v>SPH</v>
      </c>
      <c r="G2199">
        <v>3</v>
      </c>
      <c r="H2199">
        <f>IFERROR(IF(VLOOKUP($B2199,all_raw_csv!$B$1:$AO$2074,5+($G2199-1)*7,FALSE)=0,-1,VLOOKUP($B2199,all_raw_csv!$B$1:$AO$2074,5+($G2199-1)*7,FALSE)),"-")</f>
        <v>7</v>
      </c>
      <c r="I2199">
        <f>IFERROR(IF(VLOOKUP($B2199,new_notes_bemaniwiki!$A$1:$J$1937,1+$G2199,FALSE)="-",-1,VLOOKUP($B2199,new_notes_bemaniwiki!$A$1:$J$1937,1+$G2199,FALSE)),"🙇")</f>
        <v>838</v>
      </c>
      <c r="J2199" t="s">
        <v>3063</v>
      </c>
      <c r="K2199" t="s">
        <v>3063</v>
      </c>
    </row>
    <row r="2200" spans="1:11" x14ac:dyDescent="0.15">
      <c r="A2200" t="str">
        <f>VLOOKUP(B2200,for_vlookup!$A$1:$B$2046,2,FALSE)</f>
        <v>EMPRESS</v>
      </c>
      <c r="B2200" s="2" t="s">
        <v>3106</v>
      </c>
      <c r="C2200" t="str">
        <f>IFERROR(VLOOKUP(B2200,all_raw_csv!$B$2:$AO$2140,2,FALSE),"-")</f>
        <v>HOUSE</v>
      </c>
      <c r="D2200" t="str">
        <f>IFERROR(VLOOKUP($B2200,all_raw_csv!$B$2:$AO$2140,3,FALSE),"-")</f>
        <v>Remix by Sunset In Ibiza (SII)</v>
      </c>
      <c r="E2200">
        <f>VLOOKUP($A2200,master_version!$A$1:$B$29,2,FALSE)</f>
        <v>16</v>
      </c>
      <c r="F2200" t="str">
        <f>VLOOKUP(G2200,master_diffculty!$A$1:$C$11,3,FALSE)</f>
        <v>SPA</v>
      </c>
      <c r="G2200">
        <v>4</v>
      </c>
      <c r="H2200">
        <f>IFERROR(IF(VLOOKUP($B2200,all_raw_csv!$B$1:$AO$2074,5+($G2200-1)*7,FALSE)=0,-1,VLOOKUP($B2200,all_raw_csv!$B$1:$AO$2074,5+($G2200-1)*7,FALSE)),"-")</f>
        <v>9</v>
      </c>
      <c r="I2200">
        <f>IFERROR(IF(VLOOKUP($B2200,new_notes_bemaniwiki!$A$1:$J$1937,1+$G2200,FALSE)="-",-1,VLOOKUP($B2200,new_notes_bemaniwiki!$A$1:$J$1937,1+$G2200,FALSE)),"🙇")</f>
        <v>1242</v>
      </c>
      <c r="J2200" t="s">
        <v>3063</v>
      </c>
      <c r="K2200" t="s">
        <v>3063</v>
      </c>
    </row>
    <row r="2201" spans="1:11" x14ac:dyDescent="0.15">
      <c r="A2201" t="str">
        <f>VLOOKUP(B2201,for_vlookup!$A$1:$B$2046,2,FALSE)</f>
        <v>EMPRESS</v>
      </c>
      <c r="B2201" s="2" t="s">
        <v>3106</v>
      </c>
      <c r="C2201" t="str">
        <f>IFERROR(VLOOKUP(B2201,all_raw_csv!$B$2:$AO$2140,2,FALSE),"-")</f>
        <v>HOUSE</v>
      </c>
      <c r="D2201" t="str">
        <f>IFERROR(VLOOKUP($B2201,all_raw_csv!$B$2:$AO$2140,3,FALSE),"-")</f>
        <v>Remix by Sunset In Ibiza (SII)</v>
      </c>
      <c r="E2201">
        <f>VLOOKUP($A2201,master_version!$A$1:$B$29,2,FALSE)</f>
        <v>16</v>
      </c>
      <c r="F2201" t="str">
        <f>VLOOKUP(G2201,master_diffculty!$A$1:$C$11,3,FALSE)</f>
        <v>SPL</v>
      </c>
      <c r="G2201">
        <v>5</v>
      </c>
      <c r="H2201">
        <f>IFERROR(IF(VLOOKUP($B2201,all_raw_csv!$B$1:$AO$2074,5+($G2201-1)*7,FALSE)=0,-1,VLOOKUP($B2201,all_raw_csv!$B$1:$AO$2074,5+($G2201-1)*7,FALSE)),"-")</f>
        <v>12</v>
      </c>
      <c r="I2201">
        <f>IFERROR(IF(VLOOKUP($B2201,new_notes_bemaniwiki!$A$1:$J$1937,1+$G2201,FALSE)="-",-1,VLOOKUP($B2201,new_notes_bemaniwiki!$A$1:$J$1937,1+$G2201,FALSE)),"🙇")</f>
        <v>1954</v>
      </c>
      <c r="J2201" t="s">
        <v>3063</v>
      </c>
      <c r="K2201" t="s">
        <v>3063</v>
      </c>
    </row>
    <row r="2202" spans="1:11" x14ac:dyDescent="0.15">
      <c r="A2202" t="str">
        <f>VLOOKUP(B2202,for_vlookup!$A$1:$B$2046,2,FALSE)</f>
        <v>EMPRESS</v>
      </c>
      <c r="B2202" s="2" t="s">
        <v>924</v>
      </c>
      <c r="C2202" t="str">
        <f>IFERROR(VLOOKUP(B2202,all_raw_csv!$B$2:$AO$2140,2,FALSE),"-")</f>
        <v>ELEMENTAL CHANT</v>
      </c>
      <c r="D2202" t="str">
        <f>IFERROR(VLOOKUP($B2202,all_raw_csv!$B$2:$AO$2140,3,FALSE),"-")</f>
        <v>Zektbach</v>
      </c>
      <c r="E2202">
        <f>VLOOKUP($A2202,master_version!$A$1:$B$29,2,FALSE)</f>
        <v>16</v>
      </c>
      <c r="F2202" t="str">
        <f>VLOOKUP(G2202,master_diffculty!$A$1:$C$11,3,FALSE)</f>
        <v>SPB</v>
      </c>
      <c r="G2202">
        <v>1</v>
      </c>
      <c r="H2202">
        <f>IFERROR(IF(VLOOKUP($B2202,all_raw_csv!$B$1:$AO$2074,5+($G2202-1)*7,FALSE)=0,-1,VLOOKUP($B2202,all_raw_csv!$B$1:$AO$2074,5+($G2202-1)*7,FALSE)),"-")</f>
        <v>2</v>
      </c>
      <c r="I2202">
        <f>IFERROR(IF(VLOOKUP($B2202,new_notes_bemaniwiki!$A$1:$J$1937,1+$G2202,FALSE)="-",-1,VLOOKUP($B2202,new_notes_bemaniwiki!$A$1:$J$1937,1+$G2202,FALSE)),"🙇")</f>
        <v>186</v>
      </c>
      <c r="J2202" t="s">
        <v>3063</v>
      </c>
      <c r="K2202" t="s">
        <v>3063</v>
      </c>
    </row>
    <row r="2203" spans="1:11" x14ac:dyDescent="0.15">
      <c r="A2203" t="str">
        <f>VLOOKUP(B2203,for_vlookup!$A$1:$B$2046,2,FALSE)</f>
        <v>EMPRESS</v>
      </c>
      <c r="B2203" s="2" t="s">
        <v>924</v>
      </c>
      <c r="C2203" t="str">
        <f>IFERROR(VLOOKUP(B2203,all_raw_csv!$B$2:$AO$2140,2,FALSE),"-")</f>
        <v>ELEMENTAL CHANT</v>
      </c>
      <c r="D2203" t="str">
        <f>IFERROR(VLOOKUP($B2203,all_raw_csv!$B$2:$AO$2140,3,FALSE),"-")</f>
        <v>Zektbach</v>
      </c>
      <c r="E2203">
        <f>VLOOKUP($A2203,master_version!$A$1:$B$29,2,FALSE)</f>
        <v>16</v>
      </c>
      <c r="F2203" t="str">
        <f>VLOOKUP(G2203,master_diffculty!$A$1:$C$11,3,FALSE)</f>
        <v>SPN</v>
      </c>
      <c r="G2203">
        <v>2</v>
      </c>
      <c r="H2203">
        <f>IFERROR(IF(VLOOKUP($B2203,all_raw_csv!$B$1:$AO$2074,5+($G2203-1)*7,FALSE)=0,-1,VLOOKUP($B2203,all_raw_csv!$B$1:$AO$2074,5+($G2203-1)*7,FALSE)),"-")</f>
        <v>4</v>
      </c>
      <c r="I2203">
        <f>IFERROR(IF(VLOOKUP($B2203,new_notes_bemaniwiki!$A$1:$J$1937,1+$G2203,FALSE)="-",-1,VLOOKUP($B2203,new_notes_bemaniwiki!$A$1:$J$1937,1+$G2203,FALSE)),"🙇")</f>
        <v>449</v>
      </c>
      <c r="J2203" t="s">
        <v>3063</v>
      </c>
      <c r="K2203" t="s">
        <v>3063</v>
      </c>
    </row>
    <row r="2204" spans="1:11" x14ac:dyDescent="0.15">
      <c r="A2204" t="str">
        <f>VLOOKUP(B2204,for_vlookup!$A$1:$B$2046,2,FALSE)</f>
        <v>EMPRESS</v>
      </c>
      <c r="B2204" s="2" t="s">
        <v>924</v>
      </c>
      <c r="C2204" t="str">
        <f>IFERROR(VLOOKUP(B2204,all_raw_csv!$B$2:$AO$2140,2,FALSE),"-")</f>
        <v>ELEMENTAL CHANT</v>
      </c>
      <c r="D2204" t="str">
        <f>IFERROR(VLOOKUP($B2204,all_raw_csv!$B$2:$AO$2140,3,FALSE),"-")</f>
        <v>Zektbach</v>
      </c>
      <c r="E2204">
        <f>VLOOKUP($A2204,master_version!$A$1:$B$29,2,FALSE)</f>
        <v>16</v>
      </c>
      <c r="F2204" t="str">
        <f>VLOOKUP(G2204,master_diffculty!$A$1:$C$11,3,FALSE)</f>
        <v>SPH</v>
      </c>
      <c r="G2204">
        <v>3</v>
      </c>
      <c r="H2204">
        <f>IFERROR(IF(VLOOKUP($B2204,all_raw_csv!$B$1:$AO$2074,5+($G2204-1)*7,FALSE)=0,-1,VLOOKUP($B2204,all_raw_csv!$B$1:$AO$2074,5+($G2204-1)*7,FALSE)),"-")</f>
        <v>9</v>
      </c>
      <c r="I2204">
        <f>IFERROR(IF(VLOOKUP($B2204,new_notes_bemaniwiki!$A$1:$J$1937,1+$G2204,FALSE)="-",-1,VLOOKUP($B2204,new_notes_bemaniwiki!$A$1:$J$1937,1+$G2204,FALSE)),"🙇")</f>
        <v>1051</v>
      </c>
      <c r="J2204" t="s">
        <v>3063</v>
      </c>
      <c r="K2204" t="s">
        <v>3063</v>
      </c>
    </row>
    <row r="2205" spans="1:11" x14ac:dyDescent="0.15">
      <c r="A2205" t="str">
        <f>VLOOKUP(B2205,for_vlookup!$A$1:$B$2046,2,FALSE)</f>
        <v>EMPRESS</v>
      </c>
      <c r="B2205" s="2" t="s">
        <v>924</v>
      </c>
      <c r="C2205" t="str">
        <f>IFERROR(VLOOKUP(B2205,all_raw_csv!$B$2:$AO$2140,2,FALSE),"-")</f>
        <v>ELEMENTAL CHANT</v>
      </c>
      <c r="D2205" t="str">
        <f>IFERROR(VLOOKUP($B2205,all_raw_csv!$B$2:$AO$2140,3,FALSE),"-")</f>
        <v>Zektbach</v>
      </c>
      <c r="E2205">
        <f>VLOOKUP($A2205,master_version!$A$1:$B$29,2,FALSE)</f>
        <v>16</v>
      </c>
      <c r="F2205" t="str">
        <f>VLOOKUP(G2205,master_diffculty!$A$1:$C$11,3,FALSE)</f>
        <v>SPA</v>
      </c>
      <c r="G2205">
        <v>4</v>
      </c>
      <c r="H2205">
        <f>IFERROR(IF(VLOOKUP($B2205,all_raw_csv!$B$1:$AO$2074,5+($G2205-1)*7,FALSE)=0,-1,VLOOKUP($B2205,all_raw_csv!$B$1:$AO$2074,5+($G2205-1)*7,FALSE)),"-")</f>
        <v>10</v>
      </c>
      <c r="I2205">
        <f>IFERROR(IF(VLOOKUP($B2205,new_notes_bemaniwiki!$A$1:$J$1937,1+$G2205,FALSE)="-",-1,VLOOKUP($B2205,new_notes_bemaniwiki!$A$1:$J$1937,1+$G2205,FALSE)),"🙇")</f>
        <v>1347</v>
      </c>
      <c r="J2205" t="s">
        <v>3063</v>
      </c>
      <c r="K2205" t="s">
        <v>3063</v>
      </c>
    </row>
    <row r="2206" spans="1:11" x14ac:dyDescent="0.15">
      <c r="A2206" t="str">
        <f>VLOOKUP(B2206,for_vlookup!$A$1:$B$2046,2,FALSE)</f>
        <v>EMPRESS</v>
      </c>
      <c r="B2206" s="2" t="s">
        <v>924</v>
      </c>
      <c r="C2206" t="str">
        <f>IFERROR(VLOOKUP(B2206,all_raw_csv!$B$2:$AO$2140,2,FALSE),"-")</f>
        <v>ELEMENTAL CHANT</v>
      </c>
      <c r="D2206" t="str">
        <f>IFERROR(VLOOKUP($B2206,all_raw_csv!$B$2:$AO$2140,3,FALSE),"-")</f>
        <v>Zektbach</v>
      </c>
      <c r="E2206">
        <f>VLOOKUP($A2206,master_version!$A$1:$B$29,2,FALSE)</f>
        <v>16</v>
      </c>
      <c r="F2206" t="str">
        <f>VLOOKUP(G2206,master_diffculty!$A$1:$C$11,3,FALSE)</f>
        <v>SPL</v>
      </c>
      <c r="G2206">
        <v>5</v>
      </c>
      <c r="H2206">
        <f>IFERROR(IF(VLOOKUP($B2206,all_raw_csv!$B$1:$AO$2074,5+($G2206-1)*7,FALSE)=0,-1,VLOOKUP($B2206,all_raw_csv!$B$1:$AO$2074,5+($G2206-1)*7,FALSE)),"-")</f>
        <v>-1</v>
      </c>
      <c r="I2206">
        <f>IFERROR(IF(VLOOKUP($B2206,new_notes_bemaniwiki!$A$1:$J$1937,1+$G2206,FALSE)="-",-1,VLOOKUP($B2206,new_notes_bemaniwiki!$A$1:$J$1937,1+$G2206,FALSE)),"🙇")</f>
        <v>-1</v>
      </c>
      <c r="J2206" t="s">
        <v>3063</v>
      </c>
      <c r="K2206" t="s">
        <v>3063</v>
      </c>
    </row>
    <row r="2207" spans="1:11" x14ac:dyDescent="0.15">
      <c r="A2207" t="str">
        <f>VLOOKUP(B2207,for_vlookup!$A$1:$B$2046,2,FALSE)</f>
        <v>EMPRESS</v>
      </c>
      <c r="B2207" s="2" t="s">
        <v>926</v>
      </c>
      <c r="C2207" t="str">
        <f>IFERROR(VLOOKUP(B2207,all_raw_csv!$B$2:$AO$2140,2,FALSE),"-")</f>
        <v>PROGRESSIVE</v>
      </c>
      <c r="D2207" t="str">
        <f>IFERROR(VLOOKUP($B2207,all_raw_csv!$B$2:$AO$2140,3,FALSE),"-")</f>
        <v>TAKA</v>
      </c>
      <c r="E2207">
        <f>VLOOKUP($A2207,master_version!$A$1:$B$29,2,FALSE)</f>
        <v>16</v>
      </c>
      <c r="F2207" t="str">
        <f>VLOOKUP(G2207,master_diffculty!$A$1:$C$11,3,FALSE)</f>
        <v>SPB</v>
      </c>
      <c r="G2207">
        <v>1</v>
      </c>
      <c r="H2207">
        <f>IFERROR(IF(VLOOKUP($B2207,all_raw_csv!$B$1:$AO$2074,5+($G2207-1)*7,FALSE)=0,-1,VLOOKUP($B2207,all_raw_csv!$B$1:$AO$2074,5+($G2207-1)*7,FALSE)),"-")</f>
        <v>3</v>
      </c>
      <c r="I2207">
        <f>IFERROR(IF(VLOOKUP($B2207,new_notes_bemaniwiki!$A$1:$J$1937,1+$G2207,FALSE)="-",-1,VLOOKUP($B2207,new_notes_bemaniwiki!$A$1:$J$1937,1+$G2207,FALSE)),"🙇")</f>
        <v>400</v>
      </c>
      <c r="J2207" t="s">
        <v>3063</v>
      </c>
      <c r="K2207" t="s">
        <v>3063</v>
      </c>
    </row>
    <row r="2208" spans="1:11" x14ac:dyDescent="0.15">
      <c r="A2208" t="str">
        <f>VLOOKUP(B2208,for_vlookup!$A$1:$B$2046,2,FALSE)</f>
        <v>EMPRESS</v>
      </c>
      <c r="B2208" s="2" t="s">
        <v>926</v>
      </c>
      <c r="C2208" t="str">
        <f>IFERROR(VLOOKUP(B2208,all_raw_csv!$B$2:$AO$2140,2,FALSE),"-")</f>
        <v>PROGRESSIVE</v>
      </c>
      <c r="D2208" t="str">
        <f>IFERROR(VLOOKUP($B2208,all_raw_csv!$B$2:$AO$2140,3,FALSE),"-")</f>
        <v>TAKA</v>
      </c>
      <c r="E2208">
        <f>VLOOKUP($A2208,master_version!$A$1:$B$29,2,FALSE)</f>
        <v>16</v>
      </c>
      <c r="F2208" t="str">
        <f>VLOOKUP(G2208,master_diffculty!$A$1:$C$11,3,FALSE)</f>
        <v>SPN</v>
      </c>
      <c r="G2208">
        <v>2</v>
      </c>
      <c r="H2208">
        <f>IFERROR(IF(VLOOKUP($B2208,all_raw_csv!$B$1:$AO$2074,5+($G2208-1)*7,FALSE)=0,-1,VLOOKUP($B2208,all_raw_csv!$B$1:$AO$2074,5+($G2208-1)*7,FALSE)),"-")</f>
        <v>6</v>
      </c>
      <c r="I2208">
        <f>IFERROR(IF(VLOOKUP($B2208,new_notes_bemaniwiki!$A$1:$J$1937,1+$G2208,FALSE)="-",-1,VLOOKUP($B2208,new_notes_bemaniwiki!$A$1:$J$1937,1+$G2208,FALSE)),"🙇")</f>
        <v>751</v>
      </c>
      <c r="J2208" t="s">
        <v>3063</v>
      </c>
      <c r="K2208" t="s">
        <v>3063</v>
      </c>
    </row>
    <row r="2209" spans="1:11" x14ac:dyDescent="0.15">
      <c r="A2209" t="str">
        <f>VLOOKUP(B2209,for_vlookup!$A$1:$B$2046,2,FALSE)</f>
        <v>EMPRESS</v>
      </c>
      <c r="B2209" s="2" t="s">
        <v>926</v>
      </c>
      <c r="C2209" t="str">
        <f>IFERROR(VLOOKUP(B2209,all_raw_csv!$B$2:$AO$2140,2,FALSE),"-")</f>
        <v>PROGRESSIVE</v>
      </c>
      <c r="D2209" t="str">
        <f>IFERROR(VLOOKUP($B2209,all_raw_csv!$B$2:$AO$2140,3,FALSE),"-")</f>
        <v>TAKA</v>
      </c>
      <c r="E2209">
        <f>VLOOKUP($A2209,master_version!$A$1:$B$29,2,FALSE)</f>
        <v>16</v>
      </c>
      <c r="F2209" t="str">
        <f>VLOOKUP(G2209,master_diffculty!$A$1:$C$11,3,FALSE)</f>
        <v>SPH</v>
      </c>
      <c r="G2209">
        <v>3</v>
      </c>
      <c r="H2209">
        <f>IFERROR(IF(VLOOKUP($B2209,all_raw_csv!$B$1:$AO$2074,5+($G2209-1)*7,FALSE)=0,-1,VLOOKUP($B2209,all_raw_csv!$B$1:$AO$2074,5+($G2209-1)*7,FALSE)),"-")</f>
        <v>10</v>
      </c>
      <c r="I2209">
        <f>IFERROR(IF(VLOOKUP($B2209,new_notes_bemaniwiki!$A$1:$J$1937,1+$G2209,FALSE)="-",-1,VLOOKUP($B2209,new_notes_bemaniwiki!$A$1:$J$1937,1+$G2209,FALSE)),"🙇")</f>
        <v>1620</v>
      </c>
      <c r="J2209" t="s">
        <v>3063</v>
      </c>
      <c r="K2209" t="s">
        <v>3063</v>
      </c>
    </row>
    <row r="2210" spans="1:11" x14ac:dyDescent="0.15">
      <c r="A2210" t="str">
        <f>VLOOKUP(B2210,for_vlookup!$A$1:$B$2046,2,FALSE)</f>
        <v>EMPRESS</v>
      </c>
      <c r="B2210" s="2" t="s">
        <v>926</v>
      </c>
      <c r="C2210" t="str">
        <f>IFERROR(VLOOKUP(B2210,all_raw_csv!$B$2:$AO$2140,2,FALSE),"-")</f>
        <v>PROGRESSIVE</v>
      </c>
      <c r="D2210" t="str">
        <f>IFERROR(VLOOKUP($B2210,all_raw_csv!$B$2:$AO$2140,3,FALSE),"-")</f>
        <v>TAKA</v>
      </c>
      <c r="E2210">
        <f>VLOOKUP($A2210,master_version!$A$1:$B$29,2,FALSE)</f>
        <v>16</v>
      </c>
      <c r="F2210" t="str">
        <f>VLOOKUP(G2210,master_diffculty!$A$1:$C$11,3,FALSE)</f>
        <v>SPA</v>
      </c>
      <c r="G2210">
        <v>4</v>
      </c>
      <c r="H2210">
        <f>IFERROR(IF(VLOOKUP($B2210,all_raw_csv!$B$1:$AO$2074,5+($G2210-1)*7,FALSE)=0,-1,VLOOKUP($B2210,all_raw_csv!$B$1:$AO$2074,5+($G2210-1)*7,FALSE)),"-")</f>
        <v>11</v>
      </c>
      <c r="I2210">
        <f>IFERROR(IF(VLOOKUP($B2210,new_notes_bemaniwiki!$A$1:$J$1937,1+$G2210,FALSE)="-",-1,VLOOKUP($B2210,new_notes_bemaniwiki!$A$1:$J$1937,1+$G2210,FALSE)),"🙇")</f>
        <v>1810</v>
      </c>
      <c r="J2210" t="s">
        <v>3063</v>
      </c>
      <c r="K2210" t="s">
        <v>3063</v>
      </c>
    </row>
    <row r="2211" spans="1:11" x14ac:dyDescent="0.15">
      <c r="A2211" t="str">
        <f>VLOOKUP(B2211,for_vlookup!$A$1:$B$2046,2,FALSE)</f>
        <v>EMPRESS</v>
      </c>
      <c r="B2211" s="2" t="s">
        <v>926</v>
      </c>
      <c r="C2211" t="str">
        <f>IFERROR(VLOOKUP(B2211,all_raw_csv!$B$2:$AO$2140,2,FALSE),"-")</f>
        <v>PROGRESSIVE</v>
      </c>
      <c r="D2211" t="str">
        <f>IFERROR(VLOOKUP($B2211,all_raw_csv!$B$2:$AO$2140,3,FALSE),"-")</f>
        <v>TAKA</v>
      </c>
      <c r="E2211">
        <f>VLOOKUP($A2211,master_version!$A$1:$B$29,2,FALSE)</f>
        <v>16</v>
      </c>
      <c r="F2211" t="str">
        <f>VLOOKUP(G2211,master_diffculty!$A$1:$C$11,3,FALSE)</f>
        <v>SPL</v>
      </c>
      <c r="G2211">
        <v>5</v>
      </c>
      <c r="H2211">
        <f>IFERROR(IF(VLOOKUP($B2211,all_raw_csv!$B$1:$AO$2074,5+($G2211-1)*7,FALSE)=0,-1,VLOOKUP($B2211,all_raw_csv!$B$1:$AO$2074,5+($G2211-1)*7,FALSE)),"-")</f>
        <v>-1</v>
      </c>
      <c r="I2211">
        <f>IFERROR(IF(VLOOKUP($B2211,new_notes_bemaniwiki!$A$1:$J$1937,1+$G2211,FALSE)="-",-1,VLOOKUP($B2211,new_notes_bemaniwiki!$A$1:$J$1937,1+$G2211,FALSE)),"🙇")</f>
        <v>-1</v>
      </c>
      <c r="J2211" t="s">
        <v>3063</v>
      </c>
      <c r="K2211" t="s">
        <v>3063</v>
      </c>
    </row>
    <row r="2212" spans="1:11" x14ac:dyDescent="0.15">
      <c r="A2212" t="str">
        <f>VLOOKUP(B2212,for_vlookup!$A$1:$B$2046,2,FALSE)</f>
        <v>EMPRESS</v>
      </c>
      <c r="B2212" s="2" t="s">
        <v>927</v>
      </c>
      <c r="C2212" t="str">
        <f>IFERROR(VLOOKUP(B2212,all_raw_csv!$B$2:$AO$2140,2,FALSE),"-")</f>
        <v>90's RAVE</v>
      </c>
      <c r="D2212" t="str">
        <f>IFERROR(VLOOKUP($B2212,all_raw_csv!$B$2:$AO$2140,3,FALSE),"-")</f>
        <v>Y&amp;Co.</v>
      </c>
      <c r="E2212">
        <f>VLOOKUP($A2212,master_version!$A$1:$B$29,2,FALSE)</f>
        <v>16</v>
      </c>
      <c r="F2212" t="str">
        <f>VLOOKUP(G2212,master_diffculty!$A$1:$C$11,3,FALSE)</f>
        <v>SPB</v>
      </c>
      <c r="G2212">
        <v>1</v>
      </c>
      <c r="H2212">
        <f>IFERROR(IF(VLOOKUP($B2212,all_raw_csv!$B$1:$AO$2074,5+($G2212-1)*7,FALSE)=0,-1,VLOOKUP($B2212,all_raw_csv!$B$1:$AO$2074,5+($G2212-1)*7,FALSE)),"-")</f>
        <v>-1</v>
      </c>
      <c r="I2212">
        <f>IFERROR(IF(VLOOKUP($B2212,new_notes_bemaniwiki!$A$1:$J$1937,1+$G2212,FALSE)="-",-1,VLOOKUP($B2212,new_notes_bemaniwiki!$A$1:$J$1937,1+$G2212,FALSE)),"🙇")</f>
        <v>-1</v>
      </c>
      <c r="J2212" t="s">
        <v>3063</v>
      </c>
      <c r="K2212" t="s">
        <v>3063</v>
      </c>
    </row>
    <row r="2213" spans="1:11" x14ac:dyDescent="0.15">
      <c r="A2213" t="str">
        <f>VLOOKUP(B2213,for_vlookup!$A$1:$B$2046,2,FALSE)</f>
        <v>EMPRESS</v>
      </c>
      <c r="B2213" s="2" t="s">
        <v>927</v>
      </c>
      <c r="C2213" t="str">
        <f>IFERROR(VLOOKUP(B2213,all_raw_csv!$B$2:$AO$2140,2,FALSE),"-")</f>
        <v>90's RAVE</v>
      </c>
      <c r="D2213" t="str">
        <f>IFERROR(VLOOKUP($B2213,all_raw_csv!$B$2:$AO$2140,3,FALSE),"-")</f>
        <v>Y&amp;Co.</v>
      </c>
      <c r="E2213">
        <f>VLOOKUP($A2213,master_version!$A$1:$B$29,2,FALSE)</f>
        <v>16</v>
      </c>
      <c r="F2213" t="str">
        <f>VLOOKUP(G2213,master_diffculty!$A$1:$C$11,3,FALSE)</f>
        <v>SPN</v>
      </c>
      <c r="G2213">
        <v>2</v>
      </c>
      <c r="H2213">
        <f>IFERROR(IF(VLOOKUP($B2213,all_raw_csv!$B$1:$AO$2074,5+($G2213-1)*7,FALSE)=0,-1,VLOOKUP($B2213,all_raw_csv!$B$1:$AO$2074,5+($G2213-1)*7,FALSE)),"-")</f>
        <v>5</v>
      </c>
      <c r="I2213">
        <f>IFERROR(IF(VLOOKUP($B2213,new_notes_bemaniwiki!$A$1:$J$1937,1+$G2213,FALSE)="-",-1,VLOOKUP($B2213,new_notes_bemaniwiki!$A$1:$J$1937,1+$G2213,FALSE)),"🙇")</f>
        <v>569</v>
      </c>
      <c r="J2213" t="s">
        <v>3063</v>
      </c>
      <c r="K2213" t="s">
        <v>3063</v>
      </c>
    </row>
    <row r="2214" spans="1:11" x14ac:dyDescent="0.15">
      <c r="A2214" t="str">
        <f>VLOOKUP(B2214,for_vlookup!$A$1:$B$2046,2,FALSE)</f>
        <v>EMPRESS</v>
      </c>
      <c r="B2214" s="2" t="s">
        <v>927</v>
      </c>
      <c r="C2214" t="str">
        <f>IFERROR(VLOOKUP(B2214,all_raw_csv!$B$2:$AO$2140,2,FALSE),"-")</f>
        <v>90's RAVE</v>
      </c>
      <c r="D2214" t="str">
        <f>IFERROR(VLOOKUP($B2214,all_raw_csv!$B$2:$AO$2140,3,FALSE),"-")</f>
        <v>Y&amp;Co.</v>
      </c>
      <c r="E2214">
        <f>VLOOKUP($A2214,master_version!$A$1:$B$29,2,FALSE)</f>
        <v>16</v>
      </c>
      <c r="F2214" t="str">
        <f>VLOOKUP(G2214,master_diffculty!$A$1:$C$11,3,FALSE)</f>
        <v>SPH</v>
      </c>
      <c r="G2214">
        <v>3</v>
      </c>
      <c r="H2214">
        <f>IFERROR(IF(VLOOKUP($B2214,all_raw_csv!$B$1:$AO$2074,5+($G2214-1)*7,FALSE)=0,-1,VLOOKUP($B2214,all_raw_csv!$B$1:$AO$2074,5+($G2214-1)*7,FALSE)),"-")</f>
        <v>9</v>
      </c>
      <c r="I2214">
        <f>IFERROR(IF(VLOOKUP($B2214,new_notes_bemaniwiki!$A$1:$J$1937,1+$G2214,FALSE)="-",-1,VLOOKUP($B2214,new_notes_bemaniwiki!$A$1:$J$1937,1+$G2214,FALSE)),"🙇")</f>
        <v>921</v>
      </c>
      <c r="J2214" t="s">
        <v>3063</v>
      </c>
      <c r="K2214" t="s">
        <v>3063</v>
      </c>
    </row>
    <row r="2215" spans="1:11" x14ac:dyDescent="0.15">
      <c r="A2215" t="str">
        <f>VLOOKUP(B2215,for_vlookup!$A$1:$B$2046,2,FALSE)</f>
        <v>EMPRESS</v>
      </c>
      <c r="B2215" s="2" t="s">
        <v>927</v>
      </c>
      <c r="C2215" t="str">
        <f>IFERROR(VLOOKUP(B2215,all_raw_csv!$B$2:$AO$2140,2,FALSE),"-")</f>
        <v>90's RAVE</v>
      </c>
      <c r="D2215" t="str">
        <f>IFERROR(VLOOKUP($B2215,all_raw_csv!$B$2:$AO$2140,3,FALSE),"-")</f>
        <v>Y&amp;Co.</v>
      </c>
      <c r="E2215">
        <f>VLOOKUP($A2215,master_version!$A$1:$B$29,2,FALSE)</f>
        <v>16</v>
      </c>
      <c r="F2215" t="str">
        <f>VLOOKUP(G2215,master_diffculty!$A$1:$C$11,3,FALSE)</f>
        <v>SPA</v>
      </c>
      <c r="G2215">
        <v>4</v>
      </c>
      <c r="H2215">
        <f>IFERROR(IF(VLOOKUP($B2215,all_raw_csv!$B$1:$AO$2074,5+($G2215-1)*7,FALSE)=0,-1,VLOOKUP($B2215,all_raw_csv!$B$1:$AO$2074,5+($G2215-1)*7,FALSE)),"-")</f>
        <v>12</v>
      </c>
      <c r="I2215">
        <f>IFERROR(IF(VLOOKUP($B2215,new_notes_bemaniwiki!$A$1:$J$1937,1+$G2215,FALSE)="-",-1,VLOOKUP($B2215,new_notes_bemaniwiki!$A$1:$J$1937,1+$G2215,FALSE)),"🙇")</f>
        <v>1478</v>
      </c>
      <c r="J2215" t="s">
        <v>3063</v>
      </c>
      <c r="K2215" t="s">
        <v>3063</v>
      </c>
    </row>
    <row r="2216" spans="1:11" x14ac:dyDescent="0.15">
      <c r="A2216" t="str">
        <f>VLOOKUP(B2216,for_vlookup!$A$1:$B$2046,2,FALSE)</f>
        <v>EMPRESS</v>
      </c>
      <c r="B2216" s="2" t="s">
        <v>927</v>
      </c>
      <c r="C2216" t="str">
        <f>IFERROR(VLOOKUP(B2216,all_raw_csv!$B$2:$AO$2140,2,FALSE),"-")</f>
        <v>90's RAVE</v>
      </c>
      <c r="D2216" t="str">
        <f>IFERROR(VLOOKUP($B2216,all_raw_csv!$B$2:$AO$2140,3,FALSE),"-")</f>
        <v>Y&amp;Co.</v>
      </c>
      <c r="E2216">
        <f>VLOOKUP($A2216,master_version!$A$1:$B$29,2,FALSE)</f>
        <v>16</v>
      </c>
      <c r="F2216" t="str">
        <f>VLOOKUP(G2216,master_diffculty!$A$1:$C$11,3,FALSE)</f>
        <v>SPL</v>
      </c>
      <c r="G2216">
        <v>5</v>
      </c>
      <c r="H2216">
        <f>IFERROR(IF(VLOOKUP($B2216,all_raw_csv!$B$1:$AO$2074,5+($G2216-1)*7,FALSE)=0,-1,VLOOKUP($B2216,all_raw_csv!$B$1:$AO$2074,5+($G2216-1)*7,FALSE)),"-")</f>
        <v>-1</v>
      </c>
      <c r="I2216">
        <f>IFERROR(IF(VLOOKUP($B2216,new_notes_bemaniwiki!$A$1:$J$1937,1+$G2216,FALSE)="-",-1,VLOOKUP($B2216,new_notes_bemaniwiki!$A$1:$J$1937,1+$G2216,FALSE)),"🙇")</f>
        <v>-1</v>
      </c>
      <c r="J2216" t="s">
        <v>3063</v>
      </c>
      <c r="K2216" t="s">
        <v>3063</v>
      </c>
    </row>
    <row r="2217" spans="1:11" x14ac:dyDescent="0.15">
      <c r="A2217" t="str">
        <f>VLOOKUP(B2217,for_vlookup!$A$1:$B$2046,2,FALSE)</f>
        <v>EMPRESS</v>
      </c>
      <c r="B2217" s="2" t="s">
        <v>930</v>
      </c>
      <c r="C2217" t="str">
        <f>IFERROR(VLOOKUP(B2217,all_raw_csv!$B$2:$AO$2140,2,FALSE),"-")</f>
        <v>ONLY ONE TECHNO</v>
      </c>
      <c r="D2217" t="str">
        <f>IFERROR(VLOOKUP($B2217,all_raw_csv!$B$2:$AO$2140,3,FALSE),"-")</f>
        <v>BLACK STAR 幸広-YUKIHIRO-</v>
      </c>
      <c r="E2217">
        <f>VLOOKUP($A2217,master_version!$A$1:$B$29,2,FALSE)</f>
        <v>16</v>
      </c>
      <c r="F2217" t="str">
        <f>VLOOKUP(G2217,master_diffculty!$A$1:$C$11,3,FALSE)</f>
        <v>SPB</v>
      </c>
      <c r="G2217">
        <v>1</v>
      </c>
      <c r="H2217">
        <f>IFERROR(IF(VLOOKUP($B2217,all_raw_csv!$B$1:$AO$2074,5+($G2217-1)*7,FALSE)=0,-1,VLOOKUP($B2217,all_raw_csv!$B$1:$AO$2074,5+($G2217-1)*7,FALSE)),"-")</f>
        <v>-1</v>
      </c>
      <c r="I2217">
        <f>IFERROR(IF(VLOOKUP($B2217,new_notes_bemaniwiki!$A$1:$J$1937,1+$G2217,FALSE)="-",-1,VLOOKUP($B2217,new_notes_bemaniwiki!$A$1:$J$1937,1+$G2217,FALSE)),"🙇")</f>
        <v>-1</v>
      </c>
      <c r="J2217" t="s">
        <v>3063</v>
      </c>
      <c r="K2217" t="s">
        <v>3063</v>
      </c>
    </row>
    <row r="2218" spans="1:11" x14ac:dyDescent="0.15">
      <c r="A2218" t="str">
        <f>VLOOKUP(B2218,for_vlookup!$A$1:$B$2046,2,FALSE)</f>
        <v>EMPRESS</v>
      </c>
      <c r="B2218" s="2" t="s">
        <v>930</v>
      </c>
      <c r="C2218" t="str">
        <f>IFERROR(VLOOKUP(B2218,all_raw_csv!$B$2:$AO$2140,2,FALSE),"-")</f>
        <v>ONLY ONE TECHNO</v>
      </c>
      <c r="D2218" t="str">
        <f>IFERROR(VLOOKUP($B2218,all_raw_csv!$B$2:$AO$2140,3,FALSE),"-")</f>
        <v>BLACK STAR 幸広-YUKIHIRO-</v>
      </c>
      <c r="E2218">
        <f>VLOOKUP($A2218,master_version!$A$1:$B$29,2,FALSE)</f>
        <v>16</v>
      </c>
      <c r="F2218" t="str">
        <f>VLOOKUP(G2218,master_diffculty!$A$1:$C$11,3,FALSE)</f>
        <v>SPN</v>
      </c>
      <c r="G2218">
        <v>2</v>
      </c>
      <c r="H2218">
        <f>IFERROR(IF(VLOOKUP($B2218,all_raw_csv!$B$1:$AO$2074,5+($G2218-1)*7,FALSE)=0,-1,VLOOKUP($B2218,all_raw_csv!$B$1:$AO$2074,5+($G2218-1)*7,FALSE)),"-")</f>
        <v>6</v>
      </c>
      <c r="I2218">
        <f>IFERROR(IF(VLOOKUP($B2218,new_notes_bemaniwiki!$A$1:$J$1937,1+$G2218,FALSE)="-",-1,VLOOKUP($B2218,new_notes_bemaniwiki!$A$1:$J$1937,1+$G2218,FALSE)),"🙇")</f>
        <v>629</v>
      </c>
      <c r="J2218" t="s">
        <v>3063</v>
      </c>
      <c r="K2218" t="s">
        <v>3063</v>
      </c>
    </row>
    <row r="2219" spans="1:11" x14ac:dyDescent="0.15">
      <c r="A2219" t="str">
        <f>VLOOKUP(B2219,for_vlookup!$A$1:$B$2046,2,FALSE)</f>
        <v>EMPRESS</v>
      </c>
      <c r="B2219" s="2" t="s">
        <v>930</v>
      </c>
      <c r="C2219" t="str">
        <f>IFERROR(VLOOKUP(B2219,all_raw_csv!$B$2:$AO$2140,2,FALSE),"-")</f>
        <v>ONLY ONE TECHNO</v>
      </c>
      <c r="D2219" t="str">
        <f>IFERROR(VLOOKUP($B2219,all_raw_csv!$B$2:$AO$2140,3,FALSE),"-")</f>
        <v>BLACK STAR 幸広-YUKIHIRO-</v>
      </c>
      <c r="E2219">
        <f>VLOOKUP($A2219,master_version!$A$1:$B$29,2,FALSE)</f>
        <v>16</v>
      </c>
      <c r="F2219" t="str">
        <f>VLOOKUP(G2219,master_diffculty!$A$1:$C$11,3,FALSE)</f>
        <v>SPH</v>
      </c>
      <c r="G2219">
        <v>3</v>
      </c>
      <c r="H2219">
        <f>IFERROR(IF(VLOOKUP($B2219,all_raw_csv!$B$1:$AO$2074,5+($G2219-1)*7,FALSE)=0,-1,VLOOKUP($B2219,all_raw_csv!$B$1:$AO$2074,5+($G2219-1)*7,FALSE)),"-")</f>
        <v>10</v>
      </c>
      <c r="I2219">
        <f>IFERROR(IF(VLOOKUP($B2219,new_notes_bemaniwiki!$A$1:$J$1937,1+$G2219,FALSE)="-",-1,VLOOKUP($B2219,new_notes_bemaniwiki!$A$1:$J$1937,1+$G2219,FALSE)),"🙇")</f>
        <v>962</v>
      </c>
      <c r="J2219" t="s">
        <v>3063</v>
      </c>
      <c r="K2219" t="s">
        <v>3063</v>
      </c>
    </row>
    <row r="2220" spans="1:11" x14ac:dyDescent="0.15">
      <c r="A2220" t="str">
        <f>VLOOKUP(B2220,for_vlookup!$A$1:$B$2046,2,FALSE)</f>
        <v>EMPRESS</v>
      </c>
      <c r="B2220" s="2" t="s">
        <v>930</v>
      </c>
      <c r="C2220" t="str">
        <f>IFERROR(VLOOKUP(B2220,all_raw_csv!$B$2:$AO$2140,2,FALSE),"-")</f>
        <v>ONLY ONE TECHNO</v>
      </c>
      <c r="D2220" t="str">
        <f>IFERROR(VLOOKUP($B2220,all_raw_csv!$B$2:$AO$2140,3,FALSE),"-")</f>
        <v>BLACK STAR 幸広-YUKIHIRO-</v>
      </c>
      <c r="E2220">
        <f>VLOOKUP($A2220,master_version!$A$1:$B$29,2,FALSE)</f>
        <v>16</v>
      </c>
      <c r="F2220" t="str">
        <f>VLOOKUP(G2220,master_diffculty!$A$1:$C$11,3,FALSE)</f>
        <v>SPA</v>
      </c>
      <c r="G2220">
        <v>4</v>
      </c>
      <c r="H2220">
        <f>IFERROR(IF(VLOOKUP($B2220,all_raw_csv!$B$1:$AO$2074,5+($G2220-1)*7,FALSE)=0,-1,VLOOKUP($B2220,all_raw_csv!$B$1:$AO$2074,5+($G2220-1)*7,FALSE)),"-")</f>
        <v>11</v>
      </c>
      <c r="I2220">
        <f>IFERROR(IF(VLOOKUP($B2220,new_notes_bemaniwiki!$A$1:$J$1937,1+$G2220,FALSE)="-",-1,VLOOKUP($B2220,new_notes_bemaniwiki!$A$1:$J$1937,1+$G2220,FALSE)),"🙇")</f>
        <v>1276</v>
      </c>
      <c r="J2220" t="s">
        <v>3063</v>
      </c>
      <c r="K2220" t="s">
        <v>3063</v>
      </c>
    </row>
    <row r="2221" spans="1:11" x14ac:dyDescent="0.15">
      <c r="A2221" t="str">
        <f>VLOOKUP(B2221,for_vlookup!$A$1:$B$2046,2,FALSE)</f>
        <v>EMPRESS</v>
      </c>
      <c r="B2221" s="2" t="s">
        <v>930</v>
      </c>
      <c r="C2221" t="str">
        <f>IFERROR(VLOOKUP(B2221,all_raw_csv!$B$2:$AO$2140,2,FALSE),"-")</f>
        <v>ONLY ONE TECHNO</v>
      </c>
      <c r="D2221" t="str">
        <f>IFERROR(VLOOKUP($B2221,all_raw_csv!$B$2:$AO$2140,3,FALSE),"-")</f>
        <v>BLACK STAR 幸広-YUKIHIRO-</v>
      </c>
      <c r="E2221">
        <f>VLOOKUP($A2221,master_version!$A$1:$B$29,2,FALSE)</f>
        <v>16</v>
      </c>
      <c r="F2221" t="str">
        <f>VLOOKUP(G2221,master_diffculty!$A$1:$C$11,3,FALSE)</f>
        <v>SPL</v>
      </c>
      <c r="G2221">
        <v>5</v>
      </c>
      <c r="H2221">
        <f>IFERROR(IF(VLOOKUP($B2221,all_raw_csv!$B$1:$AO$2074,5+($G2221-1)*7,FALSE)=0,-1,VLOOKUP($B2221,all_raw_csv!$B$1:$AO$2074,5+($G2221-1)*7,FALSE)),"-")</f>
        <v>-1</v>
      </c>
      <c r="I2221">
        <f>IFERROR(IF(VLOOKUP($B2221,new_notes_bemaniwiki!$A$1:$J$1937,1+$G2221,FALSE)="-",-1,VLOOKUP($B2221,new_notes_bemaniwiki!$A$1:$J$1937,1+$G2221,FALSE)),"🙇")</f>
        <v>-1</v>
      </c>
      <c r="J2221" t="s">
        <v>3063</v>
      </c>
      <c r="K2221" t="s">
        <v>3063</v>
      </c>
    </row>
    <row r="2222" spans="1:11" x14ac:dyDescent="0.15">
      <c r="A2222" t="str">
        <f>VLOOKUP(B2222,for_vlookup!$A$1:$B$2046,2,FALSE)</f>
        <v>EMPRESS</v>
      </c>
      <c r="B2222" s="2" t="s">
        <v>936</v>
      </c>
      <c r="C2222" t="str">
        <f>IFERROR(VLOOKUP(B2222,all_raw_csv!$B$2:$AO$2140,2,FALSE),"-")</f>
        <v>HOU-ROCK</v>
      </c>
      <c r="D2222" t="str">
        <f>IFERROR(VLOOKUP($B2222,all_raw_csv!$B$2:$AO$2140,3,FALSE),"-")</f>
        <v>Des-MASTERS</v>
      </c>
      <c r="E2222">
        <f>VLOOKUP($A2222,master_version!$A$1:$B$29,2,FALSE)</f>
        <v>16</v>
      </c>
      <c r="F2222" t="str">
        <f>VLOOKUP(G2222,master_diffculty!$A$1:$C$11,3,FALSE)</f>
        <v>SPB</v>
      </c>
      <c r="G2222">
        <v>1</v>
      </c>
      <c r="H2222">
        <f>IFERROR(IF(VLOOKUP($B2222,all_raw_csv!$B$1:$AO$2074,5+($G2222-1)*7,FALSE)=0,-1,VLOOKUP($B2222,all_raw_csv!$B$1:$AO$2074,5+($G2222-1)*7,FALSE)),"-")</f>
        <v>-1</v>
      </c>
      <c r="I2222">
        <f>IFERROR(IF(VLOOKUP($B2222,new_notes_bemaniwiki!$A$1:$J$1937,1+$G2222,FALSE)="-",-1,VLOOKUP($B2222,new_notes_bemaniwiki!$A$1:$J$1937,1+$G2222,FALSE)),"🙇")</f>
        <v>-1</v>
      </c>
      <c r="J2222" t="s">
        <v>3063</v>
      </c>
      <c r="K2222" t="s">
        <v>3063</v>
      </c>
    </row>
    <row r="2223" spans="1:11" x14ac:dyDescent="0.15">
      <c r="A2223" t="str">
        <f>VLOOKUP(B2223,for_vlookup!$A$1:$B$2046,2,FALSE)</f>
        <v>EMPRESS</v>
      </c>
      <c r="B2223" s="2" t="s">
        <v>936</v>
      </c>
      <c r="C2223" t="str">
        <f>IFERROR(VLOOKUP(B2223,all_raw_csv!$B$2:$AO$2140,2,FALSE),"-")</f>
        <v>HOU-ROCK</v>
      </c>
      <c r="D2223" t="str">
        <f>IFERROR(VLOOKUP($B2223,all_raw_csv!$B$2:$AO$2140,3,FALSE),"-")</f>
        <v>Des-MASTERS</v>
      </c>
      <c r="E2223">
        <f>VLOOKUP($A2223,master_version!$A$1:$B$29,2,FALSE)</f>
        <v>16</v>
      </c>
      <c r="F2223" t="str">
        <f>VLOOKUP(G2223,master_diffculty!$A$1:$C$11,3,FALSE)</f>
        <v>SPN</v>
      </c>
      <c r="G2223">
        <v>2</v>
      </c>
      <c r="H2223">
        <f>IFERROR(IF(VLOOKUP($B2223,all_raw_csv!$B$1:$AO$2074,5+($G2223-1)*7,FALSE)=0,-1,VLOOKUP($B2223,all_raw_csv!$B$1:$AO$2074,5+($G2223-1)*7,FALSE)),"-")</f>
        <v>5</v>
      </c>
      <c r="I2223">
        <f>IFERROR(IF(VLOOKUP($B2223,new_notes_bemaniwiki!$A$1:$J$1937,1+$G2223,FALSE)="-",-1,VLOOKUP($B2223,new_notes_bemaniwiki!$A$1:$J$1937,1+$G2223,FALSE)),"🙇")</f>
        <v>482</v>
      </c>
      <c r="J2223" t="s">
        <v>3063</v>
      </c>
      <c r="K2223" t="s">
        <v>3063</v>
      </c>
    </row>
    <row r="2224" spans="1:11" x14ac:dyDescent="0.15">
      <c r="A2224" t="str">
        <f>VLOOKUP(B2224,for_vlookup!$A$1:$B$2046,2,FALSE)</f>
        <v>EMPRESS</v>
      </c>
      <c r="B2224" s="2" t="s">
        <v>936</v>
      </c>
      <c r="C2224" t="str">
        <f>IFERROR(VLOOKUP(B2224,all_raw_csv!$B$2:$AO$2140,2,FALSE),"-")</f>
        <v>HOU-ROCK</v>
      </c>
      <c r="D2224" t="str">
        <f>IFERROR(VLOOKUP($B2224,all_raw_csv!$B$2:$AO$2140,3,FALSE),"-")</f>
        <v>Des-MASTERS</v>
      </c>
      <c r="E2224">
        <f>VLOOKUP($A2224,master_version!$A$1:$B$29,2,FALSE)</f>
        <v>16</v>
      </c>
      <c r="F2224" t="str">
        <f>VLOOKUP(G2224,master_diffculty!$A$1:$C$11,3,FALSE)</f>
        <v>SPH</v>
      </c>
      <c r="G2224">
        <v>3</v>
      </c>
      <c r="H2224">
        <f>IFERROR(IF(VLOOKUP($B2224,all_raw_csv!$B$1:$AO$2074,5+($G2224-1)*7,FALSE)=0,-1,VLOOKUP($B2224,all_raw_csv!$B$1:$AO$2074,5+($G2224-1)*7,FALSE)),"-")</f>
        <v>8</v>
      </c>
      <c r="I2224">
        <f>IFERROR(IF(VLOOKUP($B2224,new_notes_bemaniwiki!$A$1:$J$1937,1+$G2224,FALSE)="-",-1,VLOOKUP($B2224,new_notes_bemaniwiki!$A$1:$J$1937,1+$G2224,FALSE)),"🙇")</f>
        <v>1078</v>
      </c>
      <c r="J2224" t="s">
        <v>3063</v>
      </c>
      <c r="K2224" t="s">
        <v>3063</v>
      </c>
    </row>
    <row r="2225" spans="1:11" x14ac:dyDescent="0.15">
      <c r="A2225" t="str">
        <f>VLOOKUP(B2225,for_vlookup!$A$1:$B$2046,2,FALSE)</f>
        <v>EMPRESS</v>
      </c>
      <c r="B2225" s="2" t="s">
        <v>936</v>
      </c>
      <c r="C2225" t="str">
        <f>IFERROR(VLOOKUP(B2225,all_raw_csv!$B$2:$AO$2140,2,FALSE),"-")</f>
        <v>HOU-ROCK</v>
      </c>
      <c r="D2225" t="str">
        <f>IFERROR(VLOOKUP($B2225,all_raw_csv!$B$2:$AO$2140,3,FALSE),"-")</f>
        <v>Des-MASTERS</v>
      </c>
      <c r="E2225">
        <f>VLOOKUP($A2225,master_version!$A$1:$B$29,2,FALSE)</f>
        <v>16</v>
      </c>
      <c r="F2225" t="str">
        <f>VLOOKUP(G2225,master_diffculty!$A$1:$C$11,3,FALSE)</f>
        <v>SPA</v>
      </c>
      <c r="G2225">
        <v>4</v>
      </c>
      <c r="H2225">
        <f>IFERROR(IF(VLOOKUP($B2225,all_raw_csv!$B$1:$AO$2074,5+($G2225-1)*7,FALSE)=0,-1,VLOOKUP($B2225,all_raw_csv!$B$1:$AO$2074,5+($G2225-1)*7,FALSE)),"-")</f>
        <v>10</v>
      </c>
      <c r="I2225">
        <f>IFERROR(IF(VLOOKUP($B2225,new_notes_bemaniwiki!$A$1:$J$1937,1+$G2225,FALSE)="-",-1,VLOOKUP($B2225,new_notes_bemaniwiki!$A$1:$J$1937,1+$G2225,FALSE)),"🙇")</f>
        <v>1251</v>
      </c>
      <c r="J2225" t="s">
        <v>3063</v>
      </c>
      <c r="K2225" t="s">
        <v>3063</v>
      </c>
    </row>
    <row r="2226" spans="1:11" x14ac:dyDescent="0.15">
      <c r="A2226" t="str">
        <f>VLOOKUP(B2226,for_vlookup!$A$1:$B$2046,2,FALSE)</f>
        <v>EMPRESS</v>
      </c>
      <c r="B2226" s="2" t="s">
        <v>936</v>
      </c>
      <c r="C2226" t="str">
        <f>IFERROR(VLOOKUP(B2226,all_raw_csv!$B$2:$AO$2140,2,FALSE),"-")</f>
        <v>HOU-ROCK</v>
      </c>
      <c r="D2226" t="str">
        <f>IFERROR(VLOOKUP($B2226,all_raw_csv!$B$2:$AO$2140,3,FALSE),"-")</f>
        <v>Des-MASTERS</v>
      </c>
      <c r="E2226">
        <f>VLOOKUP($A2226,master_version!$A$1:$B$29,2,FALSE)</f>
        <v>16</v>
      </c>
      <c r="F2226" t="str">
        <f>VLOOKUP(G2226,master_diffculty!$A$1:$C$11,3,FALSE)</f>
        <v>SPL</v>
      </c>
      <c r="G2226">
        <v>5</v>
      </c>
      <c r="H2226">
        <f>IFERROR(IF(VLOOKUP($B2226,all_raw_csv!$B$1:$AO$2074,5+($G2226-1)*7,FALSE)=0,-1,VLOOKUP($B2226,all_raw_csv!$B$1:$AO$2074,5+($G2226-1)*7,FALSE)),"-")</f>
        <v>-1</v>
      </c>
      <c r="I2226">
        <f>IFERROR(IF(VLOOKUP($B2226,new_notes_bemaniwiki!$A$1:$J$1937,1+$G2226,FALSE)="-",-1,VLOOKUP($B2226,new_notes_bemaniwiki!$A$1:$J$1937,1+$G2226,FALSE)),"🙇")</f>
        <v>-1</v>
      </c>
      <c r="J2226" t="s">
        <v>3063</v>
      </c>
      <c r="K2226" t="s">
        <v>3063</v>
      </c>
    </row>
    <row r="2227" spans="1:11" x14ac:dyDescent="0.15">
      <c r="A2227" t="str">
        <f>VLOOKUP(B2227,for_vlookup!$A$1:$B$2046,2,FALSE)</f>
        <v>EMPRESS</v>
      </c>
      <c r="B2227" s="2" t="s">
        <v>933</v>
      </c>
      <c r="C2227" t="str">
        <f>IFERROR(VLOOKUP(B2227,all_raw_csv!$B$2:$AO$2140,2,FALSE),"-")</f>
        <v>J-DANCE POP</v>
      </c>
      <c r="D2227" t="str">
        <f>IFERROR(VLOOKUP($B2227,all_raw_csv!$B$2:$AO$2140,3,FALSE),"-")</f>
        <v>HHH+H</v>
      </c>
      <c r="E2227">
        <f>VLOOKUP($A2227,master_version!$A$1:$B$29,2,FALSE)</f>
        <v>16</v>
      </c>
      <c r="F2227" t="str">
        <f>VLOOKUP(G2227,master_diffculty!$A$1:$C$11,3,FALSE)</f>
        <v>SPB</v>
      </c>
      <c r="G2227">
        <v>1</v>
      </c>
      <c r="H2227">
        <f>IFERROR(IF(VLOOKUP($B2227,all_raw_csv!$B$1:$AO$2074,5+($G2227-1)*7,FALSE)=0,-1,VLOOKUP($B2227,all_raw_csv!$B$1:$AO$2074,5+($G2227-1)*7,FALSE)),"-")</f>
        <v>-1</v>
      </c>
      <c r="I2227">
        <f>IFERROR(IF(VLOOKUP($B2227,new_notes_bemaniwiki!$A$1:$J$1937,1+$G2227,FALSE)="-",-1,VLOOKUP($B2227,new_notes_bemaniwiki!$A$1:$J$1937,1+$G2227,FALSE)),"🙇")</f>
        <v>-1</v>
      </c>
      <c r="J2227" t="s">
        <v>3063</v>
      </c>
      <c r="K2227" t="s">
        <v>3063</v>
      </c>
    </row>
    <row r="2228" spans="1:11" x14ac:dyDescent="0.15">
      <c r="A2228" t="str">
        <f>VLOOKUP(B2228,for_vlookup!$A$1:$B$2046,2,FALSE)</f>
        <v>EMPRESS</v>
      </c>
      <c r="B2228" s="2" t="s">
        <v>933</v>
      </c>
      <c r="C2228" t="str">
        <f>IFERROR(VLOOKUP(B2228,all_raw_csv!$B$2:$AO$2140,2,FALSE),"-")</f>
        <v>J-DANCE POP</v>
      </c>
      <c r="D2228" t="str">
        <f>IFERROR(VLOOKUP($B2228,all_raw_csv!$B$2:$AO$2140,3,FALSE),"-")</f>
        <v>HHH+H</v>
      </c>
      <c r="E2228">
        <f>VLOOKUP($A2228,master_version!$A$1:$B$29,2,FALSE)</f>
        <v>16</v>
      </c>
      <c r="F2228" t="str">
        <f>VLOOKUP(G2228,master_diffculty!$A$1:$C$11,3,FALSE)</f>
        <v>SPN</v>
      </c>
      <c r="G2228">
        <v>2</v>
      </c>
      <c r="H2228">
        <f>IFERROR(IF(VLOOKUP($B2228,all_raw_csv!$B$1:$AO$2074,5+($G2228-1)*7,FALSE)=0,-1,VLOOKUP($B2228,all_raw_csv!$B$1:$AO$2074,5+($G2228-1)*7,FALSE)),"-")</f>
        <v>5</v>
      </c>
      <c r="I2228">
        <f>IFERROR(IF(VLOOKUP($B2228,new_notes_bemaniwiki!$A$1:$J$1937,1+$G2228,FALSE)="-",-1,VLOOKUP($B2228,new_notes_bemaniwiki!$A$1:$J$1937,1+$G2228,FALSE)),"🙇")</f>
        <v>398</v>
      </c>
      <c r="J2228" t="s">
        <v>3063</v>
      </c>
      <c r="K2228" t="s">
        <v>3063</v>
      </c>
    </row>
    <row r="2229" spans="1:11" x14ac:dyDescent="0.15">
      <c r="A2229" t="str">
        <f>VLOOKUP(B2229,for_vlookup!$A$1:$B$2046,2,FALSE)</f>
        <v>EMPRESS</v>
      </c>
      <c r="B2229" s="2" t="s">
        <v>933</v>
      </c>
      <c r="C2229" t="str">
        <f>IFERROR(VLOOKUP(B2229,all_raw_csv!$B$2:$AO$2140,2,FALSE),"-")</f>
        <v>J-DANCE POP</v>
      </c>
      <c r="D2229" t="str">
        <f>IFERROR(VLOOKUP($B2229,all_raw_csv!$B$2:$AO$2140,3,FALSE),"-")</f>
        <v>HHH+H</v>
      </c>
      <c r="E2229">
        <f>VLOOKUP($A2229,master_version!$A$1:$B$29,2,FALSE)</f>
        <v>16</v>
      </c>
      <c r="F2229" t="str">
        <f>VLOOKUP(G2229,master_diffculty!$A$1:$C$11,3,FALSE)</f>
        <v>SPH</v>
      </c>
      <c r="G2229">
        <v>3</v>
      </c>
      <c r="H2229">
        <f>IFERROR(IF(VLOOKUP($B2229,all_raw_csv!$B$1:$AO$2074,5+($G2229-1)*7,FALSE)=0,-1,VLOOKUP($B2229,all_raw_csv!$B$1:$AO$2074,5+($G2229-1)*7,FALSE)),"-")</f>
        <v>7</v>
      </c>
      <c r="I2229">
        <f>IFERROR(IF(VLOOKUP($B2229,new_notes_bemaniwiki!$A$1:$J$1937,1+$G2229,FALSE)="-",-1,VLOOKUP($B2229,new_notes_bemaniwiki!$A$1:$J$1937,1+$G2229,FALSE)),"🙇")</f>
        <v>737</v>
      </c>
      <c r="J2229" t="s">
        <v>3063</v>
      </c>
      <c r="K2229" t="s">
        <v>3063</v>
      </c>
    </row>
    <row r="2230" spans="1:11" x14ac:dyDescent="0.15">
      <c r="A2230" t="str">
        <f>VLOOKUP(B2230,for_vlookup!$A$1:$B$2046,2,FALSE)</f>
        <v>EMPRESS</v>
      </c>
      <c r="B2230" s="2" t="s">
        <v>933</v>
      </c>
      <c r="C2230" t="str">
        <f>IFERROR(VLOOKUP(B2230,all_raw_csv!$B$2:$AO$2140,2,FALSE),"-")</f>
        <v>J-DANCE POP</v>
      </c>
      <c r="D2230" t="str">
        <f>IFERROR(VLOOKUP($B2230,all_raw_csv!$B$2:$AO$2140,3,FALSE),"-")</f>
        <v>HHH+H</v>
      </c>
      <c r="E2230">
        <f>VLOOKUP($A2230,master_version!$A$1:$B$29,2,FALSE)</f>
        <v>16</v>
      </c>
      <c r="F2230" t="str">
        <f>VLOOKUP(G2230,master_diffculty!$A$1:$C$11,3,FALSE)</f>
        <v>SPA</v>
      </c>
      <c r="G2230">
        <v>4</v>
      </c>
      <c r="H2230">
        <f>IFERROR(IF(VLOOKUP($B2230,all_raw_csv!$B$1:$AO$2074,5+($G2230-1)*7,FALSE)=0,-1,VLOOKUP($B2230,all_raw_csv!$B$1:$AO$2074,5+($G2230-1)*7,FALSE)),"-")</f>
        <v>9</v>
      </c>
      <c r="I2230">
        <f>IFERROR(IF(VLOOKUP($B2230,new_notes_bemaniwiki!$A$1:$J$1937,1+$G2230,FALSE)="-",-1,VLOOKUP($B2230,new_notes_bemaniwiki!$A$1:$J$1937,1+$G2230,FALSE)),"🙇")</f>
        <v>1033</v>
      </c>
      <c r="J2230" t="s">
        <v>3063</v>
      </c>
      <c r="K2230" t="s">
        <v>3063</v>
      </c>
    </row>
    <row r="2231" spans="1:11" x14ac:dyDescent="0.15">
      <c r="A2231" t="str">
        <f>VLOOKUP(B2231,for_vlookup!$A$1:$B$2046,2,FALSE)</f>
        <v>EMPRESS</v>
      </c>
      <c r="B2231" s="2" t="s">
        <v>933</v>
      </c>
      <c r="C2231" t="str">
        <f>IFERROR(VLOOKUP(B2231,all_raw_csv!$B$2:$AO$2140,2,FALSE),"-")</f>
        <v>J-DANCE POP</v>
      </c>
      <c r="D2231" t="str">
        <f>IFERROR(VLOOKUP($B2231,all_raw_csv!$B$2:$AO$2140,3,FALSE),"-")</f>
        <v>HHH+H</v>
      </c>
      <c r="E2231">
        <f>VLOOKUP($A2231,master_version!$A$1:$B$29,2,FALSE)</f>
        <v>16</v>
      </c>
      <c r="F2231" t="str">
        <f>VLOOKUP(G2231,master_diffculty!$A$1:$C$11,3,FALSE)</f>
        <v>SPL</v>
      </c>
      <c r="G2231">
        <v>5</v>
      </c>
      <c r="H2231">
        <f>IFERROR(IF(VLOOKUP($B2231,all_raw_csv!$B$1:$AO$2074,5+($G2231-1)*7,FALSE)=0,-1,VLOOKUP($B2231,all_raw_csv!$B$1:$AO$2074,5+($G2231-1)*7,FALSE)),"-")</f>
        <v>-1</v>
      </c>
      <c r="I2231">
        <f>IFERROR(IF(VLOOKUP($B2231,new_notes_bemaniwiki!$A$1:$J$1937,1+$G2231,FALSE)="-",-1,VLOOKUP($B2231,new_notes_bemaniwiki!$A$1:$J$1937,1+$G2231,FALSE)),"🙇")</f>
        <v>-1</v>
      </c>
      <c r="J2231" t="s">
        <v>3063</v>
      </c>
      <c r="K2231" t="s">
        <v>3063</v>
      </c>
    </row>
    <row r="2232" spans="1:11" x14ac:dyDescent="0.15">
      <c r="A2232" t="str">
        <f>VLOOKUP(B2232,for_vlookup!$A$1:$B$2046,2,FALSE)</f>
        <v>EMPRESS</v>
      </c>
      <c r="B2232" s="2" t="s">
        <v>939</v>
      </c>
      <c r="C2232" t="str">
        <f>IFERROR(VLOOKUP(B2232,all_raw_csv!$B$2:$AO$2140,2,FALSE),"-")</f>
        <v>TRENDY TECHNO</v>
      </c>
      <c r="D2232" t="str">
        <f>IFERROR(VLOOKUP($B2232,all_raw_csv!$B$2:$AO$2140,3,FALSE),"-")</f>
        <v>Dr.Honda</v>
      </c>
      <c r="E2232">
        <f>VLOOKUP($A2232,master_version!$A$1:$B$29,2,FALSE)</f>
        <v>16</v>
      </c>
      <c r="F2232" t="str">
        <f>VLOOKUP(G2232,master_diffculty!$A$1:$C$11,3,FALSE)</f>
        <v>SPB</v>
      </c>
      <c r="G2232">
        <v>1</v>
      </c>
      <c r="H2232">
        <f>IFERROR(IF(VLOOKUP($B2232,all_raw_csv!$B$1:$AO$2074,5+($G2232-1)*7,FALSE)=0,-1,VLOOKUP($B2232,all_raw_csv!$B$1:$AO$2074,5+($G2232-1)*7,FALSE)),"-")</f>
        <v>-1</v>
      </c>
      <c r="I2232">
        <f>IFERROR(IF(VLOOKUP($B2232,new_notes_bemaniwiki!$A$1:$J$1937,1+$G2232,FALSE)="-",-1,VLOOKUP($B2232,new_notes_bemaniwiki!$A$1:$J$1937,1+$G2232,FALSE)),"🙇")</f>
        <v>-1</v>
      </c>
      <c r="J2232" t="s">
        <v>3063</v>
      </c>
      <c r="K2232" t="s">
        <v>3063</v>
      </c>
    </row>
    <row r="2233" spans="1:11" x14ac:dyDescent="0.15">
      <c r="A2233" t="str">
        <f>VLOOKUP(B2233,for_vlookup!$A$1:$B$2046,2,FALSE)</f>
        <v>EMPRESS</v>
      </c>
      <c r="B2233" s="2" t="s">
        <v>939</v>
      </c>
      <c r="C2233" t="str">
        <f>IFERROR(VLOOKUP(B2233,all_raw_csv!$B$2:$AO$2140,2,FALSE),"-")</f>
        <v>TRENDY TECHNO</v>
      </c>
      <c r="D2233" t="str">
        <f>IFERROR(VLOOKUP($B2233,all_raw_csv!$B$2:$AO$2140,3,FALSE),"-")</f>
        <v>Dr.Honda</v>
      </c>
      <c r="E2233">
        <f>VLOOKUP($A2233,master_version!$A$1:$B$29,2,FALSE)</f>
        <v>16</v>
      </c>
      <c r="F2233" t="str">
        <f>VLOOKUP(G2233,master_diffculty!$A$1:$C$11,3,FALSE)</f>
        <v>SPN</v>
      </c>
      <c r="G2233">
        <v>2</v>
      </c>
      <c r="H2233">
        <f>IFERROR(IF(VLOOKUP($B2233,all_raw_csv!$B$1:$AO$2074,5+($G2233-1)*7,FALSE)=0,-1,VLOOKUP($B2233,all_raw_csv!$B$1:$AO$2074,5+($G2233-1)*7,FALSE)),"-")</f>
        <v>5</v>
      </c>
      <c r="I2233">
        <f>IFERROR(IF(VLOOKUP($B2233,new_notes_bemaniwiki!$A$1:$J$1937,1+$G2233,FALSE)="-",-1,VLOOKUP($B2233,new_notes_bemaniwiki!$A$1:$J$1937,1+$G2233,FALSE)),"🙇")</f>
        <v>500</v>
      </c>
      <c r="J2233" t="s">
        <v>3063</v>
      </c>
      <c r="K2233" t="s">
        <v>3063</v>
      </c>
    </row>
    <row r="2234" spans="1:11" x14ac:dyDescent="0.15">
      <c r="A2234" t="str">
        <f>VLOOKUP(B2234,for_vlookup!$A$1:$B$2046,2,FALSE)</f>
        <v>EMPRESS</v>
      </c>
      <c r="B2234" s="2" t="s">
        <v>939</v>
      </c>
      <c r="C2234" t="str">
        <f>IFERROR(VLOOKUP(B2234,all_raw_csv!$B$2:$AO$2140,2,FALSE),"-")</f>
        <v>TRENDY TECHNO</v>
      </c>
      <c r="D2234" t="str">
        <f>IFERROR(VLOOKUP($B2234,all_raw_csv!$B$2:$AO$2140,3,FALSE),"-")</f>
        <v>Dr.Honda</v>
      </c>
      <c r="E2234">
        <f>VLOOKUP($A2234,master_version!$A$1:$B$29,2,FALSE)</f>
        <v>16</v>
      </c>
      <c r="F2234" t="str">
        <f>VLOOKUP(G2234,master_diffculty!$A$1:$C$11,3,FALSE)</f>
        <v>SPH</v>
      </c>
      <c r="G2234">
        <v>3</v>
      </c>
      <c r="H2234">
        <f>IFERROR(IF(VLOOKUP($B2234,all_raw_csv!$B$1:$AO$2074,5+($G2234-1)*7,FALSE)=0,-1,VLOOKUP($B2234,all_raw_csv!$B$1:$AO$2074,5+($G2234-1)*7,FALSE)),"-")</f>
        <v>7</v>
      </c>
      <c r="I2234">
        <f>IFERROR(IF(VLOOKUP($B2234,new_notes_bemaniwiki!$A$1:$J$1937,1+$G2234,FALSE)="-",-1,VLOOKUP($B2234,new_notes_bemaniwiki!$A$1:$J$1937,1+$G2234,FALSE)),"🙇")</f>
        <v>827</v>
      </c>
      <c r="J2234" t="s">
        <v>3063</v>
      </c>
      <c r="K2234" t="s">
        <v>3063</v>
      </c>
    </row>
    <row r="2235" spans="1:11" x14ac:dyDescent="0.15">
      <c r="A2235" t="str">
        <f>VLOOKUP(B2235,for_vlookup!$A$1:$B$2046,2,FALSE)</f>
        <v>EMPRESS</v>
      </c>
      <c r="B2235" s="2" t="s">
        <v>939</v>
      </c>
      <c r="C2235" t="str">
        <f>IFERROR(VLOOKUP(B2235,all_raw_csv!$B$2:$AO$2140,2,FALSE),"-")</f>
        <v>TRENDY TECHNO</v>
      </c>
      <c r="D2235" t="str">
        <f>IFERROR(VLOOKUP($B2235,all_raw_csv!$B$2:$AO$2140,3,FALSE),"-")</f>
        <v>Dr.Honda</v>
      </c>
      <c r="E2235">
        <f>VLOOKUP($A2235,master_version!$A$1:$B$29,2,FALSE)</f>
        <v>16</v>
      </c>
      <c r="F2235" t="str">
        <f>VLOOKUP(G2235,master_diffculty!$A$1:$C$11,3,FALSE)</f>
        <v>SPA</v>
      </c>
      <c r="G2235">
        <v>4</v>
      </c>
      <c r="H2235">
        <f>IFERROR(IF(VLOOKUP($B2235,all_raw_csv!$B$1:$AO$2074,5+($G2235-1)*7,FALSE)=0,-1,VLOOKUP($B2235,all_raw_csv!$B$1:$AO$2074,5+($G2235-1)*7,FALSE)),"-")</f>
        <v>11</v>
      </c>
      <c r="I2235">
        <f>IFERROR(IF(VLOOKUP($B2235,new_notes_bemaniwiki!$A$1:$J$1937,1+$G2235,FALSE)="-",-1,VLOOKUP($B2235,new_notes_bemaniwiki!$A$1:$J$1937,1+$G2235,FALSE)),"🙇")</f>
        <v>1398</v>
      </c>
      <c r="J2235" t="s">
        <v>3063</v>
      </c>
      <c r="K2235" t="s">
        <v>3063</v>
      </c>
    </row>
    <row r="2236" spans="1:11" x14ac:dyDescent="0.15">
      <c r="A2236" t="str">
        <f>VLOOKUP(B2236,for_vlookup!$A$1:$B$2046,2,FALSE)</f>
        <v>EMPRESS</v>
      </c>
      <c r="B2236" s="2" t="s">
        <v>939</v>
      </c>
      <c r="C2236" t="str">
        <f>IFERROR(VLOOKUP(B2236,all_raw_csv!$B$2:$AO$2140,2,FALSE),"-")</f>
        <v>TRENDY TECHNO</v>
      </c>
      <c r="D2236" t="str">
        <f>IFERROR(VLOOKUP($B2236,all_raw_csv!$B$2:$AO$2140,3,FALSE),"-")</f>
        <v>Dr.Honda</v>
      </c>
      <c r="E2236">
        <f>VLOOKUP($A2236,master_version!$A$1:$B$29,2,FALSE)</f>
        <v>16</v>
      </c>
      <c r="F2236" t="str">
        <f>VLOOKUP(G2236,master_diffculty!$A$1:$C$11,3,FALSE)</f>
        <v>SPL</v>
      </c>
      <c r="G2236">
        <v>5</v>
      </c>
      <c r="H2236">
        <f>IFERROR(IF(VLOOKUP($B2236,all_raw_csv!$B$1:$AO$2074,5+($G2236-1)*7,FALSE)=0,-1,VLOOKUP($B2236,all_raw_csv!$B$1:$AO$2074,5+($G2236-1)*7,FALSE)),"-")</f>
        <v>-1</v>
      </c>
      <c r="I2236">
        <f>IFERROR(IF(VLOOKUP($B2236,new_notes_bemaniwiki!$A$1:$J$1937,1+$G2236,FALSE)="-",-1,VLOOKUP($B2236,new_notes_bemaniwiki!$A$1:$J$1937,1+$G2236,FALSE)),"🙇")</f>
        <v>-1</v>
      </c>
      <c r="J2236" t="s">
        <v>3063</v>
      </c>
      <c r="K2236" t="s">
        <v>3063</v>
      </c>
    </row>
    <row r="2237" spans="1:11" x14ac:dyDescent="0.15">
      <c r="A2237" t="str">
        <f>VLOOKUP(B2237,for_vlookup!$A$1:$B$2046,2,FALSE)</f>
        <v>EMPRESS</v>
      </c>
      <c r="B2237" s="2" t="s">
        <v>952</v>
      </c>
      <c r="C2237" t="str">
        <f>IFERROR(VLOOKUP(B2237,all_raw_csv!$B$2:$AO$2140,2,FALSE),"-")</f>
        <v>ポップス</v>
      </c>
      <c r="D2237" t="str">
        <f>IFERROR(VLOOKUP($B2237,all_raw_csv!$B$2:$AO$2140,3,FALSE),"-")</f>
        <v>AKIRA YAMAOKA feat.喜屋武ちあき</v>
      </c>
      <c r="E2237">
        <f>VLOOKUP($A2237,master_version!$A$1:$B$29,2,FALSE)</f>
        <v>16</v>
      </c>
      <c r="F2237" t="str">
        <f>VLOOKUP(G2237,master_diffculty!$A$1:$C$11,3,FALSE)</f>
        <v>SPB</v>
      </c>
      <c r="G2237">
        <v>1</v>
      </c>
      <c r="H2237">
        <f>IFERROR(IF(VLOOKUP($B2237,all_raw_csv!$B$1:$AO$2074,5+($G2237-1)*7,FALSE)=0,-1,VLOOKUP($B2237,all_raw_csv!$B$1:$AO$2074,5+($G2237-1)*7,FALSE)),"-")</f>
        <v>-1</v>
      </c>
      <c r="I2237">
        <f>IFERROR(IF(VLOOKUP($B2237,new_notes_bemaniwiki!$A$1:$J$1937,1+$G2237,FALSE)="-",-1,VLOOKUP($B2237,new_notes_bemaniwiki!$A$1:$J$1937,1+$G2237,FALSE)),"🙇")</f>
        <v>-1</v>
      </c>
      <c r="J2237" t="s">
        <v>3063</v>
      </c>
      <c r="K2237" t="s">
        <v>3063</v>
      </c>
    </row>
    <row r="2238" spans="1:11" x14ac:dyDescent="0.15">
      <c r="A2238" t="str">
        <f>VLOOKUP(B2238,for_vlookup!$A$1:$B$2046,2,FALSE)</f>
        <v>EMPRESS</v>
      </c>
      <c r="B2238" s="2" t="s">
        <v>952</v>
      </c>
      <c r="C2238" t="str">
        <f>IFERROR(VLOOKUP(B2238,all_raw_csv!$B$2:$AO$2140,2,FALSE),"-")</f>
        <v>ポップス</v>
      </c>
      <c r="D2238" t="str">
        <f>IFERROR(VLOOKUP($B2238,all_raw_csv!$B$2:$AO$2140,3,FALSE),"-")</f>
        <v>AKIRA YAMAOKA feat.喜屋武ちあき</v>
      </c>
      <c r="E2238">
        <f>VLOOKUP($A2238,master_version!$A$1:$B$29,2,FALSE)</f>
        <v>16</v>
      </c>
      <c r="F2238" t="str">
        <f>VLOOKUP(G2238,master_diffculty!$A$1:$C$11,3,FALSE)</f>
        <v>SPN</v>
      </c>
      <c r="G2238">
        <v>2</v>
      </c>
      <c r="H2238">
        <f>IFERROR(IF(VLOOKUP($B2238,all_raw_csv!$B$1:$AO$2074,5+($G2238-1)*7,FALSE)=0,-1,VLOOKUP($B2238,all_raw_csv!$B$1:$AO$2074,5+($G2238-1)*7,FALSE)),"-")</f>
        <v>4</v>
      </c>
      <c r="I2238">
        <f>IFERROR(IF(VLOOKUP($B2238,new_notes_bemaniwiki!$A$1:$J$1937,1+$G2238,FALSE)="-",-1,VLOOKUP($B2238,new_notes_bemaniwiki!$A$1:$J$1937,1+$G2238,FALSE)),"🙇")</f>
        <v>339</v>
      </c>
      <c r="J2238" t="s">
        <v>3063</v>
      </c>
      <c r="K2238" t="s">
        <v>3063</v>
      </c>
    </row>
    <row r="2239" spans="1:11" x14ac:dyDescent="0.15">
      <c r="A2239" t="str">
        <f>VLOOKUP(B2239,for_vlookup!$A$1:$B$2046,2,FALSE)</f>
        <v>EMPRESS</v>
      </c>
      <c r="B2239" s="2" t="s">
        <v>952</v>
      </c>
      <c r="C2239" t="str">
        <f>IFERROR(VLOOKUP(B2239,all_raw_csv!$B$2:$AO$2140,2,FALSE),"-")</f>
        <v>ポップス</v>
      </c>
      <c r="D2239" t="str">
        <f>IFERROR(VLOOKUP($B2239,all_raw_csv!$B$2:$AO$2140,3,FALSE),"-")</f>
        <v>AKIRA YAMAOKA feat.喜屋武ちあき</v>
      </c>
      <c r="E2239">
        <f>VLOOKUP($A2239,master_version!$A$1:$B$29,2,FALSE)</f>
        <v>16</v>
      </c>
      <c r="F2239" t="str">
        <f>VLOOKUP(G2239,master_diffculty!$A$1:$C$11,3,FALSE)</f>
        <v>SPH</v>
      </c>
      <c r="G2239">
        <v>3</v>
      </c>
      <c r="H2239">
        <f>IFERROR(IF(VLOOKUP($B2239,all_raw_csv!$B$1:$AO$2074,5+($G2239-1)*7,FALSE)=0,-1,VLOOKUP($B2239,all_raw_csv!$B$1:$AO$2074,5+($G2239-1)*7,FALSE)),"-")</f>
        <v>7</v>
      </c>
      <c r="I2239">
        <f>IFERROR(IF(VLOOKUP($B2239,new_notes_bemaniwiki!$A$1:$J$1937,1+$G2239,FALSE)="-",-1,VLOOKUP($B2239,new_notes_bemaniwiki!$A$1:$J$1937,1+$G2239,FALSE)),"🙇")</f>
        <v>700</v>
      </c>
      <c r="J2239" t="s">
        <v>3063</v>
      </c>
      <c r="K2239" t="s">
        <v>3063</v>
      </c>
    </row>
    <row r="2240" spans="1:11" x14ac:dyDescent="0.15">
      <c r="A2240" t="str">
        <f>VLOOKUP(B2240,for_vlookup!$A$1:$B$2046,2,FALSE)</f>
        <v>EMPRESS</v>
      </c>
      <c r="B2240" s="2" t="s">
        <v>952</v>
      </c>
      <c r="C2240" t="str">
        <f>IFERROR(VLOOKUP(B2240,all_raw_csv!$B$2:$AO$2140,2,FALSE),"-")</f>
        <v>ポップス</v>
      </c>
      <c r="D2240" t="str">
        <f>IFERROR(VLOOKUP($B2240,all_raw_csv!$B$2:$AO$2140,3,FALSE),"-")</f>
        <v>AKIRA YAMAOKA feat.喜屋武ちあき</v>
      </c>
      <c r="E2240">
        <f>VLOOKUP($A2240,master_version!$A$1:$B$29,2,FALSE)</f>
        <v>16</v>
      </c>
      <c r="F2240" t="str">
        <f>VLOOKUP(G2240,master_diffculty!$A$1:$C$11,3,FALSE)</f>
        <v>SPA</v>
      </c>
      <c r="G2240">
        <v>4</v>
      </c>
      <c r="H2240">
        <f>IFERROR(IF(VLOOKUP($B2240,all_raw_csv!$B$1:$AO$2074,5+($G2240-1)*7,FALSE)=0,-1,VLOOKUP($B2240,all_raw_csv!$B$1:$AO$2074,5+($G2240-1)*7,FALSE)),"-")</f>
        <v>10</v>
      </c>
      <c r="I2240">
        <f>IFERROR(IF(VLOOKUP($B2240,new_notes_bemaniwiki!$A$1:$J$1937,1+$G2240,FALSE)="-",-1,VLOOKUP($B2240,new_notes_bemaniwiki!$A$1:$J$1937,1+$G2240,FALSE)),"🙇")</f>
        <v>1035</v>
      </c>
      <c r="J2240" t="s">
        <v>3063</v>
      </c>
      <c r="K2240" t="s">
        <v>3063</v>
      </c>
    </row>
    <row r="2241" spans="1:11" x14ac:dyDescent="0.15">
      <c r="A2241" t="str">
        <f>VLOOKUP(B2241,for_vlookup!$A$1:$B$2046,2,FALSE)</f>
        <v>EMPRESS</v>
      </c>
      <c r="B2241" s="2" t="s">
        <v>952</v>
      </c>
      <c r="C2241" t="str">
        <f>IFERROR(VLOOKUP(B2241,all_raw_csv!$B$2:$AO$2140,2,FALSE),"-")</f>
        <v>ポップス</v>
      </c>
      <c r="D2241" t="str">
        <f>IFERROR(VLOOKUP($B2241,all_raw_csv!$B$2:$AO$2140,3,FALSE),"-")</f>
        <v>AKIRA YAMAOKA feat.喜屋武ちあき</v>
      </c>
      <c r="E2241">
        <f>VLOOKUP($A2241,master_version!$A$1:$B$29,2,FALSE)</f>
        <v>16</v>
      </c>
      <c r="F2241" t="str">
        <f>VLOOKUP(G2241,master_diffculty!$A$1:$C$11,3,FALSE)</f>
        <v>SPL</v>
      </c>
      <c r="G2241">
        <v>5</v>
      </c>
      <c r="H2241">
        <f>IFERROR(IF(VLOOKUP($B2241,all_raw_csv!$B$1:$AO$2074,5+($G2241-1)*7,FALSE)=0,-1,VLOOKUP($B2241,all_raw_csv!$B$1:$AO$2074,5+($G2241-1)*7,FALSE)),"-")</f>
        <v>-1</v>
      </c>
      <c r="I2241">
        <f>IFERROR(IF(VLOOKUP($B2241,new_notes_bemaniwiki!$A$1:$J$1937,1+$G2241,FALSE)="-",-1,VLOOKUP($B2241,new_notes_bemaniwiki!$A$1:$J$1937,1+$G2241,FALSE)),"🙇")</f>
        <v>-1</v>
      </c>
      <c r="J2241" t="s">
        <v>3063</v>
      </c>
      <c r="K2241" t="s">
        <v>3063</v>
      </c>
    </row>
    <row r="2242" spans="1:11" x14ac:dyDescent="0.15">
      <c r="A2242" t="str">
        <f>VLOOKUP(B2242,for_vlookup!$A$1:$B$2046,2,FALSE)</f>
        <v>EMPRESS</v>
      </c>
      <c r="B2242" s="2" t="s">
        <v>957</v>
      </c>
      <c r="C2242" t="str">
        <f>IFERROR(VLOOKUP(B2242,all_raw_csv!$B$2:$AO$2140,2,FALSE),"-")</f>
        <v>IRON CONCERTO</v>
      </c>
      <c r="D2242" t="str">
        <f>IFERROR(VLOOKUP($B2242,all_raw_csv!$B$2:$AO$2140,3,FALSE),"-")</f>
        <v>Seiya Murai</v>
      </c>
      <c r="E2242">
        <f>VLOOKUP($A2242,master_version!$A$1:$B$29,2,FALSE)</f>
        <v>16</v>
      </c>
      <c r="F2242" t="str">
        <f>VLOOKUP(G2242,master_diffculty!$A$1:$C$11,3,FALSE)</f>
        <v>SPB</v>
      </c>
      <c r="G2242">
        <v>1</v>
      </c>
      <c r="H2242">
        <f>IFERROR(IF(VLOOKUP($B2242,all_raw_csv!$B$1:$AO$2074,5+($G2242-1)*7,FALSE)=0,-1,VLOOKUP($B2242,all_raw_csv!$B$1:$AO$2074,5+($G2242-1)*7,FALSE)),"-")</f>
        <v>-1</v>
      </c>
      <c r="I2242">
        <f>IFERROR(IF(VLOOKUP($B2242,new_notes_bemaniwiki!$A$1:$J$1937,1+$G2242,FALSE)="-",-1,VLOOKUP($B2242,new_notes_bemaniwiki!$A$1:$J$1937,1+$G2242,FALSE)),"🙇")</f>
        <v>-1</v>
      </c>
      <c r="J2242" t="s">
        <v>3063</v>
      </c>
      <c r="K2242" t="s">
        <v>3063</v>
      </c>
    </row>
    <row r="2243" spans="1:11" x14ac:dyDescent="0.15">
      <c r="A2243" t="str">
        <f>VLOOKUP(B2243,for_vlookup!$A$1:$B$2046,2,FALSE)</f>
        <v>EMPRESS</v>
      </c>
      <c r="B2243" s="2" t="s">
        <v>957</v>
      </c>
      <c r="C2243" t="str">
        <f>IFERROR(VLOOKUP(B2243,all_raw_csv!$B$2:$AO$2140,2,FALSE),"-")</f>
        <v>IRON CONCERTO</v>
      </c>
      <c r="D2243" t="str">
        <f>IFERROR(VLOOKUP($B2243,all_raw_csv!$B$2:$AO$2140,3,FALSE),"-")</f>
        <v>Seiya Murai</v>
      </c>
      <c r="E2243">
        <f>VLOOKUP($A2243,master_version!$A$1:$B$29,2,FALSE)</f>
        <v>16</v>
      </c>
      <c r="F2243" t="str">
        <f>VLOOKUP(G2243,master_diffculty!$A$1:$C$11,3,FALSE)</f>
        <v>SPN</v>
      </c>
      <c r="G2243">
        <v>2</v>
      </c>
      <c r="H2243">
        <f>IFERROR(IF(VLOOKUP($B2243,all_raw_csv!$B$1:$AO$2074,5+($G2243-1)*7,FALSE)=0,-1,VLOOKUP($B2243,all_raw_csv!$B$1:$AO$2074,5+($G2243-1)*7,FALSE)),"-")</f>
        <v>4</v>
      </c>
      <c r="I2243">
        <f>IFERROR(IF(VLOOKUP($B2243,new_notes_bemaniwiki!$A$1:$J$1937,1+$G2243,FALSE)="-",-1,VLOOKUP($B2243,new_notes_bemaniwiki!$A$1:$J$1937,1+$G2243,FALSE)),"🙇")</f>
        <v>474</v>
      </c>
      <c r="J2243" t="s">
        <v>3063</v>
      </c>
      <c r="K2243" t="s">
        <v>3063</v>
      </c>
    </row>
    <row r="2244" spans="1:11" x14ac:dyDescent="0.15">
      <c r="A2244" t="str">
        <f>VLOOKUP(B2244,for_vlookup!$A$1:$B$2046,2,FALSE)</f>
        <v>EMPRESS</v>
      </c>
      <c r="B2244" s="2" t="s">
        <v>957</v>
      </c>
      <c r="C2244" t="str">
        <f>IFERROR(VLOOKUP(B2244,all_raw_csv!$B$2:$AO$2140,2,FALSE),"-")</f>
        <v>IRON CONCERTO</v>
      </c>
      <c r="D2244" t="str">
        <f>IFERROR(VLOOKUP($B2244,all_raw_csv!$B$2:$AO$2140,3,FALSE),"-")</f>
        <v>Seiya Murai</v>
      </c>
      <c r="E2244">
        <f>VLOOKUP($A2244,master_version!$A$1:$B$29,2,FALSE)</f>
        <v>16</v>
      </c>
      <c r="F2244" t="str">
        <f>VLOOKUP(G2244,master_diffculty!$A$1:$C$11,3,FALSE)</f>
        <v>SPH</v>
      </c>
      <c r="G2244">
        <v>3</v>
      </c>
      <c r="H2244">
        <f>IFERROR(IF(VLOOKUP($B2244,all_raw_csv!$B$1:$AO$2074,5+($G2244-1)*7,FALSE)=0,-1,VLOOKUP($B2244,all_raw_csv!$B$1:$AO$2074,5+($G2244-1)*7,FALSE)),"-")</f>
        <v>7</v>
      </c>
      <c r="I2244">
        <f>IFERROR(IF(VLOOKUP($B2244,new_notes_bemaniwiki!$A$1:$J$1937,1+$G2244,FALSE)="-",-1,VLOOKUP($B2244,new_notes_bemaniwiki!$A$1:$J$1937,1+$G2244,FALSE)),"🙇")</f>
        <v>826</v>
      </c>
      <c r="J2244" t="s">
        <v>3063</v>
      </c>
      <c r="K2244" t="s">
        <v>3063</v>
      </c>
    </row>
    <row r="2245" spans="1:11" x14ac:dyDescent="0.15">
      <c r="A2245" t="str">
        <f>VLOOKUP(B2245,for_vlookup!$A$1:$B$2046,2,FALSE)</f>
        <v>EMPRESS</v>
      </c>
      <c r="B2245" s="2" t="s">
        <v>957</v>
      </c>
      <c r="C2245" t="str">
        <f>IFERROR(VLOOKUP(B2245,all_raw_csv!$B$2:$AO$2140,2,FALSE),"-")</f>
        <v>IRON CONCERTO</v>
      </c>
      <c r="D2245" t="str">
        <f>IFERROR(VLOOKUP($B2245,all_raw_csv!$B$2:$AO$2140,3,FALSE),"-")</f>
        <v>Seiya Murai</v>
      </c>
      <c r="E2245">
        <f>VLOOKUP($A2245,master_version!$A$1:$B$29,2,FALSE)</f>
        <v>16</v>
      </c>
      <c r="F2245" t="str">
        <f>VLOOKUP(G2245,master_diffculty!$A$1:$C$11,3,FALSE)</f>
        <v>SPA</v>
      </c>
      <c r="G2245">
        <v>4</v>
      </c>
      <c r="H2245">
        <f>IFERROR(IF(VLOOKUP($B2245,all_raw_csv!$B$1:$AO$2074,5+($G2245-1)*7,FALSE)=0,-1,VLOOKUP($B2245,all_raw_csv!$B$1:$AO$2074,5+($G2245-1)*7,FALSE)),"-")</f>
        <v>10</v>
      </c>
      <c r="I2245">
        <f>IFERROR(IF(VLOOKUP($B2245,new_notes_bemaniwiki!$A$1:$J$1937,1+$G2245,FALSE)="-",-1,VLOOKUP($B2245,new_notes_bemaniwiki!$A$1:$J$1937,1+$G2245,FALSE)),"🙇")</f>
        <v>1098</v>
      </c>
      <c r="J2245" t="s">
        <v>3063</v>
      </c>
      <c r="K2245" t="s">
        <v>3063</v>
      </c>
    </row>
    <row r="2246" spans="1:11" x14ac:dyDescent="0.15">
      <c r="A2246" t="str">
        <f>VLOOKUP(B2246,for_vlookup!$A$1:$B$2046,2,FALSE)</f>
        <v>EMPRESS</v>
      </c>
      <c r="B2246" s="2" t="s">
        <v>957</v>
      </c>
      <c r="C2246" t="str">
        <f>IFERROR(VLOOKUP(B2246,all_raw_csv!$B$2:$AO$2140,2,FALSE),"-")</f>
        <v>IRON CONCERTO</v>
      </c>
      <c r="D2246" t="str">
        <f>IFERROR(VLOOKUP($B2246,all_raw_csv!$B$2:$AO$2140,3,FALSE),"-")</f>
        <v>Seiya Murai</v>
      </c>
      <c r="E2246">
        <f>VLOOKUP($A2246,master_version!$A$1:$B$29,2,FALSE)</f>
        <v>16</v>
      </c>
      <c r="F2246" t="str">
        <f>VLOOKUP(G2246,master_diffculty!$A$1:$C$11,3,FALSE)</f>
        <v>SPL</v>
      </c>
      <c r="G2246">
        <v>5</v>
      </c>
      <c r="H2246">
        <f>IFERROR(IF(VLOOKUP($B2246,all_raw_csv!$B$1:$AO$2074,5+($G2246-1)*7,FALSE)=0,-1,VLOOKUP($B2246,all_raw_csv!$B$1:$AO$2074,5+($G2246-1)*7,FALSE)),"-")</f>
        <v>-1</v>
      </c>
      <c r="I2246">
        <f>IFERROR(IF(VLOOKUP($B2246,new_notes_bemaniwiki!$A$1:$J$1937,1+$G2246,FALSE)="-",-1,VLOOKUP($B2246,new_notes_bemaniwiki!$A$1:$J$1937,1+$G2246,FALSE)),"🙇")</f>
        <v>-1</v>
      </c>
      <c r="J2246" t="s">
        <v>3063</v>
      </c>
      <c r="K2246" t="s">
        <v>3063</v>
      </c>
    </row>
    <row r="2247" spans="1:11" x14ac:dyDescent="0.15">
      <c r="A2247" t="str">
        <f>VLOOKUP(B2247,for_vlookup!$A$1:$B$2046,2,FALSE)</f>
        <v>EMPRESS</v>
      </c>
      <c r="B2247" s="2" t="s">
        <v>950</v>
      </c>
      <c r="C2247" t="str">
        <f>IFERROR(VLOOKUP(B2247,all_raw_csv!$B$2:$AO$2140,2,FALSE),"-")</f>
        <v>RAGE AGAINST EMPRESS</v>
      </c>
      <c r="D2247" t="str">
        <f>IFERROR(VLOOKUP($B2247,all_raw_csv!$B$2:$AO$2140,3,FALSE),"-")</f>
        <v>D.J.SETUP</v>
      </c>
      <c r="E2247">
        <f>VLOOKUP($A2247,master_version!$A$1:$B$29,2,FALSE)</f>
        <v>16</v>
      </c>
      <c r="F2247" t="str">
        <f>VLOOKUP(G2247,master_diffculty!$A$1:$C$11,3,FALSE)</f>
        <v>SPB</v>
      </c>
      <c r="G2247">
        <v>1</v>
      </c>
      <c r="H2247">
        <f>IFERROR(IF(VLOOKUP($B2247,all_raw_csv!$B$1:$AO$2074,5+($G2247-1)*7,FALSE)=0,-1,VLOOKUP($B2247,all_raw_csv!$B$1:$AO$2074,5+($G2247-1)*7,FALSE)),"-")</f>
        <v>-1</v>
      </c>
      <c r="I2247">
        <f>IFERROR(IF(VLOOKUP($B2247,new_notes_bemaniwiki!$A$1:$J$1937,1+$G2247,FALSE)="-",-1,VLOOKUP($B2247,new_notes_bemaniwiki!$A$1:$J$1937,1+$G2247,FALSE)),"🙇")</f>
        <v>-1</v>
      </c>
      <c r="J2247" t="s">
        <v>3063</v>
      </c>
      <c r="K2247" t="s">
        <v>3063</v>
      </c>
    </row>
    <row r="2248" spans="1:11" x14ac:dyDescent="0.15">
      <c r="A2248" t="str">
        <f>VLOOKUP(B2248,for_vlookup!$A$1:$B$2046,2,FALSE)</f>
        <v>EMPRESS</v>
      </c>
      <c r="B2248" s="2" t="s">
        <v>950</v>
      </c>
      <c r="C2248" t="str">
        <f>IFERROR(VLOOKUP(B2248,all_raw_csv!$B$2:$AO$2140,2,FALSE),"-")</f>
        <v>RAGE AGAINST EMPRESS</v>
      </c>
      <c r="D2248" t="str">
        <f>IFERROR(VLOOKUP($B2248,all_raw_csv!$B$2:$AO$2140,3,FALSE),"-")</f>
        <v>D.J.SETUP</v>
      </c>
      <c r="E2248">
        <f>VLOOKUP($A2248,master_version!$A$1:$B$29,2,FALSE)</f>
        <v>16</v>
      </c>
      <c r="F2248" t="str">
        <f>VLOOKUP(G2248,master_diffculty!$A$1:$C$11,3,FALSE)</f>
        <v>SPN</v>
      </c>
      <c r="G2248">
        <v>2</v>
      </c>
      <c r="H2248">
        <f>IFERROR(IF(VLOOKUP($B2248,all_raw_csv!$B$1:$AO$2074,5+($G2248-1)*7,FALSE)=0,-1,VLOOKUP($B2248,all_raw_csv!$B$1:$AO$2074,5+($G2248-1)*7,FALSE)),"-")</f>
        <v>5</v>
      </c>
      <c r="I2248">
        <f>IFERROR(IF(VLOOKUP($B2248,new_notes_bemaniwiki!$A$1:$J$1937,1+$G2248,FALSE)="-",-1,VLOOKUP($B2248,new_notes_bemaniwiki!$A$1:$J$1937,1+$G2248,FALSE)),"🙇")</f>
        <v>525</v>
      </c>
      <c r="J2248" t="s">
        <v>3063</v>
      </c>
      <c r="K2248" t="s">
        <v>3063</v>
      </c>
    </row>
    <row r="2249" spans="1:11" x14ac:dyDescent="0.15">
      <c r="A2249" t="str">
        <f>VLOOKUP(B2249,for_vlookup!$A$1:$B$2046,2,FALSE)</f>
        <v>EMPRESS</v>
      </c>
      <c r="B2249" s="2" t="s">
        <v>950</v>
      </c>
      <c r="C2249" t="str">
        <f>IFERROR(VLOOKUP(B2249,all_raw_csv!$B$2:$AO$2140,2,FALSE),"-")</f>
        <v>RAGE AGAINST EMPRESS</v>
      </c>
      <c r="D2249" t="str">
        <f>IFERROR(VLOOKUP($B2249,all_raw_csv!$B$2:$AO$2140,3,FALSE),"-")</f>
        <v>D.J.SETUP</v>
      </c>
      <c r="E2249">
        <f>VLOOKUP($A2249,master_version!$A$1:$B$29,2,FALSE)</f>
        <v>16</v>
      </c>
      <c r="F2249" t="str">
        <f>VLOOKUP(G2249,master_diffculty!$A$1:$C$11,3,FALSE)</f>
        <v>SPH</v>
      </c>
      <c r="G2249">
        <v>3</v>
      </c>
      <c r="H2249">
        <f>IFERROR(IF(VLOOKUP($B2249,all_raw_csv!$B$1:$AO$2074,5+($G2249-1)*7,FALSE)=0,-1,VLOOKUP($B2249,all_raw_csv!$B$1:$AO$2074,5+($G2249-1)*7,FALSE)),"-")</f>
        <v>10</v>
      </c>
      <c r="I2249">
        <f>IFERROR(IF(VLOOKUP($B2249,new_notes_bemaniwiki!$A$1:$J$1937,1+$G2249,FALSE)="-",-1,VLOOKUP($B2249,new_notes_bemaniwiki!$A$1:$J$1937,1+$G2249,FALSE)),"🙇")</f>
        <v>1115</v>
      </c>
      <c r="J2249" t="s">
        <v>3063</v>
      </c>
      <c r="K2249" t="s">
        <v>3063</v>
      </c>
    </row>
    <row r="2250" spans="1:11" x14ac:dyDescent="0.15">
      <c r="A2250" t="str">
        <f>VLOOKUP(B2250,for_vlookup!$A$1:$B$2046,2,FALSE)</f>
        <v>EMPRESS</v>
      </c>
      <c r="B2250" s="2" t="s">
        <v>950</v>
      </c>
      <c r="C2250" t="str">
        <f>IFERROR(VLOOKUP(B2250,all_raw_csv!$B$2:$AO$2140,2,FALSE),"-")</f>
        <v>RAGE AGAINST EMPRESS</v>
      </c>
      <c r="D2250" t="str">
        <f>IFERROR(VLOOKUP($B2250,all_raw_csv!$B$2:$AO$2140,3,FALSE),"-")</f>
        <v>D.J.SETUP</v>
      </c>
      <c r="E2250">
        <f>VLOOKUP($A2250,master_version!$A$1:$B$29,2,FALSE)</f>
        <v>16</v>
      </c>
      <c r="F2250" t="str">
        <f>VLOOKUP(G2250,master_diffculty!$A$1:$C$11,3,FALSE)</f>
        <v>SPA</v>
      </c>
      <c r="G2250">
        <v>4</v>
      </c>
      <c r="H2250">
        <f>IFERROR(IF(VLOOKUP($B2250,all_raw_csv!$B$1:$AO$2074,5+($G2250-1)*7,FALSE)=0,-1,VLOOKUP($B2250,all_raw_csv!$B$1:$AO$2074,5+($G2250-1)*7,FALSE)),"-")</f>
        <v>11</v>
      </c>
      <c r="I2250">
        <f>IFERROR(IF(VLOOKUP($B2250,new_notes_bemaniwiki!$A$1:$J$1937,1+$G2250,FALSE)="-",-1,VLOOKUP($B2250,new_notes_bemaniwiki!$A$1:$J$1937,1+$G2250,FALSE)),"🙇")</f>
        <v>1323</v>
      </c>
      <c r="J2250" t="s">
        <v>3063</v>
      </c>
      <c r="K2250" t="s">
        <v>3063</v>
      </c>
    </row>
    <row r="2251" spans="1:11" x14ac:dyDescent="0.15">
      <c r="A2251" t="str">
        <f>VLOOKUP(B2251,for_vlookup!$A$1:$B$2046,2,FALSE)</f>
        <v>EMPRESS</v>
      </c>
      <c r="B2251" s="2" t="s">
        <v>950</v>
      </c>
      <c r="C2251" t="str">
        <f>IFERROR(VLOOKUP(B2251,all_raw_csv!$B$2:$AO$2140,2,FALSE),"-")</f>
        <v>RAGE AGAINST EMPRESS</v>
      </c>
      <c r="D2251" t="str">
        <f>IFERROR(VLOOKUP($B2251,all_raw_csv!$B$2:$AO$2140,3,FALSE),"-")</f>
        <v>D.J.SETUP</v>
      </c>
      <c r="E2251">
        <f>VLOOKUP($A2251,master_version!$A$1:$B$29,2,FALSE)</f>
        <v>16</v>
      </c>
      <c r="F2251" t="str">
        <f>VLOOKUP(G2251,master_diffculty!$A$1:$C$11,3,FALSE)</f>
        <v>SPL</v>
      </c>
      <c r="G2251">
        <v>5</v>
      </c>
      <c r="H2251">
        <f>IFERROR(IF(VLOOKUP($B2251,all_raw_csv!$B$1:$AO$2074,5+($G2251-1)*7,FALSE)=0,-1,VLOOKUP($B2251,all_raw_csv!$B$1:$AO$2074,5+($G2251-1)*7,FALSE)),"-")</f>
        <v>-1</v>
      </c>
      <c r="I2251">
        <f>IFERROR(IF(VLOOKUP($B2251,new_notes_bemaniwiki!$A$1:$J$1937,1+$G2251,FALSE)="-",-1,VLOOKUP($B2251,new_notes_bemaniwiki!$A$1:$J$1937,1+$G2251,FALSE)),"🙇")</f>
        <v>-1</v>
      </c>
      <c r="J2251" t="s">
        <v>3063</v>
      </c>
      <c r="K2251" t="s">
        <v>3063</v>
      </c>
    </row>
    <row r="2252" spans="1:11" x14ac:dyDescent="0.15">
      <c r="A2252" t="str">
        <f>VLOOKUP(B2252,for_vlookup!$A$1:$B$2046,2,FALSE)</f>
        <v>EMPRESS</v>
      </c>
      <c r="B2252" s="2" t="s">
        <v>947</v>
      </c>
      <c r="C2252" t="str">
        <f>IFERROR(VLOOKUP(B2252,all_raw_csv!$B$2:$AO$2140,2,FALSE),"-")</f>
        <v>ESOTERIC SPEEDCORE</v>
      </c>
      <c r="D2252" t="str">
        <f>IFERROR(VLOOKUP($B2252,all_raw_csv!$B$2:$AO$2140,3,FALSE),"-")</f>
        <v>朱雀 VS 玄武</v>
      </c>
      <c r="E2252">
        <f>VLOOKUP($A2252,master_version!$A$1:$B$29,2,FALSE)</f>
        <v>16</v>
      </c>
      <c r="F2252" t="str">
        <f>VLOOKUP(G2252,master_diffculty!$A$1:$C$11,3,FALSE)</f>
        <v>SPB</v>
      </c>
      <c r="G2252">
        <v>1</v>
      </c>
      <c r="H2252">
        <f>IFERROR(IF(VLOOKUP($B2252,all_raw_csv!$B$1:$AO$2074,5+($G2252-1)*7,FALSE)=0,-1,VLOOKUP($B2252,all_raw_csv!$B$1:$AO$2074,5+($G2252-1)*7,FALSE)),"-")</f>
        <v>-1</v>
      </c>
      <c r="I2252">
        <f>IFERROR(IF(VLOOKUP($B2252,new_notes_bemaniwiki!$A$1:$J$1937,1+$G2252,FALSE)="-",-1,VLOOKUP($B2252,new_notes_bemaniwiki!$A$1:$J$1937,1+$G2252,FALSE)),"🙇")</f>
        <v>-1</v>
      </c>
      <c r="J2252" t="s">
        <v>3063</v>
      </c>
      <c r="K2252" t="s">
        <v>3063</v>
      </c>
    </row>
    <row r="2253" spans="1:11" x14ac:dyDescent="0.15">
      <c r="A2253" t="str">
        <f>VLOOKUP(B2253,for_vlookup!$A$1:$B$2046,2,FALSE)</f>
        <v>EMPRESS</v>
      </c>
      <c r="B2253" s="2" t="s">
        <v>947</v>
      </c>
      <c r="C2253" t="str">
        <f>IFERROR(VLOOKUP(B2253,all_raw_csv!$B$2:$AO$2140,2,FALSE),"-")</f>
        <v>ESOTERIC SPEEDCORE</v>
      </c>
      <c r="D2253" t="str">
        <f>IFERROR(VLOOKUP($B2253,all_raw_csv!$B$2:$AO$2140,3,FALSE),"-")</f>
        <v>朱雀 VS 玄武</v>
      </c>
      <c r="E2253">
        <f>VLOOKUP($A2253,master_version!$A$1:$B$29,2,FALSE)</f>
        <v>16</v>
      </c>
      <c r="F2253" t="str">
        <f>VLOOKUP(G2253,master_diffculty!$A$1:$C$11,3,FALSE)</f>
        <v>SPN</v>
      </c>
      <c r="G2253">
        <v>2</v>
      </c>
      <c r="H2253">
        <f>IFERROR(IF(VLOOKUP($B2253,all_raw_csv!$B$1:$AO$2074,5+($G2253-1)*7,FALSE)=0,-1,VLOOKUP($B2253,all_raw_csv!$B$1:$AO$2074,5+($G2253-1)*7,FALSE)),"-")</f>
        <v>6</v>
      </c>
      <c r="I2253">
        <f>IFERROR(IF(VLOOKUP($B2253,new_notes_bemaniwiki!$A$1:$J$1937,1+$G2253,FALSE)="-",-1,VLOOKUP($B2253,new_notes_bemaniwiki!$A$1:$J$1937,1+$G2253,FALSE)),"🙇")</f>
        <v>643</v>
      </c>
      <c r="J2253" t="s">
        <v>3063</v>
      </c>
      <c r="K2253" t="s">
        <v>3063</v>
      </c>
    </row>
    <row r="2254" spans="1:11" x14ac:dyDescent="0.15">
      <c r="A2254" t="str">
        <f>VLOOKUP(B2254,for_vlookup!$A$1:$B$2046,2,FALSE)</f>
        <v>EMPRESS</v>
      </c>
      <c r="B2254" s="2" t="s">
        <v>947</v>
      </c>
      <c r="C2254" t="str">
        <f>IFERROR(VLOOKUP(B2254,all_raw_csv!$B$2:$AO$2140,2,FALSE),"-")</f>
        <v>ESOTERIC SPEEDCORE</v>
      </c>
      <c r="D2254" t="str">
        <f>IFERROR(VLOOKUP($B2254,all_raw_csv!$B$2:$AO$2140,3,FALSE),"-")</f>
        <v>朱雀 VS 玄武</v>
      </c>
      <c r="E2254">
        <f>VLOOKUP($A2254,master_version!$A$1:$B$29,2,FALSE)</f>
        <v>16</v>
      </c>
      <c r="F2254" t="str">
        <f>VLOOKUP(G2254,master_diffculty!$A$1:$C$11,3,FALSE)</f>
        <v>SPH</v>
      </c>
      <c r="G2254">
        <v>3</v>
      </c>
      <c r="H2254">
        <f>IFERROR(IF(VLOOKUP($B2254,all_raw_csv!$B$1:$AO$2074,5+($G2254-1)*7,FALSE)=0,-1,VLOOKUP($B2254,all_raw_csv!$B$1:$AO$2074,5+($G2254-1)*7,FALSE)),"-")</f>
        <v>11</v>
      </c>
      <c r="I2254">
        <f>IFERROR(IF(VLOOKUP($B2254,new_notes_bemaniwiki!$A$1:$J$1937,1+$G2254,FALSE)="-",-1,VLOOKUP($B2254,new_notes_bemaniwiki!$A$1:$J$1937,1+$G2254,FALSE)),"🙇")</f>
        <v>1442</v>
      </c>
      <c r="J2254" t="s">
        <v>3063</v>
      </c>
      <c r="K2254" t="s">
        <v>3063</v>
      </c>
    </row>
    <row r="2255" spans="1:11" x14ac:dyDescent="0.15">
      <c r="A2255" t="str">
        <f>VLOOKUP(B2255,for_vlookup!$A$1:$B$2046,2,FALSE)</f>
        <v>EMPRESS</v>
      </c>
      <c r="B2255" s="2" t="s">
        <v>947</v>
      </c>
      <c r="C2255" t="str">
        <f>IFERROR(VLOOKUP(B2255,all_raw_csv!$B$2:$AO$2140,2,FALSE),"-")</f>
        <v>ESOTERIC SPEEDCORE</v>
      </c>
      <c r="D2255" t="str">
        <f>IFERROR(VLOOKUP($B2255,all_raw_csv!$B$2:$AO$2140,3,FALSE),"-")</f>
        <v>朱雀 VS 玄武</v>
      </c>
      <c r="E2255">
        <f>VLOOKUP($A2255,master_version!$A$1:$B$29,2,FALSE)</f>
        <v>16</v>
      </c>
      <c r="F2255" t="str">
        <f>VLOOKUP(G2255,master_diffculty!$A$1:$C$11,3,FALSE)</f>
        <v>SPA</v>
      </c>
      <c r="G2255">
        <v>4</v>
      </c>
      <c r="H2255">
        <f>IFERROR(IF(VLOOKUP($B2255,all_raw_csv!$B$1:$AO$2074,5+($G2255-1)*7,FALSE)=0,-1,VLOOKUP($B2255,all_raw_csv!$B$1:$AO$2074,5+($G2255-1)*7,FALSE)),"-")</f>
        <v>12</v>
      </c>
      <c r="I2255">
        <f>IFERROR(IF(VLOOKUP($B2255,new_notes_bemaniwiki!$A$1:$J$1937,1+$G2255,FALSE)="-",-1,VLOOKUP($B2255,new_notes_bemaniwiki!$A$1:$J$1937,1+$G2255,FALSE)),"🙇")</f>
        <v>2119</v>
      </c>
      <c r="J2255" t="s">
        <v>3063</v>
      </c>
      <c r="K2255" t="s">
        <v>3063</v>
      </c>
    </row>
    <row r="2256" spans="1:11" x14ac:dyDescent="0.15">
      <c r="A2256" t="str">
        <f>VLOOKUP(B2256,for_vlookup!$A$1:$B$2046,2,FALSE)</f>
        <v>EMPRESS</v>
      </c>
      <c r="B2256" s="2" t="s">
        <v>947</v>
      </c>
      <c r="C2256" t="str">
        <f>IFERROR(VLOOKUP(B2256,all_raw_csv!$B$2:$AO$2140,2,FALSE),"-")</f>
        <v>ESOTERIC SPEEDCORE</v>
      </c>
      <c r="D2256" t="str">
        <f>IFERROR(VLOOKUP($B2256,all_raw_csv!$B$2:$AO$2140,3,FALSE),"-")</f>
        <v>朱雀 VS 玄武</v>
      </c>
      <c r="E2256">
        <f>VLOOKUP($A2256,master_version!$A$1:$B$29,2,FALSE)</f>
        <v>16</v>
      </c>
      <c r="F2256" t="str">
        <f>VLOOKUP(G2256,master_diffculty!$A$1:$C$11,3,FALSE)</f>
        <v>SPL</v>
      </c>
      <c r="G2256">
        <v>5</v>
      </c>
      <c r="H2256">
        <f>IFERROR(IF(VLOOKUP($B2256,all_raw_csv!$B$1:$AO$2074,5+($G2256-1)*7,FALSE)=0,-1,VLOOKUP($B2256,all_raw_csv!$B$1:$AO$2074,5+($G2256-1)*7,FALSE)),"-")</f>
        <v>-1</v>
      </c>
      <c r="I2256">
        <f>IFERROR(IF(VLOOKUP($B2256,new_notes_bemaniwiki!$A$1:$J$1937,1+$G2256,FALSE)="-",-1,VLOOKUP($B2256,new_notes_bemaniwiki!$A$1:$J$1937,1+$G2256,FALSE)),"🙇")</f>
        <v>-1</v>
      </c>
      <c r="J2256" t="s">
        <v>3063</v>
      </c>
      <c r="K2256" t="s">
        <v>3063</v>
      </c>
    </row>
    <row r="2257" spans="1:11" x14ac:dyDescent="0.15">
      <c r="A2257" t="str">
        <f>VLOOKUP(B2257,for_vlookup!$A$1:$B$2046,2,FALSE)</f>
        <v>EMPRESS</v>
      </c>
      <c r="B2257" s="2" t="s">
        <v>942</v>
      </c>
      <c r="C2257" t="str">
        <f>IFERROR(VLOOKUP(B2257,all_raw_csv!$B$2:$AO$2140,2,FALSE),"-")</f>
        <v>HARDCORE</v>
      </c>
      <c r="D2257" t="str">
        <f>IFERROR(VLOOKUP($B2257,all_raw_csv!$B$2:$AO$2140,3,FALSE),"-")</f>
        <v>Risk Junk</v>
      </c>
      <c r="E2257">
        <f>VLOOKUP($A2257,master_version!$A$1:$B$29,2,FALSE)</f>
        <v>16</v>
      </c>
      <c r="F2257" t="str">
        <f>VLOOKUP(G2257,master_diffculty!$A$1:$C$11,3,FALSE)</f>
        <v>SPB</v>
      </c>
      <c r="G2257">
        <v>1</v>
      </c>
      <c r="H2257">
        <f>IFERROR(IF(VLOOKUP($B2257,all_raw_csv!$B$1:$AO$2074,5+($G2257-1)*7,FALSE)=0,-1,VLOOKUP($B2257,all_raw_csv!$B$1:$AO$2074,5+($G2257-1)*7,FALSE)),"-")</f>
        <v>3</v>
      </c>
      <c r="I2257">
        <f>IFERROR(IF(VLOOKUP($B2257,new_notes_bemaniwiki!$A$1:$J$1937,1+$G2257,FALSE)="-",-1,VLOOKUP($B2257,new_notes_bemaniwiki!$A$1:$J$1937,1+$G2257,FALSE)),"🙇")</f>
        <v>306</v>
      </c>
      <c r="J2257" t="s">
        <v>3063</v>
      </c>
      <c r="K2257" t="s">
        <v>3063</v>
      </c>
    </row>
    <row r="2258" spans="1:11" x14ac:dyDescent="0.15">
      <c r="A2258" t="str">
        <f>VLOOKUP(B2258,for_vlookup!$A$1:$B$2046,2,FALSE)</f>
        <v>EMPRESS</v>
      </c>
      <c r="B2258" s="2" t="s">
        <v>942</v>
      </c>
      <c r="C2258" t="str">
        <f>IFERROR(VLOOKUP(B2258,all_raw_csv!$B$2:$AO$2140,2,FALSE),"-")</f>
        <v>HARDCORE</v>
      </c>
      <c r="D2258" t="str">
        <f>IFERROR(VLOOKUP($B2258,all_raw_csv!$B$2:$AO$2140,3,FALSE),"-")</f>
        <v>Risk Junk</v>
      </c>
      <c r="E2258">
        <f>VLOOKUP($A2258,master_version!$A$1:$B$29,2,FALSE)</f>
        <v>16</v>
      </c>
      <c r="F2258" t="str">
        <f>VLOOKUP(G2258,master_diffculty!$A$1:$C$11,3,FALSE)</f>
        <v>SPN</v>
      </c>
      <c r="G2258">
        <v>2</v>
      </c>
      <c r="H2258">
        <f>IFERROR(IF(VLOOKUP($B2258,all_raw_csv!$B$1:$AO$2074,5+($G2258-1)*7,FALSE)=0,-1,VLOOKUP($B2258,all_raw_csv!$B$1:$AO$2074,5+($G2258-1)*7,FALSE)),"-")</f>
        <v>6</v>
      </c>
      <c r="I2258">
        <f>IFERROR(IF(VLOOKUP($B2258,new_notes_bemaniwiki!$A$1:$J$1937,1+$G2258,FALSE)="-",-1,VLOOKUP($B2258,new_notes_bemaniwiki!$A$1:$J$1937,1+$G2258,FALSE)),"🙇")</f>
        <v>601</v>
      </c>
      <c r="J2258" t="s">
        <v>3063</v>
      </c>
      <c r="K2258" t="s">
        <v>3063</v>
      </c>
    </row>
    <row r="2259" spans="1:11" x14ac:dyDescent="0.15">
      <c r="A2259" t="str">
        <f>VLOOKUP(B2259,for_vlookup!$A$1:$B$2046,2,FALSE)</f>
        <v>EMPRESS</v>
      </c>
      <c r="B2259" s="2" t="s">
        <v>942</v>
      </c>
      <c r="C2259" t="str">
        <f>IFERROR(VLOOKUP(B2259,all_raw_csv!$B$2:$AO$2140,2,FALSE),"-")</f>
        <v>HARDCORE</v>
      </c>
      <c r="D2259" t="str">
        <f>IFERROR(VLOOKUP($B2259,all_raw_csv!$B$2:$AO$2140,3,FALSE),"-")</f>
        <v>Risk Junk</v>
      </c>
      <c r="E2259">
        <f>VLOOKUP($A2259,master_version!$A$1:$B$29,2,FALSE)</f>
        <v>16</v>
      </c>
      <c r="F2259" t="str">
        <f>VLOOKUP(G2259,master_diffculty!$A$1:$C$11,3,FALSE)</f>
        <v>SPH</v>
      </c>
      <c r="G2259">
        <v>3</v>
      </c>
      <c r="H2259">
        <f>IFERROR(IF(VLOOKUP($B2259,all_raw_csv!$B$1:$AO$2074,5+($G2259-1)*7,FALSE)=0,-1,VLOOKUP($B2259,all_raw_csv!$B$1:$AO$2074,5+($G2259-1)*7,FALSE)),"-")</f>
        <v>9</v>
      </c>
      <c r="I2259">
        <f>IFERROR(IF(VLOOKUP($B2259,new_notes_bemaniwiki!$A$1:$J$1937,1+$G2259,FALSE)="-",-1,VLOOKUP($B2259,new_notes_bemaniwiki!$A$1:$J$1937,1+$G2259,FALSE)),"🙇")</f>
        <v>1014</v>
      </c>
      <c r="J2259" t="s">
        <v>3063</v>
      </c>
      <c r="K2259" t="s">
        <v>3063</v>
      </c>
    </row>
    <row r="2260" spans="1:11" x14ac:dyDescent="0.15">
      <c r="A2260" t="str">
        <f>VLOOKUP(B2260,for_vlookup!$A$1:$B$2046,2,FALSE)</f>
        <v>EMPRESS</v>
      </c>
      <c r="B2260" s="2" t="s">
        <v>942</v>
      </c>
      <c r="C2260" t="str">
        <f>IFERROR(VLOOKUP(B2260,all_raw_csv!$B$2:$AO$2140,2,FALSE),"-")</f>
        <v>HARDCORE</v>
      </c>
      <c r="D2260" t="str">
        <f>IFERROR(VLOOKUP($B2260,all_raw_csv!$B$2:$AO$2140,3,FALSE),"-")</f>
        <v>Risk Junk</v>
      </c>
      <c r="E2260">
        <f>VLOOKUP($A2260,master_version!$A$1:$B$29,2,FALSE)</f>
        <v>16</v>
      </c>
      <c r="F2260" t="str">
        <f>VLOOKUP(G2260,master_diffculty!$A$1:$C$11,3,FALSE)</f>
        <v>SPA</v>
      </c>
      <c r="G2260">
        <v>4</v>
      </c>
      <c r="H2260">
        <f>IFERROR(IF(VLOOKUP($B2260,all_raw_csv!$B$1:$AO$2074,5+($G2260-1)*7,FALSE)=0,-1,VLOOKUP($B2260,all_raw_csv!$B$1:$AO$2074,5+($G2260-1)*7,FALSE)),"-")</f>
        <v>12</v>
      </c>
      <c r="I2260">
        <f>IFERROR(IF(VLOOKUP($B2260,new_notes_bemaniwiki!$A$1:$J$1937,1+$G2260,FALSE)="-",-1,VLOOKUP($B2260,new_notes_bemaniwiki!$A$1:$J$1937,1+$G2260,FALSE)),"🙇")</f>
        <v>1682</v>
      </c>
      <c r="J2260" t="s">
        <v>3063</v>
      </c>
      <c r="K2260" t="s">
        <v>3063</v>
      </c>
    </row>
    <row r="2261" spans="1:11" x14ac:dyDescent="0.15">
      <c r="A2261" t="str">
        <f>VLOOKUP(B2261,for_vlookup!$A$1:$B$2046,2,FALSE)</f>
        <v>EMPRESS</v>
      </c>
      <c r="B2261" s="2" t="s">
        <v>942</v>
      </c>
      <c r="C2261" t="str">
        <f>IFERROR(VLOOKUP(B2261,all_raw_csv!$B$2:$AO$2140,2,FALSE),"-")</f>
        <v>HARDCORE</v>
      </c>
      <c r="D2261" t="str">
        <f>IFERROR(VLOOKUP($B2261,all_raw_csv!$B$2:$AO$2140,3,FALSE),"-")</f>
        <v>Risk Junk</v>
      </c>
      <c r="E2261">
        <f>VLOOKUP($A2261,master_version!$A$1:$B$29,2,FALSE)</f>
        <v>16</v>
      </c>
      <c r="F2261" t="str">
        <f>VLOOKUP(G2261,master_diffculty!$A$1:$C$11,3,FALSE)</f>
        <v>SPL</v>
      </c>
      <c r="G2261">
        <v>5</v>
      </c>
      <c r="H2261">
        <f>IFERROR(IF(VLOOKUP($B2261,all_raw_csv!$B$1:$AO$2074,5+($G2261-1)*7,FALSE)=0,-1,VLOOKUP($B2261,all_raw_csv!$B$1:$AO$2074,5+($G2261-1)*7,FALSE)),"-")</f>
        <v>-1</v>
      </c>
      <c r="I2261">
        <f>IFERROR(IF(VLOOKUP($B2261,new_notes_bemaniwiki!$A$1:$J$1937,1+$G2261,FALSE)="-",-1,VLOOKUP($B2261,new_notes_bemaniwiki!$A$1:$J$1937,1+$G2261,FALSE)),"🙇")</f>
        <v>-1</v>
      </c>
      <c r="J2261" t="s">
        <v>3063</v>
      </c>
      <c r="K2261" t="s">
        <v>3063</v>
      </c>
    </row>
    <row r="2262" spans="1:11" x14ac:dyDescent="0.15">
      <c r="A2262" t="str">
        <f>VLOOKUP(B2262,for_vlookup!$A$1:$B$2046,2,FALSE)</f>
        <v>EMPRESS</v>
      </c>
      <c r="B2262" s="2" t="s">
        <v>955</v>
      </c>
      <c r="C2262" t="str">
        <f>IFERROR(VLOOKUP(B2262,all_raw_csv!$B$2:$AO$2140,2,FALSE),"-")</f>
        <v>J-TRANCE</v>
      </c>
      <c r="D2262" t="str">
        <f>IFERROR(VLOOKUP($B2262,all_raw_csv!$B$2:$AO$2140,3,FALSE),"-")</f>
        <v>小林ゆう</v>
      </c>
      <c r="E2262">
        <f>VLOOKUP($A2262,master_version!$A$1:$B$29,2,FALSE)</f>
        <v>16</v>
      </c>
      <c r="F2262" t="str">
        <f>VLOOKUP(G2262,master_diffculty!$A$1:$C$11,3,FALSE)</f>
        <v>SPB</v>
      </c>
      <c r="G2262">
        <v>1</v>
      </c>
      <c r="H2262">
        <f>IFERROR(IF(VLOOKUP($B2262,all_raw_csv!$B$1:$AO$2074,5+($G2262-1)*7,FALSE)=0,-1,VLOOKUP($B2262,all_raw_csv!$B$1:$AO$2074,5+($G2262-1)*7,FALSE)),"-")</f>
        <v>-1</v>
      </c>
      <c r="I2262">
        <f>IFERROR(IF(VLOOKUP($B2262,new_notes_bemaniwiki!$A$1:$J$1937,1+$G2262,FALSE)="-",-1,VLOOKUP($B2262,new_notes_bemaniwiki!$A$1:$J$1937,1+$G2262,FALSE)),"🙇")</f>
        <v>-1</v>
      </c>
      <c r="J2262" t="s">
        <v>3063</v>
      </c>
      <c r="K2262" t="s">
        <v>3063</v>
      </c>
    </row>
    <row r="2263" spans="1:11" x14ac:dyDescent="0.15">
      <c r="A2263" t="str">
        <f>VLOOKUP(B2263,for_vlookup!$A$1:$B$2046,2,FALSE)</f>
        <v>EMPRESS</v>
      </c>
      <c r="B2263" s="2" t="s">
        <v>955</v>
      </c>
      <c r="C2263" t="str">
        <f>IFERROR(VLOOKUP(B2263,all_raw_csv!$B$2:$AO$2140,2,FALSE),"-")</f>
        <v>J-TRANCE</v>
      </c>
      <c r="D2263" t="str">
        <f>IFERROR(VLOOKUP($B2263,all_raw_csv!$B$2:$AO$2140,3,FALSE),"-")</f>
        <v>小林ゆう</v>
      </c>
      <c r="E2263">
        <f>VLOOKUP($A2263,master_version!$A$1:$B$29,2,FALSE)</f>
        <v>16</v>
      </c>
      <c r="F2263" t="str">
        <f>VLOOKUP(G2263,master_diffculty!$A$1:$C$11,3,FALSE)</f>
        <v>SPN</v>
      </c>
      <c r="G2263">
        <v>2</v>
      </c>
      <c r="H2263">
        <f>IFERROR(IF(VLOOKUP($B2263,all_raw_csv!$B$1:$AO$2074,5+($G2263-1)*7,FALSE)=0,-1,VLOOKUP($B2263,all_raw_csv!$B$1:$AO$2074,5+($G2263-1)*7,FALSE)),"-")</f>
        <v>4</v>
      </c>
      <c r="I2263">
        <f>IFERROR(IF(VLOOKUP($B2263,new_notes_bemaniwiki!$A$1:$J$1937,1+$G2263,FALSE)="-",-1,VLOOKUP($B2263,new_notes_bemaniwiki!$A$1:$J$1937,1+$G2263,FALSE)),"🙇")</f>
        <v>454</v>
      </c>
      <c r="J2263" t="s">
        <v>3063</v>
      </c>
      <c r="K2263" t="s">
        <v>3063</v>
      </c>
    </row>
    <row r="2264" spans="1:11" x14ac:dyDescent="0.15">
      <c r="A2264" t="str">
        <f>VLOOKUP(B2264,for_vlookup!$A$1:$B$2046,2,FALSE)</f>
        <v>EMPRESS</v>
      </c>
      <c r="B2264" s="2" t="s">
        <v>955</v>
      </c>
      <c r="C2264" t="str">
        <f>IFERROR(VLOOKUP(B2264,all_raw_csv!$B$2:$AO$2140,2,FALSE),"-")</f>
        <v>J-TRANCE</v>
      </c>
      <c r="D2264" t="str">
        <f>IFERROR(VLOOKUP($B2264,all_raw_csv!$B$2:$AO$2140,3,FALSE),"-")</f>
        <v>小林ゆう</v>
      </c>
      <c r="E2264">
        <f>VLOOKUP($A2264,master_version!$A$1:$B$29,2,FALSE)</f>
        <v>16</v>
      </c>
      <c r="F2264" t="str">
        <f>VLOOKUP(G2264,master_diffculty!$A$1:$C$11,3,FALSE)</f>
        <v>SPH</v>
      </c>
      <c r="G2264">
        <v>3</v>
      </c>
      <c r="H2264">
        <f>IFERROR(IF(VLOOKUP($B2264,all_raw_csv!$B$1:$AO$2074,5+($G2264-1)*7,FALSE)=0,-1,VLOOKUP($B2264,all_raw_csv!$B$1:$AO$2074,5+($G2264-1)*7,FALSE)),"-")</f>
        <v>7</v>
      </c>
      <c r="I2264">
        <f>IFERROR(IF(VLOOKUP($B2264,new_notes_bemaniwiki!$A$1:$J$1937,1+$G2264,FALSE)="-",-1,VLOOKUP($B2264,new_notes_bemaniwiki!$A$1:$J$1937,1+$G2264,FALSE)),"🙇")</f>
        <v>765</v>
      </c>
      <c r="J2264" t="s">
        <v>3063</v>
      </c>
      <c r="K2264" t="s">
        <v>3063</v>
      </c>
    </row>
    <row r="2265" spans="1:11" x14ac:dyDescent="0.15">
      <c r="A2265" t="str">
        <f>VLOOKUP(B2265,for_vlookup!$A$1:$B$2046,2,FALSE)</f>
        <v>EMPRESS</v>
      </c>
      <c r="B2265" s="2" t="s">
        <v>955</v>
      </c>
      <c r="C2265" t="str">
        <f>IFERROR(VLOOKUP(B2265,all_raw_csv!$B$2:$AO$2140,2,FALSE),"-")</f>
        <v>J-TRANCE</v>
      </c>
      <c r="D2265" t="str">
        <f>IFERROR(VLOOKUP($B2265,all_raw_csv!$B$2:$AO$2140,3,FALSE),"-")</f>
        <v>小林ゆう</v>
      </c>
      <c r="E2265">
        <f>VLOOKUP($A2265,master_version!$A$1:$B$29,2,FALSE)</f>
        <v>16</v>
      </c>
      <c r="F2265" t="str">
        <f>VLOOKUP(G2265,master_diffculty!$A$1:$C$11,3,FALSE)</f>
        <v>SPA</v>
      </c>
      <c r="G2265">
        <v>4</v>
      </c>
      <c r="H2265">
        <f>IFERROR(IF(VLOOKUP($B2265,all_raw_csv!$B$1:$AO$2074,5+($G2265-1)*7,FALSE)=0,-1,VLOOKUP($B2265,all_raw_csv!$B$1:$AO$2074,5+($G2265-1)*7,FALSE)),"-")</f>
        <v>9</v>
      </c>
      <c r="I2265">
        <f>IFERROR(IF(VLOOKUP($B2265,new_notes_bemaniwiki!$A$1:$J$1937,1+$G2265,FALSE)="-",-1,VLOOKUP($B2265,new_notes_bemaniwiki!$A$1:$J$1937,1+$G2265,FALSE)),"🙇")</f>
        <v>988</v>
      </c>
      <c r="J2265" t="s">
        <v>3063</v>
      </c>
      <c r="K2265" t="s">
        <v>3063</v>
      </c>
    </row>
    <row r="2266" spans="1:11" x14ac:dyDescent="0.15">
      <c r="A2266" t="str">
        <f>VLOOKUP(B2266,for_vlookup!$A$1:$B$2046,2,FALSE)</f>
        <v>EMPRESS</v>
      </c>
      <c r="B2266" s="2" t="s">
        <v>955</v>
      </c>
      <c r="C2266" t="str">
        <f>IFERROR(VLOOKUP(B2266,all_raw_csv!$B$2:$AO$2140,2,FALSE),"-")</f>
        <v>J-TRANCE</v>
      </c>
      <c r="D2266" t="str">
        <f>IFERROR(VLOOKUP($B2266,all_raw_csv!$B$2:$AO$2140,3,FALSE),"-")</f>
        <v>小林ゆう</v>
      </c>
      <c r="E2266">
        <f>VLOOKUP($A2266,master_version!$A$1:$B$29,2,FALSE)</f>
        <v>16</v>
      </c>
      <c r="F2266" t="str">
        <f>VLOOKUP(G2266,master_diffculty!$A$1:$C$11,3,FALSE)</f>
        <v>SPL</v>
      </c>
      <c r="G2266">
        <v>5</v>
      </c>
      <c r="H2266">
        <f>IFERROR(IF(VLOOKUP($B2266,all_raw_csv!$B$1:$AO$2074,5+($G2266-1)*7,FALSE)=0,-1,VLOOKUP($B2266,all_raw_csv!$B$1:$AO$2074,5+($G2266-1)*7,FALSE)),"-")</f>
        <v>-1</v>
      </c>
      <c r="I2266">
        <f>IFERROR(IF(VLOOKUP($B2266,new_notes_bemaniwiki!$A$1:$J$1937,1+$G2266,FALSE)="-",-1,VLOOKUP($B2266,new_notes_bemaniwiki!$A$1:$J$1937,1+$G2266,FALSE)),"🙇")</f>
        <v>-1</v>
      </c>
      <c r="J2266" t="s">
        <v>3063</v>
      </c>
      <c r="K2266" t="s">
        <v>3063</v>
      </c>
    </row>
    <row r="2267" spans="1:11" x14ac:dyDescent="0.15">
      <c r="A2267" t="str">
        <f>VLOOKUP(B2267,for_vlookup!$A$1:$B$2046,2,FALSE)</f>
        <v>EMPRESS</v>
      </c>
      <c r="B2267" s="2" t="s">
        <v>944</v>
      </c>
      <c r="C2267" t="str">
        <f>IFERROR(VLOOKUP(B2267,all_raw_csv!$B$2:$AO$2140,2,FALSE),"-")</f>
        <v>撫子ロック</v>
      </c>
      <c r="D2267" t="str">
        <f>IFERROR(VLOOKUP($B2267,all_raw_csv!$B$2:$AO$2140,3,FALSE),"-")</f>
        <v>紅色リトマス</v>
      </c>
      <c r="E2267">
        <f>VLOOKUP($A2267,master_version!$A$1:$B$29,2,FALSE)</f>
        <v>16</v>
      </c>
      <c r="F2267" t="str">
        <f>VLOOKUP(G2267,master_diffculty!$A$1:$C$11,3,FALSE)</f>
        <v>SPB</v>
      </c>
      <c r="G2267">
        <v>1</v>
      </c>
      <c r="H2267">
        <f>IFERROR(IF(VLOOKUP($B2267,all_raw_csv!$B$1:$AO$2074,5+($G2267-1)*7,FALSE)=0,-1,VLOOKUP($B2267,all_raw_csv!$B$1:$AO$2074,5+($G2267-1)*7,FALSE)),"-")</f>
        <v>2</v>
      </c>
      <c r="I2267">
        <f>IFERROR(IF(VLOOKUP($B2267,new_notes_bemaniwiki!$A$1:$J$1937,1+$G2267,FALSE)="-",-1,VLOOKUP($B2267,new_notes_bemaniwiki!$A$1:$J$1937,1+$G2267,FALSE)),"🙇")</f>
        <v>198</v>
      </c>
      <c r="J2267" t="s">
        <v>3063</v>
      </c>
      <c r="K2267" t="s">
        <v>3063</v>
      </c>
    </row>
    <row r="2268" spans="1:11" x14ac:dyDescent="0.15">
      <c r="A2268" t="str">
        <f>VLOOKUP(B2268,for_vlookup!$A$1:$B$2046,2,FALSE)</f>
        <v>EMPRESS</v>
      </c>
      <c r="B2268" s="2" t="s">
        <v>944</v>
      </c>
      <c r="C2268" t="str">
        <f>IFERROR(VLOOKUP(B2268,all_raw_csv!$B$2:$AO$2140,2,FALSE),"-")</f>
        <v>撫子ロック</v>
      </c>
      <c r="D2268" t="str">
        <f>IFERROR(VLOOKUP($B2268,all_raw_csv!$B$2:$AO$2140,3,FALSE),"-")</f>
        <v>紅色リトマス</v>
      </c>
      <c r="E2268">
        <f>VLOOKUP($A2268,master_version!$A$1:$B$29,2,FALSE)</f>
        <v>16</v>
      </c>
      <c r="F2268" t="str">
        <f>VLOOKUP(G2268,master_diffculty!$A$1:$C$11,3,FALSE)</f>
        <v>SPN</v>
      </c>
      <c r="G2268">
        <v>2</v>
      </c>
      <c r="H2268">
        <f>IFERROR(IF(VLOOKUP($B2268,all_raw_csv!$B$1:$AO$2074,5+($G2268-1)*7,FALSE)=0,-1,VLOOKUP($B2268,all_raw_csv!$B$1:$AO$2074,5+($G2268-1)*7,FALSE)),"-")</f>
        <v>6</v>
      </c>
      <c r="I2268">
        <f>IFERROR(IF(VLOOKUP($B2268,new_notes_bemaniwiki!$A$1:$J$1937,1+$G2268,FALSE)="-",-1,VLOOKUP($B2268,new_notes_bemaniwiki!$A$1:$J$1937,1+$G2268,FALSE)),"🙇")</f>
        <v>672</v>
      </c>
      <c r="J2268" t="s">
        <v>3063</v>
      </c>
      <c r="K2268" t="s">
        <v>3063</v>
      </c>
    </row>
    <row r="2269" spans="1:11" x14ac:dyDescent="0.15">
      <c r="A2269" t="str">
        <f>VLOOKUP(B2269,for_vlookup!$A$1:$B$2046,2,FALSE)</f>
        <v>EMPRESS</v>
      </c>
      <c r="B2269" s="2" t="s">
        <v>944</v>
      </c>
      <c r="C2269" t="str">
        <f>IFERROR(VLOOKUP(B2269,all_raw_csv!$B$2:$AO$2140,2,FALSE),"-")</f>
        <v>撫子ロック</v>
      </c>
      <c r="D2269" t="str">
        <f>IFERROR(VLOOKUP($B2269,all_raw_csv!$B$2:$AO$2140,3,FALSE),"-")</f>
        <v>紅色リトマス</v>
      </c>
      <c r="E2269">
        <f>VLOOKUP($A2269,master_version!$A$1:$B$29,2,FALSE)</f>
        <v>16</v>
      </c>
      <c r="F2269" t="str">
        <f>VLOOKUP(G2269,master_diffculty!$A$1:$C$11,3,FALSE)</f>
        <v>SPH</v>
      </c>
      <c r="G2269">
        <v>3</v>
      </c>
      <c r="H2269">
        <f>IFERROR(IF(VLOOKUP($B2269,all_raw_csv!$B$1:$AO$2074,5+($G2269-1)*7,FALSE)=0,-1,VLOOKUP($B2269,all_raw_csv!$B$1:$AO$2074,5+($G2269-1)*7,FALSE)),"-")</f>
        <v>9</v>
      </c>
      <c r="I2269">
        <f>IFERROR(IF(VLOOKUP($B2269,new_notes_bemaniwiki!$A$1:$J$1937,1+$G2269,FALSE)="-",-1,VLOOKUP($B2269,new_notes_bemaniwiki!$A$1:$J$1937,1+$G2269,FALSE)),"🙇")</f>
        <v>1087</v>
      </c>
      <c r="J2269" t="s">
        <v>3063</v>
      </c>
      <c r="K2269" t="s">
        <v>3063</v>
      </c>
    </row>
    <row r="2270" spans="1:11" x14ac:dyDescent="0.15">
      <c r="A2270" t="str">
        <f>VLOOKUP(B2270,for_vlookup!$A$1:$B$2046,2,FALSE)</f>
        <v>EMPRESS</v>
      </c>
      <c r="B2270" s="2" t="s">
        <v>944</v>
      </c>
      <c r="C2270" t="str">
        <f>IFERROR(VLOOKUP(B2270,all_raw_csv!$B$2:$AO$2140,2,FALSE),"-")</f>
        <v>撫子ロック</v>
      </c>
      <c r="D2270" t="str">
        <f>IFERROR(VLOOKUP($B2270,all_raw_csv!$B$2:$AO$2140,3,FALSE),"-")</f>
        <v>紅色リトマス</v>
      </c>
      <c r="E2270">
        <f>VLOOKUP($A2270,master_version!$A$1:$B$29,2,FALSE)</f>
        <v>16</v>
      </c>
      <c r="F2270" t="str">
        <f>VLOOKUP(G2270,master_diffculty!$A$1:$C$11,3,FALSE)</f>
        <v>SPA</v>
      </c>
      <c r="G2270">
        <v>4</v>
      </c>
      <c r="H2270">
        <f>IFERROR(IF(VLOOKUP($B2270,all_raw_csv!$B$1:$AO$2074,5+($G2270-1)*7,FALSE)=0,-1,VLOOKUP($B2270,all_raw_csv!$B$1:$AO$2074,5+($G2270-1)*7,FALSE)),"-")</f>
        <v>10</v>
      </c>
      <c r="I2270">
        <f>IFERROR(IF(VLOOKUP($B2270,new_notes_bemaniwiki!$A$1:$J$1937,1+$G2270,FALSE)="-",-1,VLOOKUP($B2270,new_notes_bemaniwiki!$A$1:$J$1937,1+$G2270,FALSE)),"🙇")</f>
        <v>1398</v>
      </c>
      <c r="J2270" t="s">
        <v>3063</v>
      </c>
      <c r="K2270" t="s">
        <v>3063</v>
      </c>
    </row>
    <row r="2271" spans="1:11" x14ac:dyDescent="0.15">
      <c r="A2271" t="str">
        <f>VLOOKUP(B2271,for_vlookup!$A$1:$B$2046,2,FALSE)</f>
        <v>EMPRESS</v>
      </c>
      <c r="B2271" s="2" t="s">
        <v>944</v>
      </c>
      <c r="C2271" t="str">
        <f>IFERROR(VLOOKUP(B2271,all_raw_csv!$B$2:$AO$2140,2,FALSE),"-")</f>
        <v>撫子ロック</v>
      </c>
      <c r="D2271" t="str">
        <f>IFERROR(VLOOKUP($B2271,all_raw_csv!$B$2:$AO$2140,3,FALSE),"-")</f>
        <v>紅色リトマス</v>
      </c>
      <c r="E2271">
        <f>VLOOKUP($A2271,master_version!$A$1:$B$29,2,FALSE)</f>
        <v>16</v>
      </c>
      <c r="F2271" t="str">
        <f>VLOOKUP(G2271,master_diffculty!$A$1:$C$11,3,FALSE)</f>
        <v>SPL</v>
      </c>
      <c r="G2271">
        <v>5</v>
      </c>
      <c r="H2271">
        <f>IFERROR(IF(VLOOKUP($B2271,all_raw_csv!$B$1:$AO$2074,5+($G2271-1)*7,FALSE)=0,-1,VLOOKUP($B2271,all_raw_csv!$B$1:$AO$2074,5+($G2271-1)*7,FALSE)),"-")</f>
        <v>11</v>
      </c>
      <c r="I2271">
        <f>IFERROR(IF(VLOOKUP($B2271,new_notes_bemaniwiki!$A$1:$J$1937,1+$G2271,FALSE)="-",-1,VLOOKUP($B2271,new_notes_bemaniwiki!$A$1:$J$1937,1+$G2271,FALSE)),"🙇")</f>
        <v>1595</v>
      </c>
      <c r="J2271" t="s">
        <v>3063</v>
      </c>
      <c r="K2271" t="s">
        <v>3063</v>
      </c>
    </row>
    <row r="2272" spans="1:11" x14ac:dyDescent="0.15">
      <c r="A2272" t="str">
        <f>VLOOKUP(B2272,for_vlookup!$A$1:$B$2046,2,FALSE)</f>
        <v>SIRIUS</v>
      </c>
      <c r="B2272" s="2" t="s">
        <v>960</v>
      </c>
      <c r="C2272" t="str">
        <f>IFERROR(VLOOKUP(B2272,all_raw_csv!$B$2:$AO$2140,2,FALSE),"-")</f>
        <v>SPEEDCORE</v>
      </c>
      <c r="D2272" t="str">
        <f>IFERROR(VLOOKUP($B2272,all_raw_csv!$B$2:$AO$2140,3,FALSE),"-")</f>
        <v>GUHROOVY</v>
      </c>
      <c r="E2272">
        <f>VLOOKUP($A2272,master_version!$A$1:$B$29,2,FALSE)</f>
        <v>17</v>
      </c>
      <c r="F2272" t="str">
        <f>VLOOKUP(G2272,master_diffculty!$A$1:$C$11,3,FALSE)</f>
        <v>SPB</v>
      </c>
      <c r="G2272">
        <v>1</v>
      </c>
      <c r="H2272">
        <f>IFERROR(IF(VLOOKUP($B2272,all_raw_csv!$B$1:$AO$2074,5+($G2272-1)*7,FALSE)=0,-1,VLOOKUP($B2272,all_raw_csv!$B$1:$AO$2074,5+($G2272-1)*7,FALSE)),"-")</f>
        <v>3</v>
      </c>
      <c r="I2272">
        <f>IFERROR(IF(VLOOKUP($B2272,new_notes_bemaniwiki!$A$1:$J$1937,1+$G2272,FALSE)="-",-1,VLOOKUP($B2272,new_notes_bemaniwiki!$A$1:$J$1937,1+$G2272,FALSE)),"🙇")</f>
        <v>276</v>
      </c>
      <c r="J2272" t="s">
        <v>3063</v>
      </c>
      <c r="K2272" t="s">
        <v>3063</v>
      </c>
    </row>
    <row r="2273" spans="1:11" x14ac:dyDescent="0.15">
      <c r="A2273" t="str">
        <f>VLOOKUP(B2273,for_vlookup!$A$1:$B$2046,2,FALSE)</f>
        <v>SIRIUS</v>
      </c>
      <c r="B2273" s="2" t="s">
        <v>960</v>
      </c>
      <c r="C2273" t="str">
        <f>IFERROR(VLOOKUP(B2273,all_raw_csv!$B$2:$AO$2140,2,FALSE),"-")</f>
        <v>SPEEDCORE</v>
      </c>
      <c r="D2273" t="str">
        <f>IFERROR(VLOOKUP($B2273,all_raw_csv!$B$2:$AO$2140,3,FALSE),"-")</f>
        <v>GUHROOVY</v>
      </c>
      <c r="E2273">
        <f>VLOOKUP($A2273,master_version!$A$1:$B$29,2,FALSE)</f>
        <v>17</v>
      </c>
      <c r="F2273" t="str">
        <f>VLOOKUP(G2273,master_diffculty!$A$1:$C$11,3,FALSE)</f>
        <v>SPN</v>
      </c>
      <c r="G2273">
        <v>2</v>
      </c>
      <c r="H2273">
        <f>IFERROR(IF(VLOOKUP($B2273,all_raw_csv!$B$1:$AO$2074,5+($G2273-1)*7,FALSE)=0,-1,VLOOKUP($B2273,all_raw_csv!$B$1:$AO$2074,5+($G2273-1)*7,FALSE)),"-")</f>
        <v>7</v>
      </c>
      <c r="I2273">
        <f>IFERROR(IF(VLOOKUP($B2273,new_notes_bemaniwiki!$A$1:$J$1937,1+$G2273,FALSE)="-",-1,VLOOKUP($B2273,new_notes_bemaniwiki!$A$1:$J$1937,1+$G2273,FALSE)),"🙇")</f>
        <v>592</v>
      </c>
      <c r="J2273" t="s">
        <v>3063</v>
      </c>
      <c r="K2273" t="s">
        <v>3063</v>
      </c>
    </row>
    <row r="2274" spans="1:11" x14ac:dyDescent="0.15">
      <c r="A2274" t="str">
        <f>VLOOKUP(B2274,for_vlookup!$A$1:$B$2046,2,FALSE)</f>
        <v>SIRIUS</v>
      </c>
      <c r="B2274" s="2" t="s">
        <v>960</v>
      </c>
      <c r="C2274" t="str">
        <f>IFERROR(VLOOKUP(B2274,all_raw_csv!$B$2:$AO$2140,2,FALSE),"-")</f>
        <v>SPEEDCORE</v>
      </c>
      <c r="D2274" t="str">
        <f>IFERROR(VLOOKUP($B2274,all_raw_csv!$B$2:$AO$2140,3,FALSE),"-")</f>
        <v>GUHROOVY</v>
      </c>
      <c r="E2274">
        <f>VLOOKUP($A2274,master_version!$A$1:$B$29,2,FALSE)</f>
        <v>17</v>
      </c>
      <c r="F2274" t="str">
        <f>VLOOKUP(G2274,master_diffculty!$A$1:$C$11,3,FALSE)</f>
        <v>SPH</v>
      </c>
      <c r="G2274">
        <v>3</v>
      </c>
      <c r="H2274">
        <f>IFERROR(IF(VLOOKUP($B2274,all_raw_csv!$B$1:$AO$2074,5+($G2274-1)*7,FALSE)=0,-1,VLOOKUP($B2274,all_raw_csv!$B$1:$AO$2074,5+($G2274-1)*7,FALSE)),"-")</f>
        <v>9</v>
      </c>
      <c r="I2274">
        <f>IFERROR(IF(VLOOKUP($B2274,new_notes_bemaniwiki!$A$1:$J$1937,1+$G2274,FALSE)="-",-1,VLOOKUP($B2274,new_notes_bemaniwiki!$A$1:$J$1937,1+$G2274,FALSE)),"🙇")</f>
        <v>952</v>
      </c>
      <c r="J2274" t="s">
        <v>3063</v>
      </c>
      <c r="K2274" t="s">
        <v>3063</v>
      </c>
    </row>
    <row r="2275" spans="1:11" x14ac:dyDescent="0.15">
      <c r="A2275" t="str">
        <f>VLOOKUP(B2275,for_vlookup!$A$1:$B$2046,2,FALSE)</f>
        <v>SIRIUS</v>
      </c>
      <c r="B2275" s="2" t="s">
        <v>960</v>
      </c>
      <c r="C2275" t="str">
        <f>IFERROR(VLOOKUP(B2275,all_raw_csv!$B$2:$AO$2140,2,FALSE),"-")</f>
        <v>SPEEDCORE</v>
      </c>
      <c r="D2275" t="str">
        <f>IFERROR(VLOOKUP($B2275,all_raw_csv!$B$2:$AO$2140,3,FALSE),"-")</f>
        <v>GUHROOVY</v>
      </c>
      <c r="E2275">
        <f>VLOOKUP($A2275,master_version!$A$1:$B$29,2,FALSE)</f>
        <v>17</v>
      </c>
      <c r="F2275" t="str">
        <f>VLOOKUP(G2275,master_diffculty!$A$1:$C$11,3,FALSE)</f>
        <v>SPA</v>
      </c>
      <c r="G2275">
        <v>4</v>
      </c>
      <c r="H2275">
        <f>IFERROR(IF(VLOOKUP($B2275,all_raw_csv!$B$1:$AO$2074,5+($G2275-1)*7,FALSE)=0,-1,VLOOKUP($B2275,all_raw_csv!$B$1:$AO$2074,5+($G2275-1)*7,FALSE)),"-")</f>
        <v>11</v>
      </c>
      <c r="I2275">
        <f>IFERROR(IF(VLOOKUP($B2275,new_notes_bemaniwiki!$A$1:$J$1937,1+$G2275,FALSE)="-",-1,VLOOKUP($B2275,new_notes_bemaniwiki!$A$1:$J$1937,1+$G2275,FALSE)),"🙇")</f>
        <v>1189</v>
      </c>
      <c r="J2275" t="s">
        <v>3063</v>
      </c>
      <c r="K2275" t="s">
        <v>3063</v>
      </c>
    </row>
    <row r="2276" spans="1:11" x14ac:dyDescent="0.15">
      <c r="A2276" t="str">
        <f>VLOOKUP(B2276,for_vlookup!$A$1:$B$2046,2,FALSE)</f>
        <v>SIRIUS</v>
      </c>
      <c r="B2276" s="2" t="s">
        <v>960</v>
      </c>
      <c r="C2276" t="str">
        <f>IFERROR(VLOOKUP(B2276,all_raw_csv!$B$2:$AO$2140,2,FALSE),"-")</f>
        <v>SPEEDCORE</v>
      </c>
      <c r="D2276" t="str">
        <f>IFERROR(VLOOKUP($B2276,all_raw_csv!$B$2:$AO$2140,3,FALSE),"-")</f>
        <v>GUHROOVY</v>
      </c>
      <c r="E2276">
        <f>VLOOKUP($A2276,master_version!$A$1:$B$29,2,FALSE)</f>
        <v>17</v>
      </c>
      <c r="F2276" t="str">
        <f>VLOOKUP(G2276,master_diffculty!$A$1:$C$11,3,FALSE)</f>
        <v>SPL</v>
      </c>
      <c r="G2276">
        <v>5</v>
      </c>
      <c r="H2276">
        <f>IFERROR(IF(VLOOKUP($B2276,all_raw_csv!$B$1:$AO$2074,5+($G2276-1)*7,FALSE)=0,-1,VLOOKUP($B2276,all_raw_csv!$B$1:$AO$2074,5+($G2276-1)*7,FALSE)),"-")</f>
        <v>12</v>
      </c>
      <c r="I2276">
        <f>IFERROR(IF(VLOOKUP($B2276,new_notes_bemaniwiki!$A$1:$J$1937,1+$G2276,FALSE)="-",-1,VLOOKUP($B2276,new_notes_bemaniwiki!$A$1:$J$1937,1+$G2276,FALSE)),"🙇")</f>
        <v>1523</v>
      </c>
      <c r="J2276" t="s">
        <v>3063</v>
      </c>
      <c r="K2276" t="s">
        <v>3063</v>
      </c>
    </row>
    <row r="2277" spans="1:11" x14ac:dyDescent="0.15">
      <c r="A2277" t="str">
        <f>VLOOKUP(B2277,for_vlookup!$A$1:$B$2046,2,FALSE)</f>
        <v>SIRIUS</v>
      </c>
      <c r="B2277" s="2" t="s">
        <v>963</v>
      </c>
      <c r="C2277" t="str">
        <f>IFERROR(VLOOKUP(B2277,all_raw_csv!$B$2:$AO$2140,2,FALSE),"-")</f>
        <v>AKASHIC RECORDS</v>
      </c>
      <c r="D2277" t="str">
        <f>IFERROR(VLOOKUP($B2277,all_raw_csv!$B$2:$AO$2140,3,FALSE),"-")</f>
        <v>Galdeira</v>
      </c>
      <c r="E2277">
        <f>VLOOKUP($A2277,master_version!$A$1:$B$29,2,FALSE)</f>
        <v>17</v>
      </c>
      <c r="F2277" t="str">
        <f>VLOOKUP(G2277,master_diffculty!$A$1:$C$11,3,FALSE)</f>
        <v>SPB</v>
      </c>
      <c r="G2277">
        <v>1</v>
      </c>
      <c r="H2277">
        <f>IFERROR(IF(VLOOKUP($B2277,all_raw_csv!$B$1:$AO$2074,5+($G2277-1)*7,FALSE)=0,-1,VLOOKUP($B2277,all_raw_csv!$B$1:$AO$2074,5+($G2277-1)*7,FALSE)),"-")</f>
        <v>-1</v>
      </c>
      <c r="I2277">
        <f>IFERROR(IF(VLOOKUP($B2277,new_notes_bemaniwiki!$A$1:$J$1937,1+$G2277,FALSE)="-",-1,VLOOKUP($B2277,new_notes_bemaniwiki!$A$1:$J$1937,1+$G2277,FALSE)),"🙇")</f>
        <v>-1</v>
      </c>
      <c r="J2277" t="s">
        <v>3063</v>
      </c>
      <c r="K2277" t="s">
        <v>3063</v>
      </c>
    </row>
    <row r="2278" spans="1:11" x14ac:dyDescent="0.15">
      <c r="A2278" t="str">
        <f>VLOOKUP(B2278,for_vlookup!$A$1:$B$2046,2,FALSE)</f>
        <v>SIRIUS</v>
      </c>
      <c r="B2278" s="2" t="s">
        <v>963</v>
      </c>
      <c r="C2278" t="str">
        <f>IFERROR(VLOOKUP(B2278,all_raw_csv!$B$2:$AO$2140,2,FALSE),"-")</f>
        <v>AKASHIC RECORDS</v>
      </c>
      <c r="D2278" t="str">
        <f>IFERROR(VLOOKUP($B2278,all_raw_csv!$B$2:$AO$2140,3,FALSE),"-")</f>
        <v>Galdeira</v>
      </c>
      <c r="E2278">
        <f>VLOOKUP($A2278,master_version!$A$1:$B$29,2,FALSE)</f>
        <v>17</v>
      </c>
      <c r="F2278" t="str">
        <f>VLOOKUP(G2278,master_diffculty!$A$1:$C$11,3,FALSE)</f>
        <v>SPN</v>
      </c>
      <c r="G2278">
        <v>2</v>
      </c>
      <c r="H2278">
        <f>IFERROR(IF(VLOOKUP($B2278,all_raw_csv!$B$1:$AO$2074,5+($G2278-1)*7,FALSE)=0,-1,VLOOKUP($B2278,all_raw_csv!$B$1:$AO$2074,5+($G2278-1)*7,FALSE)),"-")</f>
        <v>7</v>
      </c>
      <c r="I2278">
        <f>IFERROR(IF(VLOOKUP($B2278,new_notes_bemaniwiki!$A$1:$J$1937,1+$G2278,FALSE)="-",-1,VLOOKUP($B2278,new_notes_bemaniwiki!$A$1:$J$1937,1+$G2278,FALSE)),"🙇")</f>
        <v>519</v>
      </c>
      <c r="J2278" t="s">
        <v>3063</v>
      </c>
      <c r="K2278" t="s">
        <v>3063</v>
      </c>
    </row>
    <row r="2279" spans="1:11" x14ac:dyDescent="0.15">
      <c r="A2279" t="str">
        <f>VLOOKUP(B2279,for_vlookup!$A$1:$B$2046,2,FALSE)</f>
        <v>SIRIUS</v>
      </c>
      <c r="B2279" s="2" t="s">
        <v>963</v>
      </c>
      <c r="C2279" t="str">
        <f>IFERROR(VLOOKUP(B2279,all_raw_csv!$B$2:$AO$2140,2,FALSE),"-")</f>
        <v>AKASHIC RECORDS</v>
      </c>
      <c r="D2279" t="str">
        <f>IFERROR(VLOOKUP($B2279,all_raw_csv!$B$2:$AO$2140,3,FALSE),"-")</f>
        <v>Galdeira</v>
      </c>
      <c r="E2279">
        <f>VLOOKUP($A2279,master_version!$A$1:$B$29,2,FALSE)</f>
        <v>17</v>
      </c>
      <c r="F2279" t="str">
        <f>VLOOKUP(G2279,master_diffculty!$A$1:$C$11,3,FALSE)</f>
        <v>SPH</v>
      </c>
      <c r="G2279">
        <v>3</v>
      </c>
      <c r="H2279">
        <f>IFERROR(IF(VLOOKUP($B2279,all_raw_csv!$B$1:$AO$2074,5+($G2279-1)*7,FALSE)=0,-1,VLOOKUP($B2279,all_raw_csv!$B$1:$AO$2074,5+($G2279-1)*7,FALSE)),"-")</f>
        <v>11</v>
      </c>
      <c r="I2279">
        <f>IFERROR(IF(VLOOKUP($B2279,new_notes_bemaniwiki!$A$1:$J$1937,1+$G2279,FALSE)="-",-1,VLOOKUP($B2279,new_notes_bemaniwiki!$A$1:$J$1937,1+$G2279,FALSE)),"🙇")</f>
        <v>1146</v>
      </c>
      <c r="J2279" t="s">
        <v>3063</v>
      </c>
      <c r="K2279" t="s">
        <v>3063</v>
      </c>
    </row>
    <row r="2280" spans="1:11" x14ac:dyDescent="0.15">
      <c r="A2280" t="str">
        <f>VLOOKUP(B2280,for_vlookup!$A$1:$B$2046,2,FALSE)</f>
        <v>SIRIUS</v>
      </c>
      <c r="B2280" s="2" t="s">
        <v>963</v>
      </c>
      <c r="C2280" t="str">
        <f>IFERROR(VLOOKUP(B2280,all_raw_csv!$B$2:$AO$2140,2,FALSE),"-")</f>
        <v>AKASHIC RECORDS</v>
      </c>
      <c r="D2280" t="str">
        <f>IFERROR(VLOOKUP($B2280,all_raw_csv!$B$2:$AO$2140,3,FALSE),"-")</f>
        <v>Galdeira</v>
      </c>
      <c r="E2280">
        <f>VLOOKUP($A2280,master_version!$A$1:$B$29,2,FALSE)</f>
        <v>17</v>
      </c>
      <c r="F2280" t="str">
        <f>VLOOKUP(G2280,master_diffculty!$A$1:$C$11,3,FALSE)</f>
        <v>SPA</v>
      </c>
      <c r="G2280">
        <v>4</v>
      </c>
      <c r="H2280">
        <f>IFERROR(IF(VLOOKUP($B2280,all_raw_csv!$B$1:$AO$2074,5+($G2280-1)*7,FALSE)=0,-1,VLOOKUP($B2280,all_raw_csv!$B$1:$AO$2074,5+($G2280-1)*7,FALSE)),"-")</f>
        <v>12</v>
      </c>
      <c r="I2280">
        <f>IFERROR(IF(VLOOKUP($B2280,new_notes_bemaniwiki!$A$1:$J$1937,1+$G2280,FALSE)="-",-1,VLOOKUP($B2280,new_notes_bemaniwiki!$A$1:$J$1937,1+$G2280,FALSE)),"🙇")</f>
        <v>1629</v>
      </c>
      <c r="J2280" t="s">
        <v>3063</v>
      </c>
      <c r="K2280" t="s">
        <v>3063</v>
      </c>
    </row>
    <row r="2281" spans="1:11" x14ac:dyDescent="0.15">
      <c r="A2281" t="str">
        <f>VLOOKUP(B2281,for_vlookup!$A$1:$B$2046,2,FALSE)</f>
        <v>SIRIUS</v>
      </c>
      <c r="B2281" s="2" t="s">
        <v>963</v>
      </c>
      <c r="C2281" t="str">
        <f>IFERROR(VLOOKUP(B2281,all_raw_csv!$B$2:$AO$2140,2,FALSE),"-")</f>
        <v>AKASHIC RECORDS</v>
      </c>
      <c r="D2281" t="str">
        <f>IFERROR(VLOOKUP($B2281,all_raw_csv!$B$2:$AO$2140,3,FALSE),"-")</f>
        <v>Galdeira</v>
      </c>
      <c r="E2281">
        <f>VLOOKUP($A2281,master_version!$A$1:$B$29,2,FALSE)</f>
        <v>17</v>
      </c>
      <c r="F2281" t="str">
        <f>VLOOKUP(G2281,master_diffculty!$A$1:$C$11,3,FALSE)</f>
        <v>SPL</v>
      </c>
      <c r="G2281">
        <v>5</v>
      </c>
      <c r="H2281">
        <f>IFERROR(IF(VLOOKUP($B2281,all_raw_csv!$B$1:$AO$2074,5+($G2281-1)*7,FALSE)=0,-1,VLOOKUP($B2281,all_raw_csv!$B$1:$AO$2074,5+($G2281-1)*7,FALSE)),"-")</f>
        <v>-1</v>
      </c>
      <c r="I2281">
        <f>IFERROR(IF(VLOOKUP($B2281,new_notes_bemaniwiki!$A$1:$J$1937,1+$G2281,FALSE)="-",-1,VLOOKUP($B2281,new_notes_bemaniwiki!$A$1:$J$1937,1+$G2281,FALSE)),"🙇")</f>
        <v>-1</v>
      </c>
      <c r="J2281" t="s">
        <v>3063</v>
      </c>
      <c r="K2281" t="s">
        <v>3063</v>
      </c>
    </row>
    <row r="2282" spans="1:11" x14ac:dyDescent="0.15">
      <c r="A2282" t="str">
        <f>VLOOKUP(B2282,for_vlookup!$A$1:$B$2046,2,FALSE)</f>
        <v>SIRIUS</v>
      </c>
      <c r="B2282" s="2" t="s">
        <v>966</v>
      </c>
      <c r="C2282" t="str">
        <f>IFERROR(VLOOKUP(B2282,all_raw_csv!$B$2:$AO$2140,2,FALSE),"-")</f>
        <v>INDUSTRIAL</v>
      </c>
      <c r="D2282" t="str">
        <f>IFERROR(VLOOKUP($B2282,all_raw_csv!$B$2:$AO$2140,3,FALSE),"-")</f>
        <v>kors k as teranoid</v>
      </c>
      <c r="E2282">
        <f>VLOOKUP($A2282,master_version!$A$1:$B$29,2,FALSE)</f>
        <v>17</v>
      </c>
      <c r="F2282" t="str">
        <f>VLOOKUP(G2282,master_diffculty!$A$1:$C$11,3,FALSE)</f>
        <v>SPB</v>
      </c>
      <c r="G2282">
        <v>1</v>
      </c>
      <c r="H2282">
        <f>IFERROR(IF(VLOOKUP($B2282,all_raw_csv!$B$1:$AO$2074,5+($G2282-1)*7,FALSE)=0,-1,VLOOKUP($B2282,all_raw_csv!$B$1:$AO$2074,5+($G2282-1)*7,FALSE)),"-")</f>
        <v>-1</v>
      </c>
      <c r="I2282">
        <f>IFERROR(IF(VLOOKUP($B2282,new_notes_bemaniwiki!$A$1:$J$1937,1+$G2282,FALSE)="-",-1,VLOOKUP($B2282,new_notes_bemaniwiki!$A$1:$J$1937,1+$G2282,FALSE)),"🙇")</f>
        <v>-1</v>
      </c>
      <c r="J2282" t="s">
        <v>3063</v>
      </c>
      <c r="K2282" t="s">
        <v>3063</v>
      </c>
    </row>
    <row r="2283" spans="1:11" x14ac:dyDescent="0.15">
      <c r="A2283" t="str">
        <f>VLOOKUP(B2283,for_vlookup!$A$1:$B$2046,2,FALSE)</f>
        <v>SIRIUS</v>
      </c>
      <c r="B2283" s="2" t="s">
        <v>966</v>
      </c>
      <c r="C2283" t="str">
        <f>IFERROR(VLOOKUP(B2283,all_raw_csv!$B$2:$AO$2140,2,FALSE),"-")</f>
        <v>INDUSTRIAL</v>
      </c>
      <c r="D2283" t="str">
        <f>IFERROR(VLOOKUP($B2283,all_raw_csv!$B$2:$AO$2140,3,FALSE),"-")</f>
        <v>kors k as teranoid</v>
      </c>
      <c r="E2283">
        <f>VLOOKUP($A2283,master_version!$A$1:$B$29,2,FALSE)</f>
        <v>17</v>
      </c>
      <c r="F2283" t="str">
        <f>VLOOKUP(G2283,master_diffculty!$A$1:$C$11,3,FALSE)</f>
        <v>SPN</v>
      </c>
      <c r="G2283">
        <v>2</v>
      </c>
      <c r="H2283">
        <f>IFERROR(IF(VLOOKUP($B2283,all_raw_csv!$B$1:$AO$2074,5+($G2283-1)*7,FALSE)=0,-1,VLOOKUP($B2283,all_raw_csv!$B$1:$AO$2074,5+($G2283-1)*7,FALSE)),"-")</f>
        <v>7</v>
      </c>
      <c r="I2283">
        <f>IFERROR(IF(VLOOKUP($B2283,new_notes_bemaniwiki!$A$1:$J$1937,1+$G2283,FALSE)="-",-1,VLOOKUP($B2283,new_notes_bemaniwiki!$A$1:$J$1937,1+$G2283,FALSE)),"🙇")</f>
        <v>667</v>
      </c>
      <c r="J2283" t="s">
        <v>3063</v>
      </c>
      <c r="K2283" t="s">
        <v>3063</v>
      </c>
    </row>
    <row r="2284" spans="1:11" x14ac:dyDescent="0.15">
      <c r="A2284" t="str">
        <f>VLOOKUP(B2284,for_vlookup!$A$1:$B$2046,2,FALSE)</f>
        <v>SIRIUS</v>
      </c>
      <c r="B2284" s="2" t="s">
        <v>966</v>
      </c>
      <c r="C2284" t="str">
        <f>IFERROR(VLOOKUP(B2284,all_raw_csv!$B$2:$AO$2140,2,FALSE),"-")</f>
        <v>INDUSTRIAL</v>
      </c>
      <c r="D2284" t="str">
        <f>IFERROR(VLOOKUP($B2284,all_raw_csv!$B$2:$AO$2140,3,FALSE),"-")</f>
        <v>kors k as teranoid</v>
      </c>
      <c r="E2284">
        <f>VLOOKUP($A2284,master_version!$A$1:$B$29,2,FALSE)</f>
        <v>17</v>
      </c>
      <c r="F2284" t="str">
        <f>VLOOKUP(G2284,master_diffculty!$A$1:$C$11,3,FALSE)</f>
        <v>SPH</v>
      </c>
      <c r="G2284">
        <v>3</v>
      </c>
      <c r="H2284">
        <f>IFERROR(IF(VLOOKUP($B2284,all_raw_csv!$B$1:$AO$2074,5+($G2284-1)*7,FALSE)=0,-1,VLOOKUP($B2284,all_raw_csv!$B$1:$AO$2074,5+($G2284-1)*7,FALSE)),"-")</f>
        <v>10</v>
      </c>
      <c r="I2284">
        <f>IFERROR(IF(VLOOKUP($B2284,new_notes_bemaniwiki!$A$1:$J$1937,1+$G2284,FALSE)="-",-1,VLOOKUP($B2284,new_notes_bemaniwiki!$A$1:$J$1937,1+$G2284,FALSE)),"🙇")</f>
        <v>989</v>
      </c>
      <c r="J2284" t="s">
        <v>3063</v>
      </c>
      <c r="K2284" t="s">
        <v>3063</v>
      </c>
    </row>
    <row r="2285" spans="1:11" x14ac:dyDescent="0.15">
      <c r="A2285" t="str">
        <f>VLOOKUP(B2285,for_vlookup!$A$1:$B$2046,2,FALSE)</f>
        <v>SIRIUS</v>
      </c>
      <c r="B2285" s="2" t="s">
        <v>966</v>
      </c>
      <c r="C2285" t="str">
        <f>IFERROR(VLOOKUP(B2285,all_raw_csv!$B$2:$AO$2140,2,FALSE),"-")</f>
        <v>INDUSTRIAL</v>
      </c>
      <c r="D2285" t="str">
        <f>IFERROR(VLOOKUP($B2285,all_raw_csv!$B$2:$AO$2140,3,FALSE),"-")</f>
        <v>kors k as teranoid</v>
      </c>
      <c r="E2285">
        <f>VLOOKUP($A2285,master_version!$A$1:$B$29,2,FALSE)</f>
        <v>17</v>
      </c>
      <c r="F2285" t="str">
        <f>VLOOKUP(G2285,master_diffculty!$A$1:$C$11,3,FALSE)</f>
        <v>SPA</v>
      </c>
      <c r="G2285">
        <v>4</v>
      </c>
      <c r="H2285">
        <f>IFERROR(IF(VLOOKUP($B2285,all_raw_csv!$B$1:$AO$2074,5+($G2285-1)*7,FALSE)=0,-1,VLOOKUP($B2285,all_raw_csv!$B$1:$AO$2074,5+($G2285-1)*7,FALSE)),"-")</f>
        <v>12</v>
      </c>
      <c r="I2285">
        <f>IFERROR(IF(VLOOKUP($B2285,new_notes_bemaniwiki!$A$1:$J$1937,1+$G2285,FALSE)="-",-1,VLOOKUP($B2285,new_notes_bemaniwiki!$A$1:$J$1937,1+$G2285,FALSE)),"🙇")</f>
        <v>1656</v>
      </c>
      <c r="J2285" t="s">
        <v>3063</v>
      </c>
      <c r="K2285" t="s">
        <v>3063</v>
      </c>
    </row>
    <row r="2286" spans="1:11" x14ac:dyDescent="0.15">
      <c r="A2286" t="str">
        <f>VLOOKUP(B2286,for_vlookup!$A$1:$B$2046,2,FALSE)</f>
        <v>SIRIUS</v>
      </c>
      <c r="B2286" s="2" t="s">
        <v>966</v>
      </c>
      <c r="C2286" t="str">
        <f>IFERROR(VLOOKUP(B2286,all_raw_csv!$B$2:$AO$2140,2,FALSE),"-")</f>
        <v>INDUSTRIAL</v>
      </c>
      <c r="D2286" t="str">
        <f>IFERROR(VLOOKUP($B2286,all_raw_csv!$B$2:$AO$2140,3,FALSE),"-")</f>
        <v>kors k as teranoid</v>
      </c>
      <c r="E2286">
        <f>VLOOKUP($A2286,master_version!$A$1:$B$29,2,FALSE)</f>
        <v>17</v>
      </c>
      <c r="F2286" t="str">
        <f>VLOOKUP(G2286,master_diffculty!$A$1:$C$11,3,FALSE)</f>
        <v>SPL</v>
      </c>
      <c r="G2286">
        <v>5</v>
      </c>
      <c r="H2286">
        <f>IFERROR(IF(VLOOKUP($B2286,all_raw_csv!$B$1:$AO$2074,5+($G2286-1)*7,FALSE)=0,-1,VLOOKUP($B2286,all_raw_csv!$B$1:$AO$2074,5+($G2286-1)*7,FALSE)),"-")</f>
        <v>-1</v>
      </c>
      <c r="I2286">
        <f>IFERROR(IF(VLOOKUP($B2286,new_notes_bemaniwiki!$A$1:$J$1937,1+$G2286,FALSE)="-",-1,VLOOKUP($B2286,new_notes_bemaniwiki!$A$1:$J$1937,1+$G2286,FALSE)),"🙇")</f>
        <v>-1</v>
      </c>
      <c r="J2286" t="s">
        <v>3063</v>
      </c>
      <c r="K2286" t="s">
        <v>3063</v>
      </c>
    </row>
    <row r="2287" spans="1:11" x14ac:dyDescent="0.15">
      <c r="A2287" t="str">
        <f>VLOOKUP(B2287,for_vlookup!$A$1:$B$2046,2,FALSE)</f>
        <v>SIRIUS</v>
      </c>
      <c r="B2287" s="2" t="s">
        <v>969</v>
      </c>
      <c r="C2287" t="str">
        <f>IFERROR(VLOOKUP(B2287,all_raw_csv!$B$2:$AO$2140,2,FALSE),"-")</f>
        <v>BUBBLEGUM DANCE</v>
      </c>
      <c r="D2287" t="str">
        <f>IFERROR(VLOOKUP($B2287,all_raw_csv!$B$2:$AO$2140,3,FALSE),"-")</f>
        <v>Ryu☆</v>
      </c>
      <c r="E2287">
        <f>VLOOKUP($A2287,master_version!$A$1:$B$29,2,FALSE)</f>
        <v>17</v>
      </c>
      <c r="F2287" t="str">
        <f>VLOOKUP(G2287,master_diffculty!$A$1:$C$11,3,FALSE)</f>
        <v>SPB</v>
      </c>
      <c r="G2287">
        <v>1</v>
      </c>
      <c r="H2287">
        <f>IFERROR(IF(VLOOKUP($B2287,all_raw_csv!$B$1:$AO$2074,5+($G2287-1)*7,FALSE)=0,-1,VLOOKUP($B2287,all_raw_csv!$B$1:$AO$2074,5+($G2287-1)*7,FALSE)),"-")</f>
        <v>1</v>
      </c>
      <c r="I2287">
        <f>IFERROR(IF(VLOOKUP($B2287,new_notes_bemaniwiki!$A$1:$J$1937,1+$G2287,FALSE)="-",-1,VLOOKUP($B2287,new_notes_bemaniwiki!$A$1:$J$1937,1+$G2287,FALSE)),"🙇")</f>
        <v>141</v>
      </c>
      <c r="J2287" t="s">
        <v>3063</v>
      </c>
      <c r="K2287" t="s">
        <v>3063</v>
      </c>
    </row>
    <row r="2288" spans="1:11" x14ac:dyDescent="0.15">
      <c r="A2288" t="str">
        <f>VLOOKUP(B2288,for_vlookup!$A$1:$B$2046,2,FALSE)</f>
        <v>SIRIUS</v>
      </c>
      <c r="B2288" s="2" t="s">
        <v>969</v>
      </c>
      <c r="C2288" t="str">
        <f>IFERROR(VLOOKUP(B2288,all_raw_csv!$B$2:$AO$2140,2,FALSE),"-")</f>
        <v>BUBBLEGUM DANCE</v>
      </c>
      <c r="D2288" t="str">
        <f>IFERROR(VLOOKUP($B2288,all_raw_csv!$B$2:$AO$2140,3,FALSE),"-")</f>
        <v>Ryu☆</v>
      </c>
      <c r="E2288">
        <f>VLOOKUP($A2288,master_version!$A$1:$B$29,2,FALSE)</f>
        <v>17</v>
      </c>
      <c r="F2288" t="str">
        <f>VLOOKUP(G2288,master_diffculty!$A$1:$C$11,3,FALSE)</f>
        <v>SPN</v>
      </c>
      <c r="G2288">
        <v>2</v>
      </c>
      <c r="H2288">
        <f>IFERROR(IF(VLOOKUP($B2288,all_raw_csv!$B$1:$AO$2074,5+($G2288-1)*7,FALSE)=0,-1,VLOOKUP($B2288,all_raw_csv!$B$1:$AO$2074,5+($G2288-1)*7,FALSE)),"-")</f>
        <v>4</v>
      </c>
      <c r="I2288">
        <f>IFERROR(IF(VLOOKUP($B2288,new_notes_bemaniwiki!$A$1:$J$1937,1+$G2288,FALSE)="-",-1,VLOOKUP($B2288,new_notes_bemaniwiki!$A$1:$J$1937,1+$G2288,FALSE)),"🙇")</f>
        <v>366</v>
      </c>
      <c r="J2288" t="s">
        <v>3063</v>
      </c>
      <c r="K2288" t="s">
        <v>3063</v>
      </c>
    </row>
    <row r="2289" spans="1:11" x14ac:dyDescent="0.15">
      <c r="A2289" t="str">
        <f>VLOOKUP(B2289,for_vlookup!$A$1:$B$2046,2,FALSE)</f>
        <v>SIRIUS</v>
      </c>
      <c r="B2289" s="2" t="s">
        <v>969</v>
      </c>
      <c r="C2289" t="str">
        <f>IFERROR(VLOOKUP(B2289,all_raw_csv!$B$2:$AO$2140,2,FALSE),"-")</f>
        <v>BUBBLEGUM DANCE</v>
      </c>
      <c r="D2289" t="str">
        <f>IFERROR(VLOOKUP($B2289,all_raw_csv!$B$2:$AO$2140,3,FALSE),"-")</f>
        <v>Ryu☆</v>
      </c>
      <c r="E2289">
        <f>VLOOKUP($A2289,master_version!$A$1:$B$29,2,FALSE)</f>
        <v>17</v>
      </c>
      <c r="F2289" t="str">
        <f>VLOOKUP(G2289,master_diffculty!$A$1:$C$11,3,FALSE)</f>
        <v>SPH</v>
      </c>
      <c r="G2289">
        <v>3</v>
      </c>
      <c r="H2289">
        <f>IFERROR(IF(VLOOKUP($B2289,all_raw_csv!$B$1:$AO$2074,5+($G2289-1)*7,FALSE)=0,-1,VLOOKUP($B2289,all_raw_csv!$B$1:$AO$2074,5+($G2289-1)*7,FALSE)),"-")</f>
        <v>7</v>
      </c>
      <c r="I2289">
        <f>IFERROR(IF(VLOOKUP($B2289,new_notes_bemaniwiki!$A$1:$J$1937,1+$G2289,FALSE)="-",-1,VLOOKUP($B2289,new_notes_bemaniwiki!$A$1:$J$1937,1+$G2289,FALSE)),"🙇")</f>
        <v>638</v>
      </c>
      <c r="J2289" t="s">
        <v>3063</v>
      </c>
      <c r="K2289" t="s">
        <v>3063</v>
      </c>
    </row>
    <row r="2290" spans="1:11" x14ac:dyDescent="0.15">
      <c r="A2290" t="str">
        <f>VLOOKUP(B2290,for_vlookup!$A$1:$B$2046,2,FALSE)</f>
        <v>SIRIUS</v>
      </c>
      <c r="B2290" s="2" t="s">
        <v>969</v>
      </c>
      <c r="C2290" t="str">
        <f>IFERROR(VLOOKUP(B2290,all_raw_csv!$B$2:$AO$2140,2,FALSE),"-")</f>
        <v>BUBBLEGUM DANCE</v>
      </c>
      <c r="D2290" t="str">
        <f>IFERROR(VLOOKUP($B2290,all_raw_csv!$B$2:$AO$2140,3,FALSE),"-")</f>
        <v>Ryu☆</v>
      </c>
      <c r="E2290">
        <f>VLOOKUP($A2290,master_version!$A$1:$B$29,2,FALSE)</f>
        <v>17</v>
      </c>
      <c r="F2290" t="str">
        <f>VLOOKUP(G2290,master_diffculty!$A$1:$C$11,3,FALSE)</f>
        <v>SPA</v>
      </c>
      <c r="G2290">
        <v>4</v>
      </c>
      <c r="H2290">
        <f>IFERROR(IF(VLOOKUP($B2290,all_raw_csv!$B$1:$AO$2074,5+($G2290-1)*7,FALSE)=0,-1,VLOOKUP($B2290,all_raw_csv!$B$1:$AO$2074,5+($G2290-1)*7,FALSE)),"-")</f>
        <v>10</v>
      </c>
      <c r="I2290">
        <f>IFERROR(IF(VLOOKUP($B2290,new_notes_bemaniwiki!$A$1:$J$1937,1+$G2290,FALSE)="-",-1,VLOOKUP($B2290,new_notes_bemaniwiki!$A$1:$J$1937,1+$G2290,FALSE)),"🙇")</f>
        <v>970</v>
      </c>
      <c r="J2290" t="s">
        <v>3063</v>
      </c>
      <c r="K2290" t="s">
        <v>3063</v>
      </c>
    </row>
    <row r="2291" spans="1:11" x14ac:dyDescent="0.15">
      <c r="A2291" t="str">
        <f>VLOOKUP(B2291,for_vlookup!$A$1:$B$2046,2,FALSE)</f>
        <v>SIRIUS</v>
      </c>
      <c r="B2291" s="2" t="s">
        <v>969</v>
      </c>
      <c r="C2291" t="str">
        <f>IFERROR(VLOOKUP(B2291,all_raw_csv!$B$2:$AO$2140,2,FALSE),"-")</f>
        <v>BUBBLEGUM DANCE</v>
      </c>
      <c r="D2291" t="str">
        <f>IFERROR(VLOOKUP($B2291,all_raw_csv!$B$2:$AO$2140,3,FALSE),"-")</f>
        <v>Ryu☆</v>
      </c>
      <c r="E2291">
        <f>VLOOKUP($A2291,master_version!$A$1:$B$29,2,FALSE)</f>
        <v>17</v>
      </c>
      <c r="F2291" t="str">
        <f>VLOOKUP(G2291,master_diffculty!$A$1:$C$11,3,FALSE)</f>
        <v>SPL</v>
      </c>
      <c r="G2291">
        <v>5</v>
      </c>
      <c r="H2291">
        <f>IFERROR(IF(VLOOKUP($B2291,all_raw_csv!$B$1:$AO$2074,5+($G2291-1)*7,FALSE)=0,-1,VLOOKUP($B2291,all_raw_csv!$B$1:$AO$2074,5+($G2291-1)*7,FALSE)),"-")</f>
        <v>-1</v>
      </c>
      <c r="I2291">
        <f>IFERROR(IF(VLOOKUP($B2291,new_notes_bemaniwiki!$A$1:$J$1937,1+$G2291,FALSE)="-",-1,VLOOKUP($B2291,new_notes_bemaniwiki!$A$1:$J$1937,1+$G2291,FALSE)),"🙇")</f>
        <v>-1</v>
      </c>
      <c r="J2291" t="s">
        <v>3063</v>
      </c>
      <c r="K2291" t="s">
        <v>3063</v>
      </c>
    </row>
    <row r="2292" spans="1:11" x14ac:dyDescent="0.15">
      <c r="A2292" t="str">
        <f>VLOOKUP(B2292,for_vlookup!$A$1:$B$2046,2,FALSE)</f>
        <v>SIRIUS</v>
      </c>
      <c r="B2292" s="2" t="s">
        <v>3029</v>
      </c>
      <c r="C2292" t="str">
        <f>IFERROR(VLOOKUP(B2292,all_raw_csv!$B$2:$AO$2140,2,FALSE),"-")</f>
        <v>E-DANCE POP</v>
      </c>
      <c r="D2292" t="str">
        <f>IFERROR(VLOOKUP($B2292,all_raw_csv!$B$2:$AO$2140,3,FALSE),"-")</f>
        <v>上野圭市(transforming into Masao Lovely)feat.星野奏子</v>
      </c>
      <c r="E2292">
        <f>VLOOKUP($A2292,master_version!$A$1:$B$29,2,FALSE)</f>
        <v>17</v>
      </c>
      <c r="F2292" t="str">
        <f>VLOOKUP(G2292,master_diffculty!$A$1:$C$11,3,FALSE)</f>
        <v>SPB</v>
      </c>
      <c r="G2292">
        <v>1</v>
      </c>
      <c r="H2292">
        <f>IFERROR(IF(VLOOKUP($B2292,all_raw_csv!$B$1:$AO$2074,5+($G2292-1)*7,FALSE)=0,-1,VLOOKUP($B2292,all_raw_csv!$B$1:$AO$2074,5+($G2292-1)*7,FALSE)),"-")</f>
        <v>-1</v>
      </c>
      <c r="I2292">
        <f>IFERROR(IF(VLOOKUP($B2292,new_notes_bemaniwiki!$A$1:$J$1937,1+$G2292,FALSE)="-",-1,VLOOKUP($B2292,new_notes_bemaniwiki!$A$1:$J$1937,1+$G2292,FALSE)),"🙇")</f>
        <v>-1</v>
      </c>
      <c r="J2292" t="s">
        <v>3063</v>
      </c>
      <c r="K2292" t="s">
        <v>3063</v>
      </c>
    </row>
    <row r="2293" spans="1:11" x14ac:dyDescent="0.15">
      <c r="A2293" t="str">
        <f>VLOOKUP(B2293,for_vlookup!$A$1:$B$2046,2,FALSE)</f>
        <v>SIRIUS</v>
      </c>
      <c r="B2293" s="2" t="s">
        <v>3029</v>
      </c>
      <c r="C2293" t="str">
        <f>IFERROR(VLOOKUP(B2293,all_raw_csv!$B$2:$AO$2140,2,FALSE),"-")</f>
        <v>E-DANCE POP</v>
      </c>
      <c r="D2293" t="str">
        <f>IFERROR(VLOOKUP($B2293,all_raw_csv!$B$2:$AO$2140,3,FALSE),"-")</f>
        <v>上野圭市(transforming into Masao Lovely)feat.星野奏子</v>
      </c>
      <c r="E2293">
        <f>VLOOKUP($A2293,master_version!$A$1:$B$29,2,FALSE)</f>
        <v>17</v>
      </c>
      <c r="F2293" t="str">
        <f>VLOOKUP(G2293,master_diffculty!$A$1:$C$11,3,FALSE)</f>
        <v>SPN</v>
      </c>
      <c r="G2293">
        <v>2</v>
      </c>
      <c r="H2293">
        <f>IFERROR(IF(VLOOKUP($B2293,all_raw_csv!$B$1:$AO$2074,5+($G2293-1)*7,FALSE)=0,-1,VLOOKUP($B2293,all_raw_csv!$B$1:$AO$2074,5+($G2293-1)*7,FALSE)),"-")</f>
        <v>5</v>
      </c>
      <c r="I2293">
        <f>IFERROR(IF(VLOOKUP($B2293,new_notes_bemaniwiki!$A$1:$J$1937,1+$G2293,FALSE)="-",-1,VLOOKUP($B2293,new_notes_bemaniwiki!$A$1:$J$1937,1+$G2293,FALSE)),"🙇")</f>
        <v>507</v>
      </c>
      <c r="J2293" t="s">
        <v>3063</v>
      </c>
      <c r="K2293" t="s">
        <v>3063</v>
      </c>
    </row>
    <row r="2294" spans="1:11" x14ac:dyDescent="0.15">
      <c r="A2294" t="str">
        <f>VLOOKUP(B2294,for_vlookup!$A$1:$B$2046,2,FALSE)</f>
        <v>SIRIUS</v>
      </c>
      <c r="B2294" s="2" t="s">
        <v>3029</v>
      </c>
      <c r="C2294" t="str">
        <f>IFERROR(VLOOKUP(B2294,all_raw_csv!$B$2:$AO$2140,2,FALSE),"-")</f>
        <v>E-DANCE POP</v>
      </c>
      <c r="D2294" t="str">
        <f>IFERROR(VLOOKUP($B2294,all_raw_csv!$B$2:$AO$2140,3,FALSE),"-")</f>
        <v>上野圭市(transforming into Masao Lovely)feat.星野奏子</v>
      </c>
      <c r="E2294">
        <f>VLOOKUP($A2294,master_version!$A$1:$B$29,2,FALSE)</f>
        <v>17</v>
      </c>
      <c r="F2294" t="str">
        <f>VLOOKUP(G2294,master_diffculty!$A$1:$C$11,3,FALSE)</f>
        <v>SPH</v>
      </c>
      <c r="G2294">
        <v>3</v>
      </c>
      <c r="H2294">
        <f>IFERROR(IF(VLOOKUP($B2294,all_raw_csv!$B$1:$AO$2074,5+($G2294-1)*7,FALSE)=0,-1,VLOOKUP($B2294,all_raw_csv!$B$1:$AO$2074,5+($G2294-1)*7,FALSE)),"-")</f>
        <v>8</v>
      </c>
      <c r="I2294">
        <f>IFERROR(IF(VLOOKUP($B2294,new_notes_bemaniwiki!$A$1:$J$1937,1+$G2294,FALSE)="-",-1,VLOOKUP($B2294,new_notes_bemaniwiki!$A$1:$J$1937,1+$G2294,FALSE)),"🙇")</f>
        <v>836</v>
      </c>
      <c r="J2294" t="s">
        <v>3063</v>
      </c>
      <c r="K2294" t="s">
        <v>3063</v>
      </c>
    </row>
    <row r="2295" spans="1:11" x14ac:dyDescent="0.15">
      <c r="A2295" t="str">
        <f>VLOOKUP(B2295,for_vlookup!$A$1:$B$2046,2,FALSE)</f>
        <v>SIRIUS</v>
      </c>
      <c r="B2295" s="2" t="s">
        <v>3029</v>
      </c>
      <c r="C2295" t="str">
        <f>IFERROR(VLOOKUP(B2295,all_raw_csv!$B$2:$AO$2140,2,FALSE),"-")</f>
        <v>E-DANCE POP</v>
      </c>
      <c r="D2295" t="str">
        <f>IFERROR(VLOOKUP($B2295,all_raw_csv!$B$2:$AO$2140,3,FALSE),"-")</f>
        <v>上野圭市(transforming into Masao Lovely)feat.星野奏子</v>
      </c>
      <c r="E2295">
        <f>VLOOKUP($A2295,master_version!$A$1:$B$29,2,FALSE)</f>
        <v>17</v>
      </c>
      <c r="F2295" t="str">
        <f>VLOOKUP(G2295,master_diffculty!$A$1:$C$11,3,FALSE)</f>
        <v>SPA</v>
      </c>
      <c r="G2295">
        <v>4</v>
      </c>
      <c r="H2295">
        <f>IFERROR(IF(VLOOKUP($B2295,all_raw_csv!$B$1:$AO$2074,5+($G2295-1)*7,FALSE)=0,-1,VLOOKUP($B2295,all_raw_csv!$B$1:$AO$2074,5+($G2295-1)*7,FALSE)),"-")</f>
        <v>9</v>
      </c>
      <c r="I2295">
        <f>IFERROR(IF(VLOOKUP($B2295,new_notes_bemaniwiki!$A$1:$J$1937,1+$G2295,FALSE)="-",-1,VLOOKUP($B2295,new_notes_bemaniwiki!$A$1:$J$1937,1+$G2295,FALSE)),"🙇")</f>
        <v>1017</v>
      </c>
      <c r="J2295" t="s">
        <v>3063</v>
      </c>
      <c r="K2295" t="s">
        <v>3063</v>
      </c>
    </row>
    <row r="2296" spans="1:11" x14ac:dyDescent="0.15">
      <c r="A2296" t="str">
        <f>VLOOKUP(B2296,for_vlookup!$A$1:$B$2046,2,FALSE)</f>
        <v>SIRIUS</v>
      </c>
      <c r="B2296" s="2" t="s">
        <v>3029</v>
      </c>
      <c r="C2296" t="str">
        <f>IFERROR(VLOOKUP(B2296,all_raw_csv!$B$2:$AO$2140,2,FALSE),"-")</f>
        <v>E-DANCE POP</v>
      </c>
      <c r="D2296" t="str">
        <f>IFERROR(VLOOKUP($B2296,all_raw_csv!$B$2:$AO$2140,3,FALSE),"-")</f>
        <v>上野圭市(transforming into Masao Lovely)feat.星野奏子</v>
      </c>
      <c r="E2296">
        <f>VLOOKUP($A2296,master_version!$A$1:$B$29,2,FALSE)</f>
        <v>17</v>
      </c>
      <c r="F2296" t="str">
        <f>VLOOKUP(G2296,master_diffculty!$A$1:$C$11,3,FALSE)</f>
        <v>SPL</v>
      </c>
      <c r="G2296">
        <v>5</v>
      </c>
      <c r="H2296">
        <f>IFERROR(IF(VLOOKUP($B2296,all_raw_csv!$B$1:$AO$2074,5+($G2296-1)*7,FALSE)=0,-1,VLOOKUP($B2296,all_raw_csv!$B$1:$AO$2074,5+($G2296-1)*7,FALSE)),"-")</f>
        <v>-1</v>
      </c>
      <c r="I2296">
        <f>IFERROR(IF(VLOOKUP($B2296,new_notes_bemaniwiki!$A$1:$J$1937,1+$G2296,FALSE)="-",-1,VLOOKUP($B2296,new_notes_bemaniwiki!$A$1:$J$1937,1+$G2296,FALSE)),"🙇")</f>
        <v>-1</v>
      </c>
      <c r="J2296" t="s">
        <v>3063</v>
      </c>
      <c r="K2296" t="s">
        <v>3063</v>
      </c>
    </row>
    <row r="2297" spans="1:11" x14ac:dyDescent="0.15">
      <c r="A2297" t="str">
        <f>VLOOKUP(B2297,for_vlookup!$A$1:$B$2046,2,FALSE)</f>
        <v>SIRIUS</v>
      </c>
      <c r="B2297" s="2" t="s">
        <v>971</v>
      </c>
      <c r="C2297" t="str">
        <f>IFERROR(VLOOKUP(B2297,all_raw_csv!$B$2:$AO$2140,2,FALSE),"-")</f>
        <v>DRUM'N'BASS</v>
      </c>
      <c r="D2297" t="str">
        <f>IFERROR(VLOOKUP($B2297,all_raw_csv!$B$2:$AO$2140,3,FALSE),"-")</f>
        <v>DJ SWAN</v>
      </c>
      <c r="E2297">
        <f>VLOOKUP($A2297,master_version!$A$1:$B$29,2,FALSE)</f>
        <v>17</v>
      </c>
      <c r="F2297" t="str">
        <f>VLOOKUP(G2297,master_diffculty!$A$1:$C$11,3,FALSE)</f>
        <v>SPB</v>
      </c>
      <c r="G2297">
        <v>1</v>
      </c>
      <c r="H2297">
        <f>IFERROR(IF(VLOOKUP($B2297,all_raw_csv!$B$1:$AO$2074,5+($G2297-1)*7,FALSE)=0,-1,VLOOKUP($B2297,all_raw_csv!$B$1:$AO$2074,5+($G2297-1)*7,FALSE)),"-")</f>
        <v>-1</v>
      </c>
      <c r="I2297">
        <f>IFERROR(IF(VLOOKUP($B2297,new_notes_bemaniwiki!$A$1:$J$1937,1+$G2297,FALSE)="-",-1,VLOOKUP($B2297,new_notes_bemaniwiki!$A$1:$J$1937,1+$G2297,FALSE)),"🙇")</f>
        <v>-1</v>
      </c>
      <c r="J2297" t="s">
        <v>3063</v>
      </c>
      <c r="K2297" t="s">
        <v>3063</v>
      </c>
    </row>
    <row r="2298" spans="1:11" x14ac:dyDescent="0.15">
      <c r="A2298" t="str">
        <f>VLOOKUP(B2298,for_vlookup!$A$1:$B$2046,2,FALSE)</f>
        <v>SIRIUS</v>
      </c>
      <c r="B2298" s="2" t="s">
        <v>971</v>
      </c>
      <c r="C2298" t="str">
        <f>IFERROR(VLOOKUP(B2298,all_raw_csv!$B$2:$AO$2140,2,FALSE),"-")</f>
        <v>DRUM'N'BASS</v>
      </c>
      <c r="D2298" t="str">
        <f>IFERROR(VLOOKUP($B2298,all_raw_csv!$B$2:$AO$2140,3,FALSE),"-")</f>
        <v>DJ SWAN</v>
      </c>
      <c r="E2298">
        <f>VLOOKUP($A2298,master_version!$A$1:$B$29,2,FALSE)</f>
        <v>17</v>
      </c>
      <c r="F2298" t="str">
        <f>VLOOKUP(G2298,master_diffculty!$A$1:$C$11,3,FALSE)</f>
        <v>SPN</v>
      </c>
      <c r="G2298">
        <v>2</v>
      </c>
      <c r="H2298">
        <f>IFERROR(IF(VLOOKUP($B2298,all_raw_csv!$B$1:$AO$2074,5+($G2298-1)*7,FALSE)=0,-1,VLOOKUP($B2298,all_raw_csv!$B$1:$AO$2074,5+($G2298-1)*7,FALSE)),"-")</f>
        <v>4</v>
      </c>
      <c r="I2298">
        <f>IFERROR(IF(VLOOKUP($B2298,new_notes_bemaniwiki!$A$1:$J$1937,1+$G2298,FALSE)="-",-1,VLOOKUP($B2298,new_notes_bemaniwiki!$A$1:$J$1937,1+$G2298,FALSE)),"🙇")</f>
        <v>321</v>
      </c>
      <c r="J2298" t="s">
        <v>3063</v>
      </c>
      <c r="K2298" t="s">
        <v>3063</v>
      </c>
    </row>
    <row r="2299" spans="1:11" x14ac:dyDescent="0.15">
      <c r="A2299" t="str">
        <f>VLOOKUP(B2299,for_vlookup!$A$1:$B$2046,2,FALSE)</f>
        <v>SIRIUS</v>
      </c>
      <c r="B2299" s="2" t="s">
        <v>971</v>
      </c>
      <c r="C2299" t="str">
        <f>IFERROR(VLOOKUP(B2299,all_raw_csv!$B$2:$AO$2140,2,FALSE),"-")</f>
        <v>DRUM'N'BASS</v>
      </c>
      <c r="D2299" t="str">
        <f>IFERROR(VLOOKUP($B2299,all_raw_csv!$B$2:$AO$2140,3,FALSE),"-")</f>
        <v>DJ SWAN</v>
      </c>
      <c r="E2299">
        <f>VLOOKUP($A2299,master_version!$A$1:$B$29,2,FALSE)</f>
        <v>17</v>
      </c>
      <c r="F2299" t="str">
        <f>VLOOKUP(G2299,master_diffculty!$A$1:$C$11,3,FALSE)</f>
        <v>SPH</v>
      </c>
      <c r="G2299">
        <v>3</v>
      </c>
      <c r="H2299">
        <f>IFERROR(IF(VLOOKUP($B2299,all_raw_csv!$B$1:$AO$2074,5+($G2299-1)*7,FALSE)=0,-1,VLOOKUP($B2299,all_raw_csv!$B$1:$AO$2074,5+($G2299-1)*7,FALSE)),"-")</f>
        <v>8</v>
      </c>
      <c r="I2299">
        <f>IFERROR(IF(VLOOKUP($B2299,new_notes_bemaniwiki!$A$1:$J$1937,1+$G2299,FALSE)="-",-1,VLOOKUP($B2299,new_notes_bemaniwiki!$A$1:$J$1937,1+$G2299,FALSE)),"🙇")</f>
        <v>921</v>
      </c>
      <c r="J2299" t="s">
        <v>3063</v>
      </c>
      <c r="K2299" t="s">
        <v>3063</v>
      </c>
    </row>
    <row r="2300" spans="1:11" x14ac:dyDescent="0.15">
      <c r="A2300" t="str">
        <f>VLOOKUP(B2300,for_vlookup!$A$1:$B$2046,2,FALSE)</f>
        <v>SIRIUS</v>
      </c>
      <c r="B2300" s="2" t="s">
        <v>971</v>
      </c>
      <c r="C2300" t="str">
        <f>IFERROR(VLOOKUP(B2300,all_raw_csv!$B$2:$AO$2140,2,FALSE),"-")</f>
        <v>DRUM'N'BASS</v>
      </c>
      <c r="D2300" t="str">
        <f>IFERROR(VLOOKUP($B2300,all_raw_csv!$B$2:$AO$2140,3,FALSE),"-")</f>
        <v>DJ SWAN</v>
      </c>
      <c r="E2300">
        <f>VLOOKUP($A2300,master_version!$A$1:$B$29,2,FALSE)</f>
        <v>17</v>
      </c>
      <c r="F2300" t="str">
        <f>VLOOKUP(G2300,master_diffculty!$A$1:$C$11,3,FALSE)</f>
        <v>SPA</v>
      </c>
      <c r="G2300">
        <v>4</v>
      </c>
      <c r="H2300">
        <f>IFERROR(IF(VLOOKUP($B2300,all_raw_csv!$B$1:$AO$2074,5+($G2300-1)*7,FALSE)=0,-1,VLOOKUP($B2300,all_raw_csv!$B$1:$AO$2074,5+($G2300-1)*7,FALSE)),"-")</f>
        <v>10</v>
      </c>
      <c r="I2300">
        <f>IFERROR(IF(VLOOKUP($B2300,new_notes_bemaniwiki!$A$1:$J$1937,1+$G2300,FALSE)="-",-1,VLOOKUP($B2300,new_notes_bemaniwiki!$A$1:$J$1937,1+$G2300,FALSE)),"🙇")</f>
        <v>1254</v>
      </c>
      <c r="J2300" t="s">
        <v>3063</v>
      </c>
      <c r="K2300" t="s">
        <v>3063</v>
      </c>
    </row>
    <row r="2301" spans="1:11" x14ac:dyDescent="0.15">
      <c r="A2301" t="str">
        <f>VLOOKUP(B2301,for_vlookup!$A$1:$B$2046,2,FALSE)</f>
        <v>SIRIUS</v>
      </c>
      <c r="B2301" s="2" t="s">
        <v>971</v>
      </c>
      <c r="C2301" t="str">
        <f>IFERROR(VLOOKUP(B2301,all_raw_csv!$B$2:$AO$2140,2,FALSE),"-")</f>
        <v>DRUM'N'BASS</v>
      </c>
      <c r="D2301" t="str">
        <f>IFERROR(VLOOKUP($B2301,all_raw_csv!$B$2:$AO$2140,3,FALSE),"-")</f>
        <v>DJ SWAN</v>
      </c>
      <c r="E2301">
        <f>VLOOKUP($A2301,master_version!$A$1:$B$29,2,FALSE)</f>
        <v>17</v>
      </c>
      <c r="F2301" t="str">
        <f>VLOOKUP(G2301,master_diffculty!$A$1:$C$11,3,FALSE)</f>
        <v>SPL</v>
      </c>
      <c r="G2301">
        <v>5</v>
      </c>
      <c r="H2301">
        <f>IFERROR(IF(VLOOKUP($B2301,all_raw_csv!$B$1:$AO$2074,5+($G2301-1)*7,FALSE)=0,-1,VLOOKUP($B2301,all_raw_csv!$B$1:$AO$2074,5+($G2301-1)*7,FALSE)),"-")</f>
        <v>-1</v>
      </c>
      <c r="I2301">
        <f>IFERROR(IF(VLOOKUP($B2301,new_notes_bemaniwiki!$A$1:$J$1937,1+$G2301,FALSE)="-",-1,VLOOKUP($B2301,new_notes_bemaniwiki!$A$1:$J$1937,1+$G2301,FALSE)),"🙇")</f>
        <v>-1</v>
      </c>
      <c r="J2301" t="s">
        <v>3063</v>
      </c>
      <c r="K2301" t="s">
        <v>3063</v>
      </c>
    </row>
    <row r="2302" spans="1:11" x14ac:dyDescent="0.15">
      <c r="A2302" t="str">
        <f>VLOOKUP(B2302,for_vlookup!$A$1:$B$2046,2,FALSE)</f>
        <v>SIRIUS</v>
      </c>
      <c r="B2302" s="2" t="s">
        <v>973</v>
      </c>
      <c r="C2302" t="str">
        <f>IFERROR(VLOOKUP(B2302,all_raw_csv!$B$2:$AO$2140,2,FALSE),"-")</f>
        <v>ELECTRO POP</v>
      </c>
      <c r="D2302" t="str">
        <f>IFERROR(VLOOKUP($B2302,all_raw_csv!$B$2:$AO$2140,3,FALSE),"-")</f>
        <v>猫叉Master+ feat.JUNE</v>
      </c>
      <c r="E2302">
        <f>VLOOKUP($A2302,master_version!$A$1:$B$29,2,FALSE)</f>
        <v>17</v>
      </c>
      <c r="F2302" t="str">
        <f>VLOOKUP(G2302,master_diffculty!$A$1:$C$11,3,FALSE)</f>
        <v>SPB</v>
      </c>
      <c r="G2302">
        <v>1</v>
      </c>
      <c r="H2302">
        <f>IFERROR(IF(VLOOKUP($B2302,all_raw_csv!$B$1:$AO$2074,5+($G2302-1)*7,FALSE)=0,-1,VLOOKUP($B2302,all_raw_csv!$B$1:$AO$2074,5+($G2302-1)*7,FALSE)),"-")</f>
        <v>-1</v>
      </c>
      <c r="I2302">
        <f>IFERROR(IF(VLOOKUP($B2302,new_notes_bemaniwiki!$A$1:$J$1937,1+$G2302,FALSE)="-",-1,VLOOKUP($B2302,new_notes_bemaniwiki!$A$1:$J$1937,1+$G2302,FALSE)),"🙇")</f>
        <v>-1</v>
      </c>
      <c r="J2302" t="s">
        <v>3063</v>
      </c>
      <c r="K2302" t="s">
        <v>3063</v>
      </c>
    </row>
    <row r="2303" spans="1:11" x14ac:dyDescent="0.15">
      <c r="A2303" t="str">
        <f>VLOOKUP(B2303,for_vlookup!$A$1:$B$2046,2,FALSE)</f>
        <v>SIRIUS</v>
      </c>
      <c r="B2303" s="2" t="s">
        <v>973</v>
      </c>
      <c r="C2303" t="str">
        <f>IFERROR(VLOOKUP(B2303,all_raw_csv!$B$2:$AO$2140,2,FALSE),"-")</f>
        <v>ELECTRO POP</v>
      </c>
      <c r="D2303" t="str">
        <f>IFERROR(VLOOKUP($B2303,all_raw_csv!$B$2:$AO$2140,3,FALSE),"-")</f>
        <v>猫叉Master+ feat.JUNE</v>
      </c>
      <c r="E2303">
        <f>VLOOKUP($A2303,master_version!$A$1:$B$29,2,FALSE)</f>
        <v>17</v>
      </c>
      <c r="F2303" t="str">
        <f>VLOOKUP(G2303,master_diffculty!$A$1:$C$11,3,FALSE)</f>
        <v>SPN</v>
      </c>
      <c r="G2303">
        <v>2</v>
      </c>
      <c r="H2303">
        <f>IFERROR(IF(VLOOKUP($B2303,all_raw_csv!$B$1:$AO$2074,5+($G2303-1)*7,FALSE)=0,-1,VLOOKUP($B2303,all_raw_csv!$B$1:$AO$2074,5+($G2303-1)*7,FALSE)),"-")</f>
        <v>4</v>
      </c>
      <c r="I2303">
        <f>IFERROR(IF(VLOOKUP($B2303,new_notes_bemaniwiki!$A$1:$J$1937,1+$G2303,FALSE)="-",-1,VLOOKUP($B2303,new_notes_bemaniwiki!$A$1:$J$1937,1+$G2303,FALSE)),"🙇")</f>
        <v>331</v>
      </c>
      <c r="J2303" t="s">
        <v>3063</v>
      </c>
      <c r="K2303" t="s">
        <v>3063</v>
      </c>
    </row>
    <row r="2304" spans="1:11" x14ac:dyDescent="0.15">
      <c r="A2304" t="str">
        <f>VLOOKUP(B2304,for_vlookup!$A$1:$B$2046,2,FALSE)</f>
        <v>SIRIUS</v>
      </c>
      <c r="B2304" s="2" t="s">
        <v>973</v>
      </c>
      <c r="C2304" t="str">
        <f>IFERROR(VLOOKUP(B2304,all_raw_csv!$B$2:$AO$2140,2,FALSE),"-")</f>
        <v>ELECTRO POP</v>
      </c>
      <c r="D2304" t="str">
        <f>IFERROR(VLOOKUP($B2304,all_raw_csv!$B$2:$AO$2140,3,FALSE),"-")</f>
        <v>猫叉Master+ feat.JUNE</v>
      </c>
      <c r="E2304">
        <f>VLOOKUP($A2304,master_version!$A$1:$B$29,2,FALSE)</f>
        <v>17</v>
      </c>
      <c r="F2304" t="str">
        <f>VLOOKUP(G2304,master_diffculty!$A$1:$C$11,3,FALSE)</f>
        <v>SPH</v>
      </c>
      <c r="G2304">
        <v>3</v>
      </c>
      <c r="H2304">
        <f>IFERROR(IF(VLOOKUP($B2304,all_raw_csv!$B$1:$AO$2074,5+($G2304-1)*7,FALSE)=0,-1,VLOOKUP($B2304,all_raw_csv!$B$1:$AO$2074,5+($G2304-1)*7,FALSE)),"-")</f>
        <v>7</v>
      </c>
      <c r="I2304">
        <f>IFERROR(IF(VLOOKUP($B2304,new_notes_bemaniwiki!$A$1:$J$1937,1+$G2304,FALSE)="-",-1,VLOOKUP($B2304,new_notes_bemaniwiki!$A$1:$J$1937,1+$G2304,FALSE)),"🙇")</f>
        <v>613</v>
      </c>
      <c r="J2304" t="s">
        <v>3063</v>
      </c>
      <c r="K2304" t="s">
        <v>3063</v>
      </c>
    </row>
    <row r="2305" spans="1:11" x14ac:dyDescent="0.15">
      <c r="A2305" t="str">
        <f>VLOOKUP(B2305,for_vlookup!$A$1:$B$2046,2,FALSE)</f>
        <v>SIRIUS</v>
      </c>
      <c r="B2305" s="2" t="s">
        <v>973</v>
      </c>
      <c r="C2305" t="str">
        <f>IFERROR(VLOOKUP(B2305,all_raw_csv!$B$2:$AO$2140,2,FALSE),"-")</f>
        <v>ELECTRO POP</v>
      </c>
      <c r="D2305" t="str">
        <f>IFERROR(VLOOKUP($B2305,all_raw_csv!$B$2:$AO$2140,3,FALSE),"-")</f>
        <v>猫叉Master+ feat.JUNE</v>
      </c>
      <c r="E2305">
        <f>VLOOKUP($A2305,master_version!$A$1:$B$29,2,FALSE)</f>
        <v>17</v>
      </c>
      <c r="F2305" t="str">
        <f>VLOOKUP(G2305,master_diffculty!$A$1:$C$11,3,FALSE)</f>
        <v>SPA</v>
      </c>
      <c r="G2305">
        <v>4</v>
      </c>
      <c r="H2305">
        <f>IFERROR(IF(VLOOKUP($B2305,all_raw_csv!$B$1:$AO$2074,5+($G2305-1)*7,FALSE)=0,-1,VLOOKUP($B2305,all_raw_csv!$B$1:$AO$2074,5+($G2305-1)*7,FALSE)),"-")</f>
        <v>10</v>
      </c>
      <c r="I2305">
        <f>IFERROR(IF(VLOOKUP($B2305,new_notes_bemaniwiki!$A$1:$J$1937,1+$G2305,FALSE)="-",-1,VLOOKUP($B2305,new_notes_bemaniwiki!$A$1:$J$1937,1+$G2305,FALSE)),"🙇")</f>
        <v>998</v>
      </c>
      <c r="J2305" t="s">
        <v>3063</v>
      </c>
      <c r="K2305" t="s">
        <v>3063</v>
      </c>
    </row>
    <row r="2306" spans="1:11" x14ac:dyDescent="0.15">
      <c r="A2306" t="str">
        <f>VLOOKUP(B2306,for_vlookup!$A$1:$B$2046,2,FALSE)</f>
        <v>SIRIUS</v>
      </c>
      <c r="B2306" s="2" t="s">
        <v>973</v>
      </c>
      <c r="C2306" t="str">
        <f>IFERROR(VLOOKUP(B2306,all_raw_csv!$B$2:$AO$2140,2,FALSE),"-")</f>
        <v>ELECTRO POP</v>
      </c>
      <c r="D2306" t="str">
        <f>IFERROR(VLOOKUP($B2306,all_raw_csv!$B$2:$AO$2140,3,FALSE),"-")</f>
        <v>猫叉Master+ feat.JUNE</v>
      </c>
      <c r="E2306">
        <f>VLOOKUP($A2306,master_version!$A$1:$B$29,2,FALSE)</f>
        <v>17</v>
      </c>
      <c r="F2306" t="str">
        <f>VLOOKUP(G2306,master_diffculty!$A$1:$C$11,3,FALSE)</f>
        <v>SPL</v>
      </c>
      <c r="G2306">
        <v>5</v>
      </c>
      <c r="H2306">
        <f>IFERROR(IF(VLOOKUP($B2306,all_raw_csv!$B$1:$AO$2074,5+($G2306-1)*7,FALSE)=0,-1,VLOOKUP($B2306,all_raw_csv!$B$1:$AO$2074,5+($G2306-1)*7,FALSE)),"-")</f>
        <v>-1</v>
      </c>
      <c r="I2306">
        <f>IFERROR(IF(VLOOKUP($B2306,new_notes_bemaniwiki!$A$1:$J$1937,1+$G2306,FALSE)="-",-1,VLOOKUP($B2306,new_notes_bemaniwiki!$A$1:$J$1937,1+$G2306,FALSE)),"🙇")</f>
        <v>-1</v>
      </c>
      <c r="J2306" t="s">
        <v>3063</v>
      </c>
      <c r="K2306" t="s">
        <v>3063</v>
      </c>
    </row>
    <row r="2307" spans="1:11" x14ac:dyDescent="0.15">
      <c r="A2307" t="str">
        <f>VLOOKUP(B2307,for_vlookup!$A$1:$B$2046,2,FALSE)</f>
        <v>SIRIUS</v>
      </c>
      <c r="B2307" s="2" t="s">
        <v>976</v>
      </c>
      <c r="C2307" t="str">
        <f>IFERROR(VLOOKUP(B2307,all_raw_csv!$B$2:$AO$2140,2,FALSE),"-")</f>
        <v>HAPPY HARDCORE</v>
      </c>
      <c r="D2307" t="str">
        <f>IFERROR(VLOOKUP($B2307,all_raw_csv!$B$2:$AO$2140,3,FALSE),"-")</f>
        <v>Ryu☆</v>
      </c>
      <c r="E2307">
        <f>VLOOKUP($A2307,master_version!$A$1:$B$29,2,FALSE)</f>
        <v>17</v>
      </c>
      <c r="F2307" t="str">
        <f>VLOOKUP(G2307,master_diffculty!$A$1:$C$11,3,FALSE)</f>
        <v>SPB</v>
      </c>
      <c r="G2307">
        <v>1</v>
      </c>
      <c r="H2307">
        <f>IFERROR(IF(VLOOKUP($B2307,all_raw_csv!$B$1:$AO$2074,5+($G2307-1)*7,FALSE)=0,-1,VLOOKUP($B2307,all_raw_csv!$B$1:$AO$2074,5+($G2307-1)*7,FALSE)),"-")</f>
        <v>2</v>
      </c>
      <c r="I2307">
        <f>IFERROR(IF(VLOOKUP($B2307,new_notes_bemaniwiki!$A$1:$J$1937,1+$G2307,FALSE)="-",-1,VLOOKUP($B2307,new_notes_bemaniwiki!$A$1:$J$1937,1+$G2307,FALSE)),"🙇")</f>
        <v>198</v>
      </c>
      <c r="J2307" t="s">
        <v>3063</v>
      </c>
      <c r="K2307" t="s">
        <v>3063</v>
      </c>
    </row>
    <row r="2308" spans="1:11" x14ac:dyDescent="0.15">
      <c r="A2308" t="str">
        <f>VLOOKUP(B2308,for_vlookup!$A$1:$B$2046,2,FALSE)</f>
        <v>SIRIUS</v>
      </c>
      <c r="B2308" s="2" t="s">
        <v>976</v>
      </c>
      <c r="C2308" t="str">
        <f>IFERROR(VLOOKUP(B2308,all_raw_csv!$B$2:$AO$2140,2,FALSE),"-")</f>
        <v>HAPPY HARDCORE</v>
      </c>
      <c r="D2308" t="str">
        <f>IFERROR(VLOOKUP($B2308,all_raw_csv!$B$2:$AO$2140,3,FALSE),"-")</f>
        <v>Ryu☆</v>
      </c>
      <c r="E2308">
        <f>VLOOKUP($A2308,master_version!$A$1:$B$29,2,FALSE)</f>
        <v>17</v>
      </c>
      <c r="F2308" t="str">
        <f>VLOOKUP(G2308,master_diffculty!$A$1:$C$11,3,FALSE)</f>
        <v>SPN</v>
      </c>
      <c r="G2308">
        <v>2</v>
      </c>
      <c r="H2308">
        <f>IFERROR(IF(VLOOKUP($B2308,all_raw_csv!$B$1:$AO$2074,5+($G2308-1)*7,FALSE)=0,-1,VLOOKUP($B2308,all_raw_csv!$B$1:$AO$2074,5+($G2308-1)*7,FALSE)),"-")</f>
        <v>7</v>
      </c>
      <c r="I2308">
        <f>IFERROR(IF(VLOOKUP($B2308,new_notes_bemaniwiki!$A$1:$J$1937,1+$G2308,FALSE)="-",-1,VLOOKUP($B2308,new_notes_bemaniwiki!$A$1:$J$1937,1+$G2308,FALSE)),"🙇")</f>
        <v>643</v>
      </c>
      <c r="J2308" t="s">
        <v>3063</v>
      </c>
      <c r="K2308" t="s">
        <v>3063</v>
      </c>
    </row>
    <row r="2309" spans="1:11" x14ac:dyDescent="0.15">
      <c r="A2309" t="str">
        <f>VLOOKUP(B2309,for_vlookup!$A$1:$B$2046,2,FALSE)</f>
        <v>SIRIUS</v>
      </c>
      <c r="B2309" s="2" t="s">
        <v>976</v>
      </c>
      <c r="C2309" t="str">
        <f>IFERROR(VLOOKUP(B2309,all_raw_csv!$B$2:$AO$2140,2,FALSE),"-")</f>
        <v>HAPPY HARDCORE</v>
      </c>
      <c r="D2309" t="str">
        <f>IFERROR(VLOOKUP($B2309,all_raw_csv!$B$2:$AO$2140,3,FALSE),"-")</f>
        <v>Ryu☆</v>
      </c>
      <c r="E2309">
        <f>VLOOKUP($A2309,master_version!$A$1:$B$29,2,FALSE)</f>
        <v>17</v>
      </c>
      <c r="F2309" t="str">
        <f>VLOOKUP(G2309,master_diffculty!$A$1:$C$11,3,FALSE)</f>
        <v>SPH</v>
      </c>
      <c r="G2309">
        <v>3</v>
      </c>
      <c r="H2309">
        <f>IFERROR(IF(VLOOKUP($B2309,all_raw_csv!$B$1:$AO$2074,5+($G2309-1)*7,FALSE)=0,-1,VLOOKUP($B2309,all_raw_csv!$B$1:$AO$2074,5+($G2309-1)*7,FALSE)),"-")</f>
        <v>9</v>
      </c>
      <c r="I2309">
        <f>IFERROR(IF(VLOOKUP($B2309,new_notes_bemaniwiki!$A$1:$J$1937,1+$G2309,FALSE)="-",-1,VLOOKUP($B2309,new_notes_bemaniwiki!$A$1:$J$1937,1+$G2309,FALSE)),"🙇")</f>
        <v>980</v>
      </c>
      <c r="J2309" t="s">
        <v>3063</v>
      </c>
      <c r="K2309" t="s">
        <v>3063</v>
      </c>
    </row>
    <row r="2310" spans="1:11" x14ac:dyDescent="0.15">
      <c r="A2310" t="str">
        <f>VLOOKUP(B2310,for_vlookup!$A$1:$B$2046,2,FALSE)</f>
        <v>SIRIUS</v>
      </c>
      <c r="B2310" s="2" t="s">
        <v>976</v>
      </c>
      <c r="C2310" t="str">
        <f>IFERROR(VLOOKUP(B2310,all_raw_csv!$B$2:$AO$2140,2,FALSE),"-")</f>
        <v>HAPPY HARDCORE</v>
      </c>
      <c r="D2310" t="str">
        <f>IFERROR(VLOOKUP($B2310,all_raw_csv!$B$2:$AO$2140,3,FALSE),"-")</f>
        <v>Ryu☆</v>
      </c>
      <c r="E2310">
        <f>VLOOKUP($A2310,master_version!$A$1:$B$29,2,FALSE)</f>
        <v>17</v>
      </c>
      <c r="F2310" t="str">
        <f>VLOOKUP(G2310,master_diffculty!$A$1:$C$11,3,FALSE)</f>
        <v>SPA</v>
      </c>
      <c r="G2310">
        <v>4</v>
      </c>
      <c r="H2310">
        <f>IFERROR(IF(VLOOKUP($B2310,all_raw_csv!$B$1:$AO$2074,5+($G2310-1)*7,FALSE)=0,-1,VLOOKUP($B2310,all_raw_csv!$B$1:$AO$2074,5+($G2310-1)*7,FALSE)),"-")</f>
        <v>11</v>
      </c>
      <c r="I2310">
        <f>IFERROR(IF(VLOOKUP($B2310,new_notes_bemaniwiki!$A$1:$J$1937,1+$G2310,FALSE)="-",-1,VLOOKUP($B2310,new_notes_bemaniwiki!$A$1:$J$1937,1+$G2310,FALSE)),"🙇")</f>
        <v>1313</v>
      </c>
      <c r="J2310" t="s">
        <v>3063</v>
      </c>
      <c r="K2310" t="s">
        <v>3063</v>
      </c>
    </row>
    <row r="2311" spans="1:11" x14ac:dyDescent="0.15">
      <c r="A2311" t="str">
        <f>VLOOKUP(B2311,for_vlookup!$A$1:$B$2046,2,FALSE)</f>
        <v>SIRIUS</v>
      </c>
      <c r="B2311" s="2" t="s">
        <v>976</v>
      </c>
      <c r="C2311" t="str">
        <f>IFERROR(VLOOKUP(B2311,all_raw_csv!$B$2:$AO$2140,2,FALSE),"-")</f>
        <v>HAPPY HARDCORE</v>
      </c>
      <c r="D2311" t="str">
        <f>IFERROR(VLOOKUP($B2311,all_raw_csv!$B$2:$AO$2140,3,FALSE),"-")</f>
        <v>Ryu☆</v>
      </c>
      <c r="E2311">
        <f>VLOOKUP($A2311,master_version!$A$1:$B$29,2,FALSE)</f>
        <v>17</v>
      </c>
      <c r="F2311" t="str">
        <f>VLOOKUP(G2311,master_diffculty!$A$1:$C$11,3,FALSE)</f>
        <v>SPL</v>
      </c>
      <c r="G2311">
        <v>5</v>
      </c>
      <c r="H2311">
        <f>IFERROR(IF(VLOOKUP($B2311,all_raw_csv!$B$1:$AO$2074,5+($G2311-1)*7,FALSE)=0,-1,VLOOKUP($B2311,all_raw_csv!$B$1:$AO$2074,5+($G2311-1)*7,FALSE)),"-")</f>
        <v>-1</v>
      </c>
      <c r="I2311">
        <f>IFERROR(IF(VLOOKUP($B2311,new_notes_bemaniwiki!$A$1:$J$1937,1+$G2311,FALSE)="-",-1,VLOOKUP($B2311,new_notes_bemaniwiki!$A$1:$J$1937,1+$G2311,FALSE)),"🙇")</f>
        <v>-1</v>
      </c>
      <c r="J2311" t="s">
        <v>3063</v>
      </c>
      <c r="K2311" t="s">
        <v>3063</v>
      </c>
    </row>
    <row r="2312" spans="1:11" x14ac:dyDescent="0.15">
      <c r="A2312" t="str">
        <f>VLOOKUP(B2312,for_vlookup!$A$1:$B$2046,2,FALSE)</f>
        <v>SIRIUS</v>
      </c>
      <c r="B2312" s="2" t="s">
        <v>3030</v>
      </c>
      <c r="C2312" t="str">
        <f>IFERROR(VLOOKUP(B2312,all_raw_csv!$B$2:$AO$2140,2,FALSE),"-")</f>
        <v>SUBLIME TECHNO</v>
      </c>
      <c r="D2312" t="str">
        <f>IFERROR(VLOOKUP($B2312,all_raw_csv!$B$2:$AO$2140,3,FALSE),"-")</f>
        <v>Remixed by DJ YOSHITAKA</v>
      </c>
      <c r="E2312">
        <f>VLOOKUP($A2312,master_version!$A$1:$B$29,2,FALSE)</f>
        <v>17</v>
      </c>
      <c r="F2312" t="str">
        <f>VLOOKUP(G2312,master_diffculty!$A$1:$C$11,3,FALSE)</f>
        <v>SPB</v>
      </c>
      <c r="G2312">
        <v>1</v>
      </c>
      <c r="H2312">
        <f>IFERROR(IF(VLOOKUP($B2312,all_raw_csv!$B$1:$AO$2074,5+($G2312-1)*7,FALSE)=0,-1,VLOOKUP($B2312,all_raw_csv!$B$1:$AO$2074,5+($G2312-1)*7,FALSE)),"-")</f>
        <v>-1</v>
      </c>
      <c r="I2312">
        <f>IFERROR(IF(VLOOKUP($B2312,new_notes_bemaniwiki!$A$1:$J$1937,1+$G2312,FALSE)="-",-1,VLOOKUP($B2312,new_notes_bemaniwiki!$A$1:$J$1937,1+$G2312,FALSE)),"🙇")</f>
        <v>-1</v>
      </c>
      <c r="J2312" t="s">
        <v>3063</v>
      </c>
      <c r="K2312" t="s">
        <v>3063</v>
      </c>
    </row>
    <row r="2313" spans="1:11" x14ac:dyDescent="0.15">
      <c r="A2313" t="str">
        <f>VLOOKUP(B2313,for_vlookup!$A$1:$B$2046,2,FALSE)</f>
        <v>SIRIUS</v>
      </c>
      <c r="B2313" s="2" t="s">
        <v>3030</v>
      </c>
      <c r="C2313" t="str">
        <f>IFERROR(VLOOKUP(B2313,all_raw_csv!$B$2:$AO$2140,2,FALSE),"-")</f>
        <v>SUBLIME TECHNO</v>
      </c>
      <c r="D2313" t="str">
        <f>IFERROR(VLOOKUP($B2313,all_raw_csv!$B$2:$AO$2140,3,FALSE),"-")</f>
        <v>Remixed by DJ YOSHITAKA</v>
      </c>
      <c r="E2313">
        <f>VLOOKUP($A2313,master_version!$A$1:$B$29,2,FALSE)</f>
        <v>17</v>
      </c>
      <c r="F2313" t="str">
        <f>VLOOKUP(G2313,master_diffculty!$A$1:$C$11,3,FALSE)</f>
        <v>SPN</v>
      </c>
      <c r="G2313">
        <v>2</v>
      </c>
      <c r="H2313">
        <f>IFERROR(IF(VLOOKUP($B2313,all_raw_csv!$B$1:$AO$2074,5+($G2313-1)*7,FALSE)=0,-1,VLOOKUP($B2313,all_raw_csv!$B$1:$AO$2074,5+($G2313-1)*7,FALSE)),"-")</f>
        <v>6</v>
      </c>
      <c r="I2313">
        <f>IFERROR(IF(VLOOKUP($B2313,new_notes_bemaniwiki!$A$1:$J$1937,1+$G2313,FALSE)="-",-1,VLOOKUP($B2313,new_notes_bemaniwiki!$A$1:$J$1937,1+$G2313,FALSE)),"🙇")</f>
        <v>523</v>
      </c>
      <c r="J2313" t="s">
        <v>3063</v>
      </c>
      <c r="K2313" t="s">
        <v>3063</v>
      </c>
    </row>
    <row r="2314" spans="1:11" x14ac:dyDescent="0.15">
      <c r="A2314" t="str">
        <f>VLOOKUP(B2314,for_vlookup!$A$1:$B$2046,2,FALSE)</f>
        <v>SIRIUS</v>
      </c>
      <c r="B2314" s="2" t="s">
        <v>3030</v>
      </c>
      <c r="C2314" t="str">
        <f>IFERROR(VLOOKUP(B2314,all_raw_csv!$B$2:$AO$2140,2,FALSE),"-")</f>
        <v>SUBLIME TECHNO</v>
      </c>
      <c r="D2314" t="str">
        <f>IFERROR(VLOOKUP($B2314,all_raw_csv!$B$2:$AO$2140,3,FALSE),"-")</f>
        <v>Remixed by DJ YOSHITAKA</v>
      </c>
      <c r="E2314">
        <f>VLOOKUP($A2314,master_version!$A$1:$B$29,2,FALSE)</f>
        <v>17</v>
      </c>
      <c r="F2314" t="str">
        <f>VLOOKUP(G2314,master_diffculty!$A$1:$C$11,3,FALSE)</f>
        <v>SPH</v>
      </c>
      <c r="G2314">
        <v>3</v>
      </c>
      <c r="H2314">
        <f>IFERROR(IF(VLOOKUP($B2314,all_raw_csv!$B$1:$AO$2074,5+($G2314-1)*7,FALSE)=0,-1,VLOOKUP($B2314,all_raw_csv!$B$1:$AO$2074,5+($G2314-1)*7,FALSE)),"-")</f>
        <v>8</v>
      </c>
      <c r="I2314">
        <f>IFERROR(IF(VLOOKUP($B2314,new_notes_bemaniwiki!$A$1:$J$1937,1+$G2314,FALSE)="-",-1,VLOOKUP($B2314,new_notes_bemaniwiki!$A$1:$J$1937,1+$G2314,FALSE)),"🙇")</f>
        <v>837</v>
      </c>
      <c r="J2314" t="s">
        <v>3063</v>
      </c>
      <c r="K2314" t="s">
        <v>3063</v>
      </c>
    </row>
    <row r="2315" spans="1:11" x14ac:dyDescent="0.15">
      <c r="A2315" t="str">
        <f>VLOOKUP(B2315,for_vlookup!$A$1:$B$2046,2,FALSE)</f>
        <v>SIRIUS</v>
      </c>
      <c r="B2315" s="2" t="s">
        <v>3030</v>
      </c>
      <c r="C2315" t="str">
        <f>IFERROR(VLOOKUP(B2315,all_raw_csv!$B$2:$AO$2140,2,FALSE),"-")</f>
        <v>SUBLIME TECHNO</v>
      </c>
      <c r="D2315" t="str">
        <f>IFERROR(VLOOKUP($B2315,all_raw_csv!$B$2:$AO$2140,3,FALSE),"-")</f>
        <v>Remixed by DJ YOSHITAKA</v>
      </c>
      <c r="E2315">
        <f>VLOOKUP($A2315,master_version!$A$1:$B$29,2,FALSE)</f>
        <v>17</v>
      </c>
      <c r="F2315" t="str">
        <f>VLOOKUP(G2315,master_diffculty!$A$1:$C$11,3,FALSE)</f>
        <v>SPA</v>
      </c>
      <c r="G2315">
        <v>4</v>
      </c>
      <c r="H2315">
        <f>IFERROR(IF(VLOOKUP($B2315,all_raw_csv!$B$1:$AO$2074,5+($G2315-1)*7,FALSE)=0,-1,VLOOKUP($B2315,all_raw_csv!$B$1:$AO$2074,5+($G2315-1)*7,FALSE)),"-")</f>
        <v>10</v>
      </c>
      <c r="I2315">
        <f>IFERROR(IF(VLOOKUP($B2315,new_notes_bemaniwiki!$A$1:$J$1937,1+$G2315,FALSE)="-",-1,VLOOKUP($B2315,new_notes_bemaniwiki!$A$1:$J$1937,1+$G2315,FALSE)),"🙇")</f>
        <v>1231</v>
      </c>
      <c r="J2315" t="s">
        <v>3063</v>
      </c>
      <c r="K2315" t="s">
        <v>3063</v>
      </c>
    </row>
    <row r="2316" spans="1:11" x14ac:dyDescent="0.15">
      <c r="A2316" t="str">
        <f>VLOOKUP(B2316,for_vlookup!$A$1:$B$2046,2,FALSE)</f>
        <v>SIRIUS</v>
      </c>
      <c r="B2316" s="2" t="s">
        <v>3030</v>
      </c>
      <c r="C2316" t="str">
        <f>IFERROR(VLOOKUP(B2316,all_raw_csv!$B$2:$AO$2140,2,FALSE),"-")</f>
        <v>SUBLIME TECHNO</v>
      </c>
      <c r="D2316" t="str">
        <f>IFERROR(VLOOKUP($B2316,all_raw_csv!$B$2:$AO$2140,3,FALSE),"-")</f>
        <v>Remixed by DJ YOSHITAKA</v>
      </c>
      <c r="E2316">
        <f>VLOOKUP($A2316,master_version!$A$1:$B$29,2,FALSE)</f>
        <v>17</v>
      </c>
      <c r="F2316" t="str">
        <f>VLOOKUP(G2316,master_diffculty!$A$1:$C$11,3,FALSE)</f>
        <v>SPL</v>
      </c>
      <c r="G2316">
        <v>5</v>
      </c>
      <c r="H2316">
        <f>IFERROR(IF(VLOOKUP($B2316,all_raw_csv!$B$1:$AO$2074,5+($G2316-1)*7,FALSE)=0,-1,VLOOKUP($B2316,all_raw_csv!$B$1:$AO$2074,5+($G2316-1)*7,FALSE)),"-")</f>
        <v>-1</v>
      </c>
      <c r="I2316">
        <f>IFERROR(IF(VLOOKUP($B2316,new_notes_bemaniwiki!$A$1:$J$1937,1+$G2316,FALSE)="-",-1,VLOOKUP($B2316,new_notes_bemaniwiki!$A$1:$J$1937,1+$G2316,FALSE)),"🙇")</f>
        <v>-1</v>
      </c>
      <c r="J2316" t="s">
        <v>3063</v>
      </c>
      <c r="K2316" t="s">
        <v>3063</v>
      </c>
    </row>
    <row r="2317" spans="1:11" x14ac:dyDescent="0.15">
      <c r="A2317" t="str">
        <f>VLOOKUP(B2317,for_vlookup!$A$1:$B$2046,2,FALSE)</f>
        <v>SIRIUS</v>
      </c>
      <c r="B2317" s="2" t="s">
        <v>977</v>
      </c>
      <c r="C2317" t="str">
        <f>IFERROR(VLOOKUP(B2317,all_raw_csv!$B$2:$AO$2140,2,FALSE),"-")</f>
        <v>NEXT SKOOL BREAKBEATS HARDCORE</v>
      </c>
      <c r="D2317" t="str">
        <f>IFERROR(VLOOKUP($B2317,all_raw_csv!$B$2:$AO$2140,3,FALSE),"-")</f>
        <v>Eagle</v>
      </c>
      <c r="E2317">
        <f>VLOOKUP($A2317,master_version!$A$1:$B$29,2,FALSE)</f>
        <v>17</v>
      </c>
      <c r="F2317" t="str">
        <f>VLOOKUP(G2317,master_diffculty!$A$1:$C$11,3,FALSE)</f>
        <v>SPB</v>
      </c>
      <c r="G2317">
        <v>1</v>
      </c>
      <c r="H2317">
        <f>IFERROR(IF(VLOOKUP($B2317,all_raw_csv!$B$1:$AO$2074,5+($G2317-1)*7,FALSE)=0,-1,VLOOKUP($B2317,all_raw_csv!$B$1:$AO$2074,5+($G2317-1)*7,FALSE)),"-")</f>
        <v>-1</v>
      </c>
      <c r="I2317">
        <f>IFERROR(IF(VLOOKUP($B2317,new_notes_bemaniwiki!$A$1:$J$1937,1+$G2317,FALSE)="-",-1,VLOOKUP($B2317,new_notes_bemaniwiki!$A$1:$J$1937,1+$G2317,FALSE)),"🙇")</f>
        <v>-1</v>
      </c>
      <c r="J2317" t="s">
        <v>3063</v>
      </c>
      <c r="K2317" t="s">
        <v>3063</v>
      </c>
    </row>
    <row r="2318" spans="1:11" x14ac:dyDescent="0.15">
      <c r="A2318" t="str">
        <f>VLOOKUP(B2318,for_vlookup!$A$1:$B$2046,2,FALSE)</f>
        <v>SIRIUS</v>
      </c>
      <c r="B2318" s="2" t="s">
        <v>977</v>
      </c>
      <c r="C2318" t="str">
        <f>IFERROR(VLOOKUP(B2318,all_raw_csv!$B$2:$AO$2140,2,FALSE),"-")</f>
        <v>NEXT SKOOL BREAKBEATS HARDCORE</v>
      </c>
      <c r="D2318" t="str">
        <f>IFERROR(VLOOKUP($B2318,all_raw_csv!$B$2:$AO$2140,3,FALSE),"-")</f>
        <v>Eagle</v>
      </c>
      <c r="E2318">
        <f>VLOOKUP($A2318,master_version!$A$1:$B$29,2,FALSE)</f>
        <v>17</v>
      </c>
      <c r="F2318" t="str">
        <f>VLOOKUP(G2318,master_diffculty!$A$1:$C$11,3,FALSE)</f>
        <v>SPN</v>
      </c>
      <c r="G2318">
        <v>2</v>
      </c>
      <c r="H2318">
        <f>IFERROR(IF(VLOOKUP($B2318,all_raw_csv!$B$1:$AO$2074,5+($G2318-1)*7,FALSE)=0,-1,VLOOKUP($B2318,all_raw_csv!$B$1:$AO$2074,5+($G2318-1)*7,FALSE)),"-")</f>
        <v>8</v>
      </c>
      <c r="I2318">
        <f>IFERROR(IF(VLOOKUP($B2318,new_notes_bemaniwiki!$A$1:$J$1937,1+$G2318,FALSE)="-",-1,VLOOKUP($B2318,new_notes_bemaniwiki!$A$1:$J$1937,1+$G2318,FALSE)),"🙇")</f>
        <v>770</v>
      </c>
      <c r="J2318" t="s">
        <v>3063</v>
      </c>
      <c r="K2318" t="s">
        <v>3063</v>
      </c>
    </row>
    <row r="2319" spans="1:11" x14ac:dyDescent="0.15">
      <c r="A2319" t="str">
        <f>VLOOKUP(B2319,for_vlookup!$A$1:$B$2046,2,FALSE)</f>
        <v>SIRIUS</v>
      </c>
      <c r="B2319" s="2" t="s">
        <v>977</v>
      </c>
      <c r="C2319" t="str">
        <f>IFERROR(VLOOKUP(B2319,all_raw_csv!$B$2:$AO$2140,2,FALSE),"-")</f>
        <v>NEXT SKOOL BREAKBEATS HARDCORE</v>
      </c>
      <c r="D2319" t="str">
        <f>IFERROR(VLOOKUP($B2319,all_raw_csv!$B$2:$AO$2140,3,FALSE),"-")</f>
        <v>Eagle</v>
      </c>
      <c r="E2319">
        <f>VLOOKUP($A2319,master_version!$A$1:$B$29,2,FALSE)</f>
        <v>17</v>
      </c>
      <c r="F2319" t="str">
        <f>VLOOKUP(G2319,master_diffculty!$A$1:$C$11,3,FALSE)</f>
        <v>SPH</v>
      </c>
      <c r="G2319">
        <v>3</v>
      </c>
      <c r="H2319">
        <f>IFERROR(IF(VLOOKUP($B2319,all_raw_csv!$B$1:$AO$2074,5+($G2319-1)*7,FALSE)=0,-1,VLOOKUP($B2319,all_raw_csv!$B$1:$AO$2074,5+($G2319-1)*7,FALSE)),"-")</f>
        <v>10</v>
      </c>
      <c r="I2319">
        <f>IFERROR(IF(VLOOKUP($B2319,new_notes_bemaniwiki!$A$1:$J$1937,1+$G2319,FALSE)="-",-1,VLOOKUP($B2319,new_notes_bemaniwiki!$A$1:$J$1937,1+$G2319,FALSE)),"🙇")</f>
        <v>1004</v>
      </c>
      <c r="J2319" t="s">
        <v>3063</v>
      </c>
      <c r="K2319" t="s">
        <v>3063</v>
      </c>
    </row>
    <row r="2320" spans="1:11" x14ac:dyDescent="0.15">
      <c r="A2320" t="str">
        <f>VLOOKUP(B2320,for_vlookup!$A$1:$B$2046,2,FALSE)</f>
        <v>SIRIUS</v>
      </c>
      <c r="B2320" s="2" t="s">
        <v>977</v>
      </c>
      <c r="C2320" t="str">
        <f>IFERROR(VLOOKUP(B2320,all_raw_csv!$B$2:$AO$2140,2,FALSE),"-")</f>
        <v>NEXT SKOOL BREAKBEATS HARDCORE</v>
      </c>
      <c r="D2320" t="str">
        <f>IFERROR(VLOOKUP($B2320,all_raw_csv!$B$2:$AO$2140,3,FALSE),"-")</f>
        <v>Eagle</v>
      </c>
      <c r="E2320">
        <f>VLOOKUP($A2320,master_version!$A$1:$B$29,2,FALSE)</f>
        <v>17</v>
      </c>
      <c r="F2320" t="str">
        <f>VLOOKUP(G2320,master_diffculty!$A$1:$C$11,3,FALSE)</f>
        <v>SPA</v>
      </c>
      <c r="G2320">
        <v>4</v>
      </c>
      <c r="H2320">
        <f>IFERROR(IF(VLOOKUP($B2320,all_raw_csv!$B$1:$AO$2074,5+($G2320-1)*7,FALSE)=0,-1,VLOOKUP($B2320,all_raw_csv!$B$1:$AO$2074,5+($G2320-1)*7,FALSE)),"-")</f>
        <v>11</v>
      </c>
      <c r="I2320">
        <f>IFERROR(IF(VLOOKUP($B2320,new_notes_bemaniwiki!$A$1:$J$1937,1+$G2320,FALSE)="-",-1,VLOOKUP($B2320,new_notes_bemaniwiki!$A$1:$J$1937,1+$G2320,FALSE)),"🙇")</f>
        <v>1313</v>
      </c>
      <c r="J2320" t="s">
        <v>3063</v>
      </c>
      <c r="K2320" t="s">
        <v>3063</v>
      </c>
    </row>
    <row r="2321" spans="1:11" x14ac:dyDescent="0.15">
      <c r="A2321" t="str">
        <f>VLOOKUP(B2321,for_vlookup!$A$1:$B$2046,2,FALSE)</f>
        <v>SIRIUS</v>
      </c>
      <c r="B2321" s="2" t="s">
        <v>977</v>
      </c>
      <c r="C2321" t="str">
        <f>IFERROR(VLOOKUP(B2321,all_raw_csv!$B$2:$AO$2140,2,FALSE),"-")</f>
        <v>NEXT SKOOL BREAKBEATS HARDCORE</v>
      </c>
      <c r="D2321" t="str">
        <f>IFERROR(VLOOKUP($B2321,all_raw_csv!$B$2:$AO$2140,3,FALSE),"-")</f>
        <v>Eagle</v>
      </c>
      <c r="E2321">
        <f>VLOOKUP($A2321,master_version!$A$1:$B$29,2,FALSE)</f>
        <v>17</v>
      </c>
      <c r="F2321" t="str">
        <f>VLOOKUP(G2321,master_diffculty!$A$1:$C$11,3,FALSE)</f>
        <v>SPL</v>
      </c>
      <c r="G2321">
        <v>5</v>
      </c>
      <c r="H2321">
        <f>IFERROR(IF(VLOOKUP($B2321,all_raw_csv!$B$1:$AO$2074,5+($G2321-1)*7,FALSE)=0,-1,VLOOKUP($B2321,all_raw_csv!$B$1:$AO$2074,5+($G2321-1)*7,FALSE)),"-")</f>
        <v>-1</v>
      </c>
      <c r="I2321">
        <f>IFERROR(IF(VLOOKUP($B2321,new_notes_bemaniwiki!$A$1:$J$1937,1+$G2321,FALSE)="-",-1,VLOOKUP($B2321,new_notes_bemaniwiki!$A$1:$J$1937,1+$G2321,FALSE)),"🙇")</f>
        <v>-1</v>
      </c>
      <c r="J2321" t="s">
        <v>3063</v>
      </c>
      <c r="K2321" t="s">
        <v>3063</v>
      </c>
    </row>
    <row r="2322" spans="1:11" x14ac:dyDescent="0.15">
      <c r="A2322" t="str">
        <f>VLOOKUP(B2322,for_vlookup!$A$1:$B$2046,2,FALSE)</f>
        <v>SIRIUS</v>
      </c>
      <c r="B2322" s="2" t="s">
        <v>979</v>
      </c>
      <c r="C2322" t="str">
        <f>IFERROR(VLOOKUP(B2322,all_raw_csv!$B$2:$AO$2140,2,FALSE),"-")</f>
        <v>DRUM &amp; BASS</v>
      </c>
      <c r="D2322" t="str">
        <f>IFERROR(VLOOKUP($B2322,all_raw_csv!$B$2:$AO$2140,3,FALSE),"-")</f>
        <v>L.E.D. fw.堀澤麻衣子</v>
      </c>
      <c r="E2322">
        <f>VLOOKUP($A2322,master_version!$A$1:$B$29,2,FALSE)</f>
        <v>17</v>
      </c>
      <c r="F2322" t="str">
        <f>VLOOKUP(G2322,master_diffculty!$A$1:$C$11,3,FALSE)</f>
        <v>SPB</v>
      </c>
      <c r="G2322">
        <v>1</v>
      </c>
      <c r="H2322">
        <f>IFERROR(IF(VLOOKUP($B2322,all_raw_csv!$B$1:$AO$2074,5+($G2322-1)*7,FALSE)=0,-1,VLOOKUP($B2322,all_raw_csv!$B$1:$AO$2074,5+($G2322-1)*7,FALSE)),"-")</f>
        <v>-1</v>
      </c>
      <c r="I2322">
        <f>IFERROR(IF(VLOOKUP($B2322,new_notes_bemaniwiki!$A$1:$J$1937,1+$G2322,FALSE)="-",-1,VLOOKUP($B2322,new_notes_bemaniwiki!$A$1:$J$1937,1+$G2322,FALSE)),"🙇")</f>
        <v>-1</v>
      </c>
      <c r="J2322" t="s">
        <v>3063</v>
      </c>
      <c r="K2322" t="s">
        <v>3063</v>
      </c>
    </row>
    <row r="2323" spans="1:11" x14ac:dyDescent="0.15">
      <c r="A2323" t="str">
        <f>VLOOKUP(B2323,for_vlookup!$A$1:$B$2046,2,FALSE)</f>
        <v>SIRIUS</v>
      </c>
      <c r="B2323" s="2" t="s">
        <v>979</v>
      </c>
      <c r="C2323" t="str">
        <f>IFERROR(VLOOKUP(B2323,all_raw_csv!$B$2:$AO$2140,2,FALSE),"-")</f>
        <v>DRUM &amp; BASS</v>
      </c>
      <c r="D2323" t="str">
        <f>IFERROR(VLOOKUP($B2323,all_raw_csv!$B$2:$AO$2140,3,FALSE),"-")</f>
        <v>L.E.D. fw.堀澤麻衣子</v>
      </c>
      <c r="E2323">
        <f>VLOOKUP($A2323,master_version!$A$1:$B$29,2,FALSE)</f>
        <v>17</v>
      </c>
      <c r="F2323" t="str">
        <f>VLOOKUP(G2323,master_diffculty!$A$1:$C$11,3,FALSE)</f>
        <v>SPN</v>
      </c>
      <c r="G2323">
        <v>2</v>
      </c>
      <c r="H2323">
        <f>IFERROR(IF(VLOOKUP($B2323,all_raw_csv!$B$1:$AO$2074,5+($G2323-1)*7,FALSE)=0,-1,VLOOKUP($B2323,all_raw_csv!$B$1:$AO$2074,5+($G2323-1)*7,FALSE)),"-")</f>
        <v>7</v>
      </c>
      <c r="I2323">
        <f>IFERROR(IF(VLOOKUP($B2323,new_notes_bemaniwiki!$A$1:$J$1937,1+$G2323,FALSE)="-",-1,VLOOKUP($B2323,new_notes_bemaniwiki!$A$1:$J$1937,1+$G2323,FALSE)),"🙇")</f>
        <v>831</v>
      </c>
      <c r="J2323" t="s">
        <v>3063</v>
      </c>
      <c r="K2323" t="s">
        <v>3063</v>
      </c>
    </row>
    <row r="2324" spans="1:11" x14ac:dyDescent="0.15">
      <c r="A2324" t="str">
        <f>VLOOKUP(B2324,for_vlookup!$A$1:$B$2046,2,FALSE)</f>
        <v>SIRIUS</v>
      </c>
      <c r="B2324" s="2" t="s">
        <v>979</v>
      </c>
      <c r="C2324" t="str">
        <f>IFERROR(VLOOKUP(B2324,all_raw_csv!$B$2:$AO$2140,2,FALSE),"-")</f>
        <v>DRUM &amp; BASS</v>
      </c>
      <c r="D2324" t="str">
        <f>IFERROR(VLOOKUP($B2324,all_raw_csv!$B$2:$AO$2140,3,FALSE),"-")</f>
        <v>L.E.D. fw.堀澤麻衣子</v>
      </c>
      <c r="E2324">
        <f>VLOOKUP($A2324,master_version!$A$1:$B$29,2,FALSE)</f>
        <v>17</v>
      </c>
      <c r="F2324" t="str">
        <f>VLOOKUP(G2324,master_diffculty!$A$1:$C$11,3,FALSE)</f>
        <v>SPH</v>
      </c>
      <c r="G2324">
        <v>3</v>
      </c>
      <c r="H2324">
        <f>IFERROR(IF(VLOOKUP($B2324,all_raw_csv!$B$1:$AO$2074,5+($G2324-1)*7,FALSE)=0,-1,VLOOKUP($B2324,all_raw_csv!$B$1:$AO$2074,5+($G2324-1)*7,FALSE)),"-")</f>
        <v>9</v>
      </c>
      <c r="I2324">
        <f>IFERROR(IF(VLOOKUP($B2324,new_notes_bemaniwiki!$A$1:$J$1937,1+$G2324,FALSE)="-",-1,VLOOKUP($B2324,new_notes_bemaniwiki!$A$1:$J$1937,1+$G2324,FALSE)),"🙇")</f>
        <v>1369</v>
      </c>
      <c r="J2324" t="s">
        <v>3063</v>
      </c>
      <c r="K2324" t="s">
        <v>3063</v>
      </c>
    </row>
    <row r="2325" spans="1:11" x14ac:dyDescent="0.15">
      <c r="A2325" t="str">
        <f>VLOOKUP(B2325,for_vlookup!$A$1:$B$2046,2,FALSE)</f>
        <v>SIRIUS</v>
      </c>
      <c r="B2325" s="2" t="s">
        <v>979</v>
      </c>
      <c r="C2325" t="str">
        <f>IFERROR(VLOOKUP(B2325,all_raw_csv!$B$2:$AO$2140,2,FALSE),"-")</f>
        <v>DRUM &amp; BASS</v>
      </c>
      <c r="D2325" t="str">
        <f>IFERROR(VLOOKUP($B2325,all_raw_csv!$B$2:$AO$2140,3,FALSE),"-")</f>
        <v>L.E.D. fw.堀澤麻衣子</v>
      </c>
      <c r="E2325">
        <f>VLOOKUP($A2325,master_version!$A$1:$B$29,2,FALSE)</f>
        <v>17</v>
      </c>
      <c r="F2325" t="str">
        <f>VLOOKUP(G2325,master_diffculty!$A$1:$C$11,3,FALSE)</f>
        <v>SPA</v>
      </c>
      <c r="G2325">
        <v>4</v>
      </c>
      <c r="H2325">
        <f>IFERROR(IF(VLOOKUP($B2325,all_raw_csv!$B$1:$AO$2074,5+($G2325-1)*7,FALSE)=0,-1,VLOOKUP($B2325,all_raw_csv!$B$1:$AO$2074,5+($G2325-1)*7,FALSE)),"-")</f>
        <v>11</v>
      </c>
      <c r="I2325">
        <f>IFERROR(IF(VLOOKUP($B2325,new_notes_bemaniwiki!$A$1:$J$1937,1+$G2325,FALSE)="-",-1,VLOOKUP($B2325,new_notes_bemaniwiki!$A$1:$J$1937,1+$G2325,FALSE)),"🙇")</f>
        <v>1577</v>
      </c>
      <c r="J2325" t="s">
        <v>3063</v>
      </c>
      <c r="K2325" t="s">
        <v>3063</v>
      </c>
    </row>
    <row r="2326" spans="1:11" x14ac:dyDescent="0.15">
      <c r="A2326" t="str">
        <f>VLOOKUP(B2326,for_vlookup!$A$1:$B$2046,2,FALSE)</f>
        <v>SIRIUS</v>
      </c>
      <c r="B2326" s="2" t="s">
        <v>979</v>
      </c>
      <c r="C2326" t="str">
        <f>IFERROR(VLOOKUP(B2326,all_raw_csv!$B$2:$AO$2140,2,FALSE),"-")</f>
        <v>DRUM &amp; BASS</v>
      </c>
      <c r="D2326" t="str">
        <f>IFERROR(VLOOKUP($B2326,all_raw_csv!$B$2:$AO$2140,3,FALSE),"-")</f>
        <v>L.E.D. fw.堀澤麻衣子</v>
      </c>
      <c r="E2326">
        <f>VLOOKUP($A2326,master_version!$A$1:$B$29,2,FALSE)</f>
        <v>17</v>
      </c>
      <c r="F2326" t="str">
        <f>VLOOKUP(G2326,master_diffculty!$A$1:$C$11,3,FALSE)</f>
        <v>SPL</v>
      </c>
      <c r="G2326">
        <v>5</v>
      </c>
      <c r="H2326">
        <f>IFERROR(IF(VLOOKUP($B2326,all_raw_csv!$B$1:$AO$2074,5+($G2326-1)*7,FALSE)=0,-1,VLOOKUP($B2326,all_raw_csv!$B$1:$AO$2074,5+($G2326-1)*7,FALSE)),"-")</f>
        <v>-1</v>
      </c>
      <c r="I2326">
        <f>IFERROR(IF(VLOOKUP($B2326,new_notes_bemaniwiki!$A$1:$J$1937,1+$G2326,FALSE)="-",-1,VLOOKUP($B2326,new_notes_bemaniwiki!$A$1:$J$1937,1+$G2326,FALSE)),"🙇")</f>
        <v>-1</v>
      </c>
      <c r="J2326" t="s">
        <v>3063</v>
      </c>
      <c r="K2326" t="s">
        <v>3063</v>
      </c>
    </row>
    <row r="2327" spans="1:11" x14ac:dyDescent="0.15">
      <c r="A2327" t="str">
        <f>VLOOKUP(B2327,for_vlookup!$A$1:$B$2046,2,FALSE)</f>
        <v>SIRIUS</v>
      </c>
      <c r="B2327" s="2" t="s">
        <v>980</v>
      </c>
      <c r="C2327" t="str">
        <f>IFERROR(VLOOKUP(B2327,all_raw_csv!$B$2:$AO$2140,2,FALSE),"-")</f>
        <v>EUROBEAT</v>
      </c>
      <c r="D2327" t="str">
        <f>IFERROR(VLOOKUP($B2327,all_raw_csv!$B$2:$AO$2140,3,FALSE),"-")</f>
        <v>Remixed by DJ Command</v>
      </c>
      <c r="E2327">
        <f>VLOOKUP($A2327,master_version!$A$1:$B$29,2,FALSE)</f>
        <v>17</v>
      </c>
      <c r="F2327" t="str">
        <f>VLOOKUP(G2327,master_diffculty!$A$1:$C$11,3,FALSE)</f>
        <v>SPB</v>
      </c>
      <c r="G2327">
        <v>1</v>
      </c>
      <c r="H2327">
        <f>IFERROR(IF(VLOOKUP($B2327,all_raw_csv!$B$1:$AO$2074,5+($G2327-1)*7,FALSE)=0,-1,VLOOKUP($B2327,all_raw_csv!$B$1:$AO$2074,5+($G2327-1)*7,FALSE)),"-")</f>
        <v>-1</v>
      </c>
      <c r="I2327">
        <f>IFERROR(IF(VLOOKUP($B2327,new_notes_bemaniwiki!$A$1:$J$1937,1+$G2327,FALSE)="-",-1,VLOOKUP($B2327,new_notes_bemaniwiki!$A$1:$J$1937,1+$G2327,FALSE)),"🙇")</f>
        <v>-1</v>
      </c>
      <c r="J2327" t="s">
        <v>3063</v>
      </c>
      <c r="K2327" t="s">
        <v>3063</v>
      </c>
    </row>
    <row r="2328" spans="1:11" x14ac:dyDescent="0.15">
      <c r="A2328" t="str">
        <f>VLOOKUP(B2328,for_vlookup!$A$1:$B$2046,2,FALSE)</f>
        <v>SIRIUS</v>
      </c>
      <c r="B2328" s="2" t="s">
        <v>980</v>
      </c>
      <c r="C2328" t="str">
        <f>IFERROR(VLOOKUP(B2328,all_raw_csv!$B$2:$AO$2140,2,FALSE),"-")</f>
        <v>EUROBEAT</v>
      </c>
      <c r="D2328" t="str">
        <f>IFERROR(VLOOKUP($B2328,all_raw_csv!$B$2:$AO$2140,3,FALSE),"-")</f>
        <v>Remixed by DJ Command</v>
      </c>
      <c r="E2328">
        <f>VLOOKUP($A2328,master_version!$A$1:$B$29,2,FALSE)</f>
        <v>17</v>
      </c>
      <c r="F2328" t="str">
        <f>VLOOKUP(G2328,master_diffculty!$A$1:$C$11,3,FALSE)</f>
        <v>SPN</v>
      </c>
      <c r="G2328">
        <v>2</v>
      </c>
      <c r="H2328">
        <f>IFERROR(IF(VLOOKUP($B2328,all_raw_csv!$B$1:$AO$2074,5+($G2328-1)*7,FALSE)=0,-1,VLOOKUP($B2328,all_raw_csv!$B$1:$AO$2074,5+($G2328-1)*7,FALSE)),"-")</f>
        <v>4</v>
      </c>
      <c r="I2328">
        <f>IFERROR(IF(VLOOKUP($B2328,new_notes_bemaniwiki!$A$1:$J$1937,1+$G2328,FALSE)="-",-1,VLOOKUP($B2328,new_notes_bemaniwiki!$A$1:$J$1937,1+$G2328,FALSE)),"🙇")</f>
        <v>403</v>
      </c>
      <c r="J2328" t="s">
        <v>3063</v>
      </c>
      <c r="K2328" t="s">
        <v>3063</v>
      </c>
    </row>
    <row r="2329" spans="1:11" x14ac:dyDescent="0.15">
      <c r="A2329" t="str">
        <f>VLOOKUP(B2329,for_vlookup!$A$1:$B$2046,2,FALSE)</f>
        <v>SIRIUS</v>
      </c>
      <c r="B2329" s="2" t="s">
        <v>980</v>
      </c>
      <c r="C2329" t="str">
        <f>IFERROR(VLOOKUP(B2329,all_raw_csv!$B$2:$AO$2140,2,FALSE),"-")</f>
        <v>EUROBEAT</v>
      </c>
      <c r="D2329" t="str">
        <f>IFERROR(VLOOKUP($B2329,all_raw_csv!$B$2:$AO$2140,3,FALSE),"-")</f>
        <v>Remixed by DJ Command</v>
      </c>
      <c r="E2329">
        <f>VLOOKUP($A2329,master_version!$A$1:$B$29,2,FALSE)</f>
        <v>17</v>
      </c>
      <c r="F2329" t="str">
        <f>VLOOKUP(G2329,master_diffculty!$A$1:$C$11,3,FALSE)</f>
        <v>SPH</v>
      </c>
      <c r="G2329">
        <v>3</v>
      </c>
      <c r="H2329">
        <f>IFERROR(IF(VLOOKUP($B2329,all_raw_csv!$B$1:$AO$2074,5+($G2329-1)*7,FALSE)=0,-1,VLOOKUP($B2329,all_raw_csv!$B$1:$AO$2074,5+($G2329-1)*7,FALSE)),"-")</f>
        <v>8</v>
      </c>
      <c r="I2329">
        <f>IFERROR(IF(VLOOKUP($B2329,new_notes_bemaniwiki!$A$1:$J$1937,1+$G2329,FALSE)="-",-1,VLOOKUP($B2329,new_notes_bemaniwiki!$A$1:$J$1937,1+$G2329,FALSE)),"🙇")</f>
        <v>767</v>
      </c>
      <c r="J2329" t="s">
        <v>3063</v>
      </c>
      <c r="K2329" t="s">
        <v>3063</v>
      </c>
    </row>
    <row r="2330" spans="1:11" x14ac:dyDescent="0.15">
      <c r="A2330" t="str">
        <f>VLOOKUP(B2330,for_vlookup!$A$1:$B$2046,2,FALSE)</f>
        <v>SIRIUS</v>
      </c>
      <c r="B2330" s="2" t="s">
        <v>980</v>
      </c>
      <c r="C2330" t="str">
        <f>IFERROR(VLOOKUP(B2330,all_raw_csv!$B$2:$AO$2140,2,FALSE),"-")</f>
        <v>EUROBEAT</v>
      </c>
      <c r="D2330" t="str">
        <f>IFERROR(VLOOKUP($B2330,all_raw_csv!$B$2:$AO$2140,3,FALSE),"-")</f>
        <v>Remixed by DJ Command</v>
      </c>
      <c r="E2330">
        <f>VLOOKUP($A2330,master_version!$A$1:$B$29,2,FALSE)</f>
        <v>17</v>
      </c>
      <c r="F2330" t="str">
        <f>VLOOKUP(G2330,master_diffculty!$A$1:$C$11,3,FALSE)</f>
        <v>SPA</v>
      </c>
      <c r="G2330">
        <v>4</v>
      </c>
      <c r="H2330">
        <f>IFERROR(IF(VLOOKUP($B2330,all_raw_csv!$B$1:$AO$2074,5+($G2330-1)*7,FALSE)=0,-1,VLOOKUP($B2330,all_raw_csv!$B$1:$AO$2074,5+($G2330-1)*7,FALSE)),"-")</f>
        <v>10</v>
      </c>
      <c r="I2330">
        <f>IFERROR(IF(VLOOKUP($B2330,new_notes_bemaniwiki!$A$1:$J$1937,1+$G2330,FALSE)="-",-1,VLOOKUP($B2330,new_notes_bemaniwiki!$A$1:$J$1937,1+$G2330,FALSE)),"🙇")</f>
        <v>1053</v>
      </c>
      <c r="J2330" t="s">
        <v>3063</v>
      </c>
      <c r="K2330" t="s">
        <v>3063</v>
      </c>
    </row>
    <row r="2331" spans="1:11" x14ac:dyDescent="0.15">
      <c r="A2331" t="str">
        <f>VLOOKUP(B2331,for_vlookup!$A$1:$B$2046,2,FALSE)</f>
        <v>SIRIUS</v>
      </c>
      <c r="B2331" s="2" t="s">
        <v>980</v>
      </c>
      <c r="C2331" t="str">
        <f>IFERROR(VLOOKUP(B2331,all_raw_csv!$B$2:$AO$2140,2,FALSE),"-")</f>
        <v>EUROBEAT</v>
      </c>
      <c r="D2331" t="str">
        <f>IFERROR(VLOOKUP($B2331,all_raw_csv!$B$2:$AO$2140,3,FALSE),"-")</f>
        <v>Remixed by DJ Command</v>
      </c>
      <c r="E2331">
        <f>VLOOKUP($A2331,master_version!$A$1:$B$29,2,FALSE)</f>
        <v>17</v>
      </c>
      <c r="F2331" t="str">
        <f>VLOOKUP(G2331,master_diffculty!$A$1:$C$11,3,FALSE)</f>
        <v>SPL</v>
      </c>
      <c r="G2331">
        <v>5</v>
      </c>
      <c r="H2331">
        <f>IFERROR(IF(VLOOKUP($B2331,all_raw_csv!$B$1:$AO$2074,5+($G2331-1)*7,FALSE)=0,-1,VLOOKUP($B2331,all_raw_csv!$B$1:$AO$2074,5+($G2331-1)*7,FALSE)),"-")</f>
        <v>-1</v>
      </c>
      <c r="I2331">
        <f>IFERROR(IF(VLOOKUP($B2331,new_notes_bemaniwiki!$A$1:$J$1937,1+$G2331,FALSE)="-",-1,VLOOKUP($B2331,new_notes_bemaniwiki!$A$1:$J$1937,1+$G2331,FALSE)),"🙇")</f>
        <v>-1</v>
      </c>
      <c r="J2331" t="s">
        <v>3063</v>
      </c>
      <c r="K2331" t="s">
        <v>3063</v>
      </c>
    </row>
    <row r="2332" spans="1:11" x14ac:dyDescent="0.15">
      <c r="A2332" t="str">
        <f>VLOOKUP(B2332,for_vlookup!$A$1:$B$2046,2,FALSE)</f>
        <v>SIRIUS</v>
      </c>
      <c r="B2332" s="2" t="s">
        <v>982</v>
      </c>
      <c r="C2332" t="str">
        <f>IFERROR(VLOOKUP(B2332,all_raw_csv!$B$2:$AO$2140,2,FALSE),"-")</f>
        <v>UK HARDCORE</v>
      </c>
      <c r="D2332" t="str">
        <f>IFERROR(VLOOKUP($B2332,all_raw_csv!$B$2:$AO$2140,3,FALSE),"-")</f>
        <v>M-Project fw. GUHROOVY</v>
      </c>
      <c r="E2332">
        <f>VLOOKUP($A2332,master_version!$A$1:$B$29,2,FALSE)</f>
        <v>17</v>
      </c>
      <c r="F2332" t="str">
        <f>VLOOKUP(G2332,master_diffculty!$A$1:$C$11,3,FALSE)</f>
        <v>SPB</v>
      </c>
      <c r="G2332">
        <v>1</v>
      </c>
      <c r="H2332">
        <f>IFERROR(IF(VLOOKUP($B2332,all_raw_csv!$B$1:$AO$2074,5+($G2332-1)*7,FALSE)=0,-1,VLOOKUP($B2332,all_raw_csv!$B$1:$AO$2074,5+($G2332-1)*7,FALSE)),"-")</f>
        <v>-1</v>
      </c>
      <c r="I2332">
        <f>IFERROR(IF(VLOOKUP($B2332,new_notes_bemaniwiki!$A$1:$J$1937,1+$G2332,FALSE)="-",-1,VLOOKUP($B2332,new_notes_bemaniwiki!$A$1:$J$1937,1+$G2332,FALSE)),"🙇")</f>
        <v>-1</v>
      </c>
      <c r="J2332" t="s">
        <v>3063</v>
      </c>
      <c r="K2332" t="s">
        <v>3063</v>
      </c>
    </row>
    <row r="2333" spans="1:11" x14ac:dyDescent="0.15">
      <c r="A2333" t="str">
        <f>VLOOKUP(B2333,for_vlookup!$A$1:$B$2046,2,FALSE)</f>
        <v>SIRIUS</v>
      </c>
      <c r="B2333" s="2" t="s">
        <v>982</v>
      </c>
      <c r="C2333" t="str">
        <f>IFERROR(VLOOKUP(B2333,all_raw_csv!$B$2:$AO$2140,2,FALSE),"-")</f>
        <v>UK HARDCORE</v>
      </c>
      <c r="D2333" t="str">
        <f>IFERROR(VLOOKUP($B2333,all_raw_csv!$B$2:$AO$2140,3,FALSE),"-")</f>
        <v>M-Project fw. GUHROOVY</v>
      </c>
      <c r="E2333">
        <f>VLOOKUP($A2333,master_version!$A$1:$B$29,2,FALSE)</f>
        <v>17</v>
      </c>
      <c r="F2333" t="str">
        <f>VLOOKUP(G2333,master_diffculty!$A$1:$C$11,3,FALSE)</f>
        <v>SPN</v>
      </c>
      <c r="G2333">
        <v>2</v>
      </c>
      <c r="H2333">
        <f>IFERROR(IF(VLOOKUP($B2333,all_raw_csv!$B$1:$AO$2074,5+($G2333-1)*7,FALSE)=0,-1,VLOOKUP($B2333,all_raw_csv!$B$1:$AO$2074,5+($G2333-1)*7,FALSE)),"-")</f>
        <v>5</v>
      </c>
      <c r="I2333">
        <f>IFERROR(IF(VLOOKUP($B2333,new_notes_bemaniwiki!$A$1:$J$1937,1+$G2333,FALSE)="-",-1,VLOOKUP($B2333,new_notes_bemaniwiki!$A$1:$J$1937,1+$G2333,FALSE)),"🙇")</f>
        <v>477</v>
      </c>
      <c r="J2333" t="s">
        <v>3063</v>
      </c>
      <c r="K2333" t="s">
        <v>3063</v>
      </c>
    </row>
    <row r="2334" spans="1:11" x14ac:dyDescent="0.15">
      <c r="A2334" t="str">
        <f>VLOOKUP(B2334,for_vlookup!$A$1:$B$2046,2,FALSE)</f>
        <v>SIRIUS</v>
      </c>
      <c r="B2334" s="2" t="s">
        <v>982</v>
      </c>
      <c r="C2334" t="str">
        <f>IFERROR(VLOOKUP(B2334,all_raw_csv!$B$2:$AO$2140,2,FALSE),"-")</f>
        <v>UK HARDCORE</v>
      </c>
      <c r="D2334" t="str">
        <f>IFERROR(VLOOKUP($B2334,all_raw_csv!$B$2:$AO$2140,3,FALSE),"-")</f>
        <v>M-Project fw. GUHROOVY</v>
      </c>
      <c r="E2334">
        <f>VLOOKUP($A2334,master_version!$A$1:$B$29,2,FALSE)</f>
        <v>17</v>
      </c>
      <c r="F2334" t="str">
        <f>VLOOKUP(G2334,master_diffculty!$A$1:$C$11,3,FALSE)</f>
        <v>SPH</v>
      </c>
      <c r="G2334">
        <v>3</v>
      </c>
      <c r="H2334">
        <f>IFERROR(IF(VLOOKUP($B2334,all_raw_csv!$B$1:$AO$2074,5+($G2334-1)*7,FALSE)=0,-1,VLOOKUP($B2334,all_raw_csv!$B$1:$AO$2074,5+($G2334-1)*7,FALSE)),"-")</f>
        <v>9</v>
      </c>
      <c r="I2334">
        <f>IFERROR(IF(VLOOKUP($B2334,new_notes_bemaniwiki!$A$1:$J$1937,1+$G2334,FALSE)="-",-1,VLOOKUP($B2334,new_notes_bemaniwiki!$A$1:$J$1937,1+$G2334,FALSE)),"🙇")</f>
        <v>1004</v>
      </c>
      <c r="J2334" t="s">
        <v>3063</v>
      </c>
      <c r="K2334" t="s">
        <v>3063</v>
      </c>
    </row>
    <row r="2335" spans="1:11" x14ac:dyDescent="0.15">
      <c r="A2335" t="str">
        <f>VLOOKUP(B2335,for_vlookup!$A$1:$B$2046,2,FALSE)</f>
        <v>SIRIUS</v>
      </c>
      <c r="B2335" s="2" t="s">
        <v>982</v>
      </c>
      <c r="C2335" t="str">
        <f>IFERROR(VLOOKUP(B2335,all_raw_csv!$B$2:$AO$2140,2,FALSE),"-")</f>
        <v>UK HARDCORE</v>
      </c>
      <c r="D2335" t="str">
        <f>IFERROR(VLOOKUP($B2335,all_raw_csv!$B$2:$AO$2140,3,FALSE),"-")</f>
        <v>M-Project fw. GUHROOVY</v>
      </c>
      <c r="E2335">
        <f>VLOOKUP($A2335,master_version!$A$1:$B$29,2,FALSE)</f>
        <v>17</v>
      </c>
      <c r="F2335" t="str">
        <f>VLOOKUP(G2335,master_diffculty!$A$1:$C$11,3,FALSE)</f>
        <v>SPA</v>
      </c>
      <c r="G2335">
        <v>4</v>
      </c>
      <c r="H2335">
        <f>IFERROR(IF(VLOOKUP($B2335,all_raw_csv!$B$1:$AO$2074,5+($G2335-1)*7,FALSE)=0,-1,VLOOKUP($B2335,all_raw_csv!$B$1:$AO$2074,5+($G2335-1)*7,FALSE)),"-")</f>
        <v>11</v>
      </c>
      <c r="I2335">
        <f>IFERROR(IF(VLOOKUP($B2335,new_notes_bemaniwiki!$A$1:$J$1937,1+$G2335,FALSE)="-",-1,VLOOKUP($B2335,new_notes_bemaniwiki!$A$1:$J$1937,1+$G2335,FALSE)),"🙇")</f>
        <v>1446</v>
      </c>
      <c r="J2335" t="s">
        <v>3063</v>
      </c>
      <c r="K2335" t="s">
        <v>3063</v>
      </c>
    </row>
    <row r="2336" spans="1:11" x14ac:dyDescent="0.15">
      <c r="A2336" t="str">
        <f>VLOOKUP(B2336,for_vlookup!$A$1:$B$2046,2,FALSE)</f>
        <v>SIRIUS</v>
      </c>
      <c r="B2336" s="2" t="s">
        <v>982</v>
      </c>
      <c r="C2336" t="str">
        <f>IFERROR(VLOOKUP(B2336,all_raw_csv!$B$2:$AO$2140,2,FALSE),"-")</f>
        <v>UK HARDCORE</v>
      </c>
      <c r="D2336" t="str">
        <f>IFERROR(VLOOKUP($B2336,all_raw_csv!$B$2:$AO$2140,3,FALSE),"-")</f>
        <v>M-Project fw. GUHROOVY</v>
      </c>
      <c r="E2336">
        <f>VLOOKUP($A2336,master_version!$A$1:$B$29,2,FALSE)</f>
        <v>17</v>
      </c>
      <c r="F2336" t="str">
        <f>VLOOKUP(G2336,master_diffculty!$A$1:$C$11,3,FALSE)</f>
        <v>SPL</v>
      </c>
      <c r="G2336">
        <v>5</v>
      </c>
      <c r="H2336">
        <f>IFERROR(IF(VLOOKUP($B2336,all_raw_csv!$B$1:$AO$2074,5+($G2336-1)*7,FALSE)=0,-1,VLOOKUP($B2336,all_raw_csv!$B$1:$AO$2074,5+($G2336-1)*7,FALSE)),"-")</f>
        <v>-1</v>
      </c>
      <c r="I2336">
        <f>IFERROR(IF(VLOOKUP($B2336,new_notes_bemaniwiki!$A$1:$J$1937,1+$G2336,FALSE)="-",-1,VLOOKUP($B2336,new_notes_bemaniwiki!$A$1:$J$1937,1+$G2336,FALSE)),"🙇")</f>
        <v>-1</v>
      </c>
      <c r="J2336" t="s">
        <v>3063</v>
      </c>
      <c r="K2336" t="s">
        <v>3063</v>
      </c>
    </row>
    <row r="2337" spans="1:11" x14ac:dyDescent="0.15">
      <c r="A2337" t="str">
        <f>VLOOKUP(B2337,for_vlookup!$A$1:$B$2046,2,FALSE)</f>
        <v>SIRIUS</v>
      </c>
      <c r="B2337" s="2" t="s">
        <v>985</v>
      </c>
      <c r="C2337" t="str">
        <f>IFERROR(VLOOKUP(B2337,all_raw_csv!$B$2:$AO$2140,2,FALSE),"-")</f>
        <v>HARDCORE</v>
      </c>
      <c r="D2337" t="str">
        <f>IFERROR(VLOOKUP($B2337,all_raw_csv!$B$2:$AO$2140,3,FALSE),"-")</f>
        <v>L.E.D.-G</v>
      </c>
      <c r="E2337">
        <f>VLOOKUP($A2337,master_version!$A$1:$B$29,2,FALSE)</f>
        <v>17</v>
      </c>
      <c r="F2337" t="str">
        <f>VLOOKUP(G2337,master_diffculty!$A$1:$C$11,3,FALSE)</f>
        <v>SPB</v>
      </c>
      <c r="G2337">
        <v>1</v>
      </c>
      <c r="H2337">
        <f>IFERROR(IF(VLOOKUP($B2337,all_raw_csv!$B$1:$AO$2074,5+($G2337-1)*7,FALSE)=0,-1,VLOOKUP($B2337,all_raw_csv!$B$1:$AO$2074,5+($G2337-1)*7,FALSE)),"-")</f>
        <v>-1</v>
      </c>
      <c r="I2337">
        <f>IFERROR(IF(VLOOKUP($B2337,new_notes_bemaniwiki!$A$1:$J$1937,1+$G2337,FALSE)="-",-1,VLOOKUP($B2337,new_notes_bemaniwiki!$A$1:$J$1937,1+$G2337,FALSE)),"🙇")</f>
        <v>-1</v>
      </c>
      <c r="J2337" t="s">
        <v>3063</v>
      </c>
      <c r="K2337" t="s">
        <v>3063</v>
      </c>
    </row>
    <row r="2338" spans="1:11" x14ac:dyDescent="0.15">
      <c r="A2338" t="str">
        <f>VLOOKUP(B2338,for_vlookup!$A$1:$B$2046,2,FALSE)</f>
        <v>SIRIUS</v>
      </c>
      <c r="B2338" s="2" t="s">
        <v>985</v>
      </c>
      <c r="C2338" t="str">
        <f>IFERROR(VLOOKUP(B2338,all_raw_csv!$B$2:$AO$2140,2,FALSE),"-")</f>
        <v>HARDCORE</v>
      </c>
      <c r="D2338" t="str">
        <f>IFERROR(VLOOKUP($B2338,all_raw_csv!$B$2:$AO$2140,3,FALSE),"-")</f>
        <v>L.E.D.-G</v>
      </c>
      <c r="E2338">
        <f>VLOOKUP($A2338,master_version!$A$1:$B$29,2,FALSE)</f>
        <v>17</v>
      </c>
      <c r="F2338" t="str">
        <f>VLOOKUP(G2338,master_diffculty!$A$1:$C$11,3,FALSE)</f>
        <v>SPN</v>
      </c>
      <c r="G2338">
        <v>2</v>
      </c>
      <c r="H2338">
        <f>IFERROR(IF(VLOOKUP($B2338,all_raw_csv!$B$1:$AO$2074,5+($G2338-1)*7,FALSE)=0,-1,VLOOKUP($B2338,all_raw_csv!$B$1:$AO$2074,5+($G2338-1)*7,FALSE)),"-")</f>
        <v>7</v>
      </c>
      <c r="I2338">
        <f>IFERROR(IF(VLOOKUP($B2338,new_notes_bemaniwiki!$A$1:$J$1937,1+$G2338,FALSE)="-",-1,VLOOKUP($B2338,new_notes_bemaniwiki!$A$1:$J$1937,1+$G2338,FALSE)),"🙇")</f>
        <v>635</v>
      </c>
      <c r="J2338" t="s">
        <v>3063</v>
      </c>
      <c r="K2338" t="s">
        <v>3063</v>
      </c>
    </row>
    <row r="2339" spans="1:11" x14ac:dyDescent="0.15">
      <c r="A2339" t="str">
        <f>VLOOKUP(B2339,for_vlookup!$A$1:$B$2046,2,FALSE)</f>
        <v>SIRIUS</v>
      </c>
      <c r="B2339" s="2" t="s">
        <v>985</v>
      </c>
      <c r="C2339" t="str">
        <f>IFERROR(VLOOKUP(B2339,all_raw_csv!$B$2:$AO$2140,2,FALSE),"-")</f>
        <v>HARDCORE</v>
      </c>
      <c r="D2339" t="str">
        <f>IFERROR(VLOOKUP($B2339,all_raw_csv!$B$2:$AO$2140,3,FALSE),"-")</f>
        <v>L.E.D.-G</v>
      </c>
      <c r="E2339">
        <f>VLOOKUP($A2339,master_version!$A$1:$B$29,2,FALSE)</f>
        <v>17</v>
      </c>
      <c r="F2339" t="str">
        <f>VLOOKUP(G2339,master_diffculty!$A$1:$C$11,3,FALSE)</f>
        <v>SPH</v>
      </c>
      <c r="G2339">
        <v>3</v>
      </c>
      <c r="H2339">
        <f>IFERROR(IF(VLOOKUP($B2339,all_raw_csv!$B$1:$AO$2074,5+($G2339-1)*7,FALSE)=0,-1,VLOOKUP($B2339,all_raw_csv!$B$1:$AO$2074,5+($G2339-1)*7,FALSE)),"-")</f>
        <v>10</v>
      </c>
      <c r="I2339">
        <f>IFERROR(IF(VLOOKUP($B2339,new_notes_bemaniwiki!$A$1:$J$1937,1+$G2339,FALSE)="-",-1,VLOOKUP($B2339,new_notes_bemaniwiki!$A$1:$J$1937,1+$G2339,FALSE)),"🙇")</f>
        <v>1194</v>
      </c>
      <c r="J2339" t="s">
        <v>3063</v>
      </c>
      <c r="K2339" t="s">
        <v>3063</v>
      </c>
    </row>
    <row r="2340" spans="1:11" x14ac:dyDescent="0.15">
      <c r="A2340" t="str">
        <f>VLOOKUP(B2340,for_vlookup!$A$1:$B$2046,2,FALSE)</f>
        <v>SIRIUS</v>
      </c>
      <c r="B2340" s="2" t="s">
        <v>985</v>
      </c>
      <c r="C2340" t="str">
        <f>IFERROR(VLOOKUP(B2340,all_raw_csv!$B$2:$AO$2140,2,FALSE),"-")</f>
        <v>HARDCORE</v>
      </c>
      <c r="D2340" t="str">
        <f>IFERROR(VLOOKUP($B2340,all_raw_csv!$B$2:$AO$2140,3,FALSE),"-")</f>
        <v>L.E.D.-G</v>
      </c>
      <c r="E2340">
        <f>VLOOKUP($A2340,master_version!$A$1:$B$29,2,FALSE)</f>
        <v>17</v>
      </c>
      <c r="F2340" t="str">
        <f>VLOOKUP(G2340,master_diffculty!$A$1:$C$11,3,FALSE)</f>
        <v>SPA</v>
      </c>
      <c r="G2340">
        <v>4</v>
      </c>
      <c r="H2340">
        <f>IFERROR(IF(VLOOKUP($B2340,all_raw_csv!$B$1:$AO$2074,5+($G2340-1)*7,FALSE)=0,-1,VLOOKUP($B2340,all_raw_csv!$B$1:$AO$2074,5+($G2340-1)*7,FALSE)),"-")</f>
        <v>12</v>
      </c>
      <c r="I2340">
        <f>IFERROR(IF(VLOOKUP($B2340,new_notes_bemaniwiki!$A$1:$J$1937,1+$G2340,FALSE)="-",-1,VLOOKUP($B2340,new_notes_bemaniwiki!$A$1:$J$1937,1+$G2340,FALSE)),"🙇")</f>
        <v>1636</v>
      </c>
      <c r="J2340" t="s">
        <v>3063</v>
      </c>
      <c r="K2340" t="s">
        <v>3063</v>
      </c>
    </row>
    <row r="2341" spans="1:11" x14ac:dyDescent="0.15">
      <c r="A2341" t="str">
        <f>VLOOKUP(B2341,for_vlookup!$A$1:$B$2046,2,FALSE)</f>
        <v>SIRIUS</v>
      </c>
      <c r="B2341" s="2" t="s">
        <v>985</v>
      </c>
      <c r="C2341" t="str">
        <f>IFERROR(VLOOKUP(B2341,all_raw_csv!$B$2:$AO$2140,2,FALSE),"-")</f>
        <v>HARDCORE</v>
      </c>
      <c r="D2341" t="str">
        <f>IFERROR(VLOOKUP($B2341,all_raw_csv!$B$2:$AO$2140,3,FALSE),"-")</f>
        <v>L.E.D.-G</v>
      </c>
      <c r="E2341">
        <f>VLOOKUP($A2341,master_version!$A$1:$B$29,2,FALSE)</f>
        <v>17</v>
      </c>
      <c r="F2341" t="str">
        <f>VLOOKUP(G2341,master_diffculty!$A$1:$C$11,3,FALSE)</f>
        <v>SPL</v>
      </c>
      <c r="G2341">
        <v>5</v>
      </c>
      <c r="H2341">
        <f>IFERROR(IF(VLOOKUP($B2341,all_raw_csv!$B$1:$AO$2074,5+($G2341-1)*7,FALSE)=0,-1,VLOOKUP($B2341,all_raw_csv!$B$1:$AO$2074,5+($G2341-1)*7,FALSE)),"-")</f>
        <v>-1</v>
      </c>
      <c r="I2341">
        <f>IFERROR(IF(VLOOKUP($B2341,new_notes_bemaniwiki!$A$1:$J$1937,1+$G2341,FALSE)="-",-1,VLOOKUP($B2341,new_notes_bemaniwiki!$A$1:$J$1937,1+$G2341,FALSE)),"🙇")</f>
        <v>-1</v>
      </c>
      <c r="J2341" t="s">
        <v>3063</v>
      </c>
      <c r="K2341" t="s">
        <v>3063</v>
      </c>
    </row>
    <row r="2342" spans="1:11" x14ac:dyDescent="0.15">
      <c r="A2342" t="str">
        <f>VLOOKUP(B2342,for_vlookup!$A$1:$B$2046,2,FALSE)</f>
        <v>SIRIUS</v>
      </c>
      <c r="B2342" s="2" t="s">
        <v>986</v>
      </c>
      <c r="C2342" t="str">
        <f>IFERROR(VLOOKUP(B2342,all_raw_csv!$B$2:$AO$2140,2,FALSE),"-")</f>
        <v>WHITE SEQUENCE</v>
      </c>
      <c r="D2342" t="str">
        <f>IFERROR(VLOOKUP($B2342,all_raw_csv!$B$2:$AO$2140,3,FALSE),"-")</f>
        <v>dj TAKA feat.Kanako Hoshino</v>
      </c>
      <c r="E2342">
        <f>VLOOKUP($A2342,master_version!$A$1:$B$29,2,FALSE)</f>
        <v>17</v>
      </c>
      <c r="F2342" t="str">
        <f>VLOOKUP(G2342,master_diffculty!$A$1:$C$11,3,FALSE)</f>
        <v>SPB</v>
      </c>
      <c r="G2342">
        <v>1</v>
      </c>
      <c r="H2342">
        <f>IFERROR(IF(VLOOKUP($B2342,all_raw_csv!$B$1:$AO$2074,5+($G2342-1)*7,FALSE)=0,-1,VLOOKUP($B2342,all_raw_csv!$B$1:$AO$2074,5+($G2342-1)*7,FALSE)),"-")</f>
        <v>-1</v>
      </c>
      <c r="I2342">
        <f>IFERROR(IF(VLOOKUP($B2342,new_notes_bemaniwiki!$A$1:$J$1937,1+$G2342,FALSE)="-",-1,VLOOKUP($B2342,new_notes_bemaniwiki!$A$1:$J$1937,1+$G2342,FALSE)),"🙇")</f>
        <v>-1</v>
      </c>
      <c r="J2342" t="s">
        <v>3063</v>
      </c>
      <c r="K2342" t="s">
        <v>3063</v>
      </c>
    </row>
    <row r="2343" spans="1:11" x14ac:dyDescent="0.15">
      <c r="A2343" t="str">
        <f>VLOOKUP(B2343,for_vlookup!$A$1:$B$2046,2,FALSE)</f>
        <v>SIRIUS</v>
      </c>
      <c r="B2343" s="2" t="s">
        <v>986</v>
      </c>
      <c r="C2343" t="str">
        <f>IFERROR(VLOOKUP(B2343,all_raw_csv!$B$2:$AO$2140,2,FALSE),"-")</f>
        <v>WHITE SEQUENCE</v>
      </c>
      <c r="D2343" t="str">
        <f>IFERROR(VLOOKUP($B2343,all_raw_csv!$B$2:$AO$2140,3,FALSE),"-")</f>
        <v>dj TAKA feat.Kanako Hoshino</v>
      </c>
      <c r="E2343">
        <f>VLOOKUP($A2343,master_version!$A$1:$B$29,2,FALSE)</f>
        <v>17</v>
      </c>
      <c r="F2343" t="str">
        <f>VLOOKUP(G2343,master_diffculty!$A$1:$C$11,3,FALSE)</f>
        <v>SPN</v>
      </c>
      <c r="G2343">
        <v>2</v>
      </c>
      <c r="H2343">
        <f>IFERROR(IF(VLOOKUP($B2343,all_raw_csv!$B$1:$AO$2074,5+($G2343-1)*7,FALSE)=0,-1,VLOOKUP($B2343,all_raw_csv!$B$1:$AO$2074,5+($G2343-1)*7,FALSE)),"-")</f>
        <v>4</v>
      </c>
      <c r="I2343">
        <f>IFERROR(IF(VLOOKUP($B2343,new_notes_bemaniwiki!$A$1:$J$1937,1+$G2343,FALSE)="-",-1,VLOOKUP($B2343,new_notes_bemaniwiki!$A$1:$J$1937,1+$G2343,FALSE)),"🙇")</f>
        <v>435</v>
      </c>
      <c r="J2343" t="s">
        <v>3063</v>
      </c>
      <c r="K2343" t="s">
        <v>3063</v>
      </c>
    </row>
    <row r="2344" spans="1:11" x14ac:dyDescent="0.15">
      <c r="A2344" t="str">
        <f>VLOOKUP(B2344,for_vlookup!$A$1:$B$2046,2,FALSE)</f>
        <v>SIRIUS</v>
      </c>
      <c r="B2344" s="2" t="s">
        <v>986</v>
      </c>
      <c r="C2344" t="str">
        <f>IFERROR(VLOOKUP(B2344,all_raw_csv!$B$2:$AO$2140,2,FALSE),"-")</f>
        <v>WHITE SEQUENCE</v>
      </c>
      <c r="D2344" t="str">
        <f>IFERROR(VLOOKUP($B2344,all_raw_csv!$B$2:$AO$2140,3,FALSE),"-")</f>
        <v>dj TAKA feat.Kanako Hoshino</v>
      </c>
      <c r="E2344">
        <f>VLOOKUP($A2344,master_version!$A$1:$B$29,2,FALSE)</f>
        <v>17</v>
      </c>
      <c r="F2344" t="str">
        <f>VLOOKUP(G2344,master_diffculty!$A$1:$C$11,3,FALSE)</f>
        <v>SPH</v>
      </c>
      <c r="G2344">
        <v>3</v>
      </c>
      <c r="H2344">
        <f>IFERROR(IF(VLOOKUP($B2344,all_raw_csv!$B$1:$AO$2074,5+($G2344-1)*7,FALSE)=0,-1,VLOOKUP($B2344,all_raw_csv!$B$1:$AO$2074,5+($G2344-1)*7,FALSE)),"-")</f>
        <v>9</v>
      </c>
      <c r="I2344">
        <f>IFERROR(IF(VLOOKUP($B2344,new_notes_bemaniwiki!$A$1:$J$1937,1+$G2344,FALSE)="-",-1,VLOOKUP($B2344,new_notes_bemaniwiki!$A$1:$J$1937,1+$G2344,FALSE)),"🙇")</f>
        <v>1115</v>
      </c>
      <c r="J2344" t="s">
        <v>3063</v>
      </c>
      <c r="K2344" t="s">
        <v>3063</v>
      </c>
    </row>
    <row r="2345" spans="1:11" x14ac:dyDescent="0.15">
      <c r="A2345" t="str">
        <f>VLOOKUP(B2345,for_vlookup!$A$1:$B$2046,2,FALSE)</f>
        <v>SIRIUS</v>
      </c>
      <c r="B2345" s="2" t="s">
        <v>986</v>
      </c>
      <c r="C2345" t="str">
        <f>IFERROR(VLOOKUP(B2345,all_raw_csv!$B$2:$AO$2140,2,FALSE),"-")</f>
        <v>WHITE SEQUENCE</v>
      </c>
      <c r="D2345" t="str">
        <f>IFERROR(VLOOKUP($B2345,all_raw_csv!$B$2:$AO$2140,3,FALSE),"-")</f>
        <v>dj TAKA feat.Kanako Hoshino</v>
      </c>
      <c r="E2345">
        <f>VLOOKUP($A2345,master_version!$A$1:$B$29,2,FALSE)</f>
        <v>17</v>
      </c>
      <c r="F2345" t="str">
        <f>VLOOKUP(G2345,master_diffculty!$A$1:$C$11,3,FALSE)</f>
        <v>SPA</v>
      </c>
      <c r="G2345">
        <v>4</v>
      </c>
      <c r="H2345">
        <f>IFERROR(IF(VLOOKUP($B2345,all_raw_csv!$B$1:$AO$2074,5+($G2345-1)*7,FALSE)=0,-1,VLOOKUP($B2345,all_raw_csv!$B$1:$AO$2074,5+($G2345-1)*7,FALSE)),"-")</f>
        <v>11</v>
      </c>
      <c r="I2345">
        <f>IFERROR(IF(VLOOKUP($B2345,new_notes_bemaniwiki!$A$1:$J$1937,1+$G2345,FALSE)="-",-1,VLOOKUP($B2345,new_notes_bemaniwiki!$A$1:$J$1937,1+$G2345,FALSE)),"🙇")</f>
        <v>1337</v>
      </c>
      <c r="J2345" t="s">
        <v>3063</v>
      </c>
      <c r="K2345" t="s">
        <v>3063</v>
      </c>
    </row>
    <row r="2346" spans="1:11" x14ac:dyDescent="0.15">
      <c r="A2346" t="str">
        <f>VLOOKUP(B2346,for_vlookup!$A$1:$B$2046,2,FALSE)</f>
        <v>SIRIUS</v>
      </c>
      <c r="B2346" s="2" t="s">
        <v>986</v>
      </c>
      <c r="C2346" t="str">
        <f>IFERROR(VLOOKUP(B2346,all_raw_csv!$B$2:$AO$2140,2,FALSE),"-")</f>
        <v>WHITE SEQUENCE</v>
      </c>
      <c r="D2346" t="str">
        <f>IFERROR(VLOOKUP($B2346,all_raw_csv!$B$2:$AO$2140,3,FALSE),"-")</f>
        <v>dj TAKA feat.Kanako Hoshino</v>
      </c>
      <c r="E2346">
        <f>VLOOKUP($A2346,master_version!$A$1:$B$29,2,FALSE)</f>
        <v>17</v>
      </c>
      <c r="F2346" t="str">
        <f>VLOOKUP(G2346,master_diffculty!$A$1:$C$11,3,FALSE)</f>
        <v>SPL</v>
      </c>
      <c r="G2346">
        <v>5</v>
      </c>
      <c r="H2346">
        <f>IFERROR(IF(VLOOKUP($B2346,all_raw_csv!$B$1:$AO$2074,5+($G2346-1)*7,FALSE)=0,-1,VLOOKUP($B2346,all_raw_csv!$B$1:$AO$2074,5+($G2346-1)*7,FALSE)),"-")</f>
        <v>-1</v>
      </c>
      <c r="I2346">
        <f>IFERROR(IF(VLOOKUP($B2346,new_notes_bemaniwiki!$A$1:$J$1937,1+$G2346,FALSE)="-",-1,VLOOKUP($B2346,new_notes_bemaniwiki!$A$1:$J$1937,1+$G2346,FALSE)),"🙇")</f>
        <v>-1</v>
      </c>
      <c r="J2346" t="s">
        <v>3063</v>
      </c>
      <c r="K2346" t="s">
        <v>3063</v>
      </c>
    </row>
    <row r="2347" spans="1:11" x14ac:dyDescent="0.15">
      <c r="A2347" t="str">
        <f>VLOOKUP(B2347,for_vlookup!$A$1:$B$2046,2,FALSE)</f>
        <v>SIRIUS</v>
      </c>
      <c r="B2347" s="2" t="s">
        <v>989</v>
      </c>
      <c r="C2347" t="str">
        <f>IFERROR(VLOOKUP(B2347,all_raw_csv!$B$2:$AO$2140,2,FALSE),"-")</f>
        <v>TRANCE CORE</v>
      </c>
      <c r="D2347" t="str">
        <f>IFERROR(VLOOKUP($B2347,all_raw_csv!$B$2:$AO$2140,3,FALSE),"-")</f>
        <v>DJ YOSHITAKA</v>
      </c>
      <c r="E2347">
        <f>VLOOKUP($A2347,master_version!$A$1:$B$29,2,FALSE)</f>
        <v>17</v>
      </c>
      <c r="F2347" t="str">
        <f>VLOOKUP(G2347,master_diffculty!$A$1:$C$11,3,FALSE)</f>
        <v>SPB</v>
      </c>
      <c r="G2347">
        <v>1</v>
      </c>
      <c r="H2347">
        <f>IFERROR(IF(VLOOKUP($B2347,all_raw_csv!$B$1:$AO$2074,5+($G2347-1)*7,FALSE)=0,-1,VLOOKUP($B2347,all_raw_csv!$B$1:$AO$2074,5+($G2347-1)*7,FALSE)),"-")</f>
        <v>2</v>
      </c>
      <c r="I2347">
        <f>IFERROR(IF(VLOOKUP($B2347,new_notes_bemaniwiki!$A$1:$J$1937,1+$G2347,FALSE)="-",-1,VLOOKUP($B2347,new_notes_bemaniwiki!$A$1:$J$1937,1+$G2347,FALSE)),"🙇")</f>
        <v>217</v>
      </c>
      <c r="J2347" t="s">
        <v>3063</v>
      </c>
      <c r="K2347" t="s">
        <v>3063</v>
      </c>
    </row>
    <row r="2348" spans="1:11" x14ac:dyDescent="0.15">
      <c r="A2348" t="str">
        <f>VLOOKUP(B2348,for_vlookup!$A$1:$B$2046,2,FALSE)</f>
        <v>SIRIUS</v>
      </c>
      <c r="B2348" s="2" t="s">
        <v>989</v>
      </c>
      <c r="C2348" t="str">
        <f>IFERROR(VLOOKUP(B2348,all_raw_csv!$B$2:$AO$2140,2,FALSE),"-")</f>
        <v>TRANCE CORE</v>
      </c>
      <c r="D2348" t="str">
        <f>IFERROR(VLOOKUP($B2348,all_raw_csv!$B$2:$AO$2140,3,FALSE),"-")</f>
        <v>DJ YOSHITAKA</v>
      </c>
      <c r="E2348">
        <f>VLOOKUP($A2348,master_version!$A$1:$B$29,2,FALSE)</f>
        <v>17</v>
      </c>
      <c r="F2348" t="str">
        <f>VLOOKUP(G2348,master_diffculty!$A$1:$C$11,3,FALSE)</f>
        <v>SPN</v>
      </c>
      <c r="G2348">
        <v>2</v>
      </c>
      <c r="H2348">
        <f>IFERROR(IF(VLOOKUP($B2348,all_raw_csv!$B$1:$AO$2074,5+($G2348-1)*7,FALSE)=0,-1,VLOOKUP($B2348,all_raw_csv!$B$1:$AO$2074,5+($G2348-1)*7,FALSE)),"-")</f>
        <v>6</v>
      </c>
      <c r="I2348">
        <f>IFERROR(IF(VLOOKUP($B2348,new_notes_bemaniwiki!$A$1:$J$1937,1+$G2348,FALSE)="-",-1,VLOOKUP($B2348,new_notes_bemaniwiki!$A$1:$J$1937,1+$G2348,FALSE)),"🙇")</f>
        <v>462</v>
      </c>
      <c r="J2348" t="s">
        <v>3063</v>
      </c>
      <c r="K2348" t="s">
        <v>3063</v>
      </c>
    </row>
    <row r="2349" spans="1:11" x14ac:dyDescent="0.15">
      <c r="A2349" t="str">
        <f>VLOOKUP(B2349,for_vlookup!$A$1:$B$2046,2,FALSE)</f>
        <v>SIRIUS</v>
      </c>
      <c r="B2349" s="2" t="s">
        <v>989</v>
      </c>
      <c r="C2349" t="str">
        <f>IFERROR(VLOOKUP(B2349,all_raw_csv!$B$2:$AO$2140,2,FALSE),"-")</f>
        <v>TRANCE CORE</v>
      </c>
      <c r="D2349" t="str">
        <f>IFERROR(VLOOKUP($B2349,all_raw_csv!$B$2:$AO$2140,3,FALSE),"-")</f>
        <v>DJ YOSHITAKA</v>
      </c>
      <c r="E2349">
        <f>VLOOKUP($A2349,master_version!$A$1:$B$29,2,FALSE)</f>
        <v>17</v>
      </c>
      <c r="F2349" t="str">
        <f>VLOOKUP(G2349,master_diffculty!$A$1:$C$11,3,FALSE)</f>
        <v>SPH</v>
      </c>
      <c r="G2349">
        <v>3</v>
      </c>
      <c r="H2349">
        <f>IFERROR(IF(VLOOKUP($B2349,all_raw_csv!$B$1:$AO$2074,5+($G2349-1)*7,FALSE)=0,-1,VLOOKUP($B2349,all_raw_csv!$B$1:$AO$2074,5+($G2349-1)*7,FALSE)),"-")</f>
        <v>10</v>
      </c>
      <c r="I2349">
        <f>IFERROR(IF(VLOOKUP($B2349,new_notes_bemaniwiki!$A$1:$J$1937,1+$G2349,FALSE)="-",-1,VLOOKUP($B2349,new_notes_bemaniwiki!$A$1:$J$1937,1+$G2349,FALSE)),"🙇")</f>
        <v>754</v>
      </c>
      <c r="J2349" t="s">
        <v>3063</v>
      </c>
      <c r="K2349" t="s">
        <v>3063</v>
      </c>
    </row>
    <row r="2350" spans="1:11" x14ac:dyDescent="0.15">
      <c r="A2350" t="str">
        <f>VLOOKUP(B2350,for_vlookup!$A$1:$B$2046,2,FALSE)</f>
        <v>SIRIUS</v>
      </c>
      <c r="B2350" s="2" t="s">
        <v>989</v>
      </c>
      <c r="C2350" t="str">
        <f>IFERROR(VLOOKUP(B2350,all_raw_csv!$B$2:$AO$2140,2,FALSE),"-")</f>
        <v>TRANCE CORE</v>
      </c>
      <c r="D2350" t="str">
        <f>IFERROR(VLOOKUP($B2350,all_raw_csv!$B$2:$AO$2140,3,FALSE),"-")</f>
        <v>DJ YOSHITAKA</v>
      </c>
      <c r="E2350">
        <f>VLOOKUP($A2350,master_version!$A$1:$B$29,2,FALSE)</f>
        <v>17</v>
      </c>
      <c r="F2350" t="str">
        <f>VLOOKUP(G2350,master_diffculty!$A$1:$C$11,3,FALSE)</f>
        <v>SPA</v>
      </c>
      <c r="G2350">
        <v>4</v>
      </c>
      <c r="H2350">
        <f>IFERROR(IF(VLOOKUP($B2350,all_raw_csv!$B$1:$AO$2074,5+($G2350-1)*7,FALSE)=0,-1,VLOOKUP($B2350,all_raw_csv!$B$1:$AO$2074,5+($G2350-1)*7,FALSE)),"-")</f>
        <v>11</v>
      </c>
      <c r="I2350">
        <f>IFERROR(IF(VLOOKUP($B2350,new_notes_bemaniwiki!$A$1:$J$1937,1+$G2350,FALSE)="-",-1,VLOOKUP($B2350,new_notes_bemaniwiki!$A$1:$J$1937,1+$G2350,FALSE)),"🙇")</f>
        <v>1152</v>
      </c>
      <c r="J2350" t="s">
        <v>3063</v>
      </c>
      <c r="K2350" t="s">
        <v>3063</v>
      </c>
    </row>
    <row r="2351" spans="1:11" x14ac:dyDescent="0.15">
      <c r="A2351" t="str">
        <f>VLOOKUP(B2351,for_vlookup!$A$1:$B$2046,2,FALSE)</f>
        <v>SIRIUS</v>
      </c>
      <c r="B2351" s="2" t="s">
        <v>989</v>
      </c>
      <c r="C2351" t="str">
        <f>IFERROR(VLOOKUP(B2351,all_raw_csv!$B$2:$AO$2140,2,FALSE),"-")</f>
        <v>TRANCE CORE</v>
      </c>
      <c r="D2351" t="str">
        <f>IFERROR(VLOOKUP($B2351,all_raw_csv!$B$2:$AO$2140,3,FALSE),"-")</f>
        <v>DJ YOSHITAKA</v>
      </c>
      <c r="E2351">
        <f>VLOOKUP($A2351,master_version!$A$1:$B$29,2,FALSE)</f>
        <v>17</v>
      </c>
      <c r="F2351" t="str">
        <f>VLOOKUP(G2351,master_diffculty!$A$1:$C$11,3,FALSE)</f>
        <v>SPL</v>
      </c>
      <c r="G2351">
        <v>5</v>
      </c>
      <c r="H2351">
        <f>IFERROR(IF(VLOOKUP($B2351,all_raw_csv!$B$1:$AO$2074,5+($G2351-1)*7,FALSE)=0,-1,VLOOKUP($B2351,all_raw_csv!$B$1:$AO$2074,5+($G2351-1)*7,FALSE)),"-")</f>
        <v>-1</v>
      </c>
      <c r="I2351">
        <f>IFERROR(IF(VLOOKUP($B2351,new_notes_bemaniwiki!$A$1:$J$1937,1+$G2351,FALSE)="-",-1,VLOOKUP($B2351,new_notes_bemaniwiki!$A$1:$J$1937,1+$G2351,FALSE)),"🙇")</f>
        <v>-1</v>
      </c>
      <c r="J2351" t="s">
        <v>3063</v>
      </c>
      <c r="K2351" t="s">
        <v>3063</v>
      </c>
    </row>
    <row r="2352" spans="1:11" x14ac:dyDescent="0.15">
      <c r="A2352" t="str">
        <f>VLOOKUP(B2352,for_vlookup!$A$1:$B$2046,2,FALSE)</f>
        <v>SIRIUS</v>
      </c>
      <c r="B2352" s="2" t="s">
        <v>990</v>
      </c>
      <c r="C2352" t="str">
        <f>IFERROR(VLOOKUP(B2352,all_raw_csv!$B$2:$AO$2140,2,FALSE),"-")</f>
        <v>CYBERPUNK</v>
      </c>
      <c r="D2352" t="str">
        <f>IFERROR(VLOOKUP($B2352,all_raw_csv!$B$2:$AO$2140,3,FALSE),"-")</f>
        <v>Dirty Androids</v>
      </c>
      <c r="E2352">
        <f>VLOOKUP($A2352,master_version!$A$1:$B$29,2,FALSE)</f>
        <v>17</v>
      </c>
      <c r="F2352" t="str">
        <f>VLOOKUP(G2352,master_diffculty!$A$1:$C$11,3,FALSE)</f>
        <v>SPB</v>
      </c>
      <c r="G2352">
        <v>1</v>
      </c>
      <c r="H2352">
        <f>IFERROR(IF(VLOOKUP($B2352,all_raw_csv!$B$1:$AO$2074,5+($G2352-1)*7,FALSE)=0,-1,VLOOKUP($B2352,all_raw_csv!$B$1:$AO$2074,5+($G2352-1)*7,FALSE)),"-")</f>
        <v>-1</v>
      </c>
      <c r="I2352">
        <f>IFERROR(IF(VLOOKUP($B2352,new_notes_bemaniwiki!$A$1:$J$1937,1+$G2352,FALSE)="-",-1,VLOOKUP($B2352,new_notes_bemaniwiki!$A$1:$J$1937,1+$G2352,FALSE)),"🙇")</f>
        <v>-1</v>
      </c>
      <c r="J2352" t="s">
        <v>3063</v>
      </c>
      <c r="K2352" t="s">
        <v>3063</v>
      </c>
    </row>
    <row r="2353" spans="1:11" x14ac:dyDescent="0.15">
      <c r="A2353" t="str">
        <f>VLOOKUP(B2353,for_vlookup!$A$1:$B$2046,2,FALSE)</f>
        <v>SIRIUS</v>
      </c>
      <c r="B2353" s="2" t="s">
        <v>990</v>
      </c>
      <c r="C2353" t="str">
        <f>IFERROR(VLOOKUP(B2353,all_raw_csv!$B$2:$AO$2140,2,FALSE),"-")</f>
        <v>CYBERPUNK</v>
      </c>
      <c r="D2353" t="str">
        <f>IFERROR(VLOOKUP($B2353,all_raw_csv!$B$2:$AO$2140,3,FALSE),"-")</f>
        <v>Dirty Androids</v>
      </c>
      <c r="E2353">
        <f>VLOOKUP($A2353,master_version!$A$1:$B$29,2,FALSE)</f>
        <v>17</v>
      </c>
      <c r="F2353" t="str">
        <f>VLOOKUP(G2353,master_diffculty!$A$1:$C$11,3,FALSE)</f>
        <v>SPN</v>
      </c>
      <c r="G2353">
        <v>2</v>
      </c>
      <c r="H2353">
        <f>IFERROR(IF(VLOOKUP($B2353,all_raw_csv!$B$1:$AO$2074,5+($G2353-1)*7,FALSE)=0,-1,VLOOKUP($B2353,all_raw_csv!$B$1:$AO$2074,5+($G2353-1)*7,FALSE)),"-")</f>
        <v>6</v>
      </c>
      <c r="I2353">
        <f>IFERROR(IF(VLOOKUP($B2353,new_notes_bemaniwiki!$A$1:$J$1937,1+$G2353,FALSE)="-",-1,VLOOKUP($B2353,new_notes_bemaniwiki!$A$1:$J$1937,1+$G2353,FALSE)),"🙇")</f>
        <v>563</v>
      </c>
      <c r="J2353" t="s">
        <v>3063</v>
      </c>
      <c r="K2353" t="s">
        <v>3063</v>
      </c>
    </row>
    <row r="2354" spans="1:11" x14ac:dyDescent="0.15">
      <c r="A2354" t="str">
        <f>VLOOKUP(B2354,for_vlookup!$A$1:$B$2046,2,FALSE)</f>
        <v>SIRIUS</v>
      </c>
      <c r="B2354" s="2" t="s">
        <v>990</v>
      </c>
      <c r="C2354" t="str">
        <f>IFERROR(VLOOKUP(B2354,all_raw_csv!$B$2:$AO$2140,2,FALSE),"-")</f>
        <v>CYBERPUNK</v>
      </c>
      <c r="D2354" t="str">
        <f>IFERROR(VLOOKUP($B2354,all_raw_csv!$B$2:$AO$2140,3,FALSE),"-")</f>
        <v>Dirty Androids</v>
      </c>
      <c r="E2354">
        <f>VLOOKUP($A2354,master_version!$A$1:$B$29,2,FALSE)</f>
        <v>17</v>
      </c>
      <c r="F2354" t="str">
        <f>VLOOKUP(G2354,master_diffculty!$A$1:$C$11,3,FALSE)</f>
        <v>SPH</v>
      </c>
      <c r="G2354">
        <v>3</v>
      </c>
      <c r="H2354">
        <f>IFERROR(IF(VLOOKUP($B2354,all_raw_csv!$B$1:$AO$2074,5+($G2354-1)*7,FALSE)=0,-1,VLOOKUP($B2354,all_raw_csv!$B$1:$AO$2074,5+($G2354-1)*7,FALSE)),"-")</f>
        <v>9</v>
      </c>
      <c r="I2354">
        <f>IFERROR(IF(VLOOKUP($B2354,new_notes_bemaniwiki!$A$1:$J$1937,1+$G2354,FALSE)="-",-1,VLOOKUP($B2354,new_notes_bemaniwiki!$A$1:$J$1937,1+$G2354,FALSE)),"🙇")</f>
        <v>928</v>
      </c>
      <c r="J2354" t="s">
        <v>3063</v>
      </c>
      <c r="K2354" t="s">
        <v>3063</v>
      </c>
    </row>
    <row r="2355" spans="1:11" x14ac:dyDescent="0.15">
      <c r="A2355" t="str">
        <f>VLOOKUP(B2355,for_vlookup!$A$1:$B$2046,2,FALSE)</f>
        <v>SIRIUS</v>
      </c>
      <c r="B2355" s="2" t="s">
        <v>990</v>
      </c>
      <c r="C2355" t="str">
        <f>IFERROR(VLOOKUP(B2355,all_raw_csv!$B$2:$AO$2140,2,FALSE),"-")</f>
        <v>CYBERPUNK</v>
      </c>
      <c r="D2355" t="str">
        <f>IFERROR(VLOOKUP($B2355,all_raw_csv!$B$2:$AO$2140,3,FALSE),"-")</f>
        <v>Dirty Androids</v>
      </c>
      <c r="E2355">
        <f>VLOOKUP($A2355,master_version!$A$1:$B$29,2,FALSE)</f>
        <v>17</v>
      </c>
      <c r="F2355" t="str">
        <f>VLOOKUP(G2355,master_diffculty!$A$1:$C$11,3,FALSE)</f>
        <v>SPA</v>
      </c>
      <c r="G2355">
        <v>4</v>
      </c>
      <c r="H2355">
        <f>IFERROR(IF(VLOOKUP($B2355,all_raw_csv!$B$1:$AO$2074,5+($G2355-1)*7,FALSE)=0,-1,VLOOKUP($B2355,all_raw_csv!$B$1:$AO$2074,5+($G2355-1)*7,FALSE)),"-")</f>
        <v>11</v>
      </c>
      <c r="I2355">
        <f>IFERROR(IF(VLOOKUP($B2355,new_notes_bemaniwiki!$A$1:$J$1937,1+$G2355,FALSE)="-",-1,VLOOKUP($B2355,new_notes_bemaniwiki!$A$1:$J$1937,1+$G2355,FALSE)),"🙇")</f>
        <v>1329</v>
      </c>
      <c r="J2355" t="s">
        <v>3063</v>
      </c>
      <c r="K2355" t="s">
        <v>3063</v>
      </c>
    </row>
    <row r="2356" spans="1:11" x14ac:dyDescent="0.15">
      <c r="A2356" t="str">
        <f>VLOOKUP(B2356,for_vlookup!$A$1:$B$2046,2,FALSE)</f>
        <v>SIRIUS</v>
      </c>
      <c r="B2356" s="2" t="s">
        <v>990</v>
      </c>
      <c r="C2356" t="str">
        <f>IFERROR(VLOOKUP(B2356,all_raw_csv!$B$2:$AO$2140,2,FALSE),"-")</f>
        <v>CYBERPUNK</v>
      </c>
      <c r="D2356" t="str">
        <f>IFERROR(VLOOKUP($B2356,all_raw_csv!$B$2:$AO$2140,3,FALSE),"-")</f>
        <v>Dirty Androids</v>
      </c>
      <c r="E2356">
        <f>VLOOKUP($A2356,master_version!$A$1:$B$29,2,FALSE)</f>
        <v>17</v>
      </c>
      <c r="F2356" t="str">
        <f>VLOOKUP(G2356,master_diffculty!$A$1:$C$11,3,FALSE)</f>
        <v>SPL</v>
      </c>
      <c r="G2356">
        <v>5</v>
      </c>
      <c r="H2356">
        <f>IFERROR(IF(VLOOKUP($B2356,all_raw_csv!$B$1:$AO$2074,5+($G2356-1)*7,FALSE)=0,-1,VLOOKUP($B2356,all_raw_csv!$B$1:$AO$2074,5+($G2356-1)*7,FALSE)),"-")</f>
        <v>-1</v>
      </c>
      <c r="I2356">
        <f>IFERROR(IF(VLOOKUP($B2356,new_notes_bemaniwiki!$A$1:$J$1937,1+$G2356,FALSE)="-",-1,VLOOKUP($B2356,new_notes_bemaniwiki!$A$1:$J$1937,1+$G2356,FALSE)),"🙇")</f>
        <v>-1</v>
      </c>
      <c r="J2356" t="s">
        <v>3063</v>
      </c>
      <c r="K2356" t="s">
        <v>3063</v>
      </c>
    </row>
    <row r="2357" spans="1:11" x14ac:dyDescent="0.15">
      <c r="A2357" t="str">
        <f>VLOOKUP(B2357,for_vlookup!$A$1:$B$2046,2,FALSE)</f>
        <v>SIRIUS</v>
      </c>
      <c r="B2357" s="2" t="s">
        <v>993</v>
      </c>
      <c r="C2357" t="str">
        <f>IFERROR(VLOOKUP(B2357,all_raw_csv!$B$2:$AO$2140,2,FALSE),"-")</f>
        <v>HARDCORE</v>
      </c>
      <c r="D2357" t="str">
        <f>IFERROR(VLOOKUP($B2357,all_raw_csv!$B$2:$AO$2140,3,FALSE),"-")</f>
        <v>L.E.D.-G VS GUHROOVY</v>
      </c>
      <c r="E2357">
        <f>VLOOKUP($A2357,master_version!$A$1:$B$29,2,FALSE)</f>
        <v>17</v>
      </c>
      <c r="F2357" t="str">
        <f>VLOOKUP(G2357,master_diffculty!$A$1:$C$11,3,FALSE)</f>
        <v>SPB</v>
      </c>
      <c r="G2357">
        <v>1</v>
      </c>
      <c r="H2357">
        <f>IFERROR(IF(VLOOKUP($B2357,all_raw_csv!$B$1:$AO$2074,5+($G2357-1)*7,FALSE)=0,-1,VLOOKUP($B2357,all_raw_csv!$B$1:$AO$2074,5+($G2357-1)*7,FALSE)),"-")</f>
        <v>-1</v>
      </c>
      <c r="I2357">
        <f>IFERROR(IF(VLOOKUP($B2357,new_notes_bemaniwiki!$A$1:$J$1937,1+$G2357,FALSE)="-",-1,VLOOKUP($B2357,new_notes_bemaniwiki!$A$1:$J$1937,1+$G2357,FALSE)),"🙇")</f>
        <v>-1</v>
      </c>
      <c r="J2357" t="s">
        <v>3063</v>
      </c>
      <c r="K2357" t="s">
        <v>3063</v>
      </c>
    </row>
    <row r="2358" spans="1:11" x14ac:dyDescent="0.15">
      <c r="A2358" t="str">
        <f>VLOOKUP(B2358,for_vlookup!$A$1:$B$2046,2,FALSE)</f>
        <v>SIRIUS</v>
      </c>
      <c r="B2358" s="2" t="s">
        <v>993</v>
      </c>
      <c r="C2358" t="str">
        <f>IFERROR(VLOOKUP(B2358,all_raw_csv!$B$2:$AO$2140,2,FALSE),"-")</f>
        <v>HARDCORE</v>
      </c>
      <c r="D2358" t="str">
        <f>IFERROR(VLOOKUP($B2358,all_raw_csv!$B$2:$AO$2140,3,FALSE),"-")</f>
        <v>L.E.D.-G VS GUHROOVY</v>
      </c>
      <c r="E2358">
        <f>VLOOKUP($A2358,master_version!$A$1:$B$29,2,FALSE)</f>
        <v>17</v>
      </c>
      <c r="F2358" t="str">
        <f>VLOOKUP(G2358,master_diffculty!$A$1:$C$11,3,FALSE)</f>
        <v>SPN</v>
      </c>
      <c r="G2358">
        <v>2</v>
      </c>
      <c r="H2358">
        <f>IFERROR(IF(VLOOKUP($B2358,all_raw_csv!$B$1:$AO$2074,5+($G2358-1)*7,FALSE)=0,-1,VLOOKUP($B2358,all_raw_csv!$B$1:$AO$2074,5+($G2358-1)*7,FALSE)),"-")</f>
        <v>7</v>
      </c>
      <c r="I2358">
        <f>IFERROR(IF(VLOOKUP($B2358,new_notes_bemaniwiki!$A$1:$J$1937,1+$G2358,FALSE)="-",-1,VLOOKUP($B2358,new_notes_bemaniwiki!$A$1:$J$1937,1+$G2358,FALSE)),"🙇")</f>
        <v>787</v>
      </c>
      <c r="J2358" t="s">
        <v>3063</v>
      </c>
      <c r="K2358" t="s">
        <v>3063</v>
      </c>
    </row>
    <row r="2359" spans="1:11" x14ac:dyDescent="0.15">
      <c r="A2359" t="str">
        <f>VLOOKUP(B2359,for_vlookup!$A$1:$B$2046,2,FALSE)</f>
        <v>SIRIUS</v>
      </c>
      <c r="B2359" s="2" t="s">
        <v>993</v>
      </c>
      <c r="C2359" t="str">
        <f>IFERROR(VLOOKUP(B2359,all_raw_csv!$B$2:$AO$2140,2,FALSE),"-")</f>
        <v>HARDCORE</v>
      </c>
      <c r="D2359" t="str">
        <f>IFERROR(VLOOKUP($B2359,all_raw_csv!$B$2:$AO$2140,3,FALSE),"-")</f>
        <v>L.E.D.-G VS GUHROOVY</v>
      </c>
      <c r="E2359">
        <f>VLOOKUP($A2359,master_version!$A$1:$B$29,2,FALSE)</f>
        <v>17</v>
      </c>
      <c r="F2359" t="str">
        <f>VLOOKUP(G2359,master_diffculty!$A$1:$C$11,3,FALSE)</f>
        <v>SPH</v>
      </c>
      <c r="G2359">
        <v>3</v>
      </c>
      <c r="H2359">
        <f>IFERROR(IF(VLOOKUP($B2359,all_raw_csv!$B$1:$AO$2074,5+($G2359-1)*7,FALSE)=0,-1,VLOOKUP($B2359,all_raw_csv!$B$1:$AO$2074,5+($G2359-1)*7,FALSE)),"-")</f>
        <v>10</v>
      </c>
      <c r="I2359">
        <f>IFERROR(IF(VLOOKUP($B2359,new_notes_bemaniwiki!$A$1:$J$1937,1+$G2359,FALSE)="-",-1,VLOOKUP($B2359,new_notes_bemaniwiki!$A$1:$J$1937,1+$G2359,FALSE)),"🙇")</f>
        <v>1340</v>
      </c>
      <c r="J2359" t="s">
        <v>3063</v>
      </c>
      <c r="K2359" t="s">
        <v>3063</v>
      </c>
    </row>
    <row r="2360" spans="1:11" x14ac:dyDescent="0.15">
      <c r="A2360" t="str">
        <f>VLOOKUP(B2360,for_vlookup!$A$1:$B$2046,2,FALSE)</f>
        <v>SIRIUS</v>
      </c>
      <c r="B2360" s="2" t="s">
        <v>993</v>
      </c>
      <c r="C2360" t="str">
        <f>IFERROR(VLOOKUP(B2360,all_raw_csv!$B$2:$AO$2140,2,FALSE),"-")</f>
        <v>HARDCORE</v>
      </c>
      <c r="D2360" t="str">
        <f>IFERROR(VLOOKUP($B2360,all_raw_csv!$B$2:$AO$2140,3,FALSE),"-")</f>
        <v>L.E.D.-G VS GUHROOVY</v>
      </c>
      <c r="E2360">
        <f>VLOOKUP($A2360,master_version!$A$1:$B$29,2,FALSE)</f>
        <v>17</v>
      </c>
      <c r="F2360" t="str">
        <f>VLOOKUP(G2360,master_diffculty!$A$1:$C$11,3,FALSE)</f>
        <v>SPA</v>
      </c>
      <c r="G2360">
        <v>4</v>
      </c>
      <c r="H2360">
        <f>IFERROR(IF(VLOOKUP($B2360,all_raw_csv!$B$1:$AO$2074,5+($G2360-1)*7,FALSE)=0,-1,VLOOKUP($B2360,all_raw_csv!$B$1:$AO$2074,5+($G2360-1)*7,FALSE)),"-")</f>
        <v>12</v>
      </c>
      <c r="I2360">
        <f>IFERROR(IF(VLOOKUP($B2360,new_notes_bemaniwiki!$A$1:$J$1937,1+$G2360,FALSE)="-",-1,VLOOKUP($B2360,new_notes_bemaniwiki!$A$1:$J$1937,1+$G2360,FALSE)),"🙇")</f>
        <v>1686</v>
      </c>
      <c r="J2360" t="s">
        <v>3063</v>
      </c>
      <c r="K2360" t="s">
        <v>3063</v>
      </c>
    </row>
    <row r="2361" spans="1:11" x14ac:dyDescent="0.15">
      <c r="A2361" t="str">
        <f>VLOOKUP(B2361,for_vlookup!$A$1:$B$2046,2,FALSE)</f>
        <v>SIRIUS</v>
      </c>
      <c r="B2361" s="2" t="s">
        <v>993</v>
      </c>
      <c r="C2361" t="str">
        <f>IFERROR(VLOOKUP(B2361,all_raw_csv!$B$2:$AO$2140,2,FALSE),"-")</f>
        <v>HARDCORE</v>
      </c>
      <c r="D2361" t="str">
        <f>IFERROR(VLOOKUP($B2361,all_raw_csv!$B$2:$AO$2140,3,FALSE),"-")</f>
        <v>L.E.D.-G VS GUHROOVY</v>
      </c>
      <c r="E2361">
        <f>VLOOKUP($A2361,master_version!$A$1:$B$29,2,FALSE)</f>
        <v>17</v>
      </c>
      <c r="F2361" t="str">
        <f>VLOOKUP(G2361,master_diffculty!$A$1:$C$11,3,FALSE)</f>
        <v>SPL</v>
      </c>
      <c r="G2361">
        <v>5</v>
      </c>
      <c r="H2361">
        <f>IFERROR(IF(VLOOKUP($B2361,all_raw_csv!$B$1:$AO$2074,5+($G2361-1)*7,FALSE)=0,-1,VLOOKUP($B2361,all_raw_csv!$B$1:$AO$2074,5+($G2361-1)*7,FALSE)),"-")</f>
        <v>-1</v>
      </c>
      <c r="I2361">
        <f>IFERROR(IF(VLOOKUP($B2361,new_notes_bemaniwiki!$A$1:$J$1937,1+$G2361,FALSE)="-",-1,VLOOKUP($B2361,new_notes_bemaniwiki!$A$1:$J$1937,1+$G2361,FALSE)),"🙇")</f>
        <v>-1</v>
      </c>
      <c r="J2361" t="s">
        <v>3063</v>
      </c>
      <c r="K2361" t="s">
        <v>3063</v>
      </c>
    </row>
    <row r="2362" spans="1:11" x14ac:dyDescent="0.15">
      <c r="A2362" t="str">
        <f>VLOOKUP(B2362,for_vlookup!$A$1:$B$2046,2,FALSE)</f>
        <v>SIRIUS</v>
      </c>
      <c r="B2362" s="2" t="s">
        <v>995</v>
      </c>
      <c r="C2362" t="str">
        <f>IFERROR(VLOOKUP(B2362,all_raw_csv!$B$2:$AO$2140,2,FALSE),"-")</f>
        <v>HARD RENAISSANCE</v>
      </c>
      <c r="D2362" t="str">
        <f>IFERROR(VLOOKUP($B2362,all_raw_csv!$B$2:$AO$2140,3,FALSE),"-")</f>
        <v>DJ YOSHITAKA</v>
      </c>
      <c r="E2362">
        <f>VLOOKUP($A2362,master_version!$A$1:$B$29,2,FALSE)</f>
        <v>17</v>
      </c>
      <c r="F2362" t="str">
        <f>VLOOKUP(G2362,master_diffculty!$A$1:$C$11,3,FALSE)</f>
        <v>SPB</v>
      </c>
      <c r="G2362">
        <v>1</v>
      </c>
      <c r="H2362">
        <f>IFERROR(IF(VLOOKUP($B2362,all_raw_csv!$B$1:$AO$2074,5+($G2362-1)*7,FALSE)=0,-1,VLOOKUP($B2362,all_raw_csv!$B$1:$AO$2074,5+($G2362-1)*7,FALSE)),"-")</f>
        <v>3</v>
      </c>
      <c r="I2362">
        <f>IFERROR(IF(VLOOKUP($B2362,new_notes_bemaniwiki!$A$1:$J$1937,1+$G2362,FALSE)="-",-1,VLOOKUP($B2362,new_notes_bemaniwiki!$A$1:$J$1937,1+$G2362,FALSE)),"🙇")</f>
        <v>304</v>
      </c>
      <c r="J2362" t="s">
        <v>3063</v>
      </c>
      <c r="K2362" t="s">
        <v>3063</v>
      </c>
    </row>
    <row r="2363" spans="1:11" x14ac:dyDescent="0.15">
      <c r="A2363" t="str">
        <f>VLOOKUP(B2363,for_vlookup!$A$1:$B$2046,2,FALSE)</f>
        <v>SIRIUS</v>
      </c>
      <c r="B2363" s="2" t="s">
        <v>995</v>
      </c>
      <c r="C2363" t="str">
        <f>IFERROR(VLOOKUP(B2363,all_raw_csv!$B$2:$AO$2140,2,FALSE),"-")</f>
        <v>HARD RENAISSANCE</v>
      </c>
      <c r="D2363" t="str">
        <f>IFERROR(VLOOKUP($B2363,all_raw_csv!$B$2:$AO$2140,3,FALSE),"-")</f>
        <v>DJ YOSHITAKA</v>
      </c>
      <c r="E2363">
        <f>VLOOKUP($A2363,master_version!$A$1:$B$29,2,FALSE)</f>
        <v>17</v>
      </c>
      <c r="F2363" t="str">
        <f>VLOOKUP(G2363,master_diffculty!$A$1:$C$11,3,FALSE)</f>
        <v>SPN</v>
      </c>
      <c r="G2363">
        <v>2</v>
      </c>
      <c r="H2363">
        <f>IFERROR(IF(VLOOKUP($B2363,all_raw_csv!$B$1:$AO$2074,5+($G2363-1)*7,FALSE)=0,-1,VLOOKUP($B2363,all_raw_csv!$B$1:$AO$2074,5+($G2363-1)*7,FALSE)),"-")</f>
        <v>6</v>
      </c>
      <c r="I2363">
        <f>IFERROR(IF(VLOOKUP($B2363,new_notes_bemaniwiki!$A$1:$J$1937,1+$G2363,FALSE)="-",-1,VLOOKUP($B2363,new_notes_bemaniwiki!$A$1:$J$1937,1+$G2363,FALSE)),"🙇")</f>
        <v>628</v>
      </c>
      <c r="J2363" t="s">
        <v>3063</v>
      </c>
      <c r="K2363" t="s">
        <v>3063</v>
      </c>
    </row>
    <row r="2364" spans="1:11" x14ac:dyDescent="0.15">
      <c r="A2364" t="str">
        <f>VLOOKUP(B2364,for_vlookup!$A$1:$B$2046,2,FALSE)</f>
        <v>SIRIUS</v>
      </c>
      <c r="B2364" s="2" t="s">
        <v>995</v>
      </c>
      <c r="C2364" t="str">
        <f>IFERROR(VLOOKUP(B2364,all_raw_csv!$B$2:$AO$2140,2,FALSE),"-")</f>
        <v>HARD RENAISSANCE</v>
      </c>
      <c r="D2364" t="str">
        <f>IFERROR(VLOOKUP($B2364,all_raw_csv!$B$2:$AO$2140,3,FALSE),"-")</f>
        <v>DJ YOSHITAKA</v>
      </c>
      <c r="E2364">
        <f>VLOOKUP($A2364,master_version!$A$1:$B$29,2,FALSE)</f>
        <v>17</v>
      </c>
      <c r="F2364" t="str">
        <f>VLOOKUP(G2364,master_diffculty!$A$1:$C$11,3,FALSE)</f>
        <v>SPH</v>
      </c>
      <c r="G2364">
        <v>3</v>
      </c>
      <c r="H2364">
        <f>IFERROR(IF(VLOOKUP($B2364,all_raw_csv!$B$1:$AO$2074,5+($G2364-1)*7,FALSE)=0,-1,VLOOKUP($B2364,all_raw_csv!$B$1:$AO$2074,5+($G2364-1)*7,FALSE)),"-")</f>
        <v>11</v>
      </c>
      <c r="I2364">
        <f>IFERROR(IF(VLOOKUP($B2364,new_notes_bemaniwiki!$A$1:$J$1937,1+$G2364,FALSE)="-",-1,VLOOKUP($B2364,new_notes_bemaniwiki!$A$1:$J$1937,1+$G2364,FALSE)),"🙇")</f>
        <v>1121</v>
      </c>
      <c r="J2364" t="s">
        <v>3063</v>
      </c>
      <c r="K2364" t="s">
        <v>3063</v>
      </c>
    </row>
    <row r="2365" spans="1:11" x14ac:dyDescent="0.15">
      <c r="A2365" t="str">
        <f>VLOOKUP(B2365,for_vlookup!$A$1:$B$2046,2,FALSE)</f>
        <v>SIRIUS</v>
      </c>
      <c r="B2365" s="2" t="s">
        <v>995</v>
      </c>
      <c r="C2365" t="str">
        <f>IFERROR(VLOOKUP(B2365,all_raw_csv!$B$2:$AO$2140,2,FALSE),"-")</f>
        <v>HARD RENAISSANCE</v>
      </c>
      <c r="D2365" t="str">
        <f>IFERROR(VLOOKUP($B2365,all_raw_csv!$B$2:$AO$2140,3,FALSE),"-")</f>
        <v>DJ YOSHITAKA</v>
      </c>
      <c r="E2365">
        <f>VLOOKUP($A2365,master_version!$A$1:$B$29,2,FALSE)</f>
        <v>17</v>
      </c>
      <c r="F2365" t="str">
        <f>VLOOKUP(G2365,master_diffculty!$A$1:$C$11,3,FALSE)</f>
        <v>SPA</v>
      </c>
      <c r="G2365">
        <v>4</v>
      </c>
      <c r="H2365">
        <f>IFERROR(IF(VLOOKUP($B2365,all_raw_csv!$B$1:$AO$2074,5+($G2365-1)*7,FALSE)=0,-1,VLOOKUP($B2365,all_raw_csv!$B$1:$AO$2074,5+($G2365-1)*7,FALSE)),"-")</f>
        <v>12</v>
      </c>
      <c r="I2365">
        <f>IFERROR(IF(VLOOKUP($B2365,new_notes_bemaniwiki!$A$1:$J$1937,1+$G2365,FALSE)="-",-1,VLOOKUP($B2365,new_notes_bemaniwiki!$A$1:$J$1937,1+$G2365,FALSE)),"🙇")</f>
        <v>1440</v>
      </c>
      <c r="J2365" t="s">
        <v>3063</v>
      </c>
      <c r="K2365" t="s">
        <v>3063</v>
      </c>
    </row>
    <row r="2366" spans="1:11" x14ac:dyDescent="0.15">
      <c r="A2366" t="str">
        <f>VLOOKUP(B2366,for_vlookup!$A$1:$B$2046,2,FALSE)</f>
        <v>SIRIUS</v>
      </c>
      <c r="B2366" s="2" t="s">
        <v>995</v>
      </c>
      <c r="C2366" t="str">
        <f>IFERROR(VLOOKUP(B2366,all_raw_csv!$B$2:$AO$2140,2,FALSE),"-")</f>
        <v>HARD RENAISSANCE</v>
      </c>
      <c r="D2366" t="str">
        <f>IFERROR(VLOOKUP($B2366,all_raw_csv!$B$2:$AO$2140,3,FALSE),"-")</f>
        <v>DJ YOSHITAKA</v>
      </c>
      <c r="E2366">
        <f>VLOOKUP($A2366,master_version!$A$1:$B$29,2,FALSE)</f>
        <v>17</v>
      </c>
      <c r="F2366" t="str">
        <f>VLOOKUP(G2366,master_diffculty!$A$1:$C$11,3,FALSE)</f>
        <v>SPL</v>
      </c>
      <c r="G2366">
        <v>5</v>
      </c>
      <c r="H2366">
        <f>IFERROR(IF(VLOOKUP($B2366,all_raw_csv!$B$1:$AO$2074,5+($G2366-1)*7,FALSE)=0,-1,VLOOKUP($B2366,all_raw_csv!$B$1:$AO$2074,5+($G2366-1)*7,FALSE)),"-")</f>
        <v>-1</v>
      </c>
      <c r="I2366">
        <f>IFERROR(IF(VLOOKUP($B2366,new_notes_bemaniwiki!$A$1:$J$1937,1+$G2366,FALSE)="-",-1,VLOOKUP($B2366,new_notes_bemaniwiki!$A$1:$J$1937,1+$G2366,FALSE)),"🙇")</f>
        <v>-1</v>
      </c>
      <c r="J2366" t="s">
        <v>3063</v>
      </c>
      <c r="K2366" t="s">
        <v>3063</v>
      </c>
    </row>
    <row r="2367" spans="1:11" x14ac:dyDescent="0.15">
      <c r="A2367" t="str">
        <f>VLOOKUP(B2367,for_vlookup!$A$1:$B$2046,2,FALSE)</f>
        <v>SIRIUS</v>
      </c>
      <c r="B2367" s="2" t="s">
        <v>996</v>
      </c>
      <c r="C2367" t="str">
        <f>IFERROR(VLOOKUP(B2367,all_raw_csv!$B$2:$AO$2140,2,FALSE),"-")</f>
        <v>HARDCORE</v>
      </c>
      <c r="D2367" t="str">
        <f>IFERROR(VLOOKUP($B2367,all_raw_csv!$B$2:$AO$2140,3,FALSE),"-")</f>
        <v>L.E.D.-G</v>
      </c>
      <c r="E2367">
        <f>VLOOKUP($A2367,master_version!$A$1:$B$29,2,FALSE)</f>
        <v>17</v>
      </c>
      <c r="F2367" t="str">
        <f>VLOOKUP(G2367,master_diffculty!$A$1:$C$11,3,FALSE)</f>
        <v>SPB</v>
      </c>
      <c r="G2367">
        <v>1</v>
      </c>
      <c r="H2367">
        <f>IFERROR(IF(VLOOKUP($B2367,all_raw_csv!$B$1:$AO$2074,5+($G2367-1)*7,FALSE)=0,-1,VLOOKUP($B2367,all_raw_csv!$B$1:$AO$2074,5+($G2367-1)*7,FALSE)),"-")</f>
        <v>-1</v>
      </c>
      <c r="I2367">
        <f>IFERROR(IF(VLOOKUP($B2367,new_notes_bemaniwiki!$A$1:$J$1937,1+$G2367,FALSE)="-",-1,VLOOKUP($B2367,new_notes_bemaniwiki!$A$1:$J$1937,1+$G2367,FALSE)),"🙇")</f>
        <v>-1</v>
      </c>
      <c r="J2367" t="s">
        <v>3063</v>
      </c>
      <c r="K2367" t="s">
        <v>3063</v>
      </c>
    </row>
    <row r="2368" spans="1:11" x14ac:dyDescent="0.15">
      <c r="A2368" t="str">
        <f>VLOOKUP(B2368,for_vlookup!$A$1:$B$2046,2,FALSE)</f>
        <v>SIRIUS</v>
      </c>
      <c r="B2368" s="2" t="s">
        <v>996</v>
      </c>
      <c r="C2368" t="str">
        <f>IFERROR(VLOOKUP(B2368,all_raw_csv!$B$2:$AO$2140,2,FALSE),"-")</f>
        <v>HARDCORE</v>
      </c>
      <c r="D2368" t="str">
        <f>IFERROR(VLOOKUP($B2368,all_raw_csv!$B$2:$AO$2140,3,FALSE),"-")</f>
        <v>L.E.D.-G</v>
      </c>
      <c r="E2368">
        <f>VLOOKUP($A2368,master_version!$A$1:$B$29,2,FALSE)</f>
        <v>17</v>
      </c>
      <c r="F2368" t="str">
        <f>VLOOKUP(G2368,master_diffculty!$A$1:$C$11,3,FALSE)</f>
        <v>SPN</v>
      </c>
      <c r="G2368">
        <v>2</v>
      </c>
      <c r="H2368">
        <f>IFERROR(IF(VLOOKUP($B2368,all_raw_csv!$B$1:$AO$2074,5+($G2368-1)*7,FALSE)=0,-1,VLOOKUP($B2368,all_raw_csv!$B$1:$AO$2074,5+($G2368-1)*7,FALSE)),"-")</f>
        <v>6</v>
      </c>
      <c r="I2368">
        <f>IFERROR(IF(VLOOKUP($B2368,new_notes_bemaniwiki!$A$1:$J$1937,1+$G2368,FALSE)="-",-1,VLOOKUP($B2368,new_notes_bemaniwiki!$A$1:$J$1937,1+$G2368,FALSE)),"🙇")</f>
        <v>628</v>
      </c>
      <c r="J2368" t="s">
        <v>3063</v>
      </c>
      <c r="K2368" t="s">
        <v>3063</v>
      </c>
    </row>
    <row r="2369" spans="1:11" x14ac:dyDescent="0.15">
      <c r="A2369" t="str">
        <f>VLOOKUP(B2369,for_vlookup!$A$1:$B$2046,2,FALSE)</f>
        <v>SIRIUS</v>
      </c>
      <c r="B2369" s="2" t="s">
        <v>996</v>
      </c>
      <c r="C2369" t="str">
        <f>IFERROR(VLOOKUP(B2369,all_raw_csv!$B$2:$AO$2140,2,FALSE),"-")</f>
        <v>HARDCORE</v>
      </c>
      <c r="D2369" t="str">
        <f>IFERROR(VLOOKUP($B2369,all_raw_csv!$B$2:$AO$2140,3,FALSE),"-")</f>
        <v>L.E.D.-G</v>
      </c>
      <c r="E2369">
        <f>VLOOKUP($A2369,master_version!$A$1:$B$29,2,FALSE)</f>
        <v>17</v>
      </c>
      <c r="F2369" t="str">
        <f>VLOOKUP(G2369,master_diffculty!$A$1:$C$11,3,FALSE)</f>
        <v>SPH</v>
      </c>
      <c r="G2369">
        <v>3</v>
      </c>
      <c r="H2369">
        <f>IFERROR(IF(VLOOKUP($B2369,all_raw_csv!$B$1:$AO$2074,5+($G2369-1)*7,FALSE)=0,-1,VLOOKUP($B2369,all_raw_csv!$B$1:$AO$2074,5+($G2369-1)*7,FALSE)),"-")</f>
        <v>10</v>
      </c>
      <c r="I2369">
        <f>IFERROR(IF(VLOOKUP($B2369,new_notes_bemaniwiki!$A$1:$J$1937,1+$G2369,FALSE)="-",-1,VLOOKUP($B2369,new_notes_bemaniwiki!$A$1:$J$1937,1+$G2369,FALSE)),"🙇")</f>
        <v>1417</v>
      </c>
      <c r="J2369" t="s">
        <v>3063</v>
      </c>
      <c r="K2369" t="s">
        <v>3063</v>
      </c>
    </row>
    <row r="2370" spans="1:11" x14ac:dyDescent="0.15">
      <c r="A2370" t="str">
        <f>VLOOKUP(B2370,for_vlookup!$A$1:$B$2046,2,FALSE)</f>
        <v>SIRIUS</v>
      </c>
      <c r="B2370" s="2" t="s">
        <v>996</v>
      </c>
      <c r="C2370" t="str">
        <f>IFERROR(VLOOKUP(B2370,all_raw_csv!$B$2:$AO$2140,2,FALSE),"-")</f>
        <v>HARDCORE</v>
      </c>
      <c r="D2370" t="str">
        <f>IFERROR(VLOOKUP($B2370,all_raw_csv!$B$2:$AO$2140,3,FALSE),"-")</f>
        <v>L.E.D.-G</v>
      </c>
      <c r="E2370">
        <f>VLOOKUP($A2370,master_version!$A$1:$B$29,2,FALSE)</f>
        <v>17</v>
      </c>
      <c r="F2370" t="str">
        <f>VLOOKUP(G2370,master_diffculty!$A$1:$C$11,3,FALSE)</f>
        <v>SPA</v>
      </c>
      <c r="G2370">
        <v>4</v>
      </c>
      <c r="H2370">
        <f>IFERROR(IF(VLOOKUP($B2370,all_raw_csv!$B$1:$AO$2074,5+($G2370-1)*7,FALSE)=0,-1,VLOOKUP($B2370,all_raw_csv!$B$1:$AO$2074,5+($G2370-1)*7,FALSE)),"-")</f>
        <v>12</v>
      </c>
      <c r="I2370">
        <f>IFERROR(IF(VLOOKUP($B2370,new_notes_bemaniwiki!$A$1:$J$1937,1+$G2370,FALSE)="-",-1,VLOOKUP($B2370,new_notes_bemaniwiki!$A$1:$J$1937,1+$G2370,FALSE)),"🙇")</f>
        <v>1964</v>
      </c>
      <c r="J2370" t="s">
        <v>3063</v>
      </c>
      <c r="K2370" t="s">
        <v>3063</v>
      </c>
    </row>
    <row r="2371" spans="1:11" x14ac:dyDescent="0.15">
      <c r="A2371" t="str">
        <f>VLOOKUP(B2371,for_vlookup!$A$1:$B$2046,2,FALSE)</f>
        <v>SIRIUS</v>
      </c>
      <c r="B2371" s="2" t="s">
        <v>996</v>
      </c>
      <c r="C2371" t="str">
        <f>IFERROR(VLOOKUP(B2371,all_raw_csv!$B$2:$AO$2140,2,FALSE),"-")</f>
        <v>HARDCORE</v>
      </c>
      <c r="D2371" t="str">
        <f>IFERROR(VLOOKUP($B2371,all_raw_csv!$B$2:$AO$2140,3,FALSE),"-")</f>
        <v>L.E.D.-G</v>
      </c>
      <c r="E2371">
        <f>VLOOKUP($A2371,master_version!$A$1:$B$29,2,FALSE)</f>
        <v>17</v>
      </c>
      <c r="F2371" t="str">
        <f>VLOOKUP(G2371,master_diffculty!$A$1:$C$11,3,FALSE)</f>
        <v>SPL</v>
      </c>
      <c r="G2371">
        <v>5</v>
      </c>
      <c r="H2371">
        <f>IFERROR(IF(VLOOKUP($B2371,all_raw_csv!$B$1:$AO$2074,5+($G2371-1)*7,FALSE)=0,-1,VLOOKUP($B2371,all_raw_csv!$B$1:$AO$2074,5+($G2371-1)*7,FALSE)),"-")</f>
        <v>-1</v>
      </c>
      <c r="I2371">
        <f>IFERROR(IF(VLOOKUP($B2371,new_notes_bemaniwiki!$A$1:$J$1937,1+$G2371,FALSE)="-",-1,VLOOKUP($B2371,new_notes_bemaniwiki!$A$1:$J$1937,1+$G2371,FALSE)),"🙇")</f>
        <v>-1</v>
      </c>
      <c r="J2371" t="s">
        <v>3063</v>
      </c>
      <c r="K2371" t="s">
        <v>3063</v>
      </c>
    </row>
    <row r="2372" spans="1:11" x14ac:dyDescent="0.15">
      <c r="A2372" t="str">
        <f>VLOOKUP(B2372,for_vlookup!$A$1:$B$2046,2,FALSE)</f>
        <v>SIRIUS</v>
      </c>
      <c r="B2372" s="2" t="s">
        <v>997</v>
      </c>
      <c r="C2372" t="str">
        <f>IFERROR(VLOOKUP(B2372,all_raw_csv!$B$2:$AO$2140,2,FALSE),"-")</f>
        <v>EXPERIMENTAL MUSIC</v>
      </c>
      <c r="D2372" t="str">
        <f>IFERROR(VLOOKUP($B2372,all_raw_csv!$B$2:$AO$2140,3,FALSE),"-")</f>
        <v>怒れる金の獅子</v>
      </c>
      <c r="E2372">
        <f>VLOOKUP($A2372,master_version!$A$1:$B$29,2,FALSE)</f>
        <v>17</v>
      </c>
      <c r="F2372" t="str">
        <f>VLOOKUP(G2372,master_diffculty!$A$1:$C$11,3,FALSE)</f>
        <v>SPB</v>
      </c>
      <c r="G2372">
        <v>1</v>
      </c>
      <c r="H2372">
        <f>IFERROR(IF(VLOOKUP($B2372,all_raw_csv!$B$1:$AO$2074,5+($G2372-1)*7,FALSE)=0,-1,VLOOKUP($B2372,all_raw_csv!$B$1:$AO$2074,5+($G2372-1)*7,FALSE)),"-")</f>
        <v>-1</v>
      </c>
      <c r="I2372">
        <f>IFERROR(IF(VLOOKUP($B2372,new_notes_bemaniwiki!$A$1:$J$1937,1+$G2372,FALSE)="-",-1,VLOOKUP($B2372,new_notes_bemaniwiki!$A$1:$J$1937,1+$G2372,FALSE)),"🙇")</f>
        <v>-1</v>
      </c>
      <c r="J2372" t="s">
        <v>3063</v>
      </c>
      <c r="K2372" t="s">
        <v>3063</v>
      </c>
    </row>
    <row r="2373" spans="1:11" x14ac:dyDescent="0.15">
      <c r="A2373" t="str">
        <f>VLOOKUP(B2373,for_vlookup!$A$1:$B$2046,2,FALSE)</f>
        <v>SIRIUS</v>
      </c>
      <c r="B2373" s="2" t="s">
        <v>997</v>
      </c>
      <c r="C2373" t="str">
        <f>IFERROR(VLOOKUP(B2373,all_raw_csv!$B$2:$AO$2140,2,FALSE),"-")</f>
        <v>EXPERIMENTAL MUSIC</v>
      </c>
      <c r="D2373" t="str">
        <f>IFERROR(VLOOKUP($B2373,all_raw_csv!$B$2:$AO$2140,3,FALSE),"-")</f>
        <v>怒れる金の獅子</v>
      </c>
      <c r="E2373">
        <f>VLOOKUP($A2373,master_version!$A$1:$B$29,2,FALSE)</f>
        <v>17</v>
      </c>
      <c r="F2373" t="str">
        <f>VLOOKUP(G2373,master_diffculty!$A$1:$C$11,3,FALSE)</f>
        <v>SPN</v>
      </c>
      <c r="G2373">
        <v>2</v>
      </c>
      <c r="H2373">
        <f>IFERROR(IF(VLOOKUP($B2373,all_raw_csv!$B$1:$AO$2074,5+($G2373-1)*7,FALSE)=0,-1,VLOOKUP($B2373,all_raw_csv!$B$1:$AO$2074,5+($G2373-1)*7,FALSE)),"-")</f>
        <v>7</v>
      </c>
      <c r="I2373">
        <f>IFERROR(IF(VLOOKUP($B2373,new_notes_bemaniwiki!$A$1:$J$1937,1+$G2373,FALSE)="-",-1,VLOOKUP($B2373,new_notes_bemaniwiki!$A$1:$J$1937,1+$G2373,FALSE)),"🙇")</f>
        <v>906</v>
      </c>
      <c r="J2373" t="s">
        <v>3063</v>
      </c>
      <c r="K2373" t="s">
        <v>3063</v>
      </c>
    </row>
    <row r="2374" spans="1:11" x14ac:dyDescent="0.15">
      <c r="A2374" t="str">
        <f>VLOOKUP(B2374,for_vlookup!$A$1:$B$2046,2,FALSE)</f>
        <v>SIRIUS</v>
      </c>
      <c r="B2374" s="2" t="s">
        <v>997</v>
      </c>
      <c r="C2374" t="str">
        <f>IFERROR(VLOOKUP(B2374,all_raw_csv!$B$2:$AO$2140,2,FALSE),"-")</f>
        <v>EXPERIMENTAL MUSIC</v>
      </c>
      <c r="D2374" t="str">
        <f>IFERROR(VLOOKUP($B2374,all_raw_csv!$B$2:$AO$2140,3,FALSE),"-")</f>
        <v>怒れる金の獅子</v>
      </c>
      <c r="E2374">
        <f>VLOOKUP($A2374,master_version!$A$1:$B$29,2,FALSE)</f>
        <v>17</v>
      </c>
      <c r="F2374" t="str">
        <f>VLOOKUP(G2374,master_diffculty!$A$1:$C$11,3,FALSE)</f>
        <v>SPH</v>
      </c>
      <c r="G2374">
        <v>3</v>
      </c>
      <c r="H2374">
        <f>IFERROR(IF(VLOOKUP($B2374,all_raw_csv!$B$1:$AO$2074,5+($G2374-1)*7,FALSE)=0,-1,VLOOKUP($B2374,all_raw_csv!$B$1:$AO$2074,5+($G2374-1)*7,FALSE)),"-")</f>
        <v>10</v>
      </c>
      <c r="I2374">
        <f>IFERROR(IF(VLOOKUP($B2374,new_notes_bemaniwiki!$A$1:$J$1937,1+$G2374,FALSE)="-",-1,VLOOKUP($B2374,new_notes_bemaniwiki!$A$1:$J$1937,1+$G2374,FALSE)),"🙇")</f>
        <v>1210</v>
      </c>
      <c r="J2374" t="s">
        <v>3063</v>
      </c>
      <c r="K2374" t="s">
        <v>3063</v>
      </c>
    </row>
    <row r="2375" spans="1:11" x14ac:dyDescent="0.15">
      <c r="A2375" t="str">
        <f>VLOOKUP(B2375,for_vlookup!$A$1:$B$2046,2,FALSE)</f>
        <v>SIRIUS</v>
      </c>
      <c r="B2375" s="2" t="s">
        <v>997</v>
      </c>
      <c r="C2375" t="str">
        <f>IFERROR(VLOOKUP(B2375,all_raw_csv!$B$2:$AO$2140,2,FALSE),"-")</f>
        <v>EXPERIMENTAL MUSIC</v>
      </c>
      <c r="D2375" t="str">
        <f>IFERROR(VLOOKUP($B2375,all_raw_csv!$B$2:$AO$2140,3,FALSE),"-")</f>
        <v>怒れる金の獅子</v>
      </c>
      <c r="E2375">
        <f>VLOOKUP($A2375,master_version!$A$1:$B$29,2,FALSE)</f>
        <v>17</v>
      </c>
      <c r="F2375" t="str">
        <f>VLOOKUP(G2375,master_diffculty!$A$1:$C$11,3,FALSE)</f>
        <v>SPA</v>
      </c>
      <c r="G2375">
        <v>4</v>
      </c>
      <c r="H2375">
        <f>IFERROR(IF(VLOOKUP($B2375,all_raw_csv!$B$1:$AO$2074,5+($G2375-1)*7,FALSE)=0,-1,VLOOKUP($B2375,all_raw_csv!$B$1:$AO$2074,5+($G2375-1)*7,FALSE)),"-")</f>
        <v>12</v>
      </c>
      <c r="I2375">
        <f>IFERROR(IF(VLOOKUP($B2375,new_notes_bemaniwiki!$A$1:$J$1937,1+$G2375,FALSE)="-",-1,VLOOKUP($B2375,new_notes_bemaniwiki!$A$1:$J$1937,1+$G2375,FALSE)),"🙇")</f>
        <v>2000</v>
      </c>
      <c r="J2375" t="s">
        <v>3063</v>
      </c>
      <c r="K2375" t="s">
        <v>3063</v>
      </c>
    </row>
    <row r="2376" spans="1:11" x14ac:dyDescent="0.15">
      <c r="A2376" t="str">
        <f>VLOOKUP(B2376,for_vlookup!$A$1:$B$2046,2,FALSE)</f>
        <v>SIRIUS</v>
      </c>
      <c r="B2376" s="2" t="s">
        <v>997</v>
      </c>
      <c r="C2376" t="str">
        <f>IFERROR(VLOOKUP(B2376,all_raw_csv!$B$2:$AO$2140,2,FALSE),"-")</f>
        <v>EXPERIMENTAL MUSIC</v>
      </c>
      <c r="D2376" t="str">
        <f>IFERROR(VLOOKUP($B2376,all_raw_csv!$B$2:$AO$2140,3,FALSE),"-")</f>
        <v>怒れる金の獅子</v>
      </c>
      <c r="E2376">
        <f>VLOOKUP($A2376,master_version!$A$1:$B$29,2,FALSE)</f>
        <v>17</v>
      </c>
      <c r="F2376" t="str">
        <f>VLOOKUP(G2376,master_diffculty!$A$1:$C$11,3,FALSE)</f>
        <v>SPL</v>
      </c>
      <c r="G2376">
        <v>5</v>
      </c>
      <c r="H2376">
        <f>IFERROR(IF(VLOOKUP($B2376,all_raw_csv!$B$1:$AO$2074,5+($G2376-1)*7,FALSE)=0,-1,VLOOKUP($B2376,all_raw_csv!$B$1:$AO$2074,5+($G2376-1)*7,FALSE)),"-")</f>
        <v>-1</v>
      </c>
      <c r="I2376">
        <f>IFERROR(IF(VLOOKUP($B2376,new_notes_bemaniwiki!$A$1:$J$1937,1+$G2376,FALSE)="-",-1,VLOOKUP($B2376,new_notes_bemaniwiki!$A$1:$J$1937,1+$G2376,FALSE)),"🙇")</f>
        <v>-1</v>
      </c>
      <c r="J2376" t="s">
        <v>3063</v>
      </c>
      <c r="K2376" t="s">
        <v>3063</v>
      </c>
    </row>
    <row r="2377" spans="1:11" x14ac:dyDescent="0.15">
      <c r="A2377" t="str">
        <f>VLOOKUP(B2377,for_vlookup!$A$1:$B$2046,2,FALSE)</f>
        <v>SIRIUS</v>
      </c>
      <c r="B2377" s="2" t="s">
        <v>1000</v>
      </c>
      <c r="C2377" t="str">
        <f>IFERROR(VLOOKUP(B2377,all_raw_csv!$B$2:$AO$2140,2,FALSE),"-")</f>
        <v>HARDCORE TECHNO</v>
      </c>
      <c r="D2377" t="str">
        <f>IFERROR(VLOOKUP($B2377,all_raw_csv!$B$2:$AO$2140,3,FALSE),"-")</f>
        <v>L.E.D.</v>
      </c>
      <c r="E2377">
        <f>VLOOKUP($A2377,master_version!$A$1:$B$29,2,FALSE)</f>
        <v>17</v>
      </c>
      <c r="F2377" t="str">
        <f>VLOOKUP(G2377,master_diffculty!$A$1:$C$11,3,FALSE)</f>
        <v>SPB</v>
      </c>
      <c r="G2377">
        <v>1</v>
      </c>
      <c r="H2377">
        <f>IFERROR(IF(VLOOKUP($B2377,all_raw_csv!$B$1:$AO$2074,5+($G2377-1)*7,FALSE)=0,-1,VLOOKUP($B2377,all_raw_csv!$B$1:$AO$2074,5+($G2377-1)*7,FALSE)),"-")</f>
        <v>-1</v>
      </c>
      <c r="I2377">
        <f>IFERROR(IF(VLOOKUP($B2377,new_notes_bemaniwiki!$A$1:$J$1937,1+$G2377,FALSE)="-",-1,VLOOKUP($B2377,new_notes_bemaniwiki!$A$1:$J$1937,1+$G2377,FALSE)),"🙇")</f>
        <v>-1</v>
      </c>
      <c r="J2377" t="s">
        <v>3063</v>
      </c>
      <c r="K2377" t="s">
        <v>3063</v>
      </c>
    </row>
    <row r="2378" spans="1:11" x14ac:dyDescent="0.15">
      <c r="A2378" t="str">
        <f>VLOOKUP(B2378,for_vlookup!$A$1:$B$2046,2,FALSE)</f>
        <v>SIRIUS</v>
      </c>
      <c r="B2378" s="2" t="s">
        <v>1000</v>
      </c>
      <c r="C2378" t="str">
        <f>IFERROR(VLOOKUP(B2378,all_raw_csv!$B$2:$AO$2140,2,FALSE),"-")</f>
        <v>HARDCORE TECHNO</v>
      </c>
      <c r="D2378" t="str">
        <f>IFERROR(VLOOKUP($B2378,all_raw_csv!$B$2:$AO$2140,3,FALSE),"-")</f>
        <v>L.E.D.</v>
      </c>
      <c r="E2378">
        <f>VLOOKUP($A2378,master_version!$A$1:$B$29,2,FALSE)</f>
        <v>17</v>
      </c>
      <c r="F2378" t="str">
        <f>VLOOKUP(G2378,master_diffculty!$A$1:$C$11,3,FALSE)</f>
        <v>SPN</v>
      </c>
      <c r="G2378">
        <v>2</v>
      </c>
      <c r="H2378">
        <f>IFERROR(IF(VLOOKUP($B2378,all_raw_csv!$B$1:$AO$2074,5+($G2378-1)*7,FALSE)=0,-1,VLOOKUP($B2378,all_raw_csv!$B$1:$AO$2074,5+($G2378-1)*7,FALSE)),"-")</f>
        <v>6</v>
      </c>
      <c r="I2378">
        <f>IFERROR(IF(VLOOKUP($B2378,new_notes_bemaniwiki!$A$1:$J$1937,1+$G2378,FALSE)="-",-1,VLOOKUP($B2378,new_notes_bemaniwiki!$A$1:$J$1937,1+$G2378,FALSE)),"🙇")</f>
        <v>733</v>
      </c>
      <c r="J2378" t="s">
        <v>3063</v>
      </c>
      <c r="K2378" t="s">
        <v>3063</v>
      </c>
    </row>
    <row r="2379" spans="1:11" x14ac:dyDescent="0.15">
      <c r="A2379" t="str">
        <f>VLOOKUP(B2379,for_vlookup!$A$1:$B$2046,2,FALSE)</f>
        <v>SIRIUS</v>
      </c>
      <c r="B2379" s="2" t="s">
        <v>1000</v>
      </c>
      <c r="C2379" t="str">
        <f>IFERROR(VLOOKUP(B2379,all_raw_csv!$B$2:$AO$2140,2,FALSE),"-")</f>
        <v>HARDCORE TECHNO</v>
      </c>
      <c r="D2379" t="str">
        <f>IFERROR(VLOOKUP($B2379,all_raw_csv!$B$2:$AO$2140,3,FALSE),"-")</f>
        <v>L.E.D.</v>
      </c>
      <c r="E2379">
        <f>VLOOKUP($A2379,master_version!$A$1:$B$29,2,FALSE)</f>
        <v>17</v>
      </c>
      <c r="F2379" t="str">
        <f>VLOOKUP(G2379,master_diffculty!$A$1:$C$11,3,FALSE)</f>
        <v>SPH</v>
      </c>
      <c r="G2379">
        <v>3</v>
      </c>
      <c r="H2379">
        <f>IFERROR(IF(VLOOKUP($B2379,all_raw_csv!$B$1:$AO$2074,5+($G2379-1)*7,FALSE)=0,-1,VLOOKUP($B2379,all_raw_csv!$B$1:$AO$2074,5+($G2379-1)*7,FALSE)),"-")</f>
        <v>10</v>
      </c>
      <c r="I2379">
        <f>IFERROR(IF(VLOOKUP($B2379,new_notes_bemaniwiki!$A$1:$J$1937,1+$G2379,FALSE)="-",-1,VLOOKUP($B2379,new_notes_bemaniwiki!$A$1:$J$1937,1+$G2379,FALSE)),"🙇")</f>
        <v>1036</v>
      </c>
      <c r="J2379" t="s">
        <v>3063</v>
      </c>
      <c r="K2379" t="s">
        <v>3063</v>
      </c>
    </row>
    <row r="2380" spans="1:11" x14ac:dyDescent="0.15">
      <c r="A2380" t="str">
        <f>VLOOKUP(B2380,for_vlookup!$A$1:$B$2046,2,FALSE)</f>
        <v>SIRIUS</v>
      </c>
      <c r="B2380" s="2" t="s">
        <v>1000</v>
      </c>
      <c r="C2380" t="str">
        <f>IFERROR(VLOOKUP(B2380,all_raw_csv!$B$2:$AO$2140,2,FALSE),"-")</f>
        <v>HARDCORE TECHNO</v>
      </c>
      <c r="D2380" t="str">
        <f>IFERROR(VLOOKUP($B2380,all_raw_csv!$B$2:$AO$2140,3,FALSE),"-")</f>
        <v>L.E.D.</v>
      </c>
      <c r="E2380">
        <f>VLOOKUP($A2380,master_version!$A$1:$B$29,2,FALSE)</f>
        <v>17</v>
      </c>
      <c r="F2380" t="str">
        <f>VLOOKUP(G2380,master_diffculty!$A$1:$C$11,3,FALSE)</f>
        <v>SPA</v>
      </c>
      <c r="G2380">
        <v>4</v>
      </c>
      <c r="H2380">
        <f>IFERROR(IF(VLOOKUP($B2380,all_raw_csv!$B$1:$AO$2074,5+($G2380-1)*7,FALSE)=0,-1,VLOOKUP($B2380,all_raw_csv!$B$1:$AO$2074,5+($G2380-1)*7,FALSE)),"-")</f>
        <v>11</v>
      </c>
      <c r="I2380">
        <f>IFERROR(IF(VLOOKUP($B2380,new_notes_bemaniwiki!$A$1:$J$1937,1+$G2380,FALSE)="-",-1,VLOOKUP($B2380,new_notes_bemaniwiki!$A$1:$J$1937,1+$G2380,FALSE)),"🙇")</f>
        <v>1208</v>
      </c>
      <c r="J2380" t="s">
        <v>3063</v>
      </c>
      <c r="K2380" t="s">
        <v>3063</v>
      </c>
    </row>
    <row r="2381" spans="1:11" x14ac:dyDescent="0.15">
      <c r="A2381" t="str">
        <f>VLOOKUP(B2381,for_vlookup!$A$1:$B$2046,2,FALSE)</f>
        <v>SIRIUS</v>
      </c>
      <c r="B2381" s="2" t="s">
        <v>1000</v>
      </c>
      <c r="C2381" t="str">
        <f>IFERROR(VLOOKUP(B2381,all_raw_csv!$B$2:$AO$2140,2,FALSE),"-")</f>
        <v>HARDCORE TECHNO</v>
      </c>
      <c r="D2381" t="str">
        <f>IFERROR(VLOOKUP($B2381,all_raw_csv!$B$2:$AO$2140,3,FALSE),"-")</f>
        <v>L.E.D.</v>
      </c>
      <c r="E2381">
        <f>VLOOKUP($A2381,master_version!$A$1:$B$29,2,FALSE)</f>
        <v>17</v>
      </c>
      <c r="F2381" t="str">
        <f>VLOOKUP(G2381,master_diffculty!$A$1:$C$11,3,FALSE)</f>
        <v>SPL</v>
      </c>
      <c r="G2381">
        <v>5</v>
      </c>
      <c r="H2381">
        <f>IFERROR(IF(VLOOKUP($B2381,all_raw_csv!$B$1:$AO$2074,5+($G2381-1)*7,FALSE)=0,-1,VLOOKUP($B2381,all_raw_csv!$B$1:$AO$2074,5+($G2381-1)*7,FALSE)),"-")</f>
        <v>-1</v>
      </c>
      <c r="I2381">
        <f>IFERROR(IF(VLOOKUP($B2381,new_notes_bemaniwiki!$A$1:$J$1937,1+$G2381,FALSE)="-",-1,VLOOKUP($B2381,new_notes_bemaniwiki!$A$1:$J$1937,1+$G2381,FALSE)),"🙇")</f>
        <v>-1</v>
      </c>
      <c r="J2381" t="s">
        <v>3063</v>
      </c>
      <c r="K2381" t="s">
        <v>3063</v>
      </c>
    </row>
    <row r="2382" spans="1:11" x14ac:dyDescent="0.15">
      <c r="A2382" t="str">
        <f>VLOOKUP(B2382,for_vlookup!$A$1:$B$2046,2,FALSE)</f>
        <v>SIRIUS</v>
      </c>
      <c r="B2382" s="2" t="s">
        <v>1002</v>
      </c>
      <c r="C2382" t="str">
        <f>IFERROR(VLOOKUP(B2382,all_raw_csv!$B$2:$AO$2140,2,FALSE),"-")</f>
        <v>TECHNO</v>
      </c>
      <c r="D2382" t="str">
        <f>IFERROR(VLOOKUP($B2382,all_raw_csv!$B$2:$AO$2140,3,FALSE),"-")</f>
        <v>dj REMO-CON VS dj TAKA</v>
      </c>
      <c r="E2382">
        <f>VLOOKUP($A2382,master_version!$A$1:$B$29,2,FALSE)</f>
        <v>17</v>
      </c>
      <c r="F2382" t="str">
        <f>VLOOKUP(G2382,master_diffculty!$A$1:$C$11,3,FALSE)</f>
        <v>SPB</v>
      </c>
      <c r="G2382">
        <v>1</v>
      </c>
      <c r="H2382">
        <f>IFERROR(IF(VLOOKUP($B2382,all_raw_csv!$B$1:$AO$2074,5+($G2382-1)*7,FALSE)=0,-1,VLOOKUP($B2382,all_raw_csv!$B$1:$AO$2074,5+($G2382-1)*7,FALSE)),"-")</f>
        <v>-1</v>
      </c>
      <c r="I2382">
        <f>IFERROR(IF(VLOOKUP($B2382,new_notes_bemaniwiki!$A$1:$J$1937,1+$G2382,FALSE)="-",-1,VLOOKUP($B2382,new_notes_bemaniwiki!$A$1:$J$1937,1+$G2382,FALSE)),"🙇")</f>
        <v>-1</v>
      </c>
      <c r="J2382" t="s">
        <v>3063</v>
      </c>
      <c r="K2382" t="s">
        <v>3063</v>
      </c>
    </row>
    <row r="2383" spans="1:11" x14ac:dyDescent="0.15">
      <c r="A2383" t="str">
        <f>VLOOKUP(B2383,for_vlookup!$A$1:$B$2046,2,FALSE)</f>
        <v>SIRIUS</v>
      </c>
      <c r="B2383" s="2" t="s">
        <v>1002</v>
      </c>
      <c r="C2383" t="str">
        <f>IFERROR(VLOOKUP(B2383,all_raw_csv!$B$2:$AO$2140,2,FALSE),"-")</f>
        <v>TECHNO</v>
      </c>
      <c r="D2383" t="str">
        <f>IFERROR(VLOOKUP($B2383,all_raw_csv!$B$2:$AO$2140,3,FALSE),"-")</f>
        <v>dj REMO-CON VS dj TAKA</v>
      </c>
      <c r="E2383">
        <f>VLOOKUP($A2383,master_version!$A$1:$B$29,2,FALSE)</f>
        <v>17</v>
      </c>
      <c r="F2383" t="str">
        <f>VLOOKUP(G2383,master_diffculty!$A$1:$C$11,3,FALSE)</f>
        <v>SPN</v>
      </c>
      <c r="G2383">
        <v>2</v>
      </c>
      <c r="H2383">
        <f>IFERROR(IF(VLOOKUP($B2383,all_raw_csv!$B$1:$AO$2074,5+($G2383-1)*7,FALSE)=0,-1,VLOOKUP($B2383,all_raw_csv!$B$1:$AO$2074,5+($G2383-1)*7,FALSE)),"-")</f>
        <v>5</v>
      </c>
      <c r="I2383">
        <f>IFERROR(IF(VLOOKUP($B2383,new_notes_bemaniwiki!$A$1:$J$1937,1+$G2383,FALSE)="-",-1,VLOOKUP($B2383,new_notes_bemaniwiki!$A$1:$J$1937,1+$G2383,FALSE)),"🙇")</f>
        <v>559</v>
      </c>
      <c r="J2383" t="s">
        <v>3063</v>
      </c>
      <c r="K2383" t="s">
        <v>3063</v>
      </c>
    </row>
    <row r="2384" spans="1:11" x14ac:dyDescent="0.15">
      <c r="A2384" t="str">
        <f>VLOOKUP(B2384,for_vlookup!$A$1:$B$2046,2,FALSE)</f>
        <v>SIRIUS</v>
      </c>
      <c r="B2384" s="2" t="s">
        <v>1002</v>
      </c>
      <c r="C2384" t="str">
        <f>IFERROR(VLOOKUP(B2384,all_raw_csv!$B$2:$AO$2140,2,FALSE),"-")</f>
        <v>TECHNO</v>
      </c>
      <c r="D2384" t="str">
        <f>IFERROR(VLOOKUP($B2384,all_raw_csv!$B$2:$AO$2140,3,FALSE),"-")</f>
        <v>dj REMO-CON VS dj TAKA</v>
      </c>
      <c r="E2384">
        <f>VLOOKUP($A2384,master_version!$A$1:$B$29,2,FALSE)</f>
        <v>17</v>
      </c>
      <c r="F2384" t="str">
        <f>VLOOKUP(G2384,master_diffculty!$A$1:$C$11,3,FALSE)</f>
        <v>SPH</v>
      </c>
      <c r="G2384">
        <v>3</v>
      </c>
      <c r="H2384">
        <f>IFERROR(IF(VLOOKUP($B2384,all_raw_csv!$B$1:$AO$2074,5+($G2384-1)*7,FALSE)=0,-1,VLOOKUP($B2384,all_raw_csv!$B$1:$AO$2074,5+($G2384-1)*7,FALSE)),"-")</f>
        <v>9</v>
      </c>
      <c r="I2384">
        <f>IFERROR(IF(VLOOKUP($B2384,new_notes_bemaniwiki!$A$1:$J$1937,1+$G2384,FALSE)="-",-1,VLOOKUP($B2384,new_notes_bemaniwiki!$A$1:$J$1937,1+$G2384,FALSE)),"🙇")</f>
        <v>1072</v>
      </c>
      <c r="J2384" t="s">
        <v>3063</v>
      </c>
      <c r="K2384" t="s">
        <v>3063</v>
      </c>
    </row>
    <row r="2385" spans="1:11" x14ac:dyDescent="0.15">
      <c r="A2385" t="str">
        <f>VLOOKUP(B2385,for_vlookup!$A$1:$B$2046,2,FALSE)</f>
        <v>SIRIUS</v>
      </c>
      <c r="B2385" s="2" t="s">
        <v>1002</v>
      </c>
      <c r="C2385" t="str">
        <f>IFERROR(VLOOKUP(B2385,all_raw_csv!$B$2:$AO$2140,2,FALSE),"-")</f>
        <v>TECHNO</v>
      </c>
      <c r="D2385" t="str">
        <f>IFERROR(VLOOKUP($B2385,all_raw_csv!$B$2:$AO$2140,3,FALSE),"-")</f>
        <v>dj REMO-CON VS dj TAKA</v>
      </c>
      <c r="E2385">
        <f>VLOOKUP($A2385,master_version!$A$1:$B$29,2,FALSE)</f>
        <v>17</v>
      </c>
      <c r="F2385" t="str">
        <f>VLOOKUP(G2385,master_diffculty!$A$1:$C$11,3,FALSE)</f>
        <v>SPA</v>
      </c>
      <c r="G2385">
        <v>4</v>
      </c>
      <c r="H2385">
        <f>IFERROR(IF(VLOOKUP($B2385,all_raw_csv!$B$1:$AO$2074,5+($G2385-1)*7,FALSE)=0,-1,VLOOKUP($B2385,all_raw_csv!$B$1:$AO$2074,5+($G2385-1)*7,FALSE)),"-")</f>
        <v>12</v>
      </c>
      <c r="I2385">
        <f>IFERROR(IF(VLOOKUP($B2385,new_notes_bemaniwiki!$A$1:$J$1937,1+$G2385,FALSE)="-",-1,VLOOKUP($B2385,new_notes_bemaniwiki!$A$1:$J$1937,1+$G2385,FALSE)),"🙇")</f>
        <v>1765</v>
      </c>
      <c r="J2385" t="s">
        <v>3063</v>
      </c>
      <c r="K2385" t="s">
        <v>3063</v>
      </c>
    </row>
    <row r="2386" spans="1:11" x14ac:dyDescent="0.15">
      <c r="A2386" t="str">
        <f>VLOOKUP(B2386,for_vlookup!$A$1:$B$2046,2,FALSE)</f>
        <v>SIRIUS</v>
      </c>
      <c r="B2386" s="2" t="s">
        <v>1002</v>
      </c>
      <c r="C2386" t="str">
        <f>IFERROR(VLOOKUP(B2386,all_raw_csv!$B$2:$AO$2140,2,FALSE),"-")</f>
        <v>TECHNO</v>
      </c>
      <c r="D2386" t="str">
        <f>IFERROR(VLOOKUP($B2386,all_raw_csv!$B$2:$AO$2140,3,FALSE),"-")</f>
        <v>dj REMO-CON VS dj TAKA</v>
      </c>
      <c r="E2386">
        <f>VLOOKUP($A2386,master_version!$A$1:$B$29,2,FALSE)</f>
        <v>17</v>
      </c>
      <c r="F2386" t="str">
        <f>VLOOKUP(G2386,master_diffculty!$A$1:$C$11,3,FALSE)</f>
        <v>SPL</v>
      </c>
      <c r="G2386">
        <v>5</v>
      </c>
      <c r="H2386">
        <f>IFERROR(IF(VLOOKUP($B2386,all_raw_csv!$B$1:$AO$2074,5+($G2386-1)*7,FALSE)=0,-1,VLOOKUP($B2386,all_raw_csv!$B$1:$AO$2074,5+($G2386-1)*7,FALSE)),"-")</f>
        <v>-1</v>
      </c>
      <c r="I2386">
        <f>IFERROR(IF(VLOOKUP($B2386,new_notes_bemaniwiki!$A$1:$J$1937,1+$G2386,FALSE)="-",-1,VLOOKUP($B2386,new_notes_bemaniwiki!$A$1:$J$1937,1+$G2386,FALSE)),"🙇")</f>
        <v>-1</v>
      </c>
      <c r="J2386" t="s">
        <v>3063</v>
      </c>
      <c r="K2386" t="s">
        <v>3063</v>
      </c>
    </row>
    <row r="2387" spans="1:11" x14ac:dyDescent="0.15">
      <c r="A2387" t="str">
        <f>VLOOKUP(B2387,for_vlookup!$A$1:$B$2046,2,FALSE)</f>
        <v>SIRIUS</v>
      </c>
      <c r="B2387" s="2" t="s">
        <v>3031</v>
      </c>
      <c r="C2387" t="str">
        <f>IFERROR(VLOOKUP(B2387,all_raw_csv!$B$2:$AO$2140,2,FALSE),"-")</f>
        <v>TECH DANCE</v>
      </c>
      <c r="D2387" t="str">
        <f>IFERROR(VLOOKUP($B2387,all_raw_csv!$B$2:$AO$2140,3,FALSE),"-")</f>
        <v>MAD CHILD</v>
      </c>
      <c r="E2387">
        <f>VLOOKUP($A2387,master_version!$A$1:$B$29,2,FALSE)</f>
        <v>17</v>
      </c>
      <c r="F2387" t="str">
        <f>VLOOKUP(G2387,master_diffculty!$A$1:$C$11,3,FALSE)</f>
        <v>SPB</v>
      </c>
      <c r="G2387">
        <v>1</v>
      </c>
      <c r="H2387">
        <f>IFERROR(IF(VLOOKUP($B2387,all_raw_csv!$B$1:$AO$2074,5+($G2387-1)*7,FALSE)=0,-1,VLOOKUP($B2387,all_raw_csv!$B$1:$AO$2074,5+($G2387-1)*7,FALSE)),"-")</f>
        <v>-1</v>
      </c>
      <c r="I2387">
        <f>IFERROR(IF(VLOOKUP($B2387,new_notes_bemaniwiki!$A$1:$J$1937,1+$G2387,FALSE)="-",-1,VLOOKUP($B2387,new_notes_bemaniwiki!$A$1:$J$1937,1+$G2387,FALSE)),"🙇")</f>
        <v>-1</v>
      </c>
      <c r="J2387" t="s">
        <v>3063</v>
      </c>
      <c r="K2387" t="s">
        <v>3063</v>
      </c>
    </row>
    <row r="2388" spans="1:11" x14ac:dyDescent="0.15">
      <c r="A2388" t="str">
        <f>VLOOKUP(B2388,for_vlookup!$A$1:$B$2046,2,FALSE)</f>
        <v>SIRIUS</v>
      </c>
      <c r="B2388" s="2" t="s">
        <v>3031</v>
      </c>
      <c r="C2388" t="str">
        <f>IFERROR(VLOOKUP(B2388,all_raw_csv!$B$2:$AO$2140,2,FALSE),"-")</f>
        <v>TECH DANCE</v>
      </c>
      <c r="D2388" t="str">
        <f>IFERROR(VLOOKUP($B2388,all_raw_csv!$B$2:$AO$2140,3,FALSE),"-")</f>
        <v>MAD CHILD</v>
      </c>
      <c r="E2388">
        <f>VLOOKUP($A2388,master_version!$A$1:$B$29,2,FALSE)</f>
        <v>17</v>
      </c>
      <c r="F2388" t="str">
        <f>VLOOKUP(G2388,master_diffculty!$A$1:$C$11,3,FALSE)</f>
        <v>SPN</v>
      </c>
      <c r="G2388">
        <v>2</v>
      </c>
      <c r="H2388">
        <f>IFERROR(IF(VLOOKUP($B2388,all_raw_csv!$B$1:$AO$2074,5+($G2388-1)*7,FALSE)=0,-1,VLOOKUP($B2388,all_raw_csv!$B$1:$AO$2074,5+($G2388-1)*7,FALSE)),"-")</f>
        <v>5</v>
      </c>
      <c r="I2388">
        <f>IFERROR(IF(VLOOKUP($B2388,new_notes_bemaniwiki!$A$1:$J$1937,1+$G2388,FALSE)="-",-1,VLOOKUP($B2388,new_notes_bemaniwiki!$A$1:$J$1937,1+$G2388,FALSE)),"🙇")</f>
        <v>520</v>
      </c>
      <c r="J2388" t="s">
        <v>3063</v>
      </c>
      <c r="K2388" t="s">
        <v>3063</v>
      </c>
    </row>
    <row r="2389" spans="1:11" x14ac:dyDescent="0.15">
      <c r="A2389" t="str">
        <f>VLOOKUP(B2389,for_vlookup!$A$1:$B$2046,2,FALSE)</f>
        <v>SIRIUS</v>
      </c>
      <c r="B2389" s="2" t="s">
        <v>3031</v>
      </c>
      <c r="C2389" t="str">
        <f>IFERROR(VLOOKUP(B2389,all_raw_csv!$B$2:$AO$2140,2,FALSE),"-")</f>
        <v>TECH DANCE</v>
      </c>
      <c r="D2389" t="str">
        <f>IFERROR(VLOOKUP($B2389,all_raw_csv!$B$2:$AO$2140,3,FALSE),"-")</f>
        <v>MAD CHILD</v>
      </c>
      <c r="E2389">
        <f>VLOOKUP($A2389,master_version!$A$1:$B$29,2,FALSE)</f>
        <v>17</v>
      </c>
      <c r="F2389" t="str">
        <f>VLOOKUP(G2389,master_diffculty!$A$1:$C$11,3,FALSE)</f>
        <v>SPH</v>
      </c>
      <c r="G2389">
        <v>3</v>
      </c>
      <c r="H2389">
        <f>IFERROR(IF(VLOOKUP($B2389,all_raw_csv!$B$1:$AO$2074,5+($G2389-1)*7,FALSE)=0,-1,VLOOKUP($B2389,all_raw_csv!$B$1:$AO$2074,5+($G2389-1)*7,FALSE)),"-")</f>
        <v>8</v>
      </c>
      <c r="I2389">
        <f>IFERROR(IF(VLOOKUP($B2389,new_notes_bemaniwiki!$A$1:$J$1937,1+$G2389,FALSE)="-",-1,VLOOKUP($B2389,new_notes_bemaniwiki!$A$1:$J$1937,1+$G2389,FALSE)),"🙇")</f>
        <v>862</v>
      </c>
      <c r="J2389" t="s">
        <v>3063</v>
      </c>
      <c r="K2389" t="s">
        <v>3063</v>
      </c>
    </row>
    <row r="2390" spans="1:11" x14ac:dyDescent="0.15">
      <c r="A2390" t="str">
        <f>VLOOKUP(B2390,for_vlookup!$A$1:$B$2046,2,FALSE)</f>
        <v>SIRIUS</v>
      </c>
      <c r="B2390" s="2" t="s">
        <v>3031</v>
      </c>
      <c r="C2390" t="str">
        <f>IFERROR(VLOOKUP(B2390,all_raw_csv!$B$2:$AO$2140,2,FALSE),"-")</f>
        <v>TECH DANCE</v>
      </c>
      <c r="D2390" t="str">
        <f>IFERROR(VLOOKUP($B2390,all_raw_csv!$B$2:$AO$2140,3,FALSE),"-")</f>
        <v>MAD CHILD</v>
      </c>
      <c r="E2390">
        <f>VLOOKUP($A2390,master_version!$A$1:$B$29,2,FALSE)</f>
        <v>17</v>
      </c>
      <c r="F2390" t="str">
        <f>VLOOKUP(G2390,master_diffculty!$A$1:$C$11,3,FALSE)</f>
        <v>SPA</v>
      </c>
      <c r="G2390">
        <v>4</v>
      </c>
      <c r="H2390">
        <f>IFERROR(IF(VLOOKUP($B2390,all_raw_csv!$B$1:$AO$2074,5+($G2390-1)*7,FALSE)=0,-1,VLOOKUP($B2390,all_raw_csv!$B$1:$AO$2074,5+($G2390-1)*7,FALSE)),"-")</f>
        <v>10</v>
      </c>
      <c r="I2390">
        <f>IFERROR(IF(VLOOKUP($B2390,new_notes_bemaniwiki!$A$1:$J$1937,1+$G2390,FALSE)="-",-1,VLOOKUP($B2390,new_notes_bemaniwiki!$A$1:$J$1937,1+$G2390,FALSE)),"🙇")</f>
        <v>1170</v>
      </c>
      <c r="J2390" t="s">
        <v>3063</v>
      </c>
      <c r="K2390" t="s">
        <v>3063</v>
      </c>
    </row>
    <row r="2391" spans="1:11" x14ac:dyDescent="0.15">
      <c r="A2391" t="str">
        <f>VLOOKUP(B2391,for_vlookup!$A$1:$B$2046,2,FALSE)</f>
        <v>SIRIUS</v>
      </c>
      <c r="B2391" s="2" t="s">
        <v>3031</v>
      </c>
      <c r="C2391" t="str">
        <f>IFERROR(VLOOKUP(B2391,all_raw_csv!$B$2:$AO$2140,2,FALSE),"-")</f>
        <v>TECH DANCE</v>
      </c>
      <c r="D2391" t="str">
        <f>IFERROR(VLOOKUP($B2391,all_raw_csv!$B$2:$AO$2140,3,FALSE),"-")</f>
        <v>MAD CHILD</v>
      </c>
      <c r="E2391">
        <f>VLOOKUP($A2391,master_version!$A$1:$B$29,2,FALSE)</f>
        <v>17</v>
      </c>
      <c r="F2391" t="str">
        <f>VLOOKUP(G2391,master_diffculty!$A$1:$C$11,3,FALSE)</f>
        <v>SPL</v>
      </c>
      <c r="G2391">
        <v>5</v>
      </c>
      <c r="H2391">
        <f>IFERROR(IF(VLOOKUP($B2391,all_raw_csv!$B$1:$AO$2074,5+($G2391-1)*7,FALSE)=0,-1,VLOOKUP($B2391,all_raw_csv!$B$1:$AO$2074,5+($G2391-1)*7,FALSE)),"-")</f>
        <v>-1</v>
      </c>
      <c r="I2391">
        <f>IFERROR(IF(VLOOKUP($B2391,new_notes_bemaniwiki!$A$1:$J$1937,1+$G2391,FALSE)="-",-1,VLOOKUP($B2391,new_notes_bemaniwiki!$A$1:$J$1937,1+$G2391,FALSE)),"🙇")</f>
        <v>-1</v>
      </c>
      <c r="J2391" t="s">
        <v>3063</v>
      </c>
      <c r="K2391" t="s">
        <v>3063</v>
      </c>
    </row>
    <row r="2392" spans="1:11" x14ac:dyDescent="0.15">
      <c r="A2392" t="str">
        <f>VLOOKUP(B2392,for_vlookup!$A$1:$B$2046,2,FALSE)</f>
        <v>SIRIUS</v>
      </c>
      <c r="B2392" s="2" t="s">
        <v>1004</v>
      </c>
      <c r="C2392" t="str">
        <f>IFERROR(VLOOKUP(B2392,all_raw_csv!$B$2:$AO$2140,2,FALSE),"-")</f>
        <v>EUROBEAT</v>
      </c>
      <c r="D2392" t="str">
        <f>IFERROR(VLOOKUP($B2392,all_raw_csv!$B$2:$AO$2140,3,FALSE),"-")</f>
        <v>Y&amp;Co.feat.Erica</v>
      </c>
      <c r="E2392">
        <f>VLOOKUP($A2392,master_version!$A$1:$B$29,2,FALSE)</f>
        <v>17</v>
      </c>
      <c r="F2392" t="str">
        <f>VLOOKUP(G2392,master_diffculty!$A$1:$C$11,3,FALSE)</f>
        <v>SPB</v>
      </c>
      <c r="G2392">
        <v>1</v>
      </c>
      <c r="H2392">
        <f>IFERROR(IF(VLOOKUP($B2392,all_raw_csv!$B$1:$AO$2074,5+($G2392-1)*7,FALSE)=0,-1,VLOOKUP($B2392,all_raw_csv!$B$1:$AO$2074,5+($G2392-1)*7,FALSE)),"-")</f>
        <v>3</v>
      </c>
      <c r="I2392">
        <f>IFERROR(IF(VLOOKUP($B2392,new_notes_bemaniwiki!$A$1:$J$1937,1+$G2392,FALSE)="-",-1,VLOOKUP($B2392,new_notes_bemaniwiki!$A$1:$J$1937,1+$G2392,FALSE)),"🙇")</f>
        <v>273</v>
      </c>
      <c r="J2392" t="s">
        <v>3063</v>
      </c>
      <c r="K2392" t="s">
        <v>3063</v>
      </c>
    </row>
    <row r="2393" spans="1:11" x14ac:dyDescent="0.15">
      <c r="A2393" t="str">
        <f>VLOOKUP(B2393,for_vlookup!$A$1:$B$2046,2,FALSE)</f>
        <v>SIRIUS</v>
      </c>
      <c r="B2393" s="2" t="s">
        <v>1004</v>
      </c>
      <c r="C2393" t="str">
        <f>IFERROR(VLOOKUP(B2393,all_raw_csv!$B$2:$AO$2140,2,FALSE),"-")</f>
        <v>EUROBEAT</v>
      </c>
      <c r="D2393" t="str">
        <f>IFERROR(VLOOKUP($B2393,all_raw_csv!$B$2:$AO$2140,3,FALSE),"-")</f>
        <v>Y&amp;Co.feat.Erica</v>
      </c>
      <c r="E2393">
        <f>VLOOKUP($A2393,master_version!$A$1:$B$29,2,FALSE)</f>
        <v>17</v>
      </c>
      <c r="F2393" t="str">
        <f>VLOOKUP(G2393,master_diffculty!$A$1:$C$11,3,FALSE)</f>
        <v>SPN</v>
      </c>
      <c r="G2393">
        <v>2</v>
      </c>
      <c r="H2393">
        <f>IFERROR(IF(VLOOKUP($B2393,all_raw_csv!$B$1:$AO$2074,5+($G2393-1)*7,FALSE)=0,-1,VLOOKUP($B2393,all_raw_csv!$B$1:$AO$2074,5+($G2393-1)*7,FALSE)),"-")</f>
        <v>4</v>
      </c>
      <c r="I2393">
        <f>IFERROR(IF(VLOOKUP($B2393,new_notes_bemaniwiki!$A$1:$J$1937,1+$G2393,FALSE)="-",-1,VLOOKUP($B2393,new_notes_bemaniwiki!$A$1:$J$1937,1+$G2393,FALSE)),"🙇")</f>
        <v>381</v>
      </c>
      <c r="J2393" t="s">
        <v>3063</v>
      </c>
      <c r="K2393" t="s">
        <v>3063</v>
      </c>
    </row>
    <row r="2394" spans="1:11" x14ac:dyDescent="0.15">
      <c r="A2394" t="str">
        <f>VLOOKUP(B2394,for_vlookup!$A$1:$B$2046,2,FALSE)</f>
        <v>SIRIUS</v>
      </c>
      <c r="B2394" s="2" t="s">
        <v>1004</v>
      </c>
      <c r="C2394" t="str">
        <f>IFERROR(VLOOKUP(B2394,all_raw_csv!$B$2:$AO$2140,2,FALSE),"-")</f>
        <v>EUROBEAT</v>
      </c>
      <c r="D2394" t="str">
        <f>IFERROR(VLOOKUP($B2394,all_raw_csv!$B$2:$AO$2140,3,FALSE),"-")</f>
        <v>Y&amp;Co.feat.Erica</v>
      </c>
      <c r="E2394">
        <f>VLOOKUP($A2394,master_version!$A$1:$B$29,2,FALSE)</f>
        <v>17</v>
      </c>
      <c r="F2394" t="str">
        <f>VLOOKUP(G2394,master_diffculty!$A$1:$C$11,3,FALSE)</f>
        <v>SPH</v>
      </c>
      <c r="G2394">
        <v>3</v>
      </c>
      <c r="H2394">
        <f>IFERROR(IF(VLOOKUP($B2394,all_raw_csv!$B$1:$AO$2074,5+($G2394-1)*7,FALSE)=0,-1,VLOOKUP($B2394,all_raw_csv!$B$1:$AO$2074,5+($G2394-1)*7,FALSE)),"-")</f>
        <v>7</v>
      </c>
      <c r="I2394">
        <f>IFERROR(IF(VLOOKUP($B2394,new_notes_bemaniwiki!$A$1:$J$1937,1+$G2394,FALSE)="-",-1,VLOOKUP($B2394,new_notes_bemaniwiki!$A$1:$J$1937,1+$G2394,FALSE)),"🙇")</f>
        <v>718</v>
      </c>
      <c r="J2394" t="s">
        <v>3063</v>
      </c>
      <c r="K2394" t="s">
        <v>3063</v>
      </c>
    </row>
    <row r="2395" spans="1:11" x14ac:dyDescent="0.15">
      <c r="A2395" t="str">
        <f>VLOOKUP(B2395,for_vlookup!$A$1:$B$2046,2,FALSE)</f>
        <v>SIRIUS</v>
      </c>
      <c r="B2395" s="2" t="s">
        <v>1004</v>
      </c>
      <c r="C2395" t="str">
        <f>IFERROR(VLOOKUP(B2395,all_raw_csv!$B$2:$AO$2140,2,FALSE),"-")</f>
        <v>EUROBEAT</v>
      </c>
      <c r="D2395" t="str">
        <f>IFERROR(VLOOKUP($B2395,all_raw_csv!$B$2:$AO$2140,3,FALSE),"-")</f>
        <v>Y&amp;Co.feat.Erica</v>
      </c>
      <c r="E2395">
        <f>VLOOKUP($A2395,master_version!$A$1:$B$29,2,FALSE)</f>
        <v>17</v>
      </c>
      <c r="F2395" t="str">
        <f>VLOOKUP(G2395,master_diffculty!$A$1:$C$11,3,FALSE)</f>
        <v>SPA</v>
      </c>
      <c r="G2395">
        <v>4</v>
      </c>
      <c r="H2395">
        <f>IFERROR(IF(VLOOKUP($B2395,all_raw_csv!$B$1:$AO$2074,5+($G2395-1)*7,FALSE)=0,-1,VLOOKUP($B2395,all_raw_csv!$B$1:$AO$2074,5+($G2395-1)*7,FALSE)),"-")</f>
        <v>9</v>
      </c>
      <c r="I2395">
        <f>IFERROR(IF(VLOOKUP($B2395,new_notes_bemaniwiki!$A$1:$J$1937,1+$G2395,FALSE)="-",-1,VLOOKUP($B2395,new_notes_bemaniwiki!$A$1:$J$1937,1+$G2395,FALSE)),"🙇")</f>
        <v>975</v>
      </c>
      <c r="J2395" t="s">
        <v>3063</v>
      </c>
      <c r="K2395" t="s">
        <v>3063</v>
      </c>
    </row>
    <row r="2396" spans="1:11" x14ac:dyDescent="0.15">
      <c r="A2396" t="str">
        <f>VLOOKUP(B2396,for_vlookup!$A$1:$B$2046,2,FALSE)</f>
        <v>SIRIUS</v>
      </c>
      <c r="B2396" s="2" t="s">
        <v>1004</v>
      </c>
      <c r="C2396" t="str">
        <f>IFERROR(VLOOKUP(B2396,all_raw_csv!$B$2:$AO$2140,2,FALSE),"-")</f>
        <v>EUROBEAT</v>
      </c>
      <c r="D2396" t="str">
        <f>IFERROR(VLOOKUP($B2396,all_raw_csv!$B$2:$AO$2140,3,FALSE),"-")</f>
        <v>Y&amp;Co.feat.Erica</v>
      </c>
      <c r="E2396">
        <f>VLOOKUP($A2396,master_version!$A$1:$B$29,2,FALSE)</f>
        <v>17</v>
      </c>
      <c r="F2396" t="str">
        <f>VLOOKUP(G2396,master_diffculty!$A$1:$C$11,3,FALSE)</f>
        <v>SPL</v>
      </c>
      <c r="G2396">
        <v>5</v>
      </c>
      <c r="H2396">
        <f>IFERROR(IF(VLOOKUP($B2396,all_raw_csv!$B$1:$AO$2074,5+($G2396-1)*7,FALSE)=0,-1,VLOOKUP($B2396,all_raw_csv!$B$1:$AO$2074,5+($G2396-1)*7,FALSE)),"-")</f>
        <v>-1</v>
      </c>
      <c r="I2396">
        <f>IFERROR(IF(VLOOKUP($B2396,new_notes_bemaniwiki!$A$1:$J$1937,1+$G2396,FALSE)="-",-1,VLOOKUP($B2396,new_notes_bemaniwiki!$A$1:$J$1937,1+$G2396,FALSE)),"🙇")</f>
        <v>-1</v>
      </c>
      <c r="J2396" t="s">
        <v>3063</v>
      </c>
      <c r="K2396" t="s">
        <v>3063</v>
      </c>
    </row>
    <row r="2397" spans="1:11" x14ac:dyDescent="0.15">
      <c r="A2397" t="str">
        <f>VLOOKUP(B2397,for_vlookup!$A$1:$B$2046,2,FALSE)</f>
        <v>SIRIUS</v>
      </c>
      <c r="B2397" s="2" t="s">
        <v>3032</v>
      </c>
      <c r="C2397" t="str">
        <f>IFERROR(VLOOKUP(B2397,all_raw_csv!$B$2:$AO$2140,2,FALSE),"-")</f>
        <v>EUROBEAT</v>
      </c>
      <c r="D2397" t="str">
        <f>IFERROR(VLOOKUP($B2397,all_raw_csv!$B$2:$AO$2140,3,FALSE),"-")</f>
        <v>DJ Command feat. NAGISA</v>
      </c>
      <c r="E2397">
        <f>VLOOKUP($A2397,master_version!$A$1:$B$29,2,FALSE)</f>
        <v>17</v>
      </c>
      <c r="F2397" t="str">
        <f>VLOOKUP(G2397,master_diffculty!$A$1:$C$11,3,FALSE)</f>
        <v>SPB</v>
      </c>
      <c r="G2397">
        <v>1</v>
      </c>
      <c r="H2397">
        <f>IFERROR(IF(VLOOKUP($B2397,all_raw_csv!$B$1:$AO$2074,5+($G2397-1)*7,FALSE)=0,-1,VLOOKUP($B2397,all_raw_csv!$B$1:$AO$2074,5+($G2397-1)*7,FALSE)),"-")</f>
        <v>-1</v>
      </c>
      <c r="I2397">
        <f>IFERROR(IF(VLOOKUP($B2397,new_notes_bemaniwiki!$A$1:$J$1937,1+$G2397,FALSE)="-",-1,VLOOKUP($B2397,new_notes_bemaniwiki!$A$1:$J$1937,1+$G2397,FALSE)),"🙇")</f>
        <v>-1</v>
      </c>
      <c r="J2397" t="s">
        <v>3063</v>
      </c>
      <c r="K2397" t="s">
        <v>3063</v>
      </c>
    </row>
    <row r="2398" spans="1:11" x14ac:dyDescent="0.15">
      <c r="A2398" t="str">
        <f>VLOOKUP(B2398,for_vlookup!$A$1:$B$2046,2,FALSE)</f>
        <v>SIRIUS</v>
      </c>
      <c r="B2398" s="2" t="s">
        <v>3032</v>
      </c>
      <c r="C2398" t="str">
        <f>IFERROR(VLOOKUP(B2398,all_raw_csv!$B$2:$AO$2140,2,FALSE),"-")</f>
        <v>EUROBEAT</v>
      </c>
      <c r="D2398" t="str">
        <f>IFERROR(VLOOKUP($B2398,all_raw_csv!$B$2:$AO$2140,3,FALSE),"-")</f>
        <v>DJ Command feat. NAGISA</v>
      </c>
      <c r="E2398">
        <f>VLOOKUP($A2398,master_version!$A$1:$B$29,2,FALSE)</f>
        <v>17</v>
      </c>
      <c r="F2398" t="str">
        <f>VLOOKUP(G2398,master_diffculty!$A$1:$C$11,3,FALSE)</f>
        <v>SPN</v>
      </c>
      <c r="G2398">
        <v>2</v>
      </c>
      <c r="H2398">
        <f>IFERROR(IF(VLOOKUP($B2398,all_raw_csv!$B$1:$AO$2074,5+($G2398-1)*7,FALSE)=0,-1,VLOOKUP($B2398,all_raw_csv!$B$1:$AO$2074,5+($G2398-1)*7,FALSE)),"-")</f>
        <v>5</v>
      </c>
      <c r="I2398">
        <f>IFERROR(IF(VLOOKUP($B2398,new_notes_bemaniwiki!$A$1:$J$1937,1+$G2398,FALSE)="-",-1,VLOOKUP($B2398,new_notes_bemaniwiki!$A$1:$J$1937,1+$G2398,FALSE)),"🙇")</f>
        <v>521</v>
      </c>
      <c r="J2398" t="s">
        <v>3063</v>
      </c>
      <c r="K2398" t="s">
        <v>3063</v>
      </c>
    </row>
    <row r="2399" spans="1:11" x14ac:dyDescent="0.15">
      <c r="A2399" t="str">
        <f>VLOOKUP(B2399,for_vlookup!$A$1:$B$2046,2,FALSE)</f>
        <v>SIRIUS</v>
      </c>
      <c r="B2399" s="2" t="s">
        <v>3032</v>
      </c>
      <c r="C2399" t="str">
        <f>IFERROR(VLOOKUP(B2399,all_raw_csv!$B$2:$AO$2140,2,FALSE),"-")</f>
        <v>EUROBEAT</v>
      </c>
      <c r="D2399" t="str">
        <f>IFERROR(VLOOKUP($B2399,all_raw_csv!$B$2:$AO$2140,3,FALSE),"-")</f>
        <v>DJ Command feat. NAGISA</v>
      </c>
      <c r="E2399">
        <f>VLOOKUP($A2399,master_version!$A$1:$B$29,2,FALSE)</f>
        <v>17</v>
      </c>
      <c r="F2399" t="str">
        <f>VLOOKUP(G2399,master_diffculty!$A$1:$C$11,3,FALSE)</f>
        <v>SPH</v>
      </c>
      <c r="G2399">
        <v>3</v>
      </c>
      <c r="H2399">
        <f>IFERROR(IF(VLOOKUP($B2399,all_raw_csv!$B$1:$AO$2074,5+($G2399-1)*7,FALSE)=0,-1,VLOOKUP($B2399,all_raw_csv!$B$1:$AO$2074,5+($G2399-1)*7,FALSE)),"-")</f>
        <v>9</v>
      </c>
      <c r="I2399">
        <f>IFERROR(IF(VLOOKUP($B2399,new_notes_bemaniwiki!$A$1:$J$1937,1+$G2399,FALSE)="-",-1,VLOOKUP($B2399,new_notes_bemaniwiki!$A$1:$J$1937,1+$G2399,FALSE)),"🙇")</f>
        <v>867</v>
      </c>
      <c r="J2399" t="s">
        <v>3063</v>
      </c>
      <c r="K2399" t="s">
        <v>3063</v>
      </c>
    </row>
    <row r="2400" spans="1:11" x14ac:dyDescent="0.15">
      <c r="A2400" t="str">
        <f>VLOOKUP(B2400,for_vlookup!$A$1:$B$2046,2,FALSE)</f>
        <v>SIRIUS</v>
      </c>
      <c r="B2400" s="2" t="s">
        <v>3032</v>
      </c>
      <c r="C2400" t="str">
        <f>IFERROR(VLOOKUP(B2400,all_raw_csv!$B$2:$AO$2140,2,FALSE),"-")</f>
        <v>EUROBEAT</v>
      </c>
      <c r="D2400" t="str">
        <f>IFERROR(VLOOKUP($B2400,all_raw_csv!$B$2:$AO$2140,3,FALSE),"-")</f>
        <v>DJ Command feat. NAGISA</v>
      </c>
      <c r="E2400">
        <f>VLOOKUP($A2400,master_version!$A$1:$B$29,2,FALSE)</f>
        <v>17</v>
      </c>
      <c r="F2400" t="str">
        <f>VLOOKUP(G2400,master_diffculty!$A$1:$C$11,3,FALSE)</f>
        <v>SPA</v>
      </c>
      <c r="G2400">
        <v>4</v>
      </c>
      <c r="H2400">
        <f>IFERROR(IF(VLOOKUP($B2400,all_raw_csv!$B$1:$AO$2074,5+($G2400-1)*7,FALSE)=0,-1,VLOOKUP($B2400,all_raw_csv!$B$1:$AO$2074,5+($G2400-1)*7,FALSE)),"-")</f>
        <v>10</v>
      </c>
      <c r="I2400">
        <f>IFERROR(IF(VLOOKUP($B2400,new_notes_bemaniwiki!$A$1:$J$1937,1+$G2400,FALSE)="-",-1,VLOOKUP($B2400,new_notes_bemaniwiki!$A$1:$J$1937,1+$G2400,FALSE)),"🙇")</f>
        <v>942</v>
      </c>
      <c r="J2400" t="s">
        <v>3063</v>
      </c>
      <c r="K2400" t="s">
        <v>3063</v>
      </c>
    </row>
    <row r="2401" spans="1:11" x14ac:dyDescent="0.15">
      <c r="A2401" t="str">
        <f>VLOOKUP(B2401,for_vlookup!$A$1:$B$2046,2,FALSE)</f>
        <v>SIRIUS</v>
      </c>
      <c r="B2401" s="2" t="s">
        <v>3032</v>
      </c>
      <c r="C2401" t="str">
        <f>IFERROR(VLOOKUP(B2401,all_raw_csv!$B$2:$AO$2140,2,FALSE),"-")</f>
        <v>EUROBEAT</v>
      </c>
      <c r="D2401" t="str">
        <f>IFERROR(VLOOKUP($B2401,all_raw_csv!$B$2:$AO$2140,3,FALSE),"-")</f>
        <v>DJ Command feat. NAGISA</v>
      </c>
      <c r="E2401">
        <f>VLOOKUP($A2401,master_version!$A$1:$B$29,2,FALSE)</f>
        <v>17</v>
      </c>
      <c r="F2401" t="str">
        <f>VLOOKUP(G2401,master_diffculty!$A$1:$C$11,3,FALSE)</f>
        <v>SPL</v>
      </c>
      <c r="G2401">
        <v>5</v>
      </c>
      <c r="H2401">
        <f>IFERROR(IF(VLOOKUP($B2401,all_raw_csv!$B$1:$AO$2074,5+($G2401-1)*7,FALSE)=0,-1,VLOOKUP($B2401,all_raw_csv!$B$1:$AO$2074,5+($G2401-1)*7,FALSE)),"-")</f>
        <v>-1</v>
      </c>
      <c r="I2401">
        <f>IFERROR(IF(VLOOKUP($B2401,new_notes_bemaniwiki!$A$1:$J$1937,1+$G2401,FALSE)="-",-1,VLOOKUP($B2401,new_notes_bemaniwiki!$A$1:$J$1937,1+$G2401,FALSE)),"🙇")</f>
        <v>-1</v>
      </c>
      <c r="J2401" t="s">
        <v>3063</v>
      </c>
      <c r="K2401" t="s">
        <v>3063</v>
      </c>
    </row>
    <row r="2402" spans="1:11" x14ac:dyDescent="0.15">
      <c r="A2402" t="str">
        <f>VLOOKUP(B2402,for_vlookup!$A$1:$B$2046,2,FALSE)</f>
        <v>SIRIUS</v>
      </c>
      <c r="B2402" s="2" t="s">
        <v>1006</v>
      </c>
      <c r="C2402" t="str">
        <f>IFERROR(VLOOKUP(B2402,all_raw_csv!$B$2:$AO$2140,2,FALSE),"-")</f>
        <v>ELECTRO</v>
      </c>
      <c r="D2402" t="str">
        <f>IFERROR(VLOOKUP($B2402,all_raw_csv!$B$2:$AO$2140,3,FALSE),"-")</f>
        <v>Dirty Androids</v>
      </c>
      <c r="E2402">
        <f>VLOOKUP($A2402,master_version!$A$1:$B$29,2,FALSE)</f>
        <v>17</v>
      </c>
      <c r="F2402" t="str">
        <f>VLOOKUP(G2402,master_diffculty!$A$1:$C$11,3,FALSE)</f>
        <v>SPB</v>
      </c>
      <c r="G2402">
        <v>1</v>
      </c>
      <c r="H2402">
        <f>IFERROR(IF(VLOOKUP($B2402,all_raw_csv!$B$1:$AO$2074,5+($G2402-1)*7,FALSE)=0,-1,VLOOKUP($B2402,all_raw_csv!$B$1:$AO$2074,5+($G2402-1)*7,FALSE)),"-")</f>
        <v>-1</v>
      </c>
      <c r="I2402">
        <f>IFERROR(IF(VLOOKUP($B2402,new_notes_bemaniwiki!$A$1:$J$1937,1+$G2402,FALSE)="-",-1,VLOOKUP($B2402,new_notes_bemaniwiki!$A$1:$J$1937,1+$G2402,FALSE)),"🙇")</f>
        <v>-1</v>
      </c>
      <c r="J2402" t="s">
        <v>3063</v>
      </c>
      <c r="K2402" t="s">
        <v>3063</v>
      </c>
    </row>
    <row r="2403" spans="1:11" x14ac:dyDescent="0.15">
      <c r="A2403" t="str">
        <f>VLOOKUP(B2403,for_vlookup!$A$1:$B$2046,2,FALSE)</f>
        <v>SIRIUS</v>
      </c>
      <c r="B2403" s="2" t="s">
        <v>1006</v>
      </c>
      <c r="C2403" t="str">
        <f>IFERROR(VLOOKUP(B2403,all_raw_csv!$B$2:$AO$2140,2,FALSE),"-")</f>
        <v>ELECTRO</v>
      </c>
      <c r="D2403" t="str">
        <f>IFERROR(VLOOKUP($B2403,all_raw_csv!$B$2:$AO$2140,3,FALSE),"-")</f>
        <v>Dirty Androids</v>
      </c>
      <c r="E2403">
        <f>VLOOKUP($A2403,master_version!$A$1:$B$29,2,FALSE)</f>
        <v>17</v>
      </c>
      <c r="F2403" t="str">
        <f>VLOOKUP(G2403,master_diffculty!$A$1:$C$11,3,FALSE)</f>
        <v>SPN</v>
      </c>
      <c r="G2403">
        <v>2</v>
      </c>
      <c r="H2403">
        <f>IFERROR(IF(VLOOKUP($B2403,all_raw_csv!$B$1:$AO$2074,5+($G2403-1)*7,FALSE)=0,-1,VLOOKUP($B2403,all_raw_csv!$B$1:$AO$2074,5+($G2403-1)*7,FALSE)),"-")</f>
        <v>5</v>
      </c>
      <c r="I2403">
        <f>IFERROR(IF(VLOOKUP($B2403,new_notes_bemaniwiki!$A$1:$J$1937,1+$G2403,FALSE)="-",-1,VLOOKUP($B2403,new_notes_bemaniwiki!$A$1:$J$1937,1+$G2403,FALSE)),"🙇")</f>
        <v>443</v>
      </c>
      <c r="J2403" t="s">
        <v>3063</v>
      </c>
      <c r="K2403" t="s">
        <v>3063</v>
      </c>
    </row>
    <row r="2404" spans="1:11" x14ac:dyDescent="0.15">
      <c r="A2404" t="str">
        <f>VLOOKUP(B2404,for_vlookup!$A$1:$B$2046,2,FALSE)</f>
        <v>SIRIUS</v>
      </c>
      <c r="B2404" s="2" t="s">
        <v>1006</v>
      </c>
      <c r="C2404" t="str">
        <f>IFERROR(VLOOKUP(B2404,all_raw_csv!$B$2:$AO$2140,2,FALSE),"-")</f>
        <v>ELECTRO</v>
      </c>
      <c r="D2404" t="str">
        <f>IFERROR(VLOOKUP($B2404,all_raw_csv!$B$2:$AO$2140,3,FALSE),"-")</f>
        <v>Dirty Androids</v>
      </c>
      <c r="E2404">
        <f>VLOOKUP($A2404,master_version!$A$1:$B$29,2,FALSE)</f>
        <v>17</v>
      </c>
      <c r="F2404" t="str">
        <f>VLOOKUP(G2404,master_diffculty!$A$1:$C$11,3,FALSE)</f>
        <v>SPH</v>
      </c>
      <c r="G2404">
        <v>3</v>
      </c>
      <c r="H2404">
        <f>IFERROR(IF(VLOOKUP($B2404,all_raw_csv!$B$1:$AO$2074,5+($G2404-1)*7,FALSE)=0,-1,VLOOKUP($B2404,all_raw_csv!$B$1:$AO$2074,5+($G2404-1)*7,FALSE)),"-")</f>
        <v>7</v>
      </c>
      <c r="I2404">
        <f>IFERROR(IF(VLOOKUP($B2404,new_notes_bemaniwiki!$A$1:$J$1937,1+$G2404,FALSE)="-",-1,VLOOKUP($B2404,new_notes_bemaniwiki!$A$1:$J$1937,1+$G2404,FALSE)),"🙇")</f>
        <v>840</v>
      </c>
      <c r="J2404" t="s">
        <v>3063</v>
      </c>
      <c r="K2404" t="s">
        <v>3063</v>
      </c>
    </row>
    <row r="2405" spans="1:11" x14ac:dyDescent="0.15">
      <c r="A2405" t="str">
        <f>VLOOKUP(B2405,for_vlookup!$A$1:$B$2046,2,FALSE)</f>
        <v>SIRIUS</v>
      </c>
      <c r="B2405" s="2" t="s">
        <v>1006</v>
      </c>
      <c r="C2405" t="str">
        <f>IFERROR(VLOOKUP(B2405,all_raw_csv!$B$2:$AO$2140,2,FALSE),"-")</f>
        <v>ELECTRO</v>
      </c>
      <c r="D2405" t="str">
        <f>IFERROR(VLOOKUP($B2405,all_raw_csv!$B$2:$AO$2140,3,FALSE),"-")</f>
        <v>Dirty Androids</v>
      </c>
      <c r="E2405">
        <f>VLOOKUP($A2405,master_version!$A$1:$B$29,2,FALSE)</f>
        <v>17</v>
      </c>
      <c r="F2405" t="str">
        <f>VLOOKUP(G2405,master_diffculty!$A$1:$C$11,3,FALSE)</f>
        <v>SPA</v>
      </c>
      <c r="G2405">
        <v>4</v>
      </c>
      <c r="H2405">
        <f>IFERROR(IF(VLOOKUP($B2405,all_raw_csv!$B$1:$AO$2074,5+($G2405-1)*7,FALSE)=0,-1,VLOOKUP($B2405,all_raw_csv!$B$1:$AO$2074,5+($G2405-1)*7,FALSE)),"-")</f>
        <v>10</v>
      </c>
      <c r="I2405">
        <f>IFERROR(IF(VLOOKUP($B2405,new_notes_bemaniwiki!$A$1:$J$1937,1+$G2405,FALSE)="-",-1,VLOOKUP($B2405,new_notes_bemaniwiki!$A$1:$J$1937,1+$G2405,FALSE)),"🙇")</f>
        <v>1197</v>
      </c>
      <c r="J2405" t="s">
        <v>3063</v>
      </c>
      <c r="K2405" t="s">
        <v>3063</v>
      </c>
    </row>
    <row r="2406" spans="1:11" x14ac:dyDescent="0.15">
      <c r="A2406" t="str">
        <f>VLOOKUP(B2406,for_vlookup!$A$1:$B$2046,2,FALSE)</f>
        <v>SIRIUS</v>
      </c>
      <c r="B2406" s="2" t="s">
        <v>1006</v>
      </c>
      <c r="C2406" t="str">
        <f>IFERROR(VLOOKUP(B2406,all_raw_csv!$B$2:$AO$2140,2,FALSE),"-")</f>
        <v>ELECTRO</v>
      </c>
      <c r="D2406" t="str">
        <f>IFERROR(VLOOKUP($B2406,all_raw_csv!$B$2:$AO$2140,3,FALSE),"-")</f>
        <v>Dirty Androids</v>
      </c>
      <c r="E2406">
        <f>VLOOKUP($A2406,master_version!$A$1:$B$29,2,FALSE)</f>
        <v>17</v>
      </c>
      <c r="F2406" t="str">
        <f>VLOOKUP(G2406,master_diffculty!$A$1:$C$11,3,FALSE)</f>
        <v>SPL</v>
      </c>
      <c r="G2406">
        <v>5</v>
      </c>
      <c r="H2406">
        <f>IFERROR(IF(VLOOKUP($B2406,all_raw_csv!$B$1:$AO$2074,5+($G2406-1)*7,FALSE)=0,-1,VLOOKUP($B2406,all_raw_csv!$B$1:$AO$2074,5+($G2406-1)*7,FALSE)),"-")</f>
        <v>-1</v>
      </c>
      <c r="I2406">
        <f>IFERROR(IF(VLOOKUP($B2406,new_notes_bemaniwiki!$A$1:$J$1937,1+$G2406,FALSE)="-",-1,VLOOKUP($B2406,new_notes_bemaniwiki!$A$1:$J$1937,1+$G2406,FALSE)),"🙇")</f>
        <v>-1</v>
      </c>
      <c r="J2406" t="s">
        <v>3063</v>
      </c>
      <c r="K2406" t="s">
        <v>3063</v>
      </c>
    </row>
    <row r="2407" spans="1:11" x14ac:dyDescent="0.15">
      <c r="A2407" t="str">
        <f>VLOOKUP(B2407,for_vlookup!$A$1:$B$2046,2,FALSE)</f>
        <v>SIRIUS</v>
      </c>
      <c r="B2407" s="2" t="s">
        <v>1008</v>
      </c>
      <c r="C2407" t="str">
        <f>IFERROR(VLOOKUP(B2407,all_raw_csv!$B$2:$AO$2140,2,FALSE),"-")</f>
        <v>BUBBLEGUM DANCE</v>
      </c>
      <c r="D2407" t="str">
        <f>IFERROR(VLOOKUP($B2407,all_raw_csv!$B$2:$AO$2140,3,FALSE),"-")</f>
        <v>Ryu☆</v>
      </c>
      <c r="E2407">
        <f>VLOOKUP($A2407,master_version!$A$1:$B$29,2,FALSE)</f>
        <v>17</v>
      </c>
      <c r="F2407" t="str">
        <f>VLOOKUP(G2407,master_diffculty!$A$1:$C$11,3,FALSE)</f>
        <v>SPB</v>
      </c>
      <c r="G2407">
        <v>1</v>
      </c>
      <c r="H2407">
        <f>IFERROR(IF(VLOOKUP($B2407,all_raw_csv!$B$1:$AO$2074,5+($G2407-1)*7,FALSE)=0,-1,VLOOKUP($B2407,all_raw_csv!$B$1:$AO$2074,5+($G2407-1)*7,FALSE)),"-")</f>
        <v>-1</v>
      </c>
      <c r="I2407">
        <f>IFERROR(IF(VLOOKUP($B2407,new_notes_bemaniwiki!$A$1:$J$1937,1+$G2407,FALSE)="-",-1,VLOOKUP($B2407,new_notes_bemaniwiki!$A$1:$J$1937,1+$G2407,FALSE)),"🙇")</f>
        <v>-1</v>
      </c>
      <c r="J2407" t="s">
        <v>3063</v>
      </c>
      <c r="K2407" t="s">
        <v>3063</v>
      </c>
    </row>
    <row r="2408" spans="1:11" x14ac:dyDescent="0.15">
      <c r="A2408" t="str">
        <f>VLOOKUP(B2408,for_vlookup!$A$1:$B$2046,2,FALSE)</f>
        <v>SIRIUS</v>
      </c>
      <c r="B2408" s="2" t="s">
        <v>1008</v>
      </c>
      <c r="C2408" t="str">
        <f>IFERROR(VLOOKUP(B2408,all_raw_csv!$B$2:$AO$2140,2,FALSE),"-")</f>
        <v>BUBBLEGUM DANCE</v>
      </c>
      <c r="D2408" t="str">
        <f>IFERROR(VLOOKUP($B2408,all_raw_csv!$B$2:$AO$2140,3,FALSE),"-")</f>
        <v>Ryu☆</v>
      </c>
      <c r="E2408">
        <f>VLOOKUP($A2408,master_version!$A$1:$B$29,2,FALSE)</f>
        <v>17</v>
      </c>
      <c r="F2408" t="str">
        <f>VLOOKUP(G2408,master_diffculty!$A$1:$C$11,3,FALSE)</f>
        <v>SPN</v>
      </c>
      <c r="G2408">
        <v>2</v>
      </c>
      <c r="H2408">
        <f>IFERROR(IF(VLOOKUP($B2408,all_raw_csv!$B$1:$AO$2074,5+($G2408-1)*7,FALSE)=0,-1,VLOOKUP($B2408,all_raw_csv!$B$1:$AO$2074,5+($G2408-1)*7,FALSE)),"-")</f>
        <v>5</v>
      </c>
      <c r="I2408">
        <f>IFERROR(IF(VLOOKUP($B2408,new_notes_bemaniwiki!$A$1:$J$1937,1+$G2408,FALSE)="-",-1,VLOOKUP($B2408,new_notes_bemaniwiki!$A$1:$J$1937,1+$G2408,FALSE)),"🙇")</f>
        <v>415</v>
      </c>
      <c r="J2408" t="s">
        <v>3063</v>
      </c>
      <c r="K2408" t="s">
        <v>3063</v>
      </c>
    </row>
    <row r="2409" spans="1:11" x14ac:dyDescent="0.15">
      <c r="A2409" t="str">
        <f>VLOOKUP(B2409,for_vlookup!$A$1:$B$2046,2,FALSE)</f>
        <v>SIRIUS</v>
      </c>
      <c r="B2409" s="2" t="s">
        <v>1008</v>
      </c>
      <c r="C2409" t="str">
        <f>IFERROR(VLOOKUP(B2409,all_raw_csv!$B$2:$AO$2140,2,FALSE),"-")</f>
        <v>BUBBLEGUM DANCE</v>
      </c>
      <c r="D2409" t="str">
        <f>IFERROR(VLOOKUP($B2409,all_raw_csv!$B$2:$AO$2140,3,FALSE),"-")</f>
        <v>Ryu☆</v>
      </c>
      <c r="E2409">
        <f>VLOOKUP($A2409,master_version!$A$1:$B$29,2,FALSE)</f>
        <v>17</v>
      </c>
      <c r="F2409" t="str">
        <f>VLOOKUP(G2409,master_diffculty!$A$1:$C$11,3,FALSE)</f>
        <v>SPH</v>
      </c>
      <c r="G2409">
        <v>3</v>
      </c>
      <c r="H2409">
        <f>IFERROR(IF(VLOOKUP($B2409,all_raw_csv!$B$1:$AO$2074,5+($G2409-1)*7,FALSE)=0,-1,VLOOKUP($B2409,all_raw_csv!$B$1:$AO$2074,5+($G2409-1)*7,FALSE)),"-")</f>
        <v>7</v>
      </c>
      <c r="I2409">
        <f>IFERROR(IF(VLOOKUP($B2409,new_notes_bemaniwiki!$A$1:$J$1937,1+$G2409,FALSE)="-",-1,VLOOKUP($B2409,new_notes_bemaniwiki!$A$1:$J$1937,1+$G2409,FALSE)),"🙇")</f>
        <v>582</v>
      </c>
      <c r="J2409" t="s">
        <v>3063</v>
      </c>
      <c r="K2409" t="s">
        <v>3063</v>
      </c>
    </row>
    <row r="2410" spans="1:11" x14ac:dyDescent="0.15">
      <c r="A2410" t="str">
        <f>VLOOKUP(B2410,for_vlookup!$A$1:$B$2046,2,FALSE)</f>
        <v>SIRIUS</v>
      </c>
      <c r="B2410" s="2" t="s">
        <v>1008</v>
      </c>
      <c r="C2410" t="str">
        <f>IFERROR(VLOOKUP(B2410,all_raw_csv!$B$2:$AO$2140,2,FALSE),"-")</f>
        <v>BUBBLEGUM DANCE</v>
      </c>
      <c r="D2410" t="str">
        <f>IFERROR(VLOOKUP($B2410,all_raw_csv!$B$2:$AO$2140,3,FALSE),"-")</f>
        <v>Ryu☆</v>
      </c>
      <c r="E2410">
        <f>VLOOKUP($A2410,master_version!$A$1:$B$29,2,FALSE)</f>
        <v>17</v>
      </c>
      <c r="F2410" t="str">
        <f>VLOOKUP(G2410,master_diffculty!$A$1:$C$11,3,FALSE)</f>
        <v>SPA</v>
      </c>
      <c r="G2410">
        <v>4</v>
      </c>
      <c r="H2410">
        <f>IFERROR(IF(VLOOKUP($B2410,all_raw_csv!$B$1:$AO$2074,5+($G2410-1)*7,FALSE)=0,-1,VLOOKUP($B2410,all_raw_csv!$B$1:$AO$2074,5+($G2410-1)*7,FALSE)),"-")</f>
        <v>10</v>
      </c>
      <c r="I2410">
        <f>IFERROR(IF(VLOOKUP($B2410,new_notes_bemaniwiki!$A$1:$J$1937,1+$G2410,FALSE)="-",-1,VLOOKUP($B2410,new_notes_bemaniwiki!$A$1:$J$1937,1+$G2410,FALSE)),"🙇")</f>
        <v>988</v>
      </c>
      <c r="J2410" t="s">
        <v>3063</v>
      </c>
      <c r="K2410" t="s">
        <v>3063</v>
      </c>
    </row>
    <row r="2411" spans="1:11" x14ac:dyDescent="0.15">
      <c r="A2411" t="str">
        <f>VLOOKUP(B2411,for_vlookup!$A$1:$B$2046,2,FALSE)</f>
        <v>SIRIUS</v>
      </c>
      <c r="B2411" s="2" t="s">
        <v>1008</v>
      </c>
      <c r="C2411" t="str">
        <f>IFERROR(VLOOKUP(B2411,all_raw_csv!$B$2:$AO$2140,2,FALSE),"-")</f>
        <v>BUBBLEGUM DANCE</v>
      </c>
      <c r="D2411" t="str">
        <f>IFERROR(VLOOKUP($B2411,all_raw_csv!$B$2:$AO$2140,3,FALSE),"-")</f>
        <v>Ryu☆</v>
      </c>
      <c r="E2411">
        <f>VLOOKUP($A2411,master_version!$A$1:$B$29,2,FALSE)</f>
        <v>17</v>
      </c>
      <c r="F2411" t="str">
        <f>VLOOKUP(G2411,master_diffculty!$A$1:$C$11,3,FALSE)</f>
        <v>SPL</v>
      </c>
      <c r="G2411">
        <v>5</v>
      </c>
      <c r="H2411">
        <f>IFERROR(IF(VLOOKUP($B2411,all_raw_csv!$B$1:$AO$2074,5+($G2411-1)*7,FALSE)=0,-1,VLOOKUP($B2411,all_raw_csv!$B$1:$AO$2074,5+($G2411-1)*7,FALSE)),"-")</f>
        <v>-1</v>
      </c>
      <c r="I2411">
        <f>IFERROR(IF(VLOOKUP($B2411,new_notes_bemaniwiki!$A$1:$J$1937,1+$G2411,FALSE)="-",-1,VLOOKUP($B2411,new_notes_bemaniwiki!$A$1:$J$1937,1+$G2411,FALSE)),"🙇")</f>
        <v>-1</v>
      </c>
      <c r="J2411" t="s">
        <v>3063</v>
      </c>
      <c r="K2411" t="s">
        <v>3063</v>
      </c>
    </row>
    <row r="2412" spans="1:11" x14ac:dyDescent="0.15">
      <c r="A2412" t="str">
        <f>VLOOKUP(B2412,for_vlookup!$A$1:$B$2046,2,FALSE)</f>
        <v>SIRIUS</v>
      </c>
      <c r="B2412" s="2" t="s">
        <v>1009</v>
      </c>
      <c r="C2412" t="str">
        <f>IFERROR(VLOOKUP(B2412,all_raw_csv!$B$2:$AO$2140,2,FALSE),"-")</f>
        <v>BUCHIAGE TRANCE</v>
      </c>
      <c r="D2412" t="str">
        <f>IFERROR(VLOOKUP($B2412,all_raw_csv!$B$2:$AO$2140,3,FALSE),"-")</f>
        <v>Lucky Vacuum</v>
      </c>
      <c r="E2412">
        <f>VLOOKUP($A2412,master_version!$A$1:$B$29,2,FALSE)</f>
        <v>17</v>
      </c>
      <c r="F2412" t="str">
        <f>VLOOKUP(G2412,master_diffculty!$A$1:$C$11,3,FALSE)</f>
        <v>SPB</v>
      </c>
      <c r="G2412">
        <v>1</v>
      </c>
      <c r="H2412">
        <f>IFERROR(IF(VLOOKUP($B2412,all_raw_csv!$B$1:$AO$2074,5+($G2412-1)*7,FALSE)=0,-1,VLOOKUP($B2412,all_raw_csv!$B$1:$AO$2074,5+($G2412-1)*7,FALSE)),"-")</f>
        <v>-1</v>
      </c>
      <c r="I2412">
        <f>IFERROR(IF(VLOOKUP($B2412,new_notes_bemaniwiki!$A$1:$J$1937,1+$G2412,FALSE)="-",-1,VLOOKUP($B2412,new_notes_bemaniwiki!$A$1:$J$1937,1+$G2412,FALSE)),"🙇")</f>
        <v>-1</v>
      </c>
      <c r="J2412" t="s">
        <v>3063</v>
      </c>
      <c r="K2412" t="s">
        <v>3063</v>
      </c>
    </row>
    <row r="2413" spans="1:11" x14ac:dyDescent="0.15">
      <c r="A2413" t="str">
        <f>VLOOKUP(B2413,for_vlookup!$A$1:$B$2046,2,FALSE)</f>
        <v>SIRIUS</v>
      </c>
      <c r="B2413" s="2" t="s">
        <v>1009</v>
      </c>
      <c r="C2413" t="str">
        <f>IFERROR(VLOOKUP(B2413,all_raw_csv!$B$2:$AO$2140,2,FALSE),"-")</f>
        <v>BUCHIAGE TRANCE</v>
      </c>
      <c r="D2413" t="str">
        <f>IFERROR(VLOOKUP($B2413,all_raw_csv!$B$2:$AO$2140,3,FALSE),"-")</f>
        <v>Lucky Vacuum</v>
      </c>
      <c r="E2413">
        <f>VLOOKUP($A2413,master_version!$A$1:$B$29,2,FALSE)</f>
        <v>17</v>
      </c>
      <c r="F2413" t="str">
        <f>VLOOKUP(G2413,master_diffculty!$A$1:$C$11,3,FALSE)</f>
        <v>SPN</v>
      </c>
      <c r="G2413">
        <v>2</v>
      </c>
      <c r="H2413">
        <f>IFERROR(IF(VLOOKUP($B2413,all_raw_csv!$B$1:$AO$2074,5+($G2413-1)*7,FALSE)=0,-1,VLOOKUP($B2413,all_raw_csv!$B$1:$AO$2074,5+($G2413-1)*7,FALSE)),"-")</f>
        <v>6</v>
      </c>
      <c r="I2413">
        <f>IFERROR(IF(VLOOKUP($B2413,new_notes_bemaniwiki!$A$1:$J$1937,1+$G2413,FALSE)="-",-1,VLOOKUP($B2413,new_notes_bemaniwiki!$A$1:$J$1937,1+$G2413,FALSE)),"🙇")</f>
        <v>488</v>
      </c>
      <c r="J2413" t="s">
        <v>3063</v>
      </c>
      <c r="K2413" t="s">
        <v>3063</v>
      </c>
    </row>
    <row r="2414" spans="1:11" x14ac:dyDescent="0.15">
      <c r="A2414" t="str">
        <f>VLOOKUP(B2414,for_vlookup!$A$1:$B$2046,2,FALSE)</f>
        <v>SIRIUS</v>
      </c>
      <c r="B2414" s="2" t="s">
        <v>1009</v>
      </c>
      <c r="C2414" t="str">
        <f>IFERROR(VLOOKUP(B2414,all_raw_csv!$B$2:$AO$2140,2,FALSE),"-")</f>
        <v>BUCHIAGE TRANCE</v>
      </c>
      <c r="D2414" t="str">
        <f>IFERROR(VLOOKUP($B2414,all_raw_csv!$B$2:$AO$2140,3,FALSE),"-")</f>
        <v>Lucky Vacuum</v>
      </c>
      <c r="E2414">
        <f>VLOOKUP($A2414,master_version!$A$1:$B$29,2,FALSE)</f>
        <v>17</v>
      </c>
      <c r="F2414" t="str">
        <f>VLOOKUP(G2414,master_diffculty!$A$1:$C$11,3,FALSE)</f>
        <v>SPH</v>
      </c>
      <c r="G2414">
        <v>3</v>
      </c>
      <c r="H2414">
        <f>IFERROR(IF(VLOOKUP($B2414,all_raw_csv!$B$1:$AO$2074,5+($G2414-1)*7,FALSE)=0,-1,VLOOKUP($B2414,all_raw_csv!$B$1:$AO$2074,5+($G2414-1)*7,FALSE)),"-")</f>
        <v>9</v>
      </c>
      <c r="I2414">
        <f>IFERROR(IF(VLOOKUP($B2414,new_notes_bemaniwiki!$A$1:$J$1937,1+$G2414,FALSE)="-",-1,VLOOKUP($B2414,new_notes_bemaniwiki!$A$1:$J$1937,1+$G2414,FALSE)),"🙇")</f>
        <v>807</v>
      </c>
      <c r="J2414" t="s">
        <v>3063</v>
      </c>
      <c r="K2414" t="s">
        <v>3063</v>
      </c>
    </row>
    <row r="2415" spans="1:11" x14ac:dyDescent="0.15">
      <c r="A2415" t="str">
        <f>VLOOKUP(B2415,for_vlookup!$A$1:$B$2046,2,FALSE)</f>
        <v>SIRIUS</v>
      </c>
      <c r="B2415" s="2" t="s">
        <v>1009</v>
      </c>
      <c r="C2415" t="str">
        <f>IFERROR(VLOOKUP(B2415,all_raw_csv!$B$2:$AO$2140,2,FALSE),"-")</f>
        <v>BUCHIAGE TRANCE</v>
      </c>
      <c r="D2415" t="str">
        <f>IFERROR(VLOOKUP($B2415,all_raw_csv!$B$2:$AO$2140,3,FALSE),"-")</f>
        <v>Lucky Vacuum</v>
      </c>
      <c r="E2415">
        <f>VLOOKUP($A2415,master_version!$A$1:$B$29,2,FALSE)</f>
        <v>17</v>
      </c>
      <c r="F2415" t="str">
        <f>VLOOKUP(G2415,master_diffculty!$A$1:$C$11,3,FALSE)</f>
        <v>SPA</v>
      </c>
      <c r="G2415">
        <v>4</v>
      </c>
      <c r="H2415">
        <f>IFERROR(IF(VLOOKUP($B2415,all_raw_csv!$B$1:$AO$2074,5+($G2415-1)*7,FALSE)=0,-1,VLOOKUP($B2415,all_raw_csv!$B$1:$AO$2074,5+($G2415-1)*7,FALSE)),"-")</f>
        <v>11</v>
      </c>
      <c r="I2415">
        <f>IFERROR(IF(VLOOKUP($B2415,new_notes_bemaniwiki!$A$1:$J$1937,1+$G2415,FALSE)="-",-1,VLOOKUP($B2415,new_notes_bemaniwiki!$A$1:$J$1937,1+$G2415,FALSE)),"🙇")</f>
        <v>1128</v>
      </c>
      <c r="J2415" t="s">
        <v>3063</v>
      </c>
      <c r="K2415" t="s">
        <v>3063</v>
      </c>
    </row>
    <row r="2416" spans="1:11" x14ac:dyDescent="0.15">
      <c r="A2416" t="str">
        <f>VLOOKUP(B2416,for_vlookup!$A$1:$B$2046,2,FALSE)</f>
        <v>SIRIUS</v>
      </c>
      <c r="B2416" s="2" t="s">
        <v>1009</v>
      </c>
      <c r="C2416" t="str">
        <f>IFERROR(VLOOKUP(B2416,all_raw_csv!$B$2:$AO$2140,2,FALSE),"-")</f>
        <v>BUCHIAGE TRANCE</v>
      </c>
      <c r="D2416" t="str">
        <f>IFERROR(VLOOKUP($B2416,all_raw_csv!$B$2:$AO$2140,3,FALSE),"-")</f>
        <v>Lucky Vacuum</v>
      </c>
      <c r="E2416">
        <f>VLOOKUP($A2416,master_version!$A$1:$B$29,2,FALSE)</f>
        <v>17</v>
      </c>
      <c r="F2416" t="str">
        <f>VLOOKUP(G2416,master_diffculty!$A$1:$C$11,3,FALSE)</f>
        <v>SPL</v>
      </c>
      <c r="G2416">
        <v>5</v>
      </c>
      <c r="H2416">
        <f>IFERROR(IF(VLOOKUP($B2416,all_raw_csv!$B$1:$AO$2074,5+($G2416-1)*7,FALSE)=0,-1,VLOOKUP($B2416,all_raw_csv!$B$1:$AO$2074,5+($G2416-1)*7,FALSE)),"-")</f>
        <v>-1</v>
      </c>
      <c r="I2416">
        <f>IFERROR(IF(VLOOKUP($B2416,new_notes_bemaniwiki!$A$1:$J$1937,1+$G2416,FALSE)="-",-1,VLOOKUP($B2416,new_notes_bemaniwiki!$A$1:$J$1937,1+$G2416,FALSE)),"🙇")</f>
        <v>-1</v>
      </c>
      <c r="J2416" t="s">
        <v>3063</v>
      </c>
      <c r="K2416" t="s">
        <v>3063</v>
      </c>
    </row>
    <row r="2417" spans="1:11" x14ac:dyDescent="0.15">
      <c r="A2417" t="str">
        <f>VLOOKUP(B2417,for_vlookup!$A$1:$B$2046,2,FALSE)</f>
        <v>SIRIUS</v>
      </c>
      <c r="B2417" s="2" t="s">
        <v>1010</v>
      </c>
      <c r="C2417" t="str">
        <f>IFERROR(VLOOKUP(B2417,all_raw_csv!$B$2:$AO$2140,2,FALSE),"-")</f>
        <v>TECHNO POP SPEED</v>
      </c>
      <c r="D2417" t="str">
        <f>IFERROR(VLOOKUP($B2417,all_raw_csv!$B$2:$AO$2140,3,FALSE),"-")</f>
        <v>Auridy</v>
      </c>
      <c r="E2417">
        <f>VLOOKUP($A2417,master_version!$A$1:$B$29,2,FALSE)</f>
        <v>17</v>
      </c>
      <c r="F2417" t="str">
        <f>VLOOKUP(G2417,master_diffculty!$A$1:$C$11,3,FALSE)</f>
        <v>SPB</v>
      </c>
      <c r="G2417">
        <v>1</v>
      </c>
      <c r="H2417">
        <f>IFERROR(IF(VLOOKUP($B2417,all_raw_csv!$B$1:$AO$2074,5+($G2417-1)*7,FALSE)=0,-1,VLOOKUP($B2417,all_raw_csv!$B$1:$AO$2074,5+($G2417-1)*7,FALSE)),"-")</f>
        <v>-1</v>
      </c>
      <c r="I2417">
        <f>IFERROR(IF(VLOOKUP($B2417,new_notes_bemaniwiki!$A$1:$J$1937,1+$G2417,FALSE)="-",-1,VLOOKUP($B2417,new_notes_bemaniwiki!$A$1:$J$1937,1+$G2417,FALSE)),"🙇")</f>
        <v>-1</v>
      </c>
      <c r="J2417" t="s">
        <v>3063</v>
      </c>
      <c r="K2417" t="s">
        <v>3063</v>
      </c>
    </row>
    <row r="2418" spans="1:11" x14ac:dyDescent="0.15">
      <c r="A2418" t="str">
        <f>VLOOKUP(B2418,for_vlookup!$A$1:$B$2046,2,FALSE)</f>
        <v>SIRIUS</v>
      </c>
      <c r="B2418" s="2" t="s">
        <v>1010</v>
      </c>
      <c r="C2418" t="str">
        <f>IFERROR(VLOOKUP(B2418,all_raw_csv!$B$2:$AO$2140,2,FALSE),"-")</f>
        <v>TECHNO POP SPEED</v>
      </c>
      <c r="D2418" t="str">
        <f>IFERROR(VLOOKUP($B2418,all_raw_csv!$B$2:$AO$2140,3,FALSE),"-")</f>
        <v>Auridy</v>
      </c>
      <c r="E2418">
        <f>VLOOKUP($A2418,master_version!$A$1:$B$29,2,FALSE)</f>
        <v>17</v>
      </c>
      <c r="F2418" t="str">
        <f>VLOOKUP(G2418,master_diffculty!$A$1:$C$11,3,FALSE)</f>
        <v>SPN</v>
      </c>
      <c r="G2418">
        <v>2</v>
      </c>
      <c r="H2418">
        <f>IFERROR(IF(VLOOKUP($B2418,all_raw_csv!$B$1:$AO$2074,5+($G2418-1)*7,FALSE)=0,-1,VLOOKUP($B2418,all_raw_csv!$B$1:$AO$2074,5+($G2418-1)*7,FALSE)),"-")</f>
        <v>7</v>
      </c>
      <c r="I2418">
        <f>IFERROR(IF(VLOOKUP($B2418,new_notes_bemaniwiki!$A$1:$J$1937,1+$G2418,FALSE)="-",-1,VLOOKUP($B2418,new_notes_bemaniwiki!$A$1:$J$1937,1+$G2418,FALSE)),"🙇")</f>
        <v>754</v>
      </c>
      <c r="J2418" t="s">
        <v>3063</v>
      </c>
      <c r="K2418" t="s">
        <v>3063</v>
      </c>
    </row>
    <row r="2419" spans="1:11" x14ac:dyDescent="0.15">
      <c r="A2419" t="str">
        <f>VLOOKUP(B2419,for_vlookup!$A$1:$B$2046,2,FALSE)</f>
        <v>SIRIUS</v>
      </c>
      <c r="B2419" s="2" t="s">
        <v>1010</v>
      </c>
      <c r="C2419" t="str">
        <f>IFERROR(VLOOKUP(B2419,all_raw_csv!$B$2:$AO$2140,2,FALSE),"-")</f>
        <v>TECHNO POP SPEED</v>
      </c>
      <c r="D2419" t="str">
        <f>IFERROR(VLOOKUP($B2419,all_raw_csv!$B$2:$AO$2140,3,FALSE),"-")</f>
        <v>Auridy</v>
      </c>
      <c r="E2419">
        <f>VLOOKUP($A2419,master_version!$A$1:$B$29,2,FALSE)</f>
        <v>17</v>
      </c>
      <c r="F2419" t="str">
        <f>VLOOKUP(G2419,master_diffculty!$A$1:$C$11,3,FALSE)</f>
        <v>SPH</v>
      </c>
      <c r="G2419">
        <v>3</v>
      </c>
      <c r="H2419">
        <f>IFERROR(IF(VLOOKUP($B2419,all_raw_csv!$B$1:$AO$2074,5+($G2419-1)*7,FALSE)=0,-1,VLOOKUP($B2419,all_raw_csv!$B$1:$AO$2074,5+($G2419-1)*7,FALSE)),"-")</f>
        <v>10</v>
      </c>
      <c r="I2419">
        <f>IFERROR(IF(VLOOKUP($B2419,new_notes_bemaniwiki!$A$1:$J$1937,1+$G2419,FALSE)="-",-1,VLOOKUP($B2419,new_notes_bemaniwiki!$A$1:$J$1937,1+$G2419,FALSE)),"🙇")</f>
        <v>1035</v>
      </c>
      <c r="J2419" t="s">
        <v>3063</v>
      </c>
      <c r="K2419" t="s">
        <v>3063</v>
      </c>
    </row>
    <row r="2420" spans="1:11" x14ac:dyDescent="0.15">
      <c r="A2420" t="str">
        <f>VLOOKUP(B2420,for_vlookup!$A$1:$B$2046,2,FALSE)</f>
        <v>SIRIUS</v>
      </c>
      <c r="B2420" s="2" t="s">
        <v>1010</v>
      </c>
      <c r="C2420" t="str">
        <f>IFERROR(VLOOKUP(B2420,all_raw_csv!$B$2:$AO$2140,2,FALSE),"-")</f>
        <v>TECHNO POP SPEED</v>
      </c>
      <c r="D2420" t="str">
        <f>IFERROR(VLOOKUP($B2420,all_raw_csv!$B$2:$AO$2140,3,FALSE),"-")</f>
        <v>Auridy</v>
      </c>
      <c r="E2420">
        <f>VLOOKUP($A2420,master_version!$A$1:$B$29,2,FALSE)</f>
        <v>17</v>
      </c>
      <c r="F2420" t="str">
        <f>VLOOKUP(G2420,master_diffculty!$A$1:$C$11,3,FALSE)</f>
        <v>SPA</v>
      </c>
      <c r="G2420">
        <v>4</v>
      </c>
      <c r="H2420">
        <f>IFERROR(IF(VLOOKUP($B2420,all_raw_csv!$B$1:$AO$2074,5+($G2420-1)*7,FALSE)=0,-1,VLOOKUP($B2420,all_raw_csv!$B$1:$AO$2074,5+($G2420-1)*7,FALSE)),"-")</f>
        <v>12</v>
      </c>
      <c r="I2420">
        <f>IFERROR(IF(VLOOKUP($B2420,new_notes_bemaniwiki!$A$1:$J$1937,1+$G2420,FALSE)="-",-1,VLOOKUP($B2420,new_notes_bemaniwiki!$A$1:$J$1937,1+$G2420,FALSE)),"🙇")</f>
        <v>1509</v>
      </c>
      <c r="J2420" t="s">
        <v>3063</v>
      </c>
      <c r="K2420" t="s">
        <v>3063</v>
      </c>
    </row>
    <row r="2421" spans="1:11" x14ac:dyDescent="0.15">
      <c r="A2421" t="str">
        <f>VLOOKUP(B2421,for_vlookup!$A$1:$B$2046,2,FALSE)</f>
        <v>SIRIUS</v>
      </c>
      <c r="B2421" s="2" t="s">
        <v>1010</v>
      </c>
      <c r="C2421" t="str">
        <f>IFERROR(VLOOKUP(B2421,all_raw_csv!$B$2:$AO$2140,2,FALSE),"-")</f>
        <v>TECHNO POP SPEED</v>
      </c>
      <c r="D2421" t="str">
        <f>IFERROR(VLOOKUP($B2421,all_raw_csv!$B$2:$AO$2140,3,FALSE),"-")</f>
        <v>Auridy</v>
      </c>
      <c r="E2421">
        <f>VLOOKUP($A2421,master_version!$A$1:$B$29,2,FALSE)</f>
        <v>17</v>
      </c>
      <c r="F2421" t="str">
        <f>VLOOKUP(G2421,master_diffculty!$A$1:$C$11,3,FALSE)</f>
        <v>SPL</v>
      </c>
      <c r="G2421">
        <v>5</v>
      </c>
      <c r="H2421">
        <f>IFERROR(IF(VLOOKUP($B2421,all_raw_csv!$B$1:$AO$2074,5+($G2421-1)*7,FALSE)=0,-1,VLOOKUP($B2421,all_raw_csv!$B$1:$AO$2074,5+($G2421-1)*7,FALSE)),"-")</f>
        <v>-1</v>
      </c>
      <c r="I2421">
        <f>IFERROR(IF(VLOOKUP($B2421,new_notes_bemaniwiki!$A$1:$J$1937,1+$G2421,FALSE)="-",-1,VLOOKUP($B2421,new_notes_bemaniwiki!$A$1:$J$1937,1+$G2421,FALSE)),"🙇")</f>
        <v>-1</v>
      </c>
      <c r="J2421" t="s">
        <v>3063</v>
      </c>
      <c r="K2421" t="s">
        <v>3063</v>
      </c>
    </row>
    <row r="2422" spans="1:11" x14ac:dyDescent="0.15">
      <c r="A2422" t="str">
        <f>VLOOKUP(B2422,for_vlookup!$A$1:$B$2046,2,FALSE)</f>
        <v>SIRIUS</v>
      </c>
      <c r="B2422" s="2" t="s">
        <v>1013</v>
      </c>
      <c r="C2422" t="str">
        <f>IFERROR(VLOOKUP(B2422,all_raw_csv!$B$2:$AO$2140,2,FALSE),"-")</f>
        <v>ONLY ONE IDOL SONG</v>
      </c>
      <c r="D2422" t="str">
        <f>IFERROR(VLOOKUP($B2422,all_raw_csv!$B$2:$AO$2140,3,FALSE),"-")</f>
        <v>SUPER HEROINE 彩香-AYAKA-</v>
      </c>
      <c r="E2422">
        <f>VLOOKUP($A2422,master_version!$A$1:$B$29,2,FALSE)</f>
        <v>17</v>
      </c>
      <c r="F2422" t="str">
        <f>VLOOKUP(G2422,master_diffculty!$A$1:$C$11,3,FALSE)</f>
        <v>SPB</v>
      </c>
      <c r="G2422">
        <v>1</v>
      </c>
      <c r="H2422">
        <f>IFERROR(IF(VLOOKUP($B2422,all_raw_csv!$B$1:$AO$2074,5+($G2422-1)*7,FALSE)=0,-1,VLOOKUP($B2422,all_raw_csv!$B$1:$AO$2074,5+($G2422-1)*7,FALSE)),"-")</f>
        <v>-1</v>
      </c>
      <c r="I2422">
        <f>IFERROR(IF(VLOOKUP($B2422,new_notes_bemaniwiki!$A$1:$J$1937,1+$G2422,FALSE)="-",-1,VLOOKUP($B2422,new_notes_bemaniwiki!$A$1:$J$1937,1+$G2422,FALSE)),"🙇")</f>
        <v>-1</v>
      </c>
      <c r="J2422" t="s">
        <v>3063</v>
      </c>
      <c r="K2422" t="s">
        <v>3063</v>
      </c>
    </row>
    <row r="2423" spans="1:11" x14ac:dyDescent="0.15">
      <c r="A2423" t="str">
        <f>VLOOKUP(B2423,for_vlookup!$A$1:$B$2046,2,FALSE)</f>
        <v>SIRIUS</v>
      </c>
      <c r="B2423" s="2" t="s">
        <v>1013</v>
      </c>
      <c r="C2423" t="str">
        <f>IFERROR(VLOOKUP(B2423,all_raw_csv!$B$2:$AO$2140,2,FALSE),"-")</f>
        <v>ONLY ONE IDOL SONG</v>
      </c>
      <c r="D2423" t="str">
        <f>IFERROR(VLOOKUP($B2423,all_raw_csv!$B$2:$AO$2140,3,FALSE),"-")</f>
        <v>SUPER HEROINE 彩香-AYAKA-</v>
      </c>
      <c r="E2423">
        <f>VLOOKUP($A2423,master_version!$A$1:$B$29,2,FALSE)</f>
        <v>17</v>
      </c>
      <c r="F2423" t="str">
        <f>VLOOKUP(G2423,master_diffculty!$A$1:$C$11,3,FALSE)</f>
        <v>SPN</v>
      </c>
      <c r="G2423">
        <v>2</v>
      </c>
      <c r="H2423">
        <f>IFERROR(IF(VLOOKUP($B2423,all_raw_csv!$B$1:$AO$2074,5+($G2423-1)*7,FALSE)=0,-1,VLOOKUP($B2423,all_raw_csv!$B$1:$AO$2074,5+($G2423-1)*7,FALSE)),"-")</f>
        <v>6</v>
      </c>
      <c r="I2423">
        <f>IFERROR(IF(VLOOKUP($B2423,new_notes_bemaniwiki!$A$1:$J$1937,1+$G2423,FALSE)="-",-1,VLOOKUP($B2423,new_notes_bemaniwiki!$A$1:$J$1937,1+$G2423,FALSE)),"🙇")</f>
        <v>641</v>
      </c>
      <c r="J2423" t="s">
        <v>3063</v>
      </c>
      <c r="K2423" t="s">
        <v>3063</v>
      </c>
    </row>
    <row r="2424" spans="1:11" x14ac:dyDescent="0.15">
      <c r="A2424" t="str">
        <f>VLOOKUP(B2424,for_vlookup!$A$1:$B$2046,2,FALSE)</f>
        <v>SIRIUS</v>
      </c>
      <c r="B2424" s="2" t="s">
        <v>1013</v>
      </c>
      <c r="C2424" t="str">
        <f>IFERROR(VLOOKUP(B2424,all_raw_csv!$B$2:$AO$2140,2,FALSE),"-")</f>
        <v>ONLY ONE IDOL SONG</v>
      </c>
      <c r="D2424" t="str">
        <f>IFERROR(VLOOKUP($B2424,all_raw_csv!$B$2:$AO$2140,3,FALSE),"-")</f>
        <v>SUPER HEROINE 彩香-AYAKA-</v>
      </c>
      <c r="E2424">
        <f>VLOOKUP($A2424,master_version!$A$1:$B$29,2,FALSE)</f>
        <v>17</v>
      </c>
      <c r="F2424" t="str">
        <f>VLOOKUP(G2424,master_diffculty!$A$1:$C$11,3,FALSE)</f>
        <v>SPH</v>
      </c>
      <c r="G2424">
        <v>3</v>
      </c>
      <c r="H2424">
        <f>IFERROR(IF(VLOOKUP($B2424,all_raw_csv!$B$1:$AO$2074,5+($G2424-1)*7,FALSE)=0,-1,VLOOKUP($B2424,all_raw_csv!$B$1:$AO$2074,5+($G2424-1)*7,FALSE)),"-")</f>
        <v>10</v>
      </c>
      <c r="I2424">
        <f>IFERROR(IF(VLOOKUP($B2424,new_notes_bemaniwiki!$A$1:$J$1937,1+$G2424,FALSE)="-",-1,VLOOKUP($B2424,new_notes_bemaniwiki!$A$1:$J$1937,1+$G2424,FALSE)),"🙇")</f>
        <v>1045</v>
      </c>
      <c r="J2424" t="s">
        <v>3063</v>
      </c>
      <c r="K2424" t="s">
        <v>3063</v>
      </c>
    </row>
    <row r="2425" spans="1:11" x14ac:dyDescent="0.15">
      <c r="A2425" t="str">
        <f>VLOOKUP(B2425,for_vlookup!$A$1:$B$2046,2,FALSE)</f>
        <v>SIRIUS</v>
      </c>
      <c r="B2425" s="2" t="s">
        <v>1013</v>
      </c>
      <c r="C2425" t="str">
        <f>IFERROR(VLOOKUP(B2425,all_raw_csv!$B$2:$AO$2140,2,FALSE),"-")</f>
        <v>ONLY ONE IDOL SONG</v>
      </c>
      <c r="D2425" t="str">
        <f>IFERROR(VLOOKUP($B2425,all_raw_csv!$B$2:$AO$2140,3,FALSE),"-")</f>
        <v>SUPER HEROINE 彩香-AYAKA-</v>
      </c>
      <c r="E2425">
        <f>VLOOKUP($A2425,master_version!$A$1:$B$29,2,FALSE)</f>
        <v>17</v>
      </c>
      <c r="F2425" t="str">
        <f>VLOOKUP(G2425,master_diffculty!$A$1:$C$11,3,FALSE)</f>
        <v>SPA</v>
      </c>
      <c r="G2425">
        <v>4</v>
      </c>
      <c r="H2425">
        <f>IFERROR(IF(VLOOKUP($B2425,all_raw_csv!$B$1:$AO$2074,5+($G2425-1)*7,FALSE)=0,-1,VLOOKUP($B2425,all_raw_csv!$B$1:$AO$2074,5+($G2425-1)*7,FALSE)),"-")</f>
        <v>11</v>
      </c>
      <c r="I2425">
        <f>IFERROR(IF(VLOOKUP($B2425,new_notes_bemaniwiki!$A$1:$J$1937,1+$G2425,FALSE)="-",-1,VLOOKUP($B2425,new_notes_bemaniwiki!$A$1:$J$1937,1+$G2425,FALSE)),"🙇")</f>
        <v>1357</v>
      </c>
      <c r="J2425" t="s">
        <v>3063</v>
      </c>
      <c r="K2425" t="s">
        <v>3063</v>
      </c>
    </row>
    <row r="2426" spans="1:11" x14ac:dyDescent="0.15">
      <c r="A2426" t="str">
        <f>VLOOKUP(B2426,for_vlookup!$A$1:$B$2046,2,FALSE)</f>
        <v>SIRIUS</v>
      </c>
      <c r="B2426" s="2" t="s">
        <v>1013</v>
      </c>
      <c r="C2426" t="str">
        <f>IFERROR(VLOOKUP(B2426,all_raw_csv!$B$2:$AO$2140,2,FALSE),"-")</f>
        <v>ONLY ONE IDOL SONG</v>
      </c>
      <c r="D2426" t="str">
        <f>IFERROR(VLOOKUP($B2426,all_raw_csv!$B$2:$AO$2140,3,FALSE),"-")</f>
        <v>SUPER HEROINE 彩香-AYAKA-</v>
      </c>
      <c r="E2426">
        <f>VLOOKUP($A2426,master_version!$A$1:$B$29,2,FALSE)</f>
        <v>17</v>
      </c>
      <c r="F2426" t="str">
        <f>VLOOKUP(G2426,master_diffculty!$A$1:$C$11,3,FALSE)</f>
        <v>SPL</v>
      </c>
      <c r="G2426">
        <v>5</v>
      </c>
      <c r="H2426">
        <f>IFERROR(IF(VLOOKUP($B2426,all_raw_csv!$B$1:$AO$2074,5+($G2426-1)*7,FALSE)=0,-1,VLOOKUP($B2426,all_raw_csv!$B$1:$AO$2074,5+($G2426-1)*7,FALSE)),"-")</f>
        <v>-1</v>
      </c>
      <c r="I2426">
        <f>IFERROR(IF(VLOOKUP($B2426,new_notes_bemaniwiki!$A$1:$J$1937,1+$G2426,FALSE)="-",-1,VLOOKUP($B2426,new_notes_bemaniwiki!$A$1:$J$1937,1+$G2426,FALSE)),"🙇")</f>
        <v>-1</v>
      </c>
      <c r="J2426" t="s">
        <v>3063</v>
      </c>
      <c r="K2426" t="s">
        <v>3063</v>
      </c>
    </row>
    <row r="2427" spans="1:11" x14ac:dyDescent="0.15">
      <c r="A2427" t="str">
        <f>VLOOKUP(B2427,for_vlookup!$A$1:$B$2046,2,FALSE)</f>
        <v>SIRIUS</v>
      </c>
      <c r="B2427" s="2" t="s">
        <v>3033</v>
      </c>
      <c r="C2427" t="str">
        <f>IFERROR(VLOOKUP(B2427,all_raw_csv!$B$2:$AO$2140,2,FALSE),"-")</f>
        <v>TECHNO POP</v>
      </c>
      <c r="D2427" t="str">
        <f>IFERROR(VLOOKUP($B2427,all_raw_csv!$B$2:$AO$2140,3,FALSE),"-")</f>
        <v>Creative Life</v>
      </c>
      <c r="E2427">
        <f>VLOOKUP($A2427,master_version!$A$1:$B$29,2,FALSE)</f>
        <v>17</v>
      </c>
      <c r="F2427" t="str">
        <f>VLOOKUP(G2427,master_diffculty!$A$1:$C$11,3,FALSE)</f>
        <v>SPB</v>
      </c>
      <c r="G2427">
        <v>1</v>
      </c>
      <c r="H2427">
        <f>IFERROR(IF(VLOOKUP($B2427,all_raw_csv!$B$1:$AO$2074,5+($G2427-1)*7,FALSE)=0,-1,VLOOKUP($B2427,all_raw_csv!$B$1:$AO$2074,5+($G2427-1)*7,FALSE)),"-")</f>
        <v>-1</v>
      </c>
      <c r="I2427">
        <f>IFERROR(IF(VLOOKUP($B2427,new_notes_bemaniwiki!$A$1:$J$1937,1+$G2427,FALSE)="-",-1,VLOOKUP($B2427,new_notes_bemaniwiki!$A$1:$J$1937,1+$G2427,FALSE)),"🙇")</f>
        <v>-1</v>
      </c>
      <c r="J2427" t="s">
        <v>3063</v>
      </c>
      <c r="K2427" t="s">
        <v>3063</v>
      </c>
    </row>
    <row r="2428" spans="1:11" x14ac:dyDescent="0.15">
      <c r="A2428" t="str">
        <f>VLOOKUP(B2428,for_vlookup!$A$1:$B$2046,2,FALSE)</f>
        <v>SIRIUS</v>
      </c>
      <c r="B2428" s="2" t="s">
        <v>3033</v>
      </c>
      <c r="C2428" t="str">
        <f>IFERROR(VLOOKUP(B2428,all_raw_csv!$B$2:$AO$2140,2,FALSE),"-")</f>
        <v>TECHNO POP</v>
      </c>
      <c r="D2428" t="str">
        <f>IFERROR(VLOOKUP($B2428,all_raw_csv!$B$2:$AO$2140,3,FALSE),"-")</f>
        <v>Creative Life</v>
      </c>
      <c r="E2428">
        <f>VLOOKUP($A2428,master_version!$A$1:$B$29,2,FALSE)</f>
        <v>17</v>
      </c>
      <c r="F2428" t="str">
        <f>VLOOKUP(G2428,master_diffculty!$A$1:$C$11,3,FALSE)</f>
        <v>SPN</v>
      </c>
      <c r="G2428">
        <v>2</v>
      </c>
      <c r="H2428">
        <f>IFERROR(IF(VLOOKUP($B2428,all_raw_csv!$B$1:$AO$2074,5+($G2428-1)*7,FALSE)=0,-1,VLOOKUP($B2428,all_raw_csv!$B$1:$AO$2074,5+($G2428-1)*7,FALSE)),"-")</f>
        <v>4</v>
      </c>
      <c r="I2428">
        <f>IFERROR(IF(VLOOKUP($B2428,new_notes_bemaniwiki!$A$1:$J$1937,1+$G2428,FALSE)="-",-1,VLOOKUP($B2428,new_notes_bemaniwiki!$A$1:$J$1937,1+$G2428,FALSE)),"🙇")</f>
        <v>360</v>
      </c>
      <c r="J2428" t="s">
        <v>3063</v>
      </c>
      <c r="K2428" t="s">
        <v>3063</v>
      </c>
    </row>
    <row r="2429" spans="1:11" x14ac:dyDescent="0.15">
      <c r="A2429" t="str">
        <f>VLOOKUP(B2429,for_vlookup!$A$1:$B$2046,2,FALSE)</f>
        <v>SIRIUS</v>
      </c>
      <c r="B2429" s="2" t="s">
        <v>3033</v>
      </c>
      <c r="C2429" t="str">
        <f>IFERROR(VLOOKUP(B2429,all_raw_csv!$B$2:$AO$2140,2,FALSE),"-")</f>
        <v>TECHNO POP</v>
      </c>
      <c r="D2429" t="str">
        <f>IFERROR(VLOOKUP($B2429,all_raw_csv!$B$2:$AO$2140,3,FALSE),"-")</f>
        <v>Creative Life</v>
      </c>
      <c r="E2429">
        <f>VLOOKUP($A2429,master_version!$A$1:$B$29,2,FALSE)</f>
        <v>17</v>
      </c>
      <c r="F2429" t="str">
        <f>VLOOKUP(G2429,master_diffculty!$A$1:$C$11,3,FALSE)</f>
        <v>SPH</v>
      </c>
      <c r="G2429">
        <v>3</v>
      </c>
      <c r="H2429">
        <f>IFERROR(IF(VLOOKUP($B2429,all_raw_csv!$B$1:$AO$2074,5+($G2429-1)*7,FALSE)=0,-1,VLOOKUP($B2429,all_raw_csv!$B$1:$AO$2074,5+($G2429-1)*7,FALSE)),"-")</f>
        <v>7</v>
      </c>
      <c r="I2429">
        <f>IFERROR(IF(VLOOKUP($B2429,new_notes_bemaniwiki!$A$1:$J$1937,1+$G2429,FALSE)="-",-1,VLOOKUP($B2429,new_notes_bemaniwiki!$A$1:$J$1937,1+$G2429,FALSE)),"🙇")</f>
        <v>703</v>
      </c>
      <c r="J2429" t="s">
        <v>3063</v>
      </c>
      <c r="K2429" t="s">
        <v>3063</v>
      </c>
    </row>
    <row r="2430" spans="1:11" x14ac:dyDescent="0.15">
      <c r="A2430" t="str">
        <f>VLOOKUP(B2430,for_vlookup!$A$1:$B$2046,2,FALSE)</f>
        <v>SIRIUS</v>
      </c>
      <c r="B2430" s="2" t="s">
        <v>3033</v>
      </c>
      <c r="C2430" t="str">
        <f>IFERROR(VLOOKUP(B2430,all_raw_csv!$B$2:$AO$2140,2,FALSE),"-")</f>
        <v>TECHNO POP</v>
      </c>
      <c r="D2430" t="str">
        <f>IFERROR(VLOOKUP($B2430,all_raw_csv!$B$2:$AO$2140,3,FALSE),"-")</f>
        <v>Creative Life</v>
      </c>
      <c r="E2430">
        <f>VLOOKUP($A2430,master_version!$A$1:$B$29,2,FALSE)</f>
        <v>17</v>
      </c>
      <c r="F2430" t="str">
        <f>VLOOKUP(G2430,master_diffculty!$A$1:$C$11,3,FALSE)</f>
        <v>SPA</v>
      </c>
      <c r="G2430">
        <v>4</v>
      </c>
      <c r="H2430">
        <f>IFERROR(IF(VLOOKUP($B2430,all_raw_csv!$B$1:$AO$2074,5+($G2430-1)*7,FALSE)=0,-1,VLOOKUP($B2430,all_raw_csv!$B$1:$AO$2074,5+($G2430-1)*7,FALSE)),"-")</f>
        <v>10</v>
      </c>
      <c r="I2430">
        <f>IFERROR(IF(VLOOKUP($B2430,new_notes_bemaniwiki!$A$1:$J$1937,1+$G2430,FALSE)="-",-1,VLOOKUP($B2430,new_notes_bemaniwiki!$A$1:$J$1937,1+$G2430,FALSE)),"🙇")</f>
        <v>1112</v>
      </c>
      <c r="J2430" t="s">
        <v>3063</v>
      </c>
      <c r="K2430" t="s">
        <v>3063</v>
      </c>
    </row>
    <row r="2431" spans="1:11" x14ac:dyDescent="0.15">
      <c r="A2431" t="str">
        <f>VLOOKUP(B2431,for_vlookup!$A$1:$B$2046,2,FALSE)</f>
        <v>SIRIUS</v>
      </c>
      <c r="B2431" s="2" t="s">
        <v>3033</v>
      </c>
      <c r="C2431" t="str">
        <f>IFERROR(VLOOKUP(B2431,all_raw_csv!$B$2:$AO$2140,2,FALSE),"-")</f>
        <v>TECHNO POP</v>
      </c>
      <c r="D2431" t="str">
        <f>IFERROR(VLOOKUP($B2431,all_raw_csv!$B$2:$AO$2140,3,FALSE),"-")</f>
        <v>Creative Life</v>
      </c>
      <c r="E2431">
        <f>VLOOKUP($A2431,master_version!$A$1:$B$29,2,FALSE)</f>
        <v>17</v>
      </c>
      <c r="F2431" t="str">
        <f>VLOOKUP(G2431,master_diffculty!$A$1:$C$11,3,FALSE)</f>
        <v>SPL</v>
      </c>
      <c r="G2431">
        <v>5</v>
      </c>
      <c r="H2431">
        <f>IFERROR(IF(VLOOKUP($B2431,all_raw_csv!$B$1:$AO$2074,5+($G2431-1)*7,FALSE)=0,-1,VLOOKUP($B2431,all_raw_csv!$B$1:$AO$2074,5+($G2431-1)*7,FALSE)),"-")</f>
        <v>-1</v>
      </c>
      <c r="I2431">
        <f>IFERROR(IF(VLOOKUP($B2431,new_notes_bemaniwiki!$A$1:$J$1937,1+$G2431,FALSE)="-",-1,VLOOKUP($B2431,new_notes_bemaniwiki!$A$1:$J$1937,1+$G2431,FALSE)),"🙇")</f>
        <v>-1</v>
      </c>
      <c r="J2431" t="s">
        <v>3063</v>
      </c>
      <c r="K2431" t="s">
        <v>3063</v>
      </c>
    </row>
    <row r="2432" spans="1:11" x14ac:dyDescent="0.15">
      <c r="A2432" t="str">
        <f>VLOOKUP(B2432,for_vlookup!$A$1:$B$2046,2,FALSE)</f>
        <v>SIRIUS</v>
      </c>
      <c r="B2432" s="2" t="s">
        <v>1016</v>
      </c>
      <c r="C2432" t="str">
        <f>IFERROR(VLOOKUP(B2432,all_raw_csv!$B$2:$AO$2140,2,FALSE),"-")</f>
        <v>PSY TRANCE(MORNING)</v>
      </c>
      <c r="D2432" t="str">
        <f>IFERROR(VLOOKUP($B2432,all_raw_csv!$B$2:$AO$2140,3,FALSE),"-")</f>
        <v>kors k</v>
      </c>
      <c r="E2432">
        <f>VLOOKUP($A2432,master_version!$A$1:$B$29,2,FALSE)</f>
        <v>17</v>
      </c>
      <c r="F2432" t="str">
        <f>VLOOKUP(G2432,master_diffculty!$A$1:$C$11,3,FALSE)</f>
        <v>SPB</v>
      </c>
      <c r="G2432">
        <v>1</v>
      </c>
      <c r="H2432">
        <f>IFERROR(IF(VLOOKUP($B2432,all_raw_csv!$B$1:$AO$2074,5+($G2432-1)*7,FALSE)=0,-1,VLOOKUP($B2432,all_raw_csv!$B$1:$AO$2074,5+($G2432-1)*7,FALSE)),"-")</f>
        <v>-1</v>
      </c>
      <c r="I2432">
        <f>IFERROR(IF(VLOOKUP($B2432,new_notes_bemaniwiki!$A$1:$J$1937,1+$G2432,FALSE)="-",-1,VLOOKUP($B2432,new_notes_bemaniwiki!$A$1:$J$1937,1+$G2432,FALSE)),"🙇")</f>
        <v>-1</v>
      </c>
      <c r="J2432" t="s">
        <v>3063</v>
      </c>
      <c r="K2432" t="s">
        <v>3063</v>
      </c>
    </row>
    <row r="2433" spans="1:11" x14ac:dyDescent="0.15">
      <c r="A2433" t="str">
        <f>VLOOKUP(B2433,for_vlookup!$A$1:$B$2046,2,FALSE)</f>
        <v>SIRIUS</v>
      </c>
      <c r="B2433" s="2" t="s">
        <v>1016</v>
      </c>
      <c r="C2433" t="str">
        <f>IFERROR(VLOOKUP(B2433,all_raw_csv!$B$2:$AO$2140,2,FALSE),"-")</f>
        <v>PSY TRANCE(MORNING)</v>
      </c>
      <c r="D2433" t="str">
        <f>IFERROR(VLOOKUP($B2433,all_raw_csv!$B$2:$AO$2140,3,FALSE),"-")</f>
        <v>kors k</v>
      </c>
      <c r="E2433">
        <f>VLOOKUP($A2433,master_version!$A$1:$B$29,2,FALSE)</f>
        <v>17</v>
      </c>
      <c r="F2433" t="str">
        <f>VLOOKUP(G2433,master_diffculty!$A$1:$C$11,3,FALSE)</f>
        <v>SPN</v>
      </c>
      <c r="G2433">
        <v>2</v>
      </c>
      <c r="H2433">
        <f>IFERROR(IF(VLOOKUP($B2433,all_raw_csv!$B$1:$AO$2074,5+($G2433-1)*7,FALSE)=0,-1,VLOOKUP($B2433,all_raw_csv!$B$1:$AO$2074,5+($G2433-1)*7,FALSE)),"-")</f>
        <v>6</v>
      </c>
      <c r="I2433">
        <f>IFERROR(IF(VLOOKUP($B2433,new_notes_bemaniwiki!$A$1:$J$1937,1+$G2433,FALSE)="-",-1,VLOOKUP($B2433,new_notes_bemaniwiki!$A$1:$J$1937,1+$G2433,FALSE)),"🙇")</f>
        <v>563</v>
      </c>
      <c r="J2433" t="s">
        <v>3063</v>
      </c>
      <c r="K2433" t="s">
        <v>3063</v>
      </c>
    </row>
    <row r="2434" spans="1:11" x14ac:dyDescent="0.15">
      <c r="A2434" t="str">
        <f>VLOOKUP(B2434,for_vlookup!$A$1:$B$2046,2,FALSE)</f>
        <v>SIRIUS</v>
      </c>
      <c r="B2434" s="2" t="s">
        <v>1016</v>
      </c>
      <c r="C2434" t="str">
        <f>IFERROR(VLOOKUP(B2434,all_raw_csv!$B$2:$AO$2140,2,FALSE),"-")</f>
        <v>PSY TRANCE(MORNING)</v>
      </c>
      <c r="D2434" t="str">
        <f>IFERROR(VLOOKUP($B2434,all_raw_csv!$B$2:$AO$2140,3,FALSE),"-")</f>
        <v>kors k</v>
      </c>
      <c r="E2434">
        <f>VLOOKUP($A2434,master_version!$A$1:$B$29,2,FALSE)</f>
        <v>17</v>
      </c>
      <c r="F2434" t="str">
        <f>VLOOKUP(G2434,master_diffculty!$A$1:$C$11,3,FALSE)</f>
        <v>SPH</v>
      </c>
      <c r="G2434">
        <v>3</v>
      </c>
      <c r="H2434">
        <f>IFERROR(IF(VLOOKUP($B2434,all_raw_csv!$B$1:$AO$2074,5+($G2434-1)*7,FALSE)=0,-1,VLOOKUP($B2434,all_raw_csv!$B$1:$AO$2074,5+($G2434-1)*7,FALSE)),"-")</f>
        <v>9</v>
      </c>
      <c r="I2434">
        <f>IFERROR(IF(VLOOKUP($B2434,new_notes_bemaniwiki!$A$1:$J$1937,1+$G2434,FALSE)="-",-1,VLOOKUP($B2434,new_notes_bemaniwiki!$A$1:$J$1937,1+$G2434,FALSE)),"🙇")</f>
        <v>960</v>
      </c>
      <c r="J2434" t="s">
        <v>3063</v>
      </c>
      <c r="K2434" t="s">
        <v>3063</v>
      </c>
    </row>
    <row r="2435" spans="1:11" x14ac:dyDescent="0.15">
      <c r="A2435" t="str">
        <f>VLOOKUP(B2435,for_vlookup!$A$1:$B$2046,2,FALSE)</f>
        <v>SIRIUS</v>
      </c>
      <c r="B2435" s="2" t="s">
        <v>1016</v>
      </c>
      <c r="C2435" t="str">
        <f>IFERROR(VLOOKUP(B2435,all_raw_csv!$B$2:$AO$2140,2,FALSE),"-")</f>
        <v>PSY TRANCE(MORNING)</v>
      </c>
      <c r="D2435" t="str">
        <f>IFERROR(VLOOKUP($B2435,all_raw_csv!$B$2:$AO$2140,3,FALSE),"-")</f>
        <v>kors k</v>
      </c>
      <c r="E2435">
        <f>VLOOKUP($A2435,master_version!$A$1:$B$29,2,FALSE)</f>
        <v>17</v>
      </c>
      <c r="F2435" t="str">
        <f>VLOOKUP(G2435,master_diffculty!$A$1:$C$11,3,FALSE)</f>
        <v>SPA</v>
      </c>
      <c r="G2435">
        <v>4</v>
      </c>
      <c r="H2435">
        <f>IFERROR(IF(VLOOKUP($B2435,all_raw_csv!$B$1:$AO$2074,5+($G2435-1)*7,FALSE)=0,-1,VLOOKUP($B2435,all_raw_csv!$B$1:$AO$2074,5+($G2435-1)*7,FALSE)),"-")</f>
        <v>11</v>
      </c>
      <c r="I2435">
        <f>IFERROR(IF(VLOOKUP($B2435,new_notes_bemaniwiki!$A$1:$J$1937,1+$G2435,FALSE)="-",-1,VLOOKUP($B2435,new_notes_bemaniwiki!$A$1:$J$1937,1+$G2435,FALSE)),"🙇")</f>
        <v>1309</v>
      </c>
      <c r="J2435" t="s">
        <v>3063</v>
      </c>
      <c r="K2435" t="s">
        <v>3063</v>
      </c>
    </row>
    <row r="2436" spans="1:11" x14ac:dyDescent="0.15">
      <c r="A2436" t="str">
        <f>VLOOKUP(B2436,for_vlookup!$A$1:$B$2046,2,FALSE)</f>
        <v>SIRIUS</v>
      </c>
      <c r="B2436" s="2" t="s">
        <v>1016</v>
      </c>
      <c r="C2436" t="str">
        <f>IFERROR(VLOOKUP(B2436,all_raw_csv!$B$2:$AO$2140,2,FALSE),"-")</f>
        <v>PSY TRANCE(MORNING)</v>
      </c>
      <c r="D2436" t="str">
        <f>IFERROR(VLOOKUP($B2436,all_raw_csv!$B$2:$AO$2140,3,FALSE),"-")</f>
        <v>kors k</v>
      </c>
      <c r="E2436">
        <f>VLOOKUP($A2436,master_version!$A$1:$B$29,2,FALSE)</f>
        <v>17</v>
      </c>
      <c r="F2436" t="str">
        <f>VLOOKUP(G2436,master_diffculty!$A$1:$C$11,3,FALSE)</f>
        <v>SPL</v>
      </c>
      <c r="G2436">
        <v>5</v>
      </c>
      <c r="H2436">
        <f>IFERROR(IF(VLOOKUP($B2436,all_raw_csv!$B$1:$AO$2074,5+($G2436-1)*7,FALSE)=0,-1,VLOOKUP($B2436,all_raw_csv!$B$1:$AO$2074,5+($G2436-1)*7,FALSE)),"-")</f>
        <v>-1</v>
      </c>
      <c r="I2436">
        <f>IFERROR(IF(VLOOKUP($B2436,new_notes_bemaniwiki!$A$1:$J$1937,1+$G2436,FALSE)="-",-1,VLOOKUP($B2436,new_notes_bemaniwiki!$A$1:$J$1937,1+$G2436,FALSE)),"🙇")</f>
        <v>-1</v>
      </c>
      <c r="J2436" t="s">
        <v>3063</v>
      </c>
      <c r="K2436" t="s">
        <v>3063</v>
      </c>
    </row>
    <row r="2437" spans="1:11" x14ac:dyDescent="0.15">
      <c r="A2437" t="str">
        <f>VLOOKUP(B2437,for_vlookup!$A$1:$B$2046,2,FALSE)</f>
        <v>SIRIUS</v>
      </c>
      <c r="B2437" s="2" t="s">
        <v>1018</v>
      </c>
      <c r="C2437" t="str">
        <f>IFERROR(VLOOKUP(B2437,all_raw_csv!$B$2:$AO$2140,2,FALSE),"-")</f>
        <v>TRANCE</v>
      </c>
      <c r="D2437" t="str">
        <f>IFERROR(VLOOKUP($B2437,all_raw_csv!$B$2:$AO$2140,3,FALSE),"-")</f>
        <v>dj TAKA Vs. DJ YOSHITAKA</v>
      </c>
      <c r="E2437">
        <f>VLOOKUP($A2437,master_version!$A$1:$B$29,2,FALSE)</f>
        <v>17</v>
      </c>
      <c r="F2437" t="str">
        <f>VLOOKUP(G2437,master_diffculty!$A$1:$C$11,3,FALSE)</f>
        <v>SPB</v>
      </c>
      <c r="G2437">
        <v>1</v>
      </c>
      <c r="H2437">
        <f>IFERROR(IF(VLOOKUP($B2437,all_raw_csv!$B$1:$AO$2074,5+($G2437-1)*7,FALSE)=0,-1,VLOOKUP($B2437,all_raw_csv!$B$1:$AO$2074,5+($G2437-1)*7,FALSE)),"-")</f>
        <v>-1</v>
      </c>
      <c r="I2437">
        <f>IFERROR(IF(VLOOKUP($B2437,new_notes_bemaniwiki!$A$1:$J$1937,1+$G2437,FALSE)="-",-1,VLOOKUP($B2437,new_notes_bemaniwiki!$A$1:$J$1937,1+$G2437,FALSE)),"🙇")</f>
        <v>-1</v>
      </c>
      <c r="J2437" t="s">
        <v>3063</v>
      </c>
      <c r="K2437" t="s">
        <v>3063</v>
      </c>
    </row>
    <row r="2438" spans="1:11" x14ac:dyDescent="0.15">
      <c r="A2438" t="str">
        <f>VLOOKUP(B2438,for_vlookup!$A$1:$B$2046,2,FALSE)</f>
        <v>SIRIUS</v>
      </c>
      <c r="B2438" s="2" t="s">
        <v>1018</v>
      </c>
      <c r="C2438" t="str">
        <f>IFERROR(VLOOKUP(B2438,all_raw_csv!$B$2:$AO$2140,2,FALSE),"-")</f>
        <v>TRANCE</v>
      </c>
      <c r="D2438" t="str">
        <f>IFERROR(VLOOKUP($B2438,all_raw_csv!$B$2:$AO$2140,3,FALSE),"-")</f>
        <v>dj TAKA Vs. DJ YOSHITAKA</v>
      </c>
      <c r="E2438">
        <f>VLOOKUP($A2438,master_version!$A$1:$B$29,2,FALSE)</f>
        <v>17</v>
      </c>
      <c r="F2438" t="str">
        <f>VLOOKUP(G2438,master_diffculty!$A$1:$C$11,3,FALSE)</f>
        <v>SPN</v>
      </c>
      <c r="G2438">
        <v>2</v>
      </c>
      <c r="H2438">
        <f>IFERROR(IF(VLOOKUP($B2438,all_raw_csv!$B$1:$AO$2074,5+($G2438-1)*7,FALSE)=0,-1,VLOOKUP($B2438,all_raw_csv!$B$1:$AO$2074,5+($G2438-1)*7,FALSE)),"-")</f>
        <v>4</v>
      </c>
      <c r="I2438">
        <f>IFERROR(IF(VLOOKUP($B2438,new_notes_bemaniwiki!$A$1:$J$1937,1+$G2438,FALSE)="-",-1,VLOOKUP($B2438,new_notes_bemaniwiki!$A$1:$J$1937,1+$G2438,FALSE)),"🙇")</f>
        <v>490</v>
      </c>
      <c r="J2438" t="s">
        <v>3063</v>
      </c>
      <c r="K2438" t="s">
        <v>3063</v>
      </c>
    </row>
    <row r="2439" spans="1:11" x14ac:dyDescent="0.15">
      <c r="A2439" t="str">
        <f>VLOOKUP(B2439,for_vlookup!$A$1:$B$2046,2,FALSE)</f>
        <v>SIRIUS</v>
      </c>
      <c r="B2439" s="2" t="s">
        <v>1018</v>
      </c>
      <c r="C2439" t="str">
        <f>IFERROR(VLOOKUP(B2439,all_raw_csv!$B$2:$AO$2140,2,FALSE),"-")</f>
        <v>TRANCE</v>
      </c>
      <c r="D2439" t="str">
        <f>IFERROR(VLOOKUP($B2439,all_raw_csv!$B$2:$AO$2140,3,FALSE),"-")</f>
        <v>dj TAKA Vs. DJ YOSHITAKA</v>
      </c>
      <c r="E2439">
        <f>VLOOKUP($A2439,master_version!$A$1:$B$29,2,FALSE)</f>
        <v>17</v>
      </c>
      <c r="F2439" t="str">
        <f>VLOOKUP(G2439,master_diffculty!$A$1:$C$11,3,FALSE)</f>
        <v>SPH</v>
      </c>
      <c r="G2439">
        <v>3</v>
      </c>
      <c r="H2439">
        <f>IFERROR(IF(VLOOKUP($B2439,all_raw_csv!$B$1:$AO$2074,5+($G2439-1)*7,FALSE)=0,-1,VLOOKUP($B2439,all_raw_csv!$B$1:$AO$2074,5+($G2439-1)*7,FALSE)),"-")</f>
        <v>9</v>
      </c>
      <c r="I2439">
        <f>IFERROR(IF(VLOOKUP($B2439,new_notes_bemaniwiki!$A$1:$J$1937,1+$G2439,FALSE)="-",-1,VLOOKUP($B2439,new_notes_bemaniwiki!$A$1:$J$1937,1+$G2439,FALSE)),"🙇")</f>
        <v>926</v>
      </c>
      <c r="J2439" t="s">
        <v>3063</v>
      </c>
      <c r="K2439" t="s">
        <v>3063</v>
      </c>
    </row>
    <row r="2440" spans="1:11" x14ac:dyDescent="0.15">
      <c r="A2440" t="str">
        <f>VLOOKUP(B2440,for_vlookup!$A$1:$B$2046,2,FALSE)</f>
        <v>SIRIUS</v>
      </c>
      <c r="B2440" s="2" t="s">
        <v>1018</v>
      </c>
      <c r="C2440" t="str">
        <f>IFERROR(VLOOKUP(B2440,all_raw_csv!$B$2:$AO$2140,2,FALSE),"-")</f>
        <v>TRANCE</v>
      </c>
      <c r="D2440" t="str">
        <f>IFERROR(VLOOKUP($B2440,all_raw_csv!$B$2:$AO$2140,3,FALSE),"-")</f>
        <v>dj TAKA Vs. DJ YOSHITAKA</v>
      </c>
      <c r="E2440">
        <f>VLOOKUP($A2440,master_version!$A$1:$B$29,2,FALSE)</f>
        <v>17</v>
      </c>
      <c r="F2440" t="str">
        <f>VLOOKUP(G2440,master_diffculty!$A$1:$C$11,3,FALSE)</f>
        <v>SPA</v>
      </c>
      <c r="G2440">
        <v>4</v>
      </c>
      <c r="H2440">
        <f>IFERROR(IF(VLOOKUP($B2440,all_raw_csv!$B$1:$AO$2074,5+($G2440-1)*7,FALSE)=0,-1,VLOOKUP($B2440,all_raw_csv!$B$1:$AO$2074,5+($G2440-1)*7,FALSE)),"-")</f>
        <v>12</v>
      </c>
      <c r="I2440">
        <f>IFERROR(IF(VLOOKUP($B2440,new_notes_bemaniwiki!$A$1:$J$1937,1+$G2440,FALSE)="-",-1,VLOOKUP($B2440,new_notes_bemaniwiki!$A$1:$J$1937,1+$G2440,FALSE)),"🙇")</f>
        <v>1646</v>
      </c>
      <c r="J2440" t="s">
        <v>3063</v>
      </c>
      <c r="K2440" t="s">
        <v>3063</v>
      </c>
    </row>
    <row r="2441" spans="1:11" x14ac:dyDescent="0.15">
      <c r="A2441" t="str">
        <f>VLOOKUP(B2441,for_vlookup!$A$1:$B$2046,2,FALSE)</f>
        <v>SIRIUS</v>
      </c>
      <c r="B2441" s="2" t="s">
        <v>1018</v>
      </c>
      <c r="C2441" t="str">
        <f>IFERROR(VLOOKUP(B2441,all_raw_csv!$B$2:$AO$2140,2,FALSE),"-")</f>
        <v>TRANCE</v>
      </c>
      <c r="D2441" t="str">
        <f>IFERROR(VLOOKUP($B2441,all_raw_csv!$B$2:$AO$2140,3,FALSE),"-")</f>
        <v>dj TAKA Vs. DJ YOSHITAKA</v>
      </c>
      <c r="E2441">
        <f>VLOOKUP($A2441,master_version!$A$1:$B$29,2,FALSE)</f>
        <v>17</v>
      </c>
      <c r="F2441" t="str">
        <f>VLOOKUP(G2441,master_diffculty!$A$1:$C$11,3,FALSE)</f>
        <v>SPL</v>
      </c>
      <c r="G2441">
        <v>5</v>
      </c>
      <c r="H2441">
        <f>IFERROR(IF(VLOOKUP($B2441,all_raw_csv!$B$1:$AO$2074,5+($G2441-1)*7,FALSE)=0,-1,VLOOKUP($B2441,all_raw_csv!$B$1:$AO$2074,5+($G2441-1)*7,FALSE)),"-")</f>
        <v>-1</v>
      </c>
      <c r="I2441">
        <f>IFERROR(IF(VLOOKUP($B2441,new_notes_bemaniwiki!$A$1:$J$1937,1+$G2441,FALSE)="-",-1,VLOOKUP($B2441,new_notes_bemaniwiki!$A$1:$J$1937,1+$G2441,FALSE)),"🙇")</f>
        <v>-1</v>
      </c>
      <c r="J2441" t="s">
        <v>3063</v>
      </c>
      <c r="K2441" t="s">
        <v>3063</v>
      </c>
    </row>
    <row r="2442" spans="1:11" x14ac:dyDescent="0.15">
      <c r="A2442" t="str">
        <f>VLOOKUP(B2442,for_vlookup!$A$1:$B$2046,2,FALSE)</f>
        <v>SIRIUS</v>
      </c>
      <c r="B2442" s="2" t="s">
        <v>1020</v>
      </c>
      <c r="C2442" t="str">
        <f>IFERROR(VLOOKUP(B2442,all_raw_csv!$B$2:$AO$2140,2,FALSE),"-")</f>
        <v>ASTRAL CHOIR</v>
      </c>
      <c r="D2442" t="str">
        <f>IFERROR(VLOOKUP($B2442,all_raw_csv!$B$2:$AO$2140,3,FALSE),"-")</f>
        <v>Zektbach</v>
      </c>
      <c r="E2442">
        <f>VLOOKUP($A2442,master_version!$A$1:$B$29,2,FALSE)</f>
        <v>17</v>
      </c>
      <c r="F2442" t="str">
        <f>VLOOKUP(G2442,master_diffculty!$A$1:$C$11,3,FALSE)</f>
        <v>SPB</v>
      </c>
      <c r="G2442">
        <v>1</v>
      </c>
      <c r="H2442">
        <f>IFERROR(IF(VLOOKUP($B2442,all_raw_csv!$B$1:$AO$2074,5+($G2442-1)*7,FALSE)=0,-1,VLOOKUP($B2442,all_raw_csv!$B$1:$AO$2074,5+($G2442-1)*7,FALSE)),"-")</f>
        <v>-1</v>
      </c>
      <c r="I2442">
        <f>IFERROR(IF(VLOOKUP($B2442,new_notes_bemaniwiki!$A$1:$J$1937,1+$G2442,FALSE)="-",-1,VLOOKUP($B2442,new_notes_bemaniwiki!$A$1:$J$1937,1+$G2442,FALSE)),"🙇")</f>
        <v>-1</v>
      </c>
      <c r="J2442" t="s">
        <v>3063</v>
      </c>
      <c r="K2442" t="s">
        <v>3063</v>
      </c>
    </row>
    <row r="2443" spans="1:11" x14ac:dyDescent="0.15">
      <c r="A2443" t="str">
        <f>VLOOKUP(B2443,for_vlookup!$A$1:$B$2046,2,FALSE)</f>
        <v>SIRIUS</v>
      </c>
      <c r="B2443" s="2" t="s">
        <v>1020</v>
      </c>
      <c r="C2443" t="str">
        <f>IFERROR(VLOOKUP(B2443,all_raw_csv!$B$2:$AO$2140,2,FALSE),"-")</f>
        <v>ASTRAL CHOIR</v>
      </c>
      <c r="D2443" t="str">
        <f>IFERROR(VLOOKUP($B2443,all_raw_csv!$B$2:$AO$2140,3,FALSE),"-")</f>
        <v>Zektbach</v>
      </c>
      <c r="E2443">
        <f>VLOOKUP($A2443,master_version!$A$1:$B$29,2,FALSE)</f>
        <v>17</v>
      </c>
      <c r="F2443" t="str">
        <f>VLOOKUP(G2443,master_diffculty!$A$1:$C$11,3,FALSE)</f>
        <v>SPN</v>
      </c>
      <c r="G2443">
        <v>2</v>
      </c>
      <c r="H2443">
        <f>IFERROR(IF(VLOOKUP($B2443,all_raw_csv!$B$1:$AO$2074,5+($G2443-1)*7,FALSE)=0,-1,VLOOKUP($B2443,all_raw_csv!$B$1:$AO$2074,5+($G2443-1)*7,FALSE)),"-")</f>
        <v>5</v>
      </c>
      <c r="I2443">
        <f>IFERROR(IF(VLOOKUP($B2443,new_notes_bemaniwiki!$A$1:$J$1937,1+$G2443,FALSE)="-",-1,VLOOKUP($B2443,new_notes_bemaniwiki!$A$1:$J$1937,1+$G2443,FALSE)),"🙇")</f>
        <v>614</v>
      </c>
      <c r="J2443" t="s">
        <v>3063</v>
      </c>
      <c r="K2443" t="s">
        <v>3063</v>
      </c>
    </row>
    <row r="2444" spans="1:11" x14ac:dyDescent="0.15">
      <c r="A2444" t="str">
        <f>VLOOKUP(B2444,for_vlookup!$A$1:$B$2046,2,FALSE)</f>
        <v>SIRIUS</v>
      </c>
      <c r="B2444" s="2" t="s">
        <v>1020</v>
      </c>
      <c r="C2444" t="str">
        <f>IFERROR(VLOOKUP(B2444,all_raw_csv!$B$2:$AO$2140,2,FALSE),"-")</f>
        <v>ASTRAL CHOIR</v>
      </c>
      <c r="D2444" t="str">
        <f>IFERROR(VLOOKUP($B2444,all_raw_csv!$B$2:$AO$2140,3,FALSE),"-")</f>
        <v>Zektbach</v>
      </c>
      <c r="E2444">
        <f>VLOOKUP($A2444,master_version!$A$1:$B$29,2,FALSE)</f>
        <v>17</v>
      </c>
      <c r="F2444" t="str">
        <f>VLOOKUP(G2444,master_diffculty!$A$1:$C$11,3,FALSE)</f>
        <v>SPH</v>
      </c>
      <c r="G2444">
        <v>3</v>
      </c>
      <c r="H2444">
        <f>IFERROR(IF(VLOOKUP($B2444,all_raw_csv!$B$1:$AO$2074,5+($G2444-1)*7,FALSE)=0,-1,VLOOKUP($B2444,all_raw_csv!$B$1:$AO$2074,5+($G2444-1)*7,FALSE)),"-")</f>
        <v>10</v>
      </c>
      <c r="I2444">
        <f>IFERROR(IF(VLOOKUP($B2444,new_notes_bemaniwiki!$A$1:$J$1937,1+$G2444,FALSE)="-",-1,VLOOKUP($B2444,new_notes_bemaniwiki!$A$1:$J$1937,1+$G2444,FALSE)),"🙇")</f>
        <v>1184</v>
      </c>
      <c r="J2444" t="s">
        <v>3063</v>
      </c>
      <c r="K2444" t="s">
        <v>3063</v>
      </c>
    </row>
    <row r="2445" spans="1:11" x14ac:dyDescent="0.15">
      <c r="A2445" t="str">
        <f>VLOOKUP(B2445,for_vlookup!$A$1:$B$2046,2,FALSE)</f>
        <v>SIRIUS</v>
      </c>
      <c r="B2445" s="2" t="s">
        <v>1020</v>
      </c>
      <c r="C2445" t="str">
        <f>IFERROR(VLOOKUP(B2445,all_raw_csv!$B$2:$AO$2140,2,FALSE),"-")</f>
        <v>ASTRAL CHOIR</v>
      </c>
      <c r="D2445" t="str">
        <f>IFERROR(VLOOKUP($B2445,all_raw_csv!$B$2:$AO$2140,3,FALSE),"-")</f>
        <v>Zektbach</v>
      </c>
      <c r="E2445">
        <f>VLOOKUP($A2445,master_version!$A$1:$B$29,2,FALSE)</f>
        <v>17</v>
      </c>
      <c r="F2445" t="str">
        <f>VLOOKUP(G2445,master_diffculty!$A$1:$C$11,3,FALSE)</f>
        <v>SPA</v>
      </c>
      <c r="G2445">
        <v>4</v>
      </c>
      <c r="H2445">
        <f>IFERROR(IF(VLOOKUP($B2445,all_raw_csv!$B$1:$AO$2074,5+($G2445-1)*7,FALSE)=0,-1,VLOOKUP($B2445,all_raw_csv!$B$1:$AO$2074,5+($G2445-1)*7,FALSE)),"-")</f>
        <v>11</v>
      </c>
      <c r="I2445">
        <f>IFERROR(IF(VLOOKUP($B2445,new_notes_bemaniwiki!$A$1:$J$1937,1+$G2445,FALSE)="-",-1,VLOOKUP($B2445,new_notes_bemaniwiki!$A$1:$J$1937,1+$G2445,FALSE)),"🙇")</f>
        <v>1389</v>
      </c>
      <c r="J2445" t="s">
        <v>3063</v>
      </c>
      <c r="K2445" t="s">
        <v>3063</v>
      </c>
    </row>
    <row r="2446" spans="1:11" x14ac:dyDescent="0.15">
      <c r="A2446" t="str">
        <f>VLOOKUP(B2446,for_vlookup!$A$1:$B$2046,2,FALSE)</f>
        <v>SIRIUS</v>
      </c>
      <c r="B2446" s="2" t="s">
        <v>1020</v>
      </c>
      <c r="C2446" t="str">
        <f>IFERROR(VLOOKUP(B2446,all_raw_csv!$B$2:$AO$2140,2,FALSE),"-")</f>
        <v>ASTRAL CHOIR</v>
      </c>
      <c r="D2446" t="str">
        <f>IFERROR(VLOOKUP($B2446,all_raw_csv!$B$2:$AO$2140,3,FALSE),"-")</f>
        <v>Zektbach</v>
      </c>
      <c r="E2446">
        <f>VLOOKUP($A2446,master_version!$A$1:$B$29,2,FALSE)</f>
        <v>17</v>
      </c>
      <c r="F2446" t="str">
        <f>VLOOKUP(G2446,master_diffculty!$A$1:$C$11,3,FALSE)</f>
        <v>SPL</v>
      </c>
      <c r="G2446">
        <v>5</v>
      </c>
      <c r="H2446">
        <f>IFERROR(IF(VLOOKUP($B2446,all_raw_csv!$B$1:$AO$2074,5+($G2446-1)*7,FALSE)=0,-1,VLOOKUP($B2446,all_raw_csv!$B$1:$AO$2074,5+($G2446-1)*7,FALSE)),"-")</f>
        <v>-1</v>
      </c>
      <c r="I2446">
        <f>IFERROR(IF(VLOOKUP($B2446,new_notes_bemaniwiki!$A$1:$J$1937,1+$G2446,FALSE)="-",-1,VLOOKUP($B2446,new_notes_bemaniwiki!$A$1:$J$1937,1+$G2446,FALSE)),"🙇")</f>
        <v>-1</v>
      </c>
      <c r="J2446" t="s">
        <v>3063</v>
      </c>
      <c r="K2446" t="s">
        <v>3063</v>
      </c>
    </row>
    <row r="2447" spans="1:11" x14ac:dyDescent="0.15">
      <c r="A2447" t="str">
        <f>VLOOKUP(B2447,for_vlookup!$A$1:$B$2046,2,FALSE)</f>
        <v>SIRIUS</v>
      </c>
      <c r="B2447" s="2" t="s">
        <v>1022</v>
      </c>
      <c r="C2447" t="str">
        <f>IFERROR(VLOOKUP(B2447,all_raw_csv!$B$2:$AO$2140,2,FALSE),"-")</f>
        <v>TECH-BREAKBEATS</v>
      </c>
      <c r="D2447" t="str">
        <f>IFERROR(VLOOKUP($B2447,all_raw_csv!$B$2:$AO$2140,3,FALSE),"-")</f>
        <v>DJ Mass MAD Izm*</v>
      </c>
      <c r="E2447">
        <f>VLOOKUP($A2447,master_version!$A$1:$B$29,2,FALSE)</f>
        <v>17</v>
      </c>
      <c r="F2447" t="str">
        <f>VLOOKUP(G2447,master_diffculty!$A$1:$C$11,3,FALSE)</f>
        <v>SPB</v>
      </c>
      <c r="G2447">
        <v>1</v>
      </c>
      <c r="H2447">
        <f>IFERROR(IF(VLOOKUP($B2447,all_raw_csv!$B$1:$AO$2074,5+($G2447-1)*7,FALSE)=0,-1,VLOOKUP($B2447,all_raw_csv!$B$1:$AO$2074,5+($G2447-1)*7,FALSE)),"-")</f>
        <v>-1</v>
      </c>
      <c r="I2447">
        <f>IFERROR(IF(VLOOKUP($B2447,new_notes_bemaniwiki!$A$1:$J$1937,1+$G2447,FALSE)="-",-1,VLOOKUP($B2447,new_notes_bemaniwiki!$A$1:$J$1937,1+$G2447,FALSE)),"🙇")</f>
        <v>-1</v>
      </c>
      <c r="J2447" t="s">
        <v>3063</v>
      </c>
      <c r="K2447" t="s">
        <v>3063</v>
      </c>
    </row>
    <row r="2448" spans="1:11" x14ac:dyDescent="0.15">
      <c r="A2448" t="str">
        <f>VLOOKUP(B2448,for_vlookup!$A$1:$B$2046,2,FALSE)</f>
        <v>SIRIUS</v>
      </c>
      <c r="B2448" s="2" t="s">
        <v>1022</v>
      </c>
      <c r="C2448" t="str">
        <f>IFERROR(VLOOKUP(B2448,all_raw_csv!$B$2:$AO$2140,2,FALSE),"-")</f>
        <v>TECH-BREAKBEATS</v>
      </c>
      <c r="D2448" t="str">
        <f>IFERROR(VLOOKUP($B2448,all_raw_csv!$B$2:$AO$2140,3,FALSE),"-")</f>
        <v>DJ Mass MAD Izm*</v>
      </c>
      <c r="E2448">
        <f>VLOOKUP($A2448,master_version!$A$1:$B$29,2,FALSE)</f>
        <v>17</v>
      </c>
      <c r="F2448" t="str">
        <f>VLOOKUP(G2448,master_diffculty!$A$1:$C$11,3,FALSE)</f>
        <v>SPN</v>
      </c>
      <c r="G2448">
        <v>2</v>
      </c>
      <c r="H2448">
        <f>IFERROR(IF(VLOOKUP($B2448,all_raw_csv!$B$1:$AO$2074,5+($G2448-1)*7,FALSE)=0,-1,VLOOKUP($B2448,all_raw_csv!$B$1:$AO$2074,5+($G2448-1)*7,FALSE)),"-")</f>
        <v>6</v>
      </c>
      <c r="I2448">
        <f>IFERROR(IF(VLOOKUP($B2448,new_notes_bemaniwiki!$A$1:$J$1937,1+$G2448,FALSE)="-",-1,VLOOKUP($B2448,new_notes_bemaniwiki!$A$1:$J$1937,1+$G2448,FALSE)),"🙇")</f>
        <v>517</v>
      </c>
      <c r="J2448" t="s">
        <v>3063</v>
      </c>
      <c r="K2448" t="s">
        <v>3063</v>
      </c>
    </row>
    <row r="2449" spans="1:11" x14ac:dyDescent="0.15">
      <c r="A2449" t="str">
        <f>VLOOKUP(B2449,for_vlookup!$A$1:$B$2046,2,FALSE)</f>
        <v>SIRIUS</v>
      </c>
      <c r="B2449" s="2" t="s">
        <v>1022</v>
      </c>
      <c r="C2449" t="str">
        <f>IFERROR(VLOOKUP(B2449,all_raw_csv!$B$2:$AO$2140,2,FALSE),"-")</f>
        <v>TECH-BREAKBEATS</v>
      </c>
      <c r="D2449" t="str">
        <f>IFERROR(VLOOKUP($B2449,all_raw_csv!$B$2:$AO$2140,3,FALSE),"-")</f>
        <v>DJ Mass MAD Izm*</v>
      </c>
      <c r="E2449">
        <f>VLOOKUP($A2449,master_version!$A$1:$B$29,2,FALSE)</f>
        <v>17</v>
      </c>
      <c r="F2449" t="str">
        <f>VLOOKUP(G2449,master_diffculty!$A$1:$C$11,3,FALSE)</f>
        <v>SPH</v>
      </c>
      <c r="G2449">
        <v>3</v>
      </c>
      <c r="H2449">
        <f>IFERROR(IF(VLOOKUP($B2449,all_raw_csv!$B$1:$AO$2074,5+($G2449-1)*7,FALSE)=0,-1,VLOOKUP($B2449,all_raw_csv!$B$1:$AO$2074,5+($G2449-1)*7,FALSE)),"-")</f>
        <v>10</v>
      </c>
      <c r="I2449">
        <f>IFERROR(IF(VLOOKUP($B2449,new_notes_bemaniwiki!$A$1:$J$1937,1+$G2449,FALSE)="-",-1,VLOOKUP($B2449,new_notes_bemaniwiki!$A$1:$J$1937,1+$G2449,FALSE)),"🙇")</f>
        <v>1062</v>
      </c>
      <c r="J2449" t="s">
        <v>3063</v>
      </c>
      <c r="K2449" t="s">
        <v>3063</v>
      </c>
    </row>
    <row r="2450" spans="1:11" x14ac:dyDescent="0.15">
      <c r="A2450" t="str">
        <f>VLOOKUP(B2450,for_vlookup!$A$1:$B$2046,2,FALSE)</f>
        <v>SIRIUS</v>
      </c>
      <c r="B2450" s="2" t="s">
        <v>1022</v>
      </c>
      <c r="C2450" t="str">
        <f>IFERROR(VLOOKUP(B2450,all_raw_csv!$B$2:$AO$2140,2,FALSE),"-")</f>
        <v>TECH-BREAKBEATS</v>
      </c>
      <c r="D2450" t="str">
        <f>IFERROR(VLOOKUP($B2450,all_raw_csv!$B$2:$AO$2140,3,FALSE),"-")</f>
        <v>DJ Mass MAD Izm*</v>
      </c>
      <c r="E2450">
        <f>VLOOKUP($A2450,master_version!$A$1:$B$29,2,FALSE)</f>
        <v>17</v>
      </c>
      <c r="F2450" t="str">
        <f>VLOOKUP(G2450,master_diffculty!$A$1:$C$11,3,FALSE)</f>
        <v>SPA</v>
      </c>
      <c r="G2450">
        <v>4</v>
      </c>
      <c r="H2450">
        <f>IFERROR(IF(VLOOKUP($B2450,all_raw_csv!$B$1:$AO$2074,5+($G2450-1)*7,FALSE)=0,-1,VLOOKUP($B2450,all_raw_csv!$B$1:$AO$2074,5+($G2450-1)*7,FALSE)),"-")</f>
        <v>12</v>
      </c>
      <c r="I2450">
        <f>IFERROR(IF(VLOOKUP($B2450,new_notes_bemaniwiki!$A$1:$J$1937,1+$G2450,FALSE)="-",-1,VLOOKUP($B2450,new_notes_bemaniwiki!$A$1:$J$1937,1+$G2450,FALSE)),"🙇")</f>
        <v>1643</v>
      </c>
      <c r="J2450" t="s">
        <v>3063</v>
      </c>
      <c r="K2450" t="s">
        <v>3063</v>
      </c>
    </row>
    <row r="2451" spans="1:11" x14ac:dyDescent="0.15">
      <c r="A2451" t="str">
        <f>VLOOKUP(B2451,for_vlookup!$A$1:$B$2046,2,FALSE)</f>
        <v>SIRIUS</v>
      </c>
      <c r="B2451" s="2" t="s">
        <v>1022</v>
      </c>
      <c r="C2451" t="str">
        <f>IFERROR(VLOOKUP(B2451,all_raw_csv!$B$2:$AO$2140,2,FALSE),"-")</f>
        <v>TECH-BREAKBEATS</v>
      </c>
      <c r="D2451" t="str">
        <f>IFERROR(VLOOKUP($B2451,all_raw_csv!$B$2:$AO$2140,3,FALSE),"-")</f>
        <v>DJ Mass MAD Izm*</v>
      </c>
      <c r="E2451">
        <f>VLOOKUP($A2451,master_version!$A$1:$B$29,2,FALSE)</f>
        <v>17</v>
      </c>
      <c r="F2451" t="str">
        <f>VLOOKUP(G2451,master_diffculty!$A$1:$C$11,3,FALSE)</f>
        <v>SPL</v>
      </c>
      <c r="G2451">
        <v>5</v>
      </c>
      <c r="H2451">
        <f>IFERROR(IF(VLOOKUP($B2451,all_raw_csv!$B$1:$AO$2074,5+($G2451-1)*7,FALSE)=0,-1,VLOOKUP($B2451,all_raw_csv!$B$1:$AO$2074,5+($G2451-1)*7,FALSE)),"-")</f>
        <v>-1</v>
      </c>
      <c r="I2451">
        <f>IFERROR(IF(VLOOKUP($B2451,new_notes_bemaniwiki!$A$1:$J$1937,1+$G2451,FALSE)="-",-1,VLOOKUP($B2451,new_notes_bemaniwiki!$A$1:$J$1937,1+$G2451,FALSE)),"🙇")</f>
        <v>-1</v>
      </c>
      <c r="J2451" t="s">
        <v>3063</v>
      </c>
      <c r="K2451" t="s">
        <v>3063</v>
      </c>
    </row>
    <row r="2452" spans="1:11" x14ac:dyDescent="0.15">
      <c r="A2452" t="str">
        <f>VLOOKUP(B2452,for_vlookup!$A$1:$B$2046,2,FALSE)</f>
        <v>SIRIUS</v>
      </c>
      <c r="B2452" s="2" t="s">
        <v>3034</v>
      </c>
      <c r="C2452" t="str">
        <f>IFERROR(VLOOKUP(B2452,all_raw_csv!$B$2:$AO$2140,2,FALSE),"-")</f>
        <v>ACTRESS</v>
      </c>
      <c r="D2452" t="str">
        <f>IFERROR(VLOOKUP($B2452,all_raw_csv!$B$2:$AO$2140,3,FALSE),"-")</f>
        <v>ナイア</v>
      </c>
      <c r="E2452">
        <f>VLOOKUP($A2452,master_version!$A$1:$B$29,2,FALSE)</f>
        <v>17</v>
      </c>
      <c r="F2452" t="str">
        <f>VLOOKUP(G2452,master_diffculty!$A$1:$C$11,3,FALSE)</f>
        <v>SPB</v>
      </c>
      <c r="G2452">
        <v>1</v>
      </c>
      <c r="H2452">
        <f>IFERROR(IF(VLOOKUP($B2452,all_raw_csv!$B$1:$AO$2074,5+($G2452-1)*7,FALSE)=0,-1,VLOOKUP($B2452,all_raw_csv!$B$1:$AO$2074,5+($G2452-1)*7,FALSE)),"-")</f>
        <v>-1</v>
      </c>
      <c r="I2452">
        <f>IFERROR(IF(VLOOKUP($B2452,new_notes_bemaniwiki!$A$1:$J$1937,1+$G2452,FALSE)="-",-1,VLOOKUP($B2452,new_notes_bemaniwiki!$A$1:$J$1937,1+$G2452,FALSE)),"🙇")</f>
        <v>-1</v>
      </c>
      <c r="J2452" t="s">
        <v>3063</v>
      </c>
      <c r="K2452" t="s">
        <v>3063</v>
      </c>
    </row>
    <row r="2453" spans="1:11" x14ac:dyDescent="0.15">
      <c r="A2453" t="str">
        <f>VLOOKUP(B2453,for_vlookup!$A$1:$B$2046,2,FALSE)</f>
        <v>SIRIUS</v>
      </c>
      <c r="B2453" s="2" t="s">
        <v>3034</v>
      </c>
      <c r="C2453" t="str">
        <f>IFERROR(VLOOKUP(B2453,all_raw_csv!$B$2:$AO$2140,2,FALSE),"-")</f>
        <v>ACTRESS</v>
      </c>
      <c r="D2453" t="str">
        <f>IFERROR(VLOOKUP($B2453,all_raw_csv!$B$2:$AO$2140,3,FALSE),"-")</f>
        <v>ナイア</v>
      </c>
      <c r="E2453">
        <f>VLOOKUP($A2453,master_version!$A$1:$B$29,2,FALSE)</f>
        <v>17</v>
      </c>
      <c r="F2453" t="str">
        <f>VLOOKUP(G2453,master_diffculty!$A$1:$C$11,3,FALSE)</f>
        <v>SPN</v>
      </c>
      <c r="G2453">
        <v>2</v>
      </c>
      <c r="H2453">
        <f>IFERROR(IF(VLOOKUP($B2453,all_raw_csv!$B$1:$AO$2074,5+($G2453-1)*7,FALSE)=0,-1,VLOOKUP($B2453,all_raw_csv!$B$1:$AO$2074,5+($G2453-1)*7,FALSE)),"-")</f>
        <v>4</v>
      </c>
      <c r="I2453">
        <f>IFERROR(IF(VLOOKUP($B2453,new_notes_bemaniwiki!$A$1:$J$1937,1+$G2453,FALSE)="-",-1,VLOOKUP($B2453,new_notes_bemaniwiki!$A$1:$J$1937,1+$G2453,FALSE)),"🙇")</f>
        <v>447</v>
      </c>
      <c r="J2453" t="s">
        <v>3063</v>
      </c>
      <c r="K2453" t="s">
        <v>3063</v>
      </c>
    </row>
    <row r="2454" spans="1:11" x14ac:dyDescent="0.15">
      <c r="A2454" t="str">
        <f>VLOOKUP(B2454,for_vlookup!$A$1:$B$2046,2,FALSE)</f>
        <v>SIRIUS</v>
      </c>
      <c r="B2454" s="2" t="s">
        <v>3034</v>
      </c>
      <c r="C2454" t="str">
        <f>IFERROR(VLOOKUP(B2454,all_raw_csv!$B$2:$AO$2140,2,FALSE),"-")</f>
        <v>ACTRESS</v>
      </c>
      <c r="D2454" t="str">
        <f>IFERROR(VLOOKUP($B2454,all_raw_csv!$B$2:$AO$2140,3,FALSE),"-")</f>
        <v>ナイア</v>
      </c>
      <c r="E2454">
        <f>VLOOKUP($A2454,master_version!$A$1:$B$29,2,FALSE)</f>
        <v>17</v>
      </c>
      <c r="F2454" t="str">
        <f>VLOOKUP(G2454,master_diffculty!$A$1:$C$11,3,FALSE)</f>
        <v>SPH</v>
      </c>
      <c r="G2454">
        <v>3</v>
      </c>
      <c r="H2454">
        <f>IFERROR(IF(VLOOKUP($B2454,all_raw_csv!$B$1:$AO$2074,5+($G2454-1)*7,FALSE)=0,-1,VLOOKUP($B2454,all_raw_csv!$B$1:$AO$2074,5+($G2454-1)*7,FALSE)),"-")</f>
        <v>7</v>
      </c>
      <c r="I2454">
        <f>IFERROR(IF(VLOOKUP($B2454,new_notes_bemaniwiki!$A$1:$J$1937,1+$G2454,FALSE)="-",-1,VLOOKUP($B2454,new_notes_bemaniwiki!$A$1:$J$1937,1+$G2454,FALSE)),"🙇")</f>
        <v>683</v>
      </c>
      <c r="J2454" t="s">
        <v>3063</v>
      </c>
      <c r="K2454" t="s">
        <v>3063</v>
      </c>
    </row>
    <row r="2455" spans="1:11" x14ac:dyDescent="0.15">
      <c r="A2455" t="str">
        <f>VLOOKUP(B2455,for_vlookup!$A$1:$B$2046,2,FALSE)</f>
        <v>SIRIUS</v>
      </c>
      <c r="B2455" s="2" t="s">
        <v>3034</v>
      </c>
      <c r="C2455" t="str">
        <f>IFERROR(VLOOKUP(B2455,all_raw_csv!$B$2:$AO$2140,2,FALSE),"-")</f>
        <v>ACTRESS</v>
      </c>
      <c r="D2455" t="str">
        <f>IFERROR(VLOOKUP($B2455,all_raw_csv!$B$2:$AO$2140,3,FALSE),"-")</f>
        <v>ナイア</v>
      </c>
      <c r="E2455">
        <f>VLOOKUP($A2455,master_version!$A$1:$B$29,2,FALSE)</f>
        <v>17</v>
      </c>
      <c r="F2455" t="str">
        <f>VLOOKUP(G2455,master_diffculty!$A$1:$C$11,3,FALSE)</f>
        <v>SPA</v>
      </c>
      <c r="G2455">
        <v>4</v>
      </c>
      <c r="H2455">
        <f>IFERROR(IF(VLOOKUP($B2455,all_raw_csv!$B$1:$AO$2074,5+($G2455-1)*7,FALSE)=0,-1,VLOOKUP($B2455,all_raw_csv!$B$1:$AO$2074,5+($G2455-1)*7,FALSE)),"-")</f>
        <v>9</v>
      </c>
      <c r="I2455">
        <f>IFERROR(IF(VLOOKUP($B2455,new_notes_bemaniwiki!$A$1:$J$1937,1+$G2455,FALSE)="-",-1,VLOOKUP($B2455,new_notes_bemaniwiki!$A$1:$J$1937,1+$G2455,FALSE)),"🙇")</f>
        <v>1025</v>
      </c>
      <c r="J2455" t="s">
        <v>3063</v>
      </c>
      <c r="K2455" t="s">
        <v>3063</v>
      </c>
    </row>
    <row r="2456" spans="1:11" x14ac:dyDescent="0.15">
      <c r="A2456" t="str">
        <f>VLOOKUP(B2456,for_vlookup!$A$1:$B$2046,2,FALSE)</f>
        <v>SIRIUS</v>
      </c>
      <c r="B2456" s="2" t="s">
        <v>3034</v>
      </c>
      <c r="C2456" t="str">
        <f>IFERROR(VLOOKUP(B2456,all_raw_csv!$B$2:$AO$2140,2,FALSE),"-")</f>
        <v>ACTRESS</v>
      </c>
      <c r="D2456" t="str">
        <f>IFERROR(VLOOKUP($B2456,all_raw_csv!$B$2:$AO$2140,3,FALSE),"-")</f>
        <v>ナイア</v>
      </c>
      <c r="E2456">
        <f>VLOOKUP($A2456,master_version!$A$1:$B$29,2,FALSE)</f>
        <v>17</v>
      </c>
      <c r="F2456" t="str">
        <f>VLOOKUP(G2456,master_diffculty!$A$1:$C$11,3,FALSE)</f>
        <v>SPL</v>
      </c>
      <c r="G2456">
        <v>5</v>
      </c>
      <c r="H2456">
        <f>IFERROR(IF(VLOOKUP($B2456,all_raw_csv!$B$1:$AO$2074,5+($G2456-1)*7,FALSE)=0,-1,VLOOKUP($B2456,all_raw_csv!$B$1:$AO$2074,5+($G2456-1)*7,FALSE)),"-")</f>
        <v>-1</v>
      </c>
      <c r="I2456">
        <f>IFERROR(IF(VLOOKUP($B2456,new_notes_bemaniwiki!$A$1:$J$1937,1+$G2456,FALSE)="-",-1,VLOOKUP($B2456,new_notes_bemaniwiki!$A$1:$J$1937,1+$G2456,FALSE)),"🙇")</f>
        <v>-1</v>
      </c>
      <c r="J2456" t="s">
        <v>3063</v>
      </c>
      <c r="K2456" t="s">
        <v>3063</v>
      </c>
    </row>
    <row r="2457" spans="1:11" x14ac:dyDescent="0.15">
      <c r="A2457" t="str">
        <f>VLOOKUP(B2457,for_vlookup!$A$1:$B$2046,2,FALSE)</f>
        <v>SIRIUS</v>
      </c>
      <c r="B2457" s="2" t="s">
        <v>1023</v>
      </c>
      <c r="C2457" t="str">
        <f>IFERROR(VLOOKUP(B2457,all_raw_csv!$B$2:$AO$2140,2,FALSE),"-")</f>
        <v>ELECTRIC FUSION</v>
      </c>
      <c r="D2457" t="str">
        <f>IFERROR(VLOOKUP($B2457,all_raw_csv!$B$2:$AO$2140,3,FALSE),"-")</f>
        <v>PRASTIK DANCEFLOOR</v>
      </c>
      <c r="E2457">
        <f>VLOOKUP($A2457,master_version!$A$1:$B$29,2,FALSE)</f>
        <v>17</v>
      </c>
      <c r="F2457" t="str">
        <f>VLOOKUP(G2457,master_diffculty!$A$1:$C$11,3,FALSE)</f>
        <v>SPB</v>
      </c>
      <c r="G2457">
        <v>1</v>
      </c>
      <c r="H2457">
        <f>IFERROR(IF(VLOOKUP($B2457,all_raw_csv!$B$1:$AO$2074,5+($G2457-1)*7,FALSE)=0,-1,VLOOKUP($B2457,all_raw_csv!$B$1:$AO$2074,5+($G2457-1)*7,FALSE)),"-")</f>
        <v>-1</v>
      </c>
      <c r="I2457">
        <f>IFERROR(IF(VLOOKUP($B2457,new_notes_bemaniwiki!$A$1:$J$1937,1+$G2457,FALSE)="-",-1,VLOOKUP($B2457,new_notes_bemaniwiki!$A$1:$J$1937,1+$G2457,FALSE)),"🙇")</f>
        <v>-1</v>
      </c>
      <c r="J2457" t="s">
        <v>3063</v>
      </c>
      <c r="K2457" t="s">
        <v>3063</v>
      </c>
    </row>
    <row r="2458" spans="1:11" x14ac:dyDescent="0.15">
      <c r="A2458" t="str">
        <f>VLOOKUP(B2458,for_vlookup!$A$1:$B$2046,2,FALSE)</f>
        <v>SIRIUS</v>
      </c>
      <c r="B2458" s="2" t="s">
        <v>1023</v>
      </c>
      <c r="C2458" t="str">
        <f>IFERROR(VLOOKUP(B2458,all_raw_csv!$B$2:$AO$2140,2,FALSE),"-")</f>
        <v>ELECTRIC FUSION</v>
      </c>
      <c r="D2458" t="str">
        <f>IFERROR(VLOOKUP($B2458,all_raw_csv!$B$2:$AO$2140,3,FALSE),"-")</f>
        <v>PRASTIK DANCEFLOOR</v>
      </c>
      <c r="E2458">
        <f>VLOOKUP($A2458,master_version!$A$1:$B$29,2,FALSE)</f>
        <v>17</v>
      </c>
      <c r="F2458" t="str">
        <f>VLOOKUP(G2458,master_diffculty!$A$1:$C$11,3,FALSE)</f>
        <v>SPN</v>
      </c>
      <c r="G2458">
        <v>2</v>
      </c>
      <c r="H2458">
        <f>IFERROR(IF(VLOOKUP($B2458,all_raw_csv!$B$1:$AO$2074,5+($G2458-1)*7,FALSE)=0,-1,VLOOKUP($B2458,all_raw_csv!$B$1:$AO$2074,5+($G2458-1)*7,FALSE)),"-")</f>
        <v>6</v>
      </c>
      <c r="I2458">
        <f>IFERROR(IF(VLOOKUP($B2458,new_notes_bemaniwiki!$A$1:$J$1937,1+$G2458,FALSE)="-",-1,VLOOKUP($B2458,new_notes_bemaniwiki!$A$1:$J$1937,1+$G2458,FALSE)),"🙇")</f>
        <v>472</v>
      </c>
      <c r="J2458" t="s">
        <v>3063</v>
      </c>
      <c r="K2458" t="s">
        <v>3063</v>
      </c>
    </row>
    <row r="2459" spans="1:11" x14ac:dyDescent="0.15">
      <c r="A2459" t="str">
        <f>VLOOKUP(B2459,for_vlookup!$A$1:$B$2046,2,FALSE)</f>
        <v>SIRIUS</v>
      </c>
      <c r="B2459" s="2" t="s">
        <v>1023</v>
      </c>
      <c r="C2459" t="str">
        <f>IFERROR(VLOOKUP(B2459,all_raw_csv!$B$2:$AO$2140,2,FALSE),"-")</f>
        <v>ELECTRIC FUSION</v>
      </c>
      <c r="D2459" t="str">
        <f>IFERROR(VLOOKUP($B2459,all_raw_csv!$B$2:$AO$2140,3,FALSE),"-")</f>
        <v>PRASTIK DANCEFLOOR</v>
      </c>
      <c r="E2459">
        <f>VLOOKUP($A2459,master_version!$A$1:$B$29,2,FALSE)</f>
        <v>17</v>
      </c>
      <c r="F2459" t="str">
        <f>VLOOKUP(G2459,master_diffculty!$A$1:$C$11,3,FALSE)</f>
        <v>SPH</v>
      </c>
      <c r="G2459">
        <v>3</v>
      </c>
      <c r="H2459">
        <f>IFERROR(IF(VLOOKUP($B2459,all_raw_csv!$B$1:$AO$2074,5+($G2459-1)*7,FALSE)=0,-1,VLOOKUP($B2459,all_raw_csv!$B$1:$AO$2074,5+($G2459-1)*7,FALSE)),"-")</f>
        <v>9</v>
      </c>
      <c r="I2459">
        <f>IFERROR(IF(VLOOKUP($B2459,new_notes_bemaniwiki!$A$1:$J$1937,1+$G2459,FALSE)="-",-1,VLOOKUP($B2459,new_notes_bemaniwiki!$A$1:$J$1937,1+$G2459,FALSE)),"🙇")</f>
        <v>841</v>
      </c>
      <c r="J2459" t="s">
        <v>3063</v>
      </c>
      <c r="K2459" t="s">
        <v>3063</v>
      </c>
    </row>
    <row r="2460" spans="1:11" x14ac:dyDescent="0.15">
      <c r="A2460" t="str">
        <f>VLOOKUP(B2460,for_vlookup!$A$1:$B$2046,2,FALSE)</f>
        <v>SIRIUS</v>
      </c>
      <c r="B2460" s="2" t="s">
        <v>1023</v>
      </c>
      <c r="C2460" t="str">
        <f>IFERROR(VLOOKUP(B2460,all_raw_csv!$B$2:$AO$2140,2,FALSE),"-")</f>
        <v>ELECTRIC FUSION</v>
      </c>
      <c r="D2460" t="str">
        <f>IFERROR(VLOOKUP($B2460,all_raw_csv!$B$2:$AO$2140,3,FALSE),"-")</f>
        <v>PRASTIK DANCEFLOOR</v>
      </c>
      <c r="E2460">
        <f>VLOOKUP($A2460,master_version!$A$1:$B$29,2,FALSE)</f>
        <v>17</v>
      </c>
      <c r="F2460" t="str">
        <f>VLOOKUP(G2460,master_diffculty!$A$1:$C$11,3,FALSE)</f>
        <v>SPA</v>
      </c>
      <c r="G2460">
        <v>4</v>
      </c>
      <c r="H2460">
        <f>IFERROR(IF(VLOOKUP($B2460,all_raw_csv!$B$1:$AO$2074,5+($G2460-1)*7,FALSE)=0,-1,VLOOKUP($B2460,all_raw_csv!$B$1:$AO$2074,5+($G2460-1)*7,FALSE)),"-")</f>
        <v>11</v>
      </c>
      <c r="I2460">
        <f>IFERROR(IF(VLOOKUP($B2460,new_notes_bemaniwiki!$A$1:$J$1937,1+$G2460,FALSE)="-",-1,VLOOKUP($B2460,new_notes_bemaniwiki!$A$1:$J$1937,1+$G2460,FALSE)),"🙇")</f>
        <v>1240</v>
      </c>
      <c r="J2460" t="s">
        <v>3063</v>
      </c>
      <c r="K2460" t="s">
        <v>3063</v>
      </c>
    </row>
    <row r="2461" spans="1:11" x14ac:dyDescent="0.15">
      <c r="A2461" t="str">
        <f>VLOOKUP(B2461,for_vlookup!$A$1:$B$2046,2,FALSE)</f>
        <v>SIRIUS</v>
      </c>
      <c r="B2461" s="2" t="s">
        <v>1023</v>
      </c>
      <c r="C2461" t="str">
        <f>IFERROR(VLOOKUP(B2461,all_raw_csv!$B$2:$AO$2140,2,FALSE),"-")</f>
        <v>ELECTRIC FUSION</v>
      </c>
      <c r="D2461" t="str">
        <f>IFERROR(VLOOKUP($B2461,all_raw_csv!$B$2:$AO$2140,3,FALSE),"-")</f>
        <v>PRASTIK DANCEFLOOR</v>
      </c>
      <c r="E2461">
        <f>VLOOKUP($A2461,master_version!$A$1:$B$29,2,FALSE)</f>
        <v>17</v>
      </c>
      <c r="F2461" t="str">
        <f>VLOOKUP(G2461,master_diffculty!$A$1:$C$11,3,FALSE)</f>
        <v>SPL</v>
      </c>
      <c r="G2461">
        <v>5</v>
      </c>
      <c r="H2461">
        <f>IFERROR(IF(VLOOKUP($B2461,all_raw_csv!$B$1:$AO$2074,5+($G2461-1)*7,FALSE)=0,-1,VLOOKUP($B2461,all_raw_csv!$B$1:$AO$2074,5+($G2461-1)*7,FALSE)),"-")</f>
        <v>-1</v>
      </c>
      <c r="I2461">
        <f>IFERROR(IF(VLOOKUP($B2461,new_notes_bemaniwiki!$A$1:$J$1937,1+$G2461,FALSE)="-",-1,VLOOKUP($B2461,new_notes_bemaniwiki!$A$1:$J$1937,1+$G2461,FALSE)),"🙇")</f>
        <v>-1</v>
      </c>
      <c r="J2461" t="s">
        <v>3063</v>
      </c>
      <c r="K2461" t="s">
        <v>3063</v>
      </c>
    </row>
    <row r="2462" spans="1:11" x14ac:dyDescent="0.15">
      <c r="A2462" t="str">
        <f>VLOOKUP(B2462,for_vlookup!$A$1:$B$2046,2,FALSE)</f>
        <v>SIRIUS</v>
      </c>
      <c r="B2462" s="2" t="s">
        <v>1026</v>
      </c>
      <c r="C2462" t="str">
        <f>IFERROR(VLOOKUP(B2462,all_raw_csv!$B$2:$AO$2140,2,FALSE),"-")</f>
        <v>ONLY ONE BALLAD</v>
      </c>
      <c r="D2462" t="str">
        <f>IFERROR(VLOOKUP($B2462,all_raw_csv!$B$2:$AO$2140,3,FALSE),"-")</f>
        <v>SUPER STAR 満-MITSURU-</v>
      </c>
      <c r="E2462">
        <f>VLOOKUP($A2462,master_version!$A$1:$B$29,2,FALSE)</f>
        <v>17</v>
      </c>
      <c r="F2462" t="str">
        <f>VLOOKUP(G2462,master_diffculty!$A$1:$C$11,3,FALSE)</f>
        <v>SPB</v>
      </c>
      <c r="G2462">
        <v>1</v>
      </c>
      <c r="H2462">
        <f>IFERROR(IF(VLOOKUP($B2462,all_raw_csv!$B$1:$AO$2074,5+($G2462-1)*7,FALSE)=0,-1,VLOOKUP($B2462,all_raw_csv!$B$1:$AO$2074,5+($G2462-1)*7,FALSE)),"-")</f>
        <v>3</v>
      </c>
      <c r="I2462">
        <f>IFERROR(IF(VLOOKUP($B2462,new_notes_bemaniwiki!$A$1:$J$1937,1+$G2462,FALSE)="-",-1,VLOOKUP($B2462,new_notes_bemaniwiki!$A$1:$J$1937,1+$G2462,FALSE)),"🙇")</f>
        <v>217</v>
      </c>
      <c r="J2462" t="s">
        <v>3063</v>
      </c>
      <c r="K2462" t="s">
        <v>3063</v>
      </c>
    </row>
    <row r="2463" spans="1:11" x14ac:dyDescent="0.15">
      <c r="A2463" t="str">
        <f>VLOOKUP(B2463,for_vlookup!$A$1:$B$2046,2,FALSE)</f>
        <v>SIRIUS</v>
      </c>
      <c r="B2463" s="2" t="s">
        <v>1026</v>
      </c>
      <c r="C2463" t="str">
        <f>IFERROR(VLOOKUP(B2463,all_raw_csv!$B$2:$AO$2140,2,FALSE),"-")</f>
        <v>ONLY ONE BALLAD</v>
      </c>
      <c r="D2463" t="str">
        <f>IFERROR(VLOOKUP($B2463,all_raw_csv!$B$2:$AO$2140,3,FALSE),"-")</f>
        <v>SUPER STAR 満-MITSURU-</v>
      </c>
      <c r="E2463">
        <f>VLOOKUP($A2463,master_version!$A$1:$B$29,2,FALSE)</f>
        <v>17</v>
      </c>
      <c r="F2463" t="str">
        <f>VLOOKUP(G2463,master_diffculty!$A$1:$C$11,3,FALSE)</f>
        <v>SPN</v>
      </c>
      <c r="G2463">
        <v>2</v>
      </c>
      <c r="H2463">
        <f>IFERROR(IF(VLOOKUP($B2463,all_raw_csv!$B$1:$AO$2074,5+($G2463-1)*7,FALSE)=0,-1,VLOOKUP($B2463,all_raw_csv!$B$1:$AO$2074,5+($G2463-1)*7,FALSE)),"-")</f>
        <v>5</v>
      </c>
      <c r="I2463">
        <f>IFERROR(IF(VLOOKUP($B2463,new_notes_bemaniwiki!$A$1:$J$1937,1+$G2463,FALSE)="-",-1,VLOOKUP($B2463,new_notes_bemaniwiki!$A$1:$J$1937,1+$G2463,FALSE)),"🙇")</f>
        <v>358</v>
      </c>
      <c r="J2463" t="s">
        <v>3063</v>
      </c>
      <c r="K2463" t="s">
        <v>3063</v>
      </c>
    </row>
    <row r="2464" spans="1:11" x14ac:dyDescent="0.15">
      <c r="A2464" t="str">
        <f>VLOOKUP(B2464,for_vlookup!$A$1:$B$2046,2,FALSE)</f>
        <v>SIRIUS</v>
      </c>
      <c r="B2464" s="2" t="s">
        <v>1026</v>
      </c>
      <c r="C2464" t="str">
        <f>IFERROR(VLOOKUP(B2464,all_raw_csv!$B$2:$AO$2140,2,FALSE),"-")</f>
        <v>ONLY ONE BALLAD</v>
      </c>
      <c r="D2464" t="str">
        <f>IFERROR(VLOOKUP($B2464,all_raw_csv!$B$2:$AO$2140,3,FALSE),"-")</f>
        <v>SUPER STAR 満-MITSURU-</v>
      </c>
      <c r="E2464">
        <f>VLOOKUP($A2464,master_version!$A$1:$B$29,2,FALSE)</f>
        <v>17</v>
      </c>
      <c r="F2464" t="str">
        <f>VLOOKUP(G2464,master_diffculty!$A$1:$C$11,3,FALSE)</f>
        <v>SPH</v>
      </c>
      <c r="G2464">
        <v>3</v>
      </c>
      <c r="H2464">
        <f>IFERROR(IF(VLOOKUP($B2464,all_raw_csv!$B$1:$AO$2074,5+($G2464-1)*7,FALSE)=0,-1,VLOOKUP($B2464,all_raw_csv!$B$1:$AO$2074,5+($G2464-1)*7,FALSE)),"-")</f>
        <v>9</v>
      </c>
      <c r="I2464">
        <f>IFERROR(IF(VLOOKUP($B2464,new_notes_bemaniwiki!$A$1:$J$1937,1+$G2464,FALSE)="-",-1,VLOOKUP($B2464,new_notes_bemaniwiki!$A$1:$J$1937,1+$G2464,FALSE)),"🙇")</f>
        <v>801</v>
      </c>
      <c r="J2464" t="s">
        <v>3063</v>
      </c>
      <c r="K2464" t="s">
        <v>3063</v>
      </c>
    </row>
    <row r="2465" spans="1:11" x14ac:dyDescent="0.15">
      <c r="A2465" t="str">
        <f>VLOOKUP(B2465,for_vlookup!$A$1:$B$2046,2,FALSE)</f>
        <v>SIRIUS</v>
      </c>
      <c r="B2465" s="2" t="s">
        <v>1026</v>
      </c>
      <c r="C2465" t="str">
        <f>IFERROR(VLOOKUP(B2465,all_raw_csv!$B$2:$AO$2140,2,FALSE),"-")</f>
        <v>ONLY ONE BALLAD</v>
      </c>
      <c r="D2465" t="str">
        <f>IFERROR(VLOOKUP($B2465,all_raw_csv!$B$2:$AO$2140,3,FALSE),"-")</f>
        <v>SUPER STAR 満-MITSURU-</v>
      </c>
      <c r="E2465">
        <f>VLOOKUP($A2465,master_version!$A$1:$B$29,2,FALSE)</f>
        <v>17</v>
      </c>
      <c r="F2465" t="str">
        <f>VLOOKUP(G2465,master_diffculty!$A$1:$C$11,3,FALSE)</f>
        <v>SPA</v>
      </c>
      <c r="G2465">
        <v>4</v>
      </c>
      <c r="H2465">
        <f>IFERROR(IF(VLOOKUP($B2465,all_raw_csv!$B$1:$AO$2074,5+($G2465-1)*7,FALSE)=0,-1,VLOOKUP($B2465,all_raw_csv!$B$1:$AO$2074,5+($G2465-1)*7,FALSE)),"-")</f>
        <v>10</v>
      </c>
      <c r="I2465">
        <f>IFERROR(IF(VLOOKUP($B2465,new_notes_bemaniwiki!$A$1:$J$1937,1+$G2465,FALSE)="-",-1,VLOOKUP($B2465,new_notes_bemaniwiki!$A$1:$J$1937,1+$G2465,FALSE)),"🙇")</f>
        <v>1002</v>
      </c>
      <c r="J2465" t="s">
        <v>3063</v>
      </c>
      <c r="K2465" t="s">
        <v>3063</v>
      </c>
    </row>
    <row r="2466" spans="1:11" x14ac:dyDescent="0.15">
      <c r="A2466" t="str">
        <f>VLOOKUP(B2466,for_vlookup!$A$1:$B$2046,2,FALSE)</f>
        <v>SIRIUS</v>
      </c>
      <c r="B2466" s="2" t="s">
        <v>1026</v>
      </c>
      <c r="C2466" t="str">
        <f>IFERROR(VLOOKUP(B2466,all_raw_csv!$B$2:$AO$2140,2,FALSE),"-")</f>
        <v>ONLY ONE BALLAD</v>
      </c>
      <c r="D2466" t="str">
        <f>IFERROR(VLOOKUP($B2466,all_raw_csv!$B$2:$AO$2140,3,FALSE),"-")</f>
        <v>SUPER STAR 満-MITSURU-</v>
      </c>
      <c r="E2466">
        <f>VLOOKUP($A2466,master_version!$A$1:$B$29,2,FALSE)</f>
        <v>17</v>
      </c>
      <c r="F2466" t="str">
        <f>VLOOKUP(G2466,master_diffculty!$A$1:$C$11,3,FALSE)</f>
        <v>SPL</v>
      </c>
      <c r="G2466">
        <v>5</v>
      </c>
      <c r="H2466">
        <f>IFERROR(IF(VLOOKUP($B2466,all_raw_csv!$B$1:$AO$2074,5+($G2466-1)*7,FALSE)=0,-1,VLOOKUP($B2466,all_raw_csv!$B$1:$AO$2074,5+($G2466-1)*7,FALSE)),"-")</f>
        <v>-1</v>
      </c>
      <c r="I2466">
        <f>IFERROR(IF(VLOOKUP($B2466,new_notes_bemaniwiki!$A$1:$J$1937,1+$G2466,FALSE)="-",-1,VLOOKUP($B2466,new_notes_bemaniwiki!$A$1:$J$1937,1+$G2466,FALSE)),"🙇")</f>
        <v>-1</v>
      </c>
      <c r="J2466" t="s">
        <v>3063</v>
      </c>
      <c r="K2466" t="s">
        <v>3063</v>
      </c>
    </row>
    <row r="2467" spans="1:11" x14ac:dyDescent="0.15">
      <c r="A2467" t="str">
        <f>VLOOKUP(B2467,for_vlookup!$A$1:$B$2046,2,FALSE)</f>
        <v>SIRIUS</v>
      </c>
      <c r="B2467" s="2" t="s">
        <v>1028</v>
      </c>
      <c r="C2467" t="str">
        <f>IFERROR(VLOOKUP(B2467,all_raw_csv!$B$2:$AO$2140,2,FALSE),"-")</f>
        <v>HARDSTYLE</v>
      </c>
      <c r="D2467" t="str">
        <f>IFERROR(VLOOKUP($B2467,all_raw_csv!$B$2:$AO$2140,3,FALSE),"-")</f>
        <v>kors k Vs. L.E.D.</v>
      </c>
      <c r="E2467">
        <f>VLOOKUP($A2467,master_version!$A$1:$B$29,2,FALSE)</f>
        <v>17</v>
      </c>
      <c r="F2467" t="str">
        <f>VLOOKUP(G2467,master_diffculty!$A$1:$C$11,3,FALSE)</f>
        <v>SPB</v>
      </c>
      <c r="G2467">
        <v>1</v>
      </c>
      <c r="H2467">
        <f>IFERROR(IF(VLOOKUP($B2467,all_raw_csv!$B$1:$AO$2074,5+($G2467-1)*7,FALSE)=0,-1,VLOOKUP($B2467,all_raw_csv!$B$1:$AO$2074,5+($G2467-1)*7,FALSE)),"-")</f>
        <v>-1</v>
      </c>
      <c r="I2467">
        <f>IFERROR(IF(VLOOKUP($B2467,new_notes_bemaniwiki!$A$1:$J$1937,1+$G2467,FALSE)="-",-1,VLOOKUP($B2467,new_notes_bemaniwiki!$A$1:$J$1937,1+$G2467,FALSE)),"🙇")</f>
        <v>-1</v>
      </c>
      <c r="J2467" t="s">
        <v>3063</v>
      </c>
      <c r="K2467" t="s">
        <v>3063</v>
      </c>
    </row>
    <row r="2468" spans="1:11" x14ac:dyDescent="0.15">
      <c r="A2468" t="str">
        <f>VLOOKUP(B2468,for_vlookup!$A$1:$B$2046,2,FALSE)</f>
        <v>SIRIUS</v>
      </c>
      <c r="B2468" s="2" t="s">
        <v>1028</v>
      </c>
      <c r="C2468" t="str">
        <f>IFERROR(VLOOKUP(B2468,all_raw_csv!$B$2:$AO$2140,2,FALSE),"-")</f>
        <v>HARDSTYLE</v>
      </c>
      <c r="D2468" t="str">
        <f>IFERROR(VLOOKUP($B2468,all_raw_csv!$B$2:$AO$2140,3,FALSE),"-")</f>
        <v>kors k Vs. L.E.D.</v>
      </c>
      <c r="E2468">
        <f>VLOOKUP($A2468,master_version!$A$1:$B$29,2,FALSE)</f>
        <v>17</v>
      </c>
      <c r="F2468" t="str">
        <f>VLOOKUP(G2468,master_diffculty!$A$1:$C$11,3,FALSE)</f>
        <v>SPN</v>
      </c>
      <c r="G2468">
        <v>2</v>
      </c>
      <c r="H2468">
        <f>IFERROR(IF(VLOOKUP($B2468,all_raw_csv!$B$1:$AO$2074,5+($G2468-1)*7,FALSE)=0,-1,VLOOKUP($B2468,all_raw_csv!$B$1:$AO$2074,5+($G2468-1)*7,FALSE)),"-")</f>
        <v>5</v>
      </c>
      <c r="I2468">
        <f>IFERROR(IF(VLOOKUP($B2468,new_notes_bemaniwiki!$A$1:$J$1937,1+$G2468,FALSE)="-",-1,VLOOKUP($B2468,new_notes_bemaniwiki!$A$1:$J$1937,1+$G2468,FALSE)),"🙇")</f>
        <v>539</v>
      </c>
      <c r="J2468" t="s">
        <v>3063</v>
      </c>
      <c r="K2468" t="s">
        <v>3063</v>
      </c>
    </row>
    <row r="2469" spans="1:11" x14ac:dyDescent="0.15">
      <c r="A2469" t="str">
        <f>VLOOKUP(B2469,for_vlookup!$A$1:$B$2046,2,FALSE)</f>
        <v>SIRIUS</v>
      </c>
      <c r="B2469" s="2" t="s">
        <v>1028</v>
      </c>
      <c r="C2469" t="str">
        <f>IFERROR(VLOOKUP(B2469,all_raw_csv!$B$2:$AO$2140,2,FALSE),"-")</f>
        <v>HARDSTYLE</v>
      </c>
      <c r="D2469" t="str">
        <f>IFERROR(VLOOKUP($B2469,all_raw_csv!$B$2:$AO$2140,3,FALSE),"-")</f>
        <v>kors k Vs. L.E.D.</v>
      </c>
      <c r="E2469">
        <f>VLOOKUP($A2469,master_version!$A$1:$B$29,2,FALSE)</f>
        <v>17</v>
      </c>
      <c r="F2469" t="str">
        <f>VLOOKUP(G2469,master_diffculty!$A$1:$C$11,3,FALSE)</f>
        <v>SPH</v>
      </c>
      <c r="G2469">
        <v>3</v>
      </c>
      <c r="H2469">
        <f>IFERROR(IF(VLOOKUP($B2469,all_raw_csv!$B$1:$AO$2074,5+($G2469-1)*7,FALSE)=0,-1,VLOOKUP($B2469,all_raw_csv!$B$1:$AO$2074,5+($G2469-1)*7,FALSE)),"-")</f>
        <v>10</v>
      </c>
      <c r="I2469">
        <f>IFERROR(IF(VLOOKUP($B2469,new_notes_bemaniwiki!$A$1:$J$1937,1+$G2469,FALSE)="-",-1,VLOOKUP($B2469,new_notes_bemaniwiki!$A$1:$J$1937,1+$G2469,FALSE)),"🙇")</f>
        <v>1188</v>
      </c>
      <c r="J2469" t="s">
        <v>3063</v>
      </c>
      <c r="K2469" t="s">
        <v>3063</v>
      </c>
    </row>
    <row r="2470" spans="1:11" x14ac:dyDescent="0.15">
      <c r="A2470" t="str">
        <f>VLOOKUP(B2470,for_vlookup!$A$1:$B$2046,2,FALSE)</f>
        <v>SIRIUS</v>
      </c>
      <c r="B2470" s="2" t="s">
        <v>1028</v>
      </c>
      <c r="C2470" t="str">
        <f>IFERROR(VLOOKUP(B2470,all_raw_csv!$B$2:$AO$2140,2,FALSE),"-")</f>
        <v>HARDSTYLE</v>
      </c>
      <c r="D2470" t="str">
        <f>IFERROR(VLOOKUP($B2470,all_raw_csv!$B$2:$AO$2140,3,FALSE),"-")</f>
        <v>kors k Vs. L.E.D.</v>
      </c>
      <c r="E2470">
        <f>VLOOKUP($A2470,master_version!$A$1:$B$29,2,FALSE)</f>
        <v>17</v>
      </c>
      <c r="F2470" t="str">
        <f>VLOOKUP(G2470,master_diffculty!$A$1:$C$11,3,FALSE)</f>
        <v>SPA</v>
      </c>
      <c r="G2470">
        <v>4</v>
      </c>
      <c r="H2470">
        <f>IFERROR(IF(VLOOKUP($B2470,all_raw_csv!$B$1:$AO$2074,5+($G2470-1)*7,FALSE)=0,-1,VLOOKUP($B2470,all_raw_csv!$B$1:$AO$2074,5+($G2470-1)*7,FALSE)),"-")</f>
        <v>12</v>
      </c>
      <c r="I2470">
        <f>IFERROR(IF(VLOOKUP($B2470,new_notes_bemaniwiki!$A$1:$J$1937,1+$G2470,FALSE)="-",-1,VLOOKUP($B2470,new_notes_bemaniwiki!$A$1:$J$1937,1+$G2470,FALSE)),"🙇")</f>
        <v>1819</v>
      </c>
      <c r="J2470" t="s">
        <v>3063</v>
      </c>
      <c r="K2470" t="s">
        <v>3063</v>
      </c>
    </row>
    <row r="2471" spans="1:11" x14ac:dyDescent="0.15">
      <c r="A2471" t="str">
        <f>VLOOKUP(B2471,for_vlookup!$A$1:$B$2046,2,FALSE)</f>
        <v>SIRIUS</v>
      </c>
      <c r="B2471" s="2" t="s">
        <v>1028</v>
      </c>
      <c r="C2471" t="str">
        <f>IFERROR(VLOOKUP(B2471,all_raw_csv!$B$2:$AO$2140,2,FALSE),"-")</f>
        <v>HARDSTYLE</v>
      </c>
      <c r="D2471" t="str">
        <f>IFERROR(VLOOKUP($B2471,all_raw_csv!$B$2:$AO$2140,3,FALSE),"-")</f>
        <v>kors k Vs. L.E.D.</v>
      </c>
      <c r="E2471">
        <f>VLOOKUP($A2471,master_version!$A$1:$B$29,2,FALSE)</f>
        <v>17</v>
      </c>
      <c r="F2471" t="str">
        <f>VLOOKUP(G2471,master_diffculty!$A$1:$C$11,3,FALSE)</f>
        <v>SPL</v>
      </c>
      <c r="G2471">
        <v>5</v>
      </c>
      <c r="H2471">
        <f>IFERROR(IF(VLOOKUP($B2471,all_raw_csv!$B$1:$AO$2074,5+($G2471-1)*7,FALSE)=0,-1,VLOOKUP($B2471,all_raw_csv!$B$1:$AO$2074,5+($G2471-1)*7,FALSE)),"-")</f>
        <v>12</v>
      </c>
      <c r="I2471">
        <f>IFERROR(IF(VLOOKUP($B2471,new_notes_bemaniwiki!$A$1:$J$1937,1+$G2471,FALSE)="-",-1,VLOOKUP($B2471,new_notes_bemaniwiki!$A$1:$J$1937,1+$G2471,FALSE)),"🙇")</f>
        <v>1868</v>
      </c>
      <c r="J2471" t="s">
        <v>3063</v>
      </c>
      <c r="K2471" t="s">
        <v>3063</v>
      </c>
    </row>
    <row r="2472" spans="1:11" x14ac:dyDescent="0.15">
      <c r="A2472" t="str">
        <f>VLOOKUP(B2472,for_vlookup!$A$1:$B$2046,2,FALSE)</f>
        <v>SIRIUS</v>
      </c>
      <c r="B2472" s="2" t="s">
        <v>1031</v>
      </c>
      <c r="C2472" t="str">
        <f>IFERROR(VLOOKUP(B2472,all_raw_csv!$B$2:$AO$2140,2,FALSE),"-")</f>
        <v>EMO</v>
      </c>
      <c r="D2472" t="str">
        <f>IFERROR(VLOOKUP($B2472,all_raw_csv!$B$2:$AO$2140,3,FALSE),"-")</f>
        <v>Asako Yoshihiro</v>
      </c>
      <c r="E2472">
        <f>VLOOKUP($A2472,master_version!$A$1:$B$29,2,FALSE)</f>
        <v>17</v>
      </c>
      <c r="F2472" t="str">
        <f>VLOOKUP(G2472,master_diffculty!$A$1:$C$11,3,FALSE)</f>
        <v>SPB</v>
      </c>
      <c r="G2472">
        <v>1</v>
      </c>
      <c r="H2472">
        <f>IFERROR(IF(VLOOKUP($B2472,all_raw_csv!$B$1:$AO$2074,5+($G2472-1)*7,FALSE)=0,-1,VLOOKUP($B2472,all_raw_csv!$B$1:$AO$2074,5+($G2472-1)*7,FALSE)),"-")</f>
        <v>-1</v>
      </c>
      <c r="I2472">
        <f>IFERROR(IF(VLOOKUP($B2472,new_notes_bemaniwiki!$A$1:$J$1937,1+$G2472,FALSE)="-",-1,VLOOKUP($B2472,new_notes_bemaniwiki!$A$1:$J$1937,1+$G2472,FALSE)),"🙇")</f>
        <v>-1</v>
      </c>
      <c r="J2472" t="s">
        <v>3063</v>
      </c>
      <c r="K2472" t="s">
        <v>3063</v>
      </c>
    </row>
    <row r="2473" spans="1:11" x14ac:dyDescent="0.15">
      <c r="A2473" t="str">
        <f>VLOOKUP(B2473,for_vlookup!$A$1:$B$2046,2,FALSE)</f>
        <v>SIRIUS</v>
      </c>
      <c r="B2473" s="2" t="s">
        <v>1031</v>
      </c>
      <c r="C2473" t="str">
        <f>IFERROR(VLOOKUP(B2473,all_raw_csv!$B$2:$AO$2140,2,FALSE),"-")</f>
        <v>EMO</v>
      </c>
      <c r="D2473" t="str">
        <f>IFERROR(VLOOKUP($B2473,all_raw_csv!$B$2:$AO$2140,3,FALSE),"-")</f>
        <v>Asako Yoshihiro</v>
      </c>
      <c r="E2473">
        <f>VLOOKUP($A2473,master_version!$A$1:$B$29,2,FALSE)</f>
        <v>17</v>
      </c>
      <c r="F2473" t="str">
        <f>VLOOKUP(G2473,master_diffculty!$A$1:$C$11,3,FALSE)</f>
        <v>SPN</v>
      </c>
      <c r="G2473">
        <v>2</v>
      </c>
      <c r="H2473">
        <f>IFERROR(IF(VLOOKUP($B2473,all_raw_csv!$B$1:$AO$2074,5+($G2473-1)*7,FALSE)=0,-1,VLOOKUP($B2473,all_raw_csv!$B$1:$AO$2074,5+($G2473-1)*7,FALSE)),"-")</f>
        <v>5</v>
      </c>
      <c r="I2473">
        <f>IFERROR(IF(VLOOKUP($B2473,new_notes_bemaniwiki!$A$1:$J$1937,1+$G2473,FALSE)="-",-1,VLOOKUP($B2473,new_notes_bemaniwiki!$A$1:$J$1937,1+$G2473,FALSE)),"🙇")</f>
        <v>410</v>
      </c>
      <c r="J2473" t="s">
        <v>3063</v>
      </c>
      <c r="K2473" t="s">
        <v>3063</v>
      </c>
    </row>
    <row r="2474" spans="1:11" x14ac:dyDescent="0.15">
      <c r="A2474" t="str">
        <f>VLOOKUP(B2474,for_vlookup!$A$1:$B$2046,2,FALSE)</f>
        <v>SIRIUS</v>
      </c>
      <c r="B2474" s="2" t="s">
        <v>1031</v>
      </c>
      <c r="C2474" t="str">
        <f>IFERROR(VLOOKUP(B2474,all_raw_csv!$B$2:$AO$2140,2,FALSE),"-")</f>
        <v>EMO</v>
      </c>
      <c r="D2474" t="str">
        <f>IFERROR(VLOOKUP($B2474,all_raw_csv!$B$2:$AO$2140,3,FALSE),"-")</f>
        <v>Asako Yoshihiro</v>
      </c>
      <c r="E2474">
        <f>VLOOKUP($A2474,master_version!$A$1:$B$29,2,FALSE)</f>
        <v>17</v>
      </c>
      <c r="F2474" t="str">
        <f>VLOOKUP(G2474,master_diffculty!$A$1:$C$11,3,FALSE)</f>
        <v>SPH</v>
      </c>
      <c r="G2474">
        <v>3</v>
      </c>
      <c r="H2474">
        <f>IFERROR(IF(VLOOKUP($B2474,all_raw_csv!$B$1:$AO$2074,5+($G2474-1)*7,FALSE)=0,-1,VLOOKUP($B2474,all_raw_csv!$B$1:$AO$2074,5+($G2474-1)*7,FALSE)),"-")</f>
        <v>8</v>
      </c>
      <c r="I2474">
        <f>IFERROR(IF(VLOOKUP($B2474,new_notes_bemaniwiki!$A$1:$J$1937,1+$G2474,FALSE)="-",-1,VLOOKUP($B2474,new_notes_bemaniwiki!$A$1:$J$1937,1+$G2474,FALSE)),"🙇")</f>
        <v>848</v>
      </c>
      <c r="J2474" t="s">
        <v>3063</v>
      </c>
      <c r="K2474" t="s">
        <v>3063</v>
      </c>
    </row>
    <row r="2475" spans="1:11" x14ac:dyDescent="0.15">
      <c r="A2475" t="str">
        <f>VLOOKUP(B2475,for_vlookup!$A$1:$B$2046,2,FALSE)</f>
        <v>SIRIUS</v>
      </c>
      <c r="B2475" s="2" t="s">
        <v>1031</v>
      </c>
      <c r="C2475" t="str">
        <f>IFERROR(VLOOKUP(B2475,all_raw_csv!$B$2:$AO$2140,2,FALSE),"-")</f>
        <v>EMO</v>
      </c>
      <c r="D2475" t="str">
        <f>IFERROR(VLOOKUP($B2475,all_raw_csv!$B$2:$AO$2140,3,FALSE),"-")</f>
        <v>Asako Yoshihiro</v>
      </c>
      <c r="E2475">
        <f>VLOOKUP($A2475,master_version!$A$1:$B$29,2,FALSE)</f>
        <v>17</v>
      </c>
      <c r="F2475" t="str">
        <f>VLOOKUP(G2475,master_diffculty!$A$1:$C$11,3,FALSE)</f>
        <v>SPA</v>
      </c>
      <c r="G2475">
        <v>4</v>
      </c>
      <c r="H2475">
        <f>IFERROR(IF(VLOOKUP($B2475,all_raw_csv!$B$1:$AO$2074,5+($G2475-1)*7,FALSE)=0,-1,VLOOKUP($B2475,all_raw_csv!$B$1:$AO$2074,5+($G2475-1)*7,FALSE)),"-")</f>
        <v>10</v>
      </c>
      <c r="I2475">
        <f>IFERROR(IF(VLOOKUP($B2475,new_notes_bemaniwiki!$A$1:$J$1937,1+$G2475,FALSE)="-",-1,VLOOKUP($B2475,new_notes_bemaniwiki!$A$1:$J$1937,1+$G2475,FALSE)),"🙇")</f>
        <v>1241</v>
      </c>
      <c r="J2475" t="s">
        <v>3063</v>
      </c>
      <c r="K2475" t="s">
        <v>3063</v>
      </c>
    </row>
    <row r="2476" spans="1:11" x14ac:dyDescent="0.15">
      <c r="A2476" t="str">
        <f>VLOOKUP(B2476,for_vlookup!$A$1:$B$2046,2,FALSE)</f>
        <v>SIRIUS</v>
      </c>
      <c r="B2476" s="2" t="s">
        <v>1031</v>
      </c>
      <c r="C2476" t="str">
        <f>IFERROR(VLOOKUP(B2476,all_raw_csv!$B$2:$AO$2140,2,FALSE),"-")</f>
        <v>EMO</v>
      </c>
      <c r="D2476" t="str">
        <f>IFERROR(VLOOKUP($B2476,all_raw_csv!$B$2:$AO$2140,3,FALSE),"-")</f>
        <v>Asako Yoshihiro</v>
      </c>
      <c r="E2476">
        <f>VLOOKUP($A2476,master_version!$A$1:$B$29,2,FALSE)</f>
        <v>17</v>
      </c>
      <c r="F2476" t="str">
        <f>VLOOKUP(G2476,master_diffculty!$A$1:$C$11,3,FALSE)</f>
        <v>SPL</v>
      </c>
      <c r="G2476">
        <v>5</v>
      </c>
      <c r="H2476">
        <f>IFERROR(IF(VLOOKUP($B2476,all_raw_csv!$B$1:$AO$2074,5+($G2476-1)*7,FALSE)=0,-1,VLOOKUP($B2476,all_raw_csv!$B$1:$AO$2074,5+($G2476-1)*7,FALSE)),"-")</f>
        <v>-1</v>
      </c>
      <c r="I2476">
        <f>IFERROR(IF(VLOOKUP($B2476,new_notes_bemaniwiki!$A$1:$J$1937,1+$G2476,FALSE)="-",-1,VLOOKUP($B2476,new_notes_bemaniwiki!$A$1:$J$1937,1+$G2476,FALSE)),"🙇")</f>
        <v>-1</v>
      </c>
      <c r="J2476" t="s">
        <v>3063</v>
      </c>
      <c r="K2476" t="s">
        <v>3063</v>
      </c>
    </row>
    <row r="2477" spans="1:11" x14ac:dyDescent="0.15">
      <c r="A2477" t="str">
        <f>VLOOKUP(B2477,for_vlookup!$A$1:$B$2046,2,FALSE)</f>
        <v>SIRIUS</v>
      </c>
      <c r="B2477" s="2" t="s">
        <v>1034</v>
      </c>
      <c r="C2477" t="str">
        <f>IFERROR(VLOOKUP(B2477,all_raw_csv!$B$2:$AO$2140,2,FALSE),"-")</f>
        <v>J-HOUSE</v>
      </c>
      <c r="D2477" t="str">
        <f>IFERROR(VLOOKUP($B2477,all_raw_csv!$B$2:$AO$2140,3,FALSE),"-")</f>
        <v>kors k feat. Suzuyo Miyamoto</v>
      </c>
      <c r="E2477">
        <f>VLOOKUP($A2477,master_version!$A$1:$B$29,2,FALSE)</f>
        <v>17</v>
      </c>
      <c r="F2477" t="str">
        <f>VLOOKUP(G2477,master_diffculty!$A$1:$C$11,3,FALSE)</f>
        <v>SPB</v>
      </c>
      <c r="G2477">
        <v>1</v>
      </c>
      <c r="H2477">
        <f>IFERROR(IF(VLOOKUP($B2477,all_raw_csv!$B$1:$AO$2074,5+($G2477-1)*7,FALSE)=0,-1,VLOOKUP($B2477,all_raw_csv!$B$1:$AO$2074,5+($G2477-1)*7,FALSE)),"-")</f>
        <v>-1</v>
      </c>
      <c r="I2477">
        <f>IFERROR(IF(VLOOKUP($B2477,new_notes_bemaniwiki!$A$1:$J$1937,1+$G2477,FALSE)="-",-1,VLOOKUP($B2477,new_notes_bemaniwiki!$A$1:$J$1937,1+$G2477,FALSE)),"🙇")</f>
        <v>-1</v>
      </c>
      <c r="J2477" t="s">
        <v>3063</v>
      </c>
      <c r="K2477" t="s">
        <v>3063</v>
      </c>
    </row>
    <row r="2478" spans="1:11" x14ac:dyDescent="0.15">
      <c r="A2478" t="str">
        <f>VLOOKUP(B2478,for_vlookup!$A$1:$B$2046,2,FALSE)</f>
        <v>SIRIUS</v>
      </c>
      <c r="B2478" s="2" t="s">
        <v>1034</v>
      </c>
      <c r="C2478" t="str">
        <f>IFERROR(VLOOKUP(B2478,all_raw_csv!$B$2:$AO$2140,2,FALSE),"-")</f>
        <v>J-HOUSE</v>
      </c>
      <c r="D2478" t="str">
        <f>IFERROR(VLOOKUP($B2478,all_raw_csv!$B$2:$AO$2140,3,FALSE),"-")</f>
        <v>kors k feat. Suzuyo Miyamoto</v>
      </c>
      <c r="E2478">
        <f>VLOOKUP($A2478,master_version!$A$1:$B$29,2,FALSE)</f>
        <v>17</v>
      </c>
      <c r="F2478" t="str">
        <f>VLOOKUP(G2478,master_diffculty!$A$1:$C$11,3,FALSE)</f>
        <v>SPN</v>
      </c>
      <c r="G2478">
        <v>2</v>
      </c>
      <c r="H2478">
        <f>IFERROR(IF(VLOOKUP($B2478,all_raw_csv!$B$1:$AO$2074,5+($G2478-1)*7,FALSE)=0,-1,VLOOKUP($B2478,all_raw_csv!$B$1:$AO$2074,5+($G2478-1)*7,FALSE)),"-")</f>
        <v>5</v>
      </c>
      <c r="I2478">
        <f>IFERROR(IF(VLOOKUP($B2478,new_notes_bemaniwiki!$A$1:$J$1937,1+$G2478,FALSE)="-",-1,VLOOKUP($B2478,new_notes_bemaniwiki!$A$1:$J$1937,1+$G2478,FALSE)),"🙇")</f>
        <v>435</v>
      </c>
      <c r="J2478" t="s">
        <v>3063</v>
      </c>
      <c r="K2478" t="s">
        <v>3063</v>
      </c>
    </row>
    <row r="2479" spans="1:11" x14ac:dyDescent="0.15">
      <c r="A2479" t="str">
        <f>VLOOKUP(B2479,for_vlookup!$A$1:$B$2046,2,FALSE)</f>
        <v>SIRIUS</v>
      </c>
      <c r="B2479" s="2" t="s">
        <v>1034</v>
      </c>
      <c r="C2479" t="str">
        <f>IFERROR(VLOOKUP(B2479,all_raw_csv!$B$2:$AO$2140,2,FALSE),"-")</f>
        <v>J-HOUSE</v>
      </c>
      <c r="D2479" t="str">
        <f>IFERROR(VLOOKUP($B2479,all_raw_csv!$B$2:$AO$2140,3,FALSE),"-")</f>
        <v>kors k feat. Suzuyo Miyamoto</v>
      </c>
      <c r="E2479">
        <f>VLOOKUP($A2479,master_version!$A$1:$B$29,2,FALSE)</f>
        <v>17</v>
      </c>
      <c r="F2479" t="str">
        <f>VLOOKUP(G2479,master_diffculty!$A$1:$C$11,3,FALSE)</f>
        <v>SPH</v>
      </c>
      <c r="G2479">
        <v>3</v>
      </c>
      <c r="H2479">
        <f>IFERROR(IF(VLOOKUP($B2479,all_raw_csv!$B$1:$AO$2074,5+($G2479-1)*7,FALSE)=0,-1,VLOOKUP($B2479,all_raw_csv!$B$1:$AO$2074,5+($G2479-1)*7,FALSE)),"-")</f>
        <v>7</v>
      </c>
      <c r="I2479">
        <f>IFERROR(IF(VLOOKUP($B2479,new_notes_bemaniwiki!$A$1:$J$1937,1+$G2479,FALSE)="-",-1,VLOOKUP($B2479,new_notes_bemaniwiki!$A$1:$J$1937,1+$G2479,FALSE)),"🙇")</f>
        <v>618</v>
      </c>
      <c r="J2479" t="s">
        <v>3063</v>
      </c>
      <c r="K2479" t="s">
        <v>3063</v>
      </c>
    </row>
    <row r="2480" spans="1:11" x14ac:dyDescent="0.15">
      <c r="A2480" t="str">
        <f>VLOOKUP(B2480,for_vlookup!$A$1:$B$2046,2,FALSE)</f>
        <v>SIRIUS</v>
      </c>
      <c r="B2480" s="2" t="s">
        <v>1034</v>
      </c>
      <c r="C2480" t="str">
        <f>IFERROR(VLOOKUP(B2480,all_raw_csv!$B$2:$AO$2140,2,FALSE),"-")</f>
        <v>J-HOUSE</v>
      </c>
      <c r="D2480" t="str">
        <f>IFERROR(VLOOKUP($B2480,all_raw_csv!$B$2:$AO$2140,3,FALSE),"-")</f>
        <v>kors k feat. Suzuyo Miyamoto</v>
      </c>
      <c r="E2480">
        <f>VLOOKUP($A2480,master_version!$A$1:$B$29,2,FALSE)</f>
        <v>17</v>
      </c>
      <c r="F2480" t="str">
        <f>VLOOKUP(G2480,master_diffculty!$A$1:$C$11,3,FALSE)</f>
        <v>SPA</v>
      </c>
      <c r="G2480">
        <v>4</v>
      </c>
      <c r="H2480">
        <f>IFERROR(IF(VLOOKUP($B2480,all_raw_csv!$B$1:$AO$2074,5+($G2480-1)*7,FALSE)=0,-1,VLOOKUP($B2480,all_raw_csv!$B$1:$AO$2074,5+($G2480-1)*7,FALSE)),"-")</f>
        <v>9</v>
      </c>
      <c r="I2480">
        <f>IFERROR(IF(VLOOKUP($B2480,new_notes_bemaniwiki!$A$1:$J$1937,1+$G2480,FALSE)="-",-1,VLOOKUP($B2480,new_notes_bemaniwiki!$A$1:$J$1937,1+$G2480,FALSE)),"🙇")</f>
        <v>895</v>
      </c>
      <c r="J2480" t="s">
        <v>3063</v>
      </c>
      <c r="K2480" t="s">
        <v>3063</v>
      </c>
    </row>
    <row r="2481" spans="1:11" x14ac:dyDescent="0.15">
      <c r="A2481" t="str">
        <f>VLOOKUP(B2481,for_vlookup!$A$1:$B$2046,2,FALSE)</f>
        <v>SIRIUS</v>
      </c>
      <c r="B2481" s="2" t="s">
        <v>1034</v>
      </c>
      <c r="C2481" t="str">
        <f>IFERROR(VLOOKUP(B2481,all_raw_csv!$B$2:$AO$2140,2,FALSE),"-")</f>
        <v>J-HOUSE</v>
      </c>
      <c r="D2481" t="str">
        <f>IFERROR(VLOOKUP($B2481,all_raw_csv!$B$2:$AO$2140,3,FALSE),"-")</f>
        <v>kors k feat. Suzuyo Miyamoto</v>
      </c>
      <c r="E2481">
        <f>VLOOKUP($A2481,master_version!$A$1:$B$29,2,FALSE)</f>
        <v>17</v>
      </c>
      <c r="F2481" t="str">
        <f>VLOOKUP(G2481,master_diffculty!$A$1:$C$11,3,FALSE)</f>
        <v>SPL</v>
      </c>
      <c r="G2481">
        <v>5</v>
      </c>
      <c r="H2481">
        <f>IFERROR(IF(VLOOKUP($B2481,all_raw_csv!$B$1:$AO$2074,5+($G2481-1)*7,FALSE)=0,-1,VLOOKUP($B2481,all_raw_csv!$B$1:$AO$2074,5+($G2481-1)*7,FALSE)),"-")</f>
        <v>-1</v>
      </c>
      <c r="I2481">
        <f>IFERROR(IF(VLOOKUP($B2481,new_notes_bemaniwiki!$A$1:$J$1937,1+$G2481,FALSE)="-",-1,VLOOKUP($B2481,new_notes_bemaniwiki!$A$1:$J$1937,1+$G2481,FALSE)),"🙇")</f>
        <v>-1</v>
      </c>
      <c r="J2481" t="s">
        <v>3063</v>
      </c>
      <c r="K2481" t="s">
        <v>3063</v>
      </c>
    </row>
    <row r="2482" spans="1:11" x14ac:dyDescent="0.15">
      <c r="A2482" t="str">
        <f>VLOOKUP(B2482,for_vlookup!$A$1:$B$2046,2,FALSE)</f>
        <v>SIRIUS</v>
      </c>
      <c r="B2482" s="2" t="s">
        <v>1036</v>
      </c>
      <c r="C2482" t="str">
        <f>IFERROR(VLOOKUP(B2482,all_raw_csv!$B$2:$AO$2140,2,FALSE),"-")</f>
        <v>DRUM &amp; BASS</v>
      </c>
      <c r="D2482" t="str">
        <f>IFERROR(VLOOKUP($B2482,all_raw_csv!$B$2:$AO$2140,3,FALSE),"-")</f>
        <v>L.E.D.</v>
      </c>
      <c r="E2482">
        <f>VLOOKUP($A2482,master_version!$A$1:$B$29,2,FALSE)</f>
        <v>17</v>
      </c>
      <c r="F2482" t="str">
        <f>VLOOKUP(G2482,master_diffculty!$A$1:$C$11,3,FALSE)</f>
        <v>SPB</v>
      </c>
      <c r="G2482">
        <v>1</v>
      </c>
      <c r="H2482">
        <f>IFERROR(IF(VLOOKUP($B2482,all_raw_csv!$B$1:$AO$2074,5+($G2482-1)*7,FALSE)=0,-1,VLOOKUP($B2482,all_raw_csv!$B$1:$AO$2074,5+($G2482-1)*7,FALSE)),"-")</f>
        <v>-1</v>
      </c>
      <c r="I2482">
        <f>IFERROR(IF(VLOOKUP($B2482,new_notes_bemaniwiki!$A$1:$J$1937,1+$G2482,FALSE)="-",-1,VLOOKUP($B2482,new_notes_bemaniwiki!$A$1:$J$1937,1+$G2482,FALSE)),"🙇")</f>
        <v>-1</v>
      </c>
      <c r="J2482" t="s">
        <v>3063</v>
      </c>
      <c r="K2482" t="s">
        <v>3063</v>
      </c>
    </row>
    <row r="2483" spans="1:11" x14ac:dyDescent="0.15">
      <c r="A2483" t="str">
        <f>VLOOKUP(B2483,for_vlookup!$A$1:$B$2046,2,FALSE)</f>
        <v>SIRIUS</v>
      </c>
      <c r="B2483" s="2" t="s">
        <v>1036</v>
      </c>
      <c r="C2483" t="str">
        <f>IFERROR(VLOOKUP(B2483,all_raw_csv!$B$2:$AO$2140,2,FALSE),"-")</f>
        <v>DRUM &amp; BASS</v>
      </c>
      <c r="D2483" t="str">
        <f>IFERROR(VLOOKUP($B2483,all_raw_csv!$B$2:$AO$2140,3,FALSE),"-")</f>
        <v>L.E.D.</v>
      </c>
      <c r="E2483">
        <f>VLOOKUP($A2483,master_version!$A$1:$B$29,2,FALSE)</f>
        <v>17</v>
      </c>
      <c r="F2483" t="str">
        <f>VLOOKUP(G2483,master_diffculty!$A$1:$C$11,3,FALSE)</f>
        <v>SPN</v>
      </c>
      <c r="G2483">
        <v>2</v>
      </c>
      <c r="H2483">
        <f>IFERROR(IF(VLOOKUP($B2483,all_raw_csv!$B$1:$AO$2074,5+($G2483-1)*7,FALSE)=0,-1,VLOOKUP($B2483,all_raw_csv!$B$1:$AO$2074,5+($G2483-1)*7,FALSE)),"-")</f>
        <v>6</v>
      </c>
      <c r="I2483">
        <f>IFERROR(IF(VLOOKUP($B2483,new_notes_bemaniwiki!$A$1:$J$1937,1+$G2483,FALSE)="-",-1,VLOOKUP($B2483,new_notes_bemaniwiki!$A$1:$J$1937,1+$G2483,FALSE)),"🙇")</f>
        <v>721</v>
      </c>
      <c r="J2483" t="s">
        <v>3063</v>
      </c>
      <c r="K2483" t="s">
        <v>3063</v>
      </c>
    </row>
    <row r="2484" spans="1:11" x14ac:dyDescent="0.15">
      <c r="A2484" t="str">
        <f>VLOOKUP(B2484,for_vlookup!$A$1:$B$2046,2,FALSE)</f>
        <v>SIRIUS</v>
      </c>
      <c r="B2484" s="2" t="s">
        <v>1036</v>
      </c>
      <c r="C2484" t="str">
        <f>IFERROR(VLOOKUP(B2484,all_raw_csv!$B$2:$AO$2140,2,FALSE),"-")</f>
        <v>DRUM &amp; BASS</v>
      </c>
      <c r="D2484" t="str">
        <f>IFERROR(VLOOKUP($B2484,all_raw_csv!$B$2:$AO$2140,3,FALSE),"-")</f>
        <v>L.E.D.</v>
      </c>
      <c r="E2484">
        <f>VLOOKUP($A2484,master_version!$A$1:$B$29,2,FALSE)</f>
        <v>17</v>
      </c>
      <c r="F2484" t="str">
        <f>VLOOKUP(G2484,master_diffculty!$A$1:$C$11,3,FALSE)</f>
        <v>SPH</v>
      </c>
      <c r="G2484">
        <v>3</v>
      </c>
      <c r="H2484">
        <f>IFERROR(IF(VLOOKUP($B2484,all_raw_csv!$B$1:$AO$2074,5+($G2484-1)*7,FALSE)=0,-1,VLOOKUP($B2484,all_raw_csv!$B$1:$AO$2074,5+($G2484-1)*7,FALSE)),"-")</f>
        <v>8</v>
      </c>
      <c r="I2484">
        <f>IFERROR(IF(VLOOKUP($B2484,new_notes_bemaniwiki!$A$1:$J$1937,1+$G2484,FALSE)="-",-1,VLOOKUP($B2484,new_notes_bemaniwiki!$A$1:$J$1937,1+$G2484,FALSE)),"🙇")</f>
        <v>995</v>
      </c>
      <c r="J2484" t="s">
        <v>3063</v>
      </c>
      <c r="K2484" t="s">
        <v>3063</v>
      </c>
    </row>
    <row r="2485" spans="1:11" x14ac:dyDescent="0.15">
      <c r="A2485" t="str">
        <f>VLOOKUP(B2485,for_vlookup!$A$1:$B$2046,2,FALSE)</f>
        <v>SIRIUS</v>
      </c>
      <c r="B2485" s="2" t="s">
        <v>1036</v>
      </c>
      <c r="C2485" t="str">
        <f>IFERROR(VLOOKUP(B2485,all_raw_csv!$B$2:$AO$2140,2,FALSE),"-")</f>
        <v>DRUM &amp; BASS</v>
      </c>
      <c r="D2485" t="str">
        <f>IFERROR(VLOOKUP($B2485,all_raw_csv!$B$2:$AO$2140,3,FALSE),"-")</f>
        <v>L.E.D.</v>
      </c>
      <c r="E2485">
        <f>VLOOKUP($A2485,master_version!$A$1:$B$29,2,FALSE)</f>
        <v>17</v>
      </c>
      <c r="F2485" t="str">
        <f>VLOOKUP(G2485,master_diffculty!$A$1:$C$11,3,FALSE)</f>
        <v>SPA</v>
      </c>
      <c r="G2485">
        <v>4</v>
      </c>
      <c r="H2485">
        <f>IFERROR(IF(VLOOKUP($B2485,all_raw_csv!$B$1:$AO$2074,5+($G2485-1)*7,FALSE)=0,-1,VLOOKUP($B2485,all_raw_csv!$B$1:$AO$2074,5+($G2485-1)*7,FALSE)),"-")</f>
        <v>11</v>
      </c>
      <c r="I2485">
        <f>IFERROR(IF(VLOOKUP($B2485,new_notes_bemaniwiki!$A$1:$J$1937,1+$G2485,FALSE)="-",-1,VLOOKUP($B2485,new_notes_bemaniwiki!$A$1:$J$1937,1+$G2485,FALSE)),"🙇")</f>
        <v>1327</v>
      </c>
      <c r="J2485" t="s">
        <v>3063</v>
      </c>
      <c r="K2485" t="s">
        <v>3063</v>
      </c>
    </row>
    <row r="2486" spans="1:11" x14ac:dyDescent="0.15">
      <c r="A2486" t="str">
        <f>VLOOKUP(B2486,for_vlookup!$A$1:$B$2046,2,FALSE)</f>
        <v>SIRIUS</v>
      </c>
      <c r="B2486" s="2" t="s">
        <v>1036</v>
      </c>
      <c r="C2486" t="str">
        <f>IFERROR(VLOOKUP(B2486,all_raw_csv!$B$2:$AO$2140,2,FALSE),"-")</f>
        <v>DRUM &amp; BASS</v>
      </c>
      <c r="D2486" t="str">
        <f>IFERROR(VLOOKUP($B2486,all_raw_csv!$B$2:$AO$2140,3,FALSE),"-")</f>
        <v>L.E.D.</v>
      </c>
      <c r="E2486">
        <f>VLOOKUP($A2486,master_version!$A$1:$B$29,2,FALSE)</f>
        <v>17</v>
      </c>
      <c r="F2486" t="str">
        <f>VLOOKUP(G2486,master_diffculty!$A$1:$C$11,3,FALSE)</f>
        <v>SPL</v>
      </c>
      <c r="G2486">
        <v>5</v>
      </c>
      <c r="H2486">
        <f>IFERROR(IF(VLOOKUP($B2486,all_raw_csv!$B$1:$AO$2074,5+($G2486-1)*7,FALSE)=0,-1,VLOOKUP($B2486,all_raw_csv!$B$1:$AO$2074,5+($G2486-1)*7,FALSE)),"-")</f>
        <v>-1</v>
      </c>
      <c r="I2486">
        <f>IFERROR(IF(VLOOKUP($B2486,new_notes_bemaniwiki!$A$1:$J$1937,1+$G2486,FALSE)="-",-1,VLOOKUP($B2486,new_notes_bemaniwiki!$A$1:$J$1937,1+$G2486,FALSE)),"🙇")</f>
        <v>-1</v>
      </c>
      <c r="J2486" t="s">
        <v>3063</v>
      </c>
      <c r="K2486" t="s">
        <v>3063</v>
      </c>
    </row>
    <row r="2487" spans="1:11" x14ac:dyDescent="0.15">
      <c r="A2487" t="str">
        <f>VLOOKUP(B2487,for_vlookup!$A$1:$B$2046,2,FALSE)</f>
        <v>SIRIUS</v>
      </c>
      <c r="B2487" s="2" t="s">
        <v>1037</v>
      </c>
      <c r="C2487" t="str">
        <f>IFERROR(VLOOKUP(B2487,all_raw_csv!$B$2:$AO$2140,2,FALSE),"-")</f>
        <v>EPIC TRANCE</v>
      </c>
      <c r="D2487" t="str">
        <f>IFERROR(VLOOKUP($B2487,all_raw_csv!$B$2:$AO$2140,3,FALSE),"-")</f>
        <v>SADA &amp; Sota</v>
      </c>
      <c r="E2487">
        <f>VLOOKUP($A2487,master_version!$A$1:$B$29,2,FALSE)</f>
        <v>17</v>
      </c>
      <c r="F2487" t="str">
        <f>VLOOKUP(G2487,master_diffculty!$A$1:$C$11,3,FALSE)</f>
        <v>SPB</v>
      </c>
      <c r="G2487">
        <v>1</v>
      </c>
      <c r="H2487">
        <f>IFERROR(IF(VLOOKUP($B2487,all_raw_csv!$B$1:$AO$2074,5+($G2487-1)*7,FALSE)=0,-1,VLOOKUP($B2487,all_raw_csv!$B$1:$AO$2074,5+($G2487-1)*7,FALSE)),"-")</f>
        <v>-1</v>
      </c>
      <c r="I2487">
        <f>IFERROR(IF(VLOOKUP($B2487,new_notes_bemaniwiki!$A$1:$J$1937,1+$G2487,FALSE)="-",-1,VLOOKUP($B2487,new_notes_bemaniwiki!$A$1:$J$1937,1+$G2487,FALSE)),"🙇")</f>
        <v>-1</v>
      </c>
      <c r="J2487" t="s">
        <v>3063</v>
      </c>
      <c r="K2487" t="s">
        <v>3063</v>
      </c>
    </row>
    <row r="2488" spans="1:11" x14ac:dyDescent="0.15">
      <c r="A2488" t="str">
        <f>VLOOKUP(B2488,for_vlookup!$A$1:$B$2046,2,FALSE)</f>
        <v>SIRIUS</v>
      </c>
      <c r="B2488" s="2" t="s">
        <v>1037</v>
      </c>
      <c r="C2488" t="str">
        <f>IFERROR(VLOOKUP(B2488,all_raw_csv!$B$2:$AO$2140,2,FALSE),"-")</f>
        <v>EPIC TRANCE</v>
      </c>
      <c r="D2488" t="str">
        <f>IFERROR(VLOOKUP($B2488,all_raw_csv!$B$2:$AO$2140,3,FALSE),"-")</f>
        <v>SADA &amp; Sota</v>
      </c>
      <c r="E2488">
        <f>VLOOKUP($A2488,master_version!$A$1:$B$29,2,FALSE)</f>
        <v>17</v>
      </c>
      <c r="F2488" t="str">
        <f>VLOOKUP(G2488,master_diffculty!$A$1:$C$11,3,FALSE)</f>
        <v>SPN</v>
      </c>
      <c r="G2488">
        <v>2</v>
      </c>
      <c r="H2488">
        <f>IFERROR(IF(VLOOKUP($B2488,all_raw_csv!$B$1:$AO$2074,5+($G2488-1)*7,FALSE)=0,-1,VLOOKUP($B2488,all_raw_csv!$B$1:$AO$2074,5+($G2488-1)*7,FALSE)),"-")</f>
        <v>4</v>
      </c>
      <c r="I2488">
        <f>IFERROR(IF(VLOOKUP($B2488,new_notes_bemaniwiki!$A$1:$J$1937,1+$G2488,FALSE)="-",-1,VLOOKUP($B2488,new_notes_bemaniwiki!$A$1:$J$1937,1+$G2488,FALSE)),"🙇")</f>
        <v>428</v>
      </c>
      <c r="J2488" t="s">
        <v>3063</v>
      </c>
      <c r="K2488" t="s">
        <v>3063</v>
      </c>
    </row>
    <row r="2489" spans="1:11" x14ac:dyDescent="0.15">
      <c r="A2489" t="str">
        <f>VLOOKUP(B2489,for_vlookup!$A$1:$B$2046,2,FALSE)</f>
        <v>SIRIUS</v>
      </c>
      <c r="B2489" s="2" t="s">
        <v>1037</v>
      </c>
      <c r="C2489" t="str">
        <f>IFERROR(VLOOKUP(B2489,all_raw_csv!$B$2:$AO$2140,2,FALSE),"-")</f>
        <v>EPIC TRANCE</v>
      </c>
      <c r="D2489" t="str">
        <f>IFERROR(VLOOKUP($B2489,all_raw_csv!$B$2:$AO$2140,3,FALSE),"-")</f>
        <v>SADA &amp; Sota</v>
      </c>
      <c r="E2489">
        <f>VLOOKUP($A2489,master_version!$A$1:$B$29,2,FALSE)</f>
        <v>17</v>
      </c>
      <c r="F2489" t="str">
        <f>VLOOKUP(G2489,master_diffculty!$A$1:$C$11,3,FALSE)</f>
        <v>SPH</v>
      </c>
      <c r="G2489">
        <v>3</v>
      </c>
      <c r="H2489">
        <f>IFERROR(IF(VLOOKUP($B2489,all_raw_csv!$B$1:$AO$2074,5+($G2489-1)*7,FALSE)=0,-1,VLOOKUP($B2489,all_raw_csv!$B$1:$AO$2074,5+($G2489-1)*7,FALSE)),"-")</f>
        <v>8</v>
      </c>
      <c r="I2489">
        <f>IFERROR(IF(VLOOKUP($B2489,new_notes_bemaniwiki!$A$1:$J$1937,1+$G2489,FALSE)="-",-1,VLOOKUP($B2489,new_notes_bemaniwiki!$A$1:$J$1937,1+$G2489,FALSE)),"🙇")</f>
        <v>925</v>
      </c>
      <c r="J2489" t="s">
        <v>3063</v>
      </c>
      <c r="K2489" t="s">
        <v>3063</v>
      </c>
    </row>
    <row r="2490" spans="1:11" x14ac:dyDescent="0.15">
      <c r="A2490" t="str">
        <f>VLOOKUP(B2490,for_vlookup!$A$1:$B$2046,2,FALSE)</f>
        <v>SIRIUS</v>
      </c>
      <c r="B2490" s="2" t="s">
        <v>1037</v>
      </c>
      <c r="C2490" t="str">
        <f>IFERROR(VLOOKUP(B2490,all_raw_csv!$B$2:$AO$2140,2,FALSE),"-")</f>
        <v>EPIC TRANCE</v>
      </c>
      <c r="D2490" t="str">
        <f>IFERROR(VLOOKUP($B2490,all_raw_csv!$B$2:$AO$2140,3,FALSE),"-")</f>
        <v>SADA &amp; Sota</v>
      </c>
      <c r="E2490">
        <f>VLOOKUP($A2490,master_version!$A$1:$B$29,2,FALSE)</f>
        <v>17</v>
      </c>
      <c r="F2490" t="str">
        <f>VLOOKUP(G2490,master_diffculty!$A$1:$C$11,3,FALSE)</f>
        <v>SPA</v>
      </c>
      <c r="G2490">
        <v>4</v>
      </c>
      <c r="H2490">
        <f>IFERROR(IF(VLOOKUP($B2490,all_raw_csv!$B$1:$AO$2074,5+($G2490-1)*7,FALSE)=0,-1,VLOOKUP($B2490,all_raw_csv!$B$1:$AO$2074,5+($G2490-1)*7,FALSE)),"-")</f>
        <v>10</v>
      </c>
      <c r="I2490">
        <f>IFERROR(IF(VLOOKUP($B2490,new_notes_bemaniwiki!$A$1:$J$1937,1+$G2490,FALSE)="-",-1,VLOOKUP($B2490,new_notes_bemaniwiki!$A$1:$J$1937,1+$G2490,FALSE)),"🙇")</f>
        <v>1232</v>
      </c>
      <c r="J2490" t="s">
        <v>3063</v>
      </c>
      <c r="K2490" t="s">
        <v>3063</v>
      </c>
    </row>
    <row r="2491" spans="1:11" x14ac:dyDescent="0.15">
      <c r="A2491" t="str">
        <f>VLOOKUP(B2491,for_vlookup!$A$1:$B$2046,2,FALSE)</f>
        <v>SIRIUS</v>
      </c>
      <c r="B2491" s="2" t="s">
        <v>1037</v>
      </c>
      <c r="C2491" t="str">
        <f>IFERROR(VLOOKUP(B2491,all_raw_csv!$B$2:$AO$2140,2,FALSE),"-")</f>
        <v>EPIC TRANCE</v>
      </c>
      <c r="D2491" t="str">
        <f>IFERROR(VLOOKUP($B2491,all_raw_csv!$B$2:$AO$2140,3,FALSE),"-")</f>
        <v>SADA &amp; Sota</v>
      </c>
      <c r="E2491">
        <f>VLOOKUP($A2491,master_version!$A$1:$B$29,2,FALSE)</f>
        <v>17</v>
      </c>
      <c r="F2491" t="str">
        <f>VLOOKUP(G2491,master_diffculty!$A$1:$C$11,3,FALSE)</f>
        <v>SPL</v>
      </c>
      <c r="G2491">
        <v>5</v>
      </c>
      <c r="H2491">
        <f>IFERROR(IF(VLOOKUP($B2491,all_raw_csv!$B$1:$AO$2074,5+($G2491-1)*7,FALSE)=0,-1,VLOOKUP($B2491,all_raw_csv!$B$1:$AO$2074,5+($G2491-1)*7,FALSE)),"-")</f>
        <v>-1</v>
      </c>
      <c r="I2491">
        <f>IFERROR(IF(VLOOKUP($B2491,new_notes_bemaniwiki!$A$1:$J$1937,1+$G2491,FALSE)="-",-1,VLOOKUP($B2491,new_notes_bemaniwiki!$A$1:$J$1937,1+$G2491,FALSE)),"🙇")</f>
        <v>-1</v>
      </c>
      <c r="J2491" t="s">
        <v>3063</v>
      </c>
      <c r="K2491" t="s">
        <v>3063</v>
      </c>
    </row>
    <row r="2492" spans="1:11" x14ac:dyDescent="0.15">
      <c r="A2492" t="str">
        <f>VLOOKUP(B2492,for_vlookup!$A$1:$B$2046,2,FALSE)</f>
        <v>SIRIUS</v>
      </c>
      <c r="B2492" s="2" t="s">
        <v>1039</v>
      </c>
      <c r="C2492" t="str">
        <f>IFERROR(VLOOKUP(B2492,all_raw_csv!$B$2:$AO$2140,2,FALSE),"-")</f>
        <v>INSANIO</v>
      </c>
      <c r="D2492" t="str">
        <f>IFERROR(VLOOKUP($B2492,all_raw_csv!$B$2:$AO$2140,3,FALSE),"-")</f>
        <v>CULTVOICE by S.S.D.PRODUCTS</v>
      </c>
      <c r="E2492">
        <f>VLOOKUP($A2492,master_version!$A$1:$B$29,2,FALSE)</f>
        <v>17</v>
      </c>
      <c r="F2492" t="str">
        <f>VLOOKUP(G2492,master_diffculty!$A$1:$C$11,3,FALSE)</f>
        <v>SPB</v>
      </c>
      <c r="G2492">
        <v>1</v>
      </c>
      <c r="H2492">
        <f>IFERROR(IF(VLOOKUP($B2492,all_raw_csv!$B$1:$AO$2074,5+($G2492-1)*7,FALSE)=0,-1,VLOOKUP($B2492,all_raw_csv!$B$1:$AO$2074,5+($G2492-1)*7,FALSE)),"-")</f>
        <v>-1</v>
      </c>
      <c r="I2492">
        <f>IFERROR(IF(VLOOKUP($B2492,new_notes_bemaniwiki!$A$1:$J$1937,1+$G2492,FALSE)="-",-1,VLOOKUP($B2492,new_notes_bemaniwiki!$A$1:$J$1937,1+$G2492,FALSE)),"🙇")</f>
        <v>-1</v>
      </c>
      <c r="J2492" t="s">
        <v>3063</v>
      </c>
      <c r="K2492" t="s">
        <v>3063</v>
      </c>
    </row>
    <row r="2493" spans="1:11" x14ac:dyDescent="0.15">
      <c r="A2493" t="str">
        <f>VLOOKUP(B2493,for_vlookup!$A$1:$B$2046,2,FALSE)</f>
        <v>SIRIUS</v>
      </c>
      <c r="B2493" s="2" t="s">
        <v>1039</v>
      </c>
      <c r="C2493" t="str">
        <f>IFERROR(VLOOKUP(B2493,all_raw_csv!$B$2:$AO$2140,2,FALSE),"-")</f>
        <v>INSANIO</v>
      </c>
      <c r="D2493" t="str">
        <f>IFERROR(VLOOKUP($B2493,all_raw_csv!$B$2:$AO$2140,3,FALSE),"-")</f>
        <v>CULTVOICE by S.S.D.PRODUCTS</v>
      </c>
      <c r="E2493">
        <f>VLOOKUP($A2493,master_version!$A$1:$B$29,2,FALSE)</f>
        <v>17</v>
      </c>
      <c r="F2493" t="str">
        <f>VLOOKUP(G2493,master_diffculty!$A$1:$C$11,3,FALSE)</f>
        <v>SPN</v>
      </c>
      <c r="G2493">
        <v>2</v>
      </c>
      <c r="H2493">
        <f>IFERROR(IF(VLOOKUP($B2493,all_raw_csv!$B$1:$AO$2074,5+($G2493-1)*7,FALSE)=0,-1,VLOOKUP($B2493,all_raw_csv!$B$1:$AO$2074,5+($G2493-1)*7,FALSE)),"-")</f>
        <v>3</v>
      </c>
      <c r="I2493">
        <f>IFERROR(IF(VLOOKUP($B2493,new_notes_bemaniwiki!$A$1:$J$1937,1+$G2493,FALSE)="-",-1,VLOOKUP($B2493,new_notes_bemaniwiki!$A$1:$J$1937,1+$G2493,FALSE)),"🙇")</f>
        <v>265</v>
      </c>
      <c r="J2493" t="s">
        <v>3063</v>
      </c>
      <c r="K2493" t="s">
        <v>3063</v>
      </c>
    </row>
    <row r="2494" spans="1:11" x14ac:dyDescent="0.15">
      <c r="A2494" t="str">
        <f>VLOOKUP(B2494,for_vlookup!$A$1:$B$2046,2,FALSE)</f>
        <v>SIRIUS</v>
      </c>
      <c r="B2494" s="2" t="s">
        <v>1039</v>
      </c>
      <c r="C2494" t="str">
        <f>IFERROR(VLOOKUP(B2494,all_raw_csv!$B$2:$AO$2140,2,FALSE),"-")</f>
        <v>INSANIO</v>
      </c>
      <c r="D2494" t="str">
        <f>IFERROR(VLOOKUP($B2494,all_raw_csv!$B$2:$AO$2140,3,FALSE),"-")</f>
        <v>CULTVOICE by S.S.D.PRODUCTS</v>
      </c>
      <c r="E2494">
        <f>VLOOKUP($A2494,master_version!$A$1:$B$29,2,FALSE)</f>
        <v>17</v>
      </c>
      <c r="F2494" t="str">
        <f>VLOOKUP(G2494,master_diffculty!$A$1:$C$11,3,FALSE)</f>
        <v>SPH</v>
      </c>
      <c r="G2494">
        <v>3</v>
      </c>
      <c r="H2494">
        <f>IFERROR(IF(VLOOKUP($B2494,all_raw_csv!$B$1:$AO$2074,5+($G2494-1)*7,FALSE)=0,-1,VLOOKUP($B2494,all_raw_csv!$B$1:$AO$2074,5+($G2494-1)*7,FALSE)),"-")</f>
        <v>6</v>
      </c>
      <c r="I2494">
        <f>IFERROR(IF(VLOOKUP($B2494,new_notes_bemaniwiki!$A$1:$J$1937,1+$G2494,FALSE)="-",-1,VLOOKUP($B2494,new_notes_bemaniwiki!$A$1:$J$1937,1+$G2494,FALSE)),"🙇")</f>
        <v>600</v>
      </c>
      <c r="J2494" t="s">
        <v>3063</v>
      </c>
      <c r="K2494" t="s">
        <v>3063</v>
      </c>
    </row>
    <row r="2495" spans="1:11" x14ac:dyDescent="0.15">
      <c r="A2495" t="str">
        <f>VLOOKUP(B2495,for_vlookup!$A$1:$B$2046,2,FALSE)</f>
        <v>SIRIUS</v>
      </c>
      <c r="B2495" s="2" t="s">
        <v>1039</v>
      </c>
      <c r="C2495" t="str">
        <f>IFERROR(VLOOKUP(B2495,all_raw_csv!$B$2:$AO$2140,2,FALSE),"-")</f>
        <v>INSANIO</v>
      </c>
      <c r="D2495" t="str">
        <f>IFERROR(VLOOKUP($B2495,all_raw_csv!$B$2:$AO$2140,3,FALSE),"-")</f>
        <v>CULTVOICE by S.S.D.PRODUCTS</v>
      </c>
      <c r="E2495">
        <f>VLOOKUP($A2495,master_version!$A$1:$B$29,2,FALSE)</f>
        <v>17</v>
      </c>
      <c r="F2495" t="str">
        <f>VLOOKUP(G2495,master_diffculty!$A$1:$C$11,3,FALSE)</f>
        <v>SPA</v>
      </c>
      <c r="G2495">
        <v>4</v>
      </c>
      <c r="H2495">
        <f>IFERROR(IF(VLOOKUP($B2495,all_raw_csv!$B$1:$AO$2074,5+($G2495-1)*7,FALSE)=0,-1,VLOOKUP($B2495,all_raw_csv!$B$1:$AO$2074,5+($G2495-1)*7,FALSE)),"-")</f>
        <v>8</v>
      </c>
      <c r="I2495">
        <f>IFERROR(IF(VLOOKUP($B2495,new_notes_bemaniwiki!$A$1:$J$1937,1+$G2495,FALSE)="-",-1,VLOOKUP($B2495,new_notes_bemaniwiki!$A$1:$J$1937,1+$G2495,FALSE)),"🙇")</f>
        <v>852</v>
      </c>
      <c r="J2495" t="s">
        <v>3063</v>
      </c>
      <c r="K2495" t="s">
        <v>3063</v>
      </c>
    </row>
    <row r="2496" spans="1:11" x14ac:dyDescent="0.15">
      <c r="A2496" t="str">
        <f>VLOOKUP(B2496,for_vlookup!$A$1:$B$2046,2,FALSE)</f>
        <v>SIRIUS</v>
      </c>
      <c r="B2496" s="2" t="s">
        <v>1039</v>
      </c>
      <c r="C2496" t="str">
        <f>IFERROR(VLOOKUP(B2496,all_raw_csv!$B$2:$AO$2140,2,FALSE),"-")</f>
        <v>INSANIO</v>
      </c>
      <c r="D2496" t="str">
        <f>IFERROR(VLOOKUP($B2496,all_raw_csv!$B$2:$AO$2140,3,FALSE),"-")</f>
        <v>CULTVOICE by S.S.D.PRODUCTS</v>
      </c>
      <c r="E2496">
        <f>VLOOKUP($A2496,master_version!$A$1:$B$29,2,FALSE)</f>
        <v>17</v>
      </c>
      <c r="F2496" t="str">
        <f>VLOOKUP(G2496,master_diffculty!$A$1:$C$11,3,FALSE)</f>
        <v>SPL</v>
      </c>
      <c r="G2496">
        <v>5</v>
      </c>
      <c r="H2496">
        <f>IFERROR(IF(VLOOKUP($B2496,all_raw_csv!$B$1:$AO$2074,5+($G2496-1)*7,FALSE)=0,-1,VLOOKUP($B2496,all_raw_csv!$B$1:$AO$2074,5+($G2496-1)*7,FALSE)),"-")</f>
        <v>-1</v>
      </c>
      <c r="I2496">
        <f>IFERROR(IF(VLOOKUP($B2496,new_notes_bemaniwiki!$A$1:$J$1937,1+$G2496,FALSE)="-",-1,VLOOKUP($B2496,new_notes_bemaniwiki!$A$1:$J$1937,1+$G2496,FALSE)),"🙇")</f>
        <v>-1</v>
      </c>
      <c r="J2496" t="s">
        <v>3063</v>
      </c>
      <c r="K2496" t="s">
        <v>3063</v>
      </c>
    </row>
    <row r="2497" spans="1:11" x14ac:dyDescent="0.15">
      <c r="A2497" t="str">
        <f>VLOOKUP(B2497,for_vlookup!$A$1:$B$2046,2,FALSE)</f>
        <v>SIRIUS</v>
      </c>
      <c r="B2497" s="2" t="s">
        <v>3036</v>
      </c>
      <c r="C2497" t="str">
        <f>IFERROR(VLOOKUP(B2497,all_raw_csv!$B$2:$AO$2140,2,FALSE),"-")</f>
        <v>J-POP</v>
      </c>
      <c r="D2497" t="str">
        <f>IFERROR(VLOOKUP($B2497,all_raw_csv!$B$2:$AO$2140,3,FALSE),"-")</f>
        <v>TSU-NA</v>
      </c>
      <c r="E2497">
        <f>VLOOKUP($A2497,master_version!$A$1:$B$29,2,FALSE)</f>
        <v>17</v>
      </c>
      <c r="F2497" t="str">
        <f>VLOOKUP(G2497,master_diffculty!$A$1:$C$11,3,FALSE)</f>
        <v>SPB</v>
      </c>
      <c r="G2497">
        <v>1</v>
      </c>
      <c r="H2497">
        <f>IFERROR(IF(VLOOKUP($B2497,all_raw_csv!$B$1:$AO$2074,5+($G2497-1)*7,FALSE)=0,-1,VLOOKUP($B2497,all_raw_csv!$B$1:$AO$2074,5+($G2497-1)*7,FALSE)),"-")</f>
        <v>-1</v>
      </c>
      <c r="I2497">
        <f>IFERROR(IF(VLOOKUP($B2497,new_notes_bemaniwiki!$A$1:$J$1937,1+$G2497,FALSE)="-",-1,VLOOKUP($B2497,new_notes_bemaniwiki!$A$1:$J$1937,1+$G2497,FALSE)),"🙇")</f>
        <v>-1</v>
      </c>
      <c r="J2497" t="s">
        <v>3063</v>
      </c>
      <c r="K2497" t="s">
        <v>3063</v>
      </c>
    </row>
    <row r="2498" spans="1:11" x14ac:dyDescent="0.15">
      <c r="A2498" t="str">
        <f>VLOOKUP(B2498,for_vlookup!$A$1:$B$2046,2,FALSE)</f>
        <v>SIRIUS</v>
      </c>
      <c r="B2498" s="2" t="s">
        <v>3036</v>
      </c>
      <c r="C2498" t="str">
        <f>IFERROR(VLOOKUP(B2498,all_raw_csv!$B$2:$AO$2140,2,FALSE),"-")</f>
        <v>J-POP</v>
      </c>
      <c r="D2498" t="str">
        <f>IFERROR(VLOOKUP($B2498,all_raw_csv!$B$2:$AO$2140,3,FALSE),"-")</f>
        <v>TSU-NA</v>
      </c>
      <c r="E2498">
        <f>VLOOKUP($A2498,master_version!$A$1:$B$29,2,FALSE)</f>
        <v>17</v>
      </c>
      <c r="F2498" t="str">
        <f>VLOOKUP(G2498,master_diffculty!$A$1:$C$11,3,FALSE)</f>
        <v>SPN</v>
      </c>
      <c r="G2498">
        <v>2</v>
      </c>
      <c r="H2498">
        <f>IFERROR(IF(VLOOKUP($B2498,all_raw_csv!$B$1:$AO$2074,5+($G2498-1)*7,FALSE)=0,-1,VLOOKUP($B2498,all_raw_csv!$B$1:$AO$2074,5+($G2498-1)*7,FALSE)),"-")</f>
        <v>5</v>
      </c>
      <c r="I2498">
        <f>IFERROR(IF(VLOOKUP($B2498,new_notes_bemaniwiki!$A$1:$J$1937,1+$G2498,FALSE)="-",-1,VLOOKUP($B2498,new_notes_bemaniwiki!$A$1:$J$1937,1+$G2498,FALSE)),"🙇")</f>
        <v>458</v>
      </c>
      <c r="J2498" t="s">
        <v>3063</v>
      </c>
      <c r="K2498" t="s">
        <v>3063</v>
      </c>
    </row>
    <row r="2499" spans="1:11" x14ac:dyDescent="0.15">
      <c r="A2499" t="str">
        <f>VLOOKUP(B2499,for_vlookup!$A$1:$B$2046,2,FALSE)</f>
        <v>SIRIUS</v>
      </c>
      <c r="B2499" s="2" t="s">
        <v>3036</v>
      </c>
      <c r="C2499" t="str">
        <f>IFERROR(VLOOKUP(B2499,all_raw_csv!$B$2:$AO$2140,2,FALSE),"-")</f>
        <v>J-POP</v>
      </c>
      <c r="D2499" t="str">
        <f>IFERROR(VLOOKUP($B2499,all_raw_csv!$B$2:$AO$2140,3,FALSE),"-")</f>
        <v>TSU-NA</v>
      </c>
      <c r="E2499">
        <f>VLOOKUP($A2499,master_version!$A$1:$B$29,2,FALSE)</f>
        <v>17</v>
      </c>
      <c r="F2499" t="str">
        <f>VLOOKUP(G2499,master_diffculty!$A$1:$C$11,3,FALSE)</f>
        <v>SPH</v>
      </c>
      <c r="G2499">
        <v>3</v>
      </c>
      <c r="H2499">
        <f>IFERROR(IF(VLOOKUP($B2499,all_raw_csv!$B$1:$AO$2074,5+($G2499-1)*7,FALSE)=0,-1,VLOOKUP($B2499,all_raw_csv!$B$1:$AO$2074,5+($G2499-1)*7,FALSE)),"-")</f>
        <v>8</v>
      </c>
      <c r="I2499">
        <f>IFERROR(IF(VLOOKUP($B2499,new_notes_bemaniwiki!$A$1:$J$1937,1+$G2499,FALSE)="-",-1,VLOOKUP($B2499,new_notes_bemaniwiki!$A$1:$J$1937,1+$G2499,FALSE)),"🙇")</f>
        <v>762</v>
      </c>
      <c r="J2499" t="s">
        <v>3063</v>
      </c>
      <c r="K2499" t="s">
        <v>3063</v>
      </c>
    </row>
    <row r="2500" spans="1:11" x14ac:dyDescent="0.15">
      <c r="A2500" t="str">
        <f>VLOOKUP(B2500,for_vlookup!$A$1:$B$2046,2,FALSE)</f>
        <v>SIRIUS</v>
      </c>
      <c r="B2500" s="2" t="s">
        <v>3036</v>
      </c>
      <c r="C2500" t="str">
        <f>IFERROR(VLOOKUP(B2500,all_raw_csv!$B$2:$AO$2140,2,FALSE),"-")</f>
        <v>J-POP</v>
      </c>
      <c r="D2500" t="str">
        <f>IFERROR(VLOOKUP($B2500,all_raw_csv!$B$2:$AO$2140,3,FALSE),"-")</f>
        <v>TSU-NA</v>
      </c>
      <c r="E2500">
        <f>VLOOKUP($A2500,master_version!$A$1:$B$29,2,FALSE)</f>
        <v>17</v>
      </c>
      <c r="F2500" t="str">
        <f>VLOOKUP(G2500,master_diffculty!$A$1:$C$11,3,FALSE)</f>
        <v>SPA</v>
      </c>
      <c r="G2500">
        <v>4</v>
      </c>
      <c r="H2500">
        <f>IFERROR(IF(VLOOKUP($B2500,all_raw_csv!$B$1:$AO$2074,5+($G2500-1)*7,FALSE)=0,-1,VLOOKUP($B2500,all_raw_csv!$B$1:$AO$2074,5+($G2500-1)*7,FALSE)),"-")</f>
        <v>9</v>
      </c>
      <c r="I2500">
        <f>IFERROR(IF(VLOOKUP($B2500,new_notes_bemaniwiki!$A$1:$J$1937,1+$G2500,FALSE)="-",-1,VLOOKUP($B2500,new_notes_bemaniwiki!$A$1:$J$1937,1+$G2500,FALSE)),"🙇")</f>
        <v>1049</v>
      </c>
      <c r="J2500" t="s">
        <v>3063</v>
      </c>
      <c r="K2500" t="s">
        <v>3063</v>
      </c>
    </row>
    <row r="2501" spans="1:11" x14ac:dyDescent="0.15">
      <c r="A2501" t="str">
        <f>VLOOKUP(B2501,for_vlookup!$A$1:$B$2046,2,FALSE)</f>
        <v>SIRIUS</v>
      </c>
      <c r="B2501" s="2" t="s">
        <v>3036</v>
      </c>
      <c r="C2501" t="str">
        <f>IFERROR(VLOOKUP(B2501,all_raw_csv!$B$2:$AO$2140,2,FALSE),"-")</f>
        <v>J-POP</v>
      </c>
      <c r="D2501" t="str">
        <f>IFERROR(VLOOKUP($B2501,all_raw_csv!$B$2:$AO$2140,3,FALSE),"-")</f>
        <v>TSU-NA</v>
      </c>
      <c r="E2501">
        <f>VLOOKUP($A2501,master_version!$A$1:$B$29,2,FALSE)</f>
        <v>17</v>
      </c>
      <c r="F2501" t="str">
        <f>VLOOKUP(G2501,master_diffculty!$A$1:$C$11,3,FALSE)</f>
        <v>SPL</v>
      </c>
      <c r="G2501">
        <v>5</v>
      </c>
      <c r="H2501">
        <f>IFERROR(IF(VLOOKUP($B2501,all_raw_csv!$B$1:$AO$2074,5+($G2501-1)*7,FALSE)=0,-1,VLOOKUP($B2501,all_raw_csv!$B$1:$AO$2074,5+($G2501-1)*7,FALSE)),"-")</f>
        <v>-1</v>
      </c>
      <c r="I2501">
        <f>IFERROR(IF(VLOOKUP($B2501,new_notes_bemaniwiki!$A$1:$J$1937,1+$G2501,FALSE)="-",-1,VLOOKUP($B2501,new_notes_bemaniwiki!$A$1:$J$1937,1+$G2501,FALSE)),"🙇")</f>
        <v>-1</v>
      </c>
      <c r="J2501" t="s">
        <v>3063</v>
      </c>
      <c r="K2501" t="s">
        <v>3063</v>
      </c>
    </row>
    <row r="2502" spans="1:11" x14ac:dyDescent="0.15">
      <c r="A2502" t="str">
        <f>VLOOKUP(B2502,for_vlookup!$A$1:$B$2046,2,FALSE)</f>
        <v>SIRIUS</v>
      </c>
      <c r="B2502" s="2" t="s">
        <v>1044</v>
      </c>
      <c r="C2502" t="str">
        <f>IFERROR(VLOOKUP(B2502,all_raw_csv!$B$2:$AO$2140,2,FALSE),"-")</f>
        <v>WORLD/ELECTRONICA</v>
      </c>
      <c r="D2502" t="str">
        <f>IFERROR(VLOOKUP($B2502,all_raw_csv!$B$2:$AO$2140,3,FALSE),"-")</f>
        <v>猫叉Master</v>
      </c>
      <c r="E2502">
        <f>VLOOKUP($A2502,master_version!$A$1:$B$29,2,FALSE)</f>
        <v>17</v>
      </c>
      <c r="F2502" t="str">
        <f>VLOOKUP(G2502,master_diffculty!$A$1:$C$11,3,FALSE)</f>
        <v>SPB</v>
      </c>
      <c r="G2502">
        <v>1</v>
      </c>
      <c r="H2502">
        <f>IFERROR(IF(VLOOKUP($B2502,all_raw_csv!$B$1:$AO$2074,5+($G2502-1)*7,FALSE)=0,-1,VLOOKUP($B2502,all_raw_csv!$B$1:$AO$2074,5+($G2502-1)*7,FALSE)),"-")</f>
        <v>2</v>
      </c>
      <c r="I2502">
        <f>IFERROR(IF(VLOOKUP($B2502,new_notes_bemaniwiki!$A$1:$J$1937,1+$G2502,FALSE)="-",-1,VLOOKUP($B2502,new_notes_bemaniwiki!$A$1:$J$1937,1+$G2502,FALSE)),"🙇")</f>
        <v>190</v>
      </c>
      <c r="J2502" t="s">
        <v>3063</v>
      </c>
      <c r="K2502" t="s">
        <v>3063</v>
      </c>
    </row>
    <row r="2503" spans="1:11" x14ac:dyDescent="0.15">
      <c r="A2503" t="str">
        <f>VLOOKUP(B2503,for_vlookup!$A$1:$B$2046,2,FALSE)</f>
        <v>SIRIUS</v>
      </c>
      <c r="B2503" s="2" t="s">
        <v>1044</v>
      </c>
      <c r="C2503" t="str">
        <f>IFERROR(VLOOKUP(B2503,all_raw_csv!$B$2:$AO$2140,2,FALSE),"-")</f>
        <v>WORLD/ELECTRONICA</v>
      </c>
      <c r="D2503" t="str">
        <f>IFERROR(VLOOKUP($B2503,all_raw_csv!$B$2:$AO$2140,3,FALSE),"-")</f>
        <v>猫叉Master</v>
      </c>
      <c r="E2503">
        <f>VLOOKUP($A2503,master_version!$A$1:$B$29,2,FALSE)</f>
        <v>17</v>
      </c>
      <c r="F2503" t="str">
        <f>VLOOKUP(G2503,master_diffculty!$A$1:$C$11,3,FALSE)</f>
        <v>SPN</v>
      </c>
      <c r="G2503">
        <v>2</v>
      </c>
      <c r="H2503">
        <f>IFERROR(IF(VLOOKUP($B2503,all_raw_csv!$B$1:$AO$2074,5+($G2503-1)*7,FALSE)=0,-1,VLOOKUP($B2503,all_raw_csv!$B$1:$AO$2074,5+($G2503-1)*7,FALSE)),"-")</f>
        <v>4</v>
      </c>
      <c r="I2503">
        <f>IFERROR(IF(VLOOKUP($B2503,new_notes_bemaniwiki!$A$1:$J$1937,1+$G2503,FALSE)="-",-1,VLOOKUP($B2503,new_notes_bemaniwiki!$A$1:$J$1937,1+$G2503,FALSE)),"🙇")</f>
        <v>476</v>
      </c>
      <c r="J2503" t="s">
        <v>3063</v>
      </c>
      <c r="K2503" t="s">
        <v>3063</v>
      </c>
    </row>
    <row r="2504" spans="1:11" x14ac:dyDescent="0.15">
      <c r="A2504" t="str">
        <f>VLOOKUP(B2504,for_vlookup!$A$1:$B$2046,2,FALSE)</f>
        <v>SIRIUS</v>
      </c>
      <c r="B2504" s="2" t="s">
        <v>1044</v>
      </c>
      <c r="C2504" t="str">
        <f>IFERROR(VLOOKUP(B2504,all_raw_csv!$B$2:$AO$2140,2,FALSE),"-")</f>
        <v>WORLD/ELECTRONICA</v>
      </c>
      <c r="D2504" t="str">
        <f>IFERROR(VLOOKUP($B2504,all_raw_csv!$B$2:$AO$2140,3,FALSE),"-")</f>
        <v>猫叉Master</v>
      </c>
      <c r="E2504">
        <f>VLOOKUP($A2504,master_version!$A$1:$B$29,2,FALSE)</f>
        <v>17</v>
      </c>
      <c r="F2504" t="str">
        <f>VLOOKUP(G2504,master_diffculty!$A$1:$C$11,3,FALSE)</f>
        <v>SPH</v>
      </c>
      <c r="G2504">
        <v>3</v>
      </c>
      <c r="H2504">
        <f>IFERROR(IF(VLOOKUP($B2504,all_raw_csv!$B$1:$AO$2074,5+($G2504-1)*7,FALSE)=0,-1,VLOOKUP($B2504,all_raw_csv!$B$1:$AO$2074,5+($G2504-1)*7,FALSE)),"-")</f>
        <v>6</v>
      </c>
      <c r="I2504">
        <f>IFERROR(IF(VLOOKUP($B2504,new_notes_bemaniwiki!$A$1:$J$1937,1+$G2504,FALSE)="-",-1,VLOOKUP($B2504,new_notes_bemaniwiki!$A$1:$J$1937,1+$G2504,FALSE)),"🙇")</f>
        <v>709</v>
      </c>
      <c r="J2504" t="s">
        <v>3063</v>
      </c>
      <c r="K2504" t="s">
        <v>3063</v>
      </c>
    </row>
    <row r="2505" spans="1:11" x14ac:dyDescent="0.15">
      <c r="A2505" t="str">
        <f>VLOOKUP(B2505,for_vlookup!$A$1:$B$2046,2,FALSE)</f>
        <v>SIRIUS</v>
      </c>
      <c r="B2505" s="2" t="s">
        <v>1044</v>
      </c>
      <c r="C2505" t="str">
        <f>IFERROR(VLOOKUP(B2505,all_raw_csv!$B$2:$AO$2140,2,FALSE),"-")</f>
        <v>WORLD/ELECTRONICA</v>
      </c>
      <c r="D2505" t="str">
        <f>IFERROR(VLOOKUP($B2505,all_raw_csv!$B$2:$AO$2140,3,FALSE),"-")</f>
        <v>猫叉Master</v>
      </c>
      <c r="E2505">
        <f>VLOOKUP($A2505,master_version!$A$1:$B$29,2,FALSE)</f>
        <v>17</v>
      </c>
      <c r="F2505" t="str">
        <f>VLOOKUP(G2505,master_diffculty!$A$1:$C$11,3,FALSE)</f>
        <v>SPA</v>
      </c>
      <c r="G2505">
        <v>4</v>
      </c>
      <c r="H2505">
        <f>IFERROR(IF(VLOOKUP($B2505,all_raw_csv!$B$1:$AO$2074,5+($G2505-1)*7,FALSE)=0,-1,VLOOKUP($B2505,all_raw_csv!$B$1:$AO$2074,5+($G2505-1)*7,FALSE)),"-")</f>
        <v>8</v>
      </c>
      <c r="I2505">
        <f>IFERROR(IF(VLOOKUP($B2505,new_notes_bemaniwiki!$A$1:$J$1937,1+$G2505,FALSE)="-",-1,VLOOKUP($B2505,new_notes_bemaniwiki!$A$1:$J$1937,1+$G2505,FALSE)),"🙇")</f>
        <v>855</v>
      </c>
      <c r="J2505" t="s">
        <v>3063</v>
      </c>
      <c r="K2505" t="s">
        <v>3063</v>
      </c>
    </row>
    <row r="2506" spans="1:11" x14ac:dyDescent="0.15">
      <c r="A2506" t="str">
        <f>VLOOKUP(B2506,for_vlookup!$A$1:$B$2046,2,FALSE)</f>
        <v>SIRIUS</v>
      </c>
      <c r="B2506" s="2" t="s">
        <v>1044</v>
      </c>
      <c r="C2506" t="str">
        <f>IFERROR(VLOOKUP(B2506,all_raw_csv!$B$2:$AO$2140,2,FALSE),"-")</f>
        <v>WORLD/ELECTRONICA</v>
      </c>
      <c r="D2506" t="str">
        <f>IFERROR(VLOOKUP($B2506,all_raw_csv!$B$2:$AO$2140,3,FALSE),"-")</f>
        <v>猫叉Master</v>
      </c>
      <c r="E2506">
        <f>VLOOKUP($A2506,master_version!$A$1:$B$29,2,FALSE)</f>
        <v>17</v>
      </c>
      <c r="F2506" t="str">
        <f>VLOOKUP(G2506,master_diffculty!$A$1:$C$11,3,FALSE)</f>
        <v>SPL</v>
      </c>
      <c r="G2506">
        <v>5</v>
      </c>
      <c r="H2506">
        <f>IFERROR(IF(VLOOKUP($B2506,all_raw_csv!$B$1:$AO$2074,5+($G2506-1)*7,FALSE)=0,-1,VLOOKUP($B2506,all_raw_csv!$B$1:$AO$2074,5+($G2506-1)*7,FALSE)),"-")</f>
        <v>-1</v>
      </c>
      <c r="I2506">
        <f>IFERROR(IF(VLOOKUP($B2506,new_notes_bemaniwiki!$A$1:$J$1937,1+$G2506,FALSE)="-",-1,VLOOKUP($B2506,new_notes_bemaniwiki!$A$1:$J$1937,1+$G2506,FALSE)),"🙇")</f>
        <v>-1</v>
      </c>
      <c r="J2506" t="s">
        <v>3063</v>
      </c>
      <c r="K2506" t="s">
        <v>3063</v>
      </c>
    </row>
    <row r="2507" spans="1:11" x14ac:dyDescent="0.15">
      <c r="A2507" t="str">
        <f>VLOOKUP(B2507,for_vlookup!$A$1:$B$2046,2,FALSE)</f>
        <v>SIRIUS</v>
      </c>
      <c r="B2507" s="2" t="s">
        <v>1042</v>
      </c>
      <c r="C2507" t="str">
        <f>IFERROR(VLOOKUP(B2507,all_raw_csv!$B$2:$AO$2140,2,FALSE),"-")</f>
        <v>POPS</v>
      </c>
      <c r="D2507" t="str">
        <f>IFERROR(VLOOKUP($B2507,all_raw_csv!$B$2:$AO$2140,3,FALSE),"-")</f>
        <v>セリカ＆エリカ</v>
      </c>
      <c r="E2507">
        <f>VLOOKUP($A2507,master_version!$A$1:$B$29,2,FALSE)</f>
        <v>17</v>
      </c>
      <c r="F2507" t="str">
        <f>VLOOKUP(G2507,master_diffculty!$A$1:$C$11,3,FALSE)</f>
        <v>SPB</v>
      </c>
      <c r="G2507">
        <v>1</v>
      </c>
      <c r="H2507">
        <f>IFERROR(IF(VLOOKUP($B2507,all_raw_csv!$B$1:$AO$2074,5+($G2507-1)*7,FALSE)=0,-1,VLOOKUP($B2507,all_raw_csv!$B$1:$AO$2074,5+($G2507-1)*7,FALSE)),"-")</f>
        <v>-1</v>
      </c>
      <c r="I2507">
        <f>IFERROR(IF(VLOOKUP($B2507,new_notes_bemaniwiki!$A$1:$J$1937,1+$G2507,FALSE)="-",-1,VLOOKUP($B2507,new_notes_bemaniwiki!$A$1:$J$1937,1+$G2507,FALSE)),"🙇")</f>
        <v>-1</v>
      </c>
      <c r="J2507" t="s">
        <v>3063</v>
      </c>
      <c r="K2507" t="s">
        <v>3063</v>
      </c>
    </row>
    <row r="2508" spans="1:11" x14ac:dyDescent="0.15">
      <c r="A2508" t="str">
        <f>VLOOKUP(B2508,for_vlookup!$A$1:$B$2046,2,FALSE)</f>
        <v>SIRIUS</v>
      </c>
      <c r="B2508" s="2" t="s">
        <v>1042</v>
      </c>
      <c r="C2508" t="str">
        <f>IFERROR(VLOOKUP(B2508,all_raw_csv!$B$2:$AO$2140,2,FALSE),"-")</f>
        <v>POPS</v>
      </c>
      <c r="D2508" t="str">
        <f>IFERROR(VLOOKUP($B2508,all_raw_csv!$B$2:$AO$2140,3,FALSE),"-")</f>
        <v>セリカ＆エリカ</v>
      </c>
      <c r="E2508">
        <f>VLOOKUP($A2508,master_version!$A$1:$B$29,2,FALSE)</f>
        <v>17</v>
      </c>
      <c r="F2508" t="str">
        <f>VLOOKUP(G2508,master_diffculty!$A$1:$C$11,3,FALSE)</f>
        <v>SPN</v>
      </c>
      <c r="G2508">
        <v>2</v>
      </c>
      <c r="H2508">
        <f>IFERROR(IF(VLOOKUP($B2508,all_raw_csv!$B$1:$AO$2074,5+($G2508-1)*7,FALSE)=0,-1,VLOOKUP($B2508,all_raw_csv!$B$1:$AO$2074,5+($G2508-1)*7,FALSE)),"-")</f>
        <v>6</v>
      </c>
      <c r="I2508">
        <f>IFERROR(IF(VLOOKUP($B2508,new_notes_bemaniwiki!$A$1:$J$1937,1+$G2508,FALSE)="-",-1,VLOOKUP($B2508,new_notes_bemaniwiki!$A$1:$J$1937,1+$G2508,FALSE)),"🙇")</f>
        <v>646</v>
      </c>
      <c r="J2508" t="s">
        <v>3063</v>
      </c>
      <c r="K2508" t="s">
        <v>3063</v>
      </c>
    </row>
    <row r="2509" spans="1:11" x14ac:dyDescent="0.15">
      <c r="A2509" t="str">
        <f>VLOOKUP(B2509,for_vlookup!$A$1:$B$2046,2,FALSE)</f>
        <v>SIRIUS</v>
      </c>
      <c r="B2509" s="2" t="s">
        <v>1042</v>
      </c>
      <c r="C2509" t="str">
        <f>IFERROR(VLOOKUP(B2509,all_raw_csv!$B$2:$AO$2140,2,FALSE),"-")</f>
        <v>POPS</v>
      </c>
      <c r="D2509" t="str">
        <f>IFERROR(VLOOKUP($B2509,all_raw_csv!$B$2:$AO$2140,3,FALSE),"-")</f>
        <v>セリカ＆エリカ</v>
      </c>
      <c r="E2509">
        <f>VLOOKUP($A2509,master_version!$A$1:$B$29,2,FALSE)</f>
        <v>17</v>
      </c>
      <c r="F2509" t="str">
        <f>VLOOKUP(G2509,master_diffculty!$A$1:$C$11,3,FALSE)</f>
        <v>SPH</v>
      </c>
      <c r="G2509">
        <v>3</v>
      </c>
      <c r="H2509">
        <f>IFERROR(IF(VLOOKUP($B2509,all_raw_csv!$B$1:$AO$2074,5+($G2509-1)*7,FALSE)=0,-1,VLOOKUP($B2509,all_raw_csv!$B$1:$AO$2074,5+($G2509-1)*7,FALSE)),"-")</f>
        <v>8</v>
      </c>
      <c r="I2509">
        <f>IFERROR(IF(VLOOKUP($B2509,new_notes_bemaniwiki!$A$1:$J$1937,1+$G2509,FALSE)="-",-1,VLOOKUP($B2509,new_notes_bemaniwiki!$A$1:$J$1937,1+$G2509,FALSE)),"🙇")</f>
        <v>943</v>
      </c>
      <c r="J2509" t="s">
        <v>3063</v>
      </c>
      <c r="K2509" t="s">
        <v>3063</v>
      </c>
    </row>
    <row r="2510" spans="1:11" x14ac:dyDescent="0.15">
      <c r="A2510" t="str">
        <f>VLOOKUP(B2510,for_vlookup!$A$1:$B$2046,2,FALSE)</f>
        <v>SIRIUS</v>
      </c>
      <c r="B2510" s="2" t="s">
        <v>1042</v>
      </c>
      <c r="C2510" t="str">
        <f>IFERROR(VLOOKUP(B2510,all_raw_csv!$B$2:$AO$2140,2,FALSE),"-")</f>
        <v>POPS</v>
      </c>
      <c r="D2510" t="str">
        <f>IFERROR(VLOOKUP($B2510,all_raw_csv!$B$2:$AO$2140,3,FALSE),"-")</f>
        <v>セリカ＆エリカ</v>
      </c>
      <c r="E2510">
        <f>VLOOKUP($A2510,master_version!$A$1:$B$29,2,FALSE)</f>
        <v>17</v>
      </c>
      <c r="F2510" t="str">
        <f>VLOOKUP(G2510,master_diffculty!$A$1:$C$11,3,FALSE)</f>
        <v>SPA</v>
      </c>
      <c r="G2510">
        <v>4</v>
      </c>
      <c r="H2510">
        <f>IFERROR(IF(VLOOKUP($B2510,all_raw_csv!$B$1:$AO$2074,5+($G2510-1)*7,FALSE)=0,-1,VLOOKUP($B2510,all_raw_csv!$B$1:$AO$2074,5+($G2510-1)*7,FALSE)),"-")</f>
        <v>9</v>
      </c>
      <c r="I2510">
        <f>IFERROR(IF(VLOOKUP($B2510,new_notes_bemaniwiki!$A$1:$J$1937,1+$G2510,FALSE)="-",-1,VLOOKUP($B2510,new_notes_bemaniwiki!$A$1:$J$1937,1+$G2510,FALSE)),"🙇")</f>
        <v>1123</v>
      </c>
      <c r="J2510" t="s">
        <v>3063</v>
      </c>
      <c r="K2510" t="s">
        <v>3063</v>
      </c>
    </row>
    <row r="2511" spans="1:11" x14ac:dyDescent="0.15">
      <c r="A2511" t="str">
        <f>VLOOKUP(B2511,for_vlookup!$A$1:$B$2046,2,FALSE)</f>
        <v>SIRIUS</v>
      </c>
      <c r="B2511" s="2" t="s">
        <v>1042</v>
      </c>
      <c r="C2511" t="str">
        <f>IFERROR(VLOOKUP(B2511,all_raw_csv!$B$2:$AO$2140,2,FALSE),"-")</f>
        <v>POPS</v>
      </c>
      <c r="D2511" t="str">
        <f>IFERROR(VLOOKUP($B2511,all_raw_csv!$B$2:$AO$2140,3,FALSE),"-")</f>
        <v>セリカ＆エリカ</v>
      </c>
      <c r="E2511">
        <f>VLOOKUP($A2511,master_version!$A$1:$B$29,2,FALSE)</f>
        <v>17</v>
      </c>
      <c r="F2511" t="str">
        <f>VLOOKUP(G2511,master_diffculty!$A$1:$C$11,3,FALSE)</f>
        <v>SPL</v>
      </c>
      <c r="G2511">
        <v>5</v>
      </c>
      <c r="H2511">
        <f>IFERROR(IF(VLOOKUP($B2511,all_raw_csv!$B$1:$AO$2074,5+($G2511-1)*7,FALSE)=0,-1,VLOOKUP($B2511,all_raw_csv!$B$1:$AO$2074,5+($G2511-1)*7,FALSE)),"-")</f>
        <v>-1</v>
      </c>
      <c r="I2511">
        <f>IFERROR(IF(VLOOKUP($B2511,new_notes_bemaniwiki!$A$1:$J$1937,1+$G2511,FALSE)="-",-1,VLOOKUP($B2511,new_notes_bemaniwiki!$A$1:$J$1937,1+$G2511,FALSE)),"🙇")</f>
        <v>-1</v>
      </c>
      <c r="J2511" t="s">
        <v>3063</v>
      </c>
      <c r="K2511" t="s">
        <v>3063</v>
      </c>
    </row>
    <row r="2512" spans="1:11" x14ac:dyDescent="0.15">
      <c r="A2512" t="str">
        <f>VLOOKUP(B2512,for_vlookup!$A$1:$B$2046,2,FALSE)</f>
        <v>SIRIUS</v>
      </c>
      <c r="B2512" s="2" t="s">
        <v>3035</v>
      </c>
      <c r="C2512" t="str">
        <f>IFERROR(VLOOKUP(B2512,all_raw_csv!$B$2:$AO$2140,2,FALSE),"-")</f>
        <v>DISTORTED NEW AGE</v>
      </c>
      <c r="D2512" t="str">
        <f>IFERROR(VLOOKUP($B2512,all_raw_csv!$B$2:$AO$2140,3,FALSE),"-")</f>
        <v>劇団レコード</v>
      </c>
      <c r="E2512">
        <f>VLOOKUP($A2512,master_version!$A$1:$B$29,2,FALSE)</f>
        <v>17</v>
      </c>
      <c r="F2512" t="str">
        <f>VLOOKUP(G2512,master_diffculty!$A$1:$C$11,3,FALSE)</f>
        <v>SPB</v>
      </c>
      <c r="G2512">
        <v>1</v>
      </c>
      <c r="H2512">
        <f>IFERROR(IF(VLOOKUP($B2512,all_raw_csv!$B$1:$AO$2074,5+($G2512-1)*7,FALSE)=0,-1,VLOOKUP($B2512,all_raw_csv!$B$1:$AO$2074,5+($G2512-1)*7,FALSE)),"-")</f>
        <v>-1</v>
      </c>
      <c r="I2512">
        <f>IFERROR(IF(VLOOKUP($B2512,new_notes_bemaniwiki!$A$1:$J$1937,1+$G2512,FALSE)="-",-1,VLOOKUP($B2512,new_notes_bemaniwiki!$A$1:$J$1937,1+$G2512,FALSE)),"🙇")</f>
        <v>-1</v>
      </c>
      <c r="J2512" t="s">
        <v>3063</v>
      </c>
      <c r="K2512" t="s">
        <v>3063</v>
      </c>
    </row>
    <row r="2513" spans="1:11" x14ac:dyDescent="0.15">
      <c r="A2513" t="str">
        <f>VLOOKUP(B2513,for_vlookup!$A$1:$B$2046,2,FALSE)</f>
        <v>SIRIUS</v>
      </c>
      <c r="B2513" s="2" t="s">
        <v>3035</v>
      </c>
      <c r="C2513" t="str">
        <f>IFERROR(VLOOKUP(B2513,all_raw_csv!$B$2:$AO$2140,2,FALSE),"-")</f>
        <v>DISTORTED NEW AGE</v>
      </c>
      <c r="D2513" t="str">
        <f>IFERROR(VLOOKUP($B2513,all_raw_csv!$B$2:$AO$2140,3,FALSE),"-")</f>
        <v>劇団レコード</v>
      </c>
      <c r="E2513">
        <f>VLOOKUP($A2513,master_version!$A$1:$B$29,2,FALSE)</f>
        <v>17</v>
      </c>
      <c r="F2513" t="str">
        <f>VLOOKUP(G2513,master_diffculty!$A$1:$C$11,3,FALSE)</f>
        <v>SPN</v>
      </c>
      <c r="G2513">
        <v>2</v>
      </c>
      <c r="H2513">
        <f>IFERROR(IF(VLOOKUP($B2513,all_raw_csv!$B$1:$AO$2074,5+($G2513-1)*7,FALSE)=0,-1,VLOOKUP($B2513,all_raw_csv!$B$1:$AO$2074,5+($G2513-1)*7,FALSE)),"-")</f>
        <v>4</v>
      </c>
      <c r="I2513">
        <f>IFERROR(IF(VLOOKUP($B2513,new_notes_bemaniwiki!$A$1:$J$1937,1+$G2513,FALSE)="-",-1,VLOOKUP($B2513,new_notes_bemaniwiki!$A$1:$J$1937,1+$G2513,FALSE)),"🙇")</f>
        <v>422</v>
      </c>
      <c r="J2513" t="s">
        <v>3063</v>
      </c>
      <c r="K2513" t="s">
        <v>3063</v>
      </c>
    </row>
    <row r="2514" spans="1:11" x14ac:dyDescent="0.15">
      <c r="A2514" t="str">
        <f>VLOOKUP(B2514,for_vlookup!$A$1:$B$2046,2,FALSE)</f>
        <v>SIRIUS</v>
      </c>
      <c r="B2514" s="2" t="s">
        <v>3035</v>
      </c>
      <c r="C2514" t="str">
        <f>IFERROR(VLOOKUP(B2514,all_raw_csv!$B$2:$AO$2140,2,FALSE),"-")</f>
        <v>DISTORTED NEW AGE</v>
      </c>
      <c r="D2514" t="str">
        <f>IFERROR(VLOOKUP($B2514,all_raw_csv!$B$2:$AO$2140,3,FALSE),"-")</f>
        <v>劇団レコード</v>
      </c>
      <c r="E2514">
        <f>VLOOKUP($A2514,master_version!$A$1:$B$29,2,FALSE)</f>
        <v>17</v>
      </c>
      <c r="F2514" t="str">
        <f>VLOOKUP(G2514,master_diffculty!$A$1:$C$11,3,FALSE)</f>
        <v>SPH</v>
      </c>
      <c r="G2514">
        <v>3</v>
      </c>
      <c r="H2514">
        <f>IFERROR(IF(VLOOKUP($B2514,all_raw_csv!$B$1:$AO$2074,5+($G2514-1)*7,FALSE)=0,-1,VLOOKUP($B2514,all_raw_csv!$B$1:$AO$2074,5+($G2514-1)*7,FALSE)),"-")</f>
        <v>7</v>
      </c>
      <c r="I2514">
        <f>IFERROR(IF(VLOOKUP($B2514,new_notes_bemaniwiki!$A$1:$J$1937,1+$G2514,FALSE)="-",-1,VLOOKUP($B2514,new_notes_bemaniwiki!$A$1:$J$1937,1+$G2514,FALSE)),"🙇")</f>
        <v>705</v>
      </c>
      <c r="J2514" t="s">
        <v>3063</v>
      </c>
      <c r="K2514" t="s">
        <v>3063</v>
      </c>
    </row>
    <row r="2515" spans="1:11" x14ac:dyDescent="0.15">
      <c r="A2515" t="str">
        <f>VLOOKUP(B2515,for_vlookup!$A$1:$B$2046,2,FALSE)</f>
        <v>SIRIUS</v>
      </c>
      <c r="B2515" s="2" t="s">
        <v>3035</v>
      </c>
      <c r="C2515" t="str">
        <f>IFERROR(VLOOKUP(B2515,all_raw_csv!$B$2:$AO$2140,2,FALSE),"-")</f>
        <v>DISTORTED NEW AGE</v>
      </c>
      <c r="D2515" t="str">
        <f>IFERROR(VLOOKUP($B2515,all_raw_csv!$B$2:$AO$2140,3,FALSE),"-")</f>
        <v>劇団レコード</v>
      </c>
      <c r="E2515">
        <f>VLOOKUP($A2515,master_version!$A$1:$B$29,2,FALSE)</f>
        <v>17</v>
      </c>
      <c r="F2515" t="str">
        <f>VLOOKUP(G2515,master_diffculty!$A$1:$C$11,3,FALSE)</f>
        <v>SPA</v>
      </c>
      <c r="G2515">
        <v>4</v>
      </c>
      <c r="H2515">
        <f>IFERROR(IF(VLOOKUP($B2515,all_raw_csv!$B$1:$AO$2074,5+($G2515-1)*7,FALSE)=0,-1,VLOOKUP($B2515,all_raw_csv!$B$1:$AO$2074,5+($G2515-1)*7,FALSE)),"-")</f>
        <v>8</v>
      </c>
      <c r="I2515">
        <f>IFERROR(IF(VLOOKUP($B2515,new_notes_bemaniwiki!$A$1:$J$1937,1+$G2515,FALSE)="-",-1,VLOOKUP($B2515,new_notes_bemaniwiki!$A$1:$J$1937,1+$G2515,FALSE)),"🙇")</f>
        <v>940</v>
      </c>
      <c r="J2515" t="s">
        <v>3063</v>
      </c>
      <c r="K2515" t="s">
        <v>3063</v>
      </c>
    </row>
    <row r="2516" spans="1:11" x14ac:dyDescent="0.15">
      <c r="A2516" t="str">
        <f>VLOOKUP(B2516,for_vlookup!$A$1:$B$2046,2,FALSE)</f>
        <v>SIRIUS</v>
      </c>
      <c r="B2516" s="2" t="s">
        <v>3035</v>
      </c>
      <c r="C2516" t="str">
        <f>IFERROR(VLOOKUP(B2516,all_raw_csv!$B$2:$AO$2140,2,FALSE),"-")</f>
        <v>DISTORTED NEW AGE</v>
      </c>
      <c r="D2516" t="str">
        <f>IFERROR(VLOOKUP($B2516,all_raw_csv!$B$2:$AO$2140,3,FALSE),"-")</f>
        <v>劇団レコード</v>
      </c>
      <c r="E2516">
        <f>VLOOKUP($A2516,master_version!$A$1:$B$29,2,FALSE)</f>
        <v>17</v>
      </c>
      <c r="F2516" t="str">
        <f>VLOOKUP(G2516,master_diffculty!$A$1:$C$11,3,FALSE)</f>
        <v>SPL</v>
      </c>
      <c r="G2516">
        <v>5</v>
      </c>
      <c r="H2516">
        <f>IFERROR(IF(VLOOKUP($B2516,all_raw_csv!$B$1:$AO$2074,5+($G2516-1)*7,FALSE)=0,-1,VLOOKUP($B2516,all_raw_csv!$B$1:$AO$2074,5+($G2516-1)*7,FALSE)),"-")</f>
        <v>-1</v>
      </c>
      <c r="I2516">
        <f>IFERROR(IF(VLOOKUP($B2516,new_notes_bemaniwiki!$A$1:$J$1937,1+$G2516,FALSE)="-",-1,VLOOKUP($B2516,new_notes_bemaniwiki!$A$1:$J$1937,1+$G2516,FALSE)),"🙇")</f>
        <v>-1</v>
      </c>
      <c r="J2516" t="s">
        <v>3063</v>
      </c>
      <c r="K2516" t="s">
        <v>3063</v>
      </c>
    </row>
    <row r="2517" spans="1:11" x14ac:dyDescent="0.15">
      <c r="A2517" t="str">
        <f>VLOOKUP(B2517,for_vlookup!$A$1:$B$2046,2,FALSE)</f>
        <v>SIRIUS</v>
      </c>
      <c r="B2517" s="2" t="s">
        <v>1045</v>
      </c>
      <c r="C2517" t="str">
        <f>IFERROR(VLOOKUP(B2517,all_raw_csv!$B$2:$AO$2140,2,FALSE),"-")</f>
        <v>VALSE</v>
      </c>
      <c r="D2517" t="str">
        <f>IFERROR(VLOOKUP($B2517,all_raw_csv!$B$2:$AO$2140,3,FALSE),"-")</f>
        <v>virkato</v>
      </c>
      <c r="E2517">
        <f>VLOOKUP($A2517,master_version!$A$1:$B$29,2,FALSE)</f>
        <v>17</v>
      </c>
      <c r="F2517" t="str">
        <f>VLOOKUP(G2517,master_diffculty!$A$1:$C$11,3,FALSE)</f>
        <v>SPB</v>
      </c>
      <c r="G2517">
        <v>1</v>
      </c>
      <c r="H2517">
        <f>IFERROR(IF(VLOOKUP($B2517,all_raw_csv!$B$1:$AO$2074,5+($G2517-1)*7,FALSE)=0,-1,VLOOKUP($B2517,all_raw_csv!$B$1:$AO$2074,5+($G2517-1)*7,FALSE)),"-")</f>
        <v>-1</v>
      </c>
      <c r="I2517">
        <f>IFERROR(IF(VLOOKUP($B2517,new_notes_bemaniwiki!$A$1:$J$1937,1+$G2517,FALSE)="-",-1,VLOOKUP($B2517,new_notes_bemaniwiki!$A$1:$J$1937,1+$G2517,FALSE)),"🙇")</f>
        <v>-1</v>
      </c>
      <c r="J2517" t="s">
        <v>3063</v>
      </c>
      <c r="K2517" t="s">
        <v>3063</v>
      </c>
    </row>
    <row r="2518" spans="1:11" x14ac:dyDescent="0.15">
      <c r="A2518" t="str">
        <f>VLOOKUP(B2518,for_vlookup!$A$1:$B$2046,2,FALSE)</f>
        <v>SIRIUS</v>
      </c>
      <c r="B2518" s="2" t="s">
        <v>1045</v>
      </c>
      <c r="C2518" t="str">
        <f>IFERROR(VLOOKUP(B2518,all_raw_csv!$B$2:$AO$2140,2,FALSE),"-")</f>
        <v>VALSE</v>
      </c>
      <c r="D2518" t="str">
        <f>IFERROR(VLOOKUP($B2518,all_raw_csv!$B$2:$AO$2140,3,FALSE),"-")</f>
        <v>virkato</v>
      </c>
      <c r="E2518">
        <f>VLOOKUP($A2518,master_version!$A$1:$B$29,2,FALSE)</f>
        <v>17</v>
      </c>
      <c r="F2518" t="str">
        <f>VLOOKUP(G2518,master_diffculty!$A$1:$C$11,3,FALSE)</f>
        <v>SPN</v>
      </c>
      <c r="G2518">
        <v>2</v>
      </c>
      <c r="H2518">
        <f>IFERROR(IF(VLOOKUP($B2518,all_raw_csv!$B$1:$AO$2074,5+($G2518-1)*7,FALSE)=0,-1,VLOOKUP($B2518,all_raw_csv!$B$1:$AO$2074,5+($G2518-1)*7,FALSE)),"-")</f>
        <v>6</v>
      </c>
      <c r="I2518">
        <f>IFERROR(IF(VLOOKUP($B2518,new_notes_bemaniwiki!$A$1:$J$1937,1+$G2518,FALSE)="-",-1,VLOOKUP($B2518,new_notes_bemaniwiki!$A$1:$J$1937,1+$G2518,FALSE)),"🙇")</f>
        <v>669</v>
      </c>
      <c r="J2518" t="s">
        <v>3063</v>
      </c>
      <c r="K2518" t="s">
        <v>3063</v>
      </c>
    </row>
    <row r="2519" spans="1:11" x14ac:dyDescent="0.15">
      <c r="A2519" t="str">
        <f>VLOOKUP(B2519,for_vlookup!$A$1:$B$2046,2,FALSE)</f>
        <v>SIRIUS</v>
      </c>
      <c r="B2519" s="2" t="s">
        <v>1045</v>
      </c>
      <c r="C2519" t="str">
        <f>IFERROR(VLOOKUP(B2519,all_raw_csv!$B$2:$AO$2140,2,FALSE),"-")</f>
        <v>VALSE</v>
      </c>
      <c r="D2519" t="str">
        <f>IFERROR(VLOOKUP($B2519,all_raw_csv!$B$2:$AO$2140,3,FALSE),"-")</f>
        <v>virkato</v>
      </c>
      <c r="E2519">
        <f>VLOOKUP($A2519,master_version!$A$1:$B$29,2,FALSE)</f>
        <v>17</v>
      </c>
      <c r="F2519" t="str">
        <f>VLOOKUP(G2519,master_diffculty!$A$1:$C$11,3,FALSE)</f>
        <v>SPH</v>
      </c>
      <c r="G2519">
        <v>3</v>
      </c>
      <c r="H2519">
        <f>IFERROR(IF(VLOOKUP($B2519,all_raw_csv!$B$1:$AO$2074,5+($G2519-1)*7,FALSE)=0,-1,VLOOKUP($B2519,all_raw_csv!$B$1:$AO$2074,5+($G2519-1)*7,FALSE)),"-")</f>
        <v>10</v>
      </c>
      <c r="I2519">
        <f>IFERROR(IF(VLOOKUP($B2519,new_notes_bemaniwiki!$A$1:$J$1937,1+$G2519,FALSE)="-",-1,VLOOKUP($B2519,new_notes_bemaniwiki!$A$1:$J$1937,1+$G2519,FALSE)),"🙇")</f>
        <v>1214</v>
      </c>
      <c r="J2519" t="s">
        <v>3063</v>
      </c>
      <c r="K2519" t="s">
        <v>3063</v>
      </c>
    </row>
    <row r="2520" spans="1:11" x14ac:dyDescent="0.15">
      <c r="A2520" t="str">
        <f>VLOOKUP(B2520,for_vlookup!$A$1:$B$2046,2,FALSE)</f>
        <v>SIRIUS</v>
      </c>
      <c r="B2520" s="2" t="s">
        <v>1045</v>
      </c>
      <c r="C2520" t="str">
        <f>IFERROR(VLOOKUP(B2520,all_raw_csv!$B$2:$AO$2140,2,FALSE),"-")</f>
        <v>VALSE</v>
      </c>
      <c r="D2520" t="str">
        <f>IFERROR(VLOOKUP($B2520,all_raw_csv!$B$2:$AO$2140,3,FALSE),"-")</f>
        <v>virkato</v>
      </c>
      <c r="E2520">
        <f>VLOOKUP($A2520,master_version!$A$1:$B$29,2,FALSE)</f>
        <v>17</v>
      </c>
      <c r="F2520" t="str">
        <f>VLOOKUP(G2520,master_diffculty!$A$1:$C$11,3,FALSE)</f>
        <v>SPA</v>
      </c>
      <c r="G2520">
        <v>4</v>
      </c>
      <c r="H2520">
        <f>IFERROR(IF(VLOOKUP($B2520,all_raw_csv!$B$1:$AO$2074,5+($G2520-1)*7,FALSE)=0,-1,VLOOKUP($B2520,all_raw_csv!$B$1:$AO$2074,5+($G2520-1)*7,FALSE)),"-")</f>
        <v>12</v>
      </c>
      <c r="I2520">
        <f>IFERROR(IF(VLOOKUP($B2520,new_notes_bemaniwiki!$A$1:$J$1937,1+$G2520,FALSE)="-",-1,VLOOKUP($B2520,new_notes_bemaniwiki!$A$1:$J$1937,1+$G2520,FALSE)),"🙇")</f>
        <v>1684</v>
      </c>
      <c r="J2520" t="s">
        <v>3063</v>
      </c>
      <c r="K2520" t="s">
        <v>3063</v>
      </c>
    </row>
    <row r="2521" spans="1:11" x14ac:dyDescent="0.15">
      <c r="A2521" t="str">
        <f>VLOOKUP(B2521,for_vlookup!$A$1:$B$2046,2,FALSE)</f>
        <v>SIRIUS</v>
      </c>
      <c r="B2521" s="2" t="s">
        <v>1045</v>
      </c>
      <c r="C2521" t="str">
        <f>IFERROR(VLOOKUP(B2521,all_raw_csv!$B$2:$AO$2140,2,FALSE),"-")</f>
        <v>VALSE</v>
      </c>
      <c r="D2521" t="str">
        <f>IFERROR(VLOOKUP($B2521,all_raw_csv!$B$2:$AO$2140,3,FALSE),"-")</f>
        <v>virkato</v>
      </c>
      <c r="E2521">
        <f>VLOOKUP($A2521,master_version!$A$1:$B$29,2,FALSE)</f>
        <v>17</v>
      </c>
      <c r="F2521" t="str">
        <f>VLOOKUP(G2521,master_diffculty!$A$1:$C$11,3,FALSE)</f>
        <v>SPL</v>
      </c>
      <c r="G2521">
        <v>5</v>
      </c>
      <c r="H2521">
        <f>IFERROR(IF(VLOOKUP($B2521,all_raw_csv!$B$1:$AO$2074,5+($G2521-1)*7,FALSE)=0,-1,VLOOKUP($B2521,all_raw_csv!$B$1:$AO$2074,5+($G2521-1)*7,FALSE)),"-")</f>
        <v>-1</v>
      </c>
      <c r="I2521">
        <f>IFERROR(IF(VLOOKUP($B2521,new_notes_bemaniwiki!$A$1:$J$1937,1+$G2521,FALSE)="-",-1,VLOOKUP($B2521,new_notes_bemaniwiki!$A$1:$J$1937,1+$G2521,FALSE)),"🙇")</f>
        <v>-1</v>
      </c>
      <c r="J2521" t="s">
        <v>3063</v>
      </c>
      <c r="K2521" t="s">
        <v>3063</v>
      </c>
    </row>
    <row r="2522" spans="1:11" x14ac:dyDescent="0.15">
      <c r="A2522" t="str">
        <f>VLOOKUP(B2522,for_vlookup!$A$1:$B$2046,2,FALSE)</f>
        <v>SIRIUS</v>
      </c>
      <c r="B2522" s="2" t="s">
        <v>1049</v>
      </c>
      <c r="C2522" t="str">
        <f>IFERROR(VLOOKUP(B2522,all_raw_csv!$B$2:$AO$2140,2,FALSE),"-")</f>
        <v>WORLD/ELECTRONICA</v>
      </c>
      <c r="D2522" t="str">
        <f>IFERROR(VLOOKUP($B2522,all_raw_csv!$B$2:$AO$2140,3,FALSE),"-")</f>
        <v>猫叉Master</v>
      </c>
      <c r="E2522">
        <f>VLOOKUP($A2522,master_version!$A$1:$B$29,2,FALSE)</f>
        <v>17</v>
      </c>
      <c r="F2522" t="str">
        <f>VLOOKUP(G2522,master_diffculty!$A$1:$C$11,3,FALSE)</f>
        <v>SPB</v>
      </c>
      <c r="G2522">
        <v>1</v>
      </c>
      <c r="H2522">
        <f>IFERROR(IF(VLOOKUP($B2522,all_raw_csv!$B$1:$AO$2074,5+($G2522-1)*7,FALSE)=0,-1,VLOOKUP($B2522,all_raw_csv!$B$1:$AO$2074,5+($G2522-1)*7,FALSE)),"-")</f>
        <v>-1</v>
      </c>
      <c r="I2522">
        <f>IFERROR(IF(VLOOKUP($B2522,new_notes_bemaniwiki!$A$1:$J$1937,1+$G2522,FALSE)="-",-1,VLOOKUP($B2522,new_notes_bemaniwiki!$A$1:$J$1937,1+$G2522,FALSE)),"🙇")</f>
        <v>-1</v>
      </c>
      <c r="J2522" t="s">
        <v>3063</v>
      </c>
      <c r="K2522" t="s">
        <v>3063</v>
      </c>
    </row>
    <row r="2523" spans="1:11" x14ac:dyDescent="0.15">
      <c r="A2523" t="str">
        <f>VLOOKUP(B2523,for_vlookup!$A$1:$B$2046,2,FALSE)</f>
        <v>SIRIUS</v>
      </c>
      <c r="B2523" s="2" t="s">
        <v>1049</v>
      </c>
      <c r="C2523" t="str">
        <f>IFERROR(VLOOKUP(B2523,all_raw_csv!$B$2:$AO$2140,2,FALSE),"-")</f>
        <v>WORLD/ELECTRONICA</v>
      </c>
      <c r="D2523" t="str">
        <f>IFERROR(VLOOKUP($B2523,all_raw_csv!$B$2:$AO$2140,3,FALSE),"-")</f>
        <v>猫叉Master</v>
      </c>
      <c r="E2523">
        <f>VLOOKUP($A2523,master_version!$A$1:$B$29,2,FALSE)</f>
        <v>17</v>
      </c>
      <c r="F2523" t="str">
        <f>VLOOKUP(G2523,master_diffculty!$A$1:$C$11,3,FALSE)</f>
        <v>SPN</v>
      </c>
      <c r="G2523">
        <v>2</v>
      </c>
      <c r="H2523">
        <f>IFERROR(IF(VLOOKUP($B2523,all_raw_csv!$B$1:$AO$2074,5+($G2523-1)*7,FALSE)=0,-1,VLOOKUP($B2523,all_raw_csv!$B$1:$AO$2074,5+($G2523-1)*7,FALSE)),"-")</f>
        <v>4</v>
      </c>
      <c r="I2523">
        <f>IFERROR(IF(VLOOKUP($B2523,new_notes_bemaniwiki!$A$1:$J$1937,1+$G2523,FALSE)="-",-1,VLOOKUP($B2523,new_notes_bemaniwiki!$A$1:$J$1937,1+$G2523,FALSE)),"🙇")</f>
        <v>357</v>
      </c>
      <c r="J2523" t="s">
        <v>3063</v>
      </c>
      <c r="K2523" t="s">
        <v>3063</v>
      </c>
    </row>
    <row r="2524" spans="1:11" x14ac:dyDescent="0.15">
      <c r="A2524" t="str">
        <f>VLOOKUP(B2524,for_vlookup!$A$1:$B$2046,2,FALSE)</f>
        <v>SIRIUS</v>
      </c>
      <c r="B2524" s="2" t="s">
        <v>1049</v>
      </c>
      <c r="C2524" t="str">
        <f>IFERROR(VLOOKUP(B2524,all_raw_csv!$B$2:$AO$2140,2,FALSE),"-")</f>
        <v>WORLD/ELECTRONICA</v>
      </c>
      <c r="D2524" t="str">
        <f>IFERROR(VLOOKUP($B2524,all_raw_csv!$B$2:$AO$2140,3,FALSE),"-")</f>
        <v>猫叉Master</v>
      </c>
      <c r="E2524">
        <f>VLOOKUP($A2524,master_version!$A$1:$B$29,2,FALSE)</f>
        <v>17</v>
      </c>
      <c r="F2524" t="str">
        <f>VLOOKUP(G2524,master_diffculty!$A$1:$C$11,3,FALSE)</f>
        <v>SPH</v>
      </c>
      <c r="G2524">
        <v>3</v>
      </c>
      <c r="H2524">
        <f>IFERROR(IF(VLOOKUP($B2524,all_raw_csv!$B$1:$AO$2074,5+($G2524-1)*7,FALSE)=0,-1,VLOOKUP($B2524,all_raw_csv!$B$1:$AO$2074,5+($G2524-1)*7,FALSE)),"-")</f>
        <v>8</v>
      </c>
      <c r="I2524">
        <f>IFERROR(IF(VLOOKUP($B2524,new_notes_bemaniwiki!$A$1:$J$1937,1+$G2524,FALSE)="-",-1,VLOOKUP($B2524,new_notes_bemaniwiki!$A$1:$J$1937,1+$G2524,FALSE)),"🙇")</f>
        <v>868</v>
      </c>
      <c r="J2524" t="s">
        <v>3063</v>
      </c>
      <c r="K2524" t="s">
        <v>3063</v>
      </c>
    </row>
    <row r="2525" spans="1:11" x14ac:dyDescent="0.15">
      <c r="A2525" t="str">
        <f>VLOOKUP(B2525,for_vlookup!$A$1:$B$2046,2,FALSE)</f>
        <v>SIRIUS</v>
      </c>
      <c r="B2525" s="2" t="s">
        <v>1049</v>
      </c>
      <c r="C2525" t="str">
        <f>IFERROR(VLOOKUP(B2525,all_raw_csv!$B$2:$AO$2140,2,FALSE),"-")</f>
        <v>WORLD/ELECTRONICA</v>
      </c>
      <c r="D2525" t="str">
        <f>IFERROR(VLOOKUP($B2525,all_raw_csv!$B$2:$AO$2140,3,FALSE),"-")</f>
        <v>猫叉Master</v>
      </c>
      <c r="E2525">
        <f>VLOOKUP($A2525,master_version!$A$1:$B$29,2,FALSE)</f>
        <v>17</v>
      </c>
      <c r="F2525" t="str">
        <f>VLOOKUP(G2525,master_diffculty!$A$1:$C$11,3,FALSE)</f>
        <v>SPA</v>
      </c>
      <c r="G2525">
        <v>4</v>
      </c>
      <c r="H2525">
        <f>IFERROR(IF(VLOOKUP($B2525,all_raw_csv!$B$1:$AO$2074,5+($G2525-1)*7,FALSE)=0,-1,VLOOKUP($B2525,all_raw_csv!$B$1:$AO$2074,5+($G2525-1)*7,FALSE)),"-")</f>
        <v>10</v>
      </c>
      <c r="I2525">
        <f>IFERROR(IF(VLOOKUP($B2525,new_notes_bemaniwiki!$A$1:$J$1937,1+$G2525,FALSE)="-",-1,VLOOKUP($B2525,new_notes_bemaniwiki!$A$1:$J$1937,1+$G2525,FALSE)),"🙇")</f>
        <v>1073</v>
      </c>
      <c r="J2525" t="s">
        <v>3063</v>
      </c>
      <c r="K2525" t="s">
        <v>3063</v>
      </c>
    </row>
    <row r="2526" spans="1:11" x14ac:dyDescent="0.15">
      <c r="A2526" t="str">
        <f>VLOOKUP(B2526,for_vlookup!$A$1:$B$2046,2,FALSE)</f>
        <v>SIRIUS</v>
      </c>
      <c r="B2526" s="2" t="s">
        <v>1049</v>
      </c>
      <c r="C2526" t="str">
        <f>IFERROR(VLOOKUP(B2526,all_raw_csv!$B$2:$AO$2140,2,FALSE),"-")</f>
        <v>WORLD/ELECTRONICA</v>
      </c>
      <c r="D2526" t="str">
        <f>IFERROR(VLOOKUP($B2526,all_raw_csv!$B$2:$AO$2140,3,FALSE),"-")</f>
        <v>猫叉Master</v>
      </c>
      <c r="E2526">
        <f>VLOOKUP($A2526,master_version!$A$1:$B$29,2,FALSE)</f>
        <v>17</v>
      </c>
      <c r="F2526" t="str">
        <f>VLOOKUP(G2526,master_diffculty!$A$1:$C$11,3,FALSE)</f>
        <v>SPL</v>
      </c>
      <c r="G2526">
        <v>5</v>
      </c>
      <c r="H2526">
        <f>IFERROR(IF(VLOOKUP($B2526,all_raw_csv!$B$1:$AO$2074,5+($G2526-1)*7,FALSE)=0,-1,VLOOKUP($B2526,all_raw_csv!$B$1:$AO$2074,5+($G2526-1)*7,FALSE)),"-")</f>
        <v>-1</v>
      </c>
      <c r="I2526">
        <f>IFERROR(IF(VLOOKUP($B2526,new_notes_bemaniwiki!$A$1:$J$1937,1+$G2526,FALSE)="-",-1,VLOOKUP($B2526,new_notes_bemaniwiki!$A$1:$J$1937,1+$G2526,FALSE)),"🙇")</f>
        <v>-1</v>
      </c>
      <c r="J2526" t="s">
        <v>3063</v>
      </c>
      <c r="K2526" t="s">
        <v>3063</v>
      </c>
    </row>
    <row r="2527" spans="1:11" x14ac:dyDescent="0.15">
      <c r="A2527" t="str">
        <f>VLOOKUP(B2527,for_vlookup!$A$1:$B$2046,2,FALSE)</f>
        <v>SIRIUS</v>
      </c>
      <c r="B2527" s="2" t="s">
        <v>1047</v>
      </c>
      <c r="C2527" t="str">
        <f>IFERROR(VLOOKUP(B2527,all_raw_csv!$B$2:$AO$2140,2,FALSE),"-")</f>
        <v>STARPOP</v>
      </c>
      <c r="D2527" t="str">
        <f>IFERROR(VLOOKUP($B2527,all_raw_csv!$B$2:$AO$2140,3,FALSE),"-")</f>
        <v>星野奏子</v>
      </c>
      <c r="E2527">
        <f>VLOOKUP($A2527,master_version!$A$1:$B$29,2,FALSE)</f>
        <v>17</v>
      </c>
      <c r="F2527" t="str">
        <f>VLOOKUP(G2527,master_diffculty!$A$1:$C$11,3,FALSE)</f>
        <v>SPB</v>
      </c>
      <c r="G2527">
        <v>1</v>
      </c>
      <c r="H2527">
        <f>IFERROR(IF(VLOOKUP($B2527,all_raw_csv!$B$1:$AO$2074,5+($G2527-1)*7,FALSE)=0,-1,VLOOKUP($B2527,all_raw_csv!$B$1:$AO$2074,5+($G2527-1)*7,FALSE)),"-")</f>
        <v>-1</v>
      </c>
      <c r="I2527">
        <f>IFERROR(IF(VLOOKUP($B2527,new_notes_bemaniwiki!$A$1:$J$1937,1+$G2527,FALSE)="-",-1,VLOOKUP($B2527,new_notes_bemaniwiki!$A$1:$J$1937,1+$G2527,FALSE)),"🙇")</f>
        <v>-1</v>
      </c>
      <c r="J2527" t="s">
        <v>3063</v>
      </c>
      <c r="K2527" t="s">
        <v>3063</v>
      </c>
    </row>
    <row r="2528" spans="1:11" x14ac:dyDescent="0.15">
      <c r="A2528" t="str">
        <f>VLOOKUP(B2528,for_vlookup!$A$1:$B$2046,2,FALSE)</f>
        <v>SIRIUS</v>
      </c>
      <c r="B2528" s="2" t="s">
        <v>1047</v>
      </c>
      <c r="C2528" t="str">
        <f>IFERROR(VLOOKUP(B2528,all_raw_csv!$B$2:$AO$2140,2,FALSE),"-")</f>
        <v>STARPOP</v>
      </c>
      <c r="D2528" t="str">
        <f>IFERROR(VLOOKUP($B2528,all_raw_csv!$B$2:$AO$2140,3,FALSE),"-")</f>
        <v>星野奏子</v>
      </c>
      <c r="E2528">
        <f>VLOOKUP($A2528,master_version!$A$1:$B$29,2,FALSE)</f>
        <v>17</v>
      </c>
      <c r="F2528" t="str">
        <f>VLOOKUP(G2528,master_diffculty!$A$1:$C$11,3,FALSE)</f>
        <v>SPN</v>
      </c>
      <c r="G2528">
        <v>2</v>
      </c>
      <c r="H2528">
        <f>IFERROR(IF(VLOOKUP($B2528,all_raw_csv!$B$1:$AO$2074,5+($G2528-1)*7,FALSE)=0,-1,VLOOKUP($B2528,all_raw_csv!$B$1:$AO$2074,5+($G2528-1)*7,FALSE)),"-")</f>
        <v>4</v>
      </c>
      <c r="I2528">
        <f>IFERROR(IF(VLOOKUP($B2528,new_notes_bemaniwiki!$A$1:$J$1937,1+$G2528,FALSE)="-",-1,VLOOKUP($B2528,new_notes_bemaniwiki!$A$1:$J$1937,1+$G2528,FALSE)),"🙇")</f>
        <v>351</v>
      </c>
      <c r="J2528" t="s">
        <v>3063</v>
      </c>
      <c r="K2528" t="s">
        <v>3063</v>
      </c>
    </row>
    <row r="2529" spans="1:11" x14ac:dyDescent="0.15">
      <c r="A2529" t="str">
        <f>VLOOKUP(B2529,for_vlookup!$A$1:$B$2046,2,FALSE)</f>
        <v>SIRIUS</v>
      </c>
      <c r="B2529" s="2" t="s">
        <v>1047</v>
      </c>
      <c r="C2529" t="str">
        <f>IFERROR(VLOOKUP(B2529,all_raw_csv!$B$2:$AO$2140,2,FALSE),"-")</f>
        <v>STARPOP</v>
      </c>
      <c r="D2529" t="str">
        <f>IFERROR(VLOOKUP($B2529,all_raw_csv!$B$2:$AO$2140,3,FALSE),"-")</f>
        <v>星野奏子</v>
      </c>
      <c r="E2529">
        <f>VLOOKUP($A2529,master_version!$A$1:$B$29,2,FALSE)</f>
        <v>17</v>
      </c>
      <c r="F2529" t="str">
        <f>VLOOKUP(G2529,master_diffculty!$A$1:$C$11,3,FALSE)</f>
        <v>SPH</v>
      </c>
      <c r="G2529">
        <v>3</v>
      </c>
      <c r="H2529">
        <f>IFERROR(IF(VLOOKUP($B2529,all_raw_csv!$B$1:$AO$2074,5+($G2529-1)*7,FALSE)=0,-1,VLOOKUP($B2529,all_raw_csv!$B$1:$AO$2074,5+($G2529-1)*7,FALSE)),"-")</f>
        <v>7</v>
      </c>
      <c r="I2529">
        <f>IFERROR(IF(VLOOKUP($B2529,new_notes_bemaniwiki!$A$1:$J$1937,1+$G2529,FALSE)="-",-1,VLOOKUP($B2529,new_notes_bemaniwiki!$A$1:$J$1937,1+$G2529,FALSE)),"🙇")</f>
        <v>701</v>
      </c>
      <c r="J2529" t="s">
        <v>3063</v>
      </c>
      <c r="K2529" t="s">
        <v>3063</v>
      </c>
    </row>
    <row r="2530" spans="1:11" x14ac:dyDescent="0.15">
      <c r="A2530" t="str">
        <f>VLOOKUP(B2530,for_vlookup!$A$1:$B$2046,2,FALSE)</f>
        <v>SIRIUS</v>
      </c>
      <c r="B2530" s="2" t="s">
        <v>1047</v>
      </c>
      <c r="C2530" t="str">
        <f>IFERROR(VLOOKUP(B2530,all_raw_csv!$B$2:$AO$2140,2,FALSE),"-")</f>
        <v>STARPOP</v>
      </c>
      <c r="D2530" t="str">
        <f>IFERROR(VLOOKUP($B2530,all_raw_csv!$B$2:$AO$2140,3,FALSE),"-")</f>
        <v>星野奏子</v>
      </c>
      <c r="E2530">
        <f>VLOOKUP($A2530,master_version!$A$1:$B$29,2,FALSE)</f>
        <v>17</v>
      </c>
      <c r="F2530" t="str">
        <f>VLOOKUP(G2530,master_diffculty!$A$1:$C$11,3,FALSE)</f>
        <v>SPA</v>
      </c>
      <c r="G2530">
        <v>4</v>
      </c>
      <c r="H2530">
        <f>IFERROR(IF(VLOOKUP($B2530,all_raw_csv!$B$1:$AO$2074,5+($G2530-1)*7,FALSE)=0,-1,VLOOKUP($B2530,all_raw_csv!$B$1:$AO$2074,5+($G2530-1)*7,FALSE)),"-")</f>
        <v>9</v>
      </c>
      <c r="I2530">
        <f>IFERROR(IF(VLOOKUP($B2530,new_notes_bemaniwiki!$A$1:$J$1937,1+$G2530,FALSE)="-",-1,VLOOKUP($B2530,new_notes_bemaniwiki!$A$1:$J$1937,1+$G2530,FALSE)),"🙇")</f>
        <v>893</v>
      </c>
      <c r="J2530" t="s">
        <v>3063</v>
      </c>
      <c r="K2530" t="s">
        <v>3063</v>
      </c>
    </row>
    <row r="2531" spans="1:11" x14ac:dyDescent="0.15">
      <c r="A2531" t="str">
        <f>VLOOKUP(B2531,for_vlookup!$A$1:$B$2046,2,FALSE)</f>
        <v>SIRIUS</v>
      </c>
      <c r="B2531" s="2" t="s">
        <v>1047</v>
      </c>
      <c r="C2531" t="str">
        <f>IFERROR(VLOOKUP(B2531,all_raw_csv!$B$2:$AO$2140,2,FALSE),"-")</f>
        <v>STARPOP</v>
      </c>
      <c r="D2531" t="str">
        <f>IFERROR(VLOOKUP($B2531,all_raw_csv!$B$2:$AO$2140,3,FALSE),"-")</f>
        <v>星野奏子</v>
      </c>
      <c r="E2531">
        <f>VLOOKUP($A2531,master_version!$A$1:$B$29,2,FALSE)</f>
        <v>17</v>
      </c>
      <c r="F2531" t="str">
        <f>VLOOKUP(G2531,master_diffculty!$A$1:$C$11,3,FALSE)</f>
        <v>SPL</v>
      </c>
      <c r="G2531">
        <v>5</v>
      </c>
      <c r="H2531">
        <f>IFERROR(IF(VLOOKUP($B2531,all_raw_csv!$B$1:$AO$2074,5+($G2531-1)*7,FALSE)=0,-1,VLOOKUP($B2531,all_raw_csv!$B$1:$AO$2074,5+($G2531-1)*7,FALSE)),"-")</f>
        <v>-1</v>
      </c>
      <c r="I2531">
        <f>IFERROR(IF(VLOOKUP($B2531,new_notes_bemaniwiki!$A$1:$J$1937,1+$G2531,FALSE)="-",-1,VLOOKUP($B2531,new_notes_bemaniwiki!$A$1:$J$1937,1+$G2531,FALSE)),"🙇")</f>
        <v>-1</v>
      </c>
      <c r="J2531" t="s">
        <v>3063</v>
      </c>
      <c r="K2531" t="s">
        <v>3063</v>
      </c>
    </row>
    <row r="2532" spans="1:11" x14ac:dyDescent="0.15">
      <c r="A2532" t="str">
        <f>VLOOKUP(B2532,for_vlookup!$A$1:$B$2046,2,FALSE)</f>
        <v>Resort Anthem</v>
      </c>
      <c r="B2532" s="2" t="s">
        <v>1051</v>
      </c>
      <c r="C2532" t="str">
        <f>IFERROR(VLOOKUP(B2532,all_raw_csv!$B$2:$AO$2140,2,FALSE),"-")</f>
        <v>TECHNO</v>
      </c>
      <c r="D2532" t="str">
        <f>IFERROR(VLOOKUP($B2532,all_raw_csv!$B$2:$AO$2140,3,FALSE),"-")</f>
        <v>IT medalion</v>
      </c>
      <c r="E2532">
        <f>VLOOKUP($A2532,master_version!$A$1:$B$29,2,FALSE)</f>
        <v>18</v>
      </c>
      <c r="F2532" t="str">
        <f>VLOOKUP(G2532,master_diffculty!$A$1:$C$11,3,FALSE)</f>
        <v>SPB</v>
      </c>
      <c r="G2532">
        <v>1</v>
      </c>
      <c r="H2532">
        <f>IFERROR(IF(VLOOKUP($B2532,all_raw_csv!$B$1:$AO$2074,5+($G2532-1)*7,FALSE)=0,-1,VLOOKUP($B2532,all_raw_csv!$B$1:$AO$2074,5+($G2532-1)*7,FALSE)),"-")</f>
        <v>-1</v>
      </c>
      <c r="I2532">
        <f>IFERROR(IF(VLOOKUP($B2532,new_notes_bemaniwiki!$A$1:$J$1937,1+$G2532,FALSE)="-",-1,VLOOKUP($B2532,new_notes_bemaniwiki!$A$1:$J$1937,1+$G2532,FALSE)),"🙇")</f>
        <v>-1</v>
      </c>
      <c r="J2532" t="s">
        <v>3063</v>
      </c>
      <c r="K2532" t="s">
        <v>3063</v>
      </c>
    </row>
    <row r="2533" spans="1:11" x14ac:dyDescent="0.15">
      <c r="A2533" t="str">
        <f>VLOOKUP(B2533,for_vlookup!$A$1:$B$2046,2,FALSE)</f>
        <v>Resort Anthem</v>
      </c>
      <c r="B2533" s="2" t="s">
        <v>1051</v>
      </c>
      <c r="C2533" t="str">
        <f>IFERROR(VLOOKUP(B2533,all_raw_csv!$B$2:$AO$2140,2,FALSE),"-")</f>
        <v>TECHNO</v>
      </c>
      <c r="D2533" t="str">
        <f>IFERROR(VLOOKUP($B2533,all_raw_csv!$B$2:$AO$2140,3,FALSE),"-")</f>
        <v>IT medalion</v>
      </c>
      <c r="E2533">
        <f>VLOOKUP($A2533,master_version!$A$1:$B$29,2,FALSE)</f>
        <v>18</v>
      </c>
      <c r="F2533" t="str">
        <f>VLOOKUP(G2533,master_diffculty!$A$1:$C$11,3,FALSE)</f>
        <v>SPN</v>
      </c>
      <c r="G2533">
        <v>2</v>
      </c>
      <c r="H2533">
        <f>IFERROR(IF(VLOOKUP($B2533,all_raw_csv!$B$1:$AO$2074,5+($G2533-1)*7,FALSE)=0,-1,VLOOKUP($B2533,all_raw_csv!$B$1:$AO$2074,5+($G2533-1)*7,FALSE)),"-")</f>
        <v>6</v>
      </c>
      <c r="I2533">
        <f>IFERROR(IF(VLOOKUP($B2533,new_notes_bemaniwiki!$A$1:$J$1937,1+$G2533,FALSE)="-",-1,VLOOKUP($B2533,new_notes_bemaniwiki!$A$1:$J$1937,1+$G2533,FALSE)),"🙇")</f>
        <v>459</v>
      </c>
      <c r="J2533" t="s">
        <v>3063</v>
      </c>
      <c r="K2533" t="s">
        <v>3063</v>
      </c>
    </row>
    <row r="2534" spans="1:11" x14ac:dyDescent="0.15">
      <c r="A2534" t="str">
        <f>VLOOKUP(B2534,for_vlookup!$A$1:$B$2046,2,FALSE)</f>
        <v>Resort Anthem</v>
      </c>
      <c r="B2534" s="2" t="s">
        <v>1051</v>
      </c>
      <c r="C2534" t="str">
        <f>IFERROR(VLOOKUP(B2534,all_raw_csv!$B$2:$AO$2140,2,FALSE),"-")</f>
        <v>TECHNO</v>
      </c>
      <c r="D2534" t="str">
        <f>IFERROR(VLOOKUP($B2534,all_raw_csv!$B$2:$AO$2140,3,FALSE),"-")</f>
        <v>IT medalion</v>
      </c>
      <c r="E2534">
        <f>VLOOKUP($A2534,master_version!$A$1:$B$29,2,FALSE)</f>
        <v>18</v>
      </c>
      <c r="F2534" t="str">
        <f>VLOOKUP(G2534,master_diffculty!$A$1:$C$11,3,FALSE)</f>
        <v>SPH</v>
      </c>
      <c r="G2534">
        <v>3</v>
      </c>
      <c r="H2534">
        <f>IFERROR(IF(VLOOKUP($B2534,all_raw_csv!$B$1:$AO$2074,5+($G2534-1)*7,FALSE)=0,-1,VLOOKUP($B2534,all_raw_csv!$B$1:$AO$2074,5+($G2534-1)*7,FALSE)),"-")</f>
        <v>8</v>
      </c>
      <c r="I2534">
        <f>IFERROR(IF(VLOOKUP($B2534,new_notes_bemaniwiki!$A$1:$J$1937,1+$G2534,FALSE)="-",-1,VLOOKUP($B2534,new_notes_bemaniwiki!$A$1:$J$1937,1+$G2534,FALSE)),"🙇")</f>
        <v>717</v>
      </c>
      <c r="J2534" t="s">
        <v>3063</v>
      </c>
      <c r="K2534" t="s">
        <v>3063</v>
      </c>
    </row>
    <row r="2535" spans="1:11" x14ac:dyDescent="0.15">
      <c r="A2535" t="str">
        <f>VLOOKUP(B2535,for_vlookup!$A$1:$B$2046,2,FALSE)</f>
        <v>Resort Anthem</v>
      </c>
      <c r="B2535" s="2" t="s">
        <v>1051</v>
      </c>
      <c r="C2535" t="str">
        <f>IFERROR(VLOOKUP(B2535,all_raw_csv!$B$2:$AO$2140,2,FALSE),"-")</f>
        <v>TECHNO</v>
      </c>
      <c r="D2535" t="str">
        <f>IFERROR(VLOOKUP($B2535,all_raw_csv!$B$2:$AO$2140,3,FALSE),"-")</f>
        <v>IT medalion</v>
      </c>
      <c r="E2535">
        <f>VLOOKUP($A2535,master_version!$A$1:$B$29,2,FALSE)</f>
        <v>18</v>
      </c>
      <c r="F2535" t="str">
        <f>VLOOKUP(G2535,master_diffculty!$A$1:$C$11,3,FALSE)</f>
        <v>SPA</v>
      </c>
      <c r="G2535">
        <v>4</v>
      </c>
      <c r="H2535">
        <f>IFERROR(IF(VLOOKUP($B2535,all_raw_csv!$B$1:$AO$2074,5+($G2535-1)*7,FALSE)=0,-1,VLOOKUP($B2535,all_raw_csv!$B$1:$AO$2074,5+($G2535-1)*7,FALSE)),"-")</f>
        <v>11</v>
      </c>
      <c r="I2535">
        <f>IFERROR(IF(VLOOKUP($B2535,new_notes_bemaniwiki!$A$1:$J$1937,1+$G2535,FALSE)="-",-1,VLOOKUP($B2535,new_notes_bemaniwiki!$A$1:$J$1937,1+$G2535,FALSE)),"🙇")</f>
        <v>1202</v>
      </c>
      <c r="J2535" t="s">
        <v>3063</v>
      </c>
      <c r="K2535" t="s">
        <v>3063</v>
      </c>
    </row>
    <row r="2536" spans="1:11" x14ac:dyDescent="0.15">
      <c r="A2536" t="str">
        <f>VLOOKUP(B2536,for_vlookup!$A$1:$B$2046,2,FALSE)</f>
        <v>Resort Anthem</v>
      </c>
      <c r="B2536" s="2" t="s">
        <v>1051</v>
      </c>
      <c r="C2536" t="str">
        <f>IFERROR(VLOOKUP(B2536,all_raw_csv!$B$2:$AO$2140,2,FALSE),"-")</f>
        <v>TECHNO</v>
      </c>
      <c r="D2536" t="str">
        <f>IFERROR(VLOOKUP($B2536,all_raw_csv!$B$2:$AO$2140,3,FALSE),"-")</f>
        <v>IT medalion</v>
      </c>
      <c r="E2536">
        <f>VLOOKUP($A2536,master_version!$A$1:$B$29,2,FALSE)</f>
        <v>18</v>
      </c>
      <c r="F2536" t="str">
        <f>VLOOKUP(G2536,master_diffculty!$A$1:$C$11,3,FALSE)</f>
        <v>SPL</v>
      </c>
      <c r="G2536">
        <v>5</v>
      </c>
      <c r="H2536">
        <f>IFERROR(IF(VLOOKUP($B2536,all_raw_csv!$B$1:$AO$2074,5+($G2536-1)*7,FALSE)=0,-1,VLOOKUP($B2536,all_raw_csv!$B$1:$AO$2074,5+($G2536-1)*7,FALSE)),"-")</f>
        <v>-1</v>
      </c>
      <c r="I2536">
        <f>IFERROR(IF(VLOOKUP($B2536,new_notes_bemaniwiki!$A$1:$J$1937,1+$G2536,FALSE)="-",-1,VLOOKUP($B2536,new_notes_bemaniwiki!$A$1:$J$1937,1+$G2536,FALSE)),"🙇")</f>
        <v>-1</v>
      </c>
      <c r="J2536" t="s">
        <v>3063</v>
      </c>
      <c r="K2536" t="s">
        <v>3063</v>
      </c>
    </row>
    <row r="2537" spans="1:11" x14ac:dyDescent="0.15">
      <c r="A2537" t="str">
        <f>VLOOKUP(B2537,for_vlookup!$A$1:$B$2046,2,FALSE)</f>
        <v>Resort Anthem</v>
      </c>
      <c r="B2537" s="2" t="s">
        <v>1053</v>
      </c>
      <c r="C2537" t="str">
        <f>IFERROR(VLOOKUP(B2537,all_raw_csv!$B$2:$AO$2140,2,FALSE),"-")</f>
        <v>HARD RENAISSANCE</v>
      </c>
      <c r="D2537" t="str">
        <f>IFERROR(VLOOKUP($B2537,all_raw_csv!$B$2:$AO$2140,3,FALSE),"-")</f>
        <v>DJ YOSHITAKA</v>
      </c>
      <c r="E2537">
        <f>VLOOKUP($A2537,master_version!$A$1:$B$29,2,FALSE)</f>
        <v>18</v>
      </c>
      <c r="F2537" t="str">
        <f>VLOOKUP(G2537,master_diffculty!$A$1:$C$11,3,FALSE)</f>
        <v>SPB</v>
      </c>
      <c r="G2537">
        <v>1</v>
      </c>
      <c r="H2537">
        <f>IFERROR(IF(VLOOKUP($B2537,all_raw_csv!$B$1:$AO$2074,5+($G2537-1)*7,FALSE)=0,-1,VLOOKUP($B2537,all_raw_csv!$B$1:$AO$2074,5+($G2537-1)*7,FALSE)),"-")</f>
        <v>3</v>
      </c>
      <c r="I2537">
        <f>IFERROR(IF(VLOOKUP($B2537,new_notes_bemaniwiki!$A$1:$J$1937,1+$G2537,FALSE)="-",-1,VLOOKUP($B2537,new_notes_bemaniwiki!$A$1:$J$1937,1+$G2537,FALSE)),"🙇")</f>
        <v>267</v>
      </c>
      <c r="J2537" t="s">
        <v>3063</v>
      </c>
      <c r="K2537" t="s">
        <v>3063</v>
      </c>
    </row>
    <row r="2538" spans="1:11" x14ac:dyDescent="0.15">
      <c r="A2538" t="str">
        <f>VLOOKUP(B2538,for_vlookup!$A$1:$B$2046,2,FALSE)</f>
        <v>Resort Anthem</v>
      </c>
      <c r="B2538" s="2" t="s">
        <v>1053</v>
      </c>
      <c r="C2538" t="str">
        <f>IFERROR(VLOOKUP(B2538,all_raw_csv!$B$2:$AO$2140,2,FALSE),"-")</f>
        <v>HARD RENAISSANCE</v>
      </c>
      <c r="D2538" t="str">
        <f>IFERROR(VLOOKUP($B2538,all_raw_csv!$B$2:$AO$2140,3,FALSE),"-")</f>
        <v>DJ YOSHITAKA</v>
      </c>
      <c r="E2538">
        <f>VLOOKUP($A2538,master_version!$A$1:$B$29,2,FALSE)</f>
        <v>18</v>
      </c>
      <c r="F2538" t="str">
        <f>VLOOKUP(G2538,master_diffculty!$A$1:$C$11,3,FALSE)</f>
        <v>SPN</v>
      </c>
      <c r="G2538">
        <v>2</v>
      </c>
      <c r="H2538">
        <f>IFERROR(IF(VLOOKUP($B2538,all_raw_csv!$B$1:$AO$2074,5+($G2538-1)*7,FALSE)=0,-1,VLOOKUP($B2538,all_raw_csv!$B$1:$AO$2074,5+($G2538-1)*7,FALSE)),"-")</f>
        <v>6</v>
      </c>
      <c r="I2538">
        <f>IFERROR(IF(VLOOKUP($B2538,new_notes_bemaniwiki!$A$1:$J$1937,1+$G2538,FALSE)="-",-1,VLOOKUP($B2538,new_notes_bemaniwiki!$A$1:$J$1937,1+$G2538,FALSE)),"🙇")</f>
        <v>560</v>
      </c>
      <c r="J2538" t="s">
        <v>3063</v>
      </c>
      <c r="K2538" t="s">
        <v>3063</v>
      </c>
    </row>
    <row r="2539" spans="1:11" x14ac:dyDescent="0.15">
      <c r="A2539" t="str">
        <f>VLOOKUP(B2539,for_vlookup!$A$1:$B$2046,2,FALSE)</f>
        <v>Resort Anthem</v>
      </c>
      <c r="B2539" s="2" t="s">
        <v>1053</v>
      </c>
      <c r="C2539" t="str">
        <f>IFERROR(VLOOKUP(B2539,all_raw_csv!$B$2:$AO$2140,2,FALSE),"-")</f>
        <v>HARD RENAISSANCE</v>
      </c>
      <c r="D2539" t="str">
        <f>IFERROR(VLOOKUP($B2539,all_raw_csv!$B$2:$AO$2140,3,FALSE),"-")</f>
        <v>DJ YOSHITAKA</v>
      </c>
      <c r="E2539">
        <f>VLOOKUP($A2539,master_version!$A$1:$B$29,2,FALSE)</f>
        <v>18</v>
      </c>
      <c r="F2539" t="str">
        <f>VLOOKUP(G2539,master_diffculty!$A$1:$C$11,3,FALSE)</f>
        <v>SPH</v>
      </c>
      <c r="G2539">
        <v>3</v>
      </c>
      <c r="H2539">
        <f>IFERROR(IF(VLOOKUP($B2539,all_raw_csv!$B$1:$AO$2074,5+($G2539-1)*7,FALSE)=0,-1,VLOOKUP($B2539,all_raw_csv!$B$1:$AO$2074,5+($G2539-1)*7,FALSE)),"-")</f>
        <v>10</v>
      </c>
      <c r="I2539">
        <f>IFERROR(IF(VLOOKUP($B2539,new_notes_bemaniwiki!$A$1:$J$1937,1+$G2539,FALSE)="-",-1,VLOOKUP($B2539,new_notes_bemaniwiki!$A$1:$J$1937,1+$G2539,FALSE)),"🙇")</f>
        <v>1013</v>
      </c>
      <c r="J2539" t="s">
        <v>3063</v>
      </c>
      <c r="K2539" t="s">
        <v>3063</v>
      </c>
    </row>
    <row r="2540" spans="1:11" x14ac:dyDescent="0.15">
      <c r="A2540" t="str">
        <f>VLOOKUP(B2540,for_vlookup!$A$1:$B$2046,2,FALSE)</f>
        <v>Resort Anthem</v>
      </c>
      <c r="B2540" s="2" t="s">
        <v>1053</v>
      </c>
      <c r="C2540" t="str">
        <f>IFERROR(VLOOKUP(B2540,all_raw_csv!$B$2:$AO$2140,2,FALSE),"-")</f>
        <v>HARD RENAISSANCE</v>
      </c>
      <c r="D2540" t="str">
        <f>IFERROR(VLOOKUP($B2540,all_raw_csv!$B$2:$AO$2140,3,FALSE),"-")</f>
        <v>DJ YOSHITAKA</v>
      </c>
      <c r="E2540">
        <f>VLOOKUP($A2540,master_version!$A$1:$B$29,2,FALSE)</f>
        <v>18</v>
      </c>
      <c r="F2540" t="str">
        <f>VLOOKUP(G2540,master_diffculty!$A$1:$C$11,3,FALSE)</f>
        <v>SPA</v>
      </c>
      <c r="G2540">
        <v>4</v>
      </c>
      <c r="H2540">
        <f>IFERROR(IF(VLOOKUP($B2540,all_raw_csv!$B$1:$AO$2074,5+($G2540-1)*7,FALSE)=0,-1,VLOOKUP($B2540,all_raw_csv!$B$1:$AO$2074,5+($G2540-1)*7,FALSE)),"-")</f>
        <v>12</v>
      </c>
      <c r="I2540">
        <f>IFERROR(IF(VLOOKUP($B2540,new_notes_bemaniwiki!$A$1:$J$1937,1+$G2540,FALSE)="-",-1,VLOOKUP($B2540,new_notes_bemaniwiki!$A$1:$J$1937,1+$G2540,FALSE)),"🙇")</f>
        <v>1530</v>
      </c>
      <c r="J2540" t="s">
        <v>3063</v>
      </c>
      <c r="K2540" t="s">
        <v>3063</v>
      </c>
    </row>
    <row r="2541" spans="1:11" x14ac:dyDescent="0.15">
      <c r="A2541" t="str">
        <f>VLOOKUP(B2541,for_vlookup!$A$1:$B$2046,2,FALSE)</f>
        <v>Resort Anthem</v>
      </c>
      <c r="B2541" s="2" t="s">
        <v>1053</v>
      </c>
      <c r="C2541" t="str">
        <f>IFERROR(VLOOKUP(B2541,all_raw_csv!$B$2:$AO$2140,2,FALSE),"-")</f>
        <v>HARD RENAISSANCE</v>
      </c>
      <c r="D2541" t="str">
        <f>IFERROR(VLOOKUP($B2541,all_raw_csv!$B$2:$AO$2140,3,FALSE),"-")</f>
        <v>DJ YOSHITAKA</v>
      </c>
      <c r="E2541">
        <f>VLOOKUP($A2541,master_version!$A$1:$B$29,2,FALSE)</f>
        <v>18</v>
      </c>
      <c r="F2541" t="str">
        <f>VLOOKUP(G2541,master_diffculty!$A$1:$C$11,3,FALSE)</f>
        <v>SPL</v>
      </c>
      <c r="G2541">
        <v>5</v>
      </c>
      <c r="H2541">
        <f>IFERROR(IF(VLOOKUP($B2541,all_raw_csv!$B$1:$AO$2074,5+($G2541-1)*7,FALSE)=0,-1,VLOOKUP($B2541,all_raw_csv!$B$1:$AO$2074,5+($G2541-1)*7,FALSE)),"-")</f>
        <v>-1</v>
      </c>
      <c r="I2541">
        <f>IFERROR(IF(VLOOKUP($B2541,new_notes_bemaniwiki!$A$1:$J$1937,1+$G2541,FALSE)="-",-1,VLOOKUP($B2541,new_notes_bemaniwiki!$A$1:$J$1937,1+$G2541,FALSE)),"🙇")</f>
        <v>-1</v>
      </c>
      <c r="J2541" t="s">
        <v>3063</v>
      </c>
      <c r="K2541" t="s">
        <v>3063</v>
      </c>
    </row>
    <row r="2542" spans="1:11" x14ac:dyDescent="0.15">
      <c r="A2542" t="str">
        <f>VLOOKUP(B2542,for_vlookup!$A$1:$B$2046,2,FALSE)</f>
        <v>Resort Anthem</v>
      </c>
      <c r="B2542" s="2" t="s">
        <v>1054</v>
      </c>
      <c r="C2542" t="str">
        <f>IFERROR(VLOOKUP(B2542,all_raw_csv!$B$2:$AO$2140,2,FALSE),"-")</f>
        <v>STARPOP</v>
      </c>
      <c r="D2542" t="str">
        <f>IFERROR(VLOOKUP($B2542,all_raw_csv!$B$2:$AO$2140,3,FALSE),"-")</f>
        <v>星野奏子</v>
      </c>
      <c r="E2542">
        <f>VLOOKUP($A2542,master_version!$A$1:$B$29,2,FALSE)</f>
        <v>18</v>
      </c>
      <c r="F2542" t="str">
        <f>VLOOKUP(G2542,master_diffculty!$A$1:$C$11,3,FALSE)</f>
        <v>SPB</v>
      </c>
      <c r="G2542">
        <v>1</v>
      </c>
      <c r="H2542">
        <f>IFERROR(IF(VLOOKUP($B2542,all_raw_csv!$B$1:$AO$2074,5+($G2542-1)*7,FALSE)=0,-1,VLOOKUP($B2542,all_raw_csv!$B$1:$AO$2074,5+($G2542-1)*7,FALSE)),"-")</f>
        <v>-1</v>
      </c>
      <c r="I2542">
        <f>IFERROR(IF(VLOOKUP($B2542,new_notes_bemaniwiki!$A$1:$J$1937,1+$G2542,FALSE)="-",-1,VLOOKUP($B2542,new_notes_bemaniwiki!$A$1:$J$1937,1+$G2542,FALSE)),"🙇")</f>
        <v>-1</v>
      </c>
      <c r="J2542" t="s">
        <v>3063</v>
      </c>
      <c r="K2542" t="s">
        <v>3063</v>
      </c>
    </row>
    <row r="2543" spans="1:11" x14ac:dyDescent="0.15">
      <c r="A2543" t="str">
        <f>VLOOKUP(B2543,for_vlookup!$A$1:$B$2046,2,FALSE)</f>
        <v>Resort Anthem</v>
      </c>
      <c r="B2543" s="2" t="s">
        <v>1054</v>
      </c>
      <c r="C2543" t="str">
        <f>IFERROR(VLOOKUP(B2543,all_raw_csv!$B$2:$AO$2140,2,FALSE),"-")</f>
        <v>STARPOP</v>
      </c>
      <c r="D2543" t="str">
        <f>IFERROR(VLOOKUP($B2543,all_raw_csv!$B$2:$AO$2140,3,FALSE),"-")</f>
        <v>星野奏子</v>
      </c>
      <c r="E2543">
        <f>VLOOKUP($A2543,master_version!$A$1:$B$29,2,FALSE)</f>
        <v>18</v>
      </c>
      <c r="F2543" t="str">
        <f>VLOOKUP(G2543,master_diffculty!$A$1:$C$11,3,FALSE)</f>
        <v>SPN</v>
      </c>
      <c r="G2543">
        <v>2</v>
      </c>
      <c r="H2543">
        <f>IFERROR(IF(VLOOKUP($B2543,all_raw_csv!$B$1:$AO$2074,5+($G2543-1)*7,FALSE)=0,-1,VLOOKUP($B2543,all_raw_csv!$B$1:$AO$2074,5+($G2543-1)*7,FALSE)),"-")</f>
        <v>4</v>
      </c>
      <c r="I2543">
        <f>IFERROR(IF(VLOOKUP($B2543,new_notes_bemaniwiki!$A$1:$J$1937,1+$G2543,FALSE)="-",-1,VLOOKUP($B2543,new_notes_bemaniwiki!$A$1:$J$1937,1+$G2543,FALSE)),"🙇")</f>
        <v>393</v>
      </c>
      <c r="J2543" t="s">
        <v>3063</v>
      </c>
      <c r="K2543" t="s">
        <v>3063</v>
      </c>
    </row>
    <row r="2544" spans="1:11" x14ac:dyDescent="0.15">
      <c r="A2544" t="str">
        <f>VLOOKUP(B2544,for_vlookup!$A$1:$B$2046,2,FALSE)</f>
        <v>Resort Anthem</v>
      </c>
      <c r="B2544" s="2" t="s">
        <v>1054</v>
      </c>
      <c r="C2544" t="str">
        <f>IFERROR(VLOOKUP(B2544,all_raw_csv!$B$2:$AO$2140,2,FALSE),"-")</f>
        <v>STARPOP</v>
      </c>
      <c r="D2544" t="str">
        <f>IFERROR(VLOOKUP($B2544,all_raw_csv!$B$2:$AO$2140,3,FALSE),"-")</f>
        <v>星野奏子</v>
      </c>
      <c r="E2544">
        <f>VLOOKUP($A2544,master_version!$A$1:$B$29,2,FALSE)</f>
        <v>18</v>
      </c>
      <c r="F2544" t="str">
        <f>VLOOKUP(G2544,master_diffculty!$A$1:$C$11,3,FALSE)</f>
        <v>SPH</v>
      </c>
      <c r="G2544">
        <v>3</v>
      </c>
      <c r="H2544">
        <f>IFERROR(IF(VLOOKUP($B2544,all_raw_csv!$B$1:$AO$2074,5+($G2544-1)*7,FALSE)=0,-1,VLOOKUP($B2544,all_raw_csv!$B$1:$AO$2074,5+($G2544-1)*7,FALSE)),"-")</f>
        <v>7</v>
      </c>
      <c r="I2544">
        <f>IFERROR(IF(VLOOKUP($B2544,new_notes_bemaniwiki!$A$1:$J$1937,1+$G2544,FALSE)="-",-1,VLOOKUP($B2544,new_notes_bemaniwiki!$A$1:$J$1937,1+$G2544,FALSE)),"🙇")</f>
        <v>748</v>
      </c>
      <c r="J2544" t="s">
        <v>3063</v>
      </c>
      <c r="K2544" t="s">
        <v>3063</v>
      </c>
    </row>
    <row r="2545" spans="1:11" x14ac:dyDescent="0.15">
      <c r="A2545" t="str">
        <f>VLOOKUP(B2545,for_vlookup!$A$1:$B$2046,2,FALSE)</f>
        <v>Resort Anthem</v>
      </c>
      <c r="B2545" s="2" t="s">
        <v>1054</v>
      </c>
      <c r="C2545" t="str">
        <f>IFERROR(VLOOKUP(B2545,all_raw_csv!$B$2:$AO$2140,2,FALSE),"-")</f>
        <v>STARPOP</v>
      </c>
      <c r="D2545" t="str">
        <f>IFERROR(VLOOKUP($B2545,all_raw_csv!$B$2:$AO$2140,3,FALSE),"-")</f>
        <v>星野奏子</v>
      </c>
      <c r="E2545">
        <f>VLOOKUP($A2545,master_version!$A$1:$B$29,2,FALSE)</f>
        <v>18</v>
      </c>
      <c r="F2545" t="str">
        <f>VLOOKUP(G2545,master_diffculty!$A$1:$C$11,3,FALSE)</f>
        <v>SPA</v>
      </c>
      <c r="G2545">
        <v>4</v>
      </c>
      <c r="H2545">
        <f>IFERROR(IF(VLOOKUP($B2545,all_raw_csv!$B$1:$AO$2074,5+($G2545-1)*7,FALSE)=0,-1,VLOOKUP($B2545,all_raw_csv!$B$1:$AO$2074,5+($G2545-1)*7,FALSE)),"-")</f>
        <v>10</v>
      </c>
      <c r="I2545">
        <f>IFERROR(IF(VLOOKUP($B2545,new_notes_bemaniwiki!$A$1:$J$1937,1+$G2545,FALSE)="-",-1,VLOOKUP($B2545,new_notes_bemaniwiki!$A$1:$J$1937,1+$G2545,FALSE)),"🙇")</f>
        <v>1224</v>
      </c>
      <c r="J2545" t="s">
        <v>3063</v>
      </c>
      <c r="K2545" t="s">
        <v>3063</v>
      </c>
    </row>
    <row r="2546" spans="1:11" x14ac:dyDescent="0.15">
      <c r="A2546" t="str">
        <f>VLOOKUP(B2546,for_vlookup!$A$1:$B$2046,2,FALSE)</f>
        <v>Resort Anthem</v>
      </c>
      <c r="B2546" s="2" t="s">
        <v>1054</v>
      </c>
      <c r="C2546" t="str">
        <f>IFERROR(VLOOKUP(B2546,all_raw_csv!$B$2:$AO$2140,2,FALSE),"-")</f>
        <v>STARPOP</v>
      </c>
      <c r="D2546" t="str">
        <f>IFERROR(VLOOKUP($B2546,all_raw_csv!$B$2:$AO$2140,3,FALSE),"-")</f>
        <v>星野奏子</v>
      </c>
      <c r="E2546">
        <f>VLOOKUP($A2546,master_version!$A$1:$B$29,2,FALSE)</f>
        <v>18</v>
      </c>
      <c r="F2546" t="str">
        <f>VLOOKUP(G2546,master_diffculty!$A$1:$C$11,3,FALSE)</f>
        <v>SPL</v>
      </c>
      <c r="G2546">
        <v>5</v>
      </c>
      <c r="H2546">
        <f>IFERROR(IF(VLOOKUP($B2546,all_raw_csv!$B$1:$AO$2074,5+($G2546-1)*7,FALSE)=0,-1,VLOOKUP($B2546,all_raw_csv!$B$1:$AO$2074,5+($G2546-1)*7,FALSE)),"-")</f>
        <v>-1</v>
      </c>
      <c r="I2546">
        <f>IFERROR(IF(VLOOKUP($B2546,new_notes_bemaniwiki!$A$1:$J$1937,1+$G2546,FALSE)="-",-1,VLOOKUP($B2546,new_notes_bemaniwiki!$A$1:$J$1937,1+$G2546,FALSE)),"🙇")</f>
        <v>-1</v>
      </c>
      <c r="J2546" t="s">
        <v>3063</v>
      </c>
      <c r="K2546" t="s">
        <v>3063</v>
      </c>
    </row>
    <row r="2547" spans="1:11" x14ac:dyDescent="0.15">
      <c r="A2547" t="str">
        <f>VLOOKUP(B2547,for_vlookup!$A$1:$B$2046,2,FALSE)</f>
        <v>Resort Anthem</v>
      </c>
      <c r="B2547" s="2" t="s">
        <v>1055</v>
      </c>
      <c r="C2547" t="str">
        <f>IFERROR(VLOOKUP(B2547,all_raw_csv!$B$2:$AO$2140,2,FALSE),"-")</f>
        <v>LATIN TEK</v>
      </c>
      <c r="D2547" t="str">
        <f>IFERROR(VLOOKUP($B2547,all_raw_csv!$B$2:$AO$2140,3,FALSE),"-")</f>
        <v>DJムラサメ</v>
      </c>
      <c r="E2547">
        <f>VLOOKUP($A2547,master_version!$A$1:$B$29,2,FALSE)</f>
        <v>18</v>
      </c>
      <c r="F2547" t="str">
        <f>VLOOKUP(G2547,master_diffculty!$A$1:$C$11,3,FALSE)</f>
        <v>SPB</v>
      </c>
      <c r="G2547">
        <v>1</v>
      </c>
      <c r="H2547">
        <f>IFERROR(IF(VLOOKUP($B2547,all_raw_csv!$B$1:$AO$2074,5+($G2547-1)*7,FALSE)=0,-1,VLOOKUP($B2547,all_raw_csv!$B$1:$AO$2074,5+($G2547-1)*7,FALSE)),"-")</f>
        <v>-1</v>
      </c>
      <c r="I2547">
        <f>IFERROR(IF(VLOOKUP($B2547,new_notes_bemaniwiki!$A$1:$J$1937,1+$G2547,FALSE)="-",-1,VLOOKUP($B2547,new_notes_bemaniwiki!$A$1:$J$1937,1+$G2547,FALSE)),"🙇")</f>
        <v>-1</v>
      </c>
      <c r="J2547" t="s">
        <v>3063</v>
      </c>
      <c r="K2547" t="s">
        <v>3063</v>
      </c>
    </row>
    <row r="2548" spans="1:11" x14ac:dyDescent="0.15">
      <c r="A2548" t="str">
        <f>VLOOKUP(B2548,for_vlookup!$A$1:$B$2046,2,FALSE)</f>
        <v>Resort Anthem</v>
      </c>
      <c r="B2548" s="2" t="s">
        <v>1055</v>
      </c>
      <c r="C2548" t="str">
        <f>IFERROR(VLOOKUP(B2548,all_raw_csv!$B$2:$AO$2140,2,FALSE),"-")</f>
        <v>LATIN TEK</v>
      </c>
      <c r="D2548" t="str">
        <f>IFERROR(VLOOKUP($B2548,all_raw_csv!$B$2:$AO$2140,3,FALSE),"-")</f>
        <v>DJムラサメ</v>
      </c>
      <c r="E2548">
        <f>VLOOKUP($A2548,master_version!$A$1:$B$29,2,FALSE)</f>
        <v>18</v>
      </c>
      <c r="F2548" t="str">
        <f>VLOOKUP(G2548,master_diffculty!$A$1:$C$11,3,FALSE)</f>
        <v>SPN</v>
      </c>
      <c r="G2548">
        <v>2</v>
      </c>
      <c r="H2548">
        <f>IFERROR(IF(VLOOKUP($B2548,all_raw_csv!$B$1:$AO$2074,5+($G2548-1)*7,FALSE)=0,-1,VLOOKUP($B2548,all_raw_csv!$B$1:$AO$2074,5+($G2548-1)*7,FALSE)),"-")</f>
        <v>5</v>
      </c>
      <c r="I2548">
        <f>IFERROR(IF(VLOOKUP($B2548,new_notes_bemaniwiki!$A$1:$J$1937,1+$G2548,FALSE)="-",-1,VLOOKUP($B2548,new_notes_bemaniwiki!$A$1:$J$1937,1+$G2548,FALSE)),"🙇")</f>
        <v>489</v>
      </c>
      <c r="J2548" t="s">
        <v>3063</v>
      </c>
      <c r="K2548" t="s">
        <v>3063</v>
      </c>
    </row>
    <row r="2549" spans="1:11" x14ac:dyDescent="0.15">
      <c r="A2549" t="str">
        <f>VLOOKUP(B2549,for_vlookup!$A$1:$B$2046,2,FALSE)</f>
        <v>Resort Anthem</v>
      </c>
      <c r="B2549" s="2" t="s">
        <v>1055</v>
      </c>
      <c r="C2549" t="str">
        <f>IFERROR(VLOOKUP(B2549,all_raw_csv!$B$2:$AO$2140,2,FALSE),"-")</f>
        <v>LATIN TEK</v>
      </c>
      <c r="D2549" t="str">
        <f>IFERROR(VLOOKUP($B2549,all_raw_csv!$B$2:$AO$2140,3,FALSE),"-")</f>
        <v>DJムラサメ</v>
      </c>
      <c r="E2549">
        <f>VLOOKUP($A2549,master_version!$A$1:$B$29,2,FALSE)</f>
        <v>18</v>
      </c>
      <c r="F2549" t="str">
        <f>VLOOKUP(G2549,master_diffculty!$A$1:$C$11,3,FALSE)</f>
        <v>SPH</v>
      </c>
      <c r="G2549">
        <v>3</v>
      </c>
      <c r="H2549">
        <f>IFERROR(IF(VLOOKUP($B2549,all_raw_csv!$B$1:$AO$2074,5+($G2549-1)*7,FALSE)=0,-1,VLOOKUP($B2549,all_raw_csv!$B$1:$AO$2074,5+($G2549-1)*7,FALSE)),"-")</f>
        <v>9</v>
      </c>
      <c r="I2549">
        <f>IFERROR(IF(VLOOKUP($B2549,new_notes_bemaniwiki!$A$1:$J$1937,1+$G2549,FALSE)="-",-1,VLOOKUP($B2549,new_notes_bemaniwiki!$A$1:$J$1937,1+$G2549,FALSE)),"🙇")</f>
        <v>987</v>
      </c>
      <c r="J2549" t="s">
        <v>3063</v>
      </c>
      <c r="K2549" t="s">
        <v>3063</v>
      </c>
    </row>
    <row r="2550" spans="1:11" x14ac:dyDescent="0.15">
      <c r="A2550" t="str">
        <f>VLOOKUP(B2550,for_vlookup!$A$1:$B$2046,2,FALSE)</f>
        <v>Resort Anthem</v>
      </c>
      <c r="B2550" s="2" t="s">
        <v>1055</v>
      </c>
      <c r="C2550" t="str">
        <f>IFERROR(VLOOKUP(B2550,all_raw_csv!$B$2:$AO$2140,2,FALSE),"-")</f>
        <v>LATIN TEK</v>
      </c>
      <c r="D2550" t="str">
        <f>IFERROR(VLOOKUP($B2550,all_raw_csv!$B$2:$AO$2140,3,FALSE),"-")</f>
        <v>DJムラサメ</v>
      </c>
      <c r="E2550">
        <f>VLOOKUP($A2550,master_version!$A$1:$B$29,2,FALSE)</f>
        <v>18</v>
      </c>
      <c r="F2550" t="str">
        <f>VLOOKUP(G2550,master_diffculty!$A$1:$C$11,3,FALSE)</f>
        <v>SPA</v>
      </c>
      <c r="G2550">
        <v>4</v>
      </c>
      <c r="H2550">
        <f>IFERROR(IF(VLOOKUP($B2550,all_raw_csv!$B$1:$AO$2074,5+($G2550-1)*7,FALSE)=0,-1,VLOOKUP($B2550,all_raw_csv!$B$1:$AO$2074,5+($G2550-1)*7,FALSE)),"-")</f>
        <v>11</v>
      </c>
      <c r="I2550">
        <f>IFERROR(IF(VLOOKUP($B2550,new_notes_bemaniwiki!$A$1:$J$1937,1+$G2550,FALSE)="-",-1,VLOOKUP($B2550,new_notes_bemaniwiki!$A$1:$J$1937,1+$G2550,FALSE)),"🙇")</f>
        <v>1484</v>
      </c>
      <c r="J2550" t="s">
        <v>3063</v>
      </c>
      <c r="K2550" t="s">
        <v>3063</v>
      </c>
    </row>
    <row r="2551" spans="1:11" x14ac:dyDescent="0.15">
      <c r="A2551" t="str">
        <f>VLOOKUP(B2551,for_vlookup!$A$1:$B$2046,2,FALSE)</f>
        <v>Resort Anthem</v>
      </c>
      <c r="B2551" s="2" t="s">
        <v>1055</v>
      </c>
      <c r="C2551" t="str">
        <f>IFERROR(VLOOKUP(B2551,all_raw_csv!$B$2:$AO$2140,2,FALSE),"-")</f>
        <v>LATIN TEK</v>
      </c>
      <c r="D2551" t="str">
        <f>IFERROR(VLOOKUP($B2551,all_raw_csv!$B$2:$AO$2140,3,FALSE),"-")</f>
        <v>DJムラサメ</v>
      </c>
      <c r="E2551">
        <f>VLOOKUP($A2551,master_version!$A$1:$B$29,2,FALSE)</f>
        <v>18</v>
      </c>
      <c r="F2551" t="str">
        <f>VLOOKUP(G2551,master_diffculty!$A$1:$C$11,3,FALSE)</f>
        <v>SPL</v>
      </c>
      <c r="G2551">
        <v>5</v>
      </c>
      <c r="H2551">
        <f>IFERROR(IF(VLOOKUP($B2551,all_raw_csv!$B$1:$AO$2074,5+($G2551-1)*7,FALSE)=0,-1,VLOOKUP($B2551,all_raw_csv!$B$1:$AO$2074,5+($G2551-1)*7,FALSE)),"-")</f>
        <v>-1</v>
      </c>
      <c r="I2551">
        <f>IFERROR(IF(VLOOKUP($B2551,new_notes_bemaniwiki!$A$1:$J$1937,1+$G2551,FALSE)="-",-1,VLOOKUP($B2551,new_notes_bemaniwiki!$A$1:$J$1937,1+$G2551,FALSE)),"🙇")</f>
        <v>-1</v>
      </c>
      <c r="J2551" t="s">
        <v>3063</v>
      </c>
      <c r="K2551" t="s">
        <v>3063</v>
      </c>
    </row>
    <row r="2552" spans="1:11" x14ac:dyDescent="0.15">
      <c r="A2552" t="str">
        <f>VLOOKUP(B2552,for_vlookup!$A$1:$B$2046,2,FALSE)</f>
        <v>Resort Anthem</v>
      </c>
      <c r="B2552" s="2" t="s">
        <v>1058</v>
      </c>
      <c r="C2552" t="str">
        <f>IFERROR(VLOOKUP(B2552,all_raw_csv!$B$2:$AO$2140,2,FALSE),"-")</f>
        <v>HARDCORE</v>
      </c>
      <c r="D2552" t="str">
        <f>IFERROR(VLOOKUP($B2552,all_raw_csv!$B$2:$AO$2140,3,FALSE),"-")</f>
        <v>Uraken feat. Calyn Tsukishima</v>
      </c>
      <c r="E2552">
        <f>VLOOKUP($A2552,master_version!$A$1:$B$29,2,FALSE)</f>
        <v>18</v>
      </c>
      <c r="F2552" t="str">
        <f>VLOOKUP(G2552,master_diffculty!$A$1:$C$11,3,FALSE)</f>
        <v>SPB</v>
      </c>
      <c r="G2552">
        <v>1</v>
      </c>
      <c r="H2552">
        <f>IFERROR(IF(VLOOKUP($B2552,all_raw_csv!$B$1:$AO$2074,5+($G2552-1)*7,FALSE)=0,-1,VLOOKUP($B2552,all_raw_csv!$B$1:$AO$2074,5+($G2552-1)*7,FALSE)),"-")</f>
        <v>-1</v>
      </c>
      <c r="I2552">
        <f>IFERROR(IF(VLOOKUP($B2552,new_notes_bemaniwiki!$A$1:$J$1937,1+$G2552,FALSE)="-",-1,VLOOKUP($B2552,new_notes_bemaniwiki!$A$1:$J$1937,1+$G2552,FALSE)),"🙇")</f>
        <v>-1</v>
      </c>
      <c r="J2552" t="s">
        <v>3063</v>
      </c>
      <c r="K2552" t="s">
        <v>3063</v>
      </c>
    </row>
    <row r="2553" spans="1:11" x14ac:dyDescent="0.15">
      <c r="A2553" t="str">
        <f>VLOOKUP(B2553,for_vlookup!$A$1:$B$2046,2,FALSE)</f>
        <v>Resort Anthem</v>
      </c>
      <c r="B2553" s="2" t="s">
        <v>1058</v>
      </c>
      <c r="C2553" t="str">
        <f>IFERROR(VLOOKUP(B2553,all_raw_csv!$B$2:$AO$2140,2,FALSE),"-")</f>
        <v>HARDCORE</v>
      </c>
      <c r="D2553" t="str">
        <f>IFERROR(VLOOKUP($B2553,all_raw_csv!$B$2:$AO$2140,3,FALSE),"-")</f>
        <v>Uraken feat. Calyn Tsukishima</v>
      </c>
      <c r="E2553">
        <f>VLOOKUP($A2553,master_version!$A$1:$B$29,2,FALSE)</f>
        <v>18</v>
      </c>
      <c r="F2553" t="str">
        <f>VLOOKUP(G2553,master_diffculty!$A$1:$C$11,3,FALSE)</f>
        <v>SPN</v>
      </c>
      <c r="G2553">
        <v>2</v>
      </c>
      <c r="H2553">
        <f>IFERROR(IF(VLOOKUP($B2553,all_raw_csv!$B$1:$AO$2074,5+($G2553-1)*7,FALSE)=0,-1,VLOOKUP($B2553,all_raw_csv!$B$1:$AO$2074,5+($G2553-1)*7,FALSE)),"-")</f>
        <v>5</v>
      </c>
      <c r="I2553">
        <f>IFERROR(IF(VLOOKUP($B2553,new_notes_bemaniwiki!$A$1:$J$1937,1+$G2553,FALSE)="-",-1,VLOOKUP($B2553,new_notes_bemaniwiki!$A$1:$J$1937,1+$G2553,FALSE)),"🙇")</f>
        <v>533</v>
      </c>
      <c r="J2553" t="s">
        <v>3063</v>
      </c>
      <c r="K2553" t="s">
        <v>3063</v>
      </c>
    </row>
    <row r="2554" spans="1:11" x14ac:dyDescent="0.15">
      <c r="A2554" t="str">
        <f>VLOOKUP(B2554,for_vlookup!$A$1:$B$2046,2,FALSE)</f>
        <v>Resort Anthem</v>
      </c>
      <c r="B2554" s="2" t="s">
        <v>1058</v>
      </c>
      <c r="C2554" t="str">
        <f>IFERROR(VLOOKUP(B2554,all_raw_csv!$B$2:$AO$2140,2,FALSE),"-")</f>
        <v>HARDCORE</v>
      </c>
      <c r="D2554" t="str">
        <f>IFERROR(VLOOKUP($B2554,all_raw_csv!$B$2:$AO$2140,3,FALSE),"-")</f>
        <v>Uraken feat. Calyn Tsukishima</v>
      </c>
      <c r="E2554">
        <f>VLOOKUP($A2554,master_version!$A$1:$B$29,2,FALSE)</f>
        <v>18</v>
      </c>
      <c r="F2554" t="str">
        <f>VLOOKUP(G2554,master_diffculty!$A$1:$C$11,3,FALSE)</f>
        <v>SPH</v>
      </c>
      <c r="G2554">
        <v>3</v>
      </c>
      <c r="H2554">
        <f>IFERROR(IF(VLOOKUP($B2554,all_raw_csv!$B$1:$AO$2074,5+($G2554-1)*7,FALSE)=0,-1,VLOOKUP($B2554,all_raw_csv!$B$1:$AO$2074,5+($G2554-1)*7,FALSE)),"-")</f>
        <v>9</v>
      </c>
      <c r="I2554">
        <f>IFERROR(IF(VLOOKUP($B2554,new_notes_bemaniwiki!$A$1:$J$1937,1+$G2554,FALSE)="-",-1,VLOOKUP($B2554,new_notes_bemaniwiki!$A$1:$J$1937,1+$G2554,FALSE)),"🙇")</f>
        <v>962</v>
      </c>
      <c r="J2554" t="s">
        <v>3063</v>
      </c>
      <c r="K2554" t="s">
        <v>3063</v>
      </c>
    </row>
    <row r="2555" spans="1:11" x14ac:dyDescent="0.15">
      <c r="A2555" t="str">
        <f>VLOOKUP(B2555,for_vlookup!$A$1:$B$2046,2,FALSE)</f>
        <v>Resort Anthem</v>
      </c>
      <c r="B2555" s="2" t="s">
        <v>1058</v>
      </c>
      <c r="C2555" t="str">
        <f>IFERROR(VLOOKUP(B2555,all_raw_csv!$B$2:$AO$2140,2,FALSE),"-")</f>
        <v>HARDCORE</v>
      </c>
      <c r="D2555" t="str">
        <f>IFERROR(VLOOKUP($B2555,all_raw_csv!$B$2:$AO$2140,3,FALSE),"-")</f>
        <v>Uraken feat. Calyn Tsukishima</v>
      </c>
      <c r="E2555">
        <f>VLOOKUP($A2555,master_version!$A$1:$B$29,2,FALSE)</f>
        <v>18</v>
      </c>
      <c r="F2555" t="str">
        <f>VLOOKUP(G2555,master_diffculty!$A$1:$C$11,3,FALSE)</f>
        <v>SPA</v>
      </c>
      <c r="G2555">
        <v>4</v>
      </c>
      <c r="H2555">
        <f>IFERROR(IF(VLOOKUP($B2555,all_raw_csv!$B$1:$AO$2074,5+($G2555-1)*7,FALSE)=0,-1,VLOOKUP($B2555,all_raw_csv!$B$1:$AO$2074,5+($G2555-1)*7,FALSE)),"-")</f>
        <v>11</v>
      </c>
      <c r="I2555">
        <f>IFERROR(IF(VLOOKUP($B2555,new_notes_bemaniwiki!$A$1:$J$1937,1+$G2555,FALSE)="-",-1,VLOOKUP($B2555,new_notes_bemaniwiki!$A$1:$J$1937,1+$G2555,FALSE)),"🙇")</f>
        <v>1213</v>
      </c>
      <c r="J2555" t="s">
        <v>3063</v>
      </c>
      <c r="K2555" t="s">
        <v>3063</v>
      </c>
    </row>
    <row r="2556" spans="1:11" x14ac:dyDescent="0.15">
      <c r="A2556" t="str">
        <f>VLOOKUP(B2556,for_vlookup!$A$1:$B$2046,2,FALSE)</f>
        <v>Resort Anthem</v>
      </c>
      <c r="B2556" s="2" t="s">
        <v>1058</v>
      </c>
      <c r="C2556" t="str">
        <f>IFERROR(VLOOKUP(B2556,all_raw_csv!$B$2:$AO$2140,2,FALSE),"-")</f>
        <v>HARDCORE</v>
      </c>
      <c r="D2556" t="str">
        <f>IFERROR(VLOOKUP($B2556,all_raw_csv!$B$2:$AO$2140,3,FALSE),"-")</f>
        <v>Uraken feat. Calyn Tsukishima</v>
      </c>
      <c r="E2556">
        <f>VLOOKUP($A2556,master_version!$A$1:$B$29,2,FALSE)</f>
        <v>18</v>
      </c>
      <c r="F2556" t="str">
        <f>VLOOKUP(G2556,master_diffculty!$A$1:$C$11,3,FALSE)</f>
        <v>SPL</v>
      </c>
      <c r="G2556">
        <v>5</v>
      </c>
      <c r="H2556">
        <f>IFERROR(IF(VLOOKUP($B2556,all_raw_csv!$B$1:$AO$2074,5+($G2556-1)*7,FALSE)=0,-1,VLOOKUP($B2556,all_raw_csv!$B$1:$AO$2074,5+($G2556-1)*7,FALSE)),"-")</f>
        <v>-1</v>
      </c>
      <c r="I2556">
        <f>IFERROR(IF(VLOOKUP($B2556,new_notes_bemaniwiki!$A$1:$J$1937,1+$G2556,FALSE)="-",-1,VLOOKUP($B2556,new_notes_bemaniwiki!$A$1:$J$1937,1+$G2556,FALSE)),"🙇")</f>
        <v>-1</v>
      </c>
      <c r="J2556" t="s">
        <v>3063</v>
      </c>
      <c r="K2556" t="s">
        <v>3063</v>
      </c>
    </row>
    <row r="2557" spans="1:11" x14ac:dyDescent="0.15">
      <c r="A2557" t="str">
        <f>VLOOKUP(B2557,for_vlookup!$A$1:$B$2046,2,FALSE)</f>
        <v>Resort Anthem</v>
      </c>
      <c r="B2557" s="2" t="s">
        <v>1060</v>
      </c>
      <c r="C2557" t="str">
        <f>IFERROR(VLOOKUP(B2557,all_raw_csv!$B$2:$AO$2140,2,FALSE),"-")</f>
        <v>CROSSOVER HOUSE</v>
      </c>
      <c r="D2557" t="str">
        <f>IFERROR(VLOOKUP($B2557,all_raw_csv!$B$2:$AO$2140,3,FALSE),"-")</f>
        <v>Anemo=Aspel by MLREC.</v>
      </c>
      <c r="E2557">
        <f>VLOOKUP($A2557,master_version!$A$1:$B$29,2,FALSE)</f>
        <v>18</v>
      </c>
      <c r="F2557" t="str">
        <f>VLOOKUP(G2557,master_diffculty!$A$1:$C$11,3,FALSE)</f>
        <v>SPB</v>
      </c>
      <c r="G2557">
        <v>1</v>
      </c>
      <c r="H2557">
        <f>IFERROR(IF(VLOOKUP($B2557,all_raw_csv!$B$1:$AO$2074,5+($G2557-1)*7,FALSE)=0,-1,VLOOKUP($B2557,all_raw_csv!$B$1:$AO$2074,5+($G2557-1)*7,FALSE)),"-")</f>
        <v>-1</v>
      </c>
      <c r="I2557">
        <f>IFERROR(IF(VLOOKUP($B2557,new_notes_bemaniwiki!$A$1:$J$1937,1+$G2557,FALSE)="-",-1,VLOOKUP($B2557,new_notes_bemaniwiki!$A$1:$J$1937,1+$G2557,FALSE)),"🙇")</f>
        <v>-1</v>
      </c>
      <c r="J2557" t="s">
        <v>3063</v>
      </c>
      <c r="K2557" t="s">
        <v>3063</v>
      </c>
    </row>
    <row r="2558" spans="1:11" x14ac:dyDescent="0.15">
      <c r="A2558" t="str">
        <f>VLOOKUP(B2558,for_vlookup!$A$1:$B$2046,2,FALSE)</f>
        <v>Resort Anthem</v>
      </c>
      <c r="B2558" s="2" t="s">
        <v>1060</v>
      </c>
      <c r="C2558" t="str">
        <f>IFERROR(VLOOKUP(B2558,all_raw_csv!$B$2:$AO$2140,2,FALSE),"-")</f>
        <v>CROSSOVER HOUSE</v>
      </c>
      <c r="D2558" t="str">
        <f>IFERROR(VLOOKUP($B2558,all_raw_csv!$B$2:$AO$2140,3,FALSE),"-")</f>
        <v>Anemo=Aspel by MLREC.</v>
      </c>
      <c r="E2558">
        <f>VLOOKUP($A2558,master_version!$A$1:$B$29,2,FALSE)</f>
        <v>18</v>
      </c>
      <c r="F2558" t="str">
        <f>VLOOKUP(G2558,master_diffculty!$A$1:$C$11,3,FALSE)</f>
        <v>SPN</v>
      </c>
      <c r="G2558">
        <v>2</v>
      </c>
      <c r="H2558">
        <f>IFERROR(IF(VLOOKUP($B2558,all_raw_csv!$B$1:$AO$2074,5+($G2558-1)*7,FALSE)=0,-1,VLOOKUP($B2558,all_raw_csv!$B$1:$AO$2074,5+($G2558-1)*7,FALSE)),"-")</f>
        <v>5</v>
      </c>
      <c r="I2558">
        <f>IFERROR(IF(VLOOKUP($B2558,new_notes_bemaniwiki!$A$1:$J$1937,1+$G2558,FALSE)="-",-1,VLOOKUP($B2558,new_notes_bemaniwiki!$A$1:$J$1937,1+$G2558,FALSE)),"🙇")</f>
        <v>427</v>
      </c>
      <c r="J2558" t="s">
        <v>3063</v>
      </c>
      <c r="K2558" t="s">
        <v>3063</v>
      </c>
    </row>
    <row r="2559" spans="1:11" x14ac:dyDescent="0.15">
      <c r="A2559" t="str">
        <f>VLOOKUP(B2559,for_vlookup!$A$1:$B$2046,2,FALSE)</f>
        <v>Resort Anthem</v>
      </c>
      <c r="B2559" s="2" t="s">
        <v>1060</v>
      </c>
      <c r="C2559" t="str">
        <f>IFERROR(VLOOKUP(B2559,all_raw_csv!$B$2:$AO$2140,2,FALSE),"-")</f>
        <v>CROSSOVER HOUSE</v>
      </c>
      <c r="D2559" t="str">
        <f>IFERROR(VLOOKUP($B2559,all_raw_csv!$B$2:$AO$2140,3,FALSE),"-")</f>
        <v>Anemo=Aspel by MLREC.</v>
      </c>
      <c r="E2559">
        <f>VLOOKUP($A2559,master_version!$A$1:$B$29,2,FALSE)</f>
        <v>18</v>
      </c>
      <c r="F2559" t="str">
        <f>VLOOKUP(G2559,master_diffculty!$A$1:$C$11,3,FALSE)</f>
        <v>SPH</v>
      </c>
      <c r="G2559">
        <v>3</v>
      </c>
      <c r="H2559">
        <f>IFERROR(IF(VLOOKUP($B2559,all_raw_csv!$B$1:$AO$2074,5+($G2559-1)*7,FALSE)=0,-1,VLOOKUP($B2559,all_raw_csv!$B$1:$AO$2074,5+($G2559-1)*7,FALSE)),"-")</f>
        <v>8</v>
      </c>
      <c r="I2559">
        <f>IFERROR(IF(VLOOKUP($B2559,new_notes_bemaniwiki!$A$1:$J$1937,1+$G2559,FALSE)="-",-1,VLOOKUP($B2559,new_notes_bemaniwiki!$A$1:$J$1937,1+$G2559,FALSE)),"🙇")</f>
        <v>810</v>
      </c>
      <c r="J2559" t="s">
        <v>3063</v>
      </c>
      <c r="K2559" t="s">
        <v>3063</v>
      </c>
    </row>
    <row r="2560" spans="1:11" x14ac:dyDescent="0.15">
      <c r="A2560" t="str">
        <f>VLOOKUP(B2560,for_vlookup!$A$1:$B$2046,2,FALSE)</f>
        <v>Resort Anthem</v>
      </c>
      <c r="B2560" s="2" t="s">
        <v>1060</v>
      </c>
      <c r="C2560" t="str">
        <f>IFERROR(VLOOKUP(B2560,all_raw_csv!$B$2:$AO$2140,2,FALSE),"-")</f>
        <v>CROSSOVER HOUSE</v>
      </c>
      <c r="D2560" t="str">
        <f>IFERROR(VLOOKUP($B2560,all_raw_csv!$B$2:$AO$2140,3,FALSE),"-")</f>
        <v>Anemo=Aspel by MLREC.</v>
      </c>
      <c r="E2560">
        <f>VLOOKUP($A2560,master_version!$A$1:$B$29,2,FALSE)</f>
        <v>18</v>
      </c>
      <c r="F2560" t="str">
        <f>VLOOKUP(G2560,master_diffculty!$A$1:$C$11,3,FALSE)</f>
        <v>SPA</v>
      </c>
      <c r="G2560">
        <v>4</v>
      </c>
      <c r="H2560">
        <f>IFERROR(IF(VLOOKUP($B2560,all_raw_csv!$B$1:$AO$2074,5+($G2560-1)*7,FALSE)=0,-1,VLOOKUP($B2560,all_raw_csv!$B$1:$AO$2074,5+($G2560-1)*7,FALSE)),"-")</f>
        <v>10</v>
      </c>
      <c r="I2560">
        <f>IFERROR(IF(VLOOKUP($B2560,new_notes_bemaniwiki!$A$1:$J$1937,1+$G2560,FALSE)="-",-1,VLOOKUP($B2560,new_notes_bemaniwiki!$A$1:$J$1937,1+$G2560,FALSE)),"🙇")</f>
        <v>1080</v>
      </c>
      <c r="J2560" t="s">
        <v>3063</v>
      </c>
      <c r="K2560" t="s">
        <v>3063</v>
      </c>
    </row>
    <row r="2561" spans="1:11" x14ac:dyDescent="0.15">
      <c r="A2561" t="str">
        <f>VLOOKUP(B2561,for_vlookup!$A$1:$B$2046,2,FALSE)</f>
        <v>Resort Anthem</v>
      </c>
      <c r="B2561" s="2" t="s">
        <v>1060</v>
      </c>
      <c r="C2561" t="str">
        <f>IFERROR(VLOOKUP(B2561,all_raw_csv!$B$2:$AO$2140,2,FALSE),"-")</f>
        <v>CROSSOVER HOUSE</v>
      </c>
      <c r="D2561" t="str">
        <f>IFERROR(VLOOKUP($B2561,all_raw_csv!$B$2:$AO$2140,3,FALSE),"-")</f>
        <v>Anemo=Aspel by MLREC.</v>
      </c>
      <c r="E2561">
        <f>VLOOKUP($A2561,master_version!$A$1:$B$29,2,FALSE)</f>
        <v>18</v>
      </c>
      <c r="F2561" t="str">
        <f>VLOOKUP(G2561,master_diffculty!$A$1:$C$11,3,FALSE)</f>
        <v>SPL</v>
      </c>
      <c r="G2561">
        <v>5</v>
      </c>
      <c r="H2561">
        <f>IFERROR(IF(VLOOKUP($B2561,all_raw_csv!$B$1:$AO$2074,5+($G2561-1)*7,FALSE)=0,-1,VLOOKUP($B2561,all_raw_csv!$B$1:$AO$2074,5+($G2561-1)*7,FALSE)),"-")</f>
        <v>-1</v>
      </c>
      <c r="I2561">
        <f>IFERROR(IF(VLOOKUP($B2561,new_notes_bemaniwiki!$A$1:$J$1937,1+$G2561,FALSE)="-",-1,VLOOKUP($B2561,new_notes_bemaniwiki!$A$1:$J$1937,1+$G2561,FALSE)),"🙇")</f>
        <v>-1</v>
      </c>
      <c r="J2561" t="s">
        <v>3063</v>
      </c>
      <c r="K2561" t="s">
        <v>3063</v>
      </c>
    </row>
    <row r="2562" spans="1:11" x14ac:dyDescent="0.15">
      <c r="A2562" t="str">
        <f>VLOOKUP(B2562,for_vlookup!$A$1:$B$2046,2,FALSE)</f>
        <v>Resort Anthem</v>
      </c>
      <c r="B2562" s="2" t="s">
        <v>1063</v>
      </c>
      <c r="C2562" t="str">
        <f>IFERROR(VLOOKUP(B2562,all_raw_csv!$B$2:$AO$2140,2,FALSE),"-")</f>
        <v>DANCEHALL</v>
      </c>
      <c r="D2562" t="str">
        <f>IFERROR(VLOOKUP($B2562,all_raw_csv!$B$2:$AO$2140,3,FALSE),"-")</f>
        <v>kors k feat.Kanata Okajima＆楽天斎</v>
      </c>
      <c r="E2562">
        <f>VLOOKUP($A2562,master_version!$A$1:$B$29,2,FALSE)</f>
        <v>18</v>
      </c>
      <c r="F2562" t="str">
        <f>VLOOKUP(G2562,master_diffculty!$A$1:$C$11,3,FALSE)</f>
        <v>SPB</v>
      </c>
      <c r="G2562">
        <v>1</v>
      </c>
      <c r="H2562">
        <f>IFERROR(IF(VLOOKUP($B2562,all_raw_csv!$B$1:$AO$2074,5+($G2562-1)*7,FALSE)=0,-1,VLOOKUP($B2562,all_raw_csv!$B$1:$AO$2074,5+($G2562-1)*7,FALSE)),"-")</f>
        <v>-1</v>
      </c>
      <c r="I2562">
        <f>IFERROR(IF(VLOOKUP($B2562,new_notes_bemaniwiki!$A$1:$J$1937,1+$G2562,FALSE)="-",-1,VLOOKUP($B2562,new_notes_bemaniwiki!$A$1:$J$1937,1+$G2562,FALSE)),"🙇")</f>
        <v>-1</v>
      </c>
      <c r="J2562" t="s">
        <v>3063</v>
      </c>
      <c r="K2562" t="s">
        <v>3063</v>
      </c>
    </row>
    <row r="2563" spans="1:11" x14ac:dyDescent="0.15">
      <c r="A2563" t="str">
        <f>VLOOKUP(B2563,for_vlookup!$A$1:$B$2046,2,FALSE)</f>
        <v>Resort Anthem</v>
      </c>
      <c r="B2563" s="2" t="s">
        <v>1063</v>
      </c>
      <c r="C2563" t="str">
        <f>IFERROR(VLOOKUP(B2563,all_raw_csv!$B$2:$AO$2140,2,FALSE),"-")</f>
        <v>DANCEHALL</v>
      </c>
      <c r="D2563" t="str">
        <f>IFERROR(VLOOKUP($B2563,all_raw_csv!$B$2:$AO$2140,3,FALSE),"-")</f>
        <v>kors k feat.Kanata Okajima＆楽天斎</v>
      </c>
      <c r="E2563">
        <f>VLOOKUP($A2563,master_version!$A$1:$B$29,2,FALSE)</f>
        <v>18</v>
      </c>
      <c r="F2563" t="str">
        <f>VLOOKUP(G2563,master_diffculty!$A$1:$C$11,3,FALSE)</f>
        <v>SPN</v>
      </c>
      <c r="G2563">
        <v>2</v>
      </c>
      <c r="H2563">
        <f>IFERROR(IF(VLOOKUP($B2563,all_raw_csv!$B$1:$AO$2074,5+($G2563-1)*7,FALSE)=0,-1,VLOOKUP($B2563,all_raw_csv!$B$1:$AO$2074,5+($G2563-1)*7,FALSE)),"-")</f>
        <v>5</v>
      </c>
      <c r="I2563">
        <f>IFERROR(IF(VLOOKUP($B2563,new_notes_bemaniwiki!$A$1:$J$1937,1+$G2563,FALSE)="-",-1,VLOOKUP($B2563,new_notes_bemaniwiki!$A$1:$J$1937,1+$G2563,FALSE)),"🙇")</f>
        <v>560</v>
      </c>
      <c r="J2563" t="s">
        <v>3063</v>
      </c>
      <c r="K2563" t="s">
        <v>3063</v>
      </c>
    </row>
    <row r="2564" spans="1:11" x14ac:dyDescent="0.15">
      <c r="A2564" t="str">
        <f>VLOOKUP(B2564,for_vlookup!$A$1:$B$2046,2,FALSE)</f>
        <v>Resort Anthem</v>
      </c>
      <c r="B2564" s="2" t="s">
        <v>1063</v>
      </c>
      <c r="C2564" t="str">
        <f>IFERROR(VLOOKUP(B2564,all_raw_csv!$B$2:$AO$2140,2,FALSE),"-")</f>
        <v>DANCEHALL</v>
      </c>
      <c r="D2564" t="str">
        <f>IFERROR(VLOOKUP($B2564,all_raw_csv!$B$2:$AO$2140,3,FALSE),"-")</f>
        <v>kors k feat.Kanata Okajima＆楽天斎</v>
      </c>
      <c r="E2564">
        <f>VLOOKUP($A2564,master_version!$A$1:$B$29,2,FALSE)</f>
        <v>18</v>
      </c>
      <c r="F2564" t="str">
        <f>VLOOKUP(G2564,master_diffculty!$A$1:$C$11,3,FALSE)</f>
        <v>SPH</v>
      </c>
      <c r="G2564">
        <v>3</v>
      </c>
      <c r="H2564">
        <f>IFERROR(IF(VLOOKUP($B2564,all_raw_csv!$B$1:$AO$2074,5+($G2564-1)*7,FALSE)=0,-1,VLOOKUP($B2564,all_raw_csv!$B$1:$AO$2074,5+($G2564-1)*7,FALSE)),"-")</f>
        <v>9</v>
      </c>
      <c r="I2564">
        <f>IFERROR(IF(VLOOKUP($B2564,new_notes_bemaniwiki!$A$1:$J$1937,1+$G2564,FALSE)="-",-1,VLOOKUP($B2564,new_notes_bemaniwiki!$A$1:$J$1937,1+$G2564,FALSE)),"🙇")</f>
        <v>909</v>
      </c>
      <c r="J2564" t="s">
        <v>3063</v>
      </c>
      <c r="K2564" t="s">
        <v>3063</v>
      </c>
    </row>
    <row r="2565" spans="1:11" x14ac:dyDescent="0.15">
      <c r="A2565" t="str">
        <f>VLOOKUP(B2565,for_vlookup!$A$1:$B$2046,2,FALSE)</f>
        <v>Resort Anthem</v>
      </c>
      <c r="B2565" s="2" t="s">
        <v>1063</v>
      </c>
      <c r="C2565" t="str">
        <f>IFERROR(VLOOKUP(B2565,all_raw_csv!$B$2:$AO$2140,2,FALSE),"-")</f>
        <v>DANCEHALL</v>
      </c>
      <c r="D2565" t="str">
        <f>IFERROR(VLOOKUP($B2565,all_raw_csv!$B$2:$AO$2140,3,FALSE),"-")</f>
        <v>kors k feat.Kanata Okajima＆楽天斎</v>
      </c>
      <c r="E2565">
        <f>VLOOKUP($A2565,master_version!$A$1:$B$29,2,FALSE)</f>
        <v>18</v>
      </c>
      <c r="F2565" t="str">
        <f>VLOOKUP(G2565,master_diffculty!$A$1:$C$11,3,FALSE)</f>
        <v>SPA</v>
      </c>
      <c r="G2565">
        <v>4</v>
      </c>
      <c r="H2565">
        <f>IFERROR(IF(VLOOKUP($B2565,all_raw_csv!$B$1:$AO$2074,5+($G2565-1)*7,FALSE)=0,-1,VLOOKUP($B2565,all_raw_csv!$B$1:$AO$2074,5+($G2565-1)*7,FALSE)),"-")</f>
        <v>11</v>
      </c>
      <c r="I2565">
        <f>IFERROR(IF(VLOOKUP($B2565,new_notes_bemaniwiki!$A$1:$J$1937,1+$G2565,FALSE)="-",-1,VLOOKUP($B2565,new_notes_bemaniwiki!$A$1:$J$1937,1+$G2565,FALSE)),"🙇")</f>
        <v>1293</v>
      </c>
      <c r="J2565" t="s">
        <v>3063</v>
      </c>
      <c r="K2565" t="s">
        <v>3063</v>
      </c>
    </row>
    <row r="2566" spans="1:11" x14ac:dyDescent="0.15">
      <c r="A2566" t="str">
        <f>VLOOKUP(B2566,for_vlookup!$A$1:$B$2046,2,FALSE)</f>
        <v>Resort Anthem</v>
      </c>
      <c r="B2566" s="2" t="s">
        <v>1063</v>
      </c>
      <c r="C2566" t="str">
        <f>IFERROR(VLOOKUP(B2566,all_raw_csv!$B$2:$AO$2140,2,FALSE),"-")</f>
        <v>DANCEHALL</v>
      </c>
      <c r="D2566" t="str">
        <f>IFERROR(VLOOKUP($B2566,all_raw_csv!$B$2:$AO$2140,3,FALSE),"-")</f>
        <v>kors k feat.Kanata Okajima＆楽天斎</v>
      </c>
      <c r="E2566">
        <f>VLOOKUP($A2566,master_version!$A$1:$B$29,2,FALSE)</f>
        <v>18</v>
      </c>
      <c r="F2566" t="str">
        <f>VLOOKUP(G2566,master_diffculty!$A$1:$C$11,3,FALSE)</f>
        <v>SPL</v>
      </c>
      <c r="G2566">
        <v>5</v>
      </c>
      <c r="H2566">
        <f>IFERROR(IF(VLOOKUP($B2566,all_raw_csv!$B$1:$AO$2074,5+($G2566-1)*7,FALSE)=0,-1,VLOOKUP($B2566,all_raw_csv!$B$1:$AO$2074,5+($G2566-1)*7,FALSE)),"-")</f>
        <v>-1</v>
      </c>
      <c r="I2566">
        <f>IFERROR(IF(VLOOKUP($B2566,new_notes_bemaniwiki!$A$1:$J$1937,1+$G2566,FALSE)="-",-1,VLOOKUP($B2566,new_notes_bemaniwiki!$A$1:$J$1937,1+$G2566,FALSE)),"🙇")</f>
        <v>-1</v>
      </c>
      <c r="J2566" t="s">
        <v>3063</v>
      </c>
      <c r="K2566" t="s">
        <v>3063</v>
      </c>
    </row>
    <row r="2567" spans="1:11" x14ac:dyDescent="0.15">
      <c r="A2567" t="str">
        <f>VLOOKUP(B2567,for_vlookup!$A$1:$B$2046,2,FALSE)</f>
        <v>Resort Anthem</v>
      </c>
      <c r="B2567" s="2" t="s">
        <v>1066</v>
      </c>
      <c r="C2567" t="str">
        <f>IFERROR(VLOOKUP(B2567,all_raw_csv!$B$2:$AO$2140,2,FALSE),"-")</f>
        <v>HARDCORE</v>
      </c>
      <c r="D2567" t="str">
        <f>IFERROR(VLOOKUP($B2567,all_raw_csv!$B$2:$AO$2140,3,FALSE),"-")</f>
        <v>Art of Fighters</v>
      </c>
      <c r="E2567">
        <f>VLOOKUP($A2567,master_version!$A$1:$B$29,2,FALSE)</f>
        <v>18</v>
      </c>
      <c r="F2567" t="str">
        <f>VLOOKUP(G2567,master_diffculty!$A$1:$C$11,3,FALSE)</f>
        <v>SPB</v>
      </c>
      <c r="G2567">
        <v>1</v>
      </c>
      <c r="H2567">
        <f>IFERROR(IF(VLOOKUP($B2567,all_raw_csv!$B$1:$AO$2074,5+($G2567-1)*7,FALSE)=0,-1,VLOOKUP($B2567,all_raw_csv!$B$1:$AO$2074,5+($G2567-1)*7,FALSE)),"-")</f>
        <v>-1</v>
      </c>
      <c r="I2567">
        <f>IFERROR(IF(VLOOKUP($B2567,new_notes_bemaniwiki!$A$1:$J$1937,1+$G2567,FALSE)="-",-1,VLOOKUP($B2567,new_notes_bemaniwiki!$A$1:$J$1937,1+$G2567,FALSE)),"🙇")</f>
        <v>-1</v>
      </c>
      <c r="J2567" t="s">
        <v>3063</v>
      </c>
      <c r="K2567" t="s">
        <v>3063</v>
      </c>
    </row>
    <row r="2568" spans="1:11" x14ac:dyDescent="0.15">
      <c r="A2568" t="str">
        <f>VLOOKUP(B2568,for_vlookup!$A$1:$B$2046,2,FALSE)</f>
        <v>Resort Anthem</v>
      </c>
      <c r="B2568" s="2" t="s">
        <v>1066</v>
      </c>
      <c r="C2568" t="str">
        <f>IFERROR(VLOOKUP(B2568,all_raw_csv!$B$2:$AO$2140,2,FALSE),"-")</f>
        <v>HARDCORE</v>
      </c>
      <c r="D2568" t="str">
        <f>IFERROR(VLOOKUP($B2568,all_raw_csv!$B$2:$AO$2140,3,FALSE),"-")</f>
        <v>Art of Fighters</v>
      </c>
      <c r="E2568">
        <f>VLOOKUP($A2568,master_version!$A$1:$B$29,2,FALSE)</f>
        <v>18</v>
      </c>
      <c r="F2568" t="str">
        <f>VLOOKUP(G2568,master_diffculty!$A$1:$C$11,3,FALSE)</f>
        <v>SPN</v>
      </c>
      <c r="G2568">
        <v>2</v>
      </c>
      <c r="H2568">
        <f>IFERROR(IF(VLOOKUP($B2568,all_raw_csv!$B$1:$AO$2074,5+($G2568-1)*7,FALSE)=0,-1,VLOOKUP($B2568,all_raw_csv!$B$1:$AO$2074,5+($G2568-1)*7,FALSE)),"-")</f>
        <v>5</v>
      </c>
      <c r="I2568">
        <f>IFERROR(IF(VLOOKUP($B2568,new_notes_bemaniwiki!$A$1:$J$1937,1+$G2568,FALSE)="-",-1,VLOOKUP($B2568,new_notes_bemaniwiki!$A$1:$J$1937,1+$G2568,FALSE)),"🙇")</f>
        <v>598</v>
      </c>
      <c r="J2568" t="s">
        <v>3063</v>
      </c>
      <c r="K2568" t="s">
        <v>3063</v>
      </c>
    </row>
    <row r="2569" spans="1:11" x14ac:dyDescent="0.15">
      <c r="A2569" t="str">
        <f>VLOOKUP(B2569,for_vlookup!$A$1:$B$2046,2,FALSE)</f>
        <v>Resort Anthem</v>
      </c>
      <c r="B2569" s="2" t="s">
        <v>1066</v>
      </c>
      <c r="C2569" t="str">
        <f>IFERROR(VLOOKUP(B2569,all_raw_csv!$B$2:$AO$2140,2,FALSE),"-")</f>
        <v>HARDCORE</v>
      </c>
      <c r="D2569" t="str">
        <f>IFERROR(VLOOKUP($B2569,all_raw_csv!$B$2:$AO$2140,3,FALSE),"-")</f>
        <v>Art of Fighters</v>
      </c>
      <c r="E2569">
        <f>VLOOKUP($A2569,master_version!$A$1:$B$29,2,FALSE)</f>
        <v>18</v>
      </c>
      <c r="F2569" t="str">
        <f>VLOOKUP(G2569,master_diffculty!$A$1:$C$11,3,FALSE)</f>
        <v>SPH</v>
      </c>
      <c r="G2569">
        <v>3</v>
      </c>
      <c r="H2569">
        <f>IFERROR(IF(VLOOKUP($B2569,all_raw_csv!$B$1:$AO$2074,5+($G2569-1)*7,FALSE)=0,-1,VLOOKUP($B2569,all_raw_csv!$B$1:$AO$2074,5+($G2569-1)*7,FALSE)),"-")</f>
        <v>8</v>
      </c>
      <c r="I2569">
        <f>IFERROR(IF(VLOOKUP($B2569,new_notes_bemaniwiki!$A$1:$J$1937,1+$G2569,FALSE)="-",-1,VLOOKUP($B2569,new_notes_bemaniwiki!$A$1:$J$1937,1+$G2569,FALSE)),"🙇")</f>
        <v>899</v>
      </c>
      <c r="J2569" t="s">
        <v>3063</v>
      </c>
      <c r="K2569" t="s">
        <v>3063</v>
      </c>
    </row>
    <row r="2570" spans="1:11" x14ac:dyDescent="0.15">
      <c r="A2570" t="str">
        <f>VLOOKUP(B2570,for_vlookup!$A$1:$B$2046,2,FALSE)</f>
        <v>Resort Anthem</v>
      </c>
      <c r="B2570" s="2" t="s">
        <v>1066</v>
      </c>
      <c r="C2570" t="str">
        <f>IFERROR(VLOOKUP(B2570,all_raw_csv!$B$2:$AO$2140,2,FALSE),"-")</f>
        <v>HARDCORE</v>
      </c>
      <c r="D2570" t="str">
        <f>IFERROR(VLOOKUP($B2570,all_raw_csv!$B$2:$AO$2140,3,FALSE),"-")</f>
        <v>Art of Fighters</v>
      </c>
      <c r="E2570">
        <f>VLOOKUP($A2570,master_version!$A$1:$B$29,2,FALSE)</f>
        <v>18</v>
      </c>
      <c r="F2570" t="str">
        <f>VLOOKUP(G2570,master_diffculty!$A$1:$C$11,3,FALSE)</f>
        <v>SPA</v>
      </c>
      <c r="G2570">
        <v>4</v>
      </c>
      <c r="H2570">
        <f>IFERROR(IF(VLOOKUP($B2570,all_raw_csv!$B$1:$AO$2074,5+($G2570-1)*7,FALSE)=0,-1,VLOOKUP($B2570,all_raw_csv!$B$1:$AO$2074,5+($G2570-1)*7,FALSE)),"-")</f>
        <v>10</v>
      </c>
      <c r="I2570">
        <f>IFERROR(IF(VLOOKUP($B2570,new_notes_bemaniwiki!$A$1:$J$1937,1+$G2570,FALSE)="-",-1,VLOOKUP($B2570,new_notes_bemaniwiki!$A$1:$J$1937,1+$G2570,FALSE)),"🙇")</f>
        <v>1274</v>
      </c>
      <c r="J2570" t="s">
        <v>3063</v>
      </c>
      <c r="K2570" t="s">
        <v>3063</v>
      </c>
    </row>
    <row r="2571" spans="1:11" x14ac:dyDescent="0.15">
      <c r="A2571" t="str">
        <f>VLOOKUP(B2571,for_vlookup!$A$1:$B$2046,2,FALSE)</f>
        <v>Resort Anthem</v>
      </c>
      <c r="B2571" s="2" t="s">
        <v>1066</v>
      </c>
      <c r="C2571" t="str">
        <f>IFERROR(VLOOKUP(B2571,all_raw_csv!$B$2:$AO$2140,2,FALSE),"-")</f>
        <v>HARDCORE</v>
      </c>
      <c r="D2571" t="str">
        <f>IFERROR(VLOOKUP($B2571,all_raw_csv!$B$2:$AO$2140,3,FALSE),"-")</f>
        <v>Art of Fighters</v>
      </c>
      <c r="E2571">
        <f>VLOOKUP($A2571,master_version!$A$1:$B$29,2,FALSE)</f>
        <v>18</v>
      </c>
      <c r="F2571" t="str">
        <f>VLOOKUP(G2571,master_diffculty!$A$1:$C$11,3,FALSE)</f>
        <v>SPL</v>
      </c>
      <c r="G2571">
        <v>5</v>
      </c>
      <c r="H2571">
        <f>IFERROR(IF(VLOOKUP($B2571,all_raw_csv!$B$1:$AO$2074,5+($G2571-1)*7,FALSE)=0,-1,VLOOKUP($B2571,all_raw_csv!$B$1:$AO$2074,5+($G2571-1)*7,FALSE)),"-")</f>
        <v>-1</v>
      </c>
      <c r="I2571">
        <f>IFERROR(IF(VLOOKUP($B2571,new_notes_bemaniwiki!$A$1:$J$1937,1+$G2571,FALSE)="-",-1,VLOOKUP($B2571,new_notes_bemaniwiki!$A$1:$J$1937,1+$G2571,FALSE)),"🙇")</f>
        <v>-1</v>
      </c>
      <c r="J2571" t="s">
        <v>3063</v>
      </c>
      <c r="K2571" t="s">
        <v>3063</v>
      </c>
    </row>
    <row r="2572" spans="1:11" x14ac:dyDescent="0.15">
      <c r="A2572" t="str">
        <f>VLOOKUP(B2572,for_vlookup!$A$1:$B$2046,2,FALSE)</f>
        <v>Resort Anthem</v>
      </c>
      <c r="B2572" s="2" t="s">
        <v>1068</v>
      </c>
      <c r="C2572" t="str">
        <f>IFERROR(VLOOKUP(B2572,all_raw_csv!$B$2:$AO$2140,2,FALSE),"-")</f>
        <v>TRANCE</v>
      </c>
      <c r="D2572" t="str">
        <f>IFERROR(VLOOKUP($B2572,all_raw_csv!$B$2:$AO$2140,3,FALSE),"-")</f>
        <v>dj TAKA feat.AiMEE</v>
      </c>
      <c r="E2572">
        <f>VLOOKUP($A2572,master_version!$A$1:$B$29,2,FALSE)</f>
        <v>18</v>
      </c>
      <c r="F2572" t="str">
        <f>VLOOKUP(G2572,master_diffculty!$A$1:$C$11,3,FALSE)</f>
        <v>SPB</v>
      </c>
      <c r="G2572">
        <v>1</v>
      </c>
      <c r="H2572">
        <f>IFERROR(IF(VLOOKUP($B2572,all_raw_csv!$B$1:$AO$2074,5+($G2572-1)*7,FALSE)=0,-1,VLOOKUP($B2572,all_raw_csv!$B$1:$AO$2074,5+($G2572-1)*7,FALSE)),"-")</f>
        <v>-1</v>
      </c>
      <c r="I2572">
        <f>IFERROR(IF(VLOOKUP($B2572,new_notes_bemaniwiki!$A$1:$J$1937,1+$G2572,FALSE)="-",-1,VLOOKUP($B2572,new_notes_bemaniwiki!$A$1:$J$1937,1+$G2572,FALSE)),"🙇")</f>
        <v>-1</v>
      </c>
      <c r="J2572" t="s">
        <v>3063</v>
      </c>
      <c r="K2572" t="s">
        <v>3063</v>
      </c>
    </row>
    <row r="2573" spans="1:11" x14ac:dyDescent="0.15">
      <c r="A2573" t="str">
        <f>VLOOKUP(B2573,for_vlookup!$A$1:$B$2046,2,FALSE)</f>
        <v>Resort Anthem</v>
      </c>
      <c r="B2573" s="2" t="s">
        <v>1068</v>
      </c>
      <c r="C2573" t="str">
        <f>IFERROR(VLOOKUP(B2573,all_raw_csv!$B$2:$AO$2140,2,FALSE),"-")</f>
        <v>TRANCE</v>
      </c>
      <c r="D2573" t="str">
        <f>IFERROR(VLOOKUP($B2573,all_raw_csv!$B$2:$AO$2140,3,FALSE),"-")</f>
        <v>dj TAKA feat.AiMEE</v>
      </c>
      <c r="E2573">
        <f>VLOOKUP($A2573,master_version!$A$1:$B$29,2,FALSE)</f>
        <v>18</v>
      </c>
      <c r="F2573" t="str">
        <f>VLOOKUP(G2573,master_diffculty!$A$1:$C$11,3,FALSE)</f>
        <v>SPN</v>
      </c>
      <c r="G2573">
        <v>2</v>
      </c>
      <c r="H2573">
        <f>IFERROR(IF(VLOOKUP($B2573,all_raw_csv!$B$1:$AO$2074,5+($G2573-1)*7,FALSE)=0,-1,VLOOKUP($B2573,all_raw_csv!$B$1:$AO$2074,5+($G2573-1)*7,FALSE)),"-")</f>
        <v>5</v>
      </c>
      <c r="I2573">
        <f>IFERROR(IF(VLOOKUP($B2573,new_notes_bemaniwiki!$A$1:$J$1937,1+$G2573,FALSE)="-",-1,VLOOKUP($B2573,new_notes_bemaniwiki!$A$1:$J$1937,1+$G2573,FALSE)),"🙇")</f>
        <v>543</v>
      </c>
      <c r="J2573" t="s">
        <v>3063</v>
      </c>
      <c r="K2573" t="s">
        <v>3063</v>
      </c>
    </row>
    <row r="2574" spans="1:11" x14ac:dyDescent="0.15">
      <c r="A2574" t="str">
        <f>VLOOKUP(B2574,for_vlookup!$A$1:$B$2046,2,FALSE)</f>
        <v>Resort Anthem</v>
      </c>
      <c r="B2574" s="2" t="s">
        <v>1068</v>
      </c>
      <c r="C2574" t="str">
        <f>IFERROR(VLOOKUP(B2574,all_raw_csv!$B$2:$AO$2140,2,FALSE),"-")</f>
        <v>TRANCE</v>
      </c>
      <c r="D2574" t="str">
        <f>IFERROR(VLOOKUP($B2574,all_raw_csv!$B$2:$AO$2140,3,FALSE),"-")</f>
        <v>dj TAKA feat.AiMEE</v>
      </c>
      <c r="E2574">
        <f>VLOOKUP($A2574,master_version!$A$1:$B$29,2,FALSE)</f>
        <v>18</v>
      </c>
      <c r="F2574" t="str">
        <f>VLOOKUP(G2574,master_diffculty!$A$1:$C$11,3,FALSE)</f>
        <v>SPH</v>
      </c>
      <c r="G2574">
        <v>3</v>
      </c>
      <c r="H2574">
        <f>IFERROR(IF(VLOOKUP($B2574,all_raw_csv!$B$1:$AO$2074,5+($G2574-1)*7,FALSE)=0,-1,VLOOKUP($B2574,all_raw_csv!$B$1:$AO$2074,5+($G2574-1)*7,FALSE)),"-")</f>
        <v>9</v>
      </c>
      <c r="I2574">
        <f>IFERROR(IF(VLOOKUP($B2574,new_notes_bemaniwiki!$A$1:$J$1937,1+$G2574,FALSE)="-",-1,VLOOKUP($B2574,new_notes_bemaniwiki!$A$1:$J$1937,1+$G2574,FALSE)),"🙇")</f>
        <v>1039</v>
      </c>
      <c r="J2574" t="s">
        <v>3063</v>
      </c>
      <c r="K2574" t="s">
        <v>3063</v>
      </c>
    </row>
    <row r="2575" spans="1:11" x14ac:dyDescent="0.15">
      <c r="A2575" t="str">
        <f>VLOOKUP(B2575,for_vlookup!$A$1:$B$2046,2,FALSE)</f>
        <v>Resort Anthem</v>
      </c>
      <c r="B2575" s="2" t="s">
        <v>1068</v>
      </c>
      <c r="C2575" t="str">
        <f>IFERROR(VLOOKUP(B2575,all_raw_csv!$B$2:$AO$2140,2,FALSE),"-")</f>
        <v>TRANCE</v>
      </c>
      <c r="D2575" t="str">
        <f>IFERROR(VLOOKUP($B2575,all_raw_csv!$B$2:$AO$2140,3,FALSE),"-")</f>
        <v>dj TAKA feat.AiMEE</v>
      </c>
      <c r="E2575">
        <f>VLOOKUP($A2575,master_version!$A$1:$B$29,2,FALSE)</f>
        <v>18</v>
      </c>
      <c r="F2575" t="str">
        <f>VLOOKUP(G2575,master_diffculty!$A$1:$C$11,3,FALSE)</f>
        <v>SPA</v>
      </c>
      <c r="G2575">
        <v>4</v>
      </c>
      <c r="H2575">
        <f>IFERROR(IF(VLOOKUP($B2575,all_raw_csv!$B$1:$AO$2074,5+($G2575-1)*7,FALSE)=0,-1,VLOOKUP($B2575,all_raw_csv!$B$1:$AO$2074,5+($G2575-1)*7,FALSE)),"-")</f>
        <v>12</v>
      </c>
      <c r="I2575">
        <f>IFERROR(IF(VLOOKUP($B2575,new_notes_bemaniwiki!$A$1:$J$1937,1+$G2575,FALSE)="-",-1,VLOOKUP($B2575,new_notes_bemaniwiki!$A$1:$J$1937,1+$G2575,FALSE)),"🙇")</f>
        <v>1598</v>
      </c>
      <c r="J2575" t="s">
        <v>3063</v>
      </c>
      <c r="K2575" t="s">
        <v>3063</v>
      </c>
    </row>
    <row r="2576" spans="1:11" x14ac:dyDescent="0.15">
      <c r="A2576" t="str">
        <f>VLOOKUP(B2576,for_vlookup!$A$1:$B$2046,2,FALSE)</f>
        <v>Resort Anthem</v>
      </c>
      <c r="B2576" s="2" t="s">
        <v>1068</v>
      </c>
      <c r="C2576" t="str">
        <f>IFERROR(VLOOKUP(B2576,all_raw_csv!$B$2:$AO$2140,2,FALSE),"-")</f>
        <v>TRANCE</v>
      </c>
      <c r="D2576" t="str">
        <f>IFERROR(VLOOKUP($B2576,all_raw_csv!$B$2:$AO$2140,3,FALSE),"-")</f>
        <v>dj TAKA feat.AiMEE</v>
      </c>
      <c r="E2576">
        <f>VLOOKUP($A2576,master_version!$A$1:$B$29,2,FALSE)</f>
        <v>18</v>
      </c>
      <c r="F2576" t="str">
        <f>VLOOKUP(G2576,master_diffculty!$A$1:$C$11,3,FALSE)</f>
        <v>SPL</v>
      </c>
      <c r="G2576">
        <v>5</v>
      </c>
      <c r="H2576">
        <f>IFERROR(IF(VLOOKUP($B2576,all_raw_csv!$B$1:$AO$2074,5+($G2576-1)*7,FALSE)=0,-1,VLOOKUP($B2576,all_raw_csv!$B$1:$AO$2074,5+($G2576-1)*7,FALSE)),"-")</f>
        <v>-1</v>
      </c>
      <c r="I2576">
        <f>IFERROR(IF(VLOOKUP($B2576,new_notes_bemaniwiki!$A$1:$J$1937,1+$G2576,FALSE)="-",-1,VLOOKUP($B2576,new_notes_bemaniwiki!$A$1:$J$1937,1+$G2576,FALSE)),"🙇")</f>
        <v>-1</v>
      </c>
      <c r="J2576" t="s">
        <v>3063</v>
      </c>
      <c r="K2576" t="s">
        <v>3063</v>
      </c>
    </row>
    <row r="2577" spans="1:11" x14ac:dyDescent="0.15">
      <c r="A2577" t="str">
        <f>VLOOKUP(B2577,for_vlookup!$A$1:$B$2046,2,FALSE)</f>
        <v>Resort Anthem</v>
      </c>
      <c r="B2577" s="2" t="s">
        <v>1070</v>
      </c>
      <c r="C2577" t="str">
        <f>IFERROR(VLOOKUP(B2577,all_raw_csv!$B$2:$AO$2140,2,FALSE),"-")</f>
        <v>SYMPHONIC-TEK</v>
      </c>
      <c r="D2577" t="str">
        <f>IFERROR(VLOOKUP($B2577,all_raw_csv!$B$2:$AO$2140,3,FALSE),"-")</f>
        <v>MYTHOLOGIA by MLREC.</v>
      </c>
      <c r="E2577">
        <f>VLOOKUP($A2577,master_version!$A$1:$B$29,2,FALSE)</f>
        <v>18</v>
      </c>
      <c r="F2577" t="str">
        <f>VLOOKUP(G2577,master_diffculty!$A$1:$C$11,3,FALSE)</f>
        <v>SPB</v>
      </c>
      <c r="G2577">
        <v>1</v>
      </c>
      <c r="H2577">
        <f>IFERROR(IF(VLOOKUP($B2577,all_raw_csv!$B$1:$AO$2074,5+($G2577-1)*7,FALSE)=0,-1,VLOOKUP($B2577,all_raw_csv!$B$1:$AO$2074,5+($G2577-1)*7,FALSE)),"-")</f>
        <v>-1</v>
      </c>
      <c r="I2577">
        <f>IFERROR(IF(VLOOKUP($B2577,new_notes_bemaniwiki!$A$1:$J$1937,1+$G2577,FALSE)="-",-1,VLOOKUP($B2577,new_notes_bemaniwiki!$A$1:$J$1937,1+$G2577,FALSE)),"🙇")</f>
        <v>-1</v>
      </c>
      <c r="J2577" t="s">
        <v>3063</v>
      </c>
      <c r="K2577" t="s">
        <v>3063</v>
      </c>
    </row>
    <row r="2578" spans="1:11" x14ac:dyDescent="0.15">
      <c r="A2578" t="str">
        <f>VLOOKUP(B2578,for_vlookup!$A$1:$B$2046,2,FALSE)</f>
        <v>Resort Anthem</v>
      </c>
      <c r="B2578" s="2" t="s">
        <v>1070</v>
      </c>
      <c r="C2578" t="str">
        <f>IFERROR(VLOOKUP(B2578,all_raw_csv!$B$2:$AO$2140,2,FALSE),"-")</f>
        <v>SYMPHONIC-TEK</v>
      </c>
      <c r="D2578" t="str">
        <f>IFERROR(VLOOKUP($B2578,all_raw_csv!$B$2:$AO$2140,3,FALSE),"-")</f>
        <v>MYTHOLOGIA by MLREC.</v>
      </c>
      <c r="E2578">
        <f>VLOOKUP($A2578,master_version!$A$1:$B$29,2,FALSE)</f>
        <v>18</v>
      </c>
      <c r="F2578" t="str">
        <f>VLOOKUP(G2578,master_diffculty!$A$1:$C$11,3,FALSE)</f>
        <v>SPN</v>
      </c>
      <c r="G2578">
        <v>2</v>
      </c>
      <c r="H2578">
        <f>IFERROR(IF(VLOOKUP($B2578,all_raw_csv!$B$1:$AO$2074,5+($G2578-1)*7,FALSE)=0,-1,VLOOKUP($B2578,all_raw_csv!$B$1:$AO$2074,5+($G2578-1)*7,FALSE)),"-")</f>
        <v>6</v>
      </c>
      <c r="I2578">
        <f>IFERROR(IF(VLOOKUP($B2578,new_notes_bemaniwiki!$A$1:$J$1937,1+$G2578,FALSE)="-",-1,VLOOKUP($B2578,new_notes_bemaniwiki!$A$1:$J$1937,1+$G2578,FALSE)),"🙇")</f>
        <v>542</v>
      </c>
      <c r="J2578" t="s">
        <v>3063</v>
      </c>
      <c r="K2578" t="s">
        <v>3063</v>
      </c>
    </row>
    <row r="2579" spans="1:11" x14ac:dyDescent="0.15">
      <c r="A2579" t="str">
        <f>VLOOKUP(B2579,for_vlookup!$A$1:$B$2046,2,FALSE)</f>
        <v>Resort Anthem</v>
      </c>
      <c r="B2579" s="2" t="s">
        <v>1070</v>
      </c>
      <c r="C2579" t="str">
        <f>IFERROR(VLOOKUP(B2579,all_raw_csv!$B$2:$AO$2140,2,FALSE),"-")</f>
        <v>SYMPHONIC-TEK</v>
      </c>
      <c r="D2579" t="str">
        <f>IFERROR(VLOOKUP($B2579,all_raw_csv!$B$2:$AO$2140,3,FALSE),"-")</f>
        <v>MYTHOLOGIA by MLREC.</v>
      </c>
      <c r="E2579">
        <f>VLOOKUP($A2579,master_version!$A$1:$B$29,2,FALSE)</f>
        <v>18</v>
      </c>
      <c r="F2579" t="str">
        <f>VLOOKUP(G2579,master_diffculty!$A$1:$C$11,3,FALSE)</f>
        <v>SPH</v>
      </c>
      <c r="G2579">
        <v>3</v>
      </c>
      <c r="H2579">
        <f>IFERROR(IF(VLOOKUP($B2579,all_raw_csv!$B$1:$AO$2074,5+($G2579-1)*7,FALSE)=0,-1,VLOOKUP($B2579,all_raw_csv!$B$1:$AO$2074,5+($G2579-1)*7,FALSE)),"-")</f>
        <v>9</v>
      </c>
      <c r="I2579">
        <f>IFERROR(IF(VLOOKUP($B2579,new_notes_bemaniwiki!$A$1:$J$1937,1+$G2579,FALSE)="-",-1,VLOOKUP($B2579,new_notes_bemaniwiki!$A$1:$J$1937,1+$G2579,FALSE)),"🙇")</f>
        <v>917</v>
      </c>
      <c r="J2579" t="s">
        <v>3063</v>
      </c>
      <c r="K2579" t="s">
        <v>3063</v>
      </c>
    </row>
    <row r="2580" spans="1:11" x14ac:dyDescent="0.15">
      <c r="A2580" t="str">
        <f>VLOOKUP(B2580,for_vlookup!$A$1:$B$2046,2,FALSE)</f>
        <v>Resort Anthem</v>
      </c>
      <c r="B2580" s="2" t="s">
        <v>1070</v>
      </c>
      <c r="C2580" t="str">
        <f>IFERROR(VLOOKUP(B2580,all_raw_csv!$B$2:$AO$2140,2,FALSE),"-")</f>
        <v>SYMPHONIC-TEK</v>
      </c>
      <c r="D2580" t="str">
        <f>IFERROR(VLOOKUP($B2580,all_raw_csv!$B$2:$AO$2140,3,FALSE),"-")</f>
        <v>MYTHOLOGIA by MLREC.</v>
      </c>
      <c r="E2580">
        <f>VLOOKUP($A2580,master_version!$A$1:$B$29,2,FALSE)</f>
        <v>18</v>
      </c>
      <c r="F2580" t="str">
        <f>VLOOKUP(G2580,master_diffculty!$A$1:$C$11,3,FALSE)</f>
        <v>SPA</v>
      </c>
      <c r="G2580">
        <v>4</v>
      </c>
      <c r="H2580">
        <f>IFERROR(IF(VLOOKUP($B2580,all_raw_csv!$B$1:$AO$2074,5+($G2580-1)*7,FALSE)=0,-1,VLOOKUP($B2580,all_raw_csv!$B$1:$AO$2074,5+($G2580-1)*7,FALSE)),"-")</f>
        <v>11</v>
      </c>
      <c r="I2580">
        <f>IFERROR(IF(VLOOKUP($B2580,new_notes_bemaniwiki!$A$1:$J$1937,1+$G2580,FALSE)="-",-1,VLOOKUP($B2580,new_notes_bemaniwiki!$A$1:$J$1937,1+$G2580,FALSE)),"🙇")</f>
        <v>1182</v>
      </c>
      <c r="J2580" t="s">
        <v>3063</v>
      </c>
      <c r="K2580" t="s">
        <v>3063</v>
      </c>
    </row>
    <row r="2581" spans="1:11" x14ac:dyDescent="0.15">
      <c r="A2581" t="str">
        <f>VLOOKUP(B2581,for_vlookup!$A$1:$B$2046,2,FALSE)</f>
        <v>Resort Anthem</v>
      </c>
      <c r="B2581" s="2" t="s">
        <v>1070</v>
      </c>
      <c r="C2581" t="str">
        <f>IFERROR(VLOOKUP(B2581,all_raw_csv!$B$2:$AO$2140,2,FALSE),"-")</f>
        <v>SYMPHONIC-TEK</v>
      </c>
      <c r="D2581" t="str">
        <f>IFERROR(VLOOKUP($B2581,all_raw_csv!$B$2:$AO$2140,3,FALSE),"-")</f>
        <v>MYTHOLOGIA by MLREC.</v>
      </c>
      <c r="E2581">
        <f>VLOOKUP($A2581,master_version!$A$1:$B$29,2,FALSE)</f>
        <v>18</v>
      </c>
      <c r="F2581" t="str">
        <f>VLOOKUP(G2581,master_diffculty!$A$1:$C$11,3,FALSE)</f>
        <v>SPL</v>
      </c>
      <c r="G2581">
        <v>5</v>
      </c>
      <c r="H2581">
        <f>IFERROR(IF(VLOOKUP($B2581,all_raw_csv!$B$1:$AO$2074,5+($G2581-1)*7,FALSE)=0,-1,VLOOKUP($B2581,all_raw_csv!$B$1:$AO$2074,5+($G2581-1)*7,FALSE)),"-")</f>
        <v>-1</v>
      </c>
      <c r="I2581">
        <f>IFERROR(IF(VLOOKUP($B2581,new_notes_bemaniwiki!$A$1:$J$1937,1+$G2581,FALSE)="-",-1,VLOOKUP($B2581,new_notes_bemaniwiki!$A$1:$J$1937,1+$G2581,FALSE)),"🙇")</f>
        <v>-1</v>
      </c>
      <c r="J2581" t="s">
        <v>3063</v>
      </c>
      <c r="K2581" t="s">
        <v>3063</v>
      </c>
    </row>
    <row r="2582" spans="1:11" x14ac:dyDescent="0.15">
      <c r="A2582" t="str">
        <f>VLOOKUP(B2582,for_vlookup!$A$1:$B$2046,2,FALSE)</f>
        <v>Resort Anthem</v>
      </c>
      <c r="B2582" s="2" t="s">
        <v>1073</v>
      </c>
      <c r="C2582" t="str">
        <f>IFERROR(VLOOKUP(B2582,all_raw_csv!$B$2:$AO$2140,2,FALSE),"-")</f>
        <v>トレンディートランス</v>
      </c>
      <c r="D2582" t="str">
        <f>IFERROR(VLOOKUP($B2582,all_raw_csv!$B$2:$AO$2140,3,FALSE),"-")</f>
        <v>Dr.Honda</v>
      </c>
      <c r="E2582">
        <f>VLOOKUP($A2582,master_version!$A$1:$B$29,2,FALSE)</f>
        <v>18</v>
      </c>
      <c r="F2582" t="str">
        <f>VLOOKUP(G2582,master_diffculty!$A$1:$C$11,3,FALSE)</f>
        <v>SPB</v>
      </c>
      <c r="G2582">
        <v>1</v>
      </c>
      <c r="H2582">
        <f>IFERROR(IF(VLOOKUP($B2582,all_raw_csv!$B$1:$AO$2074,5+($G2582-1)*7,FALSE)=0,-1,VLOOKUP($B2582,all_raw_csv!$B$1:$AO$2074,5+($G2582-1)*7,FALSE)),"-")</f>
        <v>-1</v>
      </c>
      <c r="I2582">
        <f>IFERROR(IF(VLOOKUP($B2582,new_notes_bemaniwiki!$A$1:$J$1937,1+$G2582,FALSE)="-",-1,VLOOKUP($B2582,new_notes_bemaniwiki!$A$1:$J$1937,1+$G2582,FALSE)),"🙇")</f>
        <v>-1</v>
      </c>
      <c r="J2582" t="s">
        <v>3063</v>
      </c>
      <c r="K2582" t="s">
        <v>3063</v>
      </c>
    </row>
    <row r="2583" spans="1:11" x14ac:dyDescent="0.15">
      <c r="A2583" t="str">
        <f>VLOOKUP(B2583,for_vlookup!$A$1:$B$2046,2,FALSE)</f>
        <v>Resort Anthem</v>
      </c>
      <c r="B2583" s="2" t="s">
        <v>1073</v>
      </c>
      <c r="C2583" t="str">
        <f>IFERROR(VLOOKUP(B2583,all_raw_csv!$B$2:$AO$2140,2,FALSE),"-")</f>
        <v>トレンディートランス</v>
      </c>
      <c r="D2583" t="str">
        <f>IFERROR(VLOOKUP($B2583,all_raw_csv!$B$2:$AO$2140,3,FALSE),"-")</f>
        <v>Dr.Honda</v>
      </c>
      <c r="E2583">
        <f>VLOOKUP($A2583,master_version!$A$1:$B$29,2,FALSE)</f>
        <v>18</v>
      </c>
      <c r="F2583" t="str">
        <f>VLOOKUP(G2583,master_diffculty!$A$1:$C$11,3,FALSE)</f>
        <v>SPN</v>
      </c>
      <c r="G2583">
        <v>2</v>
      </c>
      <c r="H2583">
        <f>IFERROR(IF(VLOOKUP($B2583,all_raw_csv!$B$1:$AO$2074,5+($G2583-1)*7,FALSE)=0,-1,VLOOKUP($B2583,all_raw_csv!$B$1:$AO$2074,5+($G2583-1)*7,FALSE)),"-")</f>
        <v>7</v>
      </c>
      <c r="I2583">
        <f>IFERROR(IF(VLOOKUP($B2583,new_notes_bemaniwiki!$A$1:$J$1937,1+$G2583,FALSE)="-",-1,VLOOKUP($B2583,new_notes_bemaniwiki!$A$1:$J$1937,1+$G2583,FALSE)),"🙇")</f>
        <v>743</v>
      </c>
      <c r="J2583" t="s">
        <v>3063</v>
      </c>
      <c r="K2583" t="s">
        <v>3063</v>
      </c>
    </row>
    <row r="2584" spans="1:11" x14ac:dyDescent="0.15">
      <c r="A2584" t="str">
        <f>VLOOKUP(B2584,for_vlookup!$A$1:$B$2046,2,FALSE)</f>
        <v>Resort Anthem</v>
      </c>
      <c r="B2584" s="2" t="s">
        <v>1073</v>
      </c>
      <c r="C2584" t="str">
        <f>IFERROR(VLOOKUP(B2584,all_raw_csv!$B$2:$AO$2140,2,FALSE),"-")</f>
        <v>トレンディートランス</v>
      </c>
      <c r="D2584" t="str">
        <f>IFERROR(VLOOKUP($B2584,all_raw_csv!$B$2:$AO$2140,3,FALSE),"-")</f>
        <v>Dr.Honda</v>
      </c>
      <c r="E2584">
        <f>VLOOKUP($A2584,master_version!$A$1:$B$29,2,FALSE)</f>
        <v>18</v>
      </c>
      <c r="F2584" t="str">
        <f>VLOOKUP(G2584,master_diffculty!$A$1:$C$11,3,FALSE)</f>
        <v>SPH</v>
      </c>
      <c r="G2584">
        <v>3</v>
      </c>
      <c r="H2584">
        <f>IFERROR(IF(VLOOKUP($B2584,all_raw_csv!$B$1:$AO$2074,5+($G2584-1)*7,FALSE)=0,-1,VLOOKUP($B2584,all_raw_csv!$B$1:$AO$2074,5+($G2584-1)*7,FALSE)),"-")</f>
        <v>10</v>
      </c>
      <c r="I2584">
        <f>IFERROR(IF(VLOOKUP($B2584,new_notes_bemaniwiki!$A$1:$J$1937,1+$G2584,FALSE)="-",-1,VLOOKUP($B2584,new_notes_bemaniwiki!$A$1:$J$1937,1+$G2584,FALSE)),"🙇")</f>
        <v>1165</v>
      </c>
      <c r="J2584" t="s">
        <v>3063</v>
      </c>
      <c r="K2584" t="s">
        <v>3063</v>
      </c>
    </row>
    <row r="2585" spans="1:11" x14ac:dyDescent="0.15">
      <c r="A2585" t="str">
        <f>VLOOKUP(B2585,for_vlookup!$A$1:$B$2046,2,FALSE)</f>
        <v>Resort Anthem</v>
      </c>
      <c r="B2585" s="2" t="s">
        <v>1073</v>
      </c>
      <c r="C2585" t="str">
        <f>IFERROR(VLOOKUP(B2585,all_raw_csv!$B$2:$AO$2140,2,FALSE),"-")</f>
        <v>トレンディートランス</v>
      </c>
      <c r="D2585" t="str">
        <f>IFERROR(VLOOKUP($B2585,all_raw_csv!$B$2:$AO$2140,3,FALSE),"-")</f>
        <v>Dr.Honda</v>
      </c>
      <c r="E2585">
        <f>VLOOKUP($A2585,master_version!$A$1:$B$29,2,FALSE)</f>
        <v>18</v>
      </c>
      <c r="F2585" t="str">
        <f>VLOOKUP(G2585,master_diffculty!$A$1:$C$11,3,FALSE)</f>
        <v>SPA</v>
      </c>
      <c r="G2585">
        <v>4</v>
      </c>
      <c r="H2585">
        <f>IFERROR(IF(VLOOKUP($B2585,all_raw_csv!$B$1:$AO$2074,5+($G2585-1)*7,FALSE)=0,-1,VLOOKUP($B2585,all_raw_csv!$B$1:$AO$2074,5+($G2585-1)*7,FALSE)),"-")</f>
        <v>12</v>
      </c>
      <c r="I2585">
        <f>IFERROR(IF(VLOOKUP($B2585,new_notes_bemaniwiki!$A$1:$J$1937,1+$G2585,FALSE)="-",-1,VLOOKUP($B2585,new_notes_bemaniwiki!$A$1:$J$1937,1+$G2585,FALSE)),"🙇")</f>
        <v>1623</v>
      </c>
      <c r="J2585" t="s">
        <v>3063</v>
      </c>
      <c r="K2585" t="s">
        <v>3063</v>
      </c>
    </row>
    <row r="2586" spans="1:11" x14ac:dyDescent="0.15">
      <c r="A2586" t="str">
        <f>VLOOKUP(B2586,for_vlookup!$A$1:$B$2046,2,FALSE)</f>
        <v>Resort Anthem</v>
      </c>
      <c r="B2586" s="2" t="s">
        <v>1073</v>
      </c>
      <c r="C2586" t="str">
        <f>IFERROR(VLOOKUP(B2586,all_raw_csv!$B$2:$AO$2140,2,FALSE),"-")</f>
        <v>トレンディートランス</v>
      </c>
      <c r="D2586" t="str">
        <f>IFERROR(VLOOKUP($B2586,all_raw_csv!$B$2:$AO$2140,3,FALSE),"-")</f>
        <v>Dr.Honda</v>
      </c>
      <c r="E2586">
        <f>VLOOKUP($A2586,master_version!$A$1:$B$29,2,FALSE)</f>
        <v>18</v>
      </c>
      <c r="F2586" t="str">
        <f>VLOOKUP(G2586,master_diffculty!$A$1:$C$11,3,FALSE)</f>
        <v>SPL</v>
      </c>
      <c r="G2586">
        <v>5</v>
      </c>
      <c r="H2586">
        <f>IFERROR(IF(VLOOKUP($B2586,all_raw_csv!$B$1:$AO$2074,5+($G2586-1)*7,FALSE)=0,-1,VLOOKUP($B2586,all_raw_csv!$B$1:$AO$2074,5+($G2586-1)*7,FALSE)),"-")</f>
        <v>-1</v>
      </c>
      <c r="I2586">
        <f>IFERROR(IF(VLOOKUP($B2586,new_notes_bemaniwiki!$A$1:$J$1937,1+$G2586,FALSE)="-",-1,VLOOKUP($B2586,new_notes_bemaniwiki!$A$1:$J$1937,1+$G2586,FALSE)),"🙇")</f>
        <v>-1</v>
      </c>
      <c r="J2586" t="s">
        <v>3063</v>
      </c>
      <c r="K2586" t="s">
        <v>3063</v>
      </c>
    </row>
    <row r="2587" spans="1:11" x14ac:dyDescent="0.15">
      <c r="A2587" t="str">
        <f>VLOOKUP(B2587,for_vlookup!$A$1:$B$2046,2,FALSE)</f>
        <v>Resort Anthem</v>
      </c>
      <c r="B2587" s="2" t="s">
        <v>1075</v>
      </c>
      <c r="C2587" t="str">
        <f>IFERROR(VLOOKUP(B2587,all_raw_csv!$B$2:$AO$2140,2,FALSE),"-")</f>
        <v>GIRLY ROCK</v>
      </c>
      <c r="D2587" t="str">
        <f>IFERROR(VLOOKUP($B2587,all_raw_csv!$B$2:$AO$2140,3,FALSE),"-")</f>
        <v>ピンクターボ</v>
      </c>
      <c r="E2587">
        <f>VLOOKUP($A2587,master_version!$A$1:$B$29,2,FALSE)</f>
        <v>18</v>
      </c>
      <c r="F2587" t="str">
        <f>VLOOKUP(G2587,master_diffculty!$A$1:$C$11,3,FALSE)</f>
        <v>SPB</v>
      </c>
      <c r="G2587">
        <v>1</v>
      </c>
      <c r="H2587">
        <f>IFERROR(IF(VLOOKUP($B2587,all_raw_csv!$B$1:$AO$2074,5+($G2587-1)*7,FALSE)=0,-1,VLOOKUP($B2587,all_raw_csv!$B$1:$AO$2074,5+($G2587-1)*7,FALSE)),"-")</f>
        <v>-1</v>
      </c>
      <c r="I2587">
        <f>IFERROR(IF(VLOOKUP($B2587,new_notes_bemaniwiki!$A$1:$J$1937,1+$G2587,FALSE)="-",-1,VLOOKUP($B2587,new_notes_bemaniwiki!$A$1:$J$1937,1+$G2587,FALSE)),"🙇")</f>
        <v>-1</v>
      </c>
      <c r="J2587" t="s">
        <v>3063</v>
      </c>
      <c r="K2587" t="s">
        <v>3063</v>
      </c>
    </row>
    <row r="2588" spans="1:11" x14ac:dyDescent="0.15">
      <c r="A2588" t="str">
        <f>VLOOKUP(B2588,for_vlookup!$A$1:$B$2046,2,FALSE)</f>
        <v>Resort Anthem</v>
      </c>
      <c r="B2588" s="2" t="s">
        <v>1075</v>
      </c>
      <c r="C2588" t="str">
        <f>IFERROR(VLOOKUP(B2588,all_raw_csv!$B$2:$AO$2140,2,FALSE),"-")</f>
        <v>GIRLY ROCK</v>
      </c>
      <c r="D2588" t="str">
        <f>IFERROR(VLOOKUP($B2588,all_raw_csv!$B$2:$AO$2140,3,FALSE),"-")</f>
        <v>ピンクターボ</v>
      </c>
      <c r="E2588">
        <f>VLOOKUP($A2588,master_version!$A$1:$B$29,2,FALSE)</f>
        <v>18</v>
      </c>
      <c r="F2588" t="str">
        <f>VLOOKUP(G2588,master_diffculty!$A$1:$C$11,3,FALSE)</f>
        <v>SPN</v>
      </c>
      <c r="G2588">
        <v>2</v>
      </c>
      <c r="H2588">
        <f>IFERROR(IF(VLOOKUP($B2588,all_raw_csv!$B$1:$AO$2074,5+($G2588-1)*7,FALSE)=0,-1,VLOOKUP($B2588,all_raw_csv!$B$1:$AO$2074,5+($G2588-1)*7,FALSE)),"-")</f>
        <v>6</v>
      </c>
      <c r="I2588">
        <f>IFERROR(IF(VLOOKUP($B2588,new_notes_bemaniwiki!$A$1:$J$1937,1+$G2588,FALSE)="-",-1,VLOOKUP($B2588,new_notes_bemaniwiki!$A$1:$J$1937,1+$G2588,FALSE)),"🙇")</f>
        <v>598</v>
      </c>
      <c r="J2588" t="s">
        <v>3063</v>
      </c>
      <c r="K2588" t="s">
        <v>3063</v>
      </c>
    </row>
    <row r="2589" spans="1:11" x14ac:dyDescent="0.15">
      <c r="A2589" t="str">
        <f>VLOOKUP(B2589,for_vlookup!$A$1:$B$2046,2,FALSE)</f>
        <v>Resort Anthem</v>
      </c>
      <c r="B2589" s="2" t="s">
        <v>1075</v>
      </c>
      <c r="C2589" t="str">
        <f>IFERROR(VLOOKUP(B2589,all_raw_csv!$B$2:$AO$2140,2,FALSE),"-")</f>
        <v>GIRLY ROCK</v>
      </c>
      <c r="D2589" t="str">
        <f>IFERROR(VLOOKUP($B2589,all_raw_csv!$B$2:$AO$2140,3,FALSE),"-")</f>
        <v>ピンクターボ</v>
      </c>
      <c r="E2589">
        <f>VLOOKUP($A2589,master_version!$A$1:$B$29,2,FALSE)</f>
        <v>18</v>
      </c>
      <c r="F2589" t="str">
        <f>VLOOKUP(G2589,master_diffculty!$A$1:$C$11,3,FALSE)</f>
        <v>SPH</v>
      </c>
      <c r="G2589">
        <v>3</v>
      </c>
      <c r="H2589">
        <f>IFERROR(IF(VLOOKUP($B2589,all_raw_csv!$B$1:$AO$2074,5+($G2589-1)*7,FALSE)=0,-1,VLOOKUP($B2589,all_raw_csv!$B$1:$AO$2074,5+($G2589-1)*7,FALSE)),"-")</f>
        <v>8</v>
      </c>
      <c r="I2589">
        <f>IFERROR(IF(VLOOKUP($B2589,new_notes_bemaniwiki!$A$1:$J$1937,1+$G2589,FALSE)="-",-1,VLOOKUP($B2589,new_notes_bemaniwiki!$A$1:$J$1937,1+$G2589,FALSE)),"🙇")</f>
        <v>885</v>
      </c>
      <c r="J2589" t="s">
        <v>3063</v>
      </c>
      <c r="K2589" t="s">
        <v>3063</v>
      </c>
    </row>
    <row r="2590" spans="1:11" x14ac:dyDescent="0.15">
      <c r="A2590" t="str">
        <f>VLOOKUP(B2590,for_vlookup!$A$1:$B$2046,2,FALSE)</f>
        <v>Resort Anthem</v>
      </c>
      <c r="B2590" s="2" t="s">
        <v>1075</v>
      </c>
      <c r="C2590" t="str">
        <f>IFERROR(VLOOKUP(B2590,all_raw_csv!$B$2:$AO$2140,2,FALSE),"-")</f>
        <v>GIRLY ROCK</v>
      </c>
      <c r="D2590" t="str">
        <f>IFERROR(VLOOKUP($B2590,all_raw_csv!$B$2:$AO$2140,3,FALSE),"-")</f>
        <v>ピンクターボ</v>
      </c>
      <c r="E2590">
        <f>VLOOKUP($A2590,master_version!$A$1:$B$29,2,FALSE)</f>
        <v>18</v>
      </c>
      <c r="F2590" t="str">
        <f>VLOOKUP(G2590,master_diffculty!$A$1:$C$11,3,FALSE)</f>
        <v>SPA</v>
      </c>
      <c r="G2590">
        <v>4</v>
      </c>
      <c r="H2590">
        <f>IFERROR(IF(VLOOKUP($B2590,all_raw_csv!$B$1:$AO$2074,5+($G2590-1)*7,FALSE)=0,-1,VLOOKUP($B2590,all_raw_csv!$B$1:$AO$2074,5+($G2590-1)*7,FALSE)),"-")</f>
        <v>10</v>
      </c>
      <c r="I2590">
        <f>IFERROR(IF(VLOOKUP($B2590,new_notes_bemaniwiki!$A$1:$J$1937,1+$G2590,FALSE)="-",-1,VLOOKUP($B2590,new_notes_bemaniwiki!$A$1:$J$1937,1+$G2590,FALSE)),"🙇")</f>
        <v>1265</v>
      </c>
      <c r="J2590" t="s">
        <v>3063</v>
      </c>
      <c r="K2590" t="s">
        <v>3063</v>
      </c>
    </row>
    <row r="2591" spans="1:11" x14ac:dyDescent="0.15">
      <c r="A2591" t="str">
        <f>VLOOKUP(B2591,for_vlookup!$A$1:$B$2046,2,FALSE)</f>
        <v>Resort Anthem</v>
      </c>
      <c r="B2591" s="2" t="s">
        <v>1075</v>
      </c>
      <c r="C2591" t="str">
        <f>IFERROR(VLOOKUP(B2591,all_raw_csv!$B$2:$AO$2140,2,FALSE),"-")</f>
        <v>GIRLY ROCK</v>
      </c>
      <c r="D2591" t="str">
        <f>IFERROR(VLOOKUP($B2591,all_raw_csv!$B$2:$AO$2140,3,FALSE),"-")</f>
        <v>ピンクターボ</v>
      </c>
      <c r="E2591">
        <f>VLOOKUP($A2591,master_version!$A$1:$B$29,2,FALSE)</f>
        <v>18</v>
      </c>
      <c r="F2591" t="str">
        <f>VLOOKUP(G2591,master_diffculty!$A$1:$C$11,3,FALSE)</f>
        <v>SPL</v>
      </c>
      <c r="G2591">
        <v>5</v>
      </c>
      <c r="H2591">
        <f>IFERROR(IF(VLOOKUP($B2591,all_raw_csv!$B$1:$AO$2074,5+($G2591-1)*7,FALSE)=0,-1,VLOOKUP($B2591,all_raw_csv!$B$1:$AO$2074,5+($G2591-1)*7,FALSE)),"-")</f>
        <v>-1</v>
      </c>
      <c r="I2591">
        <f>IFERROR(IF(VLOOKUP($B2591,new_notes_bemaniwiki!$A$1:$J$1937,1+$G2591,FALSE)="-",-1,VLOOKUP($B2591,new_notes_bemaniwiki!$A$1:$J$1937,1+$G2591,FALSE)),"🙇")</f>
        <v>-1</v>
      </c>
      <c r="J2591" t="s">
        <v>3063</v>
      </c>
      <c r="K2591" t="s">
        <v>3063</v>
      </c>
    </row>
    <row r="2592" spans="1:11" x14ac:dyDescent="0.15">
      <c r="A2592" t="str">
        <f>VLOOKUP(B2592,for_vlookup!$A$1:$B$2046,2,FALSE)</f>
        <v>Resort Anthem</v>
      </c>
      <c r="B2592" s="2" t="s">
        <v>1078</v>
      </c>
      <c r="C2592" t="str">
        <f>IFERROR(VLOOKUP(B2592,all_raw_csv!$B$2:$AO$2140,2,FALSE),"-")</f>
        <v>ELECTRIC STEP</v>
      </c>
      <c r="D2592" t="str">
        <f>IFERROR(VLOOKUP($B2592,all_raw_csv!$B$2:$AO$2140,3,FALSE),"-")</f>
        <v>CAPACITY GATE</v>
      </c>
      <c r="E2592">
        <f>VLOOKUP($A2592,master_version!$A$1:$B$29,2,FALSE)</f>
        <v>18</v>
      </c>
      <c r="F2592" t="str">
        <f>VLOOKUP(G2592,master_diffculty!$A$1:$C$11,3,FALSE)</f>
        <v>SPB</v>
      </c>
      <c r="G2592">
        <v>1</v>
      </c>
      <c r="H2592">
        <f>IFERROR(IF(VLOOKUP($B2592,all_raw_csv!$B$1:$AO$2074,5+($G2592-1)*7,FALSE)=0,-1,VLOOKUP($B2592,all_raw_csv!$B$1:$AO$2074,5+($G2592-1)*7,FALSE)),"-")</f>
        <v>-1</v>
      </c>
      <c r="I2592">
        <f>IFERROR(IF(VLOOKUP($B2592,new_notes_bemaniwiki!$A$1:$J$1937,1+$G2592,FALSE)="-",-1,VLOOKUP($B2592,new_notes_bemaniwiki!$A$1:$J$1937,1+$G2592,FALSE)),"🙇")</f>
        <v>-1</v>
      </c>
      <c r="J2592" t="s">
        <v>3063</v>
      </c>
      <c r="K2592" t="s">
        <v>3063</v>
      </c>
    </row>
    <row r="2593" spans="1:11" x14ac:dyDescent="0.15">
      <c r="A2593" t="str">
        <f>VLOOKUP(B2593,for_vlookup!$A$1:$B$2046,2,FALSE)</f>
        <v>Resort Anthem</v>
      </c>
      <c r="B2593" s="2" t="s">
        <v>1078</v>
      </c>
      <c r="C2593" t="str">
        <f>IFERROR(VLOOKUP(B2593,all_raw_csv!$B$2:$AO$2140,2,FALSE),"-")</f>
        <v>ELECTRIC STEP</v>
      </c>
      <c r="D2593" t="str">
        <f>IFERROR(VLOOKUP($B2593,all_raw_csv!$B$2:$AO$2140,3,FALSE),"-")</f>
        <v>CAPACITY GATE</v>
      </c>
      <c r="E2593">
        <f>VLOOKUP($A2593,master_version!$A$1:$B$29,2,FALSE)</f>
        <v>18</v>
      </c>
      <c r="F2593" t="str">
        <f>VLOOKUP(G2593,master_diffculty!$A$1:$C$11,3,FALSE)</f>
        <v>SPN</v>
      </c>
      <c r="G2593">
        <v>2</v>
      </c>
      <c r="H2593">
        <f>IFERROR(IF(VLOOKUP($B2593,all_raw_csv!$B$1:$AO$2074,5+($G2593-1)*7,FALSE)=0,-1,VLOOKUP($B2593,all_raw_csv!$B$1:$AO$2074,5+($G2593-1)*7,FALSE)),"-")</f>
        <v>5</v>
      </c>
      <c r="I2593">
        <f>IFERROR(IF(VLOOKUP($B2593,new_notes_bemaniwiki!$A$1:$J$1937,1+$G2593,FALSE)="-",-1,VLOOKUP($B2593,new_notes_bemaniwiki!$A$1:$J$1937,1+$G2593,FALSE)),"🙇")</f>
        <v>455</v>
      </c>
      <c r="J2593" t="s">
        <v>3063</v>
      </c>
      <c r="K2593" t="s">
        <v>3063</v>
      </c>
    </row>
    <row r="2594" spans="1:11" x14ac:dyDescent="0.15">
      <c r="A2594" t="str">
        <f>VLOOKUP(B2594,for_vlookup!$A$1:$B$2046,2,FALSE)</f>
        <v>Resort Anthem</v>
      </c>
      <c r="B2594" s="2" t="s">
        <v>1078</v>
      </c>
      <c r="C2594" t="str">
        <f>IFERROR(VLOOKUP(B2594,all_raw_csv!$B$2:$AO$2140,2,FALSE),"-")</f>
        <v>ELECTRIC STEP</v>
      </c>
      <c r="D2594" t="str">
        <f>IFERROR(VLOOKUP($B2594,all_raw_csv!$B$2:$AO$2140,3,FALSE),"-")</f>
        <v>CAPACITY GATE</v>
      </c>
      <c r="E2594">
        <f>VLOOKUP($A2594,master_version!$A$1:$B$29,2,FALSE)</f>
        <v>18</v>
      </c>
      <c r="F2594" t="str">
        <f>VLOOKUP(G2594,master_diffculty!$A$1:$C$11,3,FALSE)</f>
        <v>SPH</v>
      </c>
      <c r="G2594">
        <v>3</v>
      </c>
      <c r="H2594">
        <f>IFERROR(IF(VLOOKUP($B2594,all_raw_csv!$B$1:$AO$2074,5+($G2594-1)*7,FALSE)=0,-1,VLOOKUP($B2594,all_raw_csv!$B$1:$AO$2074,5+($G2594-1)*7,FALSE)),"-")</f>
        <v>9</v>
      </c>
      <c r="I2594">
        <f>IFERROR(IF(VLOOKUP($B2594,new_notes_bemaniwiki!$A$1:$J$1937,1+$G2594,FALSE)="-",-1,VLOOKUP($B2594,new_notes_bemaniwiki!$A$1:$J$1937,1+$G2594,FALSE)),"🙇")</f>
        <v>923</v>
      </c>
      <c r="J2594" t="s">
        <v>3063</v>
      </c>
      <c r="K2594" t="s">
        <v>3063</v>
      </c>
    </row>
    <row r="2595" spans="1:11" x14ac:dyDescent="0.15">
      <c r="A2595" t="str">
        <f>VLOOKUP(B2595,for_vlookup!$A$1:$B$2046,2,FALSE)</f>
        <v>Resort Anthem</v>
      </c>
      <c r="B2595" s="2" t="s">
        <v>1078</v>
      </c>
      <c r="C2595" t="str">
        <f>IFERROR(VLOOKUP(B2595,all_raw_csv!$B$2:$AO$2140,2,FALSE),"-")</f>
        <v>ELECTRIC STEP</v>
      </c>
      <c r="D2595" t="str">
        <f>IFERROR(VLOOKUP($B2595,all_raw_csv!$B$2:$AO$2140,3,FALSE),"-")</f>
        <v>CAPACITY GATE</v>
      </c>
      <c r="E2595">
        <f>VLOOKUP($A2595,master_version!$A$1:$B$29,2,FALSE)</f>
        <v>18</v>
      </c>
      <c r="F2595" t="str">
        <f>VLOOKUP(G2595,master_diffculty!$A$1:$C$11,3,FALSE)</f>
        <v>SPA</v>
      </c>
      <c r="G2595">
        <v>4</v>
      </c>
      <c r="H2595">
        <f>IFERROR(IF(VLOOKUP($B2595,all_raw_csv!$B$1:$AO$2074,5+($G2595-1)*7,FALSE)=0,-1,VLOOKUP($B2595,all_raw_csv!$B$1:$AO$2074,5+($G2595-1)*7,FALSE)),"-")</f>
        <v>11</v>
      </c>
      <c r="I2595">
        <f>IFERROR(IF(VLOOKUP($B2595,new_notes_bemaniwiki!$A$1:$J$1937,1+$G2595,FALSE)="-",-1,VLOOKUP($B2595,new_notes_bemaniwiki!$A$1:$J$1937,1+$G2595,FALSE)),"🙇")</f>
        <v>1213</v>
      </c>
      <c r="J2595" t="s">
        <v>3063</v>
      </c>
      <c r="K2595" t="s">
        <v>3063</v>
      </c>
    </row>
    <row r="2596" spans="1:11" x14ac:dyDescent="0.15">
      <c r="A2596" t="str">
        <f>VLOOKUP(B2596,for_vlookup!$A$1:$B$2046,2,FALSE)</f>
        <v>Resort Anthem</v>
      </c>
      <c r="B2596" s="2" t="s">
        <v>1078</v>
      </c>
      <c r="C2596" t="str">
        <f>IFERROR(VLOOKUP(B2596,all_raw_csv!$B$2:$AO$2140,2,FALSE),"-")</f>
        <v>ELECTRIC STEP</v>
      </c>
      <c r="D2596" t="str">
        <f>IFERROR(VLOOKUP($B2596,all_raw_csv!$B$2:$AO$2140,3,FALSE),"-")</f>
        <v>CAPACITY GATE</v>
      </c>
      <c r="E2596">
        <f>VLOOKUP($A2596,master_version!$A$1:$B$29,2,FALSE)</f>
        <v>18</v>
      </c>
      <c r="F2596" t="str">
        <f>VLOOKUP(G2596,master_diffculty!$A$1:$C$11,3,FALSE)</f>
        <v>SPL</v>
      </c>
      <c r="G2596">
        <v>5</v>
      </c>
      <c r="H2596">
        <f>IFERROR(IF(VLOOKUP($B2596,all_raw_csv!$B$1:$AO$2074,5+($G2596-1)*7,FALSE)=0,-1,VLOOKUP($B2596,all_raw_csv!$B$1:$AO$2074,5+($G2596-1)*7,FALSE)),"-")</f>
        <v>-1</v>
      </c>
      <c r="I2596">
        <f>IFERROR(IF(VLOOKUP($B2596,new_notes_bemaniwiki!$A$1:$J$1937,1+$G2596,FALSE)="-",-1,VLOOKUP($B2596,new_notes_bemaniwiki!$A$1:$J$1937,1+$G2596,FALSE)),"🙇")</f>
        <v>-1</v>
      </c>
      <c r="J2596" t="s">
        <v>3063</v>
      </c>
      <c r="K2596" t="s">
        <v>3063</v>
      </c>
    </row>
    <row r="2597" spans="1:11" x14ac:dyDescent="0.15">
      <c r="A2597" t="str">
        <f>VLOOKUP(B2597,for_vlookup!$A$1:$B$2046,2,FALSE)</f>
        <v>Resort Anthem</v>
      </c>
      <c r="B2597" s="2" t="s">
        <v>1081</v>
      </c>
      <c r="C2597" t="str">
        <f>IFERROR(VLOOKUP(B2597,all_raw_csv!$B$2:$AO$2140,2,FALSE),"-")</f>
        <v>SPEED RAVE</v>
      </c>
      <c r="D2597" t="str">
        <f>IFERROR(VLOOKUP($B2597,all_raw_csv!$B$2:$AO$2140,3,FALSE),"-")</f>
        <v>NAOKI</v>
      </c>
      <c r="E2597">
        <f>VLOOKUP($A2597,master_version!$A$1:$B$29,2,FALSE)</f>
        <v>18</v>
      </c>
      <c r="F2597" t="str">
        <f>VLOOKUP(G2597,master_diffculty!$A$1:$C$11,3,FALSE)</f>
        <v>SPB</v>
      </c>
      <c r="G2597">
        <v>1</v>
      </c>
      <c r="H2597">
        <f>IFERROR(IF(VLOOKUP($B2597,all_raw_csv!$B$1:$AO$2074,5+($G2597-1)*7,FALSE)=0,-1,VLOOKUP($B2597,all_raw_csv!$B$1:$AO$2074,5+($G2597-1)*7,FALSE)),"-")</f>
        <v>-1</v>
      </c>
      <c r="I2597">
        <f>IFERROR(IF(VLOOKUP($B2597,new_notes_bemaniwiki!$A$1:$J$1937,1+$G2597,FALSE)="-",-1,VLOOKUP($B2597,new_notes_bemaniwiki!$A$1:$J$1937,1+$G2597,FALSE)),"🙇")</f>
        <v>-1</v>
      </c>
      <c r="J2597" t="s">
        <v>3063</v>
      </c>
      <c r="K2597" t="s">
        <v>3063</v>
      </c>
    </row>
    <row r="2598" spans="1:11" x14ac:dyDescent="0.15">
      <c r="A2598" t="str">
        <f>VLOOKUP(B2598,for_vlookup!$A$1:$B$2046,2,FALSE)</f>
        <v>Resort Anthem</v>
      </c>
      <c r="B2598" s="2" t="s">
        <v>1081</v>
      </c>
      <c r="C2598" t="str">
        <f>IFERROR(VLOOKUP(B2598,all_raw_csv!$B$2:$AO$2140,2,FALSE),"-")</f>
        <v>SPEED RAVE</v>
      </c>
      <c r="D2598" t="str">
        <f>IFERROR(VLOOKUP($B2598,all_raw_csv!$B$2:$AO$2140,3,FALSE),"-")</f>
        <v>NAOKI</v>
      </c>
      <c r="E2598">
        <f>VLOOKUP($A2598,master_version!$A$1:$B$29,2,FALSE)</f>
        <v>18</v>
      </c>
      <c r="F2598" t="str">
        <f>VLOOKUP(G2598,master_diffculty!$A$1:$C$11,3,FALSE)</f>
        <v>SPN</v>
      </c>
      <c r="G2598">
        <v>2</v>
      </c>
      <c r="H2598">
        <f>IFERROR(IF(VLOOKUP($B2598,all_raw_csv!$B$1:$AO$2074,5+($G2598-1)*7,FALSE)=0,-1,VLOOKUP($B2598,all_raw_csv!$B$1:$AO$2074,5+($G2598-1)*7,FALSE)),"-")</f>
        <v>6</v>
      </c>
      <c r="I2598">
        <f>IFERROR(IF(VLOOKUP($B2598,new_notes_bemaniwiki!$A$1:$J$1937,1+$G2598,FALSE)="-",-1,VLOOKUP($B2598,new_notes_bemaniwiki!$A$1:$J$1937,1+$G2598,FALSE)),"🙇")</f>
        <v>562</v>
      </c>
      <c r="J2598" t="s">
        <v>3063</v>
      </c>
      <c r="K2598" t="s">
        <v>3063</v>
      </c>
    </row>
    <row r="2599" spans="1:11" x14ac:dyDescent="0.15">
      <c r="A2599" t="str">
        <f>VLOOKUP(B2599,for_vlookup!$A$1:$B$2046,2,FALSE)</f>
        <v>Resort Anthem</v>
      </c>
      <c r="B2599" s="2" t="s">
        <v>1081</v>
      </c>
      <c r="C2599" t="str">
        <f>IFERROR(VLOOKUP(B2599,all_raw_csv!$B$2:$AO$2140,2,FALSE),"-")</f>
        <v>SPEED RAVE</v>
      </c>
      <c r="D2599" t="str">
        <f>IFERROR(VLOOKUP($B2599,all_raw_csv!$B$2:$AO$2140,3,FALSE),"-")</f>
        <v>NAOKI</v>
      </c>
      <c r="E2599">
        <f>VLOOKUP($A2599,master_version!$A$1:$B$29,2,FALSE)</f>
        <v>18</v>
      </c>
      <c r="F2599" t="str">
        <f>VLOOKUP(G2599,master_diffculty!$A$1:$C$11,3,FALSE)</f>
        <v>SPH</v>
      </c>
      <c r="G2599">
        <v>3</v>
      </c>
      <c r="H2599">
        <f>IFERROR(IF(VLOOKUP($B2599,all_raw_csv!$B$1:$AO$2074,5+($G2599-1)*7,FALSE)=0,-1,VLOOKUP($B2599,all_raw_csv!$B$1:$AO$2074,5+($G2599-1)*7,FALSE)),"-")</f>
        <v>9</v>
      </c>
      <c r="I2599">
        <f>IFERROR(IF(VLOOKUP($B2599,new_notes_bemaniwiki!$A$1:$J$1937,1+$G2599,FALSE)="-",-1,VLOOKUP($B2599,new_notes_bemaniwiki!$A$1:$J$1937,1+$G2599,FALSE)),"🙇")</f>
        <v>979</v>
      </c>
      <c r="J2599" t="s">
        <v>3063</v>
      </c>
      <c r="K2599" t="s">
        <v>3063</v>
      </c>
    </row>
    <row r="2600" spans="1:11" x14ac:dyDescent="0.15">
      <c r="A2600" t="str">
        <f>VLOOKUP(B2600,for_vlookup!$A$1:$B$2046,2,FALSE)</f>
        <v>Resort Anthem</v>
      </c>
      <c r="B2600" s="2" t="s">
        <v>1081</v>
      </c>
      <c r="C2600" t="str">
        <f>IFERROR(VLOOKUP(B2600,all_raw_csv!$B$2:$AO$2140,2,FALSE),"-")</f>
        <v>SPEED RAVE</v>
      </c>
      <c r="D2600" t="str">
        <f>IFERROR(VLOOKUP($B2600,all_raw_csv!$B$2:$AO$2140,3,FALSE),"-")</f>
        <v>NAOKI</v>
      </c>
      <c r="E2600">
        <f>VLOOKUP($A2600,master_version!$A$1:$B$29,2,FALSE)</f>
        <v>18</v>
      </c>
      <c r="F2600" t="str">
        <f>VLOOKUP(G2600,master_diffculty!$A$1:$C$11,3,FALSE)</f>
        <v>SPA</v>
      </c>
      <c r="G2600">
        <v>4</v>
      </c>
      <c r="H2600">
        <f>IFERROR(IF(VLOOKUP($B2600,all_raw_csv!$B$1:$AO$2074,5+($G2600-1)*7,FALSE)=0,-1,VLOOKUP($B2600,all_raw_csv!$B$1:$AO$2074,5+($G2600-1)*7,FALSE)),"-")</f>
        <v>10</v>
      </c>
      <c r="I2600">
        <f>IFERROR(IF(VLOOKUP($B2600,new_notes_bemaniwiki!$A$1:$J$1937,1+$G2600,FALSE)="-",-1,VLOOKUP($B2600,new_notes_bemaniwiki!$A$1:$J$1937,1+$G2600,FALSE)),"🙇")</f>
        <v>1206</v>
      </c>
      <c r="J2600" t="s">
        <v>3063</v>
      </c>
      <c r="K2600" t="s">
        <v>3063</v>
      </c>
    </row>
    <row r="2601" spans="1:11" x14ac:dyDescent="0.15">
      <c r="A2601" t="str">
        <f>VLOOKUP(B2601,for_vlookup!$A$1:$B$2046,2,FALSE)</f>
        <v>Resort Anthem</v>
      </c>
      <c r="B2601" s="2" t="s">
        <v>1081</v>
      </c>
      <c r="C2601" t="str">
        <f>IFERROR(VLOOKUP(B2601,all_raw_csv!$B$2:$AO$2140,2,FALSE),"-")</f>
        <v>SPEED RAVE</v>
      </c>
      <c r="D2601" t="str">
        <f>IFERROR(VLOOKUP($B2601,all_raw_csv!$B$2:$AO$2140,3,FALSE),"-")</f>
        <v>NAOKI</v>
      </c>
      <c r="E2601">
        <f>VLOOKUP($A2601,master_version!$A$1:$B$29,2,FALSE)</f>
        <v>18</v>
      </c>
      <c r="F2601" t="str">
        <f>VLOOKUP(G2601,master_diffculty!$A$1:$C$11,3,FALSE)</f>
        <v>SPL</v>
      </c>
      <c r="G2601">
        <v>5</v>
      </c>
      <c r="H2601">
        <f>IFERROR(IF(VLOOKUP($B2601,all_raw_csv!$B$1:$AO$2074,5+($G2601-1)*7,FALSE)=0,-1,VLOOKUP($B2601,all_raw_csv!$B$1:$AO$2074,5+($G2601-1)*7,FALSE)),"-")</f>
        <v>-1</v>
      </c>
      <c r="I2601">
        <f>IFERROR(IF(VLOOKUP($B2601,new_notes_bemaniwiki!$A$1:$J$1937,1+$G2601,FALSE)="-",-1,VLOOKUP($B2601,new_notes_bemaniwiki!$A$1:$J$1937,1+$G2601,FALSE)),"🙇")</f>
        <v>-1</v>
      </c>
      <c r="J2601" t="s">
        <v>3063</v>
      </c>
      <c r="K2601" t="s">
        <v>3063</v>
      </c>
    </row>
    <row r="2602" spans="1:11" x14ac:dyDescent="0.15">
      <c r="A2602" t="str">
        <f>VLOOKUP(B2602,for_vlookup!$A$1:$B$2046,2,FALSE)</f>
        <v>Resort Anthem</v>
      </c>
      <c r="B2602" s="2" t="s">
        <v>1082</v>
      </c>
      <c r="C2602" t="str">
        <f>IFERROR(VLOOKUP(B2602,all_raw_csv!$B$2:$AO$2140,2,FALSE),"-")</f>
        <v>HARDCORE</v>
      </c>
      <c r="D2602" t="str">
        <f>IFERROR(VLOOKUP($B2602,all_raw_csv!$B$2:$AO$2140,3,FALSE),"-")</f>
        <v>kevin energy</v>
      </c>
      <c r="E2602">
        <f>VLOOKUP($A2602,master_version!$A$1:$B$29,2,FALSE)</f>
        <v>18</v>
      </c>
      <c r="F2602" t="str">
        <f>VLOOKUP(G2602,master_diffculty!$A$1:$C$11,3,FALSE)</f>
        <v>SPB</v>
      </c>
      <c r="G2602">
        <v>1</v>
      </c>
      <c r="H2602">
        <f>IFERROR(IF(VLOOKUP($B2602,all_raw_csv!$B$1:$AO$2074,5+($G2602-1)*7,FALSE)=0,-1,VLOOKUP($B2602,all_raw_csv!$B$1:$AO$2074,5+($G2602-1)*7,FALSE)),"-")</f>
        <v>-1</v>
      </c>
      <c r="I2602">
        <f>IFERROR(IF(VLOOKUP($B2602,new_notes_bemaniwiki!$A$1:$J$1937,1+$G2602,FALSE)="-",-1,VLOOKUP($B2602,new_notes_bemaniwiki!$A$1:$J$1937,1+$G2602,FALSE)),"🙇")</f>
        <v>-1</v>
      </c>
      <c r="J2602" t="s">
        <v>3063</v>
      </c>
      <c r="K2602" t="s">
        <v>3063</v>
      </c>
    </row>
    <row r="2603" spans="1:11" x14ac:dyDescent="0.15">
      <c r="A2603" t="str">
        <f>VLOOKUP(B2603,for_vlookup!$A$1:$B$2046,2,FALSE)</f>
        <v>Resort Anthem</v>
      </c>
      <c r="B2603" s="2" t="s">
        <v>1082</v>
      </c>
      <c r="C2603" t="str">
        <f>IFERROR(VLOOKUP(B2603,all_raw_csv!$B$2:$AO$2140,2,FALSE),"-")</f>
        <v>HARDCORE</v>
      </c>
      <c r="D2603" t="str">
        <f>IFERROR(VLOOKUP($B2603,all_raw_csv!$B$2:$AO$2140,3,FALSE),"-")</f>
        <v>kevin energy</v>
      </c>
      <c r="E2603">
        <f>VLOOKUP($A2603,master_version!$A$1:$B$29,2,FALSE)</f>
        <v>18</v>
      </c>
      <c r="F2603" t="str">
        <f>VLOOKUP(G2603,master_diffculty!$A$1:$C$11,3,FALSE)</f>
        <v>SPN</v>
      </c>
      <c r="G2603">
        <v>2</v>
      </c>
      <c r="H2603">
        <f>IFERROR(IF(VLOOKUP($B2603,all_raw_csv!$B$1:$AO$2074,5+($G2603-1)*7,FALSE)=0,-1,VLOOKUP($B2603,all_raw_csv!$B$1:$AO$2074,5+($G2603-1)*7,FALSE)),"-")</f>
        <v>6</v>
      </c>
      <c r="I2603">
        <f>IFERROR(IF(VLOOKUP($B2603,new_notes_bemaniwiki!$A$1:$J$1937,1+$G2603,FALSE)="-",-1,VLOOKUP($B2603,new_notes_bemaniwiki!$A$1:$J$1937,1+$G2603,FALSE)),"🙇")</f>
        <v>448</v>
      </c>
      <c r="J2603" t="s">
        <v>3063</v>
      </c>
      <c r="K2603" t="s">
        <v>3063</v>
      </c>
    </row>
    <row r="2604" spans="1:11" x14ac:dyDescent="0.15">
      <c r="A2604" t="str">
        <f>VLOOKUP(B2604,for_vlookup!$A$1:$B$2046,2,FALSE)</f>
        <v>Resort Anthem</v>
      </c>
      <c r="B2604" s="2" t="s">
        <v>1082</v>
      </c>
      <c r="C2604" t="str">
        <f>IFERROR(VLOOKUP(B2604,all_raw_csv!$B$2:$AO$2140,2,FALSE),"-")</f>
        <v>HARDCORE</v>
      </c>
      <c r="D2604" t="str">
        <f>IFERROR(VLOOKUP($B2604,all_raw_csv!$B$2:$AO$2140,3,FALSE),"-")</f>
        <v>kevin energy</v>
      </c>
      <c r="E2604">
        <f>VLOOKUP($A2604,master_version!$A$1:$B$29,2,FALSE)</f>
        <v>18</v>
      </c>
      <c r="F2604" t="str">
        <f>VLOOKUP(G2604,master_diffculty!$A$1:$C$11,3,FALSE)</f>
        <v>SPH</v>
      </c>
      <c r="G2604">
        <v>3</v>
      </c>
      <c r="H2604">
        <f>IFERROR(IF(VLOOKUP($B2604,all_raw_csv!$B$1:$AO$2074,5+($G2604-1)*7,FALSE)=0,-1,VLOOKUP($B2604,all_raw_csv!$B$1:$AO$2074,5+($G2604-1)*7,FALSE)),"-")</f>
        <v>8</v>
      </c>
      <c r="I2604">
        <f>IFERROR(IF(VLOOKUP($B2604,new_notes_bemaniwiki!$A$1:$J$1937,1+$G2604,FALSE)="-",-1,VLOOKUP($B2604,new_notes_bemaniwiki!$A$1:$J$1937,1+$G2604,FALSE)),"🙇")</f>
        <v>763</v>
      </c>
      <c r="J2604" t="s">
        <v>3063</v>
      </c>
      <c r="K2604" t="s">
        <v>3063</v>
      </c>
    </row>
    <row r="2605" spans="1:11" x14ac:dyDescent="0.15">
      <c r="A2605" t="str">
        <f>VLOOKUP(B2605,for_vlookup!$A$1:$B$2046,2,FALSE)</f>
        <v>Resort Anthem</v>
      </c>
      <c r="B2605" s="2" t="s">
        <v>1082</v>
      </c>
      <c r="C2605" t="str">
        <f>IFERROR(VLOOKUP(B2605,all_raw_csv!$B$2:$AO$2140,2,FALSE),"-")</f>
        <v>HARDCORE</v>
      </c>
      <c r="D2605" t="str">
        <f>IFERROR(VLOOKUP($B2605,all_raw_csv!$B$2:$AO$2140,3,FALSE),"-")</f>
        <v>kevin energy</v>
      </c>
      <c r="E2605">
        <f>VLOOKUP($A2605,master_version!$A$1:$B$29,2,FALSE)</f>
        <v>18</v>
      </c>
      <c r="F2605" t="str">
        <f>VLOOKUP(G2605,master_diffculty!$A$1:$C$11,3,FALSE)</f>
        <v>SPA</v>
      </c>
      <c r="G2605">
        <v>4</v>
      </c>
      <c r="H2605">
        <f>IFERROR(IF(VLOOKUP($B2605,all_raw_csv!$B$1:$AO$2074,5+($G2605-1)*7,FALSE)=0,-1,VLOOKUP($B2605,all_raw_csv!$B$1:$AO$2074,5+($G2605-1)*7,FALSE)),"-")</f>
        <v>11</v>
      </c>
      <c r="I2605">
        <f>IFERROR(IF(VLOOKUP($B2605,new_notes_bemaniwiki!$A$1:$J$1937,1+$G2605,FALSE)="-",-1,VLOOKUP($B2605,new_notes_bemaniwiki!$A$1:$J$1937,1+$G2605,FALSE)),"🙇")</f>
        <v>1122</v>
      </c>
      <c r="J2605" t="s">
        <v>3063</v>
      </c>
      <c r="K2605" t="s">
        <v>3063</v>
      </c>
    </row>
    <row r="2606" spans="1:11" x14ac:dyDescent="0.15">
      <c r="A2606" t="str">
        <f>VLOOKUP(B2606,for_vlookup!$A$1:$B$2046,2,FALSE)</f>
        <v>Resort Anthem</v>
      </c>
      <c r="B2606" s="2" t="s">
        <v>1082</v>
      </c>
      <c r="C2606" t="str">
        <f>IFERROR(VLOOKUP(B2606,all_raw_csv!$B$2:$AO$2140,2,FALSE),"-")</f>
        <v>HARDCORE</v>
      </c>
      <c r="D2606" t="str">
        <f>IFERROR(VLOOKUP($B2606,all_raw_csv!$B$2:$AO$2140,3,FALSE),"-")</f>
        <v>kevin energy</v>
      </c>
      <c r="E2606">
        <f>VLOOKUP($A2606,master_version!$A$1:$B$29,2,FALSE)</f>
        <v>18</v>
      </c>
      <c r="F2606" t="str">
        <f>VLOOKUP(G2606,master_diffculty!$A$1:$C$11,3,FALSE)</f>
        <v>SPL</v>
      </c>
      <c r="G2606">
        <v>5</v>
      </c>
      <c r="H2606">
        <f>IFERROR(IF(VLOOKUP($B2606,all_raw_csv!$B$1:$AO$2074,5+($G2606-1)*7,FALSE)=0,-1,VLOOKUP($B2606,all_raw_csv!$B$1:$AO$2074,5+($G2606-1)*7,FALSE)),"-")</f>
        <v>-1</v>
      </c>
      <c r="I2606">
        <f>IFERROR(IF(VLOOKUP($B2606,new_notes_bemaniwiki!$A$1:$J$1937,1+$G2606,FALSE)="-",-1,VLOOKUP($B2606,new_notes_bemaniwiki!$A$1:$J$1937,1+$G2606,FALSE)),"🙇")</f>
        <v>-1</v>
      </c>
      <c r="J2606" t="s">
        <v>3063</v>
      </c>
      <c r="K2606" t="s">
        <v>3063</v>
      </c>
    </row>
    <row r="2607" spans="1:11" x14ac:dyDescent="0.15">
      <c r="A2607" t="str">
        <f>VLOOKUP(B2607,for_vlookup!$A$1:$B$2046,2,FALSE)</f>
        <v>Resort Anthem</v>
      </c>
      <c r="B2607" s="2" t="s">
        <v>3037</v>
      </c>
      <c r="C2607" t="str">
        <f>IFERROR(VLOOKUP(B2607,all_raw_csv!$B$2:$AO$2140,2,FALSE),"-")</f>
        <v>WINTER BALLADE</v>
      </c>
      <c r="D2607" t="str">
        <f>IFERROR(VLOOKUP($B2607,all_raw_csv!$B$2:$AO$2140,3,FALSE),"-")</f>
        <v>ツガル</v>
      </c>
      <c r="E2607">
        <f>VLOOKUP($A2607,master_version!$A$1:$B$29,2,FALSE)</f>
        <v>18</v>
      </c>
      <c r="F2607" t="str">
        <f>VLOOKUP(G2607,master_diffculty!$A$1:$C$11,3,FALSE)</f>
        <v>SPB</v>
      </c>
      <c r="G2607">
        <v>1</v>
      </c>
      <c r="H2607">
        <f>IFERROR(IF(VLOOKUP($B2607,all_raw_csv!$B$1:$AO$2074,5+($G2607-1)*7,FALSE)=0,-1,VLOOKUP($B2607,all_raw_csv!$B$1:$AO$2074,5+($G2607-1)*7,FALSE)),"-")</f>
        <v>-1</v>
      </c>
      <c r="I2607">
        <f>IFERROR(IF(VLOOKUP($B2607,new_notes_bemaniwiki!$A$1:$J$1937,1+$G2607,FALSE)="-",-1,VLOOKUP($B2607,new_notes_bemaniwiki!$A$1:$J$1937,1+$G2607,FALSE)),"🙇")</f>
        <v>-1</v>
      </c>
      <c r="J2607" t="s">
        <v>3063</v>
      </c>
      <c r="K2607" t="s">
        <v>3063</v>
      </c>
    </row>
    <row r="2608" spans="1:11" x14ac:dyDescent="0.15">
      <c r="A2608" t="str">
        <f>VLOOKUP(B2608,for_vlookup!$A$1:$B$2046,2,FALSE)</f>
        <v>Resort Anthem</v>
      </c>
      <c r="B2608" s="2" t="s">
        <v>3037</v>
      </c>
      <c r="C2608" t="str">
        <f>IFERROR(VLOOKUP(B2608,all_raw_csv!$B$2:$AO$2140,2,FALSE),"-")</f>
        <v>WINTER BALLADE</v>
      </c>
      <c r="D2608" t="str">
        <f>IFERROR(VLOOKUP($B2608,all_raw_csv!$B$2:$AO$2140,3,FALSE),"-")</f>
        <v>ツガル</v>
      </c>
      <c r="E2608">
        <f>VLOOKUP($A2608,master_version!$A$1:$B$29,2,FALSE)</f>
        <v>18</v>
      </c>
      <c r="F2608" t="str">
        <f>VLOOKUP(G2608,master_diffculty!$A$1:$C$11,3,FALSE)</f>
        <v>SPN</v>
      </c>
      <c r="G2608">
        <v>2</v>
      </c>
      <c r="H2608">
        <f>IFERROR(IF(VLOOKUP($B2608,all_raw_csv!$B$1:$AO$2074,5+($G2608-1)*7,FALSE)=0,-1,VLOOKUP($B2608,all_raw_csv!$B$1:$AO$2074,5+($G2608-1)*7,FALSE)),"-")</f>
        <v>2</v>
      </c>
      <c r="I2608">
        <f>IFERROR(IF(VLOOKUP($B2608,new_notes_bemaniwiki!$A$1:$J$1937,1+$G2608,FALSE)="-",-1,VLOOKUP($B2608,new_notes_bemaniwiki!$A$1:$J$1937,1+$G2608,FALSE)),"🙇")</f>
        <v>222</v>
      </c>
      <c r="J2608" t="s">
        <v>3063</v>
      </c>
      <c r="K2608" t="s">
        <v>3063</v>
      </c>
    </row>
    <row r="2609" spans="1:11" x14ac:dyDescent="0.15">
      <c r="A2609" t="str">
        <f>VLOOKUP(B2609,for_vlookup!$A$1:$B$2046,2,FALSE)</f>
        <v>Resort Anthem</v>
      </c>
      <c r="B2609" s="2" t="s">
        <v>3037</v>
      </c>
      <c r="C2609" t="str">
        <f>IFERROR(VLOOKUP(B2609,all_raw_csv!$B$2:$AO$2140,2,FALSE),"-")</f>
        <v>WINTER BALLADE</v>
      </c>
      <c r="D2609" t="str">
        <f>IFERROR(VLOOKUP($B2609,all_raw_csv!$B$2:$AO$2140,3,FALSE),"-")</f>
        <v>ツガル</v>
      </c>
      <c r="E2609">
        <f>VLOOKUP($A2609,master_version!$A$1:$B$29,2,FALSE)</f>
        <v>18</v>
      </c>
      <c r="F2609" t="str">
        <f>VLOOKUP(G2609,master_diffculty!$A$1:$C$11,3,FALSE)</f>
        <v>SPH</v>
      </c>
      <c r="G2609">
        <v>3</v>
      </c>
      <c r="H2609">
        <f>IFERROR(IF(VLOOKUP($B2609,all_raw_csv!$B$1:$AO$2074,5+($G2609-1)*7,FALSE)=0,-1,VLOOKUP($B2609,all_raw_csv!$B$1:$AO$2074,5+($G2609-1)*7,FALSE)),"-")</f>
        <v>5</v>
      </c>
      <c r="I2609">
        <f>IFERROR(IF(VLOOKUP($B2609,new_notes_bemaniwiki!$A$1:$J$1937,1+$G2609,FALSE)="-",-1,VLOOKUP($B2609,new_notes_bemaniwiki!$A$1:$J$1937,1+$G2609,FALSE)),"🙇")</f>
        <v>551</v>
      </c>
      <c r="J2609" t="s">
        <v>3063</v>
      </c>
      <c r="K2609" t="s">
        <v>3063</v>
      </c>
    </row>
    <row r="2610" spans="1:11" x14ac:dyDescent="0.15">
      <c r="A2610" t="str">
        <f>VLOOKUP(B2610,for_vlookup!$A$1:$B$2046,2,FALSE)</f>
        <v>Resort Anthem</v>
      </c>
      <c r="B2610" s="2" t="s">
        <v>3037</v>
      </c>
      <c r="C2610" t="str">
        <f>IFERROR(VLOOKUP(B2610,all_raw_csv!$B$2:$AO$2140,2,FALSE),"-")</f>
        <v>WINTER BALLADE</v>
      </c>
      <c r="D2610" t="str">
        <f>IFERROR(VLOOKUP($B2610,all_raw_csv!$B$2:$AO$2140,3,FALSE),"-")</f>
        <v>ツガル</v>
      </c>
      <c r="E2610">
        <f>VLOOKUP($A2610,master_version!$A$1:$B$29,2,FALSE)</f>
        <v>18</v>
      </c>
      <c r="F2610" t="str">
        <f>VLOOKUP(G2610,master_diffculty!$A$1:$C$11,3,FALSE)</f>
        <v>SPA</v>
      </c>
      <c r="G2610">
        <v>4</v>
      </c>
      <c r="H2610">
        <f>IFERROR(IF(VLOOKUP($B2610,all_raw_csv!$B$1:$AO$2074,5+($G2610-1)*7,FALSE)=0,-1,VLOOKUP($B2610,all_raw_csv!$B$1:$AO$2074,5+($G2610-1)*7,FALSE)),"-")</f>
        <v>7</v>
      </c>
      <c r="I2610">
        <f>IFERROR(IF(VLOOKUP($B2610,new_notes_bemaniwiki!$A$1:$J$1937,1+$G2610,FALSE)="-",-1,VLOOKUP($B2610,new_notes_bemaniwiki!$A$1:$J$1937,1+$G2610,FALSE)),"🙇")</f>
        <v>691</v>
      </c>
      <c r="J2610" t="s">
        <v>3063</v>
      </c>
      <c r="K2610" t="s">
        <v>3063</v>
      </c>
    </row>
    <row r="2611" spans="1:11" x14ac:dyDescent="0.15">
      <c r="A2611" t="str">
        <f>VLOOKUP(B2611,for_vlookup!$A$1:$B$2046,2,FALSE)</f>
        <v>Resort Anthem</v>
      </c>
      <c r="B2611" s="2" t="s">
        <v>3037</v>
      </c>
      <c r="C2611" t="str">
        <f>IFERROR(VLOOKUP(B2611,all_raw_csv!$B$2:$AO$2140,2,FALSE),"-")</f>
        <v>WINTER BALLADE</v>
      </c>
      <c r="D2611" t="str">
        <f>IFERROR(VLOOKUP($B2611,all_raw_csv!$B$2:$AO$2140,3,FALSE),"-")</f>
        <v>ツガル</v>
      </c>
      <c r="E2611">
        <f>VLOOKUP($A2611,master_version!$A$1:$B$29,2,FALSE)</f>
        <v>18</v>
      </c>
      <c r="F2611" t="str">
        <f>VLOOKUP(G2611,master_diffculty!$A$1:$C$11,3,FALSE)</f>
        <v>SPL</v>
      </c>
      <c r="G2611">
        <v>5</v>
      </c>
      <c r="H2611">
        <f>IFERROR(IF(VLOOKUP($B2611,all_raw_csv!$B$1:$AO$2074,5+($G2611-1)*7,FALSE)=0,-1,VLOOKUP($B2611,all_raw_csv!$B$1:$AO$2074,5+($G2611-1)*7,FALSE)),"-")</f>
        <v>-1</v>
      </c>
      <c r="I2611">
        <f>IFERROR(IF(VLOOKUP($B2611,new_notes_bemaniwiki!$A$1:$J$1937,1+$G2611,FALSE)="-",-1,VLOOKUP($B2611,new_notes_bemaniwiki!$A$1:$J$1937,1+$G2611,FALSE)),"🙇")</f>
        <v>-1</v>
      </c>
      <c r="J2611" t="s">
        <v>3063</v>
      </c>
      <c r="K2611" t="s">
        <v>3063</v>
      </c>
    </row>
    <row r="2612" spans="1:11" x14ac:dyDescent="0.15">
      <c r="A2612" t="str">
        <f>VLOOKUP(B2612,for_vlookup!$A$1:$B$2046,2,FALSE)</f>
        <v>Resort Anthem</v>
      </c>
      <c r="B2612" s="2" t="s">
        <v>1084</v>
      </c>
      <c r="C2612" t="str">
        <f>IFERROR(VLOOKUP(B2612,all_raw_csv!$B$2:$AO$2140,2,FALSE),"-")</f>
        <v>ONLY ONE ANTHEM</v>
      </c>
      <c r="D2612" t="str">
        <f>IFERROR(VLOOKUP($B2612,all_raw_csv!$B$2:$AO$2140,3,FALSE),"-")</f>
        <v>SUPER STAR 満-MITSURU-</v>
      </c>
      <c r="E2612">
        <f>VLOOKUP($A2612,master_version!$A$1:$B$29,2,FALSE)</f>
        <v>18</v>
      </c>
      <c r="F2612" t="str">
        <f>VLOOKUP(G2612,master_diffculty!$A$1:$C$11,3,FALSE)</f>
        <v>SPB</v>
      </c>
      <c r="G2612">
        <v>1</v>
      </c>
      <c r="H2612">
        <f>IFERROR(IF(VLOOKUP($B2612,all_raw_csv!$B$1:$AO$2074,5+($G2612-1)*7,FALSE)=0,-1,VLOOKUP($B2612,all_raw_csv!$B$1:$AO$2074,5+($G2612-1)*7,FALSE)),"-")</f>
        <v>-1</v>
      </c>
      <c r="I2612">
        <f>IFERROR(IF(VLOOKUP($B2612,new_notes_bemaniwiki!$A$1:$J$1937,1+$G2612,FALSE)="-",-1,VLOOKUP($B2612,new_notes_bemaniwiki!$A$1:$J$1937,1+$G2612,FALSE)),"🙇")</f>
        <v>-1</v>
      </c>
      <c r="J2612" t="s">
        <v>3063</v>
      </c>
      <c r="K2612" t="s">
        <v>3063</v>
      </c>
    </row>
    <row r="2613" spans="1:11" x14ac:dyDescent="0.15">
      <c r="A2613" t="str">
        <f>VLOOKUP(B2613,for_vlookup!$A$1:$B$2046,2,FALSE)</f>
        <v>Resort Anthem</v>
      </c>
      <c r="B2613" s="2" t="s">
        <v>1084</v>
      </c>
      <c r="C2613" t="str">
        <f>IFERROR(VLOOKUP(B2613,all_raw_csv!$B$2:$AO$2140,2,FALSE),"-")</f>
        <v>ONLY ONE ANTHEM</v>
      </c>
      <c r="D2613" t="str">
        <f>IFERROR(VLOOKUP($B2613,all_raw_csv!$B$2:$AO$2140,3,FALSE),"-")</f>
        <v>SUPER STAR 満-MITSURU-</v>
      </c>
      <c r="E2613">
        <f>VLOOKUP($A2613,master_version!$A$1:$B$29,2,FALSE)</f>
        <v>18</v>
      </c>
      <c r="F2613" t="str">
        <f>VLOOKUP(G2613,master_diffculty!$A$1:$C$11,3,FALSE)</f>
        <v>SPN</v>
      </c>
      <c r="G2613">
        <v>2</v>
      </c>
      <c r="H2613">
        <f>IFERROR(IF(VLOOKUP($B2613,all_raw_csv!$B$1:$AO$2074,5+($G2613-1)*7,FALSE)=0,-1,VLOOKUP($B2613,all_raw_csv!$B$1:$AO$2074,5+($G2613-1)*7,FALSE)),"-")</f>
        <v>4</v>
      </c>
      <c r="I2613">
        <f>IFERROR(IF(VLOOKUP($B2613,new_notes_bemaniwiki!$A$1:$J$1937,1+$G2613,FALSE)="-",-1,VLOOKUP($B2613,new_notes_bemaniwiki!$A$1:$J$1937,1+$G2613,FALSE)),"🙇")</f>
        <v>448</v>
      </c>
      <c r="J2613" t="s">
        <v>3063</v>
      </c>
      <c r="K2613" t="s">
        <v>3063</v>
      </c>
    </row>
    <row r="2614" spans="1:11" x14ac:dyDescent="0.15">
      <c r="A2614" t="str">
        <f>VLOOKUP(B2614,for_vlookup!$A$1:$B$2046,2,FALSE)</f>
        <v>Resort Anthem</v>
      </c>
      <c r="B2614" s="2" t="s">
        <v>1084</v>
      </c>
      <c r="C2614" t="str">
        <f>IFERROR(VLOOKUP(B2614,all_raw_csv!$B$2:$AO$2140,2,FALSE),"-")</f>
        <v>ONLY ONE ANTHEM</v>
      </c>
      <c r="D2614" t="str">
        <f>IFERROR(VLOOKUP($B2614,all_raw_csv!$B$2:$AO$2140,3,FALSE),"-")</f>
        <v>SUPER STAR 満-MITSURU-</v>
      </c>
      <c r="E2614">
        <f>VLOOKUP($A2614,master_version!$A$1:$B$29,2,FALSE)</f>
        <v>18</v>
      </c>
      <c r="F2614" t="str">
        <f>VLOOKUP(G2614,master_diffculty!$A$1:$C$11,3,FALSE)</f>
        <v>SPH</v>
      </c>
      <c r="G2614">
        <v>3</v>
      </c>
      <c r="H2614">
        <f>IFERROR(IF(VLOOKUP($B2614,all_raw_csv!$B$1:$AO$2074,5+($G2614-1)*7,FALSE)=0,-1,VLOOKUP($B2614,all_raw_csv!$B$1:$AO$2074,5+($G2614-1)*7,FALSE)),"-")</f>
        <v>7</v>
      </c>
      <c r="I2614">
        <f>IFERROR(IF(VLOOKUP($B2614,new_notes_bemaniwiki!$A$1:$J$1937,1+$G2614,FALSE)="-",-1,VLOOKUP($B2614,new_notes_bemaniwiki!$A$1:$J$1937,1+$G2614,FALSE)),"🙇")</f>
        <v>669</v>
      </c>
      <c r="J2614" t="s">
        <v>3063</v>
      </c>
      <c r="K2614" t="s">
        <v>3063</v>
      </c>
    </row>
    <row r="2615" spans="1:11" x14ac:dyDescent="0.15">
      <c r="A2615" t="str">
        <f>VLOOKUP(B2615,for_vlookup!$A$1:$B$2046,2,FALSE)</f>
        <v>Resort Anthem</v>
      </c>
      <c r="B2615" s="2" t="s">
        <v>1084</v>
      </c>
      <c r="C2615" t="str">
        <f>IFERROR(VLOOKUP(B2615,all_raw_csv!$B$2:$AO$2140,2,FALSE),"-")</f>
        <v>ONLY ONE ANTHEM</v>
      </c>
      <c r="D2615" t="str">
        <f>IFERROR(VLOOKUP($B2615,all_raw_csv!$B$2:$AO$2140,3,FALSE),"-")</f>
        <v>SUPER STAR 満-MITSURU-</v>
      </c>
      <c r="E2615">
        <f>VLOOKUP($A2615,master_version!$A$1:$B$29,2,FALSE)</f>
        <v>18</v>
      </c>
      <c r="F2615" t="str">
        <f>VLOOKUP(G2615,master_diffculty!$A$1:$C$11,3,FALSE)</f>
        <v>SPA</v>
      </c>
      <c r="G2615">
        <v>4</v>
      </c>
      <c r="H2615">
        <f>IFERROR(IF(VLOOKUP($B2615,all_raw_csv!$B$1:$AO$2074,5+($G2615-1)*7,FALSE)=0,-1,VLOOKUP($B2615,all_raw_csv!$B$1:$AO$2074,5+($G2615-1)*7,FALSE)),"-")</f>
        <v>10</v>
      </c>
      <c r="I2615">
        <f>IFERROR(IF(VLOOKUP($B2615,new_notes_bemaniwiki!$A$1:$J$1937,1+$G2615,FALSE)="-",-1,VLOOKUP($B2615,new_notes_bemaniwiki!$A$1:$J$1937,1+$G2615,FALSE)),"🙇")</f>
        <v>959</v>
      </c>
      <c r="J2615" t="s">
        <v>3063</v>
      </c>
      <c r="K2615" t="s">
        <v>3063</v>
      </c>
    </row>
    <row r="2616" spans="1:11" x14ac:dyDescent="0.15">
      <c r="A2616" t="str">
        <f>VLOOKUP(B2616,for_vlookup!$A$1:$B$2046,2,FALSE)</f>
        <v>Resort Anthem</v>
      </c>
      <c r="B2616" s="2" t="s">
        <v>1084</v>
      </c>
      <c r="C2616" t="str">
        <f>IFERROR(VLOOKUP(B2616,all_raw_csv!$B$2:$AO$2140,2,FALSE),"-")</f>
        <v>ONLY ONE ANTHEM</v>
      </c>
      <c r="D2616" t="str">
        <f>IFERROR(VLOOKUP($B2616,all_raw_csv!$B$2:$AO$2140,3,FALSE),"-")</f>
        <v>SUPER STAR 満-MITSURU-</v>
      </c>
      <c r="E2616">
        <f>VLOOKUP($A2616,master_version!$A$1:$B$29,2,FALSE)</f>
        <v>18</v>
      </c>
      <c r="F2616" t="str">
        <f>VLOOKUP(G2616,master_diffculty!$A$1:$C$11,3,FALSE)</f>
        <v>SPL</v>
      </c>
      <c r="G2616">
        <v>5</v>
      </c>
      <c r="H2616">
        <f>IFERROR(IF(VLOOKUP($B2616,all_raw_csv!$B$1:$AO$2074,5+($G2616-1)*7,FALSE)=0,-1,VLOOKUP($B2616,all_raw_csv!$B$1:$AO$2074,5+($G2616-1)*7,FALSE)),"-")</f>
        <v>-1</v>
      </c>
      <c r="I2616">
        <f>IFERROR(IF(VLOOKUP($B2616,new_notes_bemaniwiki!$A$1:$J$1937,1+$G2616,FALSE)="-",-1,VLOOKUP($B2616,new_notes_bemaniwiki!$A$1:$J$1937,1+$G2616,FALSE)),"🙇")</f>
        <v>-1</v>
      </c>
      <c r="J2616" t="s">
        <v>3063</v>
      </c>
      <c r="K2616" t="s">
        <v>3063</v>
      </c>
    </row>
    <row r="2617" spans="1:11" x14ac:dyDescent="0.15">
      <c r="A2617" t="str">
        <f>VLOOKUP(B2617,for_vlookup!$A$1:$B$2046,2,FALSE)</f>
        <v>Resort Anthem</v>
      </c>
      <c r="B2617" s="2" t="s">
        <v>1086</v>
      </c>
      <c r="C2617" t="str">
        <f>IFERROR(VLOOKUP(B2617,all_raw_csv!$B$2:$AO$2140,2,FALSE),"-")</f>
        <v>HYPER FANTASIA</v>
      </c>
      <c r="D2617" t="str">
        <f>IFERROR(VLOOKUP($B2617,all_raw_csv!$B$2:$AO$2140,3,FALSE),"-")</f>
        <v>ＴЁЯＲＡ</v>
      </c>
      <c r="E2617">
        <f>VLOOKUP($A2617,master_version!$A$1:$B$29,2,FALSE)</f>
        <v>18</v>
      </c>
      <c r="F2617" t="str">
        <f>VLOOKUP(G2617,master_diffculty!$A$1:$C$11,3,FALSE)</f>
        <v>SPB</v>
      </c>
      <c r="G2617">
        <v>1</v>
      </c>
      <c r="H2617">
        <f>IFERROR(IF(VLOOKUP($B2617,all_raw_csv!$B$1:$AO$2074,5+($G2617-1)*7,FALSE)=0,-1,VLOOKUP($B2617,all_raw_csv!$B$1:$AO$2074,5+($G2617-1)*7,FALSE)),"-")</f>
        <v>1</v>
      </c>
      <c r="I2617">
        <f>IFERROR(IF(VLOOKUP($B2617,new_notes_bemaniwiki!$A$1:$J$1937,1+$G2617,FALSE)="-",-1,VLOOKUP($B2617,new_notes_bemaniwiki!$A$1:$J$1937,1+$G2617,FALSE)),"🙇")</f>
        <v>122</v>
      </c>
      <c r="J2617" t="s">
        <v>3063</v>
      </c>
      <c r="K2617" t="s">
        <v>3063</v>
      </c>
    </row>
    <row r="2618" spans="1:11" x14ac:dyDescent="0.15">
      <c r="A2618" t="str">
        <f>VLOOKUP(B2618,for_vlookup!$A$1:$B$2046,2,FALSE)</f>
        <v>Resort Anthem</v>
      </c>
      <c r="B2618" s="2" t="s">
        <v>1086</v>
      </c>
      <c r="C2618" t="str">
        <f>IFERROR(VLOOKUP(B2618,all_raw_csv!$B$2:$AO$2140,2,FALSE),"-")</f>
        <v>HYPER FANTASIA</v>
      </c>
      <c r="D2618" t="str">
        <f>IFERROR(VLOOKUP($B2618,all_raw_csv!$B$2:$AO$2140,3,FALSE),"-")</f>
        <v>ＴЁЯＲＡ</v>
      </c>
      <c r="E2618">
        <f>VLOOKUP($A2618,master_version!$A$1:$B$29,2,FALSE)</f>
        <v>18</v>
      </c>
      <c r="F2618" t="str">
        <f>VLOOKUP(G2618,master_diffculty!$A$1:$C$11,3,FALSE)</f>
        <v>SPN</v>
      </c>
      <c r="G2618">
        <v>2</v>
      </c>
      <c r="H2618">
        <f>IFERROR(IF(VLOOKUP($B2618,all_raw_csv!$B$1:$AO$2074,5+($G2618-1)*7,FALSE)=0,-1,VLOOKUP($B2618,all_raw_csv!$B$1:$AO$2074,5+($G2618-1)*7,FALSE)),"-")</f>
        <v>3</v>
      </c>
      <c r="I2618">
        <f>IFERROR(IF(VLOOKUP($B2618,new_notes_bemaniwiki!$A$1:$J$1937,1+$G2618,FALSE)="-",-1,VLOOKUP($B2618,new_notes_bemaniwiki!$A$1:$J$1937,1+$G2618,FALSE)),"🙇")</f>
        <v>201</v>
      </c>
      <c r="J2618" t="s">
        <v>3063</v>
      </c>
      <c r="K2618" t="s">
        <v>3063</v>
      </c>
    </row>
    <row r="2619" spans="1:11" x14ac:dyDescent="0.15">
      <c r="A2619" t="str">
        <f>VLOOKUP(B2619,for_vlookup!$A$1:$B$2046,2,FALSE)</f>
        <v>Resort Anthem</v>
      </c>
      <c r="B2619" s="2" t="s">
        <v>1086</v>
      </c>
      <c r="C2619" t="str">
        <f>IFERROR(VLOOKUP(B2619,all_raw_csv!$B$2:$AO$2140,2,FALSE),"-")</f>
        <v>HYPER FANTASIA</v>
      </c>
      <c r="D2619" t="str">
        <f>IFERROR(VLOOKUP($B2619,all_raw_csv!$B$2:$AO$2140,3,FALSE),"-")</f>
        <v>ＴЁЯＲＡ</v>
      </c>
      <c r="E2619">
        <f>VLOOKUP($A2619,master_version!$A$1:$B$29,2,FALSE)</f>
        <v>18</v>
      </c>
      <c r="F2619" t="str">
        <f>VLOOKUP(G2619,master_diffculty!$A$1:$C$11,3,FALSE)</f>
        <v>SPH</v>
      </c>
      <c r="G2619">
        <v>3</v>
      </c>
      <c r="H2619">
        <f>IFERROR(IF(VLOOKUP($B2619,all_raw_csv!$B$1:$AO$2074,5+($G2619-1)*7,FALSE)=0,-1,VLOOKUP($B2619,all_raw_csv!$B$1:$AO$2074,5+($G2619-1)*7,FALSE)),"-")</f>
        <v>8</v>
      </c>
      <c r="I2619">
        <f>IFERROR(IF(VLOOKUP($B2619,new_notes_bemaniwiki!$A$1:$J$1937,1+$G2619,FALSE)="-",-1,VLOOKUP($B2619,new_notes_bemaniwiki!$A$1:$J$1937,1+$G2619,FALSE)),"🙇")</f>
        <v>781</v>
      </c>
      <c r="J2619" t="s">
        <v>3063</v>
      </c>
      <c r="K2619" t="s">
        <v>3063</v>
      </c>
    </row>
    <row r="2620" spans="1:11" x14ac:dyDescent="0.15">
      <c r="A2620" t="str">
        <f>VLOOKUP(B2620,for_vlookup!$A$1:$B$2046,2,FALSE)</f>
        <v>Resort Anthem</v>
      </c>
      <c r="B2620" s="2" t="s">
        <v>1086</v>
      </c>
      <c r="C2620" t="str">
        <f>IFERROR(VLOOKUP(B2620,all_raw_csv!$B$2:$AO$2140,2,FALSE),"-")</f>
        <v>HYPER FANTASIA</v>
      </c>
      <c r="D2620" t="str">
        <f>IFERROR(VLOOKUP($B2620,all_raw_csv!$B$2:$AO$2140,3,FALSE),"-")</f>
        <v>ＴЁЯＲＡ</v>
      </c>
      <c r="E2620">
        <f>VLOOKUP($A2620,master_version!$A$1:$B$29,2,FALSE)</f>
        <v>18</v>
      </c>
      <c r="F2620" t="str">
        <f>VLOOKUP(G2620,master_diffculty!$A$1:$C$11,3,FALSE)</f>
        <v>SPA</v>
      </c>
      <c r="G2620">
        <v>4</v>
      </c>
      <c r="H2620">
        <f>IFERROR(IF(VLOOKUP($B2620,all_raw_csv!$B$1:$AO$2074,5+($G2620-1)*7,FALSE)=0,-1,VLOOKUP($B2620,all_raw_csv!$B$1:$AO$2074,5+($G2620-1)*7,FALSE)),"-")</f>
        <v>10</v>
      </c>
      <c r="I2620">
        <f>IFERROR(IF(VLOOKUP($B2620,new_notes_bemaniwiki!$A$1:$J$1937,1+$G2620,FALSE)="-",-1,VLOOKUP($B2620,new_notes_bemaniwiki!$A$1:$J$1937,1+$G2620,FALSE)),"🙇")</f>
        <v>1123</v>
      </c>
      <c r="J2620" t="s">
        <v>3063</v>
      </c>
      <c r="K2620" t="s">
        <v>3063</v>
      </c>
    </row>
    <row r="2621" spans="1:11" x14ac:dyDescent="0.15">
      <c r="A2621" t="str">
        <f>VLOOKUP(B2621,for_vlookup!$A$1:$B$2046,2,FALSE)</f>
        <v>Resort Anthem</v>
      </c>
      <c r="B2621" s="2" t="s">
        <v>1086</v>
      </c>
      <c r="C2621" t="str">
        <f>IFERROR(VLOOKUP(B2621,all_raw_csv!$B$2:$AO$2140,2,FALSE),"-")</f>
        <v>HYPER FANTASIA</v>
      </c>
      <c r="D2621" t="str">
        <f>IFERROR(VLOOKUP($B2621,all_raw_csv!$B$2:$AO$2140,3,FALSE),"-")</f>
        <v>ＴЁЯＲＡ</v>
      </c>
      <c r="E2621">
        <f>VLOOKUP($A2621,master_version!$A$1:$B$29,2,FALSE)</f>
        <v>18</v>
      </c>
      <c r="F2621" t="str">
        <f>VLOOKUP(G2621,master_diffculty!$A$1:$C$11,3,FALSE)</f>
        <v>SPL</v>
      </c>
      <c r="G2621">
        <v>5</v>
      </c>
      <c r="H2621">
        <f>IFERROR(IF(VLOOKUP($B2621,all_raw_csv!$B$1:$AO$2074,5+($G2621-1)*7,FALSE)=0,-1,VLOOKUP($B2621,all_raw_csv!$B$1:$AO$2074,5+($G2621-1)*7,FALSE)),"-")</f>
        <v>-1</v>
      </c>
      <c r="I2621">
        <f>IFERROR(IF(VLOOKUP($B2621,new_notes_bemaniwiki!$A$1:$J$1937,1+$G2621,FALSE)="-",-1,VLOOKUP($B2621,new_notes_bemaniwiki!$A$1:$J$1937,1+$G2621,FALSE)),"🙇")</f>
        <v>-1</v>
      </c>
      <c r="J2621" t="s">
        <v>3063</v>
      </c>
      <c r="K2621" t="s">
        <v>3063</v>
      </c>
    </row>
    <row r="2622" spans="1:11" x14ac:dyDescent="0.15">
      <c r="A2622" t="str">
        <f>VLOOKUP(B2622,for_vlookup!$A$1:$B$2046,2,FALSE)</f>
        <v>Resort Anthem</v>
      </c>
      <c r="B2622" s="2" t="s">
        <v>1088</v>
      </c>
      <c r="C2622" t="str">
        <f>IFERROR(VLOOKUP(B2622,all_raw_csv!$B$2:$AO$2140,2,FALSE),"-")</f>
        <v>NU DISCO</v>
      </c>
      <c r="D2622" t="str">
        <f>IFERROR(VLOOKUP($B2622,all_raw_csv!$B$2:$AO$2140,3,FALSE),"-")</f>
        <v>Dirty Androids</v>
      </c>
      <c r="E2622">
        <f>VLOOKUP($A2622,master_version!$A$1:$B$29,2,FALSE)</f>
        <v>18</v>
      </c>
      <c r="F2622" t="str">
        <f>VLOOKUP(G2622,master_diffculty!$A$1:$C$11,3,FALSE)</f>
        <v>SPB</v>
      </c>
      <c r="G2622">
        <v>1</v>
      </c>
      <c r="H2622">
        <f>IFERROR(IF(VLOOKUP($B2622,all_raw_csv!$B$1:$AO$2074,5+($G2622-1)*7,FALSE)=0,-1,VLOOKUP($B2622,all_raw_csv!$B$1:$AO$2074,5+($G2622-1)*7,FALSE)),"-")</f>
        <v>-1</v>
      </c>
      <c r="I2622">
        <f>IFERROR(IF(VLOOKUP($B2622,new_notes_bemaniwiki!$A$1:$J$1937,1+$G2622,FALSE)="-",-1,VLOOKUP($B2622,new_notes_bemaniwiki!$A$1:$J$1937,1+$G2622,FALSE)),"🙇")</f>
        <v>-1</v>
      </c>
      <c r="J2622" t="s">
        <v>3063</v>
      </c>
      <c r="K2622" t="s">
        <v>3063</v>
      </c>
    </row>
    <row r="2623" spans="1:11" x14ac:dyDescent="0.15">
      <c r="A2623" t="str">
        <f>VLOOKUP(B2623,for_vlookup!$A$1:$B$2046,2,FALSE)</f>
        <v>Resort Anthem</v>
      </c>
      <c r="B2623" s="2" t="s">
        <v>1088</v>
      </c>
      <c r="C2623" t="str">
        <f>IFERROR(VLOOKUP(B2623,all_raw_csv!$B$2:$AO$2140,2,FALSE),"-")</f>
        <v>NU DISCO</v>
      </c>
      <c r="D2623" t="str">
        <f>IFERROR(VLOOKUP($B2623,all_raw_csv!$B$2:$AO$2140,3,FALSE),"-")</f>
        <v>Dirty Androids</v>
      </c>
      <c r="E2623">
        <f>VLOOKUP($A2623,master_version!$A$1:$B$29,2,FALSE)</f>
        <v>18</v>
      </c>
      <c r="F2623" t="str">
        <f>VLOOKUP(G2623,master_diffculty!$A$1:$C$11,3,FALSE)</f>
        <v>SPN</v>
      </c>
      <c r="G2623">
        <v>2</v>
      </c>
      <c r="H2623">
        <f>IFERROR(IF(VLOOKUP($B2623,all_raw_csv!$B$1:$AO$2074,5+($G2623-1)*7,FALSE)=0,-1,VLOOKUP($B2623,all_raw_csv!$B$1:$AO$2074,5+($G2623-1)*7,FALSE)),"-")</f>
        <v>5</v>
      </c>
      <c r="I2623">
        <f>IFERROR(IF(VLOOKUP($B2623,new_notes_bemaniwiki!$A$1:$J$1937,1+$G2623,FALSE)="-",-1,VLOOKUP($B2623,new_notes_bemaniwiki!$A$1:$J$1937,1+$G2623,FALSE)),"🙇")</f>
        <v>377</v>
      </c>
      <c r="J2623" t="s">
        <v>3063</v>
      </c>
      <c r="K2623" t="s">
        <v>3063</v>
      </c>
    </row>
    <row r="2624" spans="1:11" x14ac:dyDescent="0.15">
      <c r="A2624" t="str">
        <f>VLOOKUP(B2624,for_vlookup!$A$1:$B$2046,2,FALSE)</f>
        <v>Resort Anthem</v>
      </c>
      <c r="B2624" s="2" t="s">
        <v>1088</v>
      </c>
      <c r="C2624" t="str">
        <f>IFERROR(VLOOKUP(B2624,all_raw_csv!$B$2:$AO$2140,2,FALSE),"-")</f>
        <v>NU DISCO</v>
      </c>
      <c r="D2624" t="str">
        <f>IFERROR(VLOOKUP($B2624,all_raw_csv!$B$2:$AO$2140,3,FALSE),"-")</f>
        <v>Dirty Androids</v>
      </c>
      <c r="E2624">
        <f>VLOOKUP($A2624,master_version!$A$1:$B$29,2,FALSE)</f>
        <v>18</v>
      </c>
      <c r="F2624" t="str">
        <f>VLOOKUP(G2624,master_diffculty!$A$1:$C$11,3,FALSE)</f>
        <v>SPH</v>
      </c>
      <c r="G2624">
        <v>3</v>
      </c>
      <c r="H2624">
        <f>IFERROR(IF(VLOOKUP($B2624,all_raw_csv!$B$1:$AO$2074,5+($G2624-1)*7,FALSE)=0,-1,VLOOKUP($B2624,all_raw_csv!$B$1:$AO$2074,5+($G2624-1)*7,FALSE)),"-")</f>
        <v>8</v>
      </c>
      <c r="I2624">
        <f>IFERROR(IF(VLOOKUP($B2624,new_notes_bemaniwiki!$A$1:$J$1937,1+$G2624,FALSE)="-",-1,VLOOKUP($B2624,new_notes_bemaniwiki!$A$1:$J$1937,1+$G2624,FALSE)),"🙇")</f>
        <v>758</v>
      </c>
      <c r="J2624" t="s">
        <v>3063</v>
      </c>
      <c r="K2624" t="s">
        <v>3063</v>
      </c>
    </row>
    <row r="2625" spans="1:11" x14ac:dyDescent="0.15">
      <c r="A2625" t="str">
        <f>VLOOKUP(B2625,for_vlookup!$A$1:$B$2046,2,FALSE)</f>
        <v>Resort Anthem</v>
      </c>
      <c r="B2625" s="2" t="s">
        <v>1088</v>
      </c>
      <c r="C2625" t="str">
        <f>IFERROR(VLOOKUP(B2625,all_raw_csv!$B$2:$AO$2140,2,FALSE),"-")</f>
        <v>NU DISCO</v>
      </c>
      <c r="D2625" t="str">
        <f>IFERROR(VLOOKUP($B2625,all_raw_csv!$B$2:$AO$2140,3,FALSE),"-")</f>
        <v>Dirty Androids</v>
      </c>
      <c r="E2625">
        <f>VLOOKUP($A2625,master_version!$A$1:$B$29,2,FALSE)</f>
        <v>18</v>
      </c>
      <c r="F2625" t="str">
        <f>VLOOKUP(G2625,master_diffculty!$A$1:$C$11,3,FALSE)</f>
        <v>SPA</v>
      </c>
      <c r="G2625">
        <v>4</v>
      </c>
      <c r="H2625">
        <f>IFERROR(IF(VLOOKUP($B2625,all_raw_csv!$B$1:$AO$2074,5+($G2625-1)*7,FALSE)=0,-1,VLOOKUP($B2625,all_raw_csv!$B$1:$AO$2074,5+($G2625-1)*7,FALSE)),"-")</f>
        <v>10</v>
      </c>
      <c r="I2625">
        <f>IFERROR(IF(VLOOKUP($B2625,new_notes_bemaniwiki!$A$1:$J$1937,1+$G2625,FALSE)="-",-1,VLOOKUP($B2625,new_notes_bemaniwiki!$A$1:$J$1937,1+$G2625,FALSE)),"🙇")</f>
        <v>1036</v>
      </c>
      <c r="J2625" t="s">
        <v>3063</v>
      </c>
      <c r="K2625" t="s">
        <v>3063</v>
      </c>
    </row>
    <row r="2626" spans="1:11" x14ac:dyDescent="0.15">
      <c r="A2626" t="str">
        <f>VLOOKUP(B2626,for_vlookup!$A$1:$B$2046,2,FALSE)</f>
        <v>Resort Anthem</v>
      </c>
      <c r="B2626" s="2" t="s">
        <v>1088</v>
      </c>
      <c r="C2626" t="str">
        <f>IFERROR(VLOOKUP(B2626,all_raw_csv!$B$2:$AO$2140,2,FALSE),"-")</f>
        <v>NU DISCO</v>
      </c>
      <c r="D2626" t="str">
        <f>IFERROR(VLOOKUP($B2626,all_raw_csv!$B$2:$AO$2140,3,FALSE),"-")</f>
        <v>Dirty Androids</v>
      </c>
      <c r="E2626">
        <f>VLOOKUP($A2626,master_version!$A$1:$B$29,2,FALSE)</f>
        <v>18</v>
      </c>
      <c r="F2626" t="str">
        <f>VLOOKUP(G2626,master_diffculty!$A$1:$C$11,3,FALSE)</f>
        <v>SPL</v>
      </c>
      <c r="G2626">
        <v>5</v>
      </c>
      <c r="H2626">
        <f>IFERROR(IF(VLOOKUP($B2626,all_raw_csv!$B$1:$AO$2074,5+($G2626-1)*7,FALSE)=0,-1,VLOOKUP($B2626,all_raw_csv!$B$1:$AO$2074,5+($G2626-1)*7,FALSE)),"-")</f>
        <v>11</v>
      </c>
      <c r="I2626">
        <f>IFERROR(IF(VLOOKUP($B2626,new_notes_bemaniwiki!$A$1:$J$1937,1+$G2626,FALSE)="-",-1,VLOOKUP($B2626,new_notes_bemaniwiki!$A$1:$J$1937,1+$G2626,FALSE)),"🙇")</f>
        <v>1240</v>
      </c>
      <c r="J2626" t="s">
        <v>3063</v>
      </c>
      <c r="K2626" t="s">
        <v>3063</v>
      </c>
    </row>
    <row r="2627" spans="1:11" x14ac:dyDescent="0.15">
      <c r="A2627" t="str">
        <f>VLOOKUP(B2627,for_vlookup!$A$1:$B$2046,2,FALSE)</f>
        <v>Resort Anthem</v>
      </c>
      <c r="B2627" s="2" t="s">
        <v>3038</v>
      </c>
      <c r="C2627" t="str">
        <f>IFERROR(VLOOKUP(B2627,all_raw_csv!$B$2:$AO$2140,2,FALSE),"-")</f>
        <v>DRUM &amp; BASS</v>
      </c>
      <c r="D2627" t="str">
        <f>IFERROR(VLOOKUP($B2627,all_raw_csv!$B$2:$AO$2140,3,FALSE),"-")</f>
        <v>kobo feat. Marsha</v>
      </c>
      <c r="E2627">
        <f>VLOOKUP($A2627,master_version!$A$1:$B$29,2,FALSE)</f>
        <v>18</v>
      </c>
      <c r="F2627" t="str">
        <f>VLOOKUP(G2627,master_diffculty!$A$1:$C$11,3,FALSE)</f>
        <v>SPB</v>
      </c>
      <c r="G2627">
        <v>1</v>
      </c>
      <c r="H2627">
        <f>IFERROR(IF(VLOOKUP($B2627,all_raw_csv!$B$1:$AO$2074,5+($G2627-1)*7,FALSE)=0,-1,VLOOKUP($B2627,all_raw_csv!$B$1:$AO$2074,5+($G2627-1)*7,FALSE)),"-")</f>
        <v>-1</v>
      </c>
      <c r="I2627">
        <f>IFERROR(IF(VLOOKUP($B2627,new_notes_bemaniwiki!$A$1:$J$1937,1+$G2627,FALSE)="-",-1,VLOOKUP($B2627,new_notes_bemaniwiki!$A$1:$J$1937,1+$G2627,FALSE)),"🙇")</f>
        <v>-1</v>
      </c>
      <c r="J2627" t="s">
        <v>3063</v>
      </c>
      <c r="K2627" t="s">
        <v>3063</v>
      </c>
    </row>
    <row r="2628" spans="1:11" x14ac:dyDescent="0.15">
      <c r="A2628" t="str">
        <f>VLOOKUP(B2628,for_vlookup!$A$1:$B$2046,2,FALSE)</f>
        <v>Resort Anthem</v>
      </c>
      <c r="B2628" s="2" t="s">
        <v>3038</v>
      </c>
      <c r="C2628" t="str">
        <f>IFERROR(VLOOKUP(B2628,all_raw_csv!$B$2:$AO$2140,2,FALSE),"-")</f>
        <v>DRUM &amp; BASS</v>
      </c>
      <c r="D2628" t="str">
        <f>IFERROR(VLOOKUP($B2628,all_raw_csv!$B$2:$AO$2140,3,FALSE),"-")</f>
        <v>kobo feat. Marsha</v>
      </c>
      <c r="E2628">
        <f>VLOOKUP($A2628,master_version!$A$1:$B$29,2,FALSE)</f>
        <v>18</v>
      </c>
      <c r="F2628" t="str">
        <f>VLOOKUP(G2628,master_diffculty!$A$1:$C$11,3,FALSE)</f>
        <v>SPN</v>
      </c>
      <c r="G2628">
        <v>2</v>
      </c>
      <c r="H2628">
        <f>IFERROR(IF(VLOOKUP($B2628,all_raw_csv!$B$1:$AO$2074,5+($G2628-1)*7,FALSE)=0,-1,VLOOKUP($B2628,all_raw_csv!$B$1:$AO$2074,5+($G2628-1)*7,FALSE)),"-")</f>
        <v>3</v>
      </c>
      <c r="I2628">
        <f>IFERROR(IF(VLOOKUP($B2628,new_notes_bemaniwiki!$A$1:$J$1937,1+$G2628,FALSE)="-",-1,VLOOKUP($B2628,new_notes_bemaniwiki!$A$1:$J$1937,1+$G2628,FALSE)),"🙇")</f>
        <v>315</v>
      </c>
      <c r="J2628" t="s">
        <v>3063</v>
      </c>
      <c r="K2628" t="s">
        <v>3063</v>
      </c>
    </row>
    <row r="2629" spans="1:11" x14ac:dyDescent="0.15">
      <c r="A2629" t="str">
        <f>VLOOKUP(B2629,for_vlookup!$A$1:$B$2046,2,FALSE)</f>
        <v>Resort Anthem</v>
      </c>
      <c r="B2629" s="2" t="s">
        <v>3038</v>
      </c>
      <c r="C2629" t="str">
        <f>IFERROR(VLOOKUP(B2629,all_raw_csv!$B$2:$AO$2140,2,FALSE),"-")</f>
        <v>DRUM &amp; BASS</v>
      </c>
      <c r="D2629" t="str">
        <f>IFERROR(VLOOKUP($B2629,all_raw_csv!$B$2:$AO$2140,3,FALSE),"-")</f>
        <v>kobo feat. Marsha</v>
      </c>
      <c r="E2629">
        <f>VLOOKUP($A2629,master_version!$A$1:$B$29,2,FALSE)</f>
        <v>18</v>
      </c>
      <c r="F2629" t="str">
        <f>VLOOKUP(G2629,master_diffculty!$A$1:$C$11,3,FALSE)</f>
        <v>SPH</v>
      </c>
      <c r="G2629">
        <v>3</v>
      </c>
      <c r="H2629">
        <f>IFERROR(IF(VLOOKUP($B2629,all_raw_csv!$B$1:$AO$2074,5+($G2629-1)*7,FALSE)=0,-1,VLOOKUP($B2629,all_raw_csv!$B$1:$AO$2074,5+($G2629-1)*7,FALSE)),"-")</f>
        <v>7</v>
      </c>
      <c r="I2629">
        <f>IFERROR(IF(VLOOKUP($B2629,new_notes_bemaniwiki!$A$1:$J$1937,1+$G2629,FALSE)="-",-1,VLOOKUP($B2629,new_notes_bemaniwiki!$A$1:$J$1937,1+$G2629,FALSE)),"🙇")</f>
        <v>718</v>
      </c>
      <c r="J2629" t="s">
        <v>3063</v>
      </c>
      <c r="K2629" t="s">
        <v>3063</v>
      </c>
    </row>
    <row r="2630" spans="1:11" x14ac:dyDescent="0.15">
      <c r="A2630" t="str">
        <f>VLOOKUP(B2630,for_vlookup!$A$1:$B$2046,2,FALSE)</f>
        <v>Resort Anthem</v>
      </c>
      <c r="B2630" s="2" t="s">
        <v>3038</v>
      </c>
      <c r="C2630" t="str">
        <f>IFERROR(VLOOKUP(B2630,all_raw_csv!$B$2:$AO$2140,2,FALSE),"-")</f>
        <v>DRUM &amp; BASS</v>
      </c>
      <c r="D2630" t="str">
        <f>IFERROR(VLOOKUP($B2630,all_raw_csv!$B$2:$AO$2140,3,FALSE),"-")</f>
        <v>kobo feat. Marsha</v>
      </c>
      <c r="E2630">
        <f>VLOOKUP($A2630,master_version!$A$1:$B$29,2,FALSE)</f>
        <v>18</v>
      </c>
      <c r="F2630" t="str">
        <f>VLOOKUP(G2630,master_diffculty!$A$1:$C$11,3,FALSE)</f>
        <v>SPA</v>
      </c>
      <c r="G2630">
        <v>4</v>
      </c>
      <c r="H2630">
        <f>IFERROR(IF(VLOOKUP($B2630,all_raw_csv!$B$1:$AO$2074,5+($G2630-1)*7,FALSE)=0,-1,VLOOKUP($B2630,all_raw_csv!$B$1:$AO$2074,5+($G2630-1)*7,FALSE)),"-")</f>
        <v>9</v>
      </c>
      <c r="I2630">
        <f>IFERROR(IF(VLOOKUP($B2630,new_notes_bemaniwiki!$A$1:$J$1937,1+$G2630,FALSE)="-",-1,VLOOKUP($B2630,new_notes_bemaniwiki!$A$1:$J$1937,1+$G2630,FALSE)),"🙇")</f>
        <v>1068</v>
      </c>
      <c r="J2630" t="s">
        <v>3063</v>
      </c>
      <c r="K2630" t="s">
        <v>3063</v>
      </c>
    </row>
    <row r="2631" spans="1:11" x14ac:dyDescent="0.15">
      <c r="A2631" t="str">
        <f>VLOOKUP(B2631,for_vlookup!$A$1:$B$2046,2,FALSE)</f>
        <v>Resort Anthem</v>
      </c>
      <c r="B2631" s="2" t="s">
        <v>3038</v>
      </c>
      <c r="C2631" t="str">
        <f>IFERROR(VLOOKUP(B2631,all_raw_csv!$B$2:$AO$2140,2,FALSE),"-")</f>
        <v>DRUM &amp; BASS</v>
      </c>
      <c r="D2631" t="str">
        <f>IFERROR(VLOOKUP($B2631,all_raw_csv!$B$2:$AO$2140,3,FALSE),"-")</f>
        <v>kobo feat. Marsha</v>
      </c>
      <c r="E2631">
        <f>VLOOKUP($A2631,master_version!$A$1:$B$29,2,FALSE)</f>
        <v>18</v>
      </c>
      <c r="F2631" t="str">
        <f>VLOOKUP(G2631,master_diffculty!$A$1:$C$11,3,FALSE)</f>
        <v>SPL</v>
      </c>
      <c r="G2631">
        <v>5</v>
      </c>
      <c r="H2631">
        <f>IFERROR(IF(VLOOKUP($B2631,all_raw_csv!$B$1:$AO$2074,5+($G2631-1)*7,FALSE)=0,-1,VLOOKUP($B2631,all_raw_csv!$B$1:$AO$2074,5+($G2631-1)*7,FALSE)),"-")</f>
        <v>-1</v>
      </c>
      <c r="I2631">
        <f>IFERROR(IF(VLOOKUP($B2631,new_notes_bemaniwiki!$A$1:$J$1937,1+$G2631,FALSE)="-",-1,VLOOKUP($B2631,new_notes_bemaniwiki!$A$1:$J$1937,1+$G2631,FALSE)),"🙇")</f>
        <v>-1</v>
      </c>
      <c r="J2631" t="s">
        <v>3063</v>
      </c>
      <c r="K2631" t="s">
        <v>3063</v>
      </c>
    </row>
    <row r="2632" spans="1:11" x14ac:dyDescent="0.15">
      <c r="A2632" t="str">
        <f>VLOOKUP(B2632,for_vlookup!$A$1:$B$2046,2,FALSE)</f>
        <v>Resort Anthem</v>
      </c>
      <c r="B2632" s="2" t="s">
        <v>1090</v>
      </c>
      <c r="C2632" t="str">
        <f>IFERROR(VLOOKUP(B2632,all_raw_csv!$B$2:$AO$2140,2,FALSE),"-")</f>
        <v>ENERGETIC HAWAIIAN TRANCE</v>
      </c>
      <c r="D2632" t="str">
        <f>IFERROR(VLOOKUP($B2632,all_raw_csv!$B$2:$AO$2140,3,FALSE),"-")</f>
        <v>kors k</v>
      </c>
      <c r="E2632">
        <f>VLOOKUP($A2632,master_version!$A$1:$B$29,2,FALSE)</f>
        <v>18</v>
      </c>
      <c r="F2632" t="str">
        <f>VLOOKUP(G2632,master_diffculty!$A$1:$C$11,3,FALSE)</f>
        <v>SPB</v>
      </c>
      <c r="G2632">
        <v>1</v>
      </c>
      <c r="H2632">
        <f>IFERROR(IF(VLOOKUP($B2632,all_raw_csv!$B$1:$AO$2074,5+($G2632-1)*7,FALSE)=0,-1,VLOOKUP($B2632,all_raw_csv!$B$1:$AO$2074,5+($G2632-1)*7,FALSE)),"-")</f>
        <v>-1</v>
      </c>
      <c r="I2632">
        <f>IFERROR(IF(VLOOKUP($B2632,new_notes_bemaniwiki!$A$1:$J$1937,1+$G2632,FALSE)="-",-1,VLOOKUP($B2632,new_notes_bemaniwiki!$A$1:$J$1937,1+$G2632,FALSE)),"🙇")</f>
        <v>-1</v>
      </c>
      <c r="J2632" t="s">
        <v>3063</v>
      </c>
      <c r="K2632" t="s">
        <v>3063</v>
      </c>
    </row>
    <row r="2633" spans="1:11" x14ac:dyDescent="0.15">
      <c r="A2633" t="str">
        <f>VLOOKUP(B2633,for_vlookup!$A$1:$B$2046,2,FALSE)</f>
        <v>Resort Anthem</v>
      </c>
      <c r="B2633" s="2" t="s">
        <v>1090</v>
      </c>
      <c r="C2633" t="str">
        <f>IFERROR(VLOOKUP(B2633,all_raw_csv!$B$2:$AO$2140,2,FALSE),"-")</f>
        <v>ENERGETIC HAWAIIAN TRANCE</v>
      </c>
      <c r="D2633" t="str">
        <f>IFERROR(VLOOKUP($B2633,all_raw_csv!$B$2:$AO$2140,3,FALSE),"-")</f>
        <v>kors k</v>
      </c>
      <c r="E2633">
        <f>VLOOKUP($A2633,master_version!$A$1:$B$29,2,FALSE)</f>
        <v>18</v>
      </c>
      <c r="F2633" t="str">
        <f>VLOOKUP(G2633,master_diffculty!$A$1:$C$11,3,FALSE)</f>
        <v>SPN</v>
      </c>
      <c r="G2633">
        <v>2</v>
      </c>
      <c r="H2633">
        <f>IFERROR(IF(VLOOKUP($B2633,all_raw_csv!$B$1:$AO$2074,5+($G2633-1)*7,FALSE)=0,-1,VLOOKUP($B2633,all_raw_csv!$B$1:$AO$2074,5+($G2633-1)*7,FALSE)),"-")</f>
        <v>5</v>
      </c>
      <c r="I2633">
        <f>IFERROR(IF(VLOOKUP($B2633,new_notes_bemaniwiki!$A$1:$J$1937,1+$G2633,FALSE)="-",-1,VLOOKUP($B2633,new_notes_bemaniwiki!$A$1:$J$1937,1+$G2633,FALSE)),"🙇")</f>
        <v>268</v>
      </c>
      <c r="J2633" t="s">
        <v>3063</v>
      </c>
      <c r="K2633" t="s">
        <v>3063</v>
      </c>
    </row>
    <row r="2634" spans="1:11" x14ac:dyDescent="0.15">
      <c r="A2634" t="str">
        <f>VLOOKUP(B2634,for_vlookup!$A$1:$B$2046,2,FALSE)</f>
        <v>Resort Anthem</v>
      </c>
      <c r="B2634" s="2" t="s">
        <v>1090</v>
      </c>
      <c r="C2634" t="str">
        <f>IFERROR(VLOOKUP(B2634,all_raw_csv!$B$2:$AO$2140,2,FALSE),"-")</f>
        <v>ENERGETIC HAWAIIAN TRANCE</v>
      </c>
      <c r="D2634" t="str">
        <f>IFERROR(VLOOKUP($B2634,all_raw_csv!$B$2:$AO$2140,3,FALSE),"-")</f>
        <v>kors k</v>
      </c>
      <c r="E2634">
        <f>VLOOKUP($A2634,master_version!$A$1:$B$29,2,FALSE)</f>
        <v>18</v>
      </c>
      <c r="F2634" t="str">
        <f>VLOOKUP(G2634,master_diffculty!$A$1:$C$11,3,FALSE)</f>
        <v>SPH</v>
      </c>
      <c r="G2634">
        <v>3</v>
      </c>
      <c r="H2634">
        <f>IFERROR(IF(VLOOKUP($B2634,all_raw_csv!$B$1:$AO$2074,5+($G2634-1)*7,FALSE)=0,-1,VLOOKUP($B2634,all_raw_csv!$B$1:$AO$2074,5+($G2634-1)*7,FALSE)),"-")</f>
        <v>9</v>
      </c>
      <c r="I2634">
        <f>IFERROR(IF(VLOOKUP($B2634,new_notes_bemaniwiki!$A$1:$J$1937,1+$G2634,FALSE)="-",-1,VLOOKUP($B2634,new_notes_bemaniwiki!$A$1:$J$1937,1+$G2634,FALSE)),"🙇")</f>
        <v>708</v>
      </c>
      <c r="J2634" t="s">
        <v>3063</v>
      </c>
      <c r="K2634" t="s">
        <v>3063</v>
      </c>
    </row>
    <row r="2635" spans="1:11" x14ac:dyDescent="0.15">
      <c r="A2635" t="str">
        <f>VLOOKUP(B2635,for_vlookup!$A$1:$B$2046,2,FALSE)</f>
        <v>Resort Anthem</v>
      </c>
      <c r="B2635" s="2" t="s">
        <v>1090</v>
      </c>
      <c r="C2635" t="str">
        <f>IFERROR(VLOOKUP(B2635,all_raw_csv!$B$2:$AO$2140,2,FALSE),"-")</f>
        <v>ENERGETIC HAWAIIAN TRANCE</v>
      </c>
      <c r="D2635" t="str">
        <f>IFERROR(VLOOKUP($B2635,all_raw_csv!$B$2:$AO$2140,3,FALSE),"-")</f>
        <v>kors k</v>
      </c>
      <c r="E2635">
        <f>VLOOKUP($A2635,master_version!$A$1:$B$29,2,FALSE)</f>
        <v>18</v>
      </c>
      <c r="F2635" t="str">
        <f>VLOOKUP(G2635,master_diffculty!$A$1:$C$11,3,FALSE)</f>
        <v>SPA</v>
      </c>
      <c r="G2635">
        <v>4</v>
      </c>
      <c r="H2635">
        <f>IFERROR(IF(VLOOKUP($B2635,all_raw_csv!$B$1:$AO$2074,5+($G2635-1)*7,FALSE)=0,-1,VLOOKUP($B2635,all_raw_csv!$B$1:$AO$2074,5+($G2635-1)*7,FALSE)),"-")</f>
        <v>11</v>
      </c>
      <c r="I2635">
        <f>IFERROR(IF(VLOOKUP($B2635,new_notes_bemaniwiki!$A$1:$J$1937,1+$G2635,FALSE)="-",-1,VLOOKUP($B2635,new_notes_bemaniwiki!$A$1:$J$1937,1+$G2635,FALSE)),"🙇")</f>
        <v>1125</v>
      </c>
      <c r="J2635" t="s">
        <v>3063</v>
      </c>
      <c r="K2635" t="s">
        <v>3063</v>
      </c>
    </row>
    <row r="2636" spans="1:11" x14ac:dyDescent="0.15">
      <c r="A2636" t="str">
        <f>VLOOKUP(B2636,for_vlookup!$A$1:$B$2046,2,FALSE)</f>
        <v>Resort Anthem</v>
      </c>
      <c r="B2636" s="2" t="s">
        <v>1090</v>
      </c>
      <c r="C2636" t="str">
        <f>IFERROR(VLOOKUP(B2636,all_raw_csv!$B$2:$AO$2140,2,FALSE),"-")</f>
        <v>ENERGETIC HAWAIIAN TRANCE</v>
      </c>
      <c r="D2636" t="str">
        <f>IFERROR(VLOOKUP($B2636,all_raw_csv!$B$2:$AO$2140,3,FALSE),"-")</f>
        <v>kors k</v>
      </c>
      <c r="E2636">
        <f>VLOOKUP($A2636,master_version!$A$1:$B$29,2,FALSE)</f>
        <v>18</v>
      </c>
      <c r="F2636" t="str">
        <f>VLOOKUP(G2636,master_diffculty!$A$1:$C$11,3,FALSE)</f>
        <v>SPL</v>
      </c>
      <c r="G2636">
        <v>5</v>
      </c>
      <c r="H2636">
        <f>IFERROR(IF(VLOOKUP($B2636,all_raw_csv!$B$1:$AO$2074,5+($G2636-1)*7,FALSE)=0,-1,VLOOKUP($B2636,all_raw_csv!$B$1:$AO$2074,5+($G2636-1)*7,FALSE)),"-")</f>
        <v>-1</v>
      </c>
      <c r="I2636">
        <f>IFERROR(IF(VLOOKUP($B2636,new_notes_bemaniwiki!$A$1:$J$1937,1+$G2636,FALSE)="-",-1,VLOOKUP($B2636,new_notes_bemaniwiki!$A$1:$J$1937,1+$G2636,FALSE)),"🙇")</f>
        <v>-1</v>
      </c>
      <c r="J2636" t="s">
        <v>3063</v>
      </c>
      <c r="K2636" t="s">
        <v>3063</v>
      </c>
    </row>
    <row r="2637" spans="1:11" x14ac:dyDescent="0.15">
      <c r="A2637" t="str">
        <f>VLOOKUP(B2637,for_vlookup!$A$1:$B$2046,2,FALSE)</f>
        <v>Resort Anthem</v>
      </c>
      <c r="B2637" s="2" t="s">
        <v>1092</v>
      </c>
      <c r="C2637" t="str">
        <f>IFERROR(VLOOKUP(B2637,all_raw_csv!$B$2:$AO$2140,2,FALSE),"-")</f>
        <v>UK HARDCORE</v>
      </c>
      <c r="D2637" t="str">
        <f>IFERROR(VLOOKUP($B2637,all_raw_csv!$B$2:$AO$2140,3,FALSE),"-")</f>
        <v>Brisk &amp; Ham</v>
      </c>
      <c r="E2637">
        <f>VLOOKUP($A2637,master_version!$A$1:$B$29,2,FALSE)</f>
        <v>18</v>
      </c>
      <c r="F2637" t="str">
        <f>VLOOKUP(G2637,master_diffculty!$A$1:$C$11,3,FALSE)</f>
        <v>SPB</v>
      </c>
      <c r="G2637">
        <v>1</v>
      </c>
      <c r="H2637">
        <f>IFERROR(IF(VLOOKUP($B2637,all_raw_csv!$B$1:$AO$2074,5+($G2637-1)*7,FALSE)=0,-1,VLOOKUP($B2637,all_raw_csv!$B$1:$AO$2074,5+($G2637-1)*7,FALSE)),"-")</f>
        <v>-1</v>
      </c>
      <c r="I2637">
        <f>IFERROR(IF(VLOOKUP($B2637,new_notes_bemaniwiki!$A$1:$J$1937,1+$G2637,FALSE)="-",-1,VLOOKUP($B2637,new_notes_bemaniwiki!$A$1:$J$1937,1+$G2637,FALSE)),"🙇")</f>
        <v>-1</v>
      </c>
      <c r="J2637" t="s">
        <v>3063</v>
      </c>
      <c r="K2637" t="s">
        <v>3063</v>
      </c>
    </row>
    <row r="2638" spans="1:11" x14ac:dyDescent="0.15">
      <c r="A2638" t="str">
        <f>VLOOKUP(B2638,for_vlookup!$A$1:$B$2046,2,FALSE)</f>
        <v>Resort Anthem</v>
      </c>
      <c r="B2638" s="2" t="s">
        <v>1092</v>
      </c>
      <c r="C2638" t="str">
        <f>IFERROR(VLOOKUP(B2638,all_raw_csv!$B$2:$AO$2140,2,FALSE),"-")</f>
        <v>UK HARDCORE</v>
      </c>
      <c r="D2638" t="str">
        <f>IFERROR(VLOOKUP($B2638,all_raw_csv!$B$2:$AO$2140,3,FALSE),"-")</f>
        <v>Brisk &amp; Ham</v>
      </c>
      <c r="E2638">
        <f>VLOOKUP($A2638,master_version!$A$1:$B$29,2,FALSE)</f>
        <v>18</v>
      </c>
      <c r="F2638" t="str">
        <f>VLOOKUP(G2638,master_diffculty!$A$1:$C$11,3,FALSE)</f>
        <v>SPN</v>
      </c>
      <c r="G2638">
        <v>2</v>
      </c>
      <c r="H2638">
        <f>IFERROR(IF(VLOOKUP($B2638,all_raw_csv!$B$1:$AO$2074,5+($G2638-1)*7,FALSE)=0,-1,VLOOKUP($B2638,all_raw_csv!$B$1:$AO$2074,5+($G2638-1)*7,FALSE)),"-")</f>
        <v>6</v>
      </c>
      <c r="I2638">
        <f>IFERROR(IF(VLOOKUP($B2638,new_notes_bemaniwiki!$A$1:$J$1937,1+$G2638,FALSE)="-",-1,VLOOKUP($B2638,new_notes_bemaniwiki!$A$1:$J$1937,1+$G2638,FALSE)),"🙇")</f>
        <v>571</v>
      </c>
      <c r="J2638" t="s">
        <v>3063</v>
      </c>
      <c r="K2638" t="s">
        <v>3063</v>
      </c>
    </row>
    <row r="2639" spans="1:11" x14ac:dyDescent="0.15">
      <c r="A2639" t="str">
        <f>VLOOKUP(B2639,for_vlookup!$A$1:$B$2046,2,FALSE)</f>
        <v>Resort Anthem</v>
      </c>
      <c r="B2639" s="2" t="s">
        <v>1092</v>
      </c>
      <c r="C2639" t="str">
        <f>IFERROR(VLOOKUP(B2639,all_raw_csv!$B$2:$AO$2140,2,FALSE),"-")</f>
        <v>UK HARDCORE</v>
      </c>
      <c r="D2639" t="str">
        <f>IFERROR(VLOOKUP($B2639,all_raw_csv!$B$2:$AO$2140,3,FALSE),"-")</f>
        <v>Brisk &amp; Ham</v>
      </c>
      <c r="E2639">
        <f>VLOOKUP($A2639,master_version!$A$1:$B$29,2,FALSE)</f>
        <v>18</v>
      </c>
      <c r="F2639" t="str">
        <f>VLOOKUP(G2639,master_diffculty!$A$1:$C$11,3,FALSE)</f>
        <v>SPH</v>
      </c>
      <c r="G2639">
        <v>3</v>
      </c>
      <c r="H2639">
        <f>IFERROR(IF(VLOOKUP($B2639,all_raw_csv!$B$1:$AO$2074,5+($G2639-1)*7,FALSE)=0,-1,VLOOKUP($B2639,all_raw_csv!$B$1:$AO$2074,5+($G2639-1)*7,FALSE)),"-")</f>
        <v>9</v>
      </c>
      <c r="I2639">
        <f>IFERROR(IF(VLOOKUP($B2639,new_notes_bemaniwiki!$A$1:$J$1937,1+$G2639,FALSE)="-",-1,VLOOKUP($B2639,new_notes_bemaniwiki!$A$1:$J$1937,1+$G2639,FALSE)),"🙇")</f>
        <v>943</v>
      </c>
      <c r="J2639" t="s">
        <v>3063</v>
      </c>
      <c r="K2639" t="s">
        <v>3063</v>
      </c>
    </row>
    <row r="2640" spans="1:11" x14ac:dyDescent="0.15">
      <c r="A2640" t="str">
        <f>VLOOKUP(B2640,for_vlookup!$A$1:$B$2046,2,FALSE)</f>
        <v>Resort Anthem</v>
      </c>
      <c r="B2640" s="2" t="s">
        <v>1092</v>
      </c>
      <c r="C2640" t="str">
        <f>IFERROR(VLOOKUP(B2640,all_raw_csv!$B$2:$AO$2140,2,FALSE),"-")</f>
        <v>UK HARDCORE</v>
      </c>
      <c r="D2640" t="str">
        <f>IFERROR(VLOOKUP($B2640,all_raw_csv!$B$2:$AO$2140,3,FALSE),"-")</f>
        <v>Brisk &amp; Ham</v>
      </c>
      <c r="E2640">
        <f>VLOOKUP($A2640,master_version!$A$1:$B$29,2,FALSE)</f>
        <v>18</v>
      </c>
      <c r="F2640" t="str">
        <f>VLOOKUP(G2640,master_diffculty!$A$1:$C$11,3,FALSE)</f>
        <v>SPA</v>
      </c>
      <c r="G2640">
        <v>4</v>
      </c>
      <c r="H2640">
        <f>IFERROR(IF(VLOOKUP($B2640,all_raw_csv!$B$1:$AO$2074,5+($G2640-1)*7,FALSE)=0,-1,VLOOKUP($B2640,all_raw_csv!$B$1:$AO$2074,5+($G2640-1)*7,FALSE)),"-")</f>
        <v>11</v>
      </c>
      <c r="I2640">
        <f>IFERROR(IF(VLOOKUP($B2640,new_notes_bemaniwiki!$A$1:$J$1937,1+$G2640,FALSE)="-",-1,VLOOKUP($B2640,new_notes_bemaniwiki!$A$1:$J$1937,1+$G2640,FALSE)),"🙇")</f>
        <v>1367</v>
      </c>
      <c r="J2640" t="s">
        <v>3063</v>
      </c>
      <c r="K2640" t="s">
        <v>3063</v>
      </c>
    </row>
    <row r="2641" spans="1:11" x14ac:dyDescent="0.15">
      <c r="A2641" t="str">
        <f>VLOOKUP(B2641,for_vlookup!$A$1:$B$2046,2,FALSE)</f>
        <v>Resort Anthem</v>
      </c>
      <c r="B2641" s="2" t="s">
        <v>1092</v>
      </c>
      <c r="C2641" t="str">
        <f>IFERROR(VLOOKUP(B2641,all_raw_csv!$B$2:$AO$2140,2,FALSE),"-")</f>
        <v>UK HARDCORE</v>
      </c>
      <c r="D2641" t="str">
        <f>IFERROR(VLOOKUP($B2641,all_raw_csv!$B$2:$AO$2140,3,FALSE),"-")</f>
        <v>Brisk &amp; Ham</v>
      </c>
      <c r="E2641">
        <f>VLOOKUP($A2641,master_version!$A$1:$B$29,2,FALSE)</f>
        <v>18</v>
      </c>
      <c r="F2641" t="str">
        <f>VLOOKUP(G2641,master_diffculty!$A$1:$C$11,3,FALSE)</f>
        <v>SPL</v>
      </c>
      <c r="G2641">
        <v>5</v>
      </c>
      <c r="H2641">
        <f>IFERROR(IF(VLOOKUP($B2641,all_raw_csv!$B$1:$AO$2074,5+($G2641-1)*7,FALSE)=0,-1,VLOOKUP($B2641,all_raw_csv!$B$1:$AO$2074,5+($G2641-1)*7,FALSE)),"-")</f>
        <v>-1</v>
      </c>
      <c r="I2641">
        <f>IFERROR(IF(VLOOKUP($B2641,new_notes_bemaniwiki!$A$1:$J$1937,1+$G2641,FALSE)="-",-1,VLOOKUP($B2641,new_notes_bemaniwiki!$A$1:$J$1937,1+$G2641,FALSE)),"🙇")</f>
        <v>-1</v>
      </c>
      <c r="J2641" t="s">
        <v>3063</v>
      </c>
      <c r="K2641" t="s">
        <v>3063</v>
      </c>
    </row>
    <row r="2642" spans="1:11" x14ac:dyDescent="0.15">
      <c r="A2642" t="str">
        <f>VLOOKUP(B2642,for_vlookup!$A$1:$B$2046,2,FALSE)</f>
        <v>Resort Anthem</v>
      </c>
      <c r="B2642" s="2" t="s">
        <v>1094</v>
      </c>
      <c r="C2642" t="str">
        <f>IFERROR(VLOOKUP(B2642,all_raw_csv!$B$2:$AO$2140,2,FALSE),"-")</f>
        <v>MAGICAL POP</v>
      </c>
      <c r="D2642" t="str">
        <f>IFERROR(VLOOKUP($B2642,all_raw_csv!$B$2:$AO$2140,3,FALSE),"-")</f>
        <v>イロハ＆リリナ</v>
      </c>
      <c r="E2642">
        <f>VLOOKUP($A2642,master_version!$A$1:$B$29,2,FALSE)</f>
        <v>18</v>
      </c>
      <c r="F2642" t="str">
        <f>VLOOKUP(G2642,master_diffculty!$A$1:$C$11,3,FALSE)</f>
        <v>SPB</v>
      </c>
      <c r="G2642">
        <v>1</v>
      </c>
      <c r="H2642">
        <f>IFERROR(IF(VLOOKUP($B2642,all_raw_csv!$B$1:$AO$2074,5+($G2642-1)*7,FALSE)=0,-1,VLOOKUP($B2642,all_raw_csv!$B$1:$AO$2074,5+($G2642-1)*7,FALSE)),"-")</f>
        <v>-1</v>
      </c>
      <c r="I2642">
        <f>IFERROR(IF(VLOOKUP($B2642,new_notes_bemaniwiki!$A$1:$J$1937,1+$G2642,FALSE)="-",-1,VLOOKUP($B2642,new_notes_bemaniwiki!$A$1:$J$1937,1+$G2642,FALSE)),"🙇")</f>
        <v>-1</v>
      </c>
      <c r="J2642" t="s">
        <v>3063</v>
      </c>
      <c r="K2642" t="s">
        <v>3063</v>
      </c>
    </row>
    <row r="2643" spans="1:11" x14ac:dyDescent="0.15">
      <c r="A2643" t="str">
        <f>VLOOKUP(B2643,for_vlookup!$A$1:$B$2046,2,FALSE)</f>
        <v>Resort Anthem</v>
      </c>
      <c r="B2643" s="2" t="s">
        <v>1094</v>
      </c>
      <c r="C2643" t="str">
        <f>IFERROR(VLOOKUP(B2643,all_raw_csv!$B$2:$AO$2140,2,FALSE),"-")</f>
        <v>MAGICAL POP</v>
      </c>
      <c r="D2643" t="str">
        <f>IFERROR(VLOOKUP($B2643,all_raw_csv!$B$2:$AO$2140,3,FALSE),"-")</f>
        <v>イロハ＆リリナ</v>
      </c>
      <c r="E2643">
        <f>VLOOKUP($A2643,master_version!$A$1:$B$29,2,FALSE)</f>
        <v>18</v>
      </c>
      <c r="F2643" t="str">
        <f>VLOOKUP(G2643,master_diffculty!$A$1:$C$11,3,FALSE)</f>
        <v>SPN</v>
      </c>
      <c r="G2643">
        <v>2</v>
      </c>
      <c r="H2643">
        <f>IFERROR(IF(VLOOKUP($B2643,all_raw_csv!$B$1:$AO$2074,5+($G2643-1)*7,FALSE)=0,-1,VLOOKUP($B2643,all_raw_csv!$B$1:$AO$2074,5+($G2643-1)*7,FALSE)),"-")</f>
        <v>4</v>
      </c>
      <c r="I2643">
        <f>IFERROR(IF(VLOOKUP($B2643,new_notes_bemaniwiki!$A$1:$J$1937,1+$G2643,FALSE)="-",-1,VLOOKUP($B2643,new_notes_bemaniwiki!$A$1:$J$1937,1+$G2643,FALSE)),"🙇")</f>
        <v>331</v>
      </c>
      <c r="J2643" t="s">
        <v>3063</v>
      </c>
      <c r="K2643" t="s">
        <v>3063</v>
      </c>
    </row>
    <row r="2644" spans="1:11" x14ac:dyDescent="0.15">
      <c r="A2644" t="str">
        <f>VLOOKUP(B2644,for_vlookup!$A$1:$B$2046,2,FALSE)</f>
        <v>Resort Anthem</v>
      </c>
      <c r="B2644" s="2" t="s">
        <v>1094</v>
      </c>
      <c r="C2644" t="str">
        <f>IFERROR(VLOOKUP(B2644,all_raw_csv!$B$2:$AO$2140,2,FALSE),"-")</f>
        <v>MAGICAL POP</v>
      </c>
      <c r="D2644" t="str">
        <f>IFERROR(VLOOKUP($B2644,all_raw_csv!$B$2:$AO$2140,3,FALSE),"-")</f>
        <v>イロハ＆リリナ</v>
      </c>
      <c r="E2644">
        <f>VLOOKUP($A2644,master_version!$A$1:$B$29,2,FALSE)</f>
        <v>18</v>
      </c>
      <c r="F2644" t="str">
        <f>VLOOKUP(G2644,master_diffculty!$A$1:$C$11,3,FALSE)</f>
        <v>SPH</v>
      </c>
      <c r="G2644">
        <v>3</v>
      </c>
      <c r="H2644">
        <f>IFERROR(IF(VLOOKUP($B2644,all_raw_csv!$B$1:$AO$2074,5+($G2644-1)*7,FALSE)=0,-1,VLOOKUP($B2644,all_raw_csv!$B$1:$AO$2074,5+($G2644-1)*7,FALSE)),"-")</f>
        <v>6</v>
      </c>
      <c r="I2644">
        <f>IFERROR(IF(VLOOKUP($B2644,new_notes_bemaniwiki!$A$1:$J$1937,1+$G2644,FALSE)="-",-1,VLOOKUP($B2644,new_notes_bemaniwiki!$A$1:$J$1937,1+$G2644,FALSE)),"🙇")</f>
        <v>558</v>
      </c>
      <c r="J2644" t="s">
        <v>3063</v>
      </c>
      <c r="K2644" t="s">
        <v>3063</v>
      </c>
    </row>
    <row r="2645" spans="1:11" x14ac:dyDescent="0.15">
      <c r="A2645" t="str">
        <f>VLOOKUP(B2645,for_vlookup!$A$1:$B$2046,2,FALSE)</f>
        <v>Resort Anthem</v>
      </c>
      <c r="B2645" s="2" t="s">
        <v>1094</v>
      </c>
      <c r="C2645" t="str">
        <f>IFERROR(VLOOKUP(B2645,all_raw_csv!$B$2:$AO$2140,2,FALSE),"-")</f>
        <v>MAGICAL POP</v>
      </c>
      <c r="D2645" t="str">
        <f>IFERROR(VLOOKUP($B2645,all_raw_csv!$B$2:$AO$2140,3,FALSE),"-")</f>
        <v>イロハ＆リリナ</v>
      </c>
      <c r="E2645">
        <f>VLOOKUP($A2645,master_version!$A$1:$B$29,2,FALSE)</f>
        <v>18</v>
      </c>
      <c r="F2645" t="str">
        <f>VLOOKUP(G2645,master_diffculty!$A$1:$C$11,3,FALSE)</f>
        <v>SPA</v>
      </c>
      <c r="G2645">
        <v>4</v>
      </c>
      <c r="H2645">
        <f>IFERROR(IF(VLOOKUP($B2645,all_raw_csv!$B$1:$AO$2074,5+($G2645-1)*7,FALSE)=0,-1,VLOOKUP($B2645,all_raw_csv!$B$1:$AO$2074,5+($G2645-1)*7,FALSE)),"-")</f>
        <v>9</v>
      </c>
      <c r="I2645">
        <f>IFERROR(IF(VLOOKUP($B2645,new_notes_bemaniwiki!$A$1:$J$1937,1+$G2645,FALSE)="-",-1,VLOOKUP($B2645,new_notes_bemaniwiki!$A$1:$J$1937,1+$G2645,FALSE)),"🙇")</f>
        <v>866</v>
      </c>
      <c r="J2645" t="s">
        <v>3063</v>
      </c>
      <c r="K2645" t="s">
        <v>3063</v>
      </c>
    </row>
    <row r="2646" spans="1:11" x14ac:dyDescent="0.15">
      <c r="A2646" t="str">
        <f>VLOOKUP(B2646,for_vlookup!$A$1:$B$2046,2,FALSE)</f>
        <v>Resort Anthem</v>
      </c>
      <c r="B2646" s="2" t="s">
        <v>1094</v>
      </c>
      <c r="C2646" t="str">
        <f>IFERROR(VLOOKUP(B2646,all_raw_csv!$B$2:$AO$2140,2,FALSE),"-")</f>
        <v>MAGICAL POP</v>
      </c>
      <c r="D2646" t="str">
        <f>IFERROR(VLOOKUP($B2646,all_raw_csv!$B$2:$AO$2140,3,FALSE),"-")</f>
        <v>イロハ＆リリナ</v>
      </c>
      <c r="E2646">
        <f>VLOOKUP($A2646,master_version!$A$1:$B$29,2,FALSE)</f>
        <v>18</v>
      </c>
      <c r="F2646" t="str">
        <f>VLOOKUP(G2646,master_diffculty!$A$1:$C$11,3,FALSE)</f>
        <v>SPL</v>
      </c>
      <c r="G2646">
        <v>5</v>
      </c>
      <c r="H2646">
        <f>IFERROR(IF(VLOOKUP($B2646,all_raw_csv!$B$1:$AO$2074,5+($G2646-1)*7,FALSE)=0,-1,VLOOKUP($B2646,all_raw_csv!$B$1:$AO$2074,5+($G2646-1)*7,FALSE)),"-")</f>
        <v>-1</v>
      </c>
      <c r="I2646">
        <f>IFERROR(IF(VLOOKUP($B2646,new_notes_bemaniwiki!$A$1:$J$1937,1+$G2646,FALSE)="-",-1,VLOOKUP($B2646,new_notes_bemaniwiki!$A$1:$J$1937,1+$G2646,FALSE)),"🙇")</f>
        <v>-1</v>
      </c>
      <c r="J2646" t="s">
        <v>3063</v>
      </c>
      <c r="K2646" t="s">
        <v>3063</v>
      </c>
    </row>
    <row r="2647" spans="1:11" x14ac:dyDescent="0.15">
      <c r="A2647" t="str">
        <f>VLOOKUP(B2647,for_vlookup!$A$1:$B$2046,2,FALSE)</f>
        <v>Resort Anthem</v>
      </c>
      <c r="B2647" s="2" t="s">
        <v>1097</v>
      </c>
      <c r="C2647" t="str">
        <f>IFERROR(VLOOKUP(B2647,all_raw_csv!$B$2:$AO$2140,2,FALSE),"-")</f>
        <v>BUBBLEGUM DANCE</v>
      </c>
      <c r="D2647" t="str">
        <f>IFERROR(VLOOKUP($B2647,all_raw_csv!$B$2:$AO$2140,3,FALSE),"-")</f>
        <v>Cream puff</v>
      </c>
      <c r="E2647">
        <f>VLOOKUP($A2647,master_version!$A$1:$B$29,2,FALSE)</f>
        <v>18</v>
      </c>
      <c r="F2647" t="str">
        <f>VLOOKUP(G2647,master_diffculty!$A$1:$C$11,3,FALSE)</f>
        <v>SPB</v>
      </c>
      <c r="G2647">
        <v>1</v>
      </c>
      <c r="H2647">
        <f>IFERROR(IF(VLOOKUP($B2647,all_raw_csv!$B$1:$AO$2074,5+($G2647-1)*7,FALSE)=0,-1,VLOOKUP($B2647,all_raw_csv!$B$1:$AO$2074,5+($G2647-1)*7,FALSE)),"-")</f>
        <v>3</v>
      </c>
      <c r="I2647">
        <f>IFERROR(IF(VLOOKUP($B2647,new_notes_bemaniwiki!$A$1:$J$1937,1+$G2647,FALSE)="-",-1,VLOOKUP($B2647,new_notes_bemaniwiki!$A$1:$J$1937,1+$G2647,FALSE)),"🙇")</f>
        <v>295</v>
      </c>
      <c r="J2647" t="s">
        <v>3063</v>
      </c>
      <c r="K2647" t="s">
        <v>3063</v>
      </c>
    </row>
    <row r="2648" spans="1:11" x14ac:dyDescent="0.15">
      <c r="A2648" t="str">
        <f>VLOOKUP(B2648,for_vlookup!$A$1:$B$2046,2,FALSE)</f>
        <v>Resort Anthem</v>
      </c>
      <c r="B2648" s="2" t="s">
        <v>1097</v>
      </c>
      <c r="C2648" t="str">
        <f>IFERROR(VLOOKUP(B2648,all_raw_csv!$B$2:$AO$2140,2,FALSE),"-")</f>
        <v>BUBBLEGUM DANCE</v>
      </c>
      <c r="D2648" t="str">
        <f>IFERROR(VLOOKUP($B2648,all_raw_csv!$B$2:$AO$2140,3,FALSE),"-")</f>
        <v>Cream puff</v>
      </c>
      <c r="E2648">
        <f>VLOOKUP($A2648,master_version!$A$1:$B$29,2,FALSE)</f>
        <v>18</v>
      </c>
      <c r="F2648" t="str">
        <f>VLOOKUP(G2648,master_diffculty!$A$1:$C$11,3,FALSE)</f>
        <v>SPN</v>
      </c>
      <c r="G2648">
        <v>2</v>
      </c>
      <c r="H2648">
        <f>IFERROR(IF(VLOOKUP($B2648,all_raw_csv!$B$1:$AO$2074,5+($G2648-1)*7,FALSE)=0,-1,VLOOKUP($B2648,all_raw_csv!$B$1:$AO$2074,5+($G2648-1)*7,FALSE)),"-")</f>
        <v>5</v>
      </c>
      <c r="I2648">
        <f>IFERROR(IF(VLOOKUP($B2648,new_notes_bemaniwiki!$A$1:$J$1937,1+$G2648,FALSE)="-",-1,VLOOKUP($B2648,new_notes_bemaniwiki!$A$1:$J$1937,1+$G2648,FALSE)),"🙇")</f>
        <v>500</v>
      </c>
      <c r="J2648" t="s">
        <v>3063</v>
      </c>
      <c r="K2648" t="s">
        <v>3063</v>
      </c>
    </row>
    <row r="2649" spans="1:11" x14ac:dyDescent="0.15">
      <c r="A2649" t="str">
        <f>VLOOKUP(B2649,for_vlookup!$A$1:$B$2046,2,FALSE)</f>
        <v>Resort Anthem</v>
      </c>
      <c r="B2649" s="2" t="s">
        <v>1097</v>
      </c>
      <c r="C2649" t="str">
        <f>IFERROR(VLOOKUP(B2649,all_raw_csv!$B$2:$AO$2140,2,FALSE),"-")</f>
        <v>BUBBLEGUM DANCE</v>
      </c>
      <c r="D2649" t="str">
        <f>IFERROR(VLOOKUP($B2649,all_raw_csv!$B$2:$AO$2140,3,FALSE),"-")</f>
        <v>Cream puff</v>
      </c>
      <c r="E2649">
        <f>VLOOKUP($A2649,master_version!$A$1:$B$29,2,FALSE)</f>
        <v>18</v>
      </c>
      <c r="F2649" t="str">
        <f>VLOOKUP(G2649,master_diffculty!$A$1:$C$11,3,FALSE)</f>
        <v>SPH</v>
      </c>
      <c r="G2649">
        <v>3</v>
      </c>
      <c r="H2649">
        <f>IFERROR(IF(VLOOKUP($B2649,all_raw_csv!$B$1:$AO$2074,5+($G2649-1)*7,FALSE)=0,-1,VLOOKUP($B2649,all_raw_csv!$B$1:$AO$2074,5+($G2649-1)*7,FALSE)),"-")</f>
        <v>8</v>
      </c>
      <c r="I2649">
        <f>IFERROR(IF(VLOOKUP($B2649,new_notes_bemaniwiki!$A$1:$J$1937,1+$G2649,FALSE)="-",-1,VLOOKUP($B2649,new_notes_bemaniwiki!$A$1:$J$1937,1+$G2649,FALSE)),"🙇")</f>
        <v>856</v>
      </c>
      <c r="J2649" t="s">
        <v>3063</v>
      </c>
      <c r="K2649" t="s">
        <v>3063</v>
      </c>
    </row>
    <row r="2650" spans="1:11" x14ac:dyDescent="0.15">
      <c r="A2650" t="str">
        <f>VLOOKUP(B2650,for_vlookup!$A$1:$B$2046,2,FALSE)</f>
        <v>Resort Anthem</v>
      </c>
      <c r="B2650" s="2" t="s">
        <v>1097</v>
      </c>
      <c r="C2650" t="str">
        <f>IFERROR(VLOOKUP(B2650,all_raw_csv!$B$2:$AO$2140,2,FALSE),"-")</f>
        <v>BUBBLEGUM DANCE</v>
      </c>
      <c r="D2650" t="str">
        <f>IFERROR(VLOOKUP($B2650,all_raw_csv!$B$2:$AO$2140,3,FALSE),"-")</f>
        <v>Cream puff</v>
      </c>
      <c r="E2650">
        <f>VLOOKUP($A2650,master_version!$A$1:$B$29,2,FALSE)</f>
        <v>18</v>
      </c>
      <c r="F2650" t="str">
        <f>VLOOKUP(G2650,master_diffculty!$A$1:$C$11,3,FALSE)</f>
        <v>SPA</v>
      </c>
      <c r="G2650">
        <v>4</v>
      </c>
      <c r="H2650">
        <f>IFERROR(IF(VLOOKUP($B2650,all_raw_csv!$B$1:$AO$2074,5+($G2650-1)*7,FALSE)=0,-1,VLOOKUP($B2650,all_raw_csv!$B$1:$AO$2074,5+($G2650-1)*7,FALSE)),"-")</f>
        <v>10</v>
      </c>
      <c r="I2650">
        <f>IFERROR(IF(VLOOKUP($B2650,new_notes_bemaniwiki!$A$1:$J$1937,1+$G2650,FALSE)="-",-1,VLOOKUP($B2650,new_notes_bemaniwiki!$A$1:$J$1937,1+$G2650,FALSE)),"🙇")</f>
        <v>1113</v>
      </c>
      <c r="J2650" t="s">
        <v>3063</v>
      </c>
      <c r="K2650" t="s">
        <v>3063</v>
      </c>
    </row>
    <row r="2651" spans="1:11" x14ac:dyDescent="0.15">
      <c r="A2651" t="str">
        <f>VLOOKUP(B2651,for_vlookup!$A$1:$B$2046,2,FALSE)</f>
        <v>Resort Anthem</v>
      </c>
      <c r="B2651" s="2" t="s">
        <v>1097</v>
      </c>
      <c r="C2651" t="str">
        <f>IFERROR(VLOOKUP(B2651,all_raw_csv!$B$2:$AO$2140,2,FALSE),"-")</f>
        <v>BUBBLEGUM DANCE</v>
      </c>
      <c r="D2651" t="str">
        <f>IFERROR(VLOOKUP($B2651,all_raw_csv!$B$2:$AO$2140,3,FALSE),"-")</f>
        <v>Cream puff</v>
      </c>
      <c r="E2651">
        <f>VLOOKUP($A2651,master_version!$A$1:$B$29,2,FALSE)</f>
        <v>18</v>
      </c>
      <c r="F2651" t="str">
        <f>VLOOKUP(G2651,master_diffculty!$A$1:$C$11,3,FALSE)</f>
        <v>SPL</v>
      </c>
      <c r="G2651">
        <v>5</v>
      </c>
      <c r="H2651">
        <f>IFERROR(IF(VLOOKUP($B2651,all_raw_csv!$B$1:$AO$2074,5+($G2651-1)*7,FALSE)=0,-1,VLOOKUP($B2651,all_raw_csv!$B$1:$AO$2074,5+($G2651-1)*7,FALSE)),"-")</f>
        <v>-1</v>
      </c>
      <c r="I2651">
        <f>IFERROR(IF(VLOOKUP($B2651,new_notes_bemaniwiki!$A$1:$J$1937,1+$G2651,FALSE)="-",-1,VLOOKUP($B2651,new_notes_bemaniwiki!$A$1:$J$1937,1+$G2651,FALSE)),"🙇")</f>
        <v>-1</v>
      </c>
      <c r="J2651" t="s">
        <v>3063</v>
      </c>
      <c r="K2651" t="s">
        <v>3063</v>
      </c>
    </row>
    <row r="2652" spans="1:11" x14ac:dyDescent="0.15">
      <c r="A2652" t="str">
        <f>VLOOKUP(B2652,for_vlookup!$A$1:$B$2046,2,FALSE)</f>
        <v>Resort Anthem</v>
      </c>
      <c r="B2652" s="2" t="s">
        <v>1099</v>
      </c>
      <c r="C2652" t="str">
        <f>IFERROR(VLOOKUP(B2652,all_raw_csv!$B$2:$AO$2140,2,FALSE),"-")</f>
        <v>IIDX HANDZ UP!!</v>
      </c>
      <c r="D2652" t="str">
        <f>IFERROR(VLOOKUP($B2652,all_raw_csv!$B$2:$AO$2140,3,FALSE),"-")</f>
        <v>Sota Fujimori feat. dj MAX STEROID</v>
      </c>
      <c r="E2652">
        <f>VLOOKUP($A2652,master_version!$A$1:$B$29,2,FALSE)</f>
        <v>18</v>
      </c>
      <c r="F2652" t="str">
        <f>VLOOKUP(G2652,master_diffculty!$A$1:$C$11,3,FALSE)</f>
        <v>SPB</v>
      </c>
      <c r="G2652">
        <v>1</v>
      </c>
      <c r="H2652">
        <f>IFERROR(IF(VLOOKUP($B2652,all_raw_csv!$B$1:$AO$2074,5+($G2652-1)*7,FALSE)=0,-1,VLOOKUP($B2652,all_raw_csv!$B$1:$AO$2074,5+($G2652-1)*7,FALSE)),"-")</f>
        <v>-1</v>
      </c>
      <c r="I2652">
        <f>IFERROR(IF(VLOOKUP($B2652,new_notes_bemaniwiki!$A$1:$J$1937,1+$G2652,FALSE)="-",-1,VLOOKUP($B2652,new_notes_bemaniwiki!$A$1:$J$1937,1+$G2652,FALSE)),"🙇")</f>
        <v>-1</v>
      </c>
      <c r="J2652" t="s">
        <v>3063</v>
      </c>
      <c r="K2652" t="s">
        <v>3063</v>
      </c>
    </row>
    <row r="2653" spans="1:11" x14ac:dyDescent="0.15">
      <c r="A2653" t="str">
        <f>VLOOKUP(B2653,for_vlookup!$A$1:$B$2046,2,FALSE)</f>
        <v>Resort Anthem</v>
      </c>
      <c r="B2653" s="2" t="s">
        <v>1099</v>
      </c>
      <c r="C2653" t="str">
        <f>IFERROR(VLOOKUP(B2653,all_raw_csv!$B$2:$AO$2140,2,FALSE),"-")</f>
        <v>IIDX HANDZ UP!!</v>
      </c>
      <c r="D2653" t="str">
        <f>IFERROR(VLOOKUP($B2653,all_raw_csv!$B$2:$AO$2140,3,FALSE),"-")</f>
        <v>Sota Fujimori feat. dj MAX STEROID</v>
      </c>
      <c r="E2653">
        <f>VLOOKUP($A2653,master_version!$A$1:$B$29,2,FALSE)</f>
        <v>18</v>
      </c>
      <c r="F2653" t="str">
        <f>VLOOKUP(G2653,master_diffculty!$A$1:$C$11,3,FALSE)</f>
        <v>SPN</v>
      </c>
      <c r="G2653">
        <v>2</v>
      </c>
      <c r="H2653">
        <f>IFERROR(IF(VLOOKUP($B2653,all_raw_csv!$B$1:$AO$2074,5+($G2653-1)*7,FALSE)=0,-1,VLOOKUP($B2653,all_raw_csv!$B$1:$AO$2074,5+($G2653-1)*7,FALSE)),"-")</f>
        <v>4</v>
      </c>
      <c r="I2653">
        <f>IFERROR(IF(VLOOKUP($B2653,new_notes_bemaniwiki!$A$1:$J$1937,1+$G2653,FALSE)="-",-1,VLOOKUP($B2653,new_notes_bemaniwiki!$A$1:$J$1937,1+$G2653,FALSE)),"🙇")</f>
        <v>398</v>
      </c>
      <c r="J2653" t="s">
        <v>3063</v>
      </c>
      <c r="K2653" t="s">
        <v>3063</v>
      </c>
    </row>
    <row r="2654" spans="1:11" x14ac:dyDescent="0.15">
      <c r="A2654" t="str">
        <f>VLOOKUP(B2654,for_vlookup!$A$1:$B$2046,2,FALSE)</f>
        <v>Resort Anthem</v>
      </c>
      <c r="B2654" s="2" t="s">
        <v>1099</v>
      </c>
      <c r="C2654" t="str">
        <f>IFERROR(VLOOKUP(B2654,all_raw_csv!$B$2:$AO$2140,2,FALSE),"-")</f>
        <v>IIDX HANDZ UP!!</v>
      </c>
      <c r="D2654" t="str">
        <f>IFERROR(VLOOKUP($B2654,all_raw_csv!$B$2:$AO$2140,3,FALSE),"-")</f>
        <v>Sota Fujimori feat. dj MAX STEROID</v>
      </c>
      <c r="E2654">
        <f>VLOOKUP($A2654,master_version!$A$1:$B$29,2,FALSE)</f>
        <v>18</v>
      </c>
      <c r="F2654" t="str">
        <f>VLOOKUP(G2654,master_diffculty!$A$1:$C$11,3,FALSE)</f>
        <v>SPH</v>
      </c>
      <c r="G2654">
        <v>3</v>
      </c>
      <c r="H2654">
        <f>IFERROR(IF(VLOOKUP($B2654,all_raw_csv!$B$1:$AO$2074,5+($G2654-1)*7,FALSE)=0,-1,VLOOKUP($B2654,all_raw_csv!$B$1:$AO$2074,5+($G2654-1)*7,FALSE)),"-")</f>
        <v>8</v>
      </c>
      <c r="I2654">
        <f>IFERROR(IF(VLOOKUP($B2654,new_notes_bemaniwiki!$A$1:$J$1937,1+$G2654,FALSE)="-",-1,VLOOKUP($B2654,new_notes_bemaniwiki!$A$1:$J$1937,1+$G2654,FALSE)),"🙇")</f>
        <v>907</v>
      </c>
      <c r="J2654" t="s">
        <v>3063</v>
      </c>
      <c r="K2654" t="s">
        <v>3063</v>
      </c>
    </row>
    <row r="2655" spans="1:11" x14ac:dyDescent="0.15">
      <c r="A2655" t="str">
        <f>VLOOKUP(B2655,for_vlookup!$A$1:$B$2046,2,FALSE)</f>
        <v>Resort Anthem</v>
      </c>
      <c r="B2655" s="2" t="s">
        <v>1099</v>
      </c>
      <c r="C2655" t="str">
        <f>IFERROR(VLOOKUP(B2655,all_raw_csv!$B$2:$AO$2140,2,FALSE),"-")</f>
        <v>IIDX HANDZ UP!!</v>
      </c>
      <c r="D2655" t="str">
        <f>IFERROR(VLOOKUP($B2655,all_raw_csv!$B$2:$AO$2140,3,FALSE),"-")</f>
        <v>Sota Fujimori feat. dj MAX STEROID</v>
      </c>
      <c r="E2655">
        <f>VLOOKUP($A2655,master_version!$A$1:$B$29,2,FALSE)</f>
        <v>18</v>
      </c>
      <c r="F2655" t="str">
        <f>VLOOKUP(G2655,master_diffculty!$A$1:$C$11,3,FALSE)</f>
        <v>SPA</v>
      </c>
      <c r="G2655">
        <v>4</v>
      </c>
      <c r="H2655">
        <f>IFERROR(IF(VLOOKUP($B2655,all_raw_csv!$B$1:$AO$2074,5+($G2655-1)*7,FALSE)=0,-1,VLOOKUP($B2655,all_raw_csv!$B$1:$AO$2074,5+($G2655-1)*7,FALSE)),"-")</f>
        <v>11</v>
      </c>
      <c r="I2655">
        <f>IFERROR(IF(VLOOKUP($B2655,new_notes_bemaniwiki!$A$1:$J$1937,1+$G2655,FALSE)="-",-1,VLOOKUP($B2655,new_notes_bemaniwiki!$A$1:$J$1937,1+$G2655,FALSE)),"🙇")</f>
        <v>1535</v>
      </c>
      <c r="J2655" t="s">
        <v>3063</v>
      </c>
      <c r="K2655" t="s">
        <v>3063</v>
      </c>
    </row>
    <row r="2656" spans="1:11" x14ac:dyDescent="0.15">
      <c r="A2656" t="str">
        <f>VLOOKUP(B2656,for_vlookup!$A$1:$B$2046,2,FALSE)</f>
        <v>Resort Anthem</v>
      </c>
      <c r="B2656" s="2" t="s">
        <v>1099</v>
      </c>
      <c r="C2656" t="str">
        <f>IFERROR(VLOOKUP(B2656,all_raw_csv!$B$2:$AO$2140,2,FALSE),"-")</f>
        <v>IIDX HANDZ UP!!</v>
      </c>
      <c r="D2656" t="str">
        <f>IFERROR(VLOOKUP($B2656,all_raw_csv!$B$2:$AO$2140,3,FALSE),"-")</f>
        <v>Sota Fujimori feat. dj MAX STEROID</v>
      </c>
      <c r="E2656">
        <f>VLOOKUP($A2656,master_version!$A$1:$B$29,2,FALSE)</f>
        <v>18</v>
      </c>
      <c r="F2656" t="str">
        <f>VLOOKUP(G2656,master_diffculty!$A$1:$C$11,3,FALSE)</f>
        <v>SPL</v>
      </c>
      <c r="G2656">
        <v>5</v>
      </c>
      <c r="H2656">
        <f>IFERROR(IF(VLOOKUP($B2656,all_raw_csv!$B$1:$AO$2074,5+($G2656-1)*7,FALSE)=0,-1,VLOOKUP($B2656,all_raw_csv!$B$1:$AO$2074,5+($G2656-1)*7,FALSE)),"-")</f>
        <v>-1</v>
      </c>
      <c r="I2656">
        <f>IFERROR(IF(VLOOKUP($B2656,new_notes_bemaniwiki!$A$1:$J$1937,1+$G2656,FALSE)="-",-1,VLOOKUP($B2656,new_notes_bemaniwiki!$A$1:$J$1937,1+$G2656,FALSE)),"🙇")</f>
        <v>-1</v>
      </c>
      <c r="J2656" t="s">
        <v>3063</v>
      </c>
      <c r="K2656" t="s">
        <v>3063</v>
      </c>
    </row>
    <row r="2657" spans="1:11" x14ac:dyDescent="0.15">
      <c r="A2657" t="str">
        <f>VLOOKUP(B2657,for_vlookup!$A$1:$B$2046,2,FALSE)</f>
        <v>Resort Anthem</v>
      </c>
      <c r="B2657" s="2" t="s">
        <v>1102</v>
      </c>
      <c r="C2657" t="str">
        <f>IFERROR(VLOOKUP(B2657,all_raw_csv!$B$2:$AO$2140,2,FALSE),"-")</f>
        <v>DYSTOPIA</v>
      </c>
      <c r="D2657" t="str">
        <f>IFERROR(VLOOKUP($B2657,all_raw_csv!$B$2:$AO$2140,3,FALSE),"-")</f>
        <v>Dirty Androids</v>
      </c>
      <c r="E2657">
        <f>VLOOKUP($A2657,master_version!$A$1:$B$29,2,FALSE)</f>
        <v>18</v>
      </c>
      <c r="F2657" t="str">
        <f>VLOOKUP(G2657,master_diffculty!$A$1:$C$11,3,FALSE)</f>
        <v>SPB</v>
      </c>
      <c r="G2657">
        <v>1</v>
      </c>
      <c r="H2657">
        <f>IFERROR(IF(VLOOKUP($B2657,all_raw_csv!$B$1:$AO$2074,5+($G2657-1)*7,FALSE)=0,-1,VLOOKUP($B2657,all_raw_csv!$B$1:$AO$2074,5+($G2657-1)*7,FALSE)),"-")</f>
        <v>-1</v>
      </c>
      <c r="I2657">
        <f>IFERROR(IF(VLOOKUP($B2657,new_notes_bemaniwiki!$A$1:$J$1937,1+$G2657,FALSE)="-",-1,VLOOKUP($B2657,new_notes_bemaniwiki!$A$1:$J$1937,1+$G2657,FALSE)),"🙇")</f>
        <v>-1</v>
      </c>
      <c r="J2657" t="s">
        <v>3063</v>
      </c>
      <c r="K2657" t="s">
        <v>3063</v>
      </c>
    </row>
    <row r="2658" spans="1:11" x14ac:dyDescent="0.15">
      <c r="A2658" t="str">
        <f>VLOOKUP(B2658,for_vlookup!$A$1:$B$2046,2,FALSE)</f>
        <v>Resort Anthem</v>
      </c>
      <c r="B2658" s="2" t="s">
        <v>1102</v>
      </c>
      <c r="C2658" t="str">
        <f>IFERROR(VLOOKUP(B2658,all_raw_csv!$B$2:$AO$2140,2,FALSE),"-")</f>
        <v>DYSTOPIA</v>
      </c>
      <c r="D2658" t="str">
        <f>IFERROR(VLOOKUP($B2658,all_raw_csv!$B$2:$AO$2140,3,FALSE),"-")</f>
        <v>Dirty Androids</v>
      </c>
      <c r="E2658">
        <f>VLOOKUP($A2658,master_version!$A$1:$B$29,2,FALSE)</f>
        <v>18</v>
      </c>
      <c r="F2658" t="str">
        <f>VLOOKUP(G2658,master_diffculty!$A$1:$C$11,3,FALSE)</f>
        <v>SPN</v>
      </c>
      <c r="G2658">
        <v>2</v>
      </c>
      <c r="H2658">
        <f>IFERROR(IF(VLOOKUP($B2658,all_raw_csv!$B$1:$AO$2074,5+($G2658-1)*7,FALSE)=0,-1,VLOOKUP($B2658,all_raw_csv!$B$1:$AO$2074,5+($G2658-1)*7,FALSE)),"-")</f>
        <v>6</v>
      </c>
      <c r="I2658">
        <f>IFERROR(IF(VLOOKUP($B2658,new_notes_bemaniwiki!$A$1:$J$1937,1+$G2658,FALSE)="-",-1,VLOOKUP($B2658,new_notes_bemaniwiki!$A$1:$J$1937,1+$G2658,FALSE)),"🙇")</f>
        <v>510</v>
      </c>
      <c r="J2658" t="s">
        <v>3063</v>
      </c>
      <c r="K2658" t="s">
        <v>3063</v>
      </c>
    </row>
    <row r="2659" spans="1:11" x14ac:dyDescent="0.15">
      <c r="A2659" t="str">
        <f>VLOOKUP(B2659,for_vlookup!$A$1:$B$2046,2,FALSE)</f>
        <v>Resort Anthem</v>
      </c>
      <c r="B2659" s="2" t="s">
        <v>1102</v>
      </c>
      <c r="C2659" t="str">
        <f>IFERROR(VLOOKUP(B2659,all_raw_csv!$B$2:$AO$2140,2,FALSE),"-")</f>
        <v>DYSTOPIA</v>
      </c>
      <c r="D2659" t="str">
        <f>IFERROR(VLOOKUP($B2659,all_raw_csv!$B$2:$AO$2140,3,FALSE),"-")</f>
        <v>Dirty Androids</v>
      </c>
      <c r="E2659">
        <f>VLOOKUP($A2659,master_version!$A$1:$B$29,2,FALSE)</f>
        <v>18</v>
      </c>
      <c r="F2659" t="str">
        <f>VLOOKUP(G2659,master_diffculty!$A$1:$C$11,3,FALSE)</f>
        <v>SPH</v>
      </c>
      <c r="G2659">
        <v>3</v>
      </c>
      <c r="H2659">
        <f>IFERROR(IF(VLOOKUP($B2659,all_raw_csv!$B$1:$AO$2074,5+($G2659-1)*7,FALSE)=0,-1,VLOOKUP($B2659,all_raw_csv!$B$1:$AO$2074,5+($G2659-1)*7,FALSE)),"-")</f>
        <v>10</v>
      </c>
      <c r="I2659">
        <f>IFERROR(IF(VLOOKUP($B2659,new_notes_bemaniwiki!$A$1:$J$1937,1+$G2659,FALSE)="-",-1,VLOOKUP($B2659,new_notes_bemaniwiki!$A$1:$J$1937,1+$G2659,FALSE)),"🙇")</f>
        <v>1042</v>
      </c>
      <c r="J2659" t="s">
        <v>3063</v>
      </c>
      <c r="K2659" t="s">
        <v>3063</v>
      </c>
    </row>
    <row r="2660" spans="1:11" x14ac:dyDescent="0.15">
      <c r="A2660" t="str">
        <f>VLOOKUP(B2660,for_vlookup!$A$1:$B$2046,2,FALSE)</f>
        <v>Resort Anthem</v>
      </c>
      <c r="B2660" s="2" t="s">
        <v>1102</v>
      </c>
      <c r="C2660" t="str">
        <f>IFERROR(VLOOKUP(B2660,all_raw_csv!$B$2:$AO$2140,2,FALSE),"-")</f>
        <v>DYSTOPIA</v>
      </c>
      <c r="D2660" t="str">
        <f>IFERROR(VLOOKUP($B2660,all_raw_csv!$B$2:$AO$2140,3,FALSE),"-")</f>
        <v>Dirty Androids</v>
      </c>
      <c r="E2660">
        <f>VLOOKUP($A2660,master_version!$A$1:$B$29,2,FALSE)</f>
        <v>18</v>
      </c>
      <c r="F2660" t="str">
        <f>VLOOKUP(G2660,master_diffculty!$A$1:$C$11,3,FALSE)</f>
        <v>SPA</v>
      </c>
      <c r="G2660">
        <v>4</v>
      </c>
      <c r="H2660">
        <f>IFERROR(IF(VLOOKUP($B2660,all_raw_csv!$B$1:$AO$2074,5+($G2660-1)*7,FALSE)=0,-1,VLOOKUP($B2660,all_raw_csv!$B$1:$AO$2074,5+($G2660-1)*7,FALSE)),"-")</f>
        <v>12</v>
      </c>
      <c r="I2660">
        <f>IFERROR(IF(VLOOKUP($B2660,new_notes_bemaniwiki!$A$1:$J$1937,1+$G2660,FALSE)="-",-1,VLOOKUP($B2660,new_notes_bemaniwiki!$A$1:$J$1937,1+$G2660,FALSE)),"🙇")</f>
        <v>1418</v>
      </c>
      <c r="J2660" t="s">
        <v>3063</v>
      </c>
      <c r="K2660" t="s">
        <v>3063</v>
      </c>
    </row>
    <row r="2661" spans="1:11" x14ac:dyDescent="0.15">
      <c r="A2661" t="str">
        <f>VLOOKUP(B2661,for_vlookup!$A$1:$B$2046,2,FALSE)</f>
        <v>Resort Anthem</v>
      </c>
      <c r="B2661" s="2" t="s">
        <v>1102</v>
      </c>
      <c r="C2661" t="str">
        <f>IFERROR(VLOOKUP(B2661,all_raw_csv!$B$2:$AO$2140,2,FALSE),"-")</f>
        <v>DYSTOPIA</v>
      </c>
      <c r="D2661" t="str">
        <f>IFERROR(VLOOKUP($B2661,all_raw_csv!$B$2:$AO$2140,3,FALSE),"-")</f>
        <v>Dirty Androids</v>
      </c>
      <c r="E2661">
        <f>VLOOKUP($A2661,master_version!$A$1:$B$29,2,FALSE)</f>
        <v>18</v>
      </c>
      <c r="F2661" t="str">
        <f>VLOOKUP(G2661,master_diffculty!$A$1:$C$11,3,FALSE)</f>
        <v>SPL</v>
      </c>
      <c r="G2661">
        <v>5</v>
      </c>
      <c r="H2661">
        <f>IFERROR(IF(VLOOKUP($B2661,all_raw_csv!$B$1:$AO$2074,5+($G2661-1)*7,FALSE)=0,-1,VLOOKUP($B2661,all_raw_csv!$B$1:$AO$2074,5+($G2661-1)*7,FALSE)),"-")</f>
        <v>-1</v>
      </c>
      <c r="I2661">
        <f>IFERROR(IF(VLOOKUP($B2661,new_notes_bemaniwiki!$A$1:$J$1937,1+$G2661,FALSE)="-",-1,VLOOKUP($B2661,new_notes_bemaniwiki!$A$1:$J$1937,1+$G2661,FALSE)),"🙇")</f>
        <v>-1</v>
      </c>
      <c r="J2661" t="s">
        <v>3063</v>
      </c>
      <c r="K2661" t="s">
        <v>3063</v>
      </c>
    </row>
    <row r="2662" spans="1:11" x14ac:dyDescent="0.15">
      <c r="A2662" t="str">
        <f>VLOOKUP(B2662,for_vlookup!$A$1:$B$2046,2,FALSE)</f>
        <v>Resort Anthem</v>
      </c>
      <c r="B2662" s="2" t="s">
        <v>1104</v>
      </c>
      <c r="C2662" t="str">
        <f>IFERROR(VLOOKUP(B2662,all_raw_csv!$B$2:$AO$2140,2,FALSE),"-")</f>
        <v>TRANCE CORE</v>
      </c>
      <c r="D2662" t="str">
        <f>IFERROR(VLOOKUP($B2662,all_raw_csv!$B$2:$AO$2140,3,FALSE),"-")</f>
        <v>Ryu☆ Vs. L.E.D.-G</v>
      </c>
      <c r="E2662">
        <f>VLOOKUP($A2662,master_version!$A$1:$B$29,2,FALSE)</f>
        <v>18</v>
      </c>
      <c r="F2662" t="str">
        <f>VLOOKUP(G2662,master_diffculty!$A$1:$C$11,3,FALSE)</f>
        <v>SPB</v>
      </c>
      <c r="G2662">
        <v>1</v>
      </c>
      <c r="H2662">
        <f>IFERROR(IF(VLOOKUP($B2662,all_raw_csv!$B$1:$AO$2074,5+($G2662-1)*7,FALSE)=0,-1,VLOOKUP($B2662,all_raw_csv!$B$1:$AO$2074,5+($G2662-1)*7,FALSE)),"-")</f>
        <v>-1</v>
      </c>
      <c r="I2662">
        <f>IFERROR(IF(VLOOKUP($B2662,new_notes_bemaniwiki!$A$1:$J$1937,1+$G2662,FALSE)="-",-1,VLOOKUP($B2662,new_notes_bemaniwiki!$A$1:$J$1937,1+$G2662,FALSE)),"🙇")</f>
        <v>-1</v>
      </c>
      <c r="J2662" t="s">
        <v>3063</v>
      </c>
      <c r="K2662" t="s">
        <v>3063</v>
      </c>
    </row>
    <row r="2663" spans="1:11" x14ac:dyDescent="0.15">
      <c r="A2663" t="str">
        <f>VLOOKUP(B2663,for_vlookup!$A$1:$B$2046,2,FALSE)</f>
        <v>Resort Anthem</v>
      </c>
      <c r="B2663" s="2" t="s">
        <v>1104</v>
      </c>
      <c r="C2663" t="str">
        <f>IFERROR(VLOOKUP(B2663,all_raw_csv!$B$2:$AO$2140,2,FALSE),"-")</f>
        <v>TRANCE CORE</v>
      </c>
      <c r="D2663" t="str">
        <f>IFERROR(VLOOKUP($B2663,all_raw_csv!$B$2:$AO$2140,3,FALSE),"-")</f>
        <v>Ryu☆ Vs. L.E.D.-G</v>
      </c>
      <c r="E2663">
        <f>VLOOKUP($A2663,master_version!$A$1:$B$29,2,FALSE)</f>
        <v>18</v>
      </c>
      <c r="F2663" t="str">
        <f>VLOOKUP(G2663,master_diffculty!$A$1:$C$11,3,FALSE)</f>
        <v>SPN</v>
      </c>
      <c r="G2663">
        <v>2</v>
      </c>
      <c r="H2663">
        <f>IFERROR(IF(VLOOKUP($B2663,all_raw_csv!$B$1:$AO$2074,5+($G2663-1)*7,FALSE)=0,-1,VLOOKUP($B2663,all_raw_csv!$B$1:$AO$2074,5+($G2663-1)*7,FALSE)),"-")</f>
        <v>7</v>
      </c>
      <c r="I2663">
        <f>IFERROR(IF(VLOOKUP($B2663,new_notes_bemaniwiki!$A$1:$J$1937,1+$G2663,FALSE)="-",-1,VLOOKUP($B2663,new_notes_bemaniwiki!$A$1:$J$1937,1+$G2663,FALSE)),"🙇")</f>
        <v>726</v>
      </c>
      <c r="J2663" t="s">
        <v>3063</v>
      </c>
      <c r="K2663" t="s">
        <v>3063</v>
      </c>
    </row>
    <row r="2664" spans="1:11" x14ac:dyDescent="0.15">
      <c r="A2664" t="str">
        <f>VLOOKUP(B2664,for_vlookup!$A$1:$B$2046,2,FALSE)</f>
        <v>Resort Anthem</v>
      </c>
      <c r="B2664" s="2" t="s">
        <v>1104</v>
      </c>
      <c r="C2664" t="str">
        <f>IFERROR(VLOOKUP(B2664,all_raw_csv!$B$2:$AO$2140,2,FALSE),"-")</f>
        <v>TRANCE CORE</v>
      </c>
      <c r="D2664" t="str">
        <f>IFERROR(VLOOKUP($B2664,all_raw_csv!$B$2:$AO$2140,3,FALSE),"-")</f>
        <v>Ryu☆ Vs. L.E.D.-G</v>
      </c>
      <c r="E2664">
        <f>VLOOKUP($A2664,master_version!$A$1:$B$29,2,FALSE)</f>
        <v>18</v>
      </c>
      <c r="F2664" t="str">
        <f>VLOOKUP(G2664,master_diffculty!$A$1:$C$11,3,FALSE)</f>
        <v>SPH</v>
      </c>
      <c r="G2664">
        <v>3</v>
      </c>
      <c r="H2664">
        <f>IFERROR(IF(VLOOKUP($B2664,all_raw_csv!$B$1:$AO$2074,5+($G2664-1)*7,FALSE)=0,-1,VLOOKUP($B2664,all_raw_csv!$B$1:$AO$2074,5+($G2664-1)*7,FALSE)),"-")</f>
        <v>11</v>
      </c>
      <c r="I2664">
        <f>IFERROR(IF(VLOOKUP($B2664,new_notes_bemaniwiki!$A$1:$J$1937,1+$G2664,FALSE)="-",-1,VLOOKUP($B2664,new_notes_bemaniwiki!$A$1:$J$1937,1+$G2664,FALSE)),"🙇")</f>
        <v>1217</v>
      </c>
      <c r="J2664" t="s">
        <v>3063</v>
      </c>
      <c r="K2664" t="s">
        <v>3063</v>
      </c>
    </row>
    <row r="2665" spans="1:11" x14ac:dyDescent="0.15">
      <c r="A2665" t="str">
        <f>VLOOKUP(B2665,for_vlookup!$A$1:$B$2046,2,FALSE)</f>
        <v>Resort Anthem</v>
      </c>
      <c r="B2665" s="2" t="s">
        <v>1104</v>
      </c>
      <c r="C2665" t="str">
        <f>IFERROR(VLOOKUP(B2665,all_raw_csv!$B$2:$AO$2140,2,FALSE),"-")</f>
        <v>TRANCE CORE</v>
      </c>
      <c r="D2665" t="str">
        <f>IFERROR(VLOOKUP($B2665,all_raw_csv!$B$2:$AO$2140,3,FALSE),"-")</f>
        <v>Ryu☆ Vs. L.E.D.-G</v>
      </c>
      <c r="E2665">
        <f>VLOOKUP($A2665,master_version!$A$1:$B$29,2,FALSE)</f>
        <v>18</v>
      </c>
      <c r="F2665" t="str">
        <f>VLOOKUP(G2665,master_diffculty!$A$1:$C$11,3,FALSE)</f>
        <v>SPA</v>
      </c>
      <c r="G2665">
        <v>4</v>
      </c>
      <c r="H2665">
        <f>IFERROR(IF(VLOOKUP($B2665,all_raw_csv!$B$1:$AO$2074,5+($G2665-1)*7,FALSE)=0,-1,VLOOKUP($B2665,all_raw_csv!$B$1:$AO$2074,5+($G2665-1)*7,FALSE)),"-")</f>
        <v>12</v>
      </c>
      <c r="I2665">
        <f>IFERROR(IF(VLOOKUP($B2665,new_notes_bemaniwiki!$A$1:$J$1937,1+$G2665,FALSE)="-",-1,VLOOKUP($B2665,new_notes_bemaniwiki!$A$1:$J$1937,1+$G2665,FALSE)),"🙇")</f>
        <v>1718</v>
      </c>
      <c r="J2665" t="s">
        <v>3063</v>
      </c>
      <c r="K2665" t="s">
        <v>3063</v>
      </c>
    </row>
    <row r="2666" spans="1:11" x14ac:dyDescent="0.15">
      <c r="A2666" t="str">
        <f>VLOOKUP(B2666,for_vlookup!$A$1:$B$2046,2,FALSE)</f>
        <v>Resort Anthem</v>
      </c>
      <c r="B2666" s="2" t="s">
        <v>1104</v>
      </c>
      <c r="C2666" t="str">
        <f>IFERROR(VLOOKUP(B2666,all_raw_csv!$B$2:$AO$2140,2,FALSE),"-")</f>
        <v>TRANCE CORE</v>
      </c>
      <c r="D2666" t="str">
        <f>IFERROR(VLOOKUP($B2666,all_raw_csv!$B$2:$AO$2140,3,FALSE),"-")</f>
        <v>Ryu☆ Vs. L.E.D.-G</v>
      </c>
      <c r="E2666">
        <f>VLOOKUP($A2666,master_version!$A$1:$B$29,2,FALSE)</f>
        <v>18</v>
      </c>
      <c r="F2666" t="str">
        <f>VLOOKUP(G2666,master_diffculty!$A$1:$C$11,3,FALSE)</f>
        <v>SPL</v>
      </c>
      <c r="G2666">
        <v>5</v>
      </c>
      <c r="H2666">
        <f>IFERROR(IF(VLOOKUP($B2666,all_raw_csv!$B$1:$AO$2074,5+($G2666-1)*7,FALSE)=0,-1,VLOOKUP($B2666,all_raw_csv!$B$1:$AO$2074,5+($G2666-1)*7,FALSE)),"-")</f>
        <v>-1</v>
      </c>
      <c r="I2666">
        <f>IFERROR(IF(VLOOKUP($B2666,new_notes_bemaniwiki!$A$1:$J$1937,1+$G2666,FALSE)="-",-1,VLOOKUP($B2666,new_notes_bemaniwiki!$A$1:$J$1937,1+$G2666,FALSE)),"🙇")</f>
        <v>-1</v>
      </c>
      <c r="J2666" t="s">
        <v>3063</v>
      </c>
      <c r="K2666" t="s">
        <v>3063</v>
      </c>
    </row>
    <row r="2667" spans="1:11" x14ac:dyDescent="0.15">
      <c r="A2667" t="str">
        <f>VLOOKUP(B2667,for_vlookup!$A$1:$B$2046,2,FALSE)</f>
        <v>Resort Anthem</v>
      </c>
      <c r="B2667" s="2" t="s">
        <v>1106</v>
      </c>
      <c r="C2667" t="str">
        <f>IFERROR(VLOOKUP(B2667,all_raw_csv!$B$2:$AO$2140,2,FALSE),"-")</f>
        <v>HANDZ UP</v>
      </c>
      <c r="D2667" t="str">
        <f>IFERROR(VLOOKUP($B2667,all_raw_csv!$B$2:$AO$2140,3,FALSE),"-")</f>
        <v>Ryu☆</v>
      </c>
      <c r="E2667">
        <f>VLOOKUP($A2667,master_version!$A$1:$B$29,2,FALSE)</f>
        <v>18</v>
      </c>
      <c r="F2667" t="str">
        <f>VLOOKUP(G2667,master_diffculty!$A$1:$C$11,3,FALSE)</f>
        <v>SPB</v>
      </c>
      <c r="G2667">
        <v>1</v>
      </c>
      <c r="H2667">
        <f>IFERROR(IF(VLOOKUP($B2667,all_raw_csv!$B$1:$AO$2074,5+($G2667-1)*7,FALSE)=0,-1,VLOOKUP($B2667,all_raw_csv!$B$1:$AO$2074,5+($G2667-1)*7,FALSE)),"-")</f>
        <v>-1</v>
      </c>
      <c r="I2667">
        <f>IFERROR(IF(VLOOKUP($B2667,new_notes_bemaniwiki!$A$1:$J$1937,1+$G2667,FALSE)="-",-1,VLOOKUP($B2667,new_notes_bemaniwiki!$A$1:$J$1937,1+$G2667,FALSE)),"🙇")</f>
        <v>-1</v>
      </c>
      <c r="J2667" t="s">
        <v>3063</v>
      </c>
      <c r="K2667" t="s">
        <v>3063</v>
      </c>
    </row>
    <row r="2668" spans="1:11" x14ac:dyDescent="0.15">
      <c r="A2668" t="str">
        <f>VLOOKUP(B2668,for_vlookup!$A$1:$B$2046,2,FALSE)</f>
        <v>Resort Anthem</v>
      </c>
      <c r="B2668" s="2" t="s">
        <v>1106</v>
      </c>
      <c r="C2668" t="str">
        <f>IFERROR(VLOOKUP(B2668,all_raw_csv!$B$2:$AO$2140,2,FALSE),"-")</f>
        <v>HANDZ UP</v>
      </c>
      <c r="D2668" t="str">
        <f>IFERROR(VLOOKUP($B2668,all_raw_csv!$B$2:$AO$2140,3,FALSE),"-")</f>
        <v>Ryu☆</v>
      </c>
      <c r="E2668">
        <f>VLOOKUP($A2668,master_version!$A$1:$B$29,2,FALSE)</f>
        <v>18</v>
      </c>
      <c r="F2668" t="str">
        <f>VLOOKUP(G2668,master_diffculty!$A$1:$C$11,3,FALSE)</f>
        <v>SPN</v>
      </c>
      <c r="G2668">
        <v>2</v>
      </c>
      <c r="H2668">
        <f>IFERROR(IF(VLOOKUP($B2668,all_raw_csv!$B$1:$AO$2074,5+($G2668-1)*7,FALSE)=0,-1,VLOOKUP($B2668,all_raw_csv!$B$1:$AO$2074,5+($G2668-1)*7,FALSE)),"-")</f>
        <v>6</v>
      </c>
      <c r="I2668">
        <f>IFERROR(IF(VLOOKUP($B2668,new_notes_bemaniwiki!$A$1:$J$1937,1+$G2668,FALSE)="-",-1,VLOOKUP($B2668,new_notes_bemaniwiki!$A$1:$J$1937,1+$G2668,FALSE)),"🙇")</f>
        <v>589</v>
      </c>
      <c r="J2668" t="s">
        <v>3063</v>
      </c>
      <c r="K2668" t="s">
        <v>3063</v>
      </c>
    </row>
    <row r="2669" spans="1:11" x14ac:dyDescent="0.15">
      <c r="A2669" t="str">
        <f>VLOOKUP(B2669,for_vlookup!$A$1:$B$2046,2,FALSE)</f>
        <v>Resort Anthem</v>
      </c>
      <c r="B2669" s="2" t="s">
        <v>1106</v>
      </c>
      <c r="C2669" t="str">
        <f>IFERROR(VLOOKUP(B2669,all_raw_csv!$B$2:$AO$2140,2,FALSE),"-")</f>
        <v>HANDZ UP</v>
      </c>
      <c r="D2669" t="str">
        <f>IFERROR(VLOOKUP($B2669,all_raw_csv!$B$2:$AO$2140,3,FALSE),"-")</f>
        <v>Ryu☆</v>
      </c>
      <c r="E2669">
        <f>VLOOKUP($A2669,master_version!$A$1:$B$29,2,FALSE)</f>
        <v>18</v>
      </c>
      <c r="F2669" t="str">
        <f>VLOOKUP(G2669,master_diffculty!$A$1:$C$11,3,FALSE)</f>
        <v>SPH</v>
      </c>
      <c r="G2669">
        <v>3</v>
      </c>
      <c r="H2669">
        <f>IFERROR(IF(VLOOKUP($B2669,all_raw_csv!$B$1:$AO$2074,5+($G2669-1)*7,FALSE)=0,-1,VLOOKUP($B2669,all_raw_csv!$B$1:$AO$2074,5+($G2669-1)*7,FALSE)),"-")</f>
        <v>8</v>
      </c>
      <c r="I2669">
        <f>IFERROR(IF(VLOOKUP($B2669,new_notes_bemaniwiki!$A$1:$J$1937,1+$G2669,FALSE)="-",-1,VLOOKUP($B2669,new_notes_bemaniwiki!$A$1:$J$1937,1+$G2669,FALSE)),"🙇")</f>
        <v>832</v>
      </c>
      <c r="J2669" t="s">
        <v>3063</v>
      </c>
      <c r="K2669" t="s">
        <v>3063</v>
      </c>
    </row>
    <row r="2670" spans="1:11" x14ac:dyDescent="0.15">
      <c r="A2670" t="str">
        <f>VLOOKUP(B2670,for_vlookup!$A$1:$B$2046,2,FALSE)</f>
        <v>Resort Anthem</v>
      </c>
      <c r="B2670" s="2" t="s">
        <v>1106</v>
      </c>
      <c r="C2670" t="str">
        <f>IFERROR(VLOOKUP(B2670,all_raw_csv!$B$2:$AO$2140,2,FALSE),"-")</f>
        <v>HANDZ UP</v>
      </c>
      <c r="D2670" t="str">
        <f>IFERROR(VLOOKUP($B2670,all_raw_csv!$B$2:$AO$2140,3,FALSE),"-")</f>
        <v>Ryu☆</v>
      </c>
      <c r="E2670">
        <f>VLOOKUP($A2670,master_version!$A$1:$B$29,2,FALSE)</f>
        <v>18</v>
      </c>
      <c r="F2670" t="str">
        <f>VLOOKUP(G2670,master_diffculty!$A$1:$C$11,3,FALSE)</f>
        <v>SPA</v>
      </c>
      <c r="G2670">
        <v>4</v>
      </c>
      <c r="H2670">
        <f>IFERROR(IF(VLOOKUP($B2670,all_raw_csv!$B$1:$AO$2074,5+($G2670-1)*7,FALSE)=0,-1,VLOOKUP($B2670,all_raw_csv!$B$1:$AO$2074,5+($G2670-1)*7,FALSE)),"-")</f>
        <v>10</v>
      </c>
      <c r="I2670">
        <f>IFERROR(IF(VLOOKUP($B2670,new_notes_bemaniwiki!$A$1:$J$1937,1+$G2670,FALSE)="-",-1,VLOOKUP($B2670,new_notes_bemaniwiki!$A$1:$J$1937,1+$G2670,FALSE)),"🙇")</f>
        <v>1075</v>
      </c>
      <c r="J2670" t="s">
        <v>3063</v>
      </c>
      <c r="K2670" t="s">
        <v>3063</v>
      </c>
    </row>
    <row r="2671" spans="1:11" x14ac:dyDescent="0.15">
      <c r="A2671" t="str">
        <f>VLOOKUP(B2671,for_vlookup!$A$1:$B$2046,2,FALSE)</f>
        <v>Resort Anthem</v>
      </c>
      <c r="B2671" s="2" t="s">
        <v>1106</v>
      </c>
      <c r="C2671" t="str">
        <f>IFERROR(VLOOKUP(B2671,all_raw_csv!$B$2:$AO$2140,2,FALSE),"-")</f>
        <v>HANDZ UP</v>
      </c>
      <c r="D2671" t="str">
        <f>IFERROR(VLOOKUP($B2671,all_raw_csv!$B$2:$AO$2140,3,FALSE),"-")</f>
        <v>Ryu☆</v>
      </c>
      <c r="E2671">
        <f>VLOOKUP($A2671,master_version!$A$1:$B$29,2,FALSE)</f>
        <v>18</v>
      </c>
      <c r="F2671" t="str">
        <f>VLOOKUP(G2671,master_diffculty!$A$1:$C$11,3,FALSE)</f>
        <v>SPL</v>
      </c>
      <c r="G2671">
        <v>5</v>
      </c>
      <c r="H2671">
        <f>IFERROR(IF(VLOOKUP($B2671,all_raw_csv!$B$1:$AO$2074,5+($G2671-1)*7,FALSE)=0,-1,VLOOKUP($B2671,all_raw_csv!$B$1:$AO$2074,5+($G2671-1)*7,FALSE)),"-")</f>
        <v>-1</v>
      </c>
      <c r="I2671">
        <f>IFERROR(IF(VLOOKUP($B2671,new_notes_bemaniwiki!$A$1:$J$1937,1+$G2671,FALSE)="-",-1,VLOOKUP($B2671,new_notes_bemaniwiki!$A$1:$J$1937,1+$G2671,FALSE)),"🙇")</f>
        <v>-1</v>
      </c>
      <c r="J2671" t="s">
        <v>3063</v>
      </c>
      <c r="K2671" t="s">
        <v>3063</v>
      </c>
    </row>
    <row r="2672" spans="1:11" x14ac:dyDescent="0.15">
      <c r="A2672" t="str">
        <f>VLOOKUP(B2672,for_vlookup!$A$1:$B$2046,2,FALSE)</f>
        <v>Resort Anthem</v>
      </c>
      <c r="B2672" s="2" t="s">
        <v>1107</v>
      </c>
      <c r="C2672" t="str">
        <f>IFERROR(VLOOKUP(B2672,all_raw_csv!$B$2:$AO$2140,2,FALSE),"-")</f>
        <v>ANTHEM CORE</v>
      </c>
      <c r="D2672" t="str">
        <f>IFERROR(VLOOKUP($B2672,all_raw_csv!$B$2:$AO$2140,3,FALSE),"-")</f>
        <v>iconoclasm</v>
      </c>
      <c r="E2672">
        <f>VLOOKUP($A2672,master_version!$A$1:$B$29,2,FALSE)</f>
        <v>18</v>
      </c>
      <c r="F2672" t="str">
        <f>VLOOKUP(G2672,master_diffculty!$A$1:$C$11,3,FALSE)</f>
        <v>SPB</v>
      </c>
      <c r="G2672">
        <v>1</v>
      </c>
      <c r="H2672">
        <f>IFERROR(IF(VLOOKUP($B2672,all_raw_csv!$B$1:$AO$2074,5+($G2672-1)*7,FALSE)=0,-1,VLOOKUP($B2672,all_raw_csv!$B$1:$AO$2074,5+($G2672-1)*7,FALSE)),"-")</f>
        <v>-1</v>
      </c>
      <c r="I2672">
        <f>IFERROR(IF(VLOOKUP($B2672,new_notes_bemaniwiki!$A$1:$J$1937,1+$G2672,FALSE)="-",-1,VLOOKUP($B2672,new_notes_bemaniwiki!$A$1:$J$1937,1+$G2672,FALSE)),"🙇")</f>
        <v>-1</v>
      </c>
      <c r="J2672" t="s">
        <v>3063</v>
      </c>
      <c r="K2672" t="s">
        <v>3063</v>
      </c>
    </row>
    <row r="2673" spans="1:11" x14ac:dyDescent="0.15">
      <c r="A2673" t="str">
        <f>VLOOKUP(B2673,for_vlookup!$A$1:$B$2046,2,FALSE)</f>
        <v>Resort Anthem</v>
      </c>
      <c r="B2673" s="2" t="s">
        <v>1107</v>
      </c>
      <c r="C2673" t="str">
        <f>IFERROR(VLOOKUP(B2673,all_raw_csv!$B$2:$AO$2140,2,FALSE),"-")</f>
        <v>ANTHEM CORE</v>
      </c>
      <c r="D2673" t="str">
        <f>IFERROR(VLOOKUP($B2673,all_raw_csv!$B$2:$AO$2140,3,FALSE),"-")</f>
        <v>iconoclasm</v>
      </c>
      <c r="E2673">
        <f>VLOOKUP($A2673,master_version!$A$1:$B$29,2,FALSE)</f>
        <v>18</v>
      </c>
      <c r="F2673" t="str">
        <f>VLOOKUP(G2673,master_diffculty!$A$1:$C$11,3,FALSE)</f>
        <v>SPN</v>
      </c>
      <c r="G2673">
        <v>2</v>
      </c>
      <c r="H2673">
        <f>IFERROR(IF(VLOOKUP($B2673,all_raw_csv!$B$1:$AO$2074,5+($G2673-1)*7,FALSE)=0,-1,VLOOKUP($B2673,all_raw_csv!$B$1:$AO$2074,5+($G2673-1)*7,FALSE)),"-")</f>
        <v>7</v>
      </c>
      <c r="I2673">
        <f>IFERROR(IF(VLOOKUP($B2673,new_notes_bemaniwiki!$A$1:$J$1937,1+$G2673,FALSE)="-",-1,VLOOKUP($B2673,new_notes_bemaniwiki!$A$1:$J$1937,1+$G2673,FALSE)),"🙇")</f>
        <v>658</v>
      </c>
      <c r="J2673" t="s">
        <v>3063</v>
      </c>
      <c r="K2673" t="s">
        <v>3063</v>
      </c>
    </row>
    <row r="2674" spans="1:11" x14ac:dyDescent="0.15">
      <c r="A2674" t="str">
        <f>VLOOKUP(B2674,for_vlookup!$A$1:$B$2046,2,FALSE)</f>
        <v>Resort Anthem</v>
      </c>
      <c r="B2674" s="2" t="s">
        <v>1107</v>
      </c>
      <c r="C2674" t="str">
        <f>IFERROR(VLOOKUP(B2674,all_raw_csv!$B$2:$AO$2140,2,FALSE),"-")</f>
        <v>ANTHEM CORE</v>
      </c>
      <c r="D2674" t="str">
        <f>IFERROR(VLOOKUP($B2674,all_raw_csv!$B$2:$AO$2140,3,FALSE),"-")</f>
        <v>iconoclasm</v>
      </c>
      <c r="E2674">
        <f>VLOOKUP($A2674,master_version!$A$1:$B$29,2,FALSE)</f>
        <v>18</v>
      </c>
      <c r="F2674" t="str">
        <f>VLOOKUP(G2674,master_diffculty!$A$1:$C$11,3,FALSE)</f>
        <v>SPH</v>
      </c>
      <c r="G2674">
        <v>3</v>
      </c>
      <c r="H2674">
        <f>IFERROR(IF(VLOOKUP($B2674,all_raw_csv!$B$1:$AO$2074,5+($G2674-1)*7,FALSE)=0,-1,VLOOKUP($B2674,all_raw_csv!$B$1:$AO$2074,5+($G2674-1)*7,FALSE)),"-")</f>
        <v>11</v>
      </c>
      <c r="I2674">
        <f>IFERROR(IF(VLOOKUP($B2674,new_notes_bemaniwiki!$A$1:$J$1937,1+$G2674,FALSE)="-",-1,VLOOKUP($B2674,new_notes_bemaniwiki!$A$1:$J$1937,1+$G2674,FALSE)),"🙇")</f>
        <v>1345</v>
      </c>
      <c r="J2674" t="s">
        <v>3063</v>
      </c>
      <c r="K2674" t="s">
        <v>3063</v>
      </c>
    </row>
    <row r="2675" spans="1:11" x14ac:dyDescent="0.15">
      <c r="A2675" t="str">
        <f>VLOOKUP(B2675,for_vlookup!$A$1:$B$2046,2,FALSE)</f>
        <v>Resort Anthem</v>
      </c>
      <c r="B2675" s="2" t="s">
        <v>1107</v>
      </c>
      <c r="C2675" t="str">
        <f>IFERROR(VLOOKUP(B2675,all_raw_csv!$B$2:$AO$2140,2,FALSE),"-")</f>
        <v>ANTHEM CORE</v>
      </c>
      <c r="D2675" t="str">
        <f>IFERROR(VLOOKUP($B2675,all_raw_csv!$B$2:$AO$2140,3,FALSE),"-")</f>
        <v>iconoclasm</v>
      </c>
      <c r="E2675">
        <f>VLOOKUP($A2675,master_version!$A$1:$B$29,2,FALSE)</f>
        <v>18</v>
      </c>
      <c r="F2675" t="str">
        <f>VLOOKUP(G2675,master_diffculty!$A$1:$C$11,3,FALSE)</f>
        <v>SPA</v>
      </c>
      <c r="G2675">
        <v>4</v>
      </c>
      <c r="H2675">
        <f>IFERROR(IF(VLOOKUP($B2675,all_raw_csv!$B$1:$AO$2074,5+($G2675-1)*7,FALSE)=0,-1,VLOOKUP($B2675,all_raw_csv!$B$1:$AO$2074,5+($G2675-1)*7,FALSE)),"-")</f>
        <v>12</v>
      </c>
      <c r="I2675">
        <f>IFERROR(IF(VLOOKUP($B2675,new_notes_bemaniwiki!$A$1:$J$1937,1+$G2675,FALSE)="-",-1,VLOOKUP($B2675,new_notes_bemaniwiki!$A$1:$J$1937,1+$G2675,FALSE)),"🙇")</f>
        <v>2065</v>
      </c>
      <c r="J2675" t="s">
        <v>3063</v>
      </c>
      <c r="K2675" t="s">
        <v>3063</v>
      </c>
    </row>
    <row r="2676" spans="1:11" x14ac:dyDescent="0.15">
      <c r="A2676" t="str">
        <f>VLOOKUP(B2676,for_vlookup!$A$1:$B$2046,2,FALSE)</f>
        <v>Resort Anthem</v>
      </c>
      <c r="B2676" s="2" t="s">
        <v>1107</v>
      </c>
      <c r="C2676" t="str">
        <f>IFERROR(VLOOKUP(B2676,all_raw_csv!$B$2:$AO$2140,2,FALSE),"-")</f>
        <v>ANTHEM CORE</v>
      </c>
      <c r="D2676" t="str">
        <f>IFERROR(VLOOKUP($B2676,all_raw_csv!$B$2:$AO$2140,3,FALSE),"-")</f>
        <v>iconoclasm</v>
      </c>
      <c r="E2676">
        <f>VLOOKUP($A2676,master_version!$A$1:$B$29,2,FALSE)</f>
        <v>18</v>
      </c>
      <c r="F2676" t="str">
        <f>VLOOKUP(G2676,master_diffculty!$A$1:$C$11,3,FALSE)</f>
        <v>SPL</v>
      </c>
      <c r="G2676">
        <v>5</v>
      </c>
      <c r="H2676">
        <f>IFERROR(IF(VLOOKUP($B2676,all_raw_csv!$B$1:$AO$2074,5+($G2676-1)*7,FALSE)=0,-1,VLOOKUP($B2676,all_raw_csv!$B$1:$AO$2074,5+($G2676-1)*7,FALSE)),"-")</f>
        <v>-1</v>
      </c>
      <c r="I2676">
        <f>IFERROR(IF(VLOOKUP($B2676,new_notes_bemaniwiki!$A$1:$J$1937,1+$G2676,FALSE)="-",-1,VLOOKUP($B2676,new_notes_bemaniwiki!$A$1:$J$1937,1+$G2676,FALSE)),"🙇")</f>
        <v>-1</v>
      </c>
      <c r="J2676" t="s">
        <v>3063</v>
      </c>
      <c r="K2676" t="s">
        <v>3063</v>
      </c>
    </row>
    <row r="2677" spans="1:11" x14ac:dyDescent="0.15">
      <c r="A2677" t="str">
        <f>VLOOKUP(B2677,for_vlookup!$A$1:$B$2046,2,FALSE)</f>
        <v>Resort Anthem</v>
      </c>
      <c r="B2677" s="2" t="s">
        <v>1109</v>
      </c>
      <c r="C2677" t="str">
        <f>IFERROR(VLOOKUP(B2677,all_raw_csv!$B$2:$AO$2140,2,FALSE),"-")</f>
        <v>PSY TRANCE(FULL ON)</v>
      </c>
      <c r="D2677" t="str">
        <f>IFERROR(VLOOKUP($B2677,all_raw_csv!$B$2:$AO$2140,3,FALSE),"-")</f>
        <v>kors k</v>
      </c>
      <c r="E2677">
        <f>VLOOKUP($A2677,master_version!$A$1:$B$29,2,FALSE)</f>
        <v>18</v>
      </c>
      <c r="F2677" t="str">
        <f>VLOOKUP(G2677,master_diffculty!$A$1:$C$11,3,FALSE)</f>
        <v>SPB</v>
      </c>
      <c r="G2677">
        <v>1</v>
      </c>
      <c r="H2677">
        <f>IFERROR(IF(VLOOKUP($B2677,all_raw_csv!$B$1:$AO$2074,5+($G2677-1)*7,FALSE)=0,-1,VLOOKUP($B2677,all_raw_csv!$B$1:$AO$2074,5+($G2677-1)*7,FALSE)),"-")</f>
        <v>-1</v>
      </c>
      <c r="I2677">
        <f>IFERROR(IF(VLOOKUP($B2677,new_notes_bemaniwiki!$A$1:$J$1937,1+$G2677,FALSE)="-",-1,VLOOKUP($B2677,new_notes_bemaniwiki!$A$1:$J$1937,1+$G2677,FALSE)),"🙇")</f>
        <v>-1</v>
      </c>
      <c r="J2677" t="s">
        <v>3063</v>
      </c>
      <c r="K2677" t="s">
        <v>3063</v>
      </c>
    </row>
    <row r="2678" spans="1:11" x14ac:dyDescent="0.15">
      <c r="A2678" t="str">
        <f>VLOOKUP(B2678,for_vlookup!$A$1:$B$2046,2,FALSE)</f>
        <v>Resort Anthem</v>
      </c>
      <c r="B2678" s="2" t="s">
        <v>1109</v>
      </c>
      <c r="C2678" t="str">
        <f>IFERROR(VLOOKUP(B2678,all_raw_csv!$B$2:$AO$2140,2,FALSE),"-")</f>
        <v>PSY TRANCE(FULL ON)</v>
      </c>
      <c r="D2678" t="str">
        <f>IFERROR(VLOOKUP($B2678,all_raw_csv!$B$2:$AO$2140,3,FALSE),"-")</f>
        <v>kors k</v>
      </c>
      <c r="E2678">
        <f>VLOOKUP($A2678,master_version!$A$1:$B$29,2,FALSE)</f>
        <v>18</v>
      </c>
      <c r="F2678" t="str">
        <f>VLOOKUP(G2678,master_diffculty!$A$1:$C$11,3,FALSE)</f>
        <v>SPN</v>
      </c>
      <c r="G2678">
        <v>2</v>
      </c>
      <c r="H2678">
        <f>IFERROR(IF(VLOOKUP($B2678,all_raw_csv!$B$1:$AO$2074,5+($G2678-1)*7,FALSE)=0,-1,VLOOKUP($B2678,all_raw_csv!$B$1:$AO$2074,5+($G2678-1)*7,FALSE)),"-")</f>
        <v>6</v>
      </c>
      <c r="I2678">
        <f>IFERROR(IF(VLOOKUP($B2678,new_notes_bemaniwiki!$A$1:$J$1937,1+$G2678,FALSE)="-",-1,VLOOKUP($B2678,new_notes_bemaniwiki!$A$1:$J$1937,1+$G2678,FALSE)),"🙇")</f>
        <v>557</v>
      </c>
      <c r="J2678" t="s">
        <v>3063</v>
      </c>
      <c r="K2678" t="s">
        <v>3063</v>
      </c>
    </row>
    <row r="2679" spans="1:11" x14ac:dyDescent="0.15">
      <c r="A2679" t="str">
        <f>VLOOKUP(B2679,for_vlookup!$A$1:$B$2046,2,FALSE)</f>
        <v>Resort Anthem</v>
      </c>
      <c r="B2679" s="2" t="s">
        <v>1109</v>
      </c>
      <c r="C2679" t="str">
        <f>IFERROR(VLOOKUP(B2679,all_raw_csv!$B$2:$AO$2140,2,FALSE),"-")</f>
        <v>PSY TRANCE(FULL ON)</v>
      </c>
      <c r="D2679" t="str">
        <f>IFERROR(VLOOKUP($B2679,all_raw_csv!$B$2:$AO$2140,3,FALSE),"-")</f>
        <v>kors k</v>
      </c>
      <c r="E2679">
        <f>VLOOKUP($A2679,master_version!$A$1:$B$29,2,FALSE)</f>
        <v>18</v>
      </c>
      <c r="F2679" t="str">
        <f>VLOOKUP(G2679,master_diffculty!$A$1:$C$11,3,FALSE)</f>
        <v>SPH</v>
      </c>
      <c r="G2679">
        <v>3</v>
      </c>
      <c r="H2679">
        <f>IFERROR(IF(VLOOKUP($B2679,all_raw_csv!$B$1:$AO$2074,5+($G2679-1)*7,FALSE)=0,-1,VLOOKUP($B2679,all_raw_csv!$B$1:$AO$2074,5+($G2679-1)*7,FALSE)),"-")</f>
        <v>9</v>
      </c>
      <c r="I2679">
        <f>IFERROR(IF(VLOOKUP($B2679,new_notes_bemaniwiki!$A$1:$J$1937,1+$G2679,FALSE)="-",-1,VLOOKUP($B2679,new_notes_bemaniwiki!$A$1:$J$1937,1+$G2679,FALSE)),"🙇")</f>
        <v>921</v>
      </c>
      <c r="J2679" t="s">
        <v>3063</v>
      </c>
      <c r="K2679" t="s">
        <v>3063</v>
      </c>
    </row>
    <row r="2680" spans="1:11" x14ac:dyDescent="0.15">
      <c r="A2680" t="str">
        <f>VLOOKUP(B2680,for_vlookup!$A$1:$B$2046,2,FALSE)</f>
        <v>Resort Anthem</v>
      </c>
      <c r="B2680" s="2" t="s">
        <v>1109</v>
      </c>
      <c r="C2680" t="str">
        <f>IFERROR(VLOOKUP(B2680,all_raw_csv!$B$2:$AO$2140,2,FALSE),"-")</f>
        <v>PSY TRANCE(FULL ON)</v>
      </c>
      <c r="D2680" t="str">
        <f>IFERROR(VLOOKUP($B2680,all_raw_csv!$B$2:$AO$2140,3,FALSE),"-")</f>
        <v>kors k</v>
      </c>
      <c r="E2680">
        <f>VLOOKUP($A2680,master_version!$A$1:$B$29,2,FALSE)</f>
        <v>18</v>
      </c>
      <c r="F2680" t="str">
        <f>VLOOKUP(G2680,master_diffculty!$A$1:$C$11,3,FALSE)</f>
        <v>SPA</v>
      </c>
      <c r="G2680">
        <v>4</v>
      </c>
      <c r="H2680">
        <f>IFERROR(IF(VLOOKUP($B2680,all_raw_csv!$B$1:$AO$2074,5+($G2680-1)*7,FALSE)=0,-1,VLOOKUP($B2680,all_raw_csv!$B$1:$AO$2074,5+($G2680-1)*7,FALSE)),"-")</f>
        <v>10</v>
      </c>
      <c r="I2680">
        <f>IFERROR(IF(VLOOKUP($B2680,new_notes_bemaniwiki!$A$1:$J$1937,1+$G2680,FALSE)="-",-1,VLOOKUP($B2680,new_notes_bemaniwiki!$A$1:$J$1937,1+$G2680,FALSE)),"🙇")</f>
        <v>1206</v>
      </c>
      <c r="J2680" t="s">
        <v>3063</v>
      </c>
      <c r="K2680" t="s">
        <v>3063</v>
      </c>
    </row>
    <row r="2681" spans="1:11" x14ac:dyDescent="0.15">
      <c r="A2681" t="str">
        <f>VLOOKUP(B2681,for_vlookup!$A$1:$B$2046,2,FALSE)</f>
        <v>Resort Anthem</v>
      </c>
      <c r="B2681" s="2" t="s">
        <v>1109</v>
      </c>
      <c r="C2681" t="str">
        <f>IFERROR(VLOOKUP(B2681,all_raw_csv!$B$2:$AO$2140,2,FALSE),"-")</f>
        <v>PSY TRANCE(FULL ON)</v>
      </c>
      <c r="D2681" t="str">
        <f>IFERROR(VLOOKUP($B2681,all_raw_csv!$B$2:$AO$2140,3,FALSE),"-")</f>
        <v>kors k</v>
      </c>
      <c r="E2681">
        <f>VLOOKUP($A2681,master_version!$A$1:$B$29,2,FALSE)</f>
        <v>18</v>
      </c>
      <c r="F2681" t="str">
        <f>VLOOKUP(G2681,master_diffculty!$A$1:$C$11,3,FALSE)</f>
        <v>SPL</v>
      </c>
      <c r="G2681">
        <v>5</v>
      </c>
      <c r="H2681">
        <f>IFERROR(IF(VLOOKUP($B2681,all_raw_csv!$B$1:$AO$2074,5+($G2681-1)*7,FALSE)=0,-1,VLOOKUP($B2681,all_raw_csv!$B$1:$AO$2074,5+($G2681-1)*7,FALSE)),"-")</f>
        <v>-1</v>
      </c>
      <c r="I2681">
        <f>IFERROR(IF(VLOOKUP($B2681,new_notes_bemaniwiki!$A$1:$J$1937,1+$G2681,FALSE)="-",-1,VLOOKUP($B2681,new_notes_bemaniwiki!$A$1:$J$1937,1+$G2681,FALSE)),"🙇")</f>
        <v>-1</v>
      </c>
      <c r="J2681" t="s">
        <v>3063</v>
      </c>
      <c r="K2681" t="s">
        <v>3063</v>
      </c>
    </row>
    <row r="2682" spans="1:11" x14ac:dyDescent="0.15">
      <c r="A2682" t="str">
        <f>VLOOKUP(B2682,for_vlookup!$A$1:$B$2046,2,FALSE)</f>
        <v>Resort Anthem</v>
      </c>
      <c r="B2682" s="2" t="s">
        <v>1110</v>
      </c>
      <c r="C2682" t="str">
        <f>IFERROR(VLOOKUP(B2682,all_raw_csv!$B$2:$AO$2140,2,FALSE),"-")</f>
        <v>CYBER WALTZ</v>
      </c>
      <c r="D2682" t="str">
        <f>IFERROR(VLOOKUP($B2682,all_raw_csv!$B$2:$AO$2140,3,FALSE),"-")</f>
        <v>Tatsh</v>
      </c>
      <c r="E2682">
        <f>VLOOKUP($A2682,master_version!$A$1:$B$29,2,FALSE)</f>
        <v>18</v>
      </c>
      <c r="F2682" t="str">
        <f>VLOOKUP(G2682,master_diffculty!$A$1:$C$11,3,FALSE)</f>
        <v>SPB</v>
      </c>
      <c r="G2682">
        <v>1</v>
      </c>
      <c r="H2682">
        <f>IFERROR(IF(VLOOKUP($B2682,all_raw_csv!$B$1:$AO$2074,5+($G2682-1)*7,FALSE)=0,-1,VLOOKUP($B2682,all_raw_csv!$B$1:$AO$2074,5+($G2682-1)*7,FALSE)),"-")</f>
        <v>3</v>
      </c>
      <c r="I2682">
        <f>IFERROR(IF(VLOOKUP($B2682,new_notes_bemaniwiki!$A$1:$J$1937,1+$G2682,FALSE)="-",-1,VLOOKUP($B2682,new_notes_bemaniwiki!$A$1:$J$1937,1+$G2682,FALSE)),"🙇")</f>
        <v>281</v>
      </c>
      <c r="J2682" t="s">
        <v>3063</v>
      </c>
      <c r="K2682" t="s">
        <v>3063</v>
      </c>
    </row>
    <row r="2683" spans="1:11" x14ac:dyDescent="0.15">
      <c r="A2683" t="str">
        <f>VLOOKUP(B2683,for_vlookup!$A$1:$B$2046,2,FALSE)</f>
        <v>Resort Anthem</v>
      </c>
      <c r="B2683" s="2" t="s">
        <v>1110</v>
      </c>
      <c r="C2683" t="str">
        <f>IFERROR(VLOOKUP(B2683,all_raw_csv!$B$2:$AO$2140,2,FALSE),"-")</f>
        <v>CYBER WALTZ</v>
      </c>
      <c r="D2683" t="str">
        <f>IFERROR(VLOOKUP($B2683,all_raw_csv!$B$2:$AO$2140,3,FALSE),"-")</f>
        <v>Tatsh</v>
      </c>
      <c r="E2683">
        <f>VLOOKUP($A2683,master_version!$A$1:$B$29,2,FALSE)</f>
        <v>18</v>
      </c>
      <c r="F2683" t="str">
        <f>VLOOKUP(G2683,master_diffculty!$A$1:$C$11,3,FALSE)</f>
        <v>SPN</v>
      </c>
      <c r="G2683">
        <v>2</v>
      </c>
      <c r="H2683">
        <f>IFERROR(IF(VLOOKUP($B2683,all_raw_csv!$B$1:$AO$2074,5+($G2683-1)*7,FALSE)=0,-1,VLOOKUP($B2683,all_raw_csv!$B$1:$AO$2074,5+($G2683-1)*7,FALSE)),"-")</f>
        <v>8</v>
      </c>
      <c r="I2683">
        <f>IFERROR(IF(VLOOKUP($B2683,new_notes_bemaniwiki!$A$1:$J$1937,1+$G2683,FALSE)="-",-1,VLOOKUP($B2683,new_notes_bemaniwiki!$A$1:$J$1937,1+$G2683,FALSE)),"🙇")</f>
        <v>708</v>
      </c>
      <c r="J2683" t="s">
        <v>3063</v>
      </c>
      <c r="K2683" t="s">
        <v>3063</v>
      </c>
    </row>
    <row r="2684" spans="1:11" x14ac:dyDescent="0.15">
      <c r="A2684" t="str">
        <f>VLOOKUP(B2684,for_vlookup!$A$1:$B$2046,2,FALSE)</f>
        <v>Resort Anthem</v>
      </c>
      <c r="B2684" s="2" t="s">
        <v>1110</v>
      </c>
      <c r="C2684" t="str">
        <f>IFERROR(VLOOKUP(B2684,all_raw_csv!$B$2:$AO$2140,2,FALSE),"-")</f>
        <v>CYBER WALTZ</v>
      </c>
      <c r="D2684" t="str">
        <f>IFERROR(VLOOKUP($B2684,all_raw_csv!$B$2:$AO$2140,3,FALSE),"-")</f>
        <v>Tatsh</v>
      </c>
      <c r="E2684">
        <f>VLOOKUP($A2684,master_version!$A$1:$B$29,2,FALSE)</f>
        <v>18</v>
      </c>
      <c r="F2684" t="str">
        <f>VLOOKUP(G2684,master_diffculty!$A$1:$C$11,3,FALSE)</f>
        <v>SPH</v>
      </c>
      <c r="G2684">
        <v>3</v>
      </c>
      <c r="H2684">
        <f>IFERROR(IF(VLOOKUP($B2684,all_raw_csv!$B$1:$AO$2074,5+($G2684-1)*7,FALSE)=0,-1,VLOOKUP($B2684,all_raw_csv!$B$1:$AO$2074,5+($G2684-1)*7,FALSE)),"-")</f>
        <v>11</v>
      </c>
      <c r="I2684">
        <f>IFERROR(IF(VLOOKUP($B2684,new_notes_bemaniwiki!$A$1:$J$1937,1+$G2684,FALSE)="-",-1,VLOOKUP($B2684,new_notes_bemaniwiki!$A$1:$J$1937,1+$G2684,FALSE)),"🙇")</f>
        <v>1239</v>
      </c>
      <c r="J2684" t="s">
        <v>3063</v>
      </c>
      <c r="K2684" t="s">
        <v>3063</v>
      </c>
    </row>
    <row r="2685" spans="1:11" x14ac:dyDescent="0.15">
      <c r="A2685" t="str">
        <f>VLOOKUP(B2685,for_vlookup!$A$1:$B$2046,2,FALSE)</f>
        <v>Resort Anthem</v>
      </c>
      <c r="B2685" s="2" t="s">
        <v>1110</v>
      </c>
      <c r="C2685" t="str">
        <f>IFERROR(VLOOKUP(B2685,all_raw_csv!$B$2:$AO$2140,2,FALSE),"-")</f>
        <v>CYBER WALTZ</v>
      </c>
      <c r="D2685" t="str">
        <f>IFERROR(VLOOKUP($B2685,all_raw_csv!$B$2:$AO$2140,3,FALSE),"-")</f>
        <v>Tatsh</v>
      </c>
      <c r="E2685">
        <f>VLOOKUP($A2685,master_version!$A$1:$B$29,2,FALSE)</f>
        <v>18</v>
      </c>
      <c r="F2685" t="str">
        <f>VLOOKUP(G2685,master_diffculty!$A$1:$C$11,3,FALSE)</f>
        <v>SPA</v>
      </c>
      <c r="G2685">
        <v>4</v>
      </c>
      <c r="H2685">
        <f>IFERROR(IF(VLOOKUP($B2685,all_raw_csv!$B$1:$AO$2074,5+($G2685-1)*7,FALSE)=0,-1,VLOOKUP($B2685,all_raw_csv!$B$1:$AO$2074,5+($G2685-1)*7,FALSE)),"-")</f>
        <v>12</v>
      </c>
      <c r="I2685">
        <f>IFERROR(IF(VLOOKUP($B2685,new_notes_bemaniwiki!$A$1:$J$1937,1+$G2685,FALSE)="-",-1,VLOOKUP($B2685,new_notes_bemaniwiki!$A$1:$J$1937,1+$G2685,FALSE)),"🙇")</f>
        <v>1677</v>
      </c>
      <c r="J2685" t="s">
        <v>3063</v>
      </c>
      <c r="K2685" t="s">
        <v>3063</v>
      </c>
    </row>
    <row r="2686" spans="1:11" x14ac:dyDescent="0.15">
      <c r="A2686" t="str">
        <f>VLOOKUP(B2686,for_vlookup!$A$1:$B$2046,2,FALSE)</f>
        <v>Resort Anthem</v>
      </c>
      <c r="B2686" s="2" t="s">
        <v>1110</v>
      </c>
      <c r="C2686" t="str">
        <f>IFERROR(VLOOKUP(B2686,all_raw_csv!$B$2:$AO$2140,2,FALSE),"-")</f>
        <v>CYBER WALTZ</v>
      </c>
      <c r="D2686" t="str">
        <f>IFERROR(VLOOKUP($B2686,all_raw_csv!$B$2:$AO$2140,3,FALSE),"-")</f>
        <v>Tatsh</v>
      </c>
      <c r="E2686">
        <f>VLOOKUP($A2686,master_version!$A$1:$B$29,2,FALSE)</f>
        <v>18</v>
      </c>
      <c r="F2686" t="str">
        <f>VLOOKUP(G2686,master_diffculty!$A$1:$C$11,3,FALSE)</f>
        <v>SPL</v>
      </c>
      <c r="G2686">
        <v>5</v>
      </c>
      <c r="H2686">
        <f>IFERROR(IF(VLOOKUP($B2686,all_raw_csv!$B$1:$AO$2074,5+($G2686-1)*7,FALSE)=0,-1,VLOOKUP($B2686,all_raw_csv!$B$1:$AO$2074,5+($G2686-1)*7,FALSE)),"-")</f>
        <v>-1</v>
      </c>
      <c r="I2686">
        <f>IFERROR(IF(VLOOKUP($B2686,new_notes_bemaniwiki!$A$1:$J$1937,1+$G2686,FALSE)="-",-1,VLOOKUP($B2686,new_notes_bemaniwiki!$A$1:$J$1937,1+$G2686,FALSE)),"🙇")</f>
        <v>-1</v>
      </c>
      <c r="J2686" t="s">
        <v>3063</v>
      </c>
      <c r="K2686" t="s">
        <v>3063</v>
      </c>
    </row>
    <row r="2687" spans="1:11" x14ac:dyDescent="0.15">
      <c r="A2687" t="str">
        <f>VLOOKUP(B2687,for_vlookup!$A$1:$B$2046,2,FALSE)</f>
        <v>Resort Anthem</v>
      </c>
      <c r="B2687" s="2" t="s">
        <v>1112</v>
      </c>
      <c r="C2687" t="str">
        <f>IFERROR(VLOOKUP(B2687,all_raw_csv!$B$2:$AO$2140,2,FALSE),"-")</f>
        <v>UK HARDCORE</v>
      </c>
      <c r="D2687" t="str">
        <f>IFERROR(VLOOKUP($B2687,all_raw_csv!$B$2:$AO$2140,3,FALSE),"-")</f>
        <v>M-Project fw. GUHROOVY</v>
      </c>
      <c r="E2687">
        <f>VLOOKUP($A2687,master_version!$A$1:$B$29,2,FALSE)</f>
        <v>18</v>
      </c>
      <c r="F2687" t="str">
        <f>VLOOKUP(G2687,master_diffculty!$A$1:$C$11,3,FALSE)</f>
        <v>SPB</v>
      </c>
      <c r="G2687">
        <v>1</v>
      </c>
      <c r="H2687">
        <f>IFERROR(IF(VLOOKUP($B2687,all_raw_csv!$B$1:$AO$2074,5+($G2687-1)*7,FALSE)=0,-1,VLOOKUP($B2687,all_raw_csv!$B$1:$AO$2074,5+($G2687-1)*7,FALSE)),"-")</f>
        <v>-1</v>
      </c>
      <c r="I2687">
        <f>IFERROR(IF(VLOOKUP($B2687,new_notes_bemaniwiki!$A$1:$J$1937,1+$G2687,FALSE)="-",-1,VLOOKUP($B2687,new_notes_bemaniwiki!$A$1:$J$1937,1+$G2687,FALSE)),"🙇")</f>
        <v>-1</v>
      </c>
      <c r="J2687" t="s">
        <v>3063</v>
      </c>
      <c r="K2687" t="s">
        <v>3063</v>
      </c>
    </row>
    <row r="2688" spans="1:11" x14ac:dyDescent="0.15">
      <c r="A2688" t="str">
        <f>VLOOKUP(B2688,for_vlookup!$A$1:$B$2046,2,FALSE)</f>
        <v>Resort Anthem</v>
      </c>
      <c r="B2688" s="2" t="s">
        <v>1112</v>
      </c>
      <c r="C2688" t="str">
        <f>IFERROR(VLOOKUP(B2688,all_raw_csv!$B$2:$AO$2140,2,FALSE),"-")</f>
        <v>UK HARDCORE</v>
      </c>
      <c r="D2688" t="str">
        <f>IFERROR(VLOOKUP($B2688,all_raw_csv!$B$2:$AO$2140,3,FALSE),"-")</f>
        <v>M-Project fw. GUHROOVY</v>
      </c>
      <c r="E2688">
        <f>VLOOKUP($A2688,master_version!$A$1:$B$29,2,FALSE)</f>
        <v>18</v>
      </c>
      <c r="F2688" t="str">
        <f>VLOOKUP(G2688,master_diffculty!$A$1:$C$11,3,FALSE)</f>
        <v>SPN</v>
      </c>
      <c r="G2688">
        <v>2</v>
      </c>
      <c r="H2688">
        <f>IFERROR(IF(VLOOKUP($B2688,all_raw_csv!$B$1:$AO$2074,5+($G2688-1)*7,FALSE)=0,-1,VLOOKUP($B2688,all_raw_csv!$B$1:$AO$2074,5+($G2688-1)*7,FALSE)),"-")</f>
        <v>5</v>
      </c>
      <c r="I2688">
        <f>IFERROR(IF(VLOOKUP($B2688,new_notes_bemaniwiki!$A$1:$J$1937,1+$G2688,FALSE)="-",-1,VLOOKUP($B2688,new_notes_bemaniwiki!$A$1:$J$1937,1+$G2688,FALSE)),"🙇")</f>
        <v>456</v>
      </c>
      <c r="J2688" t="s">
        <v>3063</v>
      </c>
      <c r="K2688" t="s">
        <v>3063</v>
      </c>
    </row>
    <row r="2689" spans="1:11" x14ac:dyDescent="0.15">
      <c r="A2689" t="str">
        <f>VLOOKUP(B2689,for_vlookup!$A$1:$B$2046,2,FALSE)</f>
        <v>Resort Anthem</v>
      </c>
      <c r="B2689" s="2" t="s">
        <v>1112</v>
      </c>
      <c r="C2689" t="str">
        <f>IFERROR(VLOOKUP(B2689,all_raw_csv!$B$2:$AO$2140,2,FALSE),"-")</f>
        <v>UK HARDCORE</v>
      </c>
      <c r="D2689" t="str">
        <f>IFERROR(VLOOKUP($B2689,all_raw_csv!$B$2:$AO$2140,3,FALSE),"-")</f>
        <v>M-Project fw. GUHROOVY</v>
      </c>
      <c r="E2689">
        <f>VLOOKUP($A2689,master_version!$A$1:$B$29,2,FALSE)</f>
        <v>18</v>
      </c>
      <c r="F2689" t="str">
        <f>VLOOKUP(G2689,master_diffculty!$A$1:$C$11,3,FALSE)</f>
        <v>SPH</v>
      </c>
      <c r="G2689">
        <v>3</v>
      </c>
      <c r="H2689">
        <f>IFERROR(IF(VLOOKUP($B2689,all_raw_csv!$B$1:$AO$2074,5+($G2689-1)*7,FALSE)=0,-1,VLOOKUP($B2689,all_raw_csv!$B$1:$AO$2074,5+($G2689-1)*7,FALSE)),"-")</f>
        <v>9</v>
      </c>
      <c r="I2689">
        <f>IFERROR(IF(VLOOKUP($B2689,new_notes_bemaniwiki!$A$1:$J$1937,1+$G2689,FALSE)="-",-1,VLOOKUP($B2689,new_notes_bemaniwiki!$A$1:$J$1937,1+$G2689,FALSE)),"🙇")</f>
        <v>836</v>
      </c>
      <c r="J2689" t="s">
        <v>3063</v>
      </c>
      <c r="K2689" t="s">
        <v>3063</v>
      </c>
    </row>
    <row r="2690" spans="1:11" x14ac:dyDescent="0.15">
      <c r="A2690" t="str">
        <f>VLOOKUP(B2690,for_vlookup!$A$1:$B$2046,2,FALSE)</f>
        <v>Resort Anthem</v>
      </c>
      <c r="B2690" s="2" t="s">
        <v>1112</v>
      </c>
      <c r="C2690" t="str">
        <f>IFERROR(VLOOKUP(B2690,all_raw_csv!$B$2:$AO$2140,2,FALSE),"-")</f>
        <v>UK HARDCORE</v>
      </c>
      <c r="D2690" t="str">
        <f>IFERROR(VLOOKUP($B2690,all_raw_csv!$B$2:$AO$2140,3,FALSE),"-")</f>
        <v>M-Project fw. GUHROOVY</v>
      </c>
      <c r="E2690">
        <f>VLOOKUP($A2690,master_version!$A$1:$B$29,2,FALSE)</f>
        <v>18</v>
      </c>
      <c r="F2690" t="str">
        <f>VLOOKUP(G2690,master_diffculty!$A$1:$C$11,3,FALSE)</f>
        <v>SPA</v>
      </c>
      <c r="G2690">
        <v>4</v>
      </c>
      <c r="H2690">
        <f>IFERROR(IF(VLOOKUP($B2690,all_raw_csv!$B$1:$AO$2074,5+($G2690-1)*7,FALSE)=0,-1,VLOOKUP($B2690,all_raw_csv!$B$1:$AO$2074,5+($G2690-1)*7,FALSE)),"-")</f>
        <v>11</v>
      </c>
      <c r="I2690">
        <f>IFERROR(IF(VLOOKUP($B2690,new_notes_bemaniwiki!$A$1:$J$1937,1+$G2690,FALSE)="-",-1,VLOOKUP($B2690,new_notes_bemaniwiki!$A$1:$J$1937,1+$G2690,FALSE)),"🙇")</f>
        <v>1128</v>
      </c>
      <c r="J2690" t="s">
        <v>3063</v>
      </c>
      <c r="K2690" t="s">
        <v>3063</v>
      </c>
    </row>
    <row r="2691" spans="1:11" x14ac:dyDescent="0.15">
      <c r="A2691" t="str">
        <f>VLOOKUP(B2691,for_vlookup!$A$1:$B$2046,2,FALSE)</f>
        <v>Resort Anthem</v>
      </c>
      <c r="B2691" s="2" t="s">
        <v>1112</v>
      </c>
      <c r="C2691" t="str">
        <f>IFERROR(VLOOKUP(B2691,all_raw_csv!$B$2:$AO$2140,2,FALSE),"-")</f>
        <v>UK HARDCORE</v>
      </c>
      <c r="D2691" t="str">
        <f>IFERROR(VLOOKUP($B2691,all_raw_csv!$B$2:$AO$2140,3,FALSE),"-")</f>
        <v>M-Project fw. GUHROOVY</v>
      </c>
      <c r="E2691">
        <f>VLOOKUP($A2691,master_version!$A$1:$B$29,2,FALSE)</f>
        <v>18</v>
      </c>
      <c r="F2691" t="str">
        <f>VLOOKUP(G2691,master_diffculty!$A$1:$C$11,3,FALSE)</f>
        <v>SPL</v>
      </c>
      <c r="G2691">
        <v>5</v>
      </c>
      <c r="H2691">
        <f>IFERROR(IF(VLOOKUP($B2691,all_raw_csv!$B$1:$AO$2074,5+($G2691-1)*7,FALSE)=0,-1,VLOOKUP($B2691,all_raw_csv!$B$1:$AO$2074,5+($G2691-1)*7,FALSE)),"-")</f>
        <v>-1</v>
      </c>
      <c r="I2691">
        <f>IFERROR(IF(VLOOKUP($B2691,new_notes_bemaniwiki!$A$1:$J$1937,1+$G2691,FALSE)="-",-1,VLOOKUP($B2691,new_notes_bemaniwiki!$A$1:$J$1937,1+$G2691,FALSE)),"🙇")</f>
        <v>-1</v>
      </c>
      <c r="J2691" t="s">
        <v>3063</v>
      </c>
      <c r="K2691" t="s">
        <v>3063</v>
      </c>
    </row>
    <row r="2692" spans="1:11" x14ac:dyDescent="0.15">
      <c r="A2692" t="str">
        <f>VLOOKUP(B2692,for_vlookup!$A$1:$B$2046,2,FALSE)</f>
        <v>Resort Anthem</v>
      </c>
      <c r="B2692" s="2" t="s">
        <v>1113</v>
      </c>
      <c r="C2692" t="str">
        <f>IFERROR(VLOOKUP(B2692,all_raw_csv!$B$2:$AO$2140,2,FALSE),"-")</f>
        <v>SHOOTING WALTZ</v>
      </c>
      <c r="D2692" t="str">
        <f>IFERROR(VLOOKUP($B2692,all_raw_csv!$B$2:$AO$2140,3,FALSE),"-")</f>
        <v>TAG</v>
      </c>
      <c r="E2692">
        <f>VLOOKUP($A2692,master_version!$A$1:$B$29,2,FALSE)</f>
        <v>18</v>
      </c>
      <c r="F2692" t="str">
        <f>VLOOKUP(G2692,master_diffculty!$A$1:$C$11,3,FALSE)</f>
        <v>SPB</v>
      </c>
      <c r="G2692">
        <v>1</v>
      </c>
      <c r="H2692">
        <f>IFERROR(IF(VLOOKUP($B2692,all_raw_csv!$B$1:$AO$2074,5+($G2692-1)*7,FALSE)=0,-1,VLOOKUP($B2692,all_raw_csv!$B$1:$AO$2074,5+($G2692-1)*7,FALSE)),"-")</f>
        <v>-1</v>
      </c>
      <c r="I2692">
        <f>IFERROR(IF(VLOOKUP($B2692,new_notes_bemaniwiki!$A$1:$J$1937,1+$G2692,FALSE)="-",-1,VLOOKUP($B2692,new_notes_bemaniwiki!$A$1:$J$1937,1+$G2692,FALSE)),"🙇")</f>
        <v>-1</v>
      </c>
      <c r="J2692" t="s">
        <v>3063</v>
      </c>
      <c r="K2692" t="s">
        <v>3063</v>
      </c>
    </row>
    <row r="2693" spans="1:11" x14ac:dyDescent="0.15">
      <c r="A2693" t="str">
        <f>VLOOKUP(B2693,for_vlookup!$A$1:$B$2046,2,FALSE)</f>
        <v>Resort Anthem</v>
      </c>
      <c r="B2693" s="2" t="s">
        <v>1113</v>
      </c>
      <c r="C2693" t="str">
        <f>IFERROR(VLOOKUP(B2693,all_raw_csv!$B$2:$AO$2140,2,FALSE),"-")</f>
        <v>SHOOTING WALTZ</v>
      </c>
      <c r="D2693" t="str">
        <f>IFERROR(VLOOKUP($B2693,all_raw_csv!$B$2:$AO$2140,3,FALSE),"-")</f>
        <v>TAG</v>
      </c>
      <c r="E2693">
        <f>VLOOKUP($A2693,master_version!$A$1:$B$29,2,FALSE)</f>
        <v>18</v>
      </c>
      <c r="F2693" t="str">
        <f>VLOOKUP(G2693,master_diffculty!$A$1:$C$11,3,FALSE)</f>
        <v>SPN</v>
      </c>
      <c r="G2693">
        <v>2</v>
      </c>
      <c r="H2693">
        <f>IFERROR(IF(VLOOKUP($B2693,all_raw_csv!$B$1:$AO$2074,5+($G2693-1)*7,FALSE)=0,-1,VLOOKUP($B2693,all_raw_csv!$B$1:$AO$2074,5+($G2693-1)*7,FALSE)),"-")</f>
        <v>5</v>
      </c>
      <c r="I2693">
        <f>IFERROR(IF(VLOOKUP($B2693,new_notes_bemaniwiki!$A$1:$J$1937,1+$G2693,FALSE)="-",-1,VLOOKUP($B2693,new_notes_bemaniwiki!$A$1:$J$1937,1+$G2693,FALSE)),"🙇")</f>
        <v>282</v>
      </c>
      <c r="J2693" t="s">
        <v>3063</v>
      </c>
      <c r="K2693" t="s">
        <v>3063</v>
      </c>
    </row>
    <row r="2694" spans="1:11" x14ac:dyDescent="0.15">
      <c r="A2694" t="str">
        <f>VLOOKUP(B2694,for_vlookup!$A$1:$B$2046,2,FALSE)</f>
        <v>Resort Anthem</v>
      </c>
      <c r="B2694" s="2" t="s">
        <v>1113</v>
      </c>
      <c r="C2694" t="str">
        <f>IFERROR(VLOOKUP(B2694,all_raw_csv!$B$2:$AO$2140,2,FALSE),"-")</f>
        <v>SHOOTING WALTZ</v>
      </c>
      <c r="D2694" t="str">
        <f>IFERROR(VLOOKUP($B2694,all_raw_csv!$B$2:$AO$2140,3,FALSE),"-")</f>
        <v>TAG</v>
      </c>
      <c r="E2694">
        <f>VLOOKUP($A2694,master_version!$A$1:$B$29,2,FALSE)</f>
        <v>18</v>
      </c>
      <c r="F2694" t="str">
        <f>VLOOKUP(G2694,master_diffculty!$A$1:$C$11,3,FALSE)</f>
        <v>SPH</v>
      </c>
      <c r="G2694">
        <v>3</v>
      </c>
      <c r="H2694">
        <f>IFERROR(IF(VLOOKUP($B2694,all_raw_csv!$B$1:$AO$2074,5+($G2694-1)*7,FALSE)=0,-1,VLOOKUP($B2694,all_raw_csv!$B$1:$AO$2074,5+($G2694-1)*7,FALSE)),"-")</f>
        <v>9</v>
      </c>
      <c r="I2694">
        <f>IFERROR(IF(VLOOKUP($B2694,new_notes_bemaniwiki!$A$1:$J$1937,1+$G2694,FALSE)="-",-1,VLOOKUP($B2694,new_notes_bemaniwiki!$A$1:$J$1937,1+$G2694,FALSE)),"🙇")</f>
        <v>952</v>
      </c>
      <c r="J2694" t="s">
        <v>3063</v>
      </c>
      <c r="K2694" t="s">
        <v>3063</v>
      </c>
    </row>
    <row r="2695" spans="1:11" x14ac:dyDescent="0.15">
      <c r="A2695" t="str">
        <f>VLOOKUP(B2695,for_vlookup!$A$1:$B$2046,2,FALSE)</f>
        <v>Resort Anthem</v>
      </c>
      <c r="B2695" s="2" t="s">
        <v>1113</v>
      </c>
      <c r="C2695" t="str">
        <f>IFERROR(VLOOKUP(B2695,all_raw_csv!$B$2:$AO$2140,2,FALSE),"-")</f>
        <v>SHOOTING WALTZ</v>
      </c>
      <c r="D2695" t="str">
        <f>IFERROR(VLOOKUP($B2695,all_raw_csv!$B$2:$AO$2140,3,FALSE),"-")</f>
        <v>TAG</v>
      </c>
      <c r="E2695">
        <f>VLOOKUP($A2695,master_version!$A$1:$B$29,2,FALSE)</f>
        <v>18</v>
      </c>
      <c r="F2695" t="str">
        <f>VLOOKUP(G2695,master_diffculty!$A$1:$C$11,3,FALSE)</f>
        <v>SPA</v>
      </c>
      <c r="G2695">
        <v>4</v>
      </c>
      <c r="H2695">
        <f>IFERROR(IF(VLOOKUP($B2695,all_raw_csv!$B$1:$AO$2074,5+($G2695-1)*7,FALSE)=0,-1,VLOOKUP($B2695,all_raw_csv!$B$1:$AO$2074,5+($G2695-1)*7,FALSE)),"-")</f>
        <v>11</v>
      </c>
      <c r="I2695">
        <f>IFERROR(IF(VLOOKUP($B2695,new_notes_bemaniwiki!$A$1:$J$1937,1+$G2695,FALSE)="-",-1,VLOOKUP($B2695,new_notes_bemaniwiki!$A$1:$J$1937,1+$G2695,FALSE)),"🙇")</f>
        <v>1438</v>
      </c>
      <c r="J2695" t="s">
        <v>3063</v>
      </c>
      <c r="K2695" t="s">
        <v>3063</v>
      </c>
    </row>
    <row r="2696" spans="1:11" x14ac:dyDescent="0.15">
      <c r="A2696" t="str">
        <f>VLOOKUP(B2696,for_vlookup!$A$1:$B$2046,2,FALSE)</f>
        <v>Resort Anthem</v>
      </c>
      <c r="B2696" s="2" t="s">
        <v>1113</v>
      </c>
      <c r="C2696" t="str">
        <f>IFERROR(VLOOKUP(B2696,all_raw_csv!$B$2:$AO$2140,2,FALSE),"-")</f>
        <v>SHOOTING WALTZ</v>
      </c>
      <c r="D2696" t="str">
        <f>IFERROR(VLOOKUP($B2696,all_raw_csv!$B$2:$AO$2140,3,FALSE),"-")</f>
        <v>TAG</v>
      </c>
      <c r="E2696">
        <f>VLOOKUP($A2696,master_version!$A$1:$B$29,2,FALSE)</f>
        <v>18</v>
      </c>
      <c r="F2696" t="str">
        <f>VLOOKUP(G2696,master_diffculty!$A$1:$C$11,3,FALSE)</f>
        <v>SPL</v>
      </c>
      <c r="G2696">
        <v>5</v>
      </c>
      <c r="H2696">
        <f>IFERROR(IF(VLOOKUP($B2696,all_raw_csv!$B$1:$AO$2074,5+($G2696-1)*7,FALSE)=0,-1,VLOOKUP($B2696,all_raw_csv!$B$1:$AO$2074,5+($G2696-1)*7,FALSE)),"-")</f>
        <v>-1</v>
      </c>
      <c r="I2696">
        <f>IFERROR(IF(VLOOKUP($B2696,new_notes_bemaniwiki!$A$1:$J$1937,1+$G2696,FALSE)="-",-1,VLOOKUP($B2696,new_notes_bemaniwiki!$A$1:$J$1937,1+$G2696,FALSE)),"🙇")</f>
        <v>-1</v>
      </c>
      <c r="J2696" t="s">
        <v>3063</v>
      </c>
      <c r="K2696" t="s">
        <v>3063</v>
      </c>
    </row>
    <row r="2697" spans="1:11" x14ac:dyDescent="0.15">
      <c r="A2697" t="str">
        <f>VLOOKUP(B2697,for_vlookup!$A$1:$B$2046,2,FALSE)</f>
        <v>Resort Anthem</v>
      </c>
      <c r="B2697" s="2" t="s">
        <v>1116</v>
      </c>
      <c r="C2697" t="str">
        <f>IFERROR(VLOOKUP(B2697,all_raw_csv!$B$2:$AO$2140,2,FALSE),"-")</f>
        <v>HAPPY HARDCORE</v>
      </c>
      <c r="D2697" t="str">
        <f>IFERROR(VLOOKUP($B2697,all_raw_csv!$B$2:$AO$2140,3,FALSE),"-")</f>
        <v>Ryu☆</v>
      </c>
      <c r="E2697">
        <f>VLOOKUP($A2697,master_version!$A$1:$B$29,2,FALSE)</f>
        <v>18</v>
      </c>
      <c r="F2697" t="str">
        <f>VLOOKUP(G2697,master_diffculty!$A$1:$C$11,3,FALSE)</f>
        <v>SPB</v>
      </c>
      <c r="G2697">
        <v>1</v>
      </c>
      <c r="H2697">
        <f>IFERROR(IF(VLOOKUP($B2697,all_raw_csv!$B$1:$AO$2074,5+($G2697-1)*7,FALSE)=0,-1,VLOOKUP($B2697,all_raw_csv!$B$1:$AO$2074,5+($G2697-1)*7,FALSE)),"-")</f>
        <v>-1</v>
      </c>
      <c r="I2697">
        <f>IFERROR(IF(VLOOKUP($B2697,new_notes_bemaniwiki!$A$1:$J$1937,1+$G2697,FALSE)="-",-1,VLOOKUP($B2697,new_notes_bemaniwiki!$A$1:$J$1937,1+$G2697,FALSE)),"🙇")</f>
        <v>-1</v>
      </c>
      <c r="J2697" t="s">
        <v>3063</v>
      </c>
      <c r="K2697" t="s">
        <v>3063</v>
      </c>
    </row>
    <row r="2698" spans="1:11" x14ac:dyDescent="0.15">
      <c r="A2698" t="str">
        <f>VLOOKUP(B2698,for_vlookup!$A$1:$B$2046,2,FALSE)</f>
        <v>Resort Anthem</v>
      </c>
      <c r="B2698" s="2" t="s">
        <v>1116</v>
      </c>
      <c r="C2698" t="str">
        <f>IFERROR(VLOOKUP(B2698,all_raw_csv!$B$2:$AO$2140,2,FALSE),"-")</f>
        <v>HAPPY HARDCORE</v>
      </c>
      <c r="D2698" t="str">
        <f>IFERROR(VLOOKUP($B2698,all_raw_csv!$B$2:$AO$2140,3,FALSE),"-")</f>
        <v>Ryu☆</v>
      </c>
      <c r="E2698">
        <f>VLOOKUP($A2698,master_version!$A$1:$B$29,2,FALSE)</f>
        <v>18</v>
      </c>
      <c r="F2698" t="str">
        <f>VLOOKUP(G2698,master_diffculty!$A$1:$C$11,3,FALSE)</f>
        <v>SPN</v>
      </c>
      <c r="G2698">
        <v>2</v>
      </c>
      <c r="H2698">
        <f>IFERROR(IF(VLOOKUP($B2698,all_raw_csv!$B$1:$AO$2074,5+($G2698-1)*7,FALSE)=0,-1,VLOOKUP($B2698,all_raw_csv!$B$1:$AO$2074,5+($G2698-1)*7,FALSE)),"-")</f>
        <v>3</v>
      </c>
      <c r="I2698">
        <f>IFERROR(IF(VLOOKUP($B2698,new_notes_bemaniwiki!$A$1:$J$1937,1+$G2698,FALSE)="-",-1,VLOOKUP($B2698,new_notes_bemaniwiki!$A$1:$J$1937,1+$G2698,FALSE)),"🙇")</f>
        <v>242</v>
      </c>
      <c r="J2698" t="s">
        <v>3063</v>
      </c>
      <c r="K2698" t="s">
        <v>3063</v>
      </c>
    </row>
    <row r="2699" spans="1:11" x14ac:dyDescent="0.15">
      <c r="A2699" t="str">
        <f>VLOOKUP(B2699,for_vlookup!$A$1:$B$2046,2,FALSE)</f>
        <v>Resort Anthem</v>
      </c>
      <c r="B2699" s="2" t="s">
        <v>1116</v>
      </c>
      <c r="C2699" t="str">
        <f>IFERROR(VLOOKUP(B2699,all_raw_csv!$B$2:$AO$2140,2,FALSE),"-")</f>
        <v>HAPPY HARDCORE</v>
      </c>
      <c r="D2699" t="str">
        <f>IFERROR(VLOOKUP($B2699,all_raw_csv!$B$2:$AO$2140,3,FALSE),"-")</f>
        <v>Ryu☆</v>
      </c>
      <c r="E2699">
        <f>VLOOKUP($A2699,master_version!$A$1:$B$29,2,FALSE)</f>
        <v>18</v>
      </c>
      <c r="F2699" t="str">
        <f>VLOOKUP(G2699,master_diffculty!$A$1:$C$11,3,FALSE)</f>
        <v>SPH</v>
      </c>
      <c r="G2699">
        <v>3</v>
      </c>
      <c r="H2699">
        <f>IFERROR(IF(VLOOKUP($B2699,all_raw_csv!$B$1:$AO$2074,5+($G2699-1)*7,FALSE)=0,-1,VLOOKUP($B2699,all_raw_csv!$B$1:$AO$2074,5+($G2699-1)*7,FALSE)),"-")</f>
        <v>9</v>
      </c>
      <c r="I2699">
        <f>IFERROR(IF(VLOOKUP($B2699,new_notes_bemaniwiki!$A$1:$J$1937,1+$G2699,FALSE)="-",-1,VLOOKUP($B2699,new_notes_bemaniwiki!$A$1:$J$1937,1+$G2699,FALSE)),"🙇")</f>
        <v>815</v>
      </c>
      <c r="J2699" t="s">
        <v>3063</v>
      </c>
      <c r="K2699" t="s">
        <v>3063</v>
      </c>
    </row>
    <row r="2700" spans="1:11" x14ac:dyDescent="0.15">
      <c r="A2700" t="str">
        <f>VLOOKUP(B2700,for_vlookup!$A$1:$B$2046,2,FALSE)</f>
        <v>Resort Anthem</v>
      </c>
      <c r="B2700" s="2" t="s">
        <v>1116</v>
      </c>
      <c r="C2700" t="str">
        <f>IFERROR(VLOOKUP(B2700,all_raw_csv!$B$2:$AO$2140,2,FALSE),"-")</f>
        <v>HAPPY HARDCORE</v>
      </c>
      <c r="D2700" t="str">
        <f>IFERROR(VLOOKUP($B2700,all_raw_csv!$B$2:$AO$2140,3,FALSE),"-")</f>
        <v>Ryu☆</v>
      </c>
      <c r="E2700">
        <f>VLOOKUP($A2700,master_version!$A$1:$B$29,2,FALSE)</f>
        <v>18</v>
      </c>
      <c r="F2700" t="str">
        <f>VLOOKUP(G2700,master_diffculty!$A$1:$C$11,3,FALSE)</f>
        <v>SPA</v>
      </c>
      <c r="G2700">
        <v>4</v>
      </c>
      <c r="H2700">
        <f>IFERROR(IF(VLOOKUP($B2700,all_raw_csv!$B$1:$AO$2074,5+($G2700-1)*7,FALSE)=0,-1,VLOOKUP($B2700,all_raw_csv!$B$1:$AO$2074,5+($G2700-1)*7,FALSE)),"-")</f>
        <v>11</v>
      </c>
      <c r="I2700">
        <f>IFERROR(IF(VLOOKUP($B2700,new_notes_bemaniwiki!$A$1:$J$1937,1+$G2700,FALSE)="-",-1,VLOOKUP($B2700,new_notes_bemaniwiki!$A$1:$J$1937,1+$G2700,FALSE)),"🙇")</f>
        <v>1190</v>
      </c>
      <c r="J2700" t="s">
        <v>3063</v>
      </c>
      <c r="K2700" t="s">
        <v>3063</v>
      </c>
    </row>
    <row r="2701" spans="1:11" x14ac:dyDescent="0.15">
      <c r="A2701" t="str">
        <f>VLOOKUP(B2701,for_vlookup!$A$1:$B$2046,2,FALSE)</f>
        <v>Resort Anthem</v>
      </c>
      <c r="B2701" s="2" t="s">
        <v>1116</v>
      </c>
      <c r="C2701" t="str">
        <f>IFERROR(VLOOKUP(B2701,all_raw_csv!$B$2:$AO$2140,2,FALSE),"-")</f>
        <v>HAPPY HARDCORE</v>
      </c>
      <c r="D2701" t="str">
        <f>IFERROR(VLOOKUP($B2701,all_raw_csv!$B$2:$AO$2140,3,FALSE),"-")</f>
        <v>Ryu☆</v>
      </c>
      <c r="E2701">
        <f>VLOOKUP($A2701,master_version!$A$1:$B$29,2,FALSE)</f>
        <v>18</v>
      </c>
      <c r="F2701" t="str">
        <f>VLOOKUP(G2701,master_diffculty!$A$1:$C$11,3,FALSE)</f>
        <v>SPL</v>
      </c>
      <c r="G2701">
        <v>5</v>
      </c>
      <c r="H2701">
        <f>IFERROR(IF(VLOOKUP($B2701,all_raw_csv!$B$1:$AO$2074,5+($G2701-1)*7,FALSE)=0,-1,VLOOKUP($B2701,all_raw_csv!$B$1:$AO$2074,5+($G2701-1)*7,FALSE)),"-")</f>
        <v>-1</v>
      </c>
      <c r="I2701">
        <f>IFERROR(IF(VLOOKUP($B2701,new_notes_bemaniwiki!$A$1:$J$1937,1+$G2701,FALSE)="-",-1,VLOOKUP($B2701,new_notes_bemaniwiki!$A$1:$J$1937,1+$G2701,FALSE)),"🙇")</f>
        <v>-1</v>
      </c>
      <c r="J2701" t="s">
        <v>3063</v>
      </c>
      <c r="K2701" t="s">
        <v>3063</v>
      </c>
    </row>
    <row r="2702" spans="1:11" x14ac:dyDescent="0.15">
      <c r="A2702" t="str">
        <f>VLOOKUP(B2702,for_vlookup!$A$1:$B$2046,2,FALSE)</f>
        <v>Resort Anthem</v>
      </c>
      <c r="B2702" s="2" t="s">
        <v>1117</v>
      </c>
      <c r="C2702" t="str">
        <f>IFERROR(VLOOKUP(B2702,all_raw_csv!$B$2:$AO$2140,2,FALSE),"-")</f>
        <v>HAPPY HARDCORE</v>
      </c>
      <c r="D2702" t="str">
        <f>IFERROR(VLOOKUP($B2702,all_raw_csv!$B$2:$AO$2140,3,FALSE),"-")</f>
        <v>Ryu☆</v>
      </c>
      <c r="E2702">
        <f>VLOOKUP($A2702,master_version!$A$1:$B$29,2,FALSE)</f>
        <v>18</v>
      </c>
      <c r="F2702" t="str">
        <f>VLOOKUP(G2702,master_diffculty!$A$1:$C$11,3,FALSE)</f>
        <v>SPB</v>
      </c>
      <c r="G2702">
        <v>1</v>
      </c>
      <c r="H2702">
        <f>IFERROR(IF(VLOOKUP($B2702,all_raw_csv!$B$1:$AO$2074,5+($G2702-1)*7,FALSE)=0,-1,VLOOKUP($B2702,all_raw_csv!$B$1:$AO$2074,5+($G2702-1)*7,FALSE)),"-")</f>
        <v>-1</v>
      </c>
      <c r="I2702">
        <f>IFERROR(IF(VLOOKUP($B2702,new_notes_bemaniwiki!$A$1:$J$1937,1+$G2702,FALSE)="-",-1,VLOOKUP($B2702,new_notes_bemaniwiki!$A$1:$J$1937,1+$G2702,FALSE)),"🙇")</f>
        <v>-1</v>
      </c>
      <c r="J2702" t="s">
        <v>3063</v>
      </c>
      <c r="K2702" t="s">
        <v>3063</v>
      </c>
    </row>
    <row r="2703" spans="1:11" x14ac:dyDescent="0.15">
      <c r="A2703" t="str">
        <f>VLOOKUP(B2703,for_vlookup!$A$1:$B$2046,2,FALSE)</f>
        <v>Resort Anthem</v>
      </c>
      <c r="B2703" s="2" t="s">
        <v>1117</v>
      </c>
      <c r="C2703" t="str">
        <f>IFERROR(VLOOKUP(B2703,all_raw_csv!$B$2:$AO$2140,2,FALSE),"-")</f>
        <v>HAPPY HARDCORE</v>
      </c>
      <c r="D2703" t="str">
        <f>IFERROR(VLOOKUP($B2703,all_raw_csv!$B$2:$AO$2140,3,FALSE),"-")</f>
        <v>Ryu☆</v>
      </c>
      <c r="E2703">
        <f>VLOOKUP($A2703,master_version!$A$1:$B$29,2,FALSE)</f>
        <v>18</v>
      </c>
      <c r="F2703" t="str">
        <f>VLOOKUP(G2703,master_diffculty!$A$1:$C$11,3,FALSE)</f>
        <v>SPN</v>
      </c>
      <c r="G2703">
        <v>2</v>
      </c>
      <c r="H2703">
        <f>IFERROR(IF(VLOOKUP($B2703,all_raw_csv!$B$1:$AO$2074,5+($G2703-1)*7,FALSE)=0,-1,VLOOKUP($B2703,all_raw_csv!$B$1:$AO$2074,5+($G2703-1)*7,FALSE)),"-")</f>
        <v>5</v>
      </c>
      <c r="I2703">
        <f>IFERROR(IF(VLOOKUP($B2703,new_notes_bemaniwiki!$A$1:$J$1937,1+$G2703,FALSE)="-",-1,VLOOKUP($B2703,new_notes_bemaniwiki!$A$1:$J$1937,1+$G2703,FALSE)),"🙇")</f>
        <v>529</v>
      </c>
      <c r="J2703" t="s">
        <v>3063</v>
      </c>
      <c r="K2703" t="s">
        <v>3063</v>
      </c>
    </row>
    <row r="2704" spans="1:11" x14ac:dyDescent="0.15">
      <c r="A2704" t="str">
        <f>VLOOKUP(B2704,for_vlookup!$A$1:$B$2046,2,FALSE)</f>
        <v>Resort Anthem</v>
      </c>
      <c r="B2704" s="2" t="s">
        <v>1117</v>
      </c>
      <c r="C2704" t="str">
        <f>IFERROR(VLOOKUP(B2704,all_raw_csv!$B$2:$AO$2140,2,FALSE),"-")</f>
        <v>HAPPY HARDCORE</v>
      </c>
      <c r="D2704" t="str">
        <f>IFERROR(VLOOKUP($B2704,all_raw_csv!$B$2:$AO$2140,3,FALSE),"-")</f>
        <v>Ryu☆</v>
      </c>
      <c r="E2704">
        <f>VLOOKUP($A2704,master_version!$A$1:$B$29,2,FALSE)</f>
        <v>18</v>
      </c>
      <c r="F2704" t="str">
        <f>VLOOKUP(G2704,master_diffculty!$A$1:$C$11,3,FALSE)</f>
        <v>SPH</v>
      </c>
      <c r="G2704">
        <v>3</v>
      </c>
      <c r="H2704">
        <f>IFERROR(IF(VLOOKUP($B2704,all_raw_csv!$B$1:$AO$2074,5+($G2704-1)*7,FALSE)=0,-1,VLOOKUP($B2704,all_raw_csv!$B$1:$AO$2074,5+($G2704-1)*7,FALSE)),"-")</f>
        <v>8</v>
      </c>
      <c r="I2704">
        <f>IFERROR(IF(VLOOKUP($B2704,new_notes_bemaniwiki!$A$1:$J$1937,1+$G2704,FALSE)="-",-1,VLOOKUP($B2704,new_notes_bemaniwiki!$A$1:$J$1937,1+$G2704,FALSE)),"🙇")</f>
        <v>675</v>
      </c>
      <c r="J2704" t="s">
        <v>3063</v>
      </c>
      <c r="K2704" t="s">
        <v>3063</v>
      </c>
    </row>
    <row r="2705" spans="1:11" x14ac:dyDescent="0.15">
      <c r="A2705" t="str">
        <f>VLOOKUP(B2705,for_vlookup!$A$1:$B$2046,2,FALSE)</f>
        <v>Resort Anthem</v>
      </c>
      <c r="B2705" s="2" t="s">
        <v>1117</v>
      </c>
      <c r="C2705" t="str">
        <f>IFERROR(VLOOKUP(B2705,all_raw_csv!$B$2:$AO$2140,2,FALSE),"-")</f>
        <v>HAPPY HARDCORE</v>
      </c>
      <c r="D2705" t="str">
        <f>IFERROR(VLOOKUP($B2705,all_raw_csv!$B$2:$AO$2140,3,FALSE),"-")</f>
        <v>Ryu☆</v>
      </c>
      <c r="E2705">
        <f>VLOOKUP($A2705,master_version!$A$1:$B$29,2,FALSE)</f>
        <v>18</v>
      </c>
      <c r="F2705" t="str">
        <f>VLOOKUP(G2705,master_diffculty!$A$1:$C$11,3,FALSE)</f>
        <v>SPA</v>
      </c>
      <c r="G2705">
        <v>4</v>
      </c>
      <c r="H2705">
        <f>IFERROR(IF(VLOOKUP($B2705,all_raw_csv!$B$1:$AO$2074,5+($G2705-1)*7,FALSE)=0,-1,VLOOKUP($B2705,all_raw_csv!$B$1:$AO$2074,5+($G2705-1)*7,FALSE)),"-")</f>
        <v>12</v>
      </c>
      <c r="I2705">
        <f>IFERROR(IF(VLOOKUP($B2705,new_notes_bemaniwiki!$A$1:$J$1937,1+$G2705,FALSE)="-",-1,VLOOKUP($B2705,new_notes_bemaniwiki!$A$1:$J$1937,1+$G2705,FALSE)),"🙇")</f>
        <v>1225</v>
      </c>
      <c r="J2705" t="s">
        <v>3063</v>
      </c>
      <c r="K2705" t="s">
        <v>3063</v>
      </c>
    </row>
    <row r="2706" spans="1:11" x14ac:dyDescent="0.15">
      <c r="A2706" t="str">
        <f>VLOOKUP(B2706,for_vlookup!$A$1:$B$2046,2,FALSE)</f>
        <v>Resort Anthem</v>
      </c>
      <c r="B2706" s="2" t="s">
        <v>1117</v>
      </c>
      <c r="C2706" t="str">
        <f>IFERROR(VLOOKUP(B2706,all_raw_csv!$B$2:$AO$2140,2,FALSE),"-")</f>
        <v>HAPPY HARDCORE</v>
      </c>
      <c r="D2706" t="str">
        <f>IFERROR(VLOOKUP($B2706,all_raw_csv!$B$2:$AO$2140,3,FALSE),"-")</f>
        <v>Ryu☆</v>
      </c>
      <c r="E2706">
        <f>VLOOKUP($A2706,master_version!$A$1:$B$29,2,FALSE)</f>
        <v>18</v>
      </c>
      <c r="F2706" t="str">
        <f>VLOOKUP(G2706,master_diffculty!$A$1:$C$11,3,FALSE)</f>
        <v>SPL</v>
      </c>
      <c r="G2706">
        <v>5</v>
      </c>
      <c r="H2706">
        <f>IFERROR(IF(VLOOKUP($B2706,all_raw_csv!$B$1:$AO$2074,5+($G2706-1)*7,FALSE)=0,-1,VLOOKUP($B2706,all_raw_csv!$B$1:$AO$2074,5+($G2706-1)*7,FALSE)),"-")</f>
        <v>-1</v>
      </c>
      <c r="I2706">
        <f>IFERROR(IF(VLOOKUP($B2706,new_notes_bemaniwiki!$A$1:$J$1937,1+$G2706,FALSE)="-",-1,VLOOKUP($B2706,new_notes_bemaniwiki!$A$1:$J$1937,1+$G2706,FALSE)),"🙇")</f>
        <v>-1</v>
      </c>
      <c r="J2706" t="s">
        <v>3063</v>
      </c>
      <c r="K2706" t="s">
        <v>3063</v>
      </c>
    </row>
    <row r="2707" spans="1:11" x14ac:dyDescent="0.15">
      <c r="A2707" t="str">
        <f>VLOOKUP(B2707,for_vlookup!$A$1:$B$2046,2,FALSE)</f>
        <v>Resort Anthem</v>
      </c>
      <c r="B2707" s="2" t="s">
        <v>1118</v>
      </c>
      <c r="C2707" t="str">
        <f>IFERROR(VLOOKUP(B2707,all_raw_csv!$B$2:$AO$2140,2,FALSE),"-")</f>
        <v>ROCKIN' DRUM'N'BASS</v>
      </c>
      <c r="D2707" t="str">
        <f>IFERROR(VLOOKUP($B2707,all_raw_csv!$B$2:$AO$2140,3,FALSE),"-")</f>
        <v>PRASTIK DANCEFLOOR</v>
      </c>
      <c r="E2707">
        <f>VLOOKUP($A2707,master_version!$A$1:$B$29,2,FALSE)</f>
        <v>18</v>
      </c>
      <c r="F2707" t="str">
        <f>VLOOKUP(G2707,master_diffculty!$A$1:$C$11,3,FALSE)</f>
        <v>SPB</v>
      </c>
      <c r="G2707">
        <v>1</v>
      </c>
      <c r="H2707">
        <f>IFERROR(IF(VLOOKUP($B2707,all_raw_csv!$B$1:$AO$2074,5+($G2707-1)*7,FALSE)=0,-1,VLOOKUP($B2707,all_raw_csv!$B$1:$AO$2074,5+($G2707-1)*7,FALSE)),"-")</f>
        <v>-1</v>
      </c>
      <c r="I2707">
        <f>IFERROR(IF(VLOOKUP($B2707,new_notes_bemaniwiki!$A$1:$J$1937,1+$G2707,FALSE)="-",-1,VLOOKUP($B2707,new_notes_bemaniwiki!$A$1:$J$1937,1+$G2707,FALSE)),"🙇")</f>
        <v>-1</v>
      </c>
      <c r="J2707" t="s">
        <v>3063</v>
      </c>
      <c r="K2707" t="s">
        <v>3063</v>
      </c>
    </row>
    <row r="2708" spans="1:11" x14ac:dyDescent="0.15">
      <c r="A2708" t="str">
        <f>VLOOKUP(B2708,for_vlookup!$A$1:$B$2046,2,FALSE)</f>
        <v>Resort Anthem</v>
      </c>
      <c r="B2708" s="2" t="s">
        <v>1118</v>
      </c>
      <c r="C2708" t="str">
        <f>IFERROR(VLOOKUP(B2708,all_raw_csv!$B$2:$AO$2140,2,FALSE),"-")</f>
        <v>ROCKIN' DRUM'N'BASS</v>
      </c>
      <c r="D2708" t="str">
        <f>IFERROR(VLOOKUP($B2708,all_raw_csv!$B$2:$AO$2140,3,FALSE),"-")</f>
        <v>PRASTIK DANCEFLOOR</v>
      </c>
      <c r="E2708">
        <f>VLOOKUP($A2708,master_version!$A$1:$B$29,2,FALSE)</f>
        <v>18</v>
      </c>
      <c r="F2708" t="str">
        <f>VLOOKUP(G2708,master_diffculty!$A$1:$C$11,3,FALSE)</f>
        <v>SPN</v>
      </c>
      <c r="G2708">
        <v>2</v>
      </c>
      <c r="H2708">
        <f>IFERROR(IF(VLOOKUP($B2708,all_raw_csv!$B$1:$AO$2074,5+($G2708-1)*7,FALSE)=0,-1,VLOOKUP($B2708,all_raw_csv!$B$1:$AO$2074,5+($G2708-1)*7,FALSE)),"-")</f>
        <v>5</v>
      </c>
      <c r="I2708">
        <f>IFERROR(IF(VLOOKUP($B2708,new_notes_bemaniwiki!$A$1:$J$1937,1+$G2708,FALSE)="-",-1,VLOOKUP($B2708,new_notes_bemaniwiki!$A$1:$J$1937,1+$G2708,FALSE)),"🙇")</f>
        <v>393</v>
      </c>
      <c r="J2708" t="s">
        <v>3063</v>
      </c>
      <c r="K2708" t="s">
        <v>3063</v>
      </c>
    </row>
    <row r="2709" spans="1:11" x14ac:dyDescent="0.15">
      <c r="A2709" t="str">
        <f>VLOOKUP(B2709,for_vlookup!$A$1:$B$2046,2,FALSE)</f>
        <v>Resort Anthem</v>
      </c>
      <c r="B2709" s="2" t="s">
        <v>1118</v>
      </c>
      <c r="C2709" t="str">
        <f>IFERROR(VLOOKUP(B2709,all_raw_csv!$B$2:$AO$2140,2,FALSE),"-")</f>
        <v>ROCKIN' DRUM'N'BASS</v>
      </c>
      <c r="D2709" t="str">
        <f>IFERROR(VLOOKUP($B2709,all_raw_csv!$B$2:$AO$2140,3,FALSE),"-")</f>
        <v>PRASTIK DANCEFLOOR</v>
      </c>
      <c r="E2709">
        <f>VLOOKUP($A2709,master_version!$A$1:$B$29,2,FALSE)</f>
        <v>18</v>
      </c>
      <c r="F2709" t="str">
        <f>VLOOKUP(G2709,master_diffculty!$A$1:$C$11,3,FALSE)</f>
        <v>SPH</v>
      </c>
      <c r="G2709">
        <v>3</v>
      </c>
      <c r="H2709">
        <f>IFERROR(IF(VLOOKUP($B2709,all_raw_csv!$B$1:$AO$2074,5+($G2709-1)*7,FALSE)=0,-1,VLOOKUP($B2709,all_raw_csv!$B$1:$AO$2074,5+($G2709-1)*7,FALSE)),"-")</f>
        <v>10</v>
      </c>
      <c r="I2709">
        <f>IFERROR(IF(VLOOKUP($B2709,new_notes_bemaniwiki!$A$1:$J$1937,1+$G2709,FALSE)="-",-1,VLOOKUP($B2709,new_notes_bemaniwiki!$A$1:$J$1937,1+$G2709,FALSE)),"🙇")</f>
        <v>1238</v>
      </c>
      <c r="J2709" t="s">
        <v>3063</v>
      </c>
      <c r="K2709" t="s">
        <v>3063</v>
      </c>
    </row>
    <row r="2710" spans="1:11" x14ac:dyDescent="0.15">
      <c r="A2710" t="str">
        <f>VLOOKUP(B2710,for_vlookup!$A$1:$B$2046,2,FALSE)</f>
        <v>Resort Anthem</v>
      </c>
      <c r="B2710" s="2" t="s">
        <v>1118</v>
      </c>
      <c r="C2710" t="str">
        <f>IFERROR(VLOOKUP(B2710,all_raw_csv!$B$2:$AO$2140,2,FALSE),"-")</f>
        <v>ROCKIN' DRUM'N'BASS</v>
      </c>
      <c r="D2710" t="str">
        <f>IFERROR(VLOOKUP($B2710,all_raw_csv!$B$2:$AO$2140,3,FALSE),"-")</f>
        <v>PRASTIK DANCEFLOOR</v>
      </c>
      <c r="E2710">
        <f>VLOOKUP($A2710,master_version!$A$1:$B$29,2,FALSE)</f>
        <v>18</v>
      </c>
      <c r="F2710" t="str">
        <f>VLOOKUP(G2710,master_diffculty!$A$1:$C$11,3,FALSE)</f>
        <v>SPA</v>
      </c>
      <c r="G2710">
        <v>4</v>
      </c>
      <c r="H2710">
        <f>IFERROR(IF(VLOOKUP($B2710,all_raw_csv!$B$1:$AO$2074,5+($G2710-1)*7,FALSE)=0,-1,VLOOKUP($B2710,all_raw_csv!$B$1:$AO$2074,5+($G2710-1)*7,FALSE)),"-")</f>
        <v>12</v>
      </c>
      <c r="I2710">
        <f>IFERROR(IF(VLOOKUP($B2710,new_notes_bemaniwiki!$A$1:$J$1937,1+$G2710,FALSE)="-",-1,VLOOKUP($B2710,new_notes_bemaniwiki!$A$1:$J$1937,1+$G2710,FALSE)),"🙇")</f>
        <v>1852</v>
      </c>
      <c r="J2710" t="s">
        <v>3063</v>
      </c>
      <c r="K2710" t="s">
        <v>3063</v>
      </c>
    </row>
    <row r="2711" spans="1:11" x14ac:dyDescent="0.15">
      <c r="A2711" t="str">
        <f>VLOOKUP(B2711,for_vlookup!$A$1:$B$2046,2,FALSE)</f>
        <v>Resort Anthem</v>
      </c>
      <c r="B2711" s="2" t="s">
        <v>1118</v>
      </c>
      <c r="C2711" t="str">
        <f>IFERROR(VLOOKUP(B2711,all_raw_csv!$B$2:$AO$2140,2,FALSE),"-")</f>
        <v>ROCKIN' DRUM'N'BASS</v>
      </c>
      <c r="D2711" t="str">
        <f>IFERROR(VLOOKUP($B2711,all_raw_csv!$B$2:$AO$2140,3,FALSE),"-")</f>
        <v>PRASTIK DANCEFLOOR</v>
      </c>
      <c r="E2711">
        <f>VLOOKUP($A2711,master_version!$A$1:$B$29,2,FALSE)</f>
        <v>18</v>
      </c>
      <c r="F2711" t="str">
        <f>VLOOKUP(G2711,master_diffculty!$A$1:$C$11,3,FALSE)</f>
        <v>SPL</v>
      </c>
      <c r="G2711">
        <v>5</v>
      </c>
      <c r="H2711">
        <f>IFERROR(IF(VLOOKUP($B2711,all_raw_csv!$B$1:$AO$2074,5+($G2711-1)*7,FALSE)=0,-1,VLOOKUP($B2711,all_raw_csv!$B$1:$AO$2074,5+($G2711-1)*7,FALSE)),"-")</f>
        <v>-1</v>
      </c>
      <c r="I2711">
        <f>IFERROR(IF(VLOOKUP($B2711,new_notes_bemaniwiki!$A$1:$J$1937,1+$G2711,FALSE)="-",-1,VLOOKUP($B2711,new_notes_bemaniwiki!$A$1:$J$1937,1+$G2711,FALSE)),"🙇")</f>
        <v>-1</v>
      </c>
      <c r="J2711" t="s">
        <v>3063</v>
      </c>
      <c r="K2711" t="s">
        <v>3063</v>
      </c>
    </row>
    <row r="2712" spans="1:11" x14ac:dyDescent="0.15">
      <c r="A2712" t="str">
        <f>VLOOKUP(B2712,for_vlookup!$A$1:$B$2046,2,FALSE)</f>
        <v>Resort Anthem</v>
      </c>
      <c r="B2712" s="2" t="s">
        <v>1120</v>
      </c>
      <c r="C2712" t="str">
        <f>IFERROR(VLOOKUP(B2712,all_raw_csv!$B$2:$AO$2140,2,FALSE),"-")</f>
        <v>ENERGETIC TRANCE</v>
      </c>
      <c r="D2712" t="str">
        <f>IFERROR(VLOOKUP($B2712,all_raw_csv!$B$2:$AO$2140,3,FALSE),"-")</f>
        <v>NISH</v>
      </c>
      <c r="E2712">
        <f>VLOOKUP($A2712,master_version!$A$1:$B$29,2,FALSE)</f>
        <v>18</v>
      </c>
      <c r="F2712" t="str">
        <f>VLOOKUP(G2712,master_diffculty!$A$1:$C$11,3,FALSE)</f>
        <v>SPB</v>
      </c>
      <c r="G2712">
        <v>1</v>
      </c>
      <c r="H2712">
        <f>IFERROR(IF(VLOOKUP($B2712,all_raw_csv!$B$1:$AO$2074,5+($G2712-1)*7,FALSE)=0,-1,VLOOKUP($B2712,all_raw_csv!$B$1:$AO$2074,5+($G2712-1)*7,FALSE)),"-")</f>
        <v>-1</v>
      </c>
      <c r="I2712">
        <f>IFERROR(IF(VLOOKUP($B2712,new_notes_bemaniwiki!$A$1:$J$1937,1+$G2712,FALSE)="-",-1,VLOOKUP($B2712,new_notes_bemaniwiki!$A$1:$J$1937,1+$G2712,FALSE)),"🙇")</f>
        <v>-1</v>
      </c>
      <c r="J2712" t="s">
        <v>3063</v>
      </c>
      <c r="K2712" t="s">
        <v>3063</v>
      </c>
    </row>
    <row r="2713" spans="1:11" x14ac:dyDescent="0.15">
      <c r="A2713" t="str">
        <f>VLOOKUP(B2713,for_vlookup!$A$1:$B$2046,2,FALSE)</f>
        <v>Resort Anthem</v>
      </c>
      <c r="B2713" s="2" t="s">
        <v>1120</v>
      </c>
      <c r="C2713" t="str">
        <f>IFERROR(VLOOKUP(B2713,all_raw_csv!$B$2:$AO$2140,2,FALSE),"-")</f>
        <v>ENERGETIC TRANCE</v>
      </c>
      <c r="D2713" t="str">
        <f>IFERROR(VLOOKUP($B2713,all_raw_csv!$B$2:$AO$2140,3,FALSE),"-")</f>
        <v>NISH</v>
      </c>
      <c r="E2713">
        <f>VLOOKUP($A2713,master_version!$A$1:$B$29,2,FALSE)</f>
        <v>18</v>
      </c>
      <c r="F2713" t="str">
        <f>VLOOKUP(G2713,master_diffculty!$A$1:$C$11,3,FALSE)</f>
        <v>SPN</v>
      </c>
      <c r="G2713">
        <v>2</v>
      </c>
      <c r="H2713">
        <f>IFERROR(IF(VLOOKUP($B2713,all_raw_csv!$B$1:$AO$2074,5+($G2713-1)*7,FALSE)=0,-1,VLOOKUP($B2713,all_raw_csv!$B$1:$AO$2074,5+($G2713-1)*7,FALSE)),"-")</f>
        <v>4</v>
      </c>
      <c r="I2713">
        <f>IFERROR(IF(VLOOKUP($B2713,new_notes_bemaniwiki!$A$1:$J$1937,1+$G2713,FALSE)="-",-1,VLOOKUP($B2713,new_notes_bemaniwiki!$A$1:$J$1937,1+$G2713,FALSE)),"🙇")</f>
        <v>317</v>
      </c>
      <c r="J2713" t="s">
        <v>3063</v>
      </c>
      <c r="K2713" t="s">
        <v>3063</v>
      </c>
    </row>
    <row r="2714" spans="1:11" x14ac:dyDescent="0.15">
      <c r="A2714" t="str">
        <f>VLOOKUP(B2714,for_vlookup!$A$1:$B$2046,2,FALSE)</f>
        <v>Resort Anthem</v>
      </c>
      <c r="B2714" s="2" t="s">
        <v>1120</v>
      </c>
      <c r="C2714" t="str">
        <f>IFERROR(VLOOKUP(B2714,all_raw_csv!$B$2:$AO$2140,2,FALSE),"-")</f>
        <v>ENERGETIC TRANCE</v>
      </c>
      <c r="D2714" t="str">
        <f>IFERROR(VLOOKUP($B2714,all_raw_csv!$B$2:$AO$2140,3,FALSE),"-")</f>
        <v>NISH</v>
      </c>
      <c r="E2714">
        <f>VLOOKUP($A2714,master_version!$A$1:$B$29,2,FALSE)</f>
        <v>18</v>
      </c>
      <c r="F2714" t="str">
        <f>VLOOKUP(G2714,master_diffculty!$A$1:$C$11,3,FALSE)</f>
        <v>SPH</v>
      </c>
      <c r="G2714">
        <v>3</v>
      </c>
      <c r="H2714">
        <f>IFERROR(IF(VLOOKUP($B2714,all_raw_csv!$B$1:$AO$2074,5+($G2714-1)*7,FALSE)=0,-1,VLOOKUP($B2714,all_raw_csv!$B$1:$AO$2074,5+($G2714-1)*7,FALSE)),"-")</f>
        <v>8</v>
      </c>
      <c r="I2714">
        <f>IFERROR(IF(VLOOKUP($B2714,new_notes_bemaniwiki!$A$1:$J$1937,1+$G2714,FALSE)="-",-1,VLOOKUP($B2714,new_notes_bemaniwiki!$A$1:$J$1937,1+$G2714,FALSE)),"🙇")</f>
        <v>867</v>
      </c>
      <c r="J2714" t="s">
        <v>3063</v>
      </c>
      <c r="K2714" t="s">
        <v>3063</v>
      </c>
    </row>
    <row r="2715" spans="1:11" x14ac:dyDescent="0.15">
      <c r="A2715" t="str">
        <f>VLOOKUP(B2715,for_vlookup!$A$1:$B$2046,2,FALSE)</f>
        <v>Resort Anthem</v>
      </c>
      <c r="B2715" s="2" t="s">
        <v>1120</v>
      </c>
      <c r="C2715" t="str">
        <f>IFERROR(VLOOKUP(B2715,all_raw_csv!$B$2:$AO$2140,2,FALSE),"-")</f>
        <v>ENERGETIC TRANCE</v>
      </c>
      <c r="D2715" t="str">
        <f>IFERROR(VLOOKUP($B2715,all_raw_csv!$B$2:$AO$2140,3,FALSE),"-")</f>
        <v>NISH</v>
      </c>
      <c r="E2715">
        <f>VLOOKUP($A2715,master_version!$A$1:$B$29,2,FALSE)</f>
        <v>18</v>
      </c>
      <c r="F2715" t="str">
        <f>VLOOKUP(G2715,master_diffculty!$A$1:$C$11,3,FALSE)</f>
        <v>SPA</v>
      </c>
      <c r="G2715">
        <v>4</v>
      </c>
      <c r="H2715">
        <f>IFERROR(IF(VLOOKUP($B2715,all_raw_csv!$B$1:$AO$2074,5+($G2715-1)*7,FALSE)=0,-1,VLOOKUP($B2715,all_raw_csv!$B$1:$AO$2074,5+($G2715-1)*7,FALSE)),"-")</f>
        <v>10</v>
      </c>
      <c r="I2715">
        <f>IFERROR(IF(VLOOKUP($B2715,new_notes_bemaniwiki!$A$1:$J$1937,1+$G2715,FALSE)="-",-1,VLOOKUP($B2715,new_notes_bemaniwiki!$A$1:$J$1937,1+$G2715,FALSE)),"🙇")</f>
        <v>1114</v>
      </c>
      <c r="J2715" t="s">
        <v>3063</v>
      </c>
      <c r="K2715" t="s">
        <v>3063</v>
      </c>
    </row>
    <row r="2716" spans="1:11" x14ac:dyDescent="0.15">
      <c r="A2716" t="str">
        <f>VLOOKUP(B2716,for_vlookup!$A$1:$B$2046,2,FALSE)</f>
        <v>Resort Anthem</v>
      </c>
      <c r="B2716" s="2" t="s">
        <v>1120</v>
      </c>
      <c r="C2716" t="str">
        <f>IFERROR(VLOOKUP(B2716,all_raw_csv!$B$2:$AO$2140,2,FALSE),"-")</f>
        <v>ENERGETIC TRANCE</v>
      </c>
      <c r="D2716" t="str">
        <f>IFERROR(VLOOKUP($B2716,all_raw_csv!$B$2:$AO$2140,3,FALSE),"-")</f>
        <v>NISH</v>
      </c>
      <c r="E2716">
        <f>VLOOKUP($A2716,master_version!$A$1:$B$29,2,FALSE)</f>
        <v>18</v>
      </c>
      <c r="F2716" t="str">
        <f>VLOOKUP(G2716,master_diffculty!$A$1:$C$11,3,FALSE)</f>
        <v>SPL</v>
      </c>
      <c r="G2716">
        <v>5</v>
      </c>
      <c r="H2716">
        <f>IFERROR(IF(VLOOKUP($B2716,all_raw_csv!$B$1:$AO$2074,5+($G2716-1)*7,FALSE)=0,-1,VLOOKUP($B2716,all_raw_csv!$B$1:$AO$2074,5+($G2716-1)*7,FALSE)),"-")</f>
        <v>-1</v>
      </c>
      <c r="I2716">
        <f>IFERROR(IF(VLOOKUP($B2716,new_notes_bemaniwiki!$A$1:$J$1937,1+$G2716,FALSE)="-",-1,VLOOKUP($B2716,new_notes_bemaniwiki!$A$1:$J$1937,1+$G2716,FALSE)),"🙇")</f>
        <v>-1</v>
      </c>
      <c r="J2716" t="s">
        <v>3063</v>
      </c>
      <c r="K2716" t="s">
        <v>3063</v>
      </c>
    </row>
    <row r="2717" spans="1:11" x14ac:dyDescent="0.15">
      <c r="A2717" t="str">
        <f>VLOOKUP(B2717,for_vlookup!$A$1:$B$2046,2,FALSE)</f>
        <v>Resort Anthem</v>
      </c>
      <c r="B2717" s="2" t="s">
        <v>1122</v>
      </c>
      <c r="C2717" t="str">
        <f>IFERROR(VLOOKUP(B2717,all_raw_csv!$B$2:$AO$2140,2,FALSE),"-")</f>
        <v>BUCHIAGE TRANCE</v>
      </c>
      <c r="D2717" t="str">
        <f>IFERROR(VLOOKUP($B2717,all_raw_csv!$B$2:$AO$2140,3,FALSE),"-")</f>
        <v>Lucky Vacuum</v>
      </c>
      <c r="E2717">
        <f>VLOOKUP($A2717,master_version!$A$1:$B$29,2,FALSE)</f>
        <v>18</v>
      </c>
      <c r="F2717" t="str">
        <f>VLOOKUP(G2717,master_diffculty!$A$1:$C$11,3,FALSE)</f>
        <v>SPB</v>
      </c>
      <c r="G2717">
        <v>1</v>
      </c>
      <c r="H2717">
        <f>IFERROR(IF(VLOOKUP($B2717,all_raw_csv!$B$1:$AO$2074,5+($G2717-1)*7,FALSE)=0,-1,VLOOKUP($B2717,all_raw_csv!$B$1:$AO$2074,5+($G2717-1)*7,FALSE)),"-")</f>
        <v>-1</v>
      </c>
      <c r="I2717">
        <f>IFERROR(IF(VLOOKUP($B2717,new_notes_bemaniwiki!$A$1:$J$1937,1+$G2717,FALSE)="-",-1,VLOOKUP($B2717,new_notes_bemaniwiki!$A$1:$J$1937,1+$G2717,FALSE)),"🙇")</f>
        <v>-1</v>
      </c>
      <c r="J2717" t="s">
        <v>3063</v>
      </c>
      <c r="K2717" t="s">
        <v>3063</v>
      </c>
    </row>
    <row r="2718" spans="1:11" x14ac:dyDescent="0.15">
      <c r="A2718" t="str">
        <f>VLOOKUP(B2718,for_vlookup!$A$1:$B$2046,2,FALSE)</f>
        <v>Resort Anthem</v>
      </c>
      <c r="B2718" s="2" t="s">
        <v>1122</v>
      </c>
      <c r="C2718" t="str">
        <f>IFERROR(VLOOKUP(B2718,all_raw_csv!$B$2:$AO$2140,2,FALSE),"-")</f>
        <v>BUCHIAGE TRANCE</v>
      </c>
      <c r="D2718" t="str">
        <f>IFERROR(VLOOKUP($B2718,all_raw_csv!$B$2:$AO$2140,3,FALSE),"-")</f>
        <v>Lucky Vacuum</v>
      </c>
      <c r="E2718">
        <f>VLOOKUP($A2718,master_version!$A$1:$B$29,2,FALSE)</f>
        <v>18</v>
      </c>
      <c r="F2718" t="str">
        <f>VLOOKUP(G2718,master_diffculty!$A$1:$C$11,3,FALSE)</f>
        <v>SPN</v>
      </c>
      <c r="G2718">
        <v>2</v>
      </c>
      <c r="H2718">
        <f>IFERROR(IF(VLOOKUP($B2718,all_raw_csv!$B$1:$AO$2074,5+($G2718-1)*7,FALSE)=0,-1,VLOOKUP($B2718,all_raw_csv!$B$1:$AO$2074,5+($G2718-1)*7,FALSE)),"-")</f>
        <v>4</v>
      </c>
      <c r="I2718">
        <f>IFERROR(IF(VLOOKUP($B2718,new_notes_bemaniwiki!$A$1:$J$1937,1+$G2718,FALSE)="-",-1,VLOOKUP($B2718,new_notes_bemaniwiki!$A$1:$J$1937,1+$G2718,FALSE)),"🙇")</f>
        <v>358</v>
      </c>
      <c r="J2718" t="s">
        <v>3063</v>
      </c>
      <c r="K2718" t="s">
        <v>3063</v>
      </c>
    </row>
    <row r="2719" spans="1:11" x14ac:dyDescent="0.15">
      <c r="A2719" t="str">
        <f>VLOOKUP(B2719,for_vlookup!$A$1:$B$2046,2,FALSE)</f>
        <v>Resort Anthem</v>
      </c>
      <c r="B2719" s="2" t="s">
        <v>1122</v>
      </c>
      <c r="C2719" t="str">
        <f>IFERROR(VLOOKUP(B2719,all_raw_csv!$B$2:$AO$2140,2,FALSE),"-")</f>
        <v>BUCHIAGE TRANCE</v>
      </c>
      <c r="D2719" t="str">
        <f>IFERROR(VLOOKUP($B2719,all_raw_csv!$B$2:$AO$2140,3,FALSE),"-")</f>
        <v>Lucky Vacuum</v>
      </c>
      <c r="E2719">
        <f>VLOOKUP($A2719,master_version!$A$1:$B$29,2,FALSE)</f>
        <v>18</v>
      </c>
      <c r="F2719" t="str">
        <f>VLOOKUP(G2719,master_diffculty!$A$1:$C$11,3,FALSE)</f>
        <v>SPH</v>
      </c>
      <c r="G2719">
        <v>3</v>
      </c>
      <c r="H2719">
        <f>IFERROR(IF(VLOOKUP($B2719,all_raw_csv!$B$1:$AO$2074,5+($G2719-1)*7,FALSE)=0,-1,VLOOKUP($B2719,all_raw_csv!$B$1:$AO$2074,5+($G2719-1)*7,FALSE)),"-")</f>
        <v>8</v>
      </c>
      <c r="I2719">
        <f>IFERROR(IF(VLOOKUP($B2719,new_notes_bemaniwiki!$A$1:$J$1937,1+$G2719,FALSE)="-",-1,VLOOKUP($B2719,new_notes_bemaniwiki!$A$1:$J$1937,1+$G2719,FALSE)),"🙇")</f>
        <v>833</v>
      </c>
      <c r="J2719" t="s">
        <v>3063</v>
      </c>
      <c r="K2719" t="s">
        <v>3063</v>
      </c>
    </row>
    <row r="2720" spans="1:11" x14ac:dyDescent="0.15">
      <c r="A2720" t="str">
        <f>VLOOKUP(B2720,for_vlookup!$A$1:$B$2046,2,FALSE)</f>
        <v>Resort Anthem</v>
      </c>
      <c r="B2720" s="2" t="s">
        <v>1122</v>
      </c>
      <c r="C2720" t="str">
        <f>IFERROR(VLOOKUP(B2720,all_raw_csv!$B$2:$AO$2140,2,FALSE),"-")</f>
        <v>BUCHIAGE TRANCE</v>
      </c>
      <c r="D2720" t="str">
        <f>IFERROR(VLOOKUP($B2720,all_raw_csv!$B$2:$AO$2140,3,FALSE),"-")</f>
        <v>Lucky Vacuum</v>
      </c>
      <c r="E2720">
        <f>VLOOKUP($A2720,master_version!$A$1:$B$29,2,FALSE)</f>
        <v>18</v>
      </c>
      <c r="F2720" t="str">
        <f>VLOOKUP(G2720,master_diffculty!$A$1:$C$11,3,FALSE)</f>
        <v>SPA</v>
      </c>
      <c r="G2720">
        <v>4</v>
      </c>
      <c r="H2720">
        <f>IFERROR(IF(VLOOKUP($B2720,all_raw_csv!$B$1:$AO$2074,5+($G2720-1)*7,FALSE)=0,-1,VLOOKUP($B2720,all_raw_csv!$B$1:$AO$2074,5+($G2720-1)*7,FALSE)),"-")</f>
        <v>12</v>
      </c>
      <c r="I2720">
        <f>IFERROR(IF(VLOOKUP($B2720,new_notes_bemaniwiki!$A$1:$J$1937,1+$G2720,FALSE)="-",-1,VLOOKUP($B2720,new_notes_bemaniwiki!$A$1:$J$1937,1+$G2720,FALSE)),"🙇")</f>
        <v>1509</v>
      </c>
      <c r="J2720" t="s">
        <v>3063</v>
      </c>
      <c r="K2720" t="s">
        <v>3063</v>
      </c>
    </row>
    <row r="2721" spans="1:11" x14ac:dyDescent="0.15">
      <c r="A2721" t="str">
        <f>VLOOKUP(B2721,for_vlookup!$A$1:$B$2046,2,FALSE)</f>
        <v>Resort Anthem</v>
      </c>
      <c r="B2721" s="2" t="s">
        <v>1122</v>
      </c>
      <c r="C2721" t="str">
        <f>IFERROR(VLOOKUP(B2721,all_raw_csv!$B$2:$AO$2140,2,FALSE),"-")</f>
        <v>BUCHIAGE TRANCE</v>
      </c>
      <c r="D2721" t="str">
        <f>IFERROR(VLOOKUP($B2721,all_raw_csv!$B$2:$AO$2140,3,FALSE),"-")</f>
        <v>Lucky Vacuum</v>
      </c>
      <c r="E2721">
        <f>VLOOKUP($A2721,master_version!$A$1:$B$29,2,FALSE)</f>
        <v>18</v>
      </c>
      <c r="F2721" t="str">
        <f>VLOOKUP(G2721,master_diffculty!$A$1:$C$11,3,FALSE)</f>
        <v>SPL</v>
      </c>
      <c r="G2721">
        <v>5</v>
      </c>
      <c r="H2721">
        <f>IFERROR(IF(VLOOKUP($B2721,all_raw_csv!$B$1:$AO$2074,5+($G2721-1)*7,FALSE)=0,-1,VLOOKUP($B2721,all_raw_csv!$B$1:$AO$2074,5+($G2721-1)*7,FALSE)),"-")</f>
        <v>-1</v>
      </c>
      <c r="I2721">
        <f>IFERROR(IF(VLOOKUP($B2721,new_notes_bemaniwiki!$A$1:$J$1937,1+$G2721,FALSE)="-",-1,VLOOKUP($B2721,new_notes_bemaniwiki!$A$1:$J$1937,1+$G2721,FALSE)),"🙇")</f>
        <v>-1</v>
      </c>
      <c r="J2721" t="s">
        <v>3063</v>
      </c>
      <c r="K2721" t="s">
        <v>3063</v>
      </c>
    </row>
    <row r="2722" spans="1:11" x14ac:dyDescent="0.15">
      <c r="A2722" t="str">
        <f>VLOOKUP(B2722,for_vlookup!$A$1:$B$2046,2,FALSE)</f>
        <v>Resort Anthem</v>
      </c>
      <c r="B2722" s="2" t="s">
        <v>1123</v>
      </c>
      <c r="C2722" t="str">
        <f>IFERROR(VLOOKUP(B2722,all_raw_csv!$B$2:$AO$2140,2,FALSE),"-")</f>
        <v>R&amp;B</v>
      </c>
      <c r="D2722" t="str">
        <f>IFERROR(VLOOKUP($B2722,all_raw_csv!$B$2:$AO$2140,3,FALSE),"-")</f>
        <v>DJ Yoshitaka feat.RINA</v>
      </c>
      <c r="E2722">
        <f>VLOOKUP($A2722,master_version!$A$1:$B$29,2,FALSE)</f>
        <v>18</v>
      </c>
      <c r="F2722" t="str">
        <f>VLOOKUP(G2722,master_diffculty!$A$1:$C$11,3,FALSE)</f>
        <v>SPB</v>
      </c>
      <c r="G2722">
        <v>1</v>
      </c>
      <c r="H2722">
        <f>IFERROR(IF(VLOOKUP($B2722,all_raw_csv!$B$1:$AO$2074,5+($G2722-1)*7,FALSE)=0,-1,VLOOKUP($B2722,all_raw_csv!$B$1:$AO$2074,5+($G2722-1)*7,FALSE)),"-")</f>
        <v>-1</v>
      </c>
      <c r="I2722">
        <f>IFERROR(IF(VLOOKUP($B2722,new_notes_bemaniwiki!$A$1:$J$1937,1+$G2722,FALSE)="-",-1,VLOOKUP($B2722,new_notes_bemaniwiki!$A$1:$J$1937,1+$G2722,FALSE)),"🙇")</f>
        <v>-1</v>
      </c>
      <c r="J2722" t="s">
        <v>3063</v>
      </c>
      <c r="K2722" t="s">
        <v>3063</v>
      </c>
    </row>
    <row r="2723" spans="1:11" x14ac:dyDescent="0.15">
      <c r="A2723" t="str">
        <f>VLOOKUP(B2723,for_vlookup!$A$1:$B$2046,2,FALSE)</f>
        <v>Resort Anthem</v>
      </c>
      <c r="B2723" s="2" t="s">
        <v>1123</v>
      </c>
      <c r="C2723" t="str">
        <f>IFERROR(VLOOKUP(B2723,all_raw_csv!$B$2:$AO$2140,2,FALSE),"-")</f>
        <v>R&amp;B</v>
      </c>
      <c r="D2723" t="str">
        <f>IFERROR(VLOOKUP($B2723,all_raw_csv!$B$2:$AO$2140,3,FALSE),"-")</f>
        <v>DJ Yoshitaka feat.RINA</v>
      </c>
      <c r="E2723">
        <f>VLOOKUP($A2723,master_version!$A$1:$B$29,2,FALSE)</f>
        <v>18</v>
      </c>
      <c r="F2723" t="str">
        <f>VLOOKUP(G2723,master_diffculty!$A$1:$C$11,3,FALSE)</f>
        <v>SPN</v>
      </c>
      <c r="G2723">
        <v>2</v>
      </c>
      <c r="H2723">
        <f>IFERROR(IF(VLOOKUP($B2723,all_raw_csv!$B$1:$AO$2074,5+($G2723-1)*7,FALSE)=0,-1,VLOOKUP($B2723,all_raw_csv!$B$1:$AO$2074,5+($G2723-1)*7,FALSE)),"-")</f>
        <v>4</v>
      </c>
      <c r="I2723">
        <f>IFERROR(IF(VLOOKUP($B2723,new_notes_bemaniwiki!$A$1:$J$1937,1+$G2723,FALSE)="-",-1,VLOOKUP($B2723,new_notes_bemaniwiki!$A$1:$J$1937,1+$G2723,FALSE)),"🙇")</f>
        <v>325</v>
      </c>
      <c r="J2723" t="s">
        <v>3063</v>
      </c>
      <c r="K2723" t="s">
        <v>3063</v>
      </c>
    </row>
    <row r="2724" spans="1:11" x14ac:dyDescent="0.15">
      <c r="A2724" t="str">
        <f>VLOOKUP(B2724,for_vlookup!$A$1:$B$2046,2,FALSE)</f>
        <v>Resort Anthem</v>
      </c>
      <c r="B2724" s="2" t="s">
        <v>1123</v>
      </c>
      <c r="C2724" t="str">
        <f>IFERROR(VLOOKUP(B2724,all_raw_csv!$B$2:$AO$2140,2,FALSE),"-")</f>
        <v>R&amp;B</v>
      </c>
      <c r="D2724" t="str">
        <f>IFERROR(VLOOKUP($B2724,all_raw_csv!$B$2:$AO$2140,3,FALSE),"-")</f>
        <v>DJ Yoshitaka feat.RINA</v>
      </c>
      <c r="E2724">
        <f>VLOOKUP($A2724,master_version!$A$1:$B$29,2,FALSE)</f>
        <v>18</v>
      </c>
      <c r="F2724" t="str">
        <f>VLOOKUP(G2724,master_diffculty!$A$1:$C$11,3,FALSE)</f>
        <v>SPH</v>
      </c>
      <c r="G2724">
        <v>3</v>
      </c>
      <c r="H2724">
        <f>IFERROR(IF(VLOOKUP($B2724,all_raw_csv!$B$1:$AO$2074,5+($G2724-1)*7,FALSE)=0,-1,VLOOKUP($B2724,all_raw_csv!$B$1:$AO$2074,5+($G2724-1)*7,FALSE)),"-")</f>
        <v>6</v>
      </c>
      <c r="I2724">
        <f>IFERROR(IF(VLOOKUP($B2724,new_notes_bemaniwiki!$A$1:$J$1937,1+$G2724,FALSE)="-",-1,VLOOKUP($B2724,new_notes_bemaniwiki!$A$1:$J$1937,1+$G2724,FALSE)),"🙇")</f>
        <v>541</v>
      </c>
      <c r="J2724" t="s">
        <v>3063</v>
      </c>
      <c r="K2724" t="s">
        <v>3063</v>
      </c>
    </row>
    <row r="2725" spans="1:11" x14ac:dyDescent="0.15">
      <c r="A2725" t="str">
        <f>VLOOKUP(B2725,for_vlookup!$A$1:$B$2046,2,FALSE)</f>
        <v>Resort Anthem</v>
      </c>
      <c r="B2725" s="2" t="s">
        <v>1123</v>
      </c>
      <c r="C2725" t="str">
        <f>IFERROR(VLOOKUP(B2725,all_raw_csv!$B$2:$AO$2140,2,FALSE),"-")</f>
        <v>R&amp;B</v>
      </c>
      <c r="D2725" t="str">
        <f>IFERROR(VLOOKUP($B2725,all_raw_csv!$B$2:$AO$2140,3,FALSE),"-")</f>
        <v>DJ Yoshitaka feat.RINA</v>
      </c>
      <c r="E2725">
        <f>VLOOKUP($A2725,master_version!$A$1:$B$29,2,FALSE)</f>
        <v>18</v>
      </c>
      <c r="F2725" t="str">
        <f>VLOOKUP(G2725,master_diffculty!$A$1:$C$11,3,FALSE)</f>
        <v>SPA</v>
      </c>
      <c r="G2725">
        <v>4</v>
      </c>
      <c r="H2725">
        <f>IFERROR(IF(VLOOKUP($B2725,all_raw_csv!$B$1:$AO$2074,5+($G2725-1)*7,FALSE)=0,-1,VLOOKUP($B2725,all_raw_csv!$B$1:$AO$2074,5+($G2725-1)*7,FALSE)),"-")</f>
        <v>8</v>
      </c>
      <c r="I2725">
        <f>IFERROR(IF(VLOOKUP($B2725,new_notes_bemaniwiki!$A$1:$J$1937,1+$G2725,FALSE)="-",-1,VLOOKUP($B2725,new_notes_bemaniwiki!$A$1:$J$1937,1+$G2725,FALSE)),"🙇")</f>
        <v>678</v>
      </c>
      <c r="J2725" t="s">
        <v>3063</v>
      </c>
      <c r="K2725" t="s">
        <v>3063</v>
      </c>
    </row>
    <row r="2726" spans="1:11" x14ac:dyDescent="0.15">
      <c r="A2726" t="str">
        <f>VLOOKUP(B2726,for_vlookup!$A$1:$B$2046,2,FALSE)</f>
        <v>Resort Anthem</v>
      </c>
      <c r="B2726" s="2" t="s">
        <v>1123</v>
      </c>
      <c r="C2726" t="str">
        <f>IFERROR(VLOOKUP(B2726,all_raw_csv!$B$2:$AO$2140,2,FALSE),"-")</f>
        <v>R&amp;B</v>
      </c>
      <c r="D2726" t="str">
        <f>IFERROR(VLOOKUP($B2726,all_raw_csv!$B$2:$AO$2140,3,FALSE),"-")</f>
        <v>DJ Yoshitaka feat.RINA</v>
      </c>
      <c r="E2726">
        <f>VLOOKUP($A2726,master_version!$A$1:$B$29,2,FALSE)</f>
        <v>18</v>
      </c>
      <c r="F2726" t="str">
        <f>VLOOKUP(G2726,master_diffculty!$A$1:$C$11,3,FALSE)</f>
        <v>SPL</v>
      </c>
      <c r="G2726">
        <v>5</v>
      </c>
      <c r="H2726">
        <f>IFERROR(IF(VLOOKUP($B2726,all_raw_csv!$B$1:$AO$2074,5+($G2726-1)*7,FALSE)=0,-1,VLOOKUP($B2726,all_raw_csv!$B$1:$AO$2074,5+($G2726-1)*7,FALSE)),"-")</f>
        <v>-1</v>
      </c>
      <c r="I2726">
        <f>IFERROR(IF(VLOOKUP($B2726,new_notes_bemaniwiki!$A$1:$J$1937,1+$G2726,FALSE)="-",-1,VLOOKUP($B2726,new_notes_bemaniwiki!$A$1:$J$1937,1+$G2726,FALSE)),"🙇")</f>
        <v>-1</v>
      </c>
      <c r="J2726" t="s">
        <v>3063</v>
      </c>
      <c r="K2726" t="s">
        <v>3063</v>
      </c>
    </row>
    <row r="2727" spans="1:11" x14ac:dyDescent="0.15">
      <c r="A2727" t="str">
        <f>VLOOKUP(B2727,for_vlookup!$A$1:$B$2046,2,FALSE)</f>
        <v>Resort Anthem</v>
      </c>
      <c r="B2727" s="2" t="s">
        <v>1125</v>
      </c>
      <c r="C2727" t="str">
        <f>IFERROR(VLOOKUP(B2727,all_raw_csv!$B$2:$AO$2140,2,FALSE),"-")</f>
        <v>HARD DANCE</v>
      </c>
      <c r="D2727" t="str">
        <f>IFERROR(VLOOKUP($B2727,all_raw_csv!$B$2:$AO$2140,3,FALSE),"-")</f>
        <v>L.E.D.</v>
      </c>
      <c r="E2727">
        <f>VLOOKUP($A2727,master_version!$A$1:$B$29,2,FALSE)</f>
        <v>18</v>
      </c>
      <c r="F2727" t="str">
        <f>VLOOKUP(G2727,master_diffculty!$A$1:$C$11,3,FALSE)</f>
        <v>SPB</v>
      </c>
      <c r="G2727">
        <v>1</v>
      </c>
      <c r="H2727">
        <f>IFERROR(IF(VLOOKUP($B2727,all_raw_csv!$B$1:$AO$2074,5+($G2727-1)*7,FALSE)=0,-1,VLOOKUP($B2727,all_raw_csv!$B$1:$AO$2074,5+($G2727-1)*7,FALSE)),"-")</f>
        <v>2</v>
      </c>
      <c r="I2727">
        <f>IFERROR(IF(VLOOKUP($B2727,new_notes_bemaniwiki!$A$1:$J$1937,1+$G2727,FALSE)="-",-1,VLOOKUP($B2727,new_notes_bemaniwiki!$A$1:$J$1937,1+$G2727,FALSE)),"🙇")</f>
        <v>194</v>
      </c>
      <c r="J2727" t="s">
        <v>3063</v>
      </c>
      <c r="K2727" t="s">
        <v>3063</v>
      </c>
    </row>
    <row r="2728" spans="1:11" x14ac:dyDescent="0.15">
      <c r="A2728" t="str">
        <f>VLOOKUP(B2728,for_vlookup!$A$1:$B$2046,2,FALSE)</f>
        <v>Resort Anthem</v>
      </c>
      <c r="B2728" s="2" t="s">
        <v>1125</v>
      </c>
      <c r="C2728" t="str">
        <f>IFERROR(VLOOKUP(B2728,all_raw_csv!$B$2:$AO$2140,2,FALSE),"-")</f>
        <v>HARD DANCE</v>
      </c>
      <c r="D2728" t="str">
        <f>IFERROR(VLOOKUP($B2728,all_raw_csv!$B$2:$AO$2140,3,FALSE),"-")</f>
        <v>L.E.D.</v>
      </c>
      <c r="E2728">
        <f>VLOOKUP($A2728,master_version!$A$1:$B$29,2,FALSE)</f>
        <v>18</v>
      </c>
      <c r="F2728" t="str">
        <f>VLOOKUP(G2728,master_diffculty!$A$1:$C$11,3,FALSE)</f>
        <v>SPN</v>
      </c>
      <c r="G2728">
        <v>2</v>
      </c>
      <c r="H2728">
        <f>IFERROR(IF(VLOOKUP($B2728,all_raw_csv!$B$1:$AO$2074,5+($G2728-1)*7,FALSE)=0,-1,VLOOKUP($B2728,all_raw_csv!$B$1:$AO$2074,5+($G2728-1)*7,FALSE)),"-")</f>
        <v>4</v>
      </c>
      <c r="I2728">
        <f>IFERROR(IF(VLOOKUP($B2728,new_notes_bemaniwiki!$A$1:$J$1937,1+$G2728,FALSE)="-",-1,VLOOKUP($B2728,new_notes_bemaniwiki!$A$1:$J$1937,1+$G2728,FALSE)),"🙇")</f>
        <v>322</v>
      </c>
      <c r="J2728" t="s">
        <v>3063</v>
      </c>
      <c r="K2728" t="s">
        <v>3063</v>
      </c>
    </row>
    <row r="2729" spans="1:11" x14ac:dyDescent="0.15">
      <c r="A2729" t="str">
        <f>VLOOKUP(B2729,for_vlookup!$A$1:$B$2046,2,FALSE)</f>
        <v>Resort Anthem</v>
      </c>
      <c r="B2729" s="2" t="s">
        <v>1125</v>
      </c>
      <c r="C2729" t="str">
        <f>IFERROR(VLOOKUP(B2729,all_raw_csv!$B$2:$AO$2140,2,FALSE),"-")</f>
        <v>HARD DANCE</v>
      </c>
      <c r="D2729" t="str">
        <f>IFERROR(VLOOKUP($B2729,all_raw_csv!$B$2:$AO$2140,3,FALSE),"-")</f>
        <v>L.E.D.</v>
      </c>
      <c r="E2729">
        <f>VLOOKUP($A2729,master_version!$A$1:$B$29,2,FALSE)</f>
        <v>18</v>
      </c>
      <c r="F2729" t="str">
        <f>VLOOKUP(G2729,master_diffculty!$A$1:$C$11,3,FALSE)</f>
        <v>SPH</v>
      </c>
      <c r="G2729">
        <v>3</v>
      </c>
      <c r="H2729">
        <f>IFERROR(IF(VLOOKUP($B2729,all_raw_csv!$B$1:$AO$2074,5+($G2729-1)*7,FALSE)=0,-1,VLOOKUP($B2729,all_raw_csv!$B$1:$AO$2074,5+($G2729-1)*7,FALSE)),"-")</f>
        <v>9</v>
      </c>
      <c r="I2729">
        <f>IFERROR(IF(VLOOKUP($B2729,new_notes_bemaniwiki!$A$1:$J$1937,1+$G2729,FALSE)="-",-1,VLOOKUP($B2729,new_notes_bemaniwiki!$A$1:$J$1937,1+$G2729,FALSE)),"🙇")</f>
        <v>963</v>
      </c>
      <c r="J2729" t="s">
        <v>3063</v>
      </c>
      <c r="K2729" t="s">
        <v>3063</v>
      </c>
    </row>
    <row r="2730" spans="1:11" x14ac:dyDescent="0.15">
      <c r="A2730" t="str">
        <f>VLOOKUP(B2730,for_vlookup!$A$1:$B$2046,2,FALSE)</f>
        <v>Resort Anthem</v>
      </c>
      <c r="B2730" s="2" t="s">
        <v>1125</v>
      </c>
      <c r="C2730" t="str">
        <f>IFERROR(VLOOKUP(B2730,all_raw_csv!$B$2:$AO$2140,2,FALSE),"-")</f>
        <v>HARD DANCE</v>
      </c>
      <c r="D2730" t="str">
        <f>IFERROR(VLOOKUP($B2730,all_raw_csv!$B$2:$AO$2140,3,FALSE),"-")</f>
        <v>L.E.D.</v>
      </c>
      <c r="E2730">
        <f>VLOOKUP($A2730,master_version!$A$1:$B$29,2,FALSE)</f>
        <v>18</v>
      </c>
      <c r="F2730" t="str">
        <f>VLOOKUP(G2730,master_diffculty!$A$1:$C$11,3,FALSE)</f>
        <v>SPA</v>
      </c>
      <c r="G2730">
        <v>4</v>
      </c>
      <c r="H2730">
        <f>IFERROR(IF(VLOOKUP($B2730,all_raw_csv!$B$1:$AO$2074,5+($G2730-1)*7,FALSE)=0,-1,VLOOKUP($B2730,all_raw_csv!$B$1:$AO$2074,5+($G2730-1)*7,FALSE)),"-")</f>
        <v>11</v>
      </c>
      <c r="I2730">
        <f>IFERROR(IF(VLOOKUP($B2730,new_notes_bemaniwiki!$A$1:$J$1937,1+$G2730,FALSE)="-",-1,VLOOKUP($B2730,new_notes_bemaniwiki!$A$1:$J$1937,1+$G2730,FALSE)),"🙇")</f>
        <v>1370</v>
      </c>
      <c r="J2730" t="s">
        <v>3063</v>
      </c>
      <c r="K2730" t="s">
        <v>3063</v>
      </c>
    </row>
    <row r="2731" spans="1:11" x14ac:dyDescent="0.15">
      <c r="A2731" t="str">
        <f>VLOOKUP(B2731,for_vlookup!$A$1:$B$2046,2,FALSE)</f>
        <v>Resort Anthem</v>
      </c>
      <c r="B2731" s="2" t="s">
        <v>1125</v>
      </c>
      <c r="C2731" t="str">
        <f>IFERROR(VLOOKUP(B2731,all_raw_csv!$B$2:$AO$2140,2,FALSE),"-")</f>
        <v>HARD DANCE</v>
      </c>
      <c r="D2731" t="str">
        <f>IFERROR(VLOOKUP($B2731,all_raw_csv!$B$2:$AO$2140,3,FALSE),"-")</f>
        <v>L.E.D.</v>
      </c>
      <c r="E2731">
        <f>VLOOKUP($A2731,master_version!$A$1:$B$29,2,FALSE)</f>
        <v>18</v>
      </c>
      <c r="F2731" t="str">
        <f>VLOOKUP(G2731,master_diffculty!$A$1:$C$11,3,FALSE)</f>
        <v>SPL</v>
      </c>
      <c r="G2731">
        <v>5</v>
      </c>
      <c r="H2731">
        <f>IFERROR(IF(VLOOKUP($B2731,all_raw_csv!$B$1:$AO$2074,5+($G2731-1)*7,FALSE)=0,-1,VLOOKUP($B2731,all_raw_csv!$B$1:$AO$2074,5+($G2731-1)*7,FALSE)),"-")</f>
        <v>-1</v>
      </c>
      <c r="I2731">
        <f>IFERROR(IF(VLOOKUP($B2731,new_notes_bemaniwiki!$A$1:$J$1937,1+$G2731,FALSE)="-",-1,VLOOKUP($B2731,new_notes_bemaniwiki!$A$1:$J$1937,1+$G2731,FALSE)),"🙇")</f>
        <v>-1</v>
      </c>
      <c r="J2731" t="s">
        <v>3063</v>
      </c>
      <c r="K2731" t="s">
        <v>3063</v>
      </c>
    </row>
    <row r="2732" spans="1:11" x14ac:dyDescent="0.15">
      <c r="A2732" t="str">
        <f>VLOOKUP(B2732,for_vlookup!$A$1:$B$2046,2,FALSE)</f>
        <v>Resort Anthem</v>
      </c>
      <c r="B2732" s="2" t="s">
        <v>1126</v>
      </c>
      <c r="C2732" t="str">
        <f>IFERROR(VLOOKUP(B2732,all_raw_csv!$B$2:$AO$2140,2,FALSE),"-")</f>
        <v>GOA TRANCE</v>
      </c>
      <c r="D2732" t="str">
        <f>IFERROR(VLOOKUP($B2732,all_raw_csv!$B$2:$AO$2140,3,FALSE),"-")</f>
        <v>L.E.D.</v>
      </c>
      <c r="E2732">
        <f>VLOOKUP($A2732,master_version!$A$1:$B$29,2,FALSE)</f>
        <v>18</v>
      </c>
      <c r="F2732" t="str">
        <f>VLOOKUP(G2732,master_diffculty!$A$1:$C$11,3,FALSE)</f>
        <v>SPB</v>
      </c>
      <c r="G2732">
        <v>1</v>
      </c>
      <c r="H2732">
        <f>IFERROR(IF(VLOOKUP($B2732,all_raw_csv!$B$1:$AO$2074,5+($G2732-1)*7,FALSE)=0,-1,VLOOKUP($B2732,all_raw_csv!$B$1:$AO$2074,5+($G2732-1)*7,FALSE)),"-")</f>
        <v>-1</v>
      </c>
      <c r="I2732">
        <f>IFERROR(IF(VLOOKUP($B2732,new_notes_bemaniwiki!$A$1:$J$1937,1+$G2732,FALSE)="-",-1,VLOOKUP($B2732,new_notes_bemaniwiki!$A$1:$J$1937,1+$G2732,FALSE)),"🙇")</f>
        <v>-1</v>
      </c>
      <c r="J2732" t="s">
        <v>3063</v>
      </c>
      <c r="K2732" t="s">
        <v>3063</v>
      </c>
    </row>
    <row r="2733" spans="1:11" x14ac:dyDescent="0.15">
      <c r="A2733" t="str">
        <f>VLOOKUP(B2733,for_vlookup!$A$1:$B$2046,2,FALSE)</f>
        <v>Resort Anthem</v>
      </c>
      <c r="B2733" s="2" t="s">
        <v>1126</v>
      </c>
      <c r="C2733" t="str">
        <f>IFERROR(VLOOKUP(B2733,all_raw_csv!$B$2:$AO$2140,2,FALSE),"-")</f>
        <v>GOA TRANCE</v>
      </c>
      <c r="D2733" t="str">
        <f>IFERROR(VLOOKUP($B2733,all_raw_csv!$B$2:$AO$2140,3,FALSE),"-")</f>
        <v>L.E.D.</v>
      </c>
      <c r="E2733">
        <f>VLOOKUP($A2733,master_version!$A$1:$B$29,2,FALSE)</f>
        <v>18</v>
      </c>
      <c r="F2733" t="str">
        <f>VLOOKUP(G2733,master_diffculty!$A$1:$C$11,3,FALSE)</f>
        <v>SPN</v>
      </c>
      <c r="G2733">
        <v>2</v>
      </c>
      <c r="H2733">
        <f>IFERROR(IF(VLOOKUP($B2733,all_raw_csv!$B$1:$AO$2074,5+($G2733-1)*7,FALSE)=0,-1,VLOOKUP($B2733,all_raw_csv!$B$1:$AO$2074,5+($G2733-1)*7,FALSE)),"-")</f>
        <v>5</v>
      </c>
      <c r="I2733">
        <f>IFERROR(IF(VLOOKUP($B2733,new_notes_bemaniwiki!$A$1:$J$1937,1+$G2733,FALSE)="-",-1,VLOOKUP($B2733,new_notes_bemaniwiki!$A$1:$J$1937,1+$G2733,FALSE)),"🙇")</f>
        <v>470</v>
      </c>
      <c r="J2733" t="s">
        <v>3063</v>
      </c>
      <c r="K2733" t="s">
        <v>3063</v>
      </c>
    </row>
    <row r="2734" spans="1:11" x14ac:dyDescent="0.15">
      <c r="A2734" t="str">
        <f>VLOOKUP(B2734,for_vlookup!$A$1:$B$2046,2,FALSE)</f>
        <v>Resort Anthem</v>
      </c>
      <c r="B2734" s="2" t="s">
        <v>1126</v>
      </c>
      <c r="C2734" t="str">
        <f>IFERROR(VLOOKUP(B2734,all_raw_csv!$B$2:$AO$2140,2,FALSE),"-")</f>
        <v>GOA TRANCE</v>
      </c>
      <c r="D2734" t="str">
        <f>IFERROR(VLOOKUP($B2734,all_raw_csv!$B$2:$AO$2140,3,FALSE),"-")</f>
        <v>L.E.D.</v>
      </c>
      <c r="E2734">
        <f>VLOOKUP($A2734,master_version!$A$1:$B$29,2,FALSE)</f>
        <v>18</v>
      </c>
      <c r="F2734" t="str">
        <f>VLOOKUP(G2734,master_diffculty!$A$1:$C$11,3,FALSE)</f>
        <v>SPH</v>
      </c>
      <c r="G2734">
        <v>3</v>
      </c>
      <c r="H2734">
        <f>IFERROR(IF(VLOOKUP($B2734,all_raw_csv!$B$1:$AO$2074,5+($G2734-1)*7,FALSE)=0,-1,VLOOKUP($B2734,all_raw_csv!$B$1:$AO$2074,5+($G2734-1)*7,FALSE)),"-")</f>
        <v>10</v>
      </c>
      <c r="I2734">
        <f>IFERROR(IF(VLOOKUP($B2734,new_notes_bemaniwiki!$A$1:$J$1937,1+$G2734,FALSE)="-",-1,VLOOKUP($B2734,new_notes_bemaniwiki!$A$1:$J$1937,1+$G2734,FALSE)),"🙇")</f>
        <v>1067</v>
      </c>
      <c r="J2734" t="s">
        <v>3063</v>
      </c>
      <c r="K2734" t="s">
        <v>3063</v>
      </c>
    </row>
    <row r="2735" spans="1:11" x14ac:dyDescent="0.15">
      <c r="A2735" t="str">
        <f>VLOOKUP(B2735,for_vlookup!$A$1:$B$2046,2,FALSE)</f>
        <v>Resort Anthem</v>
      </c>
      <c r="B2735" s="2" t="s">
        <v>1126</v>
      </c>
      <c r="C2735" t="str">
        <f>IFERROR(VLOOKUP(B2735,all_raw_csv!$B$2:$AO$2140,2,FALSE),"-")</f>
        <v>GOA TRANCE</v>
      </c>
      <c r="D2735" t="str">
        <f>IFERROR(VLOOKUP($B2735,all_raw_csv!$B$2:$AO$2140,3,FALSE),"-")</f>
        <v>L.E.D.</v>
      </c>
      <c r="E2735">
        <f>VLOOKUP($A2735,master_version!$A$1:$B$29,2,FALSE)</f>
        <v>18</v>
      </c>
      <c r="F2735" t="str">
        <f>VLOOKUP(G2735,master_diffculty!$A$1:$C$11,3,FALSE)</f>
        <v>SPA</v>
      </c>
      <c r="G2735">
        <v>4</v>
      </c>
      <c r="H2735">
        <f>IFERROR(IF(VLOOKUP($B2735,all_raw_csv!$B$1:$AO$2074,5+($G2735-1)*7,FALSE)=0,-1,VLOOKUP($B2735,all_raw_csv!$B$1:$AO$2074,5+($G2735-1)*7,FALSE)),"-")</f>
        <v>11</v>
      </c>
      <c r="I2735">
        <f>IFERROR(IF(VLOOKUP($B2735,new_notes_bemaniwiki!$A$1:$J$1937,1+$G2735,FALSE)="-",-1,VLOOKUP($B2735,new_notes_bemaniwiki!$A$1:$J$1937,1+$G2735,FALSE)),"🙇")</f>
        <v>1488</v>
      </c>
      <c r="J2735" t="s">
        <v>3063</v>
      </c>
      <c r="K2735" t="s">
        <v>3063</v>
      </c>
    </row>
    <row r="2736" spans="1:11" x14ac:dyDescent="0.15">
      <c r="A2736" t="str">
        <f>VLOOKUP(B2736,for_vlookup!$A$1:$B$2046,2,FALSE)</f>
        <v>Resort Anthem</v>
      </c>
      <c r="B2736" s="2" t="s">
        <v>1126</v>
      </c>
      <c r="C2736" t="str">
        <f>IFERROR(VLOOKUP(B2736,all_raw_csv!$B$2:$AO$2140,2,FALSE),"-")</f>
        <v>GOA TRANCE</v>
      </c>
      <c r="D2736" t="str">
        <f>IFERROR(VLOOKUP($B2736,all_raw_csv!$B$2:$AO$2140,3,FALSE),"-")</f>
        <v>L.E.D.</v>
      </c>
      <c r="E2736">
        <f>VLOOKUP($A2736,master_version!$A$1:$B$29,2,FALSE)</f>
        <v>18</v>
      </c>
      <c r="F2736" t="str">
        <f>VLOOKUP(G2736,master_diffculty!$A$1:$C$11,3,FALSE)</f>
        <v>SPL</v>
      </c>
      <c r="G2736">
        <v>5</v>
      </c>
      <c r="H2736">
        <f>IFERROR(IF(VLOOKUP($B2736,all_raw_csv!$B$1:$AO$2074,5+($G2736-1)*7,FALSE)=0,-1,VLOOKUP($B2736,all_raw_csv!$B$1:$AO$2074,5+($G2736-1)*7,FALSE)),"-")</f>
        <v>-1</v>
      </c>
      <c r="I2736">
        <f>IFERROR(IF(VLOOKUP($B2736,new_notes_bemaniwiki!$A$1:$J$1937,1+$G2736,FALSE)="-",-1,VLOOKUP($B2736,new_notes_bemaniwiki!$A$1:$J$1937,1+$G2736,FALSE)),"🙇")</f>
        <v>-1</v>
      </c>
      <c r="J2736" t="s">
        <v>3063</v>
      </c>
      <c r="K2736" t="s">
        <v>3063</v>
      </c>
    </row>
    <row r="2737" spans="1:11" x14ac:dyDescent="0.15">
      <c r="A2737" t="str">
        <f>VLOOKUP(B2737,for_vlookup!$A$1:$B$2046,2,FALSE)</f>
        <v>Resort Anthem</v>
      </c>
      <c r="B2737" s="2" t="s">
        <v>1127</v>
      </c>
      <c r="C2737" t="str">
        <f>IFERROR(VLOOKUP(B2737,all_raw_csv!$B$2:$AO$2140,2,FALSE),"-")</f>
        <v>TRANCE</v>
      </c>
      <c r="D2737" t="str">
        <f>IFERROR(VLOOKUP($B2737,all_raw_csv!$B$2:$AO$2140,3,FALSE),"-")</f>
        <v>L.E.D.</v>
      </c>
      <c r="E2737">
        <f>VLOOKUP($A2737,master_version!$A$1:$B$29,2,FALSE)</f>
        <v>18</v>
      </c>
      <c r="F2737" t="str">
        <f>VLOOKUP(G2737,master_diffculty!$A$1:$C$11,3,FALSE)</f>
        <v>SPB</v>
      </c>
      <c r="G2737">
        <v>1</v>
      </c>
      <c r="H2737">
        <f>IFERROR(IF(VLOOKUP($B2737,all_raw_csv!$B$1:$AO$2074,5+($G2737-1)*7,FALSE)=0,-1,VLOOKUP($B2737,all_raw_csv!$B$1:$AO$2074,5+($G2737-1)*7,FALSE)),"-")</f>
        <v>-1</v>
      </c>
      <c r="I2737">
        <f>IFERROR(IF(VLOOKUP($B2737,new_notes_bemaniwiki!$A$1:$J$1937,1+$G2737,FALSE)="-",-1,VLOOKUP($B2737,new_notes_bemaniwiki!$A$1:$J$1937,1+$G2737,FALSE)),"🙇")</f>
        <v>-1</v>
      </c>
      <c r="J2737" t="s">
        <v>3063</v>
      </c>
      <c r="K2737" t="s">
        <v>3063</v>
      </c>
    </row>
    <row r="2738" spans="1:11" x14ac:dyDescent="0.15">
      <c r="A2738" t="str">
        <f>VLOOKUP(B2738,for_vlookup!$A$1:$B$2046,2,FALSE)</f>
        <v>Resort Anthem</v>
      </c>
      <c r="B2738" s="2" t="s">
        <v>1127</v>
      </c>
      <c r="C2738" t="str">
        <f>IFERROR(VLOOKUP(B2738,all_raw_csv!$B$2:$AO$2140,2,FALSE),"-")</f>
        <v>TRANCE</v>
      </c>
      <c r="D2738" t="str">
        <f>IFERROR(VLOOKUP($B2738,all_raw_csv!$B$2:$AO$2140,3,FALSE),"-")</f>
        <v>L.E.D.</v>
      </c>
      <c r="E2738">
        <f>VLOOKUP($A2738,master_version!$A$1:$B$29,2,FALSE)</f>
        <v>18</v>
      </c>
      <c r="F2738" t="str">
        <f>VLOOKUP(G2738,master_diffculty!$A$1:$C$11,3,FALSE)</f>
        <v>SPN</v>
      </c>
      <c r="G2738">
        <v>2</v>
      </c>
      <c r="H2738">
        <f>IFERROR(IF(VLOOKUP($B2738,all_raw_csv!$B$1:$AO$2074,5+($G2738-1)*7,FALSE)=0,-1,VLOOKUP($B2738,all_raw_csv!$B$1:$AO$2074,5+($G2738-1)*7,FALSE)),"-")</f>
        <v>4</v>
      </c>
      <c r="I2738">
        <f>IFERROR(IF(VLOOKUP($B2738,new_notes_bemaniwiki!$A$1:$J$1937,1+$G2738,FALSE)="-",-1,VLOOKUP($B2738,new_notes_bemaniwiki!$A$1:$J$1937,1+$G2738,FALSE)),"🙇")</f>
        <v>409</v>
      </c>
      <c r="J2738" t="s">
        <v>3063</v>
      </c>
      <c r="K2738" t="s">
        <v>3063</v>
      </c>
    </row>
    <row r="2739" spans="1:11" x14ac:dyDescent="0.15">
      <c r="A2739" t="str">
        <f>VLOOKUP(B2739,for_vlookup!$A$1:$B$2046,2,FALSE)</f>
        <v>Resort Anthem</v>
      </c>
      <c r="B2739" s="2" t="s">
        <v>1127</v>
      </c>
      <c r="C2739" t="str">
        <f>IFERROR(VLOOKUP(B2739,all_raw_csv!$B$2:$AO$2140,2,FALSE),"-")</f>
        <v>TRANCE</v>
      </c>
      <c r="D2739" t="str">
        <f>IFERROR(VLOOKUP($B2739,all_raw_csv!$B$2:$AO$2140,3,FALSE),"-")</f>
        <v>L.E.D.</v>
      </c>
      <c r="E2739">
        <f>VLOOKUP($A2739,master_version!$A$1:$B$29,2,FALSE)</f>
        <v>18</v>
      </c>
      <c r="F2739" t="str">
        <f>VLOOKUP(G2739,master_diffculty!$A$1:$C$11,3,FALSE)</f>
        <v>SPH</v>
      </c>
      <c r="G2739">
        <v>3</v>
      </c>
      <c r="H2739">
        <f>IFERROR(IF(VLOOKUP($B2739,all_raw_csv!$B$1:$AO$2074,5+($G2739-1)*7,FALSE)=0,-1,VLOOKUP($B2739,all_raw_csv!$B$1:$AO$2074,5+($G2739-1)*7,FALSE)),"-")</f>
        <v>8</v>
      </c>
      <c r="I2739">
        <f>IFERROR(IF(VLOOKUP($B2739,new_notes_bemaniwiki!$A$1:$J$1937,1+$G2739,FALSE)="-",-1,VLOOKUP($B2739,new_notes_bemaniwiki!$A$1:$J$1937,1+$G2739,FALSE)),"🙇")</f>
        <v>873</v>
      </c>
      <c r="J2739" t="s">
        <v>3063</v>
      </c>
      <c r="K2739" t="s">
        <v>3063</v>
      </c>
    </row>
    <row r="2740" spans="1:11" x14ac:dyDescent="0.15">
      <c r="A2740" t="str">
        <f>VLOOKUP(B2740,for_vlookup!$A$1:$B$2046,2,FALSE)</f>
        <v>Resort Anthem</v>
      </c>
      <c r="B2740" s="2" t="s">
        <v>1127</v>
      </c>
      <c r="C2740" t="str">
        <f>IFERROR(VLOOKUP(B2740,all_raw_csv!$B$2:$AO$2140,2,FALSE),"-")</f>
        <v>TRANCE</v>
      </c>
      <c r="D2740" t="str">
        <f>IFERROR(VLOOKUP($B2740,all_raw_csv!$B$2:$AO$2140,3,FALSE),"-")</f>
        <v>L.E.D.</v>
      </c>
      <c r="E2740">
        <f>VLOOKUP($A2740,master_version!$A$1:$B$29,2,FALSE)</f>
        <v>18</v>
      </c>
      <c r="F2740" t="str">
        <f>VLOOKUP(G2740,master_diffculty!$A$1:$C$11,3,FALSE)</f>
        <v>SPA</v>
      </c>
      <c r="G2740">
        <v>4</v>
      </c>
      <c r="H2740">
        <f>IFERROR(IF(VLOOKUP($B2740,all_raw_csv!$B$1:$AO$2074,5+($G2740-1)*7,FALSE)=0,-1,VLOOKUP($B2740,all_raw_csv!$B$1:$AO$2074,5+($G2740-1)*7,FALSE)),"-")</f>
        <v>10</v>
      </c>
      <c r="I2740">
        <f>IFERROR(IF(VLOOKUP($B2740,new_notes_bemaniwiki!$A$1:$J$1937,1+$G2740,FALSE)="-",-1,VLOOKUP($B2740,new_notes_bemaniwiki!$A$1:$J$1937,1+$G2740,FALSE)),"🙇")</f>
        <v>1123</v>
      </c>
      <c r="J2740" t="s">
        <v>3063</v>
      </c>
      <c r="K2740" t="s">
        <v>3063</v>
      </c>
    </row>
    <row r="2741" spans="1:11" x14ac:dyDescent="0.15">
      <c r="A2741" t="str">
        <f>VLOOKUP(B2741,for_vlookup!$A$1:$B$2046,2,FALSE)</f>
        <v>Resort Anthem</v>
      </c>
      <c r="B2741" s="2" t="s">
        <v>1127</v>
      </c>
      <c r="C2741" t="str">
        <f>IFERROR(VLOOKUP(B2741,all_raw_csv!$B$2:$AO$2140,2,FALSE),"-")</f>
        <v>TRANCE</v>
      </c>
      <c r="D2741" t="str">
        <f>IFERROR(VLOOKUP($B2741,all_raw_csv!$B$2:$AO$2140,3,FALSE),"-")</f>
        <v>L.E.D.</v>
      </c>
      <c r="E2741">
        <f>VLOOKUP($A2741,master_version!$A$1:$B$29,2,FALSE)</f>
        <v>18</v>
      </c>
      <c r="F2741" t="str">
        <f>VLOOKUP(G2741,master_diffculty!$A$1:$C$11,3,FALSE)</f>
        <v>SPL</v>
      </c>
      <c r="G2741">
        <v>5</v>
      </c>
      <c r="H2741">
        <f>IFERROR(IF(VLOOKUP($B2741,all_raw_csv!$B$1:$AO$2074,5+($G2741-1)*7,FALSE)=0,-1,VLOOKUP($B2741,all_raw_csv!$B$1:$AO$2074,5+($G2741-1)*7,FALSE)),"-")</f>
        <v>-1</v>
      </c>
      <c r="I2741">
        <f>IFERROR(IF(VLOOKUP($B2741,new_notes_bemaniwiki!$A$1:$J$1937,1+$G2741,FALSE)="-",-1,VLOOKUP($B2741,new_notes_bemaniwiki!$A$1:$J$1937,1+$G2741,FALSE)),"🙇")</f>
        <v>-1</v>
      </c>
      <c r="J2741" t="s">
        <v>3063</v>
      </c>
      <c r="K2741" t="s">
        <v>3063</v>
      </c>
    </row>
    <row r="2742" spans="1:11" x14ac:dyDescent="0.15">
      <c r="A2742" t="str">
        <f>VLOOKUP(B2742,for_vlookup!$A$1:$B$2046,2,FALSE)</f>
        <v>Resort Anthem</v>
      </c>
      <c r="B2742" s="2" t="s">
        <v>1128</v>
      </c>
      <c r="C2742" t="str">
        <f>IFERROR(VLOOKUP(B2742,all_raw_csv!$B$2:$AO$2140,2,FALSE),"-")</f>
        <v>GOTH NU-STYLE GABBA</v>
      </c>
      <c r="D2742" t="str">
        <f>IFERROR(VLOOKUP($B2742,all_raw_csv!$B$2:$AO$2140,3,FALSE),"-")</f>
        <v>L.E.D.-G</v>
      </c>
      <c r="E2742">
        <f>VLOOKUP($A2742,master_version!$A$1:$B$29,2,FALSE)</f>
        <v>18</v>
      </c>
      <c r="F2742" t="str">
        <f>VLOOKUP(G2742,master_diffculty!$A$1:$C$11,3,FALSE)</f>
        <v>SPB</v>
      </c>
      <c r="G2742">
        <v>1</v>
      </c>
      <c r="H2742">
        <f>IFERROR(IF(VLOOKUP($B2742,all_raw_csv!$B$1:$AO$2074,5+($G2742-1)*7,FALSE)=0,-1,VLOOKUP($B2742,all_raw_csv!$B$1:$AO$2074,5+($G2742-1)*7,FALSE)),"-")</f>
        <v>-1</v>
      </c>
      <c r="I2742">
        <f>IFERROR(IF(VLOOKUP($B2742,new_notes_bemaniwiki!$A$1:$J$1937,1+$G2742,FALSE)="-",-1,VLOOKUP($B2742,new_notes_bemaniwiki!$A$1:$J$1937,1+$G2742,FALSE)),"🙇")</f>
        <v>-1</v>
      </c>
      <c r="J2742" t="s">
        <v>3063</v>
      </c>
      <c r="K2742" t="s">
        <v>3063</v>
      </c>
    </row>
    <row r="2743" spans="1:11" x14ac:dyDescent="0.15">
      <c r="A2743" t="str">
        <f>VLOOKUP(B2743,for_vlookup!$A$1:$B$2046,2,FALSE)</f>
        <v>Resort Anthem</v>
      </c>
      <c r="B2743" s="2" t="s">
        <v>1128</v>
      </c>
      <c r="C2743" t="str">
        <f>IFERROR(VLOOKUP(B2743,all_raw_csv!$B$2:$AO$2140,2,FALSE),"-")</f>
        <v>GOTH NU-STYLE GABBA</v>
      </c>
      <c r="D2743" t="str">
        <f>IFERROR(VLOOKUP($B2743,all_raw_csv!$B$2:$AO$2140,3,FALSE),"-")</f>
        <v>L.E.D.-G</v>
      </c>
      <c r="E2743">
        <f>VLOOKUP($A2743,master_version!$A$1:$B$29,2,FALSE)</f>
        <v>18</v>
      </c>
      <c r="F2743" t="str">
        <f>VLOOKUP(G2743,master_diffculty!$A$1:$C$11,3,FALSE)</f>
        <v>SPN</v>
      </c>
      <c r="G2743">
        <v>2</v>
      </c>
      <c r="H2743">
        <f>IFERROR(IF(VLOOKUP($B2743,all_raw_csv!$B$1:$AO$2074,5+($G2743-1)*7,FALSE)=0,-1,VLOOKUP($B2743,all_raw_csv!$B$1:$AO$2074,5+($G2743-1)*7,FALSE)),"-")</f>
        <v>5</v>
      </c>
      <c r="I2743">
        <f>IFERROR(IF(VLOOKUP($B2743,new_notes_bemaniwiki!$A$1:$J$1937,1+$G2743,FALSE)="-",-1,VLOOKUP($B2743,new_notes_bemaniwiki!$A$1:$J$1937,1+$G2743,FALSE)),"🙇")</f>
        <v>468</v>
      </c>
      <c r="J2743" t="s">
        <v>3063</v>
      </c>
      <c r="K2743" t="s">
        <v>3063</v>
      </c>
    </row>
    <row r="2744" spans="1:11" x14ac:dyDescent="0.15">
      <c r="A2744" t="str">
        <f>VLOOKUP(B2744,for_vlookup!$A$1:$B$2046,2,FALSE)</f>
        <v>Resort Anthem</v>
      </c>
      <c r="B2744" s="2" t="s">
        <v>1128</v>
      </c>
      <c r="C2744" t="str">
        <f>IFERROR(VLOOKUP(B2744,all_raw_csv!$B$2:$AO$2140,2,FALSE),"-")</f>
        <v>GOTH NU-STYLE GABBA</v>
      </c>
      <c r="D2744" t="str">
        <f>IFERROR(VLOOKUP($B2744,all_raw_csv!$B$2:$AO$2140,3,FALSE),"-")</f>
        <v>L.E.D.-G</v>
      </c>
      <c r="E2744">
        <f>VLOOKUP($A2744,master_version!$A$1:$B$29,2,FALSE)</f>
        <v>18</v>
      </c>
      <c r="F2744" t="str">
        <f>VLOOKUP(G2744,master_diffculty!$A$1:$C$11,3,FALSE)</f>
        <v>SPH</v>
      </c>
      <c r="G2744">
        <v>3</v>
      </c>
      <c r="H2744">
        <f>IFERROR(IF(VLOOKUP($B2744,all_raw_csv!$B$1:$AO$2074,5+($G2744-1)*7,FALSE)=0,-1,VLOOKUP($B2744,all_raw_csv!$B$1:$AO$2074,5+($G2744-1)*7,FALSE)),"-")</f>
        <v>8</v>
      </c>
      <c r="I2744">
        <f>IFERROR(IF(VLOOKUP($B2744,new_notes_bemaniwiki!$A$1:$J$1937,1+$G2744,FALSE)="-",-1,VLOOKUP($B2744,new_notes_bemaniwiki!$A$1:$J$1937,1+$G2744,FALSE)),"🙇")</f>
        <v>780</v>
      </c>
      <c r="J2744" t="s">
        <v>3063</v>
      </c>
      <c r="K2744" t="s">
        <v>3063</v>
      </c>
    </row>
    <row r="2745" spans="1:11" x14ac:dyDescent="0.15">
      <c r="A2745" t="str">
        <f>VLOOKUP(B2745,for_vlookup!$A$1:$B$2046,2,FALSE)</f>
        <v>Resort Anthem</v>
      </c>
      <c r="B2745" s="2" t="s">
        <v>1128</v>
      </c>
      <c r="C2745" t="str">
        <f>IFERROR(VLOOKUP(B2745,all_raw_csv!$B$2:$AO$2140,2,FALSE),"-")</f>
        <v>GOTH NU-STYLE GABBA</v>
      </c>
      <c r="D2745" t="str">
        <f>IFERROR(VLOOKUP($B2745,all_raw_csv!$B$2:$AO$2140,3,FALSE),"-")</f>
        <v>L.E.D.-G</v>
      </c>
      <c r="E2745">
        <f>VLOOKUP($A2745,master_version!$A$1:$B$29,2,FALSE)</f>
        <v>18</v>
      </c>
      <c r="F2745" t="str">
        <f>VLOOKUP(G2745,master_diffculty!$A$1:$C$11,3,FALSE)</f>
        <v>SPA</v>
      </c>
      <c r="G2745">
        <v>4</v>
      </c>
      <c r="H2745">
        <f>IFERROR(IF(VLOOKUP($B2745,all_raw_csv!$B$1:$AO$2074,5+($G2745-1)*7,FALSE)=0,-1,VLOOKUP($B2745,all_raw_csv!$B$1:$AO$2074,5+($G2745-1)*7,FALSE)),"-")</f>
        <v>11</v>
      </c>
      <c r="I2745">
        <f>IFERROR(IF(VLOOKUP($B2745,new_notes_bemaniwiki!$A$1:$J$1937,1+$G2745,FALSE)="-",-1,VLOOKUP($B2745,new_notes_bemaniwiki!$A$1:$J$1937,1+$G2745,FALSE)),"🙇")</f>
        <v>1377</v>
      </c>
      <c r="J2745" t="s">
        <v>3063</v>
      </c>
      <c r="K2745" t="s">
        <v>3063</v>
      </c>
    </row>
    <row r="2746" spans="1:11" x14ac:dyDescent="0.15">
      <c r="A2746" t="str">
        <f>VLOOKUP(B2746,for_vlookup!$A$1:$B$2046,2,FALSE)</f>
        <v>Resort Anthem</v>
      </c>
      <c r="B2746" s="2" t="s">
        <v>1128</v>
      </c>
      <c r="C2746" t="str">
        <f>IFERROR(VLOOKUP(B2746,all_raw_csv!$B$2:$AO$2140,2,FALSE),"-")</f>
        <v>GOTH NU-STYLE GABBA</v>
      </c>
      <c r="D2746" t="str">
        <f>IFERROR(VLOOKUP($B2746,all_raw_csv!$B$2:$AO$2140,3,FALSE),"-")</f>
        <v>L.E.D.-G</v>
      </c>
      <c r="E2746">
        <f>VLOOKUP($A2746,master_version!$A$1:$B$29,2,FALSE)</f>
        <v>18</v>
      </c>
      <c r="F2746" t="str">
        <f>VLOOKUP(G2746,master_diffculty!$A$1:$C$11,3,FALSE)</f>
        <v>SPL</v>
      </c>
      <c r="G2746">
        <v>5</v>
      </c>
      <c r="H2746">
        <f>IFERROR(IF(VLOOKUP($B2746,all_raw_csv!$B$1:$AO$2074,5+($G2746-1)*7,FALSE)=0,-1,VLOOKUP($B2746,all_raw_csv!$B$1:$AO$2074,5+($G2746-1)*7,FALSE)),"-")</f>
        <v>-1</v>
      </c>
      <c r="I2746">
        <f>IFERROR(IF(VLOOKUP($B2746,new_notes_bemaniwiki!$A$1:$J$1937,1+$G2746,FALSE)="-",-1,VLOOKUP($B2746,new_notes_bemaniwiki!$A$1:$J$1937,1+$G2746,FALSE)),"🙇")</f>
        <v>-1</v>
      </c>
      <c r="J2746" t="s">
        <v>3063</v>
      </c>
      <c r="K2746" t="s">
        <v>3063</v>
      </c>
    </row>
    <row r="2747" spans="1:11" x14ac:dyDescent="0.15">
      <c r="A2747" t="str">
        <f>VLOOKUP(B2747,for_vlookup!$A$1:$B$2046,2,FALSE)</f>
        <v>Resort Anthem</v>
      </c>
      <c r="B2747" s="2" t="s">
        <v>1130</v>
      </c>
      <c r="C2747" t="str">
        <f>IFERROR(VLOOKUP(B2747,all_raw_csv!$B$2:$AO$2140,2,FALSE),"-")</f>
        <v>VACATION DANCE</v>
      </c>
      <c r="D2747" t="str">
        <f>IFERROR(VLOOKUP($B2747,all_raw_csv!$B$2:$AO$2140,3,FALSE),"-")</f>
        <v>Risk Junk</v>
      </c>
      <c r="E2747">
        <f>VLOOKUP($A2747,master_version!$A$1:$B$29,2,FALSE)</f>
        <v>18</v>
      </c>
      <c r="F2747" t="str">
        <f>VLOOKUP(G2747,master_diffculty!$A$1:$C$11,3,FALSE)</f>
        <v>SPB</v>
      </c>
      <c r="G2747">
        <v>1</v>
      </c>
      <c r="H2747">
        <f>IFERROR(IF(VLOOKUP($B2747,all_raw_csv!$B$1:$AO$2074,5+($G2747-1)*7,FALSE)=0,-1,VLOOKUP($B2747,all_raw_csv!$B$1:$AO$2074,5+($G2747-1)*7,FALSE)),"-")</f>
        <v>-1</v>
      </c>
      <c r="I2747">
        <f>IFERROR(IF(VLOOKUP($B2747,new_notes_bemaniwiki!$A$1:$J$1937,1+$G2747,FALSE)="-",-1,VLOOKUP($B2747,new_notes_bemaniwiki!$A$1:$J$1937,1+$G2747,FALSE)),"🙇")</f>
        <v>-1</v>
      </c>
      <c r="J2747" t="s">
        <v>3063</v>
      </c>
      <c r="K2747" t="s">
        <v>3063</v>
      </c>
    </row>
    <row r="2748" spans="1:11" x14ac:dyDescent="0.15">
      <c r="A2748" t="str">
        <f>VLOOKUP(B2748,for_vlookup!$A$1:$B$2046,2,FALSE)</f>
        <v>Resort Anthem</v>
      </c>
      <c r="B2748" s="2" t="s">
        <v>1130</v>
      </c>
      <c r="C2748" t="str">
        <f>IFERROR(VLOOKUP(B2748,all_raw_csv!$B$2:$AO$2140,2,FALSE),"-")</f>
        <v>VACATION DANCE</v>
      </c>
      <c r="D2748" t="str">
        <f>IFERROR(VLOOKUP($B2748,all_raw_csv!$B$2:$AO$2140,3,FALSE),"-")</f>
        <v>Risk Junk</v>
      </c>
      <c r="E2748">
        <f>VLOOKUP($A2748,master_version!$A$1:$B$29,2,FALSE)</f>
        <v>18</v>
      </c>
      <c r="F2748" t="str">
        <f>VLOOKUP(G2748,master_diffculty!$A$1:$C$11,3,FALSE)</f>
        <v>SPN</v>
      </c>
      <c r="G2748">
        <v>2</v>
      </c>
      <c r="H2748">
        <f>IFERROR(IF(VLOOKUP($B2748,all_raw_csv!$B$1:$AO$2074,5+($G2748-1)*7,FALSE)=0,-1,VLOOKUP($B2748,all_raw_csv!$B$1:$AO$2074,5+($G2748-1)*7,FALSE)),"-")</f>
        <v>8</v>
      </c>
      <c r="I2748">
        <f>IFERROR(IF(VLOOKUP($B2748,new_notes_bemaniwiki!$A$1:$J$1937,1+$G2748,FALSE)="-",-1,VLOOKUP($B2748,new_notes_bemaniwiki!$A$1:$J$1937,1+$G2748,FALSE)),"🙇")</f>
        <v>827</v>
      </c>
      <c r="J2748" t="s">
        <v>3063</v>
      </c>
      <c r="K2748" t="s">
        <v>3063</v>
      </c>
    </row>
    <row r="2749" spans="1:11" x14ac:dyDescent="0.15">
      <c r="A2749" t="str">
        <f>VLOOKUP(B2749,for_vlookup!$A$1:$B$2046,2,FALSE)</f>
        <v>Resort Anthem</v>
      </c>
      <c r="B2749" s="2" t="s">
        <v>1130</v>
      </c>
      <c r="C2749" t="str">
        <f>IFERROR(VLOOKUP(B2749,all_raw_csv!$B$2:$AO$2140,2,FALSE),"-")</f>
        <v>VACATION DANCE</v>
      </c>
      <c r="D2749" t="str">
        <f>IFERROR(VLOOKUP($B2749,all_raw_csv!$B$2:$AO$2140,3,FALSE),"-")</f>
        <v>Risk Junk</v>
      </c>
      <c r="E2749">
        <f>VLOOKUP($A2749,master_version!$A$1:$B$29,2,FALSE)</f>
        <v>18</v>
      </c>
      <c r="F2749" t="str">
        <f>VLOOKUP(G2749,master_diffculty!$A$1:$C$11,3,FALSE)</f>
        <v>SPH</v>
      </c>
      <c r="G2749">
        <v>3</v>
      </c>
      <c r="H2749">
        <f>IFERROR(IF(VLOOKUP($B2749,all_raw_csv!$B$1:$AO$2074,5+($G2749-1)*7,FALSE)=0,-1,VLOOKUP($B2749,all_raw_csv!$B$1:$AO$2074,5+($G2749-1)*7,FALSE)),"-")</f>
        <v>10</v>
      </c>
      <c r="I2749">
        <f>IFERROR(IF(VLOOKUP($B2749,new_notes_bemaniwiki!$A$1:$J$1937,1+$G2749,FALSE)="-",-1,VLOOKUP($B2749,new_notes_bemaniwiki!$A$1:$J$1937,1+$G2749,FALSE)),"🙇")</f>
        <v>1174</v>
      </c>
      <c r="J2749" t="s">
        <v>3063</v>
      </c>
      <c r="K2749" t="s">
        <v>3063</v>
      </c>
    </row>
    <row r="2750" spans="1:11" x14ac:dyDescent="0.15">
      <c r="A2750" t="str">
        <f>VLOOKUP(B2750,for_vlookup!$A$1:$B$2046,2,FALSE)</f>
        <v>Resort Anthem</v>
      </c>
      <c r="B2750" s="2" t="s">
        <v>1130</v>
      </c>
      <c r="C2750" t="str">
        <f>IFERROR(VLOOKUP(B2750,all_raw_csv!$B$2:$AO$2140,2,FALSE),"-")</f>
        <v>VACATION DANCE</v>
      </c>
      <c r="D2750" t="str">
        <f>IFERROR(VLOOKUP($B2750,all_raw_csv!$B$2:$AO$2140,3,FALSE),"-")</f>
        <v>Risk Junk</v>
      </c>
      <c r="E2750">
        <f>VLOOKUP($A2750,master_version!$A$1:$B$29,2,FALSE)</f>
        <v>18</v>
      </c>
      <c r="F2750" t="str">
        <f>VLOOKUP(G2750,master_diffculty!$A$1:$C$11,3,FALSE)</f>
        <v>SPA</v>
      </c>
      <c r="G2750">
        <v>4</v>
      </c>
      <c r="H2750">
        <f>IFERROR(IF(VLOOKUP($B2750,all_raw_csv!$B$1:$AO$2074,5+($G2750-1)*7,FALSE)=0,-1,VLOOKUP($B2750,all_raw_csv!$B$1:$AO$2074,5+($G2750-1)*7,FALSE)),"-")</f>
        <v>11</v>
      </c>
      <c r="I2750">
        <f>IFERROR(IF(VLOOKUP($B2750,new_notes_bemaniwiki!$A$1:$J$1937,1+$G2750,FALSE)="-",-1,VLOOKUP($B2750,new_notes_bemaniwiki!$A$1:$J$1937,1+$G2750,FALSE)),"🙇")</f>
        <v>1395</v>
      </c>
      <c r="J2750" t="s">
        <v>3063</v>
      </c>
      <c r="K2750" t="s">
        <v>3063</v>
      </c>
    </row>
    <row r="2751" spans="1:11" x14ac:dyDescent="0.15">
      <c r="A2751" t="str">
        <f>VLOOKUP(B2751,for_vlookup!$A$1:$B$2046,2,FALSE)</f>
        <v>Resort Anthem</v>
      </c>
      <c r="B2751" s="2" t="s">
        <v>1130</v>
      </c>
      <c r="C2751" t="str">
        <f>IFERROR(VLOOKUP(B2751,all_raw_csv!$B$2:$AO$2140,2,FALSE),"-")</f>
        <v>VACATION DANCE</v>
      </c>
      <c r="D2751" t="str">
        <f>IFERROR(VLOOKUP($B2751,all_raw_csv!$B$2:$AO$2140,3,FALSE),"-")</f>
        <v>Risk Junk</v>
      </c>
      <c r="E2751">
        <f>VLOOKUP($A2751,master_version!$A$1:$B$29,2,FALSE)</f>
        <v>18</v>
      </c>
      <c r="F2751" t="str">
        <f>VLOOKUP(G2751,master_diffculty!$A$1:$C$11,3,FALSE)</f>
        <v>SPL</v>
      </c>
      <c r="G2751">
        <v>5</v>
      </c>
      <c r="H2751">
        <f>IFERROR(IF(VLOOKUP($B2751,all_raw_csv!$B$1:$AO$2074,5+($G2751-1)*7,FALSE)=0,-1,VLOOKUP($B2751,all_raw_csv!$B$1:$AO$2074,5+($G2751-1)*7,FALSE)),"-")</f>
        <v>-1</v>
      </c>
      <c r="I2751">
        <f>IFERROR(IF(VLOOKUP($B2751,new_notes_bemaniwiki!$A$1:$J$1937,1+$G2751,FALSE)="-",-1,VLOOKUP($B2751,new_notes_bemaniwiki!$A$1:$J$1937,1+$G2751,FALSE)),"🙇")</f>
        <v>-1</v>
      </c>
      <c r="J2751" t="s">
        <v>3063</v>
      </c>
      <c r="K2751" t="s">
        <v>3063</v>
      </c>
    </row>
    <row r="2752" spans="1:11" x14ac:dyDescent="0.15">
      <c r="A2752" t="str">
        <f>VLOOKUP(B2752,for_vlookup!$A$1:$B$2046,2,FALSE)</f>
        <v>Resort Anthem</v>
      </c>
      <c r="B2752" s="2" t="s">
        <v>1132</v>
      </c>
      <c r="C2752" t="str">
        <f>IFERROR(VLOOKUP(B2752,all_raw_csv!$B$2:$AO$2140,2,FALSE),"-")</f>
        <v>PSYCHE FUSION</v>
      </c>
      <c r="D2752" t="str">
        <f>IFERROR(VLOOKUP($B2752,all_raw_csv!$B$2:$AO$2140,3,FALSE),"-")</f>
        <v>Mystic Moon</v>
      </c>
      <c r="E2752">
        <f>VLOOKUP($A2752,master_version!$A$1:$B$29,2,FALSE)</f>
        <v>18</v>
      </c>
      <c r="F2752" t="str">
        <f>VLOOKUP(G2752,master_diffculty!$A$1:$C$11,3,FALSE)</f>
        <v>SPB</v>
      </c>
      <c r="G2752">
        <v>1</v>
      </c>
      <c r="H2752">
        <f>IFERROR(IF(VLOOKUP($B2752,all_raw_csv!$B$1:$AO$2074,5+($G2752-1)*7,FALSE)=0,-1,VLOOKUP($B2752,all_raw_csv!$B$1:$AO$2074,5+($G2752-1)*7,FALSE)),"-")</f>
        <v>-1</v>
      </c>
      <c r="I2752">
        <f>IFERROR(IF(VLOOKUP($B2752,new_notes_bemaniwiki!$A$1:$J$1937,1+$G2752,FALSE)="-",-1,VLOOKUP($B2752,new_notes_bemaniwiki!$A$1:$J$1937,1+$G2752,FALSE)),"🙇")</f>
        <v>-1</v>
      </c>
      <c r="J2752" t="s">
        <v>3063</v>
      </c>
      <c r="K2752" t="s">
        <v>3063</v>
      </c>
    </row>
    <row r="2753" spans="1:11" x14ac:dyDescent="0.15">
      <c r="A2753" t="str">
        <f>VLOOKUP(B2753,for_vlookup!$A$1:$B$2046,2,FALSE)</f>
        <v>Resort Anthem</v>
      </c>
      <c r="B2753" s="2" t="s">
        <v>1132</v>
      </c>
      <c r="C2753" t="str">
        <f>IFERROR(VLOOKUP(B2753,all_raw_csv!$B$2:$AO$2140,2,FALSE),"-")</f>
        <v>PSYCHE FUSION</v>
      </c>
      <c r="D2753" t="str">
        <f>IFERROR(VLOOKUP($B2753,all_raw_csv!$B$2:$AO$2140,3,FALSE),"-")</f>
        <v>Mystic Moon</v>
      </c>
      <c r="E2753">
        <f>VLOOKUP($A2753,master_version!$A$1:$B$29,2,FALSE)</f>
        <v>18</v>
      </c>
      <c r="F2753" t="str">
        <f>VLOOKUP(G2753,master_diffculty!$A$1:$C$11,3,FALSE)</f>
        <v>SPN</v>
      </c>
      <c r="G2753">
        <v>2</v>
      </c>
      <c r="H2753">
        <f>IFERROR(IF(VLOOKUP($B2753,all_raw_csv!$B$1:$AO$2074,5+($G2753-1)*7,FALSE)=0,-1,VLOOKUP($B2753,all_raw_csv!$B$1:$AO$2074,5+($G2753-1)*7,FALSE)),"-")</f>
        <v>5</v>
      </c>
      <c r="I2753">
        <f>IFERROR(IF(VLOOKUP($B2753,new_notes_bemaniwiki!$A$1:$J$1937,1+$G2753,FALSE)="-",-1,VLOOKUP($B2753,new_notes_bemaniwiki!$A$1:$J$1937,1+$G2753,FALSE)),"🙇")</f>
        <v>272</v>
      </c>
      <c r="J2753" t="s">
        <v>3063</v>
      </c>
      <c r="K2753" t="s">
        <v>3063</v>
      </c>
    </row>
    <row r="2754" spans="1:11" x14ac:dyDescent="0.15">
      <c r="A2754" t="str">
        <f>VLOOKUP(B2754,for_vlookup!$A$1:$B$2046,2,FALSE)</f>
        <v>Resort Anthem</v>
      </c>
      <c r="B2754" s="2" t="s">
        <v>1132</v>
      </c>
      <c r="C2754" t="str">
        <f>IFERROR(VLOOKUP(B2754,all_raw_csv!$B$2:$AO$2140,2,FALSE),"-")</f>
        <v>PSYCHE FUSION</v>
      </c>
      <c r="D2754" t="str">
        <f>IFERROR(VLOOKUP($B2754,all_raw_csv!$B$2:$AO$2140,3,FALSE),"-")</f>
        <v>Mystic Moon</v>
      </c>
      <c r="E2754">
        <f>VLOOKUP($A2754,master_version!$A$1:$B$29,2,FALSE)</f>
        <v>18</v>
      </c>
      <c r="F2754" t="str">
        <f>VLOOKUP(G2754,master_diffculty!$A$1:$C$11,3,FALSE)</f>
        <v>SPH</v>
      </c>
      <c r="G2754">
        <v>3</v>
      </c>
      <c r="H2754">
        <f>IFERROR(IF(VLOOKUP($B2754,all_raw_csv!$B$1:$AO$2074,5+($G2754-1)*7,FALSE)=0,-1,VLOOKUP($B2754,all_raw_csv!$B$1:$AO$2074,5+($G2754-1)*7,FALSE)),"-")</f>
        <v>7</v>
      </c>
      <c r="I2754">
        <f>IFERROR(IF(VLOOKUP($B2754,new_notes_bemaniwiki!$A$1:$J$1937,1+$G2754,FALSE)="-",-1,VLOOKUP($B2754,new_notes_bemaniwiki!$A$1:$J$1937,1+$G2754,FALSE)),"🙇")</f>
        <v>598</v>
      </c>
      <c r="J2754" t="s">
        <v>3063</v>
      </c>
      <c r="K2754" t="s">
        <v>3063</v>
      </c>
    </row>
    <row r="2755" spans="1:11" x14ac:dyDescent="0.15">
      <c r="A2755" t="str">
        <f>VLOOKUP(B2755,for_vlookup!$A$1:$B$2046,2,FALSE)</f>
        <v>Resort Anthem</v>
      </c>
      <c r="B2755" s="2" t="s">
        <v>1132</v>
      </c>
      <c r="C2755" t="str">
        <f>IFERROR(VLOOKUP(B2755,all_raw_csv!$B$2:$AO$2140,2,FALSE),"-")</f>
        <v>PSYCHE FUSION</v>
      </c>
      <c r="D2755" t="str">
        <f>IFERROR(VLOOKUP($B2755,all_raw_csv!$B$2:$AO$2140,3,FALSE),"-")</f>
        <v>Mystic Moon</v>
      </c>
      <c r="E2755">
        <f>VLOOKUP($A2755,master_version!$A$1:$B$29,2,FALSE)</f>
        <v>18</v>
      </c>
      <c r="F2755" t="str">
        <f>VLOOKUP(G2755,master_diffculty!$A$1:$C$11,3,FALSE)</f>
        <v>SPA</v>
      </c>
      <c r="G2755">
        <v>4</v>
      </c>
      <c r="H2755">
        <f>IFERROR(IF(VLOOKUP($B2755,all_raw_csv!$B$1:$AO$2074,5+($G2755-1)*7,FALSE)=0,-1,VLOOKUP($B2755,all_raw_csv!$B$1:$AO$2074,5+($G2755-1)*7,FALSE)),"-")</f>
        <v>10</v>
      </c>
      <c r="I2755">
        <f>IFERROR(IF(VLOOKUP($B2755,new_notes_bemaniwiki!$A$1:$J$1937,1+$G2755,FALSE)="-",-1,VLOOKUP($B2755,new_notes_bemaniwiki!$A$1:$J$1937,1+$G2755,FALSE)),"🙇")</f>
        <v>1045</v>
      </c>
      <c r="J2755" t="s">
        <v>3063</v>
      </c>
      <c r="K2755" t="s">
        <v>3063</v>
      </c>
    </row>
    <row r="2756" spans="1:11" x14ac:dyDescent="0.15">
      <c r="A2756" t="str">
        <f>VLOOKUP(B2756,for_vlookup!$A$1:$B$2046,2,FALSE)</f>
        <v>Resort Anthem</v>
      </c>
      <c r="B2756" s="2" t="s">
        <v>1132</v>
      </c>
      <c r="C2756" t="str">
        <f>IFERROR(VLOOKUP(B2756,all_raw_csv!$B$2:$AO$2140,2,FALSE),"-")</f>
        <v>PSYCHE FUSION</v>
      </c>
      <c r="D2756" t="str">
        <f>IFERROR(VLOOKUP($B2756,all_raw_csv!$B$2:$AO$2140,3,FALSE),"-")</f>
        <v>Mystic Moon</v>
      </c>
      <c r="E2756">
        <f>VLOOKUP($A2756,master_version!$A$1:$B$29,2,FALSE)</f>
        <v>18</v>
      </c>
      <c r="F2756" t="str">
        <f>VLOOKUP(G2756,master_diffculty!$A$1:$C$11,3,FALSE)</f>
        <v>SPL</v>
      </c>
      <c r="G2756">
        <v>5</v>
      </c>
      <c r="H2756">
        <f>IFERROR(IF(VLOOKUP($B2756,all_raw_csv!$B$1:$AO$2074,5+($G2756-1)*7,FALSE)=0,-1,VLOOKUP($B2756,all_raw_csv!$B$1:$AO$2074,5+($G2756-1)*7,FALSE)),"-")</f>
        <v>-1</v>
      </c>
      <c r="I2756">
        <f>IFERROR(IF(VLOOKUP($B2756,new_notes_bemaniwiki!$A$1:$J$1937,1+$G2756,FALSE)="-",-1,VLOOKUP($B2756,new_notes_bemaniwiki!$A$1:$J$1937,1+$G2756,FALSE)),"🙇")</f>
        <v>-1</v>
      </c>
      <c r="J2756" t="s">
        <v>3063</v>
      </c>
      <c r="K2756" t="s">
        <v>3063</v>
      </c>
    </row>
    <row r="2757" spans="1:11" x14ac:dyDescent="0.15">
      <c r="A2757" t="str">
        <f>VLOOKUP(B2757,for_vlookup!$A$1:$B$2046,2,FALSE)</f>
        <v>Resort Anthem</v>
      </c>
      <c r="B2757" s="2" t="s">
        <v>1135</v>
      </c>
      <c r="C2757" t="str">
        <f>IFERROR(VLOOKUP(B2757,all_raw_csv!$B$2:$AO$2140,2,FALSE),"-")</f>
        <v>TECH-BREAKBEATS</v>
      </c>
      <c r="D2757" t="str">
        <f>IFERROR(VLOOKUP($B2757,all_raw_csv!$B$2:$AO$2140,3,FALSE),"-")</f>
        <v>DJ Mass MAD Izm* VS.DJ Yoshitaka</v>
      </c>
      <c r="E2757">
        <f>VLOOKUP($A2757,master_version!$A$1:$B$29,2,FALSE)</f>
        <v>18</v>
      </c>
      <c r="F2757" t="str">
        <f>VLOOKUP(G2757,master_diffculty!$A$1:$C$11,3,FALSE)</f>
        <v>SPB</v>
      </c>
      <c r="G2757">
        <v>1</v>
      </c>
      <c r="H2757">
        <f>IFERROR(IF(VLOOKUP($B2757,all_raw_csv!$B$1:$AO$2074,5+($G2757-1)*7,FALSE)=0,-1,VLOOKUP($B2757,all_raw_csv!$B$1:$AO$2074,5+($G2757-1)*7,FALSE)),"-")</f>
        <v>-1</v>
      </c>
      <c r="I2757">
        <f>IFERROR(IF(VLOOKUP($B2757,new_notes_bemaniwiki!$A$1:$J$1937,1+$G2757,FALSE)="-",-1,VLOOKUP($B2757,new_notes_bemaniwiki!$A$1:$J$1937,1+$G2757,FALSE)),"🙇")</f>
        <v>-1</v>
      </c>
      <c r="J2757" t="s">
        <v>3063</v>
      </c>
      <c r="K2757" t="s">
        <v>3063</v>
      </c>
    </row>
    <row r="2758" spans="1:11" x14ac:dyDescent="0.15">
      <c r="A2758" t="str">
        <f>VLOOKUP(B2758,for_vlookup!$A$1:$B$2046,2,FALSE)</f>
        <v>Resort Anthem</v>
      </c>
      <c r="B2758" s="2" t="s">
        <v>1135</v>
      </c>
      <c r="C2758" t="str">
        <f>IFERROR(VLOOKUP(B2758,all_raw_csv!$B$2:$AO$2140,2,FALSE),"-")</f>
        <v>TECH-BREAKBEATS</v>
      </c>
      <c r="D2758" t="str">
        <f>IFERROR(VLOOKUP($B2758,all_raw_csv!$B$2:$AO$2140,3,FALSE),"-")</f>
        <v>DJ Mass MAD Izm* VS.DJ Yoshitaka</v>
      </c>
      <c r="E2758">
        <f>VLOOKUP($A2758,master_version!$A$1:$B$29,2,FALSE)</f>
        <v>18</v>
      </c>
      <c r="F2758" t="str">
        <f>VLOOKUP(G2758,master_diffculty!$A$1:$C$11,3,FALSE)</f>
        <v>SPN</v>
      </c>
      <c r="G2758">
        <v>2</v>
      </c>
      <c r="H2758">
        <f>IFERROR(IF(VLOOKUP($B2758,all_raw_csv!$B$1:$AO$2074,5+($G2758-1)*7,FALSE)=0,-1,VLOOKUP($B2758,all_raw_csv!$B$1:$AO$2074,5+($G2758-1)*7,FALSE)),"-")</f>
        <v>6</v>
      </c>
      <c r="I2758">
        <f>IFERROR(IF(VLOOKUP($B2758,new_notes_bemaniwiki!$A$1:$J$1937,1+$G2758,FALSE)="-",-1,VLOOKUP($B2758,new_notes_bemaniwiki!$A$1:$J$1937,1+$G2758,FALSE)),"🙇")</f>
        <v>599</v>
      </c>
      <c r="J2758" t="s">
        <v>3063</v>
      </c>
      <c r="K2758" t="s">
        <v>3063</v>
      </c>
    </row>
    <row r="2759" spans="1:11" x14ac:dyDescent="0.15">
      <c r="A2759" t="str">
        <f>VLOOKUP(B2759,for_vlookup!$A$1:$B$2046,2,FALSE)</f>
        <v>Resort Anthem</v>
      </c>
      <c r="B2759" s="2" t="s">
        <v>1135</v>
      </c>
      <c r="C2759" t="str">
        <f>IFERROR(VLOOKUP(B2759,all_raw_csv!$B$2:$AO$2140,2,FALSE),"-")</f>
        <v>TECH-BREAKBEATS</v>
      </c>
      <c r="D2759" t="str">
        <f>IFERROR(VLOOKUP($B2759,all_raw_csv!$B$2:$AO$2140,3,FALSE),"-")</f>
        <v>DJ Mass MAD Izm* VS.DJ Yoshitaka</v>
      </c>
      <c r="E2759">
        <f>VLOOKUP($A2759,master_version!$A$1:$B$29,2,FALSE)</f>
        <v>18</v>
      </c>
      <c r="F2759" t="str">
        <f>VLOOKUP(G2759,master_diffculty!$A$1:$C$11,3,FALSE)</f>
        <v>SPH</v>
      </c>
      <c r="G2759">
        <v>3</v>
      </c>
      <c r="H2759">
        <f>IFERROR(IF(VLOOKUP($B2759,all_raw_csv!$B$1:$AO$2074,5+($G2759-1)*7,FALSE)=0,-1,VLOOKUP($B2759,all_raw_csv!$B$1:$AO$2074,5+($G2759-1)*7,FALSE)),"-")</f>
        <v>9</v>
      </c>
      <c r="I2759">
        <f>IFERROR(IF(VLOOKUP($B2759,new_notes_bemaniwiki!$A$1:$J$1937,1+$G2759,FALSE)="-",-1,VLOOKUP($B2759,new_notes_bemaniwiki!$A$1:$J$1937,1+$G2759,FALSE)),"🙇")</f>
        <v>1029</v>
      </c>
      <c r="J2759" t="s">
        <v>3063</v>
      </c>
      <c r="K2759" t="s">
        <v>3063</v>
      </c>
    </row>
    <row r="2760" spans="1:11" x14ac:dyDescent="0.15">
      <c r="A2760" t="str">
        <f>VLOOKUP(B2760,for_vlookup!$A$1:$B$2046,2,FALSE)</f>
        <v>Resort Anthem</v>
      </c>
      <c r="B2760" s="2" t="s">
        <v>1135</v>
      </c>
      <c r="C2760" t="str">
        <f>IFERROR(VLOOKUP(B2760,all_raw_csv!$B$2:$AO$2140,2,FALSE),"-")</f>
        <v>TECH-BREAKBEATS</v>
      </c>
      <c r="D2760" t="str">
        <f>IFERROR(VLOOKUP($B2760,all_raw_csv!$B$2:$AO$2140,3,FALSE),"-")</f>
        <v>DJ Mass MAD Izm* VS.DJ Yoshitaka</v>
      </c>
      <c r="E2760">
        <f>VLOOKUP($A2760,master_version!$A$1:$B$29,2,FALSE)</f>
        <v>18</v>
      </c>
      <c r="F2760" t="str">
        <f>VLOOKUP(G2760,master_diffculty!$A$1:$C$11,3,FALSE)</f>
        <v>SPA</v>
      </c>
      <c r="G2760">
        <v>4</v>
      </c>
      <c r="H2760">
        <f>IFERROR(IF(VLOOKUP($B2760,all_raw_csv!$B$1:$AO$2074,5+($G2760-1)*7,FALSE)=0,-1,VLOOKUP($B2760,all_raw_csv!$B$1:$AO$2074,5+($G2760-1)*7,FALSE)),"-")</f>
        <v>12</v>
      </c>
      <c r="I2760">
        <f>IFERROR(IF(VLOOKUP($B2760,new_notes_bemaniwiki!$A$1:$J$1937,1+$G2760,FALSE)="-",-1,VLOOKUP($B2760,new_notes_bemaniwiki!$A$1:$J$1937,1+$G2760,FALSE)),"🙇")</f>
        <v>1506</v>
      </c>
      <c r="J2760" t="s">
        <v>3063</v>
      </c>
      <c r="K2760" t="s">
        <v>3063</v>
      </c>
    </row>
    <row r="2761" spans="1:11" x14ac:dyDescent="0.15">
      <c r="A2761" t="str">
        <f>VLOOKUP(B2761,for_vlookup!$A$1:$B$2046,2,FALSE)</f>
        <v>Resort Anthem</v>
      </c>
      <c r="B2761" s="2" t="s">
        <v>1135</v>
      </c>
      <c r="C2761" t="str">
        <f>IFERROR(VLOOKUP(B2761,all_raw_csv!$B$2:$AO$2140,2,FALSE),"-")</f>
        <v>TECH-BREAKBEATS</v>
      </c>
      <c r="D2761" t="str">
        <f>IFERROR(VLOOKUP($B2761,all_raw_csv!$B$2:$AO$2140,3,FALSE),"-")</f>
        <v>DJ Mass MAD Izm* VS.DJ Yoshitaka</v>
      </c>
      <c r="E2761">
        <f>VLOOKUP($A2761,master_version!$A$1:$B$29,2,FALSE)</f>
        <v>18</v>
      </c>
      <c r="F2761" t="str">
        <f>VLOOKUP(G2761,master_diffculty!$A$1:$C$11,3,FALSE)</f>
        <v>SPL</v>
      </c>
      <c r="G2761">
        <v>5</v>
      </c>
      <c r="H2761">
        <f>IFERROR(IF(VLOOKUP($B2761,all_raw_csv!$B$1:$AO$2074,5+($G2761-1)*7,FALSE)=0,-1,VLOOKUP($B2761,all_raw_csv!$B$1:$AO$2074,5+($G2761-1)*7,FALSE)),"-")</f>
        <v>-1</v>
      </c>
      <c r="I2761">
        <f>IFERROR(IF(VLOOKUP($B2761,new_notes_bemaniwiki!$A$1:$J$1937,1+$G2761,FALSE)="-",-1,VLOOKUP($B2761,new_notes_bemaniwiki!$A$1:$J$1937,1+$G2761,FALSE)),"🙇")</f>
        <v>-1</v>
      </c>
      <c r="J2761" t="s">
        <v>3063</v>
      </c>
      <c r="K2761" t="s">
        <v>3063</v>
      </c>
    </row>
    <row r="2762" spans="1:11" x14ac:dyDescent="0.15">
      <c r="A2762" t="str">
        <f>VLOOKUP(B2762,for_vlookup!$A$1:$B$2046,2,FALSE)</f>
        <v>Resort Anthem</v>
      </c>
      <c r="B2762" s="2" t="s">
        <v>1137</v>
      </c>
      <c r="C2762" t="str">
        <f>IFERROR(VLOOKUP(B2762,all_raw_csv!$B$2:$AO$2140,2,FALSE),"-")</f>
        <v>RESORT HOUSE</v>
      </c>
      <c r="D2762" t="str">
        <f>IFERROR(VLOOKUP($B2762,all_raw_csv!$B$2:$AO$2140,3,FALSE),"-")</f>
        <v>木之下慶行 feat.星野奏子</v>
      </c>
      <c r="E2762">
        <f>VLOOKUP($A2762,master_version!$A$1:$B$29,2,FALSE)</f>
        <v>18</v>
      </c>
      <c r="F2762" t="str">
        <f>VLOOKUP(G2762,master_diffculty!$A$1:$C$11,3,FALSE)</f>
        <v>SPB</v>
      </c>
      <c r="G2762">
        <v>1</v>
      </c>
      <c r="H2762">
        <f>IFERROR(IF(VLOOKUP($B2762,all_raw_csv!$B$1:$AO$2074,5+($G2762-1)*7,FALSE)=0,-1,VLOOKUP($B2762,all_raw_csv!$B$1:$AO$2074,5+($G2762-1)*7,FALSE)),"-")</f>
        <v>2</v>
      </c>
      <c r="I2762">
        <f>IFERROR(IF(VLOOKUP($B2762,new_notes_bemaniwiki!$A$1:$J$1937,1+$G2762,FALSE)="-",-1,VLOOKUP($B2762,new_notes_bemaniwiki!$A$1:$J$1937,1+$G2762,FALSE)),"🙇")</f>
        <v>174</v>
      </c>
      <c r="J2762" t="s">
        <v>3063</v>
      </c>
      <c r="K2762" t="s">
        <v>3063</v>
      </c>
    </row>
    <row r="2763" spans="1:11" x14ac:dyDescent="0.15">
      <c r="A2763" t="str">
        <f>VLOOKUP(B2763,for_vlookup!$A$1:$B$2046,2,FALSE)</f>
        <v>Resort Anthem</v>
      </c>
      <c r="B2763" s="2" t="s">
        <v>1137</v>
      </c>
      <c r="C2763" t="str">
        <f>IFERROR(VLOOKUP(B2763,all_raw_csv!$B$2:$AO$2140,2,FALSE),"-")</f>
        <v>RESORT HOUSE</v>
      </c>
      <c r="D2763" t="str">
        <f>IFERROR(VLOOKUP($B2763,all_raw_csv!$B$2:$AO$2140,3,FALSE),"-")</f>
        <v>木之下慶行 feat.星野奏子</v>
      </c>
      <c r="E2763">
        <f>VLOOKUP($A2763,master_version!$A$1:$B$29,2,FALSE)</f>
        <v>18</v>
      </c>
      <c r="F2763" t="str">
        <f>VLOOKUP(G2763,master_diffculty!$A$1:$C$11,3,FALSE)</f>
        <v>SPN</v>
      </c>
      <c r="G2763">
        <v>2</v>
      </c>
      <c r="H2763">
        <f>IFERROR(IF(VLOOKUP($B2763,all_raw_csv!$B$1:$AO$2074,5+($G2763-1)*7,FALSE)=0,-1,VLOOKUP($B2763,all_raw_csv!$B$1:$AO$2074,5+($G2763-1)*7,FALSE)),"-")</f>
        <v>3</v>
      </c>
      <c r="I2763">
        <f>IFERROR(IF(VLOOKUP($B2763,new_notes_bemaniwiki!$A$1:$J$1937,1+$G2763,FALSE)="-",-1,VLOOKUP($B2763,new_notes_bemaniwiki!$A$1:$J$1937,1+$G2763,FALSE)),"🙇")</f>
        <v>249</v>
      </c>
      <c r="J2763" t="s">
        <v>3063</v>
      </c>
      <c r="K2763" t="s">
        <v>3063</v>
      </c>
    </row>
    <row r="2764" spans="1:11" x14ac:dyDescent="0.15">
      <c r="A2764" t="str">
        <f>VLOOKUP(B2764,for_vlookup!$A$1:$B$2046,2,FALSE)</f>
        <v>Resort Anthem</v>
      </c>
      <c r="B2764" s="2" t="s">
        <v>1137</v>
      </c>
      <c r="C2764" t="str">
        <f>IFERROR(VLOOKUP(B2764,all_raw_csv!$B$2:$AO$2140,2,FALSE),"-")</f>
        <v>RESORT HOUSE</v>
      </c>
      <c r="D2764" t="str">
        <f>IFERROR(VLOOKUP($B2764,all_raw_csv!$B$2:$AO$2140,3,FALSE),"-")</f>
        <v>木之下慶行 feat.星野奏子</v>
      </c>
      <c r="E2764">
        <f>VLOOKUP($A2764,master_version!$A$1:$B$29,2,FALSE)</f>
        <v>18</v>
      </c>
      <c r="F2764" t="str">
        <f>VLOOKUP(G2764,master_diffculty!$A$1:$C$11,3,FALSE)</f>
        <v>SPH</v>
      </c>
      <c r="G2764">
        <v>3</v>
      </c>
      <c r="H2764">
        <f>IFERROR(IF(VLOOKUP($B2764,all_raw_csv!$B$1:$AO$2074,5+($G2764-1)*7,FALSE)=0,-1,VLOOKUP($B2764,all_raw_csv!$B$1:$AO$2074,5+($G2764-1)*7,FALSE)),"-")</f>
        <v>7</v>
      </c>
      <c r="I2764">
        <f>IFERROR(IF(VLOOKUP($B2764,new_notes_bemaniwiki!$A$1:$J$1937,1+$G2764,FALSE)="-",-1,VLOOKUP($B2764,new_notes_bemaniwiki!$A$1:$J$1937,1+$G2764,FALSE)),"🙇")</f>
        <v>596</v>
      </c>
      <c r="J2764" t="s">
        <v>3063</v>
      </c>
      <c r="K2764" t="s">
        <v>3063</v>
      </c>
    </row>
    <row r="2765" spans="1:11" x14ac:dyDescent="0.15">
      <c r="A2765" t="str">
        <f>VLOOKUP(B2765,for_vlookup!$A$1:$B$2046,2,FALSE)</f>
        <v>Resort Anthem</v>
      </c>
      <c r="B2765" s="2" t="s">
        <v>1137</v>
      </c>
      <c r="C2765" t="str">
        <f>IFERROR(VLOOKUP(B2765,all_raw_csv!$B$2:$AO$2140,2,FALSE),"-")</f>
        <v>RESORT HOUSE</v>
      </c>
      <c r="D2765" t="str">
        <f>IFERROR(VLOOKUP($B2765,all_raw_csv!$B$2:$AO$2140,3,FALSE),"-")</f>
        <v>木之下慶行 feat.星野奏子</v>
      </c>
      <c r="E2765">
        <f>VLOOKUP($A2765,master_version!$A$1:$B$29,2,FALSE)</f>
        <v>18</v>
      </c>
      <c r="F2765" t="str">
        <f>VLOOKUP(G2765,master_diffculty!$A$1:$C$11,3,FALSE)</f>
        <v>SPA</v>
      </c>
      <c r="G2765">
        <v>4</v>
      </c>
      <c r="H2765">
        <f>IFERROR(IF(VLOOKUP($B2765,all_raw_csv!$B$1:$AO$2074,5+($G2765-1)*7,FALSE)=0,-1,VLOOKUP($B2765,all_raw_csv!$B$1:$AO$2074,5+($G2765-1)*7,FALSE)),"-")</f>
        <v>9</v>
      </c>
      <c r="I2765">
        <f>IFERROR(IF(VLOOKUP($B2765,new_notes_bemaniwiki!$A$1:$J$1937,1+$G2765,FALSE)="-",-1,VLOOKUP($B2765,new_notes_bemaniwiki!$A$1:$J$1937,1+$G2765,FALSE)),"🙇")</f>
        <v>803</v>
      </c>
      <c r="J2765" t="s">
        <v>3063</v>
      </c>
      <c r="K2765" t="s">
        <v>3063</v>
      </c>
    </row>
    <row r="2766" spans="1:11" x14ac:dyDescent="0.15">
      <c r="A2766" t="str">
        <f>VLOOKUP(B2766,for_vlookup!$A$1:$B$2046,2,FALSE)</f>
        <v>Resort Anthem</v>
      </c>
      <c r="B2766" s="2" t="s">
        <v>1137</v>
      </c>
      <c r="C2766" t="str">
        <f>IFERROR(VLOOKUP(B2766,all_raw_csv!$B$2:$AO$2140,2,FALSE),"-")</f>
        <v>RESORT HOUSE</v>
      </c>
      <c r="D2766" t="str">
        <f>IFERROR(VLOOKUP($B2766,all_raw_csv!$B$2:$AO$2140,3,FALSE),"-")</f>
        <v>木之下慶行 feat.星野奏子</v>
      </c>
      <c r="E2766">
        <f>VLOOKUP($A2766,master_version!$A$1:$B$29,2,FALSE)</f>
        <v>18</v>
      </c>
      <c r="F2766" t="str">
        <f>VLOOKUP(G2766,master_diffculty!$A$1:$C$11,3,FALSE)</f>
        <v>SPL</v>
      </c>
      <c r="G2766">
        <v>5</v>
      </c>
      <c r="H2766">
        <f>IFERROR(IF(VLOOKUP($B2766,all_raw_csv!$B$1:$AO$2074,5+($G2766-1)*7,FALSE)=0,-1,VLOOKUP($B2766,all_raw_csv!$B$1:$AO$2074,5+($G2766-1)*7,FALSE)),"-")</f>
        <v>-1</v>
      </c>
      <c r="I2766">
        <f>IFERROR(IF(VLOOKUP($B2766,new_notes_bemaniwiki!$A$1:$J$1937,1+$G2766,FALSE)="-",-1,VLOOKUP($B2766,new_notes_bemaniwiki!$A$1:$J$1937,1+$G2766,FALSE)),"🙇")</f>
        <v>-1</v>
      </c>
      <c r="J2766" t="s">
        <v>3063</v>
      </c>
      <c r="K2766" t="s">
        <v>3063</v>
      </c>
    </row>
    <row r="2767" spans="1:11" x14ac:dyDescent="0.15">
      <c r="A2767" t="str">
        <f>VLOOKUP(B2767,for_vlookup!$A$1:$B$2046,2,FALSE)</f>
        <v>Resort Anthem</v>
      </c>
      <c r="B2767" s="2" t="s">
        <v>1140</v>
      </c>
      <c r="C2767" t="str">
        <f>IFERROR(VLOOKUP(B2767,all_raw_csv!$B$2:$AO$2140,2,FALSE),"-")</f>
        <v>CANDY RAVE</v>
      </c>
      <c r="D2767" t="str">
        <f>IFERROR(VLOOKUP($B2767,all_raw_csv!$B$2:$AO$2140,3,FALSE),"-")</f>
        <v>kors k</v>
      </c>
      <c r="E2767">
        <f>VLOOKUP($A2767,master_version!$A$1:$B$29,2,FALSE)</f>
        <v>18</v>
      </c>
      <c r="F2767" t="str">
        <f>VLOOKUP(G2767,master_diffculty!$A$1:$C$11,3,FALSE)</f>
        <v>SPB</v>
      </c>
      <c r="G2767">
        <v>1</v>
      </c>
      <c r="H2767">
        <f>IFERROR(IF(VLOOKUP($B2767,all_raw_csv!$B$1:$AO$2074,5+($G2767-1)*7,FALSE)=0,-1,VLOOKUP($B2767,all_raw_csv!$B$1:$AO$2074,5+($G2767-1)*7,FALSE)),"-")</f>
        <v>-1</v>
      </c>
      <c r="I2767">
        <f>IFERROR(IF(VLOOKUP($B2767,new_notes_bemaniwiki!$A$1:$J$1937,1+$G2767,FALSE)="-",-1,VLOOKUP($B2767,new_notes_bemaniwiki!$A$1:$J$1937,1+$G2767,FALSE)),"🙇")</f>
        <v>-1</v>
      </c>
      <c r="J2767" t="s">
        <v>3063</v>
      </c>
      <c r="K2767" t="s">
        <v>3063</v>
      </c>
    </row>
    <row r="2768" spans="1:11" x14ac:dyDescent="0.15">
      <c r="A2768" t="str">
        <f>VLOOKUP(B2768,for_vlookup!$A$1:$B$2046,2,FALSE)</f>
        <v>Resort Anthem</v>
      </c>
      <c r="B2768" s="2" t="s">
        <v>1140</v>
      </c>
      <c r="C2768" t="str">
        <f>IFERROR(VLOOKUP(B2768,all_raw_csv!$B$2:$AO$2140,2,FALSE),"-")</f>
        <v>CANDY RAVE</v>
      </c>
      <c r="D2768" t="str">
        <f>IFERROR(VLOOKUP($B2768,all_raw_csv!$B$2:$AO$2140,3,FALSE),"-")</f>
        <v>kors k</v>
      </c>
      <c r="E2768">
        <f>VLOOKUP($A2768,master_version!$A$1:$B$29,2,FALSE)</f>
        <v>18</v>
      </c>
      <c r="F2768" t="str">
        <f>VLOOKUP(G2768,master_diffculty!$A$1:$C$11,3,FALSE)</f>
        <v>SPN</v>
      </c>
      <c r="G2768">
        <v>2</v>
      </c>
      <c r="H2768">
        <f>IFERROR(IF(VLOOKUP($B2768,all_raw_csv!$B$1:$AO$2074,5+($G2768-1)*7,FALSE)=0,-1,VLOOKUP($B2768,all_raw_csv!$B$1:$AO$2074,5+($G2768-1)*7,FALSE)),"-")</f>
        <v>3</v>
      </c>
      <c r="I2768">
        <f>IFERROR(IF(VLOOKUP($B2768,new_notes_bemaniwiki!$A$1:$J$1937,1+$G2768,FALSE)="-",-1,VLOOKUP($B2768,new_notes_bemaniwiki!$A$1:$J$1937,1+$G2768,FALSE)),"🙇")</f>
        <v>208</v>
      </c>
      <c r="J2768" t="s">
        <v>3063</v>
      </c>
      <c r="K2768" t="s">
        <v>3063</v>
      </c>
    </row>
    <row r="2769" spans="1:11" x14ac:dyDescent="0.15">
      <c r="A2769" t="str">
        <f>VLOOKUP(B2769,for_vlookup!$A$1:$B$2046,2,FALSE)</f>
        <v>Resort Anthem</v>
      </c>
      <c r="B2769" s="2" t="s">
        <v>1140</v>
      </c>
      <c r="C2769" t="str">
        <f>IFERROR(VLOOKUP(B2769,all_raw_csv!$B$2:$AO$2140,2,FALSE),"-")</f>
        <v>CANDY RAVE</v>
      </c>
      <c r="D2769" t="str">
        <f>IFERROR(VLOOKUP($B2769,all_raw_csv!$B$2:$AO$2140,3,FALSE),"-")</f>
        <v>kors k</v>
      </c>
      <c r="E2769">
        <f>VLOOKUP($A2769,master_version!$A$1:$B$29,2,FALSE)</f>
        <v>18</v>
      </c>
      <c r="F2769" t="str">
        <f>VLOOKUP(G2769,master_diffculty!$A$1:$C$11,3,FALSE)</f>
        <v>SPH</v>
      </c>
      <c r="G2769">
        <v>3</v>
      </c>
      <c r="H2769">
        <f>IFERROR(IF(VLOOKUP($B2769,all_raw_csv!$B$1:$AO$2074,5+($G2769-1)*7,FALSE)=0,-1,VLOOKUP($B2769,all_raw_csv!$B$1:$AO$2074,5+($G2769-1)*7,FALSE)),"-")</f>
        <v>8</v>
      </c>
      <c r="I2769">
        <f>IFERROR(IF(VLOOKUP($B2769,new_notes_bemaniwiki!$A$1:$J$1937,1+$G2769,FALSE)="-",-1,VLOOKUP($B2769,new_notes_bemaniwiki!$A$1:$J$1937,1+$G2769,FALSE)),"🙇")</f>
        <v>672</v>
      </c>
      <c r="J2769" t="s">
        <v>3063</v>
      </c>
      <c r="K2769" t="s">
        <v>3063</v>
      </c>
    </row>
    <row r="2770" spans="1:11" x14ac:dyDescent="0.15">
      <c r="A2770" t="str">
        <f>VLOOKUP(B2770,for_vlookup!$A$1:$B$2046,2,FALSE)</f>
        <v>Resort Anthem</v>
      </c>
      <c r="B2770" s="2" t="s">
        <v>1140</v>
      </c>
      <c r="C2770" t="str">
        <f>IFERROR(VLOOKUP(B2770,all_raw_csv!$B$2:$AO$2140,2,FALSE),"-")</f>
        <v>CANDY RAVE</v>
      </c>
      <c r="D2770" t="str">
        <f>IFERROR(VLOOKUP($B2770,all_raw_csv!$B$2:$AO$2140,3,FALSE),"-")</f>
        <v>kors k</v>
      </c>
      <c r="E2770">
        <f>VLOOKUP($A2770,master_version!$A$1:$B$29,2,FALSE)</f>
        <v>18</v>
      </c>
      <c r="F2770" t="str">
        <f>VLOOKUP(G2770,master_diffculty!$A$1:$C$11,3,FALSE)</f>
        <v>SPA</v>
      </c>
      <c r="G2770">
        <v>4</v>
      </c>
      <c r="H2770">
        <f>IFERROR(IF(VLOOKUP($B2770,all_raw_csv!$B$1:$AO$2074,5+($G2770-1)*7,FALSE)=0,-1,VLOOKUP($B2770,all_raw_csv!$B$1:$AO$2074,5+($G2770-1)*7,FALSE)),"-")</f>
        <v>10</v>
      </c>
      <c r="I2770">
        <f>IFERROR(IF(VLOOKUP($B2770,new_notes_bemaniwiki!$A$1:$J$1937,1+$G2770,FALSE)="-",-1,VLOOKUP($B2770,new_notes_bemaniwiki!$A$1:$J$1937,1+$G2770,FALSE)),"🙇")</f>
        <v>861</v>
      </c>
      <c r="J2770" t="s">
        <v>3063</v>
      </c>
      <c r="K2770" t="s">
        <v>3063</v>
      </c>
    </row>
    <row r="2771" spans="1:11" x14ac:dyDescent="0.15">
      <c r="A2771" t="str">
        <f>VLOOKUP(B2771,for_vlookup!$A$1:$B$2046,2,FALSE)</f>
        <v>Resort Anthem</v>
      </c>
      <c r="B2771" s="2" t="s">
        <v>1140</v>
      </c>
      <c r="C2771" t="str">
        <f>IFERROR(VLOOKUP(B2771,all_raw_csv!$B$2:$AO$2140,2,FALSE),"-")</f>
        <v>CANDY RAVE</v>
      </c>
      <c r="D2771" t="str">
        <f>IFERROR(VLOOKUP($B2771,all_raw_csv!$B$2:$AO$2140,3,FALSE),"-")</f>
        <v>kors k</v>
      </c>
      <c r="E2771">
        <f>VLOOKUP($A2771,master_version!$A$1:$B$29,2,FALSE)</f>
        <v>18</v>
      </c>
      <c r="F2771" t="str">
        <f>VLOOKUP(G2771,master_diffculty!$A$1:$C$11,3,FALSE)</f>
        <v>SPL</v>
      </c>
      <c r="G2771">
        <v>5</v>
      </c>
      <c r="H2771">
        <f>IFERROR(IF(VLOOKUP($B2771,all_raw_csv!$B$1:$AO$2074,5+($G2771-1)*7,FALSE)=0,-1,VLOOKUP($B2771,all_raw_csv!$B$1:$AO$2074,5+($G2771-1)*7,FALSE)),"-")</f>
        <v>-1</v>
      </c>
      <c r="I2771">
        <f>IFERROR(IF(VLOOKUP($B2771,new_notes_bemaniwiki!$A$1:$J$1937,1+$G2771,FALSE)="-",-1,VLOOKUP($B2771,new_notes_bemaniwiki!$A$1:$J$1937,1+$G2771,FALSE)),"🙇")</f>
        <v>-1</v>
      </c>
      <c r="J2771" t="s">
        <v>3063</v>
      </c>
      <c r="K2771" t="s">
        <v>3063</v>
      </c>
    </row>
    <row r="2772" spans="1:11" x14ac:dyDescent="0.15">
      <c r="A2772" t="str">
        <f>VLOOKUP(B2772,for_vlookup!$A$1:$B$2046,2,FALSE)</f>
        <v>Resort Anthem</v>
      </c>
      <c r="B2772" s="2" t="s">
        <v>1141</v>
      </c>
      <c r="C2772" t="str">
        <f>IFERROR(VLOOKUP(B2772,all_raw_csv!$B$2:$AO$2140,2,FALSE),"-")</f>
        <v>DANCE POP</v>
      </c>
      <c r="D2772" t="str">
        <f>IFERROR(VLOOKUP($B2772,all_raw_csv!$B$2:$AO$2140,3,FALSE),"-")</f>
        <v>T.Kakuta With Starving Trancer + 森永真由美</v>
      </c>
      <c r="E2772">
        <f>VLOOKUP($A2772,master_version!$A$1:$B$29,2,FALSE)</f>
        <v>18</v>
      </c>
      <c r="F2772" t="str">
        <f>VLOOKUP(G2772,master_diffculty!$A$1:$C$11,3,FALSE)</f>
        <v>SPB</v>
      </c>
      <c r="G2772">
        <v>1</v>
      </c>
      <c r="H2772">
        <f>IFERROR(IF(VLOOKUP($B2772,all_raw_csv!$B$1:$AO$2074,5+($G2772-1)*7,FALSE)=0,-1,VLOOKUP($B2772,all_raw_csv!$B$1:$AO$2074,5+($G2772-1)*7,FALSE)),"-")</f>
        <v>-1</v>
      </c>
      <c r="I2772">
        <f>IFERROR(IF(VLOOKUP($B2772,new_notes_bemaniwiki!$A$1:$J$1937,1+$G2772,FALSE)="-",-1,VLOOKUP($B2772,new_notes_bemaniwiki!$A$1:$J$1937,1+$G2772,FALSE)),"🙇")</f>
        <v>-1</v>
      </c>
      <c r="J2772" t="s">
        <v>3063</v>
      </c>
      <c r="K2772" t="s">
        <v>3063</v>
      </c>
    </row>
    <row r="2773" spans="1:11" x14ac:dyDescent="0.15">
      <c r="A2773" t="str">
        <f>VLOOKUP(B2773,for_vlookup!$A$1:$B$2046,2,FALSE)</f>
        <v>Resort Anthem</v>
      </c>
      <c r="B2773" s="2" t="s">
        <v>1141</v>
      </c>
      <c r="C2773" t="str">
        <f>IFERROR(VLOOKUP(B2773,all_raw_csv!$B$2:$AO$2140,2,FALSE),"-")</f>
        <v>DANCE POP</v>
      </c>
      <c r="D2773" t="str">
        <f>IFERROR(VLOOKUP($B2773,all_raw_csv!$B$2:$AO$2140,3,FALSE),"-")</f>
        <v>T.Kakuta With Starving Trancer + 森永真由美</v>
      </c>
      <c r="E2773">
        <f>VLOOKUP($A2773,master_version!$A$1:$B$29,2,FALSE)</f>
        <v>18</v>
      </c>
      <c r="F2773" t="str">
        <f>VLOOKUP(G2773,master_diffculty!$A$1:$C$11,3,FALSE)</f>
        <v>SPN</v>
      </c>
      <c r="G2773">
        <v>2</v>
      </c>
      <c r="H2773">
        <f>IFERROR(IF(VLOOKUP($B2773,all_raw_csv!$B$1:$AO$2074,5+($G2773-1)*7,FALSE)=0,-1,VLOOKUP($B2773,all_raw_csv!$B$1:$AO$2074,5+($G2773-1)*7,FALSE)),"-")</f>
        <v>5</v>
      </c>
      <c r="I2773">
        <f>IFERROR(IF(VLOOKUP($B2773,new_notes_bemaniwiki!$A$1:$J$1937,1+$G2773,FALSE)="-",-1,VLOOKUP($B2773,new_notes_bemaniwiki!$A$1:$J$1937,1+$G2773,FALSE)),"🙇")</f>
        <v>505</v>
      </c>
      <c r="J2773" t="s">
        <v>3063</v>
      </c>
      <c r="K2773" t="s">
        <v>3063</v>
      </c>
    </row>
    <row r="2774" spans="1:11" x14ac:dyDescent="0.15">
      <c r="A2774" t="str">
        <f>VLOOKUP(B2774,for_vlookup!$A$1:$B$2046,2,FALSE)</f>
        <v>Resort Anthem</v>
      </c>
      <c r="B2774" s="2" t="s">
        <v>1141</v>
      </c>
      <c r="C2774" t="str">
        <f>IFERROR(VLOOKUP(B2774,all_raw_csv!$B$2:$AO$2140,2,FALSE),"-")</f>
        <v>DANCE POP</v>
      </c>
      <c r="D2774" t="str">
        <f>IFERROR(VLOOKUP($B2774,all_raw_csv!$B$2:$AO$2140,3,FALSE),"-")</f>
        <v>T.Kakuta With Starving Trancer + 森永真由美</v>
      </c>
      <c r="E2774">
        <f>VLOOKUP($A2774,master_version!$A$1:$B$29,2,FALSE)</f>
        <v>18</v>
      </c>
      <c r="F2774" t="str">
        <f>VLOOKUP(G2774,master_diffculty!$A$1:$C$11,3,FALSE)</f>
        <v>SPH</v>
      </c>
      <c r="G2774">
        <v>3</v>
      </c>
      <c r="H2774">
        <f>IFERROR(IF(VLOOKUP($B2774,all_raw_csv!$B$1:$AO$2074,5+($G2774-1)*7,FALSE)=0,-1,VLOOKUP($B2774,all_raw_csv!$B$1:$AO$2074,5+($G2774-1)*7,FALSE)),"-")</f>
        <v>8</v>
      </c>
      <c r="I2774">
        <f>IFERROR(IF(VLOOKUP($B2774,new_notes_bemaniwiki!$A$1:$J$1937,1+$G2774,FALSE)="-",-1,VLOOKUP($B2774,new_notes_bemaniwiki!$A$1:$J$1937,1+$G2774,FALSE)),"🙇")</f>
        <v>882</v>
      </c>
      <c r="J2774" t="s">
        <v>3063</v>
      </c>
      <c r="K2774" t="s">
        <v>3063</v>
      </c>
    </row>
    <row r="2775" spans="1:11" x14ac:dyDescent="0.15">
      <c r="A2775" t="str">
        <f>VLOOKUP(B2775,for_vlookup!$A$1:$B$2046,2,FALSE)</f>
        <v>Resort Anthem</v>
      </c>
      <c r="B2775" s="2" t="s">
        <v>1141</v>
      </c>
      <c r="C2775" t="str">
        <f>IFERROR(VLOOKUP(B2775,all_raw_csv!$B$2:$AO$2140,2,FALSE),"-")</f>
        <v>DANCE POP</v>
      </c>
      <c r="D2775" t="str">
        <f>IFERROR(VLOOKUP($B2775,all_raw_csv!$B$2:$AO$2140,3,FALSE),"-")</f>
        <v>T.Kakuta With Starving Trancer + 森永真由美</v>
      </c>
      <c r="E2775">
        <f>VLOOKUP($A2775,master_version!$A$1:$B$29,2,FALSE)</f>
        <v>18</v>
      </c>
      <c r="F2775" t="str">
        <f>VLOOKUP(G2775,master_diffculty!$A$1:$C$11,3,FALSE)</f>
        <v>SPA</v>
      </c>
      <c r="G2775">
        <v>4</v>
      </c>
      <c r="H2775">
        <f>IFERROR(IF(VLOOKUP($B2775,all_raw_csv!$B$1:$AO$2074,5+($G2775-1)*7,FALSE)=0,-1,VLOOKUP($B2775,all_raw_csv!$B$1:$AO$2074,5+($G2775-1)*7,FALSE)),"-")</f>
        <v>10</v>
      </c>
      <c r="I2775">
        <f>IFERROR(IF(VLOOKUP($B2775,new_notes_bemaniwiki!$A$1:$J$1937,1+$G2775,FALSE)="-",-1,VLOOKUP($B2775,new_notes_bemaniwiki!$A$1:$J$1937,1+$G2775,FALSE)),"🙇")</f>
        <v>1382</v>
      </c>
      <c r="J2775" t="s">
        <v>3063</v>
      </c>
      <c r="K2775" t="s">
        <v>3063</v>
      </c>
    </row>
    <row r="2776" spans="1:11" x14ac:dyDescent="0.15">
      <c r="A2776" t="str">
        <f>VLOOKUP(B2776,for_vlookup!$A$1:$B$2046,2,FALSE)</f>
        <v>Resort Anthem</v>
      </c>
      <c r="B2776" s="2" t="s">
        <v>1141</v>
      </c>
      <c r="C2776" t="str">
        <f>IFERROR(VLOOKUP(B2776,all_raw_csv!$B$2:$AO$2140,2,FALSE),"-")</f>
        <v>DANCE POP</v>
      </c>
      <c r="D2776" t="str">
        <f>IFERROR(VLOOKUP($B2776,all_raw_csv!$B$2:$AO$2140,3,FALSE),"-")</f>
        <v>T.Kakuta With Starving Trancer + 森永真由美</v>
      </c>
      <c r="E2776">
        <f>VLOOKUP($A2776,master_version!$A$1:$B$29,2,FALSE)</f>
        <v>18</v>
      </c>
      <c r="F2776" t="str">
        <f>VLOOKUP(G2776,master_diffculty!$A$1:$C$11,3,FALSE)</f>
        <v>SPL</v>
      </c>
      <c r="G2776">
        <v>5</v>
      </c>
      <c r="H2776">
        <f>IFERROR(IF(VLOOKUP($B2776,all_raw_csv!$B$1:$AO$2074,5+($G2776-1)*7,FALSE)=0,-1,VLOOKUP($B2776,all_raw_csv!$B$1:$AO$2074,5+($G2776-1)*7,FALSE)),"-")</f>
        <v>-1</v>
      </c>
      <c r="I2776">
        <f>IFERROR(IF(VLOOKUP($B2776,new_notes_bemaniwiki!$A$1:$J$1937,1+$G2776,FALSE)="-",-1,VLOOKUP($B2776,new_notes_bemaniwiki!$A$1:$J$1937,1+$G2776,FALSE)),"🙇")</f>
        <v>-1</v>
      </c>
      <c r="J2776" t="s">
        <v>3063</v>
      </c>
      <c r="K2776" t="s">
        <v>3063</v>
      </c>
    </row>
    <row r="2777" spans="1:11" x14ac:dyDescent="0.15">
      <c r="A2777" t="str">
        <f>VLOOKUP(B2777,for_vlookup!$A$1:$B$2046,2,FALSE)</f>
        <v>Resort Anthem</v>
      </c>
      <c r="B2777" s="2" t="s">
        <v>1143</v>
      </c>
      <c r="C2777" t="str">
        <f>IFERROR(VLOOKUP(B2777,all_raw_csv!$B$2:$AO$2140,2,FALSE),"-")</f>
        <v>IDM</v>
      </c>
      <c r="D2777" t="str">
        <f>IFERROR(VLOOKUP($B2777,all_raw_csv!$B$2:$AO$2140,3,FALSE),"-")</f>
        <v>Zektbach</v>
      </c>
      <c r="E2777">
        <f>VLOOKUP($A2777,master_version!$A$1:$B$29,2,FALSE)</f>
        <v>18</v>
      </c>
      <c r="F2777" t="str">
        <f>VLOOKUP(G2777,master_diffculty!$A$1:$C$11,3,FALSE)</f>
        <v>SPB</v>
      </c>
      <c r="G2777">
        <v>1</v>
      </c>
      <c r="H2777">
        <f>IFERROR(IF(VLOOKUP($B2777,all_raw_csv!$B$1:$AO$2074,5+($G2777-1)*7,FALSE)=0,-1,VLOOKUP($B2777,all_raw_csv!$B$1:$AO$2074,5+($G2777-1)*7,FALSE)),"-")</f>
        <v>2</v>
      </c>
      <c r="I2777">
        <f>IFERROR(IF(VLOOKUP($B2777,new_notes_bemaniwiki!$A$1:$J$1937,1+$G2777,FALSE)="-",-1,VLOOKUP($B2777,new_notes_bemaniwiki!$A$1:$J$1937,1+$G2777,FALSE)),"🙇")</f>
        <v>167</v>
      </c>
      <c r="J2777" t="s">
        <v>3063</v>
      </c>
      <c r="K2777" t="s">
        <v>3063</v>
      </c>
    </row>
    <row r="2778" spans="1:11" x14ac:dyDescent="0.15">
      <c r="A2778" t="str">
        <f>VLOOKUP(B2778,for_vlookup!$A$1:$B$2046,2,FALSE)</f>
        <v>Resort Anthem</v>
      </c>
      <c r="B2778" s="2" t="s">
        <v>1143</v>
      </c>
      <c r="C2778" t="str">
        <f>IFERROR(VLOOKUP(B2778,all_raw_csv!$B$2:$AO$2140,2,FALSE),"-")</f>
        <v>IDM</v>
      </c>
      <c r="D2778" t="str">
        <f>IFERROR(VLOOKUP($B2778,all_raw_csv!$B$2:$AO$2140,3,FALSE),"-")</f>
        <v>Zektbach</v>
      </c>
      <c r="E2778">
        <f>VLOOKUP($A2778,master_version!$A$1:$B$29,2,FALSE)</f>
        <v>18</v>
      </c>
      <c r="F2778" t="str">
        <f>VLOOKUP(G2778,master_diffculty!$A$1:$C$11,3,FALSE)</f>
        <v>SPN</v>
      </c>
      <c r="G2778">
        <v>2</v>
      </c>
      <c r="H2778">
        <f>IFERROR(IF(VLOOKUP($B2778,all_raw_csv!$B$1:$AO$2074,5+($G2778-1)*7,FALSE)=0,-1,VLOOKUP($B2778,all_raw_csv!$B$1:$AO$2074,5+($G2778-1)*7,FALSE)),"-")</f>
        <v>4</v>
      </c>
      <c r="I2778">
        <f>IFERROR(IF(VLOOKUP($B2778,new_notes_bemaniwiki!$A$1:$J$1937,1+$G2778,FALSE)="-",-1,VLOOKUP($B2778,new_notes_bemaniwiki!$A$1:$J$1937,1+$G2778,FALSE)),"🙇")</f>
        <v>307</v>
      </c>
      <c r="J2778" t="s">
        <v>3063</v>
      </c>
      <c r="K2778" t="s">
        <v>3063</v>
      </c>
    </row>
    <row r="2779" spans="1:11" x14ac:dyDescent="0.15">
      <c r="A2779" t="str">
        <f>VLOOKUP(B2779,for_vlookup!$A$1:$B$2046,2,FALSE)</f>
        <v>Resort Anthem</v>
      </c>
      <c r="B2779" s="2" t="s">
        <v>1143</v>
      </c>
      <c r="C2779" t="str">
        <f>IFERROR(VLOOKUP(B2779,all_raw_csv!$B$2:$AO$2140,2,FALSE),"-")</f>
        <v>IDM</v>
      </c>
      <c r="D2779" t="str">
        <f>IFERROR(VLOOKUP($B2779,all_raw_csv!$B$2:$AO$2140,3,FALSE),"-")</f>
        <v>Zektbach</v>
      </c>
      <c r="E2779">
        <f>VLOOKUP($A2779,master_version!$A$1:$B$29,2,FALSE)</f>
        <v>18</v>
      </c>
      <c r="F2779" t="str">
        <f>VLOOKUP(G2779,master_diffculty!$A$1:$C$11,3,FALSE)</f>
        <v>SPH</v>
      </c>
      <c r="G2779">
        <v>3</v>
      </c>
      <c r="H2779">
        <f>IFERROR(IF(VLOOKUP($B2779,all_raw_csv!$B$1:$AO$2074,5+($G2779-1)*7,FALSE)=0,-1,VLOOKUP($B2779,all_raw_csv!$B$1:$AO$2074,5+($G2779-1)*7,FALSE)),"-")</f>
        <v>9</v>
      </c>
      <c r="I2779">
        <f>IFERROR(IF(VLOOKUP($B2779,new_notes_bemaniwiki!$A$1:$J$1937,1+$G2779,FALSE)="-",-1,VLOOKUP($B2779,new_notes_bemaniwiki!$A$1:$J$1937,1+$G2779,FALSE)),"🙇")</f>
        <v>1097</v>
      </c>
      <c r="J2779" t="s">
        <v>3063</v>
      </c>
      <c r="K2779" t="s">
        <v>3063</v>
      </c>
    </row>
    <row r="2780" spans="1:11" x14ac:dyDescent="0.15">
      <c r="A2780" t="str">
        <f>VLOOKUP(B2780,for_vlookup!$A$1:$B$2046,2,FALSE)</f>
        <v>Resort Anthem</v>
      </c>
      <c r="B2780" s="2" t="s">
        <v>1143</v>
      </c>
      <c r="C2780" t="str">
        <f>IFERROR(VLOOKUP(B2780,all_raw_csv!$B$2:$AO$2140,2,FALSE),"-")</f>
        <v>IDM</v>
      </c>
      <c r="D2780" t="str">
        <f>IFERROR(VLOOKUP($B2780,all_raw_csv!$B$2:$AO$2140,3,FALSE),"-")</f>
        <v>Zektbach</v>
      </c>
      <c r="E2780">
        <f>VLOOKUP($A2780,master_version!$A$1:$B$29,2,FALSE)</f>
        <v>18</v>
      </c>
      <c r="F2780" t="str">
        <f>VLOOKUP(G2780,master_diffculty!$A$1:$C$11,3,FALSE)</f>
        <v>SPA</v>
      </c>
      <c r="G2780">
        <v>4</v>
      </c>
      <c r="H2780">
        <f>IFERROR(IF(VLOOKUP($B2780,all_raw_csv!$B$1:$AO$2074,5+($G2780-1)*7,FALSE)=0,-1,VLOOKUP($B2780,all_raw_csv!$B$1:$AO$2074,5+($G2780-1)*7,FALSE)),"-")</f>
        <v>11</v>
      </c>
      <c r="I2780">
        <f>IFERROR(IF(VLOOKUP($B2780,new_notes_bemaniwiki!$A$1:$J$1937,1+$G2780,FALSE)="-",-1,VLOOKUP($B2780,new_notes_bemaniwiki!$A$1:$J$1937,1+$G2780,FALSE)),"🙇")</f>
        <v>1583</v>
      </c>
      <c r="J2780" t="s">
        <v>3063</v>
      </c>
      <c r="K2780" t="s">
        <v>3063</v>
      </c>
    </row>
    <row r="2781" spans="1:11" x14ac:dyDescent="0.15">
      <c r="A2781" t="str">
        <f>VLOOKUP(B2781,for_vlookup!$A$1:$B$2046,2,FALSE)</f>
        <v>Resort Anthem</v>
      </c>
      <c r="B2781" s="2" t="s">
        <v>1143</v>
      </c>
      <c r="C2781" t="str">
        <f>IFERROR(VLOOKUP(B2781,all_raw_csv!$B$2:$AO$2140,2,FALSE),"-")</f>
        <v>IDM</v>
      </c>
      <c r="D2781" t="str">
        <f>IFERROR(VLOOKUP($B2781,all_raw_csv!$B$2:$AO$2140,3,FALSE),"-")</f>
        <v>Zektbach</v>
      </c>
      <c r="E2781">
        <f>VLOOKUP($A2781,master_version!$A$1:$B$29,2,FALSE)</f>
        <v>18</v>
      </c>
      <c r="F2781" t="str">
        <f>VLOOKUP(G2781,master_diffculty!$A$1:$C$11,3,FALSE)</f>
        <v>SPL</v>
      </c>
      <c r="G2781">
        <v>5</v>
      </c>
      <c r="H2781">
        <f>IFERROR(IF(VLOOKUP($B2781,all_raw_csv!$B$1:$AO$2074,5+($G2781-1)*7,FALSE)=0,-1,VLOOKUP($B2781,all_raw_csv!$B$1:$AO$2074,5+($G2781-1)*7,FALSE)),"-")</f>
        <v>-1</v>
      </c>
      <c r="I2781">
        <f>IFERROR(IF(VLOOKUP($B2781,new_notes_bemaniwiki!$A$1:$J$1937,1+$G2781,FALSE)="-",-1,VLOOKUP($B2781,new_notes_bemaniwiki!$A$1:$J$1937,1+$G2781,FALSE)),"🙇")</f>
        <v>-1</v>
      </c>
      <c r="J2781" t="s">
        <v>3063</v>
      </c>
      <c r="K2781" t="s">
        <v>3063</v>
      </c>
    </row>
    <row r="2782" spans="1:11" x14ac:dyDescent="0.15">
      <c r="A2782" t="str">
        <f>VLOOKUP(B2782,for_vlookup!$A$1:$B$2046,2,FALSE)</f>
        <v>Resort Anthem</v>
      </c>
      <c r="B2782" s="2" t="s">
        <v>1145</v>
      </c>
      <c r="C2782" t="str">
        <f>IFERROR(VLOOKUP(B2782,all_raw_csv!$B$2:$AO$2140,2,FALSE),"-")</f>
        <v>WORLD/POPS</v>
      </c>
      <c r="D2782" t="str">
        <f>IFERROR(VLOOKUP($B2782,all_raw_csv!$B$2:$AO$2140,3,FALSE),"-")</f>
        <v>猫叉Master feat.Sana</v>
      </c>
      <c r="E2782">
        <f>VLOOKUP($A2782,master_version!$A$1:$B$29,2,FALSE)</f>
        <v>18</v>
      </c>
      <c r="F2782" t="str">
        <f>VLOOKUP(G2782,master_diffculty!$A$1:$C$11,3,FALSE)</f>
        <v>SPB</v>
      </c>
      <c r="G2782">
        <v>1</v>
      </c>
      <c r="H2782">
        <f>IFERROR(IF(VLOOKUP($B2782,all_raw_csv!$B$1:$AO$2074,5+($G2782-1)*7,FALSE)=0,-1,VLOOKUP($B2782,all_raw_csv!$B$1:$AO$2074,5+($G2782-1)*7,FALSE)),"-")</f>
        <v>-1</v>
      </c>
      <c r="I2782">
        <f>IFERROR(IF(VLOOKUP($B2782,new_notes_bemaniwiki!$A$1:$J$1937,1+$G2782,FALSE)="-",-1,VLOOKUP($B2782,new_notes_bemaniwiki!$A$1:$J$1937,1+$G2782,FALSE)),"🙇")</f>
        <v>-1</v>
      </c>
      <c r="J2782" t="s">
        <v>3063</v>
      </c>
      <c r="K2782" t="s">
        <v>3063</v>
      </c>
    </row>
    <row r="2783" spans="1:11" x14ac:dyDescent="0.15">
      <c r="A2783" t="str">
        <f>VLOOKUP(B2783,for_vlookup!$A$1:$B$2046,2,FALSE)</f>
        <v>Resort Anthem</v>
      </c>
      <c r="B2783" s="2" t="s">
        <v>1145</v>
      </c>
      <c r="C2783" t="str">
        <f>IFERROR(VLOOKUP(B2783,all_raw_csv!$B$2:$AO$2140,2,FALSE),"-")</f>
        <v>WORLD/POPS</v>
      </c>
      <c r="D2783" t="str">
        <f>IFERROR(VLOOKUP($B2783,all_raw_csv!$B$2:$AO$2140,3,FALSE),"-")</f>
        <v>猫叉Master feat.Sana</v>
      </c>
      <c r="E2783">
        <f>VLOOKUP($A2783,master_version!$A$1:$B$29,2,FALSE)</f>
        <v>18</v>
      </c>
      <c r="F2783" t="str">
        <f>VLOOKUP(G2783,master_diffculty!$A$1:$C$11,3,FALSE)</f>
        <v>SPN</v>
      </c>
      <c r="G2783">
        <v>2</v>
      </c>
      <c r="H2783">
        <f>IFERROR(IF(VLOOKUP($B2783,all_raw_csv!$B$1:$AO$2074,5+($G2783-1)*7,FALSE)=0,-1,VLOOKUP($B2783,all_raw_csv!$B$1:$AO$2074,5+($G2783-1)*7,FALSE)),"-")</f>
        <v>3</v>
      </c>
      <c r="I2783">
        <f>IFERROR(IF(VLOOKUP($B2783,new_notes_bemaniwiki!$A$1:$J$1937,1+$G2783,FALSE)="-",-1,VLOOKUP($B2783,new_notes_bemaniwiki!$A$1:$J$1937,1+$G2783,FALSE)),"🙇")</f>
        <v>230</v>
      </c>
      <c r="J2783" t="s">
        <v>3063</v>
      </c>
      <c r="K2783" t="s">
        <v>3063</v>
      </c>
    </row>
    <row r="2784" spans="1:11" x14ac:dyDescent="0.15">
      <c r="A2784" t="str">
        <f>VLOOKUP(B2784,for_vlookup!$A$1:$B$2046,2,FALSE)</f>
        <v>Resort Anthem</v>
      </c>
      <c r="B2784" s="2" t="s">
        <v>1145</v>
      </c>
      <c r="C2784" t="str">
        <f>IFERROR(VLOOKUP(B2784,all_raw_csv!$B$2:$AO$2140,2,FALSE),"-")</f>
        <v>WORLD/POPS</v>
      </c>
      <c r="D2784" t="str">
        <f>IFERROR(VLOOKUP($B2784,all_raw_csv!$B$2:$AO$2140,3,FALSE),"-")</f>
        <v>猫叉Master feat.Sana</v>
      </c>
      <c r="E2784">
        <f>VLOOKUP($A2784,master_version!$A$1:$B$29,2,FALSE)</f>
        <v>18</v>
      </c>
      <c r="F2784" t="str">
        <f>VLOOKUP(G2784,master_diffculty!$A$1:$C$11,3,FALSE)</f>
        <v>SPH</v>
      </c>
      <c r="G2784">
        <v>3</v>
      </c>
      <c r="H2784">
        <f>IFERROR(IF(VLOOKUP($B2784,all_raw_csv!$B$1:$AO$2074,5+($G2784-1)*7,FALSE)=0,-1,VLOOKUP($B2784,all_raw_csv!$B$1:$AO$2074,5+($G2784-1)*7,FALSE)),"-")</f>
        <v>5</v>
      </c>
      <c r="I2784">
        <f>IFERROR(IF(VLOOKUP($B2784,new_notes_bemaniwiki!$A$1:$J$1937,1+$G2784,FALSE)="-",-1,VLOOKUP($B2784,new_notes_bemaniwiki!$A$1:$J$1937,1+$G2784,FALSE)),"🙇")</f>
        <v>502</v>
      </c>
      <c r="J2784" t="s">
        <v>3063</v>
      </c>
      <c r="K2784" t="s">
        <v>3063</v>
      </c>
    </row>
    <row r="2785" spans="1:11" x14ac:dyDescent="0.15">
      <c r="A2785" t="str">
        <f>VLOOKUP(B2785,for_vlookup!$A$1:$B$2046,2,FALSE)</f>
        <v>Resort Anthem</v>
      </c>
      <c r="B2785" s="2" t="s">
        <v>1145</v>
      </c>
      <c r="C2785" t="str">
        <f>IFERROR(VLOOKUP(B2785,all_raw_csv!$B$2:$AO$2140,2,FALSE),"-")</f>
        <v>WORLD/POPS</v>
      </c>
      <c r="D2785" t="str">
        <f>IFERROR(VLOOKUP($B2785,all_raw_csv!$B$2:$AO$2140,3,FALSE),"-")</f>
        <v>猫叉Master feat.Sana</v>
      </c>
      <c r="E2785">
        <f>VLOOKUP($A2785,master_version!$A$1:$B$29,2,FALSE)</f>
        <v>18</v>
      </c>
      <c r="F2785" t="str">
        <f>VLOOKUP(G2785,master_diffculty!$A$1:$C$11,3,FALSE)</f>
        <v>SPA</v>
      </c>
      <c r="G2785">
        <v>4</v>
      </c>
      <c r="H2785">
        <f>IFERROR(IF(VLOOKUP($B2785,all_raw_csv!$B$1:$AO$2074,5+($G2785-1)*7,FALSE)=0,-1,VLOOKUP($B2785,all_raw_csv!$B$1:$AO$2074,5+($G2785-1)*7,FALSE)),"-")</f>
        <v>7</v>
      </c>
      <c r="I2785">
        <f>IFERROR(IF(VLOOKUP($B2785,new_notes_bemaniwiki!$A$1:$J$1937,1+$G2785,FALSE)="-",-1,VLOOKUP($B2785,new_notes_bemaniwiki!$A$1:$J$1937,1+$G2785,FALSE)),"🙇")</f>
        <v>754</v>
      </c>
      <c r="J2785" t="s">
        <v>3063</v>
      </c>
      <c r="K2785" t="s">
        <v>3063</v>
      </c>
    </row>
    <row r="2786" spans="1:11" x14ac:dyDescent="0.15">
      <c r="A2786" t="str">
        <f>VLOOKUP(B2786,for_vlookup!$A$1:$B$2046,2,FALSE)</f>
        <v>Resort Anthem</v>
      </c>
      <c r="B2786" s="2" t="s">
        <v>1145</v>
      </c>
      <c r="C2786" t="str">
        <f>IFERROR(VLOOKUP(B2786,all_raw_csv!$B$2:$AO$2140,2,FALSE),"-")</f>
        <v>WORLD/POPS</v>
      </c>
      <c r="D2786" t="str">
        <f>IFERROR(VLOOKUP($B2786,all_raw_csv!$B$2:$AO$2140,3,FALSE),"-")</f>
        <v>猫叉Master feat.Sana</v>
      </c>
      <c r="E2786">
        <f>VLOOKUP($A2786,master_version!$A$1:$B$29,2,FALSE)</f>
        <v>18</v>
      </c>
      <c r="F2786" t="str">
        <f>VLOOKUP(G2786,master_diffculty!$A$1:$C$11,3,FALSE)</f>
        <v>SPL</v>
      </c>
      <c r="G2786">
        <v>5</v>
      </c>
      <c r="H2786">
        <f>IFERROR(IF(VLOOKUP($B2786,all_raw_csv!$B$1:$AO$2074,5+($G2786-1)*7,FALSE)=0,-1,VLOOKUP($B2786,all_raw_csv!$B$1:$AO$2074,5+($G2786-1)*7,FALSE)),"-")</f>
        <v>10</v>
      </c>
      <c r="I2786">
        <f>IFERROR(IF(VLOOKUP($B2786,new_notes_bemaniwiki!$A$1:$J$1937,1+$G2786,FALSE)="-",-1,VLOOKUP($B2786,new_notes_bemaniwiki!$A$1:$J$1937,1+$G2786,FALSE)),"🙇")</f>
        <v>1095</v>
      </c>
      <c r="J2786" t="s">
        <v>3063</v>
      </c>
      <c r="K2786" t="s">
        <v>3063</v>
      </c>
    </row>
    <row r="2787" spans="1:11" x14ac:dyDescent="0.15">
      <c r="A2787" t="str">
        <f>VLOOKUP(B2787,for_vlookup!$A$1:$B$2046,2,FALSE)</f>
        <v>Resort Anthem</v>
      </c>
      <c r="B2787" s="2" t="s">
        <v>1148</v>
      </c>
      <c r="C2787" t="str">
        <f>IFERROR(VLOOKUP(B2787,all_raw_csv!$B$2:$AO$2140,2,FALSE),"-")</f>
        <v>NATSU MATSURI</v>
      </c>
      <c r="D2787" t="str">
        <f>IFERROR(VLOOKUP($B2787,all_raw_csv!$B$2:$AO$2140,3,FALSE),"-")</f>
        <v>CULTVOICE by S.S.D.PRODUCTS</v>
      </c>
      <c r="E2787">
        <f>VLOOKUP($A2787,master_version!$A$1:$B$29,2,FALSE)</f>
        <v>18</v>
      </c>
      <c r="F2787" t="str">
        <f>VLOOKUP(G2787,master_diffculty!$A$1:$C$11,3,FALSE)</f>
        <v>SPB</v>
      </c>
      <c r="G2787">
        <v>1</v>
      </c>
      <c r="H2787">
        <f>IFERROR(IF(VLOOKUP($B2787,all_raw_csv!$B$1:$AO$2074,5+($G2787-1)*7,FALSE)=0,-1,VLOOKUP($B2787,all_raw_csv!$B$1:$AO$2074,5+($G2787-1)*7,FALSE)),"-")</f>
        <v>3</v>
      </c>
      <c r="I2787">
        <f>IFERROR(IF(VLOOKUP($B2787,new_notes_bemaniwiki!$A$1:$J$1937,1+$G2787,FALSE)="-",-1,VLOOKUP($B2787,new_notes_bemaniwiki!$A$1:$J$1937,1+$G2787,FALSE)),"🙇")</f>
        <v>266</v>
      </c>
      <c r="J2787" t="s">
        <v>3063</v>
      </c>
      <c r="K2787" t="s">
        <v>3063</v>
      </c>
    </row>
    <row r="2788" spans="1:11" x14ac:dyDescent="0.15">
      <c r="A2788" t="str">
        <f>VLOOKUP(B2788,for_vlookup!$A$1:$B$2046,2,FALSE)</f>
        <v>Resort Anthem</v>
      </c>
      <c r="B2788" s="2" t="s">
        <v>1148</v>
      </c>
      <c r="C2788" t="str">
        <f>IFERROR(VLOOKUP(B2788,all_raw_csv!$B$2:$AO$2140,2,FALSE),"-")</f>
        <v>NATSU MATSURI</v>
      </c>
      <c r="D2788" t="str">
        <f>IFERROR(VLOOKUP($B2788,all_raw_csv!$B$2:$AO$2140,3,FALSE),"-")</f>
        <v>CULTVOICE by S.S.D.PRODUCTS</v>
      </c>
      <c r="E2788">
        <f>VLOOKUP($A2788,master_version!$A$1:$B$29,2,FALSE)</f>
        <v>18</v>
      </c>
      <c r="F2788" t="str">
        <f>VLOOKUP(G2788,master_diffculty!$A$1:$C$11,3,FALSE)</f>
        <v>SPN</v>
      </c>
      <c r="G2788">
        <v>2</v>
      </c>
      <c r="H2788">
        <f>IFERROR(IF(VLOOKUP($B2788,all_raw_csv!$B$1:$AO$2074,5+($G2788-1)*7,FALSE)=0,-1,VLOOKUP($B2788,all_raw_csv!$B$1:$AO$2074,5+($G2788-1)*7,FALSE)),"-")</f>
        <v>5</v>
      </c>
      <c r="I2788">
        <f>IFERROR(IF(VLOOKUP($B2788,new_notes_bemaniwiki!$A$1:$J$1937,1+$G2788,FALSE)="-",-1,VLOOKUP($B2788,new_notes_bemaniwiki!$A$1:$J$1937,1+$G2788,FALSE)),"🙇")</f>
        <v>450</v>
      </c>
      <c r="J2788" t="s">
        <v>3063</v>
      </c>
      <c r="K2788" t="s">
        <v>3063</v>
      </c>
    </row>
    <row r="2789" spans="1:11" x14ac:dyDescent="0.15">
      <c r="A2789" t="str">
        <f>VLOOKUP(B2789,for_vlookup!$A$1:$B$2046,2,FALSE)</f>
        <v>Resort Anthem</v>
      </c>
      <c r="B2789" s="2" t="s">
        <v>1148</v>
      </c>
      <c r="C2789" t="str">
        <f>IFERROR(VLOOKUP(B2789,all_raw_csv!$B$2:$AO$2140,2,FALSE),"-")</f>
        <v>NATSU MATSURI</v>
      </c>
      <c r="D2789" t="str">
        <f>IFERROR(VLOOKUP($B2789,all_raw_csv!$B$2:$AO$2140,3,FALSE),"-")</f>
        <v>CULTVOICE by S.S.D.PRODUCTS</v>
      </c>
      <c r="E2789">
        <f>VLOOKUP($A2789,master_version!$A$1:$B$29,2,FALSE)</f>
        <v>18</v>
      </c>
      <c r="F2789" t="str">
        <f>VLOOKUP(G2789,master_diffculty!$A$1:$C$11,3,FALSE)</f>
        <v>SPH</v>
      </c>
      <c r="G2789">
        <v>3</v>
      </c>
      <c r="H2789">
        <f>IFERROR(IF(VLOOKUP($B2789,all_raw_csv!$B$1:$AO$2074,5+($G2789-1)*7,FALSE)=0,-1,VLOOKUP($B2789,all_raw_csv!$B$1:$AO$2074,5+($G2789-1)*7,FALSE)),"-")</f>
        <v>7</v>
      </c>
      <c r="I2789">
        <f>IFERROR(IF(VLOOKUP($B2789,new_notes_bemaniwiki!$A$1:$J$1937,1+$G2789,FALSE)="-",-1,VLOOKUP($B2789,new_notes_bemaniwiki!$A$1:$J$1937,1+$G2789,FALSE)),"🙇")</f>
        <v>718</v>
      </c>
      <c r="J2789" t="s">
        <v>3063</v>
      </c>
      <c r="K2789" t="s">
        <v>3063</v>
      </c>
    </row>
    <row r="2790" spans="1:11" x14ac:dyDescent="0.15">
      <c r="A2790" t="str">
        <f>VLOOKUP(B2790,for_vlookup!$A$1:$B$2046,2,FALSE)</f>
        <v>Resort Anthem</v>
      </c>
      <c r="B2790" s="2" t="s">
        <v>1148</v>
      </c>
      <c r="C2790" t="str">
        <f>IFERROR(VLOOKUP(B2790,all_raw_csv!$B$2:$AO$2140,2,FALSE),"-")</f>
        <v>NATSU MATSURI</v>
      </c>
      <c r="D2790" t="str">
        <f>IFERROR(VLOOKUP($B2790,all_raw_csv!$B$2:$AO$2140,3,FALSE),"-")</f>
        <v>CULTVOICE by S.S.D.PRODUCTS</v>
      </c>
      <c r="E2790">
        <f>VLOOKUP($A2790,master_version!$A$1:$B$29,2,FALSE)</f>
        <v>18</v>
      </c>
      <c r="F2790" t="str">
        <f>VLOOKUP(G2790,master_diffculty!$A$1:$C$11,3,FALSE)</f>
        <v>SPA</v>
      </c>
      <c r="G2790">
        <v>4</v>
      </c>
      <c r="H2790">
        <f>IFERROR(IF(VLOOKUP($B2790,all_raw_csv!$B$1:$AO$2074,5+($G2790-1)*7,FALSE)=0,-1,VLOOKUP($B2790,all_raw_csv!$B$1:$AO$2074,5+($G2790-1)*7,FALSE)),"-")</f>
        <v>9</v>
      </c>
      <c r="I2790">
        <f>IFERROR(IF(VLOOKUP($B2790,new_notes_bemaniwiki!$A$1:$J$1937,1+$G2790,FALSE)="-",-1,VLOOKUP($B2790,new_notes_bemaniwiki!$A$1:$J$1937,1+$G2790,FALSE)),"🙇")</f>
        <v>980</v>
      </c>
      <c r="J2790" t="s">
        <v>3063</v>
      </c>
      <c r="K2790" t="s">
        <v>3063</v>
      </c>
    </row>
    <row r="2791" spans="1:11" x14ac:dyDescent="0.15">
      <c r="A2791" t="str">
        <f>VLOOKUP(B2791,for_vlookup!$A$1:$B$2046,2,FALSE)</f>
        <v>Resort Anthem</v>
      </c>
      <c r="B2791" s="2" t="s">
        <v>1148</v>
      </c>
      <c r="C2791" t="str">
        <f>IFERROR(VLOOKUP(B2791,all_raw_csv!$B$2:$AO$2140,2,FALSE),"-")</f>
        <v>NATSU MATSURI</v>
      </c>
      <c r="D2791" t="str">
        <f>IFERROR(VLOOKUP($B2791,all_raw_csv!$B$2:$AO$2140,3,FALSE),"-")</f>
        <v>CULTVOICE by S.S.D.PRODUCTS</v>
      </c>
      <c r="E2791">
        <f>VLOOKUP($A2791,master_version!$A$1:$B$29,2,FALSE)</f>
        <v>18</v>
      </c>
      <c r="F2791" t="str">
        <f>VLOOKUP(G2791,master_diffculty!$A$1:$C$11,3,FALSE)</f>
        <v>SPL</v>
      </c>
      <c r="G2791">
        <v>5</v>
      </c>
      <c r="H2791">
        <f>IFERROR(IF(VLOOKUP($B2791,all_raw_csv!$B$1:$AO$2074,5+($G2791-1)*7,FALSE)=0,-1,VLOOKUP($B2791,all_raw_csv!$B$1:$AO$2074,5+($G2791-1)*7,FALSE)),"-")</f>
        <v>-1</v>
      </c>
      <c r="I2791">
        <f>IFERROR(IF(VLOOKUP($B2791,new_notes_bemaniwiki!$A$1:$J$1937,1+$G2791,FALSE)="-",-1,VLOOKUP($B2791,new_notes_bemaniwiki!$A$1:$J$1937,1+$G2791,FALSE)),"🙇")</f>
        <v>-1</v>
      </c>
      <c r="J2791" t="s">
        <v>3063</v>
      </c>
      <c r="K2791" t="s">
        <v>3063</v>
      </c>
    </row>
    <row r="2792" spans="1:11" x14ac:dyDescent="0.15">
      <c r="A2792" t="str">
        <f>VLOOKUP(B2792,for_vlookup!$A$1:$B$2046,2,FALSE)</f>
        <v>Resort Anthem</v>
      </c>
      <c r="B2792" s="2" t="s">
        <v>1159</v>
      </c>
      <c r="C2792" t="str">
        <f>IFERROR(VLOOKUP(B2792,all_raw_csv!$B$2:$AO$2140,2,FALSE),"-")</f>
        <v>撫子メタル</v>
      </c>
      <c r="D2792" t="str">
        <f>IFERROR(VLOOKUP($B2792,all_raw_csv!$B$2:$AO$2140,3,FALSE),"-")</f>
        <v>村正クオリア</v>
      </c>
      <c r="E2792">
        <f>VLOOKUP($A2792,master_version!$A$1:$B$29,2,FALSE)</f>
        <v>18</v>
      </c>
      <c r="F2792" t="str">
        <f>VLOOKUP(G2792,master_diffculty!$A$1:$C$11,3,FALSE)</f>
        <v>SPB</v>
      </c>
      <c r="G2792">
        <v>1</v>
      </c>
      <c r="H2792">
        <f>IFERROR(IF(VLOOKUP($B2792,all_raw_csv!$B$1:$AO$2074,5+($G2792-1)*7,FALSE)=0,-1,VLOOKUP($B2792,all_raw_csv!$B$1:$AO$2074,5+($G2792-1)*7,FALSE)),"-")</f>
        <v>-1</v>
      </c>
      <c r="I2792">
        <f>IFERROR(IF(VLOOKUP($B2792,new_notes_bemaniwiki!$A$1:$J$1937,1+$G2792,FALSE)="-",-1,VLOOKUP($B2792,new_notes_bemaniwiki!$A$1:$J$1937,1+$G2792,FALSE)),"🙇")</f>
        <v>-1</v>
      </c>
      <c r="J2792" t="s">
        <v>3063</v>
      </c>
      <c r="K2792" t="s">
        <v>3063</v>
      </c>
    </row>
    <row r="2793" spans="1:11" x14ac:dyDescent="0.15">
      <c r="A2793" t="str">
        <f>VLOOKUP(B2793,for_vlookup!$A$1:$B$2046,2,FALSE)</f>
        <v>Resort Anthem</v>
      </c>
      <c r="B2793" s="2" t="s">
        <v>1159</v>
      </c>
      <c r="C2793" t="str">
        <f>IFERROR(VLOOKUP(B2793,all_raw_csv!$B$2:$AO$2140,2,FALSE),"-")</f>
        <v>撫子メタル</v>
      </c>
      <c r="D2793" t="str">
        <f>IFERROR(VLOOKUP($B2793,all_raw_csv!$B$2:$AO$2140,3,FALSE),"-")</f>
        <v>村正クオリア</v>
      </c>
      <c r="E2793">
        <f>VLOOKUP($A2793,master_version!$A$1:$B$29,2,FALSE)</f>
        <v>18</v>
      </c>
      <c r="F2793" t="str">
        <f>VLOOKUP(G2793,master_diffculty!$A$1:$C$11,3,FALSE)</f>
        <v>SPN</v>
      </c>
      <c r="G2793">
        <v>2</v>
      </c>
      <c r="H2793">
        <f>IFERROR(IF(VLOOKUP($B2793,all_raw_csv!$B$1:$AO$2074,5+($G2793-1)*7,FALSE)=0,-1,VLOOKUP($B2793,all_raw_csv!$B$1:$AO$2074,5+($G2793-1)*7,FALSE)),"-")</f>
        <v>4</v>
      </c>
      <c r="I2793">
        <f>IFERROR(IF(VLOOKUP($B2793,new_notes_bemaniwiki!$A$1:$J$1937,1+$G2793,FALSE)="-",-1,VLOOKUP($B2793,new_notes_bemaniwiki!$A$1:$J$1937,1+$G2793,FALSE)),"🙇")</f>
        <v>410</v>
      </c>
      <c r="J2793" t="s">
        <v>3063</v>
      </c>
      <c r="K2793" t="s">
        <v>3063</v>
      </c>
    </row>
    <row r="2794" spans="1:11" x14ac:dyDescent="0.15">
      <c r="A2794" t="str">
        <f>VLOOKUP(B2794,for_vlookup!$A$1:$B$2046,2,FALSE)</f>
        <v>Resort Anthem</v>
      </c>
      <c r="B2794" s="2" t="s">
        <v>1159</v>
      </c>
      <c r="C2794" t="str">
        <f>IFERROR(VLOOKUP(B2794,all_raw_csv!$B$2:$AO$2140,2,FALSE),"-")</f>
        <v>撫子メタル</v>
      </c>
      <c r="D2794" t="str">
        <f>IFERROR(VLOOKUP($B2794,all_raw_csv!$B$2:$AO$2140,3,FALSE),"-")</f>
        <v>村正クオリア</v>
      </c>
      <c r="E2794">
        <f>VLOOKUP($A2794,master_version!$A$1:$B$29,2,FALSE)</f>
        <v>18</v>
      </c>
      <c r="F2794" t="str">
        <f>VLOOKUP(G2794,master_diffculty!$A$1:$C$11,3,FALSE)</f>
        <v>SPH</v>
      </c>
      <c r="G2794">
        <v>3</v>
      </c>
      <c r="H2794">
        <f>IFERROR(IF(VLOOKUP($B2794,all_raw_csv!$B$1:$AO$2074,5+($G2794-1)*7,FALSE)=0,-1,VLOOKUP($B2794,all_raw_csv!$B$1:$AO$2074,5+($G2794-1)*7,FALSE)),"-")</f>
        <v>9</v>
      </c>
      <c r="I2794">
        <f>IFERROR(IF(VLOOKUP($B2794,new_notes_bemaniwiki!$A$1:$J$1937,1+$G2794,FALSE)="-",-1,VLOOKUP($B2794,new_notes_bemaniwiki!$A$1:$J$1937,1+$G2794,FALSE)),"🙇")</f>
        <v>1077</v>
      </c>
      <c r="J2794" t="s">
        <v>3063</v>
      </c>
      <c r="K2794" t="s">
        <v>3063</v>
      </c>
    </row>
    <row r="2795" spans="1:11" x14ac:dyDescent="0.15">
      <c r="A2795" t="str">
        <f>VLOOKUP(B2795,for_vlookup!$A$1:$B$2046,2,FALSE)</f>
        <v>Resort Anthem</v>
      </c>
      <c r="B2795" s="2" t="s">
        <v>1159</v>
      </c>
      <c r="C2795" t="str">
        <f>IFERROR(VLOOKUP(B2795,all_raw_csv!$B$2:$AO$2140,2,FALSE),"-")</f>
        <v>撫子メタル</v>
      </c>
      <c r="D2795" t="str">
        <f>IFERROR(VLOOKUP($B2795,all_raw_csv!$B$2:$AO$2140,3,FALSE),"-")</f>
        <v>村正クオリア</v>
      </c>
      <c r="E2795">
        <f>VLOOKUP($A2795,master_version!$A$1:$B$29,2,FALSE)</f>
        <v>18</v>
      </c>
      <c r="F2795" t="str">
        <f>VLOOKUP(G2795,master_diffculty!$A$1:$C$11,3,FALSE)</f>
        <v>SPA</v>
      </c>
      <c r="G2795">
        <v>4</v>
      </c>
      <c r="H2795">
        <f>IFERROR(IF(VLOOKUP($B2795,all_raw_csv!$B$1:$AO$2074,5+($G2795-1)*7,FALSE)=0,-1,VLOOKUP($B2795,all_raw_csv!$B$1:$AO$2074,5+($G2795-1)*7,FALSE)),"-")</f>
        <v>12</v>
      </c>
      <c r="I2795">
        <f>IFERROR(IF(VLOOKUP($B2795,new_notes_bemaniwiki!$A$1:$J$1937,1+$G2795,FALSE)="-",-1,VLOOKUP($B2795,new_notes_bemaniwiki!$A$1:$J$1937,1+$G2795,FALSE)),"🙇")</f>
        <v>1745</v>
      </c>
      <c r="J2795" t="s">
        <v>3063</v>
      </c>
      <c r="K2795" t="s">
        <v>3063</v>
      </c>
    </row>
    <row r="2796" spans="1:11" x14ac:dyDescent="0.15">
      <c r="A2796" t="str">
        <f>VLOOKUP(B2796,for_vlookup!$A$1:$B$2046,2,FALSE)</f>
        <v>Resort Anthem</v>
      </c>
      <c r="B2796" s="2" t="s">
        <v>1159</v>
      </c>
      <c r="C2796" t="str">
        <f>IFERROR(VLOOKUP(B2796,all_raw_csv!$B$2:$AO$2140,2,FALSE),"-")</f>
        <v>撫子メタル</v>
      </c>
      <c r="D2796" t="str">
        <f>IFERROR(VLOOKUP($B2796,all_raw_csv!$B$2:$AO$2140,3,FALSE),"-")</f>
        <v>村正クオリア</v>
      </c>
      <c r="E2796">
        <f>VLOOKUP($A2796,master_version!$A$1:$B$29,2,FALSE)</f>
        <v>18</v>
      </c>
      <c r="F2796" t="str">
        <f>VLOOKUP(G2796,master_diffculty!$A$1:$C$11,3,FALSE)</f>
        <v>SPL</v>
      </c>
      <c r="G2796">
        <v>5</v>
      </c>
      <c r="H2796">
        <f>IFERROR(IF(VLOOKUP($B2796,all_raw_csv!$B$1:$AO$2074,5+($G2796-1)*7,FALSE)=0,-1,VLOOKUP($B2796,all_raw_csv!$B$1:$AO$2074,5+($G2796-1)*7,FALSE)),"-")</f>
        <v>-1</v>
      </c>
      <c r="I2796">
        <f>IFERROR(IF(VLOOKUP($B2796,new_notes_bemaniwiki!$A$1:$J$1937,1+$G2796,FALSE)="-",-1,VLOOKUP($B2796,new_notes_bemaniwiki!$A$1:$J$1937,1+$G2796,FALSE)),"🙇")</f>
        <v>-1</v>
      </c>
      <c r="J2796" t="s">
        <v>3063</v>
      </c>
      <c r="K2796" t="s">
        <v>3063</v>
      </c>
    </row>
    <row r="2797" spans="1:11" x14ac:dyDescent="0.15">
      <c r="A2797" t="str">
        <f>VLOOKUP(B2797,for_vlookup!$A$1:$B$2046,2,FALSE)</f>
        <v>Resort Anthem</v>
      </c>
      <c r="B2797" s="2" t="s">
        <v>1157</v>
      </c>
      <c r="C2797" t="str">
        <f>IFERROR(VLOOKUP(B2797,all_raw_csv!$B$2:$AO$2140,2,FALSE),"-")</f>
        <v>BROKEN SAMBA BREAK</v>
      </c>
      <c r="D2797" t="str">
        <f>IFERROR(VLOOKUP($B2797,all_raw_csv!$B$2:$AO$2140,3,FALSE),"-")</f>
        <v>DJ Mass MAD Izm*</v>
      </c>
      <c r="E2797">
        <f>VLOOKUP($A2797,master_version!$A$1:$B$29,2,FALSE)</f>
        <v>18</v>
      </c>
      <c r="F2797" t="str">
        <f>VLOOKUP(G2797,master_diffculty!$A$1:$C$11,3,FALSE)</f>
        <v>SPB</v>
      </c>
      <c r="G2797">
        <v>1</v>
      </c>
      <c r="H2797">
        <f>IFERROR(IF(VLOOKUP($B2797,all_raw_csv!$B$1:$AO$2074,5+($G2797-1)*7,FALSE)=0,-1,VLOOKUP($B2797,all_raw_csv!$B$1:$AO$2074,5+($G2797-1)*7,FALSE)),"-")</f>
        <v>3</v>
      </c>
      <c r="I2797">
        <f>IFERROR(IF(VLOOKUP($B2797,new_notes_bemaniwiki!$A$1:$J$1937,1+$G2797,FALSE)="-",-1,VLOOKUP($B2797,new_notes_bemaniwiki!$A$1:$J$1937,1+$G2797,FALSE)),"🙇")</f>
        <v>296</v>
      </c>
      <c r="J2797" t="s">
        <v>3063</v>
      </c>
      <c r="K2797" t="s">
        <v>3063</v>
      </c>
    </row>
    <row r="2798" spans="1:11" x14ac:dyDescent="0.15">
      <c r="A2798" t="str">
        <f>VLOOKUP(B2798,for_vlookup!$A$1:$B$2046,2,FALSE)</f>
        <v>Resort Anthem</v>
      </c>
      <c r="B2798" s="2" t="s">
        <v>1157</v>
      </c>
      <c r="C2798" t="str">
        <f>IFERROR(VLOOKUP(B2798,all_raw_csv!$B$2:$AO$2140,2,FALSE),"-")</f>
        <v>BROKEN SAMBA BREAK</v>
      </c>
      <c r="D2798" t="str">
        <f>IFERROR(VLOOKUP($B2798,all_raw_csv!$B$2:$AO$2140,3,FALSE),"-")</f>
        <v>DJ Mass MAD Izm*</v>
      </c>
      <c r="E2798">
        <f>VLOOKUP($A2798,master_version!$A$1:$B$29,2,FALSE)</f>
        <v>18</v>
      </c>
      <c r="F2798" t="str">
        <f>VLOOKUP(G2798,master_diffculty!$A$1:$C$11,3,FALSE)</f>
        <v>SPN</v>
      </c>
      <c r="G2798">
        <v>2</v>
      </c>
      <c r="H2798">
        <f>IFERROR(IF(VLOOKUP($B2798,all_raw_csv!$B$1:$AO$2074,5+($G2798-1)*7,FALSE)=0,-1,VLOOKUP($B2798,all_raw_csv!$B$1:$AO$2074,5+($G2798-1)*7,FALSE)),"-")</f>
        <v>7</v>
      </c>
      <c r="I2798">
        <f>IFERROR(IF(VLOOKUP($B2798,new_notes_bemaniwiki!$A$1:$J$1937,1+$G2798,FALSE)="-",-1,VLOOKUP($B2798,new_notes_bemaniwiki!$A$1:$J$1937,1+$G2798,FALSE)),"🙇")</f>
        <v>564</v>
      </c>
      <c r="J2798" t="s">
        <v>3063</v>
      </c>
      <c r="K2798" t="s">
        <v>3063</v>
      </c>
    </row>
    <row r="2799" spans="1:11" x14ac:dyDescent="0.15">
      <c r="A2799" t="str">
        <f>VLOOKUP(B2799,for_vlookup!$A$1:$B$2046,2,FALSE)</f>
        <v>Resort Anthem</v>
      </c>
      <c r="B2799" s="2" t="s">
        <v>1157</v>
      </c>
      <c r="C2799" t="str">
        <f>IFERROR(VLOOKUP(B2799,all_raw_csv!$B$2:$AO$2140,2,FALSE),"-")</f>
        <v>BROKEN SAMBA BREAK</v>
      </c>
      <c r="D2799" t="str">
        <f>IFERROR(VLOOKUP($B2799,all_raw_csv!$B$2:$AO$2140,3,FALSE),"-")</f>
        <v>DJ Mass MAD Izm*</v>
      </c>
      <c r="E2799">
        <f>VLOOKUP($A2799,master_version!$A$1:$B$29,2,FALSE)</f>
        <v>18</v>
      </c>
      <c r="F2799" t="str">
        <f>VLOOKUP(G2799,master_diffculty!$A$1:$C$11,3,FALSE)</f>
        <v>SPH</v>
      </c>
      <c r="G2799">
        <v>3</v>
      </c>
      <c r="H2799">
        <f>IFERROR(IF(VLOOKUP($B2799,all_raw_csv!$B$1:$AO$2074,5+($G2799-1)*7,FALSE)=0,-1,VLOOKUP($B2799,all_raw_csv!$B$1:$AO$2074,5+($G2799-1)*7,FALSE)),"-")</f>
        <v>10</v>
      </c>
      <c r="I2799">
        <f>IFERROR(IF(VLOOKUP($B2799,new_notes_bemaniwiki!$A$1:$J$1937,1+$G2799,FALSE)="-",-1,VLOOKUP($B2799,new_notes_bemaniwiki!$A$1:$J$1937,1+$G2799,FALSE)),"🙇")</f>
        <v>1025</v>
      </c>
      <c r="J2799" t="s">
        <v>3063</v>
      </c>
      <c r="K2799" t="s">
        <v>3063</v>
      </c>
    </row>
    <row r="2800" spans="1:11" x14ac:dyDescent="0.15">
      <c r="A2800" t="str">
        <f>VLOOKUP(B2800,for_vlookup!$A$1:$B$2046,2,FALSE)</f>
        <v>Resort Anthem</v>
      </c>
      <c r="B2800" s="2" t="s">
        <v>1157</v>
      </c>
      <c r="C2800" t="str">
        <f>IFERROR(VLOOKUP(B2800,all_raw_csv!$B$2:$AO$2140,2,FALSE),"-")</f>
        <v>BROKEN SAMBA BREAK</v>
      </c>
      <c r="D2800" t="str">
        <f>IFERROR(VLOOKUP($B2800,all_raw_csv!$B$2:$AO$2140,3,FALSE),"-")</f>
        <v>DJ Mass MAD Izm*</v>
      </c>
      <c r="E2800">
        <f>VLOOKUP($A2800,master_version!$A$1:$B$29,2,FALSE)</f>
        <v>18</v>
      </c>
      <c r="F2800" t="str">
        <f>VLOOKUP(G2800,master_diffculty!$A$1:$C$11,3,FALSE)</f>
        <v>SPA</v>
      </c>
      <c r="G2800">
        <v>4</v>
      </c>
      <c r="H2800">
        <f>IFERROR(IF(VLOOKUP($B2800,all_raw_csv!$B$1:$AO$2074,5+($G2800-1)*7,FALSE)=0,-1,VLOOKUP($B2800,all_raw_csv!$B$1:$AO$2074,5+($G2800-1)*7,FALSE)),"-")</f>
        <v>12</v>
      </c>
      <c r="I2800">
        <f>IFERROR(IF(VLOOKUP($B2800,new_notes_bemaniwiki!$A$1:$J$1937,1+$G2800,FALSE)="-",-1,VLOOKUP($B2800,new_notes_bemaniwiki!$A$1:$J$1937,1+$G2800,FALSE)),"🙇")</f>
        <v>1719</v>
      </c>
      <c r="J2800" t="s">
        <v>3063</v>
      </c>
      <c r="K2800" t="s">
        <v>3063</v>
      </c>
    </row>
    <row r="2801" spans="1:11" x14ac:dyDescent="0.15">
      <c r="A2801" t="str">
        <f>VLOOKUP(B2801,for_vlookup!$A$1:$B$2046,2,FALSE)</f>
        <v>Resort Anthem</v>
      </c>
      <c r="B2801" s="2" t="s">
        <v>1157</v>
      </c>
      <c r="C2801" t="str">
        <f>IFERROR(VLOOKUP(B2801,all_raw_csv!$B$2:$AO$2140,2,FALSE),"-")</f>
        <v>BROKEN SAMBA BREAK</v>
      </c>
      <c r="D2801" t="str">
        <f>IFERROR(VLOOKUP($B2801,all_raw_csv!$B$2:$AO$2140,3,FALSE),"-")</f>
        <v>DJ Mass MAD Izm*</v>
      </c>
      <c r="E2801">
        <f>VLOOKUP($A2801,master_version!$A$1:$B$29,2,FALSE)</f>
        <v>18</v>
      </c>
      <c r="F2801" t="str">
        <f>VLOOKUP(G2801,master_diffculty!$A$1:$C$11,3,FALSE)</f>
        <v>SPL</v>
      </c>
      <c r="G2801">
        <v>5</v>
      </c>
      <c r="H2801">
        <f>IFERROR(IF(VLOOKUP($B2801,all_raw_csv!$B$1:$AO$2074,5+($G2801-1)*7,FALSE)=0,-1,VLOOKUP($B2801,all_raw_csv!$B$1:$AO$2074,5+($G2801-1)*7,FALSE)),"-")</f>
        <v>-1</v>
      </c>
      <c r="I2801">
        <f>IFERROR(IF(VLOOKUP($B2801,new_notes_bemaniwiki!$A$1:$J$1937,1+$G2801,FALSE)="-",-1,VLOOKUP($B2801,new_notes_bemaniwiki!$A$1:$J$1937,1+$G2801,FALSE)),"🙇")</f>
        <v>-1</v>
      </c>
      <c r="J2801" t="s">
        <v>3063</v>
      </c>
      <c r="K2801" t="s">
        <v>3063</v>
      </c>
    </row>
    <row r="2802" spans="1:11" x14ac:dyDescent="0.15">
      <c r="A2802" t="str">
        <f>VLOOKUP(B2802,for_vlookup!$A$1:$B$2046,2,FALSE)</f>
        <v>Resort Anthem</v>
      </c>
      <c r="B2802" s="2" t="s">
        <v>1150</v>
      </c>
      <c r="C2802" t="str">
        <f>IFERROR(VLOOKUP(B2802,all_raw_csv!$B$2:$AO$2140,2,FALSE),"-")</f>
        <v>HAPPY HARDCORE</v>
      </c>
      <c r="D2802" t="str">
        <f>IFERROR(VLOOKUP($B2802,all_raw_csv!$B$2:$AO$2140,3,FALSE),"-")</f>
        <v>Ryu☆</v>
      </c>
      <c r="E2802">
        <f>VLOOKUP($A2802,master_version!$A$1:$B$29,2,FALSE)</f>
        <v>18</v>
      </c>
      <c r="F2802" t="str">
        <f>VLOOKUP(G2802,master_diffculty!$A$1:$C$11,3,FALSE)</f>
        <v>SPB</v>
      </c>
      <c r="G2802">
        <v>1</v>
      </c>
      <c r="H2802">
        <f>IFERROR(IF(VLOOKUP($B2802,all_raw_csv!$B$1:$AO$2074,5+($G2802-1)*7,FALSE)=0,-1,VLOOKUP($B2802,all_raw_csv!$B$1:$AO$2074,5+($G2802-1)*7,FALSE)),"-")</f>
        <v>-1</v>
      </c>
      <c r="I2802">
        <f>IFERROR(IF(VLOOKUP($B2802,new_notes_bemaniwiki!$A$1:$J$1937,1+$G2802,FALSE)="-",-1,VLOOKUP($B2802,new_notes_bemaniwiki!$A$1:$J$1937,1+$G2802,FALSE)),"🙇")</f>
        <v>-1</v>
      </c>
      <c r="J2802" t="s">
        <v>3063</v>
      </c>
      <c r="K2802" t="s">
        <v>3063</v>
      </c>
    </row>
    <row r="2803" spans="1:11" x14ac:dyDescent="0.15">
      <c r="A2803" t="str">
        <f>VLOOKUP(B2803,for_vlookup!$A$1:$B$2046,2,FALSE)</f>
        <v>Resort Anthem</v>
      </c>
      <c r="B2803" s="2" t="s">
        <v>1150</v>
      </c>
      <c r="C2803" t="str">
        <f>IFERROR(VLOOKUP(B2803,all_raw_csv!$B$2:$AO$2140,2,FALSE),"-")</f>
        <v>HAPPY HARDCORE</v>
      </c>
      <c r="D2803" t="str">
        <f>IFERROR(VLOOKUP($B2803,all_raw_csv!$B$2:$AO$2140,3,FALSE),"-")</f>
        <v>Ryu☆</v>
      </c>
      <c r="E2803">
        <f>VLOOKUP($A2803,master_version!$A$1:$B$29,2,FALSE)</f>
        <v>18</v>
      </c>
      <c r="F2803" t="str">
        <f>VLOOKUP(G2803,master_diffculty!$A$1:$C$11,3,FALSE)</f>
        <v>SPN</v>
      </c>
      <c r="G2803">
        <v>2</v>
      </c>
      <c r="H2803">
        <f>IFERROR(IF(VLOOKUP($B2803,all_raw_csv!$B$1:$AO$2074,5+($G2803-1)*7,FALSE)=0,-1,VLOOKUP($B2803,all_raw_csv!$B$1:$AO$2074,5+($G2803-1)*7,FALSE)),"-")</f>
        <v>2</v>
      </c>
      <c r="I2803">
        <f>IFERROR(IF(VLOOKUP($B2803,new_notes_bemaniwiki!$A$1:$J$1937,1+$G2803,FALSE)="-",-1,VLOOKUP($B2803,new_notes_bemaniwiki!$A$1:$J$1937,1+$G2803,FALSE)),"🙇")</f>
        <v>164</v>
      </c>
      <c r="J2803" t="s">
        <v>3063</v>
      </c>
      <c r="K2803" t="s">
        <v>3063</v>
      </c>
    </row>
    <row r="2804" spans="1:11" x14ac:dyDescent="0.15">
      <c r="A2804" t="str">
        <f>VLOOKUP(B2804,for_vlookup!$A$1:$B$2046,2,FALSE)</f>
        <v>Resort Anthem</v>
      </c>
      <c r="B2804" s="2" t="s">
        <v>1150</v>
      </c>
      <c r="C2804" t="str">
        <f>IFERROR(VLOOKUP(B2804,all_raw_csv!$B$2:$AO$2140,2,FALSE),"-")</f>
        <v>HAPPY HARDCORE</v>
      </c>
      <c r="D2804" t="str">
        <f>IFERROR(VLOOKUP($B2804,all_raw_csv!$B$2:$AO$2140,3,FALSE),"-")</f>
        <v>Ryu☆</v>
      </c>
      <c r="E2804">
        <f>VLOOKUP($A2804,master_version!$A$1:$B$29,2,FALSE)</f>
        <v>18</v>
      </c>
      <c r="F2804" t="str">
        <f>VLOOKUP(G2804,master_diffculty!$A$1:$C$11,3,FALSE)</f>
        <v>SPH</v>
      </c>
      <c r="G2804">
        <v>3</v>
      </c>
      <c r="H2804">
        <f>IFERROR(IF(VLOOKUP($B2804,all_raw_csv!$B$1:$AO$2074,5+($G2804-1)*7,FALSE)=0,-1,VLOOKUP($B2804,all_raw_csv!$B$1:$AO$2074,5+($G2804-1)*7,FALSE)),"-")</f>
        <v>8</v>
      </c>
      <c r="I2804">
        <f>IFERROR(IF(VLOOKUP($B2804,new_notes_bemaniwiki!$A$1:$J$1937,1+$G2804,FALSE)="-",-1,VLOOKUP($B2804,new_notes_bemaniwiki!$A$1:$J$1937,1+$G2804,FALSE)),"🙇")</f>
        <v>770</v>
      </c>
      <c r="J2804" t="s">
        <v>3063</v>
      </c>
      <c r="K2804" t="s">
        <v>3063</v>
      </c>
    </row>
    <row r="2805" spans="1:11" x14ac:dyDescent="0.15">
      <c r="A2805" t="str">
        <f>VLOOKUP(B2805,for_vlookup!$A$1:$B$2046,2,FALSE)</f>
        <v>Resort Anthem</v>
      </c>
      <c r="B2805" s="2" t="s">
        <v>1150</v>
      </c>
      <c r="C2805" t="str">
        <f>IFERROR(VLOOKUP(B2805,all_raw_csv!$B$2:$AO$2140,2,FALSE),"-")</f>
        <v>HAPPY HARDCORE</v>
      </c>
      <c r="D2805" t="str">
        <f>IFERROR(VLOOKUP($B2805,all_raw_csv!$B$2:$AO$2140,3,FALSE),"-")</f>
        <v>Ryu☆</v>
      </c>
      <c r="E2805">
        <f>VLOOKUP($A2805,master_version!$A$1:$B$29,2,FALSE)</f>
        <v>18</v>
      </c>
      <c r="F2805" t="str">
        <f>VLOOKUP(G2805,master_diffculty!$A$1:$C$11,3,FALSE)</f>
        <v>SPA</v>
      </c>
      <c r="G2805">
        <v>4</v>
      </c>
      <c r="H2805">
        <f>IFERROR(IF(VLOOKUP($B2805,all_raw_csv!$B$1:$AO$2074,5+($G2805-1)*7,FALSE)=0,-1,VLOOKUP($B2805,all_raw_csv!$B$1:$AO$2074,5+($G2805-1)*7,FALSE)),"-")</f>
        <v>10</v>
      </c>
      <c r="I2805">
        <f>IFERROR(IF(VLOOKUP($B2805,new_notes_bemaniwiki!$A$1:$J$1937,1+$G2805,FALSE)="-",-1,VLOOKUP($B2805,new_notes_bemaniwiki!$A$1:$J$1937,1+$G2805,FALSE)),"🙇")</f>
        <v>1167</v>
      </c>
      <c r="J2805" t="s">
        <v>3063</v>
      </c>
      <c r="K2805" t="s">
        <v>3063</v>
      </c>
    </row>
    <row r="2806" spans="1:11" x14ac:dyDescent="0.15">
      <c r="A2806" t="str">
        <f>VLOOKUP(B2806,for_vlookup!$A$1:$B$2046,2,FALSE)</f>
        <v>Resort Anthem</v>
      </c>
      <c r="B2806" s="2" t="s">
        <v>1150</v>
      </c>
      <c r="C2806" t="str">
        <f>IFERROR(VLOOKUP(B2806,all_raw_csv!$B$2:$AO$2140,2,FALSE),"-")</f>
        <v>HAPPY HARDCORE</v>
      </c>
      <c r="D2806" t="str">
        <f>IFERROR(VLOOKUP($B2806,all_raw_csv!$B$2:$AO$2140,3,FALSE),"-")</f>
        <v>Ryu☆</v>
      </c>
      <c r="E2806">
        <f>VLOOKUP($A2806,master_version!$A$1:$B$29,2,FALSE)</f>
        <v>18</v>
      </c>
      <c r="F2806" t="str">
        <f>VLOOKUP(G2806,master_diffculty!$A$1:$C$11,3,FALSE)</f>
        <v>SPL</v>
      </c>
      <c r="G2806">
        <v>5</v>
      </c>
      <c r="H2806">
        <f>IFERROR(IF(VLOOKUP($B2806,all_raw_csv!$B$1:$AO$2074,5+($G2806-1)*7,FALSE)=0,-1,VLOOKUP($B2806,all_raw_csv!$B$1:$AO$2074,5+($G2806-1)*7,FALSE)),"-")</f>
        <v>-1</v>
      </c>
      <c r="I2806">
        <f>IFERROR(IF(VLOOKUP($B2806,new_notes_bemaniwiki!$A$1:$J$1937,1+$G2806,FALSE)="-",-1,VLOOKUP($B2806,new_notes_bemaniwiki!$A$1:$J$1937,1+$G2806,FALSE)),"🙇")</f>
        <v>-1</v>
      </c>
      <c r="J2806" t="s">
        <v>3063</v>
      </c>
      <c r="K2806" t="s">
        <v>3063</v>
      </c>
    </row>
    <row r="2807" spans="1:11" x14ac:dyDescent="0.15">
      <c r="A2807" t="str">
        <f>VLOOKUP(B2807,for_vlookup!$A$1:$B$2046,2,FALSE)</f>
        <v>Resort Anthem</v>
      </c>
      <c r="B2807" s="2" t="s">
        <v>1151</v>
      </c>
      <c r="C2807" t="str">
        <f>IFERROR(VLOOKUP(B2807,all_raw_csv!$B$2:$AO$2140,2,FALSE),"-")</f>
        <v>AURAL ADRENALINE</v>
      </c>
      <c r="D2807" t="str">
        <f>IFERROR(VLOOKUP($B2807,all_raw_csv!$B$2:$AO$2140,3,FALSE),"-")</f>
        <v>JAKAZiD</v>
      </c>
      <c r="E2807">
        <f>VLOOKUP($A2807,master_version!$A$1:$B$29,2,FALSE)</f>
        <v>18</v>
      </c>
      <c r="F2807" t="str">
        <f>VLOOKUP(G2807,master_diffculty!$A$1:$C$11,3,FALSE)</f>
        <v>SPB</v>
      </c>
      <c r="G2807">
        <v>1</v>
      </c>
      <c r="H2807">
        <f>IFERROR(IF(VLOOKUP($B2807,all_raw_csv!$B$1:$AO$2074,5+($G2807-1)*7,FALSE)=0,-1,VLOOKUP($B2807,all_raw_csv!$B$1:$AO$2074,5+($G2807-1)*7,FALSE)),"-")</f>
        <v>-1</v>
      </c>
      <c r="I2807">
        <f>IFERROR(IF(VLOOKUP($B2807,new_notes_bemaniwiki!$A$1:$J$1937,1+$G2807,FALSE)="-",-1,VLOOKUP($B2807,new_notes_bemaniwiki!$A$1:$J$1937,1+$G2807,FALSE)),"🙇")</f>
        <v>-1</v>
      </c>
      <c r="J2807" t="s">
        <v>3063</v>
      </c>
      <c r="K2807" t="s">
        <v>3063</v>
      </c>
    </row>
    <row r="2808" spans="1:11" x14ac:dyDescent="0.15">
      <c r="A2808" t="str">
        <f>VLOOKUP(B2808,for_vlookup!$A$1:$B$2046,2,FALSE)</f>
        <v>Resort Anthem</v>
      </c>
      <c r="B2808" s="2" t="s">
        <v>1151</v>
      </c>
      <c r="C2808" t="str">
        <f>IFERROR(VLOOKUP(B2808,all_raw_csv!$B$2:$AO$2140,2,FALSE),"-")</f>
        <v>AURAL ADRENALINE</v>
      </c>
      <c r="D2808" t="str">
        <f>IFERROR(VLOOKUP($B2808,all_raw_csv!$B$2:$AO$2140,3,FALSE),"-")</f>
        <v>JAKAZiD</v>
      </c>
      <c r="E2808">
        <f>VLOOKUP($A2808,master_version!$A$1:$B$29,2,FALSE)</f>
        <v>18</v>
      </c>
      <c r="F2808" t="str">
        <f>VLOOKUP(G2808,master_diffculty!$A$1:$C$11,3,FALSE)</f>
        <v>SPN</v>
      </c>
      <c r="G2808">
        <v>2</v>
      </c>
      <c r="H2808">
        <f>IFERROR(IF(VLOOKUP($B2808,all_raw_csv!$B$1:$AO$2074,5+($G2808-1)*7,FALSE)=0,-1,VLOOKUP($B2808,all_raw_csv!$B$1:$AO$2074,5+($G2808-1)*7,FALSE)),"-")</f>
        <v>5</v>
      </c>
      <c r="I2808">
        <f>IFERROR(IF(VLOOKUP($B2808,new_notes_bemaniwiki!$A$1:$J$1937,1+$G2808,FALSE)="-",-1,VLOOKUP($B2808,new_notes_bemaniwiki!$A$1:$J$1937,1+$G2808,FALSE)),"🙇")</f>
        <v>504</v>
      </c>
      <c r="J2808" t="s">
        <v>3063</v>
      </c>
      <c r="K2808" t="s">
        <v>3063</v>
      </c>
    </row>
    <row r="2809" spans="1:11" x14ac:dyDescent="0.15">
      <c r="A2809" t="str">
        <f>VLOOKUP(B2809,for_vlookup!$A$1:$B$2046,2,FALSE)</f>
        <v>Resort Anthem</v>
      </c>
      <c r="B2809" s="2" t="s">
        <v>1151</v>
      </c>
      <c r="C2809" t="str">
        <f>IFERROR(VLOOKUP(B2809,all_raw_csv!$B$2:$AO$2140,2,FALSE),"-")</f>
        <v>AURAL ADRENALINE</v>
      </c>
      <c r="D2809" t="str">
        <f>IFERROR(VLOOKUP($B2809,all_raw_csv!$B$2:$AO$2140,3,FALSE),"-")</f>
        <v>JAKAZiD</v>
      </c>
      <c r="E2809">
        <f>VLOOKUP($A2809,master_version!$A$1:$B$29,2,FALSE)</f>
        <v>18</v>
      </c>
      <c r="F2809" t="str">
        <f>VLOOKUP(G2809,master_diffculty!$A$1:$C$11,3,FALSE)</f>
        <v>SPH</v>
      </c>
      <c r="G2809">
        <v>3</v>
      </c>
      <c r="H2809">
        <f>IFERROR(IF(VLOOKUP($B2809,all_raw_csv!$B$1:$AO$2074,5+($G2809-1)*7,FALSE)=0,-1,VLOOKUP($B2809,all_raw_csv!$B$1:$AO$2074,5+($G2809-1)*7,FALSE)),"-")</f>
        <v>9</v>
      </c>
      <c r="I2809">
        <f>IFERROR(IF(VLOOKUP($B2809,new_notes_bemaniwiki!$A$1:$J$1937,1+$G2809,FALSE)="-",-1,VLOOKUP($B2809,new_notes_bemaniwiki!$A$1:$J$1937,1+$G2809,FALSE)),"🙇")</f>
        <v>1067</v>
      </c>
      <c r="J2809" t="s">
        <v>3063</v>
      </c>
      <c r="K2809" t="s">
        <v>3063</v>
      </c>
    </row>
    <row r="2810" spans="1:11" x14ac:dyDescent="0.15">
      <c r="A2810" t="str">
        <f>VLOOKUP(B2810,for_vlookup!$A$1:$B$2046,2,FALSE)</f>
        <v>Resort Anthem</v>
      </c>
      <c r="B2810" s="2" t="s">
        <v>1151</v>
      </c>
      <c r="C2810" t="str">
        <f>IFERROR(VLOOKUP(B2810,all_raw_csv!$B$2:$AO$2140,2,FALSE),"-")</f>
        <v>AURAL ADRENALINE</v>
      </c>
      <c r="D2810" t="str">
        <f>IFERROR(VLOOKUP($B2810,all_raw_csv!$B$2:$AO$2140,3,FALSE),"-")</f>
        <v>JAKAZiD</v>
      </c>
      <c r="E2810">
        <f>VLOOKUP($A2810,master_version!$A$1:$B$29,2,FALSE)</f>
        <v>18</v>
      </c>
      <c r="F2810" t="str">
        <f>VLOOKUP(G2810,master_diffculty!$A$1:$C$11,3,FALSE)</f>
        <v>SPA</v>
      </c>
      <c r="G2810">
        <v>4</v>
      </c>
      <c r="H2810">
        <f>IFERROR(IF(VLOOKUP($B2810,all_raw_csv!$B$1:$AO$2074,5+($G2810-1)*7,FALSE)=0,-1,VLOOKUP($B2810,all_raw_csv!$B$1:$AO$2074,5+($G2810-1)*7,FALSE)),"-")</f>
        <v>11</v>
      </c>
      <c r="I2810">
        <f>IFERROR(IF(VLOOKUP($B2810,new_notes_bemaniwiki!$A$1:$J$1937,1+$G2810,FALSE)="-",-1,VLOOKUP($B2810,new_notes_bemaniwiki!$A$1:$J$1937,1+$G2810,FALSE)),"🙇")</f>
        <v>1420</v>
      </c>
      <c r="J2810" t="s">
        <v>3063</v>
      </c>
      <c r="K2810" t="s">
        <v>3063</v>
      </c>
    </row>
    <row r="2811" spans="1:11" x14ac:dyDescent="0.15">
      <c r="A2811" t="str">
        <f>VLOOKUP(B2811,for_vlookup!$A$1:$B$2046,2,FALSE)</f>
        <v>Resort Anthem</v>
      </c>
      <c r="B2811" s="2" t="s">
        <v>1151</v>
      </c>
      <c r="C2811" t="str">
        <f>IFERROR(VLOOKUP(B2811,all_raw_csv!$B$2:$AO$2140,2,FALSE),"-")</f>
        <v>AURAL ADRENALINE</v>
      </c>
      <c r="D2811" t="str">
        <f>IFERROR(VLOOKUP($B2811,all_raw_csv!$B$2:$AO$2140,3,FALSE),"-")</f>
        <v>JAKAZiD</v>
      </c>
      <c r="E2811">
        <f>VLOOKUP($A2811,master_version!$A$1:$B$29,2,FALSE)</f>
        <v>18</v>
      </c>
      <c r="F2811" t="str">
        <f>VLOOKUP(G2811,master_diffculty!$A$1:$C$11,3,FALSE)</f>
        <v>SPL</v>
      </c>
      <c r="G2811">
        <v>5</v>
      </c>
      <c r="H2811">
        <f>IFERROR(IF(VLOOKUP($B2811,all_raw_csv!$B$1:$AO$2074,5+($G2811-1)*7,FALSE)=0,-1,VLOOKUP($B2811,all_raw_csv!$B$1:$AO$2074,5+($G2811-1)*7,FALSE)),"-")</f>
        <v>-1</v>
      </c>
      <c r="I2811">
        <f>IFERROR(IF(VLOOKUP($B2811,new_notes_bemaniwiki!$A$1:$J$1937,1+$G2811,FALSE)="-",-1,VLOOKUP($B2811,new_notes_bemaniwiki!$A$1:$J$1937,1+$G2811,FALSE)),"🙇")</f>
        <v>-1</v>
      </c>
      <c r="J2811" t="s">
        <v>3063</v>
      </c>
      <c r="K2811" t="s">
        <v>3063</v>
      </c>
    </row>
    <row r="2812" spans="1:11" x14ac:dyDescent="0.15">
      <c r="A2812" t="str">
        <f>VLOOKUP(B2812,for_vlookup!$A$1:$B$2046,2,FALSE)</f>
        <v>Resort Anthem</v>
      </c>
      <c r="B2812" s="2" t="s">
        <v>1154</v>
      </c>
      <c r="C2812" t="str">
        <f>IFERROR(VLOOKUP(B2812,all_raw_csv!$B$2:$AO$2140,2,FALSE),"-")</f>
        <v>ELECLORE</v>
      </c>
      <c r="D2812" t="str">
        <f>IFERROR(VLOOKUP($B2812,all_raw_csv!$B$2:$AO$2140,3,FALSE),"-")</f>
        <v>XOGO BRYKK</v>
      </c>
      <c r="E2812">
        <f>VLOOKUP($A2812,master_version!$A$1:$B$29,2,FALSE)</f>
        <v>18</v>
      </c>
      <c r="F2812" t="str">
        <f>VLOOKUP(G2812,master_diffculty!$A$1:$C$11,3,FALSE)</f>
        <v>SPB</v>
      </c>
      <c r="G2812">
        <v>1</v>
      </c>
      <c r="H2812">
        <f>IFERROR(IF(VLOOKUP($B2812,all_raw_csv!$B$1:$AO$2074,5+($G2812-1)*7,FALSE)=0,-1,VLOOKUP($B2812,all_raw_csv!$B$1:$AO$2074,5+($G2812-1)*7,FALSE)),"-")</f>
        <v>-1</v>
      </c>
      <c r="I2812">
        <f>IFERROR(IF(VLOOKUP($B2812,new_notes_bemaniwiki!$A$1:$J$1937,1+$G2812,FALSE)="-",-1,VLOOKUP($B2812,new_notes_bemaniwiki!$A$1:$J$1937,1+$G2812,FALSE)),"🙇")</f>
        <v>-1</v>
      </c>
      <c r="J2812" t="s">
        <v>3063</v>
      </c>
      <c r="K2812" t="s">
        <v>3063</v>
      </c>
    </row>
    <row r="2813" spans="1:11" x14ac:dyDescent="0.15">
      <c r="A2813" t="str">
        <f>VLOOKUP(B2813,for_vlookup!$A$1:$B$2046,2,FALSE)</f>
        <v>Resort Anthem</v>
      </c>
      <c r="B2813" s="2" t="s">
        <v>1154</v>
      </c>
      <c r="C2813" t="str">
        <f>IFERROR(VLOOKUP(B2813,all_raw_csv!$B$2:$AO$2140,2,FALSE),"-")</f>
        <v>ELECLORE</v>
      </c>
      <c r="D2813" t="str">
        <f>IFERROR(VLOOKUP($B2813,all_raw_csv!$B$2:$AO$2140,3,FALSE),"-")</f>
        <v>XOGO BRYKK</v>
      </c>
      <c r="E2813">
        <f>VLOOKUP($A2813,master_version!$A$1:$B$29,2,FALSE)</f>
        <v>18</v>
      </c>
      <c r="F2813" t="str">
        <f>VLOOKUP(G2813,master_diffculty!$A$1:$C$11,3,FALSE)</f>
        <v>SPN</v>
      </c>
      <c r="G2813">
        <v>2</v>
      </c>
      <c r="H2813">
        <f>IFERROR(IF(VLOOKUP($B2813,all_raw_csv!$B$1:$AO$2074,5+($G2813-1)*7,FALSE)=0,-1,VLOOKUP($B2813,all_raw_csv!$B$1:$AO$2074,5+($G2813-1)*7,FALSE)),"-")</f>
        <v>6</v>
      </c>
      <c r="I2813">
        <f>IFERROR(IF(VLOOKUP($B2813,new_notes_bemaniwiki!$A$1:$J$1937,1+$G2813,FALSE)="-",-1,VLOOKUP($B2813,new_notes_bemaniwiki!$A$1:$J$1937,1+$G2813,FALSE)),"🙇")</f>
        <v>579</v>
      </c>
      <c r="J2813" t="s">
        <v>3063</v>
      </c>
      <c r="K2813" t="s">
        <v>3063</v>
      </c>
    </row>
    <row r="2814" spans="1:11" x14ac:dyDescent="0.15">
      <c r="A2814" t="str">
        <f>VLOOKUP(B2814,for_vlookup!$A$1:$B$2046,2,FALSE)</f>
        <v>Resort Anthem</v>
      </c>
      <c r="B2814" s="2" t="s">
        <v>1154</v>
      </c>
      <c r="C2814" t="str">
        <f>IFERROR(VLOOKUP(B2814,all_raw_csv!$B$2:$AO$2140,2,FALSE),"-")</f>
        <v>ELECLORE</v>
      </c>
      <c r="D2814" t="str">
        <f>IFERROR(VLOOKUP($B2814,all_raw_csv!$B$2:$AO$2140,3,FALSE),"-")</f>
        <v>XOGO BRYKK</v>
      </c>
      <c r="E2814">
        <f>VLOOKUP($A2814,master_version!$A$1:$B$29,2,FALSE)</f>
        <v>18</v>
      </c>
      <c r="F2814" t="str">
        <f>VLOOKUP(G2814,master_diffculty!$A$1:$C$11,3,FALSE)</f>
        <v>SPH</v>
      </c>
      <c r="G2814">
        <v>3</v>
      </c>
      <c r="H2814">
        <f>IFERROR(IF(VLOOKUP($B2814,all_raw_csv!$B$1:$AO$2074,5+($G2814-1)*7,FALSE)=0,-1,VLOOKUP($B2814,all_raw_csv!$B$1:$AO$2074,5+($G2814-1)*7,FALSE)),"-")</f>
        <v>9</v>
      </c>
      <c r="I2814">
        <f>IFERROR(IF(VLOOKUP($B2814,new_notes_bemaniwiki!$A$1:$J$1937,1+$G2814,FALSE)="-",-1,VLOOKUP($B2814,new_notes_bemaniwiki!$A$1:$J$1937,1+$G2814,FALSE)),"🙇")</f>
        <v>998</v>
      </c>
      <c r="J2814" t="s">
        <v>3063</v>
      </c>
      <c r="K2814" t="s">
        <v>3063</v>
      </c>
    </row>
    <row r="2815" spans="1:11" x14ac:dyDescent="0.15">
      <c r="A2815" t="str">
        <f>VLOOKUP(B2815,for_vlookup!$A$1:$B$2046,2,FALSE)</f>
        <v>Resort Anthem</v>
      </c>
      <c r="B2815" s="2" t="s">
        <v>1154</v>
      </c>
      <c r="C2815" t="str">
        <f>IFERROR(VLOOKUP(B2815,all_raw_csv!$B$2:$AO$2140,2,FALSE),"-")</f>
        <v>ELECLORE</v>
      </c>
      <c r="D2815" t="str">
        <f>IFERROR(VLOOKUP($B2815,all_raw_csv!$B$2:$AO$2140,3,FALSE),"-")</f>
        <v>XOGO BRYKK</v>
      </c>
      <c r="E2815">
        <f>VLOOKUP($A2815,master_version!$A$1:$B$29,2,FALSE)</f>
        <v>18</v>
      </c>
      <c r="F2815" t="str">
        <f>VLOOKUP(G2815,master_diffculty!$A$1:$C$11,3,FALSE)</f>
        <v>SPA</v>
      </c>
      <c r="G2815">
        <v>4</v>
      </c>
      <c r="H2815">
        <f>IFERROR(IF(VLOOKUP($B2815,all_raw_csv!$B$1:$AO$2074,5+($G2815-1)*7,FALSE)=0,-1,VLOOKUP($B2815,all_raw_csv!$B$1:$AO$2074,5+($G2815-1)*7,FALSE)),"-")</f>
        <v>11</v>
      </c>
      <c r="I2815">
        <f>IFERROR(IF(VLOOKUP($B2815,new_notes_bemaniwiki!$A$1:$J$1937,1+$G2815,FALSE)="-",-1,VLOOKUP($B2815,new_notes_bemaniwiki!$A$1:$J$1937,1+$G2815,FALSE)),"🙇")</f>
        <v>1345</v>
      </c>
      <c r="J2815" t="s">
        <v>3063</v>
      </c>
      <c r="K2815" t="s">
        <v>3063</v>
      </c>
    </row>
    <row r="2816" spans="1:11" x14ac:dyDescent="0.15">
      <c r="A2816" t="str">
        <f>VLOOKUP(B2816,for_vlookup!$A$1:$B$2046,2,FALSE)</f>
        <v>Resort Anthem</v>
      </c>
      <c r="B2816" s="2" t="s">
        <v>1154</v>
      </c>
      <c r="C2816" t="str">
        <f>IFERROR(VLOOKUP(B2816,all_raw_csv!$B$2:$AO$2140,2,FALSE),"-")</f>
        <v>ELECLORE</v>
      </c>
      <c r="D2816" t="str">
        <f>IFERROR(VLOOKUP($B2816,all_raw_csv!$B$2:$AO$2140,3,FALSE),"-")</f>
        <v>XOGO BRYKK</v>
      </c>
      <c r="E2816">
        <f>VLOOKUP($A2816,master_version!$A$1:$B$29,2,FALSE)</f>
        <v>18</v>
      </c>
      <c r="F2816" t="str">
        <f>VLOOKUP(G2816,master_diffculty!$A$1:$C$11,3,FALSE)</f>
        <v>SPL</v>
      </c>
      <c r="G2816">
        <v>5</v>
      </c>
      <c r="H2816">
        <f>IFERROR(IF(VLOOKUP($B2816,all_raw_csv!$B$1:$AO$2074,5+($G2816-1)*7,FALSE)=0,-1,VLOOKUP($B2816,all_raw_csv!$B$1:$AO$2074,5+($G2816-1)*7,FALSE)),"-")</f>
        <v>-1</v>
      </c>
      <c r="I2816">
        <f>IFERROR(IF(VLOOKUP($B2816,new_notes_bemaniwiki!$A$1:$J$1937,1+$G2816,FALSE)="-",-1,VLOOKUP($B2816,new_notes_bemaniwiki!$A$1:$J$1937,1+$G2816,FALSE)),"🙇")</f>
        <v>-1</v>
      </c>
      <c r="J2816" t="s">
        <v>3063</v>
      </c>
      <c r="K2816" t="s">
        <v>3063</v>
      </c>
    </row>
    <row r="2817" spans="1:11" x14ac:dyDescent="0.15">
      <c r="A2817" t="str">
        <f>VLOOKUP(B2817,for_vlookup!$A$1:$B$2046,2,FALSE)</f>
        <v>Lincle</v>
      </c>
      <c r="B2817" s="2" t="s">
        <v>1163</v>
      </c>
      <c r="C2817" t="str">
        <f>IFERROR(VLOOKUP(B2817,all_raw_csv!$B$2:$AO$2140,2,FALSE),"-")</f>
        <v>EURO RAVE</v>
      </c>
      <c r="D2817" t="str">
        <f>IFERROR(VLOOKUP($B2817,all_raw_csv!$B$2:$AO$2140,3,FALSE),"-")</f>
        <v>Tatsh</v>
      </c>
      <c r="E2817">
        <f>VLOOKUP($A2817,master_version!$A$1:$B$29,2,FALSE)</f>
        <v>19</v>
      </c>
      <c r="F2817" t="str">
        <f>VLOOKUP(G2817,master_diffculty!$A$1:$C$11,3,FALSE)</f>
        <v>SPB</v>
      </c>
      <c r="G2817">
        <v>1</v>
      </c>
      <c r="H2817">
        <f>IFERROR(IF(VLOOKUP($B2817,all_raw_csv!$B$1:$AO$2074,5+($G2817-1)*7,FALSE)=0,-1,VLOOKUP($B2817,all_raw_csv!$B$1:$AO$2074,5+($G2817-1)*7,FALSE)),"-")</f>
        <v>-1</v>
      </c>
      <c r="I2817">
        <f>IFERROR(IF(VLOOKUP($B2817,new_notes_bemaniwiki!$A$1:$J$1937,1+$G2817,FALSE)="-",-1,VLOOKUP($B2817,new_notes_bemaniwiki!$A$1:$J$1937,1+$G2817,FALSE)),"🙇")</f>
        <v>-1</v>
      </c>
      <c r="J2817" t="s">
        <v>3063</v>
      </c>
      <c r="K2817" t="s">
        <v>3063</v>
      </c>
    </row>
    <row r="2818" spans="1:11" x14ac:dyDescent="0.15">
      <c r="A2818" t="str">
        <f>VLOOKUP(B2818,for_vlookup!$A$1:$B$2046,2,FALSE)</f>
        <v>Lincle</v>
      </c>
      <c r="B2818" s="2" t="s">
        <v>1163</v>
      </c>
      <c r="C2818" t="str">
        <f>IFERROR(VLOOKUP(B2818,all_raw_csv!$B$2:$AO$2140,2,FALSE),"-")</f>
        <v>EURO RAVE</v>
      </c>
      <c r="D2818" t="str">
        <f>IFERROR(VLOOKUP($B2818,all_raw_csv!$B$2:$AO$2140,3,FALSE),"-")</f>
        <v>Tatsh</v>
      </c>
      <c r="E2818">
        <f>VLOOKUP($A2818,master_version!$A$1:$B$29,2,FALSE)</f>
        <v>19</v>
      </c>
      <c r="F2818" t="str">
        <f>VLOOKUP(G2818,master_diffculty!$A$1:$C$11,3,FALSE)</f>
        <v>SPN</v>
      </c>
      <c r="G2818">
        <v>2</v>
      </c>
      <c r="H2818">
        <f>IFERROR(IF(VLOOKUP($B2818,all_raw_csv!$B$1:$AO$2074,5+($G2818-1)*7,FALSE)=0,-1,VLOOKUP($B2818,all_raw_csv!$B$1:$AO$2074,5+($G2818-1)*7,FALSE)),"-")</f>
        <v>5</v>
      </c>
      <c r="I2818">
        <f>IFERROR(IF(VLOOKUP($B2818,new_notes_bemaniwiki!$A$1:$J$1937,1+$G2818,FALSE)="-",-1,VLOOKUP($B2818,new_notes_bemaniwiki!$A$1:$J$1937,1+$G2818,FALSE)),"🙇")</f>
        <v>430</v>
      </c>
      <c r="J2818" t="s">
        <v>3063</v>
      </c>
      <c r="K2818" t="s">
        <v>3063</v>
      </c>
    </row>
    <row r="2819" spans="1:11" x14ac:dyDescent="0.15">
      <c r="A2819" t="str">
        <f>VLOOKUP(B2819,for_vlookup!$A$1:$B$2046,2,FALSE)</f>
        <v>Lincle</v>
      </c>
      <c r="B2819" s="2" t="s">
        <v>1163</v>
      </c>
      <c r="C2819" t="str">
        <f>IFERROR(VLOOKUP(B2819,all_raw_csv!$B$2:$AO$2140,2,FALSE),"-")</f>
        <v>EURO RAVE</v>
      </c>
      <c r="D2819" t="str">
        <f>IFERROR(VLOOKUP($B2819,all_raw_csv!$B$2:$AO$2140,3,FALSE),"-")</f>
        <v>Tatsh</v>
      </c>
      <c r="E2819">
        <f>VLOOKUP($A2819,master_version!$A$1:$B$29,2,FALSE)</f>
        <v>19</v>
      </c>
      <c r="F2819" t="str">
        <f>VLOOKUP(G2819,master_diffculty!$A$1:$C$11,3,FALSE)</f>
        <v>SPH</v>
      </c>
      <c r="G2819">
        <v>3</v>
      </c>
      <c r="H2819">
        <f>IFERROR(IF(VLOOKUP($B2819,all_raw_csv!$B$1:$AO$2074,5+($G2819-1)*7,FALSE)=0,-1,VLOOKUP($B2819,all_raw_csv!$B$1:$AO$2074,5+($G2819-1)*7,FALSE)),"-")</f>
        <v>9</v>
      </c>
      <c r="I2819">
        <f>IFERROR(IF(VLOOKUP($B2819,new_notes_bemaniwiki!$A$1:$J$1937,1+$G2819,FALSE)="-",-1,VLOOKUP($B2819,new_notes_bemaniwiki!$A$1:$J$1937,1+$G2819,FALSE)),"🙇")</f>
        <v>996</v>
      </c>
      <c r="J2819" t="s">
        <v>3063</v>
      </c>
      <c r="K2819" t="s">
        <v>3063</v>
      </c>
    </row>
    <row r="2820" spans="1:11" x14ac:dyDescent="0.15">
      <c r="A2820" t="str">
        <f>VLOOKUP(B2820,for_vlookup!$A$1:$B$2046,2,FALSE)</f>
        <v>Lincle</v>
      </c>
      <c r="B2820" s="2" t="s">
        <v>1163</v>
      </c>
      <c r="C2820" t="str">
        <f>IFERROR(VLOOKUP(B2820,all_raw_csv!$B$2:$AO$2140,2,FALSE),"-")</f>
        <v>EURO RAVE</v>
      </c>
      <c r="D2820" t="str">
        <f>IFERROR(VLOOKUP($B2820,all_raw_csv!$B$2:$AO$2140,3,FALSE),"-")</f>
        <v>Tatsh</v>
      </c>
      <c r="E2820">
        <f>VLOOKUP($A2820,master_version!$A$1:$B$29,2,FALSE)</f>
        <v>19</v>
      </c>
      <c r="F2820" t="str">
        <f>VLOOKUP(G2820,master_diffculty!$A$1:$C$11,3,FALSE)</f>
        <v>SPA</v>
      </c>
      <c r="G2820">
        <v>4</v>
      </c>
      <c r="H2820">
        <f>IFERROR(IF(VLOOKUP($B2820,all_raw_csv!$B$1:$AO$2074,5+($G2820-1)*7,FALSE)=0,-1,VLOOKUP($B2820,all_raw_csv!$B$1:$AO$2074,5+($G2820-1)*7,FALSE)),"-")</f>
        <v>11</v>
      </c>
      <c r="I2820">
        <f>IFERROR(IF(VLOOKUP($B2820,new_notes_bemaniwiki!$A$1:$J$1937,1+$G2820,FALSE)="-",-1,VLOOKUP($B2820,new_notes_bemaniwiki!$A$1:$J$1937,1+$G2820,FALSE)),"🙇")</f>
        <v>1456</v>
      </c>
      <c r="J2820" t="s">
        <v>3063</v>
      </c>
      <c r="K2820" t="s">
        <v>3063</v>
      </c>
    </row>
    <row r="2821" spans="1:11" x14ac:dyDescent="0.15">
      <c r="A2821" t="str">
        <f>VLOOKUP(B2821,for_vlookup!$A$1:$B$2046,2,FALSE)</f>
        <v>Lincle</v>
      </c>
      <c r="B2821" s="2" t="s">
        <v>1163</v>
      </c>
      <c r="C2821" t="str">
        <f>IFERROR(VLOOKUP(B2821,all_raw_csv!$B$2:$AO$2140,2,FALSE),"-")</f>
        <v>EURO RAVE</v>
      </c>
      <c r="D2821" t="str">
        <f>IFERROR(VLOOKUP($B2821,all_raw_csv!$B$2:$AO$2140,3,FALSE),"-")</f>
        <v>Tatsh</v>
      </c>
      <c r="E2821">
        <f>VLOOKUP($A2821,master_version!$A$1:$B$29,2,FALSE)</f>
        <v>19</v>
      </c>
      <c r="F2821" t="str">
        <f>VLOOKUP(G2821,master_diffculty!$A$1:$C$11,3,FALSE)</f>
        <v>SPL</v>
      </c>
      <c r="G2821">
        <v>5</v>
      </c>
      <c r="H2821">
        <f>IFERROR(IF(VLOOKUP($B2821,all_raw_csv!$B$1:$AO$2074,5+($G2821-1)*7,FALSE)=0,-1,VLOOKUP($B2821,all_raw_csv!$B$1:$AO$2074,5+($G2821-1)*7,FALSE)),"-")</f>
        <v>-1</v>
      </c>
      <c r="I2821">
        <f>IFERROR(IF(VLOOKUP($B2821,new_notes_bemaniwiki!$A$1:$J$1937,1+$G2821,FALSE)="-",-1,VLOOKUP($B2821,new_notes_bemaniwiki!$A$1:$J$1937,1+$G2821,FALSE)),"🙇")</f>
        <v>-1</v>
      </c>
      <c r="J2821" t="s">
        <v>3063</v>
      </c>
      <c r="K2821" t="s">
        <v>3063</v>
      </c>
    </row>
    <row r="2822" spans="1:11" x14ac:dyDescent="0.15">
      <c r="A2822" t="str">
        <f>VLOOKUP(B2822,for_vlookup!$A$1:$B$2046,2,FALSE)</f>
        <v>Lincle</v>
      </c>
      <c r="B2822" s="2" t="s">
        <v>1165</v>
      </c>
      <c r="C2822" t="str">
        <f>IFERROR(VLOOKUP(B2822,all_raw_csv!$B$2:$AO$2140,2,FALSE),"-")</f>
        <v>HARDCORE</v>
      </c>
      <c r="D2822" t="str">
        <f>IFERROR(VLOOKUP($B2822,all_raw_csv!$B$2:$AO$2140,3,FALSE),"-")</f>
        <v>Ryu☆</v>
      </c>
      <c r="E2822">
        <f>VLOOKUP($A2822,master_version!$A$1:$B$29,2,FALSE)</f>
        <v>19</v>
      </c>
      <c r="F2822" t="str">
        <f>VLOOKUP(G2822,master_diffculty!$A$1:$C$11,3,FALSE)</f>
        <v>SPB</v>
      </c>
      <c r="G2822">
        <v>1</v>
      </c>
      <c r="H2822">
        <f>IFERROR(IF(VLOOKUP($B2822,all_raw_csv!$B$1:$AO$2074,5+($G2822-1)*7,FALSE)=0,-1,VLOOKUP($B2822,all_raw_csv!$B$1:$AO$2074,5+($G2822-1)*7,FALSE)),"-")</f>
        <v>-1</v>
      </c>
      <c r="I2822">
        <f>IFERROR(IF(VLOOKUP($B2822,new_notes_bemaniwiki!$A$1:$J$1937,1+$G2822,FALSE)="-",-1,VLOOKUP($B2822,new_notes_bemaniwiki!$A$1:$J$1937,1+$G2822,FALSE)),"🙇")</f>
        <v>-1</v>
      </c>
      <c r="J2822" t="s">
        <v>3063</v>
      </c>
      <c r="K2822" t="s">
        <v>3063</v>
      </c>
    </row>
    <row r="2823" spans="1:11" x14ac:dyDescent="0.15">
      <c r="A2823" t="str">
        <f>VLOOKUP(B2823,for_vlookup!$A$1:$B$2046,2,FALSE)</f>
        <v>Lincle</v>
      </c>
      <c r="B2823" s="2" t="s">
        <v>1165</v>
      </c>
      <c r="C2823" t="str">
        <f>IFERROR(VLOOKUP(B2823,all_raw_csv!$B$2:$AO$2140,2,FALSE),"-")</f>
        <v>HARDCORE</v>
      </c>
      <c r="D2823" t="str">
        <f>IFERROR(VLOOKUP($B2823,all_raw_csv!$B$2:$AO$2140,3,FALSE),"-")</f>
        <v>Ryu☆</v>
      </c>
      <c r="E2823">
        <f>VLOOKUP($A2823,master_version!$A$1:$B$29,2,FALSE)</f>
        <v>19</v>
      </c>
      <c r="F2823" t="str">
        <f>VLOOKUP(G2823,master_diffculty!$A$1:$C$11,3,FALSE)</f>
        <v>SPN</v>
      </c>
      <c r="G2823">
        <v>2</v>
      </c>
      <c r="H2823">
        <f>IFERROR(IF(VLOOKUP($B2823,all_raw_csv!$B$1:$AO$2074,5+($G2823-1)*7,FALSE)=0,-1,VLOOKUP($B2823,all_raw_csv!$B$1:$AO$2074,5+($G2823-1)*7,FALSE)),"-")</f>
        <v>3</v>
      </c>
      <c r="I2823">
        <f>IFERROR(IF(VLOOKUP($B2823,new_notes_bemaniwiki!$A$1:$J$1937,1+$G2823,FALSE)="-",-1,VLOOKUP($B2823,new_notes_bemaniwiki!$A$1:$J$1937,1+$G2823,FALSE)),"🙇")</f>
        <v>288</v>
      </c>
      <c r="J2823" t="s">
        <v>3063</v>
      </c>
      <c r="K2823" t="s">
        <v>3063</v>
      </c>
    </row>
    <row r="2824" spans="1:11" x14ac:dyDescent="0.15">
      <c r="A2824" t="str">
        <f>VLOOKUP(B2824,for_vlookup!$A$1:$B$2046,2,FALSE)</f>
        <v>Lincle</v>
      </c>
      <c r="B2824" s="2" t="s">
        <v>1165</v>
      </c>
      <c r="C2824" t="str">
        <f>IFERROR(VLOOKUP(B2824,all_raw_csv!$B$2:$AO$2140,2,FALSE),"-")</f>
        <v>HARDCORE</v>
      </c>
      <c r="D2824" t="str">
        <f>IFERROR(VLOOKUP($B2824,all_raw_csv!$B$2:$AO$2140,3,FALSE),"-")</f>
        <v>Ryu☆</v>
      </c>
      <c r="E2824">
        <f>VLOOKUP($A2824,master_version!$A$1:$B$29,2,FALSE)</f>
        <v>19</v>
      </c>
      <c r="F2824" t="str">
        <f>VLOOKUP(G2824,master_diffculty!$A$1:$C$11,3,FALSE)</f>
        <v>SPH</v>
      </c>
      <c r="G2824">
        <v>3</v>
      </c>
      <c r="H2824">
        <f>IFERROR(IF(VLOOKUP($B2824,all_raw_csv!$B$1:$AO$2074,5+($G2824-1)*7,FALSE)=0,-1,VLOOKUP($B2824,all_raw_csv!$B$1:$AO$2074,5+($G2824-1)*7,FALSE)),"-")</f>
        <v>7</v>
      </c>
      <c r="I2824">
        <f>IFERROR(IF(VLOOKUP($B2824,new_notes_bemaniwiki!$A$1:$J$1937,1+$G2824,FALSE)="-",-1,VLOOKUP($B2824,new_notes_bemaniwiki!$A$1:$J$1937,1+$G2824,FALSE)),"🙇")</f>
        <v>640</v>
      </c>
      <c r="J2824" t="s">
        <v>3063</v>
      </c>
      <c r="K2824" t="s">
        <v>3063</v>
      </c>
    </row>
    <row r="2825" spans="1:11" x14ac:dyDescent="0.15">
      <c r="A2825" t="str">
        <f>VLOOKUP(B2825,for_vlookup!$A$1:$B$2046,2,FALSE)</f>
        <v>Lincle</v>
      </c>
      <c r="B2825" s="2" t="s">
        <v>1165</v>
      </c>
      <c r="C2825" t="str">
        <f>IFERROR(VLOOKUP(B2825,all_raw_csv!$B$2:$AO$2140,2,FALSE),"-")</f>
        <v>HARDCORE</v>
      </c>
      <c r="D2825" t="str">
        <f>IFERROR(VLOOKUP($B2825,all_raw_csv!$B$2:$AO$2140,3,FALSE),"-")</f>
        <v>Ryu☆</v>
      </c>
      <c r="E2825">
        <f>VLOOKUP($A2825,master_version!$A$1:$B$29,2,FALSE)</f>
        <v>19</v>
      </c>
      <c r="F2825" t="str">
        <f>VLOOKUP(G2825,master_diffculty!$A$1:$C$11,3,FALSE)</f>
        <v>SPA</v>
      </c>
      <c r="G2825">
        <v>4</v>
      </c>
      <c r="H2825">
        <f>IFERROR(IF(VLOOKUP($B2825,all_raw_csv!$B$1:$AO$2074,5+($G2825-1)*7,FALSE)=0,-1,VLOOKUP($B2825,all_raw_csv!$B$1:$AO$2074,5+($G2825-1)*7,FALSE)),"-")</f>
        <v>11</v>
      </c>
      <c r="I2825">
        <f>IFERROR(IF(VLOOKUP($B2825,new_notes_bemaniwiki!$A$1:$J$1937,1+$G2825,FALSE)="-",-1,VLOOKUP($B2825,new_notes_bemaniwiki!$A$1:$J$1937,1+$G2825,FALSE)),"🙇")</f>
        <v>1349</v>
      </c>
      <c r="J2825" t="s">
        <v>3063</v>
      </c>
      <c r="K2825" t="s">
        <v>3063</v>
      </c>
    </row>
    <row r="2826" spans="1:11" x14ac:dyDescent="0.15">
      <c r="A2826" t="str">
        <f>VLOOKUP(B2826,for_vlookup!$A$1:$B$2046,2,FALSE)</f>
        <v>Lincle</v>
      </c>
      <c r="B2826" s="2" t="s">
        <v>1165</v>
      </c>
      <c r="C2826" t="str">
        <f>IFERROR(VLOOKUP(B2826,all_raw_csv!$B$2:$AO$2140,2,FALSE),"-")</f>
        <v>HARDCORE</v>
      </c>
      <c r="D2826" t="str">
        <f>IFERROR(VLOOKUP($B2826,all_raw_csv!$B$2:$AO$2140,3,FALSE),"-")</f>
        <v>Ryu☆</v>
      </c>
      <c r="E2826">
        <f>VLOOKUP($A2826,master_version!$A$1:$B$29,2,FALSE)</f>
        <v>19</v>
      </c>
      <c r="F2826" t="str">
        <f>VLOOKUP(G2826,master_diffculty!$A$1:$C$11,3,FALSE)</f>
        <v>SPL</v>
      </c>
      <c r="G2826">
        <v>5</v>
      </c>
      <c r="H2826">
        <f>IFERROR(IF(VLOOKUP($B2826,all_raw_csv!$B$1:$AO$2074,5+($G2826-1)*7,FALSE)=0,-1,VLOOKUP($B2826,all_raw_csv!$B$1:$AO$2074,5+($G2826-1)*7,FALSE)),"-")</f>
        <v>-1</v>
      </c>
      <c r="I2826">
        <f>IFERROR(IF(VLOOKUP($B2826,new_notes_bemaniwiki!$A$1:$J$1937,1+$G2826,FALSE)="-",-1,VLOOKUP($B2826,new_notes_bemaniwiki!$A$1:$J$1937,1+$G2826,FALSE)),"🙇")</f>
        <v>-1</v>
      </c>
      <c r="J2826" t="s">
        <v>3063</v>
      </c>
      <c r="K2826" t="s">
        <v>3063</v>
      </c>
    </row>
    <row r="2827" spans="1:11" x14ac:dyDescent="0.15">
      <c r="A2827" t="str">
        <f>VLOOKUP(B2827,for_vlookup!$A$1:$B$2046,2,FALSE)</f>
        <v>Lincle</v>
      </c>
      <c r="B2827" s="2" t="s">
        <v>1166</v>
      </c>
      <c r="C2827" t="str">
        <f>IFERROR(VLOOKUP(B2827,all_raw_csv!$B$2:$AO$2140,2,FALSE),"-")</f>
        <v>TECHNO</v>
      </c>
      <c r="D2827" t="str">
        <f>IFERROR(VLOOKUP($B2827,all_raw_csv!$B$2:$AO$2140,3,FALSE),"-")</f>
        <v>Qrispy Joybox</v>
      </c>
      <c r="E2827">
        <f>VLOOKUP($A2827,master_version!$A$1:$B$29,2,FALSE)</f>
        <v>19</v>
      </c>
      <c r="F2827" t="str">
        <f>VLOOKUP(G2827,master_diffculty!$A$1:$C$11,3,FALSE)</f>
        <v>SPB</v>
      </c>
      <c r="G2827">
        <v>1</v>
      </c>
      <c r="H2827">
        <f>IFERROR(IF(VLOOKUP($B2827,all_raw_csv!$B$1:$AO$2074,5+($G2827-1)*7,FALSE)=0,-1,VLOOKUP($B2827,all_raw_csv!$B$1:$AO$2074,5+($G2827-1)*7,FALSE)),"-")</f>
        <v>-1</v>
      </c>
      <c r="I2827">
        <f>IFERROR(IF(VLOOKUP($B2827,new_notes_bemaniwiki!$A$1:$J$1937,1+$G2827,FALSE)="-",-1,VLOOKUP($B2827,new_notes_bemaniwiki!$A$1:$J$1937,1+$G2827,FALSE)),"🙇")</f>
        <v>-1</v>
      </c>
      <c r="J2827" t="s">
        <v>3063</v>
      </c>
      <c r="K2827" t="s">
        <v>3063</v>
      </c>
    </row>
    <row r="2828" spans="1:11" x14ac:dyDescent="0.15">
      <c r="A2828" t="str">
        <f>VLOOKUP(B2828,for_vlookup!$A$1:$B$2046,2,FALSE)</f>
        <v>Lincle</v>
      </c>
      <c r="B2828" s="2" t="s">
        <v>1166</v>
      </c>
      <c r="C2828" t="str">
        <f>IFERROR(VLOOKUP(B2828,all_raw_csv!$B$2:$AO$2140,2,FALSE),"-")</f>
        <v>TECHNO</v>
      </c>
      <c r="D2828" t="str">
        <f>IFERROR(VLOOKUP($B2828,all_raw_csv!$B$2:$AO$2140,3,FALSE),"-")</f>
        <v>Qrispy Joybox</v>
      </c>
      <c r="E2828">
        <f>VLOOKUP($A2828,master_version!$A$1:$B$29,2,FALSE)</f>
        <v>19</v>
      </c>
      <c r="F2828" t="str">
        <f>VLOOKUP(G2828,master_diffculty!$A$1:$C$11,3,FALSE)</f>
        <v>SPN</v>
      </c>
      <c r="G2828">
        <v>2</v>
      </c>
      <c r="H2828">
        <f>IFERROR(IF(VLOOKUP($B2828,all_raw_csv!$B$1:$AO$2074,5+($G2828-1)*7,FALSE)=0,-1,VLOOKUP($B2828,all_raw_csv!$B$1:$AO$2074,5+($G2828-1)*7,FALSE)),"-")</f>
        <v>4</v>
      </c>
      <c r="I2828">
        <f>IFERROR(IF(VLOOKUP($B2828,new_notes_bemaniwiki!$A$1:$J$1937,1+$G2828,FALSE)="-",-1,VLOOKUP($B2828,new_notes_bemaniwiki!$A$1:$J$1937,1+$G2828,FALSE)),"🙇")</f>
        <v>432</v>
      </c>
      <c r="J2828" t="s">
        <v>3063</v>
      </c>
      <c r="K2828" t="s">
        <v>3063</v>
      </c>
    </row>
    <row r="2829" spans="1:11" x14ac:dyDescent="0.15">
      <c r="A2829" t="str">
        <f>VLOOKUP(B2829,for_vlookup!$A$1:$B$2046,2,FALSE)</f>
        <v>Lincle</v>
      </c>
      <c r="B2829" s="2" t="s">
        <v>1166</v>
      </c>
      <c r="C2829" t="str">
        <f>IFERROR(VLOOKUP(B2829,all_raw_csv!$B$2:$AO$2140,2,FALSE),"-")</f>
        <v>TECHNO</v>
      </c>
      <c r="D2829" t="str">
        <f>IFERROR(VLOOKUP($B2829,all_raw_csv!$B$2:$AO$2140,3,FALSE),"-")</f>
        <v>Qrispy Joybox</v>
      </c>
      <c r="E2829">
        <f>VLOOKUP($A2829,master_version!$A$1:$B$29,2,FALSE)</f>
        <v>19</v>
      </c>
      <c r="F2829" t="str">
        <f>VLOOKUP(G2829,master_diffculty!$A$1:$C$11,3,FALSE)</f>
        <v>SPH</v>
      </c>
      <c r="G2829">
        <v>3</v>
      </c>
      <c r="H2829">
        <f>IFERROR(IF(VLOOKUP($B2829,all_raw_csv!$B$1:$AO$2074,5+($G2829-1)*7,FALSE)=0,-1,VLOOKUP($B2829,all_raw_csv!$B$1:$AO$2074,5+($G2829-1)*7,FALSE)),"-")</f>
        <v>8</v>
      </c>
      <c r="I2829">
        <f>IFERROR(IF(VLOOKUP($B2829,new_notes_bemaniwiki!$A$1:$J$1937,1+$G2829,FALSE)="-",-1,VLOOKUP($B2829,new_notes_bemaniwiki!$A$1:$J$1937,1+$G2829,FALSE)),"🙇")</f>
        <v>660</v>
      </c>
      <c r="J2829" t="s">
        <v>3063</v>
      </c>
      <c r="K2829" t="s">
        <v>3063</v>
      </c>
    </row>
    <row r="2830" spans="1:11" x14ac:dyDescent="0.15">
      <c r="A2830" t="str">
        <f>VLOOKUP(B2830,for_vlookup!$A$1:$B$2046,2,FALSE)</f>
        <v>Lincle</v>
      </c>
      <c r="B2830" s="2" t="s">
        <v>1166</v>
      </c>
      <c r="C2830" t="str">
        <f>IFERROR(VLOOKUP(B2830,all_raw_csv!$B$2:$AO$2140,2,FALSE),"-")</f>
        <v>TECHNO</v>
      </c>
      <c r="D2830" t="str">
        <f>IFERROR(VLOOKUP($B2830,all_raw_csv!$B$2:$AO$2140,3,FALSE),"-")</f>
        <v>Qrispy Joybox</v>
      </c>
      <c r="E2830">
        <f>VLOOKUP($A2830,master_version!$A$1:$B$29,2,FALSE)</f>
        <v>19</v>
      </c>
      <c r="F2830" t="str">
        <f>VLOOKUP(G2830,master_diffculty!$A$1:$C$11,3,FALSE)</f>
        <v>SPA</v>
      </c>
      <c r="G2830">
        <v>4</v>
      </c>
      <c r="H2830">
        <f>IFERROR(IF(VLOOKUP($B2830,all_raw_csv!$B$1:$AO$2074,5+($G2830-1)*7,FALSE)=0,-1,VLOOKUP($B2830,all_raw_csv!$B$1:$AO$2074,5+($G2830-1)*7,FALSE)),"-")</f>
        <v>10</v>
      </c>
      <c r="I2830">
        <f>IFERROR(IF(VLOOKUP($B2830,new_notes_bemaniwiki!$A$1:$J$1937,1+$G2830,FALSE)="-",-1,VLOOKUP($B2830,new_notes_bemaniwiki!$A$1:$J$1937,1+$G2830,FALSE)),"🙇")</f>
        <v>1012</v>
      </c>
      <c r="J2830" t="s">
        <v>3063</v>
      </c>
      <c r="K2830" t="s">
        <v>3063</v>
      </c>
    </row>
    <row r="2831" spans="1:11" x14ac:dyDescent="0.15">
      <c r="A2831" t="str">
        <f>VLOOKUP(B2831,for_vlookup!$A$1:$B$2046,2,FALSE)</f>
        <v>Lincle</v>
      </c>
      <c r="B2831" s="2" t="s">
        <v>1166</v>
      </c>
      <c r="C2831" t="str">
        <f>IFERROR(VLOOKUP(B2831,all_raw_csv!$B$2:$AO$2140,2,FALSE),"-")</f>
        <v>TECHNO</v>
      </c>
      <c r="D2831" t="str">
        <f>IFERROR(VLOOKUP($B2831,all_raw_csv!$B$2:$AO$2140,3,FALSE),"-")</f>
        <v>Qrispy Joybox</v>
      </c>
      <c r="E2831">
        <f>VLOOKUP($A2831,master_version!$A$1:$B$29,2,FALSE)</f>
        <v>19</v>
      </c>
      <c r="F2831" t="str">
        <f>VLOOKUP(G2831,master_diffculty!$A$1:$C$11,3,FALSE)</f>
        <v>SPL</v>
      </c>
      <c r="G2831">
        <v>5</v>
      </c>
      <c r="H2831">
        <f>IFERROR(IF(VLOOKUP($B2831,all_raw_csv!$B$1:$AO$2074,5+($G2831-1)*7,FALSE)=0,-1,VLOOKUP($B2831,all_raw_csv!$B$1:$AO$2074,5+($G2831-1)*7,FALSE)),"-")</f>
        <v>-1</v>
      </c>
      <c r="I2831">
        <f>IFERROR(IF(VLOOKUP($B2831,new_notes_bemaniwiki!$A$1:$J$1937,1+$G2831,FALSE)="-",-1,VLOOKUP($B2831,new_notes_bemaniwiki!$A$1:$J$1937,1+$G2831,FALSE)),"🙇")</f>
        <v>-1</v>
      </c>
      <c r="J2831" t="s">
        <v>3063</v>
      </c>
      <c r="K2831" t="s">
        <v>3063</v>
      </c>
    </row>
    <row r="2832" spans="1:11" x14ac:dyDescent="0.15">
      <c r="A2832" t="str">
        <f>VLOOKUP(B2832,for_vlookup!$A$1:$B$2046,2,FALSE)</f>
        <v>Lincle</v>
      </c>
      <c r="B2832" s="2" t="s">
        <v>1168</v>
      </c>
      <c r="C2832" t="str">
        <f>IFERROR(VLOOKUP(B2832,all_raw_csv!$B$2:$AO$2140,2,FALSE),"-")</f>
        <v>DANCE POP</v>
      </c>
      <c r="D2832" t="str">
        <f>IFERROR(VLOOKUP($B2832,all_raw_csv!$B$2:$AO$2140,3,FALSE),"-")</f>
        <v>Mayumi Morinaga</v>
      </c>
      <c r="E2832">
        <f>VLOOKUP($A2832,master_version!$A$1:$B$29,2,FALSE)</f>
        <v>19</v>
      </c>
      <c r="F2832" t="str">
        <f>VLOOKUP(G2832,master_diffculty!$A$1:$C$11,3,FALSE)</f>
        <v>SPB</v>
      </c>
      <c r="G2832">
        <v>1</v>
      </c>
      <c r="H2832">
        <f>IFERROR(IF(VLOOKUP($B2832,all_raw_csv!$B$1:$AO$2074,5+($G2832-1)*7,FALSE)=0,-1,VLOOKUP($B2832,all_raw_csv!$B$1:$AO$2074,5+($G2832-1)*7,FALSE)),"-")</f>
        <v>-1</v>
      </c>
      <c r="I2832">
        <f>IFERROR(IF(VLOOKUP($B2832,new_notes_bemaniwiki!$A$1:$J$1937,1+$G2832,FALSE)="-",-1,VLOOKUP($B2832,new_notes_bemaniwiki!$A$1:$J$1937,1+$G2832,FALSE)),"🙇")</f>
        <v>-1</v>
      </c>
      <c r="J2832" t="s">
        <v>3063</v>
      </c>
      <c r="K2832" t="s">
        <v>3063</v>
      </c>
    </row>
    <row r="2833" spans="1:11" x14ac:dyDescent="0.15">
      <c r="A2833" t="str">
        <f>VLOOKUP(B2833,for_vlookup!$A$1:$B$2046,2,FALSE)</f>
        <v>Lincle</v>
      </c>
      <c r="B2833" s="2" t="s">
        <v>1168</v>
      </c>
      <c r="C2833" t="str">
        <f>IFERROR(VLOOKUP(B2833,all_raw_csv!$B$2:$AO$2140,2,FALSE),"-")</f>
        <v>DANCE POP</v>
      </c>
      <c r="D2833" t="str">
        <f>IFERROR(VLOOKUP($B2833,all_raw_csv!$B$2:$AO$2140,3,FALSE),"-")</f>
        <v>Mayumi Morinaga</v>
      </c>
      <c r="E2833">
        <f>VLOOKUP($A2833,master_version!$A$1:$B$29,2,FALSE)</f>
        <v>19</v>
      </c>
      <c r="F2833" t="str">
        <f>VLOOKUP(G2833,master_diffculty!$A$1:$C$11,3,FALSE)</f>
        <v>SPN</v>
      </c>
      <c r="G2833">
        <v>2</v>
      </c>
      <c r="H2833">
        <f>IFERROR(IF(VLOOKUP($B2833,all_raw_csv!$B$1:$AO$2074,5+($G2833-1)*7,FALSE)=0,-1,VLOOKUP($B2833,all_raw_csv!$B$1:$AO$2074,5+($G2833-1)*7,FALSE)),"-")</f>
        <v>4</v>
      </c>
      <c r="I2833">
        <f>IFERROR(IF(VLOOKUP($B2833,new_notes_bemaniwiki!$A$1:$J$1937,1+$G2833,FALSE)="-",-1,VLOOKUP($B2833,new_notes_bemaniwiki!$A$1:$J$1937,1+$G2833,FALSE)),"🙇")</f>
        <v>456</v>
      </c>
      <c r="J2833" t="s">
        <v>3063</v>
      </c>
      <c r="K2833" t="s">
        <v>3063</v>
      </c>
    </row>
    <row r="2834" spans="1:11" x14ac:dyDescent="0.15">
      <c r="A2834" t="str">
        <f>VLOOKUP(B2834,for_vlookup!$A$1:$B$2046,2,FALSE)</f>
        <v>Lincle</v>
      </c>
      <c r="B2834" s="2" t="s">
        <v>1168</v>
      </c>
      <c r="C2834" t="str">
        <f>IFERROR(VLOOKUP(B2834,all_raw_csv!$B$2:$AO$2140,2,FALSE),"-")</f>
        <v>DANCE POP</v>
      </c>
      <c r="D2834" t="str">
        <f>IFERROR(VLOOKUP($B2834,all_raw_csv!$B$2:$AO$2140,3,FALSE),"-")</f>
        <v>Mayumi Morinaga</v>
      </c>
      <c r="E2834">
        <f>VLOOKUP($A2834,master_version!$A$1:$B$29,2,FALSE)</f>
        <v>19</v>
      </c>
      <c r="F2834" t="str">
        <f>VLOOKUP(G2834,master_diffculty!$A$1:$C$11,3,FALSE)</f>
        <v>SPH</v>
      </c>
      <c r="G2834">
        <v>3</v>
      </c>
      <c r="H2834">
        <f>IFERROR(IF(VLOOKUP($B2834,all_raw_csv!$B$1:$AO$2074,5+($G2834-1)*7,FALSE)=0,-1,VLOOKUP($B2834,all_raw_csv!$B$1:$AO$2074,5+($G2834-1)*7,FALSE)),"-")</f>
        <v>7</v>
      </c>
      <c r="I2834">
        <f>IFERROR(IF(VLOOKUP($B2834,new_notes_bemaniwiki!$A$1:$J$1937,1+$G2834,FALSE)="-",-1,VLOOKUP($B2834,new_notes_bemaniwiki!$A$1:$J$1937,1+$G2834,FALSE)),"🙇")</f>
        <v>849</v>
      </c>
      <c r="J2834" t="s">
        <v>3063</v>
      </c>
      <c r="K2834" t="s">
        <v>3063</v>
      </c>
    </row>
    <row r="2835" spans="1:11" x14ac:dyDescent="0.15">
      <c r="A2835" t="str">
        <f>VLOOKUP(B2835,for_vlookup!$A$1:$B$2046,2,FALSE)</f>
        <v>Lincle</v>
      </c>
      <c r="B2835" s="2" t="s">
        <v>1168</v>
      </c>
      <c r="C2835" t="str">
        <f>IFERROR(VLOOKUP(B2835,all_raw_csv!$B$2:$AO$2140,2,FALSE),"-")</f>
        <v>DANCE POP</v>
      </c>
      <c r="D2835" t="str">
        <f>IFERROR(VLOOKUP($B2835,all_raw_csv!$B$2:$AO$2140,3,FALSE),"-")</f>
        <v>Mayumi Morinaga</v>
      </c>
      <c r="E2835">
        <f>VLOOKUP($A2835,master_version!$A$1:$B$29,2,FALSE)</f>
        <v>19</v>
      </c>
      <c r="F2835" t="str">
        <f>VLOOKUP(G2835,master_diffculty!$A$1:$C$11,3,FALSE)</f>
        <v>SPA</v>
      </c>
      <c r="G2835">
        <v>4</v>
      </c>
      <c r="H2835">
        <f>IFERROR(IF(VLOOKUP($B2835,all_raw_csv!$B$1:$AO$2074,5+($G2835-1)*7,FALSE)=0,-1,VLOOKUP($B2835,all_raw_csv!$B$1:$AO$2074,5+($G2835-1)*7,FALSE)),"-")</f>
        <v>9</v>
      </c>
      <c r="I2835">
        <f>IFERROR(IF(VLOOKUP($B2835,new_notes_bemaniwiki!$A$1:$J$1937,1+$G2835,FALSE)="-",-1,VLOOKUP($B2835,new_notes_bemaniwiki!$A$1:$J$1937,1+$G2835,FALSE)),"🙇")</f>
        <v>1245</v>
      </c>
      <c r="J2835" t="s">
        <v>3063</v>
      </c>
      <c r="K2835" t="s">
        <v>3063</v>
      </c>
    </row>
    <row r="2836" spans="1:11" x14ac:dyDescent="0.15">
      <c r="A2836" t="str">
        <f>VLOOKUP(B2836,for_vlookup!$A$1:$B$2046,2,FALSE)</f>
        <v>Lincle</v>
      </c>
      <c r="B2836" s="2" t="s">
        <v>1168</v>
      </c>
      <c r="C2836" t="str">
        <f>IFERROR(VLOOKUP(B2836,all_raw_csv!$B$2:$AO$2140,2,FALSE),"-")</f>
        <v>DANCE POP</v>
      </c>
      <c r="D2836" t="str">
        <f>IFERROR(VLOOKUP($B2836,all_raw_csv!$B$2:$AO$2140,3,FALSE),"-")</f>
        <v>Mayumi Morinaga</v>
      </c>
      <c r="E2836">
        <f>VLOOKUP($A2836,master_version!$A$1:$B$29,2,FALSE)</f>
        <v>19</v>
      </c>
      <c r="F2836" t="str">
        <f>VLOOKUP(G2836,master_diffculty!$A$1:$C$11,3,FALSE)</f>
        <v>SPL</v>
      </c>
      <c r="G2836">
        <v>5</v>
      </c>
      <c r="H2836">
        <f>IFERROR(IF(VLOOKUP($B2836,all_raw_csv!$B$1:$AO$2074,5+($G2836-1)*7,FALSE)=0,-1,VLOOKUP($B2836,all_raw_csv!$B$1:$AO$2074,5+($G2836-1)*7,FALSE)),"-")</f>
        <v>-1</v>
      </c>
      <c r="I2836">
        <f>IFERROR(IF(VLOOKUP($B2836,new_notes_bemaniwiki!$A$1:$J$1937,1+$G2836,FALSE)="-",-1,VLOOKUP($B2836,new_notes_bemaniwiki!$A$1:$J$1937,1+$G2836,FALSE)),"🙇")</f>
        <v>-1</v>
      </c>
      <c r="J2836" t="s">
        <v>3063</v>
      </c>
      <c r="K2836" t="s">
        <v>3063</v>
      </c>
    </row>
    <row r="2837" spans="1:11" x14ac:dyDescent="0.15">
      <c r="A2837" t="str">
        <f>VLOOKUP(B2837,for_vlookup!$A$1:$B$2046,2,FALSE)</f>
        <v>Lincle</v>
      </c>
      <c r="B2837" s="2" t="s">
        <v>1170</v>
      </c>
      <c r="C2837" t="str">
        <f>IFERROR(VLOOKUP(B2837,all_raw_csv!$B$2:$AO$2140,2,FALSE),"-")</f>
        <v>TECH-BREAKBEATS</v>
      </c>
      <c r="D2837" t="str">
        <f>IFERROR(VLOOKUP($B2837,all_raw_csv!$B$2:$AO$2140,3,FALSE),"-")</f>
        <v>DJ Mass MAD Izm*</v>
      </c>
      <c r="E2837">
        <f>VLOOKUP($A2837,master_version!$A$1:$B$29,2,FALSE)</f>
        <v>19</v>
      </c>
      <c r="F2837" t="str">
        <f>VLOOKUP(G2837,master_diffculty!$A$1:$C$11,3,FALSE)</f>
        <v>SPB</v>
      </c>
      <c r="G2837">
        <v>1</v>
      </c>
      <c r="H2837">
        <f>IFERROR(IF(VLOOKUP($B2837,all_raw_csv!$B$1:$AO$2074,5+($G2837-1)*7,FALSE)=0,-1,VLOOKUP($B2837,all_raw_csv!$B$1:$AO$2074,5+($G2837-1)*7,FALSE)),"-")</f>
        <v>-1</v>
      </c>
      <c r="I2837">
        <f>IFERROR(IF(VLOOKUP($B2837,new_notes_bemaniwiki!$A$1:$J$1937,1+$G2837,FALSE)="-",-1,VLOOKUP($B2837,new_notes_bemaniwiki!$A$1:$J$1937,1+$G2837,FALSE)),"🙇")</f>
        <v>-1</v>
      </c>
      <c r="J2837" t="s">
        <v>3063</v>
      </c>
      <c r="K2837" t="s">
        <v>3063</v>
      </c>
    </row>
    <row r="2838" spans="1:11" x14ac:dyDescent="0.15">
      <c r="A2838" t="str">
        <f>VLOOKUP(B2838,for_vlookup!$A$1:$B$2046,2,FALSE)</f>
        <v>Lincle</v>
      </c>
      <c r="B2838" s="2" t="s">
        <v>1170</v>
      </c>
      <c r="C2838" t="str">
        <f>IFERROR(VLOOKUP(B2838,all_raw_csv!$B$2:$AO$2140,2,FALSE),"-")</f>
        <v>TECH-BREAKBEATS</v>
      </c>
      <c r="D2838" t="str">
        <f>IFERROR(VLOOKUP($B2838,all_raw_csv!$B$2:$AO$2140,3,FALSE),"-")</f>
        <v>DJ Mass MAD Izm*</v>
      </c>
      <c r="E2838">
        <f>VLOOKUP($A2838,master_version!$A$1:$B$29,2,FALSE)</f>
        <v>19</v>
      </c>
      <c r="F2838" t="str">
        <f>VLOOKUP(G2838,master_diffculty!$A$1:$C$11,3,FALSE)</f>
        <v>SPN</v>
      </c>
      <c r="G2838">
        <v>2</v>
      </c>
      <c r="H2838">
        <f>IFERROR(IF(VLOOKUP($B2838,all_raw_csv!$B$1:$AO$2074,5+($G2838-1)*7,FALSE)=0,-1,VLOOKUP($B2838,all_raw_csv!$B$1:$AO$2074,5+($G2838-1)*7,FALSE)),"-")</f>
        <v>6</v>
      </c>
      <c r="I2838">
        <f>IFERROR(IF(VLOOKUP($B2838,new_notes_bemaniwiki!$A$1:$J$1937,1+$G2838,FALSE)="-",-1,VLOOKUP($B2838,new_notes_bemaniwiki!$A$1:$J$1937,1+$G2838,FALSE)),"🙇")</f>
        <v>518</v>
      </c>
      <c r="J2838" t="s">
        <v>3063</v>
      </c>
      <c r="K2838" t="s">
        <v>3063</v>
      </c>
    </row>
    <row r="2839" spans="1:11" x14ac:dyDescent="0.15">
      <c r="A2839" t="str">
        <f>VLOOKUP(B2839,for_vlookup!$A$1:$B$2046,2,FALSE)</f>
        <v>Lincle</v>
      </c>
      <c r="B2839" s="2" t="s">
        <v>1170</v>
      </c>
      <c r="C2839" t="str">
        <f>IFERROR(VLOOKUP(B2839,all_raw_csv!$B$2:$AO$2140,2,FALSE),"-")</f>
        <v>TECH-BREAKBEATS</v>
      </c>
      <c r="D2839" t="str">
        <f>IFERROR(VLOOKUP($B2839,all_raw_csv!$B$2:$AO$2140,3,FALSE),"-")</f>
        <v>DJ Mass MAD Izm*</v>
      </c>
      <c r="E2839">
        <f>VLOOKUP($A2839,master_version!$A$1:$B$29,2,FALSE)</f>
        <v>19</v>
      </c>
      <c r="F2839" t="str">
        <f>VLOOKUP(G2839,master_diffculty!$A$1:$C$11,3,FALSE)</f>
        <v>SPH</v>
      </c>
      <c r="G2839">
        <v>3</v>
      </c>
      <c r="H2839">
        <f>IFERROR(IF(VLOOKUP($B2839,all_raw_csv!$B$1:$AO$2074,5+($G2839-1)*7,FALSE)=0,-1,VLOOKUP($B2839,all_raw_csv!$B$1:$AO$2074,5+($G2839-1)*7,FALSE)),"-")</f>
        <v>10</v>
      </c>
      <c r="I2839">
        <f>IFERROR(IF(VLOOKUP($B2839,new_notes_bemaniwiki!$A$1:$J$1937,1+$G2839,FALSE)="-",-1,VLOOKUP($B2839,new_notes_bemaniwiki!$A$1:$J$1937,1+$G2839,FALSE)),"🙇")</f>
        <v>1111</v>
      </c>
      <c r="J2839" t="s">
        <v>3063</v>
      </c>
      <c r="K2839" t="s">
        <v>3063</v>
      </c>
    </row>
    <row r="2840" spans="1:11" x14ac:dyDescent="0.15">
      <c r="A2840" t="str">
        <f>VLOOKUP(B2840,for_vlookup!$A$1:$B$2046,2,FALSE)</f>
        <v>Lincle</v>
      </c>
      <c r="B2840" s="2" t="s">
        <v>1170</v>
      </c>
      <c r="C2840" t="str">
        <f>IFERROR(VLOOKUP(B2840,all_raw_csv!$B$2:$AO$2140,2,FALSE),"-")</f>
        <v>TECH-BREAKBEATS</v>
      </c>
      <c r="D2840" t="str">
        <f>IFERROR(VLOOKUP($B2840,all_raw_csv!$B$2:$AO$2140,3,FALSE),"-")</f>
        <v>DJ Mass MAD Izm*</v>
      </c>
      <c r="E2840">
        <f>VLOOKUP($A2840,master_version!$A$1:$B$29,2,FALSE)</f>
        <v>19</v>
      </c>
      <c r="F2840" t="str">
        <f>VLOOKUP(G2840,master_diffculty!$A$1:$C$11,3,FALSE)</f>
        <v>SPA</v>
      </c>
      <c r="G2840">
        <v>4</v>
      </c>
      <c r="H2840">
        <f>IFERROR(IF(VLOOKUP($B2840,all_raw_csv!$B$1:$AO$2074,5+($G2840-1)*7,FALSE)=0,-1,VLOOKUP($B2840,all_raw_csv!$B$1:$AO$2074,5+($G2840-1)*7,FALSE)),"-")</f>
        <v>12</v>
      </c>
      <c r="I2840">
        <f>IFERROR(IF(VLOOKUP($B2840,new_notes_bemaniwiki!$A$1:$J$1937,1+$G2840,FALSE)="-",-1,VLOOKUP($B2840,new_notes_bemaniwiki!$A$1:$J$1937,1+$G2840,FALSE)),"🙇")</f>
        <v>1738</v>
      </c>
      <c r="J2840" t="s">
        <v>3063</v>
      </c>
      <c r="K2840" t="s">
        <v>3063</v>
      </c>
    </row>
    <row r="2841" spans="1:11" x14ac:dyDescent="0.15">
      <c r="A2841" t="str">
        <f>VLOOKUP(B2841,for_vlookup!$A$1:$B$2046,2,FALSE)</f>
        <v>Lincle</v>
      </c>
      <c r="B2841" s="2" t="s">
        <v>1170</v>
      </c>
      <c r="C2841" t="str">
        <f>IFERROR(VLOOKUP(B2841,all_raw_csv!$B$2:$AO$2140,2,FALSE),"-")</f>
        <v>TECH-BREAKBEATS</v>
      </c>
      <c r="D2841" t="str">
        <f>IFERROR(VLOOKUP($B2841,all_raw_csv!$B$2:$AO$2140,3,FALSE),"-")</f>
        <v>DJ Mass MAD Izm*</v>
      </c>
      <c r="E2841">
        <f>VLOOKUP($A2841,master_version!$A$1:$B$29,2,FALSE)</f>
        <v>19</v>
      </c>
      <c r="F2841" t="str">
        <f>VLOOKUP(G2841,master_diffculty!$A$1:$C$11,3,FALSE)</f>
        <v>SPL</v>
      </c>
      <c r="G2841">
        <v>5</v>
      </c>
      <c r="H2841">
        <f>IFERROR(IF(VLOOKUP($B2841,all_raw_csv!$B$1:$AO$2074,5+($G2841-1)*7,FALSE)=0,-1,VLOOKUP($B2841,all_raw_csv!$B$1:$AO$2074,5+($G2841-1)*7,FALSE)),"-")</f>
        <v>-1</v>
      </c>
      <c r="I2841">
        <f>IFERROR(IF(VLOOKUP($B2841,new_notes_bemaniwiki!$A$1:$J$1937,1+$G2841,FALSE)="-",-1,VLOOKUP($B2841,new_notes_bemaniwiki!$A$1:$J$1937,1+$G2841,FALSE)),"🙇")</f>
        <v>-1</v>
      </c>
      <c r="J2841" t="s">
        <v>3063</v>
      </c>
      <c r="K2841" t="s">
        <v>3063</v>
      </c>
    </row>
    <row r="2842" spans="1:11" x14ac:dyDescent="0.15">
      <c r="A2842" t="str">
        <f>VLOOKUP(B2842,for_vlookup!$A$1:$B$2046,2,FALSE)</f>
        <v>Lincle</v>
      </c>
      <c r="B2842" s="2" t="s">
        <v>1171</v>
      </c>
      <c r="C2842" t="str">
        <f>IFERROR(VLOOKUP(B2842,all_raw_csv!$B$2:$AO$2140,2,FALSE),"-")</f>
        <v>WORLD/ELECTRONICA</v>
      </c>
      <c r="D2842" t="str">
        <f>IFERROR(VLOOKUP($B2842,all_raw_csv!$B$2:$AO$2140,3,FALSE),"-")</f>
        <v>猫叉Master</v>
      </c>
      <c r="E2842">
        <f>VLOOKUP($A2842,master_version!$A$1:$B$29,2,FALSE)</f>
        <v>19</v>
      </c>
      <c r="F2842" t="str">
        <f>VLOOKUP(G2842,master_diffculty!$A$1:$C$11,3,FALSE)</f>
        <v>SPB</v>
      </c>
      <c r="G2842">
        <v>1</v>
      </c>
      <c r="H2842">
        <f>IFERROR(IF(VLOOKUP($B2842,all_raw_csv!$B$1:$AO$2074,5+($G2842-1)*7,FALSE)=0,-1,VLOOKUP($B2842,all_raw_csv!$B$1:$AO$2074,5+($G2842-1)*7,FALSE)),"-")</f>
        <v>-1</v>
      </c>
      <c r="I2842">
        <f>IFERROR(IF(VLOOKUP($B2842,new_notes_bemaniwiki!$A$1:$J$1937,1+$G2842,FALSE)="-",-1,VLOOKUP($B2842,new_notes_bemaniwiki!$A$1:$J$1937,1+$G2842,FALSE)),"🙇")</f>
        <v>-1</v>
      </c>
      <c r="J2842" t="s">
        <v>3063</v>
      </c>
      <c r="K2842" t="s">
        <v>3063</v>
      </c>
    </row>
    <row r="2843" spans="1:11" x14ac:dyDescent="0.15">
      <c r="A2843" t="str">
        <f>VLOOKUP(B2843,for_vlookup!$A$1:$B$2046,2,FALSE)</f>
        <v>Lincle</v>
      </c>
      <c r="B2843" s="2" t="s">
        <v>1171</v>
      </c>
      <c r="C2843" t="str">
        <f>IFERROR(VLOOKUP(B2843,all_raw_csv!$B$2:$AO$2140,2,FALSE),"-")</f>
        <v>WORLD/ELECTRONICA</v>
      </c>
      <c r="D2843" t="str">
        <f>IFERROR(VLOOKUP($B2843,all_raw_csv!$B$2:$AO$2140,3,FALSE),"-")</f>
        <v>猫叉Master</v>
      </c>
      <c r="E2843">
        <f>VLOOKUP($A2843,master_version!$A$1:$B$29,2,FALSE)</f>
        <v>19</v>
      </c>
      <c r="F2843" t="str">
        <f>VLOOKUP(G2843,master_diffculty!$A$1:$C$11,3,FALSE)</f>
        <v>SPN</v>
      </c>
      <c r="G2843">
        <v>2</v>
      </c>
      <c r="H2843">
        <f>IFERROR(IF(VLOOKUP($B2843,all_raw_csv!$B$1:$AO$2074,5+($G2843-1)*7,FALSE)=0,-1,VLOOKUP($B2843,all_raw_csv!$B$1:$AO$2074,5+($G2843-1)*7,FALSE)),"-")</f>
        <v>2</v>
      </c>
      <c r="I2843">
        <f>IFERROR(IF(VLOOKUP($B2843,new_notes_bemaniwiki!$A$1:$J$1937,1+$G2843,FALSE)="-",-1,VLOOKUP($B2843,new_notes_bemaniwiki!$A$1:$J$1937,1+$G2843,FALSE)),"🙇")</f>
        <v>185</v>
      </c>
      <c r="J2843" t="s">
        <v>3063</v>
      </c>
      <c r="K2843" t="s">
        <v>3063</v>
      </c>
    </row>
    <row r="2844" spans="1:11" x14ac:dyDescent="0.15">
      <c r="A2844" t="str">
        <f>VLOOKUP(B2844,for_vlookup!$A$1:$B$2046,2,FALSE)</f>
        <v>Lincle</v>
      </c>
      <c r="B2844" s="2" t="s">
        <v>1171</v>
      </c>
      <c r="C2844" t="str">
        <f>IFERROR(VLOOKUP(B2844,all_raw_csv!$B$2:$AO$2140,2,FALSE),"-")</f>
        <v>WORLD/ELECTRONICA</v>
      </c>
      <c r="D2844" t="str">
        <f>IFERROR(VLOOKUP($B2844,all_raw_csv!$B$2:$AO$2140,3,FALSE),"-")</f>
        <v>猫叉Master</v>
      </c>
      <c r="E2844">
        <f>VLOOKUP($A2844,master_version!$A$1:$B$29,2,FALSE)</f>
        <v>19</v>
      </c>
      <c r="F2844" t="str">
        <f>VLOOKUP(G2844,master_diffculty!$A$1:$C$11,3,FALSE)</f>
        <v>SPH</v>
      </c>
      <c r="G2844">
        <v>3</v>
      </c>
      <c r="H2844">
        <f>IFERROR(IF(VLOOKUP($B2844,all_raw_csv!$B$1:$AO$2074,5+($G2844-1)*7,FALSE)=0,-1,VLOOKUP($B2844,all_raw_csv!$B$1:$AO$2074,5+($G2844-1)*7,FALSE)),"-")</f>
        <v>5</v>
      </c>
      <c r="I2844">
        <f>IFERROR(IF(VLOOKUP($B2844,new_notes_bemaniwiki!$A$1:$J$1937,1+$G2844,FALSE)="-",-1,VLOOKUP($B2844,new_notes_bemaniwiki!$A$1:$J$1937,1+$G2844,FALSE)),"🙇")</f>
        <v>441</v>
      </c>
      <c r="J2844" t="s">
        <v>3063</v>
      </c>
      <c r="K2844" t="s">
        <v>3063</v>
      </c>
    </row>
    <row r="2845" spans="1:11" x14ac:dyDescent="0.15">
      <c r="A2845" t="str">
        <f>VLOOKUP(B2845,for_vlookup!$A$1:$B$2046,2,FALSE)</f>
        <v>Lincle</v>
      </c>
      <c r="B2845" s="2" t="s">
        <v>1171</v>
      </c>
      <c r="C2845" t="str">
        <f>IFERROR(VLOOKUP(B2845,all_raw_csv!$B$2:$AO$2140,2,FALSE),"-")</f>
        <v>WORLD/ELECTRONICA</v>
      </c>
      <c r="D2845" t="str">
        <f>IFERROR(VLOOKUP($B2845,all_raw_csv!$B$2:$AO$2140,3,FALSE),"-")</f>
        <v>猫叉Master</v>
      </c>
      <c r="E2845">
        <f>VLOOKUP($A2845,master_version!$A$1:$B$29,2,FALSE)</f>
        <v>19</v>
      </c>
      <c r="F2845" t="str">
        <f>VLOOKUP(G2845,master_diffculty!$A$1:$C$11,3,FALSE)</f>
        <v>SPA</v>
      </c>
      <c r="G2845">
        <v>4</v>
      </c>
      <c r="H2845">
        <f>IFERROR(IF(VLOOKUP($B2845,all_raw_csv!$B$1:$AO$2074,5+($G2845-1)*7,FALSE)=0,-1,VLOOKUP($B2845,all_raw_csv!$B$1:$AO$2074,5+($G2845-1)*7,FALSE)),"-")</f>
        <v>8</v>
      </c>
      <c r="I2845">
        <f>IFERROR(IF(VLOOKUP($B2845,new_notes_bemaniwiki!$A$1:$J$1937,1+$G2845,FALSE)="-",-1,VLOOKUP($B2845,new_notes_bemaniwiki!$A$1:$J$1937,1+$G2845,FALSE)),"🙇")</f>
        <v>735</v>
      </c>
      <c r="J2845" t="s">
        <v>3063</v>
      </c>
      <c r="K2845" t="s">
        <v>3063</v>
      </c>
    </row>
    <row r="2846" spans="1:11" x14ac:dyDescent="0.15">
      <c r="A2846" t="str">
        <f>VLOOKUP(B2846,for_vlookup!$A$1:$B$2046,2,FALSE)</f>
        <v>Lincle</v>
      </c>
      <c r="B2846" s="2" t="s">
        <v>1171</v>
      </c>
      <c r="C2846" t="str">
        <f>IFERROR(VLOOKUP(B2846,all_raw_csv!$B$2:$AO$2140,2,FALSE),"-")</f>
        <v>WORLD/ELECTRONICA</v>
      </c>
      <c r="D2846" t="str">
        <f>IFERROR(VLOOKUP($B2846,all_raw_csv!$B$2:$AO$2140,3,FALSE),"-")</f>
        <v>猫叉Master</v>
      </c>
      <c r="E2846">
        <f>VLOOKUP($A2846,master_version!$A$1:$B$29,2,FALSE)</f>
        <v>19</v>
      </c>
      <c r="F2846" t="str">
        <f>VLOOKUP(G2846,master_diffculty!$A$1:$C$11,3,FALSE)</f>
        <v>SPL</v>
      </c>
      <c r="G2846">
        <v>5</v>
      </c>
      <c r="H2846">
        <f>IFERROR(IF(VLOOKUP($B2846,all_raw_csv!$B$1:$AO$2074,5+($G2846-1)*7,FALSE)=0,-1,VLOOKUP($B2846,all_raw_csv!$B$1:$AO$2074,5+($G2846-1)*7,FALSE)),"-")</f>
        <v>-1</v>
      </c>
      <c r="I2846">
        <f>IFERROR(IF(VLOOKUP($B2846,new_notes_bemaniwiki!$A$1:$J$1937,1+$G2846,FALSE)="-",-1,VLOOKUP($B2846,new_notes_bemaniwiki!$A$1:$J$1937,1+$G2846,FALSE)),"🙇")</f>
        <v>-1</v>
      </c>
      <c r="J2846" t="s">
        <v>3063</v>
      </c>
      <c r="K2846" t="s">
        <v>3063</v>
      </c>
    </row>
    <row r="2847" spans="1:11" x14ac:dyDescent="0.15">
      <c r="A2847" t="str">
        <f>VLOOKUP(B2847,for_vlookup!$A$1:$B$2046,2,FALSE)</f>
        <v>Lincle</v>
      </c>
      <c r="B2847" s="2" t="s">
        <v>1172</v>
      </c>
      <c r="C2847" t="str">
        <f>IFERROR(VLOOKUP(B2847,all_raw_csv!$B$2:$AO$2140,2,FALSE),"-")</f>
        <v>DANCE SPEED</v>
      </c>
      <c r="D2847" t="str">
        <f>IFERROR(VLOOKUP($B2847,all_raw_csv!$B$2:$AO$2140,3,FALSE),"-")</f>
        <v>青龍</v>
      </c>
      <c r="E2847">
        <f>VLOOKUP($A2847,master_version!$A$1:$B$29,2,FALSE)</f>
        <v>19</v>
      </c>
      <c r="F2847" t="str">
        <f>VLOOKUP(G2847,master_diffculty!$A$1:$C$11,3,FALSE)</f>
        <v>SPB</v>
      </c>
      <c r="G2847">
        <v>1</v>
      </c>
      <c r="H2847">
        <f>IFERROR(IF(VLOOKUP($B2847,all_raw_csv!$B$1:$AO$2074,5+($G2847-1)*7,FALSE)=0,-1,VLOOKUP($B2847,all_raw_csv!$B$1:$AO$2074,5+($G2847-1)*7,FALSE)),"-")</f>
        <v>1</v>
      </c>
      <c r="I2847">
        <f>IFERROR(IF(VLOOKUP($B2847,new_notes_bemaniwiki!$A$1:$J$1937,1+$G2847,FALSE)="-",-1,VLOOKUP($B2847,new_notes_bemaniwiki!$A$1:$J$1937,1+$G2847,FALSE)),"🙇")</f>
        <v>121</v>
      </c>
      <c r="J2847" t="s">
        <v>3063</v>
      </c>
      <c r="K2847" t="s">
        <v>3063</v>
      </c>
    </row>
    <row r="2848" spans="1:11" x14ac:dyDescent="0.15">
      <c r="A2848" t="str">
        <f>VLOOKUP(B2848,for_vlookup!$A$1:$B$2046,2,FALSE)</f>
        <v>Lincle</v>
      </c>
      <c r="B2848" s="2" t="s">
        <v>1172</v>
      </c>
      <c r="C2848" t="str">
        <f>IFERROR(VLOOKUP(B2848,all_raw_csv!$B$2:$AO$2140,2,FALSE),"-")</f>
        <v>DANCE SPEED</v>
      </c>
      <c r="D2848" t="str">
        <f>IFERROR(VLOOKUP($B2848,all_raw_csv!$B$2:$AO$2140,3,FALSE),"-")</f>
        <v>青龍</v>
      </c>
      <c r="E2848">
        <f>VLOOKUP($A2848,master_version!$A$1:$B$29,2,FALSE)</f>
        <v>19</v>
      </c>
      <c r="F2848" t="str">
        <f>VLOOKUP(G2848,master_diffculty!$A$1:$C$11,3,FALSE)</f>
        <v>SPN</v>
      </c>
      <c r="G2848">
        <v>2</v>
      </c>
      <c r="H2848">
        <f>IFERROR(IF(VLOOKUP($B2848,all_raw_csv!$B$1:$AO$2074,5+($G2848-1)*7,FALSE)=0,-1,VLOOKUP($B2848,all_raw_csv!$B$1:$AO$2074,5+($G2848-1)*7,FALSE)),"-")</f>
        <v>4</v>
      </c>
      <c r="I2848">
        <f>IFERROR(IF(VLOOKUP($B2848,new_notes_bemaniwiki!$A$1:$J$1937,1+$G2848,FALSE)="-",-1,VLOOKUP($B2848,new_notes_bemaniwiki!$A$1:$J$1937,1+$G2848,FALSE)),"🙇")</f>
        <v>328</v>
      </c>
      <c r="J2848" t="s">
        <v>3063</v>
      </c>
      <c r="K2848" t="s">
        <v>3063</v>
      </c>
    </row>
    <row r="2849" spans="1:11" x14ac:dyDescent="0.15">
      <c r="A2849" t="str">
        <f>VLOOKUP(B2849,for_vlookup!$A$1:$B$2046,2,FALSE)</f>
        <v>Lincle</v>
      </c>
      <c r="B2849" s="2" t="s">
        <v>1172</v>
      </c>
      <c r="C2849" t="str">
        <f>IFERROR(VLOOKUP(B2849,all_raw_csv!$B$2:$AO$2140,2,FALSE),"-")</f>
        <v>DANCE SPEED</v>
      </c>
      <c r="D2849" t="str">
        <f>IFERROR(VLOOKUP($B2849,all_raw_csv!$B$2:$AO$2140,3,FALSE),"-")</f>
        <v>青龍</v>
      </c>
      <c r="E2849">
        <f>VLOOKUP($A2849,master_version!$A$1:$B$29,2,FALSE)</f>
        <v>19</v>
      </c>
      <c r="F2849" t="str">
        <f>VLOOKUP(G2849,master_diffculty!$A$1:$C$11,3,FALSE)</f>
        <v>SPH</v>
      </c>
      <c r="G2849">
        <v>3</v>
      </c>
      <c r="H2849">
        <f>IFERROR(IF(VLOOKUP($B2849,all_raw_csv!$B$1:$AO$2074,5+($G2849-1)*7,FALSE)=0,-1,VLOOKUP($B2849,all_raw_csv!$B$1:$AO$2074,5+($G2849-1)*7,FALSE)),"-")</f>
        <v>9</v>
      </c>
      <c r="I2849">
        <f>IFERROR(IF(VLOOKUP($B2849,new_notes_bemaniwiki!$A$1:$J$1937,1+$G2849,FALSE)="-",-1,VLOOKUP($B2849,new_notes_bemaniwiki!$A$1:$J$1937,1+$G2849,FALSE)),"🙇")</f>
        <v>837</v>
      </c>
      <c r="J2849" t="s">
        <v>3063</v>
      </c>
      <c r="K2849" t="s">
        <v>3063</v>
      </c>
    </row>
    <row r="2850" spans="1:11" x14ac:dyDescent="0.15">
      <c r="A2850" t="str">
        <f>VLOOKUP(B2850,for_vlookup!$A$1:$B$2046,2,FALSE)</f>
        <v>Lincle</v>
      </c>
      <c r="B2850" s="2" t="s">
        <v>1172</v>
      </c>
      <c r="C2850" t="str">
        <f>IFERROR(VLOOKUP(B2850,all_raw_csv!$B$2:$AO$2140,2,FALSE),"-")</f>
        <v>DANCE SPEED</v>
      </c>
      <c r="D2850" t="str">
        <f>IFERROR(VLOOKUP($B2850,all_raw_csv!$B$2:$AO$2140,3,FALSE),"-")</f>
        <v>青龍</v>
      </c>
      <c r="E2850">
        <f>VLOOKUP($A2850,master_version!$A$1:$B$29,2,FALSE)</f>
        <v>19</v>
      </c>
      <c r="F2850" t="str">
        <f>VLOOKUP(G2850,master_diffculty!$A$1:$C$11,3,FALSE)</f>
        <v>SPA</v>
      </c>
      <c r="G2850">
        <v>4</v>
      </c>
      <c r="H2850">
        <f>IFERROR(IF(VLOOKUP($B2850,all_raw_csv!$B$1:$AO$2074,5+($G2850-1)*7,FALSE)=0,-1,VLOOKUP($B2850,all_raw_csv!$B$1:$AO$2074,5+($G2850-1)*7,FALSE)),"-")</f>
        <v>11</v>
      </c>
      <c r="I2850">
        <f>IFERROR(IF(VLOOKUP($B2850,new_notes_bemaniwiki!$A$1:$J$1937,1+$G2850,FALSE)="-",-1,VLOOKUP($B2850,new_notes_bemaniwiki!$A$1:$J$1937,1+$G2850,FALSE)),"🙇")</f>
        <v>1231</v>
      </c>
      <c r="J2850" t="s">
        <v>3063</v>
      </c>
      <c r="K2850" t="s">
        <v>3063</v>
      </c>
    </row>
    <row r="2851" spans="1:11" x14ac:dyDescent="0.15">
      <c r="A2851" t="str">
        <f>VLOOKUP(B2851,for_vlookup!$A$1:$B$2046,2,FALSE)</f>
        <v>Lincle</v>
      </c>
      <c r="B2851" s="2" t="s">
        <v>1172</v>
      </c>
      <c r="C2851" t="str">
        <f>IFERROR(VLOOKUP(B2851,all_raw_csv!$B$2:$AO$2140,2,FALSE),"-")</f>
        <v>DANCE SPEED</v>
      </c>
      <c r="D2851" t="str">
        <f>IFERROR(VLOOKUP($B2851,all_raw_csv!$B$2:$AO$2140,3,FALSE),"-")</f>
        <v>青龍</v>
      </c>
      <c r="E2851">
        <f>VLOOKUP($A2851,master_version!$A$1:$B$29,2,FALSE)</f>
        <v>19</v>
      </c>
      <c r="F2851" t="str">
        <f>VLOOKUP(G2851,master_diffculty!$A$1:$C$11,3,FALSE)</f>
        <v>SPL</v>
      </c>
      <c r="G2851">
        <v>5</v>
      </c>
      <c r="H2851">
        <f>IFERROR(IF(VLOOKUP($B2851,all_raw_csv!$B$1:$AO$2074,5+($G2851-1)*7,FALSE)=0,-1,VLOOKUP($B2851,all_raw_csv!$B$1:$AO$2074,5+($G2851-1)*7,FALSE)),"-")</f>
        <v>-1</v>
      </c>
      <c r="I2851">
        <f>IFERROR(IF(VLOOKUP($B2851,new_notes_bemaniwiki!$A$1:$J$1937,1+$G2851,FALSE)="-",-1,VLOOKUP($B2851,new_notes_bemaniwiki!$A$1:$J$1937,1+$G2851,FALSE)),"🙇")</f>
        <v>-1</v>
      </c>
      <c r="J2851" t="s">
        <v>3063</v>
      </c>
      <c r="K2851" t="s">
        <v>3063</v>
      </c>
    </row>
    <row r="2852" spans="1:11" x14ac:dyDescent="0.15">
      <c r="A2852" t="str">
        <f>VLOOKUP(B2852,for_vlookup!$A$1:$B$2046,2,FALSE)</f>
        <v>Lincle</v>
      </c>
      <c r="B2852" s="2" t="s">
        <v>1173</v>
      </c>
      <c r="C2852" t="str">
        <f>IFERROR(VLOOKUP(B2852,all_raw_csv!$B$2:$AO$2140,2,FALSE),"-")</f>
        <v>SPEED POP</v>
      </c>
      <c r="D2852" t="str">
        <f>IFERROR(VLOOKUP($B2852,all_raw_csv!$B$2:$AO$2140,3,FALSE),"-")</f>
        <v>Tatsh feat.小田ユウ</v>
      </c>
      <c r="E2852">
        <f>VLOOKUP($A2852,master_version!$A$1:$B$29,2,FALSE)</f>
        <v>19</v>
      </c>
      <c r="F2852" t="str">
        <f>VLOOKUP(G2852,master_diffculty!$A$1:$C$11,3,FALSE)</f>
        <v>SPB</v>
      </c>
      <c r="G2852">
        <v>1</v>
      </c>
      <c r="H2852">
        <f>IFERROR(IF(VLOOKUP($B2852,all_raw_csv!$B$1:$AO$2074,5+($G2852-1)*7,FALSE)=0,-1,VLOOKUP($B2852,all_raw_csv!$B$1:$AO$2074,5+($G2852-1)*7,FALSE)),"-")</f>
        <v>-1</v>
      </c>
      <c r="I2852">
        <f>IFERROR(IF(VLOOKUP($B2852,new_notes_bemaniwiki!$A$1:$J$1937,1+$G2852,FALSE)="-",-1,VLOOKUP($B2852,new_notes_bemaniwiki!$A$1:$J$1937,1+$G2852,FALSE)),"🙇")</f>
        <v>-1</v>
      </c>
      <c r="J2852" t="s">
        <v>3063</v>
      </c>
      <c r="K2852" t="s">
        <v>3063</v>
      </c>
    </row>
    <row r="2853" spans="1:11" x14ac:dyDescent="0.15">
      <c r="A2853" t="str">
        <f>VLOOKUP(B2853,for_vlookup!$A$1:$B$2046,2,FALSE)</f>
        <v>Lincle</v>
      </c>
      <c r="B2853" s="2" t="s">
        <v>1173</v>
      </c>
      <c r="C2853" t="str">
        <f>IFERROR(VLOOKUP(B2853,all_raw_csv!$B$2:$AO$2140,2,FALSE),"-")</f>
        <v>SPEED POP</v>
      </c>
      <c r="D2853" t="str">
        <f>IFERROR(VLOOKUP($B2853,all_raw_csv!$B$2:$AO$2140,3,FALSE),"-")</f>
        <v>Tatsh feat.小田ユウ</v>
      </c>
      <c r="E2853">
        <f>VLOOKUP($A2853,master_version!$A$1:$B$29,2,FALSE)</f>
        <v>19</v>
      </c>
      <c r="F2853" t="str">
        <f>VLOOKUP(G2853,master_diffculty!$A$1:$C$11,3,FALSE)</f>
        <v>SPN</v>
      </c>
      <c r="G2853">
        <v>2</v>
      </c>
      <c r="H2853">
        <f>IFERROR(IF(VLOOKUP($B2853,all_raw_csv!$B$1:$AO$2074,5+($G2853-1)*7,FALSE)=0,-1,VLOOKUP($B2853,all_raw_csv!$B$1:$AO$2074,5+($G2853-1)*7,FALSE)),"-")</f>
        <v>5</v>
      </c>
      <c r="I2853">
        <f>IFERROR(IF(VLOOKUP($B2853,new_notes_bemaniwiki!$A$1:$J$1937,1+$G2853,FALSE)="-",-1,VLOOKUP($B2853,new_notes_bemaniwiki!$A$1:$J$1937,1+$G2853,FALSE)),"🙇")</f>
        <v>412</v>
      </c>
      <c r="J2853" t="s">
        <v>3063</v>
      </c>
      <c r="K2853" t="s">
        <v>3063</v>
      </c>
    </row>
    <row r="2854" spans="1:11" x14ac:dyDescent="0.15">
      <c r="A2854" t="str">
        <f>VLOOKUP(B2854,for_vlookup!$A$1:$B$2046,2,FALSE)</f>
        <v>Lincle</v>
      </c>
      <c r="B2854" s="2" t="s">
        <v>1173</v>
      </c>
      <c r="C2854" t="str">
        <f>IFERROR(VLOOKUP(B2854,all_raw_csv!$B$2:$AO$2140,2,FALSE),"-")</f>
        <v>SPEED POP</v>
      </c>
      <c r="D2854" t="str">
        <f>IFERROR(VLOOKUP($B2854,all_raw_csv!$B$2:$AO$2140,3,FALSE),"-")</f>
        <v>Tatsh feat.小田ユウ</v>
      </c>
      <c r="E2854">
        <f>VLOOKUP($A2854,master_version!$A$1:$B$29,2,FALSE)</f>
        <v>19</v>
      </c>
      <c r="F2854" t="str">
        <f>VLOOKUP(G2854,master_diffculty!$A$1:$C$11,3,FALSE)</f>
        <v>SPH</v>
      </c>
      <c r="G2854">
        <v>3</v>
      </c>
      <c r="H2854">
        <f>IFERROR(IF(VLOOKUP($B2854,all_raw_csv!$B$1:$AO$2074,5+($G2854-1)*7,FALSE)=0,-1,VLOOKUP($B2854,all_raw_csv!$B$1:$AO$2074,5+($G2854-1)*7,FALSE)),"-")</f>
        <v>7</v>
      </c>
      <c r="I2854">
        <f>IFERROR(IF(VLOOKUP($B2854,new_notes_bemaniwiki!$A$1:$J$1937,1+$G2854,FALSE)="-",-1,VLOOKUP($B2854,new_notes_bemaniwiki!$A$1:$J$1937,1+$G2854,FALSE)),"🙇")</f>
        <v>714</v>
      </c>
      <c r="J2854" t="s">
        <v>3063</v>
      </c>
      <c r="K2854" t="s">
        <v>3063</v>
      </c>
    </row>
    <row r="2855" spans="1:11" x14ac:dyDescent="0.15">
      <c r="A2855" t="str">
        <f>VLOOKUP(B2855,for_vlookup!$A$1:$B$2046,2,FALSE)</f>
        <v>Lincle</v>
      </c>
      <c r="B2855" s="2" t="s">
        <v>1173</v>
      </c>
      <c r="C2855" t="str">
        <f>IFERROR(VLOOKUP(B2855,all_raw_csv!$B$2:$AO$2140,2,FALSE),"-")</f>
        <v>SPEED POP</v>
      </c>
      <c r="D2855" t="str">
        <f>IFERROR(VLOOKUP($B2855,all_raw_csv!$B$2:$AO$2140,3,FALSE),"-")</f>
        <v>Tatsh feat.小田ユウ</v>
      </c>
      <c r="E2855">
        <f>VLOOKUP($A2855,master_version!$A$1:$B$29,2,FALSE)</f>
        <v>19</v>
      </c>
      <c r="F2855" t="str">
        <f>VLOOKUP(G2855,master_diffculty!$A$1:$C$11,3,FALSE)</f>
        <v>SPA</v>
      </c>
      <c r="G2855">
        <v>4</v>
      </c>
      <c r="H2855">
        <f>IFERROR(IF(VLOOKUP($B2855,all_raw_csv!$B$1:$AO$2074,5+($G2855-1)*7,FALSE)=0,-1,VLOOKUP($B2855,all_raw_csv!$B$1:$AO$2074,5+($G2855-1)*7,FALSE)),"-")</f>
        <v>9</v>
      </c>
      <c r="I2855">
        <f>IFERROR(IF(VLOOKUP($B2855,new_notes_bemaniwiki!$A$1:$J$1937,1+$G2855,FALSE)="-",-1,VLOOKUP($B2855,new_notes_bemaniwiki!$A$1:$J$1937,1+$G2855,FALSE)),"🙇")</f>
        <v>931</v>
      </c>
      <c r="J2855" t="s">
        <v>3063</v>
      </c>
      <c r="K2855" t="s">
        <v>3063</v>
      </c>
    </row>
    <row r="2856" spans="1:11" x14ac:dyDescent="0.15">
      <c r="A2856" t="str">
        <f>VLOOKUP(B2856,for_vlookup!$A$1:$B$2046,2,FALSE)</f>
        <v>Lincle</v>
      </c>
      <c r="B2856" s="2" t="s">
        <v>1173</v>
      </c>
      <c r="C2856" t="str">
        <f>IFERROR(VLOOKUP(B2856,all_raw_csv!$B$2:$AO$2140,2,FALSE),"-")</f>
        <v>SPEED POP</v>
      </c>
      <c r="D2856" t="str">
        <f>IFERROR(VLOOKUP($B2856,all_raw_csv!$B$2:$AO$2140,3,FALSE),"-")</f>
        <v>Tatsh feat.小田ユウ</v>
      </c>
      <c r="E2856">
        <f>VLOOKUP($A2856,master_version!$A$1:$B$29,2,FALSE)</f>
        <v>19</v>
      </c>
      <c r="F2856" t="str">
        <f>VLOOKUP(G2856,master_diffculty!$A$1:$C$11,3,FALSE)</f>
        <v>SPL</v>
      </c>
      <c r="G2856">
        <v>5</v>
      </c>
      <c r="H2856">
        <f>IFERROR(IF(VLOOKUP($B2856,all_raw_csv!$B$1:$AO$2074,5+($G2856-1)*7,FALSE)=0,-1,VLOOKUP($B2856,all_raw_csv!$B$1:$AO$2074,5+($G2856-1)*7,FALSE)),"-")</f>
        <v>-1</v>
      </c>
      <c r="I2856">
        <f>IFERROR(IF(VLOOKUP($B2856,new_notes_bemaniwiki!$A$1:$J$1937,1+$G2856,FALSE)="-",-1,VLOOKUP($B2856,new_notes_bemaniwiki!$A$1:$J$1937,1+$G2856,FALSE)),"🙇")</f>
        <v>-1</v>
      </c>
      <c r="J2856" t="s">
        <v>3063</v>
      </c>
      <c r="K2856" t="s">
        <v>3063</v>
      </c>
    </row>
    <row r="2857" spans="1:11" x14ac:dyDescent="0.15">
      <c r="A2857" t="str">
        <f>VLOOKUP(B2857,for_vlookup!$A$1:$B$2046,2,FALSE)</f>
        <v>Lincle</v>
      </c>
      <c r="B2857" s="2" t="s">
        <v>1176</v>
      </c>
      <c r="C2857" t="str">
        <f>IFERROR(VLOOKUP(B2857,all_raw_csv!$B$2:$AO$2140,2,FALSE),"-")</f>
        <v>TRANSCENDENTAL ETUDES</v>
      </c>
      <c r="D2857" t="str">
        <f>IFERROR(VLOOKUP($B2857,all_raw_csv!$B$2:$AO$2140,3,FALSE),"-")</f>
        <v>度胸兄弟</v>
      </c>
      <c r="E2857">
        <f>VLOOKUP($A2857,master_version!$A$1:$B$29,2,FALSE)</f>
        <v>19</v>
      </c>
      <c r="F2857" t="str">
        <f>VLOOKUP(G2857,master_diffculty!$A$1:$C$11,3,FALSE)</f>
        <v>SPB</v>
      </c>
      <c r="G2857">
        <v>1</v>
      </c>
      <c r="H2857">
        <f>IFERROR(IF(VLOOKUP($B2857,all_raw_csv!$B$1:$AO$2074,5+($G2857-1)*7,FALSE)=0,-1,VLOOKUP($B2857,all_raw_csv!$B$1:$AO$2074,5+($G2857-1)*7,FALSE)),"-")</f>
        <v>-1</v>
      </c>
      <c r="I2857">
        <f>IFERROR(IF(VLOOKUP($B2857,new_notes_bemaniwiki!$A$1:$J$1937,1+$G2857,FALSE)="-",-1,VLOOKUP($B2857,new_notes_bemaniwiki!$A$1:$J$1937,1+$G2857,FALSE)),"🙇")</f>
        <v>-1</v>
      </c>
      <c r="J2857" t="s">
        <v>3063</v>
      </c>
      <c r="K2857" t="s">
        <v>3063</v>
      </c>
    </row>
    <row r="2858" spans="1:11" x14ac:dyDescent="0.15">
      <c r="A2858" t="str">
        <f>VLOOKUP(B2858,for_vlookup!$A$1:$B$2046,2,FALSE)</f>
        <v>Lincle</v>
      </c>
      <c r="B2858" s="2" t="s">
        <v>1176</v>
      </c>
      <c r="C2858" t="str">
        <f>IFERROR(VLOOKUP(B2858,all_raw_csv!$B$2:$AO$2140,2,FALSE),"-")</f>
        <v>TRANSCENDENTAL ETUDES</v>
      </c>
      <c r="D2858" t="str">
        <f>IFERROR(VLOOKUP($B2858,all_raw_csv!$B$2:$AO$2140,3,FALSE),"-")</f>
        <v>度胸兄弟</v>
      </c>
      <c r="E2858">
        <f>VLOOKUP($A2858,master_version!$A$1:$B$29,2,FALSE)</f>
        <v>19</v>
      </c>
      <c r="F2858" t="str">
        <f>VLOOKUP(G2858,master_diffculty!$A$1:$C$11,3,FALSE)</f>
        <v>SPN</v>
      </c>
      <c r="G2858">
        <v>2</v>
      </c>
      <c r="H2858">
        <f>IFERROR(IF(VLOOKUP($B2858,all_raw_csv!$B$1:$AO$2074,5+($G2858-1)*7,FALSE)=0,-1,VLOOKUP($B2858,all_raw_csv!$B$1:$AO$2074,5+($G2858-1)*7,FALSE)),"-")</f>
        <v>6</v>
      </c>
      <c r="I2858">
        <f>IFERROR(IF(VLOOKUP($B2858,new_notes_bemaniwiki!$A$1:$J$1937,1+$G2858,FALSE)="-",-1,VLOOKUP($B2858,new_notes_bemaniwiki!$A$1:$J$1937,1+$G2858,FALSE)),"🙇")</f>
        <v>657</v>
      </c>
      <c r="J2858" t="s">
        <v>3063</v>
      </c>
      <c r="K2858" t="s">
        <v>3063</v>
      </c>
    </row>
    <row r="2859" spans="1:11" x14ac:dyDescent="0.15">
      <c r="A2859" t="str">
        <f>VLOOKUP(B2859,for_vlookup!$A$1:$B$2046,2,FALSE)</f>
        <v>Lincle</v>
      </c>
      <c r="B2859" s="2" t="s">
        <v>1176</v>
      </c>
      <c r="C2859" t="str">
        <f>IFERROR(VLOOKUP(B2859,all_raw_csv!$B$2:$AO$2140,2,FALSE),"-")</f>
        <v>TRANSCENDENTAL ETUDES</v>
      </c>
      <c r="D2859" t="str">
        <f>IFERROR(VLOOKUP($B2859,all_raw_csv!$B$2:$AO$2140,3,FALSE),"-")</f>
        <v>度胸兄弟</v>
      </c>
      <c r="E2859">
        <f>VLOOKUP($A2859,master_version!$A$1:$B$29,2,FALSE)</f>
        <v>19</v>
      </c>
      <c r="F2859" t="str">
        <f>VLOOKUP(G2859,master_diffculty!$A$1:$C$11,3,FALSE)</f>
        <v>SPH</v>
      </c>
      <c r="G2859">
        <v>3</v>
      </c>
      <c r="H2859">
        <f>IFERROR(IF(VLOOKUP($B2859,all_raw_csv!$B$1:$AO$2074,5+($G2859-1)*7,FALSE)=0,-1,VLOOKUP($B2859,all_raw_csv!$B$1:$AO$2074,5+($G2859-1)*7,FALSE)),"-")</f>
        <v>9</v>
      </c>
      <c r="I2859">
        <f>IFERROR(IF(VLOOKUP($B2859,new_notes_bemaniwiki!$A$1:$J$1937,1+$G2859,FALSE)="-",-1,VLOOKUP($B2859,new_notes_bemaniwiki!$A$1:$J$1937,1+$G2859,FALSE)),"🙇")</f>
        <v>974</v>
      </c>
      <c r="J2859" t="s">
        <v>3063</v>
      </c>
      <c r="K2859" t="s">
        <v>3063</v>
      </c>
    </row>
    <row r="2860" spans="1:11" x14ac:dyDescent="0.15">
      <c r="A2860" t="str">
        <f>VLOOKUP(B2860,for_vlookup!$A$1:$B$2046,2,FALSE)</f>
        <v>Lincle</v>
      </c>
      <c r="B2860" s="2" t="s">
        <v>1176</v>
      </c>
      <c r="C2860" t="str">
        <f>IFERROR(VLOOKUP(B2860,all_raw_csv!$B$2:$AO$2140,2,FALSE),"-")</f>
        <v>TRANSCENDENTAL ETUDES</v>
      </c>
      <c r="D2860" t="str">
        <f>IFERROR(VLOOKUP($B2860,all_raw_csv!$B$2:$AO$2140,3,FALSE),"-")</f>
        <v>度胸兄弟</v>
      </c>
      <c r="E2860">
        <f>VLOOKUP($A2860,master_version!$A$1:$B$29,2,FALSE)</f>
        <v>19</v>
      </c>
      <c r="F2860" t="str">
        <f>VLOOKUP(G2860,master_diffculty!$A$1:$C$11,3,FALSE)</f>
        <v>SPA</v>
      </c>
      <c r="G2860">
        <v>4</v>
      </c>
      <c r="H2860">
        <f>IFERROR(IF(VLOOKUP($B2860,all_raw_csv!$B$1:$AO$2074,5+($G2860-1)*7,FALSE)=0,-1,VLOOKUP($B2860,all_raw_csv!$B$1:$AO$2074,5+($G2860-1)*7,FALSE)),"-")</f>
        <v>12</v>
      </c>
      <c r="I2860">
        <f>IFERROR(IF(VLOOKUP($B2860,new_notes_bemaniwiki!$A$1:$J$1937,1+$G2860,FALSE)="-",-1,VLOOKUP($B2860,new_notes_bemaniwiki!$A$1:$J$1937,1+$G2860,FALSE)),"🙇")</f>
        <v>1745</v>
      </c>
      <c r="J2860" t="s">
        <v>3063</v>
      </c>
      <c r="K2860" t="s">
        <v>3063</v>
      </c>
    </row>
    <row r="2861" spans="1:11" x14ac:dyDescent="0.15">
      <c r="A2861" t="str">
        <f>VLOOKUP(B2861,for_vlookup!$A$1:$B$2046,2,FALSE)</f>
        <v>Lincle</v>
      </c>
      <c r="B2861" s="2" t="s">
        <v>1176</v>
      </c>
      <c r="C2861" t="str">
        <f>IFERROR(VLOOKUP(B2861,all_raw_csv!$B$2:$AO$2140,2,FALSE),"-")</f>
        <v>TRANSCENDENTAL ETUDES</v>
      </c>
      <c r="D2861" t="str">
        <f>IFERROR(VLOOKUP($B2861,all_raw_csv!$B$2:$AO$2140,3,FALSE),"-")</f>
        <v>度胸兄弟</v>
      </c>
      <c r="E2861">
        <f>VLOOKUP($A2861,master_version!$A$1:$B$29,2,FALSE)</f>
        <v>19</v>
      </c>
      <c r="F2861" t="str">
        <f>VLOOKUP(G2861,master_diffculty!$A$1:$C$11,3,FALSE)</f>
        <v>SPL</v>
      </c>
      <c r="G2861">
        <v>5</v>
      </c>
      <c r="H2861">
        <f>IFERROR(IF(VLOOKUP($B2861,all_raw_csv!$B$1:$AO$2074,5+($G2861-1)*7,FALSE)=0,-1,VLOOKUP($B2861,all_raw_csv!$B$1:$AO$2074,5+($G2861-1)*7,FALSE)),"-")</f>
        <v>-1</v>
      </c>
      <c r="I2861">
        <f>IFERROR(IF(VLOOKUP($B2861,new_notes_bemaniwiki!$A$1:$J$1937,1+$G2861,FALSE)="-",-1,VLOOKUP($B2861,new_notes_bemaniwiki!$A$1:$J$1937,1+$G2861,FALSE)),"🙇")</f>
        <v>-1</v>
      </c>
      <c r="J2861" t="s">
        <v>3063</v>
      </c>
      <c r="K2861" t="s">
        <v>3063</v>
      </c>
    </row>
    <row r="2862" spans="1:11" x14ac:dyDescent="0.15">
      <c r="A2862" t="str">
        <f>VLOOKUP(B2862,for_vlookup!$A$1:$B$2046,2,FALSE)</f>
        <v>Lincle</v>
      </c>
      <c r="B2862" s="2" t="s">
        <v>1179</v>
      </c>
      <c r="C2862" t="str">
        <f>IFERROR(VLOOKUP(B2862,all_raw_csv!$B$2:$AO$2140,2,FALSE),"-")</f>
        <v>AKIBA RAVE</v>
      </c>
      <c r="D2862" t="str">
        <f>IFERROR(VLOOKUP($B2862,all_raw_csv!$B$2:$AO$2140,3,FALSE),"-")</f>
        <v>kors k feat.古川未鈴</v>
      </c>
      <c r="E2862">
        <f>VLOOKUP($A2862,master_version!$A$1:$B$29,2,FALSE)</f>
        <v>19</v>
      </c>
      <c r="F2862" t="str">
        <f>VLOOKUP(G2862,master_diffculty!$A$1:$C$11,3,FALSE)</f>
        <v>SPB</v>
      </c>
      <c r="G2862">
        <v>1</v>
      </c>
      <c r="H2862">
        <f>IFERROR(IF(VLOOKUP($B2862,all_raw_csv!$B$1:$AO$2074,5+($G2862-1)*7,FALSE)=0,-1,VLOOKUP($B2862,all_raw_csv!$B$1:$AO$2074,5+($G2862-1)*7,FALSE)),"-")</f>
        <v>-1</v>
      </c>
      <c r="I2862">
        <f>IFERROR(IF(VLOOKUP($B2862,new_notes_bemaniwiki!$A$1:$J$1937,1+$G2862,FALSE)="-",-1,VLOOKUP($B2862,new_notes_bemaniwiki!$A$1:$J$1937,1+$G2862,FALSE)),"🙇")</f>
        <v>-1</v>
      </c>
      <c r="J2862" t="s">
        <v>3063</v>
      </c>
      <c r="K2862" t="s">
        <v>3063</v>
      </c>
    </row>
    <row r="2863" spans="1:11" x14ac:dyDescent="0.15">
      <c r="A2863" t="str">
        <f>VLOOKUP(B2863,for_vlookup!$A$1:$B$2046,2,FALSE)</f>
        <v>Lincle</v>
      </c>
      <c r="B2863" s="2" t="s">
        <v>1179</v>
      </c>
      <c r="C2863" t="str">
        <f>IFERROR(VLOOKUP(B2863,all_raw_csv!$B$2:$AO$2140,2,FALSE),"-")</f>
        <v>AKIBA RAVE</v>
      </c>
      <c r="D2863" t="str">
        <f>IFERROR(VLOOKUP($B2863,all_raw_csv!$B$2:$AO$2140,3,FALSE),"-")</f>
        <v>kors k feat.古川未鈴</v>
      </c>
      <c r="E2863">
        <f>VLOOKUP($A2863,master_version!$A$1:$B$29,2,FALSE)</f>
        <v>19</v>
      </c>
      <c r="F2863" t="str">
        <f>VLOOKUP(G2863,master_diffculty!$A$1:$C$11,3,FALSE)</f>
        <v>SPN</v>
      </c>
      <c r="G2863">
        <v>2</v>
      </c>
      <c r="H2863">
        <f>IFERROR(IF(VLOOKUP($B2863,all_raw_csv!$B$1:$AO$2074,5+($G2863-1)*7,FALSE)=0,-1,VLOOKUP($B2863,all_raw_csv!$B$1:$AO$2074,5+($G2863-1)*7,FALSE)),"-")</f>
        <v>4</v>
      </c>
      <c r="I2863">
        <f>IFERROR(IF(VLOOKUP($B2863,new_notes_bemaniwiki!$A$1:$J$1937,1+$G2863,FALSE)="-",-1,VLOOKUP($B2863,new_notes_bemaniwiki!$A$1:$J$1937,1+$G2863,FALSE)),"🙇")</f>
        <v>361</v>
      </c>
      <c r="J2863" t="s">
        <v>3063</v>
      </c>
      <c r="K2863" t="s">
        <v>3063</v>
      </c>
    </row>
    <row r="2864" spans="1:11" x14ac:dyDescent="0.15">
      <c r="A2864" t="str">
        <f>VLOOKUP(B2864,for_vlookup!$A$1:$B$2046,2,FALSE)</f>
        <v>Lincle</v>
      </c>
      <c r="B2864" s="2" t="s">
        <v>1179</v>
      </c>
      <c r="C2864" t="str">
        <f>IFERROR(VLOOKUP(B2864,all_raw_csv!$B$2:$AO$2140,2,FALSE),"-")</f>
        <v>AKIBA RAVE</v>
      </c>
      <c r="D2864" t="str">
        <f>IFERROR(VLOOKUP($B2864,all_raw_csv!$B$2:$AO$2140,3,FALSE),"-")</f>
        <v>kors k feat.古川未鈴</v>
      </c>
      <c r="E2864">
        <f>VLOOKUP($A2864,master_version!$A$1:$B$29,2,FALSE)</f>
        <v>19</v>
      </c>
      <c r="F2864" t="str">
        <f>VLOOKUP(G2864,master_diffculty!$A$1:$C$11,3,FALSE)</f>
        <v>SPH</v>
      </c>
      <c r="G2864">
        <v>3</v>
      </c>
      <c r="H2864">
        <f>IFERROR(IF(VLOOKUP($B2864,all_raw_csv!$B$1:$AO$2074,5+($G2864-1)*7,FALSE)=0,-1,VLOOKUP($B2864,all_raw_csv!$B$1:$AO$2074,5+($G2864-1)*7,FALSE)),"-")</f>
        <v>7</v>
      </c>
      <c r="I2864">
        <f>IFERROR(IF(VLOOKUP($B2864,new_notes_bemaniwiki!$A$1:$J$1937,1+$G2864,FALSE)="-",-1,VLOOKUP($B2864,new_notes_bemaniwiki!$A$1:$J$1937,1+$G2864,FALSE)),"🙇")</f>
        <v>704</v>
      </c>
      <c r="J2864" t="s">
        <v>3063</v>
      </c>
      <c r="K2864" t="s">
        <v>3063</v>
      </c>
    </row>
    <row r="2865" spans="1:11" x14ac:dyDescent="0.15">
      <c r="A2865" t="str">
        <f>VLOOKUP(B2865,for_vlookup!$A$1:$B$2046,2,FALSE)</f>
        <v>Lincle</v>
      </c>
      <c r="B2865" s="2" t="s">
        <v>1179</v>
      </c>
      <c r="C2865" t="str">
        <f>IFERROR(VLOOKUP(B2865,all_raw_csv!$B$2:$AO$2140,2,FALSE),"-")</f>
        <v>AKIBA RAVE</v>
      </c>
      <c r="D2865" t="str">
        <f>IFERROR(VLOOKUP($B2865,all_raw_csv!$B$2:$AO$2140,3,FALSE),"-")</f>
        <v>kors k feat.古川未鈴</v>
      </c>
      <c r="E2865">
        <f>VLOOKUP($A2865,master_version!$A$1:$B$29,2,FALSE)</f>
        <v>19</v>
      </c>
      <c r="F2865" t="str">
        <f>VLOOKUP(G2865,master_diffculty!$A$1:$C$11,3,FALSE)</f>
        <v>SPA</v>
      </c>
      <c r="G2865">
        <v>4</v>
      </c>
      <c r="H2865">
        <f>IFERROR(IF(VLOOKUP($B2865,all_raw_csv!$B$1:$AO$2074,5+($G2865-1)*7,FALSE)=0,-1,VLOOKUP($B2865,all_raw_csv!$B$1:$AO$2074,5+($G2865-1)*7,FALSE)),"-")</f>
        <v>10</v>
      </c>
      <c r="I2865">
        <f>IFERROR(IF(VLOOKUP($B2865,new_notes_bemaniwiki!$A$1:$J$1937,1+$G2865,FALSE)="-",-1,VLOOKUP($B2865,new_notes_bemaniwiki!$A$1:$J$1937,1+$G2865,FALSE)),"🙇")</f>
        <v>1157</v>
      </c>
      <c r="J2865" t="s">
        <v>3063</v>
      </c>
      <c r="K2865" t="s">
        <v>3063</v>
      </c>
    </row>
    <row r="2866" spans="1:11" x14ac:dyDescent="0.15">
      <c r="A2866" t="str">
        <f>VLOOKUP(B2866,for_vlookup!$A$1:$B$2046,2,FALSE)</f>
        <v>Lincle</v>
      </c>
      <c r="B2866" s="2" t="s">
        <v>1179</v>
      </c>
      <c r="C2866" t="str">
        <f>IFERROR(VLOOKUP(B2866,all_raw_csv!$B$2:$AO$2140,2,FALSE),"-")</f>
        <v>AKIBA RAVE</v>
      </c>
      <c r="D2866" t="str">
        <f>IFERROR(VLOOKUP($B2866,all_raw_csv!$B$2:$AO$2140,3,FALSE),"-")</f>
        <v>kors k feat.古川未鈴</v>
      </c>
      <c r="E2866">
        <f>VLOOKUP($A2866,master_version!$A$1:$B$29,2,FALSE)</f>
        <v>19</v>
      </c>
      <c r="F2866" t="str">
        <f>VLOOKUP(G2866,master_diffculty!$A$1:$C$11,3,FALSE)</f>
        <v>SPL</v>
      </c>
      <c r="G2866">
        <v>5</v>
      </c>
      <c r="H2866">
        <f>IFERROR(IF(VLOOKUP($B2866,all_raw_csv!$B$1:$AO$2074,5+($G2866-1)*7,FALSE)=0,-1,VLOOKUP($B2866,all_raw_csv!$B$1:$AO$2074,5+($G2866-1)*7,FALSE)),"-")</f>
        <v>-1</v>
      </c>
      <c r="I2866">
        <f>IFERROR(IF(VLOOKUP($B2866,new_notes_bemaniwiki!$A$1:$J$1937,1+$G2866,FALSE)="-",-1,VLOOKUP($B2866,new_notes_bemaniwiki!$A$1:$J$1937,1+$G2866,FALSE)),"🙇")</f>
        <v>-1</v>
      </c>
      <c r="J2866" t="s">
        <v>3063</v>
      </c>
      <c r="K2866" t="s">
        <v>3063</v>
      </c>
    </row>
    <row r="2867" spans="1:11" x14ac:dyDescent="0.15">
      <c r="A2867" t="str">
        <f>VLOOKUP(B2867,for_vlookup!$A$1:$B$2046,2,FALSE)</f>
        <v>Lincle</v>
      </c>
      <c r="B2867" s="2" t="s">
        <v>1182</v>
      </c>
      <c r="C2867" t="str">
        <f>IFERROR(VLOOKUP(B2867,all_raw_csv!$B$2:$AO$2140,2,FALSE),"-")</f>
        <v>J-CORE</v>
      </c>
      <c r="D2867" t="str">
        <f>IFERROR(VLOOKUP($B2867,all_raw_csv!$B$2:$AO$2140,3,FALSE),"-")</f>
        <v>REDALiCE feat. Shihori</v>
      </c>
      <c r="E2867">
        <f>VLOOKUP($A2867,master_version!$A$1:$B$29,2,FALSE)</f>
        <v>19</v>
      </c>
      <c r="F2867" t="str">
        <f>VLOOKUP(G2867,master_diffculty!$A$1:$C$11,3,FALSE)</f>
        <v>SPB</v>
      </c>
      <c r="G2867">
        <v>1</v>
      </c>
      <c r="H2867">
        <f>IFERROR(IF(VLOOKUP($B2867,all_raw_csv!$B$1:$AO$2074,5+($G2867-1)*7,FALSE)=0,-1,VLOOKUP($B2867,all_raw_csv!$B$1:$AO$2074,5+($G2867-1)*7,FALSE)),"-")</f>
        <v>-1</v>
      </c>
      <c r="I2867">
        <f>IFERROR(IF(VLOOKUP($B2867,new_notes_bemaniwiki!$A$1:$J$1937,1+$G2867,FALSE)="-",-1,VLOOKUP($B2867,new_notes_bemaniwiki!$A$1:$J$1937,1+$G2867,FALSE)),"🙇")</f>
        <v>-1</v>
      </c>
      <c r="J2867" t="s">
        <v>3063</v>
      </c>
      <c r="K2867" t="s">
        <v>3063</v>
      </c>
    </row>
    <row r="2868" spans="1:11" x14ac:dyDescent="0.15">
      <c r="A2868" t="str">
        <f>VLOOKUP(B2868,for_vlookup!$A$1:$B$2046,2,FALSE)</f>
        <v>Lincle</v>
      </c>
      <c r="B2868" s="2" t="s">
        <v>1182</v>
      </c>
      <c r="C2868" t="str">
        <f>IFERROR(VLOOKUP(B2868,all_raw_csv!$B$2:$AO$2140,2,FALSE),"-")</f>
        <v>J-CORE</v>
      </c>
      <c r="D2868" t="str">
        <f>IFERROR(VLOOKUP($B2868,all_raw_csv!$B$2:$AO$2140,3,FALSE),"-")</f>
        <v>REDALiCE feat. Shihori</v>
      </c>
      <c r="E2868">
        <f>VLOOKUP($A2868,master_version!$A$1:$B$29,2,FALSE)</f>
        <v>19</v>
      </c>
      <c r="F2868" t="str">
        <f>VLOOKUP(G2868,master_diffculty!$A$1:$C$11,3,FALSE)</f>
        <v>SPN</v>
      </c>
      <c r="G2868">
        <v>2</v>
      </c>
      <c r="H2868">
        <f>IFERROR(IF(VLOOKUP($B2868,all_raw_csv!$B$1:$AO$2074,5+($G2868-1)*7,FALSE)=0,-1,VLOOKUP($B2868,all_raw_csv!$B$1:$AO$2074,5+($G2868-1)*7,FALSE)),"-")</f>
        <v>4</v>
      </c>
      <c r="I2868">
        <f>IFERROR(IF(VLOOKUP($B2868,new_notes_bemaniwiki!$A$1:$J$1937,1+$G2868,FALSE)="-",-1,VLOOKUP($B2868,new_notes_bemaniwiki!$A$1:$J$1937,1+$G2868,FALSE)),"🙇")</f>
        <v>385</v>
      </c>
      <c r="J2868" t="s">
        <v>3063</v>
      </c>
      <c r="K2868" t="s">
        <v>3063</v>
      </c>
    </row>
    <row r="2869" spans="1:11" x14ac:dyDescent="0.15">
      <c r="A2869" t="str">
        <f>VLOOKUP(B2869,for_vlookup!$A$1:$B$2046,2,FALSE)</f>
        <v>Lincle</v>
      </c>
      <c r="B2869" s="2" t="s">
        <v>1182</v>
      </c>
      <c r="C2869" t="str">
        <f>IFERROR(VLOOKUP(B2869,all_raw_csv!$B$2:$AO$2140,2,FALSE),"-")</f>
        <v>J-CORE</v>
      </c>
      <c r="D2869" t="str">
        <f>IFERROR(VLOOKUP($B2869,all_raw_csv!$B$2:$AO$2140,3,FALSE),"-")</f>
        <v>REDALiCE feat. Shihori</v>
      </c>
      <c r="E2869">
        <f>VLOOKUP($A2869,master_version!$A$1:$B$29,2,FALSE)</f>
        <v>19</v>
      </c>
      <c r="F2869" t="str">
        <f>VLOOKUP(G2869,master_diffculty!$A$1:$C$11,3,FALSE)</f>
        <v>SPH</v>
      </c>
      <c r="G2869">
        <v>3</v>
      </c>
      <c r="H2869">
        <f>IFERROR(IF(VLOOKUP($B2869,all_raw_csv!$B$1:$AO$2074,5+($G2869-1)*7,FALSE)=0,-1,VLOOKUP($B2869,all_raw_csv!$B$1:$AO$2074,5+($G2869-1)*7,FALSE)),"-")</f>
        <v>6</v>
      </c>
      <c r="I2869">
        <f>IFERROR(IF(VLOOKUP($B2869,new_notes_bemaniwiki!$A$1:$J$1937,1+$G2869,FALSE)="-",-1,VLOOKUP($B2869,new_notes_bemaniwiki!$A$1:$J$1937,1+$G2869,FALSE)),"🙇")</f>
        <v>521</v>
      </c>
      <c r="J2869" t="s">
        <v>3063</v>
      </c>
      <c r="K2869" t="s">
        <v>3063</v>
      </c>
    </row>
    <row r="2870" spans="1:11" x14ac:dyDescent="0.15">
      <c r="A2870" t="str">
        <f>VLOOKUP(B2870,for_vlookup!$A$1:$B$2046,2,FALSE)</f>
        <v>Lincle</v>
      </c>
      <c r="B2870" s="2" t="s">
        <v>1182</v>
      </c>
      <c r="C2870" t="str">
        <f>IFERROR(VLOOKUP(B2870,all_raw_csv!$B$2:$AO$2140,2,FALSE),"-")</f>
        <v>J-CORE</v>
      </c>
      <c r="D2870" t="str">
        <f>IFERROR(VLOOKUP($B2870,all_raw_csv!$B$2:$AO$2140,3,FALSE),"-")</f>
        <v>REDALiCE feat. Shihori</v>
      </c>
      <c r="E2870">
        <f>VLOOKUP($A2870,master_version!$A$1:$B$29,2,FALSE)</f>
        <v>19</v>
      </c>
      <c r="F2870" t="str">
        <f>VLOOKUP(G2870,master_diffculty!$A$1:$C$11,3,FALSE)</f>
        <v>SPA</v>
      </c>
      <c r="G2870">
        <v>4</v>
      </c>
      <c r="H2870">
        <f>IFERROR(IF(VLOOKUP($B2870,all_raw_csv!$B$1:$AO$2074,5+($G2870-1)*7,FALSE)=0,-1,VLOOKUP($B2870,all_raw_csv!$B$1:$AO$2074,5+($G2870-1)*7,FALSE)),"-")</f>
        <v>10</v>
      </c>
      <c r="I2870">
        <f>IFERROR(IF(VLOOKUP($B2870,new_notes_bemaniwiki!$A$1:$J$1937,1+$G2870,FALSE)="-",-1,VLOOKUP($B2870,new_notes_bemaniwiki!$A$1:$J$1937,1+$G2870,FALSE)),"🙇")</f>
        <v>1271</v>
      </c>
      <c r="J2870" t="s">
        <v>3063</v>
      </c>
      <c r="K2870" t="s">
        <v>3063</v>
      </c>
    </row>
    <row r="2871" spans="1:11" x14ac:dyDescent="0.15">
      <c r="A2871" t="str">
        <f>VLOOKUP(B2871,for_vlookup!$A$1:$B$2046,2,FALSE)</f>
        <v>Lincle</v>
      </c>
      <c r="B2871" s="2" t="s">
        <v>1182</v>
      </c>
      <c r="C2871" t="str">
        <f>IFERROR(VLOOKUP(B2871,all_raw_csv!$B$2:$AO$2140,2,FALSE),"-")</f>
        <v>J-CORE</v>
      </c>
      <c r="D2871" t="str">
        <f>IFERROR(VLOOKUP($B2871,all_raw_csv!$B$2:$AO$2140,3,FALSE),"-")</f>
        <v>REDALiCE feat. Shihori</v>
      </c>
      <c r="E2871">
        <f>VLOOKUP($A2871,master_version!$A$1:$B$29,2,FALSE)</f>
        <v>19</v>
      </c>
      <c r="F2871" t="str">
        <f>VLOOKUP(G2871,master_diffculty!$A$1:$C$11,3,FALSE)</f>
        <v>SPL</v>
      </c>
      <c r="G2871">
        <v>5</v>
      </c>
      <c r="H2871">
        <f>IFERROR(IF(VLOOKUP($B2871,all_raw_csv!$B$1:$AO$2074,5+($G2871-1)*7,FALSE)=0,-1,VLOOKUP($B2871,all_raw_csv!$B$1:$AO$2074,5+($G2871-1)*7,FALSE)),"-")</f>
        <v>-1</v>
      </c>
      <c r="I2871">
        <f>IFERROR(IF(VLOOKUP($B2871,new_notes_bemaniwiki!$A$1:$J$1937,1+$G2871,FALSE)="-",-1,VLOOKUP($B2871,new_notes_bemaniwiki!$A$1:$J$1937,1+$G2871,FALSE)),"🙇")</f>
        <v>-1</v>
      </c>
      <c r="J2871" t="s">
        <v>3063</v>
      </c>
      <c r="K2871" t="s">
        <v>3063</v>
      </c>
    </row>
    <row r="2872" spans="1:11" x14ac:dyDescent="0.15">
      <c r="A2872" t="str">
        <f>VLOOKUP(B2872,for_vlookup!$A$1:$B$2046,2,FALSE)</f>
        <v>Lincle</v>
      </c>
      <c r="B2872" s="2" t="s">
        <v>929</v>
      </c>
      <c r="C2872" t="str">
        <f>IFERROR(VLOOKUP(B2872,all_raw_csv!$B$2:$AO$2140,2,FALSE),"-")</f>
        <v>RENAISSANCE</v>
      </c>
      <c r="D2872" t="str">
        <f>IFERROR(VLOOKUP($B2872,all_raw_csv!$B$2:$AO$2140,3,FALSE),"-")</f>
        <v>D.J.Amuro</v>
      </c>
      <c r="E2872">
        <f>VLOOKUP($A2872,master_version!$A$1:$B$29,2,FALSE)</f>
        <v>19</v>
      </c>
      <c r="F2872" t="str">
        <f>VLOOKUP(G2872,master_diffculty!$A$1:$C$11,3,FALSE)</f>
        <v>SPB</v>
      </c>
      <c r="G2872">
        <v>1</v>
      </c>
      <c r="H2872">
        <f>IFERROR(IF(VLOOKUP($B2872,all_raw_csv!$B$1:$AO$2074,5+($G2872-1)*7,FALSE)=0,-1,VLOOKUP($B2872,all_raw_csv!$B$1:$AO$2074,5+($G2872-1)*7,FALSE)),"-")</f>
        <v>-1</v>
      </c>
      <c r="I2872">
        <f>IFERROR(IF(VLOOKUP($B2872,new_notes_bemaniwiki!$A$1:$J$1937,1+$G2872,FALSE)="-",-1,VLOOKUP($B2872,new_notes_bemaniwiki!$A$1:$J$1937,1+$G2872,FALSE)),"🙇")</f>
        <v>-1</v>
      </c>
      <c r="J2872" t="s">
        <v>3063</v>
      </c>
      <c r="K2872" t="s">
        <v>3063</v>
      </c>
    </row>
    <row r="2873" spans="1:11" x14ac:dyDescent="0.15">
      <c r="A2873" t="str">
        <f>VLOOKUP(B2873,for_vlookup!$A$1:$B$2046,2,FALSE)</f>
        <v>Lincle</v>
      </c>
      <c r="B2873" s="2" t="s">
        <v>929</v>
      </c>
      <c r="C2873" t="str">
        <f>IFERROR(VLOOKUP(B2873,all_raw_csv!$B$2:$AO$2140,2,FALSE),"-")</f>
        <v>RENAISSANCE</v>
      </c>
      <c r="D2873" t="str">
        <f>IFERROR(VLOOKUP($B2873,all_raw_csv!$B$2:$AO$2140,3,FALSE),"-")</f>
        <v>D.J.Amuro</v>
      </c>
      <c r="E2873">
        <f>VLOOKUP($A2873,master_version!$A$1:$B$29,2,FALSE)</f>
        <v>19</v>
      </c>
      <c r="F2873" t="str">
        <f>VLOOKUP(G2873,master_diffculty!$A$1:$C$11,3,FALSE)</f>
        <v>SPN</v>
      </c>
      <c r="G2873">
        <v>2</v>
      </c>
      <c r="H2873">
        <f>IFERROR(IF(VLOOKUP($B2873,all_raw_csv!$B$1:$AO$2074,5+($G2873-1)*7,FALSE)=0,-1,VLOOKUP($B2873,all_raw_csv!$B$1:$AO$2074,5+($G2873-1)*7,FALSE)),"-")</f>
        <v>5</v>
      </c>
      <c r="I2873">
        <f>IFERROR(IF(VLOOKUP($B2873,new_notes_bemaniwiki!$A$1:$J$1937,1+$G2873,FALSE)="-",-1,VLOOKUP($B2873,new_notes_bemaniwiki!$A$1:$J$1937,1+$G2873,FALSE)),"🙇")</f>
        <v>532</v>
      </c>
      <c r="J2873" t="s">
        <v>3063</v>
      </c>
      <c r="K2873" t="s">
        <v>3063</v>
      </c>
    </row>
    <row r="2874" spans="1:11" x14ac:dyDescent="0.15">
      <c r="A2874" t="str">
        <f>VLOOKUP(B2874,for_vlookup!$A$1:$B$2046,2,FALSE)</f>
        <v>Lincle</v>
      </c>
      <c r="B2874" s="2" t="s">
        <v>929</v>
      </c>
      <c r="C2874" t="str">
        <f>IFERROR(VLOOKUP(B2874,all_raw_csv!$B$2:$AO$2140,2,FALSE),"-")</f>
        <v>RENAISSANCE</v>
      </c>
      <c r="D2874" t="str">
        <f>IFERROR(VLOOKUP($B2874,all_raw_csv!$B$2:$AO$2140,3,FALSE),"-")</f>
        <v>D.J.Amuro</v>
      </c>
      <c r="E2874">
        <f>VLOOKUP($A2874,master_version!$A$1:$B$29,2,FALSE)</f>
        <v>19</v>
      </c>
      <c r="F2874" t="str">
        <f>VLOOKUP(G2874,master_diffculty!$A$1:$C$11,3,FALSE)</f>
        <v>SPH</v>
      </c>
      <c r="G2874">
        <v>3</v>
      </c>
      <c r="H2874">
        <f>IFERROR(IF(VLOOKUP($B2874,all_raw_csv!$B$1:$AO$2074,5+($G2874-1)*7,FALSE)=0,-1,VLOOKUP($B2874,all_raw_csv!$B$1:$AO$2074,5+($G2874-1)*7,FALSE)),"-")</f>
        <v>10</v>
      </c>
      <c r="I2874">
        <f>IFERROR(IF(VLOOKUP($B2874,new_notes_bemaniwiki!$A$1:$J$1937,1+$G2874,FALSE)="-",-1,VLOOKUP($B2874,new_notes_bemaniwiki!$A$1:$J$1937,1+$G2874,FALSE)),"🙇")</f>
        <v>1099</v>
      </c>
      <c r="J2874" t="s">
        <v>3063</v>
      </c>
      <c r="K2874" t="s">
        <v>3063</v>
      </c>
    </row>
    <row r="2875" spans="1:11" x14ac:dyDescent="0.15">
      <c r="A2875" t="str">
        <f>VLOOKUP(B2875,for_vlookup!$A$1:$B$2046,2,FALSE)</f>
        <v>Lincle</v>
      </c>
      <c r="B2875" s="2" t="s">
        <v>929</v>
      </c>
      <c r="C2875" t="str">
        <f>IFERROR(VLOOKUP(B2875,all_raw_csv!$B$2:$AO$2140,2,FALSE),"-")</f>
        <v>RENAISSANCE</v>
      </c>
      <c r="D2875" t="str">
        <f>IFERROR(VLOOKUP($B2875,all_raw_csv!$B$2:$AO$2140,3,FALSE),"-")</f>
        <v>D.J.Amuro</v>
      </c>
      <c r="E2875">
        <f>VLOOKUP($A2875,master_version!$A$1:$B$29,2,FALSE)</f>
        <v>19</v>
      </c>
      <c r="F2875" t="str">
        <f>VLOOKUP(G2875,master_diffculty!$A$1:$C$11,3,FALSE)</f>
        <v>SPA</v>
      </c>
      <c r="G2875">
        <v>4</v>
      </c>
      <c r="H2875">
        <f>IFERROR(IF(VLOOKUP($B2875,all_raw_csv!$B$1:$AO$2074,5+($G2875-1)*7,FALSE)=0,-1,VLOOKUP($B2875,all_raw_csv!$B$1:$AO$2074,5+($G2875-1)*7,FALSE)),"-")</f>
        <v>12</v>
      </c>
      <c r="I2875">
        <f>IFERROR(IF(VLOOKUP($B2875,new_notes_bemaniwiki!$A$1:$J$1937,1+$G2875,FALSE)="-",-1,VLOOKUP($B2875,new_notes_bemaniwiki!$A$1:$J$1937,1+$G2875,FALSE)),"🙇")</f>
        <v>1813</v>
      </c>
      <c r="J2875" t="s">
        <v>3063</v>
      </c>
      <c r="K2875" t="s">
        <v>3063</v>
      </c>
    </row>
    <row r="2876" spans="1:11" x14ac:dyDescent="0.15">
      <c r="A2876" t="str">
        <f>VLOOKUP(B2876,for_vlookup!$A$1:$B$2046,2,FALSE)</f>
        <v>Lincle</v>
      </c>
      <c r="B2876" s="2" t="s">
        <v>929</v>
      </c>
      <c r="C2876" t="str">
        <f>IFERROR(VLOOKUP(B2876,all_raw_csv!$B$2:$AO$2140,2,FALSE),"-")</f>
        <v>RENAISSANCE</v>
      </c>
      <c r="D2876" t="str">
        <f>IFERROR(VLOOKUP($B2876,all_raw_csv!$B$2:$AO$2140,3,FALSE),"-")</f>
        <v>D.J.Amuro</v>
      </c>
      <c r="E2876">
        <f>VLOOKUP($A2876,master_version!$A$1:$B$29,2,FALSE)</f>
        <v>19</v>
      </c>
      <c r="F2876" t="str">
        <f>VLOOKUP(G2876,master_diffculty!$A$1:$C$11,3,FALSE)</f>
        <v>SPL</v>
      </c>
      <c r="G2876">
        <v>5</v>
      </c>
      <c r="H2876">
        <f>IFERROR(IF(VLOOKUP($B2876,all_raw_csv!$B$1:$AO$2074,5+($G2876-1)*7,FALSE)=0,-1,VLOOKUP($B2876,all_raw_csv!$B$1:$AO$2074,5+($G2876-1)*7,FALSE)),"-")</f>
        <v>-1</v>
      </c>
      <c r="I2876">
        <f>IFERROR(IF(VLOOKUP($B2876,new_notes_bemaniwiki!$A$1:$J$1937,1+$G2876,FALSE)="-",-1,VLOOKUP($B2876,new_notes_bemaniwiki!$A$1:$J$1937,1+$G2876,FALSE)),"🙇")</f>
        <v>-1</v>
      </c>
      <c r="J2876" t="s">
        <v>3063</v>
      </c>
      <c r="K2876" t="s">
        <v>3063</v>
      </c>
    </row>
    <row r="2877" spans="1:11" x14ac:dyDescent="0.15">
      <c r="A2877" t="str">
        <f>VLOOKUP(B2877,for_vlookup!$A$1:$B$2046,2,FALSE)</f>
        <v>Lincle</v>
      </c>
      <c r="B2877" s="2" t="s">
        <v>1185</v>
      </c>
      <c r="C2877" t="str">
        <f>IFERROR(VLOOKUP(B2877,all_raw_csv!$B$2:$AO$2140,2,FALSE),"-")</f>
        <v>DRUM'N'BASS</v>
      </c>
      <c r="D2877" t="str">
        <f>IFERROR(VLOOKUP($B2877,all_raw_csv!$B$2:$AO$2140,3,FALSE),"-")</f>
        <v>猫叉Master</v>
      </c>
      <c r="E2877">
        <f>VLOOKUP($A2877,master_version!$A$1:$B$29,2,FALSE)</f>
        <v>19</v>
      </c>
      <c r="F2877" t="str">
        <f>VLOOKUP(G2877,master_diffculty!$A$1:$C$11,3,FALSE)</f>
        <v>SPB</v>
      </c>
      <c r="G2877">
        <v>1</v>
      </c>
      <c r="H2877">
        <f>IFERROR(IF(VLOOKUP($B2877,all_raw_csv!$B$1:$AO$2074,5+($G2877-1)*7,FALSE)=0,-1,VLOOKUP($B2877,all_raw_csv!$B$1:$AO$2074,5+($G2877-1)*7,FALSE)),"-")</f>
        <v>2</v>
      </c>
      <c r="I2877">
        <f>IFERROR(IF(VLOOKUP($B2877,new_notes_bemaniwiki!$A$1:$J$1937,1+$G2877,FALSE)="-",-1,VLOOKUP($B2877,new_notes_bemaniwiki!$A$1:$J$1937,1+$G2877,FALSE)),"🙇")</f>
        <v>180</v>
      </c>
      <c r="J2877" t="s">
        <v>3063</v>
      </c>
      <c r="K2877" t="s">
        <v>3063</v>
      </c>
    </row>
    <row r="2878" spans="1:11" x14ac:dyDescent="0.15">
      <c r="A2878" t="str">
        <f>VLOOKUP(B2878,for_vlookup!$A$1:$B$2046,2,FALSE)</f>
        <v>Lincle</v>
      </c>
      <c r="B2878" s="2" t="s">
        <v>1185</v>
      </c>
      <c r="C2878" t="str">
        <f>IFERROR(VLOOKUP(B2878,all_raw_csv!$B$2:$AO$2140,2,FALSE),"-")</f>
        <v>DRUM'N'BASS</v>
      </c>
      <c r="D2878" t="str">
        <f>IFERROR(VLOOKUP($B2878,all_raw_csv!$B$2:$AO$2140,3,FALSE),"-")</f>
        <v>猫叉Master</v>
      </c>
      <c r="E2878">
        <f>VLOOKUP($A2878,master_version!$A$1:$B$29,2,FALSE)</f>
        <v>19</v>
      </c>
      <c r="F2878" t="str">
        <f>VLOOKUP(G2878,master_diffculty!$A$1:$C$11,3,FALSE)</f>
        <v>SPN</v>
      </c>
      <c r="G2878">
        <v>2</v>
      </c>
      <c r="H2878">
        <f>IFERROR(IF(VLOOKUP($B2878,all_raw_csv!$B$1:$AO$2074,5+($G2878-1)*7,FALSE)=0,-1,VLOOKUP($B2878,all_raw_csv!$B$1:$AO$2074,5+($G2878-1)*7,FALSE)),"-")</f>
        <v>3</v>
      </c>
      <c r="I2878">
        <f>IFERROR(IF(VLOOKUP($B2878,new_notes_bemaniwiki!$A$1:$J$1937,1+$G2878,FALSE)="-",-1,VLOOKUP($B2878,new_notes_bemaniwiki!$A$1:$J$1937,1+$G2878,FALSE)),"🙇")</f>
        <v>264</v>
      </c>
      <c r="J2878" t="s">
        <v>3063</v>
      </c>
      <c r="K2878" t="s">
        <v>3063</v>
      </c>
    </row>
    <row r="2879" spans="1:11" x14ac:dyDescent="0.15">
      <c r="A2879" t="str">
        <f>VLOOKUP(B2879,for_vlookup!$A$1:$B$2046,2,FALSE)</f>
        <v>Lincle</v>
      </c>
      <c r="B2879" s="2" t="s">
        <v>1185</v>
      </c>
      <c r="C2879" t="str">
        <f>IFERROR(VLOOKUP(B2879,all_raw_csv!$B$2:$AO$2140,2,FALSE),"-")</f>
        <v>DRUM'N'BASS</v>
      </c>
      <c r="D2879" t="str">
        <f>IFERROR(VLOOKUP($B2879,all_raw_csv!$B$2:$AO$2140,3,FALSE),"-")</f>
        <v>猫叉Master</v>
      </c>
      <c r="E2879">
        <f>VLOOKUP($A2879,master_version!$A$1:$B$29,2,FALSE)</f>
        <v>19</v>
      </c>
      <c r="F2879" t="str">
        <f>VLOOKUP(G2879,master_diffculty!$A$1:$C$11,3,FALSE)</f>
        <v>SPH</v>
      </c>
      <c r="G2879">
        <v>3</v>
      </c>
      <c r="H2879">
        <f>IFERROR(IF(VLOOKUP($B2879,all_raw_csv!$B$1:$AO$2074,5+($G2879-1)*7,FALSE)=0,-1,VLOOKUP($B2879,all_raw_csv!$B$1:$AO$2074,5+($G2879-1)*7,FALSE)),"-")</f>
        <v>7</v>
      </c>
      <c r="I2879">
        <f>IFERROR(IF(VLOOKUP($B2879,new_notes_bemaniwiki!$A$1:$J$1937,1+$G2879,FALSE)="-",-1,VLOOKUP($B2879,new_notes_bemaniwiki!$A$1:$J$1937,1+$G2879,FALSE)),"🙇")</f>
        <v>682</v>
      </c>
      <c r="J2879" t="s">
        <v>3063</v>
      </c>
      <c r="K2879" t="s">
        <v>3063</v>
      </c>
    </row>
    <row r="2880" spans="1:11" x14ac:dyDescent="0.15">
      <c r="A2880" t="str">
        <f>VLOOKUP(B2880,for_vlookup!$A$1:$B$2046,2,FALSE)</f>
        <v>Lincle</v>
      </c>
      <c r="B2880" s="2" t="s">
        <v>1185</v>
      </c>
      <c r="C2880" t="str">
        <f>IFERROR(VLOOKUP(B2880,all_raw_csv!$B$2:$AO$2140,2,FALSE),"-")</f>
        <v>DRUM'N'BASS</v>
      </c>
      <c r="D2880" t="str">
        <f>IFERROR(VLOOKUP($B2880,all_raw_csv!$B$2:$AO$2140,3,FALSE),"-")</f>
        <v>猫叉Master</v>
      </c>
      <c r="E2880">
        <f>VLOOKUP($A2880,master_version!$A$1:$B$29,2,FALSE)</f>
        <v>19</v>
      </c>
      <c r="F2880" t="str">
        <f>VLOOKUP(G2880,master_diffculty!$A$1:$C$11,3,FALSE)</f>
        <v>SPA</v>
      </c>
      <c r="G2880">
        <v>4</v>
      </c>
      <c r="H2880">
        <f>IFERROR(IF(VLOOKUP($B2880,all_raw_csv!$B$1:$AO$2074,5+($G2880-1)*7,FALSE)=0,-1,VLOOKUP($B2880,all_raw_csv!$B$1:$AO$2074,5+($G2880-1)*7,FALSE)),"-")</f>
        <v>9</v>
      </c>
      <c r="I2880">
        <f>IFERROR(IF(VLOOKUP($B2880,new_notes_bemaniwiki!$A$1:$J$1937,1+$G2880,FALSE)="-",-1,VLOOKUP($B2880,new_notes_bemaniwiki!$A$1:$J$1937,1+$G2880,FALSE)),"🙇")</f>
        <v>1025</v>
      </c>
      <c r="J2880" t="s">
        <v>3063</v>
      </c>
      <c r="K2880" t="s">
        <v>3063</v>
      </c>
    </row>
    <row r="2881" spans="1:11" x14ac:dyDescent="0.15">
      <c r="A2881" t="str">
        <f>VLOOKUP(B2881,for_vlookup!$A$1:$B$2046,2,FALSE)</f>
        <v>Lincle</v>
      </c>
      <c r="B2881" s="2" t="s">
        <v>1185</v>
      </c>
      <c r="C2881" t="str">
        <f>IFERROR(VLOOKUP(B2881,all_raw_csv!$B$2:$AO$2140,2,FALSE),"-")</f>
        <v>DRUM'N'BASS</v>
      </c>
      <c r="D2881" t="str">
        <f>IFERROR(VLOOKUP($B2881,all_raw_csv!$B$2:$AO$2140,3,FALSE),"-")</f>
        <v>猫叉Master</v>
      </c>
      <c r="E2881">
        <f>VLOOKUP($A2881,master_version!$A$1:$B$29,2,FALSE)</f>
        <v>19</v>
      </c>
      <c r="F2881" t="str">
        <f>VLOOKUP(G2881,master_diffculty!$A$1:$C$11,3,FALSE)</f>
        <v>SPL</v>
      </c>
      <c r="G2881">
        <v>5</v>
      </c>
      <c r="H2881">
        <f>IFERROR(IF(VLOOKUP($B2881,all_raw_csv!$B$1:$AO$2074,5+($G2881-1)*7,FALSE)=0,-1,VLOOKUP($B2881,all_raw_csv!$B$1:$AO$2074,5+($G2881-1)*7,FALSE)),"-")</f>
        <v>-1</v>
      </c>
      <c r="I2881">
        <f>IFERROR(IF(VLOOKUP($B2881,new_notes_bemaniwiki!$A$1:$J$1937,1+$G2881,FALSE)="-",-1,VLOOKUP($B2881,new_notes_bemaniwiki!$A$1:$J$1937,1+$G2881,FALSE)),"🙇")</f>
        <v>-1</v>
      </c>
      <c r="J2881" t="s">
        <v>3063</v>
      </c>
      <c r="K2881" t="s">
        <v>3063</v>
      </c>
    </row>
    <row r="2882" spans="1:11" x14ac:dyDescent="0.15">
      <c r="A2882" t="str">
        <f>VLOOKUP(B2882,for_vlookup!$A$1:$B$2046,2,FALSE)</f>
        <v>Lincle</v>
      </c>
      <c r="B2882" s="2" t="s">
        <v>1186</v>
      </c>
      <c r="C2882" t="str">
        <f>IFERROR(VLOOKUP(B2882,all_raw_csv!$B$2:$AO$2140,2,FALSE),"-")</f>
        <v>HARD Pf</v>
      </c>
      <c r="D2882" t="str">
        <f>IFERROR(VLOOKUP($B2882,all_raw_csv!$B$2:$AO$2140,3,FALSE),"-")</f>
        <v>Five Hammer</v>
      </c>
      <c r="E2882">
        <f>VLOOKUP($A2882,master_version!$A$1:$B$29,2,FALSE)</f>
        <v>19</v>
      </c>
      <c r="F2882" t="str">
        <f>VLOOKUP(G2882,master_diffculty!$A$1:$C$11,3,FALSE)</f>
        <v>SPB</v>
      </c>
      <c r="G2882">
        <v>1</v>
      </c>
      <c r="H2882">
        <f>IFERROR(IF(VLOOKUP($B2882,all_raw_csv!$B$1:$AO$2074,5+($G2882-1)*7,FALSE)=0,-1,VLOOKUP($B2882,all_raw_csv!$B$1:$AO$2074,5+($G2882-1)*7,FALSE)),"-")</f>
        <v>-1</v>
      </c>
      <c r="I2882">
        <f>IFERROR(IF(VLOOKUP($B2882,new_notes_bemaniwiki!$A$1:$J$1937,1+$G2882,FALSE)="-",-1,VLOOKUP($B2882,new_notes_bemaniwiki!$A$1:$J$1937,1+$G2882,FALSE)),"🙇")</f>
        <v>-1</v>
      </c>
      <c r="J2882" t="s">
        <v>3063</v>
      </c>
      <c r="K2882" t="s">
        <v>3063</v>
      </c>
    </row>
    <row r="2883" spans="1:11" x14ac:dyDescent="0.15">
      <c r="A2883" t="str">
        <f>VLOOKUP(B2883,for_vlookup!$A$1:$B$2046,2,FALSE)</f>
        <v>Lincle</v>
      </c>
      <c r="B2883" s="2" t="s">
        <v>1186</v>
      </c>
      <c r="C2883" t="str">
        <f>IFERROR(VLOOKUP(B2883,all_raw_csv!$B$2:$AO$2140,2,FALSE),"-")</f>
        <v>HARD Pf</v>
      </c>
      <c r="D2883" t="str">
        <f>IFERROR(VLOOKUP($B2883,all_raw_csv!$B$2:$AO$2140,3,FALSE),"-")</f>
        <v>Five Hammer</v>
      </c>
      <c r="E2883">
        <f>VLOOKUP($A2883,master_version!$A$1:$B$29,2,FALSE)</f>
        <v>19</v>
      </c>
      <c r="F2883" t="str">
        <f>VLOOKUP(G2883,master_diffculty!$A$1:$C$11,3,FALSE)</f>
        <v>SPN</v>
      </c>
      <c r="G2883">
        <v>2</v>
      </c>
      <c r="H2883">
        <f>IFERROR(IF(VLOOKUP($B2883,all_raw_csv!$B$1:$AO$2074,5+($G2883-1)*7,FALSE)=0,-1,VLOOKUP($B2883,all_raw_csv!$B$1:$AO$2074,5+($G2883-1)*7,FALSE)),"-")</f>
        <v>4</v>
      </c>
      <c r="I2883">
        <f>IFERROR(IF(VLOOKUP($B2883,new_notes_bemaniwiki!$A$1:$J$1937,1+$G2883,FALSE)="-",-1,VLOOKUP($B2883,new_notes_bemaniwiki!$A$1:$J$1937,1+$G2883,FALSE)),"🙇")</f>
        <v>431</v>
      </c>
      <c r="J2883" t="s">
        <v>3063</v>
      </c>
      <c r="K2883" t="s">
        <v>3063</v>
      </c>
    </row>
    <row r="2884" spans="1:11" x14ac:dyDescent="0.15">
      <c r="A2884" t="str">
        <f>VLOOKUP(B2884,for_vlookup!$A$1:$B$2046,2,FALSE)</f>
        <v>Lincle</v>
      </c>
      <c r="B2884" s="2" t="s">
        <v>1186</v>
      </c>
      <c r="C2884" t="str">
        <f>IFERROR(VLOOKUP(B2884,all_raw_csv!$B$2:$AO$2140,2,FALSE),"-")</f>
        <v>HARD Pf</v>
      </c>
      <c r="D2884" t="str">
        <f>IFERROR(VLOOKUP($B2884,all_raw_csv!$B$2:$AO$2140,3,FALSE),"-")</f>
        <v>Five Hammer</v>
      </c>
      <c r="E2884">
        <f>VLOOKUP($A2884,master_version!$A$1:$B$29,2,FALSE)</f>
        <v>19</v>
      </c>
      <c r="F2884" t="str">
        <f>VLOOKUP(G2884,master_diffculty!$A$1:$C$11,3,FALSE)</f>
        <v>SPH</v>
      </c>
      <c r="G2884">
        <v>3</v>
      </c>
      <c r="H2884">
        <f>IFERROR(IF(VLOOKUP($B2884,all_raw_csv!$B$1:$AO$2074,5+($G2884-1)*7,FALSE)=0,-1,VLOOKUP($B2884,all_raw_csv!$B$1:$AO$2074,5+($G2884-1)*7,FALSE)),"-")</f>
        <v>10</v>
      </c>
      <c r="I2884">
        <f>IFERROR(IF(VLOOKUP($B2884,new_notes_bemaniwiki!$A$1:$J$1937,1+$G2884,FALSE)="-",-1,VLOOKUP($B2884,new_notes_bemaniwiki!$A$1:$J$1937,1+$G2884,FALSE)),"🙇")</f>
        <v>1109</v>
      </c>
      <c r="J2884" t="s">
        <v>3063</v>
      </c>
      <c r="K2884" t="s">
        <v>3063</v>
      </c>
    </row>
    <row r="2885" spans="1:11" x14ac:dyDescent="0.15">
      <c r="A2885" t="str">
        <f>VLOOKUP(B2885,for_vlookup!$A$1:$B$2046,2,FALSE)</f>
        <v>Lincle</v>
      </c>
      <c r="B2885" s="2" t="s">
        <v>1186</v>
      </c>
      <c r="C2885" t="str">
        <f>IFERROR(VLOOKUP(B2885,all_raw_csv!$B$2:$AO$2140,2,FALSE),"-")</f>
        <v>HARD Pf</v>
      </c>
      <c r="D2885" t="str">
        <f>IFERROR(VLOOKUP($B2885,all_raw_csv!$B$2:$AO$2140,3,FALSE),"-")</f>
        <v>Five Hammer</v>
      </c>
      <c r="E2885">
        <f>VLOOKUP($A2885,master_version!$A$1:$B$29,2,FALSE)</f>
        <v>19</v>
      </c>
      <c r="F2885" t="str">
        <f>VLOOKUP(G2885,master_diffculty!$A$1:$C$11,3,FALSE)</f>
        <v>SPA</v>
      </c>
      <c r="G2885">
        <v>4</v>
      </c>
      <c r="H2885">
        <f>IFERROR(IF(VLOOKUP($B2885,all_raw_csv!$B$1:$AO$2074,5+($G2885-1)*7,FALSE)=0,-1,VLOOKUP($B2885,all_raw_csv!$B$1:$AO$2074,5+($G2885-1)*7,FALSE)),"-")</f>
        <v>12</v>
      </c>
      <c r="I2885">
        <f>IFERROR(IF(VLOOKUP($B2885,new_notes_bemaniwiki!$A$1:$J$1937,1+$G2885,FALSE)="-",-1,VLOOKUP($B2885,new_notes_bemaniwiki!$A$1:$J$1937,1+$G2885,FALSE)),"🙇")</f>
        <v>1624</v>
      </c>
      <c r="J2885" t="s">
        <v>3063</v>
      </c>
      <c r="K2885" t="s">
        <v>3063</v>
      </c>
    </row>
    <row r="2886" spans="1:11" x14ac:dyDescent="0.15">
      <c r="A2886" t="str">
        <f>VLOOKUP(B2886,for_vlookup!$A$1:$B$2046,2,FALSE)</f>
        <v>Lincle</v>
      </c>
      <c r="B2886" s="2" t="s">
        <v>1186</v>
      </c>
      <c r="C2886" t="str">
        <f>IFERROR(VLOOKUP(B2886,all_raw_csv!$B$2:$AO$2140,2,FALSE),"-")</f>
        <v>HARD Pf</v>
      </c>
      <c r="D2886" t="str">
        <f>IFERROR(VLOOKUP($B2886,all_raw_csv!$B$2:$AO$2140,3,FALSE),"-")</f>
        <v>Five Hammer</v>
      </c>
      <c r="E2886">
        <f>VLOOKUP($A2886,master_version!$A$1:$B$29,2,FALSE)</f>
        <v>19</v>
      </c>
      <c r="F2886" t="str">
        <f>VLOOKUP(G2886,master_diffculty!$A$1:$C$11,3,FALSE)</f>
        <v>SPL</v>
      </c>
      <c r="G2886">
        <v>5</v>
      </c>
      <c r="H2886">
        <f>IFERROR(IF(VLOOKUP($B2886,all_raw_csv!$B$1:$AO$2074,5+($G2886-1)*7,FALSE)=0,-1,VLOOKUP($B2886,all_raw_csv!$B$1:$AO$2074,5+($G2886-1)*7,FALSE)),"-")</f>
        <v>-1</v>
      </c>
      <c r="I2886">
        <f>IFERROR(IF(VLOOKUP($B2886,new_notes_bemaniwiki!$A$1:$J$1937,1+$G2886,FALSE)="-",-1,VLOOKUP($B2886,new_notes_bemaniwiki!$A$1:$J$1937,1+$G2886,FALSE)),"🙇")</f>
        <v>-1</v>
      </c>
      <c r="J2886" t="s">
        <v>3063</v>
      </c>
      <c r="K2886" t="s">
        <v>3063</v>
      </c>
    </row>
    <row r="2887" spans="1:11" x14ac:dyDescent="0.15">
      <c r="A2887" t="str">
        <f>VLOOKUP(B2887,for_vlookup!$A$1:$B$2046,2,FALSE)</f>
        <v>Lincle</v>
      </c>
      <c r="B2887" s="2" t="s">
        <v>1189</v>
      </c>
      <c r="C2887" t="str">
        <f>IFERROR(VLOOKUP(B2887,all_raw_csv!$B$2:$AO$2140,2,FALSE),"-")</f>
        <v>CANDY HANDZ UP</v>
      </c>
      <c r="D2887" t="str">
        <f>IFERROR(VLOOKUP($B2887,all_raw_csv!$B$2:$AO$2140,3,FALSE),"-")</f>
        <v>kors k</v>
      </c>
      <c r="E2887">
        <f>VLOOKUP($A2887,master_version!$A$1:$B$29,2,FALSE)</f>
        <v>19</v>
      </c>
      <c r="F2887" t="str">
        <f>VLOOKUP(G2887,master_diffculty!$A$1:$C$11,3,FALSE)</f>
        <v>SPB</v>
      </c>
      <c r="G2887">
        <v>1</v>
      </c>
      <c r="H2887">
        <f>IFERROR(IF(VLOOKUP($B2887,all_raw_csv!$B$1:$AO$2074,5+($G2887-1)*7,FALSE)=0,-1,VLOOKUP($B2887,all_raw_csv!$B$1:$AO$2074,5+($G2887-1)*7,FALSE)),"-")</f>
        <v>1</v>
      </c>
      <c r="I2887">
        <f>IFERROR(IF(VLOOKUP($B2887,new_notes_bemaniwiki!$A$1:$J$1937,1+$G2887,FALSE)="-",-1,VLOOKUP($B2887,new_notes_bemaniwiki!$A$1:$J$1937,1+$G2887,FALSE)),"🙇")</f>
        <v>140</v>
      </c>
      <c r="J2887" t="s">
        <v>3063</v>
      </c>
      <c r="K2887" t="s">
        <v>3063</v>
      </c>
    </row>
    <row r="2888" spans="1:11" x14ac:dyDescent="0.15">
      <c r="A2888" t="str">
        <f>VLOOKUP(B2888,for_vlookup!$A$1:$B$2046,2,FALSE)</f>
        <v>Lincle</v>
      </c>
      <c r="B2888" s="2" t="s">
        <v>1189</v>
      </c>
      <c r="C2888" t="str">
        <f>IFERROR(VLOOKUP(B2888,all_raw_csv!$B$2:$AO$2140,2,FALSE),"-")</f>
        <v>CANDY HANDZ UP</v>
      </c>
      <c r="D2888" t="str">
        <f>IFERROR(VLOOKUP($B2888,all_raw_csv!$B$2:$AO$2140,3,FALSE),"-")</f>
        <v>kors k</v>
      </c>
      <c r="E2888">
        <f>VLOOKUP($A2888,master_version!$A$1:$B$29,2,FALSE)</f>
        <v>19</v>
      </c>
      <c r="F2888" t="str">
        <f>VLOOKUP(G2888,master_diffculty!$A$1:$C$11,3,FALSE)</f>
        <v>SPN</v>
      </c>
      <c r="G2888">
        <v>2</v>
      </c>
      <c r="H2888">
        <f>IFERROR(IF(VLOOKUP($B2888,all_raw_csv!$B$1:$AO$2074,5+($G2888-1)*7,FALSE)=0,-1,VLOOKUP($B2888,all_raw_csv!$B$1:$AO$2074,5+($G2888-1)*7,FALSE)),"-")</f>
        <v>3</v>
      </c>
      <c r="I2888">
        <f>IFERROR(IF(VLOOKUP($B2888,new_notes_bemaniwiki!$A$1:$J$1937,1+$G2888,FALSE)="-",-1,VLOOKUP($B2888,new_notes_bemaniwiki!$A$1:$J$1937,1+$G2888,FALSE)),"🙇")</f>
        <v>294</v>
      </c>
      <c r="J2888" t="s">
        <v>3063</v>
      </c>
      <c r="K2888" t="s">
        <v>3063</v>
      </c>
    </row>
    <row r="2889" spans="1:11" x14ac:dyDescent="0.15">
      <c r="A2889" t="str">
        <f>VLOOKUP(B2889,for_vlookup!$A$1:$B$2046,2,FALSE)</f>
        <v>Lincle</v>
      </c>
      <c r="B2889" s="2" t="s">
        <v>1189</v>
      </c>
      <c r="C2889" t="str">
        <f>IFERROR(VLOOKUP(B2889,all_raw_csv!$B$2:$AO$2140,2,FALSE),"-")</f>
        <v>CANDY HANDZ UP</v>
      </c>
      <c r="D2889" t="str">
        <f>IFERROR(VLOOKUP($B2889,all_raw_csv!$B$2:$AO$2140,3,FALSE),"-")</f>
        <v>kors k</v>
      </c>
      <c r="E2889">
        <f>VLOOKUP($A2889,master_version!$A$1:$B$29,2,FALSE)</f>
        <v>19</v>
      </c>
      <c r="F2889" t="str">
        <f>VLOOKUP(G2889,master_diffculty!$A$1:$C$11,3,FALSE)</f>
        <v>SPH</v>
      </c>
      <c r="G2889">
        <v>3</v>
      </c>
      <c r="H2889">
        <f>IFERROR(IF(VLOOKUP($B2889,all_raw_csv!$B$1:$AO$2074,5+($G2889-1)*7,FALSE)=0,-1,VLOOKUP($B2889,all_raw_csv!$B$1:$AO$2074,5+($G2889-1)*7,FALSE)),"-")</f>
        <v>7</v>
      </c>
      <c r="I2889">
        <f>IFERROR(IF(VLOOKUP($B2889,new_notes_bemaniwiki!$A$1:$J$1937,1+$G2889,FALSE)="-",-1,VLOOKUP($B2889,new_notes_bemaniwiki!$A$1:$J$1937,1+$G2889,FALSE)),"🙇")</f>
        <v>706</v>
      </c>
      <c r="J2889" t="s">
        <v>3063</v>
      </c>
      <c r="K2889" t="s">
        <v>3063</v>
      </c>
    </row>
    <row r="2890" spans="1:11" x14ac:dyDescent="0.15">
      <c r="A2890" t="str">
        <f>VLOOKUP(B2890,for_vlookup!$A$1:$B$2046,2,FALSE)</f>
        <v>Lincle</v>
      </c>
      <c r="B2890" s="2" t="s">
        <v>1189</v>
      </c>
      <c r="C2890" t="str">
        <f>IFERROR(VLOOKUP(B2890,all_raw_csv!$B$2:$AO$2140,2,FALSE),"-")</f>
        <v>CANDY HANDZ UP</v>
      </c>
      <c r="D2890" t="str">
        <f>IFERROR(VLOOKUP($B2890,all_raw_csv!$B$2:$AO$2140,3,FALSE),"-")</f>
        <v>kors k</v>
      </c>
      <c r="E2890">
        <f>VLOOKUP($A2890,master_version!$A$1:$B$29,2,FALSE)</f>
        <v>19</v>
      </c>
      <c r="F2890" t="str">
        <f>VLOOKUP(G2890,master_diffculty!$A$1:$C$11,3,FALSE)</f>
        <v>SPA</v>
      </c>
      <c r="G2890">
        <v>4</v>
      </c>
      <c r="H2890">
        <f>IFERROR(IF(VLOOKUP($B2890,all_raw_csv!$B$1:$AO$2074,5+($G2890-1)*7,FALSE)=0,-1,VLOOKUP($B2890,all_raw_csv!$B$1:$AO$2074,5+($G2890-1)*7,FALSE)),"-")</f>
        <v>10</v>
      </c>
      <c r="I2890">
        <f>IFERROR(IF(VLOOKUP($B2890,new_notes_bemaniwiki!$A$1:$J$1937,1+$G2890,FALSE)="-",-1,VLOOKUP($B2890,new_notes_bemaniwiki!$A$1:$J$1937,1+$G2890,FALSE)),"🙇")</f>
        <v>1137</v>
      </c>
      <c r="J2890" t="s">
        <v>3063</v>
      </c>
      <c r="K2890" t="s">
        <v>3063</v>
      </c>
    </row>
    <row r="2891" spans="1:11" x14ac:dyDescent="0.15">
      <c r="A2891" t="str">
        <f>VLOOKUP(B2891,for_vlookup!$A$1:$B$2046,2,FALSE)</f>
        <v>Lincle</v>
      </c>
      <c r="B2891" s="2" t="s">
        <v>1189</v>
      </c>
      <c r="C2891" t="str">
        <f>IFERROR(VLOOKUP(B2891,all_raw_csv!$B$2:$AO$2140,2,FALSE),"-")</f>
        <v>CANDY HANDZ UP</v>
      </c>
      <c r="D2891" t="str">
        <f>IFERROR(VLOOKUP($B2891,all_raw_csv!$B$2:$AO$2140,3,FALSE),"-")</f>
        <v>kors k</v>
      </c>
      <c r="E2891">
        <f>VLOOKUP($A2891,master_version!$A$1:$B$29,2,FALSE)</f>
        <v>19</v>
      </c>
      <c r="F2891" t="str">
        <f>VLOOKUP(G2891,master_diffculty!$A$1:$C$11,3,FALSE)</f>
        <v>SPL</v>
      </c>
      <c r="G2891">
        <v>5</v>
      </c>
      <c r="H2891">
        <f>IFERROR(IF(VLOOKUP($B2891,all_raw_csv!$B$1:$AO$2074,5+($G2891-1)*7,FALSE)=0,-1,VLOOKUP($B2891,all_raw_csv!$B$1:$AO$2074,5+($G2891-1)*7,FALSE)),"-")</f>
        <v>-1</v>
      </c>
      <c r="I2891">
        <f>IFERROR(IF(VLOOKUP($B2891,new_notes_bemaniwiki!$A$1:$J$1937,1+$G2891,FALSE)="-",-1,VLOOKUP($B2891,new_notes_bemaniwiki!$A$1:$J$1937,1+$G2891,FALSE)),"🙇")</f>
        <v>-1</v>
      </c>
      <c r="J2891" t="s">
        <v>3063</v>
      </c>
      <c r="K2891" t="s">
        <v>3063</v>
      </c>
    </row>
    <row r="2892" spans="1:11" x14ac:dyDescent="0.15">
      <c r="A2892" t="str">
        <f>VLOOKUP(B2892,for_vlookup!$A$1:$B$2046,2,FALSE)</f>
        <v>Lincle</v>
      </c>
      <c r="B2892" s="2" t="s">
        <v>1191</v>
      </c>
      <c r="C2892" t="str">
        <f>IFERROR(VLOOKUP(B2892,all_raw_csv!$B$2:$AO$2140,2,FALSE),"-")</f>
        <v>J-DANCE POP</v>
      </c>
      <c r="D2892" t="str">
        <f>IFERROR(VLOOKUP($B2892,all_raw_csv!$B$2:$AO$2140,3,FALSE),"-")</f>
        <v>HHH×MM×ST</v>
      </c>
      <c r="E2892">
        <f>VLOOKUP($A2892,master_version!$A$1:$B$29,2,FALSE)</f>
        <v>19</v>
      </c>
      <c r="F2892" t="str">
        <f>VLOOKUP(G2892,master_diffculty!$A$1:$C$11,3,FALSE)</f>
        <v>SPB</v>
      </c>
      <c r="G2892">
        <v>1</v>
      </c>
      <c r="H2892">
        <f>IFERROR(IF(VLOOKUP($B2892,all_raw_csv!$B$1:$AO$2074,5+($G2892-1)*7,FALSE)=0,-1,VLOOKUP($B2892,all_raw_csv!$B$1:$AO$2074,5+($G2892-1)*7,FALSE)),"-")</f>
        <v>-1</v>
      </c>
      <c r="I2892">
        <f>IFERROR(IF(VLOOKUP($B2892,new_notes_bemaniwiki!$A$1:$J$1937,1+$G2892,FALSE)="-",-1,VLOOKUP($B2892,new_notes_bemaniwiki!$A$1:$J$1937,1+$G2892,FALSE)),"🙇")</f>
        <v>-1</v>
      </c>
      <c r="J2892" t="s">
        <v>3063</v>
      </c>
      <c r="K2892" t="s">
        <v>3063</v>
      </c>
    </row>
    <row r="2893" spans="1:11" x14ac:dyDescent="0.15">
      <c r="A2893" t="str">
        <f>VLOOKUP(B2893,for_vlookup!$A$1:$B$2046,2,FALSE)</f>
        <v>Lincle</v>
      </c>
      <c r="B2893" s="2" t="s">
        <v>1191</v>
      </c>
      <c r="C2893" t="str">
        <f>IFERROR(VLOOKUP(B2893,all_raw_csv!$B$2:$AO$2140,2,FALSE),"-")</f>
        <v>J-DANCE POP</v>
      </c>
      <c r="D2893" t="str">
        <f>IFERROR(VLOOKUP($B2893,all_raw_csv!$B$2:$AO$2140,3,FALSE),"-")</f>
        <v>HHH×MM×ST</v>
      </c>
      <c r="E2893">
        <f>VLOOKUP($A2893,master_version!$A$1:$B$29,2,FALSE)</f>
        <v>19</v>
      </c>
      <c r="F2893" t="str">
        <f>VLOOKUP(G2893,master_diffculty!$A$1:$C$11,3,FALSE)</f>
        <v>SPN</v>
      </c>
      <c r="G2893">
        <v>2</v>
      </c>
      <c r="H2893">
        <f>IFERROR(IF(VLOOKUP($B2893,all_raw_csv!$B$1:$AO$2074,5+($G2893-1)*7,FALSE)=0,-1,VLOOKUP($B2893,all_raw_csv!$B$1:$AO$2074,5+($G2893-1)*7,FALSE)),"-")</f>
        <v>4</v>
      </c>
      <c r="I2893">
        <f>IFERROR(IF(VLOOKUP($B2893,new_notes_bemaniwiki!$A$1:$J$1937,1+$G2893,FALSE)="-",-1,VLOOKUP($B2893,new_notes_bemaniwiki!$A$1:$J$1937,1+$G2893,FALSE)),"🙇")</f>
        <v>457</v>
      </c>
      <c r="J2893" t="s">
        <v>3063</v>
      </c>
      <c r="K2893" t="s">
        <v>3063</v>
      </c>
    </row>
    <row r="2894" spans="1:11" x14ac:dyDescent="0.15">
      <c r="A2894" t="str">
        <f>VLOOKUP(B2894,for_vlookup!$A$1:$B$2046,2,FALSE)</f>
        <v>Lincle</v>
      </c>
      <c r="B2894" s="2" t="s">
        <v>1191</v>
      </c>
      <c r="C2894" t="str">
        <f>IFERROR(VLOOKUP(B2894,all_raw_csv!$B$2:$AO$2140,2,FALSE),"-")</f>
        <v>J-DANCE POP</v>
      </c>
      <c r="D2894" t="str">
        <f>IFERROR(VLOOKUP($B2894,all_raw_csv!$B$2:$AO$2140,3,FALSE),"-")</f>
        <v>HHH×MM×ST</v>
      </c>
      <c r="E2894">
        <f>VLOOKUP($A2894,master_version!$A$1:$B$29,2,FALSE)</f>
        <v>19</v>
      </c>
      <c r="F2894" t="str">
        <f>VLOOKUP(G2894,master_diffculty!$A$1:$C$11,3,FALSE)</f>
        <v>SPH</v>
      </c>
      <c r="G2894">
        <v>3</v>
      </c>
      <c r="H2894">
        <f>IFERROR(IF(VLOOKUP($B2894,all_raw_csv!$B$1:$AO$2074,5+($G2894-1)*7,FALSE)=0,-1,VLOOKUP($B2894,all_raw_csv!$B$1:$AO$2074,5+($G2894-1)*7,FALSE)),"-")</f>
        <v>8</v>
      </c>
      <c r="I2894">
        <f>IFERROR(IF(VLOOKUP($B2894,new_notes_bemaniwiki!$A$1:$J$1937,1+$G2894,FALSE)="-",-1,VLOOKUP($B2894,new_notes_bemaniwiki!$A$1:$J$1937,1+$G2894,FALSE)),"🙇")</f>
        <v>754</v>
      </c>
      <c r="J2894" t="s">
        <v>3063</v>
      </c>
      <c r="K2894" t="s">
        <v>3063</v>
      </c>
    </row>
    <row r="2895" spans="1:11" x14ac:dyDescent="0.15">
      <c r="A2895" t="str">
        <f>VLOOKUP(B2895,for_vlookup!$A$1:$B$2046,2,FALSE)</f>
        <v>Lincle</v>
      </c>
      <c r="B2895" s="2" t="s">
        <v>1191</v>
      </c>
      <c r="C2895" t="str">
        <f>IFERROR(VLOOKUP(B2895,all_raw_csv!$B$2:$AO$2140,2,FALSE),"-")</f>
        <v>J-DANCE POP</v>
      </c>
      <c r="D2895" t="str">
        <f>IFERROR(VLOOKUP($B2895,all_raw_csv!$B$2:$AO$2140,3,FALSE),"-")</f>
        <v>HHH×MM×ST</v>
      </c>
      <c r="E2895">
        <f>VLOOKUP($A2895,master_version!$A$1:$B$29,2,FALSE)</f>
        <v>19</v>
      </c>
      <c r="F2895" t="str">
        <f>VLOOKUP(G2895,master_diffculty!$A$1:$C$11,3,FALSE)</f>
        <v>SPA</v>
      </c>
      <c r="G2895">
        <v>4</v>
      </c>
      <c r="H2895">
        <f>IFERROR(IF(VLOOKUP($B2895,all_raw_csv!$B$1:$AO$2074,5+($G2895-1)*7,FALSE)=0,-1,VLOOKUP($B2895,all_raw_csv!$B$1:$AO$2074,5+($G2895-1)*7,FALSE)),"-")</f>
        <v>10</v>
      </c>
      <c r="I2895">
        <f>IFERROR(IF(VLOOKUP($B2895,new_notes_bemaniwiki!$A$1:$J$1937,1+$G2895,FALSE)="-",-1,VLOOKUP($B2895,new_notes_bemaniwiki!$A$1:$J$1937,1+$G2895,FALSE)),"🙇")</f>
        <v>1142</v>
      </c>
      <c r="J2895" t="s">
        <v>3063</v>
      </c>
      <c r="K2895" t="s">
        <v>3063</v>
      </c>
    </row>
    <row r="2896" spans="1:11" x14ac:dyDescent="0.15">
      <c r="A2896" t="str">
        <f>VLOOKUP(B2896,for_vlookup!$A$1:$B$2046,2,FALSE)</f>
        <v>Lincle</v>
      </c>
      <c r="B2896" s="2" t="s">
        <v>1191</v>
      </c>
      <c r="C2896" t="str">
        <f>IFERROR(VLOOKUP(B2896,all_raw_csv!$B$2:$AO$2140,2,FALSE),"-")</f>
        <v>J-DANCE POP</v>
      </c>
      <c r="D2896" t="str">
        <f>IFERROR(VLOOKUP($B2896,all_raw_csv!$B$2:$AO$2140,3,FALSE),"-")</f>
        <v>HHH×MM×ST</v>
      </c>
      <c r="E2896">
        <f>VLOOKUP($A2896,master_version!$A$1:$B$29,2,FALSE)</f>
        <v>19</v>
      </c>
      <c r="F2896" t="str">
        <f>VLOOKUP(G2896,master_diffculty!$A$1:$C$11,3,FALSE)</f>
        <v>SPL</v>
      </c>
      <c r="G2896">
        <v>5</v>
      </c>
      <c r="H2896">
        <f>IFERROR(IF(VLOOKUP($B2896,all_raw_csv!$B$1:$AO$2074,5+($G2896-1)*7,FALSE)=0,-1,VLOOKUP($B2896,all_raw_csv!$B$1:$AO$2074,5+($G2896-1)*7,FALSE)),"-")</f>
        <v>-1</v>
      </c>
      <c r="I2896">
        <f>IFERROR(IF(VLOOKUP($B2896,new_notes_bemaniwiki!$A$1:$J$1937,1+$G2896,FALSE)="-",-1,VLOOKUP($B2896,new_notes_bemaniwiki!$A$1:$J$1937,1+$G2896,FALSE)),"🙇")</f>
        <v>-1</v>
      </c>
      <c r="J2896" t="s">
        <v>3063</v>
      </c>
      <c r="K2896" t="s">
        <v>3063</v>
      </c>
    </row>
    <row r="2897" spans="1:11" x14ac:dyDescent="0.15">
      <c r="A2897" t="str">
        <f>VLOOKUP(B2897,for_vlookup!$A$1:$B$2046,2,FALSE)</f>
        <v>Lincle</v>
      </c>
      <c r="B2897" s="2" t="s">
        <v>1193</v>
      </c>
      <c r="C2897" t="str">
        <f>IFERROR(VLOOKUP(B2897,all_raw_csv!$B$2:$AO$2140,2,FALSE),"-")</f>
        <v>ECCENTRIC</v>
      </c>
      <c r="D2897" t="str">
        <f>IFERROR(VLOOKUP($B2897,all_raw_csv!$B$2:$AO$2140,3,FALSE),"-")</f>
        <v>D.J.Amuro Vs MAX MAXIMIZER</v>
      </c>
      <c r="E2897">
        <f>VLOOKUP($A2897,master_version!$A$1:$B$29,2,FALSE)</f>
        <v>19</v>
      </c>
      <c r="F2897" t="str">
        <f>VLOOKUP(G2897,master_diffculty!$A$1:$C$11,3,FALSE)</f>
        <v>SPB</v>
      </c>
      <c r="G2897">
        <v>1</v>
      </c>
      <c r="H2897">
        <f>IFERROR(IF(VLOOKUP($B2897,all_raw_csv!$B$1:$AO$2074,5+($G2897-1)*7,FALSE)=0,-1,VLOOKUP($B2897,all_raw_csv!$B$1:$AO$2074,5+($G2897-1)*7,FALSE)),"-")</f>
        <v>-1</v>
      </c>
      <c r="I2897">
        <f>IFERROR(IF(VLOOKUP($B2897,new_notes_bemaniwiki!$A$1:$J$1937,1+$G2897,FALSE)="-",-1,VLOOKUP($B2897,new_notes_bemaniwiki!$A$1:$J$1937,1+$G2897,FALSE)),"🙇")</f>
        <v>-1</v>
      </c>
      <c r="J2897" t="s">
        <v>3063</v>
      </c>
      <c r="K2897" t="s">
        <v>3063</v>
      </c>
    </row>
    <row r="2898" spans="1:11" x14ac:dyDescent="0.15">
      <c r="A2898" t="str">
        <f>VLOOKUP(B2898,for_vlookup!$A$1:$B$2046,2,FALSE)</f>
        <v>Lincle</v>
      </c>
      <c r="B2898" s="2" t="s">
        <v>1193</v>
      </c>
      <c r="C2898" t="str">
        <f>IFERROR(VLOOKUP(B2898,all_raw_csv!$B$2:$AO$2140,2,FALSE),"-")</f>
        <v>ECCENTRIC</v>
      </c>
      <c r="D2898" t="str">
        <f>IFERROR(VLOOKUP($B2898,all_raw_csv!$B$2:$AO$2140,3,FALSE),"-")</f>
        <v>D.J.Amuro Vs MAX MAXIMIZER</v>
      </c>
      <c r="E2898">
        <f>VLOOKUP($A2898,master_version!$A$1:$B$29,2,FALSE)</f>
        <v>19</v>
      </c>
      <c r="F2898" t="str">
        <f>VLOOKUP(G2898,master_diffculty!$A$1:$C$11,3,FALSE)</f>
        <v>SPN</v>
      </c>
      <c r="G2898">
        <v>2</v>
      </c>
      <c r="H2898">
        <f>IFERROR(IF(VLOOKUP($B2898,all_raw_csv!$B$1:$AO$2074,5+($G2898-1)*7,FALSE)=0,-1,VLOOKUP($B2898,all_raw_csv!$B$1:$AO$2074,5+($G2898-1)*7,FALSE)),"-")</f>
        <v>5</v>
      </c>
      <c r="I2898">
        <f>IFERROR(IF(VLOOKUP($B2898,new_notes_bemaniwiki!$A$1:$J$1937,1+$G2898,FALSE)="-",-1,VLOOKUP($B2898,new_notes_bemaniwiki!$A$1:$J$1937,1+$G2898,FALSE)),"🙇")</f>
        <v>440</v>
      </c>
      <c r="J2898" t="s">
        <v>3063</v>
      </c>
      <c r="K2898" t="s">
        <v>3063</v>
      </c>
    </row>
    <row r="2899" spans="1:11" x14ac:dyDescent="0.15">
      <c r="A2899" t="str">
        <f>VLOOKUP(B2899,for_vlookup!$A$1:$B$2046,2,FALSE)</f>
        <v>Lincle</v>
      </c>
      <c r="B2899" s="2" t="s">
        <v>1193</v>
      </c>
      <c r="C2899" t="str">
        <f>IFERROR(VLOOKUP(B2899,all_raw_csv!$B$2:$AO$2140,2,FALSE),"-")</f>
        <v>ECCENTRIC</v>
      </c>
      <c r="D2899" t="str">
        <f>IFERROR(VLOOKUP($B2899,all_raw_csv!$B$2:$AO$2140,3,FALSE),"-")</f>
        <v>D.J.Amuro Vs MAX MAXIMIZER</v>
      </c>
      <c r="E2899">
        <f>VLOOKUP($A2899,master_version!$A$1:$B$29,2,FALSE)</f>
        <v>19</v>
      </c>
      <c r="F2899" t="str">
        <f>VLOOKUP(G2899,master_diffculty!$A$1:$C$11,3,FALSE)</f>
        <v>SPH</v>
      </c>
      <c r="G2899">
        <v>3</v>
      </c>
      <c r="H2899">
        <f>IFERROR(IF(VLOOKUP($B2899,all_raw_csv!$B$1:$AO$2074,5+($G2899-1)*7,FALSE)=0,-1,VLOOKUP($B2899,all_raw_csv!$B$1:$AO$2074,5+($G2899-1)*7,FALSE)),"-")</f>
        <v>10</v>
      </c>
      <c r="I2899">
        <f>IFERROR(IF(VLOOKUP($B2899,new_notes_bemaniwiki!$A$1:$J$1937,1+$G2899,FALSE)="-",-1,VLOOKUP($B2899,new_notes_bemaniwiki!$A$1:$J$1937,1+$G2899,FALSE)),"🙇")</f>
        <v>1000</v>
      </c>
      <c r="J2899" t="s">
        <v>3063</v>
      </c>
      <c r="K2899" t="s">
        <v>3063</v>
      </c>
    </row>
    <row r="2900" spans="1:11" x14ac:dyDescent="0.15">
      <c r="A2900" t="str">
        <f>VLOOKUP(B2900,for_vlookup!$A$1:$B$2046,2,FALSE)</f>
        <v>Lincle</v>
      </c>
      <c r="B2900" s="2" t="s">
        <v>1193</v>
      </c>
      <c r="C2900" t="str">
        <f>IFERROR(VLOOKUP(B2900,all_raw_csv!$B$2:$AO$2140,2,FALSE),"-")</f>
        <v>ECCENTRIC</v>
      </c>
      <c r="D2900" t="str">
        <f>IFERROR(VLOOKUP($B2900,all_raw_csv!$B$2:$AO$2140,3,FALSE),"-")</f>
        <v>D.J.Amuro Vs MAX MAXIMIZER</v>
      </c>
      <c r="E2900">
        <f>VLOOKUP($A2900,master_version!$A$1:$B$29,2,FALSE)</f>
        <v>19</v>
      </c>
      <c r="F2900" t="str">
        <f>VLOOKUP(G2900,master_diffculty!$A$1:$C$11,3,FALSE)</f>
        <v>SPA</v>
      </c>
      <c r="G2900">
        <v>4</v>
      </c>
      <c r="H2900">
        <f>IFERROR(IF(VLOOKUP($B2900,all_raw_csv!$B$1:$AO$2074,5+($G2900-1)*7,FALSE)=0,-1,VLOOKUP($B2900,all_raw_csv!$B$1:$AO$2074,5+($G2900-1)*7,FALSE)),"-")</f>
        <v>12</v>
      </c>
      <c r="I2900">
        <f>IFERROR(IF(VLOOKUP($B2900,new_notes_bemaniwiki!$A$1:$J$1937,1+$G2900,FALSE)="-",-1,VLOOKUP($B2900,new_notes_bemaniwiki!$A$1:$J$1937,1+$G2900,FALSE)),"🙇")</f>
        <v>1589</v>
      </c>
      <c r="J2900" t="s">
        <v>3063</v>
      </c>
      <c r="K2900" t="s">
        <v>3063</v>
      </c>
    </row>
    <row r="2901" spans="1:11" x14ac:dyDescent="0.15">
      <c r="A2901" t="str">
        <f>VLOOKUP(B2901,for_vlookup!$A$1:$B$2046,2,FALSE)</f>
        <v>Lincle</v>
      </c>
      <c r="B2901" s="2" t="s">
        <v>1193</v>
      </c>
      <c r="C2901" t="str">
        <f>IFERROR(VLOOKUP(B2901,all_raw_csv!$B$2:$AO$2140,2,FALSE),"-")</f>
        <v>ECCENTRIC</v>
      </c>
      <c r="D2901" t="str">
        <f>IFERROR(VLOOKUP($B2901,all_raw_csv!$B$2:$AO$2140,3,FALSE),"-")</f>
        <v>D.J.Amuro Vs MAX MAXIMIZER</v>
      </c>
      <c r="E2901">
        <f>VLOOKUP($A2901,master_version!$A$1:$B$29,2,FALSE)</f>
        <v>19</v>
      </c>
      <c r="F2901" t="str">
        <f>VLOOKUP(G2901,master_diffculty!$A$1:$C$11,3,FALSE)</f>
        <v>SPL</v>
      </c>
      <c r="G2901">
        <v>5</v>
      </c>
      <c r="H2901">
        <f>IFERROR(IF(VLOOKUP($B2901,all_raw_csv!$B$1:$AO$2074,5+($G2901-1)*7,FALSE)=0,-1,VLOOKUP($B2901,all_raw_csv!$B$1:$AO$2074,5+($G2901-1)*7,FALSE)),"-")</f>
        <v>-1</v>
      </c>
      <c r="I2901">
        <f>IFERROR(IF(VLOOKUP($B2901,new_notes_bemaniwiki!$A$1:$J$1937,1+$G2901,FALSE)="-",-1,VLOOKUP($B2901,new_notes_bemaniwiki!$A$1:$J$1937,1+$G2901,FALSE)),"🙇")</f>
        <v>-1</v>
      </c>
      <c r="J2901" t="s">
        <v>3063</v>
      </c>
      <c r="K2901" t="s">
        <v>3063</v>
      </c>
    </row>
    <row r="2902" spans="1:11" x14ac:dyDescent="0.15">
      <c r="A2902" t="str">
        <f>VLOOKUP(B2902,for_vlookup!$A$1:$B$2046,2,FALSE)</f>
        <v>Lincle</v>
      </c>
      <c r="B2902" s="2" t="s">
        <v>1196</v>
      </c>
      <c r="C2902" t="str">
        <f>IFERROR(VLOOKUP(B2902,all_raw_csv!$B$2:$AO$2140,2,FALSE),"-")</f>
        <v>HAPPY HARDCORE</v>
      </c>
      <c r="D2902" t="str">
        <f>IFERROR(VLOOKUP($B2902,all_raw_csv!$B$2:$AO$2140,3,FALSE),"-")</f>
        <v>Ryu☆</v>
      </c>
      <c r="E2902">
        <f>VLOOKUP($A2902,master_version!$A$1:$B$29,2,FALSE)</f>
        <v>19</v>
      </c>
      <c r="F2902" t="str">
        <f>VLOOKUP(G2902,master_diffculty!$A$1:$C$11,3,FALSE)</f>
        <v>SPB</v>
      </c>
      <c r="G2902">
        <v>1</v>
      </c>
      <c r="H2902">
        <f>IFERROR(IF(VLOOKUP($B2902,all_raw_csv!$B$1:$AO$2074,5+($G2902-1)*7,FALSE)=0,-1,VLOOKUP($B2902,all_raw_csv!$B$1:$AO$2074,5+($G2902-1)*7,FALSE)),"-")</f>
        <v>2</v>
      </c>
      <c r="I2902">
        <f>IFERROR(IF(VLOOKUP($B2902,new_notes_bemaniwiki!$A$1:$J$1937,1+$G2902,FALSE)="-",-1,VLOOKUP($B2902,new_notes_bemaniwiki!$A$1:$J$1937,1+$G2902,FALSE)),"🙇")</f>
        <v>159</v>
      </c>
      <c r="J2902" t="s">
        <v>3063</v>
      </c>
      <c r="K2902" t="s">
        <v>3063</v>
      </c>
    </row>
    <row r="2903" spans="1:11" x14ac:dyDescent="0.15">
      <c r="A2903" t="str">
        <f>VLOOKUP(B2903,for_vlookup!$A$1:$B$2046,2,FALSE)</f>
        <v>Lincle</v>
      </c>
      <c r="B2903" s="2" t="s">
        <v>1196</v>
      </c>
      <c r="C2903" t="str">
        <f>IFERROR(VLOOKUP(B2903,all_raw_csv!$B$2:$AO$2140,2,FALSE),"-")</f>
        <v>HAPPY HARDCORE</v>
      </c>
      <c r="D2903" t="str">
        <f>IFERROR(VLOOKUP($B2903,all_raw_csv!$B$2:$AO$2140,3,FALSE),"-")</f>
        <v>Ryu☆</v>
      </c>
      <c r="E2903">
        <f>VLOOKUP($A2903,master_version!$A$1:$B$29,2,FALSE)</f>
        <v>19</v>
      </c>
      <c r="F2903" t="str">
        <f>VLOOKUP(G2903,master_diffculty!$A$1:$C$11,3,FALSE)</f>
        <v>SPN</v>
      </c>
      <c r="G2903">
        <v>2</v>
      </c>
      <c r="H2903">
        <f>IFERROR(IF(VLOOKUP($B2903,all_raw_csv!$B$1:$AO$2074,5+($G2903-1)*7,FALSE)=0,-1,VLOOKUP($B2903,all_raw_csv!$B$1:$AO$2074,5+($G2903-1)*7,FALSE)),"-")</f>
        <v>3</v>
      </c>
      <c r="I2903">
        <f>IFERROR(IF(VLOOKUP($B2903,new_notes_bemaniwiki!$A$1:$J$1937,1+$G2903,FALSE)="-",-1,VLOOKUP($B2903,new_notes_bemaniwiki!$A$1:$J$1937,1+$G2903,FALSE)),"🙇")</f>
        <v>211</v>
      </c>
      <c r="J2903" t="s">
        <v>3063</v>
      </c>
      <c r="K2903" t="s">
        <v>3063</v>
      </c>
    </row>
    <row r="2904" spans="1:11" x14ac:dyDescent="0.15">
      <c r="A2904" t="str">
        <f>VLOOKUP(B2904,for_vlookup!$A$1:$B$2046,2,FALSE)</f>
        <v>Lincle</v>
      </c>
      <c r="B2904" s="2" t="s">
        <v>1196</v>
      </c>
      <c r="C2904" t="str">
        <f>IFERROR(VLOOKUP(B2904,all_raw_csv!$B$2:$AO$2140,2,FALSE),"-")</f>
        <v>HAPPY HARDCORE</v>
      </c>
      <c r="D2904" t="str">
        <f>IFERROR(VLOOKUP($B2904,all_raw_csv!$B$2:$AO$2140,3,FALSE),"-")</f>
        <v>Ryu☆</v>
      </c>
      <c r="E2904">
        <f>VLOOKUP($A2904,master_version!$A$1:$B$29,2,FALSE)</f>
        <v>19</v>
      </c>
      <c r="F2904" t="str">
        <f>VLOOKUP(G2904,master_diffculty!$A$1:$C$11,3,FALSE)</f>
        <v>SPH</v>
      </c>
      <c r="G2904">
        <v>3</v>
      </c>
      <c r="H2904">
        <f>IFERROR(IF(VLOOKUP($B2904,all_raw_csv!$B$1:$AO$2074,5+($G2904-1)*7,FALSE)=0,-1,VLOOKUP($B2904,all_raw_csv!$B$1:$AO$2074,5+($G2904-1)*7,FALSE)),"-")</f>
        <v>8</v>
      </c>
      <c r="I2904">
        <f>IFERROR(IF(VLOOKUP($B2904,new_notes_bemaniwiki!$A$1:$J$1937,1+$G2904,FALSE)="-",-1,VLOOKUP($B2904,new_notes_bemaniwiki!$A$1:$J$1937,1+$G2904,FALSE)),"🙇")</f>
        <v>709</v>
      </c>
      <c r="J2904" t="s">
        <v>3063</v>
      </c>
      <c r="K2904" t="s">
        <v>3063</v>
      </c>
    </row>
    <row r="2905" spans="1:11" x14ac:dyDescent="0.15">
      <c r="A2905" t="str">
        <f>VLOOKUP(B2905,for_vlookup!$A$1:$B$2046,2,FALSE)</f>
        <v>Lincle</v>
      </c>
      <c r="B2905" s="2" t="s">
        <v>1196</v>
      </c>
      <c r="C2905" t="str">
        <f>IFERROR(VLOOKUP(B2905,all_raw_csv!$B$2:$AO$2140,2,FALSE),"-")</f>
        <v>HAPPY HARDCORE</v>
      </c>
      <c r="D2905" t="str">
        <f>IFERROR(VLOOKUP($B2905,all_raw_csv!$B$2:$AO$2140,3,FALSE),"-")</f>
        <v>Ryu☆</v>
      </c>
      <c r="E2905">
        <f>VLOOKUP($A2905,master_version!$A$1:$B$29,2,FALSE)</f>
        <v>19</v>
      </c>
      <c r="F2905" t="str">
        <f>VLOOKUP(G2905,master_diffculty!$A$1:$C$11,3,FALSE)</f>
        <v>SPA</v>
      </c>
      <c r="G2905">
        <v>4</v>
      </c>
      <c r="H2905">
        <f>IFERROR(IF(VLOOKUP($B2905,all_raw_csv!$B$1:$AO$2074,5+($G2905-1)*7,FALSE)=0,-1,VLOOKUP($B2905,all_raw_csv!$B$1:$AO$2074,5+($G2905-1)*7,FALSE)),"-")</f>
        <v>11</v>
      </c>
      <c r="I2905">
        <f>IFERROR(IF(VLOOKUP($B2905,new_notes_bemaniwiki!$A$1:$J$1937,1+$G2905,FALSE)="-",-1,VLOOKUP($B2905,new_notes_bemaniwiki!$A$1:$J$1937,1+$G2905,FALSE)),"🙇")</f>
        <v>1187</v>
      </c>
      <c r="J2905" t="s">
        <v>3063</v>
      </c>
      <c r="K2905" t="s">
        <v>3063</v>
      </c>
    </row>
    <row r="2906" spans="1:11" x14ac:dyDescent="0.15">
      <c r="A2906" t="str">
        <f>VLOOKUP(B2906,for_vlookup!$A$1:$B$2046,2,FALSE)</f>
        <v>Lincle</v>
      </c>
      <c r="B2906" s="2" t="s">
        <v>1196</v>
      </c>
      <c r="C2906" t="str">
        <f>IFERROR(VLOOKUP(B2906,all_raw_csv!$B$2:$AO$2140,2,FALSE),"-")</f>
        <v>HAPPY HARDCORE</v>
      </c>
      <c r="D2906" t="str">
        <f>IFERROR(VLOOKUP($B2906,all_raw_csv!$B$2:$AO$2140,3,FALSE),"-")</f>
        <v>Ryu☆</v>
      </c>
      <c r="E2906">
        <f>VLOOKUP($A2906,master_version!$A$1:$B$29,2,FALSE)</f>
        <v>19</v>
      </c>
      <c r="F2906" t="str">
        <f>VLOOKUP(G2906,master_diffculty!$A$1:$C$11,3,FALSE)</f>
        <v>SPL</v>
      </c>
      <c r="G2906">
        <v>5</v>
      </c>
      <c r="H2906">
        <f>IFERROR(IF(VLOOKUP($B2906,all_raw_csv!$B$1:$AO$2074,5+($G2906-1)*7,FALSE)=0,-1,VLOOKUP($B2906,all_raw_csv!$B$1:$AO$2074,5+($G2906-1)*7,FALSE)),"-")</f>
        <v>-1</v>
      </c>
      <c r="I2906">
        <f>IFERROR(IF(VLOOKUP($B2906,new_notes_bemaniwiki!$A$1:$J$1937,1+$G2906,FALSE)="-",-1,VLOOKUP($B2906,new_notes_bemaniwiki!$A$1:$J$1937,1+$G2906,FALSE)),"🙇")</f>
        <v>-1</v>
      </c>
      <c r="J2906" t="s">
        <v>3063</v>
      </c>
      <c r="K2906" t="s">
        <v>3063</v>
      </c>
    </row>
    <row r="2907" spans="1:11" x14ac:dyDescent="0.15">
      <c r="A2907" t="str">
        <f>VLOOKUP(B2907,for_vlookup!$A$1:$B$2046,2,FALSE)</f>
        <v>Lincle</v>
      </c>
      <c r="B2907" s="2" t="s">
        <v>1197</v>
      </c>
      <c r="C2907" t="str">
        <f>IFERROR(VLOOKUP(B2907,all_raw_csv!$B$2:$AO$2140,2,FALSE),"-")</f>
        <v>PROGRESSIVE ROCK</v>
      </c>
      <c r="D2907" t="str">
        <f>IFERROR(VLOOKUP($B2907,all_raw_csv!$B$2:$AO$2140,3,FALSE),"-")</f>
        <v>Bulluvegola</v>
      </c>
      <c r="E2907">
        <f>VLOOKUP($A2907,master_version!$A$1:$B$29,2,FALSE)</f>
        <v>19</v>
      </c>
      <c r="F2907" t="str">
        <f>VLOOKUP(G2907,master_diffculty!$A$1:$C$11,3,FALSE)</f>
        <v>SPB</v>
      </c>
      <c r="G2907">
        <v>1</v>
      </c>
      <c r="H2907">
        <f>IFERROR(IF(VLOOKUP($B2907,all_raw_csv!$B$1:$AO$2074,5+($G2907-1)*7,FALSE)=0,-1,VLOOKUP($B2907,all_raw_csv!$B$1:$AO$2074,5+($G2907-1)*7,FALSE)),"-")</f>
        <v>-1</v>
      </c>
      <c r="I2907">
        <f>IFERROR(IF(VLOOKUP($B2907,new_notes_bemaniwiki!$A$1:$J$1937,1+$G2907,FALSE)="-",-1,VLOOKUP($B2907,new_notes_bemaniwiki!$A$1:$J$1937,1+$G2907,FALSE)),"🙇")</f>
        <v>-1</v>
      </c>
      <c r="J2907" t="s">
        <v>3063</v>
      </c>
      <c r="K2907" t="s">
        <v>3063</v>
      </c>
    </row>
    <row r="2908" spans="1:11" x14ac:dyDescent="0.15">
      <c r="A2908" t="str">
        <f>VLOOKUP(B2908,for_vlookup!$A$1:$B$2046,2,FALSE)</f>
        <v>Lincle</v>
      </c>
      <c r="B2908" s="2" t="s">
        <v>1197</v>
      </c>
      <c r="C2908" t="str">
        <f>IFERROR(VLOOKUP(B2908,all_raw_csv!$B$2:$AO$2140,2,FALSE),"-")</f>
        <v>PROGRESSIVE ROCK</v>
      </c>
      <c r="D2908" t="str">
        <f>IFERROR(VLOOKUP($B2908,all_raw_csv!$B$2:$AO$2140,3,FALSE),"-")</f>
        <v>Bulluvegola</v>
      </c>
      <c r="E2908">
        <f>VLOOKUP($A2908,master_version!$A$1:$B$29,2,FALSE)</f>
        <v>19</v>
      </c>
      <c r="F2908" t="str">
        <f>VLOOKUP(G2908,master_diffculty!$A$1:$C$11,3,FALSE)</f>
        <v>SPN</v>
      </c>
      <c r="G2908">
        <v>2</v>
      </c>
      <c r="H2908">
        <f>IFERROR(IF(VLOOKUP($B2908,all_raw_csv!$B$1:$AO$2074,5+($G2908-1)*7,FALSE)=0,-1,VLOOKUP($B2908,all_raw_csv!$B$1:$AO$2074,5+($G2908-1)*7,FALSE)),"-")</f>
        <v>5</v>
      </c>
      <c r="I2908">
        <f>IFERROR(IF(VLOOKUP($B2908,new_notes_bemaniwiki!$A$1:$J$1937,1+$G2908,FALSE)="-",-1,VLOOKUP($B2908,new_notes_bemaniwiki!$A$1:$J$1937,1+$G2908,FALSE)),"🙇")</f>
        <v>449</v>
      </c>
      <c r="J2908" t="s">
        <v>3063</v>
      </c>
      <c r="K2908" t="s">
        <v>3063</v>
      </c>
    </row>
    <row r="2909" spans="1:11" x14ac:dyDescent="0.15">
      <c r="A2909" t="str">
        <f>VLOOKUP(B2909,for_vlookup!$A$1:$B$2046,2,FALSE)</f>
        <v>Lincle</v>
      </c>
      <c r="B2909" s="2" t="s">
        <v>1197</v>
      </c>
      <c r="C2909" t="str">
        <f>IFERROR(VLOOKUP(B2909,all_raw_csv!$B$2:$AO$2140,2,FALSE),"-")</f>
        <v>PROGRESSIVE ROCK</v>
      </c>
      <c r="D2909" t="str">
        <f>IFERROR(VLOOKUP($B2909,all_raw_csv!$B$2:$AO$2140,3,FALSE),"-")</f>
        <v>Bulluvegola</v>
      </c>
      <c r="E2909">
        <f>VLOOKUP($A2909,master_version!$A$1:$B$29,2,FALSE)</f>
        <v>19</v>
      </c>
      <c r="F2909" t="str">
        <f>VLOOKUP(G2909,master_diffculty!$A$1:$C$11,3,FALSE)</f>
        <v>SPH</v>
      </c>
      <c r="G2909">
        <v>3</v>
      </c>
      <c r="H2909">
        <f>IFERROR(IF(VLOOKUP($B2909,all_raw_csv!$B$1:$AO$2074,5+($G2909-1)*7,FALSE)=0,-1,VLOOKUP($B2909,all_raw_csv!$B$1:$AO$2074,5+($G2909-1)*7,FALSE)),"-")</f>
        <v>8</v>
      </c>
      <c r="I2909">
        <f>IFERROR(IF(VLOOKUP($B2909,new_notes_bemaniwiki!$A$1:$J$1937,1+$G2909,FALSE)="-",-1,VLOOKUP($B2909,new_notes_bemaniwiki!$A$1:$J$1937,1+$G2909,FALSE)),"🙇")</f>
        <v>831</v>
      </c>
      <c r="J2909" t="s">
        <v>3063</v>
      </c>
      <c r="K2909" t="s">
        <v>3063</v>
      </c>
    </row>
    <row r="2910" spans="1:11" x14ac:dyDescent="0.15">
      <c r="A2910" t="str">
        <f>VLOOKUP(B2910,for_vlookup!$A$1:$B$2046,2,FALSE)</f>
        <v>Lincle</v>
      </c>
      <c r="B2910" s="2" t="s">
        <v>1197</v>
      </c>
      <c r="C2910" t="str">
        <f>IFERROR(VLOOKUP(B2910,all_raw_csv!$B$2:$AO$2140,2,FALSE),"-")</f>
        <v>PROGRESSIVE ROCK</v>
      </c>
      <c r="D2910" t="str">
        <f>IFERROR(VLOOKUP($B2910,all_raw_csv!$B$2:$AO$2140,3,FALSE),"-")</f>
        <v>Bulluvegola</v>
      </c>
      <c r="E2910">
        <f>VLOOKUP($A2910,master_version!$A$1:$B$29,2,FALSE)</f>
        <v>19</v>
      </c>
      <c r="F2910" t="str">
        <f>VLOOKUP(G2910,master_diffculty!$A$1:$C$11,3,FALSE)</f>
        <v>SPA</v>
      </c>
      <c r="G2910">
        <v>4</v>
      </c>
      <c r="H2910">
        <f>IFERROR(IF(VLOOKUP($B2910,all_raw_csv!$B$1:$AO$2074,5+($G2910-1)*7,FALSE)=0,-1,VLOOKUP($B2910,all_raw_csv!$B$1:$AO$2074,5+($G2910-1)*7,FALSE)),"-")</f>
        <v>11</v>
      </c>
      <c r="I2910">
        <f>IFERROR(IF(VLOOKUP($B2910,new_notes_bemaniwiki!$A$1:$J$1937,1+$G2910,FALSE)="-",-1,VLOOKUP($B2910,new_notes_bemaniwiki!$A$1:$J$1937,1+$G2910,FALSE)),"🙇")</f>
        <v>1372</v>
      </c>
      <c r="J2910" t="s">
        <v>3063</v>
      </c>
      <c r="K2910" t="s">
        <v>3063</v>
      </c>
    </row>
    <row r="2911" spans="1:11" x14ac:dyDescent="0.15">
      <c r="A2911" t="str">
        <f>VLOOKUP(B2911,for_vlookup!$A$1:$B$2046,2,FALSE)</f>
        <v>Lincle</v>
      </c>
      <c r="B2911" s="2" t="s">
        <v>1197</v>
      </c>
      <c r="C2911" t="str">
        <f>IFERROR(VLOOKUP(B2911,all_raw_csv!$B$2:$AO$2140,2,FALSE),"-")</f>
        <v>PROGRESSIVE ROCK</v>
      </c>
      <c r="D2911" t="str">
        <f>IFERROR(VLOOKUP($B2911,all_raw_csv!$B$2:$AO$2140,3,FALSE),"-")</f>
        <v>Bulluvegola</v>
      </c>
      <c r="E2911">
        <f>VLOOKUP($A2911,master_version!$A$1:$B$29,2,FALSE)</f>
        <v>19</v>
      </c>
      <c r="F2911" t="str">
        <f>VLOOKUP(G2911,master_diffculty!$A$1:$C$11,3,FALSE)</f>
        <v>SPL</v>
      </c>
      <c r="G2911">
        <v>5</v>
      </c>
      <c r="H2911">
        <f>IFERROR(IF(VLOOKUP($B2911,all_raw_csv!$B$1:$AO$2074,5+($G2911-1)*7,FALSE)=0,-1,VLOOKUP($B2911,all_raw_csv!$B$1:$AO$2074,5+($G2911-1)*7,FALSE)),"-")</f>
        <v>-1</v>
      </c>
      <c r="I2911">
        <f>IFERROR(IF(VLOOKUP($B2911,new_notes_bemaniwiki!$A$1:$J$1937,1+$G2911,FALSE)="-",-1,VLOOKUP($B2911,new_notes_bemaniwiki!$A$1:$J$1937,1+$G2911,FALSE)),"🙇")</f>
        <v>-1</v>
      </c>
      <c r="J2911" t="s">
        <v>3063</v>
      </c>
      <c r="K2911" t="s">
        <v>3063</v>
      </c>
    </row>
    <row r="2912" spans="1:11" x14ac:dyDescent="0.15">
      <c r="A2912" t="str">
        <f>VLOOKUP(B2912,for_vlookup!$A$1:$B$2046,2,FALSE)</f>
        <v>Lincle</v>
      </c>
      <c r="B2912" s="2" t="s">
        <v>1200</v>
      </c>
      <c r="C2912" t="str">
        <f>IFERROR(VLOOKUP(B2912,all_raw_csv!$B$2:$AO$2140,2,FALSE),"-")</f>
        <v>DRUM'N'BASS</v>
      </c>
      <c r="D2912" t="str">
        <f>IFERROR(VLOOKUP($B2912,all_raw_csv!$B$2:$AO$2140,3,FALSE),"-")</f>
        <v>猫叉Master+</v>
      </c>
      <c r="E2912">
        <f>VLOOKUP($A2912,master_version!$A$1:$B$29,2,FALSE)</f>
        <v>19</v>
      </c>
      <c r="F2912" t="str">
        <f>VLOOKUP(G2912,master_diffculty!$A$1:$C$11,3,FALSE)</f>
        <v>SPB</v>
      </c>
      <c r="G2912">
        <v>1</v>
      </c>
      <c r="H2912">
        <f>IFERROR(IF(VLOOKUP($B2912,all_raw_csv!$B$1:$AO$2074,5+($G2912-1)*7,FALSE)=0,-1,VLOOKUP($B2912,all_raw_csv!$B$1:$AO$2074,5+($G2912-1)*7,FALSE)),"-")</f>
        <v>-1</v>
      </c>
      <c r="I2912">
        <f>IFERROR(IF(VLOOKUP($B2912,new_notes_bemaniwiki!$A$1:$J$1937,1+$G2912,FALSE)="-",-1,VLOOKUP($B2912,new_notes_bemaniwiki!$A$1:$J$1937,1+$G2912,FALSE)),"🙇")</f>
        <v>-1</v>
      </c>
      <c r="J2912" t="s">
        <v>3063</v>
      </c>
      <c r="K2912" t="s">
        <v>3063</v>
      </c>
    </row>
    <row r="2913" spans="1:11" x14ac:dyDescent="0.15">
      <c r="A2913" t="str">
        <f>VLOOKUP(B2913,for_vlookup!$A$1:$B$2046,2,FALSE)</f>
        <v>Lincle</v>
      </c>
      <c r="B2913" s="2" t="s">
        <v>1200</v>
      </c>
      <c r="C2913" t="str">
        <f>IFERROR(VLOOKUP(B2913,all_raw_csv!$B$2:$AO$2140,2,FALSE),"-")</f>
        <v>DRUM'N'BASS</v>
      </c>
      <c r="D2913" t="str">
        <f>IFERROR(VLOOKUP($B2913,all_raw_csv!$B$2:$AO$2140,3,FALSE),"-")</f>
        <v>猫叉Master+</v>
      </c>
      <c r="E2913">
        <f>VLOOKUP($A2913,master_version!$A$1:$B$29,2,FALSE)</f>
        <v>19</v>
      </c>
      <c r="F2913" t="str">
        <f>VLOOKUP(G2913,master_diffculty!$A$1:$C$11,3,FALSE)</f>
        <v>SPN</v>
      </c>
      <c r="G2913">
        <v>2</v>
      </c>
      <c r="H2913">
        <f>IFERROR(IF(VLOOKUP($B2913,all_raw_csv!$B$1:$AO$2074,5+($G2913-1)*7,FALSE)=0,-1,VLOOKUP($B2913,all_raw_csv!$B$1:$AO$2074,5+($G2913-1)*7,FALSE)),"-")</f>
        <v>6</v>
      </c>
      <c r="I2913">
        <f>IFERROR(IF(VLOOKUP($B2913,new_notes_bemaniwiki!$A$1:$J$1937,1+$G2913,FALSE)="-",-1,VLOOKUP($B2913,new_notes_bemaniwiki!$A$1:$J$1937,1+$G2913,FALSE)),"🙇")</f>
        <v>529</v>
      </c>
      <c r="J2913" t="s">
        <v>3063</v>
      </c>
      <c r="K2913" t="s">
        <v>3063</v>
      </c>
    </row>
    <row r="2914" spans="1:11" x14ac:dyDescent="0.15">
      <c r="A2914" t="str">
        <f>VLOOKUP(B2914,for_vlookup!$A$1:$B$2046,2,FALSE)</f>
        <v>Lincle</v>
      </c>
      <c r="B2914" s="2" t="s">
        <v>1200</v>
      </c>
      <c r="C2914" t="str">
        <f>IFERROR(VLOOKUP(B2914,all_raw_csv!$B$2:$AO$2140,2,FALSE),"-")</f>
        <v>DRUM'N'BASS</v>
      </c>
      <c r="D2914" t="str">
        <f>IFERROR(VLOOKUP($B2914,all_raw_csv!$B$2:$AO$2140,3,FALSE),"-")</f>
        <v>猫叉Master+</v>
      </c>
      <c r="E2914">
        <f>VLOOKUP($A2914,master_version!$A$1:$B$29,2,FALSE)</f>
        <v>19</v>
      </c>
      <c r="F2914" t="str">
        <f>VLOOKUP(G2914,master_diffculty!$A$1:$C$11,3,FALSE)</f>
        <v>SPH</v>
      </c>
      <c r="G2914">
        <v>3</v>
      </c>
      <c r="H2914">
        <f>IFERROR(IF(VLOOKUP($B2914,all_raw_csv!$B$1:$AO$2074,5+($G2914-1)*7,FALSE)=0,-1,VLOOKUP($B2914,all_raw_csv!$B$1:$AO$2074,5+($G2914-1)*7,FALSE)),"-")</f>
        <v>9</v>
      </c>
      <c r="I2914">
        <f>IFERROR(IF(VLOOKUP($B2914,new_notes_bemaniwiki!$A$1:$J$1937,1+$G2914,FALSE)="-",-1,VLOOKUP($B2914,new_notes_bemaniwiki!$A$1:$J$1937,1+$G2914,FALSE)),"🙇")</f>
        <v>786</v>
      </c>
      <c r="J2914" t="s">
        <v>3063</v>
      </c>
      <c r="K2914" t="s">
        <v>3063</v>
      </c>
    </row>
    <row r="2915" spans="1:11" x14ac:dyDescent="0.15">
      <c r="A2915" t="str">
        <f>VLOOKUP(B2915,for_vlookup!$A$1:$B$2046,2,FALSE)</f>
        <v>Lincle</v>
      </c>
      <c r="B2915" s="2" t="s">
        <v>1200</v>
      </c>
      <c r="C2915" t="str">
        <f>IFERROR(VLOOKUP(B2915,all_raw_csv!$B$2:$AO$2140,2,FALSE),"-")</f>
        <v>DRUM'N'BASS</v>
      </c>
      <c r="D2915" t="str">
        <f>IFERROR(VLOOKUP($B2915,all_raw_csv!$B$2:$AO$2140,3,FALSE),"-")</f>
        <v>猫叉Master+</v>
      </c>
      <c r="E2915">
        <f>VLOOKUP($A2915,master_version!$A$1:$B$29,2,FALSE)</f>
        <v>19</v>
      </c>
      <c r="F2915" t="str">
        <f>VLOOKUP(G2915,master_diffculty!$A$1:$C$11,3,FALSE)</f>
        <v>SPA</v>
      </c>
      <c r="G2915">
        <v>4</v>
      </c>
      <c r="H2915">
        <f>IFERROR(IF(VLOOKUP($B2915,all_raw_csv!$B$1:$AO$2074,5+($G2915-1)*7,FALSE)=0,-1,VLOOKUP($B2915,all_raw_csv!$B$1:$AO$2074,5+($G2915-1)*7,FALSE)),"-")</f>
        <v>10</v>
      </c>
      <c r="I2915">
        <f>IFERROR(IF(VLOOKUP($B2915,new_notes_bemaniwiki!$A$1:$J$1937,1+$G2915,FALSE)="-",-1,VLOOKUP($B2915,new_notes_bemaniwiki!$A$1:$J$1937,1+$G2915,FALSE)),"🙇")</f>
        <v>1044</v>
      </c>
      <c r="J2915" t="s">
        <v>3063</v>
      </c>
      <c r="K2915" t="s">
        <v>3063</v>
      </c>
    </row>
    <row r="2916" spans="1:11" x14ac:dyDescent="0.15">
      <c r="A2916" t="str">
        <f>VLOOKUP(B2916,for_vlookup!$A$1:$B$2046,2,FALSE)</f>
        <v>Lincle</v>
      </c>
      <c r="B2916" s="2" t="s">
        <v>1200</v>
      </c>
      <c r="C2916" t="str">
        <f>IFERROR(VLOOKUP(B2916,all_raw_csv!$B$2:$AO$2140,2,FALSE),"-")</f>
        <v>DRUM'N'BASS</v>
      </c>
      <c r="D2916" t="str">
        <f>IFERROR(VLOOKUP($B2916,all_raw_csv!$B$2:$AO$2140,3,FALSE),"-")</f>
        <v>猫叉Master+</v>
      </c>
      <c r="E2916">
        <f>VLOOKUP($A2916,master_version!$A$1:$B$29,2,FALSE)</f>
        <v>19</v>
      </c>
      <c r="F2916" t="str">
        <f>VLOOKUP(G2916,master_diffculty!$A$1:$C$11,3,FALSE)</f>
        <v>SPL</v>
      </c>
      <c r="G2916">
        <v>5</v>
      </c>
      <c r="H2916">
        <f>IFERROR(IF(VLOOKUP($B2916,all_raw_csv!$B$1:$AO$2074,5+($G2916-1)*7,FALSE)=0,-1,VLOOKUP($B2916,all_raw_csv!$B$1:$AO$2074,5+($G2916-1)*7,FALSE)),"-")</f>
        <v>-1</v>
      </c>
      <c r="I2916">
        <f>IFERROR(IF(VLOOKUP($B2916,new_notes_bemaniwiki!$A$1:$J$1937,1+$G2916,FALSE)="-",-1,VLOOKUP($B2916,new_notes_bemaniwiki!$A$1:$J$1937,1+$G2916,FALSE)),"🙇")</f>
        <v>-1</v>
      </c>
      <c r="J2916" t="s">
        <v>3063</v>
      </c>
      <c r="K2916" t="s">
        <v>3063</v>
      </c>
    </row>
    <row r="2917" spans="1:11" x14ac:dyDescent="0.15">
      <c r="A2917" t="str">
        <f>VLOOKUP(B2917,for_vlookup!$A$1:$B$2046,2,FALSE)</f>
        <v>Lincle</v>
      </c>
      <c r="B2917" s="2" t="s">
        <v>1201</v>
      </c>
      <c r="C2917" t="str">
        <f>IFERROR(VLOOKUP(B2917,all_raw_csv!$B$2:$AO$2140,2,FALSE),"-")</f>
        <v>LOUD TECH</v>
      </c>
      <c r="D2917" t="str">
        <f>IFERROR(VLOOKUP($B2917,all_raw_csv!$B$2:$AO$2140,3,FALSE),"-")</f>
        <v>Katana Sounds</v>
      </c>
      <c r="E2917">
        <f>VLOOKUP($A2917,master_version!$A$1:$B$29,2,FALSE)</f>
        <v>19</v>
      </c>
      <c r="F2917" t="str">
        <f>VLOOKUP(G2917,master_diffculty!$A$1:$C$11,3,FALSE)</f>
        <v>SPB</v>
      </c>
      <c r="G2917">
        <v>1</v>
      </c>
      <c r="H2917">
        <f>IFERROR(IF(VLOOKUP($B2917,all_raw_csv!$B$1:$AO$2074,5+($G2917-1)*7,FALSE)=0,-1,VLOOKUP($B2917,all_raw_csv!$B$1:$AO$2074,5+($G2917-1)*7,FALSE)),"-")</f>
        <v>-1</v>
      </c>
      <c r="I2917">
        <f>IFERROR(IF(VLOOKUP($B2917,new_notes_bemaniwiki!$A$1:$J$1937,1+$G2917,FALSE)="-",-1,VLOOKUP($B2917,new_notes_bemaniwiki!$A$1:$J$1937,1+$G2917,FALSE)),"🙇")</f>
        <v>-1</v>
      </c>
      <c r="J2917" t="s">
        <v>3063</v>
      </c>
      <c r="K2917" t="s">
        <v>3063</v>
      </c>
    </row>
    <row r="2918" spans="1:11" x14ac:dyDescent="0.15">
      <c r="A2918" t="str">
        <f>VLOOKUP(B2918,for_vlookup!$A$1:$B$2046,2,FALSE)</f>
        <v>Lincle</v>
      </c>
      <c r="B2918" s="2" t="s">
        <v>1201</v>
      </c>
      <c r="C2918" t="str">
        <f>IFERROR(VLOOKUP(B2918,all_raw_csv!$B$2:$AO$2140,2,FALSE),"-")</f>
        <v>LOUD TECH</v>
      </c>
      <c r="D2918" t="str">
        <f>IFERROR(VLOOKUP($B2918,all_raw_csv!$B$2:$AO$2140,3,FALSE),"-")</f>
        <v>Katana Sounds</v>
      </c>
      <c r="E2918">
        <f>VLOOKUP($A2918,master_version!$A$1:$B$29,2,FALSE)</f>
        <v>19</v>
      </c>
      <c r="F2918" t="str">
        <f>VLOOKUP(G2918,master_diffculty!$A$1:$C$11,3,FALSE)</f>
        <v>SPN</v>
      </c>
      <c r="G2918">
        <v>2</v>
      </c>
      <c r="H2918">
        <f>IFERROR(IF(VLOOKUP($B2918,all_raw_csv!$B$1:$AO$2074,5+($G2918-1)*7,FALSE)=0,-1,VLOOKUP($B2918,all_raw_csv!$B$1:$AO$2074,5+($G2918-1)*7,FALSE)),"-")</f>
        <v>6</v>
      </c>
      <c r="I2918">
        <f>IFERROR(IF(VLOOKUP($B2918,new_notes_bemaniwiki!$A$1:$J$1937,1+$G2918,FALSE)="-",-1,VLOOKUP($B2918,new_notes_bemaniwiki!$A$1:$J$1937,1+$G2918,FALSE)),"🙇")</f>
        <v>540</v>
      </c>
      <c r="J2918" t="s">
        <v>3063</v>
      </c>
      <c r="K2918" t="s">
        <v>3063</v>
      </c>
    </row>
    <row r="2919" spans="1:11" x14ac:dyDescent="0.15">
      <c r="A2919" t="str">
        <f>VLOOKUP(B2919,for_vlookup!$A$1:$B$2046,2,FALSE)</f>
        <v>Lincle</v>
      </c>
      <c r="B2919" s="2" t="s">
        <v>1201</v>
      </c>
      <c r="C2919" t="str">
        <f>IFERROR(VLOOKUP(B2919,all_raw_csv!$B$2:$AO$2140,2,FALSE),"-")</f>
        <v>LOUD TECH</v>
      </c>
      <c r="D2919" t="str">
        <f>IFERROR(VLOOKUP($B2919,all_raw_csv!$B$2:$AO$2140,3,FALSE),"-")</f>
        <v>Katana Sounds</v>
      </c>
      <c r="E2919">
        <f>VLOOKUP($A2919,master_version!$A$1:$B$29,2,FALSE)</f>
        <v>19</v>
      </c>
      <c r="F2919" t="str">
        <f>VLOOKUP(G2919,master_diffculty!$A$1:$C$11,3,FALSE)</f>
        <v>SPH</v>
      </c>
      <c r="G2919">
        <v>3</v>
      </c>
      <c r="H2919">
        <f>IFERROR(IF(VLOOKUP($B2919,all_raw_csv!$B$1:$AO$2074,5+($G2919-1)*7,FALSE)=0,-1,VLOOKUP($B2919,all_raw_csv!$B$1:$AO$2074,5+($G2919-1)*7,FALSE)),"-")</f>
        <v>9</v>
      </c>
      <c r="I2919">
        <f>IFERROR(IF(VLOOKUP($B2919,new_notes_bemaniwiki!$A$1:$J$1937,1+$G2919,FALSE)="-",-1,VLOOKUP($B2919,new_notes_bemaniwiki!$A$1:$J$1937,1+$G2919,FALSE)),"🙇")</f>
        <v>1082</v>
      </c>
      <c r="J2919" t="s">
        <v>3063</v>
      </c>
      <c r="K2919" t="s">
        <v>3063</v>
      </c>
    </row>
    <row r="2920" spans="1:11" x14ac:dyDescent="0.15">
      <c r="A2920" t="str">
        <f>VLOOKUP(B2920,for_vlookup!$A$1:$B$2046,2,FALSE)</f>
        <v>Lincle</v>
      </c>
      <c r="B2920" s="2" t="s">
        <v>1201</v>
      </c>
      <c r="C2920" t="str">
        <f>IFERROR(VLOOKUP(B2920,all_raw_csv!$B$2:$AO$2140,2,FALSE),"-")</f>
        <v>LOUD TECH</v>
      </c>
      <c r="D2920" t="str">
        <f>IFERROR(VLOOKUP($B2920,all_raw_csv!$B$2:$AO$2140,3,FALSE),"-")</f>
        <v>Katana Sounds</v>
      </c>
      <c r="E2920">
        <f>VLOOKUP($A2920,master_version!$A$1:$B$29,2,FALSE)</f>
        <v>19</v>
      </c>
      <c r="F2920" t="str">
        <f>VLOOKUP(G2920,master_diffculty!$A$1:$C$11,3,FALSE)</f>
        <v>SPA</v>
      </c>
      <c r="G2920">
        <v>4</v>
      </c>
      <c r="H2920">
        <f>IFERROR(IF(VLOOKUP($B2920,all_raw_csv!$B$1:$AO$2074,5+($G2920-1)*7,FALSE)=0,-1,VLOOKUP($B2920,all_raw_csv!$B$1:$AO$2074,5+($G2920-1)*7,FALSE)),"-")</f>
        <v>10</v>
      </c>
      <c r="I2920">
        <f>IFERROR(IF(VLOOKUP($B2920,new_notes_bemaniwiki!$A$1:$J$1937,1+$G2920,FALSE)="-",-1,VLOOKUP($B2920,new_notes_bemaniwiki!$A$1:$J$1937,1+$G2920,FALSE)),"🙇")</f>
        <v>1427</v>
      </c>
      <c r="J2920" t="s">
        <v>3063</v>
      </c>
      <c r="K2920" t="s">
        <v>3063</v>
      </c>
    </row>
    <row r="2921" spans="1:11" x14ac:dyDescent="0.15">
      <c r="A2921" t="str">
        <f>VLOOKUP(B2921,for_vlookup!$A$1:$B$2046,2,FALSE)</f>
        <v>Lincle</v>
      </c>
      <c r="B2921" s="2" t="s">
        <v>1201</v>
      </c>
      <c r="C2921" t="str">
        <f>IFERROR(VLOOKUP(B2921,all_raw_csv!$B$2:$AO$2140,2,FALSE),"-")</f>
        <v>LOUD TECH</v>
      </c>
      <c r="D2921" t="str">
        <f>IFERROR(VLOOKUP($B2921,all_raw_csv!$B$2:$AO$2140,3,FALSE),"-")</f>
        <v>Katana Sounds</v>
      </c>
      <c r="E2921">
        <f>VLOOKUP($A2921,master_version!$A$1:$B$29,2,FALSE)</f>
        <v>19</v>
      </c>
      <c r="F2921" t="str">
        <f>VLOOKUP(G2921,master_diffculty!$A$1:$C$11,3,FALSE)</f>
        <v>SPL</v>
      </c>
      <c r="G2921">
        <v>5</v>
      </c>
      <c r="H2921">
        <f>IFERROR(IF(VLOOKUP($B2921,all_raw_csv!$B$1:$AO$2074,5+($G2921-1)*7,FALSE)=0,-1,VLOOKUP($B2921,all_raw_csv!$B$1:$AO$2074,5+($G2921-1)*7,FALSE)),"-")</f>
        <v>-1</v>
      </c>
      <c r="I2921">
        <f>IFERROR(IF(VLOOKUP($B2921,new_notes_bemaniwiki!$A$1:$J$1937,1+$G2921,FALSE)="-",-1,VLOOKUP($B2921,new_notes_bemaniwiki!$A$1:$J$1937,1+$G2921,FALSE)),"🙇")</f>
        <v>-1</v>
      </c>
      <c r="J2921" t="s">
        <v>3063</v>
      </c>
      <c r="K2921" t="s">
        <v>3063</v>
      </c>
    </row>
    <row r="2922" spans="1:11" x14ac:dyDescent="0.15">
      <c r="A2922" t="str">
        <f>VLOOKUP(B2922,for_vlookup!$A$1:$B$2046,2,FALSE)</f>
        <v>Lincle</v>
      </c>
      <c r="B2922" s="2" t="s">
        <v>3039</v>
      </c>
      <c r="C2922" t="str">
        <f>IFERROR(VLOOKUP(B2922,all_raw_csv!$B$2:$AO$2140,2,FALSE),"-")</f>
        <v>PLATINUM J-POP ONE</v>
      </c>
      <c r="D2922" t="str">
        <f>IFERROR(VLOOKUP($B2922,all_raw_csv!$B$2:$AO$2140,3,FALSE),"-")</f>
        <v>ＴЁЯＲＡ</v>
      </c>
      <c r="E2922">
        <f>VLOOKUP($A2922,master_version!$A$1:$B$29,2,FALSE)</f>
        <v>19</v>
      </c>
      <c r="F2922" t="str">
        <f>VLOOKUP(G2922,master_diffculty!$A$1:$C$11,3,FALSE)</f>
        <v>SPB</v>
      </c>
      <c r="G2922">
        <v>1</v>
      </c>
      <c r="H2922">
        <f>IFERROR(IF(VLOOKUP($B2922,all_raw_csv!$B$1:$AO$2074,5+($G2922-1)*7,FALSE)=0,-1,VLOOKUP($B2922,all_raw_csv!$B$1:$AO$2074,5+($G2922-1)*7,FALSE)),"-")</f>
        <v>-1</v>
      </c>
      <c r="I2922">
        <f>IFERROR(IF(VLOOKUP($B2922,new_notes_bemaniwiki!$A$1:$J$1937,1+$G2922,FALSE)="-",-1,VLOOKUP($B2922,new_notes_bemaniwiki!$A$1:$J$1937,1+$G2922,FALSE)),"🙇")</f>
        <v>-1</v>
      </c>
      <c r="J2922" t="s">
        <v>3063</v>
      </c>
      <c r="K2922" t="s">
        <v>3063</v>
      </c>
    </row>
    <row r="2923" spans="1:11" x14ac:dyDescent="0.15">
      <c r="A2923" t="str">
        <f>VLOOKUP(B2923,for_vlookup!$A$1:$B$2046,2,FALSE)</f>
        <v>Lincle</v>
      </c>
      <c r="B2923" s="2" t="s">
        <v>3039</v>
      </c>
      <c r="C2923" t="str">
        <f>IFERROR(VLOOKUP(B2923,all_raw_csv!$B$2:$AO$2140,2,FALSE),"-")</f>
        <v>PLATINUM J-POP ONE</v>
      </c>
      <c r="D2923" t="str">
        <f>IFERROR(VLOOKUP($B2923,all_raw_csv!$B$2:$AO$2140,3,FALSE),"-")</f>
        <v>ＴЁЯＲＡ</v>
      </c>
      <c r="E2923">
        <f>VLOOKUP($A2923,master_version!$A$1:$B$29,2,FALSE)</f>
        <v>19</v>
      </c>
      <c r="F2923" t="str">
        <f>VLOOKUP(G2923,master_diffculty!$A$1:$C$11,3,FALSE)</f>
        <v>SPN</v>
      </c>
      <c r="G2923">
        <v>2</v>
      </c>
      <c r="H2923">
        <f>IFERROR(IF(VLOOKUP($B2923,all_raw_csv!$B$1:$AO$2074,5+($G2923-1)*7,FALSE)=0,-1,VLOOKUP($B2923,all_raw_csv!$B$1:$AO$2074,5+($G2923-1)*7,FALSE)),"-")</f>
        <v>5</v>
      </c>
      <c r="I2923">
        <f>IFERROR(IF(VLOOKUP($B2923,new_notes_bemaniwiki!$A$1:$J$1937,1+$G2923,FALSE)="-",-1,VLOOKUP($B2923,new_notes_bemaniwiki!$A$1:$J$1937,1+$G2923,FALSE)),"🙇")</f>
        <v>518</v>
      </c>
      <c r="J2923" t="s">
        <v>3063</v>
      </c>
      <c r="K2923" t="s">
        <v>3063</v>
      </c>
    </row>
    <row r="2924" spans="1:11" x14ac:dyDescent="0.15">
      <c r="A2924" t="str">
        <f>VLOOKUP(B2924,for_vlookup!$A$1:$B$2046,2,FALSE)</f>
        <v>Lincle</v>
      </c>
      <c r="B2924" s="2" t="s">
        <v>3039</v>
      </c>
      <c r="C2924" t="str">
        <f>IFERROR(VLOOKUP(B2924,all_raw_csv!$B$2:$AO$2140,2,FALSE),"-")</f>
        <v>PLATINUM J-POP ONE</v>
      </c>
      <c r="D2924" t="str">
        <f>IFERROR(VLOOKUP($B2924,all_raw_csv!$B$2:$AO$2140,3,FALSE),"-")</f>
        <v>ＴЁЯＲＡ</v>
      </c>
      <c r="E2924">
        <f>VLOOKUP($A2924,master_version!$A$1:$B$29,2,FALSE)</f>
        <v>19</v>
      </c>
      <c r="F2924" t="str">
        <f>VLOOKUP(G2924,master_diffculty!$A$1:$C$11,3,FALSE)</f>
        <v>SPH</v>
      </c>
      <c r="G2924">
        <v>3</v>
      </c>
      <c r="H2924">
        <f>IFERROR(IF(VLOOKUP($B2924,all_raw_csv!$B$1:$AO$2074,5+($G2924-1)*7,FALSE)=0,-1,VLOOKUP($B2924,all_raw_csv!$B$1:$AO$2074,5+($G2924-1)*7,FALSE)),"-")</f>
        <v>8</v>
      </c>
      <c r="I2924">
        <f>IFERROR(IF(VLOOKUP($B2924,new_notes_bemaniwiki!$A$1:$J$1937,1+$G2924,FALSE)="-",-1,VLOOKUP($B2924,new_notes_bemaniwiki!$A$1:$J$1937,1+$G2924,FALSE)),"🙇")</f>
        <v>826</v>
      </c>
      <c r="J2924" t="s">
        <v>3063</v>
      </c>
      <c r="K2924" t="s">
        <v>3063</v>
      </c>
    </row>
    <row r="2925" spans="1:11" x14ac:dyDescent="0.15">
      <c r="A2925" t="str">
        <f>VLOOKUP(B2925,for_vlookup!$A$1:$B$2046,2,FALSE)</f>
        <v>Lincle</v>
      </c>
      <c r="B2925" s="2" t="s">
        <v>3039</v>
      </c>
      <c r="C2925" t="str">
        <f>IFERROR(VLOOKUP(B2925,all_raw_csv!$B$2:$AO$2140,2,FALSE),"-")</f>
        <v>PLATINUM J-POP ONE</v>
      </c>
      <c r="D2925" t="str">
        <f>IFERROR(VLOOKUP($B2925,all_raw_csv!$B$2:$AO$2140,3,FALSE),"-")</f>
        <v>ＴЁЯＲＡ</v>
      </c>
      <c r="E2925">
        <f>VLOOKUP($A2925,master_version!$A$1:$B$29,2,FALSE)</f>
        <v>19</v>
      </c>
      <c r="F2925" t="str">
        <f>VLOOKUP(G2925,master_diffculty!$A$1:$C$11,3,FALSE)</f>
        <v>SPA</v>
      </c>
      <c r="G2925">
        <v>4</v>
      </c>
      <c r="H2925">
        <f>IFERROR(IF(VLOOKUP($B2925,all_raw_csv!$B$1:$AO$2074,5+($G2925-1)*7,FALSE)=0,-1,VLOOKUP($B2925,all_raw_csv!$B$1:$AO$2074,5+($G2925-1)*7,FALSE)),"-")</f>
        <v>10</v>
      </c>
      <c r="I2925">
        <f>IFERROR(IF(VLOOKUP($B2925,new_notes_bemaniwiki!$A$1:$J$1937,1+$G2925,FALSE)="-",-1,VLOOKUP($B2925,new_notes_bemaniwiki!$A$1:$J$1937,1+$G2925,FALSE)),"🙇")</f>
        <v>1111</v>
      </c>
      <c r="J2925" t="s">
        <v>3063</v>
      </c>
      <c r="K2925" t="s">
        <v>3063</v>
      </c>
    </row>
    <row r="2926" spans="1:11" x14ac:dyDescent="0.15">
      <c r="A2926" t="str">
        <f>VLOOKUP(B2926,for_vlookup!$A$1:$B$2046,2,FALSE)</f>
        <v>Lincle</v>
      </c>
      <c r="B2926" s="2" t="s">
        <v>3039</v>
      </c>
      <c r="C2926" t="str">
        <f>IFERROR(VLOOKUP(B2926,all_raw_csv!$B$2:$AO$2140,2,FALSE),"-")</f>
        <v>PLATINUM J-POP ONE</v>
      </c>
      <c r="D2926" t="str">
        <f>IFERROR(VLOOKUP($B2926,all_raw_csv!$B$2:$AO$2140,3,FALSE),"-")</f>
        <v>ＴЁЯＲＡ</v>
      </c>
      <c r="E2926">
        <f>VLOOKUP($A2926,master_version!$A$1:$B$29,2,FALSE)</f>
        <v>19</v>
      </c>
      <c r="F2926" t="str">
        <f>VLOOKUP(G2926,master_diffculty!$A$1:$C$11,3,FALSE)</f>
        <v>SPL</v>
      </c>
      <c r="G2926">
        <v>5</v>
      </c>
      <c r="H2926">
        <f>IFERROR(IF(VLOOKUP($B2926,all_raw_csv!$B$1:$AO$2074,5+($G2926-1)*7,FALSE)=0,-1,VLOOKUP($B2926,all_raw_csv!$B$1:$AO$2074,5+($G2926-1)*7,FALSE)),"-")</f>
        <v>-1</v>
      </c>
      <c r="I2926">
        <f>IFERROR(IF(VLOOKUP($B2926,new_notes_bemaniwiki!$A$1:$J$1937,1+$G2926,FALSE)="-",-1,VLOOKUP($B2926,new_notes_bemaniwiki!$A$1:$J$1937,1+$G2926,FALSE)),"🙇")</f>
        <v>-1</v>
      </c>
      <c r="J2926" t="s">
        <v>3063</v>
      </c>
      <c r="K2926" t="s">
        <v>3063</v>
      </c>
    </row>
    <row r="2927" spans="1:11" x14ac:dyDescent="0.15">
      <c r="A2927" t="str">
        <f>VLOOKUP(B2927,for_vlookup!$A$1:$B$2046,2,FALSE)</f>
        <v>Lincle</v>
      </c>
      <c r="B2927" s="2" t="s">
        <v>1204</v>
      </c>
      <c r="C2927" t="str">
        <f>IFERROR(VLOOKUP(B2927,all_raw_csv!$B$2:$AO$2140,2,FALSE),"-")</f>
        <v>ELECTRO</v>
      </c>
      <c r="D2927" t="str">
        <f>IFERROR(VLOOKUP($B2927,all_raw_csv!$B$2:$AO$2140,3,FALSE),"-")</f>
        <v>kmp</v>
      </c>
      <c r="E2927">
        <f>VLOOKUP($A2927,master_version!$A$1:$B$29,2,FALSE)</f>
        <v>19</v>
      </c>
      <c r="F2927" t="str">
        <f>VLOOKUP(G2927,master_diffculty!$A$1:$C$11,3,FALSE)</f>
        <v>SPB</v>
      </c>
      <c r="G2927">
        <v>1</v>
      </c>
      <c r="H2927">
        <f>IFERROR(IF(VLOOKUP($B2927,all_raw_csv!$B$1:$AO$2074,5+($G2927-1)*7,FALSE)=0,-1,VLOOKUP($B2927,all_raw_csv!$B$1:$AO$2074,5+($G2927-1)*7,FALSE)),"-")</f>
        <v>-1</v>
      </c>
      <c r="I2927">
        <f>IFERROR(IF(VLOOKUP($B2927,new_notes_bemaniwiki!$A$1:$J$1937,1+$G2927,FALSE)="-",-1,VLOOKUP($B2927,new_notes_bemaniwiki!$A$1:$J$1937,1+$G2927,FALSE)),"🙇")</f>
        <v>-1</v>
      </c>
      <c r="J2927" t="s">
        <v>3063</v>
      </c>
      <c r="K2927" t="s">
        <v>3063</v>
      </c>
    </row>
    <row r="2928" spans="1:11" x14ac:dyDescent="0.15">
      <c r="A2928" t="str">
        <f>VLOOKUP(B2928,for_vlookup!$A$1:$B$2046,2,FALSE)</f>
        <v>Lincle</v>
      </c>
      <c r="B2928" s="2" t="s">
        <v>1204</v>
      </c>
      <c r="C2928" t="str">
        <f>IFERROR(VLOOKUP(B2928,all_raw_csv!$B$2:$AO$2140,2,FALSE),"-")</f>
        <v>ELECTRO</v>
      </c>
      <c r="D2928" t="str">
        <f>IFERROR(VLOOKUP($B2928,all_raw_csv!$B$2:$AO$2140,3,FALSE),"-")</f>
        <v>kmp</v>
      </c>
      <c r="E2928">
        <f>VLOOKUP($A2928,master_version!$A$1:$B$29,2,FALSE)</f>
        <v>19</v>
      </c>
      <c r="F2928" t="str">
        <f>VLOOKUP(G2928,master_diffculty!$A$1:$C$11,3,FALSE)</f>
        <v>SPN</v>
      </c>
      <c r="G2928">
        <v>2</v>
      </c>
      <c r="H2928">
        <f>IFERROR(IF(VLOOKUP($B2928,all_raw_csv!$B$1:$AO$2074,5+($G2928-1)*7,FALSE)=0,-1,VLOOKUP($B2928,all_raw_csv!$B$1:$AO$2074,5+($G2928-1)*7,FALSE)),"-")</f>
        <v>2</v>
      </c>
      <c r="I2928">
        <f>IFERROR(IF(VLOOKUP($B2928,new_notes_bemaniwiki!$A$1:$J$1937,1+$G2928,FALSE)="-",-1,VLOOKUP($B2928,new_notes_bemaniwiki!$A$1:$J$1937,1+$G2928,FALSE)),"🙇")</f>
        <v>209</v>
      </c>
      <c r="J2928" t="s">
        <v>3063</v>
      </c>
      <c r="K2928" t="s">
        <v>3063</v>
      </c>
    </row>
    <row r="2929" spans="1:11" x14ac:dyDescent="0.15">
      <c r="A2929" t="str">
        <f>VLOOKUP(B2929,for_vlookup!$A$1:$B$2046,2,FALSE)</f>
        <v>Lincle</v>
      </c>
      <c r="B2929" s="2" t="s">
        <v>1204</v>
      </c>
      <c r="C2929" t="str">
        <f>IFERROR(VLOOKUP(B2929,all_raw_csv!$B$2:$AO$2140,2,FALSE),"-")</f>
        <v>ELECTRO</v>
      </c>
      <c r="D2929" t="str">
        <f>IFERROR(VLOOKUP($B2929,all_raw_csv!$B$2:$AO$2140,3,FALSE),"-")</f>
        <v>kmp</v>
      </c>
      <c r="E2929">
        <f>VLOOKUP($A2929,master_version!$A$1:$B$29,2,FALSE)</f>
        <v>19</v>
      </c>
      <c r="F2929" t="str">
        <f>VLOOKUP(G2929,master_diffculty!$A$1:$C$11,3,FALSE)</f>
        <v>SPH</v>
      </c>
      <c r="G2929">
        <v>3</v>
      </c>
      <c r="H2929">
        <f>IFERROR(IF(VLOOKUP($B2929,all_raw_csv!$B$1:$AO$2074,5+($G2929-1)*7,FALSE)=0,-1,VLOOKUP($B2929,all_raw_csv!$B$1:$AO$2074,5+($G2929-1)*7,FALSE)),"-")</f>
        <v>6</v>
      </c>
      <c r="I2929">
        <f>IFERROR(IF(VLOOKUP($B2929,new_notes_bemaniwiki!$A$1:$J$1937,1+$G2929,FALSE)="-",-1,VLOOKUP($B2929,new_notes_bemaniwiki!$A$1:$J$1937,1+$G2929,FALSE)),"🙇")</f>
        <v>562</v>
      </c>
      <c r="J2929" t="s">
        <v>3063</v>
      </c>
      <c r="K2929" t="s">
        <v>3063</v>
      </c>
    </row>
    <row r="2930" spans="1:11" x14ac:dyDescent="0.15">
      <c r="A2930" t="str">
        <f>VLOOKUP(B2930,for_vlookup!$A$1:$B$2046,2,FALSE)</f>
        <v>Lincle</v>
      </c>
      <c r="B2930" s="2" t="s">
        <v>1204</v>
      </c>
      <c r="C2930" t="str">
        <f>IFERROR(VLOOKUP(B2930,all_raw_csv!$B$2:$AO$2140,2,FALSE),"-")</f>
        <v>ELECTRO</v>
      </c>
      <c r="D2930" t="str">
        <f>IFERROR(VLOOKUP($B2930,all_raw_csv!$B$2:$AO$2140,3,FALSE),"-")</f>
        <v>kmp</v>
      </c>
      <c r="E2930">
        <f>VLOOKUP($A2930,master_version!$A$1:$B$29,2,FALSE)</f>
        <v>19</v>
      </c>
      <c r="F2930" t="str">
        <f>VLOOKUP(G2930,master_diffculty!$A$1:$C$11,3,FALSE)</f>
        <v>SPA</v>
      </c>
      <c r="G2930">
        <v>4</v>
      </c>
      <c r="H2930">
        <f>IFERROR(IF(VLOOKUP($B2930,all_raw_csv!$B$1:$AO$2074,5+($G2930-1)*7,FALSE)=0,-1,VLOOKUP($B2930,all_raw_csv!$B$1:$AO$2074,5+($G2930-1)*7,FALSE)),"-")</f>
        <v>9</v>
      </c>
      <c r="I2930">
        <f>IFERROR(IF(VLOOKUP($B2930,new_notes_bemaniwiki!$A$1:$J$1937,1+$G2930,FALSE)="-",-1,VLOOKUP($B2930,new_notes_bemaniwiki!$A$1:$J$1937,1+$G2930,FALSE)),"🙇")</f>
        <v>1014</v>
      </c>
      <c r="J2930" t="s">
        <v>3063</v>
      </c>
      <c r="K2930" t="s">
        <v>3063</v>
      </c>
    </row>
    <row r="2931" spans="1:11" x14ac:dyDescent="0.15">
      <c r="A2931" t="str">
        <f>VLOOKUP(B2931,for_vlookup!$A$1:$B$2046,2,FALSE)</f>
        <v>Lincle</v>
      </c>
      <c r="B2931" s="2" t="s">
        <v>1204</v>
      </c>
      <c r="C2931" t="str">
        <f>IFERROR(VLOOKUP(B2931,all_raw_csv!$B$2:$AO$2140,2,FALSE),"-")</f>
        <v>ELECTRO</v>
      </c>
      <c r="D2931" t="str">
        <f>IFERROR(VLOOKUP($B2931,all_raw_csv!$B$2:$AO$2140,3,FALSE),"-")</f>
        <v>kmp</v>
      </c>
      <c r="E2931">
        <f>VLOOKUP($A2931,master_version!$A$1:$B$29,2,FALSE)</f>
        <v>19</v>
      </c>
      <c r="F2931" t="str">
        <f>VLOOKUP(G2931,master_diffculty!$A$1:$C$11,3,FALSE)</f>
        <v>SPL</v>
      </c>
      <c r="G2931">
        <v>5</v>
      </c>
      <c r="H2931">
        <f>IFERROR(IF(VLOOKUP($B2931,all_raw_csv!$B$1:$AO$2074,5+($G2931-1)*7,FALSE)=0,-1,VLOOKUP($B2931,all_raw_csv!$B$1:$AO$2074,5+($G2931-1)*7,FALSE)),"-")</f>
        <v>-1</v>
      </c>
      <c r="I2931">
        <f>IFERROR(IF(VLOOKUP($B2931,new_notes_bemaniwiki!$A$1:$J$1937,1+$G2931,FALSE)="-",-1,VLOOKUP($B2931,new_notes_bemaniwiki!$A$1:$J$1937,1+$G2931,FALSE)),"🙇")</f>
        <v>-1</v>
      </c>
      <c r="J2931" t="s">
        <v>3063</v>
      </c>
      <c r="K2931" t="s">
        <v>3063</v>
      </c>
    </row>
    <row r="2932" spans="1:11" x14ac:dyDescent="0.15">
      <c r="A2932" t="str">
        <f>VLOOKUP(B2932,for_vlookup!$A$1:$B$2046,2,FALSE)</f>
        <v>Lincle</v>
      </c>
      <c r="B2932" s="2" t="s">
        <v>1206</v>
      </c>
      <c r="C2932" t="str">
        <f>IFERROR(VLOOKUP(B2932,all_raw_csv!$B$2:$AO$2140,2,FALSE),"-")</f>
        <v>DRUM'N'BASS</v>
      </c>
      <c r="D2932" t="str">
        <f>IFERROR(VLOOKUP($B2932,all_raw_csv!$B$2:$AO$2140,3,FALSE),"-")</f>
        <v>SWAN K feat. Asuka M</v>
      </c>
      <c r="E2932">
        <f>VLOOKUP($A2932,master_version!$A$1:$B$29,2,FALSE)</f>
        <v>19</v>
      </c>
      <c r="F2932" t="str">
        <f>VLOOKUP(G2932,master_diffculty!$A$1:$C$11,3,FALSE)</f>
        <v>SPB</v>
      </c>
      <c r="G2932">
        <v>1</v>
      </c>
      <c r="H2932">
        <f>IFERROR(IF(VLOOKUP($B2932,all_raw_csv!$B$1:$AO$2074,5+($G2932-1)*7,FALSE)=0,-1,VLOOKUP($B2932,all_raw_csv!$B$1:$AO$2074,5+($G2932-1)*7,FALSE)),"-")</f>
        <v>-1</v>
      </c>
      <c r="I2932">
        <f>IFERROR(IF(VLOOKUP($B2932,new_notes_bemaniwiki!$A$1:$J$1937,1+$G2932,FALSE)="-",-1,VLOOKUP($B2932,new_notes_bemaniwiki!$A$1:$J$1937,1+$G2932,FALSE)),"🙇")</f>
        <v>-1</v>
      </c>
      <c r="J2932" t="s">
        <v>3063</v>
      </c>
      <c r="K2932" t="s">
        <v>3063</v>
      </c>
    </row>
    <row r="2933" spans="1:11" x14ac:dyDescent="0.15">
      <c r="A2933" t="str">
        <f>VLOOKUP(B2933,for_vlookup!$A$1:$B$2046,2,FALSE)</f>
        <v>Lincle</v>
      </c>
      <c r="B2933" s="2" t="s">
        <v>1206</v>
      </c>
      <c r="C2933" t="str">
        <f>IFERROR(VLOOKUP(B2933,all_raw_csv!$B$2:$AO$2140,2,FALSE),"-")</f>
        <v>DRUM'N'BASS</v>
      </c>
      <c r="D2933" t="str">
        <f>IFERROR(VLOOKUP($B2933,all_raw_csv!$B$2:$AO$2140,3,FALSE),"-")</f>
        <v>SWAN K feat. Asuka M</v>
      </c>
      <c r="E2933">
        <f>VLOOKUP($A2933,master_version!$A$1:$B$29,2,FALSE)</f>
        <v>19</v>
      </c>
      <c r="F2933" t="str">
        <f>VLOOKUP(G2933,master_diffculty!$A$1:$C$11,3,FALSE)</f>
        <v>SPN</v>
      </c>
      <c r="G2933">
        <v>2</v>
      </c>
      <c r="H2933">
        <f>IFERROR(IF(VLOOKUP($B2933,all_raw_csv!$B$1:$AO$2074,5+($G2933-1)*7,FALSE)=0,-1,VLOOKUP($B2933,all_raw_csv!$B$1:$AO$2074,5+($G2933-1)*7,FALSE)),"-")</f>
        <v>4</v>
      </c>
      <c r="I2933">
        <f>IFERROR(IF(VLOOKUP($B2933,new_notes_bemaniwiki!$A$1:$J$1937,1+$G2933,FALSE)="-",-1,VLOOKUP($B2933,new_notes_bemaniwiki!$A$1:$J$1937,1+$G2933,FALSE)),"🙇")</f>
        <v>394</v>
      </c>
      <c r="J2933" t="s">
        <v>3063</v>
      </c>
      <c r="K2933" t="s">
        <v>3063</v>
      </c>
    </row>
    <row r="2934" spans="1:11" x14ac:dyDescent="0.15">
      <c r="A2934" t="str">
        <f>VLOOKUP(B2934,for_vlookup!$A$1:$B$2046,2,FALSE)</f>
        <v>Lincle</v>
      </c>
      <c r="B2934" s="2" t="s">
        <v>1206</v>
      </c>
      <c r="C2934" t="str">
        <f>IFERROR(VLOOKUP(B2934,all_raw_csv!$B$2:$AO$2140,2,FALSE),"-")</f>
        <v>DRUM'N'BASS</v>
      </c>
      <c r="D2934" t="str">
        <f>IFERROR(VLOOKUP($B2934,all_raw_csv!$B$2:$AO$2140,3,FALSE),"-")</f>
        <v>SWAN K feat. Asuka M</v>
      </c>
      <c r="E2934">
        <f>VLOOKUP($A2934,master_version!$A$1:$B$29,2,FALSE)</f>
        <v>19</v>
      </c>
      <c r="F2934" t="str">
        <f>VLOOKUP(G2934,master_diffculty!$A$1:$C$11,3,FALSE)</f>
        <v>SPH</v>
      </c>
      <c r="G2934">
        <v>3</v>
      </c>
      <c r="H2934">
        <f>IFERROR(IF(VLOOKUP($B2934,all_raw_csv!$B$1:$AO$2074,5+($G2934-1)*7,FALSE)=0,-1,VLOOKUP($B2934,all_raw_csv!$B$1:$AO$2074,5+($G2934-1)*7,FALSE)),"-")</f>
        <v>8</v>
      </c>
      <c r="I2934">
        <f>IFERROR(IF(VLOOKUP($B2934,new_notes_bemaniwiki!$A$1:$J$1937,1+$G2934,FALSE)="-",-1,VLOOKUP($B2934,new_notes_bemaniwiki!$A$1:$J$1937,1+$G2934,FALSE)),"🙇")</f>
        <v>772</v>
      </c>
      <c r="J2934" t="s">
        <v>3063</v>
      </c>
      <c r="K2934" t="s">
        <v>3063</v>
      </c>
    </row>
    <row r="2935" spans="1:11" x14ac:dyDescent="0.15">
      <c r="A2935" t="str">
        <f>VLOOKUP(B2935,for_vlookup!$A$1:$B$2046,2,FALSE)</f>
        <v>Lincle</v>
      </c>
      <c r="B2935" s="2" t="s">
        <v>1206</v>
      </c>
      <c r="C2935" t="str">
        <f>IFERROR(VLOOKUP(B2935,all_raw_csv!$B$2:$AO$2140,2,FALSE),"-")</f>
        <v>DRUM'N'BASS</v>
      </c>
      <c r="D2935" t="str">
        <f>IFERROR(VLOOKUP($B2935,all_raw_csv!$B$2:$AO$2140,3,FALSE),"-")</f>
        <v>SWAN K feat. Asuka M</v>
      </c>
      <c r="E2935">
        <f>VLOOKUP($A2935,master_version!$A$1:$B$29,2,FALSE)</f>
        <v>19</v>
      </c>
      <c r="F2935" t="str">
        <f>VLOOKUP(G2935,master_diffculty!$A$1:$C$11,3,FALSE)</f>
        <v>SPA</v>
      </c>
      <c r="G2935">
        <v>4</v>
      </c>
      <c r="H2935">
        <f>IFERROR(IF(VLOOKUP($B2935,all_raw_csv!$B$1:$AO$2074,5+($G2935-1)*7,FALSE)=0,-1,VLOOKUP($B2935,all_raw_csv!$B$1:$AO$2074,5+($G2935-1)*7,FALSE)),"-")</f>
        <v>10</v>
      </c>
      <c r="I2935">
        <f>IFERROR(IF(VLOOKUP($B2935,new_notes_bemaniwiki!$A$1:$J$1937,1+$G2935,FALSE)="-",-1,VLOOKUP($B2935,new_notes_bemaniwiki!$A$1:$J$1937,1+$G2935,FALSE)),"🙇")</f>
        <v>1019</v>
      </c>
      <c r="J2935" t="s">
        <v>3063</v>
      </c>
      <c r="K2935" t="s">
        <v>3063</v>
      </c>
    </row>
    <row r="2936" spans="1:11" x14ac:dyDescent="0.15">
      <c r="A2936" t="str">
        <f>VLOOKUP(B2936,for_vlookup!$A$1:$B$2046,2,FALSE)</f>
        <v>Lincle</v>
      </c>
      <c r="B2936" s="2" t="s">
        <v>1206</v>
      </c>
      <c r="C2936" t="str">
        <f>IFERROR(VLOOKUP(B2936,all_raw_csv!$B$2:$AO$2140,2,FALSE),"-")</f>
        <v>DRUM'N'BASS</v>
      </c>
      <c r="D2936" t="str">
        <f>IFERROR(VLOOKUP($B2936,all_raw_csv!$B$2:$AO$2140,3,FALSE),"-")</f>
        <v>SWAN K feat. Asuka M</v>
      </c>
      <c r="E2936">
        <f>VLOOKUP($A2936,master_version!$A$1:$B$29,2,FALSE)</f>
        <v>19</v>
      </c>
      <c r="F2936" t="str">
        <f>VLOOKUP(G2936,master_diffculty!$A$1:$C$11,3,FALSE)</f>
        <v>SPL</v>
      </c>
      <c r="G2936">
        <v>5</v>
      </c>
      <c r="H2936">
        <f>IFERROR(IF(VLOOKUP($B2936,all_raw_csv!$B$1:$AO$2074,5+($G2936-1)*7,FALSE)=0,-1,VLOOKUP($B2936,all_raw_csv!$B$1:$AO$2074,5+($G2936-1)*7,FALSE)),"-")</f>
        <v>-1</v>
      </c>
      <c r="I2936">
        <f>IFERROR(IF(VLOOKUP($B2936,new_notes_bemaniwiki!$A$1:$J$1937,1+$G2936,FALSE)="-",-1,VLOOKUP($B2936,new_notes_bemaniwiki!$A$1:$J$1937,1+$G2936,FALSE)),"🙇")</f>
        <v>-1</v>
      </c>
      <c r="J2936" t="s">
        <v>3063</v>
      </c>
      <c r="K2936" t="s">
        <v>3063</v>
      </c>
    </row>
    <row r="2937" spans="1:11" x14ac:dyDescent="0.15">
      <c r="A2937" t="str">
        <f>VLOOKUP(B2937,for_vlookup!$A$1:$B$2046,2,FALSE)</f>
        <v>Lincle</v>
      </c>
      <c r="B2937" s="2" t="s">
        <v>1208</v>
      </c>
      <c r="C2937" t="str">
        <f>IFERROR(VLOOKUP(B2937,all_raw_csv!$B$2:$AO$2140,2,FALSE),"-")</f>
        <v>DREAM TRANCE</v>
      </c>
      <c r="D2937" t="str">
        <f>IFERROR(VLOOKUP($B2937,all_raw_csv!$B$2:$AO$2140,3,FALSE),"-")</f>
        <v>Sota Fujimori feat. Kanako Hoshino</v>
      </c>
      <c r="E2937">
        <f>VLOOKUP($A2937,master_version!$A$1:$B$29,2,FALSE)</f>
        <v>19</v>
      </c>
      <c r="F2937" t="str">
        <f>VLOOKUP(G2937,master_diffculty!$A$1:$C$11,3,FALSE)</f>
        <v>SPB</v>
      </c>
      <c r="G2937">
        <v>1</v>
      </c>
      <c r="H2937">
        <f>IFERROR(IF(VLOOKUP($B2937,all_raw_csv!$B$1:$AO$2074,5+($G2937-1)*7,FALSE)=0,-1,VLOOKUP($B2937,all_raw_csv!$B$1:$AO$2074,5+($G2937-1)*7,FALSE)),"-")</f>
        <v>-1</v>
      </c>
      <c r="I2937">
        <f>IFERROR(IF(VLOOKUP($B2937,new_notes_bemaniwiki!$A$1:$J$1937,1+$G2937,FALSE)="-",-1,VLOOKUP($B2937,new_notes_bemaniwiki!$A$1:$J$1937,1+$G2937,FALSE)),"🙇")</f>
        <v>-1</v>
      </c>
      <c r="J2937" t="s">
        <v>3063</v>
      </c>
      <c r="K2937" t="s">
        <v>3063</v>
      </c>
    </row>
    <row r="2938" spans="1:11" x14ac:dyDescent="0.15">
      <c r="A2938" t="str">
        <f>VLOOKUP(B2938,for_vlookup!$A$1:$B$2046,2,FALSE)</f>
        <v>Lincle</v>
      </c>
      <c r="B2938" s="2" t="s">
        <v>1208</v>
      </c>
      <c r="C2938" t="str">
        <f>IFERROR(VLOOKUP(B2938,all_raw_csv!$B$2:$AO$2140,2,FALSE),"-")</f>
        <v>DREAM TRANCE</v>
      </c>
      <c r="D2938" t="str">
        <f>IFERROR(VLOOKUP($B2938,all_raw_csv!$B$2:$AO$2140,3,FALSE),"-")</f>
        <v>Sota Fujimori feat. Kanako Hoshino</v>
      </c>
      <c r="E2938">
        <f>VLOOKUP($A2938,master_version!$A$1:$B$29,2,FALSE)</f>
        <v>19</v>
      </c>
      <c r="F2938" t="str">
        <f>VLOOKUP(G2938,master_diffculty!$A$1:$C$11,3,FALSE)</f>
        <v>SPN</v>
      </c>
      <c r="G2938">
        <v>2</v>
      </c>
      <c r="H2938">
        <f>IFERROR(IF(VLOOKUP($B2938,all_raw_csv!$B$1:$AO$2074,5+($G2938-1)*7,FALSE)=0,-1,VLOOKUP($B2938,all_raw_csv!$B$1:$AO$2074,5+($G2938-1)*7,FALSE)),"-")</f>
        <v>4</v>
      </c>
      <c r="I2938">
        <f>IFERROR(IF(VLOOKUP($B2938,new_notes_bemaniwiki!$A$1:$J$1937,1+$G2938,FALSE)="-",-1,VLOOKUP($B2938,new_notes_bemaniwiki!$A$1:$J$1937,1+$G2938,FALSE)),"🙇")</f>
        <v>333</v>
      </c>
      <c r="J2938" t="s">
        <v>3063</v>
      </c>
      <c r="K2938" t="s">
        <v>3063</v>
      </c>
    </row>
    <row r="2939" spans="1:11" x14ac:dyDescent="0.15">
      <c r="A2939" t="str">
        <f>VLOOKUP(B2939,for_vlookup!$A$1:$B$2046,2,FALSE)</f>
        <v>Lincle</v>
      </c>
      <c r="B2939" s="2" t="s">
        <v>1208</v>
      </c>
      <c r="C2939" t="str">
        <f>IFERROR(VLOOKUP(B2939,all_raw_csv!$B$2:$AO$2140,2,FALSE),"-")</f>
        <v>DREAM TRANCE</v>
      </c>
      <c r="D2939" t="str">
        <f>IFERROR(VLOOKUP($B2939,all_raw_csv!$B$2:$AO$2140,3,FALSE),"-")</f>
        <v>Sota Fujimori feat. Kanako Hoshino</v>
      </c>
      <c r="E2939">
        <f>VLOOKUP($A2939,master_version!$A$1:$B$29,2,FALSE)</f>
        <v>19</v>
      </c>
      <c r="F2939" t="str">
        <f>VLOOKUP(G2939,master_diffculty!$A$1:$C$11,3,FALSE)</f>
        <v>SPH</v>
      </c>
      <c r="G2939">
        <v>3</v>
      </c>
      <c r="H2939">
        <f>IFERROR(IF(VLOOKUP($B2939,all_raw_csv!$B$1:$AO$2074,5+($G2939-1)*7,FALSE)=0,-1,VLOOKUP($B2939,all_raw_csv!$B$1:$AO$2074,5+($G2939-1)*7,FALSE)),"-")</f>
        <v>8</v>
      </c>
      <c r="I2939">
        <f>IFERROR(IF(VLOOKUP($B2939,new_notes_bemaniwiki!$A$1:$J$1937,1+$G2939,FALSE)="-",-1,VLOOKUP($B2939,new_notes_bemaniwiki!$A$1:$J$1937,1+$G2939,FALSE)),"🙇")</f>
        <v>777</v>
      </c>
      <c r="J2939" t="s">
        <v>3063</v>
      </c>
      <c r="K2939" t="s">
        <v>3063</v>
      </c>
    </row>
    <row r="2940" spans="1:11" x14ac:dyDescent="0.15">
      <c r="A2940" t="str">
        <f>VLOOKUP(B2940,for_vlookup!$A$1:$B$2046,2,FALSE)</f>
        <v>Lincle</v>
      </c>
      <c r="B2940" s="2" t="s">
        <v>1208</v>
      </c>
      <c r="C2940" t="str">
        <f>IFERROR(VLOOKUP(B2940,all_raw_csv!$B$2:$AO$2140,2,FALSE),"-")</f>
        <v>DREAM TRANCE</v>
      </c>
      <c r="D2940" t="str">
        <f>IFERROR(VLOOKUP($B2940,all_raw_csv!$B$2:$AO$2140,3,FALSE),"-")</f>
        <v>Sota Fujimori feat. Kanako Hoshino</v>
      </c>
      <c r="E2940">
        <f>VLOOKUP($A2940,master_version!$A$1:$B$29,2,FALSE)</f>
        <v>19</v>
      </c>
      <c r="F2940" t="str">
        <f>VLOOKUP(G2940,master_diffculty!$A$1:$C$11,3,FALSE)</f>
        <v>SPA</v>
      </c>
      <c r="G2940">
        <v>4</v>
      </c>
      <c r="H2940">
        <f>IFERROR(IF(VLOOKUP($B2940,all_raw_csv!$B$1:$AO$2074,5+($G2940-1)*7,FALSE)=0,-1,VLOOKUP($B2940,all_raw_csv!$B$1:$AO$2074,5+($G2940-1)*7,FALSE)),"-")</f>
        <v>10</v>
      </c>
      <c r="I2940">
        <f>IFERROR(IF(VLOOKUP($B2940,new_notes_bemaniwiki!$A$1:$J$1937,1+$G2940,FALSE)="-",-1,VLOOKUP($B2940,new_notes_bemaniwiki!$A$1:$J$1937,1+$G2940,FALSE)),"🙇")</f>
        <v>1111</v>
      </c>
      <c r="J2940" t="s">
        <v>3063</v>
      </c>
      <c r="K2940" t="s">
        <v>3063</v>
      </c>
    </row>
    <row r="2941" spans="1:11" x14ac:dyDescent="0.15">
      <c r="A2941" t="str">
        <f>VLOOKUP(B2941,for_vlookup!$A$1:$B$2046,2,FALSE)</f>
        <v>Lincle</v>
      </c>
      <c r="B2941" s="2" t="s">
        <v>1208</v>
      </c>
      <c r="C2941" t="str">
        <f>IFERROR(VLOOKUP(B2941,all_raw_csv!$B$2:$AO$2140,2,FALSE),"-")</f>
        <v>DREAM TRANCE</v>
      </c>
      <c r="D2941" t="str">
        <f>IFERROR(VLOOKUP($B2941,all_raw_csv!$B$2:$AO$2140,3,FALSE),"-")</f>
        <v>Sota Fujimori feat. Kanako Hoshino</v>
      </c>
      <c r="E2941">
        <f>VLOOKUP($A2941,master_version!$A$1:$B$29,2,FALSE)</f>
        <v>19</v>
      </c>
      <c r="F2941" t="str">
        <f>VLOOKUP(G2941,master_diffculty!$A$1:$C$11,3,FALSE)</f>
        <v>SPL</v>
      </c>
      <c r="G2941">
        <v>5</v>
      </c>
      <c r="H2941">
        <f>IFERROR(IF(VLOOKUP($B2941,all_raw_csv!$B$1:$AO$2074,5+($G2941-1)*7,FALSE)=0,-1,VLOOKUP($B2941,all_raw_csv!$B$1:$AO$2074,5+($G2941-1)*7,FALSE)),"-")</f>
        <v>-1</v>
      </c>
      <c r="I2941">
        <f>IFERROR(IF(VLOOKUP($B2941,new_notes_bemaniwiki!$A$1:$J$1937,1+$G2941,FALSE)="-",-1,VLOOKUP($B2941,new_notes_bemaniwiki!$A$1:$J$1937,1+$G2941,FALSE)),"🙇")</f>
        <v>-1</v>
      </c>
      <c r="J2941" t="s">
        <v>3063</v>
      </c>
      <c r="K2941" t="s">
        <v>3063</v>
      </c>
    </row>
    <row r="2942" spans="1:11" x14ac:dyDescent="0.15">
      <c r="A2942" t="str">
        <f>VLOOKUP(B2942,for_vlookup!$A$1:$B$2046,2,FALSE)</f>
        <v>Lincle</v>
      </c>
      <c r="B2942" s="2" t="s">
        <v>1210</v>
      </c>
      <c r="C2942" t="str">
        <f>IFERROR(VLOOKUP(B2942,all_raw_csv!$B$2:$AO$2140,2,FALSE),"-")</f>
        <v>EURO BEAT</v>
      </c>
      <c r="D2942" t="str">
        <f>IFERROR(VLOOKUP($B2942,all_raw_csv!$B$2:$AO$2140,3,FALSE),"-")</f>
        <v>Remixed by DJ Command</v>
      </c>
      <c r="E2942">
        <f>VLOOKUP($A2942,master_version!$A$1:$B$29,2,FALSE)</f>
        <v>19</v>
      </c>
      <c r="F2942" t="str">
        <f>VLOOKUP(G2942,master_diffculty!$A$1:$C$11,3,FALSE)</f>
        <v>SPB</v>
      </c>
      <c r="G2942">
        <v>1</v>
      </c>
      <c r="H2942">
        <f>IFERROR(IF(VLOOKUP($B2942,all_raw_csv!$B$1:$AO$2074,5+($G2942-1)*7,FALSE)=0,-1,VLOOKUP($B2942,all_raw_csv!$B$1:$AO$2074,5+($G2942-1)*7,FALSE)),"-")</f>
        <v>-1</v>
      </c>
      <c r="I2942">
        <f>IFERROR(IF(VLOOKUP($B2942,new_notes_bemaniwiki!$A$1:$J$1937,1+$G2942,FALSE)="-",-1,VLOOKUP($B2942,new_notes_bemaniwiki!$A$1:$J$1937,1+$G2942,FALSE)),"🙇")</f>
        <v>-1</v>
      </c>
      <c r="J2942" t="s">
        <v>3063</v>
      </c>
      <c r="K2942" t="s">
        <v>3063</v>
      </c>
    </row>
    <row r="2943" spans="1:11" x14ac:dyDescent="0.15">
      <c r="A2943" t="str">
        <f>VLOOKUP(B2943,for_vlookup!$A$1:$B$2046,2,FALSE)</f>
        <v>Lincle</v>
      </c>
      <c r="B2943" s="2" t="s">
        <v>1210</v>
      </c>
      <c r="C2943" t="str">
        <f>IFERROR(VLOOKUP(B2943,all_raw_csv!$B$2:$AO$2140,2,FALSE),"-")</f>
        <v>EURO BEAT</v>
      </c>
      <c r="D2943" t="str">
        <f>IFERROR(VLOOKUP($B2943,all_raw_csv!$B$2:$AO$2140,3,FALSE),"-")</f>
        <v>Remixed by DJ Command</v>
      </c>
      <c r="E2943">
        <f>VLOOKUP($A2943,master_version!$A$1:$B$29,2,FALSE)</f>
        <v>19</v>
      </c>
      <c r="F2943" t="str">
        <f>VLOOKUP(G2943,master_diffculty!$A$1:$C$11,3,FALSE)</f>
        <v>SPN</v>
      </c>
      <c r="G2943">
        <v>2</v>
      </c>
      <c r="H2943">
        <f>IFERROR(IF(VLOOKUP($B2943,all_raw_csv!$B$1:$AO$2074,5+($G2943-1)*7,FALSE)=0,-1,VLOOKUP($B2943,all_raw_csv!$B$1:$AO$2074,5+($G2943-1)*7,FALSE)),"-")</f>
        <v>4</v>
      </c>
      <c r="I2943">
        <f>IFERROR(IF(VLOOKUP($B2943,new_notes_bemaniwiki!$A$1:$J$1937,1+$G2943,FALSE)="-",-1,VLOOKUP($B2943,new_notes_bemaniwiki!$A$1:$J$1937,1+$G2943,FALSE)),"🙇")</f>
        <v>415</v>
      </c>
      <c r="J2943" t="s">
        <v>3063</v>
      </c>
      <c r="K2943" t="s">
        <v>3063</v>
      </c>
    </row>
    <row r="2944" spans="1:11" x14ac:dyDescent="0.15">
      <c r="A2944" t="str">
        <f>VLOOKUP(B2944,for_vlookup!$A$1:$B$2046,2,FALSE)</f>
        <v>Lincle</v>
      </c>
      <c r="B2944" s="2" t="s">
        <v>1210</v>
      </c>
      <c r="C2944" t="str">
        <f>IFERROR(VLOOKUP(B2944,all_raw_csv!$B$2:$AO$2140,2,FALSE),"-")</f>
        <v>EURO BEAT</v>
      </c>
      <c r="D2944" t="str">
        <f>IFERROR(VLOOKUP($B2944,all_raw_csv!$B$2:$AO$2140,3,FALSE),"-")</f>
        <v>Remixed by DJ Command</v>
      </c>
      <c r="E2944">
        <f>VLOOKUP($A2944,master_version!$A$1:$B$29,2,FALSE)</f>
        <v>19</v>
      </c>
      <c r="F2944" t="str">
        <f>VLOOKUP(G2944,master_diffculty!$A$1:$C$11,3,FALSE)</f>
        <v>SPH</v>
      </c>
      <c r="G2944">
        <v>3</v>
      </c>
      <c r="H2944">
        <f>IFERROR(IF(VLOOKUP($B2944,all_raw_csv!$B$1:$AO$2074,5+($G2944-1)*7,FALSE)=0,-1,VLOOKUP($B2944,all_raw_csv!$B$1:$AO$2074,5+($G2944-1)*7,FALSE)),"-")</f>
        <v>6</v>
      </c>
      <c r="I2944">
        <f>IFERROR(IF(VLOOKUP($B2944,new_notes_bemaniwiki!$A$1:$J$1937,1+$G2944,FALSE)="-",-1,VLOOKUP($B2944,new_notes_bemaniwiki!$A$1:$J$1937,1+$G2944,FALSE)),"🙇")</f>
        <v>678</v>
      </c>
      <c r="J2944" t="s">
        <v>3063</v>
      </c>
      <c r="K2944" t="s">
        <v>3063</v>
      </c>
    </row>
    <row r="2945" spans="1:11" x14ac:dyDescent="0.15">
      <c r="A2945" t="str">
        <f>VLOOKUP(B2945,for_vlookup!$A$1:$B$2046,2,FALSE)</f>
        <v>Lincle</v>
      </c>
      <c r="B2945" s="2" t="s">
        <v>1210</v>
      </c>
      <c r="C2945" t="str">
        <f>IFERROR(VLOOKUP(B2945,all_raw_csv!$B$2:$AO$2140,2,FALSE),"-")</f>
        <v>EURO BEAT</v>
      </c>
      <c r="D2945" t="str">
        <f>IFERROR(VLOOKUP($B2945,all_raw_csv!$B$2:$AO$2140,3,FALSE),"-")</f>
        <v>Remixed by DJ Command</v>
      </c>
      <c r="E2945">
        <f>VLOOKUP($A2945,master_version!$A$1:$B$29,2,FALSE)</f>
        <v>19</v>
      </c>
      <c r="F2945" t="str">
        <f>VLOOKUP(G2945,master_diffculty!$A$1:$C$11,3,FALSE)</f>
        <v>SPA</v>
      </c>
      <c r="G2945">
        <v>4</v>
      </c>
      <c r="H2945">
        <f>IFERROR(IF(VLOOKUP($B2945,all_raw_csv!$B$1:$AO$2074,5+($G2945-1)*7,FALSE)=0,-1,VLOOKUP($B2945,all_raw_csv!$B$1:$AO$2074,5+($G2945-1)*7,FALSE)),"-")</f>
        <v>9</v>
      </c>
      <c r="I2945">
        <f>IFERROR(IF(VLOOKUP($B2945,new_notes_bemaniwiki!$A$1:$J$1937,1+$G2945,FALSE)="-",-1,VLOOKUP($B2945,new_notes_bemaniwiki!$A$1:$J$1937,1+$G2945,FALSE)),"🙇")</f>
        <v>1030</v>
      </c>
      <c r="J2945" t="s">
        <v>3063</v>
      </c>
      <c r="K2945" t="s">
        <v>3063</v>
      </c>
    </row>
    <row r="2946" spans="1:11" x14ac:dyDescent="0.15">
      <c r="A2946" t="str">
        <f>VLOOKUP(B2946,for_vlookup!$A$1:$B$2046,2,FALSE)</f>
        <v>Lincle</v>
      </c>
      <c r="B2946" s="2" t="s">
        <v>1210</v>
      </c>
      <c r="C2946" t="str">
        <f>IFERROR(VLOOKUP(B2946,all_raw_csv!$B$2:$AO$2140,2,FALSE),"-")</f>
        <v>EURO BEAT</v>
      </c>
      <c r="D2946" t="str">
        <f>IFERROR(VLOOKUP($B2946,all_raw_csv!$B$2:$AO$2140,3,FALSE),"-")</f>
        <v>Remixed by DJ Command</v>
      </c>
      <c r="E2946">
        <f>VLOOKUP($A2946,master_version!$A$1:$B$29,2,FALSE)</f>
        <v>19</v>
      </c>
      <c r="F2946" t="str">
        <f>VLOOKUP(G2946,master_diffculty!$A$1:$C$11,3,FALSE)</f>
        <v>SPL</v>
      </c>
      <c r="G2946">
        <v>5</v>
      </c>
      <c r="H2946">
        <f>IFERROR(IF(VLOOKUP($B2946,all_raw_csv!$B$1:$AO$2074,5+($G2946-1)*7,FALSE)=0,-1,VLOOKUP($B2946,all_raw_csv!$B$1:$AO$2074,5+($G2946-1)*7,FALSE)),"-")</f>
        <v>-1</v>
      </c>
      <c r="I2946">
        <f>IFERROR(IF(VLOOKUP($B2946,new_notes_bemaniwiki!$A$1:$J$1937,1+$G2946,FALSE)="-",-1,VLOOKUP($B2946,new_notes_bemaniwiki!$A$1:$J$1937,1+$G2946,FALSE)),"🙇")</f>
        <v>-1</v>
      </c>
      <c r="J2946" t="s">
        <v>3063</v>
      </c>
      <c r="K2946" t="s">
        <v>3063</v>
      </c>
    </row>
    <row r="2947" spans="1:11" x14ac:dyDescent="0.15">
      <c r="A2947" t="str">
        <f>VLOOKUP(B2947,for_vlookup!$A$1:$B$2046,2,FALSE)</f>
        <v>Lincle</v>
      </c>
      <c r="B2947" s="2" t="s">
        <v>3040</v>
      </c>
      <c r="C2947" t="str">
        <f>IFERROR(VLOOKUP(B2947,all_raw_csv!$B$2:$AO$2140,2,FALSE),"-")</f>
        <v>80's ELECTRO HOUSE</v>
      </c>
      <c r="D2947" t="str">
        <f>IFERROR(VLOOKUP($B2947,all_raw_csv!$B$2:$AO$2140,3,FALSE),"-")</f>
        <v>Dirty Androids</v>
      </c>
      <c r="E2947">
        <f>VLOOKUP($A2947,master_version!$A$1:$B$29,2,FALSE)</f>
        <v>19</v>
      </c>
      <c r="F2947" t="str">
        <f>VLOOKUP(G2947,master_diffculty!$A$1:$C$11,3,FALSE)</f>
        <v>SPB</v>
      </c>
      <c r="G2947">
        <v>1</v>
      </c>
      <c r="H2947">
        <f>IFERROR(IF(VLOOKUP($B2947,all_raw_csv!$B$1:$AO$2074,5+($G2947-1)*7,FALSE)=0,-1,VLOOKUP($B2947,all_raw_csv!$B$1:$AO$2074,5+($G2947-1)*7,FALSE)),"-")</f>
        <v>-1</v>
      </c>
      <c r="I2947">
        <f>IFERROR(IF(VLOOKUP($B2947,new_notes_bemaniwiki!$A$1:$J$1937,1+$G2947,FALSE)="-",-1,VLOOKUP($B2947,new_notes_bemaniwiki!$A$1:$J$1937,1+$G2947,FALSE)),"🙇")</f>
        <v>-1</v>
      </c>
      <c r="J2947" t="s">
        <v>3063</v>
      </c>
      <c r="K2947" t="s">
        <v>3063</v>
      </c>
    </row>
    <row r="2948" spans="1:11" x14ac:dyDescent="0.15">
      <c r="A2948" t="str">
        <f>VLOOKUP(B2948,for_vlookup!$A$1:$B$2046,2,FALSE)</f>
        <v>Lincle</v>
      </c>
      <c r="B2948" s="2" t="s">
        <v>3040</v>
      </c>
      <c r="C2948" t="str">
        <f>IFERROR(VLOOKUP(B2948,all_raw_csv!$B$2:$AO$2140,2,FALSE),"-")</f>
        <v>80's ELECTRO HOUSE</v>
      </c>
      <c r="D2948" t="str">
        <f>IFERROR(VLOOKUP($B2948,all_raw_csv!$B$2:$AO$2140,3,FALSE),"-")</f>
        <v>Dirty Androids</v>
      </c>
      <c r="E2948">
        <f>VLOOKUP($A2948,master_version!$A$1:$B$29,2,FALSE)</f>
        <v>19</v>
      </c>
      <c r="F2948" t="str">
        <f>VLOOKUP(G2948,master_diffculty!$A$1:$C$11,3,FALSE)</f>
        <v>SPN</v>
      </c>
      <c r="G2948">
        <v>2</v>
      </c>
      <c r="H2948">
        <f>IFERROR(IF(VLOOKUP($B2948,all_raw_csv!$B$1:$AO$2074,5+($G2948-1)*7,FALSE)=0,-1,VLOOKUP($B2948,all_raw_csv!$B$1:$AO$2074,5+($G2948-1)*7,FALSE)),"-")</f>
        <v>4</v>
      </c>
      <c r="I2948">
        <f>IFERROR(IF(VLOOKUP($B2948,new_notes_bemaniwiki!$A$1:$J$1937,1+$G2948,FALSE)="-",-1,VLOOKUP($B2948,new_notes_bemaniwiki!$A$1:$J$1937,1+$G2948,FALSE)),"🙇")</f>
        <v>324</v>
      </c>
      <c r="J2948" t="s">
        <v>3063</v>
      </c>
      <c r="K2948" t="s">
        <v>3063</v>
      </c>
    </row>
    <row r="2949" spans="1:11" x14ac:dyDescent="0.15">
      <c r="A2949" t="str">
        <f>VLOOKUP(B2949,for_vlookup!$A$1:$B$2046,2,FALSE)</f>
        <v>Lincle</v>
      </c>
      <c r="B2949" s="2" t="s">
        <v>3040</v>
      </c>
      <c r="C2949" t="str">
        <f>IFERROR(VLOOKUP(B2949,all_raw_csv!$B$2:$AO$2140,2,FALSE),"-")</f>
        <v>80's ELECTRO HOUSE</v>
      </c>
      <c r="D2949" t="str">
        <f>IFERROR(VLOOKUP($B2949,all_raw_csv!$B$2:$AO$2140,3,FALSE),"-")</f>
        <v>Dirty Androids</v>
      </c>
      <c r="E2949">
        <f>VLOOKUP($A2949,master_version!$A$1:$B$29,2,FALSE)</f>
        <v>19</v>
      </c>
      <c r="F2949" t="str">
        <f>VLOOKUP(G2949,master_diffculty!$A$1:$C$11,3,FALSE)</f>
        <v>SPH</v>
      </c>
      <c r="G2949">
        <v>3</v>
      </c>
      <c r="H2949">
        <f>IFERROR(IF(VLOOKUP($B2949,all_raw_csv!$B$1:$AO$2074,5+($G2949-1)*7,FALSE)=0,-1,VLOOKUP($B2949,all_raw_csv!$B$1:$AO$2074,5+($G2949-1)*7,FALSE)),"-")</f>
        <v>6</v>
      </c>
      <c r="I2949">
        <f>IFERROR(IF(VLOOKUP($B2949,new_notes_bemaniwiki!$A$1:$J$1937,1+$G2949,FALSE)="-",-1,VLOOKUP($B2949,new_notes_bemaniwiki!$A$1:$J$1937,1+$G2949,FALSE)),"🙇")</f>
        <v>548</v>
      </c>
      <c r="J2949" t="s">
        <v>3063</v>
      </c>
      <c r="K2949" t="s">
        <v>3063</v>
      </c>
    </row>
    <row r="2950" spans="1:11" x14ac:dyDescent="0.15">
      <c r="A2950" t="str">
        <f>VLOOKUP(B2950,for_vlookup!$A$1:$B$2046,2,FALSE)</f>
        <v>Lincle</v>
      </c>
      <c r="B2950" s="2" t="s">
        <v>3040</v>
      </c>
      <c r="C2950" t="str">
        <f>IFERROR(VLOOKUP(B2950,all_raw_csv!$B$2:$AO$2140,2,FALSE),"-")</f>
        <v>80's ELECTRO HOUSE</v>
      </c>
      <c r="D2950" t="str">
        <f>IFERROR(VLOOKUP($B2950,all_raw_csv!$B$2:$AO$2140,3,FALSE),"-")</f>
        <v>Dirty Androids</v>
      </c>
      <c r="E2950">
        <f>VLOOKUP($A2950,master_version!$A$1:$B$29,2,FALSE)</f>
        <v>19</v>
      </c>
      <c r="F2950" t="str">
        <f>VLOOKUP(G2950,master_diffculty!$A$1:$C$11,3,FALSE)</f>
        <v>SPA</v>
      </c>
      <c r="G2950">
        <v>4</v>
      </c>
      <c r="H2950">
        <f>IFERROR(IF(VLOOKUP($B2950,all_raw_csv!$B$1:$AO$2074,5+($G2950-1)*7,FALSE)=0,-1,VLOOKUP($B2950,all_raw_csv!$B$1:$AO$2074,5+($G2950-1)*7,FALSE)),"-")</f>
        <v>9</v>
      </c>
      <c r="I2950">
        <f>IFERROR(IF(VLOOKUP($B2950,new_notes_bemaniwiki!$A$1:$J$1937,1+$G2950,FALSE)="-",-1,VLOOKUP($B2950,new_notes_bemaniwiki!$A$1:$J$1937,1+$G2950,FALSE)),"🙇")</f>
        <v>842</v>
      </c>
      <c r="J2950" t="s">
        <v>3063</v>
      </c>
      <c r="K2950" t="s">
        <v>3063</v>
      </c>
    </row>
    <row r="2951" spans="1:11" x14ac:dyDescent="0.15">
      <c r="A2951" t="str">
        <f>VLOOKUP(B2951,for_vlookup!$A$1:$B$2046,2,FALSE)</f>
        <v>Lincle</v>
      </c>
      <c r="B2951" s="2" t="s">
        <v>3040</v>
      </c>
      <c r="C2951" t="str">
        <f>IFERROR(VLOOKUP(B2951,all_raw_csv!$B$2:$AO$2140,2,FALSE),"-")</f>
        <v>80's ELECTRO HOUSE</v>
      </c>
      <c r="D2951" t="str">
        <f>IFERROR(VLOOKUP($B2951,all_raw_csv!$B$2:$AO$2140,3,FALSE),"-")</f>
        <v>Dirty Androids</v>
      </c>
      <c r="E2951">
        <f>VLOOKUP($A2951,master_version!$A$1:$B$29,2,FALSE)</f>
        <v>19</v>
      </c>
      <c r="F2951" t="str">
        <f>VLOOKUP(G2951,master_diffculty!$A$1:$C$11,3,FALSE)</f>
        <v>SPL</v>
      </c>
      <c r="G2951">
        <v>5</v>
      </c>
      <c r="H2951">
        <f>IFERROR(IF(VLOOKUP($B2951,all_raw_csv!$B$1:$AO$2074,5+($G2951-1)*7,FALSE)=0,-1,VLOOKUP($B2951,all_raw_csv!$B$1:$AO$2074,5+($G2951-1)*7,FALSE)),"-")</f>
        <v>-1</v>
      </c>
      <c r="I2951">
        <f>IFERROR(IF(VLOOKUP($B2951,new_notes_bemaniwiki!$A$1:$J$1937,1+$G2951,FALSE)="-",-1,VLOOKUP($B2951,new_notes_bemaniwiki!$A$1:$J$1937,1+$G2951,FALSE)),"🙇")</f>
        <v>-1</v>
      </c>
      <c r="J2951" t="s">
        <v>3063</v>
      </c>
      <c r="K2951" t="s">
        <v>3063</v>
      </c>
    </row>
    <row r="2952" spans="1:11" x14ac:dyDescent="0.15">
      <c r="A2952" t="str">
        <f>VLOOKUP(B2952,for_vlookup!$A$1:$B$2046,2,FALSE)</f>
        <v>Lincle</v>
      </c>
      <c r="B2952" s="2" t="s">
        <v>1212</v>
      </c>
      <c r="C2952" t="str">
        <f>IFERROR(VLOOKUP(B2952,all_raw_csv!$B$2:$AO$2140,2,FALSE),"-")</f>
        <v>ELECTRO GOTHIC</v>
      </c>
      <c r="D2952" t="str">
        <f>IFERROR(VLOOKUP($B2952,all_raw_csv!$B$2:$AO$2140,3,FALSE),"-")</f>
        <v>Levaslater</v>
      </c>
      <c r="E2952">
        <f>VLOOKUP($A2952,master_version!$A$1:$B$29,2,FALSE)</f>
        <v>19</v>
      </c>
      <c r="F2952" t="str">
        <f>VLOOKUP(G2952,master_diffculty!$A$1:$C$11,3,FALSE)</f>
        <v>SPB</v>
      </c>
      <c r="G2952">
        <v>1</v>
      </c>
      <c r="H2952">
        <f>IFERROR(IF(VLOOKUP($B2952,all_raw_csv!$B$1:$AO$2074,5+($G2952-1)*7,FALSE)=0,-1,VLOOKUP($B2952,all_raw_csv!$B$1:$AO$2074,5+($G2952-1)*7,FALSE)),"-")</f>
        <v>-1</v>
      </c>
      <c r="I2952">
        <f>IFERROR(IF(VLOOKUP($B2952,new_notes_bemaniwiki!$A$1:$J$1937,1+$G2952,FALSE)="-",-1,VLOOKUP($B2952,new_notes_bemaniwiki!$A$1:$J$1937,1+$G2952,FALSE)),"🙇")</f>
        <v>-1</v>
      </c>
      <c r="J2952" t="s">
        <v>3063</v>
      </c>
      <c r="K2952" t="s">
        <v>3063</v>
      </c>
    </row>
    <row r="2953" spans="1:11" x14ac:dyDescent="0.15">
      <c r="A2953" t="str">
        <f>VLOOKUP(B2953,for_vlookup!$A$1:$B$2046,2,FALSE)</f>
        <v>Lincle</v>
      </c>
      <c r="B2953" s="2" t="s">
        <v>1212</v>
      </c>
      <c r="C2953" t="str">
        <f>IFERROR(VLOOKUP(B2953,all_raw_csv!$B$2:$AO$2140,2,FALSE),"-")</f>
        <v>ELECTRO GOTHIC</v>
      </c>
      <c r="D2953" t="str">
        <f>IFERROR(VLOOKUP($B2953,all_raw_csv!$B$2:$AO$2140,3,FALSE),"-")</f>
        <v>Levaslater</v>
      </c>
      <c r="E2953">
        <f>VLOOKUP($A2953,master_version!$A$1:$B$29,2,FALSE)</f>
        <v>19</v>
      </c>
      <c r="F2953" t="str">
        <f>VLOOKUP(G2953,master_diffculty!$A$1:$C$11,3,FALSE)</f>
        <v>SPN</v>
      </c>
      <c r="G2953">
        <v>2</v>
      </c>
      <c r="H2953">
        <f>IFERROR(IF(VLOOKUP($B2953,all_raw_csv!$B$1:$AO$2074,5+($G2953-1)*7,FALSE)=0,-1,VLOOKUP($B2953,all_raw_csv!$B$1:$AO$2074,5+($G2953-1)*7,FALSE)),"-")</f>
        <v>6</v>
      </c>
      <c r="I2953">
        <f>IFERROR(IF(VLOOKUP($B2953,new_notes_bemaniwiki!$A$1:$J$1937,1+$G2953,FALSE)="-",-1,VLOOKUP($B2953,new_notes_bemaniwiki!$A$1:$J$1937,1+$G2953,FALSE)),"🙇")</f>
        <v>632</v>
      </c>
      <c r="J2953" t="s">
        <v>3063</v>
      </c>
      <c r="K2953" t="s">
        <v>3063</v>
      </c>
    </row>
    <row r="2954" spans="1:11" x14ac:dyDescent="0.15">
      <c r="A2954" t="str">
        <f>VLOOKUP(B2954,for_vlookup!$A$1:$B$2046,2,FALSE)</f>
        <v>Lincle</v>
      </c>
      <c r="B2954" s="2" t="s">
        <v>1212</v>
      </c>
      <c r="C2954" t="str">
        <f>IFERROR(VLOOKUP(B2954,all_raw_csv!$B$2:$AO$2140,2,FALSE),"-")</f>
        <v>ELECTRO GOTHIC</v>
      </c>
      <c r="D2954" t="str">
        <f>IFERROR(VLOOKUP($B2954,all_raw_csv!$B$2:$AO$2140,3,FALSE),"-")</f>
        <v>Levaslater</v>
      </c>
      <c r="E2954">
        <f>VLOOKUP($A2954,master_version!$A$1:$B$29,2,FALSE)</f>
        <v>19</v>
      </c>
      <c r="F2954" t="str">
        <f>VLOOKUP(G2954,master_diffculty!$A$1:$C$11,3,FALSE)</f>
        <v>SPH</v>
      </c>
      <c r="G2954">
        <v>3</v>
      </c>
      <c r="H2954">
        <f>IFERROR(IF(VLOOKUP($B2954,all_raw_csv!$B$1:$AO$2074,5+($G2954-1)*7,FALSE)=0,-1,VLOOKUP($B2954,all_raw_csv!$B$1:$AO$2074,5+($G2954-1)*7,FALSE)),"-")</f>
        <v>10</v>
      </c>
      <c r="I2954">
        <f>IFERROR(IF(VLOOKUP($B2954,new_notes_bemaniwiki!$A$1:$J$1937,1+$G2954,FALSE)="-",-1,VLOOKUP($B2954,new_notes_bemaniwiki!$A$1:$J$1937,1+$G2954,FALSE)),"🙇")</f>
        <v>1290</v>
      </c>
      <c r="J2954" t="s">
        <v>3063</v>
      </c>
      <c r="K2954" t="s">
        <v>3063</v>
      </c>
    </row>
    <row r="2955" spans="1:11" x14ac:dyDescent="0.15">
      <c r="A2955" t="str">
        <f>VLOOKUP(B2955,for_vlookup!$A$1:$B$2046,2,FALSE)</f>
        <v>Lincle</v>
      </c>
      <c r="B2955" s="2" t="s">
        <v>1212</v>
      </c>
      <c r="C2955" t="str">
        <f>IFERROR(VLOOKUP(B2955,all_raw_csv!$B$2:$AO$2140,2,FALSE),"-")</f>
        <v>ELECTRO GOTHIC</v>
      </c>
      <c r="D2955" t="str">
        <f>IFERROR(VLOOKUP($B2955,all_raw_csv!$B$2:$AO$2140,3,FALSE),"-")</f>
        <v>Levaslater</v>
      </c>
      <c r="E2955">
        <f>VLOOKUP($A2955,master_version!$A$1:$B$29,2,FALSE)</f>
        <v>19</v>
      </c>
      <c r="F2955" t="str">
        <f>VLOOKUP(G2955,master_diffculty!$A$1:$C$11,3,FALSE)</f>
        <v>SPA</v>
      </c>
      <c r="G2955">
        <v>4</v>
      </c>
      <c r="H2955">
        <f>IFERROR(IF(VLOOKUP($B2955,all_raw_csv!$B$1:$AO$2074,5+($G2955-1)*7,FALSE)=0,-1,VLOOKUP($B2955,all_raw_csv!$B$1:$AO$2074,5+($G2955-1)*7,FALSE)),"-")</f>
        <v>12</v>
      </c>
      <c r="I2955">
        <f>IFERROR(IF(VLOOKUP($B2955,new_notes_bemaniwiki!$A$1:$J$1937,1+$G2955,FALSE)="-",-1,VLOOKUP($B2955,new_notes_bemaniwiki!$A$1:$J$1937,1+$G2955,FALSE)),"🙇")</f>
        <v>1780</v>
      </c>
      <c r="J2955" t="s">
        <v>3063</v>
      </c>
      <c r="K2955" t="s">
        <v>3063</v>
      </c>
    </row>
    <row r="2956" spans="1:11" x14ac:dyDescent="0.15">
      <c r="A2956" t="str">
        <f>VLOOKUP(B2956,for_vlookup!$A$1:$B$2046,2,FALSE)</f>
        <v>Lincle</v>
      </c>
      <c r="B2956" s="2" t="s">
        <v>1212</v>
      </c>
      <c r="C2956" t="str">
        <f>IFERROR(VLOOKUP(B2956,all_raw_csv!$B$2:$AO$2140,2,FALSE),"-")</f>
        <v>ELECTRO GOTHIC</v>
      </c>
      <c r="D2956" t="str">
        <f>IFERROR(VLOOKUP($B2956,all_raw_csv!$B$2:$AO$2140,3,FALSE),"-")</f>
        <v>Levaslater</v>
      </c>
      <c r="E2956">
        <f>VLOOKUP($A2956,master_version!$A$1:$B$29,2,FALSE)</f>
        <v>19</v>
      </c>
      <c r="F2956" t="str">
        <f>VLOOKUP(G2956,master_diffculty!$A$1:$C$11,3,FALSE)</f>
        <v>SPL</v>
      </c>
      <c r="G2956">
        <v>5</v>
      </c>
      <c r="H2956">
        <f>IFERROR(IF(VLOOKUP($B2956,all_raw_csv!$B$1:$AO$2074,5+($G2956-1)*7,FALSE)=0,-1,VLOOKUP($B2956,all_raw_csv!$B$1:$AO$2074,5+($G2956-1)*7,FALSE)),"-")</f>
        <v>-1</v>
      </c>
      <c r="I2956">
        <f>IFERROR(IF(VLOOKUP($B2956,new_notes_bemaniwiki!$A$1:$J$1937,1+$G2956,FALSE)="-",-1,VLOOKUP($B2956,new_notes_bemaniwiki!$A$1:$J$1937,1+$G2956,FALSE)),"🙇")</f>
        <v>-1</v>
      </c>
      <c r="J2956" t="s">
        <v>3063</v>
      </c>
      <c r="K2956" t="s">
        <v>3063</v>
      </c>
    </row>
    <row r="2957" spans="1:11" x14ac:dyDescent="0.15">
      <c r="A2957" t="str">
        <f>VLOOKUP(B2957,for_vlookup!$A$1:$B$2046,2,FALSE)</f>
        <v>Lincle</v>
      </c>
      <c r="B2957" s="2" t="s">
        <v>1216</v>
      </c>
      <c r="C2957" t="str">
        <f>IFERROR(VLOOKUP(B2957,all_raw_csv!$B$2:$AO$2140,2,FALSE),"-")</f>
        <v>HARD NRG</v>
      </c>
      <c r="D2957" t="str">
        <f>IFERROR(VLOOKUP($B2957,all_raw_csv!$B$2:$AO$2140,3,FALSE),"-")</f>
        <v>Hommarju</v>
      </c>
      <c r="E2957">
        <f>VLOOKUP($A2957,master_version!$A$1:$B$29,2,FALSE)</f>
        <v>19</v>
      </c>
      <c r="F2957" t="str">
        <f>VLOOKUP(G2957,master_diffculty!$A$1:$C$11,3,FALSE)</f>
        <v>SPB</v>
      </c>
      <c r="G2957">
        <v>1</v>
      </c>
      <c r="H2957">
        <f>IFERROR(IF(VLOOKUP($B2957,all_raw_csv!$B$1:$AO$2074,5+($G2957-1)*7,FALSE)=0,-1,VLOOKUP($B2957,all_raw_csv!$B$1:$AO$2074,5+($G2957-1)*7,FALSE)),"-")</f>
        <v>-1</v>
      </c>
      <c r="I2957">
        <f>IFERROR(IF(VLOOKUP($B2957,new_notes_bemaniwiki!$A$1:$J$1937,1+$G2957,FALSE)="-",-1,VLOOKUP($B2957,new_notes_bemaniwiki!$A$1:$J$1937,1+$G2957,FALSE)),"🙇")</f>
        <v>-1</v>
      </c>
      <c r="J2957" t="s">
        <v>3063</v>
      </c>
      <c r="K2957" t="s">
        <v>3063</v>
      </c>
    </row>
    <row r="2958" spans="1:11" x14ac:dyDescent="0.15">
      <c r="A2958" t="str">
        <f>VLOOKUP(B2958,for_vlookup!$A$1:$B$2046,2,FALSE)</f>
        <v>Lincle</v>
      </c>
      <c r="B2958" s="2" t="s">
        <v>1216</v>
      </c>
      <c r="C2958" t="str">
        <f>IFERROR(VLOOKUP(B2958,all_raw_csv!$B$2:$AO$2140,2,FALSE),"-")</f>
        <v>HARD NRG</v>
      </c>
      <c r="D2958" t="str">
        <f>IFERROR(VLOOKUP($B2958,all_raw_csv!$B$2:$AO$2140,3,FALSE),"-")</f>
        <v>Hommarju</v>
      </c>
      <c r="E2958">
        <f>VLOOKUP($A2958,master_version!$A$1:$B$29,2,FALSE)</f>
        <v>19</v>
      </c>
      <c r="F2958" t="str">
        <f>VLOOKUP(G2958,master_diffculty!$A$1:$C$11,3,FALSE)</f>
        <v>SPN</v>
      </c>
      <c r="G2958">
        <v>2</v>
      </c>
      <c r="H2958">
        <f>IFERROR(IF(VLOOKUP($B2958,all_raw_csv!$B$1:$AO$2074,5+($G2958-1)*7,FALSE)=0,-1,VLOOKUP($B2958,all_raw_csv!$B$1:$AO$2074,5+($G2958-1)*7,FALSE)),"-")</f>
        <v>5</v>
      </c>
      <c r="I2958">
        <f>IFERROR(IF(VLOOKUP($B2958,new_notes_bemaniwiki!$A$1:$J$1937,1+$G2958,FALSE)="-",-1,VLOOKUP($B2958,new_notes_bemaniwiki!$A$1:$J$1937,1+$G2958,FALSE)),"🙇")</f>
        <v>454</v>
      </c>
      <c r="J2958" t="s">
        <v>3063</v>
      </c>
      <c r="K2958" t="s">
        <v>3063</v>
      </c>
    </row>
    <row r="2959" spans="1:11" x14ac:dyDescent="0.15">
      <c r="A2959" t="str">
        <f>VLOOKUP(B2959,for_vlookup!$A$1:$B$2046,2,FALSE)</f>
        <v>Lincle</v>
      </c>
      <c r="B2959" s="2" t="s">
        <v>1216</v>
      </c>
      <c r="C2959" t="str">
        <f>IFERROR(VLOOKUP(B2959,all_raw_csv!$B$2:$AO$2140,2,FALSE),"-")</f>
        <v>HARD NRG</v>
      </c>
      <c r="D2959" t="str">
        <f>IFERROR(VLOOKUP($B2959,all_raw_csv!$B$2:$AO$2140,3,FALSE),"-")</f>
        <v>Hommarju</v>
      </c>
      <c r="E2959">
        <f>VLOOKUP($A2959,master_version!$A$1:$B$29,2,FALSE)</f>
        <v>19</v>
      </c>
      <c r="F2959" t="str">
        <f>VLOOKUP(G2959,master_diffculty!$A$1:$C$11,3,FALSE)</f>
        <v>SPH</v>
      </c>
      <c r="G2959">
        <v>3</v>
      </c>
      <c r="H2959">
        <f>IFERROR(IF(VLOOKUP($B2959,all_raw_csv!$B$1:$AO$2074,5+($G2959-1)*7,FALSE)=0,-1,VLOOKUP($B2959,all_raw_csv!$B$1:$AO$2074,5+($G2959-1)*7,FALSE)),"-")</f>
        <v>7</v>
      </c>
      <c r="I2959">
        <f>IFERROR(IF(VLOOKUP($B2959,new_notes_bemaniwiki!$A$1:$J$1937,1+$G2959,FALSE)="-",-1,VLOOKUP($B2959,new_notes_bemaniwiki!$A$1:$J$1937,1+$G2959,FALSE)),"🙇")</f>
        <v>617</v>
      </c>
      <c r="J2959" t="s">
        <v>3063</v>
      </c>
      <c r="K2959" t="s">
        <v>3063</v>
      </c>
    </row>
    <row r="2960" spans="1:11" x14ac:dyDescent="0.15">
      <c r="A2960" t="str">
        <f>VLOOKUP(B2960,for_vlookup!$A$1:$B$2046,2,FALSE)</f>
        <v>Lincle</v>
      </c>
      <c r="B2960" s="2" t="s">
        <v>1216</v>
      </c>
      <c r="C2960" t="str">
        <f>IFERROR(VLOOKUP(B2960,all_raw_csv!$B$2:$AO$2140,2,FALSE),"-")</f>
        <v>HARD NRG</v>
      </c>
      <c r="D2960" t="str">
        <f>IFERROR(VLOOKUP($B2960,all_raw_csv!$B$2:$AO$2140,3,FALSE),"-")</f>
        <v>Hommarju</v>
      </c>
      <c r="E2960">
        <f>VLOOKUP($A2960,master_version!$A$1:$B$29,2,FALSE)</f>
        <v>19</v>
      </c>
      <c r="F2960" t="str">
        <f>VLOOKUP(G2960,master_diffculty!$A$1:$C$11,3,FALSE)</f>
        <v>SPA</v>
      </c>
      <c r="G2960">
        <v>4</v>
      </c>
      <c r="H2960">
        <f>IFERROR(IF(VLOOKUP($B2960,all_raw_csv!$B$1:$AO$2074,5+($G2960-1)*7,FALSE)=0,-1,VLOOKUP($B2960,all_raw_csv!$B$1:$AO$2074,5+($G2960-1)*7,FALSE)),"-")</f>
        <v>10</v>
      </c>
      <c r="I2960">
        <f>IFERROR(IF(VLOOKUP($B2960,new_notes_bemaniwiki!$A$1:$J$1937,1+$G2960,FALSE)="-",-1,VLOOKUP($B2960,new_notes_bemaniwiki!$A$1:$J$1937,1+$G2960,FALSE)),"🙇")</f>
        <v>1258</v>
      </c>
      <c r="J2960" t="s">
        <v>3063</v>
      </c>
      <c r="K2960" t="s">
        <v>3063</v>
      </c>
    </row>
    <row r="2961" spans="1:11" x14ac:dyDescent="0.15">
      <c r="A2961" t="str">
        <f>VLOOKUP(B2961,for_vlookup!$A$1:$B$2046,2,FALSE)</f>
        <v>Lincle</v>
      </c>
      <c r="B2961" s="2" t="s">
        <v>1216</v>
      </c>
      <c r="C2961" t="str">
        <f>IFERROR(VLOOKUP(B2961,all_raw_csv!$B$2:$AO$2140,2,FALSE),"-")</f>
        <v>HARD NRG</v>
      </c>
      <c r="D2961" t="str">
        <f>IFERROR(VLOOKUP($B2961,all_raw_csv!$B$2:$AO$2140,3,FALSE),"-")</f>
        <v>Hommarju</v>
      </c>
      <c r="E2961">
        <f>VLOOKUP($A2961,master_version!$A$1:$B$29,2,FALSE)</f>
        <v>19</v>
      </c>
      <c r="F2961" t="str">
        <f>VLOOKUP(G2961,master_diffculty!$A$1:$C$11,3,FALSE)</f>
        <v>SPL</v>
      </c>
      <c r="G2961">
        <v>5</v>
      </c>
      <c r="H2961">
        <f>IFERROR(IF(VLOOKUP($B2961,all_raw_csv!$B$1:$AO$2074,5+($G2961-1)*7,FALSE)=0,-1,VLOOKUP($B2961,all_raw_csv!$B$1:$AO$2074,5+($G2961-1)*7,FALSE)),"-")</f>
        <v>-1</v>
      </c>
      <c r="I2961">
        <f>IFERROR(IF(VLOOKUP($B2961,new_notes_bemaniwiki!$A$1:$J$1937,1+$G2961,FALSE)="-",-1,VLOOKUP($B2961,new_notes_bemaniwiki!$A$1:$J$1937,1+$G2961,FALSE)),"🙇")</f>
        <v>-1</v>
      </c>
      <c r="J2961" t="s">
        <v>3063</v>
      </c>
      <c r="K2961" t="s">
        <v>3063</v>
      </c>
    </row>
    <row r="2962" spans="1:11" x14ac:dyDescent="0.15">
      <c r="A2962" t="str">
        <f>VLOOKUP(B2962,for_vlookup!$A$1:$B$2046,2,FALSE)</f>
        <v>Lincle</v>
      </c>
      <c r="B2962" s="2" t="s">
        <v>1219</v>
      </c>
      <c r="C2962" t="str">
        <f>IFERROR(VLOOKUP(B2962,all_raw_csv!$B$2:$AO$2140,2,FALSE),"-")</f>
        <v>NU PROGRESSIVE</v>
      </c>
      <c r="D2962" t="str">
        <f>IFERROR(VLOOKUP($B2962,all_raw_csv!$B$2:$AO$2140,3,FALSE),"-")</f>
        <v>wｘs ft.*spiLa*</v>
      </c>
      <c r="E2962">
        <f>VLOOKUP($A2962,master_version!$A$1:$B$29,2,FALSE)</f>
        <v>19</v>
      </c>
      <c r="F2962" t="str">
        <f>VLOOKUP(G2962,master_diffculty!$A$1:$C$11,3,FALSE)</f>
        <v>SPB</v>
      </c>
      <c r="G2962">
        <v>1</v>
      </c>
      <c r="H2962">
        <f>IFERROR(IF(VLOOKUP($B2962,all_raw_csv!$B$1:$AO$2074,5+($G2962-1)*7,FALSE)=0,-1,VLOOKUP($B2962,all_raw_csv!$B$1:$AO$2074,5+($G2962-1)*7,FALSE)),"-")</f>
        <v>-1</v>
      </c>
      <c r="I2962">
        <f>IFERROR(IF(VLOOKUP($B2962,new_notes_bemaniwiki!$A$1:$J$1937,1+$G2962,FALSE)="-",-1,VLOOKUP($B2962,new_notes_bemaniwiki!$A$1:$J$1937,1+$G2962,FALSE)),"🙇")</f>
        <v>-1</v>
      </c>
      <c r="J2962" t="s">
        <v>3063</v>
      </c>
      <c r="K2962" t="s">
        <v>3063</v>
      </c>
    </row>
    <row r="2963" spans="1:11" x14ac:dyDescent="0.15">
      <c r="A2963" t="str">
        <f>VLOOKUP(B2963,for_vlookup!$A$1:$B$2046,2,FALSE)</f>
        <v>Lincle</v>
      </c>
      <c r="B2963" s="2" t="s">
        <v>1219</v>
      </c>
      <c r="C2963" t="str">
        <f>IFERROR(VLOOKUP(B2963,all_raw_csv!$B$2:$AO$2140,2,FALSE),"-")</f>
        <v>NU PROGRESSIVE</v>
      </c>
      <c r="D2963" t="str">
        <f>IFERROR(VLOOKUP($B2963,all_raw_csv!$B$2:$AO$2140,3,FALSE),"-")</f>
        <v>wｘs ft.*spiLa*</v>
      </c>
      <c r="E2963">
        <f>VLOOKUP($A2963,master_version!$A$1:$B$29,2,FALSE)</f>
        <v>19</v>
      </c>
      <c r="F2963" t="str">
        <f>VLOOKUP(G2963,master_diffculty!$A$1:$C$11,3,FALSE)</f>
        <v>SPN</v>
      </c>
      <c r="G2963">
        <v>2</v>
      </c>
      <c r="H2963">
        <f>IFERROR(IF(VLOOKUP($B2963,all_raw_csv!$B$1:$AO$2074,5+($G2963-1)*7,FALSE)=0,-1,VLOOKUP($B2963,all_raw_csv!$B$1:$AO$2074,5+($G2963-1)*7,FALSE)),"-")</f>
        <v>5</v>
      </c>
      <c r="I2963">
        <f>IFERROR(IF(VLOOKUP($B2963,new_notes_bemaniwiki!$A$1:$J$1937,1+$G2963,FALSE)="-",-1,VLOOKUP($B2963,new_notes_bemaniwiki!$A$1:$J$1937,1+$G2963,FALSE)),"🙇")</f>
        <v>482</v>
      </c>
      <c r="J2963" t="s">
        <v>3063</v>
      </c>
      <c r="K2963" t="s">
        <v>3063</v>
      </c>
    </row>
    <row r="2964" spans="1:11" x14ac:dyDescent="0.15">
      <c r="A2964" t="str">
        <f>VLOOKUP(B2964,for_vlookup!$A$1:$B$2046,2,FALSE)</f>
        <v>Lincle</v>
      </c>
      <c r="B2964" s="2" t="s">
        <v>1219</v>
      </c>
      <c r="C2964" t="str">
        <f>IFERROR(VLOOKUP(B2964,all_raw_csv!$B$2:$AO$2140,2,FALSE),"-")</f>
        <v>NU PROGRESSIVE</v>
      </c>
      <c r="D2964" t="str">
        <f>IFERROR(VLOOKUP($B2964,all_raw_csv!$B$2:$AO$2140,3,FALSE),"-")</f>
        <v>wｘs ft.*spiLa*</v>
      </c>
      <c r="E2964">
        <f>VLOOKUP($A2964,master_version!$A$1:$B$29,2,FALSE)</f>
        <v>19</v>
      </c>
      <c r="F2964" t="str">
        <f>VLOOKUP(G2964,master_diffculty!$A$1:$C$11,3,FALSE)</f>
        <v>SPH</v>
      </c>
      <c r="G2964">
        <v>3</v>
      </c>
      <c r="H2964">
        <f>IFERROR(IF(VLOOKUP($B2964,all_raw_csv!$B$1:$AO$2074,5+($G2964-1)*7,FALSE)=0,-1,VLOOKUP($B2964,all_raw_csv!$B$1:$AO$2074,5+($G2964-1)*7,FALSE)),"-")</f>
        <v>8</v>
      </c>
      <c r="I2964">
        <f>IFERROR(IF(VLOOKUP($B2964,new_notes_bemaniwiki!$A$1:$J$1937,1+$G2964,FALSE)="-",-1,VLOOKUP($B2964,new_notes_bemaniwiki!$A$1:$J$1937,1+$G2964,FALSE)),"🙇")</f>
        <v>802</v>
      </c>
      <c r="J2964" t="s">
        <v>3063</v>
      </c>
      <c r="K2964" t="s">
        <v>3063</v>
      </c>
    </row>
    <row r="2965" spans="1:11" x14ac:dyDescent="0.15">
      <c r="A2965" t="str">
        <f>VLOOKUP(B2965,for_vlookup!$A$1:$B$2046,2,FALSE)</f>
        <v>Lincle</v>
      </c>
      <c r="B2965" s="2" t="s">
        <v>1219</v>
      </c>
      <c r="C2965" t="str">
        <f>IFERROR(VLOOKUP(B2965,all_raw_csv!$B$2:$AO$2140,2,FALSE),"-")</f>
        <v>NU PROGRESSIVE</v>
      </c>
      <c r="D2965" t="str">
        <f>IFERROR(VLOOKUP($B2965,all_raw_csv!$B$2:$AO$2140,3,FALSE),"-")</f>
        <v>wｘs ft.*spiLa*</v>
      </c>
      <c r="E2965">
        <f>VLOOKUP($A2965,master_version!$A$1:$B$29,2,FALSE)</f>
        <v>19</v>
      </c>
      <c r="F2965" t="str">
        <f>VLOOKUP(G2965,master_diffculty!$A$1:$C$11,3,FALSE)</f>
        <v>SPA</v>
      </c>
      <c r="G2965">
        <v>4</v>
      </c>
      <c r="H2965">
        <f>IFERROR(IF(VLOOKUP($B2965,all_raw_csv!$B$1:$AO$2074,5+($G2965-1)*7,FALSE)=0,-1,VLOOKUP($B2965,all_raw_csv!$B$1:$AO$2074,5+($G2965-1)*7,FALSE)),"-")</f>
        <v>11</v>
      </c>
      <c r="I2965">
        <f>IFERROR(IF(VLOOKUP($B2965,new_notes_bemaniwiki!$A$1:$J$1937,1+$G2965,FALSE)="-",-1,VLOOKUP($B2965,new_notes_bemaniwiki!$A$1:$J$1937,1+$G2965,FALSE)),"🙇")</f>
        <v>1420</v>
      </c>
      <c r="J2965" t="s">
        <v>3063</v>
      </c>
      <c r="K2965" t="s">
        <v>3063</v>
      </c>
    </row>
    <row r="2966" spans="1:11" x14ac:dyDescent="0.15">
      <c r="A2966" t="str">
        <f>VLOOKUP(B2966,for_vlookup!$A$1:$B$2046,2,FALSE)</f>
        <v>Lincle</v>
      </c>
      <c r="B2966" s="2" t="s">
        <v>1219</v>
      </c>
      <c r="C2966" t="str">
        <f>IFERROR(VLOOKUP(B2966,all_raw_csv!$B$2:$AO$2140,2,FALSE),"-")</f>
        <v>NU PROGRESSIVE</v>
      </c>
      <c r="D2966" t="str">
        <f>IFERROR(VLOOKUP($B2966,all_raw_csv!$B$2:$AO$2140,3,FALSE),"-")</f>
        <v>wｘs ft.*spiLa*</v>
      </c>
      <c r="E2966">
        <f>VLOOKUP($A2966,master_version!$A$1:$B$29,2,FALSE)</f>
        <v>19</v>
      </c>
      <c r="F2966" t="str">
        <f>VLOOKUP(G2966,master_diffculty!$A$1:$C$11,3,FALSE)</f>
        <v>SPL</v>
      </c>
      <c r="G2966">
        <v>5</v>
      </c>
      <c r="H2966">
        <f>IFERROR(IF(VLOOKUP($B2966,all_raw_csv!$B$1:$AO$2074,5+($G2966-1)*7,FALSE)=0,-1,VLOOKUP($B2966,all_raw_csv!$B$1:$AO$2074,5+($G2966-1)*7,FALSE)),"-")</f>
        <v>-1</v>
      </c>
      <c r="I2966">
        <f>IFERROR(IF(VLOOKUP($B2966,new_notes_bemaniwiki!$A$1:$J$1937,1+$G2966,FALSE)="-",-1,VLOOKUP($B2966,new_notes_bemaniwiki!$A$1:$J$1937,1+$G2966,FALSE)),"🙇")</f>
        <v>-1</v>
      </c>
      <c r="J2966" t="s">
        <v>3063</v>
      </c>
      <c r="K2966" t="s">
        <v>3063</v>
      </c>
    </row>
    <row r="2967" spans="1:11" x14ac:dyDescent="0.15">
      <c r="A2967" t="str">
        <f>VLOOKUP(B2967,for_vlookup!$A$1:$B$2046,2,FALSE)</f>
        <v>Lincle</v>
      </c>
      <c r="B2967" s="2" t="s">
        <v>1222</v>
      </c>
      <c r="C2967" t="str">
        <f>IFERROR(VLOOKUP(B2967,all_raw_csv!$B$2:$AO$2140,2,FALSE),"-")</f>
        <v>TECHNO</v>
      </c>
      <c r="D2967" t="str">
        <f>IFERROR(VLOOKUP($B2967,all_raw_csv!$B$2:$AO$2140,3,FALSE),"-")</f>
        <v>L.E.D.</v>
      </c>
      <c r="E2967">
        <f>VLOOKUP($A2967,master_version!$A$1:$B$29,2,FALSE)</f>
        <v>19</v>
      </c>
      <c r="F2967" t="str">
        <f>VLOOKUP(G2967,master_diffculty!$A$1:$C$11,3,FALSE)</f>
        <v>SPB</v>
      </c>
      <c r="G2967">
        <v>1</v>
      </c>
      <c r="H2967">
        <f>IFERROR(IF(VLOOKUP($B2967,all_raw_csv!$B$1:$AO$2074,5+($G2967-1)*7,FALSE)=0,-1,VLOOKUP($B2967,all_raw_csv!$B$1:$AO$2074,5+($G2967-1)*7,FALSE)),"-")</f>
        <v>-1</v>
      </c>
      <c r="I2967">
        <f>IFERROR(IF(VLOOKUP($B2967,new_notes_bemaniwiki!$A$1:$J$1937,1+$G2967,FALSE)="-",-1,VLOOKUP($B2967,new_notes_bemaniwiki!$A$1:$J$1937,1+$G2967,FALSE)),"🙇")</f>
        <v>-1</v>
      </c>
      <c r="J2967" t="s">
        <v>3063</v>
      </c>
      <c r="K2967" t="s">
        <v>3063</v>
      </c>
    </row>
    <row r="2968" spans="1:11" x14ac:dyDescent="0.15">
      <c r="A2968" t="str">
        <f>VLOOKUP(B2968,for_vlookup!$A$1:$B$2046,2,FALSE)</f>
        <v>Lincle</v>
      </c>
      <c r="B2968" s="2" t="s">
        <v>1222</v>
      </c>
      <c r="C2968" t="str">
        <f>IFERROR(VLOOKUP(B2968,all_raw_csv!$B$2:$AO$2140,2,FALSE),"-")</f>
        <v>TECHNO</v>
      </c>
      <c r="D2968" t="str">
        <f>IFERROR(VLOOKUP($B2968,all_raw_csv!$B$2:$AO$2140,3,FALSE),"-")</f>
        <v>L.E.D.</v>
      </c>
      <c r="E2968">
        <f>VLOOKUP($A2968,master_version!$A$1:$B$29,2,FALSE)</f>
        <v>19</v>
      </c>
      <c r="F2968" t="str">
        <f>VLOOKUP(G2968,master_diffculty!$A$1:$C$11,3,FALSE)</f>
        <v>SPN</v>
      </c>
      <c r="G2968">
        <v>2</v>
      </c>
      <c r="H2968">
        <f>IFERROR(IF(VLOOKUP($B2968,all_raw_csv!$B$1:$AO$2074,5+($G2968-1)*7,FALSE)=0,-1,VLOOKUP($B2968,all_raw_csv!$B$1:$AO$2074,5+($G2968-1)*7,FALSE)),"-")</f>
        <v>7</v>
      </c>
      <c r="I2968">
        <f>IFERROR(IF(VLOOKUP($B2968,new_notes_bemaniwiki!$A$1:$J$1937,1+$G2968,FALSE)="-",-1,VLOOKUP($B2968,new_notes_bemaniwiki!$A$1:$J$1937,1+$G2968,FALSE)),"🙇")</f>
        <v>729</v>
      </c>
      <c r="J2968" t="s">
        <v>3063</v>
      </c>
      <c r="K2968" t="s">
        <v>3063</v>
      </c>
    </row>
    <row r="2969" spans="1:11" x14ac:dyDescent="0.15">
      <c r="A2969" t="str">
        <f>VLOOKUP(B2969,for_vlookup!$A$1:$B$2046,2,FALSE)</f>
        <v>Lincle</v>
      </c>
      <c r="B2969" s="2" t="s">
        <v>1222</v>
      </c>
      <c r="C2969" t="str">
        <f>IFERROR(VLOOKUP(B2969,all_raw_csv!$B$2:$AO$2140,2,FALSE),"-")</f>
        <v>TECHNO</v>
      </c>
      <c r="D2969" t="str">
        <f>IFERROR(VLOOKUP($B2969,all_raw_csv!$B$2:$AO$2140,3,FALSE),"-")</f>
        <v>L.E.D.</v>
      </c>
      <c r="E2969">
        <f>VLOOKUP($A2969,master_version!$A$1:$B$29,2,FALSE)</f>
        <v>19</v>
      </c>
      <c r="F2969" t="str">
        <f>VLOOKUP(G2969,master_diffculty!$A$1:$C$11,3,FALSE)</f>
        <v>SPH</v>
      </c>
      <c r="G2969">
        <v>3</v>
      </c>
      <c r="H2969">
        <f>IFERROR(IF(VLOOKUP($B2969,all_raw_csv!$B$1:$AO$2074,5+($G2969-1)*7,FALSE)=0,-1,VLOOKUP($B2969,all_raw_csv!$B$1:$AO$2074,5+($G2969-1)*7,FALSE)),"-")</f>
        <v>10</v>
      </c>
      <c r="I2969">
        <f>IFERROR(IF(VLOOKUP($B2969,new_notes_bemaniwiki!$A$1:$J$1937,1+$G2969,FALSE)="-",-1,VLOOKUP($B2969,new_notes_bemaniwiki!$A$1:$J$1937,1+$G2969,FALSE)),"🙇")</f>
        <v>1216</v>
      </c>
      <c r="J2969" t="s">
        <v>3063</v>
      </c>
      <c r="K2969" t="s">
        <v>3063</v>
      </c>
    </row>
    <row r="2970" spans="1:11" x14ac:dyDescent="0.15">
      <c r="A2970" t="str">
        <f>VLOOKUP(B2970,for_vlookup!$A$1:$B$2046,2,FALSE)</f>
        <v>Lincle</v>
      </c>
      <c r="B2970" s="2" t="s">
        <v>1222</v>
      </c>
      <c r="C2970" t="str">
        <f>IFERROR(VLOOKUP(B2970,all_raw_csv!$B$2:$AO$2140,2,FALSE),"-")</f>
        <v>TECHNO</v>
      </c>
      <c r="D2970" t="str">
        <f>IFERROR(VLOOKUP($B2970,all_raw_csv!$B$2:$AO$2140,3,FALSE),"-")</f>
        <v>L.E.D.</v>
      </c>
      <c r="E2970">
        <f>VLOOKUP($A2970,master_version!$A$1:$B$29,2,FALSE)</f>
        <v>19</v>
      </c>
      <c r="F2970" t="str">
        <f>VLOOKUP(G2970,master_diffculty!$A$1:$C$11,3,FALSE)</f>
        <v>SPA</v>
      </c>
      <c r="G2970">
        <v>4</v>
      </c>
      <c r="H2970">
        <f>IFERROR(IF(VLOOKUP($B2970,all_raw_csv!$B$1:$AO$2074,5+($G2970-1)*7,FALSE)=0,-1,VLOOKUP($B2970,all_raw_csv!$B$1:$AO$2074,5+($G2970-1)*7,FALSE)),"-")</f>
        <v>11</v>
      </c>
      <c r="I2970">
        <f>IFERROR(IF(VLOOKUP($B2970,new_notes_bemaniwiki!$A$1:$J$1937,1+$G2970,FALSE)="-",-1,VLOOKUP($B2970,new_notes_bemaniwiki!$A$1:$J$1937,1+$G2970,FALSE)),"🙇")</f>
        <v>1490</v>
      </c>
      <c r="J2970" t="s">
        <v>3063</v>
      </c>
      <c r="K2970" t="s">
        <v>3063</v>
      </c>
    </row>
    <row r="2971" spans="1:11" x14ac:dyDescent="0.15">
      <c r="A2971" t="str">
        <f>VLOOKUP(B2971,for_vlookup!$A$1:$B$2046,2,FALSE)</f>
        <v>Lincle</v>
      </c>
      <c r="B2971" s="2" t="s">
        <v>1222</v>
      </c>
      <c r="C2971" t="str">
        <f>IFERROR(VLOOKUP(B2971,all_raw_csv!$B$2:$AO$2140,2,FALSE),"-")</f>
        <v>TECHNO</v>
      </c>
      <c r="D2971" t="str">
        <f>IFERROR(VLOOKUP($B2971,all_raw_csv!$B$2:$AO$2140,3,FALSE),"-")</f>
        <v>L.E.D.</v>
      </c>
      <c r="E2971">
        <f>VLOOKUP($A2971,master_version!$A$1:$B$29,2,FALSE)</f>
        <v>19</v>
      </c>
      <c r="F2971" t="str">
        <f>VLOOKUP(G2971,master_diffculty!$A$1:$C$11,3,FALSE)</f>
        <v>SPL</v>
      </c>
      <c r="G2971">
        <v>5</v>
      </c>
      <c r="H2971">
        <f>IFERROR(IF(VLOOKUP($B2971,all_raw_csv!$B$1:$AO$2074,5+($G2971-1)*7,FALSE)=0,-1,VLOOKUP($B2971,all_raw_csv!$B$1:$AO$2074,5+($G2971-1)*7,FALSE)),"-")</f>
        <v>12</v>
      </c>
      <c r="I2971">
        <f>IFERROR(IF(VLOOKUP($B2971,new_notes_bemaniwiki!$A$1:$J$1937,1+$G2971,FALSE)="-",-1,VLOOKUP($B2971,new_notes_bemaniwiki!$A$1:$J$1937,1+$G2971,FALSE)),"🙇")</f>
        <v>1845</v>
      </c>
      <c r="J2971" t="s">
        <v>3063</v>
      </c>
      <c r="K2971" t="s">
        <v>3063</v>
      </c>
    </row>
    <row r="2972" spans="1:11" x14ac:dyDescent="0.15">
      <c r="A2972" t="str">
        <f>VLOOKUP(B2972,for_vlookup!$A$1:$B$2046,2,FALSE)</f>
        <v>Lincle</v>
      </c>
      <c r="B2972" s="2" t="s">
        <v>1223</v>
      </c>
      <c r="C2972" t="str">
        <f>IFERROR(VLOOKUP(B2972,all_raw_csv!$B$2:$AO$2140,2,FALSE),"-")</f>
        <v>HAPPY</v>
      </c>
      <c r="D2972" t="str">
        <f>IFERROR(VLOOKUP($B2972,all_raw_csv!$B$2:$AO$2140,3,FALSE),"-")</f>
        <v>Risk Junk</v>
      </c>
      <c r="E2972">
        <f>VLOOKUP($A2972,master_version!$A$1:$B$29,2,FALSE)</f>
        <v>19</v>
      </c>
      <c r="F2972" t="str">
        <f>VLOOKUP(G2972,master_diffculty!$A$1:$C$11,3,FALSE)</f>
        <v>SPB</v>
      </c>
      <c r="G2972">
        <v>1</v>
      </c>
      <c r="H2972">
        <f>IFERROR(IF(VLOOKUP($B2972,all_raw_csv!$B$1:$AO$2074,5+($G2972-1)*7,FALSE)=0,-1,VLOOKUP($B2972,all_raw_csv!$B$1:$AO$2074,5+($G2972-1)*7,FALSE)),"-")</f>
        <v>1</v>
      </c>
      <c r="I2972">
        <f>IFERROR(IF(VLOOKUP($B2972,new_notes_bemaniwiki!$A$1:$J$1937,1+$G2972,FALSE)="-",-1,VLOOKUP($B2972,new_notes_bemaniwiki!$A$1:$J$1937,1+$G2972,FALSE)),"🙇")</f>
        <v>145</v>
      </c>
      <c r="J2972" t="s">
        <v>3063</v>
      </c>
      <c r="K2972" t="s">
        <v>3063</v>
      </c>
    </row>
    <row r="2973" spans="1:11" x14ac:dyDescent="0.15">
      <c r="A2973" t="str">
        <f>VLOOKUP(B2973,for_vlookup!$A$1:$B$2046,2,FALSE)</f>
        <v>Lincle</v>
      </c>
      <c r="B2973" s="2" t="s">
        <v>1223</v>
      </c>
      <c r="C2973" t="str">
        <f>IFERROR(VLOOKUP(B2973,all_raw_csv!$B$2:$AO$2140,2,FALSE),"-")</f>
        <v>HAPPY</v>
      </c>
      <c r="D2973" t="str">
        <f>IFERROR(VLOOKUP($B2973,all_raw_csv!$B$2:$AO$2140,3,FALSE),"-")</f>
        <v>Risk Junk</v>
      </c>
      <c r="E2973">
        <f>VLOOKUP($A2973,master_version!$A$1:$B$29,2,FALSE)</f>
        <v>19</v>
      </c>
      <c r="F2973" t="str">
        <f>VLOOKUP(G2973,master_diffculty!$A$1:$C$11,3,FALSE)</f>
        <v>SPN</v>
      </c>
      <c r="G2973">
        <v>2</v>
      </c>
      <c r="H2973">
        <f>IFERROR(IF(VLOOKUP($B2973,all_raw_csv!$B$1:$AO$2074,5+($G2973-1)*7,FALSE)=0,-1,VLOOKUP($B2973,all_raw_csv!$B$1:$AO$2074,5+($G2973-1)*7,FALSE)),"-")</f>
        <v>4</v>
      </c>
      <c r="I2973">
        <f>IFERROR(IF(VLOOKUP($B2973,new_notes_bemaniwiki!$A$1:$J$1937,1+$G2973,FALSE)="-",-1,VLOOKUP($B2973,new_notes_bemaniwiki!$A$1:$J$1937,1+$G2973,FALSE)),"🙇")</f>
        <v>357</v>
      </c>
      <c r="J2973" t="s">
        <v>3063</v>
      </c>
      <c r="K2973" t="s">
        <v>3063</v>
      </c>
    </row>
    <row r="2974" spans="1:11" x14ac:dyDescent="0.15">
      <c r="A2974" t="str">
        <f>VLOOKUP(B2974,for_vlookup!$A$1:$B$2046,2,FALSE)</f>
        <v>Lincle</v>
      </c>
      <c r="B2974" s="2" t="s">
        <v>1223</v>
      </c>
      <c r="C2974" t="str">
        <f>IFERROR(VLOOKUP(B2974,all_raw_csv!$B$2:$AO$2140,2,FALSE),"-")</f>
        <v>HAPPY</v>
      </c>
      <c r="D2974" t="str">
        <f>IFERROR(VLOOKUP($B2974,all_raw_csv!$B$2:$AO$2140,3,FALSE),"-")</f>
        <v>Risk Junk</v>
      </c>
      <c r="E2974">
        <f>VLOOKUP($A2974,master_version!$A$1:$B$29,2,FALSE)</f>
        <v>19</v>
      </c>
      <c r="F2974" t="str">
        <f>VLOOKUP(G2974,master_diffculty!$A$1:$C$11,3,FALSE)</f>
        <v>SPH</v>
      </c>
      <c r="G2974">
        <v>3</v>
      </c>
      <c r="H2974">
        <f>IFERROR(IF(VLOOKUP($B2974,all_raw_csv!$B$1:$AO$2074,5+($G2974-1)*7,FALSE)=0,-1,VLOOKUP($B2974,all_raw_csv!$B$1:$AO$2074,5+($G2974-1)*7,FALSE)),"-")</f>
        <v>9</v>
      </c>
      <c r="I2974">
        <f>IFERROR(IF(VLOOKUP($B2974,new_notes_bemaniwiki!$A$1:$J$1937,1+$G2974,FALSE)="-",-1,VLOOKUP($B2974,new_notes_bemaniwiki!$A$1:$J$1937,1+$G2974,FALSE)),"🙇")</f>
        <v>1075</v>
      </c>
      <c r="J2974" t="s">
        <v>3063</v>
      </c>
      <c r="K2974" t="s">
        <v>3063</v>
      </c>
    </row>
    <row r="2975" spans="1:11" x14ac:dyDescent="0.15">
      <c r="A2975" t="str">
        <f>VLOOKUP(B2975,for_vlookup!$A$1:$B$2046,2,FALSE)</f>
        <v>Lincle</v>
      </c>
      <c r="B2975" s="2" t="s">
        <v>1223</v>
      </c>
      <c r="C2975" t="str">
        <f>IFERROR(VLOOKUP(B2975,all_raw_csv!$B$2:$AO$2140,2,FALSE),"-")</f>
        <v>HAPPY</v>
      </c>
      <c r="D2975" t="str">
        <f>IFERROR(VLOOKUP($B2975,all_raw_csv!$B$2:$AO$2140,3,FALSE),"-")</f>
        <v>Risk Junk</v>
      </c>
      <c r="E2975">
        <f>VLOOKUP($A2975,master_version!$A$1:$B$29,2,FALSE)</f>
        <v>19</v>
      </c>
      <c r="F2975" t="str">
        <f>VLOOKUP(G2975,master_diffculty!$A$1:$C$11,3,FALSE)</f>
        <v>SPA</v>
      </c>
      <c r="G2975">
        <v>4</v>
      </c>
      <c r="H2975">
        <f>IFERROR(IF(VLOOKUP($B2975,all_raw_csv!$B$1:$AO$2074,5+($G2975-1)*7,FALSE)=0,-1,VLOOKUP($B2975,all_raw_csv!$B$1:$AO$2074,5+($G2975-1)*7,FALSE)),"-")</f>
        <v>12</v>
      </c>
      <c r="I2975">
        <f>IFERROR(IF(VLOOKUP($B2975,new_notes_bemaniwiki!$A$1:$J$1937,1+$G2975,FALSE)="-",-1,VLOOKUP($B2975,new_notes_bemaniwiki!$A$1:$J$1937,1+$G2975,FALSE)),"🙇")</f>
        <v>1745</v>
      </c>
      <c r="J2975" t="s">
        <v>3063</v>
      </c>
      <c r="K2975" t="s">
        <v>3063</v>
      </c>
    </row>
    <row r="2976" spans="1:11" x14ac:dyDescent="0.15">
      <c r="A2976" t="str">
        <f>VLOOKUP(B2976,for_vlookup!$A$1:$B$2046,2,FALSE)</f>
        <v>Lincle</v>
      </c>
      <c r="B2976" s="2" t="s">
        <v>1223</v>
      </c>
      <c r="C2976" t="str">
        <f>IFERROR(VLOOKUP(B2976,all_raw_csv!$B$2:$AO$2140,2,FALSE),"-")</f>
        <v>HAPPY</v>
      </c>
      <c r="D2976" t="str">
        <f>IFERROR(VLOOKUP($B2976,all_raw_csv!$B$2:$AO$2140,3,FALSE),"-")</f>
        <v>Risk Junk</v>
      </c>
      <c r="E2976">
        <f>VLOOKUP($A2976,master_version!$A$1:$B$29,2,FALSE)</f>
        <v>19</v>
      </c>
      <c r="F2976" t="str">
        <f>VLOOKUP(G2976,master_diffculty!$A$1:$C$11,3,FALSE)</f>
        <v>SPL</v>
      </c>
      <c r="G2976">
        <v>5</v>
      </c>
      <c r="H2976">
        <f>IFERROR(IF(VLOOKUP($B2976,all_raw_csv!$B$1:$AO$2074,5+($G2976-1)*7,FALSE)=0,-1,VLOOKUP($B2976,all_raw_csv!$B$1:$AO$2074,5+($G2976-1)*7,FALSE)),"-")</f>
        <v>-1</v>
      </c>
      <c r="I2976">
        <f>IFERROR(IF(VLOOKUP($B2976,new_notes_bemaniwiki!$A$1:$J$1937,1+$G2976,FALSE)="-",-1,VLOOKUP($B2976,new_notes_bemaniwiki!$A$1:$J$1937,1+$G2976,FALSE)),"🙇")</f>
        <v>-1</v>
      </c>
      <c r="J2976" t="s">
        <v>3063</v>
      </c>
      <c r="K2976" t="s">
        <v>3063</v>
      </c>
    </row>
    <row r="2977" spans="1:11" x14ac:dyDescent="0.15">
      <c r="A2977" t="str">
        <f>VLOOKUP(B2977,for_vlookup!$A$1:$B$2046,2,FALSE)</f>
        <v>Lincle</v>
      </c>
      <c r="B2977" s="2" t="s">
        <v>1224</v>
      </c>
      <c r="C2977" t="str">
        <f>IFERROR(VLOOKUP(B2977,all_raw_csv!$B$2:$AO$2140,2,FALSE),"-")</f>
        <v>RAVE FUSION</v>
      </c>
      <c r="D2977" t="str">
        <f>IFERROR(VLOOKUP($B2977,all_raw_csv!$B$2:$AO$2140,3,FALSE),"-")</f>
        <v>Mystic Moon</v>
      </c>
      <c r="E2977">
        <f>VLOOKUP($A2977,master_version!$A$1:$B$29,2,FALSE)</f>
        <v>19</v>
      </c>
      <c r="F2977" t="str">
        <f>VLOOKUP(G2977,master_diffculty!$A$1:$C$11,3,FALSE)</f>
        <v>SPB</v>
      </c>
      <c r="G2977">
        <v>1</v>
      </c>
      <c r="H2977">
        <f>IFERROR(IF(VLOOKUP($B2977,all_raw_csv!$B$1:$AO$2074,5+($G2977-1)*7,FALSE)=0,-1,VLOOKUP($B2977,all_raw_csv!$B$1:$AO$2074,5+($G2977-1)*7,FALSE)),"-")</f>
        <v>-1</v>
      </c>
      <c r="I2977">
        <f>IFERROR(IF(VLOOKUP($B2977,new_notes_bemaniwiki!$A$1:$J$1937,1+$G2977,FALSE)="-",-1,VLOOKUP($B2977,new_notes_bemaniwiki!$A$1:$J$1937,1+$G2977,FALSE)),"🙇")</f>
        <v>-1</v>
      </c>
      <c r="J2977" t="s">
        <v>3063</v>
      </c>
      <c r="K2977" t="s">
        <v>3063</v>
      </c>
    </row>
    <row r="2978" spans="1:11" x14ac:dyDescent="0.15">
      <c r="A2978" t="str">
        <f>VLOOKUP(B2978,for_vlookup!$A$1:$B$2046,2,FALSE)</f>
        <v>Lincle</v>
      </c>
      <c r="B2978" s="2" t="s">
        <v>1224</v>
      </c>
      <c r="C2978" t="str">
        <f>IFERROR(VLOOKUP(B2978,all_raw_csv!$B$2:$AO$2140,2,FALSE),"-")</f>
        <v>RAVE FUSION</v>
      </c>
      <c r="D2978" t="str">
        <f>IFERROR(VLOOKUP($B2978,all_raw_csv!$B$2:$AO$2140,3,FALSE),"-")</f>
        <v>Mystic Moon</v>
      </c>
      <c r="E2978">
        <f>VLOOKUP($A2978,master_version!$A$1:$B$29,2,FALSE)</f>
        <v>19</v>
      </c>
      <c r="F2978" t="str">
        <f>VLOOKUP(G2978,master_diffculty!$A$1:$C$11,3,FALSE)</f>
        <v>SPN</v>
      </c>
      <c r="G2978">
        <v>2</v>
      </c>
      <c r="H2978">
        <f>IFERROR(IF(VLOOKUP($B2978,all_raw_csv!$B$1:$AO$2074,5+($G2978-1)*7,FALSE)=0,-1,VLOOKUP($B2978,all_raw_csv!$B$1:$AO$2074,5+($G2978-1)*7,FALSE)),"-")</f>
        <v>5</v>
      </c>
      <c r="I2978">
        <f>IFERROR(IF(VLOOKUP($B2978,new_notes_bemaniwiki!$A$1:$J$1937,1+$G2978,FALSE)="-",-1,VLOOKUP($B2978,new_notes_bemaniwiki!$A$1:$J$1937,1+$G2978,FALSE)),"🙇")</f>
        <v>404</v>
      </c>
      <c r="J2978" t="s">
        <v>3063</v>
      </c>
      <c r="K2978" t="s">
        <v>3063</v>
      </c>
    </row>
    <row r="2979" spans="1:11" x14ac:dyDescent="0.15">
      <c r="A2979" t="str">
        <f>VLOOKUP(B2979,for_vlookup!$A$1:$B$2046,2,FALSE)</f>
        <v>Lincle</v>
      </c>
      <c r="B2979" s="2" t="s">
        <v>1224</v>
      </c>
      <c r="C2979" t="str">
        <f>IFERROR(VLOOKUP(B2979,all_raw_csv!$B$2:$AO$2140,2,FALSE),"-")</f>
        <v>RAVE FUSION</v>
      </c>
      <c r="D2979" t="str">
        <f>IFERROR(VLOOKUP($B2979,all_raw_csv!$B$2:$AO$2140,3,FALSE),"-")</f>
        <v>Mystic Moon</v>
      </c>
      <c r="E2979">
        <f>VLOOKUP($A2979,master_version!$A$1:$B$29,2,FALSE)</f>
        <v>19</v>
      </c>
      <c r="F2979" t="str">
        <f>VLOOKUP(G2979,master_diffculty!$A$1:$C$11,3,FALSE)</f>
        <v>SPH</v>
      </c>
      <c r="G2979">
        <v>3</v>
      </c>
      <c r="H2979">
        <f>IFERROR(IF(VLOOKUP($B2979,all_raw_csv!$B$1:$AO$2074,5+($G2979-1)*7,FALSE)=0,-1,VLOOKUP($B2979,all_raw_csv!$B$1:$AO$2074,5+($G2979-1)*7,FALSE)),"-")</f>
        <v>9</v>
      </c>
      <c r="I2979">
        <f>IFERROR(IF(VLOOKUP($B2979,new_notes_bemaniwiki!$A$1:$J$1937,1+$G2979,FALSE)="-",-1,VLOOKUP($B2979,new_notes_bemaniwiki!$A$1:$J$1937,1+$G2979,FALSE)),"🙇")</f>
        <v>941</v>
      </c>
      <c r="J2979" t="s">
        <v>3063</v>
      </c>
      <c r="K2979" t="s">
        <v>3063</v>
      </c>
    </row>
    <row r="2980" spans="1:11" x14ac:dyDescent="0.15">
      <c r="A2980" t="str">
        <f>VLOOKUP(B2980,for_vlookup!$A$1:$B$2046,2,FALSE)</f>
        <v>Lincle</v>
      </c>
      <c r="B2980" s="2" t="s">
        <v>1224</v>
      </c>
      <c r="C2980" t="str">
        <f>IFERROR(VLOOKUP(B2980,all_raw_csv!$B$2:$AO$2140,2,FALSE),"-")</f>
        <v>RAVE FUSION</v>
      </c>
      <c r="D2980" t="str">
        <f>IFERROR(VLOOKUP($B2980,all_raw_csv!$B$2:$AO$2140,3,FALSE),"-")</f>
        <v>Mystic Moon</v>
      </c>
      <c r="E2980">
        <f>VLOOKUP($A2980,master_version!$A$1:$B$29,2,FALSE)</f>
        <v>19</v>
      </c>
      <c r="F2980" t="str">
        <f>VLOOKUP(G2980,master_diffculty!$A$1:$C$11,3,FALSE)</f>
        <v>SPA</v>
      </c>
      <c r="G2980">
        <v>4</v>
      </c>
      <c r="H2980">
        <f>IFERROR(IF(VLOOKUP($B2980,all_raw_csv!$B$1:$AO$2074,5+($G2980-1)*7,FALSE)=0,-1,VLOOKUP($B2980,all_raw_csv!$B$1:$AO$2074,5+($G2980-1)*7,FALSE)),"-")</f>
        <v>11</v>
      </c>
      <c r="I2980">
        <f>IFERROR(IF(VLOOKUP($B2980,new_notes_bemaniwiki!$A$1:$J$1937,1+$G2980,FALSE)="-",-1,VLOOKUP($B2980,new_notes_bemaniwiki!$A$1:$J$1937,1+$G2980,FALSE)),"🙇")</f>
        <v>1353</v>
      </c>
      <c r="J2980" t="s">
        <v>3063</v>
      </c>
      <c r="K2980" t="s">
        <v>3063</v>
      </c>
    </row>
    <row r="2981" spans="1:11" x14ac:dyDescent="0.15">
      <c r="A2981" t="str">
        <f>VLOOKUP(B2981,for_vlookup!$A$1:$B$2046,2,FALSE)</f>
        <v>Lincle</v>
      </c>
      <c r="B2981" s="2" t="s">
        <v>1224</v>
      </c>
      <c r="C2981" t="str">
        <f>IFERROR(VLOOKUP(B2981,all_raw_csv!$B$2:$AO$2140,2,FALSE),"-")</f>
        <v>RAVE FUSION</v>
      </c>
      <c r="D2981" t="str">
        <f>IFERROR(VLOOKUP($B2981,all_raw_csv!$B$2:$AO$2140,3,FALSE),"-")</f>
        <v>Mystic Moon</v>
      </c>
      <c r="E2981">
        <f>VLOOKUP($A2981,master_version!$A$1:$B$29,2,FALSE)</f>
        <v>19</v>
      </c>
      <c r="F2981" t="str">
        <f>VLOOKUP(G2981,master_diffculty!$A$1:$C$11,3,FALSE)</f>
        <v>SPL</v>
      </c>
      <c r="G2981">
        <v>5</v>
      </c>
      <c r="H2981">
        <f>IFERROR(IF(VLOOKUP($B2981,all_raw_csv!$B$1:$AO$2074,5+($G2981-1)*7,FALSE)=0,-1,VLOOKUP($B2981,all_raw_csv!$B$1:$AO$2074,5+($G2981-1)*7,FALSE)),"-")</f>
        <v>-1</v>
      </c>
      <c r="I2981">
        <f>IFERROR(IF(VLOOKUP($B2981,new_notes_bemaniwiki!$A$1:$J$1937,1+$G2981,FALSE)="-",-1,VLOOKUP($B2981,new_notes_bemaniwiki!$A$1:$J$1937,1+$G2981,FALSE)),"🙇")</f>
        <v>-1</v>
      </c>
      <c r="J2981" t="s">
        <v>3063</v>
      </c>
      <c r="K2981" t="s">
        <v>3063</v>
      </c>
    </row>
    <row r="2982" spans="1:11" x14ac:dyDescent="0.15">
      <c r="A2982" t="str">
        <f>VLOOKUP(B2982,for_vlookup!$A$1:$B$2046,2,FALSE)</f>
        <v>Lincle</v>
      </c>
      <c r="B2982" s="2" t="s">
        <v>1226</v>
      </c>
      <c r="C2982" t="str">
        <f>IFERROR(VLOOKUP(B2982,all_raw_csv!$B$2:$AO$2140,2,FALSE),"-")</f>
        <v>TECH DANCE</v>
      </c>
      <c r="D2982" t="str">
        <f>IFERROR(VLOOKUP($B2982,all_raw_csv!$B$2:$AO$2140,3,FALSE),"-")</f>
        <v>kors k</v>
      </c>
      <c r="E2982">
        <f>VLOOKUP($A2982,master_version!$A$1:$B$29,2,FALSE)</f>
        <v>19</v>
      </c>
      <c r="F2982" t="str">
        <f>VLOOKUP(G2982,master_diffculty!$A$1:$C$11,3,FALSE)</f>
        <v>SPB</v>
      </c>
      <c r="G2982">
        <v>1</v>
      </c>
      <c r="H2982">
        <f>IFERROR(IF(VLOOKUP($B2982,all_raw_csv!$B$1:$AO$2074,5+($G2982-1)*7,FALSE)=0,-1,VLOOKUP($B2982,all_raw_csv!$B$1:$AO$2074,5+($G2982-1)*7,FALSE)),"-")</f>
        <v>-1</v>
      </c>
      <c r="I2982">
        <f>IFERROR(IF(VLOOKUP($B2982,new_notes_bemaniwiki!$A$1:$J$1937,1+$G2982,FALSE)="-",-1,VLOOKUP($B2982,new_notes_bemaniwiki!$A$1:$J$1937,1+$G2982,FALSE)),"🙇")</f>
        <v>-1</v>
      </c>
      <c r="J2982" t="s">
        <v>3063</v>
      </c>
      <c r="K2982" t="s">
        <v>3063</v>
      </c>
    </row>
    <row r="2983" spans="1:11" x14ac:dyDescent="0.15">
      <c r="A2983" t="str">
        <f>VLOOKUP(B2983,for_vlookup!$A$1:$B$2046,2,FALSE)</f>
        <v>Lincle</v>
      </c>
      <c r="B2983" s="2" t="s">
        <v>1226</v>
      </c>
      <c r="C2983" t="str">
        <f>IFERROR(VLOOKUP(B2983,all_raw_csv!$B$2:$AO$2140,2,FALSE),"-")</f>
        <v>TECH DANCE</v>
      </c>
      <c r="D2983" t="str">
        <f>IFERROR(VLOOKUP($B2983,all_raw_csv!$B$2:$AO$2140,3,FALSE),"-")</f>
        <v>kors k</v>
      </c>
      <c r="E2983">
        <f>VLOOKUP($A2983,master_version!$A$1:$B$29,2,FALSE)</f>
        <v>19</v>
      </c>
      <c r="F2983" t="str">
        <f>VLOOKUP(G2983,master_diffculty!$A$1:$C$11,3,FALSE)</f>
        <v>SPN</v>
      </c>
      <c r="G2983">
        <v>2</v>
      </c>
      <c r="H2983">
        <f>IFERROR(IF(VLOOKUP($B2983,all_raw_csv!$B$1:$AO$2074,5+($G2983-1)*7,FALSE)=0,-1,VLOOKUP($B2983,all_raw_csv!$B$1:$AO$2074,5+($G2983-1)*7,FALSE)),"-")</f>
        <v>4</v>
      </c>
      <c r="I2983">
        <f>IFERROR(IF(VLOOKUP($B2983,new_notes_bemaniwiki!$A$1:$J$1937,1+$G2983,FALSE)="-",-1,VLOOKUP($B2983,new_notes_bemaniwiki!$A$1:$J$1937,1+$G2983,FALSE)),"🙇")</f>
        <v>430</v>
      </c>
      <c r="J2983" t="s">
        <v>3063</v>
      </c>
      <c r="K2983" t="s">
        <v>3063</v>
      </c>
    </row>
    <row r="2984" spans="1:11" x14ac:dyDescent="0.15">
      <c r="A2984" t="str">
        <f>VLOOKUP(B2984,for_vlookup!$A$1:$B$2046,2,FALSE)</f>
        <v>Lincle</v>
      </c>
      <c r="B2984" s="2" t="s">
        <v>1226</v>
      </c>
      <c r="C2984" t="str">
        <f>IFERROR(VLOOKUP(B2984,all_raw_csv!$B$2:$AO$2140,2,FALSE),"-")</f>
        <v>TECH DANCE</v>
      </c>
      <c r="D2984" t="str">
        <f>IFERROR(VLOOKUP($B2984,all_raw_csv!$B$2:$AO$2140,3,FALSE),"-")</f>
        <v>kors k</v>
      </c>
      <c r="E2984">
        <f>VLOOKUP($A2984,master_version!$A$1:$B$29,2,FALSE)</f>
        <v>19</v>
      </c>
      <c r="F2984" t="str">
        <f>VLOOKUP(G2984,master_diffculty!$A$1:$C$11,3,FALSE)</f>
        <v>SPH</v>
      </c>
      <c r="G2984">
        <v>3</v>
      </c>
      <c r="H2984">
        <f>IFERROR(IF(VLOOKUP($B2984,all_raw_csv!$B$1:$AO$2074,5+($G2984-1)*7,FALSE)=0,-1,VLOOKUP($B2984,all_raw_csv!$B$1:$AO$2074,5+($G2984-1)*7,FALSE)),"-")</f>
        <v>7</v>
      </c>
      <c r="I2984">
        <f>IFERROR(IF(VLOOKUP($B2984,new_notes_bemaniwiki!$A$1:$J$1937,1+$G2984,FALSE)="-",-1,VLOOKUP($B2984,new_notes_bemaniwiki!$A$1:$J$1937,1+$G2984,FALSE)),"🙇")</f>
        <v>740</v>
      </c>
      <c r="J2984" t="s">
        <v>3063</v>
      </c>
      <c r="K2984" t="s">
        <v>3063</v>
      </c>
    </row>
    <row r="2985" spans="1:11" x14ac:dyDescent="0.15">
      <c r="A2985" t="str">
        <f>VLOOKUP(B2985,for_vlookup!$A$1:$B$2046,2,FALSE)</f>
        <v>Lincle</v>
      </c>
      <c r="B2985" s="2" t="s">
        <v>1226</v>
      </c>
      <c r="C2985" t="str">
        <f>IFERROR(VLOOKUP(B2985,all_raw_csv!$B$2:$AO$2140,2,FALSE),"-")</f>
        <v>TECH DANCE</v>
      </c>
      <c r="D2985" t="str">
        <f>IFERROR(VLOOKUP($B2985,all_raw_csv!$B$2:$AO$2140,3,FALSE),"-")</f>
        <v>kors k</v>
      </c>
      <c r="E2985">
        <f>VLOOKUP($A2985,master_version!$A$1:$B$29,2,FALSE)</f>
        <v>19</v>
      </c>
      <c r="F2985" t="str">
        <f>VLOOKUP(G2985,master_diffculty!$A$1:$C$11,3,FALSE)</f>
        <v>SPA</v>
      </c>
      <c r="G2985">
        <v>4</v>
      </c>
      <c r="H2985">
        <f>IFERROR(IF(VLOOKUP($B2985,all_raw_csv!$B$1:$AO$2074,5+($G2985-1)*7,FALSE)=0,-1,VLOOKUP($B2985,all_raw_csv!$B$1:$AO$2074,5+($G2985-1)*7,FALSE)),"-")</f>
        <v>10</v>
      </c>
      <c r="I2985">
        <f>IFERROR(IF(VLOOKUP($B2985,new_notes_bemaniwiki!$A$1:$J$1937,1+$G2985,FALSE)="-",-1,VLOOKUP($B2985,new_notes_bemaniwiki!$A$1:$J$1937,1+$G2985,FALSE)),"🙇")</f>
        <v>1081</v>
      </c>
      <c r="J2985" t="s">
        <v>3063</v>
      </c>
      <c r="K2985" t="s">
        <v>3063</v>
      </c>
    </row>
    <row r="2986" spans="1:11" x14ac:dyDescent="0.15">
      <c r="A2986" t="str">
        <f>VLOOKUP(B2986,for_vlookup!$A$1:$B$2046,2,FALSE)</f>
        <v>Lincle</v>
      </c>
      <c r="B2986" s="2" t="s">
        <v>1226</v>
      </c>
      <c r="C2986" t="str">
        <f>IFERROR(VLOOKUP(B2986,all_raw_csv!$B$2:$AO$2140,2,FALSE),"-")</f>
        <v>TECH DANCE</v>
      </c>
      <c r="D2986" t="str">
        <f>IFERROR(VLOOKUP($B2986,all_raw_csv!$B$2:$AO$2140,3,FALSE),"-")</f>
        <v>kors k</v>
      </c>
      <c r="E2986">
        <f>VLOOKUP($A2986,master_version!$A$1:$B$29,2,FALSE)</f>
        <v>19</v>
      </c>
      <c r="F2986" t="str">
        <f>VLOOKUP(G2986,master_diffculty!$A$1:$C$11,3,FALSE)</f>
        <v>SPL</v>
      </c>
      <c r="G2986">
        <v>5</v>
      </c>
      <c r="H2986">
        <f>IFERROR(IF(VLOOKUP($B2986,all_raw_csv!$B$1:$AO$2074,5+($G2986-1)*7,FALSE)=0,-1,VLOOKUP($B2986,all_raw_csv!$B$1:$AO$2074,5+($G2986-1)*7,FALSE)),"-")</f>
        <v>-1</v>
      </c>
      <c r="I2986">
        <f>IFERROR(IF(VLOOKUP($B2986,new_notes_bemaniwiki!$A$1:$J$1937,1+$G2986,FALSE)="-",-1,VLOOKUP($B2986,new_notes_bemaniwiki!$A$1:$J$1937,1+$G2986,FALSE)),"🙇")</f>
        <v>-1</v>
      </c>
      <c r="J2986" t="s">
        <v>3063</v>
      </c>
      <c r="K2986" t="s">
        <v>3063</v>
      </c>
    </row>
    <row r="2987" spans="1:11" x14ac:dyDescent="0.15">
      <c r="A2987" t="str">
        <f>VLOOKUP(B2987,for_vlookup!$A$1:$B$2046,2,FALSE)</f>
        <v>Lincle</v>
      </c>
      <c r="B2987" s="2" t="s">
        <v>3041</v>
      </c>
      <c r="C2987" t="str">
        <f>IFERROR(VLOOKUP(B2987,all_raw_csv!$B$2:$AO$2140,2,FALSE),"-")</f>
        <v>MYSTERIOUS ROCK</v>
      </c>
      <c r="D2987" t="str">
        <f>IFERROR(VLOOKUP($B2987,all_raw_csv!$B$2:$AO$2140,3,FALSE),"-")</f>
        <v>セリカ</v>
      </c>
      <c r="E2987">
        <f>VLOOKUP($A2987,master_version!$A$1:$B$29,2,FALSE)</f>
        <v>19</v>
      </c>
      <c r="F2987" t="str">
        <f>VLOOKUP(G2987,master_diffculty!$A$1:$C$11,3,FALSE)</f>
        <v>SPB</v>
      </c>
      <c r="G2987">
        <v>1</v>
      </c>
      <c r="H2987">
        <f>IFERROR(IF(VLOOKUP($B2987,all_raw_csv!$B$1:$AO$2074,5+($G2987-1)*7,FALSE)=0,-1,VLOOKUP($B2987,all_raw_csv!$B$1:$AO$2074,5+($G2987-1)*7,FALSE)),"-")</f>
        <v>-1</v>
      </c>
      <c r="I2987">
        <f>IFERROR(IF(VLOOKUP($B2987,new_notes_bemaniwiki!$A$1:$J$1937,1+$G2987,FALSE)="-",-1,VLOOKUP($B2987,new_notes_bemaniwiki!$A$1:$J$1937,1+$G2987,FALSE)),"🙇")</f>
        <v>-1</v>
      </c>
      <c r="J2987" t="s">
        <v>3063</v>
      </c>
      <c r="K2987" t="s">
        <v>3063</v>
      </c>
    </row>
    <row r="2988" spans="1:11" x14ac:dyDescent="0.15">
      <c r="A2988" t="str">
        <f>VLOOKUP(B2988,for_vlookup!$A$1:$B$2046,2,FALSE)</f>
        <v>Lincle</v>
      </c>
      <c r="B2988" s="2" t="s">
        <v>3041</v>
      </c>
      <c r="C2988" t="str">
        <f>IFERROR(VLOOKUP(B2988,all_raw_csv!$B$2:$AO$2140,2,FALSE),"-")</f>
        <v>MYSTERIOUS ROCK</v>
      </c>
      <c r="D2988" t="str">
        <f>IFERROR(VLOOKUP($B2988,all_raw_csv!$B$2:$AO$2140,3,FALSE),"-")</f>
        <v>セリカ</v>
      </c>
      <c r="E2988">
        <f>VLOOKUP($A2988,master_version!$A$1:$B$29,2,FALSE)</f>
        <v>19</v>
      </c>
      <c r="F2988" t="str">
        <f>VLOOKUP(G2988,master_diffculty!$A$1:$C$11,3,FALSE)</f>
        <v>SPN</v>
      </c>
      <c r="G2988">
        <v>2</v>
      </c>
      <c r="H2988">
        <f>IFERROR(IF(VLOOKUP($B2988,all_raw_csv!$B$1:$AO$2074,5+($G2988-1)*7,FALSE)=0,-1,VLOOKUP($B2988,all_raw_csv!$B$1:$AO$2074,5+($G2988-1)*7,FALSE)),"-")</f>
        <v>3</v>
      </c>
      <c r="I2988">
        <f>IFERROR(IF(VLOOKUP($B2988,new_notes_bemaniwiki!$A$1:$J$1937,1+$G2988,FALSE)="-",-1,VLOOKUP($B2988,new_notes_bemaniwiki!$A$1:$J$1937,1+$G2988,FALSE)),"🙇")</f>
        <v>320</v>
      </c>
      <c r="J2988" t="s">
        <v>3063</v>
      </c>
      <c r="K2988" t="s">
        <v>3063</v>
      </c>
    </row>
    <row r="2989" spans="1:11" x14ac:dyDescent="0.15">
      <c r="A2989" t="str">
        <f>VLOOKUP(B2989,for_vlookup!$A$1:$B$2046,2,FALSE)</f>
        <v>Lincle</v>
      </c>
      <c r="B2989" s="2" t="s">
        <v>3041</v>
      </c>
      <c r="C2989" t="str">
        <f>IFERROR(VLOOKUP(B2989,all_raw_csv!$B$2:$AO$2140,2,FALSE),"-")</f>
        <v>MYSTERIOUS ROCK</v>
      </c>
      <c r="D2989" t="str">
        <f>IFERROR(VLOOKUP($B2989,all_raw_csv!$B$2:$AO$2140,3,FALSE),"-")</f>
        <v>セリカ</v>
      </c>
      <c r="E2989">
        <f>VLOOKUP($A2989,master_version!$A$1:$B$29,2,FALSE)</f>
        <v>19</v>
      </c>
      <c r="F2989" t="str">
        <f>VLOOKUP(G2989,master_diffculty!$A$1:$C$11,3,FALSE)</f>
        <v>SPH</v>
      </c>
      <c r="G2989">
        <v>3</v>
      </c>
      <c r="H2989">
        <f>IFERROR(IF(VLOOKUP($B2989,all_raw_csv!$B$1:$AO$2074,5+($G2989-1)*7,FALSE)=0,-1,VLOOKUP($B2989,all_raw_csv!$B$1:$AO$2074,5+($G2989-1)*7,FALSE)),"-")</f>
        <v>7</v>
      </c>
      <c r="I2989">
        <f>IFERROR(IF(VLOOKUP($B2989,new_notes_bemaniwiki!$A$1:$J$1937,1+$G2989,FALSE)="-",-1,VLOOKUP($B2989,new_notes_bemaniwiki!$A$1:$J$1937,1+$G2989,FALSE)),"🙇")</f>
        <v>679</v>
      </c>
      <c r="J2989" t="s">
        <v>3063</v>
      </c>
      <c r="K2989" t="s">
        <v>3063</v>
      </c>
    </row>
    <row r="2990" spans="1:11" x14ac:dyDescent="0.15">
      <c r="A2990" t="str">
        <f>VLOOKUP(B2990,for_vlookup!$A$1:$B$2046,2,FALSE)</f>
        <v>Lincle</v>
      </c>
      <c r="B2990" s="2" t="s">
        <v>3041</v>
      </c>
      <c r="C2990" t="str">
        <f>IFERROR(VLOOKUP(B2990,all_raw_csv!$B$2:$AO$2140,2,FALSE),"-")</f>
        <v>MYSTERIOUS ROCK</v>
      </c>
      <c r="D2990" t="str">
        <f>IFERROR(VLOOKUP($B2990,all_raw_csv!$B$2:$AO$2140,3,FALSE),"-")</f>
        <v>セリカ</v>
      </c>
      <c r="E2990">
        <f>VLOOKUP($A2990,master_version!$A$1:$B$29,2,FALSE)</f>
        <v>19</v>
      </c>
      <c r="F2990" t="str">
        <f>VLOOKUP(G2990,master_diffculty!$A$1:$C$11,3,FALSE)</f>
        <v>SPA</v>
      </c>
      <c r="G2990">
        <v>4</v>
      </c>
      <c r="H2990">
        <f>IFERROR(IF(VLOOKUP($B2990,all_raw_csv!$B$1:$AO$2074,5+($G2990-1)*7,FALSE)=0,-1,VLOOKUP($B2990,all_raw_csv!$B$1:$AO$2074,5+($G2990-1)*7,FALSE)),"-")</f>
        <v>10</v>
      </c>
      <c r="I2990">
        <f>IFERROR(IF(VLOOKUP($B2990,new_notes_bemaniwiki!$A$1:$J$1937,1+$G2990,FALSE)="-",-1,VLOOKUP($B2990,new_notes_bemaniwiki!$A$1:$J$1937,1+$G2990,FALSE)),"🙇")</f>
        <v>1198</v>
      </c>
      <c r="J2990" t="s">
        <v>3063</v>
      </c>
      <c r="K2990" t="s">
        <v>3063</v>
      </c>
    </row>
    <row r="2991" spans="1:11" x14ac:dyDescent="0.15">
      <c r="A2991" t="str">
        <f>VLOOKUP(B2991,for_vlookup!$A$1:$B$2046,2,FALSE)</f>
        <v>Lincle</v>
      </c>
      <c r="B2991" s="2" t="s">
        <v>3041</v>
      </c>
      <c r="C2991" t="str">
        <f>IFERROR(VLOOKUP(B2991,all_raw_csv!$B$2:$AO$2140,2,FALSE),"-")</f>
        <v>MYSTERIOUS ROCK</v>
      </c>
      <c r="D2991" t="str">
        <f>IFERROR(VLOOKUP($B2991,all_raw_csv!$B$2:$AO$2140,3,FALSE),"-")</f>
        <v>セリカ</v>
      </c>
      <c r="E2991">
        <f>VLOOKUP($A2991,master_version!$A$1:$B$29,2,FALSE)</f>
        <v>19</v>
      </c>
      <c r="F2991" t="str">
        <f>VLOOKUP(G2991,master_diffculty!$A$1:$C$11,3,FALSE)</f>
        <v>SPL</v>
      </c>
      <c r="G2991">
        <v>5</v>
      </c>
      <c r="H2991">
        <f>IFERROR(IF(VLOOKUP($B2991,all_raw_csv!$B$1:$AO$2074,5+($G2991-1)*7,FALSE)=0,-1,VLOOKUP($B2991,all_raw_csv!$B$1:$AO$2074,5+($G2991-1)*7,FALSE)),"-")</f>
        <v>-1</v>
      </c>
      <c r="I2991">
        <f>IFERROR(IF(VLOOKUP($B2991,new_notes_bemaniwiki!$A$1:$J$1937,1+$G2991,FALSE)="-",-1,VLOOKUP($B2991,new_notes_bemaniwiki!$A$1:$J$1937,1+$G2991,FALSE)),"🙇")</f>
        <v>-1</v>
      </c>
      <c r="J2991" t="s">
        <v>3063</v>
      </c>
      <c r="K2991" t="s">
        <v>3063</v>
      </c>
    </row>
    <row r="2992" spans="1:11" x14ac:dyDescent="0.15">
      <c r="A2992" t="str">
        <f>VLOOKUP(B2992,for_vlookup!$A$1:$B$2046,2,FALSE)</f>
        <v>Lincle</v>
      </c>
      <c r="B2992" s="2" t="s">
        <v>1228</v>
      </c>
      <c r="C2992" t="str">
        <f>IFERROR(VLOOKUP(B2992,all_raw_csv!$B$2:$AO$2140,2,FALSE),"-")</f>
        <v>HYPER ELECTRO</v>
      </c>
      <c r="D2992" t="str">
        <f>IFERROR(VLOOKUP($B2992,all_raw_csv!$B$2:$AO$2140,3,FALSE),"-")</f>
        <v>Masayoshi Minoshima feat. 綾倉盟</v>
      </c>
      <c r="E2992">
        <f>VLOOKUP($A2992,master_version!$A$1:$B$29,2,FALSE)</f>
        <v>19</v>
      </c>
      <c r="F2992" t="str">
        <f>VLOOKUP(G2992,master_diffculty!$A$1:$C$11,3,FALSE)</f>
        <v>SPB</v>
      </c>
      <c r="G2992">
        <v>1</v>
      </c>
      <c r="H2992">
        <f>IFERROR(IF(VLOOKUP($B2992,all_raw_csv!$B$1:$AO$2074,5+($G2992-1)*7,FALSE)=0,-1,VLOOKUP($B2992,all_raw_csv!$B$1:$AO$2074,5+($G2992-1)*7,FALSE)),"-")</f>
        <v>-1</v>
      </c>
      <c r="I2992">
        <f>IFERROR(IF(VLOOKUP($B2992,new_notes_bemaniwiki!$A$1:$J$1937,1+$G2992,FALSE)="-",-1,VLOOKUP($B2992,new_notes_bemaniwiki!$A$1:$J$1937,1+$G2992,FALSE)),"🙇")</f>
        <v>-1</v>
      </c>
      <c r="J2992" t="s">
        <v>3063</v>
      </c>
      <c r="K2992" t="s">
        <v>3063</v>
      </c>
    </row>
    <row r="2993" spans="1:11" x14ac:dyDescent="0.15">
      <c r="A2993" t="str">
        <f>VLOOKUP(B2993,for_vlookup!$A$1:$B$2046,2,FALSE)</f>
        <v>Lincle</v>
      </c>
      <c r="B2993" s="2" t="s">
        <v>1228</v>
      </c>
      <c r="C2993" t="str">
        <f>IFERROR(VLOOKUP(B2993,all_raw_csv!$B$2:$AO$2140,2,FALSE),"-")</f>
        <v>HYPER ELECTRO</v>
      </c>
      <c r="D2993" t="str">
        <f>IFERROR(VLOOKUP($B2993,all_raw_csv!$B$2:$AO$2140,3,FALSE),"-")</f>
        <v>Masayoshi Minoshima feat. 綾倉盟</v>
      </c>
      <c r="E2993">
        <f>VLOOKUP($A2993,master_version!$A$1:$B$29,2,FALSE)</f>
        <v>19</v>
      </c>
      <c r="F2993" t="str">
        <f>VLOOKUP(G2993,master_diffculty!$A$1:$C$11,3,FALSE)</f>
        <v>SPN</v>
      </c>
      <c r="G2993">
        <v>2</v>
      </c>
      <c r="H2993">
        <f>IFERROR(IF(VLOOKUP($B2993,all_raw_csv!$B$1:$AO$2074,5+($G2993-1)*7,FALSE)=0,-1,VLOOKUP($B2993,all_raw_csv!$B$1:$AO$2074,5+($G2993-1)*7,FALSE)),"-")</f>
        <v>4</v>
      </c>
      <c r="I2993">
        <f>IFERROR(IF(VLOOKUP($B2993,new_notes_bemaniwiki!$A$1:$J$1937,1+$G2993,FALSE)="-",-1,VLOOKUP($B2993,new_notes_bemaniwiki!$A$1:$J$1937,1+$G2993,FALSE)),"🙇")</f>
        <v>403</v>
      </c>
      <c r="J2993" t="s">
        <v>3063</v>
      </c>
      <c r="K2993" t="s">
        <v>3063</v>
      </c>
    </row>
    <row r="2994" spans="1:11" x14ac:dyDescent="0.15">
      <c r="A2994" t="str">
        <f>VLOOKUP(B2994,for_vlookup!$A$1:$B$2046,2,FALSE)</f>
        <v>Lincle</v>
      </c>
      <c r="B2994" s="2" t="s">
        <v>1228</v>
      </c>
      <c r="C2994" t="str">
        <f>IFERROR(VLOOKUP(B2994,all_raw_csv!$B$2:$AO$2140,2,FALSE),"-")</f>
        <v>HYPER ELECTRO</v>
      </c>
      <c r="D2994" t="str">
        <f>IFERROR(VLOOKUP($B2994,all_raw_csv!$B$2:$AO$2140,3,FALSE),"-")</f>
        <v>Masayoshi Minoshima feat. 綾倉盟</v>
      </c>
      <c r="E2994">
        <f>VLOOKUP($A2994,master_version!$A$1:$B$29,2,FALSE)</f>
        <v>19</v>
      </c>
      <c r="F2994" t="str">
        <f>VLOOKUP(G2994,master_diffculty!$A$1:$C$11,3,FALSE)</f>
        <v>SPH</v>
      </c>
      <c r="G2994">
        <v>3</v>
      </c>
      <c r="H2994">
        <f>IFERROR(IF(VLOOKUP($B2994,all_raw_csv!$B$1:$AO$2074,5+($G2994-1)*7,FALSE)=0,-1,VLOOKUP($B2994,all_raw_csv!$B$1:$AO$2074,5+($G2994-1)*7,FALSE)),"-")</f>
        <v>6</v>
      </c>
      <c r="I2994">
        <f>IFERROR(IF(VLOOKUP($B2994,new_notes_bemaniwiki!$A$1:$J$1937,1+$G2994,FALSE)="-",-1,VLOOKUP($B2994,new_notes_bemaniwiki!$A$1:$J$1937,1+$G2994,FALSE)),"🙇")</f>
        <v>622</v>
      </c>
      <c r="J2994" t="s">
        <v>3063</v>
      </c>
      <c r="K2994" t="s">
        <v>3063</v>
      </c>
    </row>
    <row r="2995" spans="1:11" x14ac:dyDescent="0.15">
      <c r="A2995" t="str">
        <f>VLOOKUP(B2995,for_vlookup!$A$1:$B$2046,2,FALSE)</f>
        <v>Lincle</v>
      </c>
      <c r="B2995" s="2" t="s">
        <v>1228</v>
      </c>
      <c r="C2995" t="str">
        <f>IFERROR(VLOOKUP(B2995,all_raw_csv!$B$2:$AO$2140,2,FALSE),"-")</f>
        <v>HYPER ELECTRO</v>
      </c>
      <c r="D2995" t="str">
        <f>IFERROR(VLOOKUP($B2995,all_raw_csv!$B$2:$AO$2140,3,FALSE),"-")</f>
        <v>Masayoshi Minoshima feat. 綾倉盟</v>
      </c>
      <c r="E2995">
        <f>VLOOKUP($A2995,master_version!$A$1:$B$29,2,FALSE)</f>
        <v>19</v>
      </c>
      <c r="F2995" t="str">
        <f>VLOOKUP(G2995,master_diffculty!$A$1:$C$11,3,FALSE)</f>
        <v>SPA</v>
      </c>
      <c r="G2995">
        <v>4</v>
      </c>
      <c r="H2995">
        <f>IFERROR(IF(VLOOKUP($B2995,all_raw_csv!$B$1:$AO$2074,5+($G2995-1)*7,FALSE)=0,-1,VLOOKUP($B2995,all_raw_csv!$B$1:$AO$2074,5+($G2995-1)*7,FALSE)),"-")</f>
        <v>9</v>
      </c>
      <c r="I2995">
        <f>IFERROR(IF(VLOOKUP($B2995,new_notes_bemaniwiki!$A$1:$J$1937,1+$G2995,FALSE)="-",-1,VLOOKUP($B2995,new_notes_bemaniwiki!$A$1:$J$1937,1+$G2995,FALSE)),"🙇")</f>
        <v>1088</v>
      </c>
      <c r="J2995" t="s">
        <v>3063</v>
      </c>
      <c r="K2995" t="s">
        <v>3063</v>
      </c>
    </row>
    <row r="2996" spans="1:11" x14ac:dyDescent="0.15">
      <c r="A2996" t="str">
        <f>VLOOKUP(B2996,for_vlookup!$A$1:$B$2046,2,FALSE)</f>
        <v>Lincle</v>
      </c>
      <c r="B2996" s="2" t="s">
        <v>1228</v>
      </c>
      <c r="C2996" t="str">
        <f>IFERROR(VLOOKUP(B2996,all_raw_csv!$B$2:$AO$2140,2,FALSE),"-")</f>
        <v>HYPER ELECTRO</v>
      </c>
      <c r="D2996" t="str">
        <f>IFERROR(VLOOKUP($B2996,all_raw_csv!$B$2:$AO$2140,3,FALSE),"-")</f>
        <v>Masayoshi Minoshima feat. 綾倉盟</v>
      </c>
      <c r="E2996">
        <f>VLOOKUP($A2996,master_version!$A$1:$B$29,2,FALSE)</f>
        <v>19</v>
      </c>
      <c r="F2996" t="str">
        <f>VLOOKUP(G2996,master_diffculty!$A$1:$C$11,3,FALSE)</f>
        <v>SPL</v>
      </c>
      <c r="G2996">
        <v>5</v>
      </c>
      <c r="H2996">
        <f>IFERROR(IF(VLOOKUP($B2996,all_raw_csv!$B$1:$AO$2074,5+($G2996-1)*7,FALSE)=0,-1,VLOOKUP($B2996,all_raw_csv!$B$1:$AO$2074,5+($G2996-1)*7,FALSE)),"-")</f>
        <v>-1</v>
      </c>
      <c r="I2996">
        <f>IFERROR(IF(VLOOKUP($B2996,new_notes_bemaniwiki!$A$1:$J$1937,1+$G2996,FALSE)="-",-1,VLOOKUP($B2996,new_notes_bemaniwiki!$A$1:$J$1937,1+$G2996,FALSE)),"🙇")</f>
        <v>-1</v>
      </c>
      <c r="J2996" t="s">
        <v>3063</v>
      </c>
      <c r="K2996" t="s">
        <v>3063</v>
      </c>
    </row>
    <row r="2997" spans="1:11" x14ac:dyDescent="0.15">
      <c r="A2997" t="str">
        <f>VLOOKUP(B2997,for_vlookup!$A$1:$B$2046,2,FALSE)</f>
        <v>Lincle</v>
      </c>
      <c r="B2997" s="2" t="s">
        <v>1231</v>
      </c>
      <c r="C2997" t="str">
        <f>IFERROR(VLOOKUP(B2997,all_raw_csv!$B$2:$AO$2140,2,FALSE),"-")</f>
        <v>ONLY ONE FINALE</v>
      </c>
      <c r="D2997" t="str">
        <f>IFERROR(VLOOKUP($B2997,all_raw_csv!$B$2:$AO$2140,3,FALSE),"-")</f>
        <v>SUPER STAR 満-MITSURU-</v>
      </c>
      <c r="E2997">
        <f>VLOOKUP($A2997,master_version!$A$1:$B$29,2,FALSE)</f>
        <v>19</v>
      </c>
      <c r="F2997" t="str">
        <f>VLOOKUP(G2997,master_diffculty!$A$1:$C$11,3,FALSE)</f>
        <v>SPB</v>
      </c>
      <c r="G2997">
        <v>1</v>
      </c>
      <c r="H2997">
        <f>IFERROR(IF(VLOOKUP($B2997,all_raw_csv!$B$1:$AO$2074,5+($G2997-1)*7,FALSE)=0,-1,VLOOKUP($B2997,all_raw_csv!$B$1:$AO$2074,5+($G2997-1)*7,FALSE)),"-")</f>
        <v>-1</v>
      </c>
      <c r="I2997">
        <f>IFERROR(IF(VLOOKUP($B2997,new_notes_bemaniwiki!$A$1:$J$1937,1+$G2997,FALSE)="-",-1,VLOOKUP($B2997,new_notes_bemaniwiki!$A$1:$J$1937,1+$G2997,FALSE)),"🙇")</f>
        <v>-1</v>
      </c>
      <c r="J2997" t="s">
        <v>3063</v>
      </c>
      <c r="K2997" t="s">
        <v>3063</v>
      </c>
    </row>
    <row r="2998" spans="1:11" x14ac:dyDescent="0.15">
      <c r="A2998" t="str">
        <f>VLOOKUP(B2998,for_vlookup!$A$1:$B$2046,2,FALSE)</f>
        <v>Lincle</v>
      </c>
      <c r="B2998" s="2" t="s">
        <v>1231</v>
      </c>
      <c r="C2998" t="str">
        <f>IFERROR(VLOOKUP(B2998,all_raw_csv!$B$2:$AO$2140,2,FALSE),"-")</f>
        <v>ONLY ONE FINALE</v>
      </c>
      <c r="D2998" t="str">
        <f>IFERROR(VLOOKUP($B2998,all_raw_csv!$B$2:$AO$2140,3,FALSE),"-")</f>
        <v>SUPER STAR 満-MITSURU-</v>
      </c>
      <c r="E2998">
        <f>VLOOKUP($A2998,master_version!$A$1:$B$29,2,FALSE)</f>
        <v>19</v>
      </c>
      <c r="F2998" t="str">
        <f>VLOOKUP(G2998,master_diffculty!$A$1:$C$11,3,FALSE)</f>
        <v>SPN</v>
      </c>
      <c r="G2998">
        <v>2</v>
      </c>
      <c r="H2998">
        <f>IFERROR(IF(VLOOKUP($B2998,all_raw_csv!$B$1:$AO$2074,5+($G2998-1)*7,FALSE)=0,-1,VLOOKUP($B2998,all_raw_csv!$B$1:$AO$2074,5+($G2998-1)*7,FALSE)),"-")</f>
        <v>4</v>
      </c>
      <c r="I2998">
        <f>IFERROR(IF(VLOOKUP($B2998,new_notes_bemaniwiki!$A$1:$J$1937,1+$G2998,FALSE)="-",-1,VLOOKUP($B2998,new_notes_bemaniwiki!$A$1:$J$1937,1+$G2998,FALSE)),"🙇")</f>
        <v>248</v>
      </c>
      <c r="J2998" t="s">
        <v>3063</v>
      </c>
      <c r="K2998" t="s">
        <v>3063</v>
      </c>
    </row>
    <row r="2999" spans="1:11" x14ac:dyDescent="0.15">
      <c r="A2999" t="str">
        <f>VLOOKUP(B2999,for_vlookup!$A$1:$B$2046,2,FALSE)</f>
        <v>Lincle</v>
      </c>
      <c r="B2999" s="2" t="s">
        <v>1231</v>
      </c>
      <c r="C2999" t="str">
        <f>IFERROR(VLOOKUP(B2999,all_raw_csv!$B$2:$AO$2140,2,FALSE),"-")</f>
        <v>ONLY ONE FINALE</v>
      </c>
      <c r="D2999" t="str">
        <f>IFERROR(VLOOKUP($B2999,all_raw_csv!$B$2:$AO$2140,3,FALSE),"-")</f>
        <v>SUPER STAR 満-MITSURU-</v>
      </c>
      <c r="E2999">
        <f>VLOOKUP($A2999,master_version!$A$1:$B$29,2,FALSE)</f>
        <v>19</v>
      </c>
      <c r="F2999" t="str">
        <f>VLOOKUP(G2999,master_diffculty!$A$1:$C$11,3,FALSE)</f>
        <v>SPH</v>
      </c>
      <c r="G2999">
        <v>3</v>
      </c>
      <c r="H2999">
        <f>IFERROR(IF(VLOOKUP($B2999,all_raw_csv!$B$1:$AO$2074,5+($G2999-1)*7,FALSE)=0,-1,VLOOKUP($B2999,all_raw_csv!$B$1:$AO$2074,5+($G2999-1)*7,FALSE)),"-")</f>
        <v>8</v>
      </c>
      <c r="I2999">
        <f>IFERROR(IF(VLOOKUP($B2999,new_notes_bemaniwiki!$A$1:$J$1937,1+$G2999,FALSE)="-",-1,VLOOKUP($B2999,new_notes_bemaniwiki!$A$1:$J$1937,1+$G2999,FALSE)),"🙇")</f>
        <v>656</v>
      </c>
      <c r="J2999" t="s">
        <v>3063</v>
      </c>
      <c r="K2999" t="s">
        <v>3063</v>
      </c>
    </row>
    <row r="3000" spans="1:11" x14ac:dyDescent="0.15">
      <c r="A3000" t="str">
        <f>VLOOKUP(B3000,for_vlookup!$A$1:$B$2046,2,FALSE)</f>
        <v>Lincle</v>
      </c>
      <c r="B3000" s="2" t="s">
        <v>1231</v>
      </c>
      <c r="C3000" t="str">
        <f>IFERROR(VLOOKUP(B3000,all_raw_csv!$B$2:$AO$2140,2,FALSE),"-")</f>
        <v>ONLY ONE FINALE</v>
      </c>
      <c r="D3000" t="str">
        <f>IFERROR(VLOOKUP($B3000,all_raw_csv!$B$2:$AO$2140,3,FALSE),"-")</f>
        <v>SUPER STAR 満-MITSURU-</v>
      </c>
      <c r="E3000">
        <f>VLOOKUP($A3000,master_version!$A$1:$B$29,2,FALSE)</f>
        <v>19</v>
      </c>
      <c r="F3000" t="str">
        <f>VLOOKUP(G3000,master_diffculty!$A$1:$C$11,3,FALSE)</f>
        <v>SPA</v>
      </c>
      <c r="G3000">
        <v>4</v>
      </c>
      <c r="H3000">
        <f>IFERROR(IF(VLOOKUP($B3000,all_raw_csv!$B$1:$AO$2074,5+($G3000-1)*7,FALSE)=0,-1,VLOOKUP($B3000,all_raw_csv!$B$1:$AO$2074,5+($G3000-1)*7,FALSE)),"-")</f>
        <v>10</v>
      </c>
      <c r="I3000">
        <f>IFERROR(IF(VLOOKUP($B3000,new_notes_bemaniwiki!$A$1:$J$1937,1+$G3000,FALSE)="-",-1,VLOOKUP($B3000,new_notes_bemaniwiki!$A$1:$J$1937,1+$G3000,FALSE)),"🙇")</f>
        <v>868</v>
      </c>
      <c r="J3000" t="s">
        <v>3063</v>
      </c>
      <c r="K3000" t="s">
        <v>3063</v>
      </c>
    </row>
    <row r="3001" spans="1:11" x14ac:dyDescent="0.15">
      <c r="A3001" t="str">
        <f>VLOOKUP(B3001,for_vlookup!$A$1:$B$2046,2,FALSE)</f>
        <v>Lincle</v>
      </c>
      <c r="B3001" s="2" t="s">
        <v>1231</v>
      </c>
      <c r="C3001" t="str">
        <f>IFERROR(VLOOKUP(B3001,all_raw_csv!$B$2:$AO$2140,2,FALSE),"-")</f>
        <v>ONLY ONE FINALE</v>
      </c>
      <c r="D3001" t="str">
        <f>IFERROR(VLOOKUP($B3001,all_raw_csv!$B$2:$AO$2140,3,FALSE),"-")</f>
        <v>SUPER STAR 満-MITSURU-</v>
      </c>
      <c r="E3001">
        <f>VLOOKUP($A3001,master_version!$A$1:$B$29,2,FALSE)</f>
        <v>19</v>
      </c>
      <c r="F3001" t="str">
        <f>VLOOKUP(G3001,master_diffculty!$A$1:$C$11,3,FALSE)</f>
        <v>SPL</v>
      </c>
      <c r="G3001">
        <v>5</v>
      </c>
      <c r="H3001">
        <f>IFERROR(IF(VLOOKUP($B3001,all_raw_csv!$B$1:$AO$2074,5+($G3001-1)*7,FALSE)=0,-1,VLOOKUP($B3001,all_raw_csv!$B$1:$AO$2074,5+($G3001-1)*7,FALSE)),"-")</f>
        <v>-1</v>
      </c>
      <c r="I3001">
        <f>IFERROR(IF(VLOOKUP($B3001,new_notes_bemaniwiki!$A$1:$J$1937,1+$G3001,FALSE)="-",-1,VLOOKUP($B3001,new_notes_bemaniwiki!$A$1:$J$1937,1+$G3001,FALSE)),"🙇")</f>
        <v>-1</v>
      </c>
      <c r="J3001" t="s">
        <v>3063</v>
      </c>
      <c r="K3001" t="s">
        <v>3063</v>
      </c>
    </row>
    <row r="3002" spans="1:11" x14ac:dyDescent="0.15">
      <c r="A3002" t="str">
        <f>VLOOKUP(B3002,for_vlookup!$A$1:$B$2046,2,FALSE)</f>
        <v>Lincle</v>
      </c>
      <c r="B3002" s="2" t="s">
        <v>1233</v>
      </c>
      <c r="C3002" t="str">
        <f>IFERROR(VLOOKUP(B3002,all_raw_csv!$B$2:$AO$2140,2,FALSE),"-")</f>
        <v>HARD ROCK</v>
      </c>
      <c r="D3002" t="str">
        <f>IFERROR(VLOOKUP($B3002,all_raw_csv!$B$2:$AO$2140,3,FALSE),"-")</f>
        <v>Ashemu</v>
      </c>
      <c r="E3002">
        <f>VLOOKUP($A3002,master_version!$A$1:$B$29,2,FALSE)</f>
        <v>19</v>
      </c>
      <c r="F3002" t="str">
        <f>VLOOKUP(G3002,master_diffculty!$A$1:$C$11,3,FALSE)</f>
        <v>SPB</v>
      </c>
      <c r="G3002">
        <v>1</v>
      </c>
      <c r="H3002">
        <f>IFERROR(IF(VLOOKUP($B3002,all_raw_csv!$B$1:$AO$2074,5+($G3002-1)*7,FALSE)=0,-1,VLOOKUP($B3002,all_raw_csv!$B$1:$AO$2074,5+($G3002-1)*7,FALSE)),"-")</f>
        <v>-1</v>
      </c>
      <c r="I3002">
        <f>IFERROR(IF(VLOOKUP($B3002,new_notes_bemaniwiki!$A$1:$J$1937,1+$G3002,FALSE)="-",-1,VLOOKUP($B3002,new_notes_bemaniwiki!$A$1:$J$1937,1+$G3002,FALSE)),"🙇")</f>
        <v>-1</v>
      </c>
      <c r="J3002" t="s">
        <v>3063</v>
      </c>
      <c r="K3002" t="s">
        <v>3063</v>
      </c>
    </row>
    <row r="3003" spans="1:11" x14ac:dyDescent="0.15">
      <c r="A3003" t="str">
        <f>VLOOKUP(B3003,for_vlookup!$A$1:$B$2046,2,FALSE)</f>
        <v>Lincle</v>
      </c>
      <c r="B3003" s="2" t="s">
        <v>1233</v>
      </c>
      <c r="C3003" t="str">
        <f>IFERROR(VLOOKUP(B3003,all_raw_csv!$B$2:$AO$2140,2,FALSE),"-")</f>
        <v>HARD ROCK</v>
      </c>
      <c r="D3003" t="str">
        <f>IFERROR(VLOOKUP($B3003,all_raw_csv!$B$2:$AO$2140,3,FALSE),"-")</f>
        <v>Ashemu</v>
      </c>
      <c r="E3003">
        <f>VLOOKUP($A3003,master_version!$A$1:$B$29,2,FALSE)</f>
        <v>19</v>
      </c>
      <c r="F3003" t="str">
        <f>VLOOKUP(G3003,master_diffculty!$A$1:$C$11,3,FALSE)</f>
        <v>SPN</v>
      </c>
      <c r="G3003">
        <v>2</v>
      </c>
      <c r="H3003">
        <f>IFERROR(IF(VLOOKUP($B3003,all_raw_csv!$B$1:$AO$2074,5+($G3003-1)*7,FALSE)=0,-1,VLOOKUP($B3003,all_raw_csv!$B$1:$AO$2074,5+($G3003-1)*7,FALSE)),"-")</f>
        <v>5</v>
      </c>
      <c r="I3003">
        <f>IFERROR(IF(VLOOKUP($B3003,new_notes_bemaniwiki!$A$1:$J$1937,1+$G3003,FALSE)="-",-1,VLOOKUP($B3003,new_notes_bemaniwiki!$A$1:$J$1937,1+$G3003,FALSE)),"🙇")</f>
        <v>449</v>
      </c>
      <c r="J3003" t="s">
        <v>3063</v>
      </c>
      <c r="K3003" t="s">
        <v>3063</v>
      </c>
    </row>
    <row r="3004" spans="1:11" x14ac:dyDescent="0.15">
      <c r="A3004" t="str">
        <f>VLOOKUP(B3004,for_vlookup!$A$1:$B$2046,2,FALSE)</f>
        <v>Lincle</v>
      </c>
      <c r="B3004" s="2" t="s">
        <v>1233</v>
      </c>
      <c r="C3004" t="str">
        <f>IFERROR(VLOOKUP(B3004,all_raw_csv!$B$2:$AO$2140,2,FALSE),"-")</f>
        <v>HARD ROCK</v>
      </c>
      <c r="D3004" t="str">
        <f>IFERROR(VLOOKUP($B3004,all_raw_csv!$B$2:$AO$2140,3,FALSE),"-")</f>
        <v>Ashemu</v>
      </c>
      <c r="E3004">
        <f>VLOOKUP($A3004,master_version!$A$1:$B$29,2,FALSE)</f>
        <v>19</v>
      </c>
      <c r="F3004" t="str">
        <f>VLOOKUP(G3004,master_diffculty!$A$1:$C$11,3,FALSE)</f>
        <v>SPH</v>
      </c>
      <c r="G3004">
        <v>3</v>
      </c>
      <c r="H3004">
        <f>IFERROR(IF(VLOOKUP($B3004,all_raw_csv!$B$1:$AO$2074,5+($G3004-1)*7,FALSE)=0,-1,VLOOKUP($B3004,all_raw_csv!$B$1:$AO$2074,5+($G3004-1)*7,FALSE)),"-")</f>
        <v>9</v>
      </c>
      <c r="I3004">
        <f>IFERROR(IF(VLOOKUP($B3004,new_notes_bemaniwiki!$A$1:$J$1937,1+$G3004,FALSE)="-",-1,VLOOKUP($B3004,new_notes_bemaniwiki!$A$1:$J$1937,1+$G3004,FALSE)),"🙇")</f>
        <v>822</v>
      </c>
      <c r="J3004" t="s">
        <v>3063</v>
      </c>
      <c r="K3004" t="s">
        <v>3063</v>
      </c>
    </row>
    <row r="3005" spans="1:11" x14ac:dyDescent="0.15">
      <c r="A3005" t="str">
        <f>VLOOKUP(B3005,for_vlookup!$A$1:$B$2046,2,FALSE)</f>
        <v>Lincle</v>
      </c>
      <c r="B3005" s="2" t="s">
        <v>1233</v>
      </c>
      <c r="C3005" t="str">
        <f>IFERROR(VLOOKUP(B3005,all_raw_csv!$B$2:$AO$2140,2,FALSE),"-")</f>
        <v>HARD ROCK</v>
      </c>
      <c r="D3005" t="str">
        <f>IFERROR(VLOOKUP($B3005,all_raw_csv!$B$2:$AO$2140,3,FALSE),"-")</f>
        <v>Ashemu</v>
      </c>
      <c r="E3005">
        <f>VLOOKUP($A3005,master_version!$A$1:$B$29,2,FALSE)</f>
        <v>19</v>
      </c>
      <c r="F3005" t="str">
        <f>VLOOKUP(G3005,master_diffculty!$A$1:$C$11,3,FALSE)</f>
        <v>SPA</v>
      </c>
      <c r="G3005">
        <v>4</v>
      </c>
      <c r="H3005">
        <f>IFERROR(IF(VLOOKUP($B3005,all_raw_csv!$B$1:$AO$2074,5+($G3005-1)*7,FALSE)=0,-1,VLOOKUP($B3005,all_raw_csv!$B$1:$AO$2074,5+($G3005-1)*7,FALSE)),"-")</f>
        <v>11</v>
      </c>
      <c r="I3005">
        <f>IFERROR(IF(VLOOKUP($B3005,new_notes_bemaniwiki!$A$1:$J$1937,1+$G3005,FALSE)="-",-1,VLOOKUP($B3005,new_notes_bemaniwiki!$A$1:$J$1937,1+$G3005,FALSE)),"🙇")</f>
        <v>1472</v>
      </c>
      <c r="J3005" t="s">
        <v>3063</v>
      </c>
      <c r="K3005" t="s">
        <v>3063</v>
      </c>
    </row>
    <row r="3006" spans="1:11" x14ac:dyDescent="0.15">
      <c r="A3006" t="str">
        <f>VLOOKUP(B3006,for_vlookup!$A$1:$B$2046,2,FALSE)</f>
        <v>Lincle</v>
      </c>
      <c r="B3006" s="2" t="s">
        <v>1233</v>
      </c>
      <c r="C3006" t="str">
        <f>IFERROR(VLOOKUP(B3006,all_raw_csv!$B$2:$AO$2140,2,FALSE),"-")</f>
        <v>HARD ROCK</v>
      </c>
      <c r="D3006" t="str">
        <f>IFERROR(VLOOKUP($B3006,all_raw_csv!$B$2:$AO$2140,3,FALSE),"-")</f>
        <v>Ashemu</v>
      </c>
      <c r="E3006">
        <f>VLOOKUP($A3006,master_version!$A$1:$B$29,2,FALSE)</f>
        <v>19</v>
      </c>
      <c r="F3006" t="str">
        <f>VLOOKUP(G3006,master_diffculty!$A$1:$C$11,3,FALSE)</f>
        <v>SPL</v>
      </c>
      <c r="G3006">
        <v>5</v>
      </c>
      <c r="H3006">
        <f>IFERROR(IF(VLOOKUP($B3006,all_raw_csv!$B$1:$AO$2074,5+($G3006-1)*7,FALSE)=0,-1,VLOOKUP($B3006,all_raw_csv!$B$1:$AO$2074,5+($G3006-1)*7,FALSE)),"-")</f>
        <v>-1</v>
      </c>
      <c r="I3006">
        <f>IFERROR(IF(VLOOKUP($B3006,new_notes_bemaniwiki!$A$1:$J$1937,1+$G3006,FALSE)="-",-1,VLOOKUP($B3006,new_notes_bemaniwiki!$A$1:$J$1937,1+$G3006,FALSE)),"🙇")</f>
        <v>-1</v>
      </c>
      <c r="J3006" t="s">
        <v>3063</v>
      </c>
      <c r="K3006" t="s">
        <v>3063</v>
      </c>
    </row>
    <row r="3007" spans="1:11" x14ac:dyDescent="0.15">
      <c r="A3007" t="str">
        <f>VLOOKUP(B3007,for_vlookup!$A$1:$B$2046,2,FALSE)</f>
        <v>Lincle</v>
      </c>
      <c r="B3007" s="2" t="s">
        <v>1235</v>
      </c>
      <c r="C3007" t="str">
        <f>IFERROR(VLOOKUP(B3007,all_raw_csv!$B$2:$AO$2140,2,FALSE),"-")</f>
        <v>VALIANT BEAT</v>
      </c>
      <c r="D3007" t="str">
        <f>IFERROR(VLOOKUP($B3007,all_raw_csv!$B$2:$AO$2140,3,FALSE),"-")</f>
        <v>CAPACITY GATE</v>
      </c>
      <c r="E3007">
        <f>VLOOKUP($A3007,master_version!$A$1:$B$29,2,FALSE)</f>
        <v>19</v>
      </c>
      <c r="F3007" t="str">
        <f>VLOOKUP(G3007,master_diffculty!$A$1:$C$11,3,FALSE)</f>
        <v>SPB</v>
      </c>
      <c r="G3007">
        <v>1</v>
      </c>
      <c r="H3007">
        <f>IFERROR(IF(VLOOKUP($B3007,all_raw_csv!$B$1:$AO$2074,5+($G3007-1)*7,FALSE)=0,-1,VLOOKUP($B3007,all_raw_csv!$B$1:$AO$2074,5+($G3007-1)*7,FALSE)),"-")</f>
        <v>-1</v>
      </c>
      <c r="I3007">
        <f>IFERROR(IF(VLOOKUP($B3007,new_notes_bemaniwiki!$A$1:$J$1937,1+$G3007,FALSE)="-",-1,VLOOKUP($B3007,new_notes_bemaniwiki!$A$1:$J$1937,1+$G3007,FALSE)),"🙇")</f>
        <v>-1</v>
      </c>
      <c r="J3007" t="s">
        <v>3063</v>
      </c>
      <c r="K3007" t="s">
        <v>3063</v>
      </c>
    </row>
    <row r="3008" spans="1:11" x14ac:dyDescent="0.15">
      <c r="A3008" t="str">
        <f>VLOOKUP(B3008,for_vlookup!$A$1:$B$2046,2,FALSE)</f>
        <v>Lincle</v>
      </c>
      <c r="B3008" s="2" t="s">
        <v>1235</v>
      </c>
      <c r="C3008" t="str">
        <f>IFERROR(VLOOKUP(B3008,all_raw_csv!$B$2:$AO$2140,2,FALSE),"-")</f>
        <v>VALIANT BEAT</v>
      </c>
      <c r="D3008" t="str">
        <f>IFERROR(VLOOKUP($B3008,all_raw_csv!$B$2:$AO$2140,3,FALSE),"-")</f>
        <v>CAPACITY GATE</v>
      </c>
      <c r="E3008">
        <f>VLOOKUP($A3008,master_version!$A$1:$B$29,2,FALSE)</f>
        <v>19</v>
      </c>
      <c r="F3008" t="str">
        <f>VLOOKUP(G3008,master_diffculty!$A$1:$C$11,3,FALSE)</f>
        <v>SPN</v>
      </c>
      <c r="G3008">
        <v>2</v>
      </c>
      <c r="H3008">
        <f>IFERROR(IF(VLOOKUP($B3008,all_raw_csv!$B$1:$AO$2074,5+($G3008-1)*7,FALSE)=0,-1,VLOOKUP($B3008,all_raw_csv!$B$1:$AO$2074,5+($G3008-1)*7,FALSE)),"-")</f>
        <v>4</v>
      </c>
      <c r="I3008">
        <f>IFERROR(IF(VLOOKUP($B3008,new_notes_bemaniwiki!$A$1:$J$1937,1+$G3008,FALSE)="-",-1,VLOOKUP($B3008,new_notes_bemaniwiki!$A$1:$J$1937,1+$G3008,FALSE)),"🙇")</f>
        <v>321</v>
      </c>
      <c r="J3008" t="s">
        <v>3063</v>
      </c>
      <c r="K3008" t="s">
        <v>3063</v>
      </c>
    </row>
    <row r="3009" spans="1:11" x14ac:dyDescent="0.15">
      <c r="A3009" t="str">
        <f>VLOOKUP(B3009,for_vlookup!$A$1:$B$2046,2,FALSE)</f>
        <v>Lincle</v>
      </c>
      <c r="B3009" s="2" t="s">
        <v>1235</v>
      </c>
      <c r="C3009" t="str">
        <f>IFERROR(VLOOKUP(B3009,all_raw_csv!$B$2:$AO$2140,2,FALSE),"-")</f>
        <v>VALIANT BEAT</v>
      </c>
      <c r="D3009" t="str">
        <f>IFERROR(VLOOKUP($B3009,all_raw_csv!$B$2:$AO$2140,3,FALSE),"-")</f>
        <v>CAPACITY GATE</v>
      </c>
      <c r="E3009">
        <f>VLOOKUP($A3009,master_version!$A$1:$B$29,2,FALSE)</f>
        <v>19</v>
      </c>
      <c r="F3009" t="str">
        <f>VLOOKUP(G3009,master_diffculty!$A$1:$C$11,3,FALSE)</f>
        <v>SPH</v>
      </c>
      <c r="G3009">
        <v>3</v>
      </c>
      <c r="H3009">
        <f>IFERROR(IF(VLOOKUP($B3009,all_raw_csv!$B$1:$AO$2074,5+($G3009-1)*7,FALSE)=0,-1,VLOOKUP($B3009,all_raw_csv!$B$1:$AO$2074,5+($G3009-1)*7,FALSE)),"-")</f>
        <v>8</v>
      </c>
      <c r="I3009">
        <f>IFERROR(IF(VLOOKUP($B3009,new_notes_bemaniwiki!$A$1:$J$1937,1+$G3009,FALSE)="-",-1,VLOOKUP($B3009,new_notes_bemaniwiki!$A$1:$J$1937,1+$G3009,FALSE)),"🙇")</f>
        <v>729</v>
      </c>
      <c r="J3009" t="s">
        <v>3063</v>
      </c>
      <c r="K3009" t="s">
        <v>3063</v>
      </c>
    </row>
    <row r="3010" spans="1:11" x14ac:dyDescent="0.15">
      <c r="A3010" t="str">
        <f>VLOOKUP(B3010,for_vlookup!$A$1:$B$2046,2,FALSE)</f>
        <v>Lincle</v>
      </c>
      <c r="B3010" s="2" t="s">
        <v>1235</v>
      </c>
      <c r="C3010" t="str">
        <f>IFERROR(VLOOKUP(B3010,all_raw_csv!$B$2:$AO$2140,2,FALSE),"-")</f>
        <v>VALIANT BEAT</v>
      </c>
      <c r="D3010" t="str">
        <f>IFERROR(VLOOKUP($B3010,all_raw_csv!$B$2:$AO$2140,3,FALSE),"-")</f>
        <v>CAPACITY GATE</v>
      </c>
      <c r="E3010">
        <f>VLOOKUP($A3010,master_version!$A$1:$B$29,2,FALSE)</f>
        <v>19</v>
      </c>
      <c r="F3010" t="str">
        <f>VLOOKUP(G3010,master_diffculty!$A$1:$C$11,3,FALSE)</f>
        <v>SPA</v>
      </c>
      <c r="G3010">
        <v>4</v>
      </c>
      <c r="H3010">
        <f>IFERROR(IF(VLOOKUP($B3010,all_raw_csv!$B$1:$AO$2074,5+($G3010-1)*7,FALSE)=0,-1,VLOOKUP($B3010,all_raw_csv!$B$1:$AO$2074,5+($G3010-1)*7,FALSE)),"-")</f>
        <v>10</v>
      </c>
      <c r="I3010">
        <f>IFERROR(IF(VLOOKUP($B3010,new_notes_bemaniwiki!$A$1:$J$1937,1+$G3010,FALSE)="-",-1,VLOOKUP($B3010,new_notes_bemaniwiki!$A$1:$J$1937,1+$G3010,FALSE)),"🙇")</f>
        <v>1098</v>
      </c>
      <c r="J3010" t="s">
        <v>3063</v>
      </c>
      <c r="K3010" t="s">
        <v>3063</v>
      </c>
    </row>
    <row r="3011" spans="1:11" x14ac:dyDescent="0.15">
      <c r="A3011" t="str">
        <f>VLOOKUP(B3011,for_vlookup!$A$1:$B$2046,2,FALSE)</f>
        <v>Lincle</v>
      </c>
      <c r="B3011" s="2" t="s">
        <v>1235</v>
      </c>
      <c r="C3011" t="str">
        <f>IFERROR(VLOOKUP(B3011,all_raw_csv!$B$2:$AO$2140,2,FALSE),"-")</f>
        <v>VALIANT BEAT</v>
      </c>
      <c r="D3011" t="str">
        <f>IFERROR(VLOOKUP($B3011,all_raw_csv!$B$2:$AO$2140,3,FALSE),"-")</f>
        <v>CAPACITY GATE</v>
      </c>
      <c r="E3011">
        <f>VLOOKUP($A3011,master_version!$A$1:$B$29,2,FALSE)</f>
        <v>19</v>
      </c>
      <c r="F3011" t="str">
        <f>VLOOKUP(G3011,master_diffculty!$A$1:$C$11,3,FALSE)</f>
        <v>SPL</v>
      </c>
      <c r="G3011">
        <v>5</v>
      </c>
      <c r="H3011">
        <f>IFERROR(IF(VLOOKUP($B3011,all_raw_csv!$B$1:$AO$2074,5+($G3011-1)*7,FALSE)=0,-1,VLOOKUP($B3011,all_raw_csv!$B$1:$AO$2074,5+($G3011-1)*7,FALSE)),"-")</f>
        <v>-1</v>
      </c>
      <c r="I3011">
        <f>IFERROR(IF(VLOOKUP($B3011,new_notes_bemaniwiki!$A$1:$J$1937,1+$G3011,FALSE)="-",-1,VLOOKUP($B3011,new_notes_bemaniwiki!$A$1:$J$1937,1+$G3011,FALSE)),"🙇")</f>
        <v>-1</v>
      </c>
      <c r="J3011" t="s">
        <v>3063</v>
      </c>
      <c r="K3011" t="s">
        <v>3063</v>
      </c>
    </row>
    <row r="3012" spans="1:11" x14ac:dyDescent="0.15">
      <c r="A3012" t="str">
        <f>VLOOKUP(B3012,for_vlookup!$A$1:$B$2046,2,FALSE)</f>
        <v>Lincle</v>
      </c>
      <c r="B3012" s="2" t="s">
        <v>1237</v>
      </c>
      <c r="C3012" t="str">
        <f>IFERROR(VLOOKUP(B3012,all_raw_csv!$B$2:$AO$2140,2,FALSE),"-")</f>
        <v>TECHNO</v>
      </c>
      <c r="D3012" t="str">
        <f>IFERROR(VLOOKUP($B3012,all_raw_csv!$B$2:$AO$2140,3,FALSE),"-")</f>
        <v>DJ MURASAME vs dj Killer</v>
      </c>
      <c r="E3012">
        <f>VLOOKUP($A3012,master_version!$A$1:$B$29,2,FALSE)</f>
        <v>19</v>
      </c>
      <c r="F3012" t="str">
        <f>VLOOKUP(G3012,master_diffculty!$A$1:$C$11,3,FALSE)</f>
        <v>SPB</v>
      </c>
      <c r="G3012">
        <v>1</v>
      </c>
      <c r="H3012">
        <f>IFERROR(IF(VLOOKUP($B3012,all_raw_csv!$B$1:$AO$2074,5+($G3012-1)*7,FALSE)=0,-1,VLOOKUP($B3012,all_raw_csv!$B$1:$AO$2074,5+($G3012-1)*7,FALSE)),"-")</f>
        <v>-1</v>
      </c>
      <c r="I3012">
        <f>IFERROR(IF(VLOOKUP($B3012,new_notes_bemaniwiki!$A$1:$J$1937,1+$G3012,FALSE)="-",-1,VLOOKUP($B3012,new_notes_bemaniwiki!$A$1:$J$1937,1+$G3012,FALSE)),"🙇")</f>
        <v>-1</v>
      </c>
      <c r="J3012" t="s">
        <v>3063</v>
      </c>
      <c r="K3012" t="s">
        <v>3063</v>
      </c>
    </row>
    <row r="3013" spans="1:11" x14ac:dyDescent="0.15">
      <c r="A3013" t="str">
        <f>VLOOKUP(B3013,for_vlookup!$A$1:$B$2046,2,FALSE)</f>
        <v>Lincle</v>
      </c>
      <c r="B3013" s="2" t="s">
        <v>1237</v>
      </c>
      <c r="C3013" t="str">
        <f>IFERROR(VLOOKUP(B3013,all_raw_csv!$B$2:$AO$2140,2,FALSE),"-")</f>
        <v>TECHNO</v>
      </c>
      <c r="D3013" t="str">
        <f>IFERROR(VLOOKUP($B3013,all_raw_csv!$B$2:$AO$2140,3,FALSE),"-")</f>
        <v>DJ MURASAME vs dj Killer</v>
      </c>
      <c r="E3013">
        <f>VLOOKUP($A3013,master_version!$A$1:$B$29,2,FALSE)</f>
        <v>19</v>
      </c>
      <c r="F3013" t="str">
        <f>VLOOKUP(G3013,master_diffculty!$A$1:$C$11,3,FALSE)</f>
        <v>SPN</v>
      </c>
      <c r="G3013">
        <v>2</v>
      </c>
      <c r="H3013">
        <f>IFERROR(IF(VLOOKUP($B3013,all_raw_csv!$B$1:$AO$2074,5+($G3013-1)*7,FALSE)=0,-1,VLOOKUP($B3013,all_raw_csv!$B$1:$AO$2074,5+($G3013-1)*7,FALSE)),"-")</f>
        <v>5</v>
      </c>
      <c r="I3013">
        <f>IFERROR(IF(VLOOKUP($B3013,new_notes_bemaniwiki!$A$1:$J$1937,1+$G3013,FALSE)="-",-1,VLOOKUP($B3013,new_notes_bemaniwiki!$A$1:$J$1937,1+$G3013,FALSE)),"🙇")</f>
        <v>551</v>
      </c>
      <c r="J3013" t="s">
        <v>3063</v>
      </c>
      <c r="K3013" t="s">
        <v>3063</v>
      </c>
    </row>
    <row r="3014" spans="1:11" x14ac:dyDescent="0.15">
      <c r="A3014" t="str">
        <f>VLOOKUP(B3014,for_vlookup!$A$1:$B$2046,2,FALSE)</f>
        <v>Lincle</v>
      </c>
      <c r="B3014" s="2" t="s">
        <v>1237</v>
      </c>
      <c r="C3014" t="str">
        <f>IFERROR(VLOOKUP(B3014,all_raw_csv!$B$2:$AO$2140,2,FALSE),"-")</f>
        <v>TECHNO</v>
      </c>
      <c r="D3014" t="str">
        <f>IFERROR(VLOOKUP($B3014,all_raw_csv!$B$2:$AO$2140,3,FALSE),"-")</f>
        <v>DJ MURASAME vs dj Killer</v>
      </c>
      <c r="E3014">
        <f>VLOOKUP($A3014,master_version!$A$1:$B$29,2,FALSE)</f>
        <v>19</v>
      </c>
      <c r="F3014" t="str">
        <f>VLOOKUP(G3014,master_diffculty!$A$1:$C$11,3,FALSE)</f>
        <v>SPH</v>
      </c>
      <c r="G3014">
        <v>3</v>
      </c>
      <c r="H3014">
        <f>IFERROR(IF(VLOOKUP($B3014,all_raw_csv!$B$1:$AO$2074,5+($G3014-1)*7,FALSE)=0,-1,VLOOKUP($B3014,all_raw_csv!$B$1:$AO$2074,5+($G3014-1)*7,FALSE)),"-")</f>
        <v>9</v>
      </c>
      <c r="I3014">
        <f>IFERROR(IF(VLOOKUP($B3014,new_notes_bemaniwiki!$A$1:$J$1937,1+$G3014,FALSE)="-",-1,VLOOKUP($B3014,new_notes_bemaniwiki!$A$1:$J$1937,1+$G3014,FALSE)),"🙇")</f>
        <v>1048</v>
      </c>
      <c r="J3014" t="s">
        <v>3063</v>
      </c>
      <c r="K3014" t="s">
        <v>3063</v>
      </c>
    </row>
    <row r="3015" spans="1:11" x14ac:dyDescent="0.15">
      <c r="A3015" t="str">
        <f>VLOOKUP(B3015,for_vlookup!$A$1:$B$2046,2,FALSE)</f>
        <v>Lincle</v>
      </c>
      <c r="B3015" s="2" t="s">
        <v>1237</v>
      </c>
      <c r="C3015" t="str">
        <f>IFERROR(VLOOKUP(B3015,all_raw_csv!$B$2:$AO$2140,2,FALSE),"-")</f>
        <v>TECHNO</v>
      </c>
      <c r="D3015" t="str">
        <f>IFERROR(VLOOKUP($B3015,all_raw_csv!$B$2:$AO$2140,3,FALSE),"-")</f>
        <v>DJ MURASAME vs dj Killer</v>
      </c>
      <c r="E3015">
        <f>VLOOKUP($A3015,master_version!$A$1:$B$29,2,FALSE)</f>
        <v>19</v>
      </c>
      <c r="F3015" t="str">
        <f>VLOOKUP(G3015,master_diffculty!$A$1:$C$11,3,FALSE)</f>
        <v>SPA</v>
      </c>
      <c r="G3015">
        <v>4</v>
      </c>
      <c r="H3015">
        <f>IFERROR(IF(VLOOKUP($B3015,all_raw_csv!$B$1:$AO$2074,5+($G3015-1)*7,FALSE)=0,-1,VLOOKUP($B3015,all_raw_csv!$B$1:$AO$2074,5+($G3015-1)*7,FALSE)),"-")</f>
        <v>11</v>
      </c>
      <c r="I3015">
        <f>IFERROR(IF(VLOOKUP($B3015,new_notes_bemaniwiki!$A$1:$J$1937,1+$G3015,FALSE)="-",-1,VLOOKUP($B3015,new_notes_bemaniwiki!$A$1:$J$1937,1+$G3015,FALSE)),"🙇")</f>
        <v>1464</v>
      </c>
      <c r="J3015" t="s">
        <v>3063</v>
      </c>
      <c r="K3015" t="s">
        <v>3063</v>
      </c>
    </row>
    <row r="3016" spans="1:11" x14ac:dyDescent="0.15">
      <c r="A3016" t="str">
        <f>VLOOKUP(B3016,for_vlookup!$A$1:$B$2046,2,FALSE)</f>
        <v>Lincle</v>
      </c>
      <c r="B3016" s="2" t="s">
        <v>1237</v>
      </c>
      <c r="C3016" t="str">
        <f>IFERROR(VLOOKUP(B3016,all_raw_csv!$B$2:$AO$2140,2,FALSE),"-")</f>
        <v>TECHNO</v>
      </c>
      <c r="D3016" t="str">
        <f>IFERROR(VLOOKUP($B3016,all_raw_csv!$B$2:$AO$2140,3,FALSE),"-")</f>
        <v>DJ MURASAME vs dj Killer</v>
      </c>
      <c r="E3016">
        <f>VLOOKUP($A3016,master_version!$A$1:$B$29,2,FALSE)</f>
        <v>19</v>
      </c>
      <c r="F3016" t="str">
        <f>VLOOKUP(G3016,master_diffculty!$A$1:$C$11,3,FALSE)</f>
        <v>SPL</v>
      </c>
      <c r="G3016">
        <v>5</v>
      </c>
      <c r="H3016">
        <f>IFERROR(IF(VLOOKUP($B3016,all_raw_csv!$B$1:$AO$2074,5+($G3016-1)*7,FALSE)=0,-1,VLOOKUP($B3016,all_raw_csv!$B$1:$AO$2074,5+($G3016-1)*7,FALSE)),"-")</f>
        <v>-1</v>
      </c>
      <c r="I3016">
        <f>IFERROR(IF(VLOOKUP($B3016,new_notes_bemaniwiki!$A$1:$J$1937,1+$G3016,FALSE)="-",-1,VLOOKUP($B3016,new_notes_bemaniwiki!$A$1:$J$1937,1+$G3016,FALSE)),"🙇")</f>
        <v>-1</v>
      </c>
      <c r="J3016" t="s">
        <v>3063</v>
      </c>
      <c r="K3016" t="s">
        <v>3063</v>
      </c>
    </row>
    <row r="3017" spans="1:11" x14ac:dyDescent="0.15">
      <c r="A3017" t="str">
        <f>VLOOKUP(B3017,for_vlookup!$A$1:$B$2046,2,FALSE)</f>
        <v>Lincle</v>
      </c>
      <c r="B3017" s="2" t="s">
        <v>1239</v>
      </c>
      <c r="C3017" t="str">
        <f>IFERROR(VLOOKUP(B3017,all_raw_csv!$B$2:$AO$2140,2,FALSE),"-")</f>
        <v>TECH-BREAKBEATS</v>
      </c>
      <c r="D3017" t="str">
        <f>IFERROR(VLOOKUP($B3017,all_raw_csv!$B$2:$AO$2140,3,FALSE),"-")</f>
        <v>DJ Yoshitaka VS. DJ Mass MAD Izm*</v>
      </c>
      <c r="E3017">
        <f>VLOOKUP($A3017,master_version!$A$1:$B$29,2,FALSE)</f>
        <v>19</v>
      </c>
      <c r="F3017" t="str">
        <f>VLOOKUP(G3017,master_diffculty!$A$1:$C$11,3,FALSE)</f>
        <v>SPB</v>
      </c>
      <c r="G3017">
        <v>1</v>
      </c>
      <c r="H3017">
        <f>IFERROR(IF(VLOOKUP($B3017,all_raw_csv!$B$1:$AO$2074,5+($G3017-1)*7,FALSE)=0,-1,VLOOKUP($B3017,all_raw_csv!$B$1:$AO$2074,5+($G3017-1)*7,FALSE)),"-")</f>
        <v>-1</v>
      </c>
      <c r="I3017">
        <f>IFERROR(IF(VLOOKUP($B3017,new_notes_bemaniwiki!$A$1:$J$1937,1+$G3017,FALSE)="-",-1,VLOOKUP($B3017,new_notes_bemaniwiki!$A$1:$J$1937,1+$G3017,FALSE)),"🙇")</f>
        <v>-1</v>
      </c>
      <c r="J3017" t="s">
        <v>3063</v>
      </c>
      <c r="K3017" t="s">
        <v>3063</v>
      </c>
    </row>
    <row r="3018" spans="1:11" x14ac:dyDescent="0.15">
      <c r="A3018" t="str">
        <f>VLOOKUP(B3018,for_vlookup!$A$1:$B$2046,2,FALSE)</f>
        <v>Lincle</v>
      </c>
      <c r="B3018" s="2" t="s">
        <v>1239</v>
      </c>
      <c r="C3018" t="str">
        <f>IFERROR(VLOOKUP(B3018,all_raw_csv!$B$2:$AO$2140,2,FALSE),"-")</f>
        <v>TECH-BREAKBEATS</v>
      </c>
      <c r="D3018" t="str">
        <f>IFERROR(VLOOKUP($B3018,all_raw_csv!$B$2:$AO$2140,3,FALSE),"-")</f>
        <v>DJ Yoshitaka VS. DJ Mass MAD Izm*</v>
      </c>
      <c r="E3018">
        <f>VLOOKUP($A3018,master_version!$A$1:$B$29,2,FALSE)</f>
        <v>19</v>
      </c>
      <c r="F3018" t="str">
        <f>VLOOKUP(G3018,master_diffculty!$A$1:$C$11,3,FALSE)</f>
        <v>SPN</v>
      </c>
      <c r="G3018">
        <v>2</v>
      </c>
      <c r="H3018">
        <f>IFERROR(IF(VLOOKUP($B3018,all_raw_csv!$B$1:$AO$2074,5+($G3018-1)*7,FALSE)=0,-1,VLOOKUP($B3018,all_raw_csv!$B$1:$AO$2074,5+($G3018-1)*7,FALSE)),"-")</f>
        <v>6</v>
      </c>
      <c r="I3018">
        <f>IFERROR(IF(VLOOKUP($B3018,new_notes_bemaniwiki!$A$1:$J$1937,1+$G3018,FALSE)="-",-1,VLOOKUP($B3018,new_notes_bemaniwiki!$A$1:$J$1937,1+$G3018,FALSE)),"🙇")</f>
        <v>535</v>
      </c>
      <c r="J3018" t="s">
        <v>3063</v>
      </c>
      <c r="K3018" t="s">
        <v>3063</v>
      </c>
    </row>
    <row r="3019" spans="1:11" x14ac:dyDescent="0.15">
      <c r="A3019" t="str">
        <f>VLOOKUP(B3019,for_vlookup!$A$1:$B$2046,2,FALSE)</f>
        <v>Lincle</v>
      </c>
      <c r="B3019" s="2" t="s">
        <v>1239</v>
      </c>
      <c r="C3019" t="str">
        <f>IFERROR(VLOOKUP(B3019,all_raw_csv!$B$2:$AO$2140,2,FALSE),"-")</f>
        <v>TECH-BREAKBEATS</v>
      </c>
      <c r="D3019" t="str">
        <f>IFERROR(VLOOKUP($B3019,all_raw_csv!$B$2:$AO$2140,3,FALSE),"-")</f>
        <v>DJ Yoshitaka VS. DJ Mass MAD Izm*</v>
      </c>
      <c r="E3019">
        <f>VLOOKUP($A3019,master_version!$A$1:$B$29,2,FALSE)</f>
        <v>19</v>
      </c>
      <c r="F3019" t="str">
        <f>VLOOKUP(G3019,master_diffculty!$A$1:$C$11,3,FALSE)</f>
        <v>SPH</v>
      </c>
      <c r="G3019">
        <v>3</v>
      </c>
      <c r="H3019">
        <f>IFERROR(IF(VLOOKUP($B3019,all_raw_csv!$B$1:$AO$2074,5+($G3019-1)*7,FALSE)=0,-1,VLOOKUP($B3019,all_raw_csv!$B$1:$AO$2074,5+($G3019-1)*7,FALSE)),"-")</f>
        <v>10</v>
      </c>
      <c r="I3019">
        <f>IFERROR(IF(VLOOKUP($B3019,new_notes_bemaniwiki!$A$1:$J$1937,1+$G3019,FALSE)="-",-1,VLOOKUP($B3019,new_notes_bemaniwiki!$A$1:$J$1937,1+$G3019,FALSE)),"🙇")</f>
        <v>1067</v>
      </c>
      <c r="J3019" t="s">
        <v>3063</v>
      </c>
      <c r="K3019" t="s">
        <v>3063</v>
      </c>
    </row>
    <row r="3020" spans="1:11" x14ac:dyDescent="0.15">
      <c r="A3020" t="str">
        <f>VLOOKUP(B3020,for_vlookup!$A$1:$B$2046,2,FALSE)</f>
        <v>Lincle</v>
      </c>
      <c r="B3020" s="2" t="s">
        <v>1239</v>
      </c>
      <c r="C3020" t="str">
        <f>IFERROR(VLOOKUP(B3020,all_raw_csv!$B$2:$AO$2140,2,FALSE),"-")</f>
        <v>TECH-BREAKBEATS</v>
      </c>
      <c r="D3020" t="str">
        <f>IFERROR(VLOOKUP($B3020,all_raw_csv!$B$2:$AO$2140,3,FALSE),"-")</f>
        <v>DJ Yoshitaka VS. DJ Mass MAD Izm*</v>
      </c>
      <c r="E3020">
        <f>VLOOKUP($A3020,master_version!$A$1:$B$29,2,FALSE)</f>
        <v>19</v>
      </c>
      <c r="F3020" t="str">
        <f>VLOOKUP(G3020,master_diffculty!$A$1:$C$11,3,FALSE)</f>
        <v>SPA</v>
      </c>
      <c r="G3020">
        <v>4</v>
      </c>
      <c r="H3020">
        <f>IFERROR(IF(VLOOKUP($B3020,all_raw_csv!$B$1:$AO$2074,5+($G3020-1)*7,FALSE)=0,-1,VLOOKUP($B3020,all_raw_csv!$B$1:$AO$2074,5+($G3020-1)*7,FALSE)),"-")</f>
        <v>12</v>
      </c>
      <c r="I3020">
        <f>IFERROR(IF(VLOOKUP($B3020,new_notes_bemaniwiki!$A$1:$J$1937,1+$G3020,FALSE)="-",-1,VLOOKUP($B3020,new_notes_bemaniwiki!$A$1:$J$1937,1+$G3020,FALSE)),"🙇")</f>
        <v>1447</v>
      </c>
      <c r="J3020" t="s">
        <v>3063</v>
      </c>
      <c r="K3020" t="s">
        <v>3063</v>
      </c>
    </row>
    <row r="3021" spans="1:11" x14ac:dyDescent="0.15">
      <c r="A3021" t="str">
        <f>VLOOKUP(B3021,for_vlookup!$A$1:$B$2046,2,FALSE)</f>
        <v>Lincle</v>
      </c>
      <c r="B3021" s="2" t="s">
        <v>1239</v>
      </c>
      <c r="C3021" t="str">
        <f>IFERROR(VLOOKUP(B3021,all_raw_csv!$B$2:$AO$2140,2,FALSE),"-")</f>
        <v>TECH-BREAKBEATS</v>
      </c>
      <c r="D3021" t="str">
        <f>IFERROR(VLOOKUP($B3021,all_raw_csv!$B$2:$AO$2140,3,FALSE),"-")</f>
        <v>DJ Yoshitaka VS. DJ Mass MAD Izm*</v>
      </c>
      <c r="E3021">
        <f>VLOOKUP($A3021,master_version!$A$1:$B$29,2,FALSE)</f>
        <v>19</v>
      </c>
      <c r="F3021" t="str">
        <f>VLOOKUP(G3021,master_diffculty!$A$1:$C$11,3,FALSE)</f>
        <v>SPL</v>
      </c>
      <c r="G3021">
        <v>5</v>
      </c>
      <c r="H3021">
        <f>IFERROR(IF(VLOOKUP($B3021,all_raw_csv!$B$1:$AO$2074,5+($G3021-1)*7,FALSE)=0,-1,VLOOKUP($B3021,all_raw_csv!$B$1:$AO$2074,5+($G3021-1)*7,FALSE)),"-")</f>
        <v>-1</v>
      </c>
      <c r="I3021">
        <f>IFERROR(IF(VLOOKUP($B3021,new_notes_bemaniwiki!$A$1:$J$1937,1+$G3021,FALSE)="-",-1,VLOOKUP($B3021,new_notes_bemaniwiki!$A$1:$J$1937,1+$G3021,FALSE)),"🙇")</f>
        <v>-1</v>
      </c>
      <c r="J3021" t="s">
        <v>3063</v>
      </c>
      <c r="K3021" t="s">
        <v>3063</v>
      </c>
    </row>
    <row r="3022" spans="1:11" x14ac:dyDescent="0.15">
      <c r="A3022" t="str">
        <f>VLOOKUP(B3022,for_vlookup!$A$1:$B$2046,2,FALSE)</f>
        <v>Lincle</v>
      </c>
      <c r="B3022" s="2" t="s">
        <v>1241</v>
      </c>
      <c r="C3022" t="str">
        <f>IFERROR(VLOOKUP(B3022,all_raw_csv!$B$2:$AO$2140,2,FALSE),"-")</f>
        <v>ELECTRIC POMP</v>
      </c>
      <c r="D3022" t="str">
        <f>IFERROR(VLOOKUP($B3022,all_raw_csv!$B$2:$AO$2140,3,FALSE),"-")</f>
        <v>Mutsuhiko Izumi</v>
      </c>
      <c r="E3022">
        <f>VLOOKUP($A3022,master_version!$A$1:$B$29,2,FALSE)</f>
        <v>19</v>
      </c>
      <c r="F3022" t="str">
        <f>VLOOKUP(G3022,master_diffculty!$A$1:$C$11,3,FALSE)</f>
        <v>SPB</v>
      </c>
      <c r="G3022">
        <v>1</v>
      </c>
      <c r="H3022">
        <f>IFERROR(IF(VLOOKUP($B3022,all_raw_csv!$B$1:$AO$2074,5+($G3022-1)*7,FALSE)=0,-1,VLOOKUP($B3022,all_raw_csv!$B$1:$AO$2074,5+($G3022-1)*7,FALSE)),"-")</f>
        <v>2</v>
      </c>
      <c r="I3022">
        <f>IFERROR(IF(VLOOKUP($B3022,new_notes_bemaniwiki!$A$1:$J$1937,1+$G3022,FALSE)="-",-1,VLOOKUP($B3022,new_notes_bemaniwiki!$A$1:$J$1937,1+$G3022,FALSE)),"🙇")</f>
        <v>151</v>
      </c>
      <c r="J3022" t="s">
        <v>3063</v>
      </c>
      <c r="K3022" t="s">
        <v>3063</v>
      </c>
    </row>
    <row r="3023" spans="1:11" x14ac:dyDescent="0.15">
      <c r="A3023" t="str">
        <f>VLOOKUP(B3023,for_vlookup!$A$1:$B$2046,2,FALSE)</f>
        <v>Lincle</v>
      </c>
      <c r="B3023" s="2" t="s">
        <v>1241</v>
      </c>
      <c r="C3023" t="str">
        <f>IFERROR(VLOOKUP(B3023,all_raw_csv!$B$2:$AO$2140,2,FALSE),"-")</f>
        <v>ELECTRIC POMP</v>
      </c>
      <c r="D3023" t="str">
        <f>IFERROR(VLOOKUP($B3023,all_raw_csv!$B$2:$AO$2140,3,FALSE),"-")</f>
        <v>Mutsuhiko Izumi</v>
      </c>
      <c r="E3023">
        <f>VLOOKUP($A3023,master_version!$A$1:$B$29,2,FALSE)</f>
        <v>19</v>
      </c>
      <c r="F3023" t="str">
        <f>VLOOKUP(G3023,master_diffculty!$A$1:$C$11,3,FALSE)</f>
        <v>SPN</v>
      </c>
      <c r="G3023">
        <v>2</v>
      </c>
      <c r="H3023">
        <f>IFERROR(IF(VLOOKUP($B3023,all_raw_csv!$B$1:$AO$2074,5+($G3023-1)*7,FALSE)=0,-1,VLOOKUP($B3023,all_raw_csv!$B$1:$AO$2074,5+($G3023-1)*7,FALSE)),"-")</f>
        <v>3</v>
      </c>
      <c r="I3023">
        <f>IFERROR(IF(VLOOKUP($B3023,new_notes_bemaniwiki!$A$1:$J$1937,1+$G3023,FALSE)="-",-1,VLOOKUP($B3023,new_notes_bemaniwiki!$A$1:$J$1937,1+$G3023,FALSE)),"🙇")</f>
        <v>188</v>
      </c>
      <c r="J3023" t="s">
        <v>3063</v>
      </c>
      <c r="K3023" t="s">
        <v>3063</v>
      </c>
    </row>
    <row r="3024" spans="1:11" x14ac:dyDescent="0.15">
      <c r="A3024" t="str">
        <f>VLOOKUP(B3024,for_vlookup!$A$1:$B$2046,2,FALSE)</f>
        <v>Lincle</v>
      </c>
      <c r="B3024" s="2" t="s">
        <v>1241</v>
      </c>
      <c r="C3024" t="str">
        <f>IFERROR(VLOOKUP(B3024,all_raw_csv!$B$2:$AO$2140,2,FALSE),"-")</f>
        <v>ELECTRIC POMP</v>
      </c>
      <c r="D3024" t="str">
        <f>IFERROR(VLOOKUP($B3024,all_raw_csv!$B$2:$AO$2140,3,FALSE),"-")</f>
        <v>Mutsuhiko Izumi</v>
      </c>
      <c r="E3024">
        <f>VLOOKUP($A3024,master_version!$A$1:$B$29,2,FALSE)</f>
        <v>19</v>
      </c>
      <c r="F3024" t="str">
        <f>VLOOKUP(G3024,master_diffculty!$A$1:$C$11,3,FALSE)</f>
        <v>SPH</v>
      </c>
      <c r="G3024">
        <v>3</v>
      </c>
      <c r="H3024">
        <f>IFERROR(IF(VLOOKUP($B3024,all_raw_csv!$B$1:$AO$2074,5+($G3024-1)*7,FALSE)=0,-1,VLOOKUP($B3024,all_raw_csv!$B$1:$AO$2074,5+($G3024-1)*7,FALSE)),"-")</f>
        <v>8</v>
      </c>
      <c r="I3024">
        <f>IFERROR(IF(VLOOKUP($B3024,new_notes_bemaniwiki!$A$1:$J$1937,1+$G3024,FALSE)="-",-1,VLOOKUP($B3024,new_notes_bemaniwiki!$A$1:$J$1937,1+$G3024,FALSE)),"🙇")</f>
        <v>691</v>
      </c>
      <c r="J3024" t="s">
        <v>3063</v>
      </c>
      <c r="K3024" t="s">
        <v>3063</v>
      </c>
    </row>
    <row r="3025" spans="1:11" x14ac:dyDescent="0.15">
      <c r="A3025" t="str">
        <f>VLOOKUP(B3025,for_vlookup!$A$1:$B$2046,2,FALSE)</f>
        <v>Lincle</v>
      </c>
      <c r="B3025" s="2" t="s">
        <v>1241</v>
      </c>
      <c r="C3025" t="str">
        <f>IFERROR(VLOOKUP(B3025,all_raw_csv!$B$2:$AO$2140,2,FALSE),"-")</f>
        <v>ELECTRIC POMP</v>
      </c>
      <c r="D3025" t="str">
        <f>IFERROR(VLOOKUP($B3025,all_raw_csv!$B$2:$AO$2140,3,FALSE),"-")</f>
        <v>Mutsuhiko Izumi</v>
      </c>
      <c r="E3025">
        <f>VLOOKUP($A3025,master_version!$A$1:$B$29,2,FALSE)</f>
        <v>19</v>
      </c>
      <c r="F3025" t="str">
        <f>VLOOKUP(G3025,master_diffculty!$A$1:$C$11,3,FALSE)</f>
        <v>SPA</v>
      </c>
      <c r="G3025">
        <v>4</v>
      </c>
      <c r="H3025">
        <f>IFERROR(IF(VLOOKUP($B3025,all_raw_csv!$B$1:$AO$2074,5+($G3025-1)*7,FALSE)=0,-1,VLOOKUP($B3025,all_raw_csv!$B$1:$AO$2074,5+($G3025-1)*7,FALSE)),"-")</f>
        <v>11</v>
      </c>
      <c r="I3025">
        <f>IFERROR(IF(VLOOKUP($B3025,new_notes_bemaniwiki!$A$1:$J$1937,1+$G3025,FALSE)="-",-1,VLOOKUP($B3025,new_notes_bemaniwiki!$A$1:$J$1937,1+$G3025,FALSE)),"🙇")</f>
        <v>1238</v>
      </c>
      <c r="J3025" t="s">
        <v>3063</v>
      </c>
      <c r="K3025" t="s">
        <v>3063</v>
      </c>
    </row>
    <row r="3026" spans="1:11" x14ac:dyDescent="0.15">
      <c r="A3026" t="str">
        <f>VLOOKUP(B3026,for_vlookup!$A$1:$B$2046,2,FALSE)</f>
        <v>Lincle</v>
      </c>
      <c r="B3026" s="2" t="s">
        <v>1241</v>
      </c>
      <c r="C3026" t="str">
        <f>IFERROR(VLOOKUP(B3026,all_raw_csv!$B$2:$AO$2140,2,FALSE),"-")</f>
        <v>ELECTRIC POMP</v>
      </c>
      <c r="D3026" t="str">
        <f>IFERROR(VLOOKUP($B3026,all_raw_csv!$B$2:$AO$2140,3,FALSE),"-")</f>
        <v>Mutsuhiko Izumi</v>
      </c>
      <c r="E3026">
        <f>VLOOKUP($A3026,master_version!$A$1:$B$29,2,FALSE)</f>
        <v>19</v>
      </c>
      <c r="F3026" t="str">
        <f>VLOOKUP(G3026,master_diffculty!$A$1:$C$11,3,FALSE)</f>
        <v>SPL</v>
      </c>
      <c r="G3026">
        <v>5</v>
      </c>
      <c r="H3026">
        <f>IFERROR(IF(VLOOKUP($B3026,all_raw_csv!$B$1:$AO$2074,5+($G3026-1)*7,FALSE)=0,-1,VLOOKUP($B3026,all_raw_csv!$B$1:$AO$2074,5+($G3026-1)*7,FALSE)),"-")</f>
        <v>-1</v>
      </c>
      <c r="I3026">
        <f>IFERROR(IF(VLOOKUP($B3026,new_notes_bemaniwiki!$A$1:$J$1937,1+$G3026,FALSE)="-",-1,VLOOKUP($B3026,new_notes_bemaniwiki!$A$1:$J$1937,1+$G3026,FALSE)),"🙇")</f>
        <v>-1</v>
      </c>
      <c r="J3026" t="s">
        <v>3063</v>
      </c>
      <c r="K3026" t="s">
        <v>3063</v>
      </c>
    </row>
    <row r="3027" spans="1:11" x14ac:dyDescent="0.15">
      <c r="A3027" t="str">
        <f>VLOOKUP(B3027,for_vlookup!$A$1:$B$2046,2,FALSE)</f>
        <v>Lincle</v>
      </c>
      <c r="B3027" s="2" t="s">
        <v>1244</v>
      </c>
      <c r="C3027" t="str">
        <f>IFERROR(VLOOKUP(B3027,all_raw_csv!$B$2:$AO$2140,2,FALSE),"-")</f>
        <v>TRANCE</v>
      </c>
      <c r="D3027" t="str">
        <f>IFERROR(VLOOKUP($B3027,all_raw_csv!$B$2:$AO$2140,3,FALSE),"-")</f>
        <v>Nhato</v>
      </c>
      <c r="E3027">
        <f>VLOOKUP($A3027,master_version!$A$1:$B$29,2,FALSE)</f>
        <v>19</v>
      </c>
      <c r="F3027" t="str">
        <f>VLOOKUP(G3027,master_diffculty!$A$1:$C$11,3,FALSE)</f>
        <v>SPB</v>
      </c>
      <c r="G3027">
        <v>1</v>
      </c>
      <c r="H3027">
        <f>IFERROR(IF(VLOOKUP($B3027,all_raw_csv!$B$1:$AO$2074,5+($G3027-1)*7,FALSE)=0,-1,VLOOKUP($B3027,all_raw_csv!$B$1:$AO$2074,5+($G3027-1)*7,FALSE)),"-")</f>
        <v>-1</v>
      </c>
      <c r="I3027">
        <f>IFERROR(IF(VLOOKUP($B3027,new_notes_bemaniwiki!$A$1:$J$1937,1+$G3027,FALSE)="-",-1,VLOOKUP($B3027,new_notes_bemaniwiki!$A$1:$J$1937,1+$G3027,FALSE)),"🙇")</f>
        <v>-1</v>
      </c>
      <c r="J3027" t="s">
        <v>3063</v>
      </c>
      <c r="K3027" t="s">
        <v>3063</v>
      </c>
    </row>
    <row r="3028" spans="1:11" x14ac:dyDescent="0.15">
      <c r="A3028" t="str">
        <f>VLOOKUP(B3028,for_vlookup!$A$1:$B$2046,2,FALSE)</f>
        <v>Lincle</v>
      </c>
      <c r="B3028" s="2" t="s">
        <v>1244</v>
      </c>
      <c r="C3028" t="str">
        <f>IFERROR(VLOOKUP(B3028,all_raw_csv!$B$2:$AO$2140,2,FALSE),"-")</f>
        <v>TRANCE</v>
      </c>
      <c r="D3028" t="str">
        <f>IFERROR(VLOOKUP($B3028,all_raw_csv!$B$2:$AO$2140,3,FALSE),"-")</f>
        <v>Nhato</v>
      </c>
      <c r="E3028">
        <f>VLOOKUP($A3028,master_version!$A$1:$B$29,2,FALSE)</f>
        <v>19</v>
      </c>
      <c r="F3028" t="str">
        <f>VLOOKUP(G3028,master_diffculty!$A$1:$C$11,3,FALSE)</f>
        <v>SPN</v>
      </c>
      <c r="G3028">
        <v>2</v>
      </c>
      <c r="H3028">
        <f>IFERROR(IF(VLOOKUP($B3028,all_raw_csv!$B$1:$AO$2074,5+($G3028-1)*7,FALSE)=0,-1,VLOOKUP($B3028,all_raw_csv!$B$1:$AO$2074,5+($G3028-1)*7,FALSE)),"-")</f>
        <v>4</v>
      </c>
      <c r="I3028">
        <f>IFERROR(IF(VLOOKUP($B3028,new_notes_bemaniwiki!$A$1:$J$1937,1+$G3028,FALSE)="-",-1,VLOOKUP($B3028,new_notes_bemaniwiki!$A$1:$J$1937,1+$G3028,FALSE)),"🙇")</f>
        <v>325</v>
      </c>
      <c r="J3028" t="s">
        <v>3063</v>
      </c>
      <c r="K3028" t="s">
        <v>3063</v>
      </c>
    </row>
    <row r="3029" spans="1:11" x14ac:dyDescent="0.15">
      <c r="A3029" t="str">
        <f>VLOOKUP(B3029,for_vlookup!$A$1:$B$2046,2,FALSE)</f>
        <v>Lincle</v>
      </c>
      <c r="B3029" s="2" t="s">
        <v>1244</v>
      </c>
      <c r="C3029" t="str">
        <f>IFERROR(VLOOKUP(B3029,all_raw_csv!$B$2:$AO$2140,2,FALSE),"-")</f>
        <v>TRANCE</v>
      </c>
      <c r="D3029" t="str">
        <f>IFERROR(VLOOKUP($B3029,all_raw_csv!$B$2:$AO$2140,3,FALSE),"-")</f>
        <v>Nhato</v>
      </c>
      <c r="E3029">
        <f>VLOOKUP($A3029,master_version!$A$1:$B$29,2,FALSE)</f>
        <v>19</v>
      </c>
      <c r="F3029" t="str">
        <f>VLOOKUP(G3029,master_diffculty!$A$1:$C$11,3,FALSE)</f>
        <v>SPH</v>
      </c>
      <c r="G3029">
        <v>3</v>
      </c>
      <c r="H3029">
        <f>IFERROR(IF(VLOOKUP($B3029,all_raw_csv!$B$1:$AO$2074,5+($G3029-1)*7,FALSE)=0,-1,VLOOKUP($B3029,all_raw_csv!$B$1:$AO$2074,5+($G3029-1)*7,FALSE)),"-")</f>
        <v>7</v>
      </c>
      <c r="I3029">
        <f>IFERROR(IF(VLOOKUP($B3029,new_notes_bemaniwiki!$A$1:$J$1937,1+$G3029,FALSE)="-",-1,VLOOKUP($B3029,new_notes_bemaniwiki!$A$1:$J$1937,1+$G3029,FALSE)),"🙇")</f>
        <v>612</v>
      </c>
      <c r="J3029" t="s">
        <v>3063</v>
      </c>
      <c r="K3029" t="s">
        <v>3063</v>
      </c>
    </row>
    <row r="3030" spans="1:11" x14ac:dyDescent="0.15">
      <c r="A3030" t="str">
        <f>VLOOKUP(B3030,for_vlookup!$A$1:$B$2046,2,FALSE)</f>
        <v>Lincle</v>
      </c>
      <c r="B3030" s="2" t="s">
        <v>1244</v>
      </c>
      <c r="C3030" t="str">
        <f>IFERROR(VLOOKUP(B3030,all_raw_csv!$B$2:$AO$2140,2,FALSE),"-")</f>
        <v>TRANCE</v>
      </c>
      <c r="D3030" t="str">
        <f>IFERROR(VLOOKUP($B3030,all_raw_csv!$B$2:$AO$2140,3,FALSE),"-")</f>
        <v>Nhato</v>
      </c>
      <c r="E3030">
        <f>VLOOKUP($A3030,master_version!$A$1:$B$29,2,FALSE)</f>
        <v>19</v>
      </c>
      <c r="F3030" t="str">
        <f>VLOOKUP(G3030,master_diffculty!$A$1:$C$11,3,FALSE)</f>
        <v>SPA</v>
      </c>
      <c r="G3030">
        <v>4</v>
      </c>
      <c r="H3030">
        <f>IFERROR(IF(VLOOKUP($B3030,all_raw_csv!$B$1:$AO$2074,5+($G3030-1)*7,FALSE)=0,-1,VLOOKUP($B3030,all_raw_csv!$B$1:$AO$2074,5+($G3030-1)*7,FALSE)),"-")</f>
        <v>10</v>
      </c>
      <c r="I3030">
        <f>IFERROR(IF(VLOOKUP($B3030,new_notes_bemaniwiki!$A$1:$J$1937,1+$G3030,FALSE)="-",-1,VLOOKUP($B3030,new_notes_bemaniwiki!$A$1:$J$1937,1+$G3030,FALSE)),"🙇")</f>
        <v>942</v>
      </c>
      <c r="J3030" t="s">
        <v>3063</v>
      </c>
      <c r="K3030" t="s">
        <v>3063</v>
      </c>
    </row>
    <row r="3031" spans="1:11" x14ac:dyDescent="0.15">
      <c r="A3031" t="str">
        <f>VLOOKUP(B3031,for_vlookup!$A$1:$B$2046,2,FALSE)</f>
        <v>Lincle</v>
      </c>
      <c r="B3031" s="2" t="s">
        <v>1244</v>
      </c>
      <c r="C3031" t="str">
        <f>IFERROR(VLOOKUP(B3031,all_raw_csv!$B$2:$AO$2140,2,FALSE),"-")</f>
        <v>TRANCE</v>
      </c>
      <c r="D3031" t="str">
        <f>IFERROR(VLOOKUP($B3031,all_raw_csv!$B$2:$AO$2140,3,FALSE),"-")</f>
        <v>Nhato</v>
      </c>
      <c r="E3031">
        <f>VLOOKUP($A3031,master_version!$A$1:$B$29,2,FALSE)</f>
        <v>19</v>
      </c>
      <c r="F3031" t="str">
        <f>VLOOKUP(G3031,master_diffculty!$A$1:$C$11,3,FALSE)</f>
        <v>SPL</v>
      </c>
      <c r="G3031">
        <v>5</v>
      </c>
      <c r="H3031">
        <f>IFERROR(IF(VLOOKUP($B3031,all_raw_csv!$B$1:$AO$2074,5+($G3031-1)*7,FALSE)=0,-1,VLOOKUP($B3031,all_raw_csv!$B$1:$AO$2074,5+($G3031-1)*7,FALSE)),"-")</f>
        <v>-1</v>
      </c>
      <c r="I3031">
        <f>IFERROR(IF(VLOOKUP($B3031,new_notes_bemaniwiki!$A$1:$J$1937,1+$G3031,FALSE)="-",-1,VLOOKUP($B3031,new_notes_bemaniwiki!$A$1:$J$1937,1+$G3031,FALSE)),"🙇")</f>
        <v>-1</v>
      </c>
      <c r="J3031" t="s">
        <v>3063</v>
      </c>
      <c r="K3031" t="s">
        <v>3063</v>
      </c>
    </row>
    <row r="3032" spans="1:11" x14ac:dyDescent="0.15">
      <c r="A3032" t="str">
        <f>VLOOKUP(B3032,for_vlookup!$A$1:$B$2046,2,FALSE)</f>
        <v>Lincle</v>
      </c>
      <c r="B3032" s="2" t="s">
        <v>1246</v>
      </c>
      <c r="C3032" t="str">
        <f>IFERROR(VLOOKUP(B3032,all_raw_csv!$B$2:$AO$2140,2,FALSE),"-")</f>
        <v>CYBER PUNK</v>
      </c>
      <c r="D3032" t="str">
        <f>IFERROR(VLOOKUP($B3032,all_raw_csv!$B$2:$AO$2140,3,FALSE),"-")</f>
        <v>STN</v>
      </c>
      <c r="E3032">
        <f>VLOOKUP($A3032,master_version!$A$1:$B$29,2,FALSE)</f>
        <v>19</v>
      </c>
      <c r="F3032" t="str">
        <f>VLOOKUP(G3032,master_diffculty!$A$1:$C$11,3,FALSE)</f>
        <v>SPB</v>
      </c>
      <c r="G3032">
        <v>1</v>
      </c>
      <c r="H3032">
        <f>IFERROR(IF(VLOOKUP($B3032,all_raw_csv!$B$1:$AO$2074,5+($G3032-1)*7,FALSE)=0,-1,VLOOKUP($B3032,all_raw_csv!$B$1:$AO$2074,5+($G3032-1)*7,FALSE)),"-")</f>
        <v>-1</v>
      </c>
      <c r="I3032">
        <f>IFERROR(IF(VLOOKUP($B3032,new_notes_bemaniwiki!$A$1:$J$1937,1+$G3032,FALSE)="-",-1,VLOOKUP($B3032,new_notes_bemaniwiki!$A$1:$J$1937,1+$G3032,FALSE)),"🙇")</f>
        <v>-1</v>
      </c>
      <c r="J3032" t="s">
        <v>3063</v>
      </c>
      <c r="K3032" t="s">
        <v>3063</v>
      </c>
    </row>
    <row r="3033" spans="1:11" x14ac:dyDescent="0.15">
      <c r="A3033" t="str">
        <f>VLOOKUP(B3033,for_vlookup!$A$1:$B$2046,2,FALSE)</f>
        <v>Lincle</v>
      </c>
      <c r="B3033" s="2" t="s">
        <v>1246</v>
      </c>
      <c r="C3033" t="str">
        <f>IFERROR(VLOOKUP(B3033,all_raw_csv!$B$2:$AO$2140,2,FALSE),"-")</f>
        <v>CYBER PUNK</v>
      </c>
      <c r="D3033" t="str">
        <f>IFERROR(VLOOKUP($B3033,all_raw_csv!$B$2:$AO$2140,3,FALSE),"-")</f>
        <v>STN</v>
      </c>
      <c r="E3033">
        <f>VLOOKUP($A3033,master_version!$A$1:$B$29,2,FALSE)</f>
        <v>19</v>
      </c>
      <c r="F3033" t="str">
        <f>VLOOKUP(G3033,master_diffculty!$A$1:$C$11,3,FALSE)</f>
        <v>SPN</v>
      </c>
      <c r="G3033">
        <v>2</v>
      </c>
      <c r="H3033">
        <f>IFERROR(IF(VLOOKUP($B3033,all_raw_csv!$B$1:$AO$2074,5+($G3033-1)*7,FALSE)=0,-1,VLOOKUP($B3033,all_raw_csv!$B$1:$AO$2074,5+($G3033-1)*7,FALSE)),"-")</f>
        <v>6</v>
      </c>
      <c r="I3033">
        <f>IFERROR(IF(VLOOKUP($B3033,new_notes_bemaniwiki!$A$1:$J$1937,1+$G3033,FALSE)="-",-1,VLOOKUP($B3033,new_notes_bemaniwiki!$A$1:$J$1937,1+$G3033,FALSE)),"🙇")</f>
        <v>603</v>
      </c>
      <c r="J3033" t="s">
        <v>3063</v>
      </c>
      <c r="K3033" t="s">
        <v>3063</v>
      </c>
    </row>
    <row r="3034" spans="1:11" x14ac:dyDescent="0.15">
      <c r="A3034" t="str">
        <f>VLOOKUP(B3034,for_vlookup!$A$1:$B$2046,2,FALSE)</f>
        <v>Lincle</v>
      </c>
      <c r="B3034" s="2" t="s">
        <v>1246</v>
      </c>
      <c r="C3034" t="str">
        <f>IFERROR(VLOOKUP(B3034,all_raw_csv!$B$2:$AO$2140,2,FALSE),"-")</f>
        <v>CYBER PUNK</v>
      </c>
      <c r="D3034" t="str">
        <f>IFERROR(VLOOKUP($B3034,all_raw_csv!$B$2:$AO$2140,3,FALSE),"-")</f>
        <v>STN</v>
      </c>
      <c r="E3034">
        <f>VLOOKUP($A3034,master_version!$A$1:$B$29,2,FALSE)</f>
        <v>19</v>
      </c>
      <c r="F3034" t="str">
        <f>VLOOKUP(G3034,master_diffculty!$A$1:$C$11,3,FALSE)</f>
        <v>SPH</v>
      </c>
      <c r="G3034">
        <v>3</v>
      </c>
      <c r="H3034">
        <f>IFERROR(IF(VLOOKUP($B3034,all_raw_csv!$B$1:$AO$2074,5+($G3034-1)*7,FALSE)=0,-1,VLOOKUP($B3034,all_raw_csv!$B$1:$AO$2074,5+($G3034-1)*7,FALSE)),"-")</f>
        <v>10</v>
      </c>
      <c r="I3034">
        <f>IFERROR(IF(VLOOKUP($B3034,new_notes_bemaniwiki!$A$1:$J$1937,1+$G3034,FALSE)="-",-1,VLOOKUP($B3034,new_notes_bemaniwiki!$A$1:$J$1937,1+$G3034,FALSE)),"🙇")</f>
        <v>1042</v>
      </c>
      <c r="J3034" t="s">
        <v>3063</v>
      </c>
      <c r="K3034" t="s">
        <v>3063</v>
      </c>
    </row>
    <row r="3035" spans="1:11" x14ac:dyDescent="0.15">
      <c r="A3035" t="str">
        <f>VLOOKUP(B3035,for_vlookup!$A$1:$B$2046,2,FALSE)</f>
        <v>Lincle</v>
      </c>
      <c r="B3035" s="2" t="s">
        <v>1246</v>
      </c>
      <c r="C3035" t="str">
        <f>IFERROR(VLOOKUP(B3035,all_raw_csv!$B$2:$AO$2140,2,FALSE),"-")</f>
        <v>CYBER PUNK</v>
      </c>
      <c r="D3035" t="str">
        <f>IFERROR(VLOOKUP($B3035,all_raw_csv!$B$2:$AO$2140,3,FALSE),"-")</f>
        <v>STN</v>
      </c>
      <c r="E3035">
        <f>VLOOKUP($A3035,master_version!$A$1:$B$29,2,FALSE)</f>
        <v>19</v>
      </c>
      <c r="F3035" t="str">
        <f>VLOOKUP(G3035,master_diffculty!$A$1:$C$11,3,FALSE)</f>
        <v>SPA</v>
      </c>
      <c r="G3035">
        <v>4</v>
      </c>
      <c r="H3035">
        <f>IFERROR(IF(VLOOKUP($B3035,all_raw_csv!$B$1:$AO$2074,5+($G3035-1)*7,FALSE)=0,-1,VLOOKUP($B3035,all_raw_csv!$B$1:$AO$2074,5+($G3035-1)*7,FALSE)),"-")</f>
        <v>12</v>
      </c>
      <c r="I3035">
        <f>IFERROR(IF(VLOOKUP($B3035,new_notes_bemaniwiki!$A$1:$J$1937,1+$G3035,FALSE)="-",-1,VLOOKUP($B3035,new_notes_bemaniwiki!$A$1:$J$1937,1+$G3035,FALSE)),"🙇")</f>
        <v>1701</v>
      </c>
      <c r="J3035" t="s">
        <v>3063</v>
      </c>
      <c r="K3035" t="s">
        <v>3063</v>
      </c>
    </row>
    <row r="3036" spans="1:11" x14ac:dyDescent="0.15">
      <c r="A3036" t="str">
        <f>VLOOKUP(B3036,for_vlookup!$A$1:$B$2046,2,FALSE)</f>
        <v>Lincle</v>
      </c>
      <c r="B3036" s="2" t="s">
        <v>1246</v>
      </c>
      <c r="C3036" t="str">
        <f>IFERROR(VLOOKUP(B3036,all_raw_csv!$B$2:$AO$2140,2,FALSE),"-")</f>
        <v>CYBER PUNK</v>
      </c>
      <c r="D3036" t="str">
        <f>IFERROR(VLOOKUP($B3036,all_raw_csv!$B$2:$AO$2140,3,FALSE),"-")</f>
        <v>STN</v>
      </c>
      <c r="E3036">
        <f>VLOOKUP($A3036,master_version!$A$1:$B$29,2,FALSE)</f>
        <v>19</v>
      </c>
      <c r="F3036" t="str">
        <f>VLOOKUP(G3036,master_diffculty!$A$1:$C$11,3,FALSE)</f>
        <v>SPL</v>
      </c>
      <c r="G3036">
        <v>5</v>
      </c>
      <c r="H3036">
        <f>IFERROR(IF(VLOOKUP($B3036,all_raw_csv!$B$1:$AO$2074,5+($G3036-1)*7,FALSE)=0,-1,VLOOKUP($B3036,all_raw_csv!$B$1:$AO$2074,5+($G3036-1)*7,FALSE)),"-")</f>
        <v>-1</v>
      </c>
      <c r="I3036">
        <f>IFERROR(IF(VLOOKUP($B3036,new_notes_bemaniwiki!$A$1:$J$1937,1+$G3036,FALSE)="-",-1,VLOOKUP($B3036,new_notes_bemaniwiki!$A$1:$J$1937,1+$G3036,FALSE)),"🙇")</f>
        <v>-1</v>
      </c>
      <c r="J3036" t="s">
        <v>3063</v>
      </c>
      <c r="K3036" t="s">
        <v>3063</v>
      </c>
    </row>
    <row r="3037" spans="1:11" x14ac:dyDescent="0.15">
      <c r="A3037" t="str">
        <f>VLOOKUP(B3037,for_vlookup!$A$1:$B$2046,2,FALSE)</f>
        <v>Lincle</v>
      </c>
      <c r="B3037" s="2" t="s">
        <v>1249</v>
      </c>
      <c r="C3037" t="str">
        <f>IFERROR(VLOOKUP(B3037,all_raw_csv!$B$2:$AO$2140,2,FALSE),"-")</f>
        <v>HARD TRANCE</v>
      </c>
      <c r="D3037" t="str">
        <f>IFERROR(VLOOKUP($B3037,all_raw_csv!$B$2:$AO$2140,3,FALSE),"-")</f>
        <v>Mamonis</v>
      </c>
      <c r="E3037">
        <f>VLOOKUP($A3037,master_version!$A$1:$B$29,2,FALSE)</f>
        <v>19</v>
      </c>
      <c r="F3037" t="str">
        <f>VLOOKUP(G3037,master_diffculty!$A$1:$C$11,3,FALSE)</f>
        <v>SPB</v>
      </c>
      <c r="G3037">
        <v>1</v>
      </c>
      <c r="H3037">
        <f>IFERROR(IF(VLOOKUP($B3037,all_raw_csv!$B$1:$AO$2074,5+($G3037-1)*7,FALSE)=0,-1,VLOOKUP($B3037,all_raw_csv!$B$1:$AO$2074,5+($G3037-1)*7,FALSE)),"-")</f>
        <v>-1</v>
      </c>
      <c r="I3037">
        <f>IFERROR(IF(VLOOKUP($B3037,new_notes_bemaniwiki!$A$1:$J$1937,1+$G3037,FALSE)="-",-1,VLOOKUP($B3037,new_notes_bemaniwiki!$A$1:$J$1937,1+$G3037,FALSE)),"🙇")</f>
        <v>-1</v>
      </c>
      <c r="J3037" t="s">
        <v>3063</v>
      </c>
      <c r="K3037" t="s">
        <v>3063</v>
      </c>
    </row>
    <row r="3038" spans="1:11" x14ac:dyDescent="0.15">
      <c r="A3038" t="str">
        <f>VLOOKUP(B3038,for_vlookup!$A$1:$B$2046,2,FALSE)</f>
        <v>Lincle</v>
      </c>
      <c r="B3038" s="2" t="s">
        <v>1249</v>
      </c>
      <c r="C3038" t="str">
        <f>IFERROR(VLOOKUP(B3038,all_raw_csv!$B$2:$AO$2140,2,FALSE),"-")</f>
        <v>HARD TRANCE</v>
      </c>
      <c r="D3038" t="str">
        <f>IFERROR(VLOOKUP($B3038,all_raw_csv!$B$2:$AO$2140,3,FALSE),"-")</f>
        <v>Mamonis</v>
      </c>
      <c r="E3038">
        <f>VLOOKUP($A3038,master_version!$A$1:$B$29,2,FALSE)</f>
        <v>19</v>
      </c>
      <c r="F3038" t="str">
        <f>VLOOKUP(G3038,master_diffculty!$A$1:$C$11,3,FALSE)</f>
        <v>SPN</v>
      </c>
      <c r="G3038">
        <v>2</v>
      </c>
      <c r="H3038">
        <f>IFERROR(IF(VLOOKUP($B3038,all_raw_csv!$B$1:$AO$2074,5+($G3038-1)*7,FALSE)=0,-1,VLOOKUP($B3038,all_raw_csv!$B$1:$AO$2074,5+($G3038-1)*7,FALSE)),"-")</f>
        <v>5</v>
      </c>
      <c r="I3038">
        <f>IFERROR(IF(VLOOKUP($B3038,new_notes_bemaniwiki!$A$1:$J$1937,1+$G3038,FALSE)="-",-1,VLOOKUP($B3038,new_notes_bemaniwiki!$A$1:$J$1937,1+$G3038,FALSE)),"🙇")</f>
        <v>438</v>
      </c>
      <c r="J3038" t="s">
        <v>3063</v>
      </c>
      <c r="K3038" t="s">
        <v>3063</v>
      </c>
    </row>
    <row r="3039" spans="1:11" x14ac:dyDescent="0.15">
      <c r="A3039" t="str">
        <f>VLOOKUP(B3039,for_vlookup!$A$1:$B$2046,2,FALSE)</f>
        <v>Lincle</v>
      </c>
      <c r="B3039" s="2" t="s">
        <v>1249</v>
      </c>
      <c r="C3039" t="str">
        <f>IFERROR(VLOOKUP(B3039,all_raw_csv!$B$2:$AO$2140,2,FALSE),"-")</f>
        <v>HARD TRANCE</v>
      </c>
      <c r="D3039" t="str">
        <f>IFERROR(VLOOKUP($B3039,all_raw_csv!$B$2:$AO$2140,3,FALSE),"-")</f>
        <v>Mamonis</v>
      </c>
      <c r="E3039">
        <f>VLOOKUP($A3039,master_version!$A$1:$B$29,2,FALSE)</f>
        <v>19</v>
      </c>
      <c r="F3039" t="str">
        <f>VLOOKUP(G3039,master_diffculty!$A$1:$C$11,3,FALSE)</f>
        <v>SPH</v>
      </c>
      <c r="G3039">
        <v>3</v>
      </c>
      <c r="H3039">
        <f>IFERROR(IF(VLOOKUP($B3039,all_raw_csv!$B$1:$AO$2074,5+($G3039-1)*7,FALSE)=0,-1,VLOOKUP($B3039,all_raw_csv!$B$1:$AO$2074,5+($G3039-1)*7,FALSE)),"-")</f>
        <v>9</v>
      </c>
      <c r="I3039">
        <f>IFERROR(IF(VLOOKUP($B3039,new_notes_bemaniwiki!$A$1:$J$1937,1+$G3039,FALSE)="-",-1,VLOOKUP($B3039,new_notes_bemaniwiki!$A$1:$J$1937,1+$G3039,FALSE)),"🙇")</f>
        <v>940</v>
      </c>
      <c r="J3039" t="s">
        <v>3063</v>
      </c>
      <c r="K3039" t="s">
        <v>3063</v>
      </c>
    </row>
    <row r="3040" spans="1:11" x14ac:dyDescent="0.15">
      <c r="A3040" t="str">
        <f>VLOOKUP(B3040,for_vlookup!$A$1:$B$2046,2,FALSE)</f>
        <v>Lincle</v>
      </c>
      <c r="B3040" s="2" t="s">
        <v>1249</v>
      </c>
      <c r="C3040" t="str">
        <f>IFERROR(VLOOKUP(B3040,all_raw_csv!$B$2:$AO$2140,2,FALSE),"-")</f>
        <v>HARD TRANCE</v>
      </c>
      <c r="D3040" t="str">
        <f>IFERROR(VLOOKUP($B3040,all_raw_csv!$B$2:$AO$2140,3,FALSE),"-")</f>
        <v>Mamonis</v>
      </c>
      <c r="E3040">
        <f>VLOOKUP($A3040,master_version!$A$1:$B$29,2,FALSE)</f>
        <v>19</v>
      </c>
      <c r="F3040" t="str">
        <f>VLOOKUP(G3040,master_diffculty!$A$1:$C$11,3,FALSE)</f>
        <v>SPA</v>
      </c>
      <c r="G3040">
        <v>4</v>
      </c>
      <c r="H3040">
        <f>IFERROR(IF(VLOOKUP($B3040,all_raw_csv!$B$1:$AO$2074,5+($G3040-1)*7,FALSE)=0,-1,VLOOKUP($B3040,all_raw_csv!$B$1:$AO$2074,5+($G3040-1)*7,FALSE)),"-")</f>
        <v>12</v>
      </c>
      <c r="I3040">
        <f>IFERROR(IF(VLOOKUP($B3040,new_notes_bemaniwiki!$A$1:$J$1937,1+$G3040,FALSE)="-",-1,VLOOKUP($B3040,new_notes_bemaniwiki!$A$1:$J$1937,1+$G3040,FALSE)),"🙇")</f>
        <v>1545</v>
      </c>
      <c r="J3040" t="s">
        <v>3063</v>
      </c>
      <c r="K3040" t="s">
        <v>3063</v>
      </c>
    </row>
    <row r="3041" spans="1:11" x14ac:dyDescent="0.15">
      <c r="A3041" t="str">
        <f>VLOOKUP(B3041,for_vlookup!$A$1:$B$2046,2,FALSE)</f>
        <v>Lincle</v>
      </c>
      <c r="B3041" s="2" t="s">
        <v>1249</v>
      </c>
      <c r="C3041" t="str">
        <f>IFERROR(VLOOKUP(B3041,all_raw_csv!$B$2:$AO$2140,2,FALSE),"-")</f>
        <v>HARD TRANCE</v>
      </c>
      <c r="D3041" t="str">
        <f>IFERROR(VLOOKUP($B3041,all_raw_csv!$B$2:$AO$2140,3,FALSE),"-")</f>
        <v>Mamonis</v>
      </c>
      <c r="E3041">
        <f>VLOOKUP($A3041,master_version!$A$1:$B$29,2,FALSE)</f>
        <v>19</v>
      </c>
      <c r="F3041" t="str">
        <f>VLOOKUP(G3041,master_diffculty!$A$1:$C$11,3,FALSE)</f>
        <v>SPL</v>
      </c>
      <c r="G3041">
        <v>5</v>
      </c>
      <c r="H3041">
        <f>IFERROR(IF(VLOOKUP($B3041,all_raw_csv!$B$1:$AO$2074,5+($G3041-1)*7,FALSE)=0,-1,VLOOKUP($B3041,all_raw_csv!$B$1:$AO$2074,5+($G3041-1)*7,FALSE)),"-")</f>
        <v>-1</v>
      </c>
      <c r="I3041">
        <f>IFERROR(IF(VLOOKUP($B3041,new_notes_bemaniwiki!$A$1:$J$1937,1+$G3041,FALSE)="-",-1,VLOOKUP($B3041,new_notes_bemaniwiki!$A$1:$J$1937,1+$G3041,FALSE)),"🙇")</f>
        <v>-1</v>
      </c>
      <c r="J3041" t="s">
        <v>3063</v>
      </c>
      <c r="K3041" t="s">
        <v>3063</v>
      </c>
    </row>
    <row r="3042" spans="1:11" x14ac:dyDescent="0.15">
      <c r="A3042" t="str">
        <f>VLOOKUP(B3042,for_vlookup!$A$1:$B$2046,2,FALSE)</f>
        <v>Lincle</v>
      </c>
      <c r="B3042" s="2" t="s">
        <v>1252</v>
      </c>
      <c r="C3042" t="str">
        <f>IFERROR(VLOOKUP(B3042,all_raw_csv!$B$2:$AO$2140,2,FALSE),"-")</f>
        <v>RAVERS DANCE SPEED</v>
      </c>
      <c r="D3042" t="str">
        <f>IFERROR(VLOOKUP($B3042,all_raw_csv!$B$2:$AO$2140,3,FALSE),"-")</f>
        <v>雷龍</v>
      </c>
      <c r="E3042">
        <f>VLOOKUP($A3042,master_version!$A$1:$B$29,2,FALSE)</f>
        <v>19</v>
      </c>
      <c r="F3042" t="str">
        <f>VLOOKUP(G3042,master_diffculty!$A$1:$C$11,3,FALSE)</f>
        <v>SPB</v>
      </c>
      <c r="G3042">
        <v>1</v>
      </c>
      <c r="H3042">
        <f>IFERROR(IF(VLOOKUP($B3042,all_raw_csv!$B$1:$AO$2074,5+($G3042-1)*7,FALSE)=0,-1,VLOOKUP($B3042,all_raw_csv!$B$1:$AO$2074,5+($G3042-1)*7,FALSE)),"-")</f>
        <v>-1</v>
      </c>
      <c r="I3042">
        <f>IFERROR(IF(VLOOKUP($B3042,new_notes_bemaniwiki!$A$1:$J$1937,1+$G3042,FALSE)="-",-1,VLOOKUP($B3042,new_notes_bemaniwiki!$A$1:$J$1937,1+$G3042,FALSE)),"🙇")</f>
        <v>-1</v>
      </c>
      <c r="J3042" t="s">
        <v>3063</v>
      </c>
      <c r="K3042" t="s">
        <v>3063</v>
      </c>
    </row>
    <row r="3043" spans="1:11" x14ac:dyDescent="0.15">
      <c r="A3043" t="str">
        <f>VLOOKUP(B3043,for_vlookup!$A$1:$B$2046,2,FALSE)</f>
        <v>Lincle</v>
      </c>
      <c r="B3043" s="2" t="s">
        <v>1252</v>
      </c>
      <c r="C3043" t="str">
        <f>IFERROR(VLOOKUP(B3043,all_raw_csv!$B$2:$AO$2140,2,FALSE),"-")</f>
        <v>RAVERS DANCE SPEED</v>
      </c>
      <c r="D3043" t="str">
        <f>IFERROR(VLOOKUP($B3043,all_raw_csv!$B$2:$AO$2140,3,FALSE),"-")</f>
        <v>雷龍</v>
      </c>
      <c r="E3043">
        <f>VLOOKUP($A3043,master_version!$A$1:$B$29,2,FALSE)</f>
        <v>19</v>
      </c>
      <c r="F3043" t="str">
        <f>VLOOKUP(G3043,master_diffculty!$A$1:$C$11,3,FALSE)</f>
        <v>SPN</v>
      </c>
      <c r="G3043">
        <v>2</v>
      </c>
      <c r="H3043">
        <f>IFERROR(IF(VLOOKUP($B3043,all_raw_csv!$B$1:$AO$2074,5+($G3043-1)*7,FALSE)=0,-1,VLOOKUP($B3043,all_raw_csv!$B$1:$AO$2074,5+($G3043-1)*7,FALSE)),"-")</f>
        <v>5</v>
      </c>
      <c r="I3043">
        <f>IFERROR(IF(VLOOKUP($B3043,new_notes_bemaniwiki!$A$1:$J$1937,1+$G3043,FALSE)="-",-1,VLOOKUP($B3043,new_notes_bemaniwiki!$A$1:$J$1937,1+$G3043,FALSE)),"🙇")</f>
        <v>527</v>
      </c>
      <c r="J3043" t="s">
        <v>3063</v>
      </c>
      <c r="K3043" t="s">
        <v>3063</v>
      </c>
    </row>
    <row r="3044" spans="1:11" x14ac:dyDescent="0.15">
      <c r="A3044" t="str">
        <f>VLOOKUP(B3044,for_vlookup!$A$1:$B$2046,2,FALSE)</f>
        <v>Lincle</v>
      </c>
      <c r="B3044" s="2" t="s">
        <v>1252</v>
      </c>
      <c r="C3044" t="str">
        <f>IFERROR(VLOOKUP(B3044,all_raw_csv!$B$2:$AO$2140,2,FALSE),"-")</f>
        <v>RAVERS DANCE SPEED</v>
      </c>
      <c r="D3044" t="str">
        <f>IFERROR(VLOOKUP($B3044,all_raw_csv!$B$2:$AO$2140,3,FALSE),"-")</f>
        <v>雷龍</v>
      </c>
      <c r="E3044">
        <f>VLOOKUP($A3044,master_version!$A$1:$B$29,2,FALSE)</f>
        <v>19</v>
      </c>
      <c r="F3044" t="str">
        <f>VLOOKUP(G3044,master_diffculty!$A$1:$C$11,3,FALSE)</f>
        <v>SPH</v>
      </c>
      <c r="G3044">
        <v>3</v>
      </c>
      <c r="H3044">
        <f>IFERROR(IF(VLOOKUP($B3044,all_raw_csv!$B$1:$AO$2074,5+($G3044-1)*7,FALSE)=0,-1,VLOOKUP($B3044,all_raw_csv!$B$1:$AO$2074,5+($G3044-1)*7,FALSE)),"-")</f>
        <v>9</v>
      </c>
      <c r="I3044">
        <f>IFERROR(IF(VLOOKUP($B3044,new_notes_bemaniwiki!$A$1:$J$1937,1+$G3044,FALSE)="-",-1,VLOOKUP($B3044,new_notes_bemaniwiki!$A$1:$J$1937,1+$G3044,FALSE)),"🙇")</f>
        <v>975</v>
      </c>
      <c r="J3044" t="s">
        <v>3063</v>
      </c>
      <c r="K3044" t="s">
        <v>3063</v>
      </c>
    </row>
    <row r="3045" spans="1:11" x14ac:dyDescent="0.15">
      <c r="A3045" t="str">
        <f>VLOOKUP(B3045,for_vlookup!$A$1:$B$2046,2,FALSE)</f>
        <v>Lincle</v>
      </c>
      <c r="B3045" s="2" t="s">
        <v>1252</v>
      </c>
      <c r="C3045" t="str">
        <f>IFERROR(VLOOKUP(B3045,all_raw_csv!$B$2:$AO$2140,2,FALSE),"-")</f>
        <v>RAVERS DANCE SPEED</v>
      </c>
      <c r="D3045" t="str">
        <f>IFERROR(VLOOKUP($B3045,all_raw_csv!$B$2:$AO$2140,3,FALSE),"-")</f>
        <v>雷龍</v>
      </c>
      <c r="E3045">
        <f>VLOOKUP($A3045,master_version!$A$1:$B$29,2,FALSE)</f>
        <v>19</v>
      </c>
      <c r="F3045" t="str">
        <f>VLOOKUP(G3045,master_diffculty!$A$1:$C$11,3,FALSE)</f>
        <v>SPA</v>
      </c>
      <c r="G3045">
        <v>4</v>
      </c>
      <c r="H3045">
        <f>IFERROR(IF(VLOOKUP($B3045,all_raw_csv!$B$1:$AO$2074,5+($G3045-1)*7,FALSE)=0,-1,VLOOKUP($B3045,all_raw_csv!$B$1:$AO$2074,5+($G3045-1)*7,FALSE)),"-")</f>
        <v>12</v>
      </c>
      <c r="I3045">
        <f>IFERROR(IF(VLOOKUP($B3045,new_notes_bemaniwiki!$A$1:$J$1937,1+$G3045,FALSE)="-",-1,VLOOKUP($B3045,new_notes_bemaniwiki!$A$1:$J$1937,1+$G3045,FALSE)),"🙇")</f>
        <v>1911</v>
      </c>
      <c r="J3045" t="s">
        <v>3063</v>
      </c>
      <c r="K3045" t="s">
        <v>3063</v>
      </c>
    </row>
    <row r="3046" spans="1:11" x14ac:dyDescent="0.15">
      <c r="A3046" t="str">
        <f>VLOOKUP(B3046,for_vlookup!$A$1:$B$2046,2,FALSE)</f>
        <v>Lincle</v>
      </c>
      <c r="B3046" s="2" t="s">
        <v>1252</v>
      </c>
      <c r="C3046" t="str">
        <f>IFERROR(VLOOKUP(B3046,all_raw_csv!$B$2:$AO$2140,2,FALSE),"-")</f>
        <v>RAVERS DANCE SPEED</v>
      </c>
      <c r="D3046" t="str">
        <f>IFERROR(VLOOKUP($B3046,all_raw_csv!$B$2:$AO$2140,3,FALSE),"-")</f>
        <v>雷龍</v>
      </c>
      <c r="E3046">
        <f>VLOOKUP($A3046,master_version!$A$1:$B$29,2,FALSE)</f>
        <v>19</v>
      </c>
      <c r="F3046" t="str">
        <f>VLOOKUP(G3046,master_diffculty!$A$1:$C$11,3,FALSE)</f>
        <v>SPL</v>
      </c>
      <c r="G3046">
        <v>5</v>
      </c>
      <c r="H3046">
        <f>IFERROR(IF(VLOOKUP($B3046,all_raw_csv!$B$1:$AO$2074,5+($G3046-1)*7,FALSE)=0,-1,VLOOKUP($B3046,all_raw_csv!$B$1:$AO$2074,5+($G3046-1)*7,FALSE)),"-")</f>
        <v>-1</v>
      </c>
      <c r="I3046">
        <f>IFERROR(IF(VLOOKUP($B3046,new_notes_bemaniwiki!$A$1:$J$1937,1+$G3046,FALSE)="-",-1,VLOOKUP($B3046,new_notes_bemaniwiki!$A$1:$J$1937,1+$G3046,FALSE)),"🙇")</f>
        <v>-1</v>
      </c>
      <c r="J3046" t="s">
        <v>3063</v>
      </c>
      <c r="K3046" t="s">
        <v>3063</v>
      </c>
    </row>
    <row r="3047" spans="1:11" x14ac:dyDescent="0.15">
      <c r="A3047" t="str">
        <f>VLOOKUP(B3047,for_vlookup!$A$1:$B$2046,2,FALSE)</f>
        <v>Lincle</v>
      </c>
      <c r="B3047" s="2" t="s">
        <v>1255</v>
      </c>
      <c r="C3047" t="str">
        <f>IFERROR(VLOOKUP(B3047,all_raw_csv!$B$2:$AO$2140,2,FALSE),"-")</f>
        <v>DRUMSTEP</v>
      </c>
      <c r="D3047" t="str">
        <f>IFERROR(VLOOKUP($B3047,all_raw_csv!$B$2:$AO$2140,3,FALSE),"-")</f>
        <v>L.E.D.</v>
      </c>
      <c r="E3047">
        <f>VLOOKUP($A3047,master_version!$A$1:$B$29,2,FALSE)</f>
        <v>19</v>
      </c>
      <c r="F3047" t="str">
        <f>VLOOKUP(G3047,master_diffculty!$A$1:$C$11,3,FALSE)</f>
        <v>SPB</v>
      </c>
      <c r="G3047">
        <v>1</v>
      </c>
      <c r="H3047">
        <f>IFERROR(IF(VLOOKUP($B3047,all_raw_csv!$B$1:$AO$2074,5+($G3047-1)*7,FALSE)=0,-1,VLOOKUP($B3047,all_raw_csv!$B$1:$AO$2074,5+($G3047-1)*7,FALSE)),"-")</f>
        <v>2</v>
      </c>
      <c r="I3047">
        <f>IFERROR(IF(VLOOKUP($B3047,new_notes_bemaniwiki!$A$1:$J$1937,1+$G3047,FALSE)="-",-1,VLOOKUP($B3047,new_notes_bemaniwiki!$A$1:$J$1937,1+$G3047,FALSE)),"🙇")</f>
        <v>164</v>
      </c>
      <c r="J3047" t="s">
        <v>3063</v>
      </c>
      <c r="K3047" t="s">
        <v>3063</v>
      </c>
    </row>
    <row r="3048" spans="1:11" x14ac:dyDescent="0.15">
      <c r="A3048" t="str">
        <f>VLOOKUP(B3048,for_vlookup!$A$1:$B$2046,2,FALSE)</f>
        <v>Lincle</v>
      </c>
      <c r="B3048" s="2" t="s">
        <v>1255</v>
      </c>
      <c r="C3048" t="str">
        <f>IFERROR(VLOOKUP(B3048,all_raw_csv!$B$2:$AO$2140,2,FALSE),"-")</f>
        <v>DRUMSTEP</v>
      </c>
      <c r="D3048" t="str">
        <f>IFERROR(VLOOKUP($B3048,all_raw_csv!$B$2:$AO$2140,3,FALSE),"-")</f>
        <v>L.E.D.</v>
      </c>
      <c r="E3048">
        <f>VLOOKUP($A3048,master_version!$A$1:$B$29,2,FALSE)</f>
        <v>19</v>
      </c>
      <c r="F3048" t="str">
        <f>VLOOKUP(G3048,master_diffculty!$A$1:$C$11,3,FALSE)</f>
        <v>SPN</v>
      </c>
      <c r="G3048">
        <v>2</v>
      </c>
      <c r="H3048">
        <f>IFERROR(IF(VLOOKUP($B3048,all_raw_csv!$B$1:$AO$2074,5+($G3048-1)*7,FALSE)=0,-1,VLOOKUP($B3048,all_raw_csv!$B$1:$AO$2074,5+($G3048-1)*7,FALSE)),"-")</f>
        <v>4</v>
      </c>
      <c r="I3048">
        <f>IFERROR(IF(VLOOKUP($B3048,new_notes_bemaniwiki!$A$1:$J$1937,1+$G3048,FALSE)="-",-1,VLOOKUP($B3048,new_notes_bemaniwiki!$A$1:$J$1937,1+$G3048,FALSE)),"🙇")</f>
        <v>318</v>
      </c>
      <c r="J3048" t="s">
        <v>3063</v>
      </c>
      <c r="K3048" t="s">
        <v>3063</v>
      </c>
    </row>
    <row r="3049" spans="1:11" x14ac:dyDescent="0.15">
      <c r="A3049" t="str">
        <f>VLOOKUP(B3049,for_vlookup!$A$1:$B$2046,2,FALSE)</f>
        <v>Lincle</v>
      </c>
      <c r="B3049" s="2" t="s">
        <v>1255</v>
      </c>
      <c r="C3049" t="str">
        <f>IFERROR(VLOOKUP(B3049,all_raw_csv!$B$2:$AO$2140,2,FALSE),"-")</f>
        <v>DRUMSTEP</v>
      </c>
      <c r="D3049" t="str">
        <f>IFERROR(VLOOKUP($B3049,all_raw_csv!$B$2:$AO$2140,3,FALSE),"-")</f>
        <v>L.E.D.</v>
      </c>
      <c r="E3049">
        <f>VLOOKUP($A3049,master_version!$A$1:$B$29,2,FALSE)</f>
        <v>19</v>
      </c>
      <c r="F3049" t="str">
        <f>VLOOKUP(G3049,master_diffculty!$A$1:$C$11,3,FALSE)</f>
        <v>SPH</v>
      </c>
      <c r="G3049">
        <v>3</v>
      </c>
      <c r="H3049">
        <f>IFERROR(IF(VLOOKUP($B3049,all_raw_csv!$B$1:$AO$2074,5+($G3049-1)*7,FALSE)=0,-1,VLOOKUP($B3049,all_raw_csv!$B$1:$AO$2074,5+($G3049-1)*7,FALSE)),"-")</f>
        <v>8</v>
      </c>
      <c r="I3049">
        <f>IFERROR(IF(VLOOKUP($B3049,new_notes_bemaniwiki!$A$1:$J$1937,1+$G3049,FALSE)="-",-1,VLOOKUP($B3049,new_notes_bemaniwiki!$A$1:$J$1937,1+$G3049,FALSE)),"🙇")</f>
        <v>802</v>
      </c>
      <c r="J3049" t="s">
        <v>3063</v>
      </c>
      <c r="K3049" t="s">
        <v>3063</v>
      </c>
    </row>
    <row r="3050" spans="1:11" x14ac:dyDescent="0.15">
      <c r="A3050" t="str">
        <f>VLOOKUP(B3050,for_vlookup!$A$1:$B$2046,2,FALSE)</f>
        <v>Lincle</v>
      </c>
      <c r="B3050" s="2" t="s">
        <v>1255</v>
      </c>
      <c r="C3050" t="str">
        <f>IFERROR(VLOOKUP(B3050,all_raw_csv!$B$2:$AO$2140,2,FALSE),"-")</f>
        <v>DRUMSTEP</v>
      </c>
      <c r="D3050" t="str">
        <f>IFERROR(VLOOKUP($B3050,all_raw_csv!$B$2:$AO$2140,3,FALSE),"-")</f>
        <v>L.E.D.</v>
      </c>
      <c r="E3050">
        <f>VLOOKUP($A3050,master_version!$A$1:$B$29,2,FALSE)</f>
        <v>19</v>
      </c>
      <c r="F3050" t="str">
        <f>VLOOKUP(G3050,master_diffculty!$A$1:$C$11,3,FALSE)</f>
        <v>SPA</v>
      </c>
      <c r="G3050">
        <v>4</v>
      </c>
      <c r="H3050">
        <f>IFERROR(IF(VLOOKUP($B3050,all_raw_csv!$B$1:$AO$2074,5+($G3050-1)*7,FALSE)=0,-1,VLOOKUP($B3050,all_raw_csv!$B$1:$AO$2074,5+($G3050-1)*7,FALSE)),"-")</f>
        <v>11</v>
      </c>
      <c r="I3050">
        <f>IFERROR(IF(VLOOKUP($B3050,new_notes_bemaniwiki!$A$1:$J$1937,1+$G3050,FALSE)="-",-1,VLOOKUP($B3050,new_notes_bemaniwiki!$A$1:$J$1937,1+$G3050,FALSE)),"🙇")</f>
        <v>1275</v>
      </c>
      <c r="J3050" t="s">
        <v>3063</v>
      </c>
      <c r="K3050" t="s">
        <v>3063</v>
      </c>
    </row>
    <row r="3051" spans="1:11" x14ac:dyDescent="0.15">
      <c r="A3051" t="str">
        <f>VLOOKUP(B3051,for_vlookup!$A$1:$B$2046,2,FALSE)</f>
        <v>Lincle</v>
      </c>
      <c r="B3051" s="2" t="s">
        <v>1255</v>
      </c>
      <c r="C3051" t="str">
        <f>IFERROR(VLOOKUP(B3051,all_raw_csv!$B$2:$AO$2140,2,FALSE),"-")</f>
        <v>DRUMSTEP</v>
      </c>
      <c r="D3051" t="str">
        <f>IFERROR(VLOOKUP($B3051,all_raw_csv!$B$2:$AO$2140,3,FALSE),"-")</f>
        <v>L.E.D.</v>
      </c>
      <c r="E3051">
        <f>VLOOKUP($A3051,master_version!$A$1:$B$29,2,FALSE)</f>
        <v>19</v>
      </c>
      <c r="F3051" t="str">
        <f>VLOOKUP(G3051,master_diffculty!$A$1:$C$11,3,FALSE)</f>
        <v>SPL</v>
      </c>
      <c r="G3051">
        <v>5</v>
      </c>
      <c r="H3051">
        <f>IFERROR(IF(VLOOKUP($B3051,all_raw_csv!$B$1:$AO$2074,5+($G3051-1)*7,FALSE)=0,-1,VLOOKUP($B3051,all_raw_csv!$B$1:$AO$2074,5+($G3051-1)*7,FALSE)),"-")</f>
        <v>12</v>
      </c>
      <c r="I3051">
        <f>IFERROR(IF(VLOOKUP($B3051,new_notes_bemaniwiki!$A$1:$J$1937,1+$G3051,FALSE)="-",-1,VLOOKUP($B3051,new_notes_bemaniwiki!$A$1:$J$1937,1+$G3051,FALSE)),"🙇")</f>
        <v>1377</v>
      </c>
      <c r="J3051" t="s">
        <v>3063</v>
      </c>
      <c r="K3051" t="s">
        <v>3063</v>
      </c>
    </row>
    <row r="3052" spans="1:11" x14ac:dyDescent="0.15">
      <c r="A3052" t="str">
        <f>VLOOKUP(B3052,for_vlookup!$A$1:$B$2046,2,FALSE)</f>
        <v>Lincle</v>
      </c>
      <c r="B3052" s="2" t="s">
        <v>1257</v>
      </c>
      <c r="C3052" t="str">
        <f>IFERROR(VLOOKUP(B3052,all_raw_csv!$B$2:$AO$2140,2,FALSE),"-")</f>
        <v>SACRED TRANCE</v>
      </c>
      <c r="D3052" t="str">
        <f>IFERROR(VLOOKUP($B3052,all_raw_csv!$B$2:$AO$2140,3,FALSE),"-")</f>
        <v>Rche</v>
      </c>
      <c r="E3052">
        <f>VLOOKUP($A3052,master_version!$A$1:$B$29,2,FALSE)</f>
        <v>19</v>
      </c>
      <c r="F3052" t="str">
        <f>VLOOKUP(G3052,master_diffculty!$A$1:$C$11,3,FALSE)</f>
        <v>SPB</v>
      </c>
      <c r="G3052">
        <v>1</v>
      </c>
      <c r="H3052">
        <f>IFERROR(IF(VLOOKUP($B3052,all_raw_csv!$B$1:$AO$2074,5+($G3052-1)*7,FALSE)=0,-1,VLOOKUP($B3052,all_raw_csv!$B$1:$AO$2074,5+($G3052-1)*7,FALSE)),"-")</f>
        <v>-1</v>
      </c>
      <c r="I3052">
        <f>IFERROR(IF(VLOOKUP($B3052,new_notes_bemaniwiki!$A$1:$J$1937,1+$G3052,FALSE)="-",-1,VLOOKUP($B3052,new_notes_bemaniwiki!$A$1:$J$1937,1+$G3052,FALSE)),"🙇")</f>
        <v>-1</v>
      </c>
      <c r="J3052" t="s">
        <v>3063</v>
      </c>
      <c r="K3052" t="s">
        <v>3063</v>
      </c>
    </row>
    <row r="3053" spans="1:11" x14ac:dyDescent="0.15">
      <c r="A3053" t="str">
        <f>VLOOKUP(B3053,for_vlookup!$A$1:$B$2046,2,FALSE)</f>
        <v>Lincle</v>
      </c>
      <c r="B3053" s="2" t="s">
        <v>1257</v>
      </c>
      <c r="C3053" t="str">
        <f>IFERROR(VLOOKUP(B3053,all_raw_csv!$B$2:$AO$2140,2,FALSE),"-")</f>
        <v>SACRED TRANCE</v>
      </c>
      <c r="D3053" t="str">
        <f>IFERROR(VLOOKUP($B3053,all_raw_csv!$B$2:$AO$2140,3,FALSE),"-")</f>
        <v>Rche</v>
      </c>
      <c r="E3053">
        <f>VLOOKUP($A3053,master_version!$A$1:$B$29,2,FALSE)</f>
        <v>19</v>
      </c>
      <c r="F3053" t="str">
        <f>VLOOKUP(G3053,master_diffculty!$A$1:$C$11,3,FALSE)</f>
        <v>SPN</v>
      </c>
      <c r="G3053">
        <v>2</v>
      </c>
      <c r="H3053">
        <f>IFERROR(IF(VLOOKUP($B3053,all_raw_csv!$B$1:$AO$2074,5+($G3053-1)*7,FALSE)=0,-1,VLOOKUP($B3053,all_raw_csv!$B$1:$AO$2074,5+($G3053-1)*7,FALSE)),"-")</f>
        <v>5</v>
      </c>
      <c r="I3053">
        <f>IFERROR(IF(VLOOKUP($B3053,new_notes_bemaniwiki!$A$1:$J$1937,1+$G3053,FALSE)="-",-1,VLOOKUP($B3053,new_notes_bemaniwiki!$A$1:$J$1937,1+$G3053,FALSE)),"🙇")</f>
        <v>565</v>
      </c>
      <c r="J3053" t="s">
        <v>3063</v>
      </c>
      <c r="K3053" t="s">
        <v>3063</v>
      </c>
    </row>
    <row r="3054" spans="1:11" x14ac:dyDescent="0.15">
      <c r="A3054" t="str">
        <f>VLOOKUP(B3054,for_vlookup!$A$1:$B$2046,2,FALSE)</f>
        <v>Lincle</v>
      </c>
      <c r="B3054" s="2" t="s">
        <v>1257</v>
      </c>
      <c r="C3054" t="str">
        <f>IFERROR(VLOOKUP(B3054,all_raw_csv!$B$2:$AO$2140,2,FALSE),"-")</f>
        <v>SACRED TRANCE</v>
      </c>
      <c r="D3054" t="str">
        <f>IFERROR(VLOOKUP($B3054,all_raw_csv!$B$2:$AO$2140,3,FALSE),"-")</f>
        <v>Rche</v>
      </c>
      <c r="E3054">
        <f>VLOOKUP($A3054,master_version!$A$1:$B$29,2,FALSE)</f>
        <v>19</v>
      </c>
      <c r="F3054" t="str">
        <f>VLOOKUP(G3054,master_diffculty!$A$1:$C$11,3,FALSE)</f>
        <v>SPH</v>
      </c>
      <c r="G3054">
        <v>3</v>
      </c>
      <c r="H3054">
        <f>IFERROR(IF(VLOOKUP($B3054,all_raw_csv!$B$1:$AO$2074,5+($G3054-1)*7,FALSE)=0,-1,VLOOKUP($B3054,all_raw_csv!$B$1:$AO$2074,5+($G3054-1)*7,FALSE)),"-")</f>
        <v>9</v>
      </c>
      <c r="I3054">
        <f>IFERROR(IF(VLOOKUP($B3054,new_notes_bemaniwiki!$A$1:$J$1937,1+$G3054,FALSE)="-",-1,VLOOKUP($B3054,new_notes_bemaniwiki!$A$1:$J$1937,1+$G3054,FALSE)),"🙇")</f>
        <v>979</v>
      </c>
      <c r="J3054" t="s">
        <v>3063</v>
      </c>
      <c r="K3054" t="s">
        <v>3063</v>
      </c>
    </row>
    <row r="3055" spans="1:11" x14ac:dyDescent="0.15">
      <c r="A3055" t="str">
        <f>VLOOKUP(B3055,for_vlookup!$A$1:$B$2046,2,FALSE)</f>
        <v>Lincle</v>
      </c>
      <c r="B3055" s="2" t="s">
        <v>1257</v>
      </c>
      <c r="C3055" t="str">
        <f>IFERROR(VLOOKUP(B3055,all_raw_csv!$B$2:$AO$2140,2,FALSE),"-")</f>
        <v>SACRED TRANCE</v>
      </c>
      <c r="D3055" t="str">
        <f>IFERROR(VLOOKUP($B3055,all_raw_csv!$B$2:$AO$2140,3,FALSE),"-")</f>
        <v>Rche</v>
      </c>
      <c r="E3055">
        <f>VLOOKUP($A3055,master_version!$A$1:$B$29,2,FALSE)</f>
        <v>19</v>
      </c>
      <c r="F3055" t="str">
        <f>VLOOKUP(G3055,master_diffculty!$A$1:$C$11,3,FALSE)</f>
        <v>SPA</v>
      </c>
      <c r="G3055">
        <v>4</v>
      </c>
      <c r="H3055">
        <f>IFERROR(IF(VLOOKUP($B3055,all_raw_csv!$B$1:$AO$2074,5+($G3055-1)*7,FALSE)=0,-1,VLOOKUP($B3055,all_raw_csv!$B$1:$AO$2074,5+($G3055-1)*7,FALSE)),"-")</f>
        <v>12</v>
      </c>
      <c r="I3055">
        <f>IFERROR(IF(VLOOKUP($B3055,new_notes_bemaniwiki!$A$1:$J$1937,1+$G3055,FALSE)="-",-1,VLOOKUP($B3055,new_notes_bemaniwiki!$A$1:$J$1937,1+$G3055,FALSE)),"🙇")</f>
        <v>1733</v>
      </c>
      <c r="J3055" t="s">
        <v>3063</v>
      </c>
      <c r="K3055" t="s">
        <v>3063</v>
      </c>
    </row>
    <row r="3056" spans="1:11" x14ac:dyDescent="0.15">
      <c r="A3056" t="str">
        <f>VLOOKUP(B3056,for_vlookup!$A$1:$B$2046,2,FALSE)</f>
        <v>Lincle</v>
      </c>
      <c r="B3056" s="2" t="s">
        <v>1257</v>
      </c>
      <c r="C3056" t="str">
        <f>IFERROR(VLOOKUP(B3056,all_raw_csv!$B$2:$AO$2140,2,FALSE),"-")</f>
        <v>SACRED TRANCE</v>
      </c>
      <c r="D3056" t="str">
        <f>IFERROR(VLOOKUP($B3056,all_raw_csv!$B$2:$AO$2140,3,FALSE),"-")</f>
        <v>Rche</v>
      </c>
      <c r="E3056">
        <f>VLOOKUP($A3056,master_version!$A$1:$B$29,2,FALSE)</f>
        <v>19</v>
      </c>
      <c r="F3056" t="str">
        <f>VLOOKUP(G3056,master_diffculty!$A$1:$C$11,3,FALSE)</f>
        <v>SPL</v>
      </c>
      <c r="G3056">
        <v>5</v>
      </c>
      <c r="H3056">
        <f>IFERROR(IF(VLOOKUP($B3056,all_raw_csv!$B$1:$AO$2074,5+($G3056-1)*7,FALSE)=0,-1,VLOOKUP($B3056,all_raw_csv!$B$1:$AO$2074,5+($G3056-1)*7,FALSE)),"-")</f>
        <v>-1</v>
      </c>
      <c r="I3056">
        <f>IFERROR(IF(VLOOKUP($B3056,new_notes_bemaniwiki!$A$1:$J$1937,1+$G3056,FALSE)="-",-1,VLOOKUP($B3056,new_notes_bemaniwiki!$A$1:$J$1937,1+$G3056,FALSE)),"🙇")</f>
        <v>-1</v>
      </c>
      <c r="J3056" t="s">
        <v>3063</v>
      </c>
      <c r="K3056" t="s">
        <v>3063</v>
      </c>
    </row>
    <row r="3057" spans="1:11" x14ac:dyDescent="0.15">
      <c r="A3057" t="str">
        <f>VLOOKUP(B3057,for_vlookup!$A$1:$B$2046,2,FALSE)</f>
        <v>Lincle</v>
      </c>
      <c r="B3057" s="2" t="s">
        <v>1260</v>
      </c>
      <c r="C3057" t="str">
        <f>IFERROR(VLOOKUP(B3057,all_raw_csv!$B$2:$AO$2140,2,FALSE),"-")</f>
        <v>TECH DANCE</v>
      </c>
      <c r="D3057" t="str">
        <f>IFERROR(VLOOKUP($B3057,all_raw_csv!$B$2:$AO$2140,3,FALSE),"-")</f>
        <v>Remo-con</v>
      </c>
      <c r="E3057">
        <f>VLOOKUP($A3057,master_version!$A$1:$B$29,2,FALSE)</f>
        <v>19</v>
      </c>
      <c r="F3057" t="str">
        <f>VLOOKUP(G3057,master_diffculty!$A$1:$C$11,3,FALSE)</f>
        <v>SPB</v>
      </c>
      <c r="G3057">
        <v>1</v>
      </c>
      <c r="H3057">
        <f>IFERROR(IF(VLOOKUP($B3057,all_raw_csv!$B$1:$AO$2074,5+($G3057-1)*7,FALSE)=0,-1,VLOOKUP($B3057,all_raw_csv!$B$1:$AO$2074,5+($G3057-1)*7,FALSE)),"-")</f>
        <v>-1</v>
      </c>
      <c r="I3057">
        <f>IFERROR(IF(VLOOKUP($B3057,new_notes_bemaniwiki!$A$1:$J$1937,1+$G3057,FALSE)="-",-1,VLOOKUP($B3057,new_notes_bemaniwiki!$A$1:$J$1937,1+$G3057,FALSE)),"🙇")</f>
        <v>-1</v>
      </c>
      <c r="J3057" t="s">
        <v>3063</v>
      </c>
      <c r="K3057" t="s">
        <v>3063</v>
      </c>
    </row>
    <row r="3058" spans="1:11" x14ac:dyDescent="0.15">
      <c r="A3058" t="str">
        <f>VLOOKUP(B3058,for_vlookup!$A$1:$B$2046,2,FALSE)</f>
        <v>Lincle</v>
      </c>
      <c r="B3058" s="2" t="s">
        <v>1260</v>
      </c>
      <c r="C3058" t="str">
        <f>IFERROR(VLOOKUP(B3058,all_raw_csv!$B$2:$AO$2140,2,FALSE),"-")</f>
        <v>TECH DANCE</v>
      </c>
      <c r="D3058" t="str">
        <f>IFERROR(VLOOKUP($B3058,all_raw_csv!$B$2:$AO$2140,3,FALSE),"-")</f>
        <v>Remo-con</v>
      </c>
      <c r="E3058">
        <f>VLOOKUP($A3058,master_version!$A$1:$B$29,2,FALSE)</f>
        <v>19</v>
      </c>
      <c r="F3058" t="str">
        <f>VLOOKUP(G3058,master_diffculty!$A$1:$C$11,3,FALSE)</f>
        <v>SPN</v>
      </c>
      <c r="G3058">
        <v>2</v>
      </c>
      <c r="H3058">
        <f>IFERROR(IF(VLOOKUP($B3058,all_raw_csv!$B$1:$AO$2074,5+($G3058-1)*7,FALSE)=0,-1,VLOOKUP($B3058,all_raw_csv!$B$1:$AO$2074,5+($G3058-1)*7,FALSE)),"-")</f>
        <v>3</v>
      </c>
      <c r="I3058">
        <f>IFERROR(IF(VLOOKUP($B3058,new_notes_bemaniwiki!$A$1:$J$1937,1+$G3058,FALSE)="-",-1,VLOOKUP($B3058,new_notes_bemaniwiki!$A$1:$J$1937,1+$G3058,FALSE)),"🙇")</f>
        <v>312</v>
      </c>
      <c r="J3058" t="s">
        <v>3063</v>
      </c>
      <c r="K3058" t="s">
        <v>3063</v>
      </c>
    </row>
    <row r="3059" spans="1:11" x14ac:dyDescent="0.15">
      <c r="A3059" t="str">
        <f>VLOOKUP(B3059,for_vlookup!$A$1:$B$2046,2,FALSE)</f>
        <v>Lincle</v>
      </c>
      <c r="B3059" s="2" t="s">
        <v>1260</v>
      </c>
      <c r="C3059" t="str">
        <f>IFERROR(VLOOKUP(B3059,all_raw_csv!$B$2:$AO$2140,2,FALSE),"-")</f>
        <v>TECH DANCE</v>
      </c>
      <c r="D3059" t="str">
        <f>IFERROR(VLOOKUP($B3059,all_raw_csv!$B$2:$AO$2140,3,FALSE),"-")</f>
        <v>Remo-con</v>
      </c>
      <c r="E3059">
        <f>VLOOKUP($A3059,master_version!$A$1:$B$29,2,FALSE)</f>
        <v>19</v>
      </c>
      <c r="F3059" t="str">
        <f>VLOOKUP(G3059,master_diffculty!$A$1:$C$11,3,FALSE)</f>
        <v>SPH</v>
      </c>
      <c r="G3059">
        <v>3</v>
      </c>
      <c r="H3059">
        <f>IFERROR(IF(VLOOKUP($B3059,all_raw_csv!$B$1:$AO$2074,5+($G3059-1)*7,FALSE)=0,-1,VLOOKUP($B3059,all_raw_csv!$B$1:$AO$2074,5+($G3059-1)*7,FALSE)),"-")</f>
        <v>7</v>
      </c>
      <c r="I3059">
        <f>IFERROR(IF(VLOOKUP($B3059,new_notes_bemaniwiki!$A$1:$J$1937,1+$G3059,FALSE)="-",-1,VLOOKUP($B3059,new_notes_bemaniwiki!$A$1:$J$1937,1+$G3059,FALSE)),"🙇")</f>
        <v>628</v>
      </c>
      <c r="J3059" t="s">
        <v>3063</v>
      </c>
      <c r="K3059" t="s">
        <v>3063</v>
      </c>
    </row>
    <row r="3060" spans="1:11" x14ac:dyDescent="0.15">
      <c r="A3060" t="str">
        <f>VLOOKUP(B3060,for_vlookup!$A$1:$B$2046,2,FALSE)</f>
        <v>Lincle</v>
      </c>
      <c r="B3060" s="2" t="s">
        <v>1260</v>
      </c>
      <c r="C3060" t="str">
        <f>IFERROR(VLOOKUP(B3060,all_raw_csv!$B$2:$AO$2140,2,FALSE),"-")</f>
        <v>TECH DANCE</v>
      </c>
      <c r="D3060" t="str">
        <f>IFERROR(VLOOKUP($B3060,all_raw_csv!$B$2:$AO$2140,3,FALSE),"-")</f>
        <v>Remo-con</v>
      </c>
      <c r="E3060">
        <f>VLOOKUP($A3060,master_version!$A$1:$B$29,2,FALSE)</f>
        <v>19</v>
      </c>
      <c r="F3060" t="str">
        <f>VLOOKUP(G3060,master_diffculty!$A$1:$C$11,3,FALSE)</f>
        <v>SPA</v>
      </c>
      <c r="G3060">
        <v>4</v>
      </c>
      <c r="H3060">
        <f>IFERROR(IF(VLOOKUP($B3060,all_raw_csv!$B$1:$AO$2074,5+($G3060-1)*7,FALSE)=0,-1,VLOOKUP($B3060,all_raw_csv!$B$1:$AO$2074,5+($G3060-1)*7,FALSE)),"-")</f>
        <v>9</v>
      </c>
      <c r="I3060">
        <f>IFERROR(IF(VLOOKUP($B3060,new_notes_bemaniwiki!$A$1:$J$1937,1+$G3060,FALSE)="-",-1,VLOOKUP($B3060,new_notes_bemaniwiki!$A$1:$J$1937,1+$G3060,FALSE)),"🙇")</f>
        <v>881</v>
      </c>
      <c r="J3060" t="s">
        <v>3063</v>
      </c>
      <c r="K3060" t="s">
        <v>3063</v>
      </c>
    </row>
    <row r="3061" spans="1:11" x14ac:dyDescent="0.15">
      <c r="A3061" t="str">
        <f>VLOOKUP(B3061,for_vlookup!$A$1:$B$2046,2,FALSE)</f>
        <v>Lincle</v>
      </c>
      <c r="B3061" s="2" t="s">
        <v>1260</v>
      </c>
      <c r="C3061" t="str">
        <f>IFERROR(VLOOKUP(B3061,all_raw_csv!$B$2:$AO$2140,2,FALSE),"-")</f>
        <v>TECH DANCE</v>
      </c>
      <c r="D3061" t="str">
        <f>IFERROR(VLOOKUP($B3061,all_raw_csv!$B$2:$AO$2140,3,FALSE),"-")</f>
        <v>Remo-con</v>
      </c>
      <c r="E3061">
        <f>VLOOKUP($A3061,master_version!$A$1:$B$29,2,FALSE)</f>
        <v>19</v>
      </c>
      <c r="F3061" t="str">
        <f>VLOOKUP(G3061,master_diffculty!$A$1:$C$11,3,FALSE)</f>
        <v>SPL</v>
      </c>
      <c r="G3061">
        <v>5</v>
      </c>
      <c r="H3061">
        <f>IFERROR(IF(VLOOKUP($B3061,all_raw_csv!$B$1:$AO$2074,5+($G3061-1)*7,FALSE)=0,-1,VLOOKUP($B3061,all_raw_csv!$B$1:$AO$2074,5+($G3061-1)*7,FALSE)),"-")</f>
        <v>-1</v>
      </c>
      <c r="I3061">
        <f>IFERROR(IF(VLOOKUP($B3061,new_notes_bemaniwiki!$A$1:$J$1937,1+$G3061,FALSE)="-",-1,VLOOKUP($B3061,new_notes_bemaniwiki!$A$1:$J$1937,1+$G3061,FALSE)),"🙇")</f>
        <v>-1</v>
      </c>
      <c r="J3061" t="s">
        <v>3063</v>
      </c>
      <c r="K3061" t="s">
        <v>3063</v>
      </c>
    </row>
    <row r="3062" spans="1:11" x14ac:dyDescent="0.15">
      <c r="A3062" t="str">
        <f>VLOOKUP(B3062,for_vlookup!$A$1:$B$2046,2,FALSE)</f>
        <v>Lincle</v>
      </c>
      <c r="B3062" s="2" t="s">
        <v>1261</v>
      </c>
      <c r="C3062" t="str">
        <f>IFERROR(VLOOKUP(B3062,all_raw_csv!$B$2:$AO$2140,2,FALSE),"-")</f>
        <v>HARD TRANCE</v>
      </c>
      <c r="D3062" t="str">
        <f>IFERROR(VLOOKUP($B3062,all_raw_csv!$B$2:$AO$2140,3,FALSE),"-")</f>
        <v>L.E.D.</v>
      </c>
      <c r="E3062">
        <f>VLOOKUP($A3062,master_version!$A$1:$B$29,2,FALSE)</f>
        <v>19</v>
      </c>
      <c r="F3062" t="str">
        <f>VLOOKUP(G3062,master_diffculty!$A$1:$C$11,3,FALSE)</f>
        <v>SPB</v>
      </c>
      <c r="G3062">
        <v>1</v>
      </c>
      <c r="H3062">
        <f>IFERROR(IF(VLOOKUP($B3062,all_raw_csv!$B$1:$AO$2074,5+($G3062-1)*7,FALSE)=0,-1,VLOOKUP($B3062,all_raw_csv!$B$1:$AO$2074,5+($G3062-1)*7,FALSE)),"-")</f>
        <v>-1</v>
      </c>
      <c r="I3062">
        <f>IFERROR(IF(VLOOKUP($B3062,new_notes_bemaniwiki!$A$1:$J$1937,1+$G3062,FALSE)="-",-1,VLOOKUP($B3062,new_notes_bemaniwiki!$A$1:$J$1937,1+$G3062,FALSE)),"🙇")</f>
        <v>-1</v>
      </c>
      <c r="J3062" t="s">
        <v>3063</v>
      </c>
      <c r="K3062" t="s">
        <v>3063</v>
      </c>
    </row>
    <row r="3063" spans="1:11" x14ac:dyDescent="0.15">
      <c r="A3063" t="str">
        <f>VLOOKUP(B3063,for_vlookup!$A$1:$B$2046,2,FALSE)</f>
        <v>Lincle</v>
      </c>
      <c r="B3063" s="2" t="s">
        <v>1261</v>
      </c>
      <c r="C3063" t="str">
        <f>IFERROR(VLOOKUP(B3063,all_raw_csv!$B$2:$AO$2140,2,FALSE),"-")</f>
        <v>HARD TRANCE</v>
      </c>
      <c r="D3063" t="str">
        <f>IFERROR(VLOOKUP($B3063,all_raw_csv!$B$2:$AO$2140,3,FALSE),"-")</f>
        <v>L.E.D.</v>
      </c>
      <c r="E3063">
        <f>VLOOKUP($A3063,master_version!$A$1:$B$29,2,FALSE)</f>
        <v>19</v>
      </c>
      <c r="F3063" t="str">
        <f>VLOOKUP(G3063,master_diffculty!$A$1:$C$11,3,FALSE)</f>
        <v>SPN</v>
      </c>
      <c r="G3063">
        <v>2</v>
      </c>
      <c r="H3063">
        <f>IFERROR(IF(VLOOKUP($B3063,all_raw_csv!$B$1:$AO$2074,5+($G3063-1)*7,FALSE)=0,-1,VLOOKUP($B3063,all_raw_csv!$B$1:$AO$2074,5+($G3063-1)*7,FALSE)),"-")</f>
        <v>5</v>
      </c>
      <c r="I3063">
        <f>IFERROR(IF(VLOOKUP($B3063,new_notes_bemaniwiki!$A$1:$J$1937,1+$G3063,FALSE)="-",-1,VLOOKUP($B3063,new_notes_bemaniwiki!$A$1:$J$1937,1+$G3063,FALSE)),"🙇")</f>
        <v>496</v>
      </c>
      <c r="J3063" t="s">
        <v>3063</v>
      </c>
      <c r="K3063" t="s">
        <v>3063</v>
      </c>
    </row>
    <row r="3064" spans="1:11" x14ac:dyDescent="0.15">
      <c r="A3064" t="str">
        <f>VLOOKUP(B3064,for_vlookup!$A$1:$B$2046,2,FALSE)</f>
        <v>Lincle</v>
      </c>
      <c r="B3064" s="2" t="s">
        <v>1261</v>
      </c>
      <c r="C3064" t="str">
        <f>IFERROR(VLOOKUP(B3064,all_raw_csv!$B$2:$AO$2140,2,FALSE),"-")</f>
        <v>HARD TRANCE</v>
      </c>
      <c r="D3064" t="str">
        <f>IFERROR(VLOOKUP($B3064,all_raw_csv!$B$2:$AO$2140,3,FALSE),"-")</f>
        <v>L.E.D.</v>
      </c>
      <c r="E3064">
        <f>VLOOKUP($A3064,master_version!$A$1:$B$29,2,FALSE)</f>
        <v>19</v>
      </c>
      <c r="F3064" t="str">
        <f>VLOOKUP(G3064,master_diffculty!$A$1:$C$11,3,FALSE)</f>
        <v>SPH</v>
      </c>
      <c r="G3064">
        <v>3</v>
      </c>
      <c r="H3064">
        <f>IFERROR(IF(VLOOKUP($B3064,all_raw_csv!$B$1:$AO$2074,5+($G3064-1)*7,FALSE)=0,-1,VLOOKUP($B3064,all_raw_csv!$B$1:$AO$2074,5+($G3064-1)*7,FALSE)),"-")</f>
        <v>9</v>
      </c>
      <c r="I3064">
        <f>IFERROR(IF(VLOOKUP($B3064,new_notes_bemaniwiki!$A$1:$J$1937,1+$G3064,FALSE)="-",-1,VLOOKUP($B3064,new_notes_bemaniwiki!$A$1:$J$1937,1+$G3064,FALSE)),"🙇")</f>
        <v>990</v>
      </c>
      <c r="J3064" t="s">
        <v>3063</v>
      </c>
      <c r="K3064" t="s">
        <v>3063</v>
      </c>
    </row>
    <row r="3065" spans="1:11" x14ac:dyDescent="0.15">
      <c r="A3065" t="str">
        <f>VLOOKUP(B3065,for_vlookup!$A$1:$B$2046,2,FALSE)</f>
        <v>Lincle</v>
      </c>
      <c r="B3065" s="2" t="s">
        <v>1261</v>
      </c>
      <c r="C3065" t="str">
        <f>IFERROR(VLOOKUP(B3065,all_raw_csv!$B$2:$AO$2140,2,FALSE),"-")</f>
        <v>HARD TRANCE</v>
      </c>
      <c r="D3065" t="str">
        <f>IFERROR(VLOOKUP($B3065,all_raw_csv!$B$2:$AO$2140,3,FALSE),"-")</f>
        <v>L.E.D.</v>
      </c>
      <c r="E3065">
        <f>VLOOKUP($A3065,master_version!$A$1:$B$29,2,FALSE)</f>
        <v>19</v>
      </c>
      <c r="F3065" t="str">
        <f>VLOOKUP(G3065,master_diffculty!$A$1:$C$11,3,FALSE)</f>
        <v>SPA</v>
      </c>
      <c r="G3065">
        <v>4</v>
      </c>
      <c r="H3065">
        <f>IFERROR(IF(VLOOKUP($B3065,all_raw_csv!$B$1:$AO$2074,5+($G3065-1)*7,FALSE)=0,-1,VLOOKUP($B3065,all_raw_csv!$B$1:$AO$2074,5+($G3065-1)*7,FALSE)),"-")</f>
        <v>12</v>
      </c>
      <c r="I3065">
        <f>IFERROR(IF(VLOOKUP($B3065,new_notes_bemaniwiki!$A$1:$J$1937,1+$G3065,FALSE)="-",-1,VLOOKUP($B3065,new_notes_bemaniwiki!$A$1:$J$1937,1+$G3065,FALSE)),"🙇")</f>
        <v>1921</v>
      </c>
      <c r="J3065" t="s">
        <v>3063</v>
      </c>
      <c r="K3065" t="s">
        <v>3063</v>
      </c>
    </row>
    <row r="3066" spans="1:11" x14ac:dyDescent="0.15">
      <c r="A3066" t="str">
        <f>VLOOKUP(B3066,for_vlookup!$A$1:$B$2046,2,FALSE)</f>
        <v>Lincle</v>
      </c>
      <c r="B3066" s="2" t="s">
        <v>1261</v>
      </c>
      <c r="C3066" t="str">
        <f>IFERROR(VLOOKUP(B3066,all_raw_csv!$B$2:$AO$2140,2,FALSE),"-")</f>
        <v>HARD TRANCE</v>
      </c>
      <c r="D3066" t="str">
        <f>IFERROR(VLOOKUP($B3066,all_raw_csv!$B$2:$AO$2140,3,FALSE),"-")</f>
        <v>L.E.D.</v>
      </c>
      <c r="E3066">
        <f>VLOOKUP($A3066,master_version!$A$1:$B$29,2,FALSE)</f>
        <v>19</v>
      </c>
      <c r="F3066" t="str">
        <f>VLOOKUP(G3066,master_diffculty!$A$1:$C$11,3,FALSE)</f>
        <v>SPL</v>
      </c>
      <c r="G3066">
        <v>5</v>
      </c>
      <c r="H3066">
        <f>IFERROR(IF(VLOOKUP($B3066,all_raw_csv!$B$1:$AO$2074,5+($G3066-1)*7,FALSE)=0,-1,VLOOKUP($B3066,all_raw_csv!$B$1:$AO$2074,5+($G3066-1)*7,FALSE)),"-")</f>
        <v>-1</v>
      </c>
      <c r="I3066">
        <f>IFERROR(IF(VLOOKUP($B3066,new_notes_bemaniwiki!$A$1:$J$1937,1+$G3066,FALSE)="-",-1,VLOOKUP($B3066,new_notes_bemaniwiki!$A$1:$J$1937,1+$G3066,FALSE)),"🙇")</f>
        <v>-1</v>
      </c>
      <c r="J3066" t="s">
        <v>3063</v>
      </c>
      <c r="K3066" t="s">
        <v>3063</v>
      </c>
    </row>
    <row r="3067" spans="1:11" x14ac:dyDescent="0.15">
      <c r="A3067" t="str">
        <f>VLOOKUP(B3067,for_vlookup!$A$1:$B$2046,2,FALSE)</f>
        <v>Lincle</v>
      </c>
      <c r="B3067" s="2" t="s">
        <v>1262</v>
      </c>
      <c r="C3067" t="str">
        <f>IFERROR(VLOOKUP(B3067,all_raw_csv!$B$2:$AO$2140,2,FALSE),"-")</f>
        <v>TERROR CORE</v>
      </c>
      <c r="D3067" t="str">
        <f>IFERROR(VLOOKUP($B3067,all_raw_csv!$B$2:$AO$2140,3,FALSE),"-")</f>
        <v>Neulakyussra</v>
      </c>
      <c r="E3067">
        <f>VLOOKUP($A3067,master_version!$A$1:$B$29,2,FALSE)</f>
        <v>19</v>
      </c>
      <c r="F3067" t="str">
        <f>VLOOKUP(G3067,master_diffculty!$A$1:$C$11,3,FALSE)</f>
        <v>SPB</v>
      </c>
      <c r="G3067">
        <v>1</v>
      </c>
      <c r="H3067">
        <f>IFERROR(IF(VLOOKUP($B3067,all_raw_csv!$B$1:$AO$2074,5+($G3067-1)*7,FALSE)=0,-1,VLOOKUP($B3067,all_raw_csv!$B$1:$AO$2074,5+($G3067-1)*7,FALSE)),"-")</f>
        <v>-1</v>
      </c>
      <c r="I3067">
        <f>IFERROR(IF(VLOOKUP($B3067,new_notes_bemaniwiki!$A$1:$J$1937,1+$G3067,FALSE)="-",-1,VLOOKUP($B3067,new_notes_bemaniwiki!$A$1:$J$1937,1+$G3067,FALSE)),"🙇")</f>
        <v>-1</v>
      </c>
      <c r="J3067" t="s">
        <v>3063</v>
      </c>
      <c r="K3067" t="s">
        <v>3063</v>
      </c>
    </row>
    <row r="3068" spans="1:11" x14ac:dyDescent="0.15">
      <c r="A3068" t="str">
        <f>VLOOKUP(B3068,for_vlookup!$A$1:$B$2046,2,FALSE)</f>
        <v>Lincle</v>
      </c>
      <c r="B3068" s="2" t="s">
        <v>1262</v>
      </c>
      <c r="C3068" t="str">
        <f>IFERROR(VLOOKUP(B3068,all_raw_csv!$B$2:$AO$2140,2,FALSE),"-")</f>
        <v>TERROR CORE</v>
      </c>
      <c r="D3068" t="str">
        <f>IFERROR(VLOOKUP($B3068,all_raw_csv!$B$2:$AO$2140,3,FALSE),"-")</f>
        <v>Neulakyussra</v>
      </c>
      <c r="E3068">
        <f>VLOOKUP($A3068,master_version!$A$1:$B$29,2,FALSE)</f>
        <v>19</v>
      </c>
      <c r="F3068" t="str">
        <f>VLOOKUP(G3068,master_diffculty!$A$1:$C$11,3,FALSE)</f>
        <v>SPN</v>
      </c>
      <c r="G3068">
        <v>2</v>
      </c>
      <c r="H3068">
        <f>IFERROR(IF(VLOOKUP($B3068,all_raw_csv!$B$1:$AO$2074,5+($G3068-1)*7,FALSE)=0,-1,VLOOKUP($B3068,all_raw_csv!$B$1:$AO$2074,5+($G3068-1)*7,FALSE)),"-")</f>
        <v>6</v>
      </c>
      <c r="I3068">
        <f>IFERROR(IF(VLOOKUP($B3068,new_notes_bemaniwiki!$A$1:$J$1937,1+$G3068,FALSE)="-",-1,VLOOKUP($B3068,new_notes_bemaniwiki!$A$1:$J$1937,1+$G3068,FALSE)),"🙇")</f>
        <v>634</v>
      </c>
      <c r="J3068" t="s">
        <v>3063</v>
      </c>
      <c r="K3068" t="s">
        <v>3063</v>
      </c>
    </row>
    <row r="3069" spans="1:11" x14ac:dyDescent="0.15">
      <c r="A3069" t="str">
        <f>VLOOKUP(B3069,for_vlookup!$A$1:$B$2046,2,FALSE)</f>
        <v>Lincle</v>
      </c>
      <c r="B3069" s="2" t="s">
        <v>1262</v>
      </c>
      <c r="C3069" t="str">
        <f>IFERROR(VLOOKUP(B3069,all_raw_csv!$B$2:$AO$2140,2,FALSE),"-")</f>
        <v>TERROR CORE</v>
      </c>
      <c r="D3069" t="str">
        <f>IFERROR(VLOOKUP($B3069,all_raw_csv!$B$2:$AO$2140,3,FALSE),"-")</f>
        <v>Neulakyussra</v>
      </c>
      <c r="E3069">
        <f>VLOOKUP($A3069,master_version!$A$1:$B$29,2,FALSE)</f>
        <v>19</v>
      </c>
      <c r="F3069" t="str">
        <f>VLOOKUP(G3069,master_diffculty!$A$1:$C$11,3,FALSE)</f>
        <v>SPH</v>
      </c>
      <c r="G3069">
        <v>3</v>
      </c>
      <c r="H3069">
        <f>IFERROR(IF(VLOOKUP($B3069,all_raw_csv!$B$1:$AO$2074,5+($G3069-1)*7,FALSE)=0,-1,VLOOKUP($B3069,all_raw_csv!$B$1:$AO$2074,5+($G3069-1)*7,FALSE)),"-")</f>
        <v>10</v>
      </c>
      <c r="I3069">
        <f>IFERROR(IF(VLOOKUP($B3069,new_notes_bemaniwiki!$A$1:$J$1937,1+$G3069,FALSE)="-",-1,VLOOKUP($B3069,new_notes_bemaniwiki!$A$1:$J$1937,1+$G3069,FALSE)),"🙇")</f>
        <v>1215</v>
      </c>
      <c r="J3069" t="s">
        <v>3063</v>
      </c>
      <c r="K3069" t="s">
        <v>3063</v>
      </c>
    </row>
    <row r="3070" spans="1:11" x14ac:dyDescent="0.15">
      <c r="A3070" t="str">
        <f>VLOOKUP(B3070,for_vlookup!$A$1:$B$2046,2,FALSE)</f>
        <v>Lincle</v>
      </c>
      <c r="B3070" s="2" t="s">
        <v>1262</v>
      </c>
      <c r="C3070" t="str">
        <f>IFERROR(VLOOKUP(B3070,all_raw_csv!$B$2:$AO$2140,2,FALSE),"-")</f>
        <v>TERROR CORE</v>
      </c>
      <c r="D3070" t="str">
        <f>IFERROR(VLOOKUP($B3070,all_raw_csv!$B$2:$AO$2140,3,FALSE),"-")</f>
        <v>Neulakyussra</v>
      </c>
      <c r="E3070">
        <f>VLOOKUP($A3070,master_version!$A$1:$B$29,2,FALSE)</f>
        <v>19</v>
      </c>
      <c r="F3070" t="str">
        <f>VLOOKUP(G3070,master_diffculty!$A$1:$C$11,3,FALSE)</f>
        <v>SPA</v>
      </c>
      <c r="G3070">
        <v>4</v>
      </c>
      <c r="H3070">
        <f>IFERROR(IF(VLOOKUP($B3070,all_raw_csv!$B$1:$AO$2074,5+($G3070-1)*7,FALSE)=0,-1,VLOOKUP($B3070,all_raw_csv!$B$1:$AO$2074,5+($G3070-1)*7,FALSE)),"-")</f>
        <v>12</v>
      </c>
      <c r="I3070">
        <f>IFERROR(IF(VLOOKUP($B3070,new_notes_bemaniwiki!$A$1:$J$1937,1+$G3070,FALSE)="-",-1,VLOOKUP($B3070,new_notes_bemaniwiki!$A$1:$J$1937,1+$G3070,FALSE)),"🙇")</f>
        <v>2000</v>
      </c>
      <c r="J3070" t="s">
        <v>3063</v>
      </c>
      <c r="K3070" t="s">
        <v>3063</v>
      </c>
    </row>
    <row r="3071" spans="1:11" x14ac:dyDescent="0.15">
      <c r="A3071" t="str">
        <f>VLOOKUP(B3071,for_vlookup!$A$1:$B$2046,2,FALSE)</f>
        <v>Lincle</v>
      </c>
      <c r="B3071" s="2" t="s">
        <v>1262</v>
      </c>
      <c r="C3071" t="str">
        <f>IFERROR(VLOOKUP(B3071,all_raw_csv!$B$2:$AO$2140,2,FALSE),"-")</f>
        <v>TERROR CORE</v>
      </c>
      <c r="D3071" t="str">
        <f>IFERROR(VLOOKUP($B3071,all_raw_csv!$B$2:$AO$2140,3,FALSE),"-")</f>
        <v>Neulakyussra</v>
      </c>
      <c r="E3071">
        <f>VLOOKUP($A3071,master_version!$A$1:$B$29,2,FALSE)</f>
        <v>19</v>
      </c>
      <c r="F3071" t="str">
        <f>VLOOKUP(G3071,master_diffculty!$A$1:$C$11,3,FALSE)</f>
        <v>SPL</v>
      </c>
      <c r="G3071">
        <v>5</v>
      </c>
      <c r="H3071">
        <f>IFERROR(IF(VLOOKUP($B3071,all_raw_csv!$B$1:$AO$2074,5+($G3071-1)*7,FALSE)=0,-1,VLOOKUP($B3071,all_raw_csv!$B$1:$AO$2074,5+($G3071-1)*7,FALSE)),"-")</f>
        <v>-1</v>
      </c>
      <c r="I3071">
        <f>IFERROR(IF(VLOOKUP($B3071,new_notes_bemaniwiki!$A$1:$J$1937,1+$G3071,FALSE)="-",-1,VLOOKUP($B3071,new_notes_bemaniwiki!$A$1:$J$1937,1+$G3071,FALSE)),"🙇")</f>
        <v>-1</v>
      </c>
      <c r="J3071" t="s">
        <v>3063</v>
      </c>
      <c r="K3071" t="s">
        <v>3063</v>
      </c>
    </row>
    <row r="3072" spans="1:11" x14ac:dyDescent="0.15">
      <c r="A3072" t="str">
        <f>VLOOKUP(B3072,for_vlookup!$A$1:$B$2046,2,FALSE)</f>
        <v>Lincle</v>
      </c>
      <c r="B3072" s="2" t="s">
        <v>1265</v>
      </c>
      <c r="C3072" t="str">
        <f>IFERROR(VLOOKUP(B3072,all_raw_csv!$B$2:$AO$2140,2,FALSE),"-")</f>
        <v>TEK-TRANCE</v>
      </c>
      <c r="D3072" t="str">
        <f>IFERROR(VLOOKUP($B3072,all_raw_csv!$B$2:$AO$2140,3,FALSE),"-")</f>
        <v>S-C-U</v>
      </c>
      <c r="E3072">
        <f>VLOOKUP($A3072,master_version!$A$1:$B$29,2,FALSE)</f>
        <v>19</v>
      </c>
      <c r="F3072" t="str">
        <f>VLOOKUP(G3072,master_diffculty!$A$1:$C$11,3,FALSE)</f>
        <v>SPB</v>
      </c>
      <c r="G3072">
        <v>1</v>
      </c>
      <c r="H3072">
        <f>IFERROR(IF(VLOOKUP($B3072,all_raw_csv!$B$1:$AO$2074,5+($G3072-1)*7,FALSE)=0,-1,VLOOKUP($B3072,all_raw_csv!$B$1:$AO$2074,5+($G3072-1)*7,FALSE)),"-")</f>
        <v>-1</v>
      </c>
      <c r="I3072">
        <f>IFERROR(IF(VLOOKUP($B3072,new_notes_bemaniwiki!$A$1:$J$1937,1+$G3072,FALSE)="-",-1,VLOOKUP($B3072,new_notes_bemaniwiki!$A$1:$J$1937,1+$G3072,FALSE)),"🙇")</f>
        <v>-1</v>
      </c>
      <c r="J3072" t="s">
        <v>3063</v>
      </c>
      <c r="K3072" t="s">
        <v>3063</v>
      </c>
    </row>
    <row r="3073" spans="1:11" x14ac:dyDescent="0.15">
      <c r="A3073" t="str">
        <f>VLOOKUP(B3073,for_vlookup!$A$1:$B$2046,2,FALSE)</f>
        <v>Lincle</v>
      </c>
      <c r="B3073" s="2" t="s">
        <v>1265</v>
      </c>
      <c r="C3073" t="str">
        <f>IFERROR(VLOOKUP(B3073,all_raw_csv!$B$2:$AO$2140,2,FALSE),"-")</f>
        <v>TEK-TRANCE</v>
      </c>
      <c r="D3073" t="str">
        <f>IFERROR(VLOOKUP($B3073,all_raw_csv!$B$2:$AO$2140,3,FALSE),"-")</f>
        <v>S-C-U</v>
      </c>
      <c r="E3073">
        <f>VLOOKUP($A3073,master_version!$A$1:$B$29,2,FALSE)</f>
        <v>19</v>
      </c>
      <c r="F3073" t="str">
        <f>VLOOKUP(G3073,master_diffculty!$A$1:$C$11,3,FALSE)</f>
        <v>SPN</v>
      </c>
      <c r="G3073">
        <v>2</v>
      </c>
      <c r="H3073">
        <f>IFERROR(IF(VLOOKUP($B3073,all_raw_csv!$B$1:$AO$2074,5+($G3073-1)*7,FALSE)=0,-1,VLOOKUP($B3073,all_raw_csv!$B$1:$AO$2074,5+($G3073-1)*7,FALSE)),"-")</f>
        <v>4</v>
      </c>
      <c r="I3073">
        <f>IFERROR(IF(VLOOKUP($B3073,new_notes_bemaniwiki!$A$1:$J$1937,1+$G3073,FALSE)="-",-1,VLOOKUP($B3073,new_notes_bemaniwiki!$A$1:$J$1937,1+$G3073,FALSE)),"🙇")</f>
        <v>401</v>
      </c>
      <c r="J3073" t="s">
        <v>3063</v>
      </c>
      <c r="K3073" t="s">
        <v>3063</v>
      </c>
    </row>
    <row r="3074" spans="1:11" x14ac:dyDescent="0.15">
      <c r="A3074" t="str">
        <f>VLOOKUP(B3074,for_vlookup!$A$1:$B$2046,2,FALSE)</f>
        <v>Lincle</v>
      </c>
      <c r="B3074" s="2" t="s">
        <v>1265</v>
      </c>
      <c r="C3074" t="str">
        <f>IFERROR(VLOOKUP(B3074,all_raw_csv!$B$2:$AO$2140,2,FALSE),"-")</f>
        <v>TEK-TRANCE</v>
      </c>
      <c r="D3074" t="str">
        <f>IFERROR(VLOOKUP($B3074,all_raw_csv!$B$2:$AO$2140,3,FALSE),"-")</f>
        <v>S-C-U</v>
      </c>
      <c r="E3074">
        <f>VLOOKUP($A3074,master_version!$A$1:$B$29,2,FALSE)</f>
        <v>19</v>
      </c>
      <c r="F3074" t="str">
        <f>VLOOKUP(G3074,master_diffculty!$A$1:$C$11,3,FALSE)</f>
        <v>SPH</v>
      </c>
      <c r="G3074">
        <v>3</v>
      </c>
      <c r="H3074">
        <f>IFERROR(IF(VLOOKUP($B3074,all_raw_csv!$B$1:$AO$2074,5+($G3074-1)*7,FALSE)=0,-1,VLOOKUP($B3074,all_raw_csv!$B$1:$AO$2074,5+($G3074-1)*7,FALSE)),"-")</f>
        <v>8</v>
      </c>
      <c r="I3074">
        <f>IFERROR(IF(VLOOKUP($B3074,new_notes_bemaniwiki!$A$1:$J$1937,1+$G3074,FALSE)="-",-1,VLOOKUP($B3074,new_notes_bemaniwiki!$A$1:$J$1937,1+$G3074,FALSE)),"🙇")</f>
        <v>778</v>
      </c>
      <c r="J3074" t="s">
        <v>3063</v>
      </c>
      <c r="K3074" t="s">
        <v>3063</v>
      </c>
    </row>
    <row r="3075" spans="1:11" x14ac:dyDescent="0.15">
      <c r="A3075" t="str">
        <f>VLOOKUP(B3075,for_vlookup!$A$1:$B$2046,2,FALSE)</f>
        <v>Lincle</v>
      </c>
      <c r="B3075" s="2" t="s">
        <v>1265</v>
      </c>
      <c r="C3075" t="str">
        <f>IFERROR(VLOOKUP(B3075,all_raw_csv!$B$2:$AO$2140,2,FALSE),"-")</f>
        <v>TEK-TRANCE</v>
      </c>
      <c r="D3075" t="str">
        <f>IFERROR(VLOOKUP($B3075,all_raw_csv!$B$2:$AO$2140,3,FALSE),"-")</f>
        <v>S-C-U</v>
      </c>
      <c r="E3075">
        <f>VLOOKUP($A3075,master_version!$A$1:$B$29,2,FALSE)</f>
        <v>19</v>
      </c>
      <c r="F3075" t="str">
        <f>VLOOKUP(G3075,master_diffculty!$A$1:$C$11,3,FALSE)</f>
        <v>SPA</v>
      </c>
      <c r="G3075">
        <v>4</v>
      </c>
      <c r="H3075">
        <f>IFERROR(IF(VLOOKUP($B3075,all_raw_csv!$B$1:$AO$2074,5+($G3075-1)*7,FALSE)=0,-1,VLOOKUP($B3075,all_raw_csv!$B$1:$AO$2074,5+($G3075-1)*7,FALSE)),"-")</f>
        <v>10</v>
      </c>
      <c r="I3075">
        <f>IFERROR(IF(VLOOKUP($B3075,new_notes_bemaniwiki!$A$1:$J$1937,1+$G3075,FALSE)="-",-1,VLOOKUP($B3075,new_notes_bemaniwiki!$A$1:$J$1937,1+$G3075,FALSE)),"🙇")</f>
        <v>1152</v>
      </c>
      <c r="J3075" t="s">
        <v>3063</v>
      </c>
      <c r="K3075" t="s">
        <v>3063</v>
      </c>
    </row>
    <row r="3076" spans="1:11" x14ac:dyDescent="0.15">
      <c r="A3076" t="str">
        <f>VLOOKUP(B3076,for_vlookup!$A$1:$B$2046,2,FALSE)</f>
        <v>Lincle</v>
      </c>
      <c r="B3076" s="2" t="s">
        <v>1265</v>
      </c>
      <c r="C3076" t="str">
        <f>IFERROR(VLOOKUP(B3076,all_raw_csv!$B$2:$AO$2140,2,FALSE),"-")</f>
        <v>TEK-TRANCE</v>
      </c>
      <c r="D3076" t="str">
        <f>IFERROR(VLOOKUP($B3076,all_raw_csv!$B$2:$AO$2140,3,FALSE),"-")</f>
        <v>S-C-U</v>
      </c>
      <c r="E3076">
        <f>VLOOKUP($A3076,master_version!$A$1:$B$29,2,FALSE)</f>
        <v>19</v>
      </c>
      <c r="F3076" t="str">
        <f>VLOOKUP(G3076,master_diffculty!$A$1:$C$11,3,FALSE)</f>
        <v>SPL</v>
      </c>
      <c r="G3076">
        <v>5</v>
      </c>
      <c r="H3076">
        <f>IFERROR(IF(VLOOKUP($B3076,all_raw_csv!$B$1:$AO$2074,5+($G3076-1)*7,FALSE)=0,-1,VLOOKUP($B3076,all_raw_csv!$B$1:$AO$2074,5+($G3076-1)*7,FALSE)),"-")</f>
        <v>-1</v>
      </c>
      <c r="I3076">
        <f>IFERROR(IF(VLOOKUP($B3076,new_notes_bemaniwiki!$A$1:$J$1937,1+$G3076,FALSE)="-",-1,VLOOKUP($B3076,new_notes_bemaniwiki!$A$1:$J$1937,1+$G3076,FALSE)),"🙇")</f>
        <v>-1</v>
      </c>
      <c r="J3076" t="s">
        <v>3063</v>
      </c>
      <c r="K3076" t="s">
        <v>3063</v>
      </c>
    </row>
    <row r="3077" spans="1:11" x14ac:dyDescent="0.15">
      <c r="A3077" t="str">
        <f>VLOOKUP(B3077,for_vlookup!$A$1:$B$2046,2,FALSE)</f>
        <v>Lincle</v>
      </c>
      <c r="B3077" s="2" t="s">
        <v>1268</v>
      </c>
      <c r="C3077" t="str">
        <f>IFERROR(VLOOKUP(B3077,all_raw_csv!$B$2:$AO$2140,2,FALSE),"-")</f>
        <v>DRUM'N'BASS</v>
      </c>
      <c r="D3077" t="str">
        <f>IFERROR(VLOOKUP($B3077,all_raw_csv!$B$2:$AO$2140,3,FALSE),"-")</f>
        <v>xac</v>
      </c>
      <c r="E3077">
        <f>VLOOKUP($A3077,master_version!$A$1:$B$29,2,FALSE)</f>
        <v>19</v>
      </c>
      <c r="F3077" t="str">
        <f>VLOOKUP(G3077,master_diffculty!$A$1:$C$11,3,FALSE)</f>
        <v>SPB</v>
      </c>
      <c r="G3077">
        <v>1</v>
      </c>
      <c r="H3077">
        <f>IFERROR(IF(VLOOKUP($B3077,all_raw_csv!$B$1:$AO$2074,5+($G3077-1)*7,FALSE)=0,-1,VLOOKUP($B3077,all_raw_csv!$B$1:$AO$2074,5+($G3077-1)*7,FALSE)),"-")</f>
        <v>-1</v>
      </c>
      <c r="I3077">
        <f>IFERROR(IF(VLOOKUP($B3077,new_notes_bemaniwiki!$A$1:$J$1937,1+$G3077,FALSE)="-",-1,VLOOKUP($B3077,new_notes_bemaniwiki!$A$1:$J$1937,1+$G3077,FALSE)),"🙇")</f>
        <v>-1</v>
      </c>
      <c r="J3077" t="s">
        <v>3063</v>
      </c>
      <c r="K3077" t="s">
        <v>3063</v>
      </c>
    </row>
    <row r="3078" spans="1:11" x14ac:dyDescent="0.15">
      <c r="A3078" t="str">
        <f>VLOOKUP(B3078,for_vlookup!$A$1:$B$2046,2,FALSE)</f>
        <v>Lincle</v>
      </c>
      <c r="B3078" s="2" t="s">
        <v>1268</v>
      </c>
      <c r="C3078" t="str">
        <f>IFERROR(VLOOKUP(B3078,all_raw_csv!$B$2:$AO$2140,2,FALSE),"-")</f>
        <v>DRUM'N'BASS</v>
      </c>
      <c r="D3078" t="str">
        <f>IFERROR(VLOOKUP($B3078,all_raw_csv!$B$2:$AO$2140,3,FALSE),"-")</f>
        <v>xac</v>
      </c>
      <c r="E3078">
        <f>VLOOKUP($A3078,master_version!$A$1:$B$29,2,FALSE)</f>
        <v>19</v>
      </c>
      <c r="F3078" t="str">
        <f>VLOOKUP(G3078,master_diffculty!$A$1:$C$11,3,FALSE)</f>
        <v>SPN</v>
      </c>
      <c r="G3078">
        <v>2</v>
      </c>
      <c r="H3078">
        <f>IFERROR(IF(VLOOKUP($B3078,all_raw_csv!$B$1:$AO$2074,5+($G3078-1)*7,FALSE)=0,-1,VLOOKUP($B3078,all_raw_csv!$B$1:$AO$2074,5+($G3078-1)*7,FALSE)),"-")</f>
        <v>4</v>
      </c>
      <c r="I3078">
        <f>IFERROR(IF(VLOOKUP($B3078,new_notes_bemaniwiki!$A$1:$J$1937,1+$G3078,FALSE)="-",-1,VLOOKUP($B3078,new_notes_bemaniwiki!$A$1:$J$1937,1+$G3078,FALSE)),"🙇")</f>
        <v>383</v>
      </c>
      <c r="J3078" t="s">
        <v>3063</v>
      </c>
      <c r="K3078" t="s">
        <v>3063</v>
      </c>
    </row>
    <row r="3079" spans="1:11" x14ac:dyDescent="0.15">
      <c r="A3079" t="str">
        <f>VLOOKUP(B3079,for_vlookup!$A$1:$B$2046,2,FALSE)</f>
        <v>Lincle</v>
      </c>
      <c r="B3079" s="2" t="s">
        <v>1268</v>
      </c>
      <c r="C3079" t="str">
        <f>IFERROR(VLOOKUP(B3079,all_raw_csv!$B$2:$AO$2140,2,FALSE),"-")</f>
        <v>DRUM'N'BASS</v>
      </c>
      <c r="D3079" t="str">
        <f>IFERROR(VLOOKUP($B3079,all_raw_csv!$B$2:$AO$2140,3,FALSE),"-")</f>
        <v>xac</v>
      </c>
      <c r="E3079">
        <f>VLOOKUP($A3079,master_version!$A$1:$B$29,2,FALSE)</f>
        <v>19</v>
      </c>
      <c r="F3079" t="str">
        <f>VLOOKUP(G3079,master_diffculty!$A$1:$C$11,3,FALSE)</f>
        <v>SPH</v>
      </c>
      <c r="G3079">
        <v>3</v>
      </c>
      <c r="H3079">
        <f>IFERROR(IF(VLOOKUP($B3079,all_raw_csv!$B$1:$AO$2074,5+($G3079-1)*7,FALSE)=0,-1,VLOOKUP($B3079,all_raw_csv!$B$1:$AO$2074,5+($G3079-1)*7,FALSE)),"-")</f>
        <v>7</v>
      </c>
      <c r="I3079">
        <f>IFERROR(IF(VLOOKUP($B3079,new_notes_bemaniwiki!$A$1:$J$1937,1+$G3079,FALSE)="-",-1,VLOOKUP($B3079,new_notes_bemaniwiki!$A$1:$J$1937,1+$G3079,FALSE)),"🙇")</f>
        <v>726</v>
      </c>
      <c r="J3079" t="s">
        <v>3063</v>
      </c>
      <c r="K3079" t="s">
        <v>3063</v>
      </c>
    </row>
    <row r="3080" spans="1:11" x14ac:dyDescent="0.15">
      <c r="A3080" t="str">
        <f>VLOOKUP(B3080,for_vlookup!$A$1:$B$2046,2,FALSE)</f>
        <v>Lincle</v>
      </c>
      <c r="B3080" s="2" t="s">
        <v>1268</v>
      </c>
      <c r="C3080" t="str">
        <f>IFERROR(VLOOKUP(B3080,all_raw_csv!$B$2:$AO$2140,2,FALSE),"-")</f>
        <v>DRUM'N'BASS</v>
      </c>
      <c r="D3080" t="str">
        <f>IFERROR(VLOOKUP($B3080,all_raw_csv!$B$2:$AO$2140,3,FALSE),"-")</f>
        <v>xac</v>
      </c>
      <c r="E3080">
        <f>VLOOKUP($A3080,master_version!$A$1:$B$29,2,FALSE)</f>
        <v>19</v>
      </c>
      <c r="F3080" t="str">
        <f>VLOOKUP(G3080,master_diffculty!$A$1:$C$11,3,FALSE)</f>
        <v>SPA</v>
      </c>
      <c r="G3080">
        <v>4</v>
      </c>
      <c r="H3080">
        <f>IFERROR(IF(VLOOKUP($B3080,all_raw_csv!$B$1:$AO$2074,5+($G3080-1)*7,FALSE)=0,-1,VLOOKUP($B3080,all_raw_csv!$B$1:$AO$2074,5+($G3080-1)*7,FALSE)),"-")</f>
        <v>10</v>
      </c>
      <c r="I3080">
        <f>IFERROR(IF(VLOOKUP($B3080,new_notes_bemaniwiki!$A$1:$J$1937,1+$G3080,FALSE)="-",-1,VLOOKUP($B3080,new_notes_bemaniwiki!$A$1:$J$1937,1+$G3080,FALSE)),"🙇")</f>
        <v>1145</v>
      </c>
      <c r="J3080" t="s">
        <v>3063</v>
      </c>
      <c r="K3080" t="s">
        <v>3063</v>
      </c>
    </row>
    <row r="3081" spans="1:11" x14ac:dyDescent="0.15">
      <c r="A3081" t="str">
        <f>VLOOKUP(B3081,for_vlookup!$A$1:$B$2046,2,FALSE)</f>
        <v>Lincle</v>
      </c>
      <c r="B3081" s="2" t="s">
        <v>1268</v>
      </c>
      <c r="C3081" t="str">
        <f>IFERROR(VLOOKUP(B3081,all_raw_csv!$B$2:$AO$2140,2,FALSE),"-")</f>
        <v>DRUM'N'BASS</v>
      </c>
      <c r="D3081" t="str">
        <f>IFERROR(VLOOKUP($B3081,all_raw_csv!$B$2:$AO$2140,3,FALSE),"-")</f>
        <v>xac</v>
      </c>
      <c r="E3081">
        <f>VLOOKUP($A3081,master_version!$A$1:$B$29,2,FALSE)</f>
        <v>19</v>
      </c>
      <c r="F3081" t="str">
        <f>VLOOKUP(G3081,master_diffculty!$A$1:$C$11,3,FALSE)</f>
        <v>SPL</v>
      </c>
      <c r="G3081">
        <v>5</v>
      </c>
      <c r="H3081">
        <f>IFERROR(IF(VLOOKUP($B3081,all_raw_csv!$B$1:$AO$2074,5+($G3081-1)*7,FALSE)=0,-1,VLOOKUP($B3081,all_raw_csv!$B$1:$AO$2074,5+($G3081-1)*7,FALSE)),"-")</f>
        <v>-1</v>
      </c>
      <c r="I3081">
        <f>IFERROR(IF(VLOOKUP($B3081,new_notes_bemaniwiki!$A$1:$J$1937,1+$G3081,FALSE)="-",-1,VLOOKUP($B3081,new_notes_bemaniwiki!$A$1:$J$1937,1+$G3081,FALSE)),"🙇")</f>
        <v>-1</v>
      </c>
      <c r="J3081" t="s">
        <v>3063</v>
      </c>
      <c r="K3081" t="s">
        <v>3063</v>
      </c>
    </row>
    <row r="3082" spans="1:11" x14ac:dyDescent="0.15">
      <c r="A3082" t="str">
        <f>VLOOKUP(B3082,for_vlookup!$A$1:$B$2046,2,FALSE)</f>
        <v>Lincle</v>
      </c>
      <c r="B3082" s="2" t="s">
        <v>1270</v>
      </c>
      <c r="C3082" t="str">
        <f>IFERROR(VLOOKUP(B3082,all_raw_csv!$B$2:$AO$2140,2,FALSE),"-")</f>
        <v>HAPPY HARDCORE</v>
      </c>
      <c r="D3082" t="str">
        <f>IFERROR(VLOOKUP($B3082,all_raw_csv!$B$2:$AO$2140,3,FALSE),"-")</f>
        <v>Lucky Vacuum</v>
      </c>
      <c r="E3082">
        <f>VLOOKUP($A3082,master_version!$A$1:$B$29,2,FALSE)</f>
        <v>19</v>
      </c>
      <c r="F3082" t="str">
        <f>VLOOKUP(G3082,master_diffculty!$A$1:$C$11,3,FALSE)</f>
        <v>SPB</v>
      </c>
      <c r="G3082">
        <v>1</v>
      </c>
      <c r="H3082">
        <f>IFERROR(IF(VLOOKUP($B3082,all_raw_csv!$B$1:$AO$2074,5+($G3082-1)*7,FALSE)=0,-1,VLOOKUP($B3082,all_raw_csv!$B$1:$AO$2074,5+($G3082-1)*7,FALSE)),"-")</f>
        <v>1</v>
      </c>
      <c r="I3082">
        <f>IFERROR(IF(VLOOKUP($B3082,new_notes_bemaniwiki!$A$1:$J$1937,1+$G3082,FALSE)="-",-1,VLOOKUP($B3082,new_notes_bemaniwiki!$A$1:$J$1937,1+$G3082,FALSE)),"🙇")</f>
        <v>171</v>
      </c>
      <c r="J3082" t="s">
        <v>3063</v>
      </c>
      <c r="K3082" t="s">
        <v>3063</v>
      </c>
    </row>
    <row r="3083" spans="1:11" x14ac:dyDescent="0.15">
      <c r="A3083" t="str">
        <f>VLOOKUP(B3083,for_vlookup!$A$1:$B$2046,2,FALSE)</f>
        <v>Lincle</v>
      </c>
      <c r="B3083" s="2" t="s">
        <v>1270</v>
      </c>
      <c r="C3083" t="str">
        <f>IFERROR(VLOOKUP(B3083,all_raw_csv!$B$2:$AO$2140,2,FALSE),"-")</f>
        <v>HAPPY HARDCORE</v>
      </c>
      <c r="D3083" t="str">
        <f>IFERROR(VLOOKUP($B3083,all_raw_csv!$B$2:$AO$2140,3,FALSE),"-")</f>
        <v>Lucky Vacuum</v>
      </c>
      <c r="E3083">
        <f>VLOOKUP($A3083,master_version!$A$1:$B$29,2,FALSE)</f>
        <v>19</v>
      </c>
      <c r="F3083" t="str">
        <f>VLOOKUP(G3083,master_diffculty!$A$1:$C$11,3,FALSE)</f>
        <v>SPN</v>
      </c>
      <c r="G3083">
        <v>2</v>
      </c>
      <c r="H3083">
        <f>IFERROR(IF(VLOOKUP($B3083,all_raw_csv!$B$1:$AO$2074,5+($G3083-1)*7,FALSE)=0,-1,VLOOKUP($B3083,all_raw_csv!$B$1:$AO$2074,5+($G3083-1)*7,FALSE)),"-")</f>
        <v>3</v>
      </c>
      <c r="I3083">
        <f>IFERROR(IF(VLOOKUP($B3083,new_notes_bemaniwiki!$A$1:$J$1937,1+$G3083,FALSE)="-",-1,VLOOKUP($B3083,new_notes_bemaniwiki!$A$1:$J$1937,1+$G3083,FALSE)),"🙇")</f>
        <v>259</v>
      </c>
      <c r="J3083" t="s">
        <v>3063</v>
      </c>
      <c r="K3083" t="s">
        <v>3063</v>
      </c>
    </row>
    <row r="3084" spans="1:11" x14ac:dyDescent="0.15">
      <c r="A3084" t="str">
        <f>VLOOKUP(B3084,for_vlookup!$A$1:$B$2046,2,FALSE)</f>
        <v>Lincle</v>
      </c>
      <c r="B3084" s="2" t="s">
        <v>1270</v>
      </c>
      <c r="C3084" t="str">
        <f>IFERROR(VLOOKUP(B3084,all_raw_csv!$B$2:$AO$2140,2,FALSE),"-")</f>
        <v>HAPPY HARDCORE</v>
      </c>
      <c r="D3084" t="str">
        <f>IFERROR(VLOOKUP($B3084,all_raw_csv!$B$2:$AO$2140,3,FALSE),"-")</f>
        <v>Lucky Vacuum</v>
      </c>
      <c r="E3084">
        <f>VLOOKUP($A3084,master_version!$A$1:$B$29,2,FALSE)</f>
        <v>19</v>
      </c>
      <c r="F3084" t="str">
        <f>VLOOKUP(G3084,master_diffculty!$A$1:$C$11,3,FALSE)</f>
        <v>SPH</v>
      </c>
      <c r="G3084">
        <v>3</v>
      </c>
      <c r="H3084">
        <f>IFERROR(IF(VLOOKUP($B3084,all_raw_csv!$B$1:$AO$2074,5+($G3084-1)*7,FALSE)=0,-1,VLOOKUP($B3084,all_raw_csv!$B$1:$AO$2074,5+($G3084-1)*7,FALSE)),"-")</f>
        <v>8</v>
      </c>
      <c r="I3084">
        <f>IFERROR(IF(VLOOKUP($B3084,new_notes_bemaniwiki!$A$1:$J$1937,1+$G3084,FALSE)="-",-1,VLOOKUP($B3084,new_notes_bemaniwiki!$A$1:$J$1937,1+$G3084,FALSE)),"🙇")</f>
        <v>621</v>
      </c>
      <c r="J3084" t="s">
        <v>3063</v>
      </c>
      <c r="K3084" t="s">
        <v>3063</v>
      </c>
    </row>
    <row r="3085" spans="1:11" x14ac:dyDescent="0.15">
      <c r="A3085" t="str">
        <f>VLOOKUP(B3085,for_vlookup!$A$1:$B$2046,2,FALSE)</f>
        <v>Lincle</v>
      </c>
      <c r="B3085" s="2" t="s">
        <v>1270</v>
      </c>
      <c r="C3085" t="str">
        <f>IFERROR(VLOOKUP(B3085,all_raw_csv!$B$2:$AO$2140,2,FALSE),"-")</f>
        <v>HAPPY HARDCORE</v>
      </c>
      <c r="D3085" t="str">
        <f>IFERROR(VLOOKUP($B3085,all_raw_csv!$B$2:$AO$2140,3,FALSE),"-")</f>
        <v>Lucky Vacuum</v>
      </c>
      <c r="E3085">
        <f>VLOOKUP($A3085,master_version!$A$1:$B$29,2,FALSE)</f>
        <v>19</v>
      </c>
      <c r="F3085" t="str">
        <f>VLOOKUP(G3085,master_diffculty!$A$1:$C$11,3,FALSE)</f>
        <v>SPA</v>
      </c>
      <c r="G3085">
        <v>4</v>
      </c>
      <c r="H3085">
        <f>IFERROR(IF(VLOOKUP($B3085,all_raw_csv!$B$1:$AO$2074,5+($G3085-1)*7,FALSE)=0,-1,VLOOKUP($B3085,all_raw_csv!$B$1:$AO$2074,5+($G3085-1)*7,FALSE)),"-")</f>
        <v>10</v>
      </c>
      <c r="I3085">
        <f>IFERROR(IF(VLOOKUP($B3085,new_notes_bemaniwiki!$A$1:$J$1937,1+$G3085,FALSE)="-",-1,VLOOKUP($B3085,new_notes_bemaniwiki!$A$1:$J$1937,1+$G3085,FALSE)),"🙇")</f>
        <v>978</v>
      </c>
      <c r="J3085" t="s">
        <v>3063</v>
      </c>
      <c r="K3085" t="s">
        <v>3063</v>
      </c>
    </row>
    <row r="3086" spans="1:11" x14ac:dyDescent="0.15">
      <c r="A3086" t="str">
        <f>VLOOKUP(B3086,for_vlookup!$A$1:$B$2046,2,FALSE)</f>
        <v>Lincle</v>
      </c>
      <c r="B3086" s="2" t="s">
        <v>1270</v>
      </c>
      <c r="C3086" t="str">
        <f>IFERROR(VLOOKUP(B3086,all_raw_csv!$B$2:$AO$2140,2,FALSE),"-")</f>
        <v>HAPPY HARDCORE</v>
      </c>
      <c r="D3086" t="str">
        <f>IFERROR(VLOOKUP($B3086,all_raw_csv!$B$2:$AO$2140,3,FALSE),"-")</f>
        <v>Lucky Vacuum</v>
      </c>
      <c r="E3086">
        <f>VLOOKUP($A3086,master_version!$A$1:$B$29,2,FALSE)</f>
        <v>19</v>
      </c>
      <c r="F3086" t="str">
        <f>VLOOKUP(G3086,master_diffculty!$A$1:$C$11,3,FALSE)</f>
        <v>SPL</v>
      </c>
      <c r="G3086">
        <v>5</v>
      </c>
      <c r="H3086">
        <f>IFERROR(IF(VLOOKUP($B3086,all_raw_csv!$B$1:$AO$2074,5+($G3086-1)*7,FALSE)=0,-1,VLOOKUP($B3086,all_raw_csv!$B$1:$AO$2074,5+($G3086-1)*7,FALSE)),"-")</f>
        <v>-1</v>
      </c>
      <c r="I3086">
        <f>IFERROR(IF(VLOOKUP($B3086,new_notes_bemaniwiki!$A$1:$J$1937,1+$G3086,FALSE)="-",-1,VLOOKUP($B3086,new_notes_bemaniwiki!$A$1:$J$1937,1+$G3086,FALSE)),"🙇")</f>
        <v>-1</v>
      </c>
      <c r="J3086" t="s">
        <v>3063</v>
      </c>
      <c r="K3086" t="s">
        <v>3063</v>
      </c>
    </row>
    <row r="3087" spans="1:11" x14ac:dyDescent="0.15">
      <c r="A3087" t="str">
        <f>VLOOKUP(B3087,for_vlookup!$A$1:$B$2046,2,FALSE)</f>
        <v>Lincle</v>
      </c>
      <c r="B3087" s="2" t="s">
        <v>1271</v>
      </c>
      <c r="C3087" t="str">
        <f>IFERROR(VLOOKUP(B3087,all_raw_csv!$B$2:$AO$2140,2,FALSE),"-")</f>
        <v>SYMPHONIC-TEK</v>
      </c>
      <c r="D3087" t="str">
        <f>IFERROR(VLOOKUP($B3087,all_raw_csv!$B$2:$AO$2140,3,FALSE),"-")</f>
        <v>MYTHOLOGIA by MLREC.</v>
      </c>
      <c r="E3087">
        <f>VLOOKUP($A3087,master_version!$A$1:$B$29,2,FALSE)</f>
        <v>19</v>
      </c>
      <c r="F3087" t="str">
        <f>VLOOKUP(G3087,master_diffculty!$A$1:$C$11,3,FALSE)</f>
        <v>SPB</v>
      </c>
      <c r="G3087">
        <v>1</v>
      </c>
      <c r="H3087">
        <f>IFERROR(IF(VLOOKUP($B3087,all_raw_csv!$B$1:$AO$2074,5+($G3087-1)*7,FALSE)=0,-1,VLOOKUP($B3087,all_raw_csv!$B$1:$AO$2074,5+($G3087-1)*7,FALSE)),"-")</f>
        <v>-1</v>
      </c>
      <c r="I3087">
        <f>IFERROR(IF(VLOOKUP($B3087,new_notes_bemaniwiki!$A$1:$J$1937,1+$G3087,FALSE)="-",-1,VLOOKUP($B3087,new_notes_bemaniwiki!$A$1:$J$1937,1+$G3087,FALSE)),"🙇")</f>
        <v>-1</v>
      </c>
      <c r="J3087" t="s">
        <v>3063</v>
      </c>
      <c r="K3087" t="s">
        <v>3063</v>
      </c>
    </row>
    <row r="3088" spans="1:11" x14ac:dyDescent="0.15">
      <c r="A3088" t="str">
        <f>VLOOKUP(B3088,for_vlookup!$A$1:$B$2046,2,FALSE)</f>
        <v>Lincle</v>
      </c>
      <c r="B3088" s="2" t="s">
        <v>1271</v>
      </c>
      <c r="C3088" t="str">
        <f>IFERROR(VLOOKUP(B3088,all_raw_csv!$B$2:$AO$2140,2,FALSE),"-")</f>
        <v>SYMPHONIC-TEK</v>
      </c>
      <c r="D3088" t="str">
        <f>IFERROR(VLOOKUP($B3088,all_raw_csv!$B$2:$AO$2140,3,FALSE),"-")</f>
        <v>MYTHOLOGIA by MLREC.</v>
      </c>
      <c r="E3088">
        <f>VLOOKUP($A3088,master_version!$A$1:$B$29,2,FALSE)</f>
        <v>19</v>
      </c>
      <c r="F3088" t="str">
        <f>VLOOKUP(G3088,master_diffculty!$A$1:$C$11,3,FALSE)</f>
        <v>SPN</v>
      </c>
      <c r="G3088">
        <v>2</v>
      </c>
      <c r="H3088">
        <f>IFERROR(IF(VLOOKUP($B3088,all_raw_csv!$B$1:$AO$2074,5+($G3088-1)*7,FALSE)=0,-1,VLOOKUP($B3088,all_raw_csv!$B$1:$AO$2074,5+($G3088-1)*7,FALSE)),"-")</f>
        <v>3</v>
      </c>
      <c r="I3088">
        <f>IFERROR(IF(VLOOKUP($B3088,new_notes_bemaniwiki!$A$1:$J$1937,1+$G3088,FALSE)="-",-1,VLOOKUP($B3088,new_notes_bemaniwiki!$A$1:$J$1937,1+$G3088,FALSE)),"🙇")</f>
        <v>333</v>
      </c>
      <c r="J3088" t="s">
        <v>3063</v>
      </c>
      <c r="K3088" t="s">
        <v>3063</v>
      </c>
    </row>
    <row r="3089" spans="1:11" x14ac:dyDescent="0.15">
      <c r="A3089" t="str">
        <f>VLOOKUP(B3089,for_vlookup!$A$1:$B$2046,2,FALSE)</f>
        <v>Lincle</v>
      </c>
      <c r="B3089" s="2" t="s">
        <v>1271</v>
      </c>
      <c r="C3089" t="str">
        <f>IFERROR(VLOOKUP(B3089,all_raw_csv!$B$2:$AO$2140,2,FALSE),"-")</f>
        <v>SYMPHONIC-TEK</v>
      </c>
      <c r="D3089" t="str">
        <f>IFERROR(VLOOKUP($B3089,all_raw_csv!$B$2:$AO$2140,3,FALSE),"-")</f>
        <v>MYTHOLOGIA by MLREC.</v>
      </c>
      <c r="E3089">
        <f>VLOOKUP($A3089,master_version!$A$1:$B$29,2,FALSE)</f>
        <v>19</v>
      </c>
      <c r="F3089" t="str">
        <f>VLOOKUP(G3089,master_diffculty!$A$1:$C$11,3,FALSE)</f>
        <v>SPH</v>
      </c>
      <c r="G3089">
        <v>3</v>
      </c>
      <c r="H3089">
        <f>IFERROR(IF(VLOOKUP($B3089,all_raw_csv!$B$1:$AO$2074,5+($G3089-1)*7,FALSE)=0,-1,VLOOKUP($B3089,all_raw_csv!$B$1:$AO$2074,5+($G3089-1)*7,FALSE)),"-")</f>
        <v>7</v>
      </c>
      <c r="I3089">
        <f>IFERROR(IF(VLOOKUP($B3089,new_notes_bemaniwiki!$A$1:$J$1937,1+$G3089,FALSE)="-",-1,VLOOKUP($B3089,new_notes_bemaniwiki!$A$1:$J$1937,1+$G3089,FALSE)),"🙇")</f>
        <v>691</v>
      </c>
      <c r="J3089" t="s">
        <v>3063</v>
      </c>
      <c r="K3089" t="s">
        <v>3063</v>
      </c>
    </row>
    <row r="3090" spans="1:11" x14ac:dyDescent="0.15">
      <c r="A3090" t="str">
        <f>VLOOKUP(B3090,for_vlookup!$A$1:$B$2046,2,FALSE)</f>
        <v>Lincle</v>
      </c>
      <c r="B3090" s="2" t="s">
        <v>1271</v>
      </c>
      <c r="C3090" t="str">
        <f>IFERROR(VLOOKUP(B3090,all_raw_csv!$B$2:$AO$2140,2,FALSE),"-")</f>
        <v>SYMPHONIC-TEK</v>
      </c>
      <c r="D3090" t="str">
        <f>IFERROR(VLOOKUP($B3090,all_raw_csv!$B$2:$AO$2140,3,FALSE),"-")</f>
        <v>MYTHOLOGIA by MLREC.</v>
      </c>
      <c r="E3090">
        <f>VLOOKUP($A3090,master_version!$A$1:$B$29,2,FALSE)</f>
        <v>19</v>
      </c>
      <c r="F3090" t="str">
        <f>VLOOKUP(G3090,master_diffculty!$A$1:$C$11,3,FALSE)</f>
        <v>SPA</v>
      </c>
      <c r="G3090">
        <v>4</v>
      </c>
      <c r="H3090">
        <f>IFERROR(IF(VLOOKUP($B3090,all_raw_csv!$B$1:$AO$2074,5+($G3090-1)*7,FALSE)=0,-1,VLOOKUP($B3090,all_raw_csv!$B$1:$AO$2074,5+($G3090-1)*7,FALSE)),"-")</f>
        <v>11</v>
      </c>
      <c r="I3090">
        <f>IFERROR(IF(VLOOKUP($B3090,new_notes_bemaniwiki!$A$1:$J$1937,1+$G3090,FALSE)="-",-1,VLOOKUP($B3090,new_notes_bemaniwiki!$A$1:$J$1937,1+$G3090,FALSE)),"🙇")</f>
        <v>1434</v>
      </c>
      <c r="J3090" t="s">
        <v>3063</v>
      </c>
      <c r="K3090" t="s">
        <v>3063</v>
      </c>
    </row>
    <row r="3091" spans="1:11" x14ac:dyDescent="0.15">
      <c r="A3091" t="str">
        <f>VLOOKUP(B3091,for_vlookup!$A$1:$B$2046,2,FALSE)</f>
        <v>Lincle</v>
      </c>
      <c r="B3091" s="2" t="s">
        <v>1271</v>
      </c>
      <c r="C3091" t="str">
        <f>IFERROR(VLOOKUP(B3091,all_raw_csv!$B$2:$AO$2140,2,FALSE),"-")</f>
        <v>SYMPHONIC-TEK</v>
      </c>
      <c r="D3091" t="str">
        <f>IFERROR(VLOOKUP($B3091,all_raw_csv!$B$2:$AO$2140,3,FALSE),"-")</f>
        <v>MYTHOLOGIA by MLREC.</v>
      </c>
      <c r="E3091">
        <f>VLOOKUP($A3091,master_version!$A$1:$B$29,2,FALSE)</f>
        <v>19</v>
      </c>
      <c r="F3091" t="str">
        <f>VLOOKUP(G3091,master_diffculty!$A$1:$C$11,3,FALSE)</f>
        <v>SPL</v>
      </c>
      <c r="G3091">
        <v>5</v>
      </c>
      <c r="H3091">
        <f>IFERROR(IF(VLOOKUP($B3091,all_raw_csv!$B$1:$AO$2074,5+($G3091-1)*7,FALSE)=0,-1,VLOOKUP($B3091,all_raw_csv!$B$1:$AO$2074,5+($G3091-1)*7,FALSE)),"-")</f>
        <v>-1</v>
      </c>
      <c r="I3091">
        <f>IFERROR(IF(VLOOKUP($B3091,new_notes_bemaniwiki!$A$1:$J$1937,1+$G3091,FALSE)="-",-1,VLOOKUP($B3091,new_notes_bemaniwiki!$A$1:$J$1937,1+$G3091,FALSE)),"🙇")</f>
        <v>-1</v>
      </c>
      <c r="J3091" t="s">
        <v>3063</v>
      </c>
      <c r="K3091" t="s">
        <v>3063</v>
      </c>
    </row>
    <row r="3092" spans="1:11" x14ac:dyDescent="0.15">
      <c r="A3092" t="str">
        <f>VLOOKUP(B3092,for_vlookup!$A$1:$B$2046,2,FALSE)</f>
        <v>Lincle</v>
      </c>
      <c r="B3092" s="2" t="s">
        <v>1272</v>
      </c>
      <c r="C3092" t="str">
        <f>IFERROR(VLOOKUP(B3092,all_raw_csv!$B$2:$AO$2140,2,FALSE),"-")</f>
        <v>トレンディーフュージョン</v>
      </c>
      <c r="D3092" t="str">
        <f>IFERROR(VLOOKUP($B3092,all_raw_csv!$B$2:$AO$2140,3,FALSE),"-")</f>
        <v>Dr.Honda</v>
      </c>
      <c r="E3092">
        <f>VLOOKUP($A3092,master_version!$A$1:$B$29,2,FALSE)</f>
        <v>19</v>
      </c>
      <c r="F3092" t="str">
        <f>VLOOKUP(G3092,master_diffculty!$A$1:$C$11,3,FALSE)</f>
        <v>SPB</v>
      </c>
      <c r="G3092">
        <v>1</v>
      </c>
      <c r="H3092">
        <f>IFERROR(IF(VLOOKUP($B3092,all_raw_csv!$B$1:$AO$2074,5+($G3092-1)*7,FALSE)=0,-1,VLOOKUP($B3092,all_raw_csv!$B$1:$AO$2074,5+($G3092-1)*7,FALSE)),"-")</f>
        <v>-1</v>
      </c>
      <c r="I3092">
        <f>IFERROR(IF(VLOOKUP($B3092,new_notes_bemaniwiki!$A$1:$J$1937,1+$G3092,FALSE)="-",-1,VLOOKUP($B3092,new_notes_bemaniwiki!$A$1:$J$1937,1+$G3092,FALSE)),"🙇")</f>
        <v>-1</v>
      </c>
      <c r="J3092" t="s">
        <v>3063</v>
      </c>
      <c r="K3092" t="s">
        <v>3063</v>
      </c>
    </row>
    <row r="3093" spans="1:11" x14ac:dyDescent="0.15">
      <c r="A3093" t="str">
        <f>VLOOKUP(B3093,for_vlookup!$A$1:$B$2046,2,FALSE)</f>
        <v>Lincle</v>
      </c>
      <c r="B3093" s="2" t="s">
        <v>1272</v>
      </c>
      <c r="C3093" t="str">
        <f>IFERROR(VLOOKUP(B3093,all_raw_csv!$B$2:$AO$2140,2,FALSE),"-")</f>
        <v>トレンディーフュージョン</v>
      </c>
      <c r="D3093" t="str">
        <f>IFERROR(VLOOKUP($B3093,all_raw_csv!$B$2:$AO$2140,3,FALSE),"-")</f>
        <v>Dr.Honda</v>
      </c>
      <c r="E3093">
        <f>VLOOKUP($A3093,master_version!$A$1:$B$29,2,FALSE)</f>
        <v>19</v>
      </c>
      <c r="F3093" t="str">
        <f>VLOOKUP(G3093,master_diffculty!$A$1:$C$11,3,FALSE)</f>
        <v>SPN</v>
      </c>
      <c r="G3093">
        <v>2</v>
      </c>
      <c r="H3093">
        <f>IFERROR(IF(VLOOKUP($B3093,all_raw_csv!$B$1:$AO$2074,5+($G3093-1)*7,FALSE)=0,-1,VLOOKUP($B3093,all_raw_csv!$B$1:$AO$2074,5+($G3093-1)*7,FALSE)),"-")</f>
        <v>4</v>
      </c>
      <c r="I3093">
        <f>IFERROR(IF(VLOOKUP($B3093,new_notes_bemaniwiki!$A$1:$J$1937,1+$G3093,FALSE)="-",-1,VLOOKUP($B3093,new_notes_bemaniwiki!$A$1:$J$1937,1+$G3093,FALSE)),"🙇")</f>
        <v>359</v>
      </c>
      <c r="J3093" t="s">
        <v>3063</v>
      </c>
      <c r="K3093" t="s">
        <v>3063</v>
      </c>
    </row>
    <row r="3094" spans="1:11" x14ac:dyDescent="0.15">
      <c r="A3094" t="str">
        <f>VLOOKUP(B3094,for_vlookup!$A$1:$B$2046,2,FALSE)</f>
        <v>Lincle</v>
      </c>
      <c r="B3094" s="2" t="s">
        <v>1272</v>
      </c>
      <c r="C3094" t="str">
        <f>IFERROR(VLOOKUP(B3094,all_raw_csv!$B$2:$AO$2140,2,FALSE),"-")</f>
        <v>トレンディーフュージョン</v>
      </c>
      <c r="D3094" t="str">
        <f>IFERROR(VLOOKUP($B3094,all_raw_csv!$B$2:$AO$2140,3,FALSE),"-")</f>
        <v>Dr.Honda</v>
      </c>
      <c r="E3094">
        <f>VLOOKUP($A3094,master_version!$A$1:$B$29,2,FALSE)</f>
        <v>19</v>
      </c>
      <c r="F3094" t="str">
        <f>VLOOKUP(G3094,master_diffculty!$A$1:$C$11,3,FALSE)</f>
        <v>SPH</v>
      </c>
      <c r="G3094">
        <v>3</v>
      </c>
      <c r="H3094">
        <f>IFERROR(IF(VLOOKUP($B3094,all_raw_csv!$B$1:$AO$2074,5+($G3094-1)*7,FALSE)=0,-1,VLOOKUP($B3094,all_raw_csv!$B$1:$AO$2074,5+($G3094-1)*7,FALSE)),"-")</f>
        <v>9</v>
      </c>
      <c r="I3094">
        <f>IFERROR(IF(VLOOKUP($B3094,new_notes_bemaniwiki!$A$1:$J$1937,1+$G3094,FALSE)="-",-1,VLOOKUP($B3094,new_notes_bemaniwiki!$A$1:$J$1937,1+$G3094,FALSE)),"🙇")</f>
        <v>904</v>
      </c>
      <c r="J3094" t="s">
        <v>3063</v>
      </c>
      <c r="K3094" t="s">
        <v>3063</v>
      </c>
    </row>
    <row r="3095" spans="1:11" x14ac:dyDescent="0.15">
      <c r="A3095" t="str">
        <f>VLOOKUP(B3095,for_vlookup!$A$1:$B$2046,2,FALSE)</f>
        <v>Lincle</v>
      </c>
      <c r="B3095" s="2" t="s">
        <v>1272</v>
      </c>
      <c r="C3095" t="str">
        <f>IFERROR(VLOOKUP(B3095,all_raw_csv!$B$2:$AO$2140,2,FALSE),"-")</f>
        <v>トレンディーフュージョン</v>
      </c>
      <c r="D3095" t="str">
        <f>IFERROR(VLOOKUP($B3095,all_raw_csv!$B$2:$AO$2140,3,FALSE),"-")</f>
        <v>Dr.Honda</v>
      </c>
      <c r="E3095">
        <f>VLOOKUP($A3095,master_version!$A$1:$B$29,2,FALSE)</f>
        <v>19</v>
      </c>
      <c r="F3095" t="str">
        <f>VLOOKUP(G3095,master_diffculty!$A$1:$C$11,3,FALSE)</f>
        <v>SPA</v>
      </c>
      <c r="G3095">
        <v>4</v>
      </c>
      <c r="H3095">
        <f>IFERROR(IF(VLOOKUP($B3095,all_raw_csv!$B$1:$AO$2074,5+($G3095-1)*7,FALSE)=0,-1,VLOOKUP($B3095,all_raw_csv!$B$1:$AO$2074,5+($G3095-1)*7,FALSE)),"-")</f>
        <v>11</v>
      </c>
      <c r="I3095">
        <f>IFERROR(IF(VLOOKUP($B3095,new_notes_bemaniwiki!$A$1:$J$1937,1+$G3095,FALSE)="-",-1,VLOOKUP($B3095,new_notes_bemaniwiki!$A$1:$J$1937,1+$G3095,FALSE)),"🙇")</f>
        <v>1363</v>
      </c>
      <c r="J3095" t="s">
        <v>3063</v>
      </c>
      <c r="K3095" t="s">
        <v>3063</v>
      </c>
    </row>
    <row r="3096" spans="1:11" x14ac:dyDescent="0.15">
      <c r="A3096" t="str">
        <f>VLOOKUP(B3096,for_vlookup!$A$1:$B$2046,2,FALSE)</f>
        <v>Lincle</v>
      </c>
      <c r="B3096" s="2" t="s">
        <v>1272</v>
      </c>
      <c r="C3096" t="str">
        <f>IFERROR(VLOOKUP(B3096,all_raw_csv!$B$2:$AO$2140,2,FALSE),"-")</f>
        <v>トレンディーフュージョン</v>
      </c>
      <c r="D3096" t="str">
        <f>IFERROR(VLOOKUP($B3096,all_raw_csv!$B$2:$AO$2140,3,FALSE),"-")</f>
        <v>Dr.Honda</v>
      </c>
      <c r="E3096">
        <f>VLOOKUP($A3096,master_version!$A$1:$B$29,2,FALSE)</f>
        <v>19</v>
      </c>
      <c r="F3096" t="str">
        <f>VLOOKUP(G3096,master_diffculty!$A$1:$C$11,3,FALSE)</f>
        <v>SPL</v>
      </c>
      <c r="G3096">
        <v>5</v>
      </c>
      <c r="H3096">
        <f>IFERROR(IF(VLOOKUP($B3096,all_raw_csv!$B$1:$AO$2074,5+($G3096-1)*7,FALSE)=0,-1,VLOOKUP($B3096,all_raw_csv!$B$1:$AO$2074,5+($G3096-1)*7,FALSE)),"-")</f>
        <v>-1</v>
      </c>
      <c r="I3096">
        <f>IFERROR(IF(VLOOKUP($B3096,new_notes_bemaniwiki!$A$1:$J$1937,1+$G3096,FALSE)="-",-1,VLOOKUP($B3096,new_notes_bemaniwiki!$A$1:$J$1937,1+$G3096,FALSE)),"🙇")</f>
        <v>-1</v>
      </c>
      <c r="J3096" t="s">
        <v>3063</v>
      </c>
      <c r="K3096" t="s">
        <v>3063</v>
      </c>
    </row>
    <row r="3097" spans="1:11" x14ac:dyDescent="0.15">
      <c r="A3097" t="str">
        <f>VLOOKUP(B3097,for_vlookup!$A$1:$B$2046,2,FALSE)</f>
        <v>Lincle</v>
      </c>
      <c r="B3097" s="2" t="s">
        <v>1277</v>
      </c>
      <c r="C3097" t="str">
        <f>IFERROR(VLOOKUP(B3097,all_raw_csv!$B$2:$AO$2140,2,FALSE),"-")</f>
        <v>PROGRESSIVE</v>
      </c>
      <c r="D3097" t="str">
        <f>IFERROR(VLOOKUP($B3097,all_raw_csv!$B$2:$AO$2140,3,FALSE),"-")</f>
        <v>佐々木博史</v>
      </c>
      <c r="E3097">
        <f>VLOOKUP($A3097,master_version!$A$1:$B$29,2,FALSE)</f>
        <v>19</v>
      </c>
      <c r="F3097" t="str">
        <f>VLOOKUP(G3097,master_diffculty!$A$1:$C$11,3,FALSE)</f>
        <v>SPB</v>
      </c>
      <c r="G3097">
        <v>1</v>
      </c>
      <c r="H3097">
        <f>IFERROR(IF(VLOOKUP($B3097,all_raw_csv!$B$1:$AO$2074,5+($G3097-1)*7,FALSE)=0,-1,VLOOKUP($B3097,all_raw_csv!$B$1:$AO$2074,5+($G3097-1)*7,FALSE)),"-")</f>
        <v>-1</v>
      </c>
      <c r="I3097">
        <f>IFERROR(IF(VLOOKUP($B3097,new_notes_bemaniwiki!$A$1:$J$1937,1+$G3097,FALSE)="-",-1,VLOOKUP($B3097,new_notes_bemaniwiki!$A$1:$J$1937,1+$G3097,FALSE)),"🙇")</f>
        <v>-1</v>
      </c>
      <c r="J3097" t="s">
        <v>3063</v>
      </c>
      <c r="K3097" t="s">
        <v>3063</v>
      </c>
    </row>
    <row r="3098" spans="1:11" x14ac:dyDescent="0.15">
      <c r="A3098" t="str">
        <f>VLOOKUP(B3098,for_vlookup!$A$1:$B$2046,2,FALSE)</f>
        <v>Lincle</v>
      </c>
      <c r="B3098" s="2" t="s">
        <v>1277</v>
      </c>
      <c r="C3098" t="str">
        <f>IFERROR(VLOOKUP(B3098,all_raw_csv!$B$2:$AO$2140,2,FALSE),"-")</f>
        <v>PROGRESSIVE</v>
      </c>
      <c r="D3098" t="str">
        <f>IFERROR(VLOOKUP($B3098,all_raw_csv!$B$2:$AO$2140,3,FALSE),"-")</f>
        <v>佐々木博史</v>
      </c>
      <c r="E3098">
        <f>VLOOKUP($A3098,master_version!$A$1:$B$29,2,FALSE)</f>
        <v>19</v>
      </c>
      <c r="F3098" t="str">
        <f>VLOOKUP(G3098,master_diffculty!$A$1:$C$11,3,FALSE)</f>
        <v>SPN</v>
      </c>
      <c r="G3098">
        <v>2</v>
      </c>
      <c r="H3098">
        <f>IFERROR(IF(VLOOKUP($B3098,all_raw_csv!$B$1:$AO$2074,5+($G3098-1)*7,FALSE)=0,-1,VLOOKUP($B3098,all_raw_csv!$B$1:$AO$2074,5+($G3098-1)*7,FALSE)),"-")</f>
        <v>6</v>
      </c>
      <c r="I3098">
        <f>IFERROR(IF(VLOOKUP($B3098,new_notes_bemaniwiki!$A$1:$J$1937,1+$G3098,FALSE)="-",-1,VLOOKUP($B3098,new_notes_bemaniwiki!$A$1:$J$1937,1+$G3098,FALSE)),"🙇")</f>
        <v>471</v>
      </c>
      <c r="J3098" t="s">
        <v>3063</v>
      </c>
      <c r="K3098" t="s">
        <v>3063</v>
      </c>
    </row>
    <row r="3099" spans="1:11" x14ac:dyDescent="0.15">
      <c r="A3099" t="str">
        <f>VLOOKUP(B3099,for_vlookup!$A$1:$B$2046,2,FALSE)</f>
        <v>Lincle</v>
      </c>
      <c r="B3099" s="2" t="s">
        <v>1277</v>
      </c>
      <c r="C3099" t="str">
        <f>IFERROR(VLOOKUP(B3099,all_raw_csv!$B$2:$AO$2140,2,FALSE),"-")</f>
        <v>PROGRESSIVE</v>
      </c>
      <c r="D3099" t="str">
        <f>IFERROR(VLOOKUP($B3099,all_raw_csv!$B$2:$AO$2140,3,FALSE),"-")</f>
        <v>佐々木博史</v>
      </c>
      <c r="E3099">
        <f>VLOOKUP($A3099,master_version!$A$1:$B$29,2,FALSE)</f>
        <v>19</v>
      </c>
      <c r="F3099" t="str">
        <f>VLOOKUP(G3099,master_diffculty!$A$1:$C$11,3,FALSE)</f>
        <v>SPH</v>
      </c>
      <c r="G3099">
        <v>3</v>
      </c>
      <c r="H3099">
        <f>IFERROR(IF(VLOOKUP($B3099,all_raw_csv!$B$1:$AO$2074,5+($G3099-1)*7,FALSE)=0,-1,VLOOKUP($B3099,all_raw_csv!$B$1:$AO$2074,5+($G3099-1)*7,FALSE)),"-")</f>
        <v>10</v>
      </c>
      <c r="I3099">
        <f>IFERROR(IF(VLOOKUP($B3099,new_notes_bemaniwiki!$A$1:$J$1937,1+$G3099,FALSE)="-",-1,VLOOKUP($B3099,new_notes_bemaniwiki!$A$1:$J$1937,1+$G3099,FALSE)),"🙇")</f>
        <v>1018</v>
      </c>
      <c r="J3099" t="s">
        <v>3063</v>
      </c>
      <c r="K3099" t="s">
        <v>3063</v>
      </c>
    </row>
    <row r="3100" spans="1:11" x14ac:dyDescent="0.15">
      <c r="A3100" t="str">
        <f>VLOOKUP(B3100,for_vlookup!$A$1:$B$2046,2,FALSE)</f>
        <v>Lincle</v>
      </c>
      <c r="B3100" s="2" t="s">
        <v>1277</v>
      </c>
      <c r="C3100" t="str">
        <f>IFERROR(VLOOKUP(B3100,all_raw_csv!$B$2:$AO$2140,2,FALSE),"-")</f>
        <v>PROGRESSIVE</v>
      </c>
      <c r="D3100" t="str">
        <f>IFERROR(VLOOKUP($B3100,all_raw_csv!$B$2:$AO$2140,3,FALSE),"-")</f>
        <v>佐々木博史</v>
      </c>
      <c r="E3100">
        <f>VLOOKUP($A3100,master_version!$A$1:$B$29,2,FALSE)</f>
        <v>19</v>
      </c>
      <c r="F3100" t="str">
        <f>VLOOKUP(G3100,master_diffculty!$A$1:$C$11,3,FALSE)</f>
        <v>SPA</v>
      </c>
      <c r="G3100">
        <v>4</v>
      </c>
      <c r="H3100">
        <f>IFERROR(IF(VLOOKUP($B3100,all_raw_csv!$B$1:$AO$2074,5+($G3100-1)*7,FALSE)=0,-1,VLOOKUP($B3100,all_raw_csv!$B$1:$AO$2074,5+($G3100-1)*7,FALSE)),"-")</f>
        <v>12</v>
      </c>
      <c r="I3100">
        <f>IFERROR(IF(VLOOKUP($B3100,new_notes_bemaniwiki!$A$1:$J$1937,1+$G3100,FALSE)="-",-1,VLOOKUP($B3100,new_notes_bemaniwiki!$A$1:$J$1937,1+$G3100,FALSE)),"🙇")</f>
        <v>1395</v>
      </c>
      <c r="J3100" t="s">
        <v>3063</v>
      </c>
      <c r="K3100" t="s">
        <v>3063</v>
      </c>
    </row>
    <row r="3101" spans="1:11" x14ac:dyDescent="0.15">
      <c r="A3101" t="str">
        <f>VLOOKUP(B3101,for_vlookup!$A$1:$B$2046,2,FALSE)</f>
        <v>Lincle</v>
      </c>
      <c r="B3101" s="2" t="s">
        <v>1277</v>
      </c>
      <c r="C3101" t="str">
        <f>IFERROR(VLOOKUP(B3101,all_raw_csv!$B$2:$AO$2140,2,FALSE),"-")</f>
        <v>PROGRESSIVE</v>
      </c>
      <c r="D3101" t="str">
        <f>IFERROR(VLOOKUP($B3101,all_raw_csv!$B$2:$AO$2140,3,FALSE),"-")</f>
        <v>佐々木博史</v>
      </c>
      <c r="E3101">
        <f>VLOOKUP($A3101,master_version!$A$1:$B$29,2,FALSE)</f>
        <v>19</v>
      </c>
      <c r="F3101" t="str">
        <f>VLOOKUP(G3101,master_diffculty!$A$1:$C$11,3,FALSE)</f>
        <v>SPL</v>
      </c>
      <c r="G3101">
        <v>5</v>
      </c>
      <c r="H3101">
        <f>IFERROR(IF(VLOOKUP($B3101,all_raw_csv!$B$1:$AO$2074,5+($G3101-1)*7,FALSE)=0,-1,VLOOKUP($B3101,all_raw_csv!$B$1:$AO$2074,5+($G3101-1)*7,FALSE)),"-")</f>
        <v>-1</v>
      </c>
      <c r="I3101">
        <f>IFERROR(IF(VLOOKUP($B3101,new_notes_bemaniwiki!$A$1:$J$1937,1+$G3101,FALSE)="-",-1,VLOOKUP($B3101,new_notes_bemaniwiki!$A$1:$J$1937,1+$G3101,FALSE)),"🙇")</f>
        <v>-1</v>
      </c>
      <c r="J3101" t="s">
        <v>3063</v>
      </c>
      <c r="K3101" t="s">
        <v>3063</v>
      </c>
    </row>
    <row r="3102" spans="1:11" x14ac:dyDescent="0.15">
      <c r="A3102" t="str">
        <f>VLOOKUP(B3102,for_vlookup!$A$1:$B$2046,2,FALSE)</f>
        <v>Lincle</v>
      </c>
      <c r="B3102" s="2" t="s">
        <v>1287</v>
      </c>
      <c r="C3102" t="str">
        <f>IFERROR(VLOOKUP(B3102,all_raw_csv!$B$2:$AO$2140,2,FALSE),"-")</f>
        <v>ORIENTAL MYTHOLOGY</v>
      </c>
      <c r="D3102" t="str">
        <f>IFERROR(VLOOKUP($B3102,all_raw_csv!$B$2:$AO$2140,3,FALSE),"-")</f>
        <v>Zektbach</v>
      </c>
      <c r="E3102">
        <f>VLOOKUP($A3102,master_version!$A$1:$B$29,2,FALSE)</f>
        <v>19</v>
      </c>
      <c r="F3102" t="str">
        <f>VLOOKUP(G3102,master_diffculty!$A$1:$C$11,3,FALSE)</f>
        <v>SPB</v>
      </c>
      <c r="G3102">
        <v>1</v>
      </c>
      <c r="H3102">
        <f>IFERROR(IF(VLOOKUP($B3102,all_raw_csv!$B$1:$AO$2074,5+($G3102-1)*7,FALSE)=0,-1,VLOOKUP($B3102,all_raw_csv!$B$1:$AO$2074,5+($G3102-1)*7,FALSE)),"-")</f>
        <v>2</v>
      </c>
      <c r="I3102">
        <f>IFERROR(IF(VLOOKUP($B3102,new_notes_bemaniwiki!$A$1:$J$1937,1+$G3102,FALSE)="-",-1,VLOOKUP($B3102,new_notes_bemaniwiki!$A$1:$J$1937,1+$G3102,FALSE)),"🙇")</f>
        <v>212</v>
      </c>
      <c r="J3102" t="s">
        <v>3063</v>
      </c>
      <c r="K3102" t="s">
        <v>3063</v>
      </c>
    </row>
    <row r="3103" spans="1:11" x14ac:dyDescent="0.15">
      <c r="A3103" t="str">
        <f>VLOOKUP(B3103,for_vlookup!$A$1:$B$2046,2,FALSE)</f>
        <v>Lincle</v>
      </c>
      <c r="B3103" s="2" t="s">
        <v>1287</v>
      </c>
      <c r="C3103" t="str">
        <f>IFERROR(VLOOKUP(B3103,all_raw_csv!$B$2:$AO$2140,2,FALSE),"-")</f>
        <v>ORIENTAL MYTHOLOGY</v>
      </c>
      <c r="D3103" t="str">
        <f>IFERROR(VLOOKUP($B3103,all_raw_csv!$B$2:$AO$2140,3,FALSE),"-")</f>
        <v>Zektbach</v>
      </c>
      <c r="E3103">
        <f>VLOOKUP($A3103,master_version!$A$1:$B$29,2,FALSE)</f>
        <v>19</v>
      </c>
      <c r="F3103" t="str">
        <f>VLOOKUP(G3103,master_diffculty!$A$1:$C$11,3,FALSE)</f>
        <v>SPN</v>
      </c>
      <c r="G3103">
        <v>2</v>
      </c>
      <c r="H3103">
        <f>IFERROR(IF(VLOOKUP($B3103,all_raw_csv!$B$1:$AO$2074,5+($G3103-1)*7,FALSE)=0,-1,VLOOKUP($B3103,all_raw_csv!$B$1:$AO$2074,5+($G3103-1)*7,FALSE)),"-")</f>
        <v>4</v>
      </c>
      <c r="I3103">
        <f>IFERROR(IF(VLOOKUP($B3103,new_notes_bemaniwiki!$A$1:$J$1937,1+$G3103,FALSE)="-",-1,VLOOKUP($B3103,new_notes_bemaniwiki!$A$1:$J$1937,1+$G3103,FALSE)),"🙇")</f>
        <v>368</v>
      </c>
      <c r="J3103" t="s">
        <v>3063</v>
      </c>
      <c r="K3103" t="s">
        <v>3063</v>
      </c>
    </row>
    <row r="3104" spans="1:11" x14ac:dyDescent="0.15">
      <c r="A3104" t="str">
        <f>VLOOKUP(B3104,for_vlookup!$A$1:$B$2046,2,FALSE)</f>
        <v>Lincle</v>
      </c>
      <c r="B3104" s="2" t="s">
        <v>1287</v>
      </c>
      <c r="C3104" t="str">
        <f>IFERROR(VLOOKUP(B3104,all_raw_csv!$B$2:$AO$2140,2,FALSE),"-")</f>
        <v>ORIENTAL MYTHOLOGY</v>
      </c>
      <c r="D3104" t="str">
        <f>IFERROR(VLOOKUP($B3104,all_raw_csv!$B$2:$AO$2140,3,FALSE),"-")</f>
        <v>Zektbach</v>
      </c>
      <c r="E3104">
        <f>VLOOKUP($A3104,master_version!$A$1:$B$29,2,FALSE)</f>
        <v>19</v>
      </c>
      <c r="F3104" t="str">
        <f>VLOOKUP(G3104,master_diffculty!$A$1:$C$11,3,FALSE)</f>
        <v>SPH</v>
      </c>
      <c r="G3104">
        <v>3</v>
      </c>
      <c r="H3104">
        <f>IFERROR(IF(VLOOKUP($B3104,all_raw_csv!$B$1:$AO$2074,5+($G3104-1)*7,FALSE)=0,-1,VLOOKUP($B3104,all_raw_csv!$B$1:$AO$2074,5+($G3104-1)*7,FALSE)),"-")</f>
        <v>8</v>
      </c>
      <c r="I3104">
        <f>IFERROR(IF(VLOOKUP($B3104,new_notes_bemaniwiki!$A$1:$J$1937,1+$G3104,FALSE)="-",-1,VLOOKUP($B3104,new_notes_bemaniwiki!$A$1:$J$1937,1+$G3104,FALSE)),"🙇")</f>
        <v>773</v>
      </c>
      <c r="J3104" t="s">
        <v>3063</v>
      </c>
      <c r="K3104" t="s">
        <v>3063</v>
      </c>
    </row>
    <row r="3105" spans="1:11" x14ac:dyDescent="0.15">
      <c r="A3105" t="str">
        <f>VLOOKUP(B3105,for_vlookup!$A$1:$B$2046,2,FALSE)</f>
        <v>Lincle</v>
      </c>
      <c r="B3105" s="2" t="s">
        <v>1287</v>
      </c>
      <c r="C3105" t="str">
        <f>IFERROR(VLOOKUP(B3105,all_raw_csv!$B$2:$AO$2140,2,FALSE),"-")</f>
        <v>ORIENTAL MYTHOLOGY</v>
      </c>
      <c r="D3105" t="str">
        <f>IFERROR(VLOOKUP($B3105,all_raw_csv!$B$2:$AO$2140,3,FALSE),"-")</f>
        <v>Zektbach</v>
      </c>
      <c r="E3105">
        <f>VLOOKUP($A3105,master_version!$A$1:$B$29,2,FALSE)</f>
        <v>19</v>
      </c>
      <c r="F3105" t="str">
        <f>VLOOKUP(G3105,master_diffculty!$A$1:$C$11,3,FALSE)</f>
        <v>SPA</v>
      </c>
      <c r="G3105">
        <v>4</v>
      </c>
      <c r="H3105">
        <f>IFERROR(IF(VLOOKUP($B3105,all_raw_csv!$B$1:$AO$2074,5+($G3105-1)*7,FALSE)=0,-1,VLOOKUP($B3105,all_raw_csv!$B$1:$AO$2074,5+($G3105-1)*7,FALSE)),"-")</f>
        <v>11</v>
      </c>
      <c r="I3105">
        <f>IFERROR(IF(VLOOKUP($B3105,new_notes_bemaniwiki!$A$1:$J$1937,1+$G3105,FALSE)="-",-1,VLOOKUP($B3105,new_notes_bemaniwiki!$A$1:$J$1937,1+$G3105,FALSE)),"🙇")</f>
        <v>1438</v>
      </c>
      <c r="J3105" t="s">
        <v>3063</v>
      </c>
      <c r="K3105" t="s">
        <v>3063</v>
      </c>
    </row>
    <row r="3106" spans="1:11" x14ac:dyDescent="0.15">
      <c r="A3106" t="str">
        <f>VLOOKUP(B3106,for_vlookup!$A$1:$B$2046,2,FALSE)</f>
        <v>Lincle</v>
      </c>
      <c r="B3106" s="2" t="s">
        <v>1287</v>
      </c>
      <c r="C3106" t="str">
        <f>IFERROR(VLOOKUP(B3106,all_raw_csv!$B$2:$AO$2140,2,FALSE),"-")</f>
        <v>ORIENTAL MYTHOLOGY</v>
      </c>
      <c r="D3106" t="str">
        <f>IFERROR(VLOOKUP($B3106,all_raw_csv!$B$2:$AO$2140,3,FALSE),"-")</f>
        <v>Zektbach</v>
      </c>
      <c r="E3106">
        <f>VLOOKUP($A3106,master_version!$A$1:$B$29,2,FALSE)</f>
        <v>19</v>
      </c>
      <c r="F3106" t="str">
        <f>VLOOKUP(G3106,master_diffculty!$A$1:$C$11,3,FALSE)</f>
        <v>SPL</v>
      </c>
      <c r="G3106">
        <v>5</v>
      </c>
      <c r="H3106">
        <f>IFERROR(IF(VLOOKUP($B3106,all_raw_csv!$B$1:$AO$2074,5+($G3106-1)*7,FALSE)=0,-1,VLOOKUP($B3106,all_raw_csv!$B$1:$AO$2074,5+($G3106-1)*7,FALSE)),"-")</f>
        <v>-1</v>
      </c>
      <c r="I3106">
        <f>IFERROR(IF(VLOOKUP($B3106,new_notes_bemaniwiki!$A$1:$J$1937,1+$G3106,FALSE)="-",-1,VLOOKUP($B3106,new_notes_bemaniwiki!$A$1:$J$1937,1+$G3106,FALSE)),"🙇")</f>
        <v>-1</v>
      </c>
      <c r="J3106" t="s">
        <v>3063</v>
      </c>
      <c r="K3106" t="s">
        <v>3063</v>
      </c>
    </row>
    <row r="3107" spans="1:11" x14ac:dyDescent="0.15">
      <c r="A3107" t="str">
        <f>VLOOKUP(B3107,for_vlookup!$A$1:$B$2046,2,FALSE)</f>
        <v>Lincle</v>
      </c>
      <c r="B3107" s="2" t="s">
        <v>1289</v>
      </c>
      <c r="C3107" t="str">
        <f>IFERROR(VLOOKUP(B3107,all_raw_csv!$B$2:$AO$2140,2,FALSE),"-")</f>
        <v>NEO CLASSICAL DANCE</v>
      </c>
      <c r="D3107" t="str">
        <f>IFERROR(VLOOKUP($B3107,all_raw_csv!$B$2:$AO$2140,3,FALSE),"-")</f>
        <v>iNO</v>
      </c>
      <c r="E3107">
        <f>VLOOKUP($A3107,master_version!$A$1:$B$29,2,FALSE)</f>
        <v>19</v>
      </c>
      <c r="F3107" t="str">
        <f>VLOOKUP(G3107,master_diffculty!$A$1:$C$11,3,FALSE)</f>
        <v>SPB</v>
      </c>
      <c r="G3107">
        <v>1</v>
      </c>
      <c r="H3107">
        <f>IFERROR(IF(VLOOKUP($B3107,all_raw_csv!$B$1:$AO$2074,5+($G3107-1)*7,FALSE)=0,-1,VLOOKUP($B3107,all_raw_csv!$B$1:$AO$2074,5+($G3107-1)*7,FALSE)),"-")</f>
        <v>-1</v>
      </c>
      <c r="I3107">
        <f>IFERROR(IF(VLOOKUP($B3107,new_notes_bemaniwiki!$A$1:$J$1937,1+$G3107,FALSE)="-",-1,VLOOKUP($B3107,new_notes_bemaniwiki!$A$1:$J$1937,1+$G3107,FALSE)),"🙇")</f>
        <v>-1</v>
      </c>
      <c r="J3107" t="s">
        <v>3063</v>
      </c>
      <c r="K3107" t="s">
        <v>3063</v>
      </c>
    </row>
    <row r="3108" spans="1:11" x14ac:dyDescent="0.15">
      <c r="A3108" t="str">
        <f>VLOOKUP(B3108,for_vlookup!$A$1:$B$2046,2,FALSE)</f>
        <v>Lincle</v>
      </c>
      <c r="B3108" s="2" t="s">
        <v>1289</v>
      </c>
      <c r="C3108" t="str">
        <f>IFERROR(VLOOKUP(B3108,all_raw_csv!$B$2:$AO$2140,2,FALSE),"-")</f>
        <v>NEO CLASSICAL DANCE</v>
      </c>
      <c r="D3108" t="str">
        <f>IFERROR(VLOOKUP($B3108,all_raw_csv!$B$2:$AO$2140,3,FALSE),"-")</f>
        <v>iNO</v>
      </c>
      <c r="E3108">
        <f>VLOOKUP($A3108,master_version!$A$1:$B$29,2,FALSE)</f>
        <v>19</v>
      </c>
      <c r="F3108" t="str">
        <f>VLOOKUP(G3108,master_diffculty!$A$1:$C$11,3,FALSE)</f>
        <v>SPN</v>
      </c>
      <c r="G3108">
        <v>2</v>
      </c>
      <c r="H3108">
        <f>IFERROR(IF(VLOOKUP($B3108,all_raw_csv!$B$1:$AO$2074,5+($G3108-1)*7,FALSE)=0,-1,VLOOKUP($B3108,all_raw_csv!$B$1:$AO$2074,5+($G3108-1)*7,FALSE)),"-")</f>
        <v>4</v>
      </c>
      <c r="I3108">
        <f>IFERROR(IF(VLOOKUP($B3108,new_notes_bemaniwiki!$A$1:$J$1937,1+$G3108,FALSE)="-",-1,VLOOKUP($B3108,new_notes_bemaniwiki!$A$1:$J$1937,1+$G3108,FALSE)),"🙇")</f>
        <v>401</v>
      </c>
      <c r="J3108" t="s">
        <v>3063</v>
      </c>
      <c r="K3108" t="s">
        <v>3063</v>
      </c>
    </row>
    <row r="3109" spans="1:11" x14ac:dyDescent="0.15">
      <c r="A3109" t="str">
        <f>VLOOKUP(B3109,for_vlookup!$A$1:$B$2046,2,FALSE)</f>
        <v>Lincle</v>
      </c>
      <c r="B3109" s="2" t="s">
        <v>1289</v>
      </c>
      <c r="C3109" t="str">
        <f>IFERROR(VLOOKUP(B3109,all_raw_csv!$B$2:$AO$2140,2,FALSE),"-")</f>
        <v>NEO CLASSICAL DANCE</v>
      </c>
      <c r="D3109" t="str">
        <f>IFERROR(VLOOKUP($B3109,all_raw_csv!$B$2:$AO$2140,3,FALSE),"-")</f>
        <v>iNO</v>
      </c>
      <c r="E3109">
        <f>VLOOKUP($A3109,master_version!$A$1:$B$29,2,FALSE)</f>
        <v>19</v>
      </c>
      <c r="F3109" t="str">
        <f>VLOOKUP(G3109,master_diffculty!$A$1:$C$11,3,FALSE)</f>
        <v>SPH</v>
      </c>
      <c r="G3109">
        <v>3</v>
      </c>
      <c r="H3109">
        <f>IFERROR(IF(VLOOKUP($B3109,all_raw_csv!$B$1:$AO$2074,5+($G3109-1)*7,FALSE)=0,-1,VLOOKUP($B3109,all_raw_csv!$B$1:$AO$2074,5+($G3109-1)*7,FALSE)),"-")</f>
        <v>7</v>
      </c>
      <c r="I3109">
        <f>IFERROR(IF(VLOOKUP($B3109,new_notes_bemaniwiki!$A$1:$J$1937,1+$G3109,FALSE)="-",-1,VLOOKUP($B3109,new_notes_bemaniwiki!$A$1:$J$1937,1+$G3109,FALSE)),"🙇")</f>
        <v>711</v>
      </c>
      <c r="J3109" t="s">
        <v>3063</v>
      </c>
      <c r="K3109" t="s">
        <v>3063</v>
      </c>
    </row>
    <row r="3110" spans="1:11" x14ac:dyDescent="0.15">
      <c r="A3110" t="str">
        <f>VLOOKUP(B3110,for_vlookup!$A$1:$B$2046,2,FALSE)</f>
        <v>Lincle</v>
      </c>
      <c r="B3110" s="2" t="s">
        <v>1289</v>
      </c>
      <c r="C3110" t="str">
        <f>IFERROR(VLOOKUP(B3110,all_raw_csv!$B$2:$AO$2140,2,FALSE),"-")</f>
        <v>NEO CLASSICAL DANCE</v>
      </c>
      <c r="D3110" t="str">
        <f>IFERROR(VLOOKUP($B3110,all_raw_csv!$B$2:$AO$2140,3,FALSE),"-")</f>
        <v>iNO</v>
      </c>
      <c r="E3110">
        <f>VLOOKUP($A3110,master_version!$A$1:$B$29,2,FALSE)</f>
        <v>19</v>
      </c>
      <c r="F3110" t="str">
        <f>VLOOKUP(G3110,master_diffculty!$A$1:$C$11,3,FALSE)</f>
        <v>SPA</v>
      </c>
      <c r="G3110">
        <v>4</v>
      </c>
      <c r="H3110">
        <f>IFERROR(IF(VLOOKUP($B3110,all_raw_csv!$B$1:$AO$2074,5+($G3110-1)*7,FALSE)=0,-1,VLOOKUP($B3110,all_raw_csv!$B$1:$AO$2074,5+($G3110-1)*7,FALSE)),"-")</f>
        <v>10</v>
      </c>
      <c r="I3110">
        <f>IFERROR(IF(VLOOKUP($B3110,new_notes_bemaniwiki!$A$1:$J$1937,1+$G3110,FALSE)="-",-1,VLOOKUP($B3110,new_notes_bemaniwiki!$A$1:$J$1937,1+$G3110,FALSE)),"🙇")</f>
        <v>1192</v>
      </c>
      <c r="J3110" t="s">
        <v>3063</v>
      </c>
      <c r="K3110" t="s">
        <v>3063</v>
      </c>
    </row>
    <row r="3111" spans="1:11" x14ac:dyDescent="0.15">
      <c r="A3111" t="str">
        <f>VLOOKUP(B3111,for_vlookup!$A$1:$B$2046,2,FALSE)</f>
        <v>Lincle</v>
      </c>
      <c r="B3111" s="2" t="s">
        <v>1289</v>
      </c>
      <c r="C3111" t="str">
        <f>IFERROR(VLOOKUP(B3111,all_raw_csv!$B$2:$AO$2140,2,FALSE),"-")</f>
        <v>NEO CLASSICAL DANCE</v>
      </c>
      <c r="D3111" t="str">
        <f>IFERROR(VLOOKUP($B3111,all_raw_csv!$B$2:$AO$2140,3,FALSE),"-")</f>
        <v>iNO</v>
      </c>
      <c r="E3111">
        <f>VLOOKUP($A3111,master_version!$A$1:$B$29,2,FALSE)</f>
        <v>19</v>
      </c>
      <c r="F3111" t="str">
        <f>VLOOKUP(G3111,master_diffculty!$A$1:$C$11,3,FALSE)</f>
        <v>SPL</v>
      </c>
      <c r="G3111">
        <v>5</v>
      </c>
      <c r="H3111">
        <f>IFERROR(IF(VLOOKUP($B3111,all_raw_csv!$B$1:$AO$2074,5+($G3111-1)*7,FALSE)=0,-1,VLOOKUP($B3111,all_raw_csv!$B$1:$AO$2074,5+($G3111-1)*7,FALSE)),"-")</f>
        <v>-1</v>
      </c>
      <c r="I3111">
        <f>IFERROR(IF(VLOOKUP($B3111,new_notes_bemaniwiki!$A$1:$J$1937,1+$G3111,FALSE)="-",-1,VLOOKUP($B3111,new_notes_bemaniwiki!$A$1:$J$1937,1+$G3111,FALSE)),"🙇")</f>
        <v>-1</v>
      </c>
      <c r="J3111" t="s">
        <v>3063</v>
      </c>
      <c r="K3111" t="s">
        <v>3063</v>
      </c>
    </row>
    <row r="3112" spans="1:11" x14ac:dyDescent="0.15">
      <c r="A3112" t="str">
        <f>VLOOKUP(B3112,for_vlookup!$A$1:$B$2046,2,FALSE)</f>
        <v>Lincle</v>
      </c>
      <c r="B3112" s="2" t="s">
        <v>1284</v>
      </c>
      <c r="C3112" t="str">
        <f>IFERROR(VLOOKUP(B3112,all_raw_csv!$B$2:$AO$2140,2,FALSE),"-")</f>
        <v>BATTLE TRACK</v>
      </c>
      <c r="D3112" t="str">
        <f>IFERROR(VLOOKUP($B3112,all_raw_csv!$B$2:$AO$2140,3,FALSE),"-")</f>
        <v>Beridzebeth</v>
      </c>
      <c r="E3112">
        <f>VLOOKUP($A3112,master_version!$A$1:$B$29,2,FALSE)</f>
        <v>19</v>
      </c>
      <c r="F3112" t="str">
        <f>VLOOKUP(G3112,master_diffculty!$A$1:$C$11,3,FALSE)</f>
        <v>SPB</v>
      </c>
      <c r="G3112">
        <v>1</v>
      </c>
      <c r="H3112">
        <f>IFERROR(IF(VLOOKUP($B3112,all_raw_csv!$B$1:$AO$2074,5+($G3112-1)*7,FALSE)=0,-1,VLOOKUP($B3112,all_raw_csv!$B$1:$AO$2074,5+($G3112-1)*7,FALSE)),"-")</f>
        <v>-1</v>
      </c>
      <c r="I3112">
        <f>IFERROR(IF(VLOOKUP($B3112,new_notes_bemaniwiki!$A$1:$J$1937,1+$G3112,FALSE)="-",-1,VLOOKUP($B3112,new_notes_bemaniwiki!$A$1:$J$1937,1+$G3112,FALSE)),"🙇")</f>
        <v>-1</v>
      </c>
      <c r="J3112" t="s">
        <v>3063</v>
      </c>
      <c r="K3112" t="s">
        <v>3063</v>
      </c>
    </row>
    <row r="3113" spans="1:11" x14ac:dyDescent="0.15">
      <c r="A3113" t="str">
        <f>VLOOKUP(B3113,for_vlookup!$A$1:$B$2046,2,FALSE)</f>
        <v>Lincle</v>
      </c>
      <c r="B3113" s="2" t="s">
        <v>1284</v>
      </c>
      <c r="C3113" t="str">
        <f>IFERROR(VLOOKUP(B3113,all_raw_csv!$B$2:$AO$2140,2,FALSE),"-")</f>
        <v>BATTLE TRACK</v>
      </c>
      <c r="D3113" t="str">
        <f>IFERROR(VLOOKUP($B3113,all_raw_csv!$B$2:$AO$2140,3,FALSE),"-")</f>
        <v>Beridzebeth</v>
      </c>
      <c r="E3113">
        <f>VLOOKUP($A3113,master_version!$A$1:$B$29,2,FALSE)</f>
        <v>19</v>
      </c>
      <c r="F3113" t="str">
        <f>VLOOKUP(G3113,master_diffculty!$A$1:$C$11,3,FALSE)</f>
        <v>SPN</v>
      </c>
      <c r="G3113">
        <v>2</v>
      </c>
      <c r="H3113">
        <f>IFERROR(IF(VLOOKUP($B3113,all_raw_csv!$B$1:$AO$2074,5+($G3113-1)*7,FALSE)=0,-1,VLOOKUP($B3113,all_raw_csv!$B$1:$AO$2074,5+($G3113-1)*7,FALSE)),"-")</f>
        <v>6</v>
      </c>
      <c r="I3113">
        <f>IFERROR(IF(VLOOKUP($B3113,new_notes_bemaniwiki!$A$1:$J$1937,1+$G3113,FALSE)="-",-1,VLOOKUP($B3113,new_notes_bemaniwiki!$A$1:$J$1937,1+$G3113,FALSE)),"🙇")</f>
        <v>489</v>
      </c>
      <c r="J3113" t="s">
        <v>3063</v>
      </c>
      <c r="K3113" t="s">
        <v>3063</v>
      </c>
    </row>
    <row r="3114" spans="1:11" x14ac:dyDescent="0.15">
      <c r="A3114" t="str">
        <f>VLOOKUP(B3114,for_vlookup!$A$1:$B$2046,2,FALSE)</f>
        <v>Lincle</v>
      </c>
      <c r="B3114" s="2" t="s">
        <v>1284</v>
      </c>
      <c r="C3114" t="str">
        <f>IFERROR(VLOOKUP(B3114,all_raw_csv!$B$2:$AO$2140,2,FALSE),"-")</f>
        <v>BATTLE TRACK</v>
      </c>
      <c r="D3114" t="str">
        <f>IFERROR(VLOOKUP($B3114,all_raw_csv!$B$2:$AO$2140,3,FALSE),"-")</f>
        <v>Beridzebeth</v>
      </c>
      <c r="E3114">
        <f>VLOOKUP($A3114,master_version!$A$1:$B$29,2,FALSE)</f>
        <v>19</v>
      </c>
      <c r="F3114" t="str">
        <f>VLOOKUP(G3114,master_diffculty!$A$1:$C$11,3,FALSE)</f>
        <v>SPH</v>
      </c>
      <c r="G3114">
        <v>3</v>
      </c>
      <c r="H3114">
        <f>IFERROR(IF(VLOOKUP($B3114,all_raw_csv!$B$1:$AO$2074,5+($G3114-1)*7,FALSE)=0,-1,VLOOKUP($B3114,all_raw_csv!$B$1:$AO$2074,5+($G3114-1)*7,FALSE)),"-")</f>
        <v>10</v>
      </c>
      <c r="I3114">
        <f>IFERROR(IF(VLOOKUP($B3114,new_notes_bemaniwiki!$A$1:$J$1937,1+$G3114,FALSE)="-",-1,VLOOKUP($B3114,new_notes_bemaniwiki!$A$1:$J$1937,1+$G3114,FALSE)),"🙇")</f>
        <v>1076</v>
      </c>
      <c r="J3114" t="s">
        <v>3063</v>
      </c>
      <c r="K3114" t="s">
        <v>3063</v>
      </c>
    </row>
    <row r="3115" spans="1:11" x14ac:dyDescent="0.15">
      <c r="A3115" t="str">
        <f>VLOOKUP(B3115,for_vlookup!$A$1:$B$2046,2,FALSE)</f>
        <v>Lincle</v>
      </c>
      <c r="B3115" s="2" t="s">
        <v>1284</v>
      </c>
      <c r="C3115" t="str">
        <f>IFERROR(VLOOKUP(B3115,all_raw_csv!$B$2:$AO$2140,2,FALSE),"-")</f>
        <v>BATTLE TRACK</v>
      </c>
      <c r="D3115" t="str">
        <f>IFERROR(VLOOKUP($B3115,all_raw_csv!$B$2:$AO$2140,3,FALSE),"-")</f>
        <v>Beridzebeth</v>
      </c>
      <c r="E3115">
        <f>VLOOKUP($A3115,master_version!$A$1:$B$29,2,FALSE)</f>
        <v>19</v>
      </c>
      <c r="F3115" t="str">
        <f>VLOOKUP(G3115,master_diffculty!$A$1:$C$11,3,FALSE)</f>
        <v>SPA</v>
      </c>
      <c r="G3115">
        <v>4</v>
      </c>
      <c r="H3115">
        <f>IFERROR(IF(VLOOKUP($B3115,all_raw_csv!$B$1:$AO$2074,5+($G3115-1)*7,FALSE)=0,-1,VLOOKUP($B3115,all_raw_csv!$B$1:$AO$2074,5+($G3115-1)*7,FALSE)),"-")</f>
        <v>12</v>
      </c>
      <c r="I3115">
        <f>IFERROR(IF(VLOOKUP($B3115,new_notes_bemaniwiki!$A$1:$J$1937,1+$G3115,FALSE)="-",-1,VLOOKUP($B3115,new_notes_bemaniwiki!$A$1:$J$1937,1+$G3115,FALSE)),"🙇")</f>
        <v>1567</v>
      </c>
      <c r="J3115" t="s">
        <v>3063</v>
      </c>
      <c r="K3115" t="s">
        <v>3063</v>
      </c>
    </row>
    <row r="3116" spans="1:11" x14ac:dyDescent="0.15">
      <c r="A3116" t="str">
        <f>VLOOKUP(B3116,for_vlookup!$A$1:$B$2046,2,FALSE)</f>
        <v>Lincle</v>
      </c>
      <c r="B3116" s="2" t="s">
        <v>1284</v>
      </c>
      <c r="C3116" t="str">
        <f>IFERROR(VLOOKUP(B3116,all_raw_csv!$B$2:$AO$2140,2,FALSE),"-")</f>
        <v>BATTLE TRACK</v>
      </c>
      <c r="D3116" t="str">
        <f>IFERROR(VLOOKUP($B3116,all_raw_csv!$B$2:$AO$2140,3,FALSE),"-")</f>
        <v>Beridzebeth</v>
      </c>
      <c r="E3116">
        <f>VLOOKUP($A3116,master_version!$A$1:$B$29,2,FALSE)</f>
        <v>19</v>
      </c>
      <c r="F3116" t="str">
        <f>VLOOKUP(G3116,master_diffculty!$A$1:$C$11,3,FALSE)</f>
        <v>SPL</v>
      </c>
      <c r="G3116">
        <v>5</v>
      </c>
      <c r="H3116">
        <f>IFERROR(IF(VLOOKUP($B3116,all_raw_csv!$B$1:$AO$2074,5+($G3116-1)*7,FALSE)=0,-1,VLOOKUP($B3116,all_raw_csv!$B$1:$AO$2074,5+($G3116-1)*7,FALSE)),"-")</f>
        <v>-1</v>
      </c>
      <c r="I3116">
        <f>IFERROR(IF(VLOOKUP($B3116,new_notes_bemaniwiki!$A$1:$J$1937,1+$G3116,FALSE)="-",-1,VLOOKUP($B3116,new_notes_bemaniwiki!$A$1:$J$1937,1+$G3116,FALSE)),"🙇")</f>
        <v>-1</v>
      </c>
      <c r="J3116" t="s">
        <v>3063</v>
      </c>
      <c r="K3116" t="s">
        <v>3063</v>
      </c>
    </row>
    <row r="3117" spans="1:11" x14ac:dyDescent="0.15">
      <c r="A3117" t="str">
        <f>VLOOKUP(B3117,for_vlookup!$A$1:$B$2046,2,FALSE)</f>
        <v>Lincle</v>
      </c>
      <c r="B3117" s="2" t="s">
        <v>1274</v>
      </c>
      <c r="C3117" t="str">
        <f>IFERROR(VLOOKUP(B3117,all_raw_csv!$B$2:$AO$2140,2,FALSE),"-")</f>
        <v>ANTHEM</v>
      </c>
      <c r="D3117" t="str">
        <f>IFERROR(VLOOKUP($B3117,all_raw_csv!$B$2:$AO$2140,3,FALSE),"-")</f>
        <v>Cuvelia</v>
      </c>
      <c r="E3117">
        <f>VLOOKUP($A3117,master_version!$A$1:$B$29,2,FALSE)</f>
        <v>19</v>
      </c>
      <c r="F3117" t="str">
        <f>VLOOKUP(G3117,master_diffculty!$A$1:$C$11,3,FALSE)</f>
        <v>SPB</v>
      </c>
      <c r="G3117">
        <v>1</v>
      </c>
      <c r="H3117">
        <f>IFERROR(IF(VLOOKUP($B3117,all_raw_csv!$B$1:$AO$2074,5+($G3117-1)*7,FALSE)=0,-1,VLOOKUP($B3117,all_raw_csv!$B$1:$AO$2074,5+($G3117-1)*7,FALSE)),"-")</f>
        <v>-1</v>
      </c>
      <c r="I3117">
        <f>IFERROR(IF(VLOOKUP($B3117,new_notes_bemaniwiki!$A$1:$J$1937,1+$G3117,FALSE)="-",-1,VLOOKUP($B3117,new_notes_bemaniwiki!$A$1:$J$1937,1+$G3117,FALSE)),"🙇")</f>
        <v>-1</v>
      </c>
      <c r="J3117" t="s">
        <v>3063</v>
      </c>
      <c r="K3117" t="s">
        <v>3063</v>
      </c>
    </row>
    <row r="3118" spans="1:11" x14ac:dyDescent="0.15">
      <c r="A3118" t="str">
        <f>VLOOKUP(B3118,for_vlookup!$A$1:$B$2046,2,FALSE)</f>
        <v>Lincle</v>
      </c>
      <c r="B3118" s="2" t="s">
        <v>1274</v>
      </c>
      <c r="C3118" t="str">
        <f>IFERROR(VLOOKUP(B3118,all_raw_csv!$B$2:$AO$2140,2,FALSE),"-")</f>
        <v>ANTHEM</v>
      </c>
      <c r="D3118" t="str">
        <f>IFERROR(VLOOKUP($B3118,all_raw_csv!$B$2:$AO$2140,3,FALSE),"-")</f>
        <v>Cuvelia</v>
      </c>
      <c r="E3118">
        <f>VLOOKUP($A3118,master_version!$A$1:$B$29,2,FALSE)</f>
        <v>19</v>
      </c>
      <c r="F3118" t="str">
        <f>VLOOKUP(G3118,master_diffculty!$A$1:$C$11,3,FALSE)</f>
        <v>SPN</v>
      </c>
      <c r="G3118">
        <v>2</v>
      </c>
      <c r="H3118">
        <f>IFERROR(IF(VLOOKUP($B3118,all_raw_csv!$B$1:$AO$2074,5+($G3118-1)*7,FALSE)=0,-1,VLOOKUP($B3118,all_raw_csv!$B$1:$AO$2074,5+($G3118-1)*7,FALSE)),"-")</f>
        <v>7</v>
      </c>
      <c r="I3118">
        <f>IFERROR(IF(VLOOKUP($B3118,new_notes_bemaniwiki!$A$1:$J$1937,1+$G3118,FALSE)="-",-1,VLOOKUP($B3118,new_notes_bemaniwiki!$A$1:$J$1937,1+$G3118,FALSE)),"🙇")</f>
        <v>686</v>
      </c>
      <c r="J3118" t="s">
        <v>3063</v>
      </c>
      <c r="K3118" t="s">
        <v>3063</v>
      </c>
    </row>
    <row r="3119" spans="1:11" x14ac:dyDescent="0.15">
      <c r="A3119" t="str">
        <f>VLOOKUP(B3119,for_vlookup!$A$1:$B$2046,2,FALSE)</f>
        <v>Lincle</v>
      </c>
      <c r="B3119" s="2" t="s">
        <v>1274</v>
      </c>
      <c r="C3119" t="str">
        <f>IFERROR(VLOOKUP(B3119,all_raw_csv!$B$2:$AO$2140,2,FALSE),"-")</f>
        <v>ANTHEM</v>
      </c>
      <c r="D3119" t="str">
        <f>IFERROR(VLOOKUP($B3119,all_raw_csv!$B$2:$AO$2140,3,FALSE),"-")</f>
        <v>Cuvelia</v>
      </c>
      <c r="E3119">
        <f>VLOOKUP($A3119,master_version!$A$1:$B$29,2,FALSE)</f>
        <v>19</v>
      </c>
      <c r="F3119" t="str">
        <f>VLOOKUP(G3119,master_diffculty!$A$1:$C$11,3,FALSE)</f>
        <v>SPH</v>
      </c>
      <c r="G3119">
        <v>3</v>
      </c>
      <c r="H3119">
        <f>IFERROR(IF(VLOOKUP($B3119,all_raw_csv!$B$1:$AO$2074,5+($G3119-1)*7,FALSE)=0,-1,VLOOKUP($B3119,all_raw_csv!$B$1:$AO$2074,5+($G3119-1)*7,FALSE)),"-")</f>
        <v>10</v>
      </c>
      <c r="I3119">
        <f>IFERROR(IF(VLOOKUP($B3119,new_notes_bemaniwiki!$A$1:$J$1937,1+$G3119,FALSE)="-",-1,VLOOKUP($B3119,new_notes_bemaniwiki!$A$1:$J$1937,1+$G3119,FALSE)),"🙇")</f>
        <v>1125</v>
      </c>
      <c r="J3119" t="s">
        <v>3063</v>
      </c>
      <c r="K3119" t="s">
        <v>3063</v>
      </c>
    </row>
    <row r="3120" spans="1:11" x14ac:dyDescent="0.15">
      <c r="A3120" t="str">
        <f>VLOOKUP(B3120,for_vlookup!$A$1:$B$2046,2,FALSE)</f>
        <v>Lincle</v>
      </c>
      <c r="B3120" s="2" t="s">
        <v>1274</v>
      </c>
      <c r="C3120" t="str">
        <f>IFERROR(VLOOKUP(B3120,all_raw_csv!$B$2:$AO$2140,2,FALSE),"-")</f>
        <v>ANTHEM</v>
      </c>
      <c r="D3120" t="str">
        <f>IFERROR(VLOOKUP($B3120,all_raw_csv!$B$2:$AO$2140,3,FALSE),"-")</f>
        <v>Cuvelia</v>
      </c>
      <c r="E3120">
        <f>VLOOKUP($A3120,master_version!$A$1:$B$29,2,FALSE)</f>
        <v>19</v>
      </c>
      <c r="F3120" t="str">
        <f>VLOOKUP(G3120,master_diffculty!$A$1:$C$11,3,FALSE)</f>
        <v>SPA</v>
      </c>
      <c r="G3120">
        <v>4</v>
      </c>
      <c r="H3120">
        <f>IFERROR(IF(VLOOKUP($B3120,all_raw_csv!$B$1:$AO$2074,5+($G3120-1)*7,FALSE)=0,-1,VLOOKUP($B3120,all_raw_csv!$B$1:$AO$2074,5+($G3120-1)*7,FALSE)),"-")</f>
        <v>12</v>
      </c>
      <c r="I3120">
        <f>IFERROR(IF(VLOOKUP($B3120,new_notes_bemaniwiki!$A$1:$J$1937,1+$G3120,FALSE)="-",-1,VLOOKUP($B3120,new_notes_bemaniwiki!$A$1:$J$1937,1+$G3120,FALSE)),"🙇")</f>
        <v>2072</v>
      </c>
      <c r="J3120" t="s">
        <v>3063</v>
      </c>
      <c r="K3120" t="s">
        <v>3063</v>
      </c>
    </row>
    <row r="3121" spans="1:11" x14ac:dyDescent="0.15">
      <c r="A3121" t="str">
        <f>VLOOKUP(B3121,for_vlookup!$A$1:$B$2046,2,FALSE)</f>
        <v>Lincle</v>
      </c>
      <c r="B3121" s="2" t="s">
        <v>1274</v>
      </c>
      <c r="C3121" t="str">
        <f>IFERROR(VLOOKUP(B3121,all_raw_csv!$B$2:$AO$2140,2,FALSE),"-")</f>
        <v>ANTHEM</v>
      </c>
      <c r="D3121" t="str">
        <f>IFERROR(VLOOKUP($B3121,all_raw_csv!$B$2:$AO$2140,3,FALSE),"-")</f>
        <v>Cuvelia</v>
      </c>
      <c r="E3121">
        <f>VLOOKUP($A3121,master_version!$A$1:$B$29,2,FALSE)</f>
        <v>19</v>
      </c>
      <c r="F3121" t="str">
        <f>VLOOKUP(G3121,master_diffculty!$A$1:$C$11,3,FALSE)</f>
        <v>SPL</v>
      </c>
      <c r="G3121">
        <v>5</v>
      </c>
      <c r="H3121">
        <f>IFERROR(IF(VLOOKUP($B3121,all_raw_csv!$B$1:$AO$2074,5+($G3121-1)*7,FALSE)=0,-1,VLOOKUP($B3121,all_raw_csv!$B$1:$AO$2074,5+($G3121-1)*7,FALSE)),"-")</f>
        <v>-1</v>
      </c>
      <c r="I3121">
        <f>IFERROR(IF(VLOOKUP($B3121,new_notes_bemaniwiki!$A$1:$J$1937,1+$G3121,FALSE)="-",-1,VLOOKUP($B3121,new_notes_bemaniwiki!$A$1:$J$1937,1+$G3121,FALSE)),"🙇")</f>
        <v>-1</v>
      </c>
      <c r="J3121" t="s">
        <v>3063</v>
      </c>
      <c r="K3121" t="s">
        <v>3063</v>
      </c>
    </row>
    <row r="3122" spans="1:11" x14ac:dyDescent="0.15">
      <c r="A3122" t="str">
        <f>VLOOKUP(B3122,for_vlookup!$A$1:$B$2046,2,FALSE)</f>
        <v>Lincle</v>
      </c>
      <c r="B3122" s="2" t="s">
        <v>1281</v>
      </c>
      <c r="C3122" t="str">
        <f>IFERROR(VLOOKUP(B3122,all_raw_csv!$B$2:$AO$2140,2,FALSE),"-")</f>
        <v>電波</v>
      </c>
      <c r="D3122" t="str">
        <f>IFERROR(VLOOKUP($B3122,all_raw_csv!$B$2:$AO$2140,3,FALSE),"-")</f>
        <v>山本椛 (monotone)</v>
      </c>
      <c r="E3122">
        <f>VLOOKUP($A3122,master_version!$A$1:$B$29,2,FALSE)</f>
        <v>19</v>
      </c>
      <c r="F3122" t="str">
        <f>VLOOKUP(G3122,master_diffculty!$A$1:$C$11,3,FALSE)</f>
        <v>SPB</v>
      </c>
      <c r="G3122">
        <v>1</v>
      </c>
      <c r="H3122">
        <f>IFERROR(IF(VLOOKUP($B3122,all_raw_csv!$B$1:$AO$2074,5+($G3122-1)*7,FALSE)=0,-1,VLOOKUP($B3122,all_raw_csv!$B$1:$AO$2074,5+($G3122-1)*7,FALSE)),"-")</f>
        <v>-1</v>
      </c>
      <c r="I3122">
        <f>IFERROR(IF(VLOOKUP($B3122,new_notes_bemaniwiki!$A$1:$J$1937,1+$G3122,FALSE)="-",-1,VLOOKUP($B3122,new_notes_bemaniwiki!$A$1:$J$1937,1+$G3122,FALSE)),"🙇")</f>
        <v>-1</v>
      </c>
      <c r="J3122" t="s">
        <v>3063</v>
      </c>
      <c r="K3122" t="s">
        <v>3063</v>
      </c>
    </row>
    <row r="3123" spans="1:11" x14ac:dyDescent="0.15">
      <c r="A3123" t="str">
        <f>VLOOKUP(B3123,for_vlookup!$A$1:$B$2046,2,FALSE)</f>
        <v>Lincle</v>
      </c>
      <c r="B3123" s="2" t="s">
        <v>1281</v>
      </c>
      <c r="C3123" t="str">
        <f>IFERROR(VLOOKUP(B3123,all_raw_csv!$B$2:$AO$2140,2,FALSE),"-")</f>
        <v>電波</v>
      </c>
      <c r="D3123" t="str">
        <f>IFERROR(VLOOKUP($B3123,all_raw_csv!$B$2:$AO$2140,3,FALSE),"-")</f>
        <v>山本椛 (monotone)</v>
      </c>
      <c r="E3123">
        <f>VLOOKUP($A3123,master_version!$A$1:$B$29,2,FALSE)</f>
        <v>19</v>
      </c>
      <c r="F3123" t="str">
        <f>VLOOKUP(G3123,master_diffculty!$A$1:$C$11,3,FALSE)</f>
        <v>SPN</v>
      </c>
      <c r="G3123">
        <v>2</v>
      </c>
      <c r="H3123">
        <f>IFERROR(IF(VLOOKUP($B3123,all_raw_csv!$B$1:$AO$2074,5+($G3123-1)*7,FALSE)=0,-1,VLOOKUP($B3123,all_raw_csv!$B$1:$AO$2074,5+($G3123-1)*7,FALSE)),"-")</f>
        <v>4</v>
      </c>
      <c r="I3123">
        <f>IFERROR(IF(VLOOKUP($B3123,new_notes_bemaniwiki!$A$1:$J$1937,1+$G3123,FALSE)="-",-1,VLOOKUP($B3123,new_notes_bemaniwiki!$A$1:$J$1937,1+$G3123,FALSE)),"🙇")</f>
        <v>329</v>
      </c>
      <c r="J3123" t="s">
        <v>3063</v>
      </c>
      <c r="K3123" t="s">
        <v>3063</v>
      </c>
    </row>
    <row r="3124" spans="1:11" x14ac:dyDescent="0.15">
      <c r="A3124" t="str">
        <f>VLOOKUP(B3124,for_vlookup!$A$1:$B$2046,2,FALSE)</f>
        <v>Lincle</v>
      </c>
      <c r="B3124" s="2" t="s">
        <v>1281</v>
      </c>
      <c r="C3124" t="str">
        <f>IFERROR(VLOOKUP(B3124,all_raw_csv!$B$2:$AO$2140,2,FALSE),"-")</f>
        <v>電波</v>
      </c>
      <c r="D3124" t="str">
        <f>IFERROR(VLOOKUP($B3124,all_raw_csv!$B$2:$AO$2140,3,FALSE),"-")</f>
        <v>山本椛 (monotone)</v>
      </c>
      <c r="E3124">
        <f>VLOOKUP($A3124,master_version!$A$1:$B$29,2,FALSE)</f>
        <v>19</v>
      </c>
      <c r="F3124" t="str">
        <f>VLOOKUP(G3124,master_diffculty!$A$1:$C$11,3,FALSE)</f>
        <v>SPH</v>
      </c>
      <c r="G3124">
        <v>3</v>
      </c>
      <c r="H3124">
        <f>IFERROR(IF(VLOOKUP($B3124,all_raw_csv!$B$1:$AO$2074,5+($G3124-1)*7,FALSE)=0,-1,VLOOKUP($B3124,all_raw_csv!$B$1:$AO$2074,5+($G3124-1)*7,FALSE)),"-")</f>
        <v>7</v>
      </c>
      <c r="I3124">
        <f>IFERROR(IF(VLOOKUP($B3124,new_notes_bemaniwiki!$A$1:$J$1937,1+$G3124,FALSE)="-",-1,VLOOKUP($B3124,new_notes_bemaniwiki!$A$1:$J$1937,1+$G3124,FALSE)),"🙇")</f>
        <v>592</v>
      </c>
      <c r="J3124" t="s">
        <v>3063</v>
      </c>
      <c r="K3124" t="s">
        <v>3063</v>
      </c>
    </row>
    <row r="3125" spans="1:11" x14ac:dyDescent="0.15">
      <c r="A3125" t="str">
        <f>VLOOKUP(B3125,for_vlookup!$A$1:$B$2046,2,FALSE)</f>
        <v>Lincle</v>
      </c>
      <c r="B3125" s="2" t="s">
        <v>1281</v>
      </c>
      <c r="C3125" t="str">
        <f>IFERROR(VLOOKUP(B3125,all_raw_csv!$B$2:$AO$2140,2,FALSE),"-")</f>
        <v>電波</v>
      </c>
      <c r="D3125" t="str">
        <f>IFERROR(VLOOKUP($B3125,all_raw_csv!$B$2:$AO$2140,3,FALSE),"-")</f>
        <v>山本椛 (monotone)</v>
      </c>
      <c r="E3125">
        <f>VLOOKUP($A3125,master_version!$A$1:$B$29,2,FALSE)</f>
        <v>19</v>
      </c>
      <c r="F3125" t="str">
        <f>VLOOKUP(G3125,master_diffculty!$A$1:$C$11,3,FALSE)</f>
        <v>SPA</v>
      </c>
      <c r="G3125">
        <v>4</v>
      </c>
      <c r="H3125">
        <f>IFERROR(IF(VLOOKUP($B3125,all_raw_csv!$B$1:$AO$2074,5+($G3125-1)*7,FALSE)=0,-1,VLOOKUP($B3125,all_raw_csv!$B$1:$AO$2074,5+($G3125-1)*7,FALSE)),"-")</f>
        <v>10</v>
      </c>
      <c r="I3125">
        <f>IFERROR(IF(VLOOKUP($B3125,new_notes_bemaniwiki!$A$1:$J$1937,1+$G3125,FALSE)="-",-1,VLOOKUP($B3125,new_notes_bemaniwiki!$A$1:$J$1937,1+$G3125,FALSE)),"🙇")</f>
        <v>1066</v>
      </c>
      <c r="J3125" t="s">
        <v>3063</v>
      </c>
      <c r="K3125" t="s">
        <v>3063</v>
      </c>
    </row>
    <row r="3126" spans="1:11" x14ac:dyDescent="0.15">
      <c r="A3126" t="str">
        <f>VLOOKUP(B3126,for_vlookup!$A$1:$B$2046,2,FALSE)</f>
        <v>Lincle</v>
      </c>
      <c r="B3126" s="2" t="s">
        <v>1281</v>
      </c>
      <c r="C3126" t="str">
        <f>IFERROR(VLOOKUP(B3126,all_raw_csv!$B$2:$AO$2140,2,FALSE),"-")</f>
        <v>電波</v>
      </c>
      <c r="D3126" t="str">
        <f>IFERROR(VLOOKUP($B3126,all_raw_csv!$B$2:$AO$2140,3,FALSE),"-")</f>
        <v>山本椛 (monotone)</v>
      </c>
      <c r="E3126">
        <f>VLOOKUP($A3126,master_version!$A$1:$B$29,2,FALSE)</f>
        <v>19</v>
      </c>
      <c r="F3126" t="str">
        <f>VLOOKUP(G3126,master_diffculty!$A$1:$C$11,3,FALSE)</f>
        <v>SPL</v>
      </c>
      <c r="G3126">
        <v>5</v>
      </c>
      <c r="H3126">
        <f>IFERROR(IF(VLOOKUP($B3126,all_raw_csv!$B$1:$AO$2074,5+($G3126-1)*7,FALSE)=0,-1,VLOOKUP($B3126,all_raw_csv!$B$1:$AO$2074,5+($G3126-1)*7,FALSE)),"-")</f>
        <v>-1</v>
      </c>
      <c r="I3126">
        <f>IFERROR(IF(VLOOKUP($B3126,new_notes_bemaniwiki!$A$1:$J$1937,1+$G3126,FALSE)="-",-1,VLOOKUP($B3126,new_notes_bemaniwiki!$A$1:$J$1937,1+$G3126,FALSE)),"🙇")</f>
        <v>-1</v>
      </c>
      <c r="J3126" t="s">
        <v>3063</v>
      </c>
      <c r="K3126" t="s">
        <v>3063</v>
      </c>
    </row>
    <row r="3127" spans="1:11" x14ac:dyDescent="0.15">
      <c r="A3127" t="str">
        <f>VLOOKUP(B3127,for_vlookup!$A$1:$B$2046,2,FALSE)</f>
        <v>Lincle</v>
      </c>
      <c r="B3127" s="2" t="s">
        <v>1292</v>
      </c>
      <c r="C3127" t="str">
        <f>IFERROR(VLOOKUP(B3127,all_raw_csv!$B$2:$AO$2140,2,FALSE),"-")</f>
        <v>POP</v>
      </c>
      <c r="D3127" t="str">
        <f>IFERROR(VLOOKUP($B3127,all_raw_csv!$B$2:$AO$2140,3,FALSE),"-")</f>
        <v>星野奏子</v>
      </c>
      <c r="E3127">
        <f>VLOOKUP($A3127,master_version!$A$1:$B$29,2,FALSE)</f>
        <v>19</v>
      </c>
      <c r="F3127" t="str">
        <f>VLOOKUP(G3127,master_diffculty!$A$1:$C$11,3,FALSE)</f>
        <v>SPB</v>
      </c>
      <c r="G3127">
        <v>1</v>
      </c>
      <c r="H3127">
        <f>IFERROR(IF(VLOOKUP($B3127,all_raw_csv!$B$1:$AO$2074,5+($G3127-1)*7,FALSE)=0,-1,VLOOKUP($B3127,all_raw_csv!$B$1:$AO$2074,5+($G3127-1)*7,FALSE)),"-")</f>
        <v>-1</v>
      </c>
      <c r="I3127">
        <f>IFERROR(IF(VLOOKUP($B3127,new_notes_bemaniwiki!$A$1:$J$1937,1+$G3127,FALSE)="-",-1,VLOOKUP($B3127,new_notes_bemaniwiki!$A$1:$J$1937,1+$G3127,FALSE)),"🙇")</f>
        <v>-1</v>
      </c>
      <c r="J3127" t="s">
        <v>3063</v>
      </c>
      <c r="K3127" t="s">
        <v>3063</v>
      </c>
    </row>
    <row r="3128" spans="1:11" x14ac:dyDescent="0.15">
      <c r="A3128" t="str">
        <f>VLOOKUP(B3128,for_vlookup!$A$1:$B$2046,2,FALSE)</f>
        <v>Lincle</v>
      </c>
      <c r="B3128" s="2" t="s">
        <v>1292</v>
      </c>
      <c r="C3128" t="str">
        <f>IFERROR(VLOOKUP(B3128,all_raw_csv!$B$2:$AO$2140,2,FALSE),"-")</f>
        <v>POP</v>
      </c>
      <c r="D3128" t="str">
        <f>IFERROR(VLOOKUP($B3128,all_raw_csv!$B$2:$AO$2140,3,FALSE),"-")</f>
        <v>星野奏子</v>
      </c>
      <c r="E3128">
        <f>VLOOKUP($A3128,master_version!$A$1:$B$29,2,FALSE)</f>
        <v>19</v>
      </c>
      <c r="F3128" t="str">
        <f>VLOOKUP(G3128,master_diffculty!$A$1:$C$11,3,FALSE)</f>
        <v>SPN</v>
      </c>
      <c r="G3128">
        <v>2</v>
      </c>
      <c r="H3128">
        <f>IFERROR(IF(VLOOKUP($B3128,all_raw_csv!$B$1:$AO$2074,5+($G3128-1)*7,FALSE)=0,-1,VLOOKUP($B3128,all_raw_csv!$B$1:$AO$2074,5+($G3128-1)*7,FALSE)),"-")</f>
        <v>3</v>
      </c>
      <c r="I3128">
        <f>IFERROR(IF(VLOOKUP($B3128,new_notes_bemaniwiki!$A$1:$J$1937,1+$G3128,FALSE)="-",-1,VLOOKUP($B3128,new_notes_bemaniwiki!$A$1:$J$1937,1+$G3128,FALSE)),"🙇")</f>
        <v>317</v>
      </c>
      <c r="J3128" t="s">
        <v>3063</v>
      </c>
      <c r="K3128" t="s">
        <v>3063</v>
      </c>
    </row>
    <row r="3129" spans="1:11" x14ac:dyDescent="0.15">
      <c r="A3129" t="str">
        <f>VLOOKUP(B3129,for_vlookup!$A$1:$B$2046,2,FALSE)</f>
        <v>Lincle</v>
      </c>
      <c r="B3129" s="2" t="s">
        <v>1292</v>
      </c>
      <c r="C3129" t="str">
        <f>IFERROR(VLOOKUP(B3129,all_raw_csv!$B$2:$AO$2140,2,FALSE),"-")</f>
        <v>POP</v>
      </c>
      <c r="D3129" t="str">
        <f>IFERROR(VLOOKUP($B3129,all_raw_csv!$B$2:$AO$2140,3,FALSE),"-")</f>
        <v>星野奏子</v>
      </c>
      <c r="E3129">
        <f>VLOOKUP($A3129,master_version!$A$1:$B$29,2,FALSE)</f>
        <v>19</v>
      </c>
      <c r="F3129" t="str">
        <f>VLOOKUP(G3129,master_diffculty!$A$1:$C$11,3,FALSE)</f>
        <v>SPH</v>
      </c>
      <c r="G3129">
        <v>3</v>
      </c>
      <c r="H3129">
        <f>IFERROR(IF(VLOOKUP($B3129,all_raw_csv!$B$1:$AO$2074,5+($G3129-1)*7,FALSE)=0,-1,VLOOKUP($B3129,all_raw_csv!$B$1:$AO$2074,5+($G3129-1)*7,FALSE)),"-")</f>
        <v>6</v>
      </c>
      <c r="I3129">
        <f>IFERROR(IF(VLOOKUP($B3129,new_notes_bemaniwiki!$A$1:$J$1937,1+$G3129,FALSE)="-",-1,VLOOKUP($B3129,new_notes_bemaniwiki!$A$1:$J$1937,1+$G3129,FALSE)),"🙇")</f>
        <v>606</v>
      </c>
      <c r="J3129" t="s">
        <v>3063</v>
      </c>
      <c r="K3129" t="s">
        <v>3063</v>
      </c>
    </row>
    <row r="3130" spans="1:11" x14ac:dyDescent="0.15">
      <c r="A3130" t="str">
        <f>VLOOKUP(B3130,for_vlookup!$A$1:$B$2046,2,FALSE)</f>
        <v>Lincle</v>
      </c>
      <c r="B3130" s="2" t="s">
        <v>1292</v>
      </c>
      <c r="C3130" t="str">
        <f>IFERROR(VLOOKUP(B3130,all_raw_csv!$B$2:$AO$2140,2,FALSE),"-")</f>
        <v>POP</v>
      </c>
      <c r="D3130" t="str">
        <f>IFERROR(VLOOKUP($B3130,all_raw_csv!$B$2:$AO$2140,3,FALSE),"-")</f>
        <v>星野奏子</v>
      </c>
      <c r="E3130">
        <f>VLOOKUP($A3130,master_version!$A$1:$B$29,2,FALSE)</f>
        <v>19</v>
      </c>
      <c r="F3130" t="str">
        <f>VLOOKUP(G3130,master_diffculty!$A$1:$C$11,3,FALSE)</f>
        <v>SPA</v>
      </c>
      <c r="G3130">
        <v>4</v>
      </c>
      <c r="H3130">
        <f>IFERROR(IF(VLOOKUP($B3130,all_raw_csv!$B$1:$AO$2074,5+($G3130-1)*7,FALSE)=0,-1,VLOOKUP($B3130,all_raw_csv!$B$1:$AO$2074,5+($G3130-1)*7,FALSE)),"-")</f>
        <v>9</v>
      </c>
      <c r="I3130">
        <f>IFERROR(IF(VLOOKUP($B3130,new_notes_bemaniwiki!$A$1:$J$1937,1+$G3130,FALSE)="-",-1,VLOOKUP($B3130,new_notes_bemaniwiki!$A$1:$J$1937,1+$G3130,FALSE)),"🙇")</f>
        <v>1010</v>
      </c>
      <c r="J3130" t="s">
        <v>3063</v>
      </c>
      <c r="K3130" t="s">
        <v>3063</v>
      </c>
    </row>
    <row r="3131" spans="1:11" x14ac:dyDescent="0.15">
      <c r="A3131" t="str">
        <f>VLOOKUP(B3131,for_vlookup!$A$1:$B$2046,2,FALSE)</f>
        <v>Lincle</v>
      </c>
      <c r="B3131" s="2" t="s">
        <v>1292</v>
      </c>
      <c r="C3131" t="str">
        <f>IFERROR(VLOOKUP(B3131,all_raw_csv!$B$2:$AO$2140,2,FALSE),"-")</f>
        <v>POP</v>
      </c>
      <c r="D3131" t="str">
        <f>IFERROR(VLOOKUP($B3131,all_raw_csv!$B$2:$AO$2140,3,FALSE),"-")</f>
        <v>星野奏子</v>
      </c>
      <c r="E3131">
        <f>VLOOKUP($A3131,master_version!$A$1:$B$29,2,FALSE)</f>
        <v>19</v>
      </c>
      <c r="F3131" t="str">
        <f>VLOOKUP(G3131,master_diffculty!$A$1:$C$11,3,FALSE)</f>
        <v>SPL</v>
      </c>
      <c r="G3131">
        <v>5</v>
      </c>
      <c r="H3131">
        <f>IFERROR(IF(VLOOKUP($B3131,all_raw_csv!$B$1:$AO$2074,5+($G3131-1)*7,FALSE)=0,-1,VLOOKUP($B3131,all_raw_csv!$B$1:$AO$2074,5+($G3131-1)*7,FALSE)),"-")</f>
        <v>-1</v>
      </c>
      <c r="I3131">
        <f>IFERROR(IF(VLOOKUP($B3131,new_notes_bemaniwiki!$A$1:$J$1937,1+$G3131,FALSE)="-",-1,VLOOKUP($B3131,new_notes_bemaniwiki!$A$1:$J$1937,1+$G3131,FALSE)),"🙇")</f>
        <v>-1</v>
      </c>
      <c r="J3131" t="s">
        <v>3063</v>
      </c>
      <c r="K3131" t="s">
        <v>3063</v>
      </c>
    </row>
    <row r="3132" spans="1:11" x14ac:dyDescent="0.15">
      <c r="A3132" t="str">
        <f>VLOOKUP(B3132,for_vlookup!$A$1:$B$2046,2,FALSE)</f>
        <v>Lincle</v>
      </c>
      <c r="B3132" s="2" t="s">
        <v>1278</v>
      </c>
      <c r="C3132" t="str">
        <f>IFERROR(VLOOKUP(B3132,all_raw_csv!$B$2:$AO$2140,2,FALSE),"-")</f>
        <v>Hi-BLEEP</v>
      </c>
      <c r="D3132" t="str">
        <f>IFERROR(VLOOKUP($B3132,all_raw_csv!$B$2:$AO$2140,3,FALSE),"-")</f>
        <v>Prim</v>
      </c>
      <c r="E3132">
        <f>VLOOKUP($A3132,master_version!$A$1:$B$29,2,FALSE)</f>
        <v>19</v>
      </c>
      <c r="F3132" t="str">
        <f>VLOOKUP(G3132,master_diffculty!$A$1:$C$11,3,FALSE)</f>
        <v>SPB</v>
      </c>
      <c r="G3132">
        <v>1</v>
      </c>
      <c r="H3132">
        <f>IFERROR(IF(VLOOKUP($B3132,all_raw_csv!$B$1:$AO$2074,5+($G3132-1)*7,FALSE)=0,-1,VLOOKUP($B3132,all_raw_csv!$B$1:$AO$2074,5+($G3132-1)*7,FALSE)),"-")</f>
        <v>2</v>
      </c>
      <c r="I3132">
        <f>IFERROR(IF(VLOOKUP($B3132,new_notes_bemaniwiki!$A$1:$J$1937,1+$G3132,FALSE)="-",-1,VLOOKUP($B3132,new_notes_bemaniwiki!$A$1:$J$1937,1+$G3132,FALSE)),"🙇")</f>
        <v>257</v>
      </c>
      <c r="J3132" t="s">
        <v>3063</v>
      </c>
      <c r="K3132" t="s">
        <v>3063</v>
      </c>
    </row>
    <row r="3133" spans="1:11" x14ac:dyDescent="0.15">
      <c r="A3133" t="str">
        <f>VLOOKUP(B3133,for_vlookup!$A$1:$B$2046,2,FALSE)</f>
        <v>Lincle</v>
      </c>
      <c r="B3133" s="2" t="s">
        <v>1278</v>
      </c>
      <c r="C3133" t="str">
        <f>IFERROR(VLOOKUP(B3133,all_raw_csv!$B$2:$AO$2140,2,FALSE),"-")</f>
        <v>Hi-BLEEP</v>
      </c>
      <c r="D3133" t="str">
        <f>IFERROR(VLOOKUP($B3133,all_raw_csv!$B$2:$AO$2140,3,FALSE),"-")</f>
        <v>Prim</v>
      </c>
      <c r="E3133">
        <f>VLOOKUP($A3133,master_version!$A$1:$B$29,2,FALSE)</f>
        <v>19</v>
      </c>
      <c r="F3133" t="str">
        <f>VLOOKUP(G3133,master_diffculty!$A$1:$C$11,3,FALSE)</f>
        <v>SPN</v>
      </c>
      <c r="G3133">
        <v>2</v>
      </c>
      <c r="H3133">
        <f>IFERROR(IF(VLOOKUP($B3133,all_raw_csv!$B$1:$AO$2074,5+($G3133-1)*7,FALSE)=0,-1,VLOOKUP($B3133,all_raw_csv!$B$1:$AO$2074,5+($G3133-1)*7,FALSE)),"-")</f>
        <v>5</v>
      </c>
      <c r="I3133">
        <f>IFERROR(IF(VLOOKUP($B3133,new_notes_bemaniwiki!$A$1:$J$1937,1+$G3133,FALSE)="-",-1,VLOOKUP($B3133,new_notes_bemaniwiki!$A$1:$J$1937,1+$G3133,FALSE)),"🙇")</f>
        <v>455</v>
      </c>
      <c r="J3133" t="s">
        <v>3063</v>
      </c>
      <c r="K3133" t="s">
        <v>3063</v>
      </c>
    </row>
    <row r="3134" spans="1:11" x14ac:dyDescent="0.15">
      <c r="A3134" t="str">
        <f>VLOOKUP(B3134,for_vlookup!$A$1:$B$2046,2,FALSE)</f>
        <v>Lincle</v>
      </c>
      <c r="B3134" s="2" t="s">
        <v>1278</v>
      </c>
      <c r="C3134" t="str">
        <f>IFERROR(VLOOKUP(B3134,all_raw_csv!$B$2:$AO$2140,2,FALSE),"-")</f>
        <v>Hi-BLEEP</v>
      </c>
      <c r="D3134" t="str">
        <f>IFERROR(VLOOKUP($B3134,all_raw_csv!$B$2:$AO$2140,3,FALSE),"-")</f>
        <v>Prim</v>
      </c>
      <c r="E3134">
        <f>VLOOKUP($A3134,master_version!$A$1:$B$29,2,FALSE)</f>
        <v>19</v>
      </c>
      <c r="F3134" t="str">
        <f>VLOOKUP(G3134,master_diffculty!$A$1:$C$11,3,FALSE)</f>
        <v>SPH</v>
      </c>
      <c r="G3134">
        <v>3</v>
      </c>
      <c r="H3134">
        <f>IFERROR(IF(VLOOKUP($B3134,all_raw_csv!$B$1:$AO$2074,5+($G3134-1)*7,FALSE)=0,-1,VLOOKUP($B3134,all_raw_csv!$B$1:$AO$2074,5+($G3134-1)*7,FALSE)),"-")</f>
        <v>8</v>
      </c>
      <c r="I3134">
        <f>IFERROR(IF(VLOOKUP($B3134,new_notes_bemaniwiki!$A$1:$J$1937,1+$G3134,FALSE)="-",-1,VLOOKUP($B3134,new_notes_bemaniwiki!$A$1:$J$1937,1+$G3134,FALSE)),"🙇")</f>
        <v>883</v>
      </c>
      <c r="J3134" t="s">
        <v>3063</v>
      </c>
      <c r="K3134" t="s">
        <v>3063</v>
      </c>
    </row>
    <row r="3135" spans="1:11" x14ac:dyDescent="0.15">
      <c r="A3135" t="str">
        <f>VLOOKUP(B3135,for_vlookup!$A$1:$B$2046,2,FALSE)</f>
        <v>Lincle</v>
      </c>
      <c r="B3135" s="2" t="s">
        <v>1278</v>
      </c>
      <c r="C3135" t="str">
        <f>IFERROR(VLOOKUP(B3135,all_raw_csv!$B$2:$AO$2140,2,FALSE),"-")</f>
        <v>Hi-BLEEP</v>
      </c>
      <c r="D3135" t="str">
        <f>IFERROR(VLOOKUP($B3135,all_raw_csv!$B$2:$AO$2140,3,FALSE),"-")</f>
        <v>Prim</v>
      </c>
      <c r="E3135">
        <f>VLOOKUP($A3135,master_version!$A$1:$B$29,2,FALSE)</f>
        <v>19</v>
      </c>
      <c r="F3135" t="str">
        <f>VLOOKUP(G3135,master_diffculty!$A$1:$C$11,3,FALSE)</f>
        <v>SPA</v>
      </c>
      <c r="G3135">
        <v>4</v>
      </c>
      <c r="H3135">
        <f>IFERROR(IF(VLOOKUP($B3135,all_raw_csv!$B$1:$AO$2074,5+($G3135-1)*7,FALSE)=0,-1,VLOOKUP($B3135,all_raw_csv!$B$1:$AO$2074,5+($G3135-1)*7,FALSE)),"-")</f>
        <v>12</v>
      </c>
      <c r="I3135">
        <f>IFERROR(IF(VLOOKUP($B3135,new_notes_bemaniwiki!$A$1:$J$1937,1+$G3135,FALSE)="-",-1,VLOOKUP($B3135,new_notes_bemaniwiki!$A$1:$J$1937,1+$G3135,FALSE)),"🙇")</f>
        <v>1835</v>
      </c>
      <c r="J3135" t="s">
        <v>3063</v>
      </c>
      <c r="K3135" t="s">
        <v>3063</v>
      </c>
    </row>
    <row r="3136" spans="1:11" x14ac:dyDescent="0.15">
      <c r="A3136" t="str">
        <f>VLOOKUP(B3136,for_vlookup!$A$1:$B$2046,2,FALSE)</f>
        <v>Lincle</v>
      </c>
      <c r="B3136" s="2" t="s">
        <v>1278</v>
      </c>
      <c r="C3136" t="str">
        <f>IFERROR(VLOOKUP(B3136,all_raw_csv!$B$2:$AO$2140,2,FALSE),"-")</f>
        <v>Hi-BLEEP</v>
      </c>
      <c r="D3136" t="str">
        <f>IFERROR(VLOOKUP($B3136,all_raw_csv!$B$2:$AO$2140,3,FALSE),"-")</f>
        <v>Prim</v>
      </c>
      <c r="E3136">
        <f>VLOOKUP($A3136,master_version!$A$1:$B$29,2,FALSE)</f>
        <v>19</v>
      </c>
      <c r="F3136" t="str">
        <f>VLOOKUP(G3136,master_diffculty!$A$1:$C$11,3,FALSE)</f>
        <v>SPL</v>
      </c>
      <c r="G3136">
        <v>5</v>
      </c>
      <c r="H3136">
        <f>IFERROR(IF(VLOOKUP($B3136,all_raw_csv!$B$1:$AO$2074,5+($G3136-1)*7,FALSE)=0,-1,VLOOKUP($B3136,all_raw_csv!$B$1:$AO$2074,5+($G3136-1)*7,FALSE)),"-")</f>
        <v>-1</v>
      </c>
      <c r="I3136">
        <f>IFERROR(IF(VLOOKUP($B3136,new_notes_bemaniwiki!$A$1:$J$1937,1+$G3136,FALSE)="-",-1,VLOOKUP($B3136,new_notes_bemaniwiki!$A$1:$J$1937,1+$G3136,FALSE)),"🙇")</f>
        <v>-1</v>
      </c>
      <c r="J3136" t="s">
        <v>3063</v>
      </c>
      <c r="K3136" t="s">
        <v>3063</v>
      </c>
    </row>
    <row r="3137" spans="1:11" x14ac:dyDescent="0.15">
      <c r="A3137" t="str">
        <f>VLOOKUP(B3137,for_vlookup!$A$1:$B$2046,2,FALSE)</f>
        <v>tricoro</v>
      </c>
      <c r="B3137" s="2" t="s">
        <v>1424</v>
      </c>
      <c r="C3137" t="str">
        <f>IFERROR(VLOOKUP(B3137,all_raw_csv!$B$2:$AO$2140,2,FALSE),"-")</f>
        <v>Hi-CORE</v>
      </c>
      <c r="D3137" t="str">
        <f>IFERROR(VLOOKUP($B3137,all_raw_csv!$B$2:$AO$2140,3,FALSE),"-")</f>
        <v>夏色ビキニのPrim</v>
      </c>
      <c r="E3137">
        <f>VLOOKUP($A3137,master_version!$A$1:$B$29,2,FALSE)</f>
        <v>20</v>
      </c>
      <c r="F3137" t="str">
        <f>VLOOKUP(G3137,master_diffculty!$A$1:$C$11,3,FALSE)</f>
        <v>SPB</v>
      </c>
      <c r="G3137">
        <v>1</v>
      </c>
      <c r="H3137">
        <f>IFERROR(IF(VLOOKUP($B3137,all_raw_csv!$B$1:$AO$2074,5+($G3137-1)*7,FALSE)=0,-1,VLOOKUP($B3137,all_raw_csv!$B$1:$AO$2074,5+($G3137-1)*7,FALSE)),"-")</f>
        <v>1</v>
      </c>
      <c r="I3137">
        <f>IFERROR(IF(VLOOKUP($B3137,new_notes_bemaniwiki!$A$1:$J$1937,1+$G3137,FALSE)="-",-1,VLOOKUP($B3137,new_notes_bemaniwiki!$A$1:$J$1937,1+$G3137,FALSE)),"🙇")</f>
        <v>123</v>
      </c>
      <c r="J3137" t="s">
        <v>3063</v>
      </c>
      <c r="K3137" t="s">
        <v>3063</v>
      </c>
    </row>
    <row r="3138" spans="1:11" x14ac:dyDescent="0.15">
      <c r="A3138" t="str">
        <f>VLOOKUP(B3138,for_vlookup!$A$1:$B$2046,2,FALSE)</f>
        <v>tricoro</v>
      </c>
      <c r="B3138" s="2" t="s">
        <v>1424</v>
      </c>
      <c r="C3138" t="str">
        <f>IFERROR(VLOOKUP(B3138,all_raw_csv!$B$2:$AO$2140,2,FALSE),"-")</f>
        <v>Hi-CORE</v>
      </c>
      <c r="D3138" t="str">
        <f>IFERROR(VLOOKUP($B3138,all_raw_csv!$B$2:$AO$2140,3,FALSE),"-")</f>
        <v>夏色ビキニのPrim</v>
      </c>
      <c r="E3138">
        <f>VLOOKUP($A3138,master_version!$A$1:$B$29,2,FALSE)</f>
        <v>20</v>
      </c>
      <c r="F3138" t="str">
        <f>VLOOKUP(G3138,master_diffculty!$A$1:$C$11,3,FALSE)</f>
        <v>SPN</v>
      </c>
      <c r="G3138">
        <v>2</v>
      </c>
      <c r="H3138">
        <f>IFERROR(IF(VLOOKUP($B3138,all_raw_csv!$B$1:$AO$2074,5+($G3138-1)*7,FALSE)=0,-1,VLOOKUP($B3138,all_raw_csv!$B$1:$AO$2074,5+($G3138-1)*7,FALSE)),"-")</f>
        <v>3</v>
      </c>
      <c r="I3138">
        <f>IFERROR(IF(VLOOKUP($B3138,new_notes_bemaniwiki!$A$1:$J$1937,1+$G3138,FALSE)="-",-1,VLOOKUP($B3138,new_notes_bemaniwiki!$A$1:$J$1937,1+$G3138,FALSE)),"🙇")</f>
        <v>279</v>
      </c>
      <c r="J3138" t="s">
        <v>3063</v>
      </c>
      <c r="K3138" t="s">
        <v>3063</v>
      </c>
    </row>
    <row r="3139" spans="1:11" x14ac:dyDescent="0.15">
      <c r="A3139" t="str">
        <f>VLOOKUP(B3139,for_vlookup!$A$1:$B$2046,2,FALSE)</f>
        <v>tricoro</v>
      </c>
      <c r="B3139" s="2" t="s">
        <v>1424</v>
      </c>
      <c r="C3139" t="str">
        <f>IFERROR(VLOOKUP(B3139,all_raw_csv!$B$2:$AO$2140,2,FALSE),"-")</f>
        <v>Hi-CORE</v>
      </c>
      <c r="D3139" t="str">
        <f>IFERROR(VLOOKUP($B3139,all_raw_csv!$B$2:$AO$2140,3,FALSE),"-")</f>
        <v>夏色ビキニのPrim</v>
      </c>
      <c r="E3139">
        <f>VLOOKUP($A3139,master_version!$A$1:$B$29,2,FALSE)</f>
        <v>20</v>
      </c>
      <c r="F3139" t="str">
        <f>VLOOKUP(G3139,master_diffculty!$A$1:$C$11,3,FALSE)</f>
        <v>SPH</v>
      </c>
      <c r="G3139">
        <v>3</v>
      </c>
      <c r="H3139">
        <f>IFERROR(IF(VLOOKUP($B3139,all_raw_csv!$B$1:$AO$2074,5+($G3139-1)*7,FALSE)=0,-1,VLOOKUP($B3139,all_raw_csv!$B$1:$AO$2074,5+($G3139-1)*7,FALSE)),"-")</f>
        <v>9</v>
      </c>
      <c r="I3139">
        <f>IFERROR(IF(VLOOKUP($B3139,new_notes_bemaniwiki!$A$1:$J$1937,1+$G3139,FALSE)="-",-1,VLOOKUP($B3139,new_notes_bemaniwiki!$A$1:$J$1937,1+$G3139,FALSE)),"🙇")</f>
        <v>858</v>
      </c>
      <c r="J3139" t="s">
        <v>3063</v>
      </c>
      <c r="K3139" t="s">
        <v>3063</v>
      </c>
    </row>
    <row r="3140" spans="1:11" x14ac:dyDescent="0.15">
      <c r="A3140" t="str">
        <f>VLOOKUP(B3140,for_vlookup!$A$1:$B$2046,2,FALSE)</f>
        <v>tricoro</v>
      </c>
      <c r="B3140" s="2" t="s">
        <v>1424</v>
      </c>
      <c r="C3140" t="str">
        <f>IFERROR(VLOOKUP(B3140,all_raw_csv!$B$2:$AO$2140,2,FALSE),"-")</f>
        <v>Hi-CORE</v>
      </c>
      <c r="D3140" t="str">
        <f>IFERROR(VLOOKUP($B3140,all_raw_csv!$B$2:$AO$2140,3,FALSE),"-")</f>
        <v>夏色ビキニのPrim</v>
      </c>
      <c r="E3140">
        <f>VLOOKUP($A3140,master_version!$A$1:$B$29,2,FALSE)</f>
        <v>20</v>
      </c>
      <c r="F3140" t="str">
        <f>VLOOKUP(G3140,master_diffculty!$A$1:$C$11,3,FALSE)</f>
        <v>SPA</v>
      </c>
      <c r="G3140">
        <v>4</v>
      </c>
      <c r="H3140">
        <f>IFERROR(IF(VLOOKUP($B3140,all_raw_csv!$B$1:$AO$2074,5+($G3140-1)*7,FALSE)=0,-1,VLOOKUP($B3140,all_raw_csv!$B$1:$AO$2074,5+($G3140-1)*7,FALSE)),"-")</f>
        <v>12</v>
      </c>
      <c r="I3140">
        <f>IFERROR(IF(VLOOKUP($B3140,new_notes_bemaniwiki!$A$1:$J$1937,1+$G3140,FALSE)="-",-1,VLOOKUP($B3140,new_notes_bemaniwiki!$A$1:$J$1937,1+$G3140,FALSE)),"🙇")</f>
        <v>1835</v>
      </c>
      <c r="J3140" t="s">
        <v>3063</v>
      </c>
      <c r="K3140" t="s">
        <v>3063</v>
      </c>
    </row>
    <row r="3141" spans="1:11" x14ac:dyDescent="0.15">
      <c r="A3141" t="str">
        <f>VLOOKUP(B3141,for_vlookup!$A$1:$B$2046,2,FALSE)</f>
        <v>tricoro</v>
      </c>
      <c r="B3141" s="2" t="s">
        <v>1424</v>
      </c>
      <c r="C3141" t="str">
        <f>IFERROR(VLOOKUP(B3141,all_raw_csv!$B$2:$AO$2140,2,FALSE),"-")</f>
        <v>Hi-CORE</v>
      </c>
      <c r="D3141" t="str">
        <f>IFERROR(VLOOKUP($B3141,all_raw_csv!$B$2:$AO$2140,3,FALSE),"-")</f>
        <v>夏色ビキニのPrim</v>
      </c>
      <c r="E3141">
        <f>VLOOKUP($A3141,master_version!$A$1:$B$29,2,FALSE)</f>
        <v>20</v>
      </c>
      <c r="F3141" t="str">
        <f>VLOOKUP(G3141,master_diffculty!$A$1:$C$11,3,FALSE)</f>
        <v>SPL</v>
      </c>
      <c r="G3141">
        <v>5</v>
      </c>
      <c r="H3141">
        <f>IFERROR(IF(VLOOKUP($B3141,all_raw_csv!$B$1:$AO$2074,5+($G3141-1)*7,FALSE)=0,-1,VLOOKUP($B3141,all_raw_csv!$B$1:$AO$2074,5+($G3141-1)*7,FALSE)),"-")</f>
        <v>-1</v>
      </c>
      <c r="I3141">
        <f>IFERROR(IF(VLOOKUP($B3141,new_notes_bemaniwiki!$A$1:$J$1937,1+$G3141,FALSE)="-",-1,VLOOKUP($B3141,new_notes_bemaniwiki!$A$1:$J$1937,1+$G3141,FALSE)),"🙇")</f>
        <v>-1</v>
      </c>
      <c r="J3141" t="s">
        <v>3063</v>
      </c>
      <c r="K3141" t="s">
        <v>3063</v>
      </c>
    </row>
    <row r="3142" spans="1:11" x14ac:dyDescent="0.15">
      <c r="A3142" t="str">
        <f>VLOOKUP(B3142,for_vlookup!$A$1:$B$2046,2,FALSE)</f>
        <v>tricoro</v>
      </c>
      <c r="B3142" s="2" t="s">
        <v>1294</v>
      </c>
      <c r="C3142" t="str">
        <f>IFERROR(VLOOKUP(B3142,all_raw_csv!$B$2:$AO$2140,2,FALSE),"-")</f>
        <v>HARDCORE</v>
      </c>
      <c r="D3142" t="str">
        <f>IFERROR(VLOOKUP($B3142,all_raw_csv!$B$2:$AO$2140,3,FALSE),"-")</f>
        <v>Another Infinity</v>
      </c>
      <c r="E3142">
        <f>VLOOKUP($A3142,master_version!$A$1:$B$29,2,FALSE)</f>
        <v>20</v>
      </c>
      <c r="F3142" t="str">
        <f>VLOOKUP(G3142,master_diffculty!$A$1:$C$11,3,FALSE)</f>
        <v>SPB</v>
      </c>
      <c r="G3142">
        <v>1</v>
      </c>
      <c r="H3142">
        <f>IFERROR(IF(VLOOKUP($B3142,all_raw_csv!$B$1:$AO$2074,5+($G3142-1)*7,FALSE)=0,-1,VLOOKUP($B3142,all_raw_csv!$B$1:$AO$2074,5+($G3142-1)*7,FALSE)),"-")</f>
        <v>-1</v>
      </c>
      <c r="I3142">
        <f>IFERROR(IF(VLOOKUP($B3142,new_notes_bemaniwiki!$A$1:$J$1937,1+$G3142,FALSE)="-",-1,VLOOKUP($B3142,new_notes_bemaniwiki!$A$1:$J$1937,1+$G3142,FALSE)),"🙇")</f>
        <v>-1</v>
      </c>
      <c r="J3142" t="s">
        <v>3063</v>
      </c>
      <c r="K3142" t="s">
        <v>3063</v>
      </c>
    </row>
    <row r="3143" spans="1:11" x14ac:dyDescent="0.15">
      <c r="A3143" t="str">
        <f>VLOOKUP(B3143,for_vlookup!$A$1:$B$2046,2,FALSE)</f>
        <v>tricoro</v>
      </c>
      <c r="B3143" s="2" t="s">
        <v>1294</v>
      </c>
      <c r="C3143" t="str">
        <f>IFERROR(VLOOKUP(B3143,all_raw_csv!$B$2:$AO$2140,2,FALSE),"-")</f>
        <v>HARDCORE</v>
      </c>
      <c r="D3143" t="str">
        <f>IFERROR(VLOOKUP($B3143,all_raw_csv!$B$2:$AO$2140,3,FALSE),"-")</f>
        <v>Another Infinity</v>
      </c>
      <c r="E3143">
        <f>VLOOKUP($A3143,master_version!$A$1:$B$29,2,FALSE)</f>
        <v>20</v>
      </c>
      <c r="F3143" t="str">
        <f>VLOOKUP(G3143,master_diffculty!$A$1:$C$11,3,FALSE)</f>
        <v>SPN</v>
      </c>
      <c r="G3143">
        <v>2</v>
      </c>
      <c r="H3143">
        <f>IFERROR(IF(VLOOKUP($B3143,all_raw_csv!$B$1:$AO$2074,5+($G3143-1)*7,FALSE)=0,-1,VLOOKUP($B3143,all_raw_csv!$B$1:$AO$2074,5+($G3143-1)*7,FALSE)),"-")</f>
        <v>5</v>
      </c>
      <c r="I3143">
        <f>IFERROR(IF(VLOOKUP($B3143,new_notes_bemaniwiki!$A$1:$J$1937,1+$G3143,FALSE)="-",-1,VLOOKUP($B3143,new_notes_bemaniwiki!$A$1:$J$1937,1+$G3143,FALSE)),"🙇")</f>
        <v>467</v>
      </c>
      <c r="J3143" t="s">
        <v>3063</v>
      </c>
      <c r="K3143" t="s">
        <v>3063</v>
      </c>
    </row>
    <row r="3144" spans="1:11" x14ac:dyDescent="0.15">
      <c r="A3144" t="str">
        <f>VLOOKUP(B3144,for_vlookup!$A$1:$B$2046,2,FALSE)</f>
        <v>tricoro</v>
      </c>
      <c r="B3144" s="2" t="s">
        <v>1294</v>
      </c>
      <c r="C3144" t="str">
        <f>IFERROR(VLOOKUP(B3144,all_raw_csv!$B$2:$AO$2140,2,FALSE),"-")</f>
        <v>HARDCORE</v>
      </c>
      <c r="D3144" t="str">
        <f>IFERROR(VLOOKUP($B3144,all_raw_csv!$B$2:$AO$2140,3,FALSE),"-")</f>
        <v>Another Infinity</v>
      </c>
      <c r="E3144">
        <f>VLOOKUP($A3144,master_version!$A$1:$B$29,2,FALSE)</f>
        <v>20</v>
      </c>
      <c r="F3144" t="str">
        <f>VLOOKUP(G3144,master_diffculty!$A$1:$C$11,3,FALSE)</f>
        <v>SPH</v>
      </c>
      <c r="G3144">
        <v>3</v>
      </c>
      <c r="H3144">
        <f>IFERROR(IF(VLOOKUP($B3144,all_raw_csv!$B$1:$AO$2074,5+($G3144-1)*7,FALSE)=0,-1,VLOOKUP($B3144,all_raw_csv!$B$1:$AO$2074,5+($G3144-1)*7,FALSE)),"-")</f>
        <v>9</v>
      </c>
      <c r="I3144">
        <f>IFERROR(IF(VLOOKUP($B3144,new_notes_bemaniwiki!$A$1:$J$1937,1+$G3144,FALSE)="-",-1,VLOOKUP($B3144,new_notes_bemaniwiki!$A$1:$J$1937,1+$G3144,FALSE)),"🙇")</f>
        <v>898</v>
      </c>
      <c r="J3144" t="s">
        <v>3063</v>
      </c>
      <c r="K3144" t="s">
        <v>3063</v>
      </c>
    </row>
    <row r="3145" spans="1:11" x14ac:dyDescent="0.15">
      <c r="A3145" t="str">
        <f>VLOOKUP(B3145,for_vlookup!$A$1:$B$2046,2,FALSE)</f>
        <v>tricoro</v>
      </c>
      <c r="B3145" s="2" t="s">
        <v>1294</v>
      </c>
      <c r="C3145" t="str">
        <f>IFERROR(VLOOKUP(B3145,all_raw_csv!$B$2:$AO$2140,2,FALSE),"-")</f>
        <v>HARDCORE</v>
      </c>
      <c r="D3145" t="str">
        <f>IFERROR(VLOOKUP($B3145,all_raw_csv!$B$2:$AO$2140,3,FALSE),"-")</f>
        <v>Another Infinity</v>
      </c>
      <c r="E3145">
        <f>VLOOKUP($A3145,master_version!$A$1:$B$29,2,FALSE)</f>
        <v>20</v>
      </c>
      <c r="F3145" t="str">
        <f>VLOOKUP(G3145,master_diffculty!$A$1:$C$11,3,FALSE)</f>
        <v>SPA</v>
      </c>
      <c r="G3145">
        <v>4</v>
      </c>
      <c r="H3145">
        <f>IFERROR(IF(VLOOKUP($B3145,all_raw_csv!$B$1:$AO$2074,5+($G3145-1)*7,FALSE)=0,-1,VLOOKUP($B3145,all_raw_csv!$B$1:$AO$2074,5+($G3145-1)*7,FALSE)),"-")</f>
        <v>11</v>
      </c>
      <c r="I3145">
        <f>IFERROR(IF(VLOOKUP($B3145,new_notes_bemaniwiki!$A$1:$J$1937,1+$G3145,FALSE)="-",-1,VLOOKUP($B3145,new_notes_bemaniwiki!$A$1:$J$1937,1+$G3145,FALSE)),"🙇")</f>
        <v>1301</v>
      </c>
      <c r="J3145" t="s">
        <v>3063</v>
      </c>
      <c r="K3145" t="s">
        <v>3063</v>
      </c>
    </row>
    <row r="3146" spans="1:11" x14ac:dyDescent="0.15">
      <c r="A3146" t="str">
        <f>VLOOKUP(B3146,for_vlookup!$A$1:$B$2046,2,FALSE)</f>
        <v>tricoro</v>
      </c>
      <c r="B3146" s="2" t="s">
        <v>1294</v>
      </c>
      <c r="C3146" t="str">
        <f>IFERROR(VLOOKUP(B3146,all_raw_csv!$B$2:$AO$2140,2,FALSE),"-")</f>
        <v>HARDCORE</v>
      </c>
      <c r="D3146" t="str">
        <f>IFERROR(VLOOKUP($B3146,all_raw_csv!$B$2:$AO$2140,3,FALSE),"-")</f>
        <v>Another Infinity</v>
      </c>
      <c r="E3146">
        <f>VLOOKUP($A3146,master_version!$A$1:$B$29,2,FALSE)</f>
        <v>20</v>
      </c>
      <c r="F3146" t="str">
        <f>VLOOKUP(G3146,master_diffculty!$A$1:$C$11,3,FALSE)</f>
        <v>SPL</v>
      </c>
      <c r="G3146">
        <v>5</v>
      </c>
      <c r="H3146">
        <f>IFERROR(IF(VLOOKUP($B3146,all_raw_csv!$B$1:$AO$2074,5+($G3146-1)*7,FALSE)=0,-1,VLOOKUP($B3146,all_raw_csv!$B$1:$AO$2074,5+($G3146-1)*7,FALSE)),"-")</f>
        <v>-1</v>
      </c>
      <c r="I3146">
        <f>IFERROR(IF(VLOOKUP($B3146,new_notes_bemaniwiki!$A$1:$J$1937,1+$G3146,FALSE)="-",-1,VLOOKUP($B3146,new_notes_bemaniwiki!$A$1:$J$1937,1+$G3146,FALSE)),"🙇")</f>
        <v>-1</v>
      </c>
      <c r="J3146" t="s">
        <v>3063</v>
      </c>
      <c r="K3146" t="s">
        <v>3063</v>
      </c>
    </row>
    <row r="3147" spans="1:11" x14ac:dyDescent="0.15">
      <c r="A3147" t="str">
        <f>VLOOKUP(B3147,for_vlookup!$A$1:$B$2046,2,FALSE)</f>
        <v>tricoro</v>
      </c>
      <c r="B3147" s="2" t="s">
        <v>1296</v>
      </c>
      <c r="C3147" t="str">
        <f>IFERROR(VLOOKUP(B3147,all_raw_csv!$B$2:$AO$2140,2,FALSE),"-")</f>
        <v>CHIPTUNE</v>
      </c>
      <c r="D3147" t="str">
        <f>IFERROR(VLOOKUP($B3147,all_raw_csv!$B$2:$AO$2140,3,FALSE),"-")</f>
        <v>seiya-murai feat. ALT</v>
      </c>
      <c r="E3147">
        <f>VLOOKUP($A3147,master_version!$A$1:$B$29,2,FALSE)</f>
        <v>20</v>
      </c>
      <c r="F3147" t="str">
        <f>VLOOKUP(G3147,master_diffculty!$A$1:$C$11,3,FALSE)</f>
        <v>SPB</v>
      </c>
      <c r="G3147">
        <v>1</v>
      </c>
      <c r="H3147">
        <f>IFERROR(IF(VLOOKUP($B3147,all_raw_csv!$B$1:$AO$2074,5+($G3147-1)*7,FALSE)=0,-1,VLOOKUP($B3147,all_raw_csv!$B$1:$AO$2074,5+($G3147-1)*7,FALSE)),"-")</f>
        <v>-1</v>
      </c>
      <c r="I3147">
        <f>IFERROR(IF(VLOOKUP($B3147,new_notes_bemaniwiki!$A$1:$J$1937,1+$G3147,FALSE)="-",-1,VLOOKUP($B3147,new_notes_bemaniwiki!$A$1:$J$1937,1+$G3147,FALSE)),"🙇")</f>
        <v>-1</v>
      </c>
      <c r="J3147" t="s">
        <v>3063</v>
      </c>
      <c r="K3147" t="s">
        <v>3063</v>
      </c>
    </row>
    <row r="3148" spans="1:11" x14ac:dyDescent="0.15">
      <c r="A3148" t="str">
        <f>VLOOKUP(B3148,for_vlookup!$A$1:$B$2046,2,FALSE)</f>
        <v>tricoro</v>
      </c>
      <c r="B3148" s="2" t="s">
        <v>1296</v>
      </c>
      <c r="C3148" t="str">
        <f>IFERROR(VLOOKUP(B3148,all_raw_csv!$B$2:$AO$2140,2,FALSE),"-")</f>
        <v>CHIPTUNE</v>
      </c>
      <c r="D3148" t="str">
        <f>IFERROR(VLOOKUP($B3148,all_raw_csv!$B$2:$AO$2140,3,FALSE),"-")</f>
        <v>seiya-murai feat. ALT</v>
      </c>
      <c r="E3148">
        <f>VLOOKUP($A3148,master_version!$A$1:$B$29,2,FALSE)</f>
        <v>20</v>
      </c>
      <c r="F3148" t="str">
        <f>VLOOKUP(G3148,master_diffculty!$A$1:$C$11,3,FALSE)</f>
        <v>SPN</v>
      </c>
      <c r="G3148">
        <v>2</v>
      </c>
      <c r="H3148">
        <f>IFERROR(IF(VLOOKUP($B3148,all_raw_csv!$B$1:$AO$2074,5+($G3148-1)*7,FALSE)=0,-1,VLOOKUP($B3148,all_raw_csv!$B$1:$AO$2074,5+($G3148-1)*7,FALSE)),"-")</f>
        <v>3</v>
      </c>
      <c r="I3148">
        <f>IFERROR(IF(VLOOKUP($B3148,new_notes_bemaniwiki!$A$1:$J$1937,1+$G3148,FALSE)="-",-1,VLOOKUP($B3148,new_notes_bemaniwiki!$A$1:$J$1937,1+$G3148,FALSE)),"🙇")</f>
        <v>327</v>
      </c>
      <c r="J3148" t="s">
        <v>3063</v>
      </c>
      <c r="K3148" t="s">
        <v>3063</v>
      </c>
    </row>
    <row r="3149" spans="1:11" x14ac:dyDescent="0.15">
      <c r="A3149" t="str">
        <f>VLOOKUP(B3149,for_vlookup!$A$1:$B$2046,2,FALSE)</f>
        <v>tricoro</v>
      </c>
      <c r="B3149" s="2" t="s">
        <v>1296</v>
      </c>
      <c r="C3149" t="str">
        <f>IFERROR(VLOOKUP(B3149,all_raw_csv!$B$2:$AO$2140,2,FALSE),"-")</f>
        <v>CHIPTUNE</v>
      </c>
      <c r="D3149" t="str">
        <f>IFERROR(VLOOKUP($B3149,all_raw_csv!$B$2:$AO$2140,3,FALSE),"-")</f>
        <v>seiya-murai feat. ALT</v>
      </c>
      <c r="E3149">
        <f>VLOOKUP($A3149,master_version!$A$1:$B$29,2,FALSE)</f>
        <v>20</v>
      </c>
      <c r="F3149" t="str">
        <f>VLOOKUP(G3149,master_diffculty!$A$1:$C$11,3,FALSE)</f>
        <v>SPH</v>
      </c>
      <c r="G3149">
        <v>3</v>
      </c>
      <c r="H3149">
        <f>IFERROR(IF(VLOOKUP($B3149,all_raw_csv!$B$1:$AO$2074,5+($G3149-1)*7,FALSE)=0,-1,VLOOKUP($B3149,all_raw_csv!$B$1:$AO$2074,5+($G3149-1)*7,FALSE)),"-")</f>
        <v>6</v>
      </c>
      <c r="I3149">
        <f>IFERROR(IF(VLOOKUP($B3149,new_notes_bemaniwiki!$A$1:$J$1937,1+$G3149,FALSE)="-",-1,VLOOKUP($B3149,new_notes_bemaniwiki!$A$1:$J$1937,1+$G3149,FALSE)),"🙇")</f>
        <v>690</v>
      </c>
      <c r="J3149" t="s">
        <v>3063</v>
      </c>
      <c r="K3149" t="s">
        <v>3063</v>
      </c>
    </row>
    <row r="3150" spans="1:11" x14ac:dyDescent="0.15">
      <c r="A3150" t="str">
        <f>VLOOKUP(B3150,for_vlookup!$A$1:$B$2046,2,FALSE)</f>
        <v>tricoro</v>
      </c>
      <c r="B3150" s="2" t="s">
        <v>1296</v>
      </c>
      <c r="C3150" t="str">
        <f>IFERROR(VLOOKUP(B3150,all_raw_csv!$B$2:$AO$2140,2,FALSE),"-")</f>
        <v>CHIPTUNE</v>
      </c>
      <c r="D3150" t="str">
        <f>IFERROR(VLOOKUP($B3150,all_raw_csv!$B$2:$AO$2140,3,FALSE),"-")</f>
        <v>seiya-murai feat. ALT</v>
      </c>
      <c r="E3150">
        <f>VLOOKUP($A3150,master_version!$A$1:$B$29,2,FALSE)</f>
        <v>20</v>
      </c>
      <c r="F3150" t="str">
        <f>VLOOKUP(G3150,master_diffculty!$A$1:$C$11,3,FALSE)</f>
        <v>SPA</v>
      </c>
      <c r="G3150">
        <v>4</v>
      </c>
      <c r="H3150">
        <f>IFERROR(IF(VLOOKUP($B3150,all_raw_csv!$B$1:$AO$2074,5+($G3150-1)*7,FALSE)=0,-1,VLOOKUP($B3150,all_raw_csv!$B$1:$AO$2074,5+($G3150-1)*7,FALSE)),"-")</f>
        <v>10</v>
      </c>
      <c r="I3150">
        <f>IFERROR(IF(VLOOKUP($B3150,new_notes_bemaniwiki!$A$1:$J$1937,1+$G3150,FALSE)="-",-1,VLOOKUP($B3150,new_notes_bemaniwiki!$A$1:$J$1937,1+$G3150,FALSE)),"🙇")</f>
        <v>1319</v>
      </c>
      <c r="J3150" t="s">
        <v>3063</v>
      </c>
      <c r="K3150" t="s">
        <v>3063</v>
      </c>
    </row>
    <row r="3151" spans="1:11" x14ac:dyDescent="0.15">
      <c r="A3151" t="str">
        <f>VLOOKUP(B3151,for_vlookup!$A$1:$B$2046,2,FALSE)</f>
        <v>tricoro</v>
      </c>
      <c r="B3151" s="2" t="s">
        <v>1296</v>
      </c>
      <c r="C3151" t="str">
        <f>IFERROR(VLOOKUP(B3151,all_raw_csv!$B$2:$AO$2140,2,FALSE),"-")</f>
        <v>CHIPTUNE</v>
      </c>
      <c r="D3151" t="str">
        <f>IFERROR(VLOOKUP($B3151,all_raw_csv!$B$2:$AO$2140,3,FALSE),"-")</f>
        <v>seiya-murai feat. ALT</v>
      </c>
      <c r="E3151">
        <f>VLOOKUP($A3151,master_version!$A$1:$B$29,2,FALSE)</f>
        <v>20</v>
      </c>
      <c r="F3151" t="str">
        <f>VLOOKUP(G3151,master_diffculty!$A$1:$C$11,3,FALSE)</f>
        <v>SPL</v>
      </c>
      <c r="G3151">
        <v>5</v>
      </c>
      <c r="H3151">
        <f>IFERROR(IF(VLOOKUP($B3151,all_raw_csv!$B$1:$AO$2074,5+($G3151-1)*7,FALSE)=0,-1,VLOOKUP($B3151,all_raw_csv!$B$1:$AO$2074,5+($G3151-1)*7,FALSE)),"-")</f>
        <v>-1</v>
      </c>
      <c r="I3151">
        <f>IFERROR(IF(VLOOKUP($B3151,new_notes_bemaniwiki!$A$1:$J$1937,1+$G3151,FALSE)="-",-1,VLOOKUP($B3151,new_notes_bemaniwiki!$A$1:$J$1937,1+$G3151,FALSE)),"🙇")</f>
        <v>-1</v>
      </c>
      <c r="J3151" t="s">
        <v>3063</v>
      </c>
      <c r="K3151" t="s">
        <v>3063</v>
      </c>
    </row>
    <row r="3152" spans="1:11" x14ac:dyDescent="0.15">
      <c r="A3152" t="str">
        <f>VLOOKUP(B3152,for_vlookup!$A$1:$B$2046,2,FALSE)</f>
        <v>tricoro</v>
      </c>
      <c r="B3152" s="2" t="s">
        <v>1299</v>
      </c>
      <c r="C3152" t="str">
        <f>IFERROR(VLOOKUP(B3152,all_raw_csv!$B$2:$AO$2140,2,FALSE),"-")</f>
        <v>ELECTRO POP</v>
      </c>
      <c r="D3152" t="str">
        <f>IFERROR(VLOOKUP($B3152,all_raw_csv!$B$2:$AO$2140,3,FALSE),"-")</f>
        <v>Qrispy Joybox</v>
      </c>
      <c r="E3152">
        <f>VLOOKUP($A3152,master_version!$A$1:$B$29,2,FALSE)</f>
        <v>20</v>
      </c>
      <c r="F3152" t="str">
        <f>VLOOKUP(G3152,master_diffculty!$A$1:$C$11,3,FALSE)</f>
        <v>SPB</v>
      </c>
      <c r="G3152">
        <v>1</v>
      </c>
      <c r="H3152">
        <f>IFERROR(IF(VLOOKUP($B3152,all_raw_csv!$B$1:$AO$2074,5+($G3152-1)*7,FALSE)=0,-1,VLOOKUP($B3152,all_raw_csv!$B$1:$AO$2074,5+($G3152-1)*7,FALSE)),"-")</f>
        <v>-1</v>
      </c>
      <c r="I3152">
        <f>IFERROR(IF(VLOOKUP($B3152,new_notes_bemaniwiki!$A$1:$J$1937,1+$G3152,FALSE)="-",-1,VLOOKUP($B3152,new_notes_bemaniwiki!$A$1:$J$1937,1+$G3152,FALSE)),"🙇")</f>
        <v>-1</v>
      </c>
      <c r="J3152" t="s">
        <v>3063</v>
      </c>
      <c r="K3152" t="s">
        <v>3063</v>
      </c>
    </row>
    <row r="3153" spans="1:11" x14ac:dyDescent="0.15">
      <c r="A3153" t="str">
        <f>VLOOKUP(B3153,for_vlookup!$A$1:$B$2046,2,FALSE)</f>
        <v>tricoro</v>
      </c>
      <c r="B3153" s="2" t="s">
        <v>1299</v>
      </c>
      <c r="C3153" t="str">
        <f>IFERROR(VLOOKUP(B3153,all_raw_csv!$B$2:$AO$2140,2,FALSE),"-")</f>
        <v>ELECTRO POP</v>
      </c>
      <c r="D3153" t="str">
        <f>IFERROR(VLOOKUP($B3153,all_raw_csv!$B$2:$AO$2140,3,FALSE),"-")</f>
        <v>Qrispy Joybox</v>
      </c>
      <c r="E3153">
        <f>VLOOKUP($A3153,master_version!$A$1:$B$29,2,FALSE)</f>
        <v>20</v>
      </c>
      <c r="F3153" t="str">
        <f>VLOOKUP(G3153,master_diffculty!$A$1:$C$11,3,FALSE)</f>
        <v>SPN</v>
      </c>
      <c r="G3153">
        <v>2</v>
      </c>
      <c r="H3153">
        <f>IFERROR(IF(VLOOKUP($B3153,all_raw_csv!$B$1:$AO$2074,5+($G3153-1)*7,FALSE)=0,-1,VLOOKUP($B3153,all_raw_csv!$B$1:$AO$2074,5+($G3153-1)*7,FALSE)),"-")</f>
        <v>5</v>
      </c>
      <c r="I3153">
        <f>IFERROR(IF(VLOOKUP($B3153,new_notes_bemaniwiki!$A$1:$J$1937,1+$G3153,FALSE)="-",-1,VLOOKUP($B3153,new_notes_bemaniwiki!$A$1:$J$1937,1+$G3153,FALSE)),"🙇")</f>
        <v>569</v>
      </c>
      <c r="J3153" t="s">
        <v>3063</v>
      </c>
      <c r="K3153" t="s">
        <v>3063</v>
      </c>
    </row>
    <row r="3154" spans="1:11" x14ac:dyDescent="0.15">
      <c r="A3154" t="str">
        <f>VLOOKUP(B3154,for_vlookup!$A$1:$B$2046,2,FALSE)</f>
        <v>tricoro</v>
      </c>
      <c r="B3154" s="2" t="s">
        <v>1299</v>
      </c>
      <c r="C3154" t="str">
        <f>IFERROR(VLOOKUP(B3154,all_raw_csv!$B$2:$AO$2140,2,FALSE),"-")</f>
        <v>ELECTRO POP</v>
      </c>
      <c r="D3154" t="str">
        <f>IFERROR(VLOOKUP($B3154,all_raw_csv!$B$2:$AO$2140,3,FALSE),"-")</f>
        <v>Qrispy Joybox</v>
      </c>
      <c r="E3154">
        <f>VLOOKUP($A3154,master_version!$A$1:$B$29,2,FALSE)</f>
        <v>20</v>
      </c>
      <c r="F3154" t="str">
        <f>VLOOKUP(G3154,master_diffculty!$A$1:$C$11,3,FALSE)</f>
        <v>SPH</v>
      </c>
      <c r="G3154">
        <v>3</v>
      </c>
      <c r="H3154">
        <f>IFERROR(IF(VLOOKUP($B3154,all_raw_csv!$B$1:$AO$2074,5+($G3154-1)*7,FALSE)=0,-1,VLOOKUP($B3154,all_raw_csv!$B$1:$AO$2074,5+($G3154-1)*7,FALSE)),"-")</f>
        <v>8</v>
      </c>
      <c r="I3154">
        <f>IFERROR(IF(VLOOKUP($B3154,new_notes_bemaniwiki!$A$1:$J$1937,1+$G3154,FALSE)="-",-1,VLOOKUP($B3154,new_notes_bemaniwiki!$A$1:$J$1937,1+$G3154,FALSE)),"🙇")</f>
        <v>913</v>
      </c>
      <c r="J3154" t="s">
        <v>3063</v>
      </c>
      <c r="K3154" t="s">
        <v>3063</v>
      </c>
    </row>
    <row r="3155" spans="1:11" x14ac:dyDescent="0.15">
      <c r="A3155" t="str">
        <f>VLOOKUP(B3155,for_vlookup!$A$1:$B$2046,2,FALSE)</f>
        <v>tricoro</v>
      </c>
      <c r="B3155" s="2" t="s">
        <v>1299</v>
      </c>
      <c r="C3155" t="str">
        <f>IFERROR(VLOOKUP(B3155,all_raw_csv!$B$2:$AO$2140,2,FALSE),"-")</f>
        <v>ELECTRO POP</v>
      </c>
      <c r="D3155" t="str">
        <f>IFERROR(VLOOKUP($B3155,all_raw_csv!$B$2:$AO$2140,3,FALSE),"-")</f>
        <v>Qrispy Joybox</v>
      </c>
      <c r="E3155">
        <f>VLOOKUP($A3155,master_version!$A$1:$B$29,2,FALSE)</f>
        <v>20</v>
      </c>
      <c r="F3155" t="str">
        <f>VLOOKUP(G3155,master_diffculty!$A$1:$C$11,3,FALSE)</f>
        <v>SPA</v>
      </c>
      <c r="G3155">
        <v>4</v>
      </c>
      <c r="H3155">
        <f>IFERROR(IF(VLOOKUP($B3155,all_raw_csv!$B$1:$AO$2074,5+($G3155-1)*7,FALSE)=0,-1,VLOOKUP($B3155,all_raw_csv!$B$1:$AO$2074,5+($G3155-1)*7,FALSE)),"-")</f>
        <v>10</v>
      </c>
      <c r="I3155">
        <f>IFERROR(IF(VLOOKUP($B3155,new_notes_bemaniwiki!$A$1:$J$1937,1+$G3155,FALSE)="-",-1,VLOOKUP($B3155,new_notes_bemaniwiki!$A$1:$J$1937,1+$G3155,FALSE)),"🙇")</f>
        <v>1171</v>
      </c>
      <c r="J3155" t="s">
        <v>3063</v>
      </c>
      <c r="K3155" t="s">
        <v>3063</v>
      </c>
    </row>
    <row r="3156" spans="1:11" x14ac:dyDescent="0.15">
      <c r="A3156" t="str">
        <f>VLOOKUP(B3156,for_vlookup!$A$1:$B$2046,2,FALSE)</f>
        <v>tricoro</v>
      </c>
      <c r="B3156" s="2" t="s">
        <v>1299</v>
      </c>
      <c r="C3156" t="str">
        <f>IFERROR(VLOOKUP(B3156,all_raw_csv!$B$2:$AO$2140,2,FALSE),"-")</f>
        <v>ELECTRO POP</v>
      </c>
      <c r="D3156" t="str">
        <f>IFERROR(VLOOKUP($B3156,all_raw_csv!$B$2:$AO$2140,3,FALSE),"-")</f>
        <v>Qrispy Joybox</v>
      </c>
      <c r="E3156">
        <f>VLOOKUP($A3156,master_version!$A$1:$B$29,2,FALSE)</f>
        <v>20</v>
      </c>
      <c r="F3156" t="str">
        <f>VLOOKUP(G3156,master_diffculty!$A$1:$C$11,3,FALSE)</f>
        <v>SPL</v>
      </c>
      <c r="G3156">
        <v>5</v>
      </c>
      <c r="H3156">
        <f>IFERROR(IF(VLOOKUP($B3156,all_raw_csv!$B$1:$AO$2074,5+($G3156-1)*7,FALSE)=0,-1,VLOOKUP($B3156,all_raw_csv!$B$1:$AO$2074,5+($G3156-1)*7,FALSE)),"-")</f>
        <v>-1</v>
      </c>
      <c r="I3156">
        <f>IFERROR(IF(VLOOKUP($B3156,new_notes_bemaniwiki!$A$1:$J$1937,1+$G3156,FALSE)="-",-1,VLOOKUP($B3156,new_notes_bemaniwiki!$A$1:$J$1937,1+$G3156,FALSE)),"🙇")</f>
        <v>-1</v>
      </c>
      <c r="J3156" t="s">
        <v>3063</v>
      </c>
      <c r="K3156" t="s">
        <v>3063</v>
      </c>
    </row>
    <row r="3157" spans="1:11" x14ac:dyDescent="0.15">
      <c r="A3157" t="str">
        <f>VLOOKUP(B3157,for_vlookup!$A$1:$B$2046,2,FALSE)</f>
        <v>tricoro</v>
      </c>
      <c r="B3157" s="2" t="s">
        <v>1300</v>
      </c>
      <c r="C3157" t="str">
        <f>IFERROR(VLOOKUP(B3157,all_raw_csv!$B$2:$AO$2140,2,FALSE),"-")</f>
        <v>SPEEDCORE</v>
      </c>
      <c r="D3157" t="str">
        <f>IFERROR(VLOOKUP($B3157,all_raw_csv!$B$2:$AO$2140,3,FALSE),"-")</f>
        <v>GUHROOVY</v>
      </c>
      <c r="E3157">
        <f>VLOOKUP($A3157,master_version!$A$1:$B$29,2,FALSE)</f>
        <v>20</v>
      </c>
      <c r="F3157" t="str">
        <f>VLOOKUP(G3157,master_diffculty!$A$1:$C$11,3,FALSE)</f>
        <v>SPB</v>
      </c>
      <c r="G3157">
        <v>1</v>
      </c>
      <c r="H3157">
        <f>IFERROR(IF(VLOOKUP($B3157,all_raw_csv!$B$1:$AO$2074,5+($G3157-1)*7,FALSE)=0,-1,VLOOKUP($B3157,all_raw_csv!$B$1:$AO$2074,5+($G3157-1)*7,FALSE)),"-")</f>
        <v>-1</v>
      </c>
      <c r="I3157">
        <f>IFERROR(IF(VLOOKUP($B3157,new_notes_bemaniwiki!$A$1:$J$1937,1+$G3157,FALSE)="-",-1,VLOOKUP($B3157,new_notes_bemaniwiki!$A$1:$J$1937,1+$G3157,FALSE)),"🙇")</f>
        <v>-1</v>
      </c>
      <c r="J3157" t="s">
        <v>3063</v>
      </c>
      <c r="K3157" t="s">
        <v>3063</v>
      </c>
    </row>
    <row r="3158" spans="1:11" x14ac:dyDescent="0.15">
      <c r="A3158" t="str">
        <f>VLOOKUP(B3158,for_vlookup!$A$1:$B$2046,2,FALSE)</f>
        <v>tricoro</v>
      </c>
      <c r="B3158" s="2" t="s">
        <v>1300</v>
      </c>
      <c r="C3158" t="str">
        <f>IFERROR(VLOOKUP(B3158,all_raw_csv!$B$2:$AO$2140,2,FALSE),"-")</f>
        <v>SPEEDCORE</v>
      </c>
      <c r="D3158" t="str">
        <f>IFERROR(VLOOKUP($B3158,all_raw_csv!$B$2:$AO$2140,3,FALSE),"-")</f>
        <v>GUHROOVY</v>
      </c>
      <c r="E3158">
        <f>VLOOKUP($A3158,master_version!$A$1:$B$29,2,FALSE)</f>
        <v>20</v>
      </c>
      <c r="F3158" t="str">
        <f>VLOOKUP(G3158,master_diffculty!$A$1:$C$11,3,FALSE)</f>
        <v>SPN</v>
      </c>
      <c r="G3158">
        <v>2</v>
      </c>
      <c r="H3158">
        <f>IFERROR(IF(VLOOKUP($B3158,all_raw_csv!$B$1:$AO$2074,5+($G3158-1)*7,FALSE)=0,-1,VLOOKUP($B3158,all_raw_csv!$B$1:$AO$2074,5+($G3158-1)*7,FALSE)),"-")</f>
        <v>3</v>
      </c>
      <c r="I3158">
        <f>IFERROR(IF(VLOOKUP($B3158,new_notes_bemaniwiki!$A$1:$J$1937,1+$G3158,FALSE)="-",-1,VLOOKUP($B3158,new_notes_bemaniwiki!$A$1:$J$1937,1+$G3158,FALSE)),"🙇")</f>
        <v>272</v>
      </c>
      <c r="J3158" t="s">
        <v>3063</v>
      </c>
      <c r="K3158" t="s">
        <v>3063</v>
      </c>
    </row>
    <row r="3159" spans="1:11" x14ac:dyDescent="0.15">
      <c r="A3159" t="str">
        <f>VLOOKUP(B3159,for_vlookup!$A$1:$B$2046,2,FALSE)</f>
        <v>tricoro</v>
      </c>
      <c r="B3159" s="2" t="s">
        <v>1300</v>
      </c>
      <c r="C3159" t="str">
        <f>IFERROR(VLOOKUP(B3159,all_raw_csv!$B$2:$AO$2140,2,FALSE),"-")</f>
        <v>SPEEDCORE</v>
      </c>
      <c r="D3159" t="str">
        <f>IFERROR(VLOOKUP($B3159,all_raw_csv!$B$2:$AO$2140,3,FALSE),"-")</f>
        <v>GUHROOVY</v>
      </c>
      <c r="E3159">
        <f>VLOOKUP($A3159,master_version!$A$1:$B$29,2,FALSE)</f>
        <v>20</v>
      </c>
      <c r="F3159" t="str">
        <f>VLOOKUP(G3159,master_diffculty!$A$1:$C$11,3,FALSE)</f>
        <v>SPH</v>
      </c>
      <c r="G3159">
        <v>3</v>
      </c>
      <c r="H3159">
        <f>IFERROR(IF(VLOOKUP($B3159,all_raw_csv!$B$1:$AO$2074,5+($G3159-1)*7,FALSE)=0,-1,VLOOKUP($B3159,all_raw_csv!$B$1:$AO$2074,5+($G3159-1)*7,FALSE)),"-")</f>
        <v>7</v>
      </c>
      <c r="I3159">
        <f>IFERROR(IF(VLOOKUP($B3159,new_notes_bemaniwiki!$A$1:$J$1937,1+$G3159,FALSE)="-",-1,VLOOKUP($B3159,new_notes_bemaniwiki!$A$1:$J$1937,1+$G3159,FALSE)),"🙇")</f>
        <v>661</v>
      </c>
      <c r="J3159" t="s">
        <v>3063</v>
      </c>
      <c r="K3159" t="s">
        <v>3063</v>
      </c>
    </row>
    <row r="3160" spans="1:11" x14ac:dyDescent="0.15">
      <c r="A3160" t="str">
        <f>VLOOKUP(B3160,for_vlookup!$A$1:$B$2046,2,FALSE)</f>
        <v>tricoro</v>
      </c>
      <c r="B3160" s="2" t="s">
        <v>1300</v>
      </c>
      <c r="C3160" t="str">
        <f>IFERROR(VLOOKUP(B3160,all_raw_csv!$B$2:$AO$2140,2,FALSE),"-")</f>
        <v>SPEEDCORE</v>
      </c>
      <c r="D3160" t="str">
        <f>IFERROR(VLOOKUP($B3160,all_raw_csv!$B$2:$AO$2140,3,FALSE),"-")</f>
        <v>GUHROOVY</v>
      </c>
      <c r="E3160">
        <f>VLOOKUP($A3160,master_version!$A$1:$B$29,2,FALSE)</f>
        <v>20</v>
      </c>
      <c r="F3160" t="str">
        <f>VLOOKUP(G3160,master_diffculty!$A$1:$C$11,3,FALSE)</f>
        <v>SPA</v>
      </c>
      <c r="G3160">
        <v>4</v>
      </c>
      <c r="H3160">
        <f>IFERROR(IF(VLOOKUP($B3160,all_raw_csv!$B$1:$AO$2074,5+($G3160-1)*7,FALSE)=0,-1,VLOOKUP($B3160,all_raw_csv!$B$1:$AO$2074,5+($G3160-1)*7,FALSE)),"-")</f>
        <v>11</v>
      </c>
      <c r="I3160">
        <f>IFERROR(IF(VLOOKUP($B3160,new_notes_bemaniwiki!$A$1:$J$1937,1+$G3160,FALSE)="-",-1,VLOOKUP($B3160,new_notes_bemaniwiki!$A$1:$J$1937,1+$G3160,FALSE)),"🙇")</f>
        <v>1121</v>
      </c>
      <c r="J3160" t="s">
        <v>3063</v>
      </c>
      <c r="K3160" t="s">
        <v>3063</v>
      </c>
    </row>
    <row r="3161" spans="1:11" x14ac:dyDescent="0.15">
      <c r="A3161" t="str">
        <f>VLOOKUP(B3161,for_vlookup!$A$1:$B$2046,2,FALSE)</f>
        <v>tricoro</v>
      </c>
      <c r="B3161" s="2" t="s">
        <v>1300</v>
      </c>
      <c r="C3161" t="str">
        <f>IFERROR(VLOOKUP(B3161,all_raw_csv!$B$2:$AO$2140,2,FALSE),"-")</f>
        <v>SPEEDCORE</v>
      </c>
      <c r="D3161" t="str">
        <f>IFERROR(VLOOKUP($B3161,all_raw_csv!$B$2:$AO$2140,3,FALSE),"-")</f>
        <v>GUHROOVY</v>
      </c>
      <c r="E3161">
        <f>VLOOKUP($A3161,master_version!$A$1:$B$29,2,FALSE)</f>
        <v>20</v>
      </c>
      <c r="F3161" t="str">
        <f>VLOOKUP(G3161,master_diffculty!$A$1:$C$11,3,FALSE)</f>
        <v>SPL</v>
      </c>
      <c r="G3161">
        <v>5</v>
      </c>
      <c r="H3161">
        <f>IFERROR(IF(VLOOKUP($B3161,all_raw_csv!$B$1:$AO$2074,5+($G3161-1)*7,FALSE)=0,-1,VLOOKUP($B3161,all_raw_csv!$B$1:$AO$2074,5+($G3161-1)*7,FALSE)),"-")</f>
        <v>-1</v>
      </c>
      <c r="I3161">
        <f>IFERROR(IF(VLOOKUP($B3161,new_notes_bemaniwiki!$A$1:$J$1937,1+$G3161,FALSE)="-",-1,VLOOKUP($B3161,new_notes_bemaniwiki!$A$1:$J$1937,1+$G3161,FALSE)),"🙇")</f>
        <v>-1</v>
      </c>
      <c r="J3161" t="s">
        <v>3063</v>
      </c>
      <c r="K3161" t="s">
        <v>3063</v>
      </c>
    </row>
    <row r="3162" spans="1:11" x14ac:dyDescent="0.15">
      <c r="A3162" t="str">
        <f>VLOOKUP(B3162,for_vlookup!$A$1:$B$2046,2,FALSE)</f>
        <v>tricoro</v>
      </c>
      <c r="B3162" s="2" t="s">
        <v>1301</v>
      </c>
      <c r="C3162" t="str">
        <f>IFERROR(VLOOKUP(B3162,all_raw_csv!$B$2:$AO$2140,2,FALSE),"-")</f>
        <v>HARD DANCE</v>
      </c>
      <c r="D3162" t="str">
        <f>IFERROR(VLOOKUP($B3162,all_raw_csv!$B$2:$AO$2140,3,FALSE),"-")</f>
        <v>L.E.D.</v>
      </c>
      <c r="E3162">
        <f>VLOOKUP($A3162,master_version!$A$1:$B$29,2,FALSE)</f>
        <v>20</v>
      </c>
      <c r="F3162" t="str">
        <f>VLOOKUP(G3162,master_diffculty!$A$1:$C$11,3,FALSE)</f>
        <v>SPB</v>
      </c>
      <c r="G3162">
        <v>1</v>
      </c>
      <c r="H3162">
        <f>IFERROR(IF(VLOOKUP($B3162,all_raw_csv!$B$1:$AO$2074,5+($G3162-1)*7,FALSE)=0,-1,VLOOKUP($B3162,all_raw_csv!$B$1:$AO$2074,5+($G3162-1)*7,FALSE)),"-")</f>
        <v>-1</v>
      </c>
      <c r="I3162">
        <f>IFERROR(IF(VLOOKUP($B3162,new_notes_bemaniwiki!$A$1:$J$1937,1+$G3162,FALSE)="-",-1,VLOOKUP($B3162,new_notes_bemaniwiki!$A$1:$J$1937,1+$G3162,FALSE)),"🙇")</f>
        <v>-1</v>
      </c>
      <c r="J3162" t="s">
        <v>3063</v>
      </c>
      <c r="K3162" t="s">
        <v>3063</v>
      </c>
    </row>
    <row r="3163" spans="1:11" x14ac:dyDescent="0.15">
      <c r="A3163" t="str">
        <f>VLOOKUP(B3163,for_vlookup!$A$1:$B$2046,2,FALSE)</f>
        <v>tricoro</v>
      </c>
      <c r="B3163" s="2" t="s">
        <v>1301</v>
      </c>
      <c r="C3163" t="str">
        <f>IFERROR(VLOOKUP(B3163,all_raw_csv!$B$2:$AO$2140,2,FALSE),"-")</f>
        <v>HARD DANCE</v>
      </c>
      <c r="D3163" t="str">
        <f>IFERROR(VLOOKUP($B3163,all_raw_csv!$B$2:$AO$2140,3,FALSE),"-")</f>
        <v>L.E.D.</v>
      </c>
      <c r="E3163">
        <f>VLOOKUP($A3163,master_version!$A$1:$B$29,2,FALSE)</f>
        <v>20</v>
      </c>
      <c r="F3163" t="str">
        <f>VLOOKUP(G3163,master_diffculty!$A$1:$C$11,3,FALSE)</f>
        <v>SPN</v>
      </c>
      <c r="G3163">
        <v>2</v>
      </c>
      <c r="H3163">
        <f>IFERROR(IF(VLOOKUP($B3163,all_raw_csv!$B$1:$AO$2074,5+($G3163-1)*7,FALSE)=0,-1,VLOOKUP($B3163,all_raw_csv!$B$1:$AO$2074,5+($G3163-1)*7,FALSE)),"-")</f>
        <v>4</v>
      </c>
      <c r="I3163">
        <f>IFERROR(IF(VLOOKUP($B3163,new_notes_bemaniwiki!$A$1:$J$1937,1+$G3163,FALSE)="-",-1,VLOOKUP($B3163,new_notes_bemaniwiki!$A$1:$J$1937,1+$G3163,FALSE)),"🙇")</f>
        <v>440</v>
      </c>
      <c r="J3163" t="s">
        <v>3063</v>
      </c>
      <c r="K3163" t="s">
        <v>3063</v>
      </c>
    </row>
    <row r="3164" spans="1:11" x14ac:dyDescent="0.15">
      <c r="A3164" t="str">
        <f>VLOOKUP(B3164,for_vlookup!$A$1:$B$2046,2,FALSE)</f>
        <v>tricoro</v>
      </c>
      <c r="B3164" s="2" t="s">
        <v>1301</v>
      </c>
      <c r="C3164" t="str">
        <f>IFERROR(VLOOKUP(B3164,all_raw_csv!$B$2:$AO$2140,2,FALSE),"-")</f>
        <v>HARD DANCE</v>
      </c>
      <c r="D3164" t="str">
        <f>IFERROR(VLOOKUP($B3164,all_raw_csv!$B$2:$AO$2140,3,FALSE),"-")</f>
        <v>L.E.D.</v>
      </c>
      <c r="E3164">
        <f>VLOOKUP($A3164,master_version!$A$1:$B$29,2,FALSE)</f>
        <v>20</v>
      </c>
      <c r="F3164" t="str">
        <f>VLOOKUP(G3164,master_diffculty!$A$1:$C$11,3,FALSE)</f>
        <v>SPH</v>
      </c>
      <c r="G3164">
        <v>3</v>
      </c>
      <c r="H3164">
        <f>IFERROR(IF(VLOOKUP($B3164,all_raw_csv!$B$1:$AO$2074,5+($G3164-1)*7,FALSE)=0,-1,VLOOKUP($B3164,all_raw_csv!$B$1:$AO$2074,5+($G3164-1)*7,FALSE)),"-")</f>
        <v>7</v>
      </c>
      <c r="I3164">
        <f>IFERROR(IF(VLOOKUP($B3164,new_notes_bemaniwiki!$A$1:$J$1937,1+$G3164,FALSE)="-",-1,VLOOKUP($B3164,new_notes_bemaniwiki!$A$1:$J$1937,1+$G3164,FALSE)),"🙇")</f>
        <v>761</v>
      </c>
      <c r="J3164" t="s">
        <v>3063</v>
      </c>
      <c r="K3164" t="s">
        <v>3063</v>
      </c>
    </row>
    <row r="3165" spans="1:11" x14ac:dyDescent="0.15">
      <c r="A3165" t="str">
        <f>VLOOKUP(B3165,for_vlookup!$A$1:$B$2046,2,FALSE)</f>
        <v>tricoro</v>
      </c>
      <c r="B3165" s="2" t="s">
        <v>1301</v>
      </c>
      <c r="C3165" t="str">
        <f>IFERROR(VLOOKUP(B3165,all_raw_csv!$B$2:$AO$2140,2,FALSE),"-")</f>
        <v>HARD DANCE</v>
      </c>
      <c r="D3165" t="str">
        <f>IFERROR(VLOOKUP($B3165,all_raw_csv!$B$2:$AO$2140,3,FALSE),"-")</f>
        <v>L.E.D.</v>
      </c>
      <c r="E3165">
        <f>VLOOKUP($A3165,master_version!$A$1:$B$29,2,FALSE)</f>
        <v>20</v>
      </c>
      <c r="F3165" t="str">
        <f>VLOOKUP(G3165,master_diffculty!$A$1:$C$11,3,FALSE)</f>
        <v>SPA</v>
      </c>
      <c r="G3165">
        <v>4</v>
      </c>
      <c r="H3165">
        <f>IFERROR(IF(VLOOKUP($B3165,all_raw_csv!$B$1:$AO$2074,5+($G3165-1)*7,FALSE)=0,-1,VLOOKUP($B3165,all_raw_csv!$B$1:$AO$2074,5+($G3165-1)*7,FALSE)),"-")</f>
        <v>10</v>
      </c>
      <c r="I3165">
        <f>IFERROR(IF(VLOOKUP($B3165,new_notes_bemaniwiki!$A$1:$J$1937,1+$G3165,FALSE)="-",-1,VLOOKUP($B3165,new_notes_bemaniwiki!$A$1:$J$1937,1+$G3165,FALSE)),"🙇")</f>
        <v>1328</v>
      </c>
      <c r="J3165" t="s">
        <v>3063</v>
      </c>
      <c r="K3165" t="s">
        <v>3063</v>
      </c>
    </row>
    <row r="3166" spans="1:11" x14ac:dyDescent="0.15">
      <c r="A3166" t="str">
        <f>VLOOKUP(B3166,for_vlookup!$A$1:$B$2046,2,FALSE)</f>
        <v>tricoro</v>
      </c>
      <c r="B3166" s="2" t="s">
        <v>1301</v>
      </c>
      <c r="C3166" t="str">
        <f>IFERROR(VLOOKUP(B3166,all_raw_csv!$B$2:$AO$2140,2,FALSE),"-")</f>
        <v>HARD DANCE</v>
      </c>
      <c r="D3166" t="str">
        <f>IFERROR(VLOOKUP($B3166,all_raw_csv!$B$2:$AO$2140,3,FALSE),"-")</f>
        <v>L.E.D.</v>
      </c>
      <c r="E3166">
        <f>VLOOKUP($A3166,master_version!$A$1:$B$29,2,FALSE)</f>
        <v>20</v>
      </c>
      <c r="F3166" t="str">
        <f>VLOOKUP(G3166,master_diffculty!$A$1:$C$11,3,FALSE)</f>
        <v>SPL</v>
      </c>
      <c r="G3166">
        <v>5</v>
      </c>
      <c r="H3166">
        <f>IFERROR(IF(VLOOKUP($B3166,all_raw_csv!$B$1:$AO$2074,5+($G3166-1)*7,FALSE)=0,-1,VLOOKUP($B3166,all_raw_csv!$B$1:$AO$2074,5+($G3166-1)*7,FALSE)),"-")</f>
        <v>-1</v>
      </c>
      <c r="I3166">
        <f>IFERROR(IF(VLOOKUP($B3166,new_notes_bemaniwiki!$A$1:$J$1937,1+$G3166,FALSE)="-",-1,VLOOKUP($B3166,new_notes_bemaniwiki!$A$1:$J$1937,1+$G3166,FALSE)),"🙇")</f>
        <v>-1</v>
      </c>
      <c r="J3166" t="s">
        <v>3063</v>
      </c>
      <c r="K3166" t="s">
        <v>3063</v>
      </c>
    </row>
    <row r="3167" spans="1:11" x14ac:dyDescent="0.15">
      <c r="A3167" t="str">
        <f>VLOOKUP(B3167,for_vlookup!$A$1:$B$2046,2,FALSE)</f>
        <v>tricoro</v>
      </c>
      <c r="B3167" s="2" t="s">
        <v>1302</v>
      </c>
      <c r="C3167" t="str">
        <f>IFERROR(VLOOKUP(B3167,all_raw_csv!$B$2:$AO$2140,2,FALSE),"-")</f>
        <v>SPACY TRANCE</v>
      </c>
      <c r="D3167" t="str">
        <f>IFERROR(VLOOKUP($B3167,all_raw_csv!$B$2:$AO$2140,3,FALSE),"-")</f>
        <v>SOUND HOLIC feat. Nana Takahashi</v>
      </c>
      <c r="E3167">
        <f>VLOOKUP($A3167,master_version!$A$1:$B$29,2,FALSE)</f>
        <v>20</v>
      </c>
      <c r="F3167" t="str">
        <f>VLOOKUP(G3167,master_diffculty!$A$1:$C$11,3,FALSE)</f>
        <v>SPB</v>
      </c>
      <c r="G3167">
        <v>1</v>
      </c>
      <c r="H3167">
        <f>IFERROR(IF(VLOOKUP($B3167,all_raw_csv!$B$1:$AO$2074,5+($G3167-1)*7,FALSE)=0,-1,VLOOKUP($B3167,all_raw_csv!$B$1:$AO$2074,5+($G3167-1)*7,FALSE)),"-")</f>
        <v>-1</v>
      </c>
      <c r="I3167">
        <f>IFERROR(IF(VLOOKUP($B3167,new_notes_bemaniwiki!$A$1:$J$1937,1+$G3167,FALSE)="-",-1,VLOOKUP($B3167,new_notes_bemaniwiki!$A$1:$J$1937,1+$G3167,FALSE)),"🙇")</f>
        <v>-1</v>
      </c>
      <c r="J3167" t="s">
        <v>3063</v>
      </c>
      <c r="K3167" t="s">
        <v>3063</v>
      </c>
    </row>
    <row r="3168" spans="1:11" x14ac:dyDescent="0.15">
      <c r="A3168" t="str">
        <f>VLOOKUP(B3168,for_vlookup!$A$1:$B$2046,2,FALSE)</f>
        <v>tricoro</v>
      </c>
      <c r="B3168" s="2" t="s">
        <v>1302</v>
      </c>
      <c r="C3168" t="str">
        <f>IFERROR(VLOOKUP(B3168,all_raw_csv!$B$2:$AO$2140,2,FALSE),"-")</f>
        <v>SPACY TRANCE</v>
      </c>
      <c r="D3168" t="str">
        <f>IFERROR(VLOOKUP($B3168,all_raw_csv!$B$2:$AO$2140,3,FALSE),"-")</f>
        <v>SOUND HOLIC feat. Nana Takahashi</v>
      </c>
      <c r="E3168">
        <f>VLOOKUP($A3168,master_version!$A$1:$B$29,2,FALSE)</f>
        <v>20</v>
      </c>
      <c r="F3168" t="str">
        <f>VLOOKUP(G3168,master_diffculty!$A$1:$C$11,3,FALSE)</f>
        <v>SPN</v>
      </c>
      <c r="G3168">
        <v>2</v>
      </c>
      <c r="H3168">
        <f>IFERROR(IF(VLOOKUP($B3168,all_raw_csv!$B$1:$AO$2074,5+($G3168-1)*7,FALSE)=0,-1,VLOOKUP($B3168,all_raw_csv!$B$1:$AO$2074,5+($G3168-1)*7,FALSE)),"-")</f>
        <v>4</v>
      </c>
      <c r="I3168">
        <f>IFERROR(IF(VLOOKUP($B3168,new_notes_bemaniwiki!$A$1:$J$1937,1+$G3168,FALSE)="-",-1,VLOOKUP($B3168,new_notes_bemaniwiki!$A$1:$J$1937,1+$G3168,FALSE)),"🙇")</f>
        <v>419</v>
      </c>
      <c r="J3168" t="s">
        <v>3063</v>
      </c>
      <c r="K3168" t="s">
        <v>3063</v>
      </c>
    </row>
    <row r="3169" spans="1:11" x14ac:dyDescent="0.15">
      <c r="A3169" t="str">
        <f>VLOOKUP(B3169,for_vlookup!$A$1:$B$2046,2,FALSE)</f>
        <v>tricoro</v>
      </c>
      <c r="B3169" s="2" t="s">
        <v>1302</v>
      </c>
      <c r="C3169" t="str">
        <f>IFERROR(VLOOKUP(B3169,all_raw_csv!$B$2:$AO$2140,2,FALSE),"-")</f>
        <v>SPACY TRANCE</v>
      </c>
      <c r="D3169" t="str">
        <f>IFERROR(VLOOKUP($B3169,all_raw_csv!$B$2:$AO$2140,3,FALSE),"-")</f>
        <v>SOUND HOLIC feat. Nana Takahashi</v>
      </c>
      <c r="E3169">
        <f>VLOOKUP($A3169,master_version!$A$1:$B$29,2,FALSE)</f>
        <v>20</v>
      </c>
      <c r="F3169" t="str">
        <f>VLOOKUP(G3169,master_diffculty!$A$1:$C$11,3,FALSE)</f>
        <v>SPH</v>
      </c>
      <c r="G3169">
        <v>3</v>
      </c>
      <c r="H3169">
        <f>IFERROR(IF(VLOOKUP($B3169,all_raw_csv!$B$1:$AO$2074,5+($G3169-1)*7,FALSE)=0,-1,VLOOKUP($B3169,all_raw_csv!$B$1:$AO$2074,5+($G3169-1)*7,FALSE)),"-")</f>
        <v>8</v>
      </c>
      <c r="I3169">
        <f>IFERROR(IF(VLOOKUP($B3169,new_notes_bemaniwiki!$A$1:$J$1937,1+$G3169,FALSE)="-",-1,VLOOKUP($B3169,new_notes_bemaniwiki!$A$1:$J$1937,1+$G3169,FALSE)),"🙇")</f>
        <v>875</v>
      </c>
      <c r="J3169" t="s">
        <v>3063</v>
      </c>
      <c r="K3169" t="s">
        <v>3063</v>
      </c>
    </row>
    <row r="3170" spans="1:11" x14ac:dyDescent="0.15">
      <c r="A3170" t="str">
        <f>VLOOKUP(B3170,for_vlookup!$A$1:$B$2046,2,FALSE)</f>
        <v>tricoro</v>
      </c>
      <c r="B3170" s="2" t="s">
        <v>1302</v>
      </c>
      <c r="C3170" t="str">
        <f>IFERROR(VLOOKUP(B3170,all_raw_csv!$B$2:$AO$2140,2,FALSE),"-")</f>
        <v>SPACY TRANCE</v>
      </c>
      <c r="D3170" t="str">
        <f>IFERROR(VLOOKUP($B3170,all_raw_csv!$B$2:$AO$2140,3,FALSE),"-")</f>
        <v>SOUND HOLIC feat. Nana Takahashi</v>
      </c>
      <c r="E3170">
        <f>VLOOKUP($A3170,master_version!$A$1:$B$29,2,FALSE)</f>
        <v>20</v>
      </c>
      <c r="F3170" t="str">
        <f>VLOOKUP(G3170,master_diffculty!$A$1:$C$11,3,FALSE)</f>
        <v>SPA</v>
      </c>
      <c r="G3170">
        <v>4</v>
      </c>
      <c r="H3170">
        <f>IFERROR(IF(VLOOKUP($B3170,all_raw_csv!$B$1:$AO$2074,5+($G3170-1)*7,FALSE)=0,-1,VLOOKUP($B3170,all_raw_csv!$B$1:$AO$2074,5+($G3170-1)*7,FALSE)),"-")</f>
        <v>10</v>
      </c>
      <c r="I3170">
        <f>IFERROR(IF(VLOOKUP($B3170,new_notes_bemaniwiki!$A$1:$J$1937,1+$G3170,FALSE)="-",-1,VLOOKUP($B3170,new_notes_bemaniwiki!$A$1:$J$1937,1+$G3170,FALSE)),"🙇")</f>
        <v>1261</v>
      </c>
      <c r="J3170" t="s">
        <v>3063</v>
      </c>
      <c r="K3170" t="s">
        <v>3063</v>
      </c>
    </row>
    <row r="3171" spans="1:11" x14ac:dyDescent="0.15">
      <c r="A3171" t="str">
        <f>VLOOKUP(B3171,for_vlookup!$A$1:$B$2046,2,FALSE)</f>
        <v>tricoro</v>
      </c>
      <c r="B3171" s="2" t="s">
        <v>1302</v>
      </c>
      <c r="C3171" t="str">
        <f>IFERROR(VLOOKUP(B3171,all_raw_csv!$B$2:$AO$2140,2,FALSE),"-")</f>
        <v>SPACY TRANCE</v>
      </c>
      <c r="D3171" t="str">
        <f>IFERROR(VLOOKUP($B3171,all_raw_csv!$B$2:$AO$2140,3,FALSE),"-")</f>
        <v>SOUND HOLIC feat. Nana Takahashi</v>
      </c>
      <c r="E3171">
        <f>VLOOKUP($A3171,master_version!$A$1:$B$29,2,FALSE)</f>
        <v>20</v>
      </c>
      <c r="F3171" t="str">
        <f>VLOOKUP(G3171,master_diffculty!$A$1:$C$11,3,FALSE)</f>
        <v>SPL</v>
      </c>
      <c r="G3171">
        <v>5</v>
      </c>
      <c r="H3171">
        <f>IFERROR(IF(VLOOKUP($B3171,all_raw_csv!$B$1:$AO$2074,5+($G3171-1)*7,FALSE)=0,-1,VLOOKUP($B3171,all_raw_csv!$B$1:$AO$2074,5+($G3171-1)*7,FALSE)),"-")</f>
        <v>-1</v>
      </c>
      <c r="I3171">
        <f>IFERROR(IF(VLOOKUP($B3171,new_notes_bemaniwiki!$A$1:$J$1937,1+$G3171,FALSE)="-",-1,VLOOKUP($B3171,new_notes_bemaniwiki!$A$1:$J$1937,1+$G3171,FALSE)),"🙇")</f>
        <v>-1</v>
      </c>
      <c r="J3171" t="s">
        <v>3063</v>
      </c>
      <c r="K3171" t="s">
        <v>3063</v>
      </c>
    </row>
    <row r="3172" spans="1:11" x14ac:dyDescent="0.15">
      <c r="A3172" t="str">
        <f>VLOOKUP(B3172,for_vlookup!$A$1:$B$2046,2,FALSE)</f>
        <v>tricoro</v>
      </c>
      <c r="B3172" s="2" t="s">
        <v>1305</v>
      </c>
      <c r="C3172" t="str">
        <f>IFERROR(VLOOKUP(B3172,all_raw_csv!$B$2:$AO$2140,2,FALSE),"-")</f>
        <v>HARD REVOLUTION</v>
      </c>
      <c r="D3172" t="str">
        <f>IFERROR(VLOOKUP($B3172,all_raw_csv!$B$2:$AO$2140,3,FALSE),"-")</f>
        <v>Sota Fujimori 2nd Season</v>
      </c>
      <c r="E3172">
        <f>VLOOKUP($A3172,master_version!$A$1:$B$29,2,FALSE)</f>
        <v>20</v>
      </c>
      <c r="F3172" t="str">
        <f>VLOOKUP(G3172,master_diffculty!$A$1:$C$11,3,FALSE)</f>
        <v>SPB</v>
      </c>
      <c r="G3172">
        <v>1</v>
      </c>
      <c r="H3172">
        <f>IFERROR(IF(VLOOKUP($B3172,all_raw_csv!$B$1:$AO$2074,5+($G3172-1)*7,FALSE)=0,-1,VLOOKUP($B3172,all_raw_csv!$B$1:$AO$2074,5+($G3172-1)*7,FALSE)),"-")</f>
        <v>-1</v>
      </c>
      <c r="I3172">
        <f>IFERROR(IF(VLOOKUP($B3172,new_notes_bemaniwiki!$A$1:$J$1937,1+$G3172,FALSE)="-",-1,VLOOKUP($B3172,new_notes_bemaniwiki!$A$1:$J$1937,1+$G3172,FALSE)),"🙇")</f>
        <v>-1</v>
      </c>
      <c r="J3172" t="s">
        <v>3063</v>
      </c>
      <c r="K3172" t="s">
        <v>3063</v>
      </c>
    </row>
    <row r="3173" spans="1:11" x14ac:dyDescent="0.15">
      <c r="A3173" t="str">
        <f>VLOOKUP(B3173,for_vlookup!$A$1:$B$2046,2,FALSE)</f>
        <v>tricoro</v>
      </c>
      <c r="B3173" s="2" t="s">
        <v>1305</v>
      </c>
      <c r="C3173" t="str">
        <f>IFERROR(VLOOKUP(B3173,all_raw_csv!$B$2:$AO$2140,2,FALSE),"-")</f>
        <v>HARD REVOLUTION</v>
      </c>
      <c r="D3173" t="str">
        <f>IFERROR(VLOOKUP($B3173,all_raw_csv!$B$2:$AO$2140,3,FALSE),"-")</f>
        <v>Sota Fujimori 2nd Season</v>
      </c>
      <c r="E3173">
        <f>VLOOKUP($A3173,master_version!$A$1:$B$29,2,FALSE)</f>
        <v>20</v>
      </c>
      <c r="F3173" t="str">
        <f>VLOOKUP(G3173,master_diffculty!$A$1:$C$11,3,FALSE)</f>
        <v>SPN</v>
      </c>
      <c r="G3173">
        <v>2</v>
      </c>
      <c r="H3173">
        <f>IFERROR(IF(VLOOKUP($B3173,all_raw_csv!$B$1:$AO$2074,5+($G3173-1)*7,FALSE)=0,-1,VLOOKUP($B3173,all_raw_csv!$B$1:$AO$2074,5+($G3173-1)*7,FALSE)),"-")</f>
        <v>5</v>
      </c>
      <c r="I3173">
        <f>IFERROR(IF(VLOOKUP($B3173,new_notes_bemaniwiki!$A$1:$J$1937,1+$G3173,FALSE)="-",-1,VLOOKUP($B3173,new_notes_bemaniwiki!$A$1:$J$1937,1+$G3173,FALSE)),"🙇")</f>
        <v>417</v>
      </c>
      <c r="J3173" t="s">
        <v>3063</v>
      </c>
      <c r="K3173" t="s">
        <v>3063</v>
      </c>
    </row>
    <row r="3174" spans="1:11" x14ac:dyDescent="0.15">
      <c r="A3174" t="str">
        <f>VLOOKUP(B3174,for_vlookup!$A$1:$B$2046,2,FALSE)</f>
        <v>tricoro</v>
      </c>
      <c r="B3174" s="2" t="s">
        <v>1305</v>
      </c>
      <c r="C3174" t="str">
        <f>IFERROR(VLOOKUP(B3174,all_raw_csv!$B$2:$AO$2140,2,FALSE),"-")</f>
        <v>HARD REVOLUTION</v>
      </c>
      <c r="D3174" t="str">
        <f>IFERROR(VLOOKUP($B3174,all_raw_csv!$B$2:$AO$2140,3,FALSE),"-")</f>
        <v>Sota Fujimori 2nd Season</v>
      </c>
      <c r="E3174">
        <f>VLOOKUP($A3174,master_version!$A$1:$B$29,2,FALSE)</f>
        <v>20</v>
      </c>
      <c r="F3174" t="str">
        <f>VLOOKUP(G3174,master_diffculty!$A$1:$C$11,3,FALSE)</f>
        <v>SPH</v>
      </c>
      <c r="G3174">
        <v>3</v>
      </c>
      <c r="H3174">
        <f>IFERROR(IF(VLOOKUP($B3174,all_raw_csv!$B$1:$AO$2074,5+($G3174-1)*7,FALSE)=0,-1,VLOOKUP($B3174,all_raw_csv!$B$1:$AO$2074,5+($G3174-1)*7,FALSE)),"-")</f>
        <v>7</v>
      </c>
      <c r="I3174">
        <f>IFERROR(IF(VLOOKUP($B3174,new_notes_bemaniwiki!$A$1:$J$1937,1+$G3174,FALSE)="-",-1,VLOOKUP($B3174,new_notes_bemaniwiki!$A$1:$J$1937,1+$G3174,FALSE)),"🙇")</f>
        <v>689</v>
      </c>
      <c r="J3174" t="s">
        <v>3063</v>
      </c>
      <c r="K3174" t="s">
        <v>3063</v>
      </c>
    </row>
    <row r="3175" spans="1:11" x14ac:dyDescent="0.15">
      <c r="A3175" t="str">
        <f>VLOOKUP(B3175,for_vlookup!$A$1:$B$2046,2,FALSE)</f>
        <v>tricoro</v>
      </c>
      <c r="B3175" s="2" t="s">
        <v>1305</v>
      </c>
      <c r="C3175" t="str">
        <f>IFERROR(VLOOKUP(B3175,all_raw_csv!$B$2:$AO$2140,2,FALSE),"-")</f>
        <v>HARD REVOLUTION</v>
      </c>
      <c r="D3175" t="str">
        <f>IFERROR(VLOOKUP($B3175,all_raw_csv!$B$2:$AO$2140,3,FALSE),"-")</f>
        <v>Sota Fujimori 2nd Season</v>
      </c>
      <c r="E3175">
        <f>VLOOKUP($A3175,master_version!$A$1:$B$29,2,FALSE)</f>
        <v>20</v>
      </c>
      <c r="F3175" t="str">
        <f>VLOOKUP(G3175,master_diffculty!$A$1:$C$11,3,FALSE)</f>
        <v>SPA</v>
      </c>
      <c r="G3175">
        <v>4</v>
      </c>
      <c r="H3175">
        <f>IFERROR(IF(VLOOKUP($B3175,all_raw_csv!$B$1:$AO$2074,5+($G3175-1)*7,FALSE)=0,-1,VLOOKUP($B3175,all_raw_csv!$B$1:$AO$2074,5+($G3175-1)*7,FALSE)),"-")</f>
        <v>11</v>
      </c>
      <c r="I3175">
        <f>IFERROR(IF(VLOOKUP($B3175,new_notes_bemaniwiki!$A$1:$J$1937,1+$G3175,FALSE)="-",-1,VLOOKUP($B3175,new_notes_bemaniwiki!$A$1:$J$1937,1+$G3175,FALSE)),"🙇")</f>
        <v>1391</v>
      </c>
      <c r="J3175" t="s">
        <v>3063</v>
      </c>
      <c r="K3175" t="s">
        <v>3063</v>
      </c>
    </row>
    <row r="3176" spans="1:11" x14ac:dyDescent="0.15">
      <c r="A3176" t="str">
        <f>VLOOKUP(B3176,for_vlookup!$A$1:$B$2046,2,FALSE)</f>
        <v>tricoro</v>
      </c>
      <c r="B3176" s="2" t="s">
        <v>1305</v>
      </c>
      <c r="C3176" t="str">
        <f>IFERROR(VLOOKUP(B3176,all_raw_csv!$B$2:$AO$2140,2,FALSE),"-")</f>
        <v>HARD REVOLUTION</v>
      </c>
      <c r="D3176" t="str">
        <f>IFERROR(VLOOKUP($B3176,all_raw_csv!$B$2:$AO$2140,3,FALSE),"-")</f>
        <v>Sota Fujimori 2nd Season</v>
      </c>
      <c r="E3176">
        <f>VLOOKUP($A3176,master_version!$A$1:$B$29,2,FALSE)</f>
        <v>20</v>
      </c>
      <c r="F3176" t="str">
        <f>VLOOKUP(G3176,master_diffculty!$A$1:$C$11,3,FALSE)</f>
        <v>SPL</v>
      </c>
      <c r="G3176">
        <v>5</v>
      </c>
      <c r="H3176">
        <f>IFERROR(IF(VLOOKUP($B3176,all_raw_csv!$B$1:$AO$2074,5+($G3176-1)*7,FALSE)=0,-1,VLOOKUP($B3176,all_raw_csv!$B$1:$AO$2074,5+($G3176-1)*7,FALSE)),"-")</f>
        <v>-1</v>
      </c>
      <c r="I3176">
        <f>IFERROR(IF(VLOOKUP($B3176,new_notes_bemaniwiki!$A$1:$J$1937,1+$G3176,FALSE)="-",-1,VLOOKUP($B3176,new_notes_bemaniwiki!$A$1:$J$1937,1+$G3176,FALSE)),"🙇")</f>
        <v>-1</v>
      </c>
      <c r="J3176" t="s">
        <v>3063</v>
      </c>
      <c r="K3176" t="s">
        <v>3063</v>
      </c>
    </row>
    <row r="3177" spans="1:11" x14ac:dyDescent="0.15">
      <c r="A3177" t="str">
        <f>VLOOKUP(B3177,for_vlookup!$A$1:$B$2046,2,FALSE)</f>
        <v>tricoro</v>
      </c>
      <c r="B3177" s="2" t="s">
        <v>1308</v>
      </c>
      <c r="C3177" t="str">
        <f>IFERROR(VLOOKUP(B3177,all_raw_csv!$B$2:$AO$2140,2,FALSE),"-")</f>
        <v>HARD ELECTRIC POP</v>
      </c>
      <c r="D3177" t="str">
        <f>IFERROR(VLOOKUP($B3177,all_raw_csv!$B$2:$AO$2140,3,FALSE),"-")</f>
        <v>L.E.D. vs S-C-U</v>
      </c>
      <c r="E3177">
        <f>VLOOKUP($A3177,master_version!$A$1:$B$29,2,FALSE)</f>
        <v>20</v>
      </c>
      <c r="F3177" t="str">
        <f>VLOOKUP(G3177,master_diffculty!$A$1:$C$11,3,FALSE)</f>
        <v>SPB</v>
      </c>
      <c r="G3177">
        <v>1</v>
      </c>
      <c r="H3177">
        <f>IFERROR(IF(VLOOKUP($B3177,all_raw_csv!$B$1:$AO$2074,5+($G3177-1)*7,FALSE)=0,-1,VLOOKUP($B3177,all_raw_csv!$B$1:$AO$2074,5+($G3177-1)*7,FALSE)),"-")</f>
        <v>-1</v>
      </c>
      <c r="I3177">
        <f>IFERROR(IF(VLOOKUP($B3177,new_notes_bemaniwiki!$A$1:$J$1937,1+$G3177,FALSE)="-",-1,VLOOKUP($B3177,new_notes_bemaniwiki!$A$1:$J$1937,1+$G3177,FALSE)),"🙇")</f>
        <v>-1</v>
      </c>
      <c r="J3177" t="s">
        <v>3063</v>
      </c>
      <c r="K3177" t="s">
        <v>3063</v>
      </c>
    </row>
    <row r="3178" spans="1:11" x14ac:dyDescent="0.15">
      <c r="A3178" t="str">
        <f>VLOOKUP(B3178,for_vlookup!$A$1:$B$2046,2,FALSE)</f>
        <v>tricoro</v>
      </c>
      <c r="B3178" s="2" t="s">
        <v>1308</v>
      </c>
      <c r="C3178" t="str">
        <f>IFERROR(VLOOKUP(B3178,all_raw_csv!$B$2:$AO$2140,2,FALSE),"-")</f>
        <v>HARD ELECTRIC POP</v>
      </c>
      <c r="D3178" t="str">
        <f>IFERROR(VLOOKUP($B3178,all_raw_csv!$B$2:$AO$2140,3,FALSE),"-")</f>
        <v>L.E.D. vs S-C-U</v>
      </c>
      <c r="E3178">
        <f>VLOOKUP($A3178,master_version!$A$1:$B$29,2,FALSE)</f>
        <v>20</v>
      </c>
      <c r="F3178" t="str">
        <f>VLOOKUP(G3178,master_diffculty!$A$1:$C$11,3,FALSE)</f>
        <v>SPN</v>
      </c>
      <c r="G3178">
        <v>2</v>
      </c>
      <c r="H3178">
        <f>IFERROR(IF(VLOOKUP($B3178,all_raw_csv!$B$1:$AO$2074,5+($G3178-1)*7,FALSE)=0,-1,VLOOKUP($B3178,all_raw_csv!$B$1:$AO$2074,5+($G3178-1)*7,FALSE)),"-")</f>
        <v>5</v>
      </c>
      <c r="I3178">
        <f>IFERROR(IF(VLOOKUP($B3178,new_notes_bemaniwiki!$A$1:$J$1937,1+$G3178,FALSE)="-",-1,VLOOKUP($B3178,new_notes_bemaniwiki!$A$1:$J$1937,1+$G3178,FALSE)),"🙇")</f>
        <v>484</v>
      </c>
      <c r="J3178" t="s">
        <v>3063</v>
      </c>
      <c r="K3178" t="s">
        <v>3063</v>
      </c>
    </row>
    <row r="3179" spans="1:11" x14ac:dyDescent="0.15">
      <c r="A3179" t="str">
        <f>VLOOKUP(B3179,for_vlookup!$A$1:$B$2046,2,FALSE)</f>
        <v>tricoro</v>
      </c>
      <c r="B3179" s="2" t="s">
        <v>1308</v>
      </c>
      <c r="C3179" t="str">
        <f>IFERROR(VLOOKUP(B3179,all_raw_csv!$B$2:$AO$2140,2,FALSE),"-")</f>
        <v>HARD ELECTRIC POP</v>
      </c>
      <c r="D3179" t="str">
        <f>IFERROR(VLOOKUP($B3179,all_raw_csv!$B$2:$AO$2140,3,FALSE),"-")</f>
        <v>L.E.D. vs S-C-U</v>
      </c>
      <c r="E3179">
        <f>VLOOKUP($A3179,master_version!$A$1:$B$29,2,FALSE)</f>
        <v>20</v>
      </c>
      <c r="F3179" t="str">
        <f>VLOOKUP(G3179,master_diffculty!$A$1:$C$11,3,FALSE)</f>
        <v>SPH</v>
      </c>
      <c r="G3179">
        <v>3</v>
      </c>
      <c r="H3179">
        <f>IFERROR(IF(VLOOKUP($B3179,all_raw_csv!$B$1:$AO$2074,5+($G3179-1)*7,FALSE)=0,-1,VLOOKUP($B3179,all_raw_csv!$B$1:$AO$2074,5+($G3179-1)*7,FALSE)),"-")</f>
        <v>10</v>
      </c>
      <c r="I3179">
        <f>IFERROR(IF(VLOOKUP($B3179,new_notes_bemaniwiki!$A$1:$J$1937,1+$G3179,FALSE)="-",-1,VLOOKUP($B3179,new_notes_bemaniwiki!$A$1:$J$1937,1+$G3179,FALSE)),"🙇")</f>
        <v>1097</v>
      </c>
      <c r="J3179" t="s">
        <v>3063</v>
      </c>
      <c r="K3179" t="s">
        <v>3063</v>
      </c>
    </row>
    <row r="3180" spans="1:11" x14ac:dyDescent="0.15">
      <c r="A3180" t="str">
        <f>VLOOKUP(B3180,for_vlookup!$A$1:$B$2046,2,FALSE)</f>
        <v>tricoro</v>
      </c>
      <c r="B3180" s="2" t="s">
        <v>1308</v>
      </c>
      <c r="C3180" t="str">
        <f>IFERROR(VLOOKUP(B3180,all_raw_csv!$B$2:$AO$2140,2,FALSE),"-")</f>
        <v>HARD ELECTRIC POP</v>
      </c>
      <c r="D3180" t="str">
        <f>IFERROR(VLOOKUP($B3180,all_raw_csv!$B$2:$AO$2140,3,FALSE),"-")</f>
        <v>L.E.D. vs S-C-U</v>
      </c>
      <c r="E3180">
        <f>VLOOKUP($A3180,master_version!$A$1:$B$29,2,FALSE)</f>
        <v>20</v>
      </c>
      <c r="F3180" t="str">
        <f>VLOOKUP(G3180,master_diffculty!$A$1:$C$11,3,FALSE)</f>
        <v>SPA</v>
      </c>
      <c r="G3180">
        <v>4</v>
      </c>
      <c r="H3180">
        <f>IFERROR(IF(VLOOKUP($B3180,all_raw_csv!$B$1:$AO$2074,5+($G3180-1)*7,FALSE)=0,-1,VLOOKUP($B3180,all_raw_csv!$B$1:$AO$2074,5+($G3180-1)*7,FALSE)),"-")</f>
        <v>12</v>
      </c>
      <c r="I3180">
        <f>IFERROR(IF(VLOOKUP($B3180,new_notes_bemaniwiki!$A$1:$J$1937,1+$G3180,FALSE)="-",-1,VLOOKUP($B3180,new_notes_bemaniwiki!$A$1:$J$1937,1+$G3180,FALSE)),"🙇")</f>
        <v>1833</v>
      </c>
      <c r="J3180" t="s">
        <v>3063</v>
      </c>
      <c r="K3180" t="s">
        <v>3063</v>
      </c>
    </row>
    <row r="3181" spans="1:11" x14ac:dyDescent="0.15">
      <c r="A3181" t="str">
        <f>VLOOKUP(B3181,for_vlookup!$A$1:$B$2046,2,FALSE)</f>
        <v>tricoro</v>
      </c>
      <c r="B3181" s="2" t="s">
        <v>1308</v>
      </c>
      <c r="C3181" t="str">
        <f>IFERROR(VLOOKUP(B3181,all_raw_csv!$B$2:$AO$2140,2,FALSE),"-")</f>
        <v>HARD ELECTRIC POP</v>
      </c>
      <c r="D3181" t="str">
        <f>IFERROR(VLOOKUP($B3181,all_raw_csv!$B$2:$AO$2140,3,FALSE),"-")</f>
        <v>L.E.D. vs S-C-U</v>
      </c>
      <c r="E3181">
        <f>VLOOKUP($A3181,master_version!$A$1:$B$29,2,FALSE)</f>
        <v>20</v>
      </c>
      <c r="F3181" t="str">
        <f>VLOOKUP(G3181,master_diffculty!$A$1:$C$11,3,FALSE)</f>
        <v>SPL</v>
      </c>
      <c r="G3181">
        <v>5</v>
      </c>
      <c r="H3181">
        <f>IFERROR(IF(VLOOKUP($B3181,all_raw_csv!$B$1:$AO$2074,5+($G3181-1)*7,FALSE)=0,-1,VLOOKUP($B3181,all_raw_csv!$B$1:$AO$2074,5+($G3181-1)*7,FALSE)),"-")</f>
        <v>-1</v>
      </c>
      <c r="I3181">
        <f>IFERROR(IF(VLOOKUP($B3181,new_notes_bemaniwiki!$A$1:$J$1937,1+$G3181,FALSE)="-",-1,VLOOKUP($B3181,new_notes_bemaniwiki!$A$1:$J$1937,1+$G3181,FALSE)),"🙇")</f>
        <v>-1</v>
      </c>
      <c r="J3181" t="s">
        <v>3063</v>
      </c>
      <c r="K3181" t="s">
        <v>3063</v>
      </c>
    </row>
    <row r="3182" spans="1:11" x14ac:dyDescent="0.15">
      <c r="A3182" t="str">
        <f>VLOOKUP(B3182,for_vlookup!$A$1:$B$2046,2,FALSE)</f>
        <v>tricoro</v>
      </c>
      <c r="B3182" s="2" t="s">
        <v>1311</v>
      </c>
      <c r="C3182" t="str">
        <f>IFERROR(VLOOKUP(B3182,all_raw_csv!$B$2:$AO$2140,2,FALSE),"-")</f>
        <v>LOUNGE POP</v>
      </c>
      <c r="D3182" t="str">
        <f>IFERROR(VLOOKUP($B3182,all_raw_csv!$B$2:$AO$2140,3,FALSE),"-")</f>
        <v>猫叉Master feat.*spiLa*</v>
      </c>
      <c r="E3182">
        <f>VLOOKUP($A3182,master_version!$A$1:$B$29,2,FALSE)</f>
        <v>20</v>
      </c>
      <c r="F3182" t="str">
        <f>VLOOKUP(G3182,master_diffculty!$A$1:$C$11,3,FALSE)</f>
        <v>SPB</v>
      </c>
      <c r="G3182">
        <v>1</v>
      </c>
      <c r="H3182">
        <f>IFERROR(IF(VLOOKUP($B3182,all_raw_csv!$B$1:$AO$2074,5+($G3182-1)*7,FALSE)=0,-1,VLOOKUP($B3182,all_raw_csv!$B$1:$AO$2074,5+($G3182-1)*7,FALSE)),"-")</f>
        <v>-1</v>
      </c>
      <c r="I3182">
        <f>IFERROR(IF(VLOOKUP($B3182,new_notes_bemaniwiki!$A$1:$J$1937,1+$G3182,FALSE)="-",-1,VLOOKUP($B3182,new_notes_bemaniwiki!$A$1:$J$1937,1+$G3182,FALSE)),"🙇")</f>
        <v>-1</v>
      </c>
      <c r="J3182" t="s">
        <v>3063</v>
      </c>
      <c r="K3182" t="s">
        <v>3063</v>
      </c>
    </row>
    <row r="3183" spans="1:11" x14ac:dyDescent="0.15">
      <c r="A3183" t="str">
        <f>VLOOKUP(B3183,for_vlookup!$A$1:$B$2046,2,FALSE)</f>
        <v>tricoro</v>
      </c>
      <c r="B3183" s="2" t="s">
        <v>1311</v>
      </c>
      <c r="C3183" t="str">
        <f>IFERROR(VLOOKUP(B3183,all_raw_csv!$B$2:$AO$2140,2,FALSE),"-")</f>
        <v>LOUNGE POP</v>
      </c>
      <c r="D3183" t="str">
        <f>IFERROR(VLOOKUP($B3183,all_raw_csv!$B$2:$AO$2140,3,FALSE),"-")</f>
        <v>猫叉Master feat.*spiLa*</v>
      </c>
      <c r="E3183">
        <f>VLOOKUP($A3183,master_version!$A$1:$B$29,2,FALSE)</f>
        <v>20</v>
      </c>
      <c r="F3183" t="str">
        <f>VLOOKUP(G3183,master_diffculty!$A$1:$C$11,3,FALSE)</f>
        <v>SPN</v>
      </c>
      <c r="G3183">
        <v>2</v>
      </c>
      <c r="H3183">
        <f>IFERROR(IF(VLOOKUP($B3183,all_raw_csv!$B$1:$AO$2074,5+($G3183-1)*7,FALSE)=0,-1,VLOOKUP($B3183,all_raw_csv!$B$1:$AO$2074,5+($G3183-1)*7,FALSE)),"-")</f>
        <v>2</v>
      </c>
      <c r="I3183">
        <f>IFERROR(IF(VLOOKUP($B3183,new_notes_bemaniwiki!$A$1:$J$1937,1+$G3183,FALSE)="-",-1,VLOOKUP($B3183,new_notes_bemaniwiki!$A$1:$J$1937,1+$G3183,FALSE)),"🙇")</f>
        <v>203</v>
      </c>
      <c r="J3183" t="s">
        <v>3063</v>
      </c>
      <c r="K3183" t="s">
        <v>3063</v>
      </c>
    </row>
    <row r="3184" spans="1:11" x14ac:dyDescent="0.15">
      <c r="A3184" t="str">
        <f>VLOOKUP(B3184,for_vlookup!$A$1:$B$2046,2,FALSE)</f>
        <v>tricoro</v>
      </c>
      <c r="B3184" s="2" t="s">
        <v>1311</v>
      </c>
      <c r="C3184" t="str">
        <f>IFERROR(VLOOKUP(B3184,all_raw_csv!$B$2:$AO$2140,2,FALSE),"-")</f>
        <v>LOUNGE POP</v>
      </c>
      <c r="D3184" t="str">
        <f>IFERROR(VLOOKUP($B3184,all_raw_csv!$B$2:$AO$2140,3,FALSE),"-")</f>
        <v>猫叉Master feat.*spiLa*</v>
      </c>
      <c r="E3184">
        <f>VLOOKUP($A3184,master_version!$A$1:$B$29,2,FALSE)</f>
        <v>20</v>
      </c>
      <c r="F3184" t="str">
        <f>VLOOKUP(G3184,master_diffculty!$A$1:$C$11,3,FALSE)</f>
        <v>SPH</v>
      </c>
      <c r="G3184">
        <v>3</v>
      </c>
      <c r="H3184">
        <f>IFERROR(IF(VLOOKUP($B3184,all_raw_csv!$B$1:$AO$2074,5+($G3184-1)*7,FALSE)=0,-1,VLOOKUP($B3184,all_raw_csv!$B$1:$AO$2074,5+($G3184-1)*7,FALSE)),"-")</f>
        <v>6</v>
      </c>
      <c r="I3184">
        <f>IFERROR(IF(VLOOKUP($B3184,new_notes_bemaniwiki!$A$1:$J$1937,1+$G3184,FALSE)="-",-1,VLOOKUP($B3184,new_notes_bemaniwiki!$A$1:$J$1937,1+$G3184,FALSE)),"🙇")</f>
        <v>564</v>
      </c>
      <c r="J3184" t="s">
        <v>3063</v>
      </c>
      <c r="K3184" t="s">
        <v>3063</v>
      </c>
    </row>
    <row r="3185" spans="1:11" x14ac:dyDescent="0.15">
      <c r="A3185" t="str">
        <f>VLOOKUP(B3185,for_vlookup!$A$1:$B$2046,2,FALSE)</f>
        <v>tricoro</v>
      </c>
      <c r="B3185" s="2" t="s">
        <v>1311</v>
      </c>
      <c r="C3185" t="str">
        <f>IFERROR(VLOOKUP(B3185,all_raw_csv!$B$2:$AO$2140,2,FALSE),"-")</f>
        <v>LOUNGE POP</v>
      </c>
      <c r="D3185" t="str">
        <f>IFERROR(VLOOKUP($B3185,all_raw_csv!$B$2:$AO$2140,3,FALSE),"-")</f>
        <v>猫叉Master feat.*spiLa*</v>
      </c>
      <c r="E3185">
        <f>VLOOKUP($A3185,master_version!$A$1:$B$29,2,FALSE)</f>
        <v>20</v>
      </c>
      <c r="F3185" t="str">
        <f>VLOOKUP(G3185,master_diffculty!$A$1:$C$11,3,FALSE)</f>
        <v>SPA</v>
      </c>
      <c r="G3185">
        <v>4</v>
      </c>
      <c r="H3185">
        <f>IFERROR(IF(VLOOKUP($B3185,all_raw_csv!$B$1:$AO$2074,5+($G3185-1)*7,FALSE)=0,-1,VLOOKUP($B3185,all_raw_csv!$B$1:$AO$2074,5+($G3185-1)*7,FALSE)),"-")</f>
        <v>8</v>
      </c>
      <c r="I3185">
        <f>IFERROR(IF(VLOOKUP($B3185,new_notes_bemaniwiki!$A$1:$J$1937,1+$G3185,FALSE)="-",-1,VLOOKUP($B3185,new_notes_bemaniwiki!$A$1:$J$1937,1+$G3185,FALSE)),"🙇")</f>
        <v>805</v>
      </c>
      <c r="J3185" t="s">
        <v>3063</v>
      </c>
      <c r="K3185" t="s">
        <v>3063</v>
      </c>
    </row>
    <row r="3186" spans="1:11" x14ac:dyDescent="0.15">
      <c r="A3186" t="str">
        <f>VLOOKUP(B3186,for_vlookup!$A$1:$B$2046,2,FALSE)</f>
        <v>tricoro</v>
      </c>
      <c r="B3186" s="2" t="s">
        <v>1311</v>
      </c>
      <c r="C3186" t="str">
        <f>IFERROR(VLOOKUP(B3186,all_raw_csv!$B$2:$AO$2140,2,FALSE),"-")</f>
        <v>LOUNGE POP</v>
      </c>
      <c r="D3186" t="str">
        <f>IFERROR(VLOOKUP($B3186,all_raw_csv!$B$2:$AO$2140,3,FALSE),"-")</f>
        <v>猫叉Master feat.*spiLa*</v>
      </c>
      <c r="E3186">
        <f>VLOOKUP($A3186,master_version!$A$1:$B$29,2,FALSE)</f>
        <v>20</v>
      </c>
      <c r="F3186" t="str">
        <f>VLOOKUP(G3186,master_diffculty!$A$1:$C$11,3,FALSE)</f>
        <v>SPL</v>
      </c>
      <c r="G3186">
        <v>5</v>
      </c>
      <c r="H3186">
        <f>IFERROR(IF(VLOOKUP($B3186,all_raw_csv!$B$1:$AO$2074,5+($G3186-1)*7,FALSE)=0,-1,VLOOKUP($B3186,all_raw_csv!$B$1:$AO$2074,5+($G3186-1)*7,FALSE)),"-")</f>
        <v>-1</v>
      </c>
      <c r="I3186">
        <f>IFERROR(IF(VLOOKUP($B3186,new_notes_bemaniwiki!$A$1:$J$1937,1+$G3186,FALSE)="-",-1,VLOOKUP($B3186,new_notes_bemaniwiki!$A$1:$J$1937,1+$G3186,FALSE)),"🙇")</f>
        <v>-1</v>
      </c>
      <c r="J3186" t="s">
        <v>3063</v>
      </c>
      <c r="K3186" t="s">
        <v>3063</v>
      </c>
    </row>
    <row r="3187" spans="1:11" x14ac:dyDescent="0.15">
      <c r="A3187" t="str">
        <f>VLOOKUP(B3187,for_vlookup!$A$1:$B$2046,2,FALSE)</f>
        <v>tricoro</v>
      </c>
      <c r="B3187" s="2" t="s">
        <v>1313</v>
      </c>
      <c r="C3187" t="str">
        <f>IFERROR(VLOOKUP(B3187,all_raw_csv!$B$2:$AO$2140,2,FALSE),"-")</f>
        <v>BREAK CORE</v>
      </c>
      <c r="D3187" t="str">
        <f>IFERROR(VLOOKUP($B3187,all_raw_csv!$B$2:$AO$2140,3,FALSE),"-")</f>
        <v>L.E.D. vs TOMOSUKE fw.crimm</v>
      </c>
      <c r="E3187">
        <f>VLOOKUP($A3187,master_version!$A$1:$B$29,2,FALSE)</f>
        <v>20</v>
      </c>
      <c r="F3187" t="str">
        <f>VLOOKUP(G3187,master_diffculty!$A$1:$C$11,3,FALSE)</f>
        <v>SPB</v>
      </c>
      <c r="G3187">
        <v>1</v>
      </c>
      <c r="H3187">
        <f>IFERROR(IF(VLOOKUP($B3187,all_raw_csv!$B$1:$AO$2074,5+($G3187-1)*7,FALSE)=0,-1,VLOOKUP($B3187,all_raw_csv!$B$1:$AO$2074,5+($G3187-1)*7,FALSE)),"-")</f>
        <v>-1</v>
      </c>
      <c r="I3187">
        <f>IFERROR(IF(VLOOKUP($B3187,new_notes_bemaniwiki!$A$1:$J$1937,1+$G3187,FALSE)="-",-1,VLOOKUP($B3187,new_notes_bemaniwiki!$A$1:$J$1937,1+$G3187,FALSE)),"🙇")</f>
        <v>-1</v>
      </c>
      <c r="J3187" t="s">
        <v>3063</v>
      </c>
      <c r="K3187" t="s">
        <v>3063</v>
      </c>
    </row>
    <row r="3188" spans="1:11" x14ac:dyDescent="0.15">
      <c r="A3188" t="str">
        <f>VLOOKUP(B3188,for_vlookup!$A$1:$B$2046,2,FALSE)</f>
        <v>tricoro</v>
      </c>
      <c r="B3188" s="2" t="s">
        <v>1313</v>
      </c>
      <c r="C3188" t="str">
        <f>IFERROR(VLOOKUP(B3188,all_raw_csv!$B$2:$AO$2140,2,FALSE),"-")</f>
        <v>BREAK CORE</v>
      </c>
      <c r="D3188" t="str">
        <f>IFERROR(VLOOKUP($B3188,all_raw_csv!$B$2:$AO$2140,3,FALSE),"-")</f>
        <v>L.E.D. vs TOMOSUKE fw.crimm</v>
      </c>
      <c r="E3188">
        <f>VLOOKUP($A3188,master_version!$A$1:$B$29,2,FALSE)</f>
        <v>20</v>
      </c>
      <c r="F3188" t="str">
        <f>VLOOKUP(G3188,master_diffculty!$A$1:$C$11,3,FALSE)</f>
        <v>SPN</v>
      </c>
      <c r="G3188">
        <v>2</v>
      </c>
      <c r="H3188">
        <f>IFERROR(IF(VLOOKUP($B3188,all_raw_csv!$B$1:$AO$2074,5+($G3188-1)*7,FALSE)=0,-1,VLOOKUP($B3188,all_raw_csv!$B$1:$AO$2074,5+($G3188-1)*7,FALSE)),"-")</f>
        <v>5</v>
      </c>
      <c r="I3188">
        <f>IFERROR(IF(VLOOKUP($B3188,new_notes_bemaniwiki!$A$1:$J$1937,1+$G3188,FALSE)="-",-1,VLOOKUP($B3188,new_notes_bemaniwiki!$A$1:$J$1937,1+$G3188,FALSE)),"🙇")</f>
        <v>446</v>
      </c>
      <c r="J3188" t="s">
        <v>3063</v>
      </c>
      <c r="K3188" t="s">
        <v>3063</v>
      </c>
    </row>
    <row r="3189" spans="1:11" x14ac:dyDescent="0.15">
      <c r="A3189" t="str">
        <f>VLOOKUP(B3189,for_vlookup!$A$1:$B$2046,2,FALSE)</f>
        <v>tricoro</v>
      </c>
      <c r="B3189" s="2" t="s">
        <v>1313</v>
      </c>
      <c r="C3189" t="str">
        <f>IFERROR(VLOOKUP(B3189,all_raw_csv!$B$2:$AO$2140,2,FALSE),"-")</f>
        <v>BREAK CORE</v>
      </c>
      <c r="D3189" t="str">
        <f>IFERROR(VLOOKUP($B3189,all_raw_csv!$B$2:$AO$2140,3,FALSE),"-")</f>
        <v>L.E.D. vs TOMOSUKE fw.crimm</v>
      </c>
      <c r="E3189">
        <f>VLOOKUP($A3189,master_version!$A$1:$B$29,2,FALSE)</f>
        <v>20</v>
      </c>
      <c r="F3189" t="str">
        <f>VLOOKUP(G3189,master_diffculty!$A$1:$C$11,3,FALSE)</f>
        <v>SPH</v>
      </c>
      <c r="G3189">
        <v>3</v>
      </c>
      <c r="H3189">
        <f>IFERROR(IF(VLOOKUP($B3189,all_raw_csv!$B$1:$AO$2074,5+($G3189-1)*7,FALSE)=0,-1,VLOOKUP($B3189,all_raw_csv!$B$1:$AO$2074,5+($G3189-1)*7,FALSE)),"-")</f>
        <v>9</v>
      </c>
      <c r="I3189">
        <f>IFERROR(IF(VLOOKUP($B3189,new_notes_bemaniwiki!$A$1:$J$1937,1+$G3189,FALSE)="-",-1,VLOOKUP($B3189,new_notes_bemaniwiki!$A$1:$J$1937,1+$G3189,FALSE)),"🙇")</f>
        <v>1076</v>
      </c>
      <c r="J3189" t="s">
        <v>3063</v>
      </c>
      <c r="K3189" t="s">
        <v>3063</v>
      </c>
    </row>
    <row r="3190" spans="1:11" x14ac:dyDescent="0.15">
      <c r="A3190" t="str">
        <f>VLOOKUP(B3190,for_vlookup!$A$1:$B$2046,2,FALSE)</f>
        <v>tricoro</v>
      </c>
      <c r="B3190" s="2" t="s">
        <v>1313</v>
      </c>
      <c r="C3190" t="str">
        <f>IFERROR(VLOOKUP(B3190,all_raw_csv!$B$2:$AO$2140,2,FALSE),"-")</f>
        <v>BREAK CORE</v>
      </c>
      <c r="D3190" t="str">
        <f>IFERROR(VLOOKUP($B3190,all_raw_csv!$B$2:$AO$2140,3,FALSE),"-")</f>
        <v>L.E.D. vs TOMOSUKE fw.crimm</v>
      </c>
      <c r="E3190">
        <f>VLOOKUP($A3190,master_version!$A$1:$B$29,2,FALSE)</f>
        <v>20</v>
      </c>
      <c r="F3190" t="str">
        <f>VLOOKUP(G3190,master_diffculty!$A$1:$C$11,3,FALSE)</f>
        <v>SPA</v>
      </c>
      <c r="G3190">
        <v>4</v>
      </c>
      <c r="H3190">
        <f>IFERROR(IF(VLOOKUP($B3190,all_raw_csv!$B$1:$AO$2074,5+($G3190-1)*7,FALSE)=0,-1,VLOOKUP($B3190,all_raw_csv!$B$1:$AO$2074,5+($G3190-1)*7,FALSE)),"-")</f>
        <v>11</v>
      </c>
      <c r="I3190">
        <f>IFERROR(IF(VLOOKUP($B3190,new_notes_bemaniwiki!$A$1:$J$1937,1+$G3190,FALSE)="-",-1,VLOOKUP($B3190,new_notes_bemaniwiki!$A$1:$J$1937,1+$G3190,FALSE)),"🙇")</f>
        <v>1714</v>
      </c>
      <c r="J3190" t="s">
        <v>3063</v>
      </c>
      <c r="K3190" t="s">
        <v>3063</v>
      </c>
    </row>
    <row r="3191" spans="1:11" x14ac:dyDescent="0.15">
      <c r="A3191" t="str">
        <f>VLOOKUP(B3191,for_vlookup!$A$1:$B$2046,2,FALSE)</f>
        <v>tricoro</v>
      </c>
      <c r="B3191" s="2" t="s">
        <v>1313</v>
      </c>
      <c r="C3191" t="str">
        <f>IFERROR(VLOOKUP(B3191,all_raw_csv!$B$2:$AO$2140,2,FALSE),"-")</f>
        <v>BREAK CORE</v>
      </c>
      <c r="D3191" t="str">
        <f>IFERROR(VLOOKUP($B3191,all_raw_csv!$B$2:$AO$2140,3,FALSE),"-")</f>
        <v>L.E.D. vs TOMOSUKE fw.crimm</v>
      </c>
      <c r="E3191">
        <f>VLOOKUP($A3191,master_version!$A$1:$B$29,2,FALSE)</f>
        <v>20</v>
      </c>
      <c r="F3191" t="str">
        <f>VLOOKUP(G3191,master_diffculty!$A$1:$C$11,3,FALSE)</f>
        <v>SPL</v>
      </c>
      <c r="G3191">
        <v>5</v>
      </c>
      <c r="H3191">
        <f>IFERROR(IF(VLOOKUP($B3191,all_raw_csv!$B$1:$AO$2074,5+($G3191-1)*7,FALSE)=0,-1,VLOOKUP($B3191,all_raw_csv!$B$1:$AO$2074,5+($G3191-1)*7,FALSE)),"-")</f>
        <v>-1</v>
      </c>
      <c r="I3191">
        <f>IFERROR(IF(VLOOKUP($B3191,new_notes_bemaniwiki!$A$1:$J$1937,1+$G3191,FALSE)="-",-1,VLOOKUP($B3191,new_notes_bemaniwiki!$A$1:$J$1937,1+$G3191,FALSE)),"🙇")</f>
        <v>-1</v>
      </c>
      <c r="J3191" t="s">
        <v>3063</v>
      </c>
      <c r="K3191" t="s">
        <v>3063</v>
      </c>
    </row>
    <row r="3192" spans="1:11" x14ac:dyDescent="0.15">
      <c r="A3192" t="str">
        <f>VLOOKUP(B3192,for_vlookup!$A$1:$B$2046,2,FALSE)</f>
        <v>tricoro</v>
      </c>
      <c r="B3192" s="2" t="s">
        <v>1315</v>
      </c>
      <c r="C3192" t="str">
        <f>IFERROR(VLOOKUP(B3192,all_raw_csv!$B$2:$AO$2140,2,FALSE),"-")</f>
        <v>DARK PROGRESSIVE</v>
      </c>
      <c r="D3192" t="str">
        <f>IFERROR(VLOOKUP($B3192,all_raw_csv!$B$2:$AO$2140,3,FALSE),"-")</f>
        <v>Mutsuhiko Izumi</v>
      </c>
      <c r="E3192">
        <f>VLOOKUP($A3192,master_version!$A$1:$B$29,2,FALSE)</f>
        <v>20</v>
      </c>
      <c r="F3192" t="str">
        <f>VLOOKUP(G3192,master_diffculty!$A$1:$C$11,3,FALSE)</f>
        <v>SPB</v>
      </c>
      <c r="G3192">
        <v>1</v>
      </c>
      <c r="H3192">
        <f>IFERROR(IF(VLOOKUP($B3192,all_raw_csv!$B$1:$AO$2074,5+($G3192-1)*7,FALSE)=0,-1,VLOOKUP($B3192,all_raw_csv!$B$1:$AO$2074,5+($G3192-1)*7,FALSE)),"-")</f>
        <v>-1</v>
      </c>
      <c r="I3192">
        <f>IFERROR(IF(VLOOKUP($B3192,new_notes_bemaniwiki!$A$1:$J$1937,1+$G3192,FALSE)="-",-1,VLOOKUP($B3192,new_notes_bemaniwiki!$A$1:$J$1937,1+$G3192,FALSE)),"🙇")</f>
        <v>-1</v>
      </c>
      <c r="J3192" t="s">
        <v>3063</v>
      </c>
      <c r="K3192" t="s">
        <v>3063</v>
      </c>
    </row>
    <row r="3193" spans="1:11" x14ac:dyDescent="0.15">
      <c r="A3193" t="str">
        <f>VLOOKUP(B3193,for_vlookup!$A$1:$B$2046,2,FALSE)</f>
        <v>tricoro</v>
      </c>
      <c r="B3193" s="2" t="s">
        <v>1315</v>
      </c>
      <c r="C3193" t="str">
        <f>IFERROR(VLOOKUP(B3193,all_raw_csv!$B$2:$AO$2140,2,FALSE),"-")</f>
        <v>DARK PROGRESSIVE</v>
      </c>
      <c r="D3193" t="str">
        <f>IFERROR(VLOOKUP($B3193,all_raw_csv!$B$2:$AO$2140,3,FALSE),"-")</f>
        <v>Mutsuhiko Izumi</v>
      </c>
      <c r="E3193">
        <f>VLOOKUP($A3193,master_version!$A$1:$B$29,2,FALSE)</f>
        <v>20</v>
      </c>
      <c r="F3193" t="str">
        <f>VLOOKUP(G3193,master_diffculty!$A$1:$C$11,3,FALSE)</f>
        <v>SPN</v>
      </c>
      <c r="G3193">
        <v>2</v>
      </c>
      <c r="H3193">
        <f>IFERROR(IF(VLOOKUP($B3193,all_raw_csv!$B$1:$AO$2074,5+($G3193-1)*7,FALSE)=0,-1,VLOOKUP($B3193,all_raw_csv!$B$1:$AO$2074,5+($G3193-1)*7,FALSE)),"-")</f>
        <v>5</v>
      </c>
      <c r="I3193">
        <f>IFERROR(IF(VLOOKUP($B3193,new_notes_bemaniwiki!$A$1:$J$1937,1+$G3193,FALSE)="-",-1,VLOOKUP($B3193,new_notes_bemaniwiki!$A$1:$J$1937,1+$G3193,FALSE)),"🙇")</f>
        <v>295</v>
      </c>
      <c r="J3193" t="s">
        <v>3063</v>
      </c>
      <c r="K3193" t="s">
        <v>3063</v>
      </c>
    </row>
    <row r="3194" spans="1:11" x14ac:dyDescent="0.15">
      <c r="A3194" t="str">
        <f>VLOOKUP(B3194,for_vlookup!$A$1:$B$2046,2,FALSE)</f>
        <v>tricoro</v>
      </c>
      <c r="B3194" s="2" t="s">
        <v>1315</v>
      </c>
      <c r="C3194" t="str">
        <f>IFERROR(VLOOKUP(B3194,all_raw_csv!$B$2:$AO$2140,2,FALSE),"-")</f>
        <v>DARK PROGRESSIVE</v>
      </c>
      <c r="D3194" t="str">
        <f>IFERROR(VLOOKUP($B3194,all_raw_csv!$B$2:$AO$2140,3,FALSE),"-")</f>
        <v>Mutsuhiko Izumi</v>
      </c>
      <c r="E3194">
        <f>VLOOKUP($A3194,master_version!$A$1:$B$29,2,FALSE)</f>
        <v>20</v>
      </c>
      <c r="F3194" t="str">
        <f>VLOOKUP(G3194,master_diffculty!$A$1:$C$11,3,FALSE)</f>
        <v>SPH</v>
      </c>
      <c r="G3194">
        <v>3</v>
      </c>
      <c r="H3194">
        <f>IFERROR(IF(VLOOKUP($B3194,all_raw_csv!$B$1:$AO$2074,5+($G3194-1)*7,FALSE)=0,-1,VLOOKUP($B3194,all_raw_csv!$B$1:$AO$2074,5+($G3194-1)*7,FALSE)),"-")</f>
        <v>10</v>
      </c>
      <c r="I3194">
        <f>IFERROR(IF(VLOOKUP($B3194,new_notes_bemaniwiki!$A$1:$J$1937,1+$G3194,FALSE)="-",-1,VLOOKUP($B3194,new_notes_bemaniwiki!$A$1:$J$1937,1+$G3194,FALSE)),"🙇")</f>
        <v>685</v>
      </c>
      <c r="J3194" t="s">
        <v>3063</v>
      </c>
      <c r="K3194" t="s">
        <v>3063</v>
      </c>
    </row>
    <row r="3195" spans="1:11" x14ac:dyDescent="0.15">
      <c r="A3195" t="str">
        <f>VLOOKUP(B3195,for_vlookup!$A$1:$B$2046,2,FALSE)</f>
        <v>tricoro</v>
      </c>
      <c r="B3195" s="2" t="s">
        <v>1315</v>
      </c>
      <c r="C3195" t="str">
        <f>IFERROR(VLOOKUP(B3195,all_raw_csv!$B$2:$AO$2140,2,FALSE),"-")</f>
        <v>DARK PROGRESSIVE</v>
      </c>
      <c r="D3195" t="str">
        <f>IFERROR(VLOOKUP($B3195,all_raw_csv!$B$2:$AO$2140,3,FALSE),"-")</f>
        <v>Mutsuhiko Izumi</v>
      </c>
      <c r="E3195">
        <f>VLOOKUP($A3195,master_version!$A$1:$B$29,2,FALSE)</f>
        <v>20</v>
      </c>
      <c r="F3195" t="str">
        <f>VLOOKUP(G3195,master_diffculty!$A$1:$C$11,3,FALSE)</f>
        <v>SPA</v>
      </c>
      <c r="G3195">
        <v>4</v>
      </c>
      <c r="H3195">
        <f>IFERROR(IF(VLOOKUP($B3195,all_raw_csv!$B$1:$AO$2074,5+($G3195-1)*7,FALSE)=0,-1,VLOOKUP($B3195,all_raw_csv!$B$1:$AO$2074,5+($G3195-1)*7,FALSE)),"-")</f>
        <v>12</v>
      </c>
      <c r="I3195">
        <f>IFERROR(IF(VLOOKUP($B3195,new_notes_bemaniwiki!$A$1:$J$1937,1+$G3195,FALSE)="-",-1,VLOOKUP($B3195,new_notes_bemaniwiki!$A$1:$J$1937,1+$G3195,FALSE)),"🙇")</f>
        <v>1075</v>
      </c>
      <c r="J3195" t="s">
        <v>3063</v>
      </c>
      <c r="K3195" t="s">
        <v>3063</v>
      </c>
    </row>
    <row r="3196" spans="1:11" x14ac:dyDescent="0.15">
      <c r="A3196" t="str">
        <f>VLOOKUP(B3196,for_vlookup!$A$1:$B$2046,2,FALSE)</f>
        <v>tricoro</v>
      </c>
      <c r="B3196" s="2" t="s">
        <v>1315</v>
      </c>
      <c r="C3196" t="str">
        <f>IFERROR(VLOOKUP(B3196,all_raw_csv!$B$2:$AO$2140,2,FALSE),"-")</f>
        <v>DARK PROGRESSIVE</v>
      </c>
      <c r="D3196" t="str">
        <f>IFERROR(VLOOKUP($B3196,all_raw_csv!$B$2:$AO$2140,3,FALSE),"-")</f>
        <v>Mutsuhiko Izumi</v>
      </c>
      <c r="E3196">
        <f>VLOOKUP($A3196,master_version!$A$1:$B$29,2,FALSE)</f>
        <v>20</v>
      </c>
      <c r="F3196" t="str">
        <f>VLOOKUP(G3196,master_diffculty!$A$1:$C$11,3,FALSE)</f>
        <v>SPL</v>
      </c>
      <c r="G3196">
        <v>5</v>
      </c>
      <c r="H3196">
        <f>IFERROR(IF(VLOOKUP($B3196,all_raw_csv!$B$1:$AO$2074,5+($G3196-1)*7,FALSE)=0,-1,VLOOKUP($B3196,all_raw_csv!$B$1:$AO$2074,5+($G3196-1)*7,FALSE)),"-")</f>
        <v>-1</v>
      </c>
      <c r="I3196">
        <f>IFERROR(IF(VLOOKUP($B3196,new_notes_bemaniwiki!$A$1:$J$1937,1+$G3196,FALSE)="-",-1,VLOOKUP($B3196,new_notes_bemaniwiki!$A$1:$J$1937,1+$G3196,FALSE)),"🙇")</f>
        <v>-1</v>
      </c>
      <c r="J3196" t="s">
        <v>3063</v>
      </c>
      <c r="K3196" t="s">
        <v>3063</v>
      </c>
    </row>
    <row r="3197" spans="1:11" x14ac:dyDescent="0.15">
      <c r="A3197" t="str">
        <f>VLOOKUP(B3197,for_vlookup!$A$1:$B$2046,2,FALSE)</f>
        <v>tricoro</v>
      </c>
      <c r="B3197" s="2" t="s">
        <v>1317</v>
      </c>
      <c r="C3197" t="str">
        <f>IFERROR(VLOOKUP(B3197,all_raw_csv!$B$2:$AO$2140,2,FALSE),"-")</f>
        <v>SYMPHONIC BREAK BEATS</v>
      </c>
      <c r="D3197" t="str">
        <f>IFERROR(VLOOKUP($B3197,all_raw_csv!$B$2:$AO$2140,3,FALSE),"-")</f>
        <v>OSTER project</v>
      </c>
      <c r="E3197">
        <f>VLOOKUP($A3197,master_version!$A$1:$B$29,2,FALSE)</f>
        <v>20</v>
      </c>
      <c r="F3197" t="str">
        <f>VLOOKUP(G3197,master_diffculty!$A$1:$C$11,3,FALSE)</f>
        <v>SPB</v>
      </c>
      <c r="G3197">
        <v>1</v>
      </c>
      <c r="H3197">
        <f>IFERROR(IF(VLOOKUP($B3197,all_raw_csv!$B$1:$AO$2074,5+($G3197-1)*7,FALSE)=0,-1,VLOOKUP($B3197,all_raw_csv!$B$1:$AO$2074,5+($G3197-1)*7,FALSE)),"-")</f>
        <v>-1</v>
      </c>
      <c r="I3197">
        <f>IFERROR(IF(VLOOKUP($B3197,new_notes_bemaniwiki!$A$1:$J$1937,1+$G3197,FALSE)="-",-1,VLOOKUP($B3197,new_notes_bemaniwiki!$A$1:$J$1937,1+$G3197,FALSE)),"🙇")</f>
        <v>-1</v>
      </c>
      <c r="J3197" t="s">
        <v>3063</v>
      </c>
      <c r="K3197" t="s">
        <v>3063</v>
      </c>
    </row>
    <row r="3198" spans="1:11" x14ac:dyDescent="0.15">
      <c r="A3198" t="str">
        <f>VLOOKUP(B3198,for_vlookup!$A$1:$B$2046,2,FALSE)</f>
        <v>tricoro</v>
      </c>
      <c r="B3198" s="2" t="s">
        <v>1317</v>
      </c>
      <c r="C3198" t="str">
        <f>IFERROR(VLOOKUP(B3198,all_raw_csv!$B$2:$AO$2140,2,FALSE),"-")</f>
        <v>SYMPHONIC BREAK BEATS</v>
      </c>
      <c r="D3198" t="str">
        <f>IFERROR(VLOOKUP($B3198,all_raw_csv!$B$2:$AO$2140,3,FALSE),"-")</f>
        <v>OSTER project</v>
      </c>
      <c r="E3198">
        <f>VLOOKUP($A3198,master_version!$A$1:$B$29,2,FALSE)</f>
        <v>20</v>
      </c>
      <c r="F3198" t="str">
        <f>VLOOKUP(G3198,master_diffculty!$A$1:$C$11,3,FALSE)</f>
        <v>SPN</v>
      </c>
      <c r="G3198">
        <v>2</v>
      </c>
      <c r="H3198">
        <f>IFERROR(IF(VLOOKUP($B3198,all_raw_csv!$B$1:$AO$2074,5+($G3198-1)*7,FALSE)=0,-1,VLOOKUP($B3198,all_raw_csv!$B$1:$AO$2074,5+($G3198-1)*7,FALSE)),"-")</f>
        <v>3</v>
      </c>
      <c r="I3198">
        <f>IFERROR(IF(VLOOKUP($B3198,new_notes_bemaniwiki!$A$1:$J$1937,1+$G3198,FALSE)="-",-1,VLOOKUP($B3198,new_notes_bemaniwiki!$A$1:$J$1937,1+$G3198,FALSE)),"🙇")</f>
        <v>332</v>
      </c>
      <c r="J3198" t="s">
        <v>3063</v>
      </c>
      <c r="K3198" t="s">
        <v>3063</v>
      </c>
    </row>
    <row r="3199" spans="1:11" x14ac:dyDescent="0.15">
      <c r="A3199" t="str">
        <f>VLOOKUP(B3199,for_vlookup!$A$1:$B$2046,2,FALSE)</f>
        <v>tricoro</v>
      </c>
      <c r="B3199" s="2" t="s">
        <v>1317</v>
      </c>
      <c r="C3199" t="str">
        <f>IFERROR(VLOOKUP(B3199,all_raw_csv!$B$2:$AO$2140,2,FALSE),"-")</f>
        <v>SYMPHONIC BREAK BEATS</v>
      </c>
      <c r="D3199" t="str">
        <f>IFERROR(VLOOKUP($B3199,all_raw_csv!$B$2:$AO$2140,3,FALSE),"-")</f>
        <v>OSTER project</v>
      </c>
      <c r="E3199">
        <f>VLOOKUP($A3199,master_version!$A$1:$B$29,2,FALSE)</f>
        <v>20</v>
      </c>
      <c r="F3199" t="str">
        <f>VLOOKUP(G3199,master_diffculty!$A$1:$C$11,3,FALSE)</f>
        <v>SPH</v>
      </c>
      <c r="G3199">
        <v>3</v>
      </c>
      <c r="H3199">
        <f>IFERROR(IF(VLOOKUP($B3199,all_raw_csv!$B$1:$AO$2074,5+($G3199-1)*7,FALSE)=0,-1,VLOOKUP($B3199,all_raw_csv!$B$1:$AO$2074,5+($G3199-1)*7,FALSE)),"-")</f>
        <v>10</v>
      </c>
      <c r="I3199">
        <f>IFERROR(IF(VLOOKUP($B3199,new_notes_bemaniwiki!$A$1:$J$1937,1+$G3199,FALSE)="-",-1,VLOOKUP($B3199,new_notes_bemaniwiki!$A$1:$J$1937,1+$G3199,FALSE)),"🙇")</f>
        <v>1134</v>
      </c>
      <c r="J3199" t="s">
        <v>3063</v>
      </c>
      <c r="K3199" t="s">
        <v>3063</v>
      </c>
    </row>
    <row r="3200" spans="1:11" x14ac:dyDescent="0.15">
      <c r="A3200" t="str">
        <f>VLOOKUP(B3200,for_vlookup!$A$1:$B$2046,2,FALSE)</f>
        <v>tricoro</v>
      </c>
      <c r="B3200" s="2" t="s">
        <v>1317</v>
      </c>
      <c r="C3200" t="str">
        <f>IFERROR(VLOOKUP(B3200,all_raw_csv!$B$2:$AO$2140,2,FALSE),"-")</f>
        <v>SYMPHONIC BREAK BEATS</v>
      </c>
      <c r="D3200" t="str">
        <f>IFERROR(VLOOKUP($B3200,all_raw_csv!$B$2:$AO$2140,3,FALSE),"-")</f>
        <v>OSTER project</v>
      </c>
      <c r="E3200">
        <f>VLOOKUP($A3200,master_version!$A$1:$B$29,2,FALSE)</f>
        <v>20</v>
      </c>
      <c r="F3200" t="str">
        <f>VLOOKUP(G3200,master_diffculty!$A$1:$C$11,3,FALSE)</f>
        <v>SPA</v>
      </c>
      <c r="G3200">
        <v>4</v>
      </c>
      <c r="H3200">
        <f>IFERROR(IF(VLOOKUP($B3200,all_raw_csv!$B$1:$AO$2074,5+($G3200-1)*7,FALSE)=0,-1,VLOOKUP($B3200,all_raw_csv!$B$1:$AO$2074,5+($G3200-1)*7,FALSE)),"-")</f>
        <v>12</v>
      </c>
      <c r="I3200">
        <f>IFERROR(IF(VLOOKUP($B3200,new_notes_bemaniwiki!$A$1:$J$1937,1+$G3200,FALSE)="-",-1,VLOOKUP($B3200,new_notes_bemaniwiki!$A$1:$J$1937,1+$G3200,FALSE)),"🙇")</f>
        <v>1685</v>
      </c>
      <c r="J3200" t="s">
        <v>3063</v>
      </c>
      <c r="K3200" t="s">
        <v>3063</v>
      </c>
    </row>
    <row r="3201" spans="1:11" x14ac:dyDescent="0.15">
      <c r="A3201" t="str">
        <f>VLOOKUP(B3201,for_vlookup!$A$1:$B$2046,2,FALSE)</f>
        <v>tricoro</v>
      </c>
      <c r="B3201" s="2" t="s">
        <v>1317</v>
      </c>
      <c r="C3201" t="str">
        <f>IFERROR(VLOOKUP(B3201,all_raw_csv!$B$2:$AO$2140,2,FALSE),"-")</f>
        <v>SYMPHONIC BREAK BEATS</v>
      </c>
      <c r="D3201" t="str">
        <f>IFERROR(VLOOKUP($B3201,all_raw_csv!$B$2:$AO$2140,3,FALSE),"-")</f>
        <v>OSTER project</v>
      </c>
      <c r="E3201">
        <f>VLOOKUP($A3201,master_version!$A$1:$B$29,2,FALSE)</f>
        <v>20</v>
      </c>
      <c r="F3201" t="str">
        <f>VLOOKUP(G3201,master_diffculty!$A$1:$C$11,3,FALSE)</f>
        <v>SPL</v>
      </c>
      <c r="G3201">
        <v>5</v>
      </c>
      <c r="H3201">
        <f>IFERROR(IF(VLOOKUP($B3201,all_raw_csv!$B$1:$AO$2074,5+($G3201-1)*7,FALSE)=0,-1,VLOOKUP($B3201,all_raw_csv!$B$1:$AO$2074,5+($G3201-1)*7,FALSE)),"-")</f>
        <v>-1</v>
      </c>
      <c r="I3201">
        <f>IFERROR(IF(VLOOKUP($B3201,new_notes_bemaniwiki!$A$1:$J$1937,1+$G3201,FALSE)="-",-1,VLOOKUP($B3201,new_notes_bemaniwiki!$A$1:$J$1937,1+$G3201,FALSE)),"🙇")</f>
        <v>-1</v>
      </c>
      <c r="J3201" t="s">
        <v>3063</v>
      </c>
      <c r="K3201" t="s">
        <v>3063</v>
      </c>
    </row>
    <row r="3202" spans="1:11" x14ac:dyDescent="0.15">
      <c r="A3202" t="str">
        <f>VLOOKUP(B3202,for_vlookup!$A$1:$B$2046,2,FALSE)</f>
        <v>tricoro</v>
      </c>
      <c r="B3202" s="2" t="s">
        <v>1320</v>
      </c>
      <c r="C3202" t="str">
        <f>IFERROR(VLOOKUP(B3202,all_raw_csv!$B$2:$AO$2140,2,FALSE),"-")</f>
        <v>HARD RENAISSANCE</v>
      </c>
      <c r="D3202" t="str">
        <f>IFERROR(VLOOKUP($B3202,all_raw_csv!$B$2:$AO$2140,3,FALSE),"-")</f>
        <v>dj TAKA meets DJ YOSHITAKA</v>
      </c>
      <c r="E3202">
        <f>VLOOKUP($A3202,master_version!$A$1:$B$29,2,FALSE)</f>
        <v>20</v>
      </c>
      <c r="F3202" t="str">
        <f>VLOOKUP(G3202,master_diffculty!$A$1:$C$11,3,FALSE)</f>
        <v>SPB</v>
      </c>
      <c r="G3202">
        <v>1</v>
      </c>
      <c r="H3202">
        <f>IFERROR(IF(VLOOKUP($B3202,all_raw_csv!$B$1:$AO$2074,5+($G3202-1)*7,FALSE)=0,-1,VLOOKUP($B3202,all_raw_csv!$B$1:$AO$2074,5+($G3202-1)*7,FALSE)),"-")</f>
        <v>1</v>
      </c>
      <c r="I3202">
        <f>IFERROR(IF(VLOOKUP($B3202,new_notes_bemaniwiki!$A$1:$J$1937,1+$G3202,FALSE)="-",-1,VLOOKUP($B3202,new_notes_bemaniwiki!$A$1:$J$1937,1+$G3202,FALSE)),"🙇")</f>
        <v>133</v>
      </c>
      <c r="J3202" t="s">
        <v>3063</v>
      </c>
      <c r="K3202" t="s">
        <v>3063</v>
      </c>
    </row>
    <row r="3203" spans="1:11" x14ac:dyDescent="0.15">
      <c r="A3203" t="str">
        <f>VLOOKUP(B3203,for_vlookup!$A$1:$B$2046,2,FALSE)</f>
        <v>tricoro</v>
      </c>
      <c r="B3203" s="2" t="s">
        <v>1320</v>
      </c>
      <c r="C3203" t="str">
        <f>IFERROR(VLOOKUP(B3203,all_raw_csv!$B$2:$AO$2140,2,FALSE),"-")</f>
        <v>HARD RENAISSANCE</v>
      </c>
      <c r="D3203" t="str">
        <f>IFERROR(VLOOKUP($B3203,all_raw_csv!$B$2:$AO$2140,3,FALSE),"-")</f>
        <v>dj TAKA meets DJ YOSHITAKA</v>
      </c>
      <c r="E3203">
        <f>VLOOKUP($A3203,master_version!$A$1:$B$29,2,FALSE)</f>
        <v>20</v>
      </c>
      <c r="F3203" t="str">
        <f>VLOOKUP(G3203,master_diffculty!$A$1:$C$11,3,FALSE)</f>
        <v>SPN</v>
      </c>
      <c r="G3203">
        <v>2</v>
      </c>
      <c r="H3203">
        <f>IFERROR(IF(VLOOKUP($B3203,all_raw_csv!$B$1:$AO$2074,5+($G3203-1)*7,FALSE)=0,-1,VLOOKUP($B3203,all_raw_csv!$B$1:$AO$2074,5+($G3203-1)*7,FALSE)),"-")</f>
        <v>7</v>
      </c>
      <c r="I3203">
        <f>IFERROR(IF(VLOOKUP($B3203,new_notes_bemaniwiki!$A$1:$J$1937,1+$G3203,FALSE)="-",-1,VLOOKUP($B3203,new_notes_bemaniwiki!$A$1:$J$1937,1+$G3203,FALSE)),"🙇")</f>
        <v>767</v>
      </c>
      <c r="J3203" t="s">
        <v>3063</v>
      </c>
      <c r="K3203" t="s">
        <v>3063</v>
      </c>
    </row>
    <row r="3204" spans="1:11" x14ac:dyDescent="0.15">
      <c r="A3204" t="str">
        <f>VLOOKUP(B3204,for_vlookup!$A$1:$B$2046,2,FALSE)</f>
        <v>tricoro</v>
      </c>
      <c r="B3204" s="2" t="s">
        <v>1320</v>
      </c>
      <c r="C3204" t="str">
        <f>IFERROR(VLOOKUP(B3204,all_raw_csv!$B$2:$AO$2140,2,FALSE),"-")</f>
        <v>HARD RENAISSANCE</v>
      </c>
      <c r="D3204" t="str">
        <f>IFERROR(VLOOKUP($B3204,all_raw_csv!$B$2:$AO$2140,3,FALSE),"-")</f>
        <v>dj TAKA meets DJ YOSHITAKA</v>
      </c>
      <c r="E3204">
        <f>VLOOKUP($A3204,master_version!$A$1:$B$29,2,FALSE)</f>
        <v>20</v>
      </c>
      <c r="F3204" t="str">
        <f>VLOOKUP(G3204,master_diffculty!$A$1:$C$11,3,FALSE)</f>
        <v>SPH</v>
      </c>
      <c r="G3204">
        <v>3</v>
      </c>
      <c r="H3204">
        <f>IFERROR(IF(VLOOKUP($B3204,all_raw_csv!$B$1:$AO$2074,5+($G3204-1)*7,FALSE)=0,-1,VLOOKUP($B3204,all_raw_csv!$B$1:$AO$2074,5+($G3204-1)*7,FALSE)),"-")</f>
        <v>10</v>
      </c>
      <c r="I3204">
        <f>IFERROR(IF(VLOOKUP($B3204,new_notes_bemaniwiki!$A$1:$J$1937,1+$G3204,FALSE)="-",-1,VLOOKUP($B3204,new_notes_bemaniwiki!$A$1:$J$1937,1+$G3204,FALSE)),"🙇")</f>
        <v>1248</v>
      </c>
      <c r="J3204" t="s">
        <v>3063</v>
      </c>
      <c r="K3204" t="s">
        <v>3063</v>
      </c>
    </row>
    <row r="3205" spans="1:11" x14ac:dyDescent="0.15">
      <c r="A3205" t="str">
        <f>VLOOKUP(B3205,for_vlookup!$A$1:$B$2046,2,FALSE)</f>
        <v>tricoro</v>
      </c>
      <c r="B3205" s="2" t="s">
        <v>1320</v>
      </c>
      <c r="C3205" t="str">
        <f>IFERROR(VLOOKUP(B3205,all_raw_csv!$B$2:$AO$2140,2,FALSE),"-")</f>
        <v>HARD RENAISSANCE</v>
      </c>
      <c r="D3205" t="str">
        <f>IFERROR(VLOOKUP($B3205,all_raw_csv!$B$2:$AO$2140,3,FALSE),"-")</f>
        <v>dj TAKA meets DJ YOSHITAKA</v>
      </c>
      <c r="E3205">
        <f>VLOOKUP($A3205,master_version!$A$1:$B$29,2,FALSE)</f>
        <v>20</v>
      </c>
      <c r="F3205" t="str">
        <f>VLOOKUP(G3205,master_diffculty!$A$1:$C$11,3,FALSE)</f>
        <v>SPA</v>
      </c>
      <c r="G3205">
        <v>4</v>
      </c>
      <c r="H3205">
        <f>IFERROR(IF(VLOOKUP($B3205,all_raw_csv!$B$1:$AO$2074,5+($G3205-1)*7,FALSE)=0,-1,VLOOKUP($B3205,all_raw_csv!$B$1:$AO$2074,5+($G3205-1)*7,FALSE)),"-")</f>
        <v>12</v>
      </c>
      <c r="I3205">
        <f>IFERROR(IF(VLOOKUP($B3205,new_notes_bemaniwiki!$A$1:$J$1937,1+$G3205,FALSE)="-",-1,VLOOKUP($B3205,new_notes_bemaniwiki!$A$1:$J$1937,1+$G3205,FALSE)),"🙇")</f>
        <v>2130</v>
      </c>
      <c r="J3205" t="s">
        <v>3063</v>
      </c>
      <c r="K3205" t="s">
        <v>3063</v>
      </c>
    </row>
    <row r="3206" spans="1:11" x14ac:dyDescent="0.15">
      <c r="A3206" t="str">
        <f>VLOOKUP(B3206,for_vlookup!$A$1:$B$2046,2,FALSE)</f>
        <v>tricoro</v>
      </c>
      <c r="B3206" s="2" t="s">
        <v>1320</v>
      </c>
      <c r="C3206" t="str">
        <f>IFERROR(VLOOKUP(B3206,all_raw_csv!$B$2:$AO$2140,2,FALSE),"-")</f>
        <v>HARD RENAISSANCE</v>
      </c>
      <c r="D3206" t="str">
        <f>IFERROR(VLOOKUP($B3206,all_raw_csv!$B$2:$AO$2140,3,FALSE),"-")</f>
        <v>dj TAKA meets DJ YOSHITAKA</v>
      </c>
      <c r="E3206">
        <f>VLOOKUP($A3206,master_version!$A$1:$B$29,2,FALSE)</f>
        <v>20</v>
      </c>
      <c r="F3206" t="str">
        <f>VLOOKUP(G3206,master_diffculty!$A$1:$C$11,3,FALSE)</f>
        <v>SPL</v>
      </c>
      <c r="G3206">
        <v>5</v>
      </c>
      <c r="H3206">
        <f>IFERROR(IF(VLOOKUP($B3206,all_raw_csv!$B$1:$AO$2074,5+($G3206-1)*7,FALSE)=0,-1,VLOOKUP($B3206,all_raw_csv!$B$1:$AO$2074,5+($G3206-1)*7,FALSE)),"-")</f>
        <v>-1</v>
      </c>
      <c r="I3206">
        <f>IFERROR(IF(VLOOKUP($B3206,new_notes_bemaniwiki!$A$1:$J$1937,1+$G3206,FALSE)="-",-1,VLOOKUP($B3206,new_notes_bemaniwiki!$A$1:$J$1937,1+$G3206,FALSE)),"🙇")</f>
        <v>-1</v>
      </c>
      <c r="J3206" t="s">
        <v>3063</v>
      </c>
      <c r="K3206" t="s">
        <v>3063</v>
      </c>
    </row>
    <row r="3207" spans="1:11" x14ac:dyDescent="0.15">
      <c r="A3207" t="str">
        <f>VLOOKUP(B3207,for_vlookup!$A$1:$B$2046,2,FALSE)</f>
        <v>tricoro</v>
      </c>
      <c r="B3207" s="2" t="s">
        <v>1322</v>
      </c>
      <c r="C3207" t="str">
        <f>IFERROR(VLOOKUP(B3207,all_raw_csv!$B$2:$AO$2140,2,FALSE),"-")</f>
        <v>VACATION DANCE</v>
      </c>
      <c r="D3207" t="str">
        <f>IFERROR(VLOOKUP($B3207,all_raw_csv!$B$2:$AO$2140,3,FALSE),"-")</f>
        <v>dj razzle dazzle</v>
      </c>
      <c r="E3207">
        <f>VLOOKUP($A3207,master_version!$A$1:$B$29,2,FALSE)</f>
        <v>20</v>
      </c>
      <c r="F3207" t="str">
        <f>VLOOKUP(G3207,master_diffculty!$A$1:$C$11,3,FALSE)</f>
        <v>SPB</v>
      </c>
      <c r="G3207">
        <v>1</v>
      </c>
      <c r="H3207">
        <f>IFERROR(IF(VLOOKUP($B3207,all_raw_csv!$B$1:$AO$2074,5+($G3207-1)*7,FALSE)=0,-1,VLOOKUP($B3207,all_raw_csv!$B$1:$AO$2074,5+($G3207-1)*7,FALSE)),"-")</f>
        <v>-1</v>
      </c>
      <c r="I3207">
        <f>IFERROR(IF(VLOOKUP($B3207,new_notes_bemaniwiki!$A$1:$J$1937,1+$G3207,FALSE)="-",-1,VLOOKUP($B3207,new_notes_bemaniwiki!$A$1:$J$1937,1+$G3207,FALSE)),"🙇")</f>
        <v>-1</v>
      </c>
      <c r="J3207" t="s">
        <v>3063</v>
      </c>
      <c r="K3207" t="s">
        <v>3063</v>
      </c>
    </row>
    <row r="3208" spans="1:11" x14ac:dyDescent="0.15">
      <c r="A3208" t="str">
        <f>VLOOKUP(B3208,for_vlookup!$A$1:$B$2046,2,FALSE)</f>
        <v>tricoro</v>
      </c>
      <c r="B3208" s="2" t="s">
        <v>1322</v>
      </c>
      <c r="C3208" t="str">
        <f>IFERROR(VLOOKUP(B3208,all_raw_csv!$B$2:$AO$2140,2,FALSE),"-")</f>
        <v>VACATION DANCE</v>
      </c>
      <c r="D3208" t="str">
        <f>IFERROR(VLOOKUP($B3208,all_raw_csv!$B$2:$AO$2140,3,FALSE),"-")</f>
        <v>dj razzle dazzle</v>
      </c>
      <c r="E3208">
        <f>VLOOKUP($A3208,master_version!$A$1:$B$29,2,FALSE)</f>
        <v>20</v>
      </c>
      <c r="F3208" t="str">
        <f>VLOOKUP(G3208,master_diffculty!$A$1:$C$11,3,FALSE)</f>
        <v>SPN</v>
      </c>
      <c r="G3208">
        <v>2</v>
      </c>
      <c r="H3208">
        <f>IFERROR(IF(VLOOKUP($B3208,all_raw_csv!$B$1:$AO$2074,5+($G3208-1)*7,FALSE)=0,-1,VLOOKUP($B3208,all_raw_csv!$B$1:$AO$2074,5+($G3208-1)*7,FALSE)),"-")</f>
        <v>6</v>
      </c>
      <c r="I3208">
        <f>IFERROR(IF(VLOOKUP($B3208,new_notes_bemaniwiki!$A$1:$J$1937,1+$G3208,FALSE)="-",-1,VLOOKUP($B3208,new_notes_bemaniwiki!$A$1:$J$1937,1+$G3208,FALSE)),"🙇")</f>
        <v>585</v>
      </c>
      <c r="J3208" t="s">
        <v>3063</v>
      </c>
      <c r="K3208" t="s">
        <v>3063</v>
      </c>
    </row>
    <row r="3209" spans="1:11" x14ac:dyDescent="0.15">
      <c r="A3209" t="str">
        <f>VLOOKUP(B3209,for_vlookup!$A$1:$B$2046,2,FALSE)</f>
        <v>tricoro</v>
      </c>
      <c r="B3209" s="2" t="s">
        <v>1322</v>
      </c>
      <c r="C3209" t="str">
        <f>IFERROR(VLOOKUP(B3209,all_raw_csv!$B$2:$AO$2140,2,FALSE),"-")</f>
        <v>VACATION DANCE</v>
      </c>
      <c r="D3209" t="str">
        <f>IFERROR(VLOOKUP($B3209,all_raw_csv!$B$2:$AO$2140,3,FALSE),"-")</f>
        <v>dj razzle dazzle</v>
      </c>
      <c r="E3209">
        <f>VLOOKUP($A3209,master_version!$A$1:$B$29,2,FALSE)</f>
        <v>20</v>
      </c>
      <c r="F3209" t="str">
        <f>VLOOKUP(G3209,master_diffculty!$A$1:$C$11,3,FALSE)</f>
        <v>SPH</v>
      </c>
      <c r="G3209">
        <v>3</v>
      </c>
      <c r="H3209">
        <f>IFERROR(IF(VLOOKUP($B3209,all_raw_csv!$B$1:$AO$2074,5+($G3209-1)*7,FALSE)=0,-1,VLOOKUP($B3209,all_raw_csv!$B$1:$AO$2074,5+($G3209-1)*7,FALSE)),"-")</f>
        <v>9</v>
      </c>
      <c r="I3209">
        <f>IFERROR(IF(VLOOKUP($B3209,new_notes_bemaniwiki!$A$1:$J$1937,1+$G3209,FALSE)="-",-1,VLOOKUP($B3209,new_notes_bemaniwiki!$A$1:$J$1937,1+$G3209,FALSE)),"🙇")</f>
        <v>972</v>
      </c>
      <c r="J3209" t="s">
        <v>3063</v>
      </c>
      <c r="K3209" t="s">
        <v>3063</v>
      </c>
    </row>
    <row r="3210" spans="1:11" x14ac:dyDescent="0.15">
      <c r="A3210" t="str">
        <f>VLOOKUP(B3210,for_vlookup!$A$1:$B$2046,2,FALSE)</f>
        <v>tricoro</v>
      </c>
      <c r="B3210" s="2" t="s">
        <v>1322</v>
      </c>
      <c r="C3210" t="str">
        <f>IFERROR(VLOOKUP(B3210,all_raw_csv!$B$2:$AO$2140,2,FALSE),"-")</f>
        <v>VACATION DANCE</v>
      </c>
      <c r="D3210" t="str">
        <f>IFERROR(VLOOKUP($B3210,all_raw_csv!$B$2:$AO$2140,3,FALSE),"-")</f>
        <v>dj razzle dazzle</v>
      </c>
      <c r="E3210">
        <f>VLOOKUP($A3210,master_version!$A$1:$B$29,2,FALSE)</f>
        <v>20</v>
      </c>
      <c r="F3210" t="str">
        <f>VLOOKUP(G3210,master_diffculty!$A$1:$C$11,3,FALSE)</f>
        <v>SPA</v>
      </c>
      <c r="G3210">
        <v>4</v>
      </c>
      <c r="H3210">
        <f>IFERROR(IF(VLOOKUP($B3210,all_raw_csv!$B$1:$AO$2074,5+($G3210-1)*7,FALSE)=0,-1,VLOOKUP($B3210,all_raw_csv!$B$1:$AO$2074,5+($G3210-1)*7,FALSE)),"-")</f>
        <v>11</v>
      </c>
      <c r="I3210">
        <f>IFERROR(IF(VLOOKUP($B3210,new_notes_bemaniwiki!$A$1:$J$1937,1+$G3210,FALSE)="-",-1,VLOOKUP($B3210,new_notes_bemaniwiki!$A$1:$J$1937,1+$G3210,FALSE)),"🙇")</f>
        <v>1712</v>
      </c>
      <c r="J3210" t="s">
        <v>3063</v>
      </c>
      <c r="K3210" t="s">
        <v>3063</v>
      </c>
    </row>
    <row r="3211" spans="1:11" x14ac:dyDescent="0.15">
      <c r="A3211" t="str">
        <f>VLOOKUP(B3211,for_vlookup!$A$1:$B$2046,2,FALSE)</f>
        <v>tricoro</v>
      </c>
      <c r="B3211" s="2" t="s">
        <v>1322</v>
      </c>
      <c r="C3211" t="str">
        <f>IFERROR(VLOOKUP(B3211,all_raw_csv!$B$2:$AO$2140,2,FALSE),"-")</f>
        <v>VACATION DANCE</v>
      </c>
      <c r="D3211" t="str">
        <f>IFERROR(VLOOKUP($B3211,all_raw_csv!$B$2:$AO$2140,3,FALSE),"-")</f>
        <v>dj razzle dazzle</v>
      </c>
      <c r="E3211">
        <f>VLOOKUP($A3211,master_version!$A$1:$B$29,2,FALSE)</f>
        <v>20</v>
      </c>
      <c r="F3211" t="str">
        <f>VLOOKUP(G3211,master_diffculty!$A$1:$C$11,3,FALSE)</f>
        <v>SPL</v>
      </c>
      <c r="G3211">
        <v>5</v>
      </c>
      <c r="H3211">
        <f>IFERROR(IF(VLOOKUP($B3211,all_raw_csv!$B$1:$AO$2074,5+($G3211-1)*7,FALSE)=0,-1,VLOOKUP($B3211,all_raw_csv!$B$1:$AO$2074,5+($G3211-1)*7,FALSE)),"-")</f>
        <v>-1</v>
      </c>
      <c r="I3211">
        <f>IFERROR(IF(VLOOKUP($B3211,new_notes_bemaniwiki!$A$1:$J$1937,1+$G3211,FALSE)="-",-1,VLOOKUP($B3211,new_notes_bemaniwiki!$A$1:$J$1937,1+$G3211,FALSE)),"🙇")</f>
        <v>-1</v>
      </c>
      <c r="J3211" t="s">
        <v>3063</v>
      </c>
      <c r="K3211" t="s">
        <v>3063</v>
      </c>
    </row>
    <row r="3212" spans="1:11" x14ac:dyDescent="0.15">
      <c r="A3212" t="str">
        <f>VLOOKUP(B3212,for_vlookup!$A$1:$B$2046,2,FALSE)</f>
        <v>tricoro</v>
      </c>
      <c r="B3212" s="2" t="s">
        <v>1324</v>
      </c>
      <c r="C3212" t="str">
        <f>IFERROR(VLOOKUP(B3212,all_raw_csv!$B$2:$AO$2140,2,FALSE),"-")</f>
        <v>TRANCE CORE</v>
      </c>
      <c r="D3212" t="str">
        <f>IFERROR(VLOOKUP($B3212,all_raw_csv!$B$2:$AO$2140,3,FALSE),"-")</f>
        <v>DJ YOSHITAKA</v>
      </c>
      <c r="E3212">
        <f>VLOOKUP($A3212,master_version!$A$1:$B$29,2,FALSE)</f>
        <v>20</v>
      </c>
      <c r="F3212" t="str">
        <f>VLOOKUP(G3212,master_diffculty!$A$1:$C$11,3,FALSE)</f>
        <v>SPB</v>
      </c>
      <c r="G3212">
        <v>1</v>
      </c>
      <c r="H3212">
        <f>IFERROR(IF(VLOOKUP($B3212,all_raw_csv!$B$1:$AO$2074,5+($G3212-1)*7,FALSE)=0,-1,VLOOKUP($B3212,all_raw_csv!$B$1:$AO$2074,5+($G3212-1)*7,FALSE)),"-")</f>
        <v>2</v>
      </c>
      <c r="I3212">
        <f>IFERROR(IF(VLOOKUP($B3212,new_notes_bemaniwiki!$A$1:$J$1937,1+$G3212,FALSE)="-",-1,VLOOKUP($B3212,new_notes_bemaniwiki!$A$1:$J$1937,1+$G3212,FALSE)),"🙇")</f>
        <v>182</v>
      </c>
      <c r="J3212" t="s">
        <v>3063</v>
      </c>
      <c r="K3212" t="s">
        <v>3063</v>
      </c>
    </row>
    <row r="3213" spans="1:11" x14ac:dyDescent="0.15">
      <c r="A3213" t="str">
        <f>VLOOKUP(B3213,for_vlookup!$A$1:$B$2046,2,FALSE)</f>
        <v>tricoro</v>
      </c>
      <c r="B3213" s="2" t="s">
        <v>1324</v>
      </c>
      <c r="C3213" t="str">
        <f>IFERROR(VLOOKUP(B3213,all_raw_csv!$B$2:$AO$2140,2,FALSE),"-")</f>
        <v>TRANCE CORE</v>
      </c>
      <c r="D3213" t="str">
        <f>IFERROR(VLOOKUP($B3213,all_raw_csv!$B$2:$AO$2140,3,FALSE),"-")</f>
        <v>DJ YOSHITAKA</v>
      </c>
      <c r="E3213">
        <f>VLOOKUP($A3213,master_version!$A$1:$B$29,2,FALSE)</f>
        <v>20</v>
      </c>
      <c r="F3213" t="str">
        <f>VLOOKUP(G3213,master_diffculty!$A$1:$C$11,3,FALSE)</f>
        <v>SPN</v>
      </c>
      <c r="G3213">
        <v>2</v>
      </c>
      <c r="H3213">
        <f>IFERROR(IF(VLOOKUP($B3213,all_raw_csv!$B$1:$AO$2074,5+($G3213-1)*7,FALSE)=0,-1,VLOOKUP($B3213,all_raw_csv!$B$1:$AO$2074,5+($G3213-1)*7,FALSE)),"-")</f>
        <v>6</v>
      </c>
      <c r="I3213">
        <f>IFERROR(IF(VLOOKUP($B3213,new_notes_bemaniwiki!$A$1:$J$1937,1+$G3213,FALSE)="-",-1,VLOOKUP($B3213,new_notes_bemaniwiki!$A$1:$J$1937,1+$G3213,FALSE)),"🙇")</f>
        <v>575</v>
      </c>
      <c r="J3213" t="s">
        <v>3063</v>
      </c>
      <c r="K3213" t="s">
        <v>3063</v>
      </c>
    </row>
    <row r="3214" spans="1:11" x14ac:dyDescent="0.15">
      <c r="A3214" t="str">
        <f>VLOOKUP(B3214,for_vlookup!$A$1:$B$2046,2,FALSE)</f>
        <v>tricoro</v>
      </c>
      <c r="B3214" s="2" t="s">
        <v>1324</v>
      </c>
      <c r="C3214" t="str">
        <f>IFERROR(VLOOKUP(B3214,all_raw_csv!$B$2:$AO$2140,2,FALSE),"-")</f>
        <v>TRANCE CORE</v>
      </c>
      <c r="D3214" t="str">
        <f>IFERROR(VLOOKUP($B3214,all_raw_csv!$B$2:$AO$2140,3,FALSE),"-")</f>
        <v>DJ YOSHITAKA</v>
      </c>
      <c r="E3214">
        <f>VLOOKUP($A3214,master_version!$A$1:$B$29,2,FALSE)</f>
        <v>20</v>
      </c>
      <c r="F3214" t="str">
        <f>VLOOKUP(G3214,master_diffculty!$A$1:$C$11,3,FALSE)</f>
        <v>SPH</v>
      </c>
      <c r="G3214">
        <v>3</v>
      </c>
      <c r="H3214">
        <f>IFERROR(IF(VLOOKUP($B3214,all_raw_csv!$B$1:$AO$2074,5+($G3214-1)*7,FALSE)=0,-1,VLOOKUP($B3214,all_raw_csv!$B$1:$AO$2074,5+($G3214-1)*7,FALSE)),"-")</f>
        <v>9</v>
      </c>
      <c r="I3214">
        <f>IFERROR(IF(VLOOKUP($B3214,new_notes_bemaniwiki!$A$1:$J$1937,1+$G3214,FALSE)="-",-1,VLOOKUP($B3214,new_notes_bemaniwiki!$A$1:$J$1937,1+$G3214,FALSE)),"🙇")</f>
        <v>915</v>
      </c>
      <c r="J3214" t="s">
        <v>3063</v>
      </c>
      <c r="K3214" t="s">
        <v>3063</v>
      </c>
    </row>
    <row r="3215" spans="1:11" x14ac:dyDescent="0.15">
      <c r="A3215" t="str">
        <f>VLOOKUP(B3215,for_vlookup!$A$1:$B$2046,2,FALSE)</f>
        <v>tricoro</v>
      </c>
      <c r="B3215" s="2" t="s">
        <v>1324</v>
      </c>
      <c r="C3215" t="str">
        <f>IFERROR(VLOOKUP(B3215,all_raw_csv!$B$2:$AO$2140,2,FALSE),"-")</f>
        <v>TRANCE CORE</v>
      </c>
      <c r="D3215" t="str">
        <f>IFERROR(VLOOKUP($B3215,all_raw_csv!$B$2:$AO$2140,3,FALSE),"-")</f>
        <v>DJ YOSHITAKA</v>
      </c>
      <c r="E3215">
        <f>VLOOKUP($A3215,master_version!$A$1:$B$29,2,FALSE)</f>
        <v>20</v>
      </c>
      <c r="F3215" t="str">
        <f>VLOOKUP(G3215,master_diffculty!$A$1:$C$11,3,FALSE)</f>
        <v>SPA</v>
      </c>
      <c r="G3215">
        <v>4</v>
      </c>
      <c r="H3215">
        <f>IFERROR(IF(VLOOKUP($B3215,all_raw_csv!$B$1:$AO$2074,5+($G3215-1)*7,FALSE)=0,-1,VLOOKUP($B3215,all_raw_csv!$B$1:$AO$2074,5+($G3215-1)*7,FALSE)),"-")</f>
        <v>11</v>
      </c>
      <c r="I3215">
        <f>IFERROR(IF(VLOOKUP($B3215,new_notes_bemaniwiki!$A$1:$J$1937,1+$G3215,FALSE)="-",-1,VLOOKUP($B3215,new_notes_bemaniwiki!$A$1:$J$1937,1+$G3215,FALSE)),"🙇")</f>
        <v>1460</v>
      </c>
      <c r="J3215" t="s">
        <v>3063</v>
      </c>
      <c r="K3215" t="s">
        <v>3063</v>
      </c>
    </row>
    <row r="3216" spans="1:11" x14ac:dyDescent="0.15">
      <c r="A3216" t="str">
        <f>VLOOKUP(B3216,for_vlookup!$A$1:$B$2046,2,FALSE)</f>
        <v>tricoro</v>
      </c>
      <c r="B3216" s="2" t="s">
        <v>1324</v>
      </c>
      <c r="C3216" t="str">
        <f>IFERROR(VLOOKUP(B3216,all_raw_csv!$B$2:$AO$2140,2,FALSE),"-")</f>
        <v>TRANCE CORE</v>
      </c>
      <c r="D3216" t="str">
        <f>IFERROR(VLOOKUP($B3216,all_raw_csv!$B$2:$AO$2140,3,FALSE),"-")</f>
        <v>DJ YOSHITAKA</v>
      </c>
      <c r="E3216">
        <f>VLOOKUP($A3216,master_version!$A$1:$B$29,2,FALSE)</f>
        <v>20</v>
      </c>
      <c r="F3216" t="str">
        <f>VLOOKUP(G3216,master_diffculty!$A$1:$C$11,3,FALSE)</f>
        <v>SPL</v>
      </c>
      <c r="G3216">
        <v>5</v>
      </c>
      <c r="H3216">
        <f>IFERROR(IF(VLOOKUP($B3216,all_raw_csv!$B$1:$AO$2074,5+($G3216-1)*7,FALSE)=0,-1,VLOOKUP($B3216,all_raw_csv!$B$1:$AO$2074,5+($G3216-1)*7,FALSE)),"-")</f>
        <v>-1</v>
      </c>
      <c r="I3216">
        <f>IFERROR(IF(VLOOKUP($B3216,new_notes_bemaniwiki!$A$1:$J$1937,1+$G3216,FALSE)="-",-1,VLOOKUP($B3216,new_notes_bemaniwiki!$A$1:$J$1937,1+$G3216,FALSE)),"🙇")</f>
        <v>-1</v>
      </c>
      <c r="J3216" t="s">
        <v>3063</v>
      </c>
      <c r="K3216" t="s">
        <v>3063</v>
      </c>
    </row>
    <row r="3217" spans="1:11" x14ac:dyDescent="0.15">
      <c r="A3217" t="str">
        <f>VLOOKUP(B3217,for_vlookup!$A$1:$B$2046,2,FALSE)</f>
        <v>tricoro</v>
      </c>
      <c r="B3217" s="2" t="s">
        <v>1325</v>
      </c>
      <c r="C3217" t="str">
        <f>IFERROR(VLOOKUP(B3217,all_raw_csv!$B$2:$AO$2140,2,FALSE),"-")</f>
        <v>HANDZ UP</v>
      </c>
      <c r="D3217" t="str">
        <f>IFERROR(VLOOKUP($B3217,all_raw_csv!$B$2:$AO$2140,3,FALSE),"-")</f>
        <v>Another Infinity feat. Mayumi Morinaga</v>
      </c>
      <c r="E3217">
        <f>VLOOKUP($A3217,master_version!$A$1:$B$29,2,FALSE)</f>
        <v>20</v>
      </c>
      <c r="F3217" t="str">
        <f>VLOOKUP(G3217,master_diffculty!$A$1:$C$11,3,FALSE)</f>
        <v>SPB</v>
      </c>
      <c r="G3217">
        <v>1</v>
      </c>
      <c r="H3217">
        <f>IFERROR(IF(VLOOKUP($B3217,all_raw_csv!$B$1:$AO$2074,5+($G3217-1)*7,FALSE)=0,-1,VLOOKUP($B3217,all_raw_csv!$B$1:$AO$2074,5+($G3217-1)*7,FALSE)),"-")</f>
        <v>-1</v>
      </c>
      <c r="I3217">
        <f>IFERROR(IF(VLOOKUP($B3217,new_notes_bemaniwiki!$A$1:$J$1937,1+$G3217,FALSE)="-",-1,VLOOKUP($B3217,new_notes_bemaniwiki!$A$1:$J$1937,1+$G3217,FALSE)),"🙇")</f>
        <v>-1</v>
      </c>
      <c r="J3217" t="s">
        <v>3063</v>
      </c>
      <c r="K3217" t="s">
        <v>3063</v>
      </c>
    </row>
    <row r="3218" spans="1:11" x14ac:dyDescent="0.15">
      <c r="A3218" t="str">
        <f>VLOOKUP(B3218,for_vlookup!$A$1:$B$2046,2,FALSE)</f>
        <v>tricoro</v>
      </c>
      <c r="B3218" s="2" t="s">
        <v>1325</v>
      </c>
      <c r="C3218" t="str">
        <f>IFERROR(VLOOKUP(B3218,all_raw_csv!$B$2:$AO$2140,2,FALSE),"-")</f>
        <v>HANDZ UP</v>
      </c>
      <c r="D3218" t="str">
        <f>IFERROR(VLOOKUP($B3218,all_raw_csv!$B$2:$AO$2140,3,FALSE),"-")</f>
        <v>Another Infinity feat. Mayumi Morinaga</v>
      </c>
      <c r="E3218">
        <f>VLOOKUP($A3218,master_version!$A$1:$B$29,2,FALSE)</f>
        <v>20</v>
      </c>
      <c r="F3218" t="str">
        <f>VLOOKUP(G3218,master_diffculty!$A$1:$C$11,3,FALSE)</f>
        <v>SPN</v>
      </c>
      <c r="G3218">
        <v>2</v>
      </c>
      <c r="H3218">
        <f>IFERROR(IF(VLOOKUP($B3218,all_raw_csv!$B$1:$AO$2074,5+($G3218-1)*7,FALSE)=0,-1,VLOOKUP($B3218,all_raw_csv!$B$1:$AO$2074,5+($G3218-1)*7,FALSE)),"-")</f>
        <v>4</v>
      </c>
      <c r="I3218">
        <f>IFERROR(IF(VLOOKUP($B3218,new_notes_bemaniwiki!$A$1:$J$1937,1+$G3218,FALSE)="-",-1,VLOOKUP($B3218,new_notes_bemaniwiki!$A$1:$J$1937,1+$G3218,FALSE)),"🙇")</f>
        <v>393</v>
      </c>
      <c r="J3218" t="s">
        <v>3063</v>
      </c>
      <c r="K3218" t="s">
        <v>3063</v>
      </c>
    </row>
    <row r="3219" spans="1:11" x14ac:dyDescent="0.15">
      <c r="A3219" t="str">
        <f>VLOOKUP(B3219,for_vlookup!$A$1:$B$2046,2,FALSE)</f>
        <v>tricoro</v>
      </c>
      <c r="B3219" s="2" t="s">
        <v>1325</v>
      </c>
      <c r="C3219" t="str">
        <f>IFERROR(VLOOKUP(B3219,all_raw_csv!$B$2:$AO$2140,2,FALSE),"-")</f>
        <v>HANDZ UP</v>
      </c>
      <c r="D3219" t="str">
        <f>IFERROR(VLOOKUP($B3219,all_raw_csv!$B$2:$AO$2140,3,FALSE),"-")</f>
        <v>Another Infinity feat. Mayumi Morinaga</v>
      </c>
      <c r="E3219">
        <f>VLOOKUP($A3219,master_version!$A$1:$B$29,2,FALSE)</f>
        <v>20</v>
      </c>
      <c r="F3219" t="str">
        <f>VLOOKUP(G3219,master_diffculty!$A$1:$C$11,3,FALSE)</f>
        <v>SPH</v>
      </c>
      <c r="G3219">
        <v>3</v>
      </c>
      <c r="H3219">
        <f>IFERROR(IF(VLOOKUP($B3219,all_raw_csv!$B$1:$AO$2074,5+($G3219-1)*7,FALSE)=0,-1,VLOOKUP($B3219,all_raw_csv!$B$1:$AO$2074,5+($G3219-1)*7,FALSE)),"-")</f>
        <v>8</v>
      </c>
      <c r="I3219">
        <f>IFERROR(IF(VLOOKUP($B3219,new_notes_bemaniwiki!$A$1:$J$1937,1+$G3219,FALSE)="-",-1,VLOOKUP($B3219,new_notes_bemaniwiki!$A$1:$J$1937,1+$G3219,FALSE)),"🙇")</f>
        <v>818</v>
      </c>
      <c r="J3219" t="s">
        <v>3063</v>
      </c>
      <c r="K3219" t="s">
        <v>3063</v>
      </c>
    </row>
    <row r="3220" spans="1:11" x14ac:dyDescent="0.15">
      <c r="A3220" t="str">
        <f>VLOOKUP(B3220,for_vlookup!$A$1:$B$2046,2,FALSE)</f>
        <v>tricoro</v>
      </c>
      <c r="B3220" s="2" t="s">
        <v>1325</v>
      </c>
      <c r="C3220" t="str">
        <f>IFERROR(VLOOKUP(B3220,all_raw_csv!$B$2:$AO$2140,2,FALSE),"-")</f>
        <v>HANDZ UP</v>
      </c>
      <c r="D3220" t="str">
        <f>IFERROR(VLOOKUP($B3220,all_raw_csv!$B$2:$AO$2140,3,FALSE),"-")</f>
        <v>Another Infinity feat. Mayumi Morinaga</v>
      </c>
      <c r="E3220">
        <f>VLOOKUP($A3220,master_version!$A$1:$B$29,2,FALSE)</f>
        <v>20</v>
      </c>
      <c r="F3220" t="str">
        <f>VLOOKUP(G3220,master_diffculty!$A$1:$C$11,3,FALSE)</f>
        <v>SPA</v>
      </c>
      <c r="G3220">
        <v>4</v>
      </c>
      <c r="H3220">
        <f>IFERROR(IF(VLOOKUP($B3220,all_raw_csv!$B$1:$AO$2074,5+($G3220-1)*7,FALSE)=0,-1,VLOOKUP($B3220,all_raw_csv!$B$1:$AO$2074,5+($G3220-1)*7,FALSE)),"-")</f>
        <v>10</v>
      </c>
      <c r="I3220">
        <f>IFERROR(IF(VLOOKUP($B3220,new_notes_bemaniwiki!$A$1:$J$1937,1+$G3220,FALSE)="-",-1,VLOOKUP($B3220,new_notes_bemaniwiki!$A$1:$J$1937,1+$G3220,FALSE)),"🙇")</f>
        <v>1144</v>
      </c>
      <c r="J3220" t="s">
        <v>3063</v>
      </c>
      <c r="K3220" t="s">
        <v>3063</v>
      </c>
    </row>
    <row r="3221" spans="1:11" x14ac:dyDescent="0.15">
      <c r="A3221" t="str">
        <f>VLOOKUP(B3221,for_vlookup!$A$1:$B$2046,2,FALSE)</f>
        <v>tricoro</v>
      </c>
      <c r="B3221" s="2" t="s">
        <v>1325</v>
      </c>
      <c r="C3221" t="str">
        <f>IFERROR(VLOOKUP(B3221,all_raw_csv!$B$2:$AO$2140,2,FALSE),"-")</f>
        <v>HANDZ UP</v>
      </c>
      <c r="D3221" t="str">
        <f>IFERROR(VLOOKUP($B3221,all_raw_csv!$B$2:$AO$2140,3,FALSE),"-")</f>
        <v>Another Infinity feat. Mayumi Morinaga</v>
      </c>
      <c r="E3221">
        <f>VLOOKUP($A3221,master_version!$A$1:$B$29,2,FALSE)</f>
        <v>20</v>
      </c>
      <c r="F3221" t="str">
        <f>VLOOKUP(G3221,master_diffculty!$A$1:$C$11,3,FALSE)</f>
        <v>SPL</v>
      </c>
      <c r="G3221">
        <v>5</v>
      </c>
      <c r="H3221">
        <f>IFERROR(IF(VLOOKUP($B3221,all_raw_csv!$B$1:$AO$2074,5+($G3221-1)*7,FALSE)=0,-1,VLOOKUP($B3221,all_raw_csv!$B$1:$AO$2074,5+($G3221-1)*7,FALSE)),"-")</f>
        <v>-1</v>
      </c>
      <c r="I3221">
        <f>IFERROR(IF(VLOOKUP($B3221,new_notes_bemaniwiki!$A$1:$J$1937,1+$G3221,FALSE)="-",-1,VLOOKUP($B3221,new_notes_bemaniwiki!$A$1:$J$1937,1+$G3221,FALSE)),"🙇")</f>
        <v>-1</v>
      </c>
      <c r="J3221" t="s">
        <v>3063</v>
      </c>
      <c r="K3221" t="s">
        <v>3063</v>
      </c>
    </row>
    <row r="3222" spans="1:11" x14ac:dyDescent="0.15">
      <c r="A3222" t="str">
        <f>VLOOKUP(B3222,for_vlookup!$A$1:$B$2046,2,FALSE)</f>
        <v>tricoro</v>
      </c>
      <c r="B3222" s="2" t="s">
        <v>1327</v>
      </c>
      <c r="C3222" t="str">
        <f>IFERROR(VLOOKUP(B3222,all_raw_csv!$B$2:$AO$2140,2,FALSE),"-")</f>
        <v>SPEED DANCE</v>
      </c>
      <c r="D3222" t="str">
        <f>IFERROR(VLOOKUP($B3222,all_raw_csv!$B$2:$AO$2140,3,FALSE),"-")</f>
        <v>猫叉L.E.D.Master+</v>
      </c>
      <c r="E3222">
        <f>VLOOKUP($A3222,master_version!$A$1:$B$29,2,FALSE)</f>
        <v>20</v>
      </c>
      <c r="F3222" t="str">
        <f>VLOOKUP(G3222,master_diffculty!$A$1:$C$11,3,FALSE)</f>
        <v>SPB</v>
      </c>
      <c r="G3222">
        <v>1</v>
      </c>
      <c r="H3222">
        <f>IFERROR(IF(VLOOKUP($B3222,all_raw_csv!$B$1:$AO$2074,5+($G3222-1)*7,FALSE)=0,-1,VLOOKUP($B3222,all_raw_csv!$B$1:$AO$2074,5+($G3222-1)*7,FALSE)),"-")</f>
        <v>-1</v>
      </c>
      <c r="I3222">
        <f>IFERROR(IF(VLOOKUP($B3222,new_notes_bemaniwiki!$A$1:$J$1937,1+$G3222,FALSE)="-",-1,VLOOKUP($B3222,new_notes_bemaniwiki!$A$1:$J$1937,1+$G3222,FALSE)),"🙇")</f>
        <v>-1</v>
      </c>
      <c r="J3222" t="s">
        <v>3063</v>
      </c>
      <c r="K3222" t="s">
        <v>3063</v>
      </c>
    </row>
    <row r="3223" spans="1:11" x14ac:dyDescent="0.15">
      <c r="A3223" t="str">
        <f>VLOOKUP(B3223,for_vlookup!$A$1:$B$2046,2,FALSE)</f>
        <v>tricoro</v>
      </c>
      <c r="B3223" s="2" t="s">
        <v>1327</v>
      </c>
      <c r="C3223" t="str">
        <f>IFERROR(VLOOKUP(B3223,all_raw_csv!$B$2:$AO$2140,2,FALSE),"-")</f>
        <v>SPEED DANCE</v>
      </c>
      <c r="D3223" t="str">
        <f>IFERROR(VLOOKUP($B3223,all_raw_csv!$B$2:$AO$2140,3,FALSE),"-")</f>
        <v>猫叉L.E.D.Master+</v>
      </c>
      <c r="E3223">
        <f>VLOOKUP($A3223,master_version!$A$1:$B$29,2,FALSE)</f>
        <v>20</v>
      </c>
      <c r="F3223" t="str">
        <f>VLOOKUP(G3223,master_diffculty!$A$1:$C$11,3,FALSE)</f>
        <v>SPN</v>
      </c>
      <c r="G3223">
        <v>2</v>
      </c>
      <c r="H3223">
        <f>IFERROR(IF(VLOOKUP($B3223,all_raw_csv!$B$1:$AO$2074,5+($G3223-1)*7,FALSE)=0,-1,VLOOKUP($B3223,all_raw_csv!$B$1:$AO$2074,5+($G3223-1)*7,FALSE)),"-")</f>
        <v>5</v>
      </c>
      <c r="I3223">
        <f>IFERROR(IF(VLOOKUP($B3223,new_notes_bemaniwiki!$A$1:$J$1937,1+$G3223,FALSE)="-",-1,VLOOKUP($B3223,new_notes_bemaniwiki!$A$1:$J$1937,1+$G3223,FALSE)),"🙇")</f>
        <v>527</v>
      </c>
      <c r="J3223" t="s">
        <v>3063</v>
      </c>
      <c r="K3223" t="s">
        <v>3063</v>
      </c>
    </row>
    <row r="3224" spans="1:11" x14ac:dyDescent="0.15">
      <c r="A3224" t="str">
        <f>VLOOKUP(B3224,for_vlookup!$A$1:$B$2046,2,FALSE)</f>
        <v>tricoro</v>
      </c>
      <c r="B3224" s="2" t="s">
        <v>1327</v>
      </c>
      <c r="C3224" t="str">
        <f>IFERROR(VLOOKUP(B3224,all_raw_csv!$B$2:$AO$2140,2,FALSE),"-")</f>
        <v>SPEED DANCE</v>
      </c>
      <c r="D3224" t="str">
        <f>IFERROR(VLOOKUP($B3224,all_raw_csv!$B$2:$AO$2140,3,FALSE),"-")</f>
        <v>猫叉L.E.D.Master+</v>
      </c>
      <c r="E3224">
        <f>VLOOKUP($A3224,master_version!$A$1:$B$29,2,FALSE)</f>
        <v>20</v>
      </c>
      <c r="F3224" t="str">
        <f>VLOOKUP(G3224,master_diffculty!$A$1:$C$11,3,FALSE)</f>
        <v>SPH</v>
      </c>
      <c r="G3224">
        <v>3</v>
      </c>
      <c r="H3224">
        <f>IFERROR(IF(VLOOKUP($B3224,all_raw_csv!$B$1:$AO$2074,5+($G3224-1)*7,FALSE)=0,-1,VLOOKUP($B3224,all_raw_csv!$B$1:$AO$2074,5+($G3224-1)*7,FALSE)),"-")</f>
        <v>10</v>
      </c>
      <c r="I3224">
        <f>IFERROR(IF(VLOOKUP($B3224,new_notes_bemaniwiki!$A$1:$J$1937,1+$G3224,FALSE)="-",-1,VLOOKUP($B3224,new_notes_bemaniwiki!$A$1:$J$1937,1+$G3224,FALSE)),"🙇")</f>
        <v>1149</v>
      </c>
      <c r="J3224" t="s">
        <v>3063</v>
      </c>
      <c r="K3224" t="s">
        <v>3063</v>
      </c>
    </row>
    <row r="3225" spans="1:11" x14ac:dyDescent="0.15">
      <c r="A3225" t="str">
        <f>VLOOKUP(B3225,for_vlookup!$A$1:$B$2046,2,FALSE)</f>
        <v>tricoro</v>
      </c>
      <c r="B3225" s="2" t="s">
        <v>1327</v>
      </c>
      <c r="C3225" t="str">
        <f>IFERROR(VLOOKUP(B3225,all_raw_csv!$B$2:$AO$2140,2,FALSE),"-")</f>
        <v>SPEED DANCE</v>
      </c>
      <c r="D3225" t="str">
        <f>IFERROR(VLOOKUP($B3225,all_raw_csv!$B$2:$AO$2140,3,FALSE),"-")</f>
        <v>猫叉L.E.D.Master+</v>
      </c>
      <c r="E3225">
        <f>VLOOKUP($A3225,master_version!$A$1:$B$29,2,FALSE)</f>
        <v>20</v>
      </c>
      <c r="F3225" t="str">
        <f>VLOOKUP(G3225,master_diffculty!$A$1:$C$11,3,FALSE)</f>
        <v>SPA</v>
      </c>
      <c r="G3225">
        <v>4</v>
      </c>
      <c r="H3225">
        <f>IFERROR(IF(VLOOKUP($B3225,all_raw_csv!$B$1:$AO$2074,5+($G3225-1)*7,FALSE)=0,-1,VLOOKUP($B3225,all_raw_csv!$B$1:$AO$2074,5+($G3225-1)*7,FALSE)),"-")</f>
        <v>12</v>
      </c>
      <c r="I3225">
        <f>IFERROR(IF(VLOOKUP($B3225,new_notes_bemaniwiki!$A$1:$J$1937,1+$G3225,FALSE)="-",-1,VLOOKUP($B3225,new_notes_bemaniwiki!$A$1:$J$1937,1+$G3225,FALSE)),"🙇")</f>
        <v>1676</v>
      </c>
      <c r="J3225" t="s">
        <v>3063</v>
      </c>
      <c r="K3225" t="s">
        <v>3063</v>
      </c>
    </row>
    <row r="3226" spans="1:11" x14ac:dyDescent="0.15">
      <c r="A3226" t="str">
        <f>VLOOKUP(B3226,for_vlookup!$A$1:$B$2046,2,FALSE)</f>
        <v>tricoro</v>
      </c>
      <c r="B3226" s="2" t="s">
        <v>1327</v>
      </c>
      <c r="C3226" t="str">
        <f>IFERROR(VLOOKUP(B3226,all_raw_csv!$B$2:$AO$2140,2,FALSE),"-")</f>
        <v>SPEED DANCE</v>
      </c>
      <c r="D3226" t="str">
        <f>IFERROR(VLOOKUP($B3226,all_raw_csv!$B$2:$AO$2140,3,FALSE),"-")</f>
        <v>猫叉L.E.D.Master+</v>
      </c>
      <c r="E3226">
        <f>VLOOKUP($A3226,master_version!$A$1:$B$29,2,FALSE)</f>
        <v>20</v>
      </c>
      <c r="F3226" t="str">
        <f>VLOOKUP(G3226,master_diffculty!$A$1:$C$11,3,FALSE)</f>
        <v>SPL</v>
      </c>
      <c r="G3226">
        <v>5</v>
      </c>
      <c r="H3226">
        <f>IFERROR(IF(VLOOKUP($B3226,all_raw_csv!$B$1:$AO$2074,5+($G3226-1)*7,FALSE)=0,-1,VLOOKUP($B3226,all_raw_csv!$B$1:$AO$2074,5+($G3226-1)*7,FALSE)),"-")</f>
        <v>-1</v>
      </c>
      <c r="I3226">
        <f>IFERROR(IF(VLOOKUP($B3226,new_notes_bemaniwiki!$A$1:$J$1937,1+$G3226,FALSE)="-",-1,VLOOKUP($B3226,new_notes_bemaniwiki!$A$1:$J$1937,1+$G3226,FALSE)),"🙇")</f>
        <v>-1</v>
      </c>
      <c r="J3226" t="s">
        <v>3063</v>
      </c>
      <c r="K3226" t="s">
        <v>3063</v>
      </c>
    </row>
    <row r="3227" spans="1:11" x14ac:dyDescent="0.15">
      <c r="A3227" t="str">
        <f>VLOOKUP(B3227,for_vlookup!$A$1:$B$2046,2,FALSE)</f>
        <v>tricoro</v>
      </c>
      <c r="B3227" s="2" t="s">
        <v>1330</v>
      </c>
      <c r="C3227" t="str">
        <f>IFERROR(VLOOKUP(B3227,all_raw_csv!$B$2:$AO$2140,2,FALSE),"-")</f>
        <v>KONAMI REMIX</v>
      </c>
      <c r="D3227" t="str">
        <f>IFERROR(VLOOKUP($B3227,all_raw_csv!$B$2:$AO$2140,3,FALSE),"-")</f>
        <v>Sota Fujimori</v>
      </c>
      <c r="E3227">
        <f>VLOOKUP($A3227,master_version!$A$1:$B$29,2,FALSE)</f>
        <v>20</v>
      </c>
      <c r="F3227" t="str">
        <f>VLOOKUP(G3227,master_diffculty!$A$1:$C$11,3,FALSE)</f>
        <v>SPB</v>
      </c>
      <c r="G3227">
        <v>1</v>
      </c>
      <c r="H3227">
        <f>IFERROR(IF(VLOOKUP($B3227,all_raw_csv!$B$1:$AO$2074,5+($G3227-1)*7,FALSE)=0,-1,VLOOKUP($B3227,all_raw_csv!$B$1:$AO$2074,5+($G3227-1)*7,FALSE)),"-")</f>
        <v>-1</v>
      </c>
      <c r="I3227">
        <f>IFERROR(IF(VLOOKUP($B3227,new_notes_bemaniwiki!$A$1:$J$1937,1+$G3227,FALSE)="-",-1,VLOOKUP($B3227,new_notes_bemaniwiki!$A$1:$J$1937,1+$G3227,FALSE)),"🙇")</f>
        <v>-1</v>
      </c>
      <c r="J3227" t="s">
        <v>3063</v>
      </c>
      <c r="K3227" t="s">
        <v>3063</v>
      </c>
    </row>
    <row r="3228" spans="1:11" x14ac:dyDescent="0.15">
      <c r="A3228" t="str">
        <f>VLOOKUP(B3228,for_vlookup!$A$1:$B$2046,2,FALSE)</f>
        <v>tricoro</v>
      </c>
      <c r="B3228" s="2" t="s">
        <v>1330</v>
      </c>
      <c r="C3228" t="str">
        <f>IFERROR(VLOOKUP(B3228,all_raw_csv!$B$2:$AO$2140,2,FALSE),"-")</f>
        <v>KONAMI REMIX</v>
      </c>
      <c r="D3228" t="str">
        <f>IFERROR(VLOOKUP($B3228,all_raw_csv!$B$2:$AO$2140,3,FALSE),"-")</f>
        <v>Sota Fujimori</v>
      </c>
      <c r="E3228">
        <f>VLOOKUP($A3228,master_version!$A$1:$B$29,2,FALSE)</f>
        <v>20</v>
      </c>
      <c r="F3228" t="str">
        <f>VLOOKUP(G3228,master_diffculty!$A$1:$C$11,3,FALSE)</f>
        <v>SPN</v>
      </c>
      <c r="G3228">
        <v>2</v>
      </c>
      <c r="H3228">
        <f>IFERROR(IF(VLOOKUP($B3228,all_raw_csv!$B$1:$AO$2074,5+($G3228-1)*7,FALSE)=0,-1,VLOOKUP($B3228,all_raw_csv!$B$1:$AO$2074,5+($G3228-1)*7,FALSE)),"-")</f>
        <v>5</v>
      </c>
      <c r="I3228">
        <f>IFERROR(IF(VLOOKUP($B3228,new_notes_bemaniwiki!$A$1:$J$1937,1+$G3228,FALSE)="-",-1,VLOOKUP($B3228,new_notes_bemaniwiki!$A$1:$J$1937,1+$G3228,FALSE)),"🙇")</f>
        <v>465</v>
      </c>
      <c r="J3228" t="s">
        <v>3063</v>
      </c>
      <c r="K3228" t="s">
        <v>3063</v>
      </c>
    </row>
    <row r="3229" spans="1:11" x14ac:dyDescent="0.15">
      <c r="A3229" t="str">
        <f>VLOOKUP(B3229,for_vlookup!$A$1:$B$2046,2,FALSE)</f>
        <v>tricoro</v>
      </c>
      <c r="B3229" s="2" t="s">
        <v>1330</v>
      </c>
      <c r="C3229" t="str">
        <f>IFERROR(VLOOKUP(B3229,all_raw_csv!$B$2:$AO$2140,2,FALSE),"-")</f>
        <v>KONAMI REMIX</v>
      </c>
      <c r="D3229" t="str">
        <f>IFERROR(VLOOKUP($B3229,all_raw_csv!$B$2:$AO$2140,3,FALSE),"-")</f>
        <v>Sota Fujimori</v>
      </c>
      <c r="E3229">
        <f>VLOOKUP($A3229,master_version!$A$1:$B$29,2,FALSE)</f>
        <v>20</v>
      </c>
      <c r="F3229" t="str">
        <f>VLOOKUP(G3229,master_diffculty!$A$1:$C$11,3,FALSE)</f>
        <v>SPH</v>
      </c>
      <c r="G3229">
        <v>3</v>
      </c>
      <c r="H3229">
        <f>IFERROR(IF(VLOOKUP($B3229,all_raw_csv!$B$1:$AO$2074,5+($G3229-1)*7,FALSE)=0,-1,VLOOKUP($B3229,all_raw_csv!$B$1:$AO$2074,5+($G3229-1)*7,FALSE)),"-")</f>
        <v>8</v>
      </c>
      <c r="I3229">
        <f>IFERROR(IF(VLOOKUP($B3229,new_notes_bemaniwiki!$A$1:$J$1937,1+$G3229,FALSE)="-",-1,VLOOKUP($B3229,new_notes_bemaniwiki!$A$1:$J$1937,1+$G3229,FALSE)),"🙇")</f>
        <v>869</v>
      </c>
      <c r="J3229" t="s">
        <v>3063</v>
      </c>
      <c r="K3229" t="s">
        <v>3063</v>
      </c>
    </row>
    <row r="3230" spans="1:11" x14ac:dyDescent="0.15">
      <c r="A3230" t="str">
        <f>VLOOKUP(B3230,for_vlookup!$A$1:$B$2046,2,FALSE)</f>
        <v>tricoro</v>
      </c>
      <c r="B3230" s="2" t="s">
        <v>1330</v>
      </c>
      <c r="C3230" t="str">
        <f>IFERROR(VLOOKUP(B3230,all_raw_csv!$B$2:$AO$2140,2,FALSE),"-")</f>
        <v>KONAMI REMIX</v>
      </c>
      <c r="D3230" t="str">
        <f>IFERROR(VLOOKUP($B3230,all_raw_csv!$B$2:$AO$2140,3,FALSE),"-")</f>
        <v>Sota Fujimori</v>
      </c>
      <c r="E3230">
        <f>VLOOKUP($A3230,master_version!$A$1:$B$29,2,FALSE)</f>
        <v>20</v>
      </c>
      <c r="F3230" t="str">
        <f>VLOOKUP(G3230,master_diffculty!$A$1:$C$11,3,FALSE)</f>
        <v>SPA</v>
      </c>
      <c r="G3230">
        <v>4</v>
      </c>
      <c r="H3230">
        <f>IFERROR(IF(VLOOKUP($B3230,all_raw_csv!$B$1:$AO$2074,5+($G3230-1)*7,FALSE)=0,-1,VLOOKUP($B3230,all_raw_csv!$B$1:$AO$2074,5+($G3230-1)*7,FALSE)),"-")</f>
        <v>10</v>
      </c>
      <c r="I3230">
        <f>IFERROR(IF(VLOOKUP($B3230,new_notes_bemaniwiki!$A$1:$J$1937,1+$G3230,FALSE)="-",-1,VLOOKUP($B3230,new_notes_bemaniwiki!$A$1:$J$1937,1+$G3230,FALSE)),"🙇")</f>
        <v>1380</v>
      </c>
      <c r="J3230" t="s">
        <v>3063</v>
      </c>
      <c r="K3230" t="s">
        <v>3063</v>
      </c>
    </row>
    <row r="3231" spans="1:11" x14ac:dyDescent="0.15">
      <c r="A3231" t="str">
        <f>VLOOKUP(B3231,for_vlookup!$A$1:$B$2046,2,FALSE)</f>
        <v>tricoro</v>
      </c>
      <c r="B3231" s="2" t="s">
        <v>1330</v>
      </c>
      <c r="C3231" t="str">
        <f>IFERROR(VLOOKUP(B3231,all_raw_csv!$B$2:$AO$2140,2,FALSE),"-")</f>
        <v>KONAMI REMIX</v>
      </c>
      <c r="D3231" t="str">
        <f>IFERROR(VLOOKUP($B3231,all_raw_csv!$B$2:$AO$2140,3,FALSE),"-")</f>
        <v>Sota Fujimori</v>
      </c>
      <c r="E3231">
        <f>VLOOKUP($A3231,master_version!$A$1:$B$29,2,FALSE)</f>
        <v>20</v>
      </c>
      <c r="F3231" t="str">
        <f>VLOOKUP(G3231,master_diffculty!$A$1:$C$11,3,FALSE)</f>
        <v>SPL</v>
      </c>
      <c r="G3231">
        <v>5</v>
      </c>
      <c r="H3231">
        <f>IFERROR(IF(VLOOKUP($B3231,all_raw_csv!$B$1:$AO$2074,5+($G3231-1)*7,FALSE)=0,-1,VLOOKUP($B3231,all_raw_csv!$B$1:$AO$2074,5+($G3231-1)*7,FALSE)),"-")</f>
        <v>-1</v>
      </c>
      <c r="I3231">
        <f>IFERROR(IF(VLOOKUP($B3231,new_notes_bemaniwiki!$A$1:$J$1937,1+$G3231,FALSE)="-",-1,VLOOKUP($B3231,new_notes_bemaniwiki!$A$1:$J$1937,1+$G3231,FALSE)),"🙇")</f>
        <v>-1</v>
      </c>
      <c r="J3231" t="s">
        <v>3063</v>
      </c>
      <c r="K3231" t="s">
        <v>3063</v>
      </c>
    </row>
    <row r="3232" spans="1:11" x14ac:dyDescent="0.15">
      <c r="A3232" t="str">
        <f>VLOOKUP(B3232,for_vlookup!$A$1:$B$2046,2,FALSE)</f>
        <v>tricoro</v>
      </c>
      <c r="B3232" s="2" t="s">
        <v>1332</v>
      </c>
      <c r="C3232" t="str">
        <f>IFERROR(VLOOKUP(B3232,all_raw_csv!$B$2:$AO$2140,2,FALSE),"-")</f>
        <v>DRUM'N'BASS</v>
      </c>
      <c r="D3232" t="str">
        <f>IFERROR(VLOOKUP($B3232,all_raw_csv!$B$2:$AO$2140,3,FALSE),"-")</f>
        <v>dj TAKA</v>
      </c>
      <c r="E3232">
        <f>VLOOKUP($A3232,master_version!$A$1:$B$29,2,FALSE)</f>
        <v>20</v>
      </c>
      <c r="F3232" t="str">
        <f>VLOOKUP(G3232,master_diffculty!$A$1:$C$11,3,FALSE)</f>
        <v>SPB</v>
      </c>
      <c r="G3232">
        <v>1</v>
      </c>
      <c r="H3232">
        <f>IFERROR(IF(VLOOKUP($B3232,all_raw_csv!$B$1:$AO$2074,5+($G3232-1)*7,FALSE)=0,-1,VLOOKUP($B3232,all_raw_csv!$B$1:$AO$2074,5+($G3232-1)*7,FALSE)),"-")</f>
        <v>-1</v>
      </c>
      <c r="I3232">
        <f>IFERROR(IF(VLOOKUP($B3232,new_notes_bemaniwiki!$A$1:$J$1937,1+$G3232,FALSE)="-",-1,VLOOKUP($B3232,new_notes_bemaniwiki!$A$1:$J$1937,1+$G3232,FALSE)),"🙇")</f>
        <v>-1</v>
      </c>
      <c r="J3232" t="s">
        <v>3063</v>
      </c>
      <c r="K3232" t="s">
        <v>3063</v>
      </c>
    </row>
    <row r="3233" spans="1:11" x14ac:dyDescent="0.15">
      <c r="A3233" t="str">
        <f>VLOOKUP(B3233,for_vlookup!$A$1:$B$2046,2,FALSE)</f>
        <v>tricoro</v>
      </c>
      <c r="B3233" s="2" t="s">
        <v>1332</v>
      </c>
      <c r="C3233" t="str">
        <f>IFERROR(VLOOKUP(B3233,all_raw_csv!$B$2:$AO$2140,2,FALSE),"-")</f>
        <v>DRUM'N'BASS</v>
      </c>
      <c r="D3233" t="str">
        <f>IFERROR(VLOOKUP($B3233,all_raw_csv!$B$2:$AO$2140,3,FALSE),"-")</f>
        <v>dj TAKA</v>
      </c>
      <c r="E3233">
        <f>VLOOKUP($A3233,master_version!$A$1:$B$29,2,FALSE)</f>
        <v>20</v>
      </c>
      <c r="F3233" t="str">
        <f>VLOOKUP(G3233,master_diffculty!$A$1:$C$11,3,FALSE)</f>
        <v>SPN</v>
      </c>
      <c r="G3233">
        <v>2</v>
      </c>
      <c r="H3233">
        <f>IFERROR(IF(VLOOKUP($B3233,all_raw_csv!$B$1:$AO$2074,5+($G3233-1)*7,FALSE)=0,-1,VLOOKUP($B3233,all_raw_csv!$B$1:$AO$2074,5+($G3233-1)*7,FALSE)),"-")</f>
        <v>5</v>
      </c>
      <c r="I3233">
        <f>IFERROR(IF(VLOOKUP($B3233,new_notes_bemaniwiki!$A$1:$J$1937,1+$G3233,FALSE)="-",-1,VLOOKUP($B3233,new_notes_bemaniwiki!$A$1:$J$1937,1+$G3233,FALSE)),"🙇")</f>
        <v>567</v>
      </c>
      <c r="J3233" t="s">
        <v>3063</v>
      </c>
      <c r="K3233" t="s">
        <v>3063</v>
      </c>
    </row>
    <row r="3234" spans="1:11" x14ac:dyDescent="0.15">
      <c r="A3234" t="str">
        <f>VLOOKUP(B3234,for_vlookup!$A$1:$B$2046,2,FALSE)</f>
        <v>tricoro</v>
      </c>
      <c r="B3234" s="2" t="s">
        <v>1332</v>
      </c>
      <c r="C3234" t="str">
        <f>IFERROR(VLOOKUP(B3234,all_raw_csv!$B$2:$AO$2140,2,FALSE),"-")</f>
        <v>DRUM'N'BASS</v>
      </c>
      <c r="D3234" t="str">
        <f>IFERROR(VLOOKUP($B3234,all_raw_csv!$B$2:$AO$2140,3,FALSE),"-")</f>
        <v>dj TAKA</v>
      </c>
      <c r="E3234">
        <f>VLOOKUP($A3234,master_version!$A$1:$B$29,2,FALSE)</f>
        <v>20</v>
      </c>
      <c r="F3234" t="str">
        <f>VLOOKUP(G3234,master_diffculty!$A$1:$C$11,3,FALSE)</f>
        <v>SPH</v>
      </c>
      <c r="G3234">
        <v>3</v>
      </c>
      <c r="H3234">
        <f>IFERROR(IF(VLOOKUP($B3234,all_raw_csv!$B$1:$AO$2074,5+($G3234-1)*7,FALSE)=0,-1,VLOOKUP($B3234,all_raw_csv!$B$1:$AO$2074,5+($G3234-1)*7,FALSE)),"-")</f>
        <v>10</v>
      </c>
      <c r="I3234">
        <f>IFERROR(IF(VLOOKUP($B3234,new_notes_bemaniwiki!$A$1:$J$1937,1+$G3234,FALSE)="-",-1,VLOOKUP($B3234,new_notes_bemaniwiki!$A$1:$J$1937,1+$G3234,FALSE)),"🙇")</f>
        <v>1039</v>
      </c>
      <c r="J3234" t="s">
        <v>3063</v>
      </c>
      <c r="K3234" t="s">
        <v>3063</v>
      </c>
    </row>
    <row r="3235" spans="1:11" x14ac:dyDescent="0.15">
      <c r="A3235" t="str">
        <f>VLOOKUP(B3235,for_vlookup!$A$1:$B$2046,2,FALSE)</f>
        <v>tricoro</v>
      </c>
      <c r="B3235" s="2" t="s">
        <v>1332</v>
      </c>
      <c r="C3235" t="str">
        <f>IFERROR(VLOOKUP(B3235,all_raw_csv!$B$2:$AO$2140,2,FALSE),"-")</f>
        <v>DRUM'N'BASS</v>
      </c>
      <c r="D3235" t="str">
        <f>IFERROR(VLOOKUP($B3235,all_raw_csv!$B$2:$AO$2140,3,FALSE),"-")</f>
        <v>dj TAKA</v>
      </c>
      <c r="E3235">
        <f>VLOOKUP($A3235,master_version!$A$1:$B$29,2,FALSE)</f>
        <v>20</v>
      </c>
      <c r="F3235" t="str">
        <f>VLOOKUP(G3235,master_diffculty!$A$1:$C$11,3,FALSE)</f>
        <v>SPA</v>
      </c>
      <c r="G3235">
        <v>4</v>
      </c>
      <c r="H3235">
        <f>IFERROR(IF(VLOOKUP($B3235,all_raw_csv!$B$1:$AO$2074,5+($G3235-1)*7,FALSE)=0,-1,VLOOKUP($B3235,all_raw_csv!$B$1:$AO$2074,5+($G3235-1)*7,FALSE)),"-")</f>
        <v>12</v>
      </c>
      <c r="I3235">
        <f>IFERROR(IF(VLOOKUP($B3235,new_notes_bemaniwiki!$A$1:$J$1937,1+$G3235,FALSE)="-",-1,VLOOKUP($B3235,new_notes_bemaniwiki!$A$1:$J$1937,1+$G3235,FALSE)),"🙇")</f>
        <v>1392</v>
      </c>
      <c r="J3235" t="s">
        <v>3063</v>
      </c>
      <c r="K3235" t="s">
        <v>3063</v>
      </c>
    </row>
    <row r="3236" spans="1:11" x14ac:dyDescent="0.15">
      <c r="A3236" t="str">
        <f>VLOOKUP(B3236,for_vlookup!$A$1:$B$2046,2,FALSE)</f>
        <v>tricoro</v>
      </c>
      <c r="B3236" s="2" t="s">
        <v>1332</v>
      </c>
      <c r="C3236" t="str">
        <f>IFERROR(VLOOKUP(B3236,all_raw_csv!$B$2:$AO$2140,2,FALSE),"-")</f>
        <v>DRUM'N'BASS</v>
      </c>
      <c r="D3236" t="str">
        <f>IFERROR(VLOOKUP($B3236,all_raw_csv!$B$2:$AO$2140,3,FALSE),"-")</f>
        <v>dj TAKA</v>
      </c>
      <c r="E3236">
        <f>VLOOKUP($A3236,master_version!$A$1:$B$29,2,FALSE)</f>
        <v>20</v>
      </c>
      <c r="F3236" t="str">
        <f>VLOOKUP(G3236,master_diffculty!$A$1:$C$11,3,FALSE)</f>
        <v>SPL</v>
      </c>
      <c r="G3236">
        <v>5</v>
      </c>
      <c r="H3236">
        <f>IFERROR(IF(VLOOKUP($B3236,all_raw_csv!$B$1:$AO$2074,5+($G3236-1)*7,FALSE)=0,-1,VLOOKUP($B3236,all_raw_csv!$B$1:$AO$2074,5+($G3236-1)*7,FALSE)),"-")</f>
        <v>-1</v>
      </c>
      <c r="I3236">
        <f>IFERROR(IF(VLOOKUP($B3236,new_notes_bemaniwiki!$A$1:$J$1937,1+$G3236,FALSE)="-",-1,VLOOKUP($B3236,new_notes_bemaniwiki!$A$1:$J$1937,1+$G3236,FALSE)),"🙇")</f>
        <v>-1</v>
      </c>
      <c r="J3236" t="s">
        <v>3063</v>
      </c>
      <c r="K3236" t="s">
        <v>3063</v>
      </c>
    </row>
    <row r="3237" spans="1:11" x14ac:dyDescent="0.15">
      <c r="A3237" t="str">
        <f>VLOOKUP(B3237,for_vlookup!$A$1:$B$2046,2,FALSE)</f>
        <v>tricoro</v>
      </c>
      <c r="B3237" s="2" t="s">
        <v>1333</v>
      </c>
      <c r="C3237" t="str">
        <f>IFERROR(VLOOKUP(B3237,all_raw_csv!$B$2:$AO$2140,2,FALSE),"-")</f>
        <v>NU RAVE</v>
      </c>
      <c r="D3237" t="str">
        <f>IFERROR(VLOOKUP($B3237,all_raw_csv!$B$2:$AO$2140,3,FALSE),"-")</f>
        <v>PON</v>
      </c>
      <c r="E3237">
        <f>VLOOKUP($A3237,master_version!$A$1:$B$29,2,FALSE)</f>
        <v>20</v>
      </c>
      <c r="F3237" t="str">
        <f>VLOOKUP(G3237,master_diffculty!$A$1:$C$11,3,FALSE)</f>
        <v>SPB</v>
      </c>
      <c r="G3237">
        <v>1</v>
      </c>
      <c r="H3237">
        <f>IFERROR(IF(VLOOKUP($B3237,all_raw_csv!$B$1:$AO$2074,5+($G3237-1)*7,FALSE)=0,-1,VLOOKUP($B3237,all_raw_csv!$B$1:$AO$2074,5+($G3237-1)*7,FALSE)),"-")</f>
        <v>-1</v>
      </c>
      <c r="I3237">
        <f>IFERROR(IF(VLOOKUP($B3237,new_notes_bemaniwiki!$A$1:$J$1937,1+$G3237,FALSE)="-",-1,VLOOKUP($B3237,new_notes_bemaniwiki!$A$1:$J$1937,1+$G3237,FALSE)),"🙇")</f>
        <v>-1</v>
      </c>
      <c r="J3237" t="s">
        <v>3063</v>
      </c>
      <c r="K3237" t="s">
        <v>3063</v>
      </c>
    </row>
    <row r="3238" spans="1:11" x14ac:dyDescent="0.15">
      <c r="A3238" t="str">
        <f>VLOOKUP(B3238,for_vlookup!$A$1:$B$2046,2,FALSE)</f>
        <v>tricoro</v>
      </c>
      <c r="B3238" s="2" t="s">
        <v>1333</v>
      </c>
      <c r="C3238" t="str">
        <f>IFERROR(VLOOKUP(B3238,all_raw_csv!$B$2:$AO$2140,2,FALSE),"-")</f>
        <v>NU RAVE</v>
      </c>
      <c r="D3238" t="str">
        <f>IFERROR(VLOOKUP($B3238,all_raw_csv!$B$2:$AO$2140,3,FALSE),"-")</f>
        <v>PON</v>
      </c>
      <c r="E3238">
        <f>VLOOKUP($A3238,master_version!$A$1:$B$29,2,FALSE)</f>
        <v>20</v>
      </c>
      <c r="F3238" t="str">
        <f>VLOOKUP(G3238,master_diffculty!$A$1:$C$11,3,FALSE)</f>
        <v>SPN</v>
      </c>
      <c r="G3238">
        <v>2</v>
      </c>
      <c r="H3238">
        <f>IFERROR(IF(VLOOKUP($B3238,all_raw_csv!$B$1:$AO$2074,5+($G3238-1)*7,FALSE)=0,-1,VLOOKUP($B3238,all_raw_csv!$B$1:$AO$2074,5+($G3238-1)*7,FALSE)),"-")</f>
        <v>4</v>
      </c>
      <c r="I3238">
        <f>IFERROR(IF(VLOOKUP($B3238,new_notes_bemaniwiki!$A$1:$J$1937,1+$G3238,FALSE)="-",-1,VLOOKUP($B3238,new_notes_bemaniwiki!$A$1:$J$1937,1+$G3238,FALSE)),"🙇")</f>
        <v>280</v>
      </c>
      <c r="J3238" t="s">
        <v>3063</v>
      </c>
      <c r="K3238" t="s">
        <v>3063</v>
      </c>
    </row>
    <row r="3239" spans="1:11" x14ac:dyDescent="0.15">
      <c r="A3239" t="str">
        <f>VLOOKUP(B3239,for_vlookup!$A$1:$B$2046,2,FALSE)</f>
        <v>tricoro</v>
      </c>
      <c r="B3239" s="2" t="s">
        <v>1333</v>
      </c>
      <c r="C3239" t="str">
        <f>IFERROR(VLOOKUP(B3239,all_raw_csv!$B$2:$AO$2140,2,FALSE),"-")</f>
        <v>NU RAVE</v>
      </c>
      <c r="D3239" t="str">
        <f>IFERROR(VLOOKUP($B3239,all_raw_csv!$B$2:$AO$2140,3,FALSE),"-")</f>
        <v>PON</v>
      </c>
      <c r="E3239">
        <f>VLOOKUP($A3239,master_version!$A$1:$B$29,2,FALSE)</f>
        <v>20</v>
      </c>
      <c r="F3239" t="str">
        <f>VLOOKUP(G3239,master_diffculty!$A$1:$C$11,3,FALSE)</f>
        <v>SPH</v>
      </c>
      <c r="G3239">
        <v>3</v>
      </c>
      <c r="H3239">
        <f>IFERROR(IF(VLOOKUP($B3239,all_raw_csv!$B$1:$AO$2074,5+($G3239-1)*7,FALSE)=0,-1,VLOOKUP($B3239,all_raw_csv!$B$1:$AO$2074,5+($G3239-1)*7,FALSE)),"-")</f>
        <v>7</v>
      </c>
      <c r="I3239">
        <f>IFERROR(IF(VLOOKUP($B3239,new_notes_bemaniwiki!$A$1:$J$1937,1+$G3239,FALSE)="-",-1,VLOOKUP($B3239,new_notes_bemaniwiki!$A$1:$J$1937,1+$G3239,FALSE)),"🙇")</f>
        <v>695</v>
      </c>
      <c r="J3239" t="s">
        <v>3063</v>
      </c>
      <c r="K3239" t="s">
        <v>3063</v>
      </c>
    </row>
    <row r="3240" spans="1:11" x14ac:dyDescent="0.15">
      <c r="A3240" t="str">
        <f>VLOOKUP(B3240,for_vlookup!$A$1:$B$2046,2,FALSE)</f>
        <v>tricoro</v>
      </c>
      <c r="B3240" s="2" t="s">
        <v>1333</v>
      </c>
      <c r="C3240" t="str">
        <f>IFERROR(VLOOKUP(B3240,all_raw_csv!$B$2:$AO$2140,2,FALSE),"-")</f>
        <v>NU RAVE</v>
      </c>
      <c r="D3240" t="str">
        <f>IFERROR(VLOOKUP($B3240,all_raw_csv!$B$2:$AO$2140,3,FALSE),"-")</f>
        <v>PON</v>
      </c>
      <c r="E3240">
        <f>VLOOKUP($A3240,master_version!$A$1:$B$29,2,FALSE)</f>
        <v>20</v>
      </c>
      <c r="F3240" t="str">
        <f>VLOOKUP(G3240,master_diffculty!$A$1:$C$11,3,FALSE)</f>
        <v>SPA</v>
      </c>
      <c r="G3240">
        <v>4</v>
      </c>
      <c r="H3240">
        <f>IFERROR(IF(VLOOKUP($B3240,all_raw_csv!$B$1:$AO$2074,5+($G3240-1)*7,FALSE)=0,-1,VLOOKUP($B3240,all_raw_csv!$B$1:$AO$2074,5+($G3240-1)*7,FALSE)),"-")</f>
        <v>9</v>
      </c>
      <c r="I3240">
        <f>IFERROR(IF(VLOOKUP($B3240,new_notes_bemaniwiki!$A$1:$J$1937,1+$G3240,FALSE)="-",-1,VLOOKUP($B3240,new_notes_bemaniwiki!$A$1:$J$1937,1+$G3240,FALSE)),"🙇")</f>
        <v>1066</v>
      </c>
      <c r="J3240" t="s">
        <v>3063</v>
      </c>
      <c r="K3240" t="s">
        <v>3063</v>
      </c>
    </row>
    <row r="3241" spans="1:11" x14ac:dyDescent="0.15">
      <c r="A3241" t="str">
        <f>VLOOKUP(B3241,for_vlookup!$A$1:$B$2046,2,FALSE)</f>
        <v>tricoro</v>
      </c>
      <c r="B3241" s="2" t="s">
        <v>1333</v>
      </c>
      <c r="C3241" t="str">
        <f>IFERROR(VLOOKUP(B3241,all_raw_csv!$B$2:$AO$2140,2,FALSE),"-")</f>
        <v>NU RAVE</v>
      </c>
      <c r="D3241" t="str">
        <f>IFERROR(VLOOKUP($B3241,all_raw_csv!$B$2:$AO$2140,3,FALSE),"-")</f>
        <v>PON</v>
      </c>
      <c r="E3241">
        <f>VLOOKUP($A3241,master_version!$A$1:$B$29,2,FALSE)</f>
        <v>20</v>
      </c>
      <c r="F3241" t="str">
        <f>VLOOKUP(G3241,master_diffculty!$A$1:$C$11,3,FALSE)</f>
        <v>SPL</v>
      </c>
      <c r="G3241">
        <v>5</v>
      </c>
      <c r="H3241">
        <f>IFERROR(IF(VLOOKUP($B3241,all_raw_csv!$B$1:$AO$2074,5+($G3241-1)*7,FALSE)=0,-1,VLOOKUP($B3241,all_raw_csv!$B$1:$AO$2074,5+($G3241-1)*7,FALSE)),"-")</f>
        <v>10</v>
      </c>
      <c r="I3241">
        <f>IFERROR(IF(VLOOKUP($B3241,new_notes_bemaniwiki!$A$1:$J$1937,1+$G3241,FALSE)="-",-1,VLOOKUP($B3241,new_notes_bemaniwiki!$A$1:$J$1937,1+$G3241,FALSE)),"🙇")</f>
        <v>1350</v>
      </c>
      <c r="J3241" t="s">
        <v>3063</v>
      </c>
      <c r="K3241" t="s">
        <v>3063</v>
      </c>
    </row>
    <row r="3242" spans="1:11" x14ac:dyDescent="0.15">
      <c r="A3242" t="str">
        <f>VLOOKUP(B3242,for_vlookup!$A$1:$B$2046,2,FALSE)</f>
        <v>tricoro</v>
      </c>
      <c r="B3242" s="2" t="s">
        <v>1336</v>
      </c>
      <c r="C3242" t="str">
        <f>IFERROR(VLOOKUP(B3242,all_raw_csv!$B$2:$AO$2140,2,FALSE),"-")</f>
        <v>NEW 80's</v>
      </c>
      <c r="D3242" t="str">
        <f>IFERROR(VLOOKUP($B3242,all_raw_csv!$B$2:$AO$2140,3,FALSE),"-")</f>
        <v>Suke+Suke feat.Ribbon</v>
      </c>
      <c r="E3242">
        <f>VLOOKUP($A3242,master_version!$A$1:$B$29,2,FALSE)</f>
        <v>20</v>
      </c>
      <c r="F3242" t="str">
        <f>VLOOKUP(G3242,master_diffculty!$A$1:$C$11,3,FALSE)</f>
        <v>SPB</v>
      </c>
      <c r="G3242">
        <v>1</v>
      </c>
      <c r="H3242">
        <f>IFERROR(IF(VLOOKUP($B3242,all_raw_csv!$B$1:$AO$2074,5+($G3242-1)*7,FALSE)=0,-1,VLOOKUP($B3242,all_raw_csv!$B$1:$AO$2074,5+($G3242-1)*7,FALSE)),"-")</f>
        <v>-1</v>
      </c>
      <c r="I3242">
        <f>IFERROR(IF(VLOOKUP($B3242,new_notes_bemaniwiki!$A$1:$J$1937,1+$G3242,FALSE)="-",-1,VLOOKUP($B3242,new_notes_bemaniwiki!$A$1:$J$1937,1+$G3242,FALSE)),"🙇")</f>
        <v>-1</v>
      </c>
      <c r="J3242" t="s">
        <v>3063</v>
      </c>
      <c r="K3242" t="s">
        <v>3063</v>
      </c>
    </row>
    <row r="3243" spans="1:11" x14ac:dyDescent="0.15">
      <c r="A3243" t="str">
        <f>VLOOKUP(B3243,for_vlookup!$A$1:$B$2046,2,FALSE)</f>
        <v>tricoro</v>
      </c>
      <c r="B3243" s="2" t="s">
        <v>1336</v>
      </c>
      <c r="C3243" t="str">
        <f>IFERROR(VLOOKUP(B3243,all_raw_csv!$B$2:$AO$2140,2,FALSE),"-")</f>
        <v>NEW 80's</v>
      </c>
      <c r="D3243" t="str">
        <f>IFERROR(VLOOKUP($B3243,all_raw_csv!$B$2:$AO$2140,3,FALSE),"-")</f>
        <v>Suke+Suke feat.Ribbon</v>
      </c>
      <c r="E3243">
        <f>VLOOKUP($A3243,master_version!$A$1:$B$29,2,FALSE)</f>
        <v>20</v>
      </c>
      <c r="F3243" t="str">
        <f>VLOOKUP(G3243,master_diffculty!$A$1:$C$11,3,FALSE)</f>
        <v>SPN</v>
      </c>
      <c r="G3243">
        <v>2</v>
      </c>
      <c r="H3243">
        <f>IFERROR(IF(VLOOKUP($B3243,all_raw_csv!$B$1:$AO$2074,5+($G3243-1)*7,FALSE)=0,-1,VLOOKUP($B3243,all_raw_csv!$B$1:$AO$2074,5+($G3243-1)*7,FALSE)),"-")</f>
        <v>3</v>
      </c>
      <c r="I3243">
        <f>IFERROR(IF(VLOOKUP($B3243,new_notes_bemaniwiki!$A$1:$J$1937,1+$G3243,FALSE)="-",-1,VLOOKUP($B3243,new_notes_bemaniwiki!$A$1:$J$1937,1+$G3243,FALSE)),"🙇")</f>
        <v>304</v>
      </c>
      <c r="J3243" t="s">
        <v>3063</v>
      </c>
      <c r="K3243" t="s">
        <v>3063</v>
      </c>
    </row>
    <row r="3244" spans="1:11" x14ac:dyDescent="0.15">
      <c r="A3244" t="str">
        <f>VLOOKUP(B3244,for_vlookup!$A$1:$B$2046,2,FALSE)</f>
        <v>tricoro</v>
      </c>
      <c r="B3244" s="2" t="s">
        <v>1336</v>
      </c>
      <c r="C3244" t="str">
        <f>IFERROR(VLOOKUP(B3244,all_raw_csv!$B$2:$AO$2140,2,FALSE),"-")</f>
        <v>NEW 80's</v>
      </c>
      <c r="D3244" t="str">
        <f>IFERROR(VLOOKUP($B3244,all_raw_csv!$B$2:$AO$2140,3,FALSE),"-")</f>
        <v>Suke+Suke feat.Ribbon</v>
      </c>
      <c r="E3244">
        <f>VLOOKUP($A3244,master_version!$A$1:$B$29,2,FALSE)</f>
        <v>20</v>
      </c>
      <c r="F3244" t="str">
        <f>VLOOKUP(G3244,master_diffculty!$A$1:$C$11,3,FALSE)</f>
        <v>SPH</v>
      </c>
      <c r="G3244">
        <v>3</v>
      </c>
      <c r="H3244">
        <f>IFERROR(IF(VLOOKUP($B3244,all_raw_csv!$B$1:$AO$2074,5+($G3244-1)*7,FALSE)=0,-1,VLOOKUP($B3244,all_raw_csv!$B$1:$AO$2074,5+($G3244-1)*7,FALSE)),"-")</f>
        <v>6</v>
      </c>
      <c r="I3244">
        <f>IFERROR(IF(VLOOKUP($B3244,new_notes_bemaniwiki!$A$1:$J$1937,1+$G3244,FALSE)="-",-1,VLOOKUP($B3244,new_notes_bemaniwiki!$A$1:$J$1937,1+$G3244,FALSE)),"🙇")</f>
        <v>602</v>
      </c>
      <c r="J3244" t="s">
        <v>3063</v>
      </c>
      <c r="K3244" t="s">
        <v>3063</v>
      </c>
    </row>
    <row r="3245" spans="1:11" x14ac:dyDescent="0.15">
      <c r="A3245" t="str">
        <f>VLOOKUP(B3245,for_vlookup!$A$1:$B$2046,2,FALSE)</f>
        <v>tricoro</v>
      </c>
      <c r="B3245" s="2" t="s">
        <v>1336</v>
      </c>
      <c r="C3245" t="str">
        <f>IFERROR(VLOOKUP(B3245,all_raw_csv!$B$2:$AO$2140,2,FALSE),"-")</f>
        <v>NEW 80's</v>
      </c>
      <c r="D3245" t="str">
        <f>IFERROR(VLOOKUP($B3245,all_raw_csv!$B$2:$AO$2140,3,FALSE),"-")</f>
        <v>Suke+Suke feat.Ribbon</v>
      </c>
      <c r="E3245">
        <f>VLOOKUP($A3245,master_version!$A$1:$B$29,2,FALSE)</f>
        <v>20</v>
      </c>
      <c r="F3245" t="str">
        <f>VLOOKUP(G3245,master_diffculty!$A$1:$C$11,3,FALSE)</f>
        <v>SPA</v>
      </c>
      <c r="G3245">
        <v>4</v>
      </c>
      <c r="H3245">
        <f>IFERROR(IF(VLOOKUP($B3245,all_raw_csv!$B$1:$AO$2074,5+($G3245-1)*7,FALSE)=0,-1,VLOOKUP($B3245,all_raw_csv!$B$1:$AO$2074,5+($G3245-1)*7,FALSE)),"-")</f>
        <v>9</v>
      </c>
      <c r="I3245">
        <f>IFERROR(IF(VLOOKUP($B3245,new_notes_bemaniwiki!$A$1:$J$1937,1+$G3245,FALSE)="-",-1,VLOOKUP($B3245,new_notes_bemaniwiki!$A$1:$J$1937,1+$G3245,FALSE)),"🙇")</f>
        <v>950</v>
      </c>
      <c r="J3245" t="s">
        <v>3063</v>
      </c>
      <c r="K3245" t="s">
        <v>3063</v>
      </c>
    </row>
    <row r="3246" spans="1:11" x14ac:dyDescent="0.15">
      <c r="A3246" t="str">
        <f>VLOOKUP(B3246,for_vlookup!$A$1:$B$2046,2,FALSE)</f>
        <v>tricoro</v>
      </c>
      <c r="B3246" s="2" t="s">
        <v>1336</v>
      </c>
      <c r="C3246" t="str">
        <f>IFERROR(VLOOKUP(B3246,all_raw_csv!$B$2:$AO$2140,2,FALSE),"-")</f>
        <v>NEW 80's</v>
      </c>
      <c r="D3246" t="str">
        <f>IFERROR(VLOOKUP($B3246,all_raw_csv!$B$2:$AO$2140,3,FALSE),"-")</f>
        <v>Suke+Suke feat.Ribbon</v>
      </c>
      <c r="E3246">
        <f>VLOOKUP($A3246,master_version!$A$1:$B$29,2,FALSE)</f>
        <v>20</v>
      </c>
      <c r="F3246" t="str">
        <f>VLOOKUP(G3246,master_diffculty!$A$1:$C$11,3,FALSE)</f>
        <v>SPL</v>
      </c>
      <c r="G3246">
        <v>5</v>
      </c>
      <c r="H3246">
        <f>IFERROR(IF(VLOOKUP($B3246,all_raw_csv!$B$1:$AO$2074,5+($G3246-1)*7,FALSE)=0,-1,VLOOKUP($B3246,all_raw_csv!$B$1:$AO$2074,5+($G3246-1)*7,FALSE)),"-")</f>
        <v>-1</v>
      </c>
      <c r="I3246">
        <f>IFERROR(IF(VLOOKUP($B3246,new_notes_bemaniwiki!$A$1:$J$1937,1+$G3246,FALSE)="-",-1,VLOOKUP($B3246,new_notes_bemaniwiki!$A$1:$J$1937,1+$G3246,FALSE)),"🙇")</f>
        <v>-1</v>
      </c>
      <c r="J3246" t="s">
        <v>3063</v>
      </c>
      <c r="K3246" t="s">
        <v>3063</v>
      </c>
    </row>
    <row r="3247" spans="1:11" x14ac:dyDescent="0.15">
      <c r="A3247" t="str">
        <f>VLOOKUP(B3247,for_vlookup!$A$1:$B$2046,2,FALSE)</f>
        <v>tricoro</v>
      </c>
      <c r="B3247" s="2" t="s">
        <v>1339</v>
      </c>
      <c r="C3247" t="str">
        <f>IFERROR(VLOOKUP(B3247,all_raw_csv!$B$2:$AO$2140,2,FALSE),"-")</f>
        <v>HYPER ELECTRO</v>
      </c>
      <c r="D3247" t="str">
        <f>IFERROR(VLOOKUP($B3247,all_raw_csv!$B$2:$AO$2140,3,FALSE),"-")</f>
        <v>Masayoshi Minoshima feat. 坂上なち</v>
      </c>
      <c r="E3247">
        <f>VLOOKUP($A3247,master_version!$A$1:$B$29,2,FALSE)</f>
        <v>20</v>
      </c>
      <c r="F3247" t="str">
        <f>VLOOKUP(G3247,master_diffculty!$A$1:$C$11,3,FALSE)</f>
        <v>SPB</v>
      </c>
      <c r="G3247">
        <v>1</v>
      </c>
      <c r="H3247">
        <f>IFERROR(IF(VLOOKUP($B3247,all_raw_csv!$B$1:$AO$2074,5+($G3247-1)*7,FALSE)=0,-1,VLOOKUP($B3247,all_raw_csv!$B$1:$AO$2074,5+($G3247-1)*7,FALSE)),"-")</f>
        <v>-1</v>
      </c>
      <c r="I3247">
        <f>IFERROR(IF(VLOOKUP($B3247,new_notes_bemaniwiki!$A$1:$J$1937,1+$G3247,FALSE)="-",-1,VLOOKUP($B3247,new_notes_bemaniwiki!$A$1:$J$1937,1+$G3247,FALSE)),"🙇")</f>
        <v>-1</v>
      </c>
      <c r="J3247" t="s">
        <v>3063</v>
      </c>
      <c r="K3247" t="s">
        <v>3063</v>
      </c>
    </row>
    <row r="3248" spans="1:11" x14ac:dyDescent="0.15">
      <c r="A3248" t="str">
        <f>VLOOKUP(B3248,for_vlookup!$A$1:$B$2046,2,FALSE)</f>
        <v>tricoro</v>
      </c>
      <c r="B3248" s="2" t="s">
        <v>1339</v>
      </c>
      <c r="C3248" t="str">
        <f>IFERROR(VLOOKUP(B3248,all_raw_csv!$B$2:$AO$2140,2,FALSE),"-")</f>
        <v>HYPER ELECTRO</v>
      </c>
      <c r="D3248" t="str">
        <f>IFERROR(VLOOKUP($B3248,all_raw_csv!$B$2:$AO$2140,3,FALSE),"-")</f>
        <v>Masayoshi Minoshima feat. 坂上なち</v>
      </c>
      <c r="E3248">
        <f>VLOOKUP($A3248,master_version!$A$1:$B$29,2,FALSE)</f>
        <v>20</v>
      </c>
      <c r="F3248" t="str">
        <f>VLOOKUP(G3248,master_diffculty!$A$1:$C$11,3,FALSE)</f>
        <v>SPN</v>
      </c>
      <c r="G3248">
        <v>2</v>
      </c>
      <c r="H3248">
        <f>IFERROR(IF(VLOOKUP($B3248,all_raw_csv!$B$1:$AO$2074,5+($G3248-1)*7,FALSE)=0,-1,VLOOKUP($B3248,all_raw_csv!$B$1:$AO$2074,5+($G3248-1)*7,FALSE)),"-")</f>
        <v>4</v>
      </c>
      <c r="I3248">
        <f>IFERROR(IF(VLOOKUP($B3248,new_notes_bemaniwiki!$A$1:$J$1937,1+$G3248,FALSE)="-",-1,VLOOKUP($B3248,new_notes_bemaniwiki!$A$1:$J$1937,1+$G3248,FALSE)),"🙇")</f>
        <v>406</v>
      </c>
      <c r="J3248" t="s">
        <v>3063</v>
      </c>
      <c r="K3248" t="s">
        <v>3063</v>
      </c>
    </row>
    <row r="3249" spans="1:11" x14ac:dyDescent="0.15">
      <c r="A3249" t="str">
        <f>VLOOKUP(B3249,for_vlookup!$A$1:$B$2046,2,FALSE)</f>
        <v>tricoro</v>
      </c>
      <c r="B3249" s="2" t="s">
        <v>1339</v>
      </c>
      <c r="C3249" t="str">
        <f>IFERROR(VLOOKUP(B3249,all_raw_csv!$B$2:$AO$2140,2,FALSE),"-")</f>
        <v>HYPER ELECTRO</v>
      </c>
      <c r="D3249" t="str">
        <f>IFERROR(VLOOKUP($B3249,all_raw_csv!$B$2:$AO$2140,3,FALSE),"-")</f>
        <v>Masayoshi Minoshima feat. 坂上なち</v>
      </c>
      <c r="E3249">
        <f>VLOOKUP($A3249,master_version!$A$1:$B$29,2,FALSE)</f>
        <v>20</v>
      </c>
      <c r="F3249" t="str">
        <f>VLOOKUP(G3249,master_diffculty!$A$1:$C$11,3,FALSE)</f>
        <v>SPH</v>
      </c>
      <c r="G3249">
        <v>3</v>
      </c>
      <c r="H3249">
        <f>IFERROR(IF(VLOOKUP($B3249,all_raw_csv!$B$1:$AO$2074,5+($G3249-1)*7,FALSE)=0,-1,VLOOKUP($B3249,all_raw_csv!$B$1:$AO$2074,5+($G3249-1)*7,FALSE)),"-")</f>
        <v>7</v>
      </c>
      <c r="I3249">
        <f>IFERROR(IF(VLOOKUP($B3249,new_notes_bemaniwiki!$A$1:$J$1937,1+$G3249,FALSE)="-",-1,VLOOKUP($B3249,new_notes_bemaniwiki!$A$1:$J$1937,1+$G3249,FALSE)),"🙇")</f>
        <v>669</v>
      </c>
      <c r="J3249" t="s">
        <v>3063</v>
      </c>
      <c r="K3249" t="s">
        <v>3063</v>
      </c>
    </row>
    <row r="3250" spans="1:11" x14ac:dyDescent="0.15">
      <c r="A3250" t="str">
        <f>VLOOKUP(B3250,for_vlookup!$A$1:$B$2046,2,FALSE)</f>
        <v>tricoro</v>
      </c>
      <c r="B3250" s="2" t="s">
        <v>1339</v>
      </c>
      <c r="C3250" t="str">
        <f>IFERROR(VLOOKUP(B3250,all_raw_csv!$B$2:$AO$2140,2,FALSE),"-")</f>
        <v>HYPER ELECTRO</v>
      </c>
      <c r="D3250" t="str">
        <f>IFERROR(VLOOKUP($B3250,all_raw_csv!$B$2:$AO$2140,3,FALSE),"-")</f>
        <v>Masayoshi Minoshima feat. 坂上なち</v>
      </c>
      <c r="E3250">
        <f>VLOOKUP($A3250,master_version!$A$1:$B$29,2,FALSE)</f>
        <v>20</v>
      </c>
      <c r="F3250" t="str">
        <f>VLOOKUP(G3250,master_diffculty!$A$1:$C$11,3,FALSE)</f>
        <v>SPA</v>
      </c>
      <c r="G3250">
        <v>4</v>
      </c>
      <c r="H3250">
        <f>IFERROR(IF(VLOOKUP($B3250,all_raw_csv!$B$1:$AO$2074,5+($G3250-1)*7,FALSE)=0,-1,VLOOKUP($B3250,all_raw_csv!$B$1:$AO$2074,5+($G3250-1)*7,FALSE)),"-")</f>
        <v>10</v>
      </c>
      <c r="I3250">
        <f>IFERROR(IF(VLOOKUP($B3250,new_notes_bemaniwiki!$A$1:$J$1937,1+$G3250,FALSE)="-",-1,VLOOKUP($B3250,new_notes_bemaniwiki!$A$1:$J$1937,1+$G3250,FALSE)),"🙇")</f>
        <v>1105</v>
      </c>
      <c r="J3250" t="s">
        <v>3063</v>
      </c>
      <c r="K3250" t="s">
        <v>3063</v>
      </c>
    </row>
    <row r="3251" spans="1:11" x14ac:dyDescent="0.15">
      <c r="A3251" t="str">
        <f>VLOOKUP(B3251,for_vlookup!$A$1:$B$2046,2,FALSE)</f>
        <v>tricoro</v>
      </c>
      <c r="B3251" s="2" t="s">
        <v>1339</v>
      </c>
      <c r="C3251" t="str">
        <f>IFERROR(VLOOKUP(B3251,all_raw_csv!$B$2:$AO$2140,2,FALSE),"-")</f>
        <v>HYPER ELECTRO</v>
      </c>
      <c r="D3251" t="str">
        <f>IFERROR(VLOOKUP($B3251,all_raw_csv!$B$2:$AO$2140,3,FALSE),"-")</f>
        <v>Masayoshi Minoshima feat. 坂上なち</v>
      </c>
      <c r="E3251">
        <f>VLOOKUP($A3251,master_version!$A$1:$B$29,2,FALSE)</f>
        <v>20</v>
      </c>
      <c r="F3251" t="str">
        <f>VLOOKUP(G3251,master_diffculty!$A$1:$C$11,3,FALSE)</f>
        <v>SPL</v>
      </c>
      <c r="G3251">
        <v>5</v>
      </c>
      <c r="H3251">
        <f>IFERROR(IF(VLOOKUP($B3251,all_raw_csv!$B$1:$AO$2074,5+($G3251-1)*7,FALSE)=0,-1,VLOOKUP($B3251,all_raw_csv!$B$1:$AO$2074,5+($G3251-1)*7,FALSE)),"-")</f>
        <v>-1</v>
      </c>
      <c r="I3251">
        <f>IFERROR(IF(VLOOKUP($B3251,new_notes_bemaniwiki!$A$1:$J$1937,1+$G3251,FALSE)="-",-1,VLOOKUP($B3251,new_notes_bemaniwiki!$A$1:$J$1937,1+$G3251,FALSE)),"🙇")</f>
        <v>-1</v>
      </c>
      <c r="J3251" t="s">
        <v>3063</v>
      </c>
      <c r="K3251" t="s">
        <v>3063</v>
      </c>
    </row>
    <row r="3252" spans="1:11" x14ac:dyDescent="0.15">
      <c r="A3252" t="str">
        <f>VLOOKUP(B3252,for_vlookup!$A$1:$B$2046,2,FALSE)</f>
        <v>tricoro</v>
      </c>
      <c r="B3252" s="2" t="s">
        <v>1341</v>
      </c>
      <c r="C3252" t="str">
        <f>IFERROR(VLOOKUP(B3252,all_raw_csv!$B$2:$AO$2140,2,FALSE),"-")</f>
        <v>ORBITALIC CORE</v>
      </c>
      <c r="D3252" t="str">
        <f>IFERROR(VLOOKUP($B3252,all_raw_csv!$B$2:$AO$2140,3,FALSE),"-")</f>
        <v>U1-ASAMi</v>
      </c>
      <c r="E3252">
        <f>VLOOKUP($A3252,master_version!$A$1:$B$29,2,FALSE)</f>
        <v>20</v>
      </c>
      <c r="F3252" t="str">
        <f>VLOOKUP(G3252,master_diffculty!$A$1:$C$11,3,FALSE)</f>
        <v>SPB</v>
      </c>
      <c r="G3252">
        <v>1</v>
      </c>
      <c r="H3252">
        <f>IFERROR(IF(VLOOKUP($B3252,all_raw_csv!$B$1:$AO$2074,5+($G3252-1)*7,FALSE)=0,-1,VLOOKUP($B3252,all_raw_csv!$B$1:$AO$2074,5+($G3252-1)*7,FALSE)),"-")</f>
        <v>-1</v>
      </c>
      <c r="I3252">
        <f>IFERROR(IF(VLOOKUP($B3252,new_notes_bemaniwiki!$A$1:$J$1937,1+$G3252,FALSE)="-",-1,VLOOKUP($B3252,new_notes_bemaniwiki!$A$1:$J$1937,1+$G3252,FALSE)),"🙇")</f>
        <v>-1</v>
      </c>
      <c r="J3252" t="s">
        <v>3063</v>
      </c>
      <c r="K3252" t="s">
        <v>3063</v>
      </c>
    </row>
    <row r="3253" spans="1:11" x14ac:dyDescent="0.15">
      <c r="A3253" t="str">
        <f>VLOOKUP(B3253,for_vlookup!$A$1:$B$2046,2,FALSE)</f>
        <v>tricoro</v>
      </c>
      <c r="B3253" s="2" t="s">
        <v>1341</v>
      </c>
      <c r="C3253" t="str">
        <f>IFERROR(VLOOKUP(B3253,all_raw_csv!$B$2:$AO$2140,2,FALSE),"-")</f>
        <v>ORBITALIC CORE</v>
      </c>
      <c r="D3253" t="str">
        <f>IFERROR(VLOOKUP($B3253,all_raw_csv!$B$2:$AO$2140,3,FALSE),"-")</f>
        <v>U1-ASAMi</v>
      </c>
      <c r="E3253">
        <f>VLOOKUP($A3253,master_version!$A$1:$B$29,2,FALSE)</f>
        <v>20</v>
      </c>
      <c r="F3253" t="str">
        <f>VLOOKUP(G3253,master_diffculty!$A$1:$C$11,3,FALSE)</f>
        <v>SPN</v>
      </c>
      <c r="G3253">
        <v>2</v>
      </c>
      <c r="H3253">
        <f>IFERROR(IF(VLOOKUP($B3253,all_raw_csv!$B$1:$AO$2074,5+($G3253-1)*7,FALSE)=0,-1,VLOOKUP($B3253,all_raw_csv!$B$1:$AO$2074,5+($G3253-1)*7,FALSE)),"-")</f>
        <v>5</v>
      </c>
      <c r="I3253">
        <f>IFERROR(IF(VLOOKUP($B3253,new_notes_bemaniwiki!$A$1:$J$1937,1+$G3253,FALSE)="-",-1,VLOOKUP($B3253,new_notes_bemaniwiki!$A$1:$J$1937,1+$G3253,FALSE)),"🙇")</f>
        <v>511</v>
      </c>
      <c r="J3253" t="s">
        <v>3063</v>
      </c>
      <c r="K3253" t="s">
        <v>3063</v>
      </c>
    </row>
    <row r="3254" spans="1:11" x14ac:dyDescent="0.15">
      <c r="A3254" t="str">
        <f>VLOOKUP(B3254,for_vlookup!$A$1:$B$2046,2,FALSE)</f>
        <v>tricoro</v>
      </c>
      <c r="B3254" s="2" t="s">
        <v>1341</v>
      </c>
      <c r="C3254" t="str">
        <f>IFERROR(VLOOKUP(B3254,all_raw_csv!$B$2:$AO$2140,2,FALSE),"-")</f>
        <v>ORBITALIC CORE</v>
      </c>
      <c r="D3254" t="str">
        <f>IFERROR(VLOOKUP($B3254,all_raw_csv!$B$2:$AO$2140,3,FALSE),"-")</f>
        <v>U1-ASAMi</v>
      </c>
      <c r="E3254">
        <f>VLOOKUP($A3254,master_version!$A$1:$B$29,2,FALSE)</f>
        <v>20</v>
      </c>
      <c r="F3254" t="str">
        <f>VLOOKUP(G3254,master_diffculty!$A$1:$C$11,3,FALSE)</f>
        <v>SPH</v>
      </c>
      <c r="G3254">
        <v>3</v>
      </c>
      <c r="H3254">
        <f>IFERROR(IF(VLOOKUP($B3254,all_raw_csv!$B$1:$AO$2074,5+($G3254-1)*7,FALSE)=0,-1,VLOOKUP($B3254,all_raw_csv!$B$1:$AO$2074,5+($G3254-1)*7,FALSE)),"-")</f>
        <v>9</v>
      </c>
      <c r="I3254">
        <f>IFERROR(IF(VLOOKUP($B3254,new_notes_bemaniwiki!$A$1:$J$1937,1+$G3254,FALSE)="-",-1,VLOOKUP($B3254,new_notes_bemaniwiki!$A$1:$J$1937,1+$G3254,FALSE)),"🙇")</f>
        <v>942</v>
      </c>
      <c r="J3254" t="s">
        <v>3063</v>
      </c>
      <c r="K3254" t="s">
        <v>3063</v>
      </c>
    </row>
    <row r="3255" spans="1:11" x14ac:dyDescent="0.15">
      <c r="A3255" t="str">
        <f>VLOOKUP(B3255,for_vlookup!$A$1:$B$2046,2,FALSE)</f>
        <v>tricoro</v>
      </c>
      <c r="B3255" s="2" t="s">
        <v>1341</v>
      </c>
      <c r="C3255" t="str">
        <f>IFERROR(VLOOKUP(B3255,all_raw_csv!$B$2:$AO$2140,2,FALSE),"-")</f>
        <v>ORBITALIC CORE</v>
      </c>
      <c r="D3255" t="str">
        <f>IFERROR(VLOOKUP($B3255,all_raw_csv!$B$2:$AO$2140,3,FALSE),"-")</f>
        <v>U1-ASAMi</v>
      </c>
      <c r="E3255">
        <f>VLOOKUP($A3255,master_version!$A$1:$B$29,2,FALSE)</f>
        <v>20</v>
      </c>
      <c r="F3255" t="str">
        <f>VLOOKUP(G3255,master_diffculty!$A$1:$C$11,3,FALSE)</f>
        <v>SPA</v>
      </c>
      <c r="G3255">
        <v>4</v>
      </c>
      <c r="H3255">
        <f>IFERROR(IF(VLOOKUP($B3255,all_raw_csv!$B$1:$AO$2074,5+($G3255-1)*7,FALSE)=0,-1,VLOOKUP($B3255,all_raw_csv!$B$1:$AO$2074,5+($G3255-1)*7,FALSE)),"-")</f>
        <v>11</v>
      </c>
      <c r="I3255">
        <f>IFERROR(IF(VLOOKUP($B3255,new_notes_bemaniwiki!$A$1:$J$1937,1+$G3255,FALSE)="-",-1,VLOOKUP($B3255,new_notes_bemaniwiki!$A$1:$J$1937,1+$G3255,FALSE)),"🙇")</f>
        <v>1398</v>
      </c>
      <c r="J3255" t="s">
        <v>3063</v>
      </c>
      <c r="K3255" t="s">
        <v>3063</v>
      </c>
    </row>
    <row r="3256" spans="1:11" x14ac:dyDescent="0.15">
      <c r="A3256" t="str">
        <f>VLOOKUP(B3256,for_vlookup!$A$1:$B$2046,2,FALSE)</f>
        <v>tricoro</v>
      </c>
      <c r="B3256" s="2" t="s">
        <v>1341</v>
      </c>
      <c r="C3256" t="str">
        <f>IFERROR(VLOOKUP(B3256,all_raw_csv!$B$2:$AO$2140,2,FALSE),"-")</f>
        <v>ORBITALIC CORE</v>
      </c>
      <c r="D3256" t="str">
        <f>IFERROR(VLOOKUP($B3256,all_raw_csv!$B$2:$AO$2140,3,FALSE),"-")</f>
        <v>U1-ASAMi</v>
      </c>
      <c r="E3256">
        <f>VLOOKUP($A3256,master_version!$A$1:$B$29,2,FALSE)</f>
        <v>20</v>
      </c>
      <c r="F3256" t="str">
        <f>VLOOKUP(G3256,master_diffculty!$A$1:$C$11,3,FALSE)</f>
        <v>SPL</v>
      </c>
      <c r="G3256">
        <v>5</v>
      </c>
      <c r="H3256">
        <f>IFERROR(IF(VLOOKUP($B3256,all_raw_csv!$B$1:$AO$2074,5+($G3256-1)*7,FALSE)=0,-1,VLOOKUP($B3256,all_raw_csv!$B$1:$AO$2074,5+($G3256-1)*7,FALSE)),"-")</f>
        <v>-1</v>
      </c>
      <c r="I3256">
        <f>IFERROR(IF(VLOOKUP($B3256,new_notes_bemaniwiki!$A$1:$J$1937,1+$G3256,FALSE)="-",-1,VLOOKUP($B3256,new_notes_bemaniwiki!$A$1:$J$1937,1+$G3256,FALSE)),"🙇")</f>
        <v>-1</v>
      </c>
      <c r="J3256" t="s">
        <v>3063</v>
      </c>
      <c r="K3256" t="s">
        <v>3063</v>
      </c>
    </row>
    <row r="3257" spans="1:11" x14ac:dyDescent="0.15">
      <c r="A3257" t="str">
        <f>VLOOKUP(B3257,for_vlookup!$A$1:$B$2046,2,FALSE)</f>
        <v>tricoro</v>
      </c>
      <c r="B3257" s="2" t="s">
        <v>1344</v>
      </c>
      <c r="C3257" t="str">
        <f>IFERROR(VLOOKUP(B3257,all_raw_csv!$B$2:$AO$2140,2,FALSE),"-")</f>
        <v>HEAVENLY TRANCE</v>
      </c>
      <c r="D3257" t="str">
        <f>IFERROR(VLOOKUP($B3257,all_raw_csv!$B$2:$AO$2140,3,FALSE),"-")</f>
        <v>Sota Fujimori</v>
      </c>
      <c r="E3257">
        <f>VLOOKUP($A3257,master_version!$A$1:$B$29,2,FALSE)</f>
        <v>20</v>
      </c>
      <c r="F3257" t="str">
        <f>VLOOKUP(G3257,master_diffculty!$A$1:$C$11,3,FALSE)</f>
        <v>SPB</v>
      </c>
      <c r="G3257">
        <v>1</v>
      </c>
      <c r="H3257">
        <f>IFERROR(IF(VLOOKUP($B3257,all_raw_csv!$B$1:$AO$2074,5+($G3257-1)*7,FALSE)=0,-1,VLOOKUP($B3257,all_raw_csv!$B$1:$AO$2074,5+($G3257-1)*7,FALSE)),"-")</f>
        <v>-1</v>
      </c>
      <c r="I3257">
        <f>IFERROR(IF(VLOOKUP($B3257,new_notes_bemaniwiki!$A$1:$J$1937,1+$G3257,FALSE)="-",-1,VLOOKUP($B3257,new_notes_bemaniwiki!$A$1:$J$1937,1+$G3257,FALSE)),"🙇")</f>
        <v>-1</v>
      </c>
      <c r="J3257" t="s">
        <v>3063</v>
      </c>
      <c r="K3257" t="s">
        <v>3063</v>
      </c>
    </row>
    <row r="3258" spans="1:11" x14ac:dyDescent="0.15">
      <c r="A3258" t="str">
        <f>VLOOKUP(B3258,for_vlookup!$A$1:$B$2046,2,FALSE)</f>
        <v>tricoro</v>
      </c>
      <c r="B3258" s="2" t="s">
        <v>1344</v>
      </c>
      <c r="C3258" t="str">
        <f>IFERROR(VLOOKUP(B3258,all_raw_csv!$B$2:$AO$2140,2,FALSE),"-")</f>
        <v>HEAVENLY TRANCE</v>
      </c>
      <c r="D3258" t="str">
        <f>IFERROR(VLOOKUP($B3258,all_raw_csv!$B$2:$AO$2140,3,FALSE),"-")</f>
        <v>Sota Fujimori</v>
      </c>
      <c r="E3258">
        <f>VLOOKUP($A3258,master_version!$A$1:$B$29,2,FALSE)</f>
        <v>20</v>
      </c>
      <c r="F3258" t="str">
        <f>VLOOKUP(G3258,master_diffculty!$A$1:$C$11,3,FALSE)</f>
        <v>SPN</v>
      </c>
      <c r="G3258">
        <v>2</v>
      </c>
      <c r="H3258">
        <f>IFERROR(IF(VLOOKUP($B3258,all_raw_csv!$B$1:$AO$2074,5+($G3258-1)*7,FALSE)=0,-1,VLOOKUP($B3258,all_raw_csv!$B$1:$AO$2074,5+($G3258-1)*7,FALSE)),"-")</f>
        <v>4</v>
      </c>
      <c r="I3258">
        <f>IFERROR(IF(VLOOKUP($B3258,new_notes_bemaniwiki!$A$1:$J$1937,1+$G3258,FALSE)="-",-1,VLOOKUP($B3258,new_notes_bemaniwiki!$A$1:$J$1937,1+$G3258,FALSE)),"🙇")</f>
        <v>386</v>
      </c>
      <c r="J3258" t="s">
        <v>3063</v>
      </c>
      <c r="K3258" t="s">
        <v>3063</v>
      </c>
    </row>
    <row r="3259" spans="1:11" x14ac:dyDescent="0.15">
      <c r="A3259" t="str">
        <f>VLOOKUP(B3259,for_vlookup!$A$1:$B$2046,2,FALSE)</f>
        <v>tricoro</v>
      </c>
      <c r="B3259" s="2" t="s">
        <v>1344</v>
      </c>
      <c r="C3259" t="str">
        <f>IFERROR(VLOOKUP(B3259,all_raw_csv!$B$2:$AO$2140,2,FALSE),"-")</f>
        <v>HEAVENLY TRANCE</v>
      </c>
      <c r="D3259" t="str">
        <f>IFERROR(VLOOKUP($B3259,all_raw_csv!$B$2:$AO$2140,3,FALSE),"-")</f>
        <v>Sota Fujimori</v>
      </c>
      <c r="E3259">
        <f>VLOOKUP($A3259,master_version!$A$1:$B$29,2,FALSE)</f>
        <v>20</v>
      </c>
      <c r="F3259" t="str">
        <f>VLOOKUP(G3259,master_diffculty!$A$1:$C$11,3,FALSE)</f>
        <v>SPH</v>
      </c>
      <c r="G3259">
        <v>3</v>
      </c>
      <c r="H3259">
        <f>IFERROR(IF(VLOOKUP($B3259,all_raw_csv!$B$1:$AO$2074,5+($G3259-1)*7,FALSE)=0,-1,VLOOKUP($B3259,all_raw_csv!$B$1:$AO$2074,5+($G3259-1)*7,FALSE)),"-")</f>
        <v>7</v>
      </c>
      <c r="I3259">
        <f>IFERROR(IF(VLOOKUP($B3259,new_notes_bemaniwiki!$A$1:$J$1937,1+$G3259,FALSE)="-",-1,VLOOKUP($B3259,new_notes_bemaniwiki!$A$1:$J$1937,1+$G3259,FALSE)),"🙇")</f>
        <v>745</v>
      </c>
      <c r="J3259" t="s">
        <v>3063</v>
      </c>
      <c r="K3259" t="s">
        <v>3063</v>
      </c>
    </row>
    <row r="3260" spans="1:11" x14ac:dyDescent="0.15">
      <c r="A3260" t="str">
        <f>VLOOKUP(B3260,for_vlookup!$A$1:$B$2046,2,FALSE)</f>
        <v>tricoro</v>
      </c>
      <c r="B3260" s="2" t="s">
        <v>1344</v>
      </c>
      <c r="C3260" t="str">
        <f>IFERROR(VLOOKUP(B3260,all_raw_csv!$B$2:$AO$2140,2,FALSE),"-")</f>
        <v>HEAVENLY TRANCE</v>
      </c>
      <c r="D3260" t="str">
        <f>IFERROR(VLOOKUP($B3260,all_raw_csv!$B$2:$AO$2140,3,FALSE),"-")</f>
        <v>Sota Fujimori</v>
      </c>
      <c r="E3260">
        <f>VLOOKUP($A3260,master_version!$A$1:$B$29,2,FALSE)</f>
        <v>20</v>
      </c>
      <c r="F3260" t="str">
        <f>VLOOKUP(G3260,master_diffculty!$A$1:$C$11,3,FALSE)</f>
        <v>SPA</v>
      </c>
      <c r="G3260">
        <v>4</v>
      </c>
      <c r="H3260">
        <f>IFERROR(IF(VLOOKUP($B3260,all_raw_csv!$B$1:$AO$2074,5+($G3260-1)*7,FALSE)=0,-1,VLOOKUP($B3260,all_raw_csv!$B$1:$AO$2074,5+($G3260-1)*7,FALSE)),"-")</f>
        <v>9</v>
      </c>
      <c r="I3260">
        <f>IFERROR(IF(VLOOKUP($B3260,new_notes_bemaniwiki!$A$1:$J$1937,1+$G3260,FALSE)="-",-1,VLOOKUP($B3260,new_notes_bemaniwiki!$A$1:$J$1937,1+$G3260,FALSE)),"🙇")</f>
        <v>1072</v>
      </c>
      <c r="J3260" t="s">
        <v>3063</v>
      </c>
      <c r="K3260" t="s">
        <v>3063</v>
      </c>
    </row>
    <row r="3261" spans="1:11" x14ac:dyDescent="0.15">
      <c r="A3261" t="str">
        <f>VLOOKUP(B3261,for_vlookup!$A$1:$B$2046,2,FALSE)</f>
        <v>tricoro</v>
      </c>
      <c r="B3261" s="2" t="s">
        <v>1344</v>
      </c>
      <c r="C3261" t="str">
        <f>IFERROR(VLOOKUP(B3261,all_raw_csv!$B$2:$AO$2140,2,FALSE),"-")</f>
        <v>HEAVENLY TRANCE</v>
      </c>
      <c r="D3261" t="str">
        <f>IFERROR(VLOOKUP($B3261,all_raw_csv!$B$2:$AO$2140,3,FALSE),"-")</f>
        <v>Sota Fujimori</v>
      </c>
      <c r="E3261">
        <f>VLOOKUP($A3261,master_version!$A$1:$B$29,2,FALSE)</f>
        <v>20</v>
      </c>
      <c r="F3261" t="str">
        <f>VLOOKUP(G3261,master_diffculty!$A$1:$C$11,3,FALSE)</f>
        <v>SPL</v>
      </c>
      <c r="G3261">
        <v>5</v>
      </c>
      <c r="H3261">
        <f>IFERROR(IF(VLOOKUP($B3261,all_raw_csv!$B$1:$AO$2074,5+($G3261-1)*7,FALSE)=0,-1,VLOOKUP($B3261,all_raw_csv!$B$1:$AO$2074,5+($G3261-1)*7,FALSE)),"-")</f>
        <v>-1</v>
      </c>
      <c r="I3261">
        <f>IFERROR(IF(VLOOKUP($B3261,new_notes_bemaniwiki!$A$1:$J$1937,1+$G3261,FALSE)="-",-1,VLOOKUP($B3261,new_notes_bemaniwiki!$A$1:$J$1937,1+$G3261,FALSE)),"🙇")</f>
        <v>-1</v>
      </c>
      <c r="J3261" t="s">
        <v>3063</v>
      </c>
      <c r="K3261" t="s">
        <v>3063</v>
      </c>
    </row>
    <row r="3262" spans="1:11" x14ac:dyDescent="0.15">
      <c r="A3262" t="str">
        <f>VLOOKUP(B3262,for_vlookup!$A$1:$B$2046,2,FALSE)</f>
        <v>tricoro</v>
      </c>
      <c r="B3262" s="2" t="s">
        <v>1346</v>
      </c>
      <c r="C3262" t="str">
        <f>IFERROR(VLOOKUP(B3262,all_raw_csv!$B$2:$AO$2140,2,FALSE),"-")</f>
        <v>HARD RENAISSANCE</v>
      </c>
      <c r="D3262" t="str">
        <f>IFERROR(VLOOKUP($B3262,all_raw_csv!$B$2:$AO$2140,3,FALSE),"-")</f>
        <v>DJ YOSHITAKA</v>
      </c>
      <c r="E3262">
        <f>VLOOKUP($A3262,master_version!$A$1:$B$29,2,FALSE)</f>
        <v>20</v>
      </c>
      <c r="F3262" t="str">
        <f>VLOOKUP(G3262,master_diffculty!$A$1:$C$11,3,FALSE)</f>
        <v>SPB</v>
      </c>
      <c r="G3262">
        <v>1</v>
      </c>
      <c r="H3262">
        <f>IFERROR(IF(VLOOKUP($B3262,all_raw_csv!$B$1:$AO$2074,5+($G3262-1)*7,FALSE)=0,-1,VLOOKUP($B3262,all_raw_csv!$B$1:$AO$2074,5+($G3262-1)*7,FALSE)),"-")</f>
        <v>1</v>
      </c>
      <c r="I3262">
        <f>IFERROR(IF(VLOOKUP($B3262,new_notes_bemaniwiki!$A$1:$J$1937,1+$G3262,FALSE)="-",-1,VLOOKUP($B3262,new_notes_bemaniwiki!$A$1:$J$1937,1+$G3262,FALSE)),"🙇")</f>
        <v>134</v>
      </c>
      <c r="J3262" t="s">
        <v>3063</v>
      </c>
      <c r="K3262" t="s">
        <v>3063</v>
      </c>
    </row>
    <row r="3263" spans="1:11" x14ac:dyDescent="0.15">
      <c r="A3263" t="str">
        <f>VLOOKUP(B3263,for_vlookup!$A$1:$B$2046,2,FALSE)</f>
        <v>tricoro</v>
      </c>
      <c r="B3263" s="2" t="s">
        <v>1346</v>
      </c>
      <c r="C3263" t="str">
        <f>IFERROR(VLOOKUP(B3263,all_raw_csv!$B$2:$AO$2140,2,FALSE),"-")</f>
        <v>HARD RENAISSANCE</v>
      </c>
      <c r="D3263" t="str">
        <f>IFERROR(VLOOKUP($B3263,all_raw_csv!$B$2:$AO$2140,3,FALSE),"-")</f>
        <v>DJ YOSHITAKA</v>
      </c>
      <c r="E3263">
        <f>VLOOKUP($A3263,master_version!$A$1:$B$29,2,FALSE)</f>
        <v>20</v>
      </c>
      <c r="F3263" t="str">
        <f>VLOOKUP(G3263,master_diffculty!$A$1:$C$11,3,FALSE)</f>
        <v>SPN</v>
      </c>
      <c r="G3263">
        <v>2</v>
      </c>
      <c r="H3263">
        <f>IFERROR(IF(VLOOKUP($B3263,all_raw_csv!$B$1:$AO$2074,5+($G3263-1)*7,FALSE)=0,-1,VLOOKUP($B3263,all_raw_csv!$B$1:$AO$2074,5+($G3263-1)*7,FALSE)),"-")</f>
        <v>6</v>
      </c>
      <c r="I3263">
        <f>IFERROR(IF(VLOOKUP($B3263,new_notes_bemaniwiki!$A$1:$J$1937,1+$G3263,FALSE)="-",-1,VLOOKUP($B3263,new_notes_bemaniwiki!$A$1:$J$1937,1+$G3263,FALSE)),"🙇")</f>
        <v>595</v>
      </c>
      <c r="J3263" t="s">
        <v>3063</v>
      </c>
      <c r="K3263" t="s">
        <v>3063</v>
      </c>
    </row>
    <row r="3264" spans="1:11" x14ac:dyDescent="0.15">
      <c r="A3264" t="str">
        <f>VLOOKUP(B3264,for_vlookup!$A$1:$B$2046,2,FALSE)</f>
        <v>tricoro</v>
      </c>
      <c r="B3264" s="2" t="s">
        <v>1346</v>
      </c>
      <c r="C3264" t="str">
        <f>IFERROR(VLOOKUP(B3264,all_raw_csv!$B$2:$AO$2140,2,FALSE),"-")</f>
        <v>HARD RENAISSANCE</v>
      </c>
      <c r="D3264" t="str">
        <f>IFERROR(VLOOKUP($B3264,all_raw_csv!$B$2:$AO$2140,3,FALSE),"-")</f>
        <v>DJ YOSHITAKA</v>
      </c>
      <c r="E3264">
        <f>VLOOKUP($A3264,master_version!$A$1:$B$29,2,FALSE)</f>
        <v>20</v>
      </c>
      <c r="F3264" t="str">
        <f>VLOOKUP(G3264,master_diffculty!$A$1:$C$11,3,FALSE)</f>
        <v>SPH</v>
      </c>
      <c r="G3264">
        <v>3</v>
      </c>
      <c r="H3264">
        <f>IFERROR(IF(VLOOKUP($B3264,all_raw_csv!$B$1:$AO$2074,5+($G3264-1)*7,FALSE)=0,-1,VLOOKUP($B3264,all_raw_csv!$B$1:$AO$2074,5+($G3264-1)*7,FALSE)),"-")</f>
        <v>10</v>
      </c>
      <c r="I3264">
        <f>IFERROR(IF(VLOOKUP($B3264,new_notes_bemaniwiki!$A$1:$J$1937,1+$G3264,FALSE)="-",-1,VLOOKUP($B3264,new_notes_bemaniwiki!$A$1:$J$1937,1+$G3264,FALSE)),"🙇")</f>
        <v>1300</v>
      </c>
      <c r="J3264" t="s">
        <v>3063</v>
      </c>
      <c r="K3264" t="s">
        <v>3063</v>
      </c>
    </row>
    <row r="3265" spans="1:11" x14ac:dyDescent="0.15">
      <c r="A3265" t="str">
        <f>VLOOKUP(B3265,for_vlookup!$A$1:$B$2046,2,FALSE)</f>
        <v>tricoro</v>
      </c>
      <c r="B3265" s="2" t="s">
        <v>1346</v>
      </c>
      <c r="C3265" t="str">
        <f>IFERROR(VLOOKUP(B3265,all_raw_csv!$B$2:$AO$2140,2,FALSE),"-")</f>
        <v>HARD RENAISSANCE</v>
      </c>
      <c r="D3265" t="str">
        <f>IFERROR(VLOOKUP($B3265,all_raw_csv!$B$2:$AO$2140,3,FALSE),"-")</f>
        <v>DJ YOSHITAKA</v>
      </c>
      <c r="E3265">
        <f>VLOOKUP($A3265,master_version!$A$1:$B$29,2,FALSE)</f>
        <v>20</v>
      </c>
      <c r="F3265" t="str">
        <f>VLOOKUP(G3265,master_diffculty!$A$1:$C$11,3,FALSE)</f>
        <v>SPA</v>
      </c>
      <c r="G3265">
        <v>4</v>
      </c>
      <c r="H3265">
        <f>IFERROR(IF(VLOOKUP($B3265,all_raw_csv!$B$1:$AO$2074,5+($G3265-1)*7,FALSE)=0,-1,VLOOKUP($B3265,all_raw_csv!$B$1:$AO$2074,5+($G3265-1)*7,FALSE)),"-")</f>
        <v>12</v>
      </c>
      <c r="I3265">
        <f>IFERROR(IF(VLOOKUP($B3265,new_notes_bemaniwiki!$A$1:$J$1937,1+$G3265,FALSE)="-",-1,VLOOKUP($B3265,new_notes_bemaniwiki!$A$1:$J$1937,1+$G3265,FALSE)),"🙇")</f>
        <v>1918</v>
      </c>
      <c r="J3265" t="s">
        <v>3063</v>
      </c>
      <c r="K3265" t="s">
        <v>3063</v>
      </c>
    </row>
    <row r="3266" spans="1:11" x14ac:dyDescent="0.15">
      <c r="A3266" t="str">
        <f>VLOOKUP(B3266,for_vlookup!$A$1:$B$2046,2,FALSE)</f>
        <v>tricoro</v>
      </c>
      <c r="B3266" s="2" t="s">
        <v>1346</v>
      </c>
      <c r="C3266" t="str">
        <f>IFERROR(VLOOKUP(B3266,all_raw_csv!$B$2:$AO$2140,2,FALSE),"-")</f>
        <v>HARD RENAISSANCE</v>
      </c>
      <c r="D3266" t="str">
        <f>IFERROR(VLOOKUP($B3266,all_raw_csv!$B$2:$AO$2140,3,FALSE),"-")</f>
        <v>DJ YOSHITAKA</v>
      </c>
      <c r="E3266">
        <f>VLOOKUP($A3266,master_version!$A$1:$B$29,2,FALSE)</f>
        <v>20</v>
      </c>
      <c r="F3266" t="str">
        <f>VLOOKUP(G3266,master_diffculty!$A$1:$C$11,3,FALSE)</f>
        <v>SPL</v>
      </c>
      <c r="G3266">
        <v>5</v>
      </c>
      <c r="H3266">
        <f>IFERROR(IF(VLOOKUP($B3266,all_raw_csv!$B$1:$AO$2074,5+($G3266-1)*7,FALSE)=0,-1,VLOOKUP($B3266,all_raw_csv!$B$1:$AO$2074,5+($G3266-1)*7,FALSE)),"-")</f>
        <v>-1</v>
      </c>
      <c r="I3266">
        <f>IFERROR(IF(VLOOKUP($B3266,new_notes_bemaniwiki!$A$1:$J$1937,1+$G3266,FALSE)="-",-1,VLOOKUP($B3266,new_notes_bemaniwiki!$A$1:$J$1937,1+$G3266,FALSE)),"🙇")</f>
        <v>-1</v>
      </c>
      <c r="J3266" t="s">
        <v>3063</v>
      </c>
      <c r="K3266" t="s">
        <v>3063</v>
      </c>
    </row>
    <row r="3267" spans="1:11" x14ac:dyDescent="0.15">
      <c r="A3267" t="str">
        <f>VLOOKUP(B3267,for_vlookup!$A$1:$B$2046,2,FALSE)</f>
        <v>tricoro</v>
      </c>
      <c r="B3267" s="2" t="s">
        <v>1347</v>
      </c>
      <c r="C3267" t="str">
        <f>IFERROR(VLOOKUP(B3267,all_raw_csv!$B$2:$AO$2140,2,FALSE),"-")</f>
        <v>TRANCE</v>
      </c>
      <c r="D3267" t="str">
        <f>IFERROR(VLOOKUP($B3267,all_raw_csv!$B$2:$AO$2140,3,FALSE),"-")</f>
        <v>dj TAKA</v>
      </c>
      <c r="E3267">
        <f>VLOOKUP($A3267,master_version!$A$1:$B$29,2,FALSE)</f>
        <v>20</v>
      </c>
      <c r="F3267" t="str">
        <f>VLOOKUP(G3267,master_diffculty!$A$1:$C$11,3,FALSE)</f>
        <v>SPB</v>
      </c>
      <c r="G3267">
        <v>1</v>
      </c>
      <c r="H3267">
        <f>IFERROR(IF(VLOOKUP($B3267,all_raw_csv!$B$1:$AO$2074,5+($G3267-1)*7,FALSE)=0,-1,VLOOKUP($B3267,all_raw_csv!$B$1:$AO$2074,5+($G3267-1)*7,FALSE)),"-")</f>
        <v>-1</v>
      </c>
      <c r="I3267">
        <f>IFERROR(IF(VLOOKUP($B3267,new_notes_bemaniwiki!$A$1:$J$1937,1+$G3267,FALSE)="-",-1,VLOOKUP($B3267,new_notes_bemaniwiki!$A$1:$J$1937,1+$G3267,FALSE)),"🙇")</f>
        <v>-1</v>
      </c>
      <c r="J3267" t="s">
        <v>3063</v>
      </c>
      <c r="K3267" t="s">
        <v>3063</v>
      </c>
    </row>
    <row r="3268" spans="1:11" x14ac:dyDescent="0.15">
      <c r="A3268" t="str">
        <f>VLOOKUP(B3268,for_vlookup!$A$1:$B$2046,2,FALSE)</f>
        <v>tricoro</v>
      </c>
      <c r="B3268" s="2" t="s">
        <v>1347</v>
      </c>
      <c r="C3268" t="str">
        <f>IFERROR(VLOOKUP(B3268,all_raw_csv!$B$2:$AO$2140,2,FALSE),"-")</f>
        <v>TRANCE</v>
      </c>
      <c r="D3268" t="str">
        <f>IFERROR(VLOOKUP($B3268,all_raw_csv!$B$2:$AO$2140,3,FALSE),"-")</f>
        <v>dj TAKA</v>
      </c>
      <c r="E3268">
        <f>VLOOKUP($A3268,master_version!$A$1:$B$29,2,FALSE)</f>
        <v>20</v>
      </c>
      <c r="F3268" t="str">
        <f>VLOOKUP(G3268,master_diffculty!$A$1:$C$11,3,FALSE)</f>
        <v>SPN</v>
      </c>
      <c r="G3268">
        <v>2</v>
      </c>
      <c r="H3268">
        <f>IFERROR(IF(VLOOKUP($B3268,all_raw_csv!$B$1:$AO$2074,5+($G3268-1)*7,FALSE)=0,-1,VLOOKUP($B3268,all_raw_csv!$B$1:$AO$2074,5+($G3268-1)*7,FALSE)),"-")</f>
        <v>6</v>
      </c>
      <c r="I3268">
        <f>IFERROR(IF(VLOOKUP($B3268,new_notes_bemaniwiki!$A$1:$J$1937,1+$G3268,FALSE)="-",-1,VLOOKUP($B3268,new_notes_bemaniwiki!$A$1:$J$1937,1+$G3268,FALSE)),"🙇")</f>
        <v>760</v>
      </c>
      <c r="J3268" t="s">
        <v>3063</v>
      </c>
      <c r="K3268" t="s">
        <v>3063</v>
      </c>
    </row>
    <row r="3269" spans="1:11" x14ac:dyDescent="0.15">
      <c r="A3269" t="str">
        <f>VLOOKUP(B3269,for_vlookup!$A$1:$B$2046,2,FALSE)</f>
        <v>tricoro</v>
      </c>
      <c r="B3269" s="2" t="s">
        <v>1347</v>
      </c>
      <c r="C3269" t="str">
        <f>IFERROR(VLOOKUP(B3269,all_raw_csv!$B$2:$AO$2140,2,FALSE),"-")</f>
        <v>TRANCE</v>
      </c>
      <c r="D3269" t="str">
        <f>IFERROR(VLOOKUP($B3269,all_raw_csv!$B$2:$AO$2140,3,FALSE),"-")</f>
        <v>dj TAKA</v>
      </c>
      <c r="E3269">
        <f>VLOOKUP($A3269,master_version!$A$1:$B$29,2,FALSE)</f>
        <v>20</v>
      </c>
      <c r="F3269" t="str">
        <f>VLOOKUP(G3269,master_diffculty!$A$1:$C$11,3,FALSE)</f>
        <v>SPH</v>
      </c>
      <c r="G3269">
        <v>3</v>
      </c>
      <c r="H3269">
        <f>IFERROR(IF(VLOOKUP($B3269,all_raw_csv!$B$1:$AO$2074,5+($G3269-1)*7,FALSE)=0,-1,VLOOKUP($B3269,all_raw_csv!$B$1:$AO$2074,5+($G3269-1)*7,FALSE)),"-")</f>
        <v>9</v>
      </c>
      <c r="I3269">
        <f>IFERROR(IF(VLOOKUP($B3269,new_notes_bemaniwiki!$A$1:$J$1937,1+$G3269,FALSE)="-",-1,VLOOKUP($B3269,new_notes_bemaniwiki!$A$1:$J$1937,1+$G3269,FALSE)),"🙇")</f>
        <v>1203</v>
      </c>
      <c r="J3269" t="s">
        <v>3063</v>
      </c>
      <c r="K3269" t="s">
        <v>3063</v>
      </c>
    </row>
    <row r="3270" spans="1:11" x14ac:dyDescent="0.15">
      <c r="A3270" t="str">
        <f>VLOOKUP(B3270,for_vlookup!$A$1:$B$2046,2,FALSE)</f>
        <v>tricoro</v>
      </c>
      <c r="B3270" s="2" t="s">
        <v>1347</v>
      </c>
      <c r="C3270" t="str">
        <f>IFERROR(VLOOKUP(B3270,all_raw_csv!$B$2:$AO$2140,2,FALSE),"-")</f>
        <v>TRANCE</v>
      </c>
      <c r="D3270" t="str">
        <f>IFERROR(VLOOKUP($B3270,all_raw_csv!$B$2:$AO$2140,3,FALSE),"-")</f>
        <v>dj TAKA</v>
      </c>
      <c r="E3270">
        <f>VLOOKUP($A3270,master_version!$A$1:$B$29,2,FALSE)</f>
        <v>20</v>
      </c>
      <c r="F3270" t="str">
        <f>VLOOKUP(G3270,master_diffculty!$A$1:$C$11,3,FALSE)</f>
        <v>SPA</v>
      </c>
      <c r="G3270">
        <v>4</v>
      </c>
      <c r="H3270">
        <f>IFERROR(IF(VLOOKUP($B3270,all_raw_csv!$B$1:$AO$2074,5+($G3270-1)*7,FALSE)=0,-1,VLOOKUP($B3270,all_raw_csv!$B$1:$AO$2074,5+($G3270-1)*7,FALSE)),"-")</f>
        <v>12</v>
      </c>
      <c r="I3270">
        <f>IFERROR(IF(VLOOKUP($B3270,new_notes_bemaniwiki!$A$1:$J$1937,1+$G3270,FALSE)="-",-1,VLOOKUP($B3270,new_notes_bemaniwiki!$A$1:$J$1937,1+$G3270,FALSE)),"🙇")</f>
        <v>1905</v>
      </c>
      <c r="J3270" t="s">
        <v>3063</v>
      </c>
      <c r="K3270" t="s">
        <v>3063</v>
      </c>
    </row>
    <row r="3271" spans="1:11" x14ac:dyDescent="0.15">
      <c r="A3271" t="str">
        <f>VLOOKUP(B3271,for_vlookup!$A$1:$B$2046,2,FALSE)</f>
        <v>tricoro</v>
      </c>
      <c r="B3271" s="2" t="s">
        <v>1347</v>
      </c>
      <c r="C3271" t="str">
        <f>IFERROR(VLOOKUP(B3271,all_raw_csv!$B$2:$AO$2140,2,FALSE),"-")</f>
        <v>TRANCE</v>
      </c>
      <c r="D3271" t="str">
        <f>IFERROR(VLOOKUP($B3271,all_raw_csv!$B$2:$AO$2140,3,FALSE),"-")</f>
        <v>dj TAKA</v>
      </c>
      <c r="E3271">
        <f>VLOOKUP($A3271,master_version!$A$1:$B$29,2,FALSE)</f>
        <v>20</v>
      </c>
      <c r="F3271" t="str">
        <f>VLOOKUP(G3271,master_diffculty!$A$1:$C$11,3,FALSE)</f>
        <v>SPL</v>
      </c>
      <c r="G3271">
        <v>5</v>
      </c>
      <c r="H3271">
        <f>IFERROR(IF(VLOOKUP($B3271,all_raw_csv!$B$1:$AO$2074,5+($G3271-1)*7,FALSE)=0,-1,VLOOKUP($B3271,all_raw_csv!$B$1:$AO$2074,5+($G3271-1)*7,FALSE)),"-")</f>
        <v>-1</v>
      </c>
      <c r="I3271">
        <f>IFERROR(IF(VLOOKUP($B3271,new_notes_bemaniwiki!$A$1:$J$1937,1+$G3271,FALSE)="-",-1,VLOOKUP($B3271,new_notes_bemaniwiki!$A$1:$J$1937,1+$G3271,FALSE)),"🙇")</f>
        <v>-1</v>
      </c>
      <c r="J3271" t="s">
        <v>3063</v>
      </c>
      <c r="K3271" t="s">
        <v>3063</v>
      </c>
    </row>
    <row r="3272" spans="1:11" x14ac:dyDescent="0.15">
      <c r="A3272" t="str">
        <f>VLOOKUP(B3272,for_vlookup!$A$1:$B$2046,2,FALSE)</f>
        <v>tricoro</v>
      </c>
      <c r="B3272" s="2" t="s">
        <v>1348</v>
      </c>
      <c r="C3272" t="str">
        <f>IFERROR(VLOOKUP(B3272,all_raw_csv!$B$2:$AO$2140,2,FALSE),"-")</f>
        <v>HAPPY HARDCORE</v>
      </c>
      <c r="D3272" t="str">
        <f>IFERROR(VLOOKUP($B3272,all_raw_csv!$B$2:$AO$2140,3,FALSE),"-")</f>
        <v>Tatsh</v>
      </c>
      <c r="E3272">
        <f>VLOOKUP($A3272,master_version!$A$1:$B$29,2,FALSE)</f>
        <v>20</v>
      </c>
      <c r="F3272" t="str">
        <f>VLOOKUP(G3272,master_diffculty!$A$1:$C$11,3,FALSE)</f>
        <v>SPB</v>
      </c>
      <c r="G3272">
        <v>1</v>
      </c>
      <c r="H3272">
        <f>IFERROR(IF(VLOOKUP($B3272,all_raw_csv!$B$1:$AO$2074,5+($G3272-1)*7,FALSE)=0,-1,VLOOKUP($B3272,all_raw_csv!$B$1:$AO$2074,5+($G3272-1)*7,FALSE)),"-")</f>
        <v>-1</v>
      </c>
      <c r="I3272">
        <f>IFERROR(IF(VLOOKUP($B3272,new_notes_bemaniwiki!$A$1:$J$1937,1+$G3272,FALSE)="-",-1,VLOOKUP($B3272,new_notes_bemaniwiki!$A$1:$J$1937,1+$G3272,FALSE)),"🙇")</f>
        <v>-1</v>
      </c>
      <c r="J3272" t="s">
        <v>3063</v>
      </c>
      <c r="K3272" t="s">
        <v>3063</v>
      </c>
    </row>
    <row r="3273" spans="1:11" x14ac:dyDescent="0.15">
      <c r="A3273" t="str">
        <f>VLOOKUP(B3273,for_vlookup!$A$1:$B$2046,2,FALSE)</f>
        <v>tricoro</v>
      </c>
      <c r="B3273" s="2" t="s">
        <v>1348</v>
      </c>
      <c r="C3273" t="str">
        <f>IFERROR(VLOOKUP(B3273,all_raw_csv!$B$2:$AO$2140,2,FALSE),"-")</f>
        <v>HAPPY HARDCORE</v>
      </c>
      <c r="D3273" t="str">
        <f>IFERROR(VLOOKUP($B3273,all_raw_csv!$B$2:$AO$2140,3,FALSE),"-")</f>
        <v>Tatsh</v>
      </c>
      <c r="E3273">
        <f>VLOOKUP($A3273,master_version!$A$1:$B$29,2,FALSE)</f>
        <v>20</v>
      </c>
      <c r="F3273" t="str">
        <f>VLOOKUP(G3273,master_diffculty!$A$1:$C$11,3,FALSE)</f>
        <v>SPN</v>
      </c>
      <c r="G3273">
        <v>2</v>
      </c>
      <c r="H3273">
        <f>IFERROR(IF(VLOOKUP($B3273,all_raw_csv!$B$1:$AO$2074,5+($G3273-1)*7,FALSE)=0,-1,VLOOKUP($B3273,all_raw_csv!$B$1:$AO$2074,5+($G3273-1)*7,FALSE)),"-")</f>
        <v>5</v>
      </c>
      <c r="I3273">
        <f>IFERROR(IF(VLOOKUP($B3273,new_notes_bemaniwiki!$A$1:$J$1937,1+$G3273,FALSE)="-",-1,VLOOKUP($B3273,new_notes_bemaniwiki!$A$1:$J$1937,1+$G3273,FALSE)),"🙇")</f>
        <v>532</v>
      </c>
      <c r="J3273" t="s">
        <v>3063</v>
      </c>
      <c r="K3273" t="s">
        <v>3063</v>
      </c>
    </row>
    <row r="3274" spans="1:11" x14ac:dyDescent="0.15">
      <c r="A3274" t="str">
        <f>VLOOKUP(B3274,for_vlookup!$A$1:$B$2046,2,FALSE)</f>
        <v>tricoro</v>
      </c>
      <c r="B3274" s="2" t="s">
        <v>1348</v>
      </c>
      <c r="C3274" t="str">
        <f>IFERROR(VLOOKUP(B3274,all_raw_csv!$B$2:$AO$2140,2,FALSE),"-")</f>
        <v>HAPPY HARDCORE</v>
      </c>
      <c r="D3274" t="str">
        <f>IFERROR(VLOOKUP($B3274,all_raw_csv!$B$2:$AO$2140,3,FALSE),"-")</f>
        <v>Tatsh</v>
      </c>
      <c r="E3274">
        <f>VLOOKUP($A3274,master_version!$A$1:$B$29,2,FALSE)</f>
        <v>20</v>
      </c>
      <c r="F3274" t="str">
        <f>VLOOKUP(G3274,master_diffculty!$A$1:$C$11,3,FALSE)</f>
        <v>SPH</v>
      </c>
      <c r="G3274">
        <v>3</v>
      </c>
      <c r="H3274">
        <f>IFERROR(IF(VLOOKUP($B3274,all_raw_csv!$B$1:$AO$2074,5+($G3274-1)*7,FALSE)=0,-1,VLOOKUP($B3274,all_raw_csv!$B$1:$AO$2074,5+($G3274-1)*7,FALSE)),"-")</f>
        <v>9</v>
      </c>
      <c r="I3274">
        <f>IFERROR(IF(VLOOKUP($B3274,new_notes_bemaniwiki!$A$1:$J$1937,1+$G3274,FALSE)="-",-1,VLOOKUP($B3274,new_notes_bemaniwiki!$A$1:$J$1937,1+$G3274,FALSE)),"🙇")</f>
        <v>1039</v>
      </c>
      <c r="J3274" t="s">
        <v>3063</v>
      </c>
      <c r="K3274" t="s">
        <v>3063</v>
      </c>
    </row>
    <row r="3275" spans="1:11" x14ac:dyDescent="0.15">
      <c r="A3275" t="str">
        <f>VLOOKUP(B3275,for_vlookup!$A$1:$B$2046,2,FALSE)</f>
        <v>tricoro</v>
      </c>
      <c r="B3275" s="2" t="s">
        <v>1348</v>
      </c>
      <c r="C3275" t="str">
        <f>IFERROR(VLOOKUP(B3275,all_raw_csv!$B$2:$AO$2140,2,FALSE),"-")</f>
        <v>HAPPY HARDCORE</v>
      </c>
      <c r="D3275" t="str">
        <f>IFERROR(VLOOKUP($B3275,all_raw_csv!$B$2:$AO$2140,3,FALSE),"-")</f>
        <v>Tatsh</v>
      </c>
      <c r="E3275">
        <f>VLOOKUP($A3275,master_version!$A$1:$B$29,2,FALSE)</f>
        <v>20</v>
      </c>
      <c r="F3275" t="str">
        <f>VLOOKUP(G3275,master_diffculty!$A$1:$C$11,3,FALSE)</f>
        <v>SPA</v>
      </c>
      <c r="G3275">
        <v>4</v>
      </c>
      <c r="H3275">
        <f>IFERROR(IF(VLOOKUP($B3275,all_raw_csv!$B$1:$AO$2074,5+($G3275-1)*7,FALSE)=0,-1,VLOOKUP($B3275,all_raw_csv!$B$1:$AO$2074,5+($G3275-1)*7,FALSE)),"-")</f>
        <v>11</v>
      </c>
      <c r="I3275">
        <f>IFERROR(IF(VLOOKUP($B3275,new_notes_bemaniwiki!$A$1:$J$1937,1+$G3275,FALSE)="-",-1,VLOOKUP($B3275,new_notes_bemaniwiki!$A$1:$J$1937,1+$G3275,FALSE)),"🙇")</f>
        <v>1579</v>
      </c>
      <c r="J3275" t="s">
        <v>3063</v>
      </c>
      <c r="K3275" t="s">
        <v>3063</v>
      </c>
    </row>
    <row r="3276" spans="1:11" x14ac:dyDescent="0.15">
      <c r="A3276" t="str">
        <f>VLOOKUP(B3276,for_vlookup!$A$1:$B$2046,2,FALSE)</f>
        <v>tricoro</v>
      </c>
      <c r="B3276" s="2" t="s">
        <v>1348</v>
      </c>
      <c r="C3276" t="str">
        <f>IFERROR(VLOOKUP(B3276,all_raw_csv!$B$2:$AO$2140,2,FALSE),"-")</f>
        <v>HAPPY HARDCORE</v>
      </c>
      <c r="D3276" t="str">
        <f>IFERROR(VLOOKUP($B3276,all_raw_csv!$B$2:$AO$2140,3,FALSE),"-")</f>
        <v>Tatsh</v>
      </c>
      <c r="E3276">
        <f>VLOOKUP($A3276,master_version!$A$1:$B$29,2,FALSE)</f>
        <v>20</v>
      </c>
      <c r="F3276" t="str">
        <f>VLOOKUP(G3276,master_diffculty!$A$1:$C$11,3,FALSE)</f>
        <v>SPL</v>
      </c>
      <c r="G3276">
        <v>5</v>
      </c>
      <c r="H3276">
        <f>IFERROR(IF(VLOOKUP($B3276,all_raw_csv!$B$1:$AO$2074,5+($G3276-1)*7,FALSE)=0,-1,VLOOKUP($B3276,all_raw_csv!$B$1:$AO$2074,5+($G3276-1)*7,FALSE)),"-")</f>
        <v>-1</v>
      </c>
      <c r="I3276">
        <f>IFERROR(IF(VLOOKUP($B3276,new_notes_bemaniwiki!$A$1:$J$1937,1+$G3276,FALSE)="-",-1,VLOOKUP($B3276,new_notes_bemaniwiki!$A$1:$J$1937,1+$G3276,FALSE)),"🙇")</f>
        <v>-1</v>
      </c>
      <c r="J3276" t="s">
        <v>3063</v>
      </c>
      <c r="K3276" t="s">
        <v>3063</v>
      </c>
    </row>
    <row r="3277" spans="1:11" x14ac:dyDescent="0.15">
      <c r="A3277" t="str">
        <f>VLOOKUP(B3277,for_vlookup!$A$1:$B$2046,2,FALSE)</f>
        <v>tricoro</v>
      </c>
      <c r="B3277" s="2" t="s">
        <v>1349</v>
      </c>
      <c r="C3277" t="str">
        <f>IFERROR(VLOOKUP(B3277,all_raw_csv!$B$2:$AO$2140,2,FALSE),"-")</f>
        <v>J-CORE</v>
      </c>
      <c r="D3277" t="str">
        <f>IFERROR(VLOOKUP($B3277,all_raw_csv!$B$2:$AO$2140,3,FALSE),"-")</f>
        <v>REDALiCE feat. Ayumi Nomiya</v>
      </c>
      <c r="E3277">
        <f>VLOOKUP($A3277,master_version!$A$1:$B$29,2,FALSE)</f>
        <v>20</v>
      </c>
      <c r="F3277" t="str">
        <f>VLOOKUP(G3277,master_diffculty!$A$1:$C$11,3,FALSE)</f>
        <v>SPB</v>
      </c>
      <c r="G3277">
        <v>1</v>
      </c>
      <c r="H3277">
        <f>IFERROR(IF(VLOOKUP($B3277,all_raw_csv!$B$1:$AO$2074,5+($G3277-1)*7,FALSE)=0,-1,VLOOKUP($B3277,all_raw_csv!$B$1:$AO$2074,5+($G3277-1)*7,FALSE)),"-")</f>
        <v>-1</v>
      </c>
      <c r="I3277">
        <f>IFERROR(IF(VLOOKUP($B3277,new_notes_bemaniwiki!$A$1:$J$1937,1+$G3277,FALSE)="-",-1,VLOOKUP($B3277,new_notes_bemaniwiki!$A$1:$J$1937,1+$G3277,FALSE)),"🙇")</f>
        <v>-1</v>
      </c>
      <c r="J3277" t="s">
        <v>3063</v>
      </c>
      <c r="K3277" t="s">
        <v>3063</v>
      </c>
    </row>
    <row r="3278" spans="1:11" x14ac:dyDescent="0.15">
      <c r="A3278" t="str">
        <f>VLOOKUP(B3278,for_vlookup!$A$1:$B$2046,2,FALSE)</f>
        <v>tricoro</v>
      </c>
      <c r="B3278" s="2" t="s">
        <v>1349</v>
      </c>
      <c r="C3278" t="str">
        <f>IFERROR(VLOOKUP(B3278,all_raw_csv!$B$2:$AO$2140,2,FALSE),"-")</f>
        <v>J-CORE</v>
      </c>
      <c r="D3278" t="str">
        <f>IFERROR(VLOOKUP($B3278,all_raw_csv!$B$2:$AO$2140,3,FALSE),"-")</f>
        <v>REDALiCE feat. Ayumi Nomiya</v>
      </c>
      <c r="E3278">
        <f>VLOOKUP($A3278,master_version!$A$1:$B$29,2,FALSE)</f>
        <v>20</v>
      </c>
      <c r="F3278" t="str">
        <f>VLOOKUP(G3278,master_diffculty!$A$1:$C$11,3,FALSE)</f>
        <v>SPN</v>
      </c>
      <c r="G3278">
        <v>2</v>
      </c>
      <c r="H3278">
        <f>IFERROR(IF(VLOOKUP($B3278,all_raw_csv!$B$1:$AO$2074,5+($G3278-1)*7,FALSE)=0,-1,VLOOKUP($B3278,all_raw_csv!$B$1:$AO$2074,5+($G3278-1)*7,FALSE)),"-")</f>
        <v>5</v>
      </c>
      <c r="I3278">
        <f>IFERROR(IF(VLOOKUP($B3278,new_notes_bemaniwiki!$A$1:$J$1937,1+$G3278,FALSE)="-",-1,VLOOKUP($B3278,new_notes_bemaniwiki!$A$1:$J$1937,1+$G3278,FALSE)),"🙇")</f>
        <v>495</v>
      </c>
      <c r="J3278" t="s">
        <v>3063</v>
      </c>
      <c r="K3278" t="s">
        <v>3063</v>
      </c>
    </row>
    <row r="3279" spans="1:11" x14ac:dyDescent="0.15">
      <c r="A3279" t="str">
        <f>VLOOKUP(B3279,for_vlookup!$A$1:$B$2046,2,FALSE)</f>
        <v>tricoro</v>
      </c>
      <c r="B3279" s="2" t="s">
        <v>1349</v>
      </c>
      <c r="C3279" t="str">
        <f>IFERROR(VLOOKUP(B3279,all_raw_csv!$B$2:$AO$2140,2,FALSE),"-")</f>
        <v>J-CORE</v>
      </c>
      <c r="D3279" t="str">
        <f>IFERROR(VLOOKUP($B3279,all_raw_csv!$B$2:$AO$2140,3,FALSE),"-")</f>
        <v>REDALiCE feat. Ayumi Nomiya</v>
      </c>
      <c r="E3279">
        <f>VLOOKUP($A3279,master_version!$A$1:$B$29,2,FALSE)</f>
        <v>20</v>
      </c>
      <c r="F3279" t="str">
        <f>VLOOKUP(G3279,master_diffculty!$A$1:$C$11,3,FALSE)</f>
        <v>SPH</v>
      </c>
      <c r="G3279">
        <v>3</v>
      </c>
      <c r="H3279">
        <f>IFERROR(IF(VLOOKUP($B3279,all_raw_csv!$B$1:$AO$2074,5+($G3279-1)*7,FALSE)=0,-1,VLOOKUP($B3279,all_raw_csv!$B$1:$AO$2074,5+($G3279-1)*7,FALSE)),"-")</f>
        <v>8</v>
      </c>
      <c r="I3279">
        <f>IFERROR(IF(VLOOKUP($B3279,new_notes_bemaniwiki!$A$1:$J$1937,1+$G3279,FALSE)="-",-1,VLOOKUP($B3279,new_notes_bemaniwiki!$A$1:$J$1937,1+$G3279,FALSE)),"🙇")</f>
        <v>896</v>
      </c>
      <c r="J3279" t="s">
        <v>3063</v>
      </c>
      <c r="K3279" t="s">
        <v>3063</v>
      </c>
    </row>
    <row r="3280" spans="1:11" x14ac:dyDescent="0.15">
      <c r="A3280" t="str">
        <f>VLOOKUP(B3280,for_vlookup!$A$1:$B$2046,2,FALSE)</f>
        <v>tricoro</v>
      </c>
      <c r="B3280" s="2" t="s">
        <v>1349</v>
      </c>
      <c r="C3280" t="str">
        <f>IFERROR(VLOOKUP(B3280,all_raw_csv!$B$2:$AO$2140,2,FALSE),"-")</f>
        <v>J-CORE</v>
      </c>
      <c r="D3280" t="str">
        <f>IFERROR(VLOOKUP($B3280,all_raw_csv!$B$2:$AO$2140,3,FALSE),"-")</f>
        <v>REDALiCE feat. Ayumi Nomiya</v>
      </c>
      <c r="E3280">
        <f>VLOOKUP($A3280,master_version!$A$1:$B$29,2,FALSE)</f>
        <v>20</v>
      </c>
      <c r="F3280" t="str">
        <f>VLOOKUP(G3280,master_diffculty!$A$1:$C$11,3,FALSE)</f>
        <v>SPA</v>
      </c>
      <c r="G3280">
        <v>4</v>
      </c>
      <c r="H3280">
        <f>IFERROR(IF(VLOOKUP($B3280,all_raw_csv!$B$1:$AO$2074,5+($G3280-1)*7,FALSE)=0,-1,VLOOKUP($B3280,all_raw_csv!$B$1:$AO$2074,5+($G3280-1)*7,FALSE)),"-")</f>
        <v>12</v>
      </c>
      <c r="I3280">
        <f>IFERROR(IF(VLOOKUP($B3280,new_notes_bemaniwiki!$A$1:$J$1937,1+$G3280,FALSE)="-",-1,VLOOKUP($B3280,new_notes_bemaniwiki!$A$1:$J$1937,1+$G3280,FALSE)),"🙇")</f>
        <v>1635</v>
      </c>
      <c r="J3280" t="s">
        <v>3063</v>
      </c>
      <c r="K3280" t="s">
        <v>3063</v>
      </c>
    </row>
    <row r="3281" spans="1:11" x14ac:dyDescent="0.15">
      <c r="A3281" t="str">
        <f>VLOOKUP(B3281,for_vlookup!$A$1:$B$2046,2,FALSE)</f>
        <v>tricoro</v>
      </c>
      <c r="B3281" s="2" t="s">
        <v>1349</v>
      </c>
      <c r="C3281" t="str">
        <f>IFERROR(VLOOKUP(B3281,all_raw_csv!$B$2:$AO$2140,2,FALSE),"-")</f>
        <v>J-CORE</v>
      </c>
      <c r="D3281" t="str">
        <f>IFERROR(VLOOKUP($B3281,all_raw_csv!$B$2:$AO$2140,3,FALSE),"-")</f>
        <v>REDALiCE feat. Ayumi Nomiya</v>
      </c>
      <c r="E3281">
        <f>VLOOKUP($A3281,master_version!$A$1:$B$29,2,FALSE)</f>
        <v>20</v>
      </c>
      <c r="F3281" t="str">
        <f>VLOOKUP(G3281,master_diffculty!$A$1:$C$11,3,FALSE)</f>
        <v>SPL</v>
      </c>
      <c r="G3281">
        <v>5</v>
      </c>
      <c r="H3281">
        <f>IFERROR(IF(VLOOKUP($B3281,all_raw_csv!$B$1:$AO$2074,5+($G3281-1)*7,FALSE)=0,-1,VLOOKUP($B3281,all_raw_csv!$B$1:$AO$2074,5+($G3281-1)*7,FALSE)),"-")</f>
        <v>-1</v>
      </c>
      <c r="I3281">
        <f>IFERROR(IF(VLOOKUP($B3281,new_notes_bemaniwiki!$A$1:$J$1937,1+$G3281,FALSE)="-",-1,VLOOKUP($B3281,new_notes_bemaniwiki!$A$1:$J$1937,1+$G3281,FALSE)),"🙇")</f>
        <v>-1</v>
      </c>
      <c r="J3281" t="s">
        <v>3063</v>
      </c>
      <c r="K3281" t="s">
        <v>3063</v>
      </c>
    </row>
    <row r="3282" spans="1:11" x14ac:dyDescent="0.15">
      <c r="A3282" t="str">
        <f>VLOOKUP(B3282,for_vlookup!$A$1:$B$2046,2,FALSE)</f>
        <v>tricoro</v>
      </c>
      <c r="B3282" s="2" t="s">
        <v>1351</v>
      </c>
      <c r="C3282" t="str">
        <f>IFERROR(VLOOKUP(B3282,all_raw_csv!$B$2:$AO$2140,2,FALSE),"-")</f>
        <v>NEO 80's EURO ELECTRO</v>
      </c>
      <c r="D3282" t="str">
        <f>IFERROR(VLOOKUP($B3282,all_raw_csv!$B$2:$AO$2140,3,FALSE),"-")</f>
        <v>HIDEKI NAGANUMA</v>
      </c>
      <c r="E3282">
        <f>VLOOKUP($A3282,master_version!$A$1:$B$29,2,FALSE)</f>
        <v>20</v>
      </c>
      <c r="F3282" t="str">
        <f>VLOOKUP(G3282,master_diffculty!$A$1:$C$11,3,FALSE)</f>
        <v>SPB</v>
      </c>
      <c r="G3282">
        <v>1</v>
      </c>
      <c r="H3282">
        <f>IFERROR(IF(VLOOKUP($B3282,all_raw_csv!$B$1:$AO$2074,5+($G3282-1)*7,FALSE)=0,-1,VLOOKUP($B3282,all_raw_csv!$B$1:$AO$2074,5+($G3282-1)*7,FALSE)),"-")</f>
        <v>-1</v>
      </c>
      <c r="I3282">
        <f>IFERROR(IF(VLOOKUP($B3282,new_notes_bemaniwiki!$A$1:$J$1937,1+$G3282,FALSE)="-",-1,VLOOKUP($B3282,new_notes_bemaniwiki!$A$1:$J$1937,1+$G3282,FALSE)),"🙇")</f>
        <v>-1</v>
      </c>
      <c r="J3282" t="s">
        <v>3063</v>
      </c>
      <c r="K3282" t="s">
        <v>3063</v>
      </c>
    </row>
    <row r="3283" spans="1:11" x14ac:dyDescent="0.15">
      <c r="A3283" t="str">
        <f>VLOOKUP(B3283,for_vlookup!$A$1:$B$2046,2,FALSE)</f>
        <v>tricoro</v>
      </c>
      <c r="B3283" s="2" t="s">
        <v>1351</v>
      </c>
      <c r="C3283" t="str">
        <f>IFERROR(VLOOKUP(B3283,all_raw_csv!$B$2:$AO$2140,2,FALSE),"-")</f>
        <v>NEO 80's EURO ELECTRO</v>
      </c>
      <c r="D3283" t="str">
        <f>IFERROR(VLOOKUP($B3283,all_raw_csv!$B$2:$AO$2140,3,FALSE),"-")</f>
        <v>HIDEKI NAGANUMA</v>
      </c>
      <c r="E3283">
        <f>VLOOKUP($A3283,master_version!$A$1:$B$29,2,FALSE)</f>
        <v>20</v>
      </c>
      <c r="F3283" t="str">
        <f>VLOOKUP(G3283,master_diffculty!$A$1:$C$11,3,FALSE)</f>
        <v>SPN</v>
      </c>
      <c r="G3283">
        <v>2</v>
      </c>
      <c r="H3283">
        <f>IFERROR(IF(VLOOKUP($B3283,all_raw_csv!$B$1:$AO$2074,5+($G3283-1)*7,FALSE)=0,-1,VLOOKUP($B3283,all_raw_csv!$B$1:$AO$2074,5+($G3283-1)*7,FALSE)),"-")</f>
        <v>3</v>
      </c>
      <c r="I3283">
        <f>IFERROR(IF(VLOOKUP($B3283,new_notes_bemaniwiki!$A$1:$J$1937,1+$G3283,FALSE)="-",-1,VLOOKUP($B3283,new_notes_bemaniwiki!$A$1:$J$1937,1+$G3283,FALSE)),"🙇")</f>
        <v>295</v>
      </c>
      <c r="J3283" t="s">
        <v>3063</v>
      </c>
      <c r="K3283" t="s">
        <v>3063</v>
      </c>
    </row>
    <row r="3284" spans="1:11" x14ac:dyDescent="0.15">
      <c r="A3284" t="str">
        <f>VLOOKUP(B3284,for_vlookup!$A$1:$B$2046,2,FALSE)</f>
        <v>tricoro</v>
      </c>
      <c r="B3284" s="2" t="s">
        <v>1351</v>
      </c>
      <c r="C3284" t="str">
        <f>IFERROR(VLOOKUP(B3284,all_raw_csv!$B$2:$AO$2140,2,FALSE),"-")</f>
        <v>NEO 80's EURO ELECTRO</v>
      </c>
      <c r="D3284" t="str">
        <f>IFERROR(VLOOKUP($B3284,all_raw_csv!$B$2:$AO$2140,3,FALSE),"-")</f>
        <v>HIDEKI NAGANUMA</v>
      </c>
      <c r="E3284">
        <f>VLOOKUP($A3284,master_version!$A$1:$B$29,2,FALSE)</f>
        <v>20</v>
      </c>
      <c r="F3284" t="str">
        <f>VLOOKUP(G3284,master_diffculty!$A$1:$C$11,3,FALSE)</f>
        <v>SPH</v>
      </c>
      <c r="G3284">
        <v>3</v>
      </c>
      <c r="H3284">
        <f>IFERROR(IF(VLOOKUP($B3284,all_raw_csv!$B$1:$AO$2074,5+($G3284-1)*7,FALSE)=0,-1,VLOOKUP($B3284,all_raw_csv!$B$1:$AO$2074,5+($G3284-1)*7,FALSE)),"-")</f>
        <v>7</v>
      </c>
      <c r="I3284">
        <f>IFERROR(IF(VLOOKUP($B3284,new_notes_bemaniwiki!$A$1:$J$1937,1+$G3284,FALSE)="-",-1,VLOOKUP($B3284,new_notes_bemaniwiki!$A$1:$J$1937,1+$G3284,FALSE)),"🙇")</f>
        <v>720</v>
      </c>
      <c r="J3284" t="s">
        <v>3063</v>
      </c>
      <c r="K3284" t="s">
        <v>3063</v>
      </c>
    </row>
    <row r="3285" spans="1:11" x14ac:dyDescent="0.15">
      <c r="A3285" t="str">
        <f>VLOOKUP(B3285,for_vlookup!$A$1:$B$2046,2,FALSE)</f>
        <v>tricoro</v>
      </c>
      <c r="B3285" s="2" t="s">
        <v>1351</v>
      </c>
      <c r="C3285" t="str">
        <f>IFERROR(VLOOKUP(B3285,all_raw_csv!$B$2:$AO$2140,2,FALSE),"-")</f>
        <v>NEO 80's EURO ELECTRO</v>
      </c>
      <c r="D3285" t="str">
        <f>IFERROR(VLOOKUP($B3285,all_raw_csv!$B$2:$AO$2140,3,FALSE),"-")</f>
        <v>HIDEKI NAGANUMA</v>
      </c>
      <c r="E3285">
        <f>VLOOKUP($A3285,master_version!$A$1:$B$29,2,FALSE)</f>
        <v>20</v>
      </c>
      <c r="F3285" t="str">
        <f>VLOOKUP(G3285,master_diffculty!$A$1:$C$11,3,FALSE)</f>
        <v>SPA</v>
      </c>
      <c r="G3285">
        <v>4</v>
      </c>
      <c r="H3285">
        <f>IFERROR(IF(VLOOKUP($B3285,all_raw_csv!$B$1:$AO$2074,5+($G3285-1)*7,FALSE)=0,-1,VLOOKUP($B3285,all_raw_csv!$B$1:$AO$2074,5+($G3285-1)*7,FALSE)),"-")</f>
        <v>9</v>
      </c>
      <c r="I3285">
        <f>IFERROR(IF(VLOOKUP($B3285,new_notes_bemaniwiki!$A$1:$J$1937,1+$G3285,FALSE)="-",-1,VLOOKUP($B3285,new_notes_bemaniwiki!$A$1:$J$1937,1+$G3285,FALSE)),"🙇")</f>
        <v>1069</v>
      </c>
      <c r="J3285" t="s">
        <v>3063</v>
      </c>
      <c r="K3285" t="s">
        <v>3063</v>
      </c>
    </row>
    <row r="3286" spans="1:11" x14ac:dyDescent="0.15">
      <c r="A3286" t="str">
        <f>VLOOKUP(B3286,for_vlookup!$A$1:$B$2046,2,FALSE)</f>
        <v>tricoro</v>
      </c>
      <c r="B3286" s="2" t="s">
        <v>1351</v>
      </c>
      <c r="C3286" t="str">
        <f>IFERROR(VLOOKUP(B3286,all_raw_csv!$B$2:$AO$2140,2,FALSE),"-")</f>
        <v>NEO 80's EURO ELECTRO</v>
      </c>
      <c r="D3286" t="str">
        <f>IFERROR(VLOOKUP($B3286,all_raw_csv!$B$2:$AO$2140,3,FALSE),"-")</f>
        <v>HIDEKI NAGANUMA</v>
      </c>
      <c r="E3286">
        <f>VLOOKUP($A3286,master_version!$A$1:$B$29,2,FALSE)</f>
        <v>20</v>
      </c>
      <c r="F3286" t="str">
        <f>VLOOKUP(G3286,master_diffculty!$A$1:$C$11,3,FALSE)</f>
        <v>SPL</v>
      </c>
      <c r="G3286">
        <v>5</v>
      </c>
      <c r="H3286">
        <f>IFERROR(IF(VLOOKUP($B3286,all_raw_csv!$B$1:$AO$2074,5+($G3286-1)*7,FALSE)=0,-1,VLOOKUP($B3286,all_raw_csv!$B$1:$AO$2074,5+($G3286-1)*7,FALSE)),"-")</f>
        <v>10</v>
      </c>
      <c r="I3286">
        <f>IFERROR(IF(VLOOKUP($B3286,new_notes_bemaniwiki!$A$1:$J$1937,1+$G3286,FALSE)="-",-1,VLOOKUP($B3286,new_notes_bemaniwiki!$A$1:$J$1937,1+$G3286,FALSE)),"🙇")</f>
        <v>1409</v>
      </c>
      <c r="J3286" t="s">
        <v>3063</v>
      </c>
      <c r="K3286" t="s">
        <v>3063</v>
      </c>
    </row>
    <row r="3287" spans="1:11" x14ac:dyDescent="0.15">
      <c r="A3287" t="str">
        <f>VLOOKUP(B3287,for_vlookup!$A$1:$B$2046,2,FALSE)</f>
        <v>tricoro</v>
      </c>
      <c r="B3287" s="2" t="s">
        <v>1354</v>
      </c>
      <c r="C3287" t="str">
        <f>IFERROR(VLOOKUP(B3287,all_raw_csv!$B$2:$AO$2140,2,FALSE),"-")</f>
        <v>JAZZ HOUSE</v>
      </c>
      <c r="D3287" t="str">
        <f>IFERROR(VLOOKUP($B3287,all_raw_csv!$B$2:$AO$2140,3,FALSE),"-")</f>
        <v>youhei shimizu</v>
      </c>
      <c r="E3287">
        <f>VLOOKUP($A3287,master_version!$A$1:$B$29,2,FALSE)</f>
        <v>20</v>
      </c>
      <c r="F3287" t="str">
        <f>VLOOKUP(G3287,master_diffculty!$A$1:$C$11,3,FALSE)</f>
        <v>SPB</v>
      </c>
      <c r="G3287">
        <v>1</v>
      </c>
      <c r="H3287">
        <f>IFERROR(IF(VLOOKUP($B3287,all_raw_csv!$B$1:$AO$2074,5+($G3287-1)*7,FALSE)=0,-1,VLOOKUP($B3287,all_raw_csv!$B$1:$AO$2074,5+($G3287-1)*7,FALSE)),"-")</f>
        <v>-1</v>
      </c>
      <c r="I3287">
        <f>IFERROR(IF(VLOOKUP($B3287,new_notes_bemaniwiki!$A$1:$J$1937,1+$G3287,FALSE)="-",-1,VLOOKUP($B3287,new_notes_bemaniwiki!$A$1:$J$1937,1+$G3287,FALSE)),"🙇")</f>
        <v>-1</v>
      </c>
      <c r="J3287" t="s">
        <v>3063</v>
      </c>
      <c r="K3287" t="s">
        <v>3063</v>
      </c>
    </row>
    <row r="3288" spans="1:11" x14ac:dyDescent="0.15">
      <c r="A3288" t="str">
        <f>VLOOKUP(B3288,for_vlookup!$A$1:$B$2046,2,FALSE)</f>
        <v>tricoro</v>
      </c>
      <c r="B3288" s="2" t="s">
        <v>1354</v>
      </c>
      <c r="C3288" t="str">
        <f>IFERROR(VLOOKUP(B3288,all_raw_csv!$B$2:$AO$2140,2,FALSE),"-")</f>
        <v>JAZZ HOUSE</v>
      </c>
      <c r="D3288" t="str">
        <f>IFERROR(VLOOKUP($B3288,all_raw_csv!$B$2:$AO$2140,3,FALSE),"-")</f>
        <v>youhei shimizu</v>
      </c>
      <c r="E3288">
        <f>VLOOKUP($A3288,master_version!$A$1:$B$29,2,FALSE)</f>
        <v>20</v>
      </c>
      <c r="F3288" t="str">
        <f>VLOOKUP(G3288,master_diffculty!$A$1:$C$11,3,FALSE)</f>
        <v>SPN</v>
      </c>
      <c r="G3288">
        <v>2</v>
      </c>
      <c r="H3288">
        <f>IFERROR(IF(VLOOKUP($B3288,all_raw_csv!$B$1:$AO$2074,5+($G3288-1)*7,FALSE)=0,-1,VLOOKUP($B3288,all_raw_csv!$B$1:$AO$2074,5+($G3288-1)*7,FALSE)),"-")</f>
        <v>4</v>
      </c>
      <c r="I3288">
        <f>IFERROR(IF(VLOOKUP($B3288,new_notes_bemaniwiki!$A$1:$J$1937,1+$G3288,FALSE)="-",-1,VLOOKUP($B3288,new_notes_bemaniwiki!$A$1:$J$1937,1+$G3288,FALSE)),"🙇")</f>
        <v>269</v>
      </c>
      <c r="J3288" t="s">
        <v>3063</v>
      </c>
      <c r="K3288" t="s">
        <v>3063</v>
      </c>
    </row>
    <row r="3289" spans="1:11" x14ac:dyDescent="0.15">
      <c r="A3289" t="str">
        <f>VLOOKUP(B3289,for_vlookup!$A$1:$B$2046,2,FALSE)</f>
        <v>tricoro</v>
      </c>
      <c r="B3289" s="2" t="s">
        <v>1354</v>
      </c>
      <c r="C3289" t="str">
        <f>IFERROR(VLOOKUP(B3289,all_raw_csv!$B$2:$AO$2140,2,FALSE),"-")</f>
        <v>JAZZ HOUSE</v>
      </c>
      <c r="D3289" t="str">
        <f>IFERROR(VLOOKUP($B3289,all_raw_csv!$B$2:$AO$2140,3,FALSE),"-")</f>
        <v>youhei shimizu</v>
      </c>
      <c r="E3289">
        <f>VLOOKUP($A3289,master_version!$A$1:$B$29,2,FALSE)</f>
        <v>20</v>
      </c>
      <c r="F3289" t="str">
        <f>VLOOKUP(G3289,master_diffculty!$A$1:$C$11,3,FALSE)</f>
        <v>SPH</v>
      </c>
      <c r="G3289">
        <v>3</v>
      </c>
      <c r="H3289">
        <f>IFERROR(IF(VLOOKUP($B3289,all_raw_csv!$B$1:$AO$2074,5+($G3289-1)*7,FALSE)=0,-1,VLOOKUP($B3289,all_raw_csv!$B$1:$AO$2074,5+($G3289-1)*7,FALSE)),"-")</f>
        <v>5</v>
      </c>
      <c r="I3289">
        <f>IFERROR(IF(VLOOKUP($B3289,new_notes_bemaniwiki!$A$1:$J$1937,1+$G3289,FALSE)="-",-1,VLOOKUP($B3289,new_notes_bemaniwiki!$A$1:$J$1937,1+$G3289,FALSE)),"🙇")</f>
        <v>488</v>
      </c>
      <c r="J3289" t="s">
        <v>3063</v>
      </c>
      <c r="K3289" t="s">
        <v>3063</v>
      </c>
    </row>
    <row r="3290" spans="1:11" x14ac:dyDescent="0.15">
      <c r="A3290" t="str">
        <f>VLOOKUP(B3290,for_vlookup!$A$1:$B$2046,2,FALSE)</f>
        <v>tricoro</v>
      </c>
      <c r="B3290" s="2" t="s">
        <v>1354</v>
      </c>
      <c r="C3290" t="str">
        <f>IFERROR(VLOOKUP(B3290,all_raw_csv!$B$2:$AO$2140,2,FALSE),"-")</f>
        <v>JAZZ HOUSE</v>
      </c>
      <c r="D3290" t="str">
        <f>IFERROR(VLOOKUP($B3290,all_raw_csv!$B$2:$AO$2140,3,FALSE),"-")</f>
        <v>youhei shimizu</v>
      </c>
      <c r="E3290">
        <f>VLOOKUP($A3290,master_version!$A$1:$B$29,2,FALSE)</f>
        <v>20</v>
      </c>
      <c r="F3290" t="str">
        <f>VLOOKUP(G3290,master_diffculty!$A$1:$C$11,3,FALSE)</f>
        <v>SPA</v>
      </c>
      <c r="G3290">
        <v>4</v>
      </c>
      <c r="H3290">
        <f>IFERROR(IF(VLOOKUP($B3290,all_raw_csv!$B$1:$AO$2074,5+($G3290-1)*7,FALSE)=0,-1,VLOOKUP($B3290,all_raw_csv!$B$1:$AO$2074,5+($G3290-1)*7,FALSE)),"-")</f>
        <v>8</v>
      </c>
      <c r="I3290">
        <f>IFERROR(IF(VLOOKUP($B3290,new_notes_bemaniwiki!$A$1:$J$1937,1+$G3290,FALSE)="-",-1,VLOOKUP($B3290,new_notes_bemaniwiki!$A$1:$J$1937,1+$G3290,FALSE)),"🙇")</f>
        <v>658</v>
      </c>
      <c r="J3290" t="s">
        <v>3063</v>
      </c>
      <c r="K3290" t="s">
        <v>3063</v>
      </c>
    </row>
    <row r="3291" spans="1:11" x14ac:dyDescent="0.15">
      <c r="A3291" t="str">
        <f>VLOOKUP(B3291,for_vlookup!$A$1:$B$2046,2,FALSE)</f>
        <v>tricoro</v>
      </c>
      <c r="B3291" s="2" t="s">
        <v>1354</v>
      </c>
      <c r="C3291" t="str">
        <f>IFERROR(VLOOKUP(B3291,all_raw_csv!$B$2:$AO$2140,2,FALSE),"-")</f>
        <v>JAZZ HOUSE</v>
      </c>
      <c r="D3291" t="str">
        <f>IFERROR(VLOOKUP($B3291,all_raw_csv!$B$2:$AO$2140,3,FALSE),"-")</f>
        <v>youhei shimizu</v>
      </c>
      <c r="E3291">
        <f>VLOOKUP($A3291,master_version!$A$1:$B$29,2,FALSE)</f>
        <v>20</v>
      </c>
      <c r="F3291" t="str">
        <f>VLOOKUP(G3291,master_diffculty!$A$1:$C$11,3,FALSE)</f>
        <v>SPL</v>
      </c>
      <c r="G3291">
        <v>5</v>
      </c>
      <c r="H3291">
        <f>IFERROR(IF(VLOOKUP($B3291,all_raw_csv!$B$1:$AO$2074,5+($G3291-1)*7,FALSE)=0,-1,VLOOKUP($B3291,all_raw_csv!$B$1:$AO$2074,5+($G3291-1)*7,FALSE)),"-")</f>
        <v>-1</v>
      </c>
      <c r="I3291">
        <f>IFERROR(IF(VLOOKUP($B3291,new_notes_bemaniwiki!$A$1:$J$1937,1+$G3291,FALSE)="-",-1,VLOOKUP($B3291,new_notes_bemaniwiki!$A$1:$J$1937,1+$G3291,FALSE)),"🙇")</f>
        <v>-1</v>
      </c>
      <c r="J3291" t="s">
        <v>3063</v>
      </c>
      <c r="K3291" t="s">
        <v>3063</v>
      </c>
    </row>
    <row r="3292" spans="1:11" x14ac:dyDescent="0.15">
      <c r="A3292" t="str">
        <f>VLOOKUP(B3292,for_vlookup!$A$1:$B$2046,2,FALSE)</f>
        <v>tricoro</v>
      </c>
      <c r="B3292" s="2" t="s">
        <v>1357</v>
      </c>
      <c r="C3292" t="str">
        <f>IFERROR(VLOOKUP(B3292,all_raw_csv!$B$2:$AO$2140,2,FALSE),"-")</f>
        <v>TECH DANCE</v>
      </c>
      <c r="D3292" t="str">
        <f>IFERROR(VLOOKUP($B3292,all_raw_csv!$B$2:$AO$2140,3,FALSE),"-")</f>
        <v>DJ Noriken</v>
      </c>
      <c r="E3292">
        <f>VLOOKUP($A3292,master_version!$A$1:$B$29,2,FALSE)</f>
        <v>20</v>
      </c>
      <c r="F3292" t="str">
        <f>VLOOKUP(G3292,master_diffculty!$A$1:$C$11,3,FALSE)</f>
        <v>SPB</v>
      </c>
      <c r="G3292">
        <v>1</v>
      </c>
      <c r="H3292">
        <f>IFERROR(IF(VLOOKUP($B3292,all_raw_csv!$B$1:$AO$2074,5+($G3292-1)*7,FALSE)=0,-1,VLOOKUP($B3292,all_raw_csv!$B$1:$AO$2074,5+($G3292-1)*7,FALSE)),"-")</f>
        <v>-1</v>
      </c>
      <c r="I3292">
        <f>IFERROR(IF(VLOOKUP($B3292,new_notes_bemaniwiki!$A$1:$J$1937,1+$G3292,FALSE)="-",-1,VLOOKUP($B3292,new_notes_bemaniwiki!$A$1:$J$1937,1+$G3292,FALSE)),"🙇")</f>
        <v>-1</v>
      </c>
      <c r="J3292" t="s">
        <v>3063</v>
      </c>
      <c r="K3292" t="s">
        <v>3063</v>
      </c>
    </row>
    <row r="3293" spans="1:11" x14ac:dyDescent="0.15">
      <c r="A3293" t="str">
        <f>VLOOKUP(B3293,for_vlookup!$A$1:$B$2046,2,FALSE)</f>
        <v>tricoro</v>
      </c>
      <c r="B3293" s="2" t="s">
        <v>1357</v>
      </c>
      <c r="C3293" t="str">
        <f>IFERROR(VLOOKUP(B3293,all_raw_csv!$B$2:$AO$2140,2,FALSE),"-")</f>
        <v>TECH DANCE</v>
      </c>
      <c r="D3293" t="str">
        <f>IFERROR(VLOOKUP($B3293,all_raw_csv!$B$2:$AO$2140,3,FALSE),"-")</f>
        <v>DJ Noriken</v>
      </c>
      <c r="E3293">
        <f>VLOOKUP($A3293,master_version!$A$1:$B$29,2,FALSE)</f>
        <v>20</v>
      </c>
      <c r="F3293" t="str">
        <f>VLOOKUP(G3293,master_diffculty!$A$1:$C$11,3,FALSE)</f>
        <v>SPN</v>
      </c>
      <c r="G3293">
        <v>2</v>
      </c>
      <c r="H3293">
        <f>IFERROR(IF(VLOOKUP($B3293,all_raw_csv!$B$1:$AO$2074,5+($G3293-1)*7,FALSE)=0,-1,VLOOKUP($B3293,all_raw_csv!$B$1:$AO$2074,5+($G3293-1)*7,FALSE)),"-")</f>
        <v>4</v>
      </c>
      <c r="I3293">
        <f>IFERROR(IF(VLOOKUP($B3293,new_notes_bemaniwiki!$A$1:$J$1937,1+$G3293,FALSE)="-",-1,VLOOKUP($B3293,new_notes_bemaniwiki!$A$1:$J$1937,1+$G3293,FALSE)),"🙇")</f>
        <v>333</v>
      </c>
      <c r="J3293" t="s">
        <v>3063</v>
      </c>
      <c r="K3293" t="s">
        <v>3063</v>
      </c>
    </row>
    <row r="3294" spans="1:11" x14ac:dyDescent="0.15">
      <c r="A3294" t="str">
        <f>VLOOKUP(B3294,for_vlookup!$A$1:$B$2046,2,FALSE)</f>
        <v>tricoro</v>
      </c>
      <c r="B3294" s="2" t="s">
        <v>1357</v>
      </c>
      <c r="C3294" t="str">
        <f>IFERROR(VLOOKUP(B3294,all_raw_csv!$B$2:$AO$2140,2,FALSE),"-")</f>
        <v>TECH DANCE</v>
      </c>
      <c r="D3294" t="str">
        <f>IFERROR(VLOOKUP($B3294,all_raw_csv!$B$2:$AO$2140,3,FALSE),"-")</f>
        <v>DJ Noriken</v>
      </c>
      <c r="E3294">
        <f>VLOOKUP($A3294,master_version!$A$1:$B$29,2,FALSE)</f>
        <v>20</v>
      </c>
      <c r="F3294" t="str">
        <f>VLOOKUP(G3294,master_diffculty!$A$1:$C$11,3,FALSE)</f>
        <v>SPH</v>
      </c>
      <c r="G3294">
        <v>3</v>
      </c>
      <c r="H3294">
        <f>IFERROR(IF(VLOOKUP($B3294,all_raw_csv!$B$1:$AO$2074,5+($G3294-1)*7,FALSE)=0,-1,VLOOKUP($B3294,all_raw_csv!$B$1:$AO$2074,5+($G3294-1)*7,FALSE)),"-")</f>
        <v>8</v>
      </c>
      <c r="I3294">
        <f>IFERROR(IF(VLOOKUP($B3294,new_notes_bemaniwiki!$A$1:$J$1937,1+$G3294,FALSE)="-",-1,VLOOKUP($B3294,new_notes_bemaniwiki!$A$1:$J$1937,1+$G3294,FALSE)),"🙇")</f>
        <v>815</v>
      </c>
      <c r="J3294" t="s">
        <v>3063</v>
      </c>
      <c r="K3294" t="s">
        <v>3063</v>
      </c>
    </row>
    <row r="3295" spans="1:11" x14ac:dyDescent="0.15">
      <c r="A3295" t="str">
        <f>VLOOKUP(B3295,for_vlookup!$A$1:$B$2046,2,FALSE)</f>
        <v>tricoro</v>
      </c>
      <c r="B3295" s="2" t="s">
        <v>1357</v>
      </c>
      <c r="C3295" t="str">
        <f>IFERROR(VLOOKUP(B3295,all_raw_csv!$B$2:$AO$2140,2,FALSE),"-")</f>
        <v>TECH DANCE</v>
      </c>
      <c r="D3295" t="str">
        <f>IFERROR(VLOOKUP($B3295,all_raw_csv!$B$2:$AO$2140,3,FALSE),"-")</f>
        <v>DJ Noriken</v>
      </c>
      <c r="E3295">
        <f>VLOOKUP($A3295,master_version!$A$1:$B$29,2,FALSE)</f>
        <v>20</v>
      </c>
      <c r="F3295" t="str">
        <f>VLOOKUP(G3295,master_diffculty!$A$1:$C$11,3,FALSE)</f>
        <v>SPA</v>
      </c>
      <c r="G3295">
        <v>4</v>
      </c>
      <c r="H3295">
        <f>IFERROR(IF(VLOOKUP($B3295,all_raw_csv!$B$1:$AO$2074,5+($G3295-1)*7,FALSE)=0,-1,VLOOKUP($B3295,all_raw_csv!$B$1:$AO$2074,5+($G3295-1)*7,FALSE)),"-")</f>
        <v>10</v>
      </c>
      <c r="I3295">
        <f>IFERROR(IF(VLOOKUP($B3295,new_notes_bemaniwiki!$A$1:$J$1937,1+$G3295,FALSE)="-",-1,VLOOKUP($B3295,new_notes_bemaniwiki!$A$1:$J$1937,1+$G3295,FALSE)),"🙇")</f>
        <v>1127</v>
      </c>
      <c r="J3295" t="s">
        <v>3063</v>
      </c>
      <c r="K3295" t="s">
        <v>3063</v>
      </c>
    </row>
    <row r="3296" spans="1:11" x14ac:dyDescent="0.15">
      <c r="A3296" t="str">
        <f>VLOOKUP(B3296,for_vlookup!$A$1:$B$2046,2,FALSE)</f>
        <v>tricoro</v>
      </c>
      <c r="B3296" s="2" t="s">
        <v>1357</v>
      </c>
      <c r="C3296" t="str">
        <f>IFERROR(VLOOKUP(B3296,all_raw_csv!$B$2:$AO$2140,2,FALSE),"-")</f>
        <v>TECH DANCE</v>
      </c>
      <c r="D3296" t="str">
        <f>IFERROR(VLOOKUP($B3296,all_raw_csv!$B$2:$AO$2140,3,FALSE),"-")</f>
        <v>DJ Noriken</v>
      </c>
      <c r="E3296">
        <f>VLOOKUP($A3296,master_version!$A$1:$B$29,2,FALSE)</f>
        <v>20</v>
      </c>
      <c r="F3296" t="str">
        <f>VLOOKUP(G3296,master_diffculty!$A$1:$C$11,3,FALSE)</f>
        <v>SPL</v>
      </c>
      <c r="G3296">
        <v>5</v>
      </c>
      <c r="H3296">
        <f>IFERROR(IF(VLOOKUP($B3296,all_raw_csv!$B$1:$AO$2074,5+($G3296-1)*7,FALSE)=0,-1,VLOOKUP($B3296,all_raw_csv!$B$1:$AO$2074,5+($G3296-1)*7,FALSE)),"-")</f>
        <v>-1</v>
      </c>
      <c r="I3296">
        <f>IFERROR(IF(VLOOKUP($B3296,new_notes_bemaniwiki!$A$1:$J$1937,1+$G3296,FALSE)="-",-1,VLOOKUP($B3296,new_notes_bemaniwiki!$A$1:$J$1937,1+$G3296,FALSE)),"🙇")</f>
        <v>-1</v>
      </c>
      <c r="J3296" t="s">
        <v>3063</v>
      </c>
      <c r="K3296" t="s">
        <v>3063</v>
      </c>
    </row>
    <row r="3297" spans="1:11" x14ac:dyDescent="0.15">
      <c r="A3297" t="str">
        <f>VLOOKUP(B3297,for_vlookup!$A$1:$B$2046,2,FALSE)</f>
        <v>tricoro</v>
      </c>
      <c r="B3297" s="2" t="s">
        <v>1359</v>
      </c>
      <c r="C3297" t="str">
        <f>IFERROR(VLOOKUP(B3297,all_raw_csv!$B$2:$AO$2140,2,FALSE),"-")</f>
        <v>NIENTE</v>
      </c>
      <c r="D3297" t="str">
        <f>IFERROR(VLOOKUP($B3297,all_raw_csv!$B$2:$AO$2140,3,FALSE),"-")</f>
        <v>少年ラジオ</v>
      </c>
      <c r="E3297">
        <f>VLOOKUP($A3297,master_version!$A$1:$B$29,2,FALSE)</f>
        <v>20</v>
      </c>
      <c r="F3297" t="str">
        <f>VLOOKUP(G3297,master_diffculty!$A$1:$C$11,3,FALSE)</f>
        <v>SPB</v>
      </c>
      <c r="G3297">
        <v>1</v>
      </c>
      <c r="H3297">
        <f>IFERROR(IF(VLOOKUP($B3297,all_raw_csv!$B$1:$AO$2074,5+($G3297-1)*7,FALSE)=0,-1,VLOOKUP($B3297,all_raw_csv!$B$1:$AO$2074,5+($G3297-1)*7,FALSE)),"-")</f>
        <v>1</v>
      </c>
      <c r="I3297">
        <f>IFERROR(IF(VLOOKUP($B3297,new_notes_bemaniwiki!$A$1:$J$1937,1+$G3297,FALSE)="-",-1,VLOOKUP($B3297,new_notes_bemaniwiki!$A$1:$J$1937,1+$G3297,FALSE)),"🙇")</f>
        <v>99</v>
      </c>
      <c r="J3297" t="s">
        <v>3063</v>
      </c>
      <c r="K3297" t="s">
        <v>3063</v>
      </c>
    </row>
    <row r="3298" spans="1:11" x14ac:dyDescent="0.15">
      <c r="A3298" t="str">
        <f>VLOOKUP(B3298,for_vlookup!$A$1:$B$2046,2,FALSE)</f>
        <v>tricoro</v>
      </c>
      <c r="B3298" s="2" t="s">
        <v>1359</v>
      </c>
      <c r="C3298" t="str">
        <f>IFERROR(VLOOKUP(B3298,all_raw_csv!$B$2:$AO$2140,2,FALSE),"-")</f>
        <v>NIENTE</v>
      </c>
      <c r="D3298" t="str">
        <f>IFERROR(VLOOKUP($B3298,all_raw_csv!$B$2:$AO$2140,3,FALSE),"-")</f>
        <v>少年ラジオ</v>
      </c>
      <c r="E3298">
        <f>VLOOKUP($A3298,master_version!$A$1:$B$29,2,FALSE)</f>
        <v>20</v>
      </c>
      <c r="F3298" t="str">
        <f>VLOOKUP(G3298,master_diffculty!$A$1:$C$11,3,FALSE)</f>
        <v>SPN</v>
      </c>
      <c r="G3298">
        <v>2</v>
      </c>
      <c r="H3298">
        <f>IFERROR(IF(VLOOKUP($B3298,all_raw_csv!$B$1:$AO$2074,5+($G3298-1)*7,FALSE)=0,-1,VLOOKUP($B3298,all_raw_csv!$B$1:$AO$2074,5+($G3298-1)*7,FALSE)),"-")</f>
        <v>6</v>
      </c>
      <c r="I3298">
        <f>IFERROR(IF(VLOOKUP($B3298,new_notes_bemaniwiki!$A$1:$J$1937,1+$G3298,FALSE)="-",-1,VLOOKUP($B3298,new_notes_bemaniwiki!$A$1:$J$1937,1+$G3298,FALSE)),"🙇")</f>
        <v>504</v>
      </c>
      <c r="J3298" t="s">
        <v>3063</v>
      </c>
      <c r="K3298" t="s">
        <v>3063</v>
      </c>
    </row>
    <row r="3299" spans="1:11" x14ac:dyDescent="0.15">
      <c r="A3299" t="str">
        <f>VLOOKUP(B3299,for_vlookup!$A$1:$B$2046,2,FALSE)</f>
        <v>tricoro</v>
      </c>
      <c r="B3299" s="2" t="s">
        <v>1359</v>
      </c>
      <c r="C3299" t="str">
        <f>IFERROR(VLOOKUP(B3299,all_raw_csv!$B$2:$AO$2140,2,FALSE),"-")</f>
        <v>NIENTE</v>
      </c>
      <c r="D3299" t="str">
        <f>IFERROR(VLOOKUP($B3299,all_raw_csv!$B$2:$AO$2140,3,FALSE),"-")</f>
        <v>少年ラジオ</v>
      </c>
      <c r="E3299">
        <f>VLOOKUP($A3299,master_version!$A$1:$B$29,2,FALSE)</f>
        <v>20</v>
      </c>
      <c r="F3299" t="str">
        <f>VLOOKUP(G3299,master_diffculty!$A$1:$C$11,3,FALSE)</f>
        <v>SPH</v>
      </c>
      <c r="G3299">
        <v>3</v>
      </c>
      <c r="H3299">
        <f>IFERROR(IF(VLOOKUP($B3299,all_raw_csv!$B$1:$AO$2074,5+($G3299-1)*7,FALSE)=0,-1,VLOOKUP($B3299,all_raw_csv!$B$1:$AO$2074,5+($G3299-1)*7,FALSE)),"-")</f>
        <v>10</v>
      </c>
      <c r="I3299">
        <f>IFERROR(IF(VLOOKUP($B3299,new_notes_bemaniwiki!$A$1:$J$1937,1+$G3299,FALSE)="-",-1,VLOOKUP($B3299,new_notes_bemaniwiki!$A$1:$J$1937,1+$G3299,FALSE)),"🙇")</f>
        <v>1099</v>
      </c>
      <c r="J3299" t="s">
        <v>3063</v>
      </c>
      <c r="K3299" t="s">
        <v>3063</v>
      </c>
    </row>
    <row r="3300" spans="1:11" x14ac:dyDescent="0.15">
      <c r="A3300" t="str">
        <f>VLOOKUP(B3300,for_vlookup!$A$1:$B$2046,2,FALSE)</f>
        <v>tricoro</v>
      </c>
      <c r="B3300" s="2" t="s">
        <v>1359</v>
      </c>
      <c r="C3300" t="str">
        <f>IFERROR(VLOOKUP(B3300,all_raw_csv!$B$2:$AO$2140,2,FALSE),"-")</f>
        <v>NIENTE</v>
      </c>
      <c r="D3300" t="str">
        <f>IFERROR(VLOOKUP($B3300,all_raw_csv!$B$2:$AO$2140,3,FALSE),"-")</f>
        <v>少年ラジオ</v>
      </c>
      <c r="E3300">
        <f>VLOOKUP($A3300,master_version!$A$1:$B$29,2,FALSE)</f>
        <v>20</v>
      </c>
      <c r="F3300" t="str">
        <f>VLOOKUP(G3300,master_diffculty!$A$1:$C$11,3,FALSE)</f>
        <v>SPA</v>
      </c>
      <c r="G3300">
        <v>4</v>
      </c>
      <c r="H3300">
        <f>IFERROR(IF(VLOOKUP($B3300,all_raw_csv!$B$1:$AO$2074,5+($G3300-1)*7,FALSE)=0,-1,VLOOKUP($B3300,all_raw_csv!$B$1:$AO$2074,5+($G3300-1)*7,FALSE)),"-")</f>
        <v>12</v>
      </c>
      <c r="I3300">
        <f>IFERROR(IF(VLOOKUP($B3300,new_notes_bemaniwiki!$A$1:$J$1937,1+$G3300,FALSE)="-",-1,VLOOKUP($B3300,new_notes_bemaniwiki!$A$1:$J$1937,1+$G3300,FALSE)),"🙇")</f>
        <v>1999</v>
      </c>
      <c r="J3300" t="s">
        <v>3063</v>
      </c>
      <c r="K3300" t="s">
        <v>3063</v>
      </c>
    </row>
    <row r="3301" spans="1:11" x14ac:dyDescent="0.15">
      <c r="A3301" t="str">
        <f>VLOOKUP(B3301,for_vlookup!$A$1:$B$2046,2,FALSE)</f>
        <v>tricoro</v>
      </c>
      <c r="B3301" s="2" t="s">
        <v>1359</v>
      </c>
      <c r="C3301" t="str">
        <f>IFERROR(VLOOKUP(B3301,all_raw_csv!$B$2:$AO$2140,2,FALSE),"-")</f>
        <v>NIENTE</v>
      </c>
      <c r="D3301" t="str">
        <f>IFERROR(VLOOKUP($B3301,all_raw_csv!$B$2:$AO$2140,3,FALSE),"-")</f>
        <v>少年ラジオ</v>
      </c>
      <c r="E3301">
        <f>VLOOKUP($A3301,master_version!$A$1:$B$29,2,FALSE)</f>
        <v>20</v>
      </c>
      <c r="F3301" t="str">
        <f>VLOOKUP(G3301,master_diffculty!$A$1:$C$11,3,FALSE)</f>
        <v>SPL</v>
      </c>
      <c r="G3301">
        <v>5</v>
      </c>
      <c r="H3301">
        <f>IFERROR(IF(VLOOKUP($B3301,all_raw_csv!$B$1:$AO$2074,5+($G3301-1)*7,FALSE)=0,-1,VLOOKUP($B3301,all_raw_csv!$B$1:$AO$2074,5+($G3301-1)*7,FALSE)),"-")</f>
        <v>-1</v>
      </c>
      <c r="I3301">
        <f>IFERROR(IF(VLOOKUP($B3301,new_notes_bemaniwiki!$A$1:$J$1937,1+$G3301,FALSE)="-",-1,VLOOKUP($B3301,new_notes_bemaniwiki!$A$1:$J$1937,1+$G3301,FALSE)),"🙇")</f>
        <v>-1</v>
      </c>
      <c r="J3301" t="s">
        <v>3063</v>
      </c>
      <c r="K3301" t="s">
        <v>3063</v>
      </c>
    </row>
    <row r="3302" spans="1:11" x14ac:dyDescent="0.15">
      <c r="A3302" t="str">
        <f>VLOOKUP(B3302,for_vlookup!$A$1:$B$2046,2,FALSE)</f>
        <v>tricoro</v>
      </c>
      <c r="B3302" s="2" t="s">
        <v>1361</v>
      </c>
      <c r="C3302" t="str">
        <f>IFERROR(VLOOKUP(B3302,all_raw_csv!$B$2:$AO$2140,2,FALSE),"-")</f>
        <v>SPEED DANCE CORE</v>
      </c>
      <c r="D3302" t="str">
        <f>IFERROR(VLOOKUP($B3302,all_raw_csv!$B$2:$AO$2140,3,FALSE),"-")</f>
        <v>Sota F.</v>
      </c>
      <c r="E3302">
        <f>VLOOKUP($A3302,master_version!$A$1:$B$29,2,FALSE)</f>
        <v>20</v>
      </c>
      <c r="F3302" t="str">
        <f>VLOOKUP(G3302,master_diffculty!$A$1:$C$11,3,FALSE)</f>
        <v>SPB</v>
      </c>
      <c r="G3302">
        <v>1</v>
      </c>
      <c r="H3302">
        <f>IFERROR(IF(VLOOKUP($B3302,all_raw_csv!$B$1:$AO$2074,5+($G3302-1)*7,FALSE)=0,-1,VLOOKUP($B3302,all_raw_csv!$B$1:$AO$2074,5+($G3302-1)*7,FALSE)),"-")</f>
        <v>1</v>
      </c>
      <c r="I3302">
        <f>IFERROR(IF(VLOOKUP($B3302,new_notes_bemaniwiki!$A$1:$J$1937,1+$G3302,FALSE)="-",-1,VLOOKUP($B3302,new_notes_bemaniwiki!$A$1:$J$1937,1+$G3302,FALSE)),"🙇")</f>
        <v>136</v>
      </c>
      <c r="J3302" t="s">
        <v>3063</v>
      </c>
      <c r="K3302" t="s">
        <v>3063</v>
      </c>
    </row>
    <row r="3303" spans="1:11" x14ac:dyDescent="0.15">
      <c r="A3303" t="str">
        <f>VLOOKUP(B3303,for_vlookup!$A$1:$B$2046,2,FALSE)</f>
        <v>tricoro</v>
      </c>
      <c r="B3303" s="2" t="s">
        <v>1361</v>
      </c>
      <c r="C3303" t="str">
        <f>IFERROR(VLOOKUP(B3303,all_raw_csv!$B$2:$AO$2140,2,FALSE),"-")</f>
        <v>SPEED DANCE CORE</v>
      </c>
      <c r="D3303" t="str">
        <f>IFERROR(VLOOKUP($B3303,all_raw_csv!$B$2:$AO$2140,3,FALSE),"-")</f>
        <v>Sota F.</v>
      </c>
      <c r="E3303">
        <f>VLOOKUP($A3303,master_version!$A$1:$B$29,2,FALSE)</f>
        <v>20</v>
      </c>
      <c r="F3303" t="str">
        <f>VLOOKUP(G3303,master_diffculty!$A$1:$C$11,3,FALSE)</f>
        <v>SPN</v>
      </c>
      <c r="G3303">
        <v>2</v>
      </c>
      <c r="H3303">
        <f>IFERROR(IF(VLOOKUP($B3303,all_raw_csv!$B$1:$AO$2074,5+($G3303-1)*7,FALSE)=0,-1,VLOOKUP($B3303,all_raw_csv!$B$1:$AO$2074,5+($G3303-1)*7,FALSE)),"-")</f>
        <v>5</v>
      </c>
      <c r="I3303">
        <f>IFERROR(IF(VLOOKUP($B3303,new_notes_bemaniwiki!$A$1:$J$1937,1+$G3303,FALSE)="-",-1,VLOOKUP($B3303,new_notes_bemaniwiki!$A$1:$J$1937,1+$G3303,FALSE)),"🙇")</f>
        <v>503</v>
      </c>
      <c r="J3303" t="s">
        <v>3063</v>
      </c>
      <c r="K3303" t="s">
        <v>3063</v>
      </c>
    </row>
    <row r="3304" spans="1:11" x14ac:dyDescent="0.15">
      <c r="A3304" t="str">
        <f>VLOOKUP(B3304,for_vlookup!$A$1:$B$2046,2,FALSE)</f>
        <v>tricoro</v>
      </c>
      <c r="B3304" s="2" t="s">
        <v>1361</v>
      </c>
      <c r="C3304" t="str">
        <f>IFERROR(VLOOKUP(B3304,all_raw_csv!$B$2:$AO$2140,2,FALSE),"-")</f>
        <v>SPEED DANCE CORE</v>
      </c>
      <c r="D3304" t="str">
        <f>IFERROR(VLOOKUP($B3304,all_raw_csv!$B$2:$AO$2140,3,FALSE),"-")</f>
        <v>Sota F.</v>
      </c>
      <c r="E3304">
        <f>VLOOKUP($A3304,master_version!$A$1:$B$29,2,FALSE)</f>
        <v>20</v>
      </c>
      <c r="F3304" t="str">
        <f>VLOOKUP(G3304,master_diffculty!$A$1:$C$11,3,FALSE)</f>
        <v>SPH</v>
      </c>
      <c r="G3304">
        <v>3</v>
      </c>
      <c r="H3304">
        <f>IFERROR(IF(VLOOKUP($B3304,all_raw_csv!$B$1:$AO$2074,5+($G3304-1)*7,FALSE)=0,-1,VLOOKUP($B3304,all_raw_csv!$B$1:$AO$2074,5+($G3304-1)*7,FALSE)),"-")</f>
        <v>9</v>
      </c>
      <c r="I3304">
        <f>IFERROR(IF(VLOOKUP($B3304,new_notes_bemaniwiki!$A$1:$J$1937,1+$G3304,FALSE)="-",-1,VLOOKUP($B3304,new_notes_bemaniwiki!$A$1:$J$1937,1+$G3304,FALSE)),"🙇")</f>
        <v>1001</v>
      </c>
      <c r="J3304" t="s">
        <v>3063</v>
      </c>
      <c r="K3304" t="s">
        <v>3063</v>
      </c>
    </row>
    <row r="3305" spans="1:11" x14ac:dyDescent="0.15">
      <c r="A3305" t="str">
        <f>VLOOKUP(B3305,for_vlookup!$A$1:$B$2046,2,FALSE)</f>
        <v>tricoro</v>
      </c>
      <c r="B3305" s="2" t="s">
        <v>1361</v>
      </c>
      <c r="C3305" t="str">
        <f>IFERROR(VLOOKUP(B3305,all_raw_csv!$B$2:$AO$2140,2,FALSE),"-")</f>
        <v>SPEED DANCE CORE</v>
      </c>
      <c r="D3305" t="str">
        <f>IFERROR(VLOOKUP($B3305,all_raw_csv!$B$2:$AO$2140,3,FALSE),"-")</f>
        <v>Sota F.</v>
      </c>
      <c r="E3305">
        <f>VLOOKUP($A3305,master_version!$A$1:$B$29,2,FALSE)</f>
        <v>20</v>
      </c>
      <c r="F3305" t="str">
        <f>VLOOKUP(G3305,master_diffculty!$A$1:$C$11,3,FALSE)</f>
        <v>SPA</v>
      </c>
      <c r="G3305">
        <v>4</v>
      </c>
      <c r="H3305">
        <f>IFERROR(IF(VLOOKUP($B3305,all_raw_csv!$B$1:$AO$2074,5+($G3305-1)*7,FALSE)=0,-1,VLOOKUP($B3305,all_raw_csv!$B$1:$AO$2074,5+($G3305-1)*7,FALSE)),"-")</f>
        <v>11</v>
      </c>
      <c r="I3305">
        <f>IFERROR(IF(VLOOKUP($B3305,new_notes_bemaniwiki!$A$1:$J$1937,1+$G3305,FALSE)="-",-1,VLOOKUP($B3305,new_notes_bemaniwiki!$A$1:$J$1937,1+$G3305,FALSE)),"🙇")</f>
        <v>1539</v>
      </c>
      <c r="J3305" t="s">
        <v>3063</v>
      </c>
      <c r="K3305" t="s">
        <v>3063</v>
      </c>
    </row>
    <row r="3306" spans="1:11" x14ac:dyDescent="0.15">
      <c r="A3306" t="str">
        <f>VLOOKUP(B3306,for_vlookup!$A$1:$B$2046,2,FALSE)</f>
        <v>tricoro</v>
      </c>
      <c r="B3306" s="2" t="s">
        <v>1361</v>
      </c>
      <c r="C3306" t="str">
        <f>IFERROR(VLOOKUP(B3306,all_raw_csv!$B$2:$AO$2140,2,FALSE),"-")</f>
        <v>SPEED DANCE CORE</v>
      </c>
      <c r="D3306" t="str">
        <f>IFERROR(VLOOKUP($B3306,all_raw_csv!$B$2:$AO$2140,3,FALSE),"-")</f>
        <v>Sota F.</v>
      </c>
      <c r="E3306">
        <f>VLOOKUP($A3306,master_version!$A$1:$B$29,2,FALSE)</f>
        <v>20</v>
      </c>
      <c r="F3306" t="str">
        <f>VLOOKUP(G3306,master_diffculty!$A$1:$C$11,3,FALSE)</f>
        <v>SPL</v>
      </c>
      <c r="G3306">
        <v>5</v>
      </c>
      <c r="H3306">
        <f>IFERROR(IF(VLOOKUP($B3306,all_raw_csv!$B$1:$AO$2074,5+($G3306-1)*7,FALSE)=0,-1,VLOOKUP($B3306,all_raw_csv!$B$1:$AO$2074,5+($G3306-1)*7,FALSE)),"-")</f>
        <v>-1</v>
      </c>
      <c r="I3306">
        <f>IFERROR(IF(VLOOKUP($B3306,new_notes_bemaniwiki!$A$1:$J$1937,1+$G3306,FALSE)="-",-1,VLOOKUP($B3306,new_notes_bemaniwiki!$A$1:$J$1937,1+$G3306,FALSE)),"🙇")</f>
        <v>-1</v>
      </c>
      <c r="J3306" t="s">
        <v>3063</v>
      </c>
      <c r="K3306" t="s">
        <v>3063</v>
      </c>
    </row>
    <row r="3307" spans="1:11" x14ac:dyDescent="0.15">
      <c r="A3307" t="str">
        <f>VLOOKUP(B3307,for_vlookup!$A$1:$B$2046,2,FALSE)</f>
        <v>tricoro</v>
      </c>
      <c r="B3307" s="2" t="s">
        <v>1364</v>
      </c>
      <c r="C3307" t="str">
        <f>IFERROR(VLOOKUP(B3307,all_raw_csv!$B$2:$AO$2140,2,FALSE),"-")</f>
        <v>HARDCORE</v>
      </c>
      <c r="D3307" t="str">
        <f>IFERROR(VLOOKUP($B3307,all_raw_csv!$B$2:$AO$2140,3,FALSE),"-")</f>
        <v>kors k</v>
      </c>
      <c r="E3307">
        <f>VLOOKUP($A3307,master_version!$A$1:$B$29,2,FALSE)</f>
        <v>20</v>
      </c>
      <c r="F3307" t="str">
        <f>VLOOKUP(G3307,master_diffculty!$A$1:$C$11,3,FALSE)</f>
        <v>SPB</v>
      </c>
      <c r="G3307">
        <v>1</v>
      </c>
      <c r="H3307">
        <f>IFERROR(IF(VLOOKUP($B3307,all_raw_csv!$B$1:$AO$2074,5+($G3307-1)*7,FALSE)=0,-1,VLOOKUP($B3307,all_raw_csv!$B$1:$AO$2074,5+($G3307-1)*7,FALSE)),"-")</f>
        <v>-1</v>
      </c>
      <c r="I3307">
        <f>IFERROR(IF(VLOOKUP($B3307,new_notes_bemaniwiki!$A$1:$J$1937,1+$G3307,FALSE)="-",-1,VLOOKUP($B3307,new_notes_bemaniwiki!$A$1:$J$1937,1+$G3307,FALSE)),"🙇")</f>
        <v>-1</v>
      </c>
      <c r="J3307" t="s">
        <v>3063</v>
      </c>
      <c r="K3307" t="s">
        <v>3063</v>
      </c>
    </row>
    <row r="3308" spans="1:11" x14ac:dyDescent="0.15">
      <c r="A3308" t="str">
        <f>VLOOKUP(B3308,for_vlookup!$A$1:$B$2046,2,FALSE)</f>
        <v>tricoro</v>
      </c>
      <c r="B3308" s="2" t="s">
        <v>1364</v>
      </c>
      <c r="C3308" t="str">
        <f>IFERROR(VLOOKUP(B3308,all_raw_csv!$B$2:$AO$2140,2,FALSE),"-")</f>
        <v>HARDCORE</v>
      </c>
      <c r="D3308" t="str">
        <f>IFERROR(VLOOKUP($B3308,all_raw_csv!$B$2:$AO$2140,3,FALSE),"-")</f>
        <v>kors k</v>
      </c>
      <c r="E3308">
        <f>VLOOKUP($A3308,master_version!$A$1:$B$29,2,FALSE)</f>
        <v>20</v>
      </c>
      <c r="F3308" t="str">
        <f>VLOOKUP(G3308,master_diffculty!$A$1:$C$11,3,FALSE)</f>
        <v>SPN</v>
      </c>
      <c r="G3308">
        <v>2</v>
      </c>
      <c r="H3308">
        <f>IFERROR(IF(VLOOKUP($B3308,all_raw_csv!$B$1:$AO$2074,5+($G3308-1)*7,FALSE)=0,-1,VLOOKUP($B3308,all_raw_csv!$B$1:$AO$2074,5+($G3308-1)*7,FALSE)),"-")</f>
        <v>6</v>
      </c>
      <c r="I3308">
        <f>IFERROR(IF(VLOOKUP($B3308,new_notes_bemaniwiki!$A$1:$J$1937,1+$G3308,FALSE)="-",-1,VLOOKUP($B3308,new_notes_bemaniwiki!$A$1:$J$1937,1+$G3308,FALSE)),"🙇")</f>
        <v>531</v>
      </c>
      <c r="J3308" t="s">
        <v>3063</v>
      </c>
      <c r="K3308" t="s">
        <v>3063</v>
      </c>
    </row>
    <row r="3309" spans="1:11" x14ac:dyDescent="0.15">
      <c r="A3309" t="str">
        <f>VLOOKUP(B3309,for_vlookup!$A$1:$B$2046,2,FALSE)</f>
        <v>tricoro</v>
      </c>
      <c r="B3309" s="2" t="s">
        <v>1364</v>
      </c>
      <c r="C3309" t="str">
        <f>IFERROR(VLOOKUP(B3309,all_raw_csv!$B$2:$AO$2140,2,FALSE),"-")</f>
        <v>HARDCORE</v>
      </c>
      <c r="D3309" t="str">
        <f>IFERROR(VLOOKUP($B3309,all_raw_csv!$B$2:$AO$2140,3,FALSE),"-")</f>
        <v>kors k</v>
      </c>
      <c r="E3309">
        <f>VLOOKUP($A3309,master_version!$A$1:$B$29,2,FALSE)</f>
        <v>20</v>
      </c>
      <c r="F3309" t="str">
        <f>VLOOKUP(G3309,master_diffculty!$A$1:$C$11,3,FALSE)</f>
        <v>SPH</v>
      </c>
      <c r="G3309">
        <v>3</v>
      </c>
      <c r="H3309">
        <f>IFERROR(IF(VLOOKUP($B3309,all_raw_csv!$B$1:$AO$2074,5+($G3309-1)*7,FALSE)=0,-1,VLOOKUP($B3309,all_raw_csv!$B$1:$AO$2074,5+($G3309-1)*7,FALSE)),"-")</f>
        <v>9</v>
      </c>
      <c r="I3309">
        <f>IFERROR(IF(VLOOKUP($B3309,new_notes_bemaniwiki!$A$1:$J$1937,1+$G3309,FALSE)="-",-1,VLOOKUP($B3309,new_notes_bemaniwiki!$A$1:$J$1937,1+$G3309,FALSE)),"🙇")</f>
        <v>929</v>
      </c>
      <c r="J3309" t="s">
        <v>3063</v>
      </c>
      <c r="K3309" t="s">
        <v>3063</v>
      </c>
    </row>
    <row r="3310" spans="1:11" x14ac:dyDescent="0.15">
      <c r="A3310" t="str">
        <f>VLOOKUP(B3310,for_vlookup!$A$1:$B$2046,2,FALSE)</f>
        <v>tricoro</v>
      </c>
      <c r="B3310" s="2" t="s">
        <v>1364</v>
      </c>
      <c r="C3310" t="str">
        <f>IFERROR(VLOOKUP(B3310,all_raw_csv!$B$2:$AO$2140,2,FALSE),"-")</f>
        <v>HARDCORE</v>
      </c>
      <c r="D3310" t="str">
        <f>IFERROR(VLOOKUP($B3310,all_raw_csv!$B$2:$AO$2140,3,FALSE),"-")</f>
        <v>kors k</v>
      </c>
      <c r="E3310">
        <f>VLOOKUP($A3310,master_version!$A$1:$B$29,2,FALSE)</f>
        <v>20</v>
      </c>
      <c r="F3310" t="str">
        <f>VLOOKUP(G3310,master_diffculty!$A$1:$C$11,3,FALSE)</f>
        <v>SPA</v>
      </c>
      <c r="G3310">
        <v>4</v>
      </c>
      <c r="H3310">
        <f>IFERROR(IF(VLOOKUP($B3310,all_raw_csv!$B$1:$AO$2074,5+($G3310-1)*7,FALSE)=0,-1,VLOOKUP($B3310,all_raw_csv!$B$1:$AO$2074,5+($G3310-1)*7,FALSE)),"-")</f>
        <v>10</v>
      </c>
      <c r="I3310">
        <f>IFERROR(IF(VLOOKUP($B3310,new_notes_bemaniwiki!$A$1:$J$1937,1+$G3310,FALSE)="-",-1,VLOOKUP($B3310,new_notes_bemaniwiki!$A$1:$J$1937,1+$G3310,FALSE)),"🙇")</f>
        <v>1250</v>
      </c>
      <c r="J3310" t="s">
        <v>3063</v>
      </c>
      <c r="K3310" t="s">
        <v>3063</v>
      </c>
    </row>
    <row r="3311" spans="1:11" x14ac:dyDescent="0.15">
      <c r="A3311" t="str">
        <f>VLOOKUP(B3311,for_vlookup!$A$1:$B$2046,2,FALSE)</f>
        <v>tricoro</v>
      </c>
      <c r="B3311" s="2" t="s">
        <v>1364</v>
      </c>
      <c r="C3311" t="str">
        <f>IFERROR(VLOOKUP(B3311,all_raw_csv!$B$2:$AO$2140,2,FALSE),"-")</f>
        <v>HARDCORE</v>
      </c>
      <c r="D3311" t="str">
        <f>IFERROR(VLOOKUP($B3311,all_raw_csv!$B$2:$AO$2140,3,FALSE),"-")</f>
        <v>kors k</v>
      </c>
      <c r="E3311">
        <f>VLOOKUP($A3311,master_version!$A$1:$B$29,2,FALSE)</f>
        <v>20</v>
      </c>
      <c r="F3311" t="str">
        <f>VLOOKUP(G3311,master_diffculty!$A$1:$C$11,3,FALSE)</f>
        <v>SPL</v>
      </c>
      <c r="G3311">
        <v>5</v>
      </c>
      <c r="H3311">
        <f>IFERROR(IF(VLOOKUP($B3311,all_raw_csv!$B$1:$AO$2074,5+($G3311-1)*7,FALSE)=0,-1,VLOOKUP($B3311,all_raw_csv!$B$1:$AO$2074,5+($G3311-1)*7,FALSE)),"-")</f>
        <v>-1</v>
      </c>
      <c r="I3311">
        <f>IFERROR(IF(VLOOKUP($B3311,new_notes_bemaniwiki!$A$1:$J$1937,1+$G3311,FALSE)="-",-1,VLOOKUP($B3311,new_notes_bemaniwiki!$A$1:$J$1937,1+$G3311,FALSE)),"🙇")</f>
        <v>-1</v>
      </c>
      <c r="J3311" t="s">
        <v>3063</v>
      </c>
      <c r="K3311" t="s">
        <v>3063</v>
      </c>
    </row>
    <row r="3312" spans="1:11" x14ac:dyDescent="0.15">
      <c r="A3312" t="str">
        <f>VLOOKUP(B3312,for_vlookup!$A$1:$B$2046,2,FALSE)</f>
        <v>tricoro</v>
      </c>
      <c r="B3312" s="2" t="s">
        <v>1365</v>
      </c>
      <c r="C3312" t="str">
        <f>IFERROR(VLOOKUP(B3312,all_raw_csv!$B$2:$AO$2140,2,FALSE),"-")</f>
        <v>HAPPY GABBA</v>
      </c>
      <c r="D3312" t="str">
        <f>IFERROR(VLOOKUP($B3312,all_raw_csv!$B$2:$AO$2140,3,FALSE),"-")</f>
        <v>Ryu☆</v>
      </c>
      <c r="E3312">
        <f>VLOOKUP($A3312,master_version!$A$1:$B$29,2,FALSE)</f>
        <v>20</v>
      </c>
      <c r="F3312" t="str">
        <f>VLOOKUP(G3312,master_diffculty!$A$1:$C$11,3,FALSE)</f>
        <v>SPB</v>
      </c>
      <c r="G3312">
        <v>1</v>
      </c>
      <c r="H3312">
        <f>IFERROR(IF(VLOOKUP($B3312,all_raw_csv!$B$1:$AO$2074,5+($G3312-1)*7,FALSE)=0,-1,VLOOKUP($B3312,all_raw_csv!$B$1:$AO$2074,5+($G3312-1)*7,FALSE)),"-")</f>
        <v>-1</v>
      </c>
      <c r="I3312">
        <f>IFERROR(IF(VLOOKUP($B3312,new_notes_bemaniwiki!$A$1:$J$1937,1+$G3312,FALSE)="-",-1,VLOOKUP($B3312,new_notes_bemaniwiki!$A$1:$J$1937,1+$G3312,FALSE)),"🙇")</f>
        <v>-1</v>
      </c>
      <c r="J3312" t="s">
        <v>3063</v>
      </c>
      <c r="K3312" t="s">
        <v>3063</v>
      </c>
    </row>
    <row r="3313" spans="1:11" x14ac:dyDescent="0.15">
      <c r="A3313" t="str">
        <f>VLOOKUP(B3313,for_vlookup!$A$1:$B$2046,2,FALSE)</f>
        <v>tricoro</v>
      </c>
      <c r="B3313" s="2" t="s">
        <v>1365</v>
      </c>
      <c r="C3313" t="str">
        <f>IFERROR(VLOOKUP(B3313,all_raw_csv!$B$2:$AO$2140,2,FALSE),"-")</f>
        <v>HAPPY GABBA</v>
      </c>
      <c r="D3313" t="str">
        <f>IFERROR(VLOOKUP($B3313,all_raw_csv!$B$2:$AO$2140,3,FALSE),"-")</f>
        <v>Ryu☆</v>
      </c>
      <c r="E3313">
        <f>VLOOKUP($A3313,master_version!$A$1:$B$29,2,FALSE)</f>
        <v>20</v>
      </c>
      <c r="F3313" t="str">
        <f>VLOOKUP(G3313,master_diffculty!$A$1:$C$11,3,FALSE)</f>
        <v>SPN</v>
      </c>
      <c r="G3313">
        <v>2</v>
      </c>
      <c r="H3313">
        <f>IFERROR(IF(VLOOKUP($B3313,all_raw_csv!$B$1:$AO$2074,5+($G3313-1)*7,FALSE)=0,-1,VLOOKUP($B3313,all_raw_csv!$B$1:$AO$2074,5+($G3313-1)*7,FALSE)),"-")</f>
        <v>6</v>
      </c>
      <c r="I3313">
        <f>IFERROR(IF(VLOOKUP($B3313,new_notes_bemaniwiki!$A$1:$J$1937,1+$G3313,FALSE)="-",-1,VLOOKUP($B3313,new_notes_bemaniwiki!$A$1:$J$1937,1+$G3313,FALSE)),"🙇")</f>
        <v>600</v>
      </c>
      <c r="J3313" t="s">
        <v>3063</v>
      </c>
      <c r="K3313" t="s">
        <v>3063</v>
      </c>
    </row>
    <row r="3314" spans="1:11" x14ac:dyDescent="0.15">
      <c r="A3314" t="str">
        <f>VLOOKUP(B3314,for_vlookup!$A$1:$B$2046,2,FALSE)</f>
        <v>tricoro</v>
      </c>
      <c r="B3314" s="2" t="s">
        <v>1365</v>
      </c>
      <c r="C3314" t="str">
        <f>IFERROR(VLOOKUP(B3314,all_raw_csv!$B$2:$AO$2140,2,FALSE),"-")</f>
        <v>HAPPY GABBA</v>
      </c>
      <c r="D3314" t="str">
        <f>IFERROR(VLOOKUP($B3314,all_raw_csv!$B$2:$AO$2140,3,FALSE),"-")</f>
        <v>Ryu☆</v>
      </c>
      <c r="E3314">
        <f>VLOOKUP($A3314,master_version!$A$1:$B$29,2,FALSE)</f>
        <v>20</v>
      </c>
      <c r="F3314" t="str">
        <f>VLOOKUP(G3314,master_diffculty!$A$1:$C$11,3,FALSE)</f>
        <v>SPH</v>
      </c>
      <c r="G3314">
        <v>3</v>
      </c>
      <c r="H3314">
        <f>IFERROR(IF(VLOOKUP($B3314,all_raw_csv!$B$1:$AO$2074,5+($G3314-1)*7,FALSE)=0,-1,VLOOKUP($B3314,all_raw_csv!$B$1:$AO$2074,5+($G3314-1)*7,FALSE)),"-")</f>
        <v>10</v>
      </c>
      <c r="I3314">
        <f>IFERROR(IF(VLOOKUP($B3314,new_notes_bemaniwiki!$A$1:$J$1937,1+$G3314,FALSE)="-",-1,VLOOKUP($B3314,new_notes_bemaniwiki!$A$1:$J$1937,1+$G3314,FALSE)),"🙇")</f>
        <v>1147</v>
      </c>
      <c r="J3314" t="s">
        <v>3063</v>
      </c>
      <c r="K3314" t="s">
        <v>3063</v>
      </c>
    </row>
    <row r="3315" spans="1:11" x14ac:dyDescent="0.15">
      <c r="A3315" t="str">
        <f>VLOOKUP(B3315,for_vlookup!$A$1:$B$2046,2,FALSE)</f>
        <v>tricoro</v>
      </c>
      <c r="B3315" s="2" t="s">
        <v>1365</v>
      </c>
      <c r="C3315" t="str">
        <f>IFERROR(VLOOKUP(B3315,all_raw_csv!$B$2:$AO$2140,2,FALSE),"-")</f>
        <v>HAPPY GABBA</v>
      </c>
      <c r="D3315" t="str">
        <f>IFERROR(VLOOKUP($B3315,all_raw_csv!$B$2:$AO$2140,3,FALSE),"-")</f>
        <v>Ryu☆</v>
      </c>
      <c r="E3315">
        <f>VLOOKUP($A3315,master_version!$A$1:$B$29,2,FALSE)</f>
        <v>20</v>
      </c>
      <c r="F3315" t="str">
        <f>VLOOKUP(G3315,master_diffculty!$A$1:$C$11,3,FALSE)</f>
        <v>SPA</v>
      </c>
      <c r="G3315">
        <v>4</v>
      </c>
      <c r="H3315">
        <f>IFERROR(IF(VLOOKUP($B3315,all_raw_csv!$B$1:$AO$2074,5+($G3315-1)*7,FALSE)=0,-1,VLOOKUP($B3315,all_raw_csv!$B$1:$AO$2074,5+($G3315-1)*7,FALSE)),"-")</f>
        <v>12</v>
      </c>
      <c r="I3315">
        <f>IFERROR(IF(VLOOKUP($B3315,new_notes_bemaniwiki!$A$1:$J$1937,1+$G3315,FALSE)="-",-1,VLOOKUP($B3315,new_notes_bemaniwiki!$A$1:$J$1937,1+$G3315,FALSE)),"🙇")</f>
        <v>1690</v>
      </c>
      <c r="J3315" t="s">
        <v>3063</v>
      </c>
      <c r="K3315" t="s">
        <v>3063</v>
      </c>
    </row>
    <row r="3316" spans="1:11" x14ac:dyDescent="0.15">
      <c r="A3316" t="str">
        <f>VLOOKUP(B3316,for_vlookup!$A$1:$B$2046,2,FALSE)</f>
        <v>tricoro</v>
      </c>
      <c r="B3316" s="2" t="s">
        <v>1365</v>
      </c>
      <c r="C3316" t="str">
        <f>IFERROR(VLOOKUP(B3316,all_raw_csv!$B$2:$AO$2140,2,FALSE),"-")</f>
        <v>HAPPY GABBA</v>
      </c>
      <c r="D3316" t="str">
        <f>IFERROR(VLOOKUP($B3316,all_raw_csv!$B$2:$AO$2140,3,FALSE),"-")</f>
        <v>Ryu☆</v>
      </c>
      <c r="E3316">
        <f>VLOOKUP($A3316,master_version!$A$1:$B$29,2,FALSE)</f>
        <v>20</v>
      </c>
      <c r="F3316" t="str">
        <f>VLOOKUP(G3316,master_diffculty!$A$1:$C$11,3,FALSE)</f>
        <v>SPL</v>
      </c>
      <c r="G3316">
        <v>5</v>
      </c>
      <c r="H3316">
        <f>IFERROR(IF(VLOOKUP($B3316,all_raw_csv!$B$1:$AO$2074,5+($G3316-1)*7,FALSE)=0,-1,VLOOKUP($B3316,all_raw_csv!$B$1:$AO$2074,5+($G3316-1)*7,FALSE)),"-")</f>
        <v>-1</v>
      </c>
      <c r="I3316">
        <f>IFERROR(IF(VLOOKUP($B3316,new_notes_bemaniwiki!$A$1:$J$1937,1+$G3316,FALSE)="-",-1,VLOOKUP($B3316,new_notes_bemaniwiki!$A$1:$J$1937,1+$G3316,FALSE)),"🙇")</f>
        <v>-1</v>
      </c>
      <c r="J3316" t="s">
        <v>3063</v>
      </c>
      <c r="K3316" t="s">
        <v>3063</v>
      </c>
    </row>
    <row r="3317" spans="1:11" x14ac:dyDescent="0.15">
      <c r="A3317" t="str">
        <f>VLOOKUP(B3317,for_vlookup!$A$1:$B$2046,2,FALSE)</f>
        <v>tricoro</v>
      </c>
      <c r="B3317" s="2" t="s">
        <v>1367</v>
      </c>
      <c r="C3317" t="str">
        <f>IFERROR(VLOOKUP(B3317,all_raw_csv!$B$2:$AO$2140,2,FALSE),"-")</f>
        <v>ELECTRIC POP</v>
      </c>
      <c r="D3317" t="str">
        <f>IFERROR(VLOOKUP($B3317,all_raw_csv!$B$2:$AO$2140,3,FALSE),"-")</f>
        <v>S-C-U</v>
      </c>
      <c r="E3317">
        <f>VLOOKUP($A3317,master_version!$A$1:$B$29,2,FALSE)</f>
        <v>20</v>
      </c>
      <c r="F3317" t="str">
        <f>VLOOKUP(G3317,master_diffculty!$A$1:$C$11,3,FALSE)</f>
        <v>SPB</v>
      </c>
      <c r="G3317">
        <v>1</v>
      </c>
      <c r="H3317">
        <f>IFERROR(IF(VLOOKUP($B3317,all_raw_csv!$B$1:$AO$2074,5+($G3317-1)*7,FALSE)=0,-1,VLOOKUP($B3317,all_raw_csv!$B$1:$AO$2074,5+($G3317-1)*7,FALSE)),"-")</f>
        <v>-1</v>
      </c>
      <c r="I3317">
        <f>IFERROR(IF(VLOOKUP($B3317,new_notes_bemaniwiki!$A$1:$J$1937,1+$G3317,FALSE)="-",-1,VLOOKUP($B3317,new_notes_bemaniwiki!$A$1:$J$1937,1+$G3317,FALSE)),"🙇")</f>
        <v>-1</v>
      </c>
      <c r="J3317" t="s">
        <v>3063</v>
      </c>
      <c r="K3317" t="s">
        <v>3063</v>
      </c>
    </row>
    <row r="3318" spans="1:11" x14ac:dyDescent="0.15">
      <c r="A3318" t="str">
        <f>VLOOKUP(B3318,for_vlookup!$A$1:$B$2046,2,FALSE)</f>
        <v>tricoro</v>
      </c>
      <c r="B3318" s="2" t="s">
        <v>1367</v>
      </c>
      <c r="C3318" t="str">
        <f>IFERROR(VLOOKUP(B3318,all_raw_csv!$B$2:$AO$2140,2,FALSE),"-")</f>
        <v>ELECTRIC POP</v>
      </c>
      <c r="D3318" t="str">
        <f>IFERROR(VLOOKUP($B3318,all_raw_csv!$B$2:$AO$2140,3,FALSE),"-")</f>
        <v>S-C-U</v>
      </c>
      <c r="E3318">
        <f>VLOOKUP($A3318,master_version!$A$1:$B$29,2,FALSE)</f>
        <v>20</v>
      </c>
      <c r="F3318" t="str">
        <f>VLOOKUP(G3318,master_diffculty!$A$1:$C$11,3,FALSE)</f>
        <v>SPN</v>
      </c>
      <c r="G3318">
        <v>2</v>
      </c>
      <c r="H3318">
        <f>IFERROR(IF(VLOOKUP($B3318,all_raw_csv!$B$1:$AO$2074,5+($G3318-1)*7,FALSE)=0,-1,VLOOKUP($B3318,all_raw_csv!$B$1:$AO$2074,5+($G3318-1)*7,FALSE)),"-")</f>
        <v>4</v>
      </c>
      <c r="I3318">
        <f>IFERROR(IF(VLOOKUP($B3318,new_notes_bemaniwiki!$A$1:$J$1937,1+$G3318,FALSE)="-",-1,VLOOKUP($B3318,new_notes_bemaniwiki!$A$1:$J$1937,1+$G3318,FALSE)),"🙇")</f>
        <v>360</v>
      </c>
      <c r="J3318" t="s">
        <v>3063</v>
      </c>
      <c r="K3318" t="s">
        <v>3063</v>
      </c>
    </row>
    <row r="3319" spans="1:11" x14ac:dyDescent="0.15">
      <c r="A3319" t="str">
        <f>VLOOKUP(B3319,for_vlookup!$A$1:$B$2046,2,FALSE)</f>
        <v>tricoro</v>
      </c>
      <c r="B3319" s="2" t="s">
        <v>1367</v>
      </c>
      <c r="C3319" t="str">
        <f>IFERROR(VLOOKUP(B3319,all_raw_csv!$B$2:$AO$2140,2,FALSE),"-")</f>
        <v>ELECTRIC POP</v>
      </c>
      <c r="D3319" t="str">
        <f>IFERROR(VLOOKUP($B3319,all_raw_csv!$B$2:$AO$2140,3,FALSE),"-")</f>
        <v>S-C-U</v>
      </c>
      <c r="E3319">
        <f>VLOOKUP($A3319,master_version!$A$1:$B$29,2,FALSE)</f>
        <v>20</v>
      </c>
      <c r="F3319" t="str">
        <f>VLOOKUP(G3319,master_diffculty!$A$1:$C$11,3,FALSE)</f>
        <v>SPH</v>
      </c>
      <c r="G3319">
        <v>3</v>
      </c>
      <c r="H3319">
        <f>IFERROR(IF(VLOOKUP($B3319,all_raw_csv!$B$1:$AO$2074,5+($G3319-1)*7,FALSE)=0,-1,VLOOKUP($B3319,all_raw_csv!$B$1:$AO$2074,5+($G3319-1)*7,FALSE)),"-")</f>
        <v>8</v>
      </c>
      <c r="I3319">
        <f>IFERROR(IF(VLOOKUP($B3319,new_notes_bemaniwiki!$A$1:$J$1937,1+$G3319,FALSE)="-",-1,VLOOKUP($B3319,new_notes_bemaniwiki!$A$1:$J$1937,1+$G3319,FALSE)),"🙇")</f>
        <v>854</v>
      </c>
      <c r="J3319" t="s">
        <v>3063</v>
      </c>
      <c r="K3319" t="s">
        <v>3063</v>
      </c>
    </row>
    <row r="3320" spans="1:11" x14ac:dyDescent="0.15">
      <c r="A3320" t="str">
        <f>VLOOKUP(B3320,for_vlookup!$A$1:$B$2046,2,FALSE)</f>
        <v>tricoro</v>
      </c>
      <c r="B3320" s="2" t="s">
        <v>1367</v>
      </c>
      <c r="C3320" t="str">
        <f>IFERROR(VLOOKUP(B3320,all_raw_csv!$B$2:$AO$2140,2,FALSE),"-")</f>
        <v>ELECTRIC POP</v>
      </c>
      <c r="D3320" t="str">
        <f>IFERROR(VLOOKUP($B3320,all_raw_csv!$B$2:$AO$2140,3,FALSE),"-")</f>
        <v>S-C-U</v>
      </c>
      <c r="E3320">
        <f>VLOOKUP($A3320,master_version!$A$1:$B$29,2,FALSE)</f>
        <v>20</v>
      </c>
      <c r="F3320" t="str">
        <f>VLOOKUP(G3320,master_diffculty!$A$1:$C$11,3,FALSE)</f>
        <v>SPA</v>
      </c>
      <c r="G3320">
        <v>4</v>
      </c>
      <c r="H3320">
        <f>IFERROR(IF(VLOOKUP($B3320,all_raw_csv!$B$1:$AO$2074,5+($G3320-1)*7,FALSE)=0,-1,VLOOKUP($B3320,all_raw_csv!$B$1:$AO$2074,5+($G3320-1)*7,FALSE)),"-")</f>
        <v>10</v>
      </c>
      <c r="I3320">
        <f>IFERROR(IF(VLOOKUP($B3320,new_notes_bemaniwiki!$A$1:$J$1937,1+$G3320,FALSE)="-",-1,VLOOKUP($B3320,new_notes_bemaniwiki!$A$1:$J$1937,1+$G3320,FALSE)),"🙇")</f>
        <v>1279</v>
      </c>
      <c r="J3320" t="s">
        <v>3063</v>
      </c>
      <c r="K3320" t="s">
        <v>3063</v>
      </c>
    </row>
    <row r="3321" spans="1:11" x14ac:dyDescent="0.15">
      <c r="A3321" t="str">
        <f>VLOOKUP(B3321,for_vlookup!$A$1:$B$2046,2,FALSE)</f>
        <v>tricoro</v>
      </c>
      <c r="B3321" s="2" t="s">
        <v>1367</v>
      </c>
      <c r="C3321" t="str">
        <f>IFERROR(VLOOKUP(B3321,all_raw_csv!$B$2:$AO$2140,2,FALSE),"-")</f>
        <v>ELECTRIC POP</v>
      </c>
      <c r="D3321" t="str">
        <f>IFERROR(VLOOKUP($B3321,all_raw_csv!$B$2:$AO$2140,3,FALSE),"-")</f>
        <v>S-C-U</v>
      </c>
      <c r="E3321">
        <f>VLOOKUP($A3321,master_version!$A$1:$B$29,2,FALSE)</f>
        <v>20</v>
      </c>
      <c r="F3321" t="str">
        <f>VLOOKUP(G3321,master_diffculty!$A$1:$C$11,3,FALSE)</f>
        <v>SPL</v>
      </c>
      <c r="G3321">
        <v>5</v>
      </c>
      <c r="H3321">
        <f>IFERROR(IF(VLOOKUP($B3321,all_raw_csv!$B$1:$AO$2074,5+($G3321-1)*7,FALSE)=0,-1,VLOOKUP($B3321,all_raw_csv!$B$1:$AO$2074,5+($G3321-1)*7,FALSE)),"-")</f>
        <v>-1</v>
      </c>
      <c r="I3321">
        <f>IFERROR(IF(VLOOKUP($B3321,new_notes_bemaniwiki!$A$1:$J$1937,1+$G3321,FALSE)="-",-1,VLOOKUP($B3321,new_notes_bemaniwiki!$A$1:$J$1937,1+$G3321,FALSE)),"🙇")</f>
        <v>-1</v>
      </c>
      <c r="J3321" t="s">
        <v>3063</v>
      </c>
      <c r="K3321" t="s">
        <v>3063</v>
      </c>
    </row>
    <row r="3322" spans="1:11" x14ac:dyDescent="0.15">
      <c r="A3322" t="str">
        <f>VLOOKUP(B3322,for_vlookup!$A$1:$B$2046,2,FALSE)</f>
        <v>tricoro</v>
      </c>
      <c r="B3322" s="2" t="s">
        <v>1369</v>
      </c>
      <c r="C3322" t="str">
        <f>IFERROR(VLOOKUP(B3322,all_raw_csv!$B$2:$AO$2140,2,FALSE),"-")</f>
        <v>DRUM'N'BASS</v>
      </c>
      <c r="D3322" t="str">
        <f>IFERROR(VLOOKUP($B3322,all_raw_csv!$B$2:$AO$2140,3,FALSE),"-")</f>
        <v>猫叉Master+</v>
      </c>
      <c r="E3322">
        <f>VLOOKUP($A3322,master_version!$A$1:$B$29,2,FALSE)</f>
        <v>20</v>
      </c>
      <c r="F3322" t="str">
        <f>VLOOKUP(G3322,master_diffculty!$A$1:$C$11,3,FALSE)</f>
        <v>SPB</v>
      </c>
      <c r="G3322">
        <v>1</v>
      </c>
      <c r="H3322">
        <f>IFERROR(IF(VLOOKUP($B3322,all_raw_csv!$B$1:$AO$2074,5+($G3322-1)*7,FALSE)=0,-1,VLOOKUP($B3322,all_raw_csv!$B$1:$AO$2074,5+($G3322-1)*7,FALSE)),"-")</f>
        <v>-1</v>
      </c>
      <c r="I3322">
        <f>IFERROR(IF(VLOOKUP($B3322,new_notes_bemaniwiki!$A$1:$J$1937,1+$G3322,FALSE)="-",-1,VLOOKUP($B3322,new_notes_bemaniwiki!$A$1:$J$1937,1+$G3322,FALSE)),"🙇")</f>
        <v>-1</v>
      </c>
      <c r="J3322" t="s">
        <v>3063</v>
      </c>
      <c r="K3322" t="s">
        <v>3063</v>
      </c>
    </row>
    <row r="3323" spans="1:11" x14ac:dyDescent="0.15">
      <c r="A3323" t="str">
        <f>VLOOKUP(B3323,for_vlookup!$A$1:$B$2046,2,FALSE)</f>
        <v>tricoro</v>
      </c>
      <c r="B3323" s="2" t="s">
        <v>1369</v>
      </c>
      <c r="C3323" t="str">
        <f>IFERROR(VLOOKUP(B3323,all_raw_csv!$B$2:$AO$2140,2,FALSE),"-")</f>
        <v>DRUM'N'BASS</v>
      </c>
      <c r="D3323" t="str">
        <f>IFERROR(VLOOKUP($B3323,all_raw_csv!$B$2:$AO$2140,3,FALSE),"-")</f>
        <v>猫叉Master+</v>
      </c>
      <c r="E3323">
        <f>VLOOKUP($A3323,master_version!$A$1:$B$29,2,FALSE)</f>
        <v>20</v>
      </c>
      <c r="F3323" t="str">
        <f>VLOOKUP(G3323,master_diffculty!$A$1:$C$11,3,FALSE)</f>
        <v>SPN</v>
      </c>
      <c r="G3323">
        <v>2</v>
      </c>
      <c r="H3323">
        <f>IFERROR(IF(VLOOKUP($B3323,all_raw_csv!$B$1:$AO$2074,5+($G3323-1)*7,FALSE)=0,-1,VLOOKUP($B3323,all_raw_csv!$B$1:$AO$2074,5+($G3323-1)*7,FALSE)),"-")</f>
        <v>4</v>
      </c>
      <c r="I3323">
        <f>IFERROR(IF(VLOOKUP($B3323,new_notes_bemaniwiki!$A$1:$J$1937,1+$G3323,FALSE)="-",-1,VLOOKUP($B3323,new_notes_bemaniwiki!$A$1:$J$1937,1+$G3323,FALSE)),"🙇")</f>
        <v>370</v>
      </c>
      <c r="J3323" t="s">
        <v>3063</v>
      </c>
      <c r="K3323" t="s">
        <v>3063</v>
      </c>
    </row>
    <row r="3324" spans="1:11" x14ac:dyDescent="0.15">
      <c r="A3324" t="str">
        <f>VLOOKUP(B3324,for_vlookup!$A$1:$B$2046,2,FALSE)</f>
        <v>tricoro</v>
      </c>
      <c r="B3324" s="2" t="s">
        <v>1369</v>
      </c>
      <c r="C3324" t="str">
        <f>IFERROR(VLOOKUP(B3324,all_raw_csv!$B$2:$AO$2140,2,FALSE),"-")</f>
        <v>DRUM'N'BASS</v>
      </c>
      <c r="D3324" t="str">
        <f>IFERROR(VLOOKUP($B3324,all_raw_csv!$B$2:$AO$2140,3,FALSE),"-")</f>
        <v>猫叉Master+</v>
      </c>
      <c r="E3324">
        <f>VLOOKUP($A3324,master_version!$A$1:$B$29,2,FALSE)</f>
        <v>20</v>
      </c>
      <c r="F3324" t="str">
        <f>VLOOKUP(G3324,master_diffculty!$A$1:$C$11,3,FALSE)</f>
        <v>SPH</v>
      </c>
      <c r="G3324">
        <v>3</v>
      </c>
      <c r="H3324">
        <f>IFERROR(IF(VLOOKUP($B3324,all_raw_csv!$B$1:$AO$2074,5+($G3324-1)*7,FALSE)=0,-1,VLOOKUP($B3324,all_raw_csv!$B$1:$AO$2074,5+($G3324-1)*7,FALSE)),"-")</f>
        <v>7</v>
      </c>
      <c r="I3324">
        <f>IFERROR(IF(VLOOKUP($B3324,new_notes_bemaniwiki!$A$1:$J$1937,1+$G3324,FALSE)="-",-1,VLOOKUP($B3324,new_notes_bemaniwiki!$A$1:$J$1937,1+$G3324,FALSE)),"🙇")</f>
        <v>663</v>
      </c>
      <c r="J3324" t="s">
        <v>3063</v>
      </c>
      <c r="K3324" t="s">
        <v>3063</v>
      </c>
    </row>
    <row r="3325" spans="1:11" x14ac:dyDescent="0.15">
      <c r="A3325" t="str">
        <f>VLOOKUP(B3325,for_vlookup!$A$1:$B$2046,2,FALSE)</f>
        <v>tricoro</v>
      </c>
      <c r="B3325" s="2" t="s">
        <v>1369</v>
      </c>
      <c r="C3325" t="str">
        <f>IFERROR(VLOOKUP(B3325,all_raw_csv!$B$2:$AO$2140,2,FALSE),"-")</f>
        <v>DRUM'N'BASS</v>
      </c>
      <c r="D3325" t="str">
        <f>IFERROR(VLOOKUP($B3325,all_raw_csv!$B$2:$AO$2140,3,FALSE),"-")</f>
        <v>猫叉Master+</v>
      </c>
      <c r="E3325">
        <f>VLOOKUP($A3325,master_version!$A$1:$B$29,2,FALSE)</f>
        <v>20</v>
      </c>
      <c r="F3325" t="str">
        <f>VLOOKUP(G3325,master_diffculty!$A$1:$C$11,3,FALSE)</f>
        <v>SPA</v>
      </c>
      <c r="G3325">
        <v>4</v>
      </c>
      <c r="H3325">
        <f>IFERROR(IF(VLOOKUP($B3325,all_raw_csv!$B$1:$AO$2074,5+($G3325-1)*7,FALSE)=0,-1,VLOOKUP($B3325,all_raw_csv!$B$1:$AO$2074,5+($G3325-1)*7,FALSE)),"-")</f>
        <v>10</v>
      </c>
      <c r="I3325">
        <f>IFERROR(IF(VLOOKUP($B3325,new_notes_bemaniwiki!$A$1:$J$1937,1+$G3325,FALSE)="-",-1,VLOOKUP($B3325,new_notes_bemaniwiki!$A$1:$J$1937,1+$G3325,FALSE)),"🙇")</f>
        <v>1068</v>
      </c>
      <c r="J3325" t="s">
        <v>3063</v>
      </c>
      <c r="K3325" t="s">
        <v>3063</v>
      </c>
    </row>
    <row r="3326" spans="1:11" x14ac:dyDescent="0.15">
      <c r="A3326" t="str">
        <f>VLOOKUP(B3326,for_vlookup!$A$1:$B$2046,2,FALSE)</f>
        <v>tricoro</v>
      </c>
      <c r="B3326" s="2" t="s">
        <v>1369</v>
      </c>
      <c r="C3326" t="str">
        <f>IFERROR(VLOOKUP(B3326,all_raw_csv!$B$2:$AO$2140,2,FALSE),"-")</f>
        <v>DRUM'N'BASS</v>
      </c>
      <c r="D3326" t="str">
        <f>IFERROR(VLOOKUP($B3326,all_raw_csv!$B$2:$AO$2140,3,FALSE),"-")</f>
        <v>猫叉Master+</v>
      </c>
      <c r="E3326">
        <f>VLOOKUP($A3326,master_version!$A$1:$B$29,2,FALSE)</f>
        <v>20</v>
      </c>
      <c r="F3326" t="str">
        <f>VLOOKUP(G3326,master_diffculty!$A$1:$C$11,3,FALSE)</f>
        <v>SPL</v>
      </c>
      <c r="G3326">
        <v>5</v>
      </c>
      <c r="H3326">
        <f>IFERROR(IF(VLOOKUP($B3326,all_raw_csv!$B$1:$AO$2074,5+($G3326-1)*7,FALSE)=0,-1,VLOOKUP($B3326,all_raw_csv!$B$1:$AO$2074,5+($G3326-1)*7,FALSE)),"-")</f>
        <v>-1</v>
      </c>
      <c r="I3326">
        <f>IFERROR(IF(VLOOKUP($B3326,new_notes_bemaniwiki!$A$1:$J$1937,1+$G3326,FALSE)="-",-1,VLOOKUP($B3326,new_notes_bemaniwiki!$A$1:$J$1937,1+$G3326,FALSE)),"🙇")</f>
        <v>-1</v>
      </c>
      <c r="J3326" t="s">
        <v>3063</v>
      </c>
      <c r="K3326" t="s">
        <v>3063</v>
      </c>
    </row>
    <row r="3327" spans="1:11" x14ac:dyDescent="0.15">
      <c r="A3327" t="str">
        <f>VLOOKUP(B3327,for_vlookup!$A$1:$B$2046,2,FALSE)</f>
        <v>tricoro</v>
      </c>
      <c r="B3327" s="2" t="s">
        <v>1370</v>
      </c>
      <c r="C3327" t="str">
        <f>IFERROR(VLOOKUP(B3327,all_raw_csv!$B$2:$AO$2140,2,FALSE),"-")</f>
        <v>CLASSICAL PIANO</v>
      </c>
      <c r="D3327" t="str">
        <f>IFERROR(VLOOKUP($B3327,all_raw_csv!$B$2:$AO$2140,3,FALSE),"-")</f>
        <v>Yuko Takahashi</v>
      </c>
      <c r="E3327">
        <f>VLOOKUP($A3327,master_version!$A$1:$B$29,2,FALSE)</f>
        <v>20</v>
      </c>
      <c r="F3327" t="str">
        <f>VLOOKUP(G3327,master_diffculty!$A$1:$C$11,3,FALSE)</f>
        <v>SPB</v>
      </c>
      <c r="G3327">
        <v>1</v>
      </c>
      <c r="H3327">
        <f>IFERROR(IF(VLOOKUP($B3327,all_raw_csv!$B$1:$AO$2074,5+($G3327-1)*7,FALSE)=0,-1,VLOOKUP($B3327,all_raw_csv!$B$1:$AO$2074,5+($G3327-1)*7,FALSE)),"-")</f>
        <v>-1</v>
      </c>
      <c r="I3327">
        <f>IFERROR(IF(VLOOKUP($B3327,new_notes_bemaniwiki!$A$1:$J$1937,1+$G3327,FALSE)="-",-1,VLOOKUP($B3327,new_notes_bemaniwiki!$A$1:$J$1937,1+$G3327,FALSE)),"🙇")</f>
        <v>-1</v>
      </c>
      <c r="J3327" t="s">
        <v>3063</v>
      </c>
      <c r="K3327" t="s">
        <v>3063</v>
      </c>
    </row>
    <row r="3328" spans="1:11" x14ac:dyDescent="0.15">
      <c r="A3328" t="str">
        <f>VLOOKUP(B3328,for_vlookup!$A$1:$B$2046,2,FALSE)</f>
        <v>tricoro</v>
      </c>
      <c r="B3328" s="2" t="s">
        <v>1370</v>
      </c>
      <c r="C3328" t="str">
        <f>IFERROR(VLOOKUP(B3328,all_raw_csv!$B$2:$AO$2140,2,FALSE),"-")</f>
        <v>CLASSICAL PIANO</v>
      </c>
      <c r="D3328" t="str">
        <f>IFERROR(VLOOKUP($B3328,all_raw_csv!$B$2:$AO$2140,3,FALSE),"-")</f>
        <v>Yuko Takahashi</v>
      </c>
      <c r="E3328">
        <f>VLOOKUP($A3328,master_version!$A$1:$B$29,2,FALSE)</f>
        <v>20</v>
      </c>
      <c r="F3328" t="str">
        <f>VLOOKUP(G3328,master_diffculty!$A$1:$C$11,3,FALSE)</f>
        <v>SPN</v>
      </c>
      <c r="G3328">
        <v>2</v>
      </c>
      <c r="H3328">
        <f>IFERROR(IF(VLOOKUP($B3328,all_raw_csv!$B$1:$AO$2074,5+($G3328-1)*7,FALSE)=0,-1,VLOOKUP($B3328,all_raw_csv!$B$1:$AO$2074,5+($G3328-1)*7,FALSE)),"-")</f>
        <v>4</v>
      </c>
      <c r="I3328">
        <f>IFERROR(IF(VLOOKUP($B3328,new_notes_bemaniwiki!$A$1:$J$1937,1+$G3328,FALSE)="-",-1,VLOOKUP($B3328,new_notes_bemaniwiki!$A$1:$J$1937,1+$G3328,FALSE)),"🙇")</f>
        <v>355</v>
      </c>
      <c r="J3328" t="s">
        <v>3063</v>
      </c>
      <c r="K3328" t="s">
        <v>3063</v>
      </c>
    </row>
    <row r="3329" spans="1:11" x14ac:dyDescent="0.15">
      <c r="A3329" t="str">
        <f>VLOOKUP(B3329,for_vlookup!$A$1:$B$2046,2,FALSE)</f>
        <v>tricoro</v>
      </c>
      <c r="B3329" s="2" t="s">
        <v>1370</v>
      </c>
      <c r="C3329" t="str">
        <f>IFERROR(VLOOKUP(B3329,all_raw_csv!$B$2:$AO$2140,2,FALSE),"-")</f>
        <v>CLASSICAL PIANO</v>
      </c>
      <c r="D3329" t="str">
        <f>IFERROR(VLOOKUP($B3329,all_raw_csv!$B$2:$AO$2140,3,FALSE),"-")</f>
        <v>Yuko Takahashi</v>
      </c>
      <c r="E3329">
        <f>VLOOKUP($A3329,master_version!$A$1:$B$29,2,FALSE)</f>
        <v>20</v>
      </c>
      <c r="F3329" t="str">
        <f>VLOOKUP(G3329,master_diffculty!$A$1:$C$11,3,FALSE)</f>
        <v>SPH</v>
      </c>
      <c r="G3329">
        <v>3</v>
      </c>
      <c r="H3329">
        <f>IFERROR(IF(VLOOKUP($B3329,all_raw_csv!$B$1:$AO$2074,5+($G3329-1)*7,FALSE)=0,-1,VLOOKUP($B3329,all_raw_csv!$B$1:$AO$2074,5+($G3329-1)*7,FALSE)),"-")</f>
        <v>8</v>
      </c>
      <c r="I3329">
        <f>IFERROR(IF(VLOOKUP($B3329,new_notes_bemaniwiki!$A$1:$J$1937,1+$G3329,FALSE)="-",-1,VLOOKUP($B3329,new_notes_bemaniwiki!$A$1:$J$1937,1+$G3329,FALSE)),"🙇")</f>
        <v>732</v>
      </c>
      <c r="J3329" t="s">
        <v>3063</v>
      </c>
      <c r="K3329" t="s">
        <v>3063</v>
      </c>
    </row>
    <row r="3330" spans="1:11" x14ac:dyDescent="0.15">
      <c r="A3330" t="str">
        <f>VLOOKUP(B3330,for_vlookup!$A$1:$B$2046,2,FALSE)</f>
        <v>tricoro</v>
      </c>
      <c r="B3330" s="2" t="s">
        <v>1370</v>
      </c>
      <c r="C3330" t="str">
        <f>IFERROR(VLOOKUP(B3330,all_raw_csv!$B$2:$AO$2140,2,FALSE),"-")</f>
        <v>CLASSICAL PIANO</v>
      </c>
      <c r="D3330" t="str">
        <f>IFERROR(VLOOKUP($B3330,all_raw_csv!$B$2:$AO$2140,3,FALSE),"-")</f>
        <v>Yuko Takahashi</v>
      </c>
      <c r="E3330">
        <f>VLOOKUP($A3330,master_version!$A$1:$B$29,2,FALSE)</f>
        <v>20</v>
      </c>
      <c r="F3330" t="str">
        <f>VLOOKUP(G3330,master_diffculty!$A$1:$C$11,3,FALSE)</f>
        <v>SPA</v>
      </c>
      <c r="G3330">
        <v>4</v>
      </c>
      <c r="H3330">
        <f>IFERROR(IF(VLOOKUP($B3330,all_raw_csv!$B$1:$AO$2074,5+($G3330-1)*7,FALSE)=0,-1,VLOOKUP($B3330,all_raw_csv!$B$1:$AO$2074,5+($G3330-1)*7,FALSE)),"-")</f>
        <v>10</v>
      </c>
      <c r="I3330">
        <f>IFERROR(IF(VLOOKUP($B3330,new_notes_bemaniwiki!$A$1:$J$1937,1+$G3330,FALSE)="-",-1,VLOOKUP($B3330,new_notes_bemaniwiki!$A$1:$J$1937,1+$G3330,FALSE)),"🙇")</f>
        <v>1164</v>
      </c>
      <c r="J3330" t="s">
        <v>3063</v>
      </c>
      <c r="K3330" t="s">
        <v>3063</v>
      </c>
    </row>
    <row r="3331" spans="1:11" x14ac:dyDescent="0.15">
      <c r="A3331" t="str">
        <f>VLOOKUP(B3331,for_vlookup!$A$1:$B$2046,2,FALSE)</f>
        <v>tricoro</v>
      </c>
      <c r="B3331" s="2" t="s">
        <v>1370</v>
      </c>
      <c r="C3331" t="str">
        <f>IFERROR(VLOOKUP(B3331,all_raw_csv!$B$2:$AO$2140,2,FALSE),"-")</f>
        <v>CLASSICAL PIANO</v>
      </c>
      <c r="D3331" t="str">
        <f>IFERROR(VLOOKUP($B3331,all_raw_csv!$B$2:$AO$2140,3,FALSE),"-")</f>
        <v>Yuko Takahashi</v>
      </c>
      <c r="E3331">
        <f>VLOOKUP($A3331,master_version!$A$1:$B$29,2,FALSE)</f>
        <v>20</v>
      </c>
      <c r="F3331" t="str">
        <f>VLOOKUP(G3331,master_diffculty!$A$1:$C$11,3,FALSE)</f>
        <v>SPL</v>
      </c>
      <c r="G3331">
        <v>5</v>
      </c>
      <c r="H3331">
        <f>IFERROR(IF(VLOOKUP($B3331,all_raw_csv!$B$1:$AO$2074,5+($G3331-1)*7,FALSE)=0,-1,VLOOKUP($B3331,all_raw_csv!$B$1:$AO$2074,5+($G3331-1)*7,FALSE)),"-")</f>
        <v>-1</v>
      </c>
      <c r="I3331">
        <f>IFERROR(IF(VLOOKUP($B3331,new_notes_bemaniwiki!$A$1:$J$1937,1+$G3331,FALSE)="-",-1,VLOOKUP($B3331,new_notes_bemaniwiki!$A$1:$J$1937,1+$G3331,FALSE)),"🙇")</f>
        <v>-1</v>
      </c>
      <c r="J3331" t="s">
        <v>3063</v>
      </c>
      <c r="K3331" t="s">
        <v>3063</v>
      </c>
    </row>
    <row r="3332" spans="1:11" x14ac:dyDescent="0.15">
      <c r="A3332" t="str">
        <f>VLOOKUP(B3332,for_vlookup!$A$1:$B$2046,2,FALSE)</f>
        <v>tricoro</v>
      </c>
      <c r="B3332" s="2" t="s">
        <v>1373</v>
      </c>
      <c r="C3332" t="str">
        <f>IFERROR(VLOOKUP(B3332,all_raw_csv!$B$2:$AO$2140,2,FALSE),"-")</f>
        <v>HARD ELECTRONICA</v>
      </c>
      <c r="D3332" t="str">
        <f>IFERROR(VLOOKUP($B3332,all_raw_csv!$B$2:$AO$2140,3,FALSE),"-")</f>
        <v>猫叉Master+</v>
      </c>
      <c r="E3332">
        <f>VLOOKUP($A3332,master_version!$A$1:$B$29,2,FALSE)</f>
        <v>20</v>
      </c>
      <c r="F3332" t="str">
        <f>VLOOKUP(G3332,master_diffculty!$A$1:$C$11,3,FALSE)</f>
        <v>SPB</v>
      </c>
      <c r="G3332">
        <v>1</v>
      </c>
      <c r="H3332">
        <f>IFERROR(IF(VLOOKUP($B3332,all_raw_csv!$B$1:$AO$2074,5+($G3332-1)*7,FALSE)=0,-1,VLOOKUP($B3332,all_raw_csv!$B$1:$AO$2074,5+($G3332-1)*7,FALSE)),"-")</f>
        <v>-1</v>
      </c>
      <c r="I3332">
        <f>IFERROR(IF(VLOOKUP($B3332,new_notes_bemaniwiki!$A$1:$J$1937,1+$G3332,FALSE)="-",-1,VLOOKUP($B3332,new_notes_bemaniwiki!$A$1:$J$1937,1+$G3332,FALSE)),"🙇")</f>
        <v>-1</v>
      </c>
      <c r="J3332" t="s">
        <v>3063</v>
      </c>
      <c r="K3332" t="s">
        <v>3063</v>
      </c>
    </row>
    <row r="3333" spans="1:11" x14ac:dyDescent="0.15">
      <c r="A3333" t="str">
        <f>VLOOKUP(B3333,for_vlookup!$A$1:$B$2046,2,FALSE)</f>
        <v>tricoro</v>
      </c>
      <c r="B3333" s="2" t="s">
        <v>1373</v>
      </c>
      <c r="C3333" t="str">
        <f>IFERROR(VLOOKUP(B3333,all_raw_csv!$B$2:$AO$2140,2,FALSE),"-")</f>
        <v>HARD ELECTRONICA</v>
      </c>
      <c r="D3333" t="str">
        <f>IFERROR(VLOOKUP($B3333,all_raw_csv!$B$2:$AO$2140,3,FALSE),"-")</f>
        <v>猫叉Master+</v>
      </c>
      <c r="E3333">
        <f>VLOOKUP($A3333,master_version!$A$1:$B$29,2,FALSE)</f>
        <v>20</v>
      </c>
      <c r="F3333" t="str">
        <f>VLOOKUP(G3333,master_diffculty!$A$1:$C$11,3,FALSE)</f>
        <v>SPN</v>
      </c>
      <c r="G3333">
        <v>2</v>
      </c>
      <c r="H3333">
        <f>IFERROR(IF(VLOOKUP($B3333,all_raw_csv!$B$1:$AO$2074,5+($G3333-1)*7,FALSE)=0,-1,VLOOKUP($B3333,all_raw_csv!$B$1:$AO$2074,5+($G3333-1)*7,FALSE)),"-")</f>
        <v>6</v>
      </c>
      <c r="I3333">
        <f>IFERROR(IF(VLOOKUP($B3333,new_notes_bemaniwiki!$A$1:$J$1937,1+$G3333,FALSE)="-",-1,VLOOKUP($B3333,new_notes_bemaniwiki!$A$1:$J$1937,1+$G3333,FALSE)),"🙇")</f>
        <v>603</v>
      </c>
      <c r="J3333" t="s">
        <v>3063</v>
      </c>
      <c r="K3333" t="s">
        <v>3063</v>
      </c>
    </row>
    <row r="3334" spans="1:11" x14ac:dyDescent="0.15">
      <c r="A3334" t="str">
        <f>VLOOKUP(B3334,for_vlookup!$A$1:$B$2046,2,FALSE)</f>
        <v>tricoro</v>
      </c>
      <c r="B3334" s="2" t="s">
        <v>1373</v>
      </c>
      <c r="C3334" t="str">
        <f>IFERROR(VLOOKUP(B3334,all_raw_csv!$B$2:$AO$2140,2,FALSE),"-")</f>
        <v>HARD ELECTRONICA</v>
      </c>
      <c r="D3334" t="str">
        <f>IFERROR(VLOOKUP($B3334,all_raw_csv!$B$2:$AO$2140,3,FALSE),"-")</f>
        <v>猫叉Master+</v>
      </c>
      <c r="E3334">
        <f>VLOOKUP($A3334,master_version!$A$1:$B$29,2,FALSE)</f>
        <v>20</v>
      </c>
      <c r="F3334" t="str">
        <f>VLOOKUP(G3334,master_diffculty!$A$1:$C$11,3,FALSE)</f>
        <v>SPH</v>
      </c>
      <c r="G3334">
        <v>3</v>
      </c>
      <c r="H3334">
        <f>IFERROR(IF(VLOOKUP($B3334,all_raw_csv!$B$1:$AO$2074,5+($G3334-1)*7,FALSE)=0,-1,VLOOKUP($B3334,all_raw_csv!$B$1:$AO$2074,5+($G3334-1)*7,FALSE)),"-")</f>
        <v>10</v>
      </c>
      <c r="I3334">
        <f>IFERROR(IF(VLOOKUP($B3334,new_notes_bemaniwiki!$A$1:$J$1937,1+$G3334,FALSE)="-",-1,VLOOKUP($B3334,new_notes_bemaniwiki!$A$1:$J$1937,1+$G3334,FALSE)),"🙇")</f>
        <v>1104</v>
      </c>
      <c r="J3334" t="s">
        <v>3063</v>
      </c>
      <c r="K3334" t="s">
        <v>3063</v>
      </c>
    </row>
    <row r="3335" spans="1:11" x14ac:dyDescent="0.15">
      <c r="A3335" t="str">
        <f>VLOOKUP(B3335,for_vlookup!$A$1:$B$2046,2,FALSE)</f>
        <v>tricoro</v>
      </c>
      <c r="B3335" s="2" t="s">
        <v>1373</v>
      </c>
      <c r="C3335" t="str">
        <f>IFERROR(VLOOKUP(B3335,all_raw_csv!$B$2:$AO$2140,2,FALSE),"-")</f>
        <v>HARD ELECTRONICA</v>
      </c>
      <c r="D3335" t="str">
        <f>IFERROR(VLOOKUP($B3335,all_raw_csv!$B$2:$AO$2140,3,FALSE),"-")</f>
        <v>猫叉Master+</v>
      </c>
      <c r="E3335">
        <f>VLOOKUP($A3335,master_version!$A$1:$B$29,2,FALSE)</f>
        <v>20</v>
      </c>
      <c r="F3335" t="str">
        <f>VLOOKUP(G3335,master_diffculty!$A$1:$C$11,3,FALSE)</f>
        <v>SPA</v>
      </c>
      <c r="G3335">
        <v>4</v>
      </c>
      <c r="H3335">
        <f>IFERROR(IF(VLOOKUP($B3335,all_raw_csv!$B$1:$AO$2074,5+($G3335-1)*7,FALSE)=0,-1,VLOOKUP($B3335,all_raw_csv!$B$1:$AO$2074,5+($G3335-1)*7,FALSE)),"-")</f>
        <v>12</v>
      </c>
      <c r="I3335">
        <f>IFERROR(IF(VLOOKUP($B3335,new_notes_bemaniwiki!$A$1:$J$1937,1+$G3335,FALSE)="-",-1,VLOOKUP($B3335,new_notes_bemaniwiki!$A$1:$J$1937,1+$G3335,FALSE)),"🙇")</f>
        <v>1675</v>
      </c>
      <c r="J3335" t="s">
        <v>3063</v>
      </c>
      <c r="K3335" t="s">
        <v>3063</v>
      </c>
    </row>
    <row r="3336" spans="1:11" x14ac:dyDescent="0.15">
      <c r="A3336" t="str">
        <f>VLOOKUP(B3336,for_vlookup!$A$1:$B$2046,2,FALSE)</f>
        <v>tricoro</v>
      </c>
      <c r="B3336" s="2" t="s">
        <v>1373</v>
      </c>
      <c r="C3336" t="str">
        <f>IFERROR(VLOOKUP(B3336,all_raw_csv!$B$2:$AO$2140,2,FALSE),"-")</f>
        <v>HARD ELECTRONICA</v>
      </c>
      <c r="D3336" t="str">
        <f>IFERROR(VLOOKUP($B3336,all_raw_csv!$B$2:$AO$2140,3,FALSE),"-")</f>
        <v>猫叉Master+</v>
      </c>
      <c r="E3336">
        <f>VLOOKUP($A3336,master_version!$A$1:$B$29,2,FALSE)</f>
        <v>20</v>
      </c>
      <c r="F3336" t="str">
        <f>VLOOKUP(G3336,master_diffculty!$A$1:$C$11,3,FALSE)</f>
        <v>SPL</v>
      </c>
      <c r="G3336">
        <v>5</v>
      </c>
      <c r="H3336">
        <f>IFERROR(IF(VLOOKUP($B3336,all_raw_csv!$B$1:$AO$2074,5+($G3336-1)*7,FALSE)=0,-1,VLOOKUP($B3336,all_raw_csv!$B$1:$AO$2074,5+($G3336-1)*7,FALSE)),"-")</f>
        <v>-1</v>
      </c>
      <c r="I3336">
        <f>IFERROR(IF(VLOOKUP($B3336,new_notes_bemaniwiki!$A$1:$J$1937,1+$G3336,FALSE)="-",-1,VLOOKUP($B3336,new_notes_bemaniwiki!$A$1:$J$1937,1+$G3336,FALSE)),"🙇")</f>
        <v>-1</v>
      </c>
      <c r="J3336" t="s">
        <v>3063</v>
      </c>
      <c r="K3336" t="s">
        <v>3063</v>
      </c>
    </row>
    <row r="3337" spans="1:11" x14ac:dyDescent="0.15">
      <c r="A3337" t="str">
        <f>VLOOKUP(B3337,for_vlookup!$A$1:$B$2046,2,FALSE)</f>
        <v>tricoro</v>
      </c>
      <c r="B3337" s="2" t="s">
        <v>1375</v>
      </c>
      <c r="C3337" t="str">
        <f>IFERROR(VLOOKUP(B3337,all_raw_csv!$B$2:$AO$2140,2,FALSE),"-")</f>
        <v>DRUM'N'BASS</v>
      </c>
      <c r="D3337" t="str">
        <f>IFERROR(VLOOKUP($B3337,all_raw_csv!$B$2:$AO$2140,3,FALSE),"-")</f>
        <v>猫叉Master feat.林ももこ</v>
      </c>
      <c r="E3337">
        <f>VLOOKUP($A3337,master_version!$A$1:$B$29,2,FALSE)</f>
        <v>20</v>
      </c>
      <c r="F3337" t="str">
        <f>VLOOKUP(G3337,master_diffculty!$A$1:$C$11,3,FALSE)</f>
        <v>SPB</v>
      </c>
      <c r="G3337">
        <v>1</v>
      </c>
      <c r="H3337">
        <f>IFERROR(IF(VLOOKUP($B3337,all_raw_csv!$B$1:$AO$2074,5+($G3337-1)*7,FALSE)=0,-1,VLOOKUP($B3337,all_raw_csv!$B$1:$AO$2074,5+($G3337-1)*7,FALSE)),"-")</f>
        <v>-1</v>
      </c>
      <c r="I3337">
        <f>IFERROR(IF(VLOOKUP($B3337,new_notes_bemaniwiki!$A$1:$J$1937,1+$G3337,FALSE)="-",-1,VLOOKUP($B3337,new_notes_bemaniwiki!$A$1:$J$1937,1+$G3337,FALSE)),"🙇")</f>
        <v>-1</v>
      </c>
      <c r="J3337" t="s">
        <v>3063</v>
      </c>
      <c r="K3337" t="s">
        <v>3063</v>
      </c>
    </row>
    <row r="3338" spans="1:11" x14ac:dyDescent="0.15">
      <c r="A3338" t="str">
        <f>VLOOKUP(B3338,for_vlookup!$A$1:$B$2046,2,FALSE)</f>
        <v>tricoro</v>
      </c>
      <c r="B3338" s="2" t="s">
        <v>1375</v>
      </c>
      <c r="C3338" t="str">
        <f>IFERROR(VLOOKUP(B3338,all_raw_csv!$B$2:$AO$2140,2,FALSE),"-")</f>
        <v>DRUM'N'BASS</v>
      </c>
      <c r="D3338" t="str">
        <f>IFERROR(VLOOKUP($B3338,all_raw_csv!$B$2:$AO$2140,3,FALSE),"-")</f>
        <v>猫叉Master feat.林ももこ</v>
      </c>
      <c r="E3338">
        <f>VLOOKUP($A3338,master_version!$A$1:$B$29,2,FALSE)</f>
        <v>20</v>
      </c>
      <c r="F3338" t="str">
        <f>VLOOKUP(G3338,master_diffculty!$A$1:$C$11,3,FALSE)</f>
        <v>SPN</v>
      </c>
      <c r="G3338">
        <v>2</v>
      </c>
      <c r="H3338">
        <f>IFERROR(IF(VLOOKUP($B3338,all_raw_csv!$B$1:$AO$2074,5+($G3338-1)*7,FALSE)=0,-1,VLOOKUP($B3338,all_raw_csv!$B$1:$AO$2074,5+($G3338-1)*7,FALSE)),"-")</f>
        <v>4</v>
      </c>
      <c r="I3338">
        <f>IFERROR(IF(VLOOKUP($B3338,new_notes_bemaniwiki!$A$1:$J$1937,1+$G3338,FALSE)="-",-1,VLOOKUP($B3338,new_notes_bemaniwiki!$A$1:$J$1937,1+$G3338,FALSE)),"🙇")</f>
        <v>370</v>
      </c>
      <c r="J3338" t="s">
        <v>3063</v>
      </c>
      <c r="K3338" t="s">
        <v>3063</v>
      </c>
    </row>
    <row r="3339" spans="1:11" x14ac:dyDescent="0.15">
      <c r="A3339" t="str">
        <f>VLOOKUP(B3339,for_vlookup!$A$1:$B$2046,2,FALSE)</f>
        <v>tricoro</v>
      </c>
      <c r="B3339" s="2" t="s">
        <v>1375</v>
      </c>
      <c r="C3339" t="str">
        <f>IFERROR(VLOOKUP(B3339,all_raw_csv!$B$2:$AO$2140,2,FALSE),"-")</f>
        <v>DRUM'N'BASS</v>
      </c>
      <c r="D3339" t="str">
        <f>IFERROR(VLOOKUP($B3339,all_raw_csv!$B$2:$AO$2140,3,FALSE),"-")</f>
        <v>猫叉Master feat.林ももこ</v>
      </c>
      <c r="E3339">
        <f>VLOOKUP($A3339,master_version!$A$1:$B$29,2,FALSE)</f>
        <v>20</v>
      </c>
      <c r="F3339" t="str">
        <f>VLOOKUP(G3339,master_diffculty!$A$1:$C$11,3,FALSE)</f>
        <v>SPH</v>
      </c>
      <c r="G3339">
        <v>3</v>
      </c>
      <c r="H3339">
        <f>IFERROR(IF(VLOOKUP($B3339,all_raw_csv!$B$1:$AO$2074,5+($G3339-1)*7,FALSE)=0,-1,VLOOKUP($B3339,all_raw_csv!$B$1:$AO$2074,5+($G3339-1)*7,FALSE)),"-")</f>
        <v>7</v>
      </c>
      <c r="I3339">
        <f>IFERROR(IF(VLOOKUP($B3339,new_notes_bemaniwiki!$A$1:$J$1937,1+$G3339,FALSE)="-",-1,VLOOKUP($B3339,new_notes_bemaniwiki!$A$1:$J$1937,1+$G3339,FALSE)),"🙇")</f>
        <v>744</v>
      </c>
      <c r="J3339" t="s">
        <v>3063</v>
      </c>
      <c r="K3339" t="s">
        <v>3063</v>
      </c>
    </row>
    <row r="3340" spans="1:11" x14ac:dyDescent="0.15">
      <c r="A3340" t="str">
        <f>VLOOKUP(B3340,for_vlookup!$A$1:$B$2046,2,FALSE)</f>
        <v>tricoro</v>
      </c>
      <c r="B3340" s="2" t="s">
        <v>1375</v>
      </c>
      <c r="C3340" t="str">
        <f>IFERROR(VLOOKUP(B3340,all_raw_csv!$B$2:$AO$2140,2,FALSE),"-")</f>
        <v>DRUM'N'BASS</v>
      </c>
      <c r="D3340" t="str">
        <f>IFERROR(VLOOKUP($B3340,all_raw_csv!$B$2:$AO$2140,3,FALSE),"-")</f>
        <v>猫叉Master feat.林ももこ</v>
      </c>
      <c r="E3340">
        <f>VLOOKUP($A3340,master_version!$A$1:$B$29,2,FALSE)</f>
        <v>20</v>
      </c>
      <c r="F3340" t="str">
        <f>VLOOKUP(G3340,master_diffculty!$A$1:$C$11,3,FALSE)</f>
        <v>SPA</v>
      </c>
      <c r="G3340">
        <v>4</v>
      </c>
      <c r="H3340">
        <f>IFERROR(IF(VLOOKUP($B3340,all_raw_csv!$B$1:$AO$2074,5+($G3340-1)*7,FALSE)=0,-1,VLOOKUP($B3340,all_raw_csv!$B$1:$AO$2074,5+($G3340-1)*7,FALSE)),"-")</f>
        <v>10</v>
      </c>
      <c r="I3340">
        <f>IFERROR(IF(VLOOKUP($B3340,new_notes_bemaniwiki!$A$1:$J$1937,1+$G3340,FALSE)="-",-1,VLOOKUP($B3340,new_notes_bemaniwiki!$A$1:$J$1937,1+$G3340,FALSE)),"🙇")</f>
        <v>1090</v>
      </c>
      <c r="J3340" t="s">
        <v>3063</v>
      </c>
      <c r="K3340" t="s">
        <v>3063</v>
      </c>
    </row>
    <row r="3341" spans="1:11" x14ac:dyDescent="0.15">
      <c r="A3341" t="str">
        <f>VLOOKUP(B3341,for_vlookup!$A$1:$B$2046,2,FALSE)</f>
        <v>tricoro</v>
      </c>
      <c r="B3341" s="2" t="s">
        <v>1375</v>
      </c>
      <c r="C3341" t="str">
        <f>IFERROR(VLOOKUP(B3341,all_raw_csv!$B$2:$AO$2140,2,FALSE),"-")</f>
        <v>DRUM'N'BASS</v>
      </c>
      <c r="D3341" t="str">
        <f>IFERROR(VLOOKUP($B3341,all_raw_csv!$B$2:$AO$2140,3,FALSE),"-")</f>
        <v>猫叉Master feat.林ももこ</v>
      </c>
      <c r="E3341">
        <f>VLOOKUP($A3341,master_version!$A$1:$B$29,2,FALSE)</f>
        <v>20</v>
      </c>
      <c r="F3341" t="str">
        <f>VLOOKUP(G3341,master_diffculty!$A$1:$C$11,3,FALSE)</f>
        <v>SPL</v>
      </c>
      <c r="G3341">
        <v>5</v>
      </c>
      <c r="H3341">
        <f>IFERROR(IF(VLOOKUP($B3341,all_raw_csv!$B$1:$AO$2074,5+($G3341-1)*7,FALSE)=0,-1,VLOOKUP($B3341,all_raw_csv!$B$1:$AO$2074,5+($G3341-1)*7,FALSE)),"-")</f>
        <v>-1</v>
      </c>
      <c r="I3341">
        <f>IFERROR(IF(VLOOKUP($B3341,new_notes_bemaniwiki!$A$1:$J$1937,1+$G3341,FALSE)="-",-1,VLOOKUP($B3341,new_notes_bemaniwiki!$A$1:$J$1937,1+$G3341,FALSE)),"🙇")</f>
        <v>-1</v>
      </c>
      <c r="J3341" t="s">
        <v>3063</v>
      </c>
      <c r="K3341" t="s">
        <v>3063</v>
      </c>
    </row>
    <row r="3342" spans="1:11" x14ac:dyDescent="0.15">
      <c r="A3342" t="str">
        <f>VLOOKUP(B3342,for_vlookup!$A$1:$B$2046,2,FALSE)</f>
        <v>tricoro</v>
      </c>
      <c r="B3342" s="2" t="s">
        <v>1377</v>
      </c>
      <c r="C3342" t="str">
        <f>IFERROR(VLOOKUP(B3342,all_raw_csv!$B$2:$AO$2140,2,FALSE),"-")</f>
        <v>EMOTIONAL SENTENCE</v>
      </c>
      <c r="D3342" t="str">
        <f>IFERROR(VLOOKUP($B3342,all_raw_csv!$B$2:$AO$2140,3,FALSE),"-")</f>
        <v>TAG feat. ERi</v>
      </c>
      <c r="E3342">
        <f>VLOOKUP($A3342,master_version!$A$1:$B$29,2,FALSE)</f>
        <v>20</v>
      </c>
      <c r="F3342" t="str">
        <f>VLOOKUP(G3342,master_diffculty!$A$1:$C$11,3,FALSE)</f>
        <v>SPB</v>
      </c>
      <c r="G3342">
        <v>1</v>
      </c>
      <c r="H3342">
        <f>IFERROR(IF(VLOOKUP($B3342,all_raw_csv!$B$1:$AO$2074,5+($G3342-1)*7,FALSE)=0,-1,VLOOKUP($B3342,all_raw_csv!$B$1:$AO$2074,5+($G3342-1)*7,FALSE)),"-")</f>
        <v>1</v>
      </c>
      <c r="I3342">
        <f>IFERROR(IF(VLOOKUP($B3342,new_notes_bemaniwiki!$A$1:$J$1937,1+$G3342,FALSE)="-",-1,VLOOKUP($B3342,new_notes_bemaniwiki!$A$1:$J$1937,1+$G3342,FALSE)),"🙇")</f>
        <v>122</v>
      </c>
      <c r="J3342" t="s">
        <v>3063</v>
      </c>
      <c r="K3342" t="s">
        <v>3063</v>
      </c>
    </row>
    <row r="3343" spans="1:11" x14ac:dyDescent="0.15">
      <c r="A3343" t="str">
        <f>VLOOKUP(B3343,for_vlookup!$A$1:$B$2046,2,FALSE)</f>
        <v>tricoro</v>
      </c>
      <c r="B3343" s="2" t="s">
        <v>1377</v>
      </c>
      <c r="C3343" t="str">
        <f>IFERROR(VLOOKUP(B3343,all_raw_csv!$B$2:$AO$2140,2,FALSE),"-")</f>
        <v>EMOTIONAL SENTENCE</v>
      </c>
      <c r="D3343" t="str">
        <f>IFERROR(VLOOKUP($B3343,all_raw_csv!$B$2:$AO$2140,3,FALSE),"-")</f>
        <v>TAG feat. ERi</v>
      </c>
      <c r="E3343">
        <f>VLOOKUP($A3343,master_version!$A$1:$B$29,2,FALSE)</f>
        <v>20</v>
      </c>
      <c r="F3343" t="str">
        <f>VLOOKUP(G3343,master_diffculty!$A$1:$C$11,3,FALSE)</f>
        <v>SPN</v>
      </c>
      <c r="G3343">
        <v>2</v>
      </c>
      <c r="H3343">
        <f>IFERROR(IF(VLOOKUP($B3343,all_raw_csv!$B$1:$AO$2074,5+($G3343-1)*7,FALSE)=0,-1,VLOOKUP($B3343,all_raw_csv!$B$1:$AO$2074,5+($G3343-1)*7,FALSE)),"-")</f>
        <v>5</v>
      </c>
      <c r="I3343">
        <f>IFERROR(IF(VLOOKUP($B3343,new_notes_bemaniwiki!$A$1:$J$1937,1+$G3343,FALSE)="-",-1,VLOOKUP($B3343,new_notes_bemaniwiki!$A$1:$J$1937,1+$G3343,FALSE)),"🙇")</f>
        <v>481</v>
      </c>
      <c r="J3343" t="s">
        <v>3063</v>
      </c>
      <c r="K3343" t="s">
        <v>3063</v>
      </c>
    </row>
    <row r="3344" spans="1:11" x14ac:dyDescent="0.15">
      <c r="A3344" t="str">
        <f>VLOOKUP(B3344,for_vlookup!$A$1:$B$2046,2,FALSE)</f>
        <v>tricoro</v>
      </c>
      <c r="B3344" s="2" t="s">
        <v>1377</v>
      </c>
      <c r="C3344" t="str">
        <f>IFERROR(VLOOKUP(B3344,all_raw_csv!$B$2:$AO$2140,2,FALSE),"-")</f>
        <v>EMOTIONAL SENTENCE</v>
      </c>
      <c r="D3344" t="str">
        <f>IFERROR(VLOOKUP($B3344,all_raw_csv!$B$2:$AO$2140,3,FALSE),"-")</f>
        <v>TAG feat. ERi</v>
      </c>
      <c r="E3344">
        <f>VLOOKUP($A3344,master_version!$A$1:$B$29,2,FALSE)</f>
        <v>20</v>
      </c>
      <c r="F3344" t="str">
        <f>VLOOKUP(G3344,master_diffculty!$A$1:$C$11,3,FALSE)</f>
        <v>SPH</v>
      </c>
      <c r="G3344">
        <v>3</v>
      </c>
      <c r="H3344">
        <f>IFERROR(IF(VLOOKUP($B3344,all_raw_csv!$B$1:$AO$2074,5+($G3344-1)*7,FALSE)=0,-1,VLOOKUP($B3344,all_raw_csv!$B$1:$AO$2074,5+($G3344-1)*7,FALSE)),"-")</f>
        <v>8</v>
      </c>
      <c r="I3344">
        <f>IFERROR(IF(VLOOKUP($B3344,new_notes_bemaniwiki!$A$1:$J$1937,1+$G3344,FALSE)="-",-1,VLOOKUP($B3344,new_notes_bemaniwiki!$A$1:$J$1937,1+$G3344,FALSE)),"🙇")</f>
        <v>810</v>
      </c>
      <c r="J3344" t="s">
        <v>3063</v>
      </c>
      <c r="K3344" t="s">
        <v>3063</v>
      </c>
    </row>
    <row r="3345" spans="1:11" x14ac:dyDescent="0.15">
      <c r="A3345" t="str">
        <f>VLOOKUP(B3345,for_vlookup!$A$1:$B$2046,2,FALSE)</f>
        <v>tricoro</v>
      </c>
      <c r="B3345" s="2" t="s">
        <v>1377</v>
      </c>
      <c r="C3345" t="str">
        <f>IFERROR(VLOOKUP(B3345,all_raw_csv!$B$2:$AO$2140,2,FALSE),"-")</f>
        <v>EMOTIONAL SENTENCE</v>
      </c>
      <c r="D3345" t="str">
        <f>IFERROR(VLOOKUP($B3345,all_raw_csv!$B$2:$AO$2140,3,FALSE),"-")</f>
        <v>TAG feat. ERi</v>
      </c>
      <c r="E3345">
        <f>VLOOKUP($A3345,master_version!$A$1:$B$29,2,FALSE)</f>
        <v>20</v>
      </c>
      <c r="F3345" t="str">
        <f>VLOOKUP(G3345,master_diffculty!$A$1:$C$11,3,FALSE)</f>
        <v>SPA</v>
      </c>
      <c r="G3345">
        <v>4</v>
      </c>
      <c r="H3345">
        <f>IFERROR(IF(VLOOKUP($B3345,all_raw_csv!$B$1:$AO$2074,5+($G3345-1)*7,FALSE)=0,-1,VLOOKUP($B3345,all_raw_csv!$B$1:$AO$2074,5+($G3345-1)*7,FALSE)),"-")</f>
        <v>10</v>
      </c>
      <c r="I3345">
        <f>IFERROR(IF(VLOOKUP($B3345,new_notes_bemaniwiki!$A$1:$J$1937,1+$G3345,FALSE)="-",-1,VLOOKUP($B3345,new_notes_bemaniwiki!$A$1:$J$1937,1+$G3345,FALSE)),"🙇")</f>
        <v>1145</v>
      </c>
      <c r="J3345" t="s">
        <v>3063</v>
      </c>
      <c r="K3345" t="s">
        <v>3063</v>
      </c>
    </row>
    <row r="3346" spans="1:11" x14ac:dyDescent="0.15">
      <c r="A3346" t="str">
        <f>VLOOKUP(B3346,for_vlookup!$A$1:$B$2046,2,FALSE)</f>
        <v>tricoro</v>
      </c>
      <c r="B3346" s="2" t="s">
        <v>1377</v>
      </c>
      <c r="C3346" t="str">
        <f>IFERROR(VLOOKUP(B3346,all_raw_csv!$B$2:$AO$2140,2,FALSE),"-")</f>
        <v>EMOTIONAL SENTENCE</v>
      </c>
      <c r="D3346" t="str">
        <f>IFERROR(VLOOKUP($B3346,all_raw_csv!$B$2:$AO$2140,3,FALSE),"-")</f>
        <v>TAG feat. ERi</v>
      </c>
      <c r="E3346">
        <f>VLOOKUP($A3346,master_version!$A$1:$B$29,2,FALSE)</f>
        <v>20</v>
      </c>
      <c r="F3346" t="str">
        <f>VLOOKUP(G3346,master_diffculty!$A$1:$C$11,3,FALSE)</f>
        <v>SPL</v>
      </c>
      <c r="G3346">
        <v>5</v>
      </c>
      <c r="H3346">
        <f>IFERROR(IF(VLOOKUP($B3346,all_raw_csv!$B$1:$AO$2074,5+($G3346-1)*7,FALSE)=0,-1,VLOOKUP($B3346,all_raw_csv!$B$1:$AO$2074,5+($G3346-1)*7,FALSE)),"-")</f>
        <v>-1</v>
      </c>
      <c r="I3346">
        <f>IFERROR(IF(VLOOKUP($B3346,new_notes_bemaniwiki!$A$1:$J$1937,1+$G3346,FALSE)="-",-1,VLOOKUP($B3346,new_notes_bemaniwiki!$A$1:$J$1937,1+$G3346,FALSE)),"🙇")</f>
        <v>-1</v>
      </c>
      <c r="J3346" t="s">
        <v>3063</v>
      </c>
      <c r="K3346" t="s">
        <v>3063</v>
      </c>
    </row>
    <row r="3347" spans="1:11" x14ac:dyDescent="0.15">
      <c r="A3347" t="str">
        <f>VLOOKUP(B3347,for_vlookup!$A$1:$B$2046,2,FALSE)</f>
        <v>tricoro</v>
      </c>
      <c r="B3347" s="2" t="s">
        <v>1380</v>
      </c>
      <c r="C3347" t="str">
        <f>IFERROR(VLOOKUP(B3347,all_raw_csv!$B$2:$AO$2140,2,FALSE),"-")</f>
        <v>LOUNGECORE</v>
      </c>
      <c r="D3347" t="str">
        <f>IFERROR(VLOOKUP($B3347,all_raw_csv!$B$2:$AO$2140,3,FALSE),"-")</f>
        <v>yu_tokiwa.djw</v>
      </c>
      <c r="E3347">
        <f>VLOOKUP($A3347,master_version!$A$1:$B$29,2,FALSE)</f>
        <v>20</v>
      </c>
      <c r="F3347" t="str">
        <f>VLOOKUP(G3347,master_diffculty!$A$1:$C$11,3,FALSE)</f>
        <v>SPB</v>
      </c>
      <c r="G3347">
        <v>1</v>
      </c>
      <c r="H3347">
        <f>IFERROR(IF(VLOOKUP($B3347,all_raw_csv!$B$1:$AO$2074,5+($G3347-1)*7,FALSE)=0,-1,VLOOKUP($B3347,all_raw_csv!$B$1:$AO$2074,5+($G3347-1)*7,FALSE)),"-")</f>
        <v>-1</v>
      </c>
      <c r="I3347">
        <f>IFERROR(IF(VLOOKUP($B3347,new_notes_bemaniwiki!$A$1:$J$1937,1+$G3347,FALSE)="-",-1,VLOOKUP($B3347,new_notes_bemaniwiki!$A$1:$J$1937,1+$G3347,FALSE)),"🙇")</f>
        <v>-1</v>
      </c>
      <c r="J3347" t="s">
        <v>3063</v>
      </c>
      <c r="K3347" t="s">
        <v>3063</v>
      </c>
    </row>
    <row r="3348" spans="1:11" x14ac:dyDescent="0.15">
      <c r="A3348" t="str">
        <f>VLOOKUP(B3348,for_vlookup!$A$1:$B$2046,2,FALSE)</f>
        <v>tricoro</v>
      </c>
      <c r="B3348" s="2" t="s">
        <v>1380</v>
      </c>
      <c r="C3348" t="str">
        <f>IFERROR(VLOOKUP(B3348,all_raw_csv!$B$2:$AO$2140,2,FALSE),"-")</f>
        <v>LOUNGECORE</v>
      </c>
      <c r="D3348" t="str">
        <f>IFERROR(VLOOKUP($B3348,all_raw_csv!$B$2:$AO$2140,3,FALSE),"-")</f>
        <v>yu_tokiwa.djw</v>
      </c>
      <c r="E3348">
        <f>VLOOKUP($A3348,master_version!$A$1:$B$29,2,FALSE)</f>
        <v>20</v>
      </c>
      <c r="F3348" t="str">
        <f>VLOOKUP(G3348,master_diffculty!$A$1:$C$11,3,FALSE)</f>
        <v>SPN</v>
      </c>
      <c r="G3348">
        <v>2</v>
      </c>
      <c r="H3348">
        <f>IFERROR(IF(VLOOKUP($B3348,all_raw_csv!$B$1:$AO$2074,5+($G3348-1)*7,FALSE)=0,-1,VLOOKUP($B3348,all_raw_csv!$B$1:$AO$2074,5+($G3348-1)*7,FALSE)),"-")</f>
        <v>5</v>
      </c>
      <c r="I3348">
        <f>IFERROR(IF(VLOOKUP($B3348,new_notes_bemaniwiki!$A$1:$J$1937,1+$G3348,FALSE)="-",-1,VLOOKUP($B3348,new_notes_bemaniwiki!$A$1:$J$1937,1+$G3348,FALSE)),"🙇")</f>
        <v>491</v>
      </c>
      <c r="J3348" t="s">
        <v>3063</v>
      </c>
      <c r="K3348" t="s">
        <v>3063</v>
      </c>
    </row>
    <row r="3349" spans="1:11" x14ac:dyDescent="0.15">
      <c r="A3349" t="str">
        <f>VLOOKUP(B3349,for_vlookup!$A$1:$B$2046,2,FALSE)</f>
        <v>tricoro</v>
      </c>
      <c r="B3349" s="2" t="s">
        <v>1380</v>
      </c>
      <c r="C3349" t="str">
        <f>IFERROR(VLOOKUP(B3349,all_raw_csv!$B$2:$AO$2140,2,FALSE),"-")</f>
        <v>LOUNGECORE</v>
      </c>
      <c r="D3349" t="str">
        <f>IFERROR(VLOOKUP($B3349,all_raw_csv!$B$2:$AO$2140,3,FALSE),"-")</f>
        <v>yu_tokiwa.djw</v>
      </c>
      <c r="E3349">
        <f>VLOOKUP($A3349,master_version!$A$1:$B$29,2,FALSE)</f>
        <v>20</v>
      </c>
      <c r="F3349" t="str">
        <f>VLOOKUP(G3349,master_diffculty!$A$1:$C$11,3,FALSE)</f>
        <v>SPH</v>
      </c>
      <c r="G3349">
        <v>3</v>
      </c>
      <c r="H3349">
        <f>IFERROR(IF(VLOOKUP($B3349,all_raw_csv!$B$1:$AO$2074,5+($G3349-1)*7,FALSE)=0,-1,VLOOKUP($B3349,all_raw_csv!$B$1:$AO$2074,5+($G3349-1)*7,FALSE)),"-")</f>
        <v>10</v>
      </c>
      <c r="I3349">
        <f>IFERROR(IF(VLOOKUP($B3349,new_notes_bemaniwiki!$A$1:$J$1937,1+$G3349,FALSE)="-",-1,VLOOKUP($B3349,new_notes_bemaniwiki!$A$1:$J$1937,1+$G3349,FALSE)),"🙇")</f>
        <v>1029</v>
      </c>
      <c r="J3349" t="s">
        <v>3063</v>
      </c>
      <c r="K3349" t="s">
        <v>3063</v>
      </c>
    </row>
    <row r="3350" spans="1:11" x14ac:dyDescent="0.15">
      <c r="A3350" t="str">
        <f>VLOOKUP(B3350,for_vlookup!$A$1:$B$2046,2,FALSE)</f>
        <v>tricoro</v>
      </c>
      <c r="B3350" s="2" t="s">
        <v>1380</v>
      </c>
      <c r="C3350" t="str">
        <f>IFERROR(VLOOKUP(B3350,all_raw_csv!$B$2:$AO$2140,2,FALSE),"-")</f>
        <v>LOUNGECORE</v>
      </c>
      <c r="D3350" t="str">
        <f>IFERROR(VLOOKUP($B3350,all_raw_csv!$B$2:$AO$2140,3,FALSE),"-")</f>
        <v>yu_tokiwa.djw</v>
      </c>
      <c r="E3350">
        <f>VLOOKUP($A3350,master_version!$A$1:$B$29,2,FALSE)</f>
        <v>20</v>
      </c>
      <c r="F3350" t="str">
        <f>VLOOKUP(G3350,master_diffculty!$A$1:$C$11,3,FALSE)</f>
        <v>SPA</v>
      </c>
      <c r="G3350">
        <v>4</v>
      </c>
      <c r="H3350">
        <f>IFERROR(IF(VLOOKUP($B3350,all_raw_csv!$B$1:$AO$2074,5+($G3350-1)*7,FALSE)=0,-1,VLOOKUP($B3350,all_raw_csv!$B$1:$AO$2074,5+($G3350-1)*7,FALSE)),"-")</f>
        <v>11</v>
      </c>
      <c r="I3350">
        <f>IFERROR(IF(VLOOKUP($B3350,new_notes_bemaniwiki!$A$1:$J$1937,1+$G3350,FALSE)="-",-1,VLOOKUP($B3350,new_notes_bemaniwiki!$A$1:$J$1937,1+$G3350,FALSE)),"🙇")</f>
        <v>1541</v>
      </c>
      <c r="J3350" t="s">
        <v>3063</v>
      </c>
      <c r="K3350" t="s">
        <v>3063</v>
      </c>
    </row>
    <row r="3351" spans="1:11" x14ac:dyDescent="0.15">
      <c r="A3351" t="str">
        <f>VLOOKUP(B3351,for_vlookup!$A$1:$B$2046,2,FALSE)</f>
        <v>tricoro</v>
      </c>
      <c r="B3351" s="2" t="s">
        <v>1380</v>
      </c>
      <c r="C3351" t="str">
        <f>IFERROR(VLOOKUP(B3351,all_raw_csv!$B$2:$AO$2140,2,FALSE),"-")</f>
        <v>LOUNGECORE</v>
      </c>
      <c r="D3351" t="str">
        <f>IFERROR(VLOOKUP($B3351,all_raw_csv!$B$2:$AO$2140,3,FALSE),"-")</f>
        <v>yu_tokiwa.djw</v>
      </c>
      <c r="E3351">
        <f>VLOOKUP($A3351,master_version!$A$1:$B$29,2,FALSE)</f>
        <v>20</v>
      </c>
      <c r="F3351" t="str">
        <f>VLOOKUP(G3351,master_diffculty!$A$1:$C$11,3,FALSE)</f>
        <v>SPL</v>
      </c>
      <c r="G3351">
        <v>5</v>
      </c>
      <c r="H3351">
        <f>IFERROR(IF(VLOOKUP($B3351,all_raw_csv!$B$1:$AO$2074,5+($G3351-1)*7,FALSE)=0,-1,VLOOKUP($B3351,all_raw_csv!$B$1:$AO$2074,5+($G3351-1)*7,FALSE)),"-")</f>
        <v>-1</v>
      </c>
      <c r="I3351">
        <f>IFERROR(IF(VLOOKUP($B3351,new_notes_bemaniwiki!$A$1:$J$1937,1+$G3351,FALSE)="-",-1,VLOOKUP($B3351,new_notes_bemaniwiki!$A$1:$J$1937,1+$G3351,FALSE)),"🙇")</f>
        <v>-1</v>
      </c>
      <c r="J3351" t="s">
        <v>3063</v>
      </c>
      <c r="K3351" t="s">
        <v>3063</v>
      </c>
    </row>
    <row r="3352" spans="1:11" x14ac:dyDescent="0.15">
      <c r="A3352" t="str">
        <f>VLOOKUP(B3352,for_vlookup!$A$1:$B$2046,2,FALSE)</f>
        <v>tricoro</v>
      </c>
      <c r="B3352" s="2" t="s">
        <v>1382</v>
      </c>
      <c r="C3352" t="str">
        <f>IFERROR(VLOOKUP(B3352,all_raw_csv!$B$2:$AO$2140,2,FALSE),"-")</f>
        <v>DRUMSTEP</v>
      </c>
      <c r="D3352" t="str">
        <f>IFERROR(VLOOKUP($B3352,all_raw_csv!$B$2:$AO$2140,3,FALSE),"-")</f>
        <v>Eagle</v>
      </c>
      <c r="E3352">
        <f>VLOOKUP($A3352,master_version!$A$1:$B$29,2,FALSE)</f>
        <v>20</v>
      </c>
      <c r="F3352" t="str">
        <f>VLOOKUP(G3352,master_diffculty!$A$1:$C$11,3,FALSE)</f>
        <v>SPB</v>
      </c>
      <c r="G3352">
        <v>1</v>
      </c>
      <c r="H3352">
        <f>IFERROR(IF(VLOOKUP($B3352,all_raw_csv!$B$1:$AO$2074,5+($G3352-1)*7,FALSE)=0,-1,VLOOKUP($B3352,all_raw_csv!$B$1:$AO$2074,5+($G3352-1)*7,FALSE)),"-")</f>
        <v>-1</v>
      </c>
      <c r="I3352">
        <f>IFERROR(IF(VLOOKUP($B3352,new_notes_bemaniwiki!$A$1:$J$1937,1+$G3352,FALSE)="-",-1,VLOOKUP($B3352,new_notes_bemaniwiki!$A$1:$J$1937,1+$G3352,FALSE)),"🙇")</f>
        <v>-1</v>
      </c>
      <c r="J3352" t="s">
        <v>3063</v>
      </c>
      <c r="K3352" t="s">
        <v>3063</v>
      </c>
    </row>
    <row r="3353" spans="1:11" x14ac:dyDescent="0.15">
      <c r="A3353" t="str">
        <f>VLOOKUP(B3353,for_vlookup!$A$1:$B$2046,2,FALSE)</f>
        <v>tricoro</v>
      </c>
      <c r="B3353" s="2" t="s">
        <v>1382</v>
      </c>
      <c r="C3353" t="str">
        <f>IFERROR(VLOOKUP(B3353,all_raw_csv!$B$2:$AO$2140,2,FALSE),"-")</f>
        <v>DRUMSTEP</v>
      </c>
      <c r="D3353" t="str">
        <f>IFERROR(VLOOKUP($B3353,all_raw_csv!$B$2:$AO$2140,3,FALSE),"-")</f>
        <v>Eagle</v>
      </c>
      <c r="E3353">
        <f>VLOOKUP($A3353,master_version!$A$1:$B$29,2,FALSE)</f>
        <v>20</v>
      </c>
      <c r="F3353" t="str">
        <f>VLOOKUP(G3353,master_diffculty!$A$1:$C$11,3,FALSE)</f>
        <v>SPN</v>
      </c>
      <c r="G3353">
        <v>2</v>
      </c>
      <c r="H3353">
        <f>IFERROR(IF(VLOOKUP($B3353,all_raw_csv!$B$1:$AO$2074,5+($G3353-1)*7,FALSE)=0,-1,VLOOKUP($B3353,all_raw_csv!$B$1:$AO$2074,5+($G3353-1)*7,FALSE)),"-")</f>
        <v>5</v>
      </c>
      <c r="I3353">
        <f>IFERROR(IF(VLOOKUP($B3353,new_notes_bemaniwiki!$A$1:$J$1937,1+$G3353,FALSE)="-",-1,VLOOKUP($B3353,new_notes_bemaniwiki!$A$1:$J$1937,1+$G3353,FALSE)),"🙇")</f>
        <v>463</v>
      </c>
      <c r="J3353" t="s">
        <v>3063</v>
      </c>
      <c r="K3353" t="s">
        <v>3063</v>
      </c>
    </row>
    <row r="3354" spans="1:11" x14ac:dyDescent="0.15">
      <c r="A3354" t="str">
        <f>VLOOKUP(B3354,for_vlookup!$A$1:$B$2046,2,FALSE)</f>
        <v>tricoro</v>
      </c>
      <c r="B3354" s="2" t="s">
        <v>1382</v>
      </c>
      <c r="C3354" t="str">
        <f>IFERROR(VLOOKUP(B3354,all_raw_csv!$B$2:$AO$2140,2,FALSE),"-")</f>
        <v>DRUMSTEP</v>
      </c>
      <c r="D3354" t="str">
        <f>IFERROR(VLOOKUP($B3354,all_raw_csv!$B$2:$AO$2140,3,FALSE),"-")</f>
        <v>Eagle</v>
      </c>
      <c r="E3354">
        <f>VLOOKUP($A3354,master_version!$A$1:$B$29,2,FALSE)</f>
        <v>20</v>
      </c>
      <c r="F3354" t="str">
        <f>VLOOKUP(G3354,master_diffculty!$A$1:$C$11,3,FALSE)</f>
        <v>SPH</v>
      </c>
      <c r="G3354">
        <v>3</v>
      </c>
      <c r="H3354">
        <f>IFERROR(IF(VLOOKUP($B3354,all_raw_csv!$B$1:$AO$2074,5+($G3354-1)*7,FALSE)=0,-1,VLOOKUP($B3354,all_raw_csv!$B$1:$AO$2074,5+($G3354-1)*7,FALSE)),"-")</f>
        <v>8</v>
      </c>
      <c r="I3354">
        <f>IFERROR(IF(VLOOKUP($B3354,new_notes_bemaniwiki!$A$1:$J$1937,1+$G3354,FALSE)="-",-1,VLOOKUP($B3354,new_notes_bemaniwiki!$A$1:$J$1937,1+$G3354,FALSE)),"🙇")</f>
        <v>808</v>
      </c>
      <c r="J3354" t="s">
        <v>3063</v>
      </c>
      <c r="K3354" t="s">
        <v>3063</v>
      </c>
    </row>
    <row r="3355" spans="1:11" x14ac:dyDescent="0.15">
      <c r="A3355" t="str">
        <f>VLOOKUP(B3355,for_vlookup!$A$1:$B$2046,2,FALSE)</f>
        <v>tricoro</v>
      </c>
      <c r="B3355" s="2" t="s">
        <v>1382</v>
      </c>
      <c r="C3355" t="str">
        <f>IFERROR(VLOOKUP(B3355,all_raw_csv!$B$2:$AO$2140,2,FALSE),"-")</f>
        <v>DRUMSTEP</v>
      </c>
      <c r="D3355" t="str">
        <f>IFERROR(VLOOKUP($B3355,all_raw_csv!$B$2:$AO$2140,3,FALSE),"-")</f>
        <v>Eagle</v>
      </c>
      <c r="E3355">
        <f>VLOOKUP($A3355,master_version!$A$1:$B$29,2,FALSE)</f>
        <v>20</v>
      </c>
      <c r="F3355" t="str">
        <f>VLOOKUP(G3355,master_diffculty!$A$1:$C$11,3,FALSE)</f>
        <v>SPA</v>
      </c>
      <c r="G3355">
        <v>4</v>
      </c>
      <c r="H3355">
        <f>IFERROR(IF(VLOOKUP($B3355,all_raw_csv!$B$1:$AO$2074,5+($G3355-1)*7,FALSE)=0,-1,VLOOKUP($B3355,all_raw_csv!$B$1:$AO$2074,5+($G3355-1)*7,FALSE)),"-")</f>
        <v>11</v>
      </c>
      <c r="I3355">
        <f>IFERROR(IF(VLOOKUP($B3355,new_notes_bemaniwiki!$A$1:$J$1937,1+$G3355,FALSE)="-",-1,VLOOKUP($B3355,new_notes_bemaniwiki!$A$1:$J$1937,1+$G3355,FALSE)),"🙇")</f>
        <v>1373</v>
      </c>
      <c r="J3355" t="s">
        <v>3063</v>
      </c>
      <c r="K3355" t="s">
        <v>3063</v>
      </c>
    </row>
    <row r="3356" spans="1:11" x14ac:dyDescent="0.15">
      <c r="A3356" t="str">
        <f>VLOOKUP(B3356,for_vlookup!$A$1:$B$2046,2,FALSE)</f>
        <v>tricoro</v>
      </c>
      <c r="B3356" s="2" t="s">
        <v>1382</v>
      </c>
      <c r="C3356" t="str">
        <f>IFERROR(VLOOKUP(B3356,all_raw_csv!$B$2:$AO$2140,2,FALSE),"-")</f>
        <v>DRUMSTEP</v>
      </c>
      <c r="D3356" t="str">
        <f>IFERROR(VLOOKUP($B3356,all_raw_csv!$B$2:$AO$2140,3,FALSE),"-")</f>
        <v>Eagle</v>
      </c>
      <c r="E3356">
        <f>VLOOKUP($A3356,master_version!$A$1:$B$29,2,FALSE)</f>
        <v>20</v>
      </c>
      <c r="F3356" t="str">
        <f>VLOOKUP(G3356,master_diffculty!$A$1:$C$11,3,FALSE)</f>
        <v>SPL</v>
      </c>
      <c r="G3356">
        <v>5</v>
      </c>
      <c r="H3356">
        <f>IFERROR(IF(VLOOKUP($B3356,all_raw_csv!$B$1:$AO$2074,5+($G3356-1)*7,FALSE)=0,-1,VLOOKUP($B3356,all_raw_csv!$B$1:$AO$2074,5+($G3356-1)*7,FALSE)),"-")</f>
        <v>-1</v>
      </c>
      <c r="I3356">
        <f>IFERROR(IF(VLOOKUP($B3356,new_notes_bemaniwiki!$A$1:$J$1937,1+$G3356,FALSE)="-",-1,VLOOKUP($B3356,new_notes_bemaniwiki!$A$1:$J$1937,1+$G3356,FALSE)),"🙇")</f>
        <v>-1</v>
      </c>
      <c r="J3356" t="s">
        <v>3063</v>
      </c>
      <c r="K3356" t="s">
        <v>3063</v>
      </c>
    </row>
    <row r="3357" spans="1:11" x14ac:dyDescent="0.15">
      <c r="A3357" t="str">
        <f>VLOOKUP(B3357,for_vlookup!$A$1:$B$2046,2,FALSE)</f>
        <v>tricoro</v>
      </c>
      <c r="B3357" s="2" t="s">
        <v>1383</v>
      </c>
      <c r="C3357" t="str">
        <f>IFERROR(VLOOKUP(B3357,all_raw_csv!$B$2:$AO$2140,2,FALSE),"-")</f>
        <v>PROGRESSIVE TRIBAL</v>
      </c>
      <c r="D3357" t="str">
        <f>IFERROR(VLOOKUP($B3357,all_raw_csv!$B$2:$AO$2140,3,FALSE),"-")</f>
        <v>Mr.Saturn</v>
      </c>
      <c r="E3357">
        <f>VLOOKUP($A3357,master_version!$A$1:$B$29,2,FALSE)</f>
        <v>20</v>
      </c>
      <c r="F3357" t="str">
        <f>VLOOKUP(G3357,master_diffculty!$A$1:$C$11,3,FALSE)</f>
        <v>SPB</v>
      </c>
      <c r="G3357">
        <v>1</v>
      </c>
      <c r="H3357">
        <f>IFERROR(IF(VLOOKUP($B3357,all_raw_csv!$B$1:$AO$2074,5+($G3357-1)*7,FALSE)=0,-1,VLOOKUP($B3357,all_raw_csv!$B$1:$AO$2074,5+($G3357-1)*7,FALSE)),"-")</f>
        <v>-1</v>
      </c>
      <c r="I3357">
        <f>IFERROR(IF(VLOOKUP($B3357,new_notes_bemaniwiki!$A$1:$J$1937,1+$G3357,FALSE)="-",-1,VLOOKUP($B3357,new_notes_bemaniwiki!$A$1:$J$1937,1+$G3357,FALSE)),"🙇")</f>
        <v>-1</v>
      </c>
      <c r="J3357" t="s">
        <v>3063</v>
      </c>
      <c r="K3357" t="s">
        <v>3063</v>
      </c>
    </row>
    <row r="3358" spans="1:11" x14ac:dyDescent="0.15">
      <c r="A3358" t="str">
        <f>VLOOKUP(B3358,for_vlookup!$A$1:$B$2046,2,FALSE)</f>
        <v>tricoro</v>
      </c>
      <c r="B3358" s="2" t="s">
        <v>1383</v>
      </c>
      <c r="C3358" t="str">
        <f>IFERROR(VLOOKUP(B3358,all_raw_csv!$B$2:$AO$2140,2,FALSE),"-")</f>
        <v>PROGRESSIVE TRIBAL</v>
      </c>
      <c r="D3358" t="str">
        <f>IFERROR(VLOOKUP($B3358,all_raw_csv!$B$2:$AO$2140,3,FALSE),"-")</f>
        <v>Mr.Saturn</v>
      </c>
      <c r="E3358">
        <f>VLOOKUP($A3358,master_version!$A$1:$B$29,2,FALSE)</f>
        <v>20</v>
      </c>
      <c r="F3358" t="str">
        <f>VLOOKUP(G3358,master_diffculty!$A$1:$C$11,3,FALSE)</f>
        <v>SPN</v>
      </c>
      <c r="G3358">
        <v>2</v>
      </c>
      <c r="H3358">
        <f>IFERROR(IF(VLOOKUP($B3358,all_raw_csv!$B$1:$AO$2074,5+($G3358-1)*7,FALSE)=0,-1,VLOOKUP($B3358,all_raw_csv!$B$1:$AO$2074,5+($G3358-1)*7,FALSE)),"-")</f>
        <v>7</v>
      </c>
      <c r="I3358">
        <f>IFERROR(IF(VLOOKUP($B3358,new_notes_bemaniwiki!$A$1:$J$1937,1+$G3358,FALSE)="-",-1,VLOOKUP($B3358,new_notes_bemaniwiki!$A$1:$J$1937,1+$G3358,FALSE)),"🙇")</f>
        <v>693</v>
      </c>
      <c r="J3358" t="s">
        <v>3063</v>
      </c>
      <c r="K3358" t="s">
        <v>3063</v>
      </c>
    </row>
    <row r="3359" spans="1:11" x14ac:dyDescent="0.15">
      <c r="A3359" t="str">
        <f>VLOOKUP(B3359,for_vlookup!$A$1:$B$2046,2,FALSE)</f>
        <v>tricoro</v>
      </c>
      <c r="B3359" s="2" t="s">
        <v>1383</v>
      </c>
      <c r="C3359" t="str">
        <f>IFERROR(VLOOKUP(B3359,all_raw_csv!$B$2:$AO$2140,2,FALSE),"-")</f>
        <v>PROGRESSIVE TRIBAL</v>
      </c>
      <c r="D3359" t="str">
        <f>IFERROR(VLOOKUP($B3359,all_raw_csv!$B$2:$AO$2140,3,FALSE),"-")</f>
        <v>Mr.Saturn</v>
      </c>
      <c r="E3359">
        <f>VLOOKUP($A3359,master_version!$A$1:$B$29,2,FALSE)</f>
        <v>20</v>
      </c>
      <c r="F3359" t="str">
        <f>VLOOKUP(G3359,master_diffculty!$A$1:$C$11,3,FALSE)</f>
        <v>SPH</v>
      </c>
      <c r="G3359">
        <v>3</v>
      </c>
      <c r="H3359">
        <f>IFERROR(IF(VLOOKUP($B3359,all_raw_csv!$B$1:$AO$2074,5+($G3359-1)*7,FALSE)=0,-1,VLOOKUP($B3359,all_raw_csv!$B$1:$AO$2074,5+($G3359-1)*7,FALSE)),"-")</f>
        <v>10</v>
      </c>
      <c r="I3359">
        <f>IFERROR(IF(VLOOKUP($B3359,new_notes_bemaniwiki!$A$1:$J$1937,1+$G3359,FALSE)="-",-1,VLOOKUP($B3359,new_notes_bemaniwiki!$A$1:$J$1937,1+$G3359,FALSE)),"🙇")</f>
        <v>1040</v>
      </c>
      <c r="J3359" t="s">
        <v>3063</v>
      </c>
      <c r="K3359" t="s">
        <v>3063</v>
      </c>
    </row>
    <row r="3360" spans="1:11" x14ac:dyDescent="0.15">
      <c r="A3360" t="str">
        <f>VLOOKUP(B3360,for_vlookup!$A$1:$B$2046,2,FALSE)</f>
        <v>tricoro</v>
      </c>
      <c r="B3360" s="2" t="s">
        <v>1383</v>
      </c>
      <c r="C3360" t="str">
        <f>IFERROR(VLOOKUP(B3360,all_raw_csv!$B$2:$AO$2140,2,FALSE),"-")</f>
        <v>PROGRESSIVE TRIBAL</v>
      </c>
      <c r="D3360" t="str">
        <f>IFERROR(VLOOKUP($B3360,all_raw_csv!$B$2:$AO$2140,3,FALSE),"-")</f>
        <v>Mr.Saturn</v>
      </c>
      <c r="E3360">
        <f>VLOOKUP($A3360,master_version!$A$1:$B$29,2,FALSE)</f>
        <v>20</v>
      </c>
      <c r="F3360" t="str">
        <f>VLOOKUP(G3360,master_diffculty!$A$1:$C$11,3,FALSE)</f>
        <v>SPA</v>
      </c>
      <c r="G3360">
        <v>4</v>
      </c>
      <c r="H3360">
        <f>IFERROR(IF(VLOOKUP($B3360,all_raw_csv!$B$1:$AO$2074,5+($G3360-1)*7,FALSE)=0,-1,VLOOKUP($B3360,all_raw_csv!$B$1:$AO$2074,5+($G3360-1)*7,FALSE)),"-")</f>
        <v>11</v>
      </c>
      <c r="I3360">
        <f>IFERROR(IF(VLOOKUP($B3360,new_notes_bemaniwiki!$A$1:$J$1937,1+$G3360,FALSE)="-",-1,VLOOKUP($B3360,new_notes_bemaniwiki!$A$1:$J$1937,1+$G3360,FALSE)),"🙇")</f>
        <v>1332</v>
      </c>
      <c r="J3360" t="s">
        <v>3063</v>
      </c>
      <c r="K3360" t="s">
        <v>3063</v>
      </c>
    </row>
    <row r="3361" spans="1:11" x14ac:dyDescent="0.15">
      <c r="A3361" t="str">
        <f>VLOOKUP(B3361,for_vlookup!$A$1:$B$2046,2,FALSE)</f>
        <v>tricoro</v>
      </c>
      <c r="B3361" s="2" t="s">
        <v>1383</v>
      </c>
      <c r="C3361" t="str">
        <f>IFERROR(VLOOKUP(B3361,all_raw_csv!$B$2:$AO$2140,2,FALSE),"-")</f>
        <v>PROGRESSIVE TRIBAL</v>
      </c>
      <c r="D3361" t="str">
        <f>IFERROR(VLOOKUP($B3361,all_raw_csv!$B$2:$AO$2140,3,FALSE),"-")</f>
        <v>Mr.Saturn</v>
      </c>
      <c r="E3361">
        <f>VLOOKUP($A3361,master_version!$A$1:$B$29,2,FALSE)</f>
        <v>20</v>
      </c>
      <c r="F3361" t="str">
        <f>VLOOKUP(G3361,master_diffculty!$A$1:$C$11,3,FALSE)</f>
        <v>SPL</v>
      </c>
      <c r="G3361">
        <v>5</v>
      </c>
      <c r="H3361">
        <f>IFERROR(IF(VLOOKUP($B3361,all_raw_csv!$B$1:$AO$2074,5+($G3361-1)*7,FALSE)=0,-1,VLOOKUP($B3361,all_raw_csv!$B$1:$AO$2074,5+($G3361-1)*7,FALSE)),"-")</f>
        <v>-1</v>
      </c>
      <c r="I3361">
        <f>IFERROR(IF(VLOOKUP($B3361,new_notes_bemaniwiki!$A$1:$J$1937,1+$G3361,FALSE)="-",-1,VLOOKUP($B3361,new_notes_bemaniwiki!$A$1:$J$1937,1+$G3361,FALSE)),"🙇")</f>
        <v>-1</v>
      </c>
      <c r="J3361" t="s">
        <v>3063</v>
      </c>
      <c r="K3361" t="s">
        <v>3063</v>
      </c>
    </row>
    <row r="3362" spans="1:11" x14ac:dyDescent="0.15">
      <c r="A3362" t="str">
        <f>VLOOKUP(B3362,for_vlookup!$A$1:$B$2046,2,FALSE)</f>
        <v>tricoro</v>
      </c>
      <c r="B3362" s="2" t="s">
        <v>1386</v>
      </c>
      <c r="C3362" t="str">
        <f>IFERROR(VLOOKUP(B3362,all_raw_csv!$B$2:$AO$2140,2,FALSE),"-")</f>
        <v>ELECTRO POP</v>
      </c>
      <c r="D3362" t="str">
        <f>IFERROR(VLOOKUP($B3362,all_raw_csv!$B$2:$AO$2140,3,FALSE),"-")</f>
        <v>DJ Genki feat. Yukacco</v>
      </c>
      <c r="E3362">
        <f>VLOOKUP($A3362,master_version!$A$1:$B$29,2,FALSE)</f>
        <v>20</v>
      </c>
      <c r="F3362" t="str">
        <f>VLOOKUP(G3362,master_diffculty!$A$1:$C$11,3,FALSE)</f>
        <v>SPB</v>
      </c>
      <c r="G3362">
        <v>1</v>
      </c>
      <c r="H3362">
        <f>IFERROR(IF(VLOOKUP($B3362,all_raw_csv!$B$1:$AO$2074,5+($G3362-1)*7,FALSE)=0,-1,VLOOKUP($B3362,all_raw_csv!$B$1:$AO$2074,5+($G3362-1)*7,FALSE)),"-")</f>
        <v>-1</v>
      </c>
      <c r="I3362">
        <f>IFERROR(IF(VLOOKUP($B3362,new_notes_bemaniwiki!$A$1:$J$1937,1+$G3362,FALSE)="-",-1,VLOOKUP($B3362,new_notes_bemaniwiki!$A$1:$J$1937,1+$G3362,FALSE)),"🙇")</f>
        <v>-1</v>
      </c>
      <c r="J3362" t="s">
        <v>3063</v>
      </c>
      <c r="K3362" t="s">
        <v>3063</v>
      </c>
    </row>
    <row r="3363" spans="1:11" x14ac:dyDescent="0.15">
      <c r="A3363" t="str">
        <f>VLOOKUP(B3363,for_vlookup!$A$1:$B$2046,2,FALSE)</f>
        <v>tricoro</v>
      </c>
      <c r="B3363" s="2" t="s">
        <v>1386</v>
      </c>
      <c r="C3363" t="str">
        <f>IFERROR(VLOOKUP(B3363,all_raw_csv!$B$2:$AO$2140,2,FALSE),"-")</f>
        <v>ELECTRO POP</v>
      </c>
      <c r="D3363" t="str">
        <f>IFERROR(VLOOKUP($B3363,all_raw_csv!$B$2:$AO$2140,3,FALSE),"-")</f>
        <v>DJ Genki feat. Yukacco</v>
      </c>
      <c r="E3363">
        <f>VLOOKUP($A3363,master_version!$A$1:$B$29,2,FALSE)</f>
        <v>20</v>
      </c>
      <c r="F3363" t="str">
        <f>VLOOKUP(G3363,master_diffculty!$A$1:$C$11,3,FALSE)</f>
        <v>SPN</v>
      </c>
      <c r="G3363">
        <v>2</v>
      </c>
      <c r="H3363">
        <f>IFERROR(IF(VLOOKUP($B3363,all_raw_csv!$B$1:$AO$2074,5+($G3363-1)*7,FALSE)=0,-1,VLOOKUP($B3363,all_raw_csv!$B$1:$AO$2074,5+($G3363-1)*7,FALSE)),"-")</f>
        <v>6</v>
      </c>
      <c r="I3363">
        <f>IFERROR(IF(VLOOKUP($B3363,new_notes_bemaniwiki!$A$1:$J$1937,1+$G3363,FALSE)="-",-1,VLOOKUP($B3363,new_notes_bemaniwiki!$A$1:$J$1937,1+$G3363,FALSE)),"🙇")</f>
        <v>632</v>
      </c>
      <c r="J3363" t="s">
        <v>3063</v>
      </c>
      <c r="K3363" t="s">
        <v>3063</v>
      </c>
    </row>
    <row r="3364" spans="1:11" x14ac:dyDescent="0.15">
      <c r="A3364" t="str">
        <f>VLOOKUP(B3364,for_vlookup!$A$1:$B$2046,2,FALSE)</f>
        <v>tricoro</v>
      </c>
      <c r="B3364" s="2" t="s">
        <v>1386</v>
      </c>
      <c r="C3364" t="str">
        <f>IFERROR(VLOOKUP(B3364,all_raw_csv!$B$2:$AO$2140,2,FALSE),"-")</f>
        <v>ELECTRO POP</v>
      </c>
      <c r="D3364" t="str">
        <f>IFERROR(VLOOKUP($B3364,all_raw_csv!$B$2:$AO$2140,3,FALSE),"-")</f>
        <v>DJ Genki feat. Yukacco</v>
      </c>
      <c r="E3364">
        <f>VLOOKUP($A3364,master_version!$A$1:$B$29,2,FALSE)</f>
        <v>20</v>
      </c>
      <c r="F3364" t="str">
        <f>VLOOKUP(G3364,master_diffculty!$A$1:$C$11,3,FALSE)</f>
        <v>SPH</v>
      </c>
      <c r="G3364">
        <v>3</v>
      </c>
      <c r="H3364">
        <f>IFERROR(IF(VLOOKUP($B3364,all_raw_csv!$B$1:$AO$2074,5+($G3364-1)*7,FALSE)=0,-1,VLOOKUP($B3364,all_raw_csv!$B$1:$AO$2074,5+($G3364-1)*7,FALSE)),"-")</f>
        <v>8</v>
      </c>
      <c r="I3364">
        <f>IFERROR(IF(VLOOKUP($B3364,new_notes_bemaniwiki!$A$1:$J$1937,1+$G3364,FALSE)="-",-1,VLOOKUP($B3364,new_notes_bemaniwiki!$A$1:$J$1937,1+$G3364,FALSE)),"🙇")</f>
        <v>811</v>
      </c>
      <c r="J3364" t="s">
        <v>3063</v>
      </c>
      <c r="K3364" t="s">
        <v>3063</v>
      </c>
    </row>
    <row r="3365" spans="1:11" x14ac:dyDescent="0.15">
      <c r="A3365" t="str">
        <f>VLOOKUP(B3365,for_vlookup!$A$1:$B$2046,2,FALSE)</f>
        <v>tricoro</v>
      </c>
      <c r="B3365" s="2" t="s">
        <v>1386</v>
      </c>
      <c r="C3365" t="str">
        <f>IFERROR(VLOOKUP(B3365,all_raw_csv!$B$2:$AO$2140,2,FALSE),"-")</f>
        <v>ELECTRO POP</v>
      </c>
      <c r="D3365" t="str">
        <f>IFERROR(VLOOKUP($B3365,all_raw_csv!$B$2:$AO$2140,3,FALSE),"-")</f>
        <v>DJ Genki feat. Yukacco</v>
      </c>
      <c r="E3365">
        <f>VLOOKUP($A3365,master_version!$A$1:$B$29,2,FALSE)</f>
        <v>20</v>
      </c>
      <c r="F3365" t="str">
        <f>VLOOKUP(G3365,master_diffculty!$A$1:$C$11,3,FALSE)</f>
        <v>SPA</v>
      </c>
      <c r="G3365">
        <v>4</v>
      </c>
      <c r="H3365">
        <f>IFERROR(IF(VLOOKUP($B3365,all_raw_csv!$B$1:$AO$2074,5+($G3365-1)*7,FALSE)=0,-1,VLOOKUP($B3365,all_raw_csv!$B$1:$AO$2074,5+($G3365-1)*7,FALSE)),"-")</f>
        <v>9</v>
      </c>
      <c r="I3365">
        <f>IFERROR(IF(VLOOKUP($B3365,new_notes_bemaniwiki!$A$1:$J$1937,1+$G3365,FALSE)="-",-1,VLOOKUP($B3365,new_notes_bemaniwiki!$A$1:$J$1937,1+$G3365,FALSE)),"🙇")</f>
        <v>976</v>
      </c>
      <c r="J3365" t="s">
        <v>3063</v>
      </c>
      <c r="K3365" t="s">
        <v>3063</v>
      </c>
    </row>
    <row r="3366" spans="1:11" x14ac:dyDescent="0.15">
      <c r="A3366" t="str">
        <f>VLOOKUP(B3366,for_vlookup!$A$1:$B$2046,2,FALSE)</f>
        <v>tricoro</v>
      </c>
      <c r="B3366" s="2" t="s">
        <v>1386</v>
      </c>
      <c r="C3366" t="str">
        <f>IFERROR(VLOOKUP(B3366,all_raw_csv!$B$2:$AO$2140,2,FALSE),"-")</f>
        <v>ELECTRO POP</v>
      </c>
      <c r="D3366" t="str">
        <f>IFERROR(VLOOKUP($B3366,all_raw_csv!$B$2:$AO$2140,3,FALSE),"-")</f>
        <v>DJ Genki feat. Yukacco</v>
      </c>
      <c r="E3366">
        <f>VLOOKUP($A3366,master_version!$A$1:$B$29,2,FALSE)</f>
        <v>20</v>
      </c>
      <c r="F3366" t="str">
        <f>VLOOKUP(G3366,master_diffculty!$A$1:$C$11,3,FALSE)</f>
        <v>SPL</v>
      </c>
      <c r="G3366">
        <v>5</v>
      </c>
      <c r="H3366">
        <f>IFERROR(IF(VLOOKUP($B3366,all_raw_csv!$B$1:$AO$2074,5+($G3366-1)*7,FALSE)=0,-1,VLOOKUP($B3366,all_raw_csv!$B$1:$AO$2074,5+($G3366-1)*7,FALSE)),"-")</f>
        <v>-1</v>
      </c>
      <c r="I3366">
        <f>IFERROR(IF(VLOOKUP($B3366,new_notes_bemaniwiki!$A$1:$J$1937,1+$G3366,FALSE)="-",-1,VLOOKUP($B3366,new_notes_bemaniwiki!$A$1:$J$1937,1+$G3366,FALSE)),"🙇")</f>
        <v>-1</v>
      </c>
      <c r="J3366" t="s">
        <v>3063</v>
      </c>
      <c r="K3366" t="s">
        <v>3063</v>
      </c>
    </row>
    <row r="3367" spans="1:11" x14ac:dyDescent="0.15">
      <c r="A3367" t="str">
        <f>VLOOKUP(B3367,for_vlookup!$A$1:$B$2046,2,FALSE)</f>
        <v>tricoro</v>
      </c>
      <c r="B3367" s="2" t="s">
        <v>1388</v>
      </c>
      <c r="C3367" t="str">
        <f>IFERROR(VLOOKUP(B3367,all_raw_csv!$B$2:$AO$2140,2,FALSE),"-")</f>
        <v>HI-SPEED FANTASY TUNE</v>
      </c>
      <c r="D3367" t="str">
        <f>IFERROR(VLOOKUP($B3367,all_raw_csv!$B$2:$AO$2140,3,FALSE),"-")</f>
        <v>DJ YOSHITAKA</v>
      </c>
      <c r="E3367">
        <f>VLOOKUP($A3367,master_version!$A$1:$B$29,2,FALSE)</f>
        <v>20</v>
      </c>
      <c r="F3367" t="str">
        <f>VLOOKUP(G3367,master_diffculty!$A$1:$C$11,3,FALSE)</f>
        <v>SPB</v>
      </c>
      <c r="G3367">
        <v>1</v>
      </c>
      <c r="H3367">
        <f>IFERROR(IF(VLOOKUP($B3367,all_raw_csv!$B$1:$AO$2074,5+($G3367-1)*7,FALSE)=0,-1,VLOOKUP($B3367,all_raw_csv!$B$1:$AO$2074,5+($G3367-1)*7,FALSE)),"-")</f>
        <v>-1</v>
      </c>
      <c r="I3367">
        <f>IFERROR(IF(VLOOKUP($B3367,new_notes_bemaniwiki!$A$1:$J$1937,1+$G3367,FALSE)="-",-1,VLOOKUP($B3367,new_notes_bemaniwiki!$A$1:$J$1937,1+$G3367,FALSE)),"🙇")</f>
        <v>-1</v>
      </c>
      <c r="J3367" t="s">
        <v>3063</v>
      </c>
      <c r="K3367" t="s">
        <v>3063</v>
      </c>
    </row>
    <row r="3368" spans="1:11" x14ac:dyDescent="0.15">
      <c r="A3368" t="str">
        <f>VLOOKUP(B3368,for_vlookup!$A$1:$B$2046,2,FALSE)</f>
        <v>tricoro</v>
      </c>
      <c r="B3368" s="2" t="s">
        <v>1388</v>
      </c>
      <c r="C3368" t="str">
        <f>IFERROR(VLOOKUP(B3368,all_raw_csv!$B$2:$AO$2140,2,FALSE),"-")</f>
        <v>HI-SPEED FANTASY TUNE</v>
      </c>
      <c r="D3368" t="str">
        <f>IFERROR(VLOOKUP($B3368,all_raw_csv!$B$2:$AO$2140,3,FALSE),"-")</f>
        <v>DJ YOSHITAKA</v>
      </c>
      <c r="E3368">
        <f>VLOOKUP($A3368,master_version!$A$1:$B$29,2,FALSE)</f>
        <v>20</v>
      </c>
      <c r="F3368" t="str">
        <f>VLOOKUP(G3368,master_diffculty!$A$1:$C$11,3,FALSE)</f>
        <v>SPN</v>
      </c>
      <c r="G3368">
        <v>2</v>
      </c>
      <c r="H3368">
        <f>IFERROR(IF(VLOOKUP($B3368,all_raw_csv!$B$1:$AO$2074,5+($G3368-1)*7,FALSE)=0,-1,VLOOKUP($B3368,all_raw_csv!$B$1:$AO$2074,5+($G3368-1)*7,FALSE)),"-")</f>
        <v>4</v>
      </c>
      <c r="I3368">
        <f>IFERROR(IF(VLOOKUP($B3368,new_notes_bemaniwiki!$A$1:$J$1937,1+$G3368,FALSE)="-",-1,VLOOKUP($B3368,new_notes_bemaniwiki!$A$1:$J$1937,1+$G3368,FALSE)),"🙇")</f>
        <v>338</v>
      </c>
      <c r="J3368" t="s">
        <v>3063</v>
      </c>
      <c r="K3368" t="s">
        <v>3063</v>
      </c>
    </row>
    <row r="3369" spans="1:11" x14ac:dyDescent="0.15">
      <c r="A3369" t="str">
        <f>VLOOKUP(B3369,for_vlookup!$A$1:$B$2046,2,FALSE)</f>
        <v>tricoro</v>
      </c>
      <c r="B3369" s="2" t="s">
        <v>1388</v>
      </c>
      <c r="C3369" t="str">
        <f>IFERROR(VLOOKUP(B3369,all_raw_csv!$B$2:$AO$2140,2,FALSE),"-")</f>
        <v>HI-SPEED FANTASY TUNE</v>
      </c>
      <c r="D3369" t="str">
        <f>IFERROR(VLOOKUP($B3369,all_raw_csv!$B$2:$AO$2140,3,FALSE),"-")</f>
        <v>DJ YOSHITAKA</v>
      </c>
      <c r="E3369">
        <f>VLOOKUP($A3369,master_version!$A$1:$B$29,2,FALSE)</f>
        <v>20</v>
      </c>
      <c r="F3369" t="str">
        <f>VLOOKUP(G3369,master_diffculty!$A$1:$C$11,3,FALSE)</f>
        <v>SPH</v>
      </c>
      <c r="G3369">
        <v>3</v>
      </c>
      <c r="H3369">
        <f>IFERROR(IF(VLOOKUP($B3369,all_raw_csv!$B$1:$AO$2074,5+($G3369-1)*7,FALSE)=0,-1,VLOOKUP($B3369,all_raw_csv!$B$1:$AO$2074,5+($G3369-1)*7,FALSE)),"-")</f>
        <v>7</v>
      </c>
      <c r="I3369">
        <f>IFERROR(IF(VLOOKUP($B3369,new_notes_bemaniwiki!$A$1:$J$1937,1+$G3369,FALSE)="-",-1,VLOOKUP($B3369,new_notes_bemaniwiki!$A$1:$J$1937,1+$G3369,FALSE)),"🙇")</f>
        <v>656</v>
      </c>
      <c r="J3369" t="s">
        <v>3063</v>
      </c>
      <c r="K3369" t="s">
        <v>3063</v>
      </c>
    </row>
    <row r="3370" spans="1:11" x14ac:dyDescent="0.15">
      <c r="A3370" t="str">
        <f>VLOOKUP(B3370,for_vlookup!$A$1:$B$2046,2,FALSE)</f>
        <v>tricoro</v>
      </c>
      <c r="B3370" s="2" t="s">
        <v>1388</v>
      </c>
      <c r="C3370" t="str">
        <f>IFERROR(VLOOKUP(B3370,all_raw_csv!$B$2:$AO$2140,2,FALSE),"-")</f>
        <v>HI-SPEED FANTASY TUNE</v>
      </c>
      <c r="D3370" t="str">
        <f>IFERROR(VLOOKUP($B3370,all_raw_csv!$B$2:$AO$2140,3,FALSE),"-")</f>
        <v>DJ YOSHITAKA</v>
      </c>
      <c r="E3370">
        <f>VLOOKUP($A3370,master_version!$A$1:$B$29,2,FALSE)</f>
        <v>20</v>
      </c>
      <c r="F3370" t="str">
        <f>VLOOKUP(G3370,master_diffculty!$A$1:$C$11,3,FALSE)</f>
        <v>SPA</v>
      </c>
      <c r="G3370">
        <v>4</v>
      </c>
      <c r="H3370">
        <f>IFERROR(IF(VLOOKUP($B3370,all_raw_csv!$B$1:$AO$2074,5+($G3370-1)*7,FALSE)=0,-1,VLOOKUP($B3370,all_raw_csv!$B$1:$AO$2074,5+($G3370-1)*7,FALSE)),"-")</f>
        <v>10</v>
      </c>
      <c r="I3370">
        <f>IFERROR(IF(VLOOKUP($B3370,new_notes_bemaniwiki!$A$1:$J$1937,1+$G3370,FALSE)="-",-1,VLOOKUP($B3370,new_notes_bemaniwiki!$A$1:$J$1937,1+$G3370,FALSE)),"🙇")</f>
        <v>1359</v>
      </c>
      <c r="J3370" t="s">
        <v>3063</v>
      </c>
      <c r="K3370" t="s">
        <v>3063</v>
      </c>
    </row>
    <row r="3371" spans="1:11" x14ac:dyDescent="0.15">
      <c r="A3371" t="str">
        <f>VLOOKUP(B3371,for_vlookup!$A$1:$B$2046,2,FALSE)</f>
        <v>tricoro</v>
      </c>
      <c r="B3371" s="2" t="s">
        <v>1388</v>
      </c>
      <c r="C3371" t="str">
        <f>IFERROR(VLOOKUP(B3371,all_raw_csv!$B$2:$AO$2140,2,FALSE),"-")</f>
        <v>HI-SPEED FANTASY TUNE</v>
      </c>
      <c r="D3371" t="str">
        <f>IFERROR(VLOOKUP($B3371,all_raw_csv!$B$2:$AO$2140,3,FALSE),"-")</f>
        <v>DJ YOSHITAKA</v>
      </c>
      <c r="E3371">
        <f>VLOOKUP($A3371,master_version!$A$1:$B$29,2,FALSE)</f>
        <v>20</v>
      </c>
      <c r="F3371" t="str">
        <f>VLOOKUP(G3371,master_diffculty!$A$1:$C$11,3,FALSE)</f>
        <v>SPL</v>
      </c>
      <c r="G3371">
        <v>5</v>
      </c>
      <c r="H3371">
        <f>IFERROR(IF(VLOOKUP($B3371,all_raw_csv!$B$1:$AO$2074,5+($G3371-1)*7,FALSE)=0,-1,VLOOKUP($B3371,all_raw_csv!$B$1:$AO$2074,5+($G3371-1)*7,FALSE)),"-")</f>
        <v>-1</v>
      </c>
      <c r="I3371">
        <f>IFERROR(IF(VLOOKUP($B3371,new_notes_bemaniwiki!$A$1:$J$1937,1+$G3371,FALSE)="-",-1,VLOOKUP($B3371,new_notes_bemaniwiki!$A$1:$J$1937,1+$G3371,FALSE)),"🙇")</f>
        <v>-1</v>
      </c>
      <c r="J3371" t="s">
        <v>3063</v>
      </c>
      <c r="K3371" t="s">
        <v>3063</v>
      </c>
    </row>
    <row r="3372" spans="1:11" x14ac:dyDescent="0.15">
      <c r="A3372" t="str">
        <f>VLOOKUP(B3372,for_vlookup!$A$1:$B$2046,2,FALSE)</f>
        <v>tricoro</v>
      </c>
      <c r="B3372" s="2" t="s">
        <v>1390</v>
      </c>
      <c r="C3372" t="str">
        <f>IFERROR(VLOOKUP(B3372,all_raw_csv!$B$2:$AO$2140,2,FALSE),"-")</f>
        <v>FREEFORM HARDCORE</v>
      </c>
      <c r="D3372" t="str">
        <f>IFERROR(VLOOKUP($B3372,all_raw_csv!$B$2:$AO$2140,3,FALSE),"-")</f>
        <v>DJ TECHNORCH</v>
      </c>
      <c r="E3372">
        <f>VLOOKUP($A3372,master_version!$A$1:$B$29,2,FALSE)</f>
        <v>20</v>
      </c>
      <c r="F3372" t="str">
        <f>VLOOKUP(G3372,master_diffculty!$A$1:$C$11,3,FALSE)</f>
        <v>SPB</v>
      </c>
      <c r="G3372">
        <v>1</v>
      </c>
      <c r="H3372">
        <f>IFERROR(IF(VLOOKUP($B3372,all_raw_csv!$B$1:$AO$2074,5+($G3372-1)*7,FALSE)=0,-1,VLOOKUP($B3372,all_raw_csv!$B$1:$AO$2074,5+($G3372-1)*7,FALSE)),"-")</f>
        <v>-1</v>
      </c>
      <c r="I3372">
        <f>IFERROR(IF(VLOOKUP($B3372,new_notes_bemaniwiki!$A$1:$J$1937,1+$G3372,FALSE)="-",-1,VLOOKUP($B3372,new_notes_bemaniwiki!$A$1:$J$1937,1+$G3372,FALSE)),"🙇")</f>
        <v>-1</v>
      </c>
      <c r="J3372" t="s">
        <v>3063</v>
      </c>
      <c r="K3372" t="s">
        <v>3063</v>
      </c>
    </row>
    <row r="3373" spans="1:11" x14ac:dyDescent="0.15">
      <c r="A3373" t="str">
        <f>VLOOKUP(B3373,for_vlookup!$A$1:$B$2046,2,FALSE)</f>
        <v>tricoro</v>
      </c>
      <c r="B3373" s="2" t="s">
        <v>1390</v>
      </c>
      <c r="C3373" t="str">
        <f>IFERROR(VLOOKUP(B3373,all_raw_csv!$B$2:$AO$2140,2,FALSE),"-")</f>
        <v>FREEFORM HARDCORE</v>
      </c>
      <c r="D3373" t="str">
        <f>IFERROR(VLOOKUP($B3373,all_raw_csv!$B$2:$AO$2140,3,FALSE),"-")</f>
        <v>DJ TECHNORCH</v>
      </c>
      <c r="E3373">
        <f>VLOOKUP($A3373,master_version!$A$1:$B$29,2,FALSE)</f>
        <v>20</v>
      </c>
      <c r="F3373" t="str">
        <f>VLOOKUP(G3373,master_diffculty!$A$1:$C$11,3,FALSE)</f>
        <v>SPN</v>
      </c>
      <c r="G3373">
        <v>2</v>
      </c>
      <c r="H3373">
        <f>IFERROR(IF(VLOOKUP($B3373,all_raw_csv!$B$1:$AO$2074,5+($G3373-1)*7,FALSE)=0,-1,VLOOKUP($B3373,all_raw_csv!$B$1:$AO$2074,5+($G3373-1)*7,FALSE)),"-")</f>
        <v>6</v>
      </c>
      <c r="I3373">
        <f>IFERROR(IF(VLOOKUP($B3373,new_notes_bemaniwiki!$A$1:$J$1937,1+$G3373,FALSE)="-",-1,VLOOKUP($B3373,new_notes_bemaniwiki!$A$1:$J$1937,1+$G3373,FALSE)),"🙇")</f>
        <v>542</v>
      </c>
      <c r="J3373" t="s">
        <v>3063</v>
      </c>
      <c r="K3373" t="s">
        <v>3063</v>
      </c>
    </row>
    <row r="3374" spans="1:11" x14ac:dyDescent="0.15">
      <c r="A3374" t="str">
        <f>VLOOKUP(B3374,for_vlookup!$A$1:$B$2046,2,FALSE)</f>
        <v>tricoro</v>
      </c>
      <c r="B3374" s="2" t="s">
        <v>1390</v>
      </c>
      <c r="C3374" t="str">
        <f>IFERROR(VLOOKUP(B3374,all_raw_csv!$B$2:$AO$2140,2,FALSE),"-")</f>
        <v>FREEFORM HARDCORE</v>
      </c>
      <c r="D3374" t="str">
        <f>IFERROR(VLOOKUP($B3374,all_raw_csv!$B$2:$AO$2140,3,FALSE),"-")</f>
        <v>DJ TECHNORCH</v>
      </c>
      <c r="E3374">
        <f>VLOOKUP($A3374,master_version!$A$1:$B$29,2,FALSE)</f>
        <v>20</v>
      </c>
      <c r="F3374" t="str">
        <f>VLOOKUP(G3374,master_diffculty!$A$1:$C$11,3,FALSE)</f>
        <v>SPH</v>
      </c>
      <c r="G3374">
        <v>3</v>
      </c>
      <c r="H3374">
        <f>IFERROR(IF(VLOOKUP($B3374,all_raw_csv!$B$1:$AO$2074,5+($G3374-1)*7,FALSE)=0,-1,VLOOKUP($B3374,all_raw_csv!$B$1:$AO$2074,5+($G3374-1)*7,FALSE)),"-")</f>
        <v>9</v>
      </c>
      <c r="I3374">
        <f>IFERROR(IF(VLOOKUP($B3374,new_notes_bemaniwiki!$A$1:$J$1937,1+$G3374,FALSE)="-",-1,VLOOKUP($B3374,new_notes_bemaniwiki!$A$1:$J$1937,1+$G3374,FALSE)),"🙇")</f>
        <v>904</v>
      </c>
      <c r="J3374" t="s">
        <v>3063</v>
      </c>
      <c r="K3374" t="s">
        <v>3063</v>
      </c>
    </row>
    <row r="3375" spans="1:11" x14ac:dyDescent="0.15">
      <c r="A3375" t="str">
        <f>VLOOKUP(B3375,for_vlookup!$A$1:$B$2046,2,FALSE)</f>
        <v>tricoro</v>
      </c>
      <c r="B3375" s="2" t="s">
        <v>1390</v>
      </c>
      <c r="C3375" t="str">
        <f>IFERROR(VLOOKUP(B3375,all_raw_csv!$B$2:$AO$2140,2,FALSE),"-")</f>
        <v>FREEFORM HARDCORE</v>
      </c>
      <c r="D3375" t="str">
        <f>IFERROR(VLOOKUP($B3375,all_raw_csv!$B$2:$AO$2140,3,FALSE),"-")</f>
        <v>DJ TECHNORCH</v>
      </c>
      <c r="E3375">
        <f>VLOOKUP($A3375,master_version!$A$1:$B$29,2,FALSE)</f>
        <v>20</v>
      </c>
      <c r="F3375" t="str">
        <f>VLOOKUP(G3375,master_diffculty!$A$1:$C$11,3,FALSE)</f>
        <v>SPA</v>
      </c>
      <c r="G3375">
        <v>4</v>
      </c>
      <c r="H3375">
        <f>IFERROR(IF(VLOOKUP($B3375,all_raw_csv!$B$1:$AO$2074,5+($G3375-1)*7,FALSE)=0,-1,VLOOKUP($B3375,all_raw_csv!$B$1:$AO$2074,5+($G3375-1)*7,FALSE)),"-")</f>
        <v>12</v>
      </c>
      <c r="I3375">
        <f>IFERROR(IF(VLOOKUP($B3375,new_notes_bemaniwiki!$A$1:$J$1937,1+$G3375,FALSE)="-",-1,VLOOKUP($B3375,new_notes_bemaniwiki!$A$1:$J$1937,1+$G3375,FALSE)),"🙇")</f>
        <v>1625</v>
      </c>
      <c r="J3375" t="s">
        <v>3063</v>
      </c>
      <c r="K3375" t="s">
        <v>3063</v>
      </c>
    </row>
    <row r="3376" spans="1:11" x14ac:dyDescent="0.15">
      <c r="A3376" t="str">
        <f>VLOOKUP(B3376,for_vlookup!$A$1:$B$2046,2,FALSE)</f>
        <v>tricoro</v>
      </c>
      <c r="B3376" s="2" t="s">
        <v>1390</v>
      </c>
      <c r="C3376" t="str">
        <f>IFERROR(VLOOKUP(B3376,all_raw_csv!$B$2:$AO$2140,2,FALSE),"-")</f>
        <v>FREEFORM HARDCORE</v>
      </c>
      <c r="D3376" t="str">
        <f>IFERROR(VLOOKUP($B3376,all_raw_csv!$B$2:$AO$2140,3,FALSE),"-")</f>
        <v>DJ TECHNORCH</v>
      </c>
      <c r="E3376">
        <f>VLOOKUP($A3376,master_version!$A$1:$B$29,2,FALSE)</f>
        <v>20</v>
      </c>
      <c r="F3376" t="str">
        <f>VLOOKUP(G3376,master_diffculty!$A$1:$C$11,3,FALSE)</f>
        <v>SPL</v>
      </c>
      <c r="G3376">
        <v>5</v>
      </c>
      <c r="H3376">
        <f>IFERROR(IF(VLOOKUP($B3376,all_raw_csv!$B$1:$AO$2074,5+($G3376-1)*7,FALSE)=0,-1,VLOOKUP($B3376,all_raw_csv!$B$1:$AO$2074,5+($G3376-1)*7,FALSE)),"-")</f>
        <v>-1</v>
      </c>
      <c r="I3376">
        <f>IFERROR(IF(VLOOKUP($B3376,new_notes_bemaniwiki!$A$1:$J$1937,1+$G3376,FALSE)="-",-1,VLOOKUP($B3376,new_notes_bemaniwiki!$A$1:$J$1937,1+$G3376,FALSE)),"🙇")</f>
        <v>-1</v>
      </c>
      <c r="J3376" t="s">
        <v>3063</v>
      </c>
      <c r="K3376" t="s">
        <v>3063</v>
      </c>
    </row>
    <row r="3377" spans="1:11" x14ac:dyDescent="0.15">
      <c r="A3377" t="str">
        <f>VLOOKUP(B3377,for_vlookup!$A$1:$B$2046,2,FALSE)</f>
        <v>tricoro</v>
      </c>
      <c r="B3377" s="2" t="s">
        <v>1392</v>
      </c>
      <c r="C3377" t="str">
        <f>IFERROR(VLOOKUP(B3377,all_raw_csv!$B$2:$AO$2140,2,FALSE),"-")</f>
        <v>GRAVIOL</v>
      </c>
      <c r="D3377" t="str">
        <f>IFERROR(VLOOKUP($B3377,all_raw_csv!$B$2:$AO$2140,3,FALSE),"-")</f>
        <v>MAX MAXIMIZER VS DJ TOTTO</v>
      </c>
      <c r="E3377">
        <f>VLOOKUP($A3377,master_version!$A$1:$B$29,2,FALSE)</f>
        <v>20</v>
      </c>
      <c r="F3377" t="str">
        <f>VLOOKUP(G3377,master_diffculty!$A$1:$C$11,3,FALSE)</f>
        <v>SPB</v>
      </c>
      <c r="G3377">
        <v>1</v>
      </c>
      <c r="H3377">
        <f>IFERROR(IF(VLOOKUP($B3377,all_raw_csv!$B$1:$AO$2074,5+($G3377-1)*7,FALSE)=0,-1,VLOOKUP($B3377,all_raw_csv!$B$1:$AO$2074,5+($G3377-1)*7,FALSE)),"-")</f>
        <v>-1</v>
      </c>
      <c r="I3377">
        <f>IFERROR(IF(VLOOKUP($B3377,new_notes_bemaniwiki!$A$1:$J$1937,1+$G3377,FALSE)="-",-1,VLOOKUP($B3377,new_notes_bemaniwiki!$A$1:$J$1937,1+$G3377,FALSE)),"🙇")</f>
        <v>-1</v>
      </c>
      <c r="J3377" t="s">
        <v>3063</v>
      </c>
      <c r="K3377" t="s">
        <v>3063</v>
      </c>
    </row>
    <row r="3378" spans="1:11" x14ac:dyDescent="0.15">
      <c r="A3378" t="str">
        <f>VLOOKUP(B3378,for_vlookup!$A$1:$B$2046,2,FALSE)</f>
        <v>tricoro</v>
      </c>
      <c r="B3378" s="2" t="s">
        <v>1392</v>
      </c>
      <c r="C3378" t="str">
        <f>IFERROR(VLOOKUP(B3378,all_raw_csv!$B$2:$AO$2140,2,FALSE),"-")</f>
        <v>GRAVIOL</v>
      </c>
      <c r="D3378" t="str">
        <f>IFERROR(VLOOKUP($B3378,all_raw_csv!$B$2:$AO$2140,3,FALSE),"-")</f>
        <v>MAX MAXIMIZER VS DJ TOTTO</v>
      </c>
      <c r="E3378">
        <f>VLOOKUP($A3378,master_version!$A$1:$B$29,2,FALSE)</f>
        <v>20</v>
      </c>
      <c r="F3378" t="str">
        <f>VLOOKUP(G3378,master_diffculty!$A$1:$C$11,3,FALSE)</f>
        <v>SPN</v>
      </c>
      <c r="G3378">
        <v>2</v>
      </c>
      <c r="H3378">
        <f>IFERROR(IF(VLOOKUP($B3378,all_raw_csv!$B$1:$AO$2074,5+($G3378-1)*7,FALSE)=0,-1,VLOOKUP($B3378,all_raw_csv!$B$1:$AO$2074,5+($G3378-1)*7,FALSE)),"-")</f>
        <v>5</v>
      </c>
      <c r="I3378">
        <f>IFERROR(IF(VLOOKUP($B3378,new_notes_bemaniwiki!$A$1:$J$1937,1+$G3378,FALSE)="-",-1,VLOOKUP($B3378,new_notes_bemaniwiki!$A$1:$J$1937,1+$G3378,FALSE)),"🙇")</f>
        <v>415</v>
      </c>
      <c r="J3378" t="s">
        <v>3063</v>
      </c>
      <c r="K3378" t="s">
        <v>3063</v>
      </c>
    </row>
    <row r="3379" spans="1:11" x14ac:dyDescent="0.15">
      <c r="A3379" t="str">
        <f>VLOOKUP(B3379,for_vlookup!$A$1:$B$2046,2,FALSE)</f>
        <v>tricoro</v>
      </c>
      <c r="B3379" s="2" t="s">
        <v>1392</v>
      </c>
      <c r="C3379" t="str">
        <f>IFERROR(VLOOKUP(B3379,all_raw_csv!$B$2:$AO$2140,2,FALSE),"-")</f>
        <v>GRAVIOL</v>
      </c>
      <c r="D3379" t="str">
        <f>IFERROR(VLOOKUP($B3379,all_raw_csv!$B$2:$AO$2140,3,FALSE),"-")</f>
        <v>MAX MAXIMIZER VS DJ TOTTO</v>
      </c>
      <c r="E3379">
        <f>VLOOKUP($A3379,master_version!$A$1:$B$29,2,FALSE)</f>
        <v>20</v>
      </c>
      <c r="F3379" t="str">
        <f>VLOOKUP(G3379,master_diffculty!$A$1:$C$11,3,FALSE)</f>
        <v>SPH</v>
      </c>
      <c r="G3379">
        <v>3</v>
      </c>
      <c r="H3379">
        <f>IFERROR(IF(VLOOKUP($B3379,all_raw_csv!$B$1:$AO$2074,5+($G3379-1)*7,FALSE)=0,-1,VLOOKUP($B3379,all_raw_csv!$B$1:$AO$2074,5+($G3379-1)*7,FALSE)),"-")</f>
        <v>10</v>
      </c>
      <c r="I3379">
        <f>IFERROR(IF(VLOOKUP($B3379,new_notes_bemaniwiki!$A$1:$J$1937,1+$G3379,FALSE)="-",-1,VLOOKUP($B3379,new_notes_bemaniwiki!$A$1:$J$1937,1+$G3379,FALSE)),"🙇")</f>
        <v>867</v>
      </c>
      <c r="J3379" t="s">
        <v>3063</v>
      </c>
      <c r="K3379" t="s">
        <v>3063</v>
      </c>
    </row>
    <row r="3380" spans="1:11" x14ac:dyDescent="0.15">
      <c r="A3380" t="str">
        <f>VLOOKUP(B3380,for_vlookup!$A$1:$B$2046,2,FALSE)</f>
        <v>tricoro</v>
      </c>
      <c r="B3380" s="2" t="s">
        <v>1392</v>
      </c>
      <c r="C3380" t="str">
        <f>IFERROR(VLOOKUP(B3380,all_raw_csv!$B$2:$AO$2140,2,FALSE),"-")</f>
        <v>GRAVIOL</v>
      </c>
      <c r="D3380" t="str">
        <f>IFERROR(VLOOKUP($B3380,all_raw_csv!$B$2:$AO$2140,3,FALSE),"-")</f>
        <v>MAX MAXIMIZER VS DJ TOTTO</v>
      </c>
      <c r="E3380">
        <f>VLOOKUP($A3380,master_version!$A$1:$B$29,2,FALSE)</f>
        <v>20</v>
      </c>
      <c r="F3380" t="str">
        <f>VLOOKUP(G3380,master_diffculty!$A$1:$C$11,3,FALSE)</f>
        <v>SPA</v>
      </c>
      <c r="G3380">
        <v>4</v>
      </c>
      <c r="H3380">
        <f>IFERROR(IF(VLOOKUP($B3380,all_raw_csv!$B$1:$AO$2074,5+($G3380-1)*7,FALSE)=0,-1,VLOOKUP($B3380,all_raw_csv!$B$1:$AO$2074,5+($G3380-1)*7,FALSE)),"-")</f>
        <v>12</v>
      </c>
      <c r="I3380">
        <f>IFERROR(IF(VLOOKUP($B3380,new_notes_bemaniwiki!$A$1:$J$1937,1+$G3380,FALSE)="-",-1,VLOOKUP($B3380,new_notes_bemaniwiki!$A$1:$J$1937,1+$G3380,FALSE)),"🙇")</f>
        <v>1416</v>
      </c>
      <c r="J3380" t="s">
        <v>3063</v>
      </c>
      <c r="K3380" t="s">
        <v>3063</v>
      </c>
    </row>
    <row r="3381" spans="1:11" x14ac:dyDescent="0.15">
      <c r="A3381" t="str">
        <f>VLOOKUP(B3381,for_vlookup!$A$1:$B$2046,2,FALSE)</f>
        <v>tricoro</v>
      </c>
      <c r="B3381" s="2" t="s">
        <v>1392</v>
      </c>
      <c r="C3381" t="str">
        <f>IFERROR(VLOOKUP(B3381,all_raw_csv!$B$2:$AO$2140,2,FALSE),"-")</f>
        <v>GRAVIOL</v>
      </c>
      <c r="D3381" t="str">
        <f>IFERROR(VLOOKUP($B3381,all_raw_csv!$B$2:$AO$2140,3,FALSE),"-")</f>
        <v>MAX MAXIMIZER VS DJ TOTTO</v>
      </c>
      <c r="E3381">
        <f>VLOOKUP($A3381,master_version!$A$1:$B$29,2,FALSE)</f>
        <v>20</v>
      </c>
      <c r="F3381" t="str">
        <f>VLOOKUP(G3381,master_diffculty!$A$1:$C$11,3,FALSE)</f>
        <v>SPL</v>
      </c>
      <c r="G3381">
        <v>5</v>
      </c>
      <c r="H3381">
        <f>IFERROR(IF(VLOOKUP($B3381,all_raw_csv!$B$1:$AO$2074,5+($G3381-1)*7,FALSE)=0,-1,VLOOKUP($B3381,all_raw_csv!$B$1:$AO$2074,5+($G3381-1)*7,FALSE)),"-")</f>
        <v>-1</v>
      </c>
      <c r="I3381">
        <f>IFERROR(IF(VLOOKUP($B3381,new_notes_bemaniwiki!$A$1:$J$1937,1+$G3381,FALSE)="-",-1,VLOOKUP($B3381,new_notes_bemaniwiki!$A$1:$J$1937,1+$G3381,FALSE)),"🙇")</f>
        <v>-1</v>
      </c>
      <c r="J3381" t="s">
        <v>3063</v>
      </c>
      <c r="K3381" t="s">
        <v>3063</v>
      </c>
    </row>
    <row r="3382" spans="1:11" x14ac:dyDescent="0.15">
      <c r="A3382" t="str">
        <f>VLOOKUP(B3382,for_vlookup!$A$1:$B$2046,2,FALSE)</f>
        <v>tricoro</v>
      </c>
      <c r="B3382" s="2" t="s">
        <v>1395</v>
      </c>
      <c r="C3382" t="str">
        <f>IFERROR(VLOOKUP(B3382,all_raw_csv!$B$2:$AO$2140,2,FALSE),"-")</f>
        <v>LATIN EURO</v>
      </c>
      <c r="D3382" t="str">
        <f>IFERROR(VLOOKUP($B3382,all_raw_csv!$B$2:$AO$2140,3,FALSE),"-")</f>
        <v>Tatsh feat. 星野奏子</v>
      </c>
      <c r="E3382">
        <f>VLOOKUP($A3382,master_version!$A$1:$B$29,2,FALSE)</f>
        <v>20</v>
      </c>
      <c r="F3382" t="str">
        <f>VLOOKUP(G3382,master_diffculty!$A$1:$C$11,3,FALSE)</f>
        <v>SPB</v>
      </c>
      <c r="G3382">
        <v>1</v>
      </c>
      <c r="H3382">
        <f>IFERROR(IF(VLOOKUP($B3382,all_raw_csv!$B$1:$AO$2074,5+($G3382-1)*7,FALSE)=0,-1,VLOOKUP($B3382,all_raw_csv!$B$1:$AO$2074,5+($G3382-1)*7,FALSE)),"-")</f>
        <v>-1</v>
      </c>
      <c r="I3382">
        <f>IFERROR(IF(VLOOKUP($B3382,new_notes_bemaniwiki!$A$1:$J$1937,1+$G3382,FALSE)="-",-1,VLOOKUP($B3382,new_notes_bemaniwiki!$A$1:$J$1937,1+$G3382,FALSE)),"🙇")</f>
        <v>-1</v>
      </c>
      <c r="J3382" t="s">
        <v>3063</v>
      </c>
      <c r="K3382" t="s">
        <v>3063</v>
      </c>
    </row>
    <row r="3383" spans="1:11" x14ac:dyDescent="0.15">
      <c r="A3383" t="str">
        <f>VLOOKUP(B3383,for_vlookup!$A$1:$B$2046,2,FALSE)</f>
        <v>tricoro</v>
      </c>
      <c r="B3383" s="2" t="s">
        <v>1395</v>
      </c>
      <c r="C3383" t="str">
        <f>IFERROR(VLOOKUP(B3383,all_raw_csv!$B$2:$AO$2140,2,FALSE),"-")</f>
        <v>LATIN EURO</v>
      </c>
      <c r="D3383" t="str">
        <f>IFERROR(VLOOKUP($B3383,all_raw_csv!$B$2:$AO$2140,3,FALSE),"-")</f>
        <v>Tatsh feat. 星野奏子</v>
      </c>
      <c r="E3383">
        <f>VLOOKUP($A3383,master_version!$A$1:$B$29,2,FALSE)</f>
        <v>20</v>
      </c>
      <c r="F3383" t="str">
        <f>VLOOKUP(G3383,master_diffculty!$A$1:$C$11,3,FALSE)</f>
        <v>SPN</v>
      </c>
      <c r="G3383">
        <v>2</v>
      </c>
      <c r="H3383">
        <f>IFERROR(IF(VLOOKUP($B3383,all_raw_csv!$B$1:$AO$2074,5+($G3383-1)*7,FALSE)=0,-1,VLOOKUP($B3383,all_raw_csv!$B$1:$AO$2074,5+($G3383-1)*7,FALSE)),"-")</f>
        <v>5</v>
      </c>
      <c r="I3383">
        <f>IFERROR(IF(VLOOKUP($B3383,new_notes_bemaniwiki!$A$1:$J$1937,1+$G3383,FALSE)="-",-1,VLOOKUP($B3383,new_notes_bemaniwiki!$A$1:$J$1937,1+$G3383,FALSE)),"🙇")</f>
        <v>481</v>
      </c>
      <c r="J3383" t="s">
        <v>3063</v>
      </c>
      <c r="K3383" t="s">
        <v>3063</v>
      </c>
    </row>
    <row r="3384" spans="1:11" x14ac:dyDescent="0.15">
      <c r="A3384" t="str">
        <f>VLOOKUP(B3384,for_vlookup!$A$1:$B$2046,2,FALSE)</f>
        <v>tricoro</v>
      </c>
      <c r="B3384" s="2" t="s">
        <v>1395</v>
      </c>
      <c r="C3384" t="str">
        <f>IFERROR(VLOOKUP(B3384,all_raw_csv!$B$2:$AO$2140,2,FALSE),"-")</f>
        <v>LATIN EURO</v>
      </c>
      <c r="D3384" t="str">
        <f>IFERROR(VLOOKUP($B3384,all_raw_csv!$B$2:$AO$2140,3,FALSE),"-")</f>
        <v>Tatsh feat. 星野奏子</v>
      </c>
      <c r="E3384">
        <f>VLOOKUP($A3384,master_version!$A$1:$B$29,2,FALSE)</f>
        <v>20</v>
      </c>
      <c r="F3384" t="str">
        <f>VLOOKUP(G3384,master_diffculty!$A$1:$C$11,3,FALSE)</f>
        <v>SPH</v>
      </c>
      <c r="G3384">
        <v>3</v>
      </c>
      <c r="H3384">
        <f>IFERROR(IF(VLOOKUP($B3384,all_raw_csv!$B$1:$AO$2074,5+($G3384-1)*7,FALSE)=0,-1,VLOOKUP($B3384,all_raw_csv!$B$1:$AO$2074,5+($G3384-1)*7,FALSE)),"-")</f>
        <v>10</v>
      </c>
      <c r="I3384">
        <f>IFERROR(IF(VLOOKUP($B3384,new_notes_bemaniwiki!$A$1:$J$1937,1+$G3384,FALSE)="-",-1,VLOOKUP($B3384,new_notes_bemaniwiki!$A$1:$J$1937,1+$G3384,FALSE)),"🙇")</f>
        <v>1279</v>
      </c>
      <c r="J3384" t="s">
        <v>3063</v>
      </c>
      <c r="K3384" t="s">
        <v>3063</v>
      </c>
    </row>
    <row r="3385" spans="1:11" x14ac:dyDescent="0.15">
      <c r="A3385" t="str">
        <f>VLOOKUP(B3385,for_vlookup!$A$1:$B$2046,2,FALSE)</f>
        <v>tricoro</v>
      </c>
      <c r="B3385" s="2" t="s">
        <v>1395</v>
      </c>
      <c r="C3385" t="str">
        <f>IFERROR(VLOOKUP(B3385,all_raw_csv!$B$2:$AO$2140,2,FALSE),"-")</f>
        <v>LATIN EURO</v>
      </c>
      <c r="D3385" t="str">
        <f>IFERROR(VLOOKUP($B3385,all_raw_csv!$B$2:$AO$2140,3,FALSE),"-")</f>
        <v>Tatsh feat. 星野奏子</v>
      </c>
      <c r="E3385">
        <f>VLOOKUP($A3385,master_version!$A$1:$B$29,2,FALSE)</f>
        <v>20</v>
      </c>
      <c r="F3385" t="str">
        <f>VLOOKUP(G3385,master_diffculty!$A$1:$C$11,3,FALSE)</f>
        <v>SPA</v>
      </c>
      <c r="G3385">
        <v>4</v>
      </c>
      <c r="H3385">
        <f>IFERROR(IF(VLOOKUP($B3385,all_raw_csv!$B$1:$AO$2074,5+($G3385-1)*7,FALSE)=0,-1,VLOOKUP($B3385,all_raw_csv!$B$1:$AO$2074,5+($G3385-1)*7,FALSE)),"-")</f>
        <v>12</v>
      </c>
      <c r="I3385">
        <f>IFERROR(IF(VLOOKUP($B3385,new_notes_bemaniwiki!$A$1:$J$1937,1+$G3385,FALSE)="-",-1,VLOOKUP($B3385,new_notes_bemaniwiki!$A$1:$J$1937,1+$G3385,FALSE)),"🙇")</f>
        <v>1865</v>
      </c>
      <c r="J3385" t="s">
        <v>3063</v>
      </c>
      <c r="K3385" t="s">
        <v>3063</v>
      </c>
    </row>
    <row r="3386" spans="1:11" x14ac:dyDescent="0.15">
      <c r="A3386" t="str">
        <f>VLOOKUP(B3386,for_vlookup!$A$1:$B$2046,2,FALSE)</f>
        <v>tricoro</v>
      </c>
      <c r="B3386" s="2" t="s">
        <v>1395</v>
      </c>
      <c r="C3386" t="str">
        <f>IFERROR(VLOOKUP(B3386,all_raw_csv!$B$2:$AO$2140,2,FALSE),"-")</f>
        <v>LATIN EURO</v>
      </c>
      <c r="D3386" t="str">
        <f>IFERROR(VLOOKUP($B3386,all_raw_csv!$B$2:$AO$2140,3,FALSE),"-")</f>
        <v>Tatsh feat. 星野奏子</v>
      </c>
      <c r="E3386">
        <f>VLOOKUP($A3386,master_version!$A$1:$B$29,2,FALSE)</f>
        <v>20</v>
      </c>
      <c r="F3386" t="str">
        <f>VLOOKUP(G3386,master_diffculty!$A$1:$C$11,3,FALSE)</f>
        <v>SPL</v>
      </c>
      <c r="G3386">
        <v>5</v>
      </c>
      <c r="H3386">
        <f>IFERROR(IF(VLOOKUP($B3386,all_raw_csv!$B$1:$AO$2074,5+($G3386-1)*7,FALSE)=0,-1,VLOOKUP($B3386,all_raw_csv!$B$1:$AO$2074,5+($G3386-1)*7,FALSE)),"-")</f>
        <v>-1</v>
      </c>
      <c r="I3386">
        <f>IFERROR(IF(VLOOKUP($B3386,new_notes_bemaniwiki!$A$1:$J$1937,1+$G3386,FALSE)="-",-1,VLOOKUP($B3386,new_notes_bemaniwiki!$A$1:$J$1937,1+$G3386,FALSE)),"🙇")</f>
        <v>-1</v>
      </c>
      <c r="J3386" t="s">
        <v>3063</v>
      </c>
      <c r="K3386" t="s">
        <v>3063</v>
      </c>
    </row>
    <row r="3387" spans="1:11" x14ac:dyDescent="0.15">
      <c r="A3387" t="str">
        <f>VLOOKUP(B3387,for_vlookup!$A$1:$B$2046,2,FALSE)</f>
        <v>tricoro</v>
      </c>
      <c r="B3387" s="2" t="s">
        <v>1397</v>
      </c>
      <c r="C3387" t="str">
        <f>IFERROR(VLOOKUP(B3387,all_raw_csv!$B$2:$AO$2140,2,FALSE),"-")</f>
        <v>ORBITALIC REVOLUTION</v>
      </c>
      <c r="D3387" t="str">
        <f>IFERROR(VLOOKUP($B3387,all_raw_csv!$B$2:$AO$2140,3,FALSE),"-")</f>
        <v>TAG×U1-ASAMi</v>
      </c>
      <c r="E3387">
        <f>VLOOKUP($A3387,master_version!$A$1:$B$29,2,FALSE)</f>
        <v>20</v>
      </c>
      <c r="F3387" t="str">
        <f>VLOOKUP(G3387,master_diffculty!$A$1:$C$11,3,FALSE)</f>
        <v>SPB</v>
      </c>
      <c r="G3387">
        <v>1</v>
      </c>
      <c r="H3387">
        <f>IFERROR(IF(VLOOKUP($B3387,all_raw_csv!$B$1:$AO$2074,5+($G3387-1)*7,FALSE)=0,-1,VLOOKUP($B3387,all_raw_csv!$B$1:$AO$2074,5+($G3387-1)*7,FALSE)),"-")</f>
        <v>-1</v>
      </c>
      <c r="I3387">
        <f>IFERROR(IF(VLOOKUP($B3387,new_notes_bemaniwiki!$A$1:$J$1937,1+$G3387,FALSE)="-",-1,VLOOKUP($B3387,new_notes_bemaniwiki!$A$1:$J$1937,1+$G3387,FALSE)),"🙇")</f>
        <v>-1</v>
      </c>
      <c r="J3387" t="s">
        <v>3063</v>
      </c>
      <c r="K3387" t="s">
        <v>3063</v>
      </c>
    </row>
    <row r="3388" spans="1:11" x14ac:dyDescent="0.15">
      <c r="A3388" t="str">
        <f>VLOOKUP(B3388,for_vlookup!$A$1:$B$2046,2,FALSE)</f>
        <v>tricoro</v>
      </c>
      <c r="B3388" s="2" t="s">
        <v>1397</v>
      </c>
      <c r="C3388" t="str">
        <f>IFERROR(VLOOKUP(B3388,all_raw_csv!$B$2:$AO$2140,2,FALSE),"-")</f>
        <v>ORBITALIC REVOLUTION</v>
      </c>
      <c r="D3388" t="str">
        <f>IFERROR(VLOOKUP($B3388,all_raw_csv!$B$2:$AO$2140,3,FALSE),"-")</f>
        <v>TAG×U1-ASAMi</v>
      </c>
      <c r="E3388">
        <f>VLOOKUP($A3388,master_version!$A$1:$B$29,2,FALSE)</f>
        <v>20</v>
      </c>
      <c r="F3388" t="str">
        <f>VLOOKUP(G3388,master_diffculty!$A$1:$C$11,3,FALSE)</f>
        <v>SPN</v>
      </c>
      <c r="G3388">
        <v>2</v>
      </c>
      <c r="H3388">
        <f>IFERROR(IF(VLOOKUP($B3388,all_raw_csv!$B$1:$AO$2074,5+($G3388-1)*7,FALSE)=0,-1,VLOOKUP($B3388,all_raw_csv!$B$1:$AO$2074,5+($G3388-1)*7,FALSE)),"-")</f>
        <v>4</v>
      </c>
      <c r="I3388">
        <f>IFERROR(IF(VLOOKUP($B3388,new_notes_bemaniwiki!$A$1:$J$1937,1+$G3388,FALSE)="-",-1,VLOOKUP($B3388,new_notes_bemaniwiki!$A$1:$J$1937,1+$G3388,FALSE)),"🙇")</f>
        <v>466</v>
      </c>
      <c r="J3388" t="s">
        <v>3063</v>
      </c>
      <c r="K3388" t="s">
        <v>3063</v>
      </c>
    </row>
    <row r="3389" spans="1:11" x14ac:dyDescent="0.15">
      <c r="A3389" t="str">
        <f>VLOOKUP(B3389,for_vlookup!$A$1:$B$2046,2,FALSE)</f>
        <v>tricoro</v>
      </c>
      <c r="B3389" s="2" t="s">
        <v>1397</v>
      </c>
      <c r="C3389" t="str">
        <f>IFERROR(VLOOKUP(B3389,all_raw_csv!$B$2:$AO$2140,2,FALSE),"-")</f>
        <v>ORBITALIC REVOLUTION</v>
      </c>
      <c r="D3389" t="str">
        <f>IFERROR(VLOOKUP($B3389,all_raw_csv!$B$2:$AO$2140,3,FALSE),"-")</f>
        <v>TAG×U1-ASAMi</v>
      </c>
      <c r="E3389">
        <f>VLOOKUP($A3389,master_version!$A$1:$B$29,2,FALSE)</f>
        <v>20</v>
      </c>
      <c r="F3389" t="str">
        <f>VLOOKUP(G3389,master_diffculty!$A$1:$C$11,3,FALSE)</f>
        <v>SPH</v>
      </c>
      <c r="G3389">
        <v>3</v>
      </c>
      <c r="H3389">
        <f>IFERROR(IF(VLOOKUP($B3389,all_raw_csv!$B$1:$AO$2074,5+($G3389-1)*7,FALSE)=0,-1,VLOOKUP($B3389,all_raw_csv!$B$1:$AO$2074,5+($G3389-1)*7,FALSE)),"-")</f>
        <v>8</v>
      </c>
      <c r="I3389">
        <f>IFERROR(IF(VLOOKUP($B3389,new_notes_bemaniwiki!$A$1:$J$1937,1+$G3389,FALSE)="-",-1,VLOOKUP($B3389,new_notes_bemaniwiki!$A$1:$J$1937,1+$G3389,FALSE)),"🙇")</f>
        <v>860</v>
      </c>
      <c r="J3389" t="s">
        <v>3063</v>
      </c>
      <c r="K3389" t="s">
        <v>3063</v>
      </c>
    </row>
    <row r="3390" spans="1:11" x14ac:dyDescent="0.15">
      <c r="A3390" t="str">
        <f>VLOOKUP(B3390,for_vlookup!$A$1:$B$2046,2,FALSE)</f>
        <v>tricoro</v>
      </c>
      <c r="B3390" s="2" t="s">
        <v>1397</v>
      </c>
      <c r="C3390" t="str">
        <f>IFERROR(VLOOKUP(B3390,all_raw_csv!$B$2:$AO$2140,2,FALSE),"-")</f>
        <v>ORBITALIC REVOLUTION</v>
      </c>
      <c r="D3390" t="str">
        <f>IFERROR(VLOOKUP($B3390,all_raw_csv!$B$2:$AO$2140,3,FALSE),"-")</f>
        <v>TAG×U1-ASAMi</v>
      </c>
      <c r="E3390">
        <f>VLOOKUP($A3390,master_version!$A$1:$B$29,2,FALSE)</f>
        <v>20</v>
      </c>
      <c r="F3390" t="str">
        <f>VLOOKUP(G3390,master_diffculty!$A$1:$C$11,3,FALSE)</f>
        <v>SPA</v>
      </c>
      <c r="G3390">
        <v>4</v>
      </c>
      <c r="H3390">
        <f>IFERROR(IF(VLOOKUP($B3390,all_raw_csv!$B$1:$AO$2074,5+($G3390-1)*7,FALSE)=0,-1,VLOOKUP($B3390,all_raw_csv!$B$1:$AO$2074,5+($G3390-1)*7,FALSE)),"-")</f>
        <v>11</v>
      </c>
      <c r="I3390">
        <f>IFERROR(IF(VLOOKUP($B3390,new_notes_bemaniwiki!$A$1:$J$1937,1+$G3390,FALSE)="-",-1,VLOOKUP($B3390,new_notes_bemaniwiki!$A$1:$J$1937,1+$G3390,FALSE)),"🙇")</f>
        <v>1400</v>
      </c>
      <c r="J3390" t="s">
        <v>3063</v>
      </c>
      <c r="K3390" t="s">
        <v>3063</v>
      </c>
    </row>
    <row r="3391" spans="1:11" x14ac:dyDescent="0.15">
      <c r="A3391" t="str">
        <f>VLOOKUP(B3391,for_vlookup!$A$1:$B$2046,2,FALSE)</f>
        <v>tricoro</v>
      </c>
      <c r="B3391" s="2" t="s">
        <v>1397</v>
      </c>
      <c r="C3391" t="str">
        <f>IFERROR(VLOOKUP(B3391,all_raw_csv!$B$2:$AO$2140,2,FALSE),"-")</f>
        <v>ORBITALIC REVOLUTION</v>
      </c>
      <c r="D3391" t="str">
        <f>IFERROR(VLOOKUP($B3391,all_raw_csv!$B$2:$AO$2140,3,FALSE),"-")</f>
        <v>TAG×U1-ASAMi</v>
      </c>
      <c r="E3391">
        <f>VLOOKUP($A3391,master_version!$A$1:$B$29,2,FALSE)</f>
        <v>20</v>
      </c>
      <c r="F3391" t="str">
        <f>VLOOKUP(G3391,master_diffculty!$A$1:$C$11,3,FALSE)</f>
        <v>SPL</v>
      </c>
      <c r="G3391">
        <v>5</v>
      </c>
      <c r="H3391">
        <f>IFERROR(IF(VLOOKUP($B3391,all_raw_csv!$B$1:$AO$2074,5+($G3391-1)*7,FALSE)=0,-1,VLOOKUP($B3391,all_raw_csv!$B$1:$AO$2074,5+($G3391-1)*7,FALSE)),"-")</f>
        <v>-1</v>
      </c>
      <c r="I3391">
        <f>IFERROR(IF(VLOOKUP($B3391,new_notes_bemaniwiki!$A$1:$J$1937,1+$G3391,FALSE)="-",-1,VLOOKUP($B3391,new_notes_bemaniwiki!$A$1:$J$1937,1+$G3391,FALSE)),"🙇")</f>
        <v>-1</v>
      </c>
      <c r="J3391" t="s">
        <v>3063</v>
      </c>
      <c r="K3391" t="s">
        <v>3063</v>
      </c>
    </row>
    <row r="3392" spans="1:11" x14ac:dyDescent="0.15">
      <c r="A3392" t="str">
        <f>VLOOKUP(B3392,for_vlookup!$A$1:$B$2046,2,FALSE)</f>
        <v>tricoro</v>
      </c>
      <c r="B3392" s="2" t="s">
        <v>1400</v>
      </c>
      <c r="C3392" t="str">
        <f>IFERROR(VLOOKUP(B3392,all_raw_csv!$B$2:$AO$2140,2,FALSE),"-")</f>
        <v>EUROBEAT</v>
      </c>
      <c r="D3392" t="str">
        <f>IFERROR(VLOOKUP($B3392,all_raw_csv!$B$2:$AO$2140,3,FALSE),"-")</f>
        <v>Y&amp;Co.</v>
      </c>
      <c r="E3392">
        <f>VLOOKUP($A3392,master_version!$A$1:$B$29,2,FALSE)</f>
        <v>20</v>
      </c>
      <c r="F3392" t="str">
        <f>VLOOKUP(G3392,master_diffculty!$A$1:$C$11,3,FALSE)</f>
        <v>SPB</v>
      </c>
      <c r="G3392">
        <v>1</v>
      </c>
      <c r="H3392">
        <f>IFERROR(IF(VLOOKUP($B3392,all_raw_csv!$B$1:$AO$2074,5+($G3392-1)*7,FALSE)=0,-1,VLOOKUP($B3392,all_raw_csv!$B$1:$AO$2074,5+($G3392-1)*7,FALSE)),"-")</f>
        <v>-1</v>
      </c>
      <c r="I3392">
        <f>IFERROR(IF(VLOOKUP($B3392,new_notes_bemaniwiki!$A$1:$J$1937,1+$G3392,FALSE)="-",-1,VLOOKUP($B3392,new_notes_bemaniwiki!$A$1:$J$1937,1+$G3392,FALSE)),"🙇")</f>
        <v>-1</v>
      </c>
      <c r="J3392" t="s">
        <v>3063</v>
      </c>
      <c r="K3392" t="s">
        <v>3063</v>
      </c>
    </row>
    <row r="3393" spans="1:11" x14ac:dyDescent="0.15">
      <c r="A3393" t="str">
        <f>VLOOKUP(B3393,for_vlookup!$A$1:$B$2046,2,FALSE)</f>
        <v>tricoro</v>
      </c>
      <c r="B3393" s="2" t="s">
        <v>1400</v>
      </c>
      <c r="C3393" t="str">
        <f>IFERROR(VLOOKUP(B3393,all_raw_csv!$B$2:$AO$2140,2,FALSE),"-")</f>
        <v>EUROBEAT</v>
      </c>
      <c r="D3393" t="str">
        <f>IFERROR(VLOOKUP($B3393,all_raw_csv!$B$2:$AO$2140,3,FALSE),"-")</f>
        <v>Y&amp;Co.</v>
      </c>
      <c r="E3393">
        <f>VLOOKUP($A3393,master_version!$A$1:$B$29,2,FALSE)</f>
        <v>20</v>
      </c>
      <c r="F3393" t="str">
        <f>VLOOKUP(G3393,master_diffculty!$A$1:$C$11,3,FALSE)</f>
        <v>SPN</v>
      </c>
      <c r="G3393">
        <v>2</v>
      </c>
      <c r="H3393">
        <f>IFERROR(IF(VLOOKUP($B3393,all_raw_csv!$B$1:$AO$2074,5+($G3393-1)*7,FALSE)=0,-1,VLOOKUP($B3393,all_raw_csv!$B$1:$AO$2074,5+($G3393-1)*7,FALSE)),"-")</f>
        <v>5</v>
      </c>
      <c r="I3393">
        <f>IFERROR(IF(VLOOKUP($B3393,new_notes_bemaniwiki!$A$1:$J$1937,1+$G3393,FALSE)="-",-1,VLOOKUP($B3393,new_notes_bemaniwiki!$A$1:$J$1937,1+$G3393,FALSE)),"🙇")</f>
        <v>490</v>
      </c>
      <c r="J3393" t="s">
        <v>3063</v>
      </c>
      <c r="K3393" t="s">
        <v>3063</v>
      </c>
    </row>
    <row r="3394" spans="1:11" x14ac:dyDescent="0.15">
      <c r="A3394" t="str">
        <f>VLOOKUP(B3394,for_vlookup!$A$1:$B$2046,2,FALSE)</f>
        <v>tricoro</v>
      </c>
      <c r="B3394" s="2" t="s">
        <v>1400</v>
      </c>
      <c r="C3394" t="str">
        <f>IFERROR(VLOOKUP(B3394,all_raw_csv!$B$2:$AO$2140,2,FALSE),"-")</f>
        <v>EUROBEAT</v>
      </c>
      <c r="D3394" t="str">
        <f>IFERROR(VLOOKUP($B3394,all_raw_csv!$B$2:$AO$2140,3,FALSE),"-")</f>
        <v>Y&amp;Co.</v>
      </c>
      <c r="E3394">
        <f>VLOOKUP($A3394,master_version!$A$1:$B$29,2,FALSE)</f>
        <v>20</v>
      </c>
      <c r="F3394" t="str">
        <f>VLOOKUP(G3394,master_diffculty!$A$1:$C$11,3,FALSE)</f>
        <v>SPH</v>
      </c>
      <c r="G3394">
        <v>3</v>
      </c>
      <c r="H3394">
        <f>IFERROR(IF(VLOOKUP($B3394,all_raw_csv!$B$1:$AO$2074,5+($G3394-1)*7,FALSE)=0,-1,VLOOKUP($B3394,all_raw_csv!$B$1:$AO$2074,5+($G3394-1)*7,FALSE)),"-")</f>
        <v>8</v>
      </c>
      <c r="I3394">
        <f>IFERROR(IF(VLOOKUP($B3394,new_notes_bemaniwiki!$A$1:$J$1937,1+$G3394,FALSE)="-",-1,VLOOKUP($B3394,new_notes_bemaniwiki!$A$1:$J$1937,1+$G3394,FALSE)),"🙇")</f>
        <v>817</v>
      </c>
      <c r="J3394" t="s">
        <v>3063</v>
      </c>
      <c r="K3394" t="s">
        <v>3063</v>
      </c>
    </row>
    <row r="3395" spans="1:11" x14ac:dyDescent="0.15">
      <c r="A3395" t="str">
        <f>VLOOKUP(B3395,for_vlookup!$A$1:$B$2046,2,FALSE)</f>
        <v>tricoro</v>
      </c>
      <c r="B3395" s="2" t="s">
        <v>1400</v>
      </c>
      <c r="C3395" t="str">
        <f>IFERROR(VLOOKUP(B3395,all_raw_csv!$B$2:$AO$2140,2,FALSE),"-")</f>
        <v>EUROBEAT</v>
      </c>
      <c r="D3395" t="str">
        <f>IFERROR(VLOOKUP($B3395,all_raw_csv!$B$2:$AO$2140,3,FALSE),"-")</f>
        <v>Y&amp;Co.</v>
      </c>
      <c r="E3395">
        <f>VLOOKUP($A3395,master_version!$A$1:$B$29,2,FALSE)</f>
        <v>20</v>
      </c>
      <c r="F3395" t="str">
        <f>VLOOKUP(G3395,master_diffculty!$A$1:$C$11,3,FALSE)</f>
        <v>SPA</v>
      </c>
      <c r="G3395">
        <v>4</v>
      </c>
      <c r="H3395">
        <f>IFERROR(IF(VLOOKUP($B3395,all_raw_csv!$B$1:$AO$2074,5+($G3395-1)*7,FALSE)=0,-1,VLOOKUP($B3395,all_raw_csv!$B$1:$AO$2074,5+($G3395-1)*7,FALSE)),"-")</f>
        <v>11</v>
      </c>
      <c r="I3395">
        <f>IFERROR(IF(VLOOKUP($B3395,new_notes_bemaniwiki!$A$1:$J$1937,1+$G3395,FALSE)="-",-1,VLOOKUP($B3395,new_notes_bemaniwiki!$A$1:$J$1937,1+$G3395,FALSE)),"🙇")</f>
        <v>1487</v>
      </c>
      <c r="J3395" t="s">
        <v>3063</v>
      </c>
      <c r="K3395" t="s">
        <v>3063</v>
      </c>
    </row>
    <row r="3396" spans="1:11" x14ac:dyDescent="0.15">
      <c r="A3396" t="str">
        <f>VLOOKUP(B3396,for_vlookup!$A$1:$B$2046,2,FALSE)</f>
        <v>tricoro</v>
      </c>
      <c r="B3396" s="2" t="s">
        <v>1400</v>
      </c>
      <c r="C3396" t="str">
        <f>IFERROR(VLOOKUP(B3396,all_raw_csv!$B$2:$AO$2140,2,FALSE),"-")</f>
        <v>EUROBEAT</v>
      </c>
      <c r="D3396" t="str">
        <f>IFERROR(VLOOKUP($B3396,all_raw_csv!$B$2:$AO$2140,3,FALSE),"-")</f>
        <v>Y&amp;Co.</v>
      </c>
      <c r="E3396">
        <f>VLOOKUP($A3396,master_version!$A$1:$B$29,2,FALSE)</f>
        <v>20</v>
      </c>
      <c r="F3396" t="str">
        <f>VLOOKUP(G3396,master_diffculty!$A$1:$C$11,3,FALSE)</f>
        <v>SPL</v>
      </c>
      <c r="G3396">
        <v>5</v>
      </c>
      <c r="H3396">
        <f>IFERROR(IF(VLOOKUP($B3396,all_raw_csv!$B$1:$AO$2074,5+($G3396-1)*7,FALSE)=0,-1,VLOOKUP($B3396,all_raw_csv!$B$1:$AO$2074,5+($G3396-1)*7,FALSE)),"-")</f>
        <v>-1</v>
      </c>
      <c r="I3396">
        <f>IFERROR(IF(VLOOKUP($B3396,new_notes_bemaniwiki!$A$1:$J$1937,1+$G3396,FALSE)="-",-1,VLOOKUP($B3396,new_notes_bemaniwiki!$A$1:$J$1937,1+$G3396,FALSE)),"🙇")</f>
        <v>-1</v>
      </c>
      <c r="J3396" t="s">
        <v>3063</v>
      </c>
      <c r="K3396" t="s">
        <v>3063</v>
      </c>
    </row>
    <row r="3397" spans="1:11" x14ac:dyDescent="0.15">
      <c r="A3397" t="str">
        <f>VLOOKUP(B3397,for_vlookup!$A$1:$B$2046,2,FALSE)</f>
        <v>tricoro</v>
      </c>
      <c r="B3397" s="2" t="s">
        <v>1401</v>
      </c>
      <c r="C3397" t="str">
        <f>IFERROR(VLOOKUP(B3397,all_raw_csv!$B$2:$AO$2140,2,FALSE),"-")</f>
        <v>TRANSCENDENTAL ETUDES</v>
      </c>
      <c r="D3397" t="str">
        <f>IFERROR(VLOOKUP($B3397,all_raw_csv!$B$2:$AO$2140,3,FALSE),"-")</f>
        <v>ユニバーサル度胸兄弟</v>
      </c>
      <c r="E3397">
        <f>VLOOKUP($A3397,master_version!$A$1:$B$29,2,FALSE)</f>
        <v>20</v>
      </c>
      <c r="F3397" t="str">
        <f>VLOOKUP(G3397,master_diffculty!$A$1:$C$11,3,FALSE)</f>
        <v>SPB</v>
      </c>
      <c r="G3397">
        <v>1</v>
      </c>
      <c r="H3397">
        <f>IFERROR(IF(VLOOKUP($B3397,all_raw_csv!$B$1:$AO$2074,5+($G3397-1)*7,FALSE)=0,-1,VLOOKUP($B3397,all_raw_csv!$B$1:$AO$2074,5+($G3397-1)*7,FALSE)),"-")</f>
        <v>-1</v>
      </c>
      <c r="I3397">
        <f>IFERROR(IF(VLOOKUP($B3397,new_notes_bemaniwiki!$A$1:$J$1937,1+$G3397,FALSE)="-",-1,VLOOKUP($B3397,new_notes_bemaniwiki!$A$1:$J$1937,1+$G3397,FALSE)),"🙇")</f>
        <v>-1</v>
      </c>
      <c r="J3397" t="s">
        <v>3063</v>
      </c>
      <c r="K3397" t="s">
        <v>3063</v>
      </c>
    </row>
    <row r="3398" spans="1:11" x14ac:dyDescent="0.15">
      <c r="A3398" t="str">
        <f>VLOOKUP(B3398,for_vlookup!$A$1:$B$2046,2,FALSE)</f>
        <v>tricoro</v>
      </c>
      <c r="B3398" s="2" t="s">
        <v>1401</v>
      </c>
      <c r="C3398" t="str">
        <f>IFERROR(VLOOKUP(B3398,all_raw_csv!$B$2:$AO$2140,2,FALSE),"-")</f>
        <v>TRANSCENDENTAL ETUDES</v>
      </c>
      <c r="D3398" t="str">
        <f>IFERROR(VLOOKUP($B3398,all_raw_csv!$B$2:$AO$2140,3,FALSE),"-")</f>
        <v>ユニバーサル度胸兄弟</v>
      </c>
      <c r="E3398">
        <f>VLOOKUP($A3398,master_version!$A$1:$B$29,2,FALSE)</f>
        <v>20</v>
      </c>
      <c r="F3398" t="str">
        <f>VLOOKUP(G3398,master_diffculty!$A$1:$C$11,3,FALSE)</f>
        <v>SPN</v>
      </c>
      <c r="G3398">
        <v>2</v>
      </c>
      <c r="H3398">
        <f>IFERROR(IF(VLOOKUP($B3398,all_raw_csv!$B$1:$AO$2074,5+($G3398-1)*7,FALSE)=0,-1,VLOOKUP($B3398,all_raw_csv!$B$1:$AO$2074,5+($G3398-1)*7,FALSE)),"-")</f>
        <v>5</v>
      </c>
      <c r="I3398">
        <f>IFERROR(IF(VLOOKUP($B3398,new_notes_bemaniwiki!$A$1:$J$1937,1+$G3398,FALSE)="-",-1,VLOOKUP($B3398,new_notes_bemaniwiki!$A$1:$J$1937,1+$G3398,FALSE)),"🙇")</f>
        <v>491</v>
      </c>
      <c r="J3398" t="s">
        <v>3063</v>
      </c>
      <c r="K3398" t="s">
        <v>3063</v>
      </c>
    </row>
    <row r="3399" spans="1:11" x14ac:dyDescent="0.15">
      <c r="A3399" t="str">
        <f>VLOOKUP(B3399,for_vlookup!$A$1:$B$2046,2,FALSE)</f>
        <v>tricoro</v>
      </c>
      <c r="B3399" s="2" t="s">
        <v>1401</v>
      </c>
      <c r="C3399" t="str">
        <f>IFERROR(VLOOKUP(B3399,all_raw_csv!$B$2:$AO$2140,2,FALSE),"-")</f>
        <v>TRANSCENDENTAL ETUDES</v>
      </c>
      <c r="D3399" t="str">
        <f>IFERROR(VLOOKUP($B3399,all_raw_csv!$B$2:$AO$2140,3,FALSE),"-")</f>
        <v>ユニバーサル度胸兄弟</v>
      </c>
      <c r="E3399">
        <f>VLOOKUP($A3399,master_version!$A$1:$B$29,2,FALSE)</f>
        <v>20</v>
      </c>
      <c r="F3399" t="str">
        <f>VLOOKUP(G3399,master_diffculty!$A$1:$C$11,3,FALSE)</f>
        <v>SPH</v>
      </c>
      <c r="G3399">
        <v>3</v>
      </c>
      <c r="H3399">
        <f>IFERROR(IF(VLOOKUP($B3399,all_raw_csv!$B$1:$AO$2074,5+($G3399-1)*7,FALSE)=0,-1,VLOOKUP($B3399,all_raw_csv!$B$1:$AO$2074,5+($G3399-1)*7,FALSE)),"-")</f>
        <v>10</v>
      </c>
      <c r="I3399">
        <f>IFERROR(IF(VLOOKUP($B3399,new_notes_bemaniwiki!$A$1:$J$1937,1+$G3399,FALSE)="-",-1,VLOOKUP($B3399,new_notes_bemaniwiki!$A$1:$J$1937,1+$G3399,FALSE)),"🙇")</f>
        <v>945</v>
      </c>
      <c r="J3399" t="s">
        <v>3063</v>
      </c>
      <c r="K3399" t="s">
        <v>3063</v>
      </c>
    </row>
    <row r="3400" spans="1:11" x14ac:dyDescent="0.15">
      <c r="A3400" t="str">
        <f>VLOOKUP(B3400,for_vlookup!$A$1:$B$2046,2,FALSE)</f>
        <v>tricoro</v>
      </c>
      <c r="B3400" s="2" t="s">
        <v>1401</v>
      </c>
      <c r="C3400" t="str">
        <f>IFERROR(VLOOKUP(B3400,all_raw_csv!$B$2:$AO$2140,2,FALSE),"-")</f>
        <v>TRANSCENDENTAL ETUDES</v>
      </c>
      <c r="D3400" t="str">
        <f>IFERROR(VLOOKUP($B3400,all_raw_csv!$B$2:$AO$2140,3,FALSE),"-")</f>
        <v>ユニバーサル度胸兄弟</v>
      </c>
      <c r="E3400">
        <f>VLOOKUP($A3400,master_version!$A$1:$B$29,2,FALSE)</f>
        <v>20</v>
      </c>
      <c r="F3400" t="str">
        <f>VLOOKUP(G3400,master_diffculty!$A$1:$C$11,3,FALSE)</f>
        <v>SPA</v>
      </c>
      <c r="G3400">
        <v>4</v>
      </c>
      <c r="H3400">
        <f>IFERROR(IF(VLOOKUP($B3400,all_raw_csv!$B$1:$AO$2074,5+($G3400-1)*7,FALSE)=0,-1,VLOOKUP($B3400,all_raw_csv!$B$1:$AO$2074,5+($G3400-1)*7,FALSE)),"-")</f>
        <v>12</v>
      </c>
      <c r="I3400">
        <f>IFERROR(IF(VLOOKUP($B3400,new_notes_bemaniwiki!$A$1:$J$1937,1+$G3400,FALSE)="-",-1,VLOOKUP($B3400,new_notes_bemaniwiki!$A$1:$J$1937,1+$G3400,FALSE)),"🙇")</f>
        <v>1641</v>
      </c>
      <c r="J3400" t="s">
        <v>3063</v>
      </c>
      <c r="K3400" t="s">
        <v>3063</v>
      </c>
    </row>
    <row r="3401" spans="1:11" x14ac:dyDescent="0.15">
      <c r="A3401" t="str">
        <f>VLOOKUP(B3401,for_vlookup!$A$1:$B$2046,2,FALSE)</f>
        <v>tricoro</v>
      </c>
      <c r="B3401" s="2" t="s">
        <v>1401</v>
      </c>
      <c r="C3401" t="str">
        <f>IFERROR(VLOOKUP(B3401,all_raw_csv!$B$2:$AO$2140,2,FALSE),"-")</f>
        <v>TRANSCENDENTAL ETUDES</v>
      </c>
      <c r="D3401" t="str">
        <f>IFERROR(VLOOKUP($B3401,all_raw_csv!$B$2:$AO$2140,3,FALSE),"-")</f>
        <v>ユニバーサル度胸兄弟</v>
      </c>
      <c r="E3401">
        <f>VLOOKUP($A3401,master_version!$A$1:$B$29,2,FALSE)</f>
        <v>20</v>
      </c>
      <c r="F3401" t="str">
        <f>VLOOKUP(G3401,master_diffculty!$A$1:$C$11,3,FALSE)</f>
        <v>SPL</v>
      </c>
      <c r="G3401">
        <v>5</v>
      </c>
      <c r="H3401">
        <f>IFERROR(IF(VLOOKUP($B3401,all_raw_csv!$B$1:$AO$2074,5+($G3401-1)*7,FALSE)=0,-1,VLOOKUP($B3401,all_raw_csv!$B$1:$AO$2074,5+($G3401-1)*7,FALSE)),"-")</f>
        <v>-1</v>
      </c>
      <c r="I3401">
        <f>IFERROR(IF(VLOOKUP($B3401,new_notes_bemaniwiki!$A$1:$J$1937,1+$G3401,FALSE)="-",-1,VLOOKUP($B3401,new_notes_bemaniwiki!$A$1:$J$1937,1+$G3401,FALSE)),"🙇")</f>
        <v>-1</v>
      </c>
      <c r="J3401" t="s">
        <v>3063</v>
      </c>
      <c r="K3401" t="s">
        <v>3063</v>
      </c>
    </row>
    <row r="3402" spans="1:11" x14ac:dyDescent="0.15">
      <c r="A3402" t="str">
        <f>VLOOKUP(B3402,for_vlookup!$A$1:$B$2046,2,FALSE)</f>
        <v>tricoro</v>
      </c>
      <c r="B3402" s="2" t="s">
        <v>1403</v>
      </c>
      <c r="C3402" t="str">
        <f>IFERROR(VLOOKUP(B3402,all_raw_csv!$B$2:$AO$2140,2,FALSE),"-")</f>
        <v>TRANCE</v>
      </c>
      <c r="D3402" t="str">
        <f>IFERROR(VLOOKUP($B3402,all_raw_csv!$B$2:$AO$2140,3,FALSE),"-")</f>
        <v>dj TAKA feat.wac &amp; secret K</v>
      </c>
      <c r="E3402">
        <f>VLOOKUP($A3402,master_version!$A$1:$B$29,2,FALSE)</f>
        <v>20</v>
      </c>
      <c r="F3402" t="str">
        <f>VLOOKUP(G3402,master_diffculty!$A$1:$C$11,3,FALSE)</f>
        <v>SPB</v>
      </c>
      <c r="G3402">
        <v>1</v>
      </c>
      <c r="H3402">
        <f>IFERROR(IF(VLOOKUP($B3402,all_raw_csv!$B$1:$AO$2074,5+($G3402-1)*7,FALSE)=0,-1,VLOOKUP($B3402,all_raw_csv!$B$1:$AO$2074,5+($G3402-1)*7,FALSE)),"-")</f>
        <v>-1</v>
      </c>
      <c r="I3402">
        <f>IFERROR(IF(VLOOKUP($B3402,new_notes_bemaniwiki!$A$1:$J$1937,1+$G3402,FALSE)="-",-1,VLOOKUP($B3402,new_notes_bemaniwiki!$A$1:$J$1937,1+$G3402,FALSE)),"🙇")</f>
        <v>-1</v>
      </c>
      <c r="J3402" t="s">
        <v>3063</v>
      </c>
      <c r="K3402" t="s">
        <v>3063</v>
      </c>
    </row>
    <row r="3403" spans="1:11" x14ac:dyDescent="0.15">
      <c r="A3403" t="str">
        <f>VLOOKUP(B3403,for_vlookup!$A$1:$B$2046,2,FALSE)</f>
        <v>tricoro</v>
      </c>
      <c r="B3403" s="2" t="s">
        <v>1403</v>
      </c>
      <c r="C3403" t="str">
        <f>IFERROR(VLOOKUP(B3403,all_raw_csv!$B$2:$AO$2140,2,FALSE),"-")</f>
        <v>TRANCE</v>
      </c>
      <c r="D3403" t="str">
        <f>IFERROR(VLOOKUP($B3403,all_raw_csv!$B$2:$AO$2140,3,FALSE),"-")</f>
        <v>dj TAKA feat.wac &amp; secret K</v>
      </c>
      <c r="E3403">
        <f>VLOOKUP($A3403,master_version!$A$1:$B$29,2,FALSE)</f>
        <v>20</v>
      </c>
      <c r="F3403" t="str">
        <f>VLOOKUP(G3403,master_diffculty!$A$1:$C$11,3,FALSE)</f>
        <v>SPN</v>
      </c>
      <c r="G3403">
        <v>2</v>
      </c>
      <c r="H3403">
        <f>IFERROR(IF(VLOOKUP($B3403,all_raw_csv!$B$1:$AO$2074,5+($G3403-1)*7,FALSE)=0,-1,VLOOKUP($B3403,all_raw_csv!$B$1:$AO$2074,5+($G3403-1)*7,FALSE)),"-")</f>
        <v>4</v>
      </c>
      <c r="I3403">
        <f>IFERROR(IF(VLOOKUP($B3403,new_notes_bemaniwiki!$A$1:$J$1937,1+$G3403,FALSE)="-",-1,VLOOKUP($B3403,new_notes_bemaniwiki!$A$1:$J$1937,1+$G3403,FALSE)),"🙇")</f>
        <v>467</v>
      </c>
      <c r="J3403" t="s">
        <v>3063</v>
      </c>
      <c r="K3403" t="s">
        <v>3063</v>
      </c>
    </row>
    <row r="3404" spans="1:11" x14ac:dyDescent="0.15">
      <c r="A3404" t="str">
        <f>VLOOKUP(B3404,for_vlookup!$A$1:$B$2046,2,FALSE)</f>
        <v>tricoro</v>
      </c>
      <c r="B3404" s="2" t="s">
        <v>1403</v>
      </c>
      <c r="C3404" t="str">
        <f>IFERROR(VLOOKUP(B3404,all_raw_csv!$B$2:$AO$2140,2,FALSE),"-")</f>
        <v>TRANCE</v>
      </c>
      <c r="D3404" t="str">
        <f>IFERROR(VLOOKUP($B3404,all_raw_csv!$B$2:$AO$2140,3,FALSE),"-")</f>
        <v>dj TAKA feat.wac &amp; secret K</v>
      </c>
      <c r="E3404">
        <f>VLOOKUP($A3404,master_version!$A$1:$B$29,2,FALSE)</f>
        <v>20</v>
      </c>
      <c r="F3404" t="str">
        <f>VLOOKUP(G3404,master_diffculty!$A$1:$C$11,3,FALSE)</f>
        <v>SPH</v>
      </c>
      <c r="G3404">
        <v>3</v>
      </c>
      <c r="H3404">
        <f>IFERROR(IF(VLOOKUP($B3404,all_raw_csv!$B$1:$AO$2074,5+($G3404-1)*7,FALSE)=0,-1,VLOOKUP($B3404,all_raw_csv!$B$1:$AO$2074,5+($G3404-1)*7,FALSE)),"-")</f>
        <v>9</v>
      </c>
      <c r="I3404">
        <f>IFERROR(IF(VLOOKUP($B3404,new_notes_bemaniwiki!$A$1:$J$1937,1+$G3404,FALSE)="-",-1,VLOOKUP($B3404,new_notes_bemaniwiki!$A$1:$J$1937,1+$G3404,FALSE)),"🙇")</f>
        <v>983</v>
      </c>
      <c r="J3404" t="s">
        <v>3063</v>
      </c>
      <c r="K3404" t="s">
        <v>3063</v>
      </c>
    </row>
    <row r="3405" spans="1:11" x14ac:dyDescent="0.15">
      <c r="A3405" t="str">
        <f>VLOOKUP(B3405,for_vlookup!$A$1:$B$2046,2,FALSE)</f>
        <v>tricoro</v>
      </c>
      <c r="B3405" s="2" t="s">
        <v>1403</v>
      </c>
      <c r="C3405" t="str">
        <f>IFERROR(VLOOKUP(B3405,all_raw_csv!$B$2:$AO$2140,2,FALSE),"-")</f>
        <v>TRANCE</v>
      </c>
      <c r="D3405" t="str">
        <f>IFERROR(VLOOKUP($B3405,all_raw_csv!$B$2:$AO$2140,3,FALSE),"-")</f>
        <v>dj TAKA feat.wac &amp; secret K</v>
      </c>
      <c r="E3405">
        <f>VLOOKUP($A3405,master_version!$A$1:$B$29,2,FALSE)</f>
        <v>20</v>
      </c>
      <c r="F3405" t="str">
        <f>VLOOKUP(G3405,master_diffculty!$A$1:$C$11,3,FALSE)</f>
        <v>SPA</v>
      </c>
      <c r="G3405">
        <v>4</v>
      </c>
      <c r="H3405">
        <f>IFERROR(IF(VLOOKUP($B3405,all_raw_csv!$B$1:$AO$2074,5+($G3405-1)*7,FALSE)=0,-1,VLOOKUP($B3405,all_raw_csv!$B$1:$AO$2074,5+($G3405-1)*7,FALSE)),"-")</f>
        <v>10</v>
      </c>
      <c r="I3405">
        <f>IFERROR(IF(VLOOKUP($B3405,new_notes_bemaniwiki!$A$1:$J$1937,1+$G3405,FALSE)="-",-1,VLOOKUP($B3405,new_notes_bemaniwiki!$A$1:$J$1937,1+$G3405,FALSE)),"🙇")</f>
        <v>1324</v>
      </c>
      <c r="J3405" t="s">
        <v>3063</v>
      </c>
      <c r="K3405" t="s">
        <v>3063</v>
      </c>
    </row>
    <row r="3406" spans="1:11" x14ac:dyDescent="0.15">
      <c r="A3406" t="str">
        <f>VLOOKUP(B3406,for_vlookup!$A$1:$B$2046,2,FALSE)</f>
        <v>tricoro</v>
      </c>
      <c r="B3406" s="2" t="s">
        <v>1403</v>
      </c>
      <c r="C3406" t="str">
        <f>IFERROR(VLOOKUP(B3406,all_raw_csv!$B$2:$AO$2140,2,FALSE),"-")</f>
        <v>TRANCE</v>
      </c>
      <c r="D3406" t="str">
        <f>IFERROR(VLOOKUP($B3406,all_raw_csv!$B$2:$AO$2140,3,FALSE),"-")</f>
        <v>dj TAKA feat.wac &amp; secret K</v>
      </c>
      <c r="E3406">
        <f>VLOOKUP($A3406,master_version!$A$1:$B$29,2,FALSE)</f>
        <v>20</v>
      </c>
      <c r="F3406" t="str">
        <f>VLOOKUP(G3406,master_diffculty!$A$1:$C$11,3,FALSE)</f>
        <v>SPL</v>
      </c>
      <c r="G3406">
        <v>5</v>
      </c>
      <c r="H3406">
        <f>IFERROR(IF(VLOOKUP($B3406,all_raw_csv!$B$1:$AO$2074,5+($G3406-1)*7,FALSE)=0,-1,VLOOKUP($B3406,all_raw_csv!$B$1:$AO$2074,5+($G3406-1)*7,FALSE)),"-")</f>
        <v>-1</v>
      </c>
      <c r="I3406">
        <f>IFERROR(IF(VLOOKUP($B3406,new_notes_bemaniwiki!$A$1:$J$1937,1+$G3406,FALSE)="-",-1,VLOOKUP($B3406,new_notes_bemaniwiki!$A$1:$J$1937,1+$G3406,FALSE)),"🙇")</f>
        <v>-1</v>
      </c>
      <c r="J3406" t="s">
        <v>3063</v>
      </c>
      <c r="K3406" t="s">
        <v>3063</v>
      </c>
    </row>
    <row r="3407" spans="1:11" x14ac:dyDescent="0.15">
      <c r="A3407" t="str">
        <f>VLOOKUP(B3407,for_vlookup!$A$1:$B$2046,2,FALSE)</f>
        <v>tricoro</v>
      </c>
      <c r="B3407" s="2" t="s">
        <v>1405</v>
      </c>
      <c r="C3407" t="str">
        <f>IFERROR(VLOOKUP(B3407,all_raw_csv!$B$2:$AO$2140,2,FALSE),"-")</f>
        <v>PROGRESSIVE ROCK</v>
      </c>
      <c r="D3407" t="str">
        <f>IFERROR(VLOOKUP($B3407,all_raw_csv!$B$2:$AO$2140,3,FALSE),"-")</f>
        <v>佐々木博史</v>
      </c>
      <c r="E3407">
        <f>VLOOKUP($A3407,master_version!$A$1:$B$29,2,FALSE)</f>
        <v>20</v>
      </c>
      <c r="F3407" t="str">
        <f>VLOOKUP(G3407,master_diffculty!$A$1:$C$11,3,FALSE)</f>
        <v>SPB</v>
      </c>
      <c r="G3407">
        <v>1</v>
      </c>
      <c r="H3407">
        <f>IFERROR(IF(VLOOKUP($B3407,all_raw_csv!$B$1:$AO$2074,5+($G3407-1)*7,FALSE)=0,-1,VLOOKUP($B3407,all_raw_csv!$B$1:$AO$2074,5+($G3407-1)*7,FALSE)),"-")</f>
        <v>-1</v>
      </c>
      <c r="I3407">
        <f>IFERROR(IF(VLOOKUP($B3407,new_notes_bemaniwiki!$A$1:$J$1937,1+$G3407,FALSE)="-",-1,VLOOKUP($B3407,new_notes_bemaniwiki!$A$1:$J$1937,1+$G3407,FALSE)),"🙇")</f>
        <v>-1</v>
      </c>
      <c r="J3407" t="s">
        <v>3063</v>
      </c>
      <c r="K3407" t="s">
        <v>3063</v>
      </c>
    </row>
    <row r="3408" spans="1:11" x14ac:dyDescent="0.15">
      <c r="A3408" t="str">
        <f>VLOOKUP(B3408,for_vlookup!$A$1:$B$2046,2,FALSE)</f>
        <v>tricoro</v>
      </c>
      <c r="B3408" s="2" t="s">
        <v>1405</v>
      </c>
      <c r="C3408" t="str">
        <f>IFERROR(VLOOKUP(B3408,all_raw_csv!$B$2:$AO$2140,2,FALSE),"-")</f>
        <v>PROGRESSIVE ROCK</v>
      </c>
      <c r="D3408" t="str">
        <f>IFERROR(VLOOKUP($B3408,all_raw_csv!$B$2:$AO$2140,3,FALSE),"-")</f>
        <v>佐々木博史</v>
      </c>
      <c r="E3408">
        <f>VLOOKUP($A3408,master_version!$A$1:$B$29,2,FALSE)</f>
        <v>20</v>
      </c>
      <c r="F3408" t="str">
        <f>VLOOKUP(G3408,master_diffculty!$A$1:$C$11,3,FALSE)</f>
        <v>SPN</v>
      </c>
      <c r="G3408">
        <v>2</v>
      </c>
      <c r="H3408">
        <f>IFERROR(IF(VLOOKUP($B3408,all_raw_csv!$B$1:$AO$2074,5+($G3408-1)*7,FALSE)=0,-1,VLOOKUP($B3408,all_raw_csv!$B$1:$AO$2074,5+($G3408-1)*7,FALSE)),"-")</f>
        <v>5</v>
      </c>
      <c r="I3408">
        <f>IFERROR(IF(VLOOKUP($B3408,new_notes_bemaniwiki!$A$1:$J$1937,1+$G3408,FALSE)="-",-1,VLOOKUP($B3408,new_notes_bemaniwiki!$A$1:$J$1937,1+$G3408,FALSE)),"🙇")</f>
        <v>546</v>
      </c>
      <c r="J3408" t="s">
        <v>3063</v>
      </c>
      <c r="K3408" t="s">
        <v>3063</v>
      </c>
    </row>
    <row r="3409" spans="1:11" x14ac:dyDescent="0.15">
      <c r="A3409" t="str">
        <f>VLOOKUP(B3409,for_vlookup!$A$1:$B$2046,2,FALSE)</f>
        <v>tricoro</v>
      </c>
      <c r="B3409" s="2" t="s">
        <v>1405</v>
      </c>
      <c r="C3409" t="str">
        <f>IFERROR(VLOOKUP(B3409,all_raw_csv!$B$2:$AO$2140,2,FALSE),"-")</f>
        <v>PROGRESSIVE ROCK</v>
      </c>
      <c r="D3409" t="str">
        <f>IFERROR(VLOOKUP($B3409,all_raw_csv!$B$2:$AO$2140,3,FALSE),"-")</f>
        <v>佐々木博史</v>
      </c>
      <c r="E3409">
        <f>VLOOKUP($A3409,master_version!$A$1:$B$29,2,FALSE)</f>
        <v>20</v>
      </c>
      <c r="F3409" t="str">
        <f>VLOOKUP(G3409,master_diffculty!$A$1:$C$11,3,FALSE)</f>
        <v>SPH</v>
      </c>
      <c r="G3409">
        <v>3</v>
      </c>
      <c r="H3409">
        <f>IFERROR(IF(VLOOKUP($B3409,all_raw_csv!$B$1:$AO$2074,5+($G3409-1)*7,FALSE)=0,-1,VLOOKUP($B3409,all_raw_csv!$B$1:$AO$2074,5+($G3409-1)*7,FALSE)),"-")</f>
        <v>10</v>
      </c>
      <c r="I3409">
        <f>IFERROR(IF(VLOOKUP($B3409,new_notes_bemaniwiki!$A$1:$J$1937,1+$G3409,FALSE)="-",-1,VLOOKUP($B3409,new_notes_bemaniwiki!$A$1:$J$1937,1+$G3409,FALSE)),"🙇")</f>
        <v>1161</v>
      </c>
      <c r="J3409" t="s">
        <v>3063</v>
      </c>
      <c r="K3409" t="s">
        <v>3063</v>
      </c>
    </row>
    <row r="3410" spans="1:11" x14ac:dyDescent="0.15">
      <c r="A3410" t="str">
        <f>VLOOKUP(B3410,for_vlookup!$A$1:$B$2046,2,FALSE)</f>
        <v>tricoro</v>
      </c>
      <c r="B3410" s="2" t="s">
        <v>1405</v>
      </c>
      <c r="C3410" t="str">
        <f>IFERROR(VLOOKUP(B3410,all_raw_csv!$B$2:$AO$2140,2,FALSE),"-")</f>
        <v>PROGRESSIVE ROCK</v>
      </c>
      <c r="D3410" t="str">
        <f>IFERROR(VLOOKUP($B3410,all_raw_csv!$B$2:$AO$2140,3,FALSE),"-")</f>
        <v>佐々木博史</v>
      </c>
      <c r="E3410">
        <f>VLOOKUP($A3410,master_version!$A$1:$B$29,2,FALSE)</f>
        <v>20</v>
      </c>
      <c r="F3410" t="str">
        <f>VLOOKUP(G3410,master_diffculty!$A$1:$C$11,3,FALSE)</f>
        <v>SPA</v>
      </c>
      <c r="G3410">
        <v>4</v>
      </c>
      <c r="H3410">
        <f>IFERROR(IF(VLOOKUP($B3410,all_raw_csv!$B$1:$AO$2074,5+($G3410-1)*7,FALSE)=0,-1,VLOOKUP($B3410,all_raw_csv!$B$1:$AO$2074,5+($G3410-1)*7,FALSE)),"-")</f>
        <v>12</v>
      </c>
      <c r="I3410">
        <f>IFERROR(IF(VLOOKUP($B3410,new_notes_bemaniwiki!$A$1:$J$1937,1+$G3410,FALSE)="-",-1,VLOOKUP($B3410,new_notes_bemaniwiki!$A$1:$J$1937,1+$G3410,FALSE)),"🙇")</f>
        <v>1665</v>
      </c>
      <c r="J3410" t="s">
        <v>3063</v>
      </c>
      <c r="K3410" t="s">
        <v>3063</v>
      </c>
    </row>
    <row r="3411" spans="1:11" x14ac:dyDescent="0.15">
      <c r="A3411" t="str">
        <f>VLOOKUP(B3411,for_vlookup!$A$1:$B$2046,2,FALSE)</f>
        <v>tricoro</v>
      </c>
      <c r="B3411" s="2" t="s">
        <v>1405</v>
      </c>
      <c r="C3411" t="str">
        <f>IFERROR(VLOOKUP(B3411,all_raw_csv!$B$2:$AO$2140,2,FALSE),"-")</f>
        <v>PROGRESSIVE ROCK</v>
      </c>
      <c r="D3411" t="str">
        <f>IFERROR(VLOOKUP($B3411,all_raw_csv!$B$2:$AO$2140,3,FALSE),"-")</f>
        <v>佐々木博史</v>
      </c>
      <c r="E3411">
        <f>VLOOKUP($A3411,master_version!$A$1:$B$29,2,FALSE)</f>
        <v>20</v>
      </c>
      <c r="F3411" t="str">
        <f>VLOOKUP(G3411,master_diffculty!$A$1:$C$11,3,FALSE)</f>
        <v>SPL</v>
      </c>
      <c r="G3411">
        <v>5</v>
      </c>
      <c r="H3411">
        <f>IFERROR(IF(VLOOKUP($B3411,all_raw_csv!$B$1:$AO$2074,5+($G3411-1)*7,FALSE)=0,-1,VLOOKUP($B3411,all_raw_csv!$B$1:$AO$2074,5+($G3411-1)*7,FALSE)),"-")</f>
        <v>-1</v>
      </c>
      <c r="I3411">
        <f>IFERROR(IF(VLOOKUP($B3411,new_notes_bemaniwiki!$A$1:$J$1937,1+$G3411,FALSE)="-",-1,VLOOKUP($B3411,new_notes_bemaniwiki!$A$1:$J$1937,1+$G3411,FALSE)),"🙇")</f>
        <v>-1</v>
      </c>
      <c r="J3411" t="s">
        <v>3063</v>
      </c>
      <c r="K3411" t="s">
        <v>3063</v>
      </c>
    </row>
    <row r="3412" spans="1:11" x14ac:dyDescent="0.15">
      <c r="A3412" t="str">
        <f>VLOOKUP(B3412,for_vlookup!$A$1:$B$2046,2,FALSE)</f>
        <v>tricoro</v>
      </c>
      <c r="B3412" s="2" t="s">
        <v>1406</v>
      </c>
      <c r="C3412" t="str">
        <f>IFERROR(VLOOKUP(B3412,all_raw_csv!$B$2:$AO$2140,2,FALSE),"-")</f>
        <v>PROGRESSIVE ROCK</v>
      </c>
      <c r="D3412" t="str">
        <f>IFERROR(VLOOKUP($B3412,all_raw_csv!$B$2:$AO$2140,3,FALSE),"-")</f>
        <v>佐々木博史</v>
      </c>
      <c r="E3412">
        <f>VLOOKUP($A3412,master_version!$A$1:$B$29,2,FALSE)</f>
        <v>20</v>
      </c>
      <c r="F3412" t="str">
        <f>VLOOKUP(G3412,master_diffculty!$A$1:$C$11,3,FALSE)</f>
        <v>SPB</v>
      </c>
      <c r="G3412">
        <v>1</v>
      </c>
      <c r="H3412">
        <f>IFERROR(IF(VLOOKUP($B3412,all_raw_csv!$B$1:$AO$2074,5+($G3412-1)*7,FALSE)=0,-1,VLOOKUP($B3412,all_raw_csv!$B$1:$AO$2074,5+($G3412-1)*7,FALSE)),"-")</f>
        <v>-1</v>
      </c>
      <c r="I3412">
        <f>IFERROR(IF(VLOOKUP($B3412,new_notes_bemaniwiki!$A$1:$J$1937,1+$G3412,FALSE)="-",-1,VLOOKUP($B3412,new_notes_bemaniwiki!$A$1:$J$1937,1+$G3412,FALSE)),"🙇")</f>
        <v>-1</v>
      </c>
      <c r="J3412" t="s">
        <v>3063</v>
      </c>
      <c r="K3412" t="s">
        <v>3063</v>
      </c>
    </row>
    <row r="3413" spans="1:11" x14ac:dyDescent="0.15">
      <c r="A3413" t="str">
        <f>VLOOKUP(B3413,for_vlookup!$A$1:$B$2046,2,FALSE)</f>
        <v>tricoro</v>
      </c>
      <c r="B3413" s="2" t="s">
        <v>1406</v>
      </c>
      <c r="C3413" t="str">
        <f>IFERROR(VLOOKUP(B3413,all_raw_csv!$B$2:$AO$2140,2,FALSE),"-")</f>
        <v>PROGRESSIVE ROCK</v>
      </c>
      <c r="D3413" t="str">
        <f>IFERROR(VLOOKUP($B3413,all_raw_csv!$B$2:$AO$2140,3,FALSE),"-")</f>
        <v>佐々木博史</v>
      </c>
      <c r="E3413">
        <f>VLOOKUP($A3413,master_version!$A$1:$B$29,2,FALSE)</f>
        <v>20</v>
      </c>
      <c r="F3413" t="str">
        <f>VLOOKUP(G3413,master_diffculty!$A$1:$C$11,3,FALSE)</f>
        <v>SPN</v>
      </c>
      <c r="G3413">
        <v>2</v>
      </c>
      <c r="H3413">
        <f>IFERROR(IF(VLOOKUP($B3413,all_raw_csv!$B$1:$AO$2074,5+($G3413-1)*7,FALSE)=0,-1,VLOOKUP($B3413,all_raw_csv!$B$1:$AO$2074,5+($G3413-1)*7,FALSE)),"-")</f>
        <v>6</v>
      </c>
      <c r="I3413">
        <f>IFERROR(IF(VLOOKUP($B3413,new_notes_bemaniwiki!$A$1:$J$1937,1+$G3413,FALSE)="-",-1,VLOOKUP($B3413,new_notes_bemaniwiki!$A$1:$J$1937,1+$G3413,FALSE)),"🙇")</f>
        <v>501</v>
      </c>
      <c r="J3413" t="s">
        <v>3063</v>
      </c>
      <c r="K3413" t="s">
        <v>3063</v>
      </c>
    </row>
    <row r="3414" spans="1:11" x14ac:dyDescent="0.15">
      <c r="A3414" t="str">
        <f>VLOOKUP(B3414,for_vlookup!$A$1:$B$2046,2,FALSE)</f>
        <v>tricoro</v>
      </c>
      <c r="B3414" s="2" t="s">
        <v>1406</v>
      </c>
      <c r="C3414" t="str">
        <f>IFERROR(VLOOKUP(B3414,all_raw_csv!$B$2:$AO$2140,2,FALSE),"-")</f>
        <v>PROGRESSIVE ROCK</v>
      </c>
      <c r="D3414" t="str">
        <f>IFERROR(VLOOKUP($B3414,all_raw_csv!$B$2:$AO$2140,3,FALSE),"-")</f>
        <v>佐々木博史</v>
      </c>
      <c r="E3414">
        <f>VLOOKUP($A3414,master_version!$A$1:$B$29,2,FALSE)</f>
        <v>20</v>
      </c>
      <c r="F3414" t="str">
        <f>VLOOKUP(G3414,master_diffculty!$A$1:$C$11,3,FALSE)</f>
        <v>SPH</v>
      </c>
      <c r="G3414">
        <v>3</v>
      </c>
      <c r="H3414">
        <f>IFERROR(IF(VLOOKUP($B3414,all_raw_csv!$B$1:$AO$2074,5+($G3414-1)*7,FALSE)=0,-1,VLOOKUP($B3414,all_raw_csv!$B$1:$AO$2074,5+($G3414-1)*7,FALSE)),"-")</f>
        <v>10</v>
      </c>
      <c r="I3414">
        <f>IFERROR(IF(VLOOKUP($B3414,new_notes_bemaniwiki!$A$1:$J$1937,1+$G3414,FALSE)="-",-1,VLOOKUP($B3414,new_notes_bemaniwiki!$A$1:$J$1937,1+$G3414,FALSE)),"🙇")</f>
        <v>1008</v>
      </c>
      <c r="J3414" t="s">
        <v>3063</v>
      </c>
      <c r="K3414" t="s">
        <v>3063</v>
      </c>
    </row>
    <row r="3415" spans="1:11" x14ac:dyDescent="0.15">
      <c r="A3415" t="str">
        <f>VLOOKUP(B3415,for_vlookup!$A$1:$B$2046,2,FALSE)</f>
        <v>tricoro</v>
      </c>
      <c r="B3415" s="2" t="s">
        <v>1406</v>
      </c>
      <c r="C3415" t="str">
        <f>IFERROR(VLOOKUP(B3415,all_raw_csv!$B$2:$AO$2140,2,FALSE),"-")</f>
        <v>PROGRESSIVE ROCK</v>
      </c>
      <c r="D3415" t="str">
        <f>IFERROR(VLOOKUP($B3415,all_raw_csv!$B$2:$AO$2140,3,FALSE),"-")</f>
        <v>佐々木博史</v>
      </c>
      <c r="E3415">
        <f>VLOOKUP($A3415,master_version!$A$1:$B$29,2,FALSE)</f>
        <v>20</v>
      </c>
      <c r="F3415" t="str">
        <f>VLOOKUP(G3415,master_diffculty!$A$1:$C$11,3,FALSE)</f>
        <v>SPA</v>
      </c>
      <c r="G3415">
        <v>4</v>
      </c>
      <c r="H3415">
        <f>IFERROR(IF(VLOOKUP($B3415,all_raw_csv!$B$1:$AO$2074,5+($G3415-1)*7,FALSE)=0,-1,VLOOKUP($B3415,all_raw_csv!$B$1:$AO$2074,5+($G3415-1)*7,FALSE)),"-")</f>
        <v>12</v>
      </c>
      <c r="I3415">
        <f>IFERROR(IF(VLOOKUP($B3415,new_notes_bemaniwiki!$A$1:$J$1937,1+$G3415,FALSE)="-",-1,VLOOKUP($B3415,new_notes_bemaniwiki!$A$1:$J$1937,1+$G3415,FALSE)),"🙇")</f>
        <v>1546</v>
      </c>
      <c r="J3415" t="s">
        <v>3063</v>
      </c>
      <c r="K3415" t="s">
        <v>3063</v>
      </c>
    </row>
    <row r="3416" spans="1:11" x14ac:dyDescent="0.15">
      <c r="A3416" t="str">
        <f>VLOOKUP(B3416,for_vlookup!$A$1:$B$2046,2,FALSE)</f>
        <v>tricoro</v>
      </c>
      <c r="B3416" s="2" t="s">
        <v>1406</v>
      </c>
      <c r="C3416" t="str">
        <f>IFERROR(VLOOKUP(B3416,all_raw_csv!$B$2:$AO$2140,2,FALSE),"-")</f>
        <v>PROGRESSIVE ROCK</v>
      </c>
      <c r="D3416" t="str">
        <f>IFERROR(VLOOKUP($B3416,all_raw_csv!$B$2:$AO$2140,3,FALSE),"-")</f>
        <v>佐々木博史</v>
      </c>
      <c r="E3416">
        <f>VLOOKUP($A3416,master_version!$A$1:$B$29,2,FALSE)</f>
        <v>20</v>
      </c>
      <c r="F3416" t="str">
        <f>VLOOKUP(G3416,master_diffculty!$A$1:$C$11,3,FALSE)</f>
        <v>SPL</v>
      </c>
      <c r="G3416">
        <v>5</v>
      </c>
      <c r="H3416">
        <f>IFERROR(IF(VLOOKUP($B3416,all_raw_csv!$B$1:$AO$2074,5+($G3416-1)*7,FALSE)=0,-1,VLOOKUP($B3416,all_raw_csv!$B$1:$AO$2074,5+($G3416-1)*7,FALSE)),"-")</f>
        <v>-1</v>
      </c>
      <c r="I3416">
        <f>IFERROR(IF(VLOOKUP($B3416,new_notes_bemaniwiki!$A$1:$J$1937,1+$G3416,FALSE)="-",-1,VLOOKUP($B3416,new_notes_bemaniwiki!$A$1:$J$1937,1+$G3416,FALSE)),"🙇")</f>
        <v>-1</v>
      </c>
      <c r="J3416" t="s">
        <v>3063</v>
      </c>
      <c r="K3416" t="s">
        <v>3063</v>
      </c>
    </row>
    <row r="3417" spans="1:11" x14ac:dyDescent="0.15">
      <c r="A3417" t="str">
        <f>VLOOKUP(B3417,for_vlookup!$A$1:$B$2046,2,FALSE)</f>
        <v>tricoro</v>
      </c>
      <c r="B3417" s="2" t="s">
        <v>1407</v>
      </c>
      <c r="C3417" t="str">
        <f>IFERROR(VLOOKUP(B3417,all_raw_csv!$B$2:$AO$2140,2,FALSE),"-")</f>
        <v>ESSENTIALLY</v>
      </c>
      <c r="D3417" t="str">
        <f>IFERROR(VLOOKUP($B3417,all_raw_csv!$B$2:$AO$2140,3,FALSE),"-")</f>
        <v>dj TAKA feat.AiMEE</v>
      </c>
      <c r="E3417">
        <f>VLOOKUP($A3417,master_version!$A$1:$B$29,2,FALSE)</f>
        <v>20</v>
      </c>
      <c r="F3417" t="str">
        <f>VLOOKUP(G3417,master_diffculty!$A$1:$C$11,3,FALSE)</f>
        <v>SPB</v>
      </c>
      <c r="G3417">
        <v>1</v>
      </c>
      <c r="H3417">
        <f>IFERROR(IF(VLOOKUP($B3417,all_raw_csv!$B$1:$AO$2074,5+($G3417-1)*7,FALSE)=0,-1,VLOOKUP($B3417,all_raw_csv!$B$1:$AO$2074,5+($G3417-1)*7,FALSE)),"-")</f>
        <v>-1</v>
      </c>
      <c r="I3417">
        <f>IFERROR(IF(VLOOKUP($B3417,new_notes_bemaniwiki!$A$1:$J$1937,1+$G3417,FALSE)="-",-1,VLOOKUP($B3417,new_notes_bemaniwiki!$A$1:$J$1937,1+$G3417,FALSE)),"🙇")</f>
        <v>-1</v>
      </c>
      <c r="J3417" t="s">
        <v>3063</v>
      </c>
      <c r="K3417" t="s">
        <v>3063</v>
      </c>
    </row>
    <row r="3418" spans="1:11" x14ac:dyDescent="0.15">
      <c r="A3418" t="str">
        <f>VLOOKUP(B3418,for_vlookup!$A$1:$B$2046,2,FALSE)</f>
        <v>tricoro</v>
      </c>
      <c r="B3418" s="2" t="s">
        <v>1407</v>
      </c>
      <c r="C3418" t="str">
        <f>IFERROR(VLOOKUP(B3418,all_raw_csv!$B$2:$AO$2140,2,FALSE),"-")</f>
        <v>ESSENTIALLY</v>
      </c>
      <c r="D3418" t="str">
        <f>IFERROR(VLOOKUP($B3418,all_raw_csv!$B$2:$AO$2140,3,FALSE),"-")</f>
        <v>dj TAKA feat.AiMEE</v>
      </c>
      <c r="E3418">
        <f>VLOOKUP($A3418,master_version!$A$1:$B$29,2,FALSE)</f>
        <v>20</v>
      </c>
      <c r="F3418" t="str">
        <f>VLOOKUP(G3418,master_diffculty!$A$1:$C$11,3,FALSE)</f>
        <v>SPN</v>
      </c>
      <c r="G3418">
        <v>2</v>
      </c>
      <c r="H3418">
        <f>IFERROR(IF(VLOOKUP($B3418,all_raw_csv!$B$1:$AO$2074,5+($G3418-1)*7,FALSE)=0,-1,VLOOKUP($B3418,all_raw_csv!$B$1:$AO$2074,5+($G3418-1)*7,FALSE)),"-")</f>
        <v>5</v>
      </c>
      <c r="I3418">
        <f>IFERROR(IF(VLOOKUP($B3418,new_notes_bemaniwiki!$A$1:$J$1937,1+$G3418,FALSE)="-",-1,VLOOKUP($B3418,new_notes_bemaniwiki!$A$1:$J$1937,1+$G3418,FALSE)),"🙇")</f>
        <v>551</v>
      </c>
      <c r="J3418" t="s">
        <v>3063</v>
      </c>
      <c r="K3418" t="s">
        <v>3063</v>
      </c>
    </row>
    <row r="3419" spans="1:11" x14ac:dyDescent="0.15">
      <c r="A3419" t="str">
        <f>VLOOKUP(B3419,for_vlookup!$A$1:$B$2046,2,FALSE)</f>
        <v>tricoro</v>
      </c>
      <c r="B3419" s="2" t="s">
        <v>1407</v>
      </c>
      <c r="C3419" t="str">
        <f>IFERROR(VLOOKUP(B3419,all_raw_csv!$B$2:$AO$2140,2,FALSE),"-")</f>
        <v>ESSENTIALLY</v>
      </c>
      <c r="D3419" t="str">
        <f>IFERROR(VLOOKUP($B3419,all_raw_csv!$B$2:$AO$2140,3,FALSE),"-")</f>
        <v>dj TAKA feat.AiMEE</v>
      </c>
      <c r="E3419">
        <f>VLOOKUP($A3419,master_version!$A$1:$B$29,2,FALSE)</f>
        <v>20</v>
      </c>
      <c r="F3419" t="str">
        <f>VLOOKUP(G3419,master_diffculty!$A$1:$C$11,3,FALSE)</f>
        <v>SPH</v>
      </c>
      <c r="G3419">
        <v>3</v>
      </c>
      <c r="H3419">
        <f>IFERROR(IF(VLOOKUP($B3419,all_raw_csv!$B$1:$AO$2074,5+($G3419-1)*7,FALSE)=0,-1,VLOOKUP($B3419,all_raw_csv!$B$1:$AO$2074,5+($G3419-1)*7,FALSE)),"-")</f>
        <v>10</v>
      </c>
      <c r="I3419">
        <f>IFERROR(IF(VLOOKUP($B3419,new_notes_bemaniwiki!$A$1:$J$1937,1+$G3419,FALSE)="-",-1,VLOOKUP($B3419,new_notes_bemaniwiki!$A$1:$J$1937,1+$G3419,FALSE)),"🙇")</f>
        <v>1291</v>
      </c>
      <c r="J3419" t="s">
        <v>3063</v>
      </c>
      <c r="K3419" t="s">
        <v>3063</v>
      </c>
    </row>
    <row r="3420" spans="1:11" x14ac:dyDescent="0.15">
      <c r="A3420" t="str">
        <f>VLOOKUP(B3420,for_vlookup!$A$1:$B$2046,2,FALSE)</f>
        <v>tricoro</v>
      </c>
      <c r="B3420" s="2" t="s">
        <v>1407</v>
      </c>
      <c r="C3420" t="str">
        <f>IFERROR(VLOOKUP(B3420,all_raw_csv!$B$2:$AO$2140,2,FALSE),"-")</f>
        <v>ESSENTIALLY</v>
      </c>
      <c r="D3420" t="str">
        <f>IFERROR(VLOOKUP($B3420,all_raw_csv!$B$2:$AO$2140,3,FALSE),"-")</f>
        <v>dj TAKA feat.AiMEE</v>
      </c>
      <c r="E3420">
        <f>VLOOKUP($A3420,master_version!$A$1:$B$29,2,FALSE)</f>
        <v>20</v>
      </c>
      <c r="F3420" t="str">
        <f>VLOOKUP(G3420,master_diffculty!$A$1:$C$11,3,FALSE)</f>
        <v>SPA</v>
      </c>
      <c r="G3420">
        <v>4</v>
      </c>
      <c r="H3420">
        <f>IFERROR(IF(VLOOKUP($B3420,all_raw_csv!$B$1:$AO$2074,5+($G3420-1)*7,FALSE)=0,-1,VLOOKUP($B3420,all_raw_csv!$B$1:$AO$2074,5+($G3420-1)*7,FALSE)),"-")</f>
        <v>12</v>
      </c>
      <c r="I3420">
        <f>IFERROR(IF(VLOOKUP($B3420,new_notes_bemaniwiki!$A$1:$J$1937,1+$G3420,FALSE)="-",-1,VLOOKUP($B3420,new_notes_bemaniwiki!$A$1:$J$1937,1+$G3420,FALSE)),"🙇")</f>
        <v>1898</v>
      </c>
      <c r="J3420" t="s">
        <v>3063</v>
      </c>
      <c r="K3420" t="s">
        <v>3063</v>
      </c>
    </row>
    <row r="3421" spans="1:11" x14ac:dyDescent="0.15">
      <c r="A3421" t="str">
        <f>VLOOKUP(B3421,for_vlookup!$A$1:$B$2046,2,FALSE)</f>
        <v>tricoro</v>
      </c>
      <c r="B3421" s="2" t="s">
        <v>1407</v>
      </c>
      <c r="C3421" t="str">
        <f>IFERROR(VLOOKUP(B3421,all_raw_csv!$B$2:$AO$2140,2,FALSE),"-")</f>
        <v>ESSENTIALLY</v>
      </c>
      <c r="D3421" t="str">
        <f>IFERROR(VLOOKUP($B3421,all_raw_csv!$B$2:$AO$2140,3,FALSE),"-")</f>
        <v>dj TAKA feat.AiMEE</v>
      </c>
      <c r="E3421">
        <f>VLOOKUP($A3421,master_version!$A$1:$B$29,2,FALSE)</f>
        <v>20</v>
      </c>
      <c r="F3421" t="str">
        <f>VLOOKUP(G3421,master_diffculty!$A$1:$C$11,3,FALSE)</f>
        <v>SPL</v>
      </c>
      <c r="G3421">
        <v>5</v>
      </c>
      <c r="H3421">
        <f>IFERROR(IF(VLOOKUP($B3421,all_raw_csv!$B$1:$AO$2074,5+($G3421-1)*7,FALSE)=0,-1,VLOOKUP($B3421,all_raw_csv!$B$1:$AO$2074,5+($G3421-1)*7,FALSE)),"-")</f>
        <v>-1</v>
      </c>
      <c r="I3421">
        <f>IFERROR(IF(VLOOKUP($B3421,new_notes_bemaniwiki!$A$1:$J$1937,1+$G3421,FALSE)="-",-1,VLOOKUP($B3421,new_notes_bemaniwiki!$A$1:$J$1937,1+$G3421,FALSE)),"🙇")</f>
        <v>-1</v>
      </c>
      <c r="J3421" t="s">
        <v>3063</v>
      </c>
      <c r="K3421" t="s">
        <v>3063</v>
      </c>
    </row>
    <row r="3422" spans="1:11" x14ac:dyDescent="0.15">
      <c r="A3422" t="str">
        <f>VLOOKUP(B3422,for_vlookup!$A$1:$B$2046,2,FALSE)</f>
        <v>tricoro</v>
      </c>
      <c r="B3422" s="2" t="s">
        <v>1409</v>
      </c>
      <c r="C3422" t="str">
        <f>IFERROR(VLOOKUP(B3422,all_raw_csv!$B$2:$AO$2140,2,FALSE),"-")</f>
        <v>ART CORE</v>
      </c>
      <c r="D3422" t="str">
        <f>IFERROR(VLOOKUP($B3422,all_raw_csv!$B$2:$AO$2140,3,FALSE),"-")</f>
        <v>DJ TOTTO</v>
      </c>
      <c r="E3422">
        <f>VLOOKUP($A3422,master_version!$A$1:$B$29,2,FALSE)</f>
        <v>20</v>
      </c>
      <c r="F3422" t="str">
        <f>VLOOKUP(G3422,master_diffculty!$A$1:$C$11,3,FALSE)</f>
        <v>SPB</v>
      </c>
      <c r="G3422">
        <v>1</v>
      </c>
      <c r="H3422">
        <f>IFERROR(IF(VLOOKUP($B3422,all_raw_csv!$B$1:$AO$2074,5+($G3422-1)*7,FALSE)=0,-1,VLOOKUP($B3422,all_raw_csv!$B$1:$AO$2074,5+($G3422-1)*7,FALSE)),"-")</f>
        <v>-1</v>
      </c>
      <c r="I3422">
        <f>IFERROR(IF(VLOOKUP($B3422,new_notes_bemaniwiki!$A$1:$J$1937,1+$G3422,FALSE)="-",-1,VLOOKUP($B3422,new_notes_bemaniwiki!$A$1:$J$1937,1+$G3422,FALSE)),"🙇")</f>
        <v>-1</v>
      </c>
      <c r="J3422" t="s">
        <v>3063</v>
      </c>
      <c r="K3422" t="s">
        <v>3063</v>
      </c>
    </row>
    <row r="3423" spans="1:11" x14ac:dyDescent="0.15">
      <c r="A3423" t="str">
        <f>VLOOKUP(B3423,for_vlookup!$A$1:$B$2046,2,FALSE)</f>
        <v>tricoro</v>
      </c>
      <c r="B3423" s="2" t="s">
        <v>1409</v>
      </c>
      <c r="C3423" t="str">
        <f>IFERROR(VLOOKUP(B3423,all_raw_csv!$B$2:$AO$2140,2,FALSE),"-")</f>
        <v>ART CORE</v>
      </c>
      <c r="D3423" t="str">
        <f>IFERROR(VLOOKUP($B3423,all_raw_csv!$B$2:$AO$2140,3,FALSE),"-")</f>
        <v>DJ TOTTO</v>
      </c>
      <c r="E3423">
        <f>VLOOKUP($A3423,master_version!$A$1:$B$29,2,FALSE)</f>
        <v>20</v>
      </c>
      <c r="F3423" t="str">
        <f>VLOOKUP(G3423,master_diffculty!$A$1:$C$11,3,FALSE)</f>
        <v>SPN</v>
      </c>
      <c r="G3423">
        <v>2</v>
      </c>
      <c r="H3423">
        <f>IFERROR(IF(VLOOKUP($B3423,all_raw_csv!$B$1:$AO$2074,5+($G3423-1)*7,FALSE)=0,-1,VLOOKUP($B3423,all_raw_csv!$B$1:$AO$2074,5+($G3423-1)*7,FALSE)),"-")</f>
        <v>7</v>
      </c>
      <c r="I3423">
        <f>IFERROR(IF(VLOOKUP($B3423,new_notes_bemaniwiki!$A$1:$J$1937,1+$G3423,FALSE)="-",-1,VLOOKUP($B3423,new_notes_bemaniwiki!$A$1:$J$1937,1+$G3423,FALSE)),"🙇")</f>
        <v>674</v>
      </c>
      <c r="J3423" t="s">
        <v>3063</v>
      </c>
      <c r="K3423" t="s">
        <v>3063</v>
      </c>
    </row>
    <row r="3424" spans="1:11" x14ac:dyDescent="0.15">
      <c r="A3424" t="str">
        <f>VLOOKUP(B3424,for_vlookup!$A$1:$B$2046,2,FALSE)</f>
        <v>tricoro</v>
      </c>
      <c r="B3424" s="2" t="s">
        <v>1409</v>
      </c>
      <c r="C3424" t="str">
        <f>IFERROR(VLOOKUP(B3424,all_raw_csv!$B$2:$AO$2140,2,FALSE),"-")</f>
        <v>ART CORE</v>
      </c>
      <c r="D3424" t="str">
        <f>IFERROR(VLOOKUP($B3424,all_raw_csv!$B$2:$AO$2140,3,FALSE),"-")</f>
        <v>DJ TOTTO</v>
      </c>
      <c r="E3424">
        <f>VLOOKUP($A3424,master_version!$A$1:$B$29,2,FALSE)</f>
        <v>20</v>
      </c>
      <c r="F3424" t="str">
        <f>VLOOKUP(G3424,master_diffculty!$A$1:$C$11,3,FALSE)</f>
        <v>SPH</v>
      </c>
      <c r="G3424">
        <v>3</v>
      </c>
      <c r="H3424">
        <f>IFERROR(IF(VLOOKUP($B3424,all_raw_csv!$B$1:$AO$2074,5+($G3424-1)*7,FALSE)=0,-1,VLOOKUP($B3424,all_raw_csv!$B$1:$AO$2074,5+($G3424-1)*7,FALSE)),"-")</f>
        <v>10</v>
      </c>
      <c r="I3424">
        <f>IFERROR(IF(VLOOKUP($B3424,new_notes_bemaniwiki!$A$1:$J$1937,1+$G3424,FALSE)="-",-1,VLOOKUP($B3424,new_notes_bemaniwiki!$A$1:$J$1937,1+$G3424,FALSE)),"🙇")</f>
        <v>1126</v>
      </c>
      <c r="J3424" t="s">
        <v>3063</v>
      </c>
      <c r="K3424" t="s">
        <v>3063</v>
      </c>
    </row>
    <row r="3425" spans="1:11" x14ac:dyDescent="0.15">
      <c r="A3425" t="str">
        <f>VLOOKUP(B3425,for_vlookup!$A$1:$B$2046,2,FALSE)</f>
        <v>tricoro</v>
      </c>
      <c r="B3425" s="2" t="s">
        <v>1409</v>
      </c>
      <c r="C3425" t="str">
        <f>IFERROR(VLOOKUP(B3425,all_raw_csv!$B$2:$AO$2140,2,FALSE),"-")</f>
        <v>ART CORE</v>
      </c>
      <c r="D3425" t="str">
        <f>IFERROR(VLOOKUP($B3425,all_raw_csv!$B$2:$AO$2140,3,FALSE),"-")</f>
        <v>DJ TOTTO</v>
      </c>
      <c r="E3425">
        <f>VLOOKUP($A3425,master_version!$A$1:$B$29,2,FALSE)</f>
        <v>20</v>
      </c>
      <c r="F3425" t="str">
        <f>VLOOKUP(G3425,master_diffculty!$A$1:$C$11,3,FALSE)</f>
        <v>SPA</v>
      </c>
      <c r="G3425">
        <v>4</v>
      </c>
      <c r="H3425">
        <f>IFERROR(IF(VLOOKUP($B3425,all_raw_csv!$B$1:$AO$2074,5+($G3425-1)*7,FALSE)=0,-1,VLOOKUP($B3425,all_raw_csv!$B$1:$AO$2074,5+($G3425-1)*7,FALSE)),"-")</f>
        <v>12</v>
      </c>
      <c r="I3425">
        <f>IFERROR(IF(VLOOKUP($B3425,new_notes_bemaniwiki!$A$1:$J$1937,1+$G3425,FALSE)="-",-1,VLOOKUP($B3425,new_notes_bemaniwiki!$A$1:$J$1937,1+$G3425,FALSE)),"🙇")</f>
        <v>1647</v>
      </c>
      <c r="J3425" t="s">
        <v>3063</v>
      </c>
      <c r="K3425" t="s">
        <v>3063</v>
      </c>
    </row>
    <row r="3426" spans="1:11" x14ac:dyDescent="0.15">
      <c r="A3426" t="str">
        <f>VLOOKUP(B3426,for_vlookup!$A$1:$B$2046,2,FALSE)</f>
        <v>tricoro</v>
      </c>
      <c r="B3426" s="2" t="s">
        <v>1409</v>
      </c>
      <c r="C3426" t="str">
        <f>IFERROR(VLOOKUP(B3426,all_raw_csv!$B$2:$AO$2140,2,FALSE),"-")</f>
        <v>ART CORE</v>
      </c>
      <c r="D3426" t="str">
        <f>IFERROR(VLOOKUP($B3426,all_raw_csv!$B$2:$AO$2140,3,FALSE),"-")</f>
        <v>DJ TOTTO</v>
      </c>
      <c r="E3426">
        <f>VLOOKUP($A3426,master_version!$A$1:$B$29,2,FALSE)</f>
        <v>20</v>
      </c>
      <c r="F3426" t="str">
        <f>VLOOKUP(G3426,master_diffculty!$A$1:$C$11,3,FALSE)</f>
        <v>SPL</v>
      </c>
      <c r="G3426">
        <v>5</v>
      </c>
      <c r="H3426">
        <f>IFERROR(IF(VLOOKUP($B3426,all_raw_csv!$B$1:$AO$2074,5+($G3426-1)*7,FALSE)=0,-1,VLOOKUP($B3426,all_raw_csv!$B$1:$AO$2074,5+($G3426-1)*7,FALSE)),"-")</f>
        <v>-1</v>
      </c>
      <c r="I3426">
        <f>IFERROR(IF(VLOOKUP($B3426,new_notes_bemaniwiki!$A$1:$J$1937,1+$G3426,FALSE)="-",-1,VLOOKUP($B3426,new_notes_bemaniwiki!$A$1:$J$1937,1+$G3426,FALSE)),"🙇")</f>
        <v>-1</v>
      </c>
      <c r="J3426" t="s">
        <v>3063</v>
      </c>
      <c r="K3426" t="s">
        <v>3063</v>
      </c>
    </row>
    <row r="3427" spans="1:11" x14ac:dyDescent="0.15">
      <c r="A3427" t="str">
        <f>VLOOKUP(B3427,for_vlookup!$A$1:$B$2046,2,FALSE)</f>
        <v>tricoro</v>
      </c>
      <c r="B3427" s="2" t="s">
        <v>1412</v>
      </c>
      <c r="C3427" t="str">
        <f>IFERROR(VLOOKUP(B3427,all_raw_csv!$B$2:$AO$2140,2,FALSE),"-")</f>
        <v>TRANCE CORE</v>
      </c>
      <c r="D3427" t="str">
        <f>IFERROR(VLOOKUP($B3427,all_raw_csv!$B$2:$AO$2140,3,FALSE),"-")</f>
        <v xml:space="preserve">DJ YOSHITAKA </v>
      </c>
      <c r="E3427">
        <f>VLOOKUP($A3427,master_version!$A$1:$B$29,2,FALSE)</f>
        <v>20</v>
      </c>
      <c r="F3427" t="str">
        <f>VLOOKUP(G3427,master_diffculty!$A$1:$C$11,3,FALSE)</f>
        <v>SPB</v>
      </c>
      <c r="G3427">
        <v>1</v>
      </c>
      <c r="H3427">
        <f>IFERROR(IF(VLOOKUP($B3427,all_raw_csv!$B$1:$AO$2074,5+($G3427-1)*7,FALSE)=0,-1,VLOOKUP($B3427,all_raw_csv!$B$1:$AO$2074,5+($G3427-1)*7,FALSE)),"-")</f>
        <v>1</v>
      </c>
      <c r="I3427">
        <f>IFERROR(IF(VLOOKUP($B3427,new_notes_bemaniwiki!$A$1:$J$1937,1+$G3427,FALSE)="-",-1,VLOOKUP($B3427,new_notes_bemaniwiki!$A$1:$J$1937,1+$G3427,FALSE)),"🙇")</f>
        <v>136</v>
      </c>
      <c r="J3427" t="s">
        <v>3063</v>
      </c>
      <c r="K3427" t="s">
        <v>3063</v>
      </c>
    </row>
    <row r="3428" spans="1:11" x14ac:dyDescent="0.15">
      <c r="A3428" t="str">
        <f>VLOOKUP(B3428,for_vlookup!$A$1:$B$2046,2,FALSE)</f>
        <v>tricoro</v>
      </c>
      <c r="B3428" s="2" t="s">
        <v>1412</v>
      </c>
      <c r="C3428" t="str">
        <f>IFERROR(VLOOKUP(B3428,all_raw_csv!$B$2:$AO$2140,2,FALSE),"-")</f>
        <v>TRANCE CORE</v>
      </c>
      <c r="D3428" t="str">
        <f>IFERROR(VLOOKUP($B3428,all_raw_csv!$B$2:$AO$2140,3,FALSE),"-")</f>
        <v xml:space="preserve">DJ YOSHITAKA </v>
      </c>
      <c r="E3428">
        <f>VLOOKUP($A3428,master_version!$A$1:$B$29,2,FALSE)</f>
        <v>20</v>
      </c>
      <c r="F3428" t="str">
        <f>VLOOKUP(G3428,master_diffculty!$A$1:$C$11,3,FALSE)</f>
        <v>SPN</v>
      </c>
      <c r="G3428">
        <v>2</v>
      </c>
      <c r="H3428">
        <f>IFERROR(IF(VLOOKUP($B3428,all_raw_csv!$B$1:$AO$2074,5+($G3428-1)*7,FALSE)=0,-1,VLOOKUP($B3428,all_raw_csv!$B$1:$AO$2074,5+($G3428-1)*7,FALSE)),"-")</f>
        <v>6</v>
      </c>
      <c r="I3428">
        <f>IFERROR(IF(VLOOKUP($B3428,new_notes_bemaniwiki!$A$1:$J$1937,1+$G3428,FALSE)="-",-1,VLOOKUP($B3428,new_notes_bemaniwiki!$A$1:$J$1937,1+$G3428,FALSE)),"🙇")</f>
        <v>623</v>
      </c>
      <c r="J3428" t="s">
        <v>3063</v>
      </c>
      <c r="K3428" t="s">
        <v>3063</v>
      </c>
    </row>
    <row r="3429" spans="1:11" x14ac:dyDescent="0.15">
      <c r="A3429" t="str">
        <f>VLOOKUP(B3429,for_vlookup!$A$1:$B$2046,2,FALSE)</f>
        <v>tricoro</v>
      </c>
      <c r="B3429" s="2" t="s">
        <v>1412</v>
      </c>
      <c r="C3429" t="str">
        <f>IFERROR(VLOOKUP(B3429,all_raw_csv!$B$2:$AO$2140,2,FALSE),"-")</f>
        <v>TRANCE CORE</v>
      </c>
      <c r="D3429" t="str">
        <f>IFERROR(VLOOKUP($B3429,all_raw_csv!$B$2:$AO$2140,3,FALSE),"-")</f>
        <v xml:space="preserve">DJ YOSHITAKA </v>
      </c>
      <c r="E3429">
        <f>VLOOKUP($A3429,master_version!$A$1:$B$29,2,FALSE)</f>
        <v>20</v>
      </c>
      <c r="F3429" t="str">
        <f>VLOOKUP(G3429,master_diffculty!$A$1:$C$11,3,FALSE)</f>
        <v>SPH</v>
      </c>
      <c r="G3429">
        <v>3</v>
      </c>
      <c r="H3429">
        <f>IFERROR(IF(VLOOKUP($B3429,all_raw_csv!$B$1:$AO$2074,5+($G3429-1)*7,FALSE)=0,-1,VLOOKUP($B3429,all_raw_csv!$B$1:$AO$2074,5+($G3429-1)*7,FALSE)),"-")</f>
        <v>10</v>
      </c>
      <c r="I3429">
        <f>IFERROR(IF(VLOOKUP($B3429,new_notes_bemaniwiki!$A$1:$J$1937,1+$G3429,FALSE)="-",-1,VLOOKUP($B3429,new_notes_bemaniwiki!$A$1:$J$1937,1+$G3429,FALSE)),"🙇")</f>
        <v>1076</v>
      </c>
      <c r="J3429" t="s">
        <v>3063</v>
      </c>
      <c r="K3429" t="s">
        <v>3063</v>
      </c>
    </row>
    <row r="3430" spans="1:11" x14ac:dyDescent="0.15">
      <c r="A3430" t="str">
        <f>VLOOKUP(B3430,for_vlookup!$A$1:$B$2046,2,FALSE)</f>
        <v>tricoro</v>
      </c>
      <c r="B3430" s="2" t="s">
        <v>1412</v>
      </c>
      <c r="C3430" t="str">
        <f>IFERROR(VLOOKUP(B3430,all_raw_csv!$B$2:$AO$2140,2,FALSE),"-")</f>
        <v>TRANCE CORE</v>
      </c>
      <c r="D3430" t="str">
        <f>IFERROR(VLOOKUP($B3430,all_raw_csv!$B$2:$AO$2140,3,FALSE),"-")</f>
        <v xml:space="preserve">DJ YOSHITAKA </v>
      </c>
      <c r="E3430">
        <f>VLOOKUP($A3430,master_version!$A$1:$B$29,2,FALSE)</f>
        <v>20</v>
      </c>
      <c r="F3430" t="str">
        <f>VLOOKUP(G3430,master_diffculty!$A$1:$C$11,3,FALSE)</f>
        <v>SPA</v>
      </c>
      <c r="G3430">
        <v>4</v>
      </c>
      <c r="H3430">
        <f>IFERROR(IF(VLOOKUP($B3430,all_raw_csv!$B$1:$AO$2074,5+($G3430-1)*7,FALSE)=0,-1,VLOOKUP($B3430,all_raw_csv!$B$1:$AO$2074,5+($G3430-1)*7,FALSE)),"-")</f>
        <v>11</v>
      </c>
      <c r="I3430">
        <f>IFERROR(IF(VLOOKUP($B3430,new_notes_bemaniwiki!$A$1:$J$1937,1+$G3430,FALSE)="-",-1,VLOOKUP($B3430,new_notes_bemaniwiki!$A$1:$J$1937,1+$G3430,FALSE)),"🙇")</f>
        <v>1507</v>
      </c>
      <c r="J3430" t="s">
        <v>3063</v>
      </c>
      <c r="K3430" t="s">
        <v>3063</v>
      </c>
    </row>
    <row r="3431" spans="1:11" x14ac:dyDescent="0.15">
      <c r="A3431" t="str">
        <f>VLOOKUP(B3431,for_vlookup!$A$1:$B$2046,2,FALSE)</f>
        <v>tricoro</v>
      </c>
      <c r="B3431" s="2" t="s">
        <v>1412</v>
      </c>
      <c r="C3431" t="str">
        <f>IFERROR(VLOOKUP(B3431,all_raw_csv!$B$2:$AO$2140,2,FALSE),"-")</f>
        <v>TRANCE CORE</v>
      </c>
      <c r="D3431" t="str">
        <f>IFERROR(VLOOKUP($B3431,all_raw_csv!$B$2:$AO$2140,3,FALSE),"-")</f>
        <v xml:space="preserve">DJ YOSHITAKA </v>
      </c>
      <c r="E3431">
        <f>VLOOKUP($A3431,master_version!$A$1:$B$29,2,FALSE)</f>
        <v>20</v>
      </c>
      <c r="F3431" t="str">
        <f>VLOOKUP(G3431,master_diffculty!$A$1:$C$11,3,FALSE)</f>
        <v>SPL</v>
      </c>
      <c r="G3431">
        <v>5</v>
      </c>
      <c r="H3431">
        <f>IFERROR(IF(VLOOKUP($B3431,all_raw_csv!$B$1:$AO$2074,5+($G3431-1)*7,FALSE)=0,-1,VLOOKUP($B3431,all_raw_csv!$B$1:$AO$2074,5+($G3431-1)*7,FALSE)),"-")</f>
        <v>-1</v>
      </c>
      <c r="I3431">
        <f>IFERROR(IF(VLOOKUP($B3431,new_notes_bemaniwiki!$A$1:$J$1937,1+$G3431,FALSE)="-",-1,VLOOKUP($B3431,new_notes_bemaniwiki!$A$1:$J$1937,1+$G3431,FALSE)),"🙇")</f>
        <v>-1</v>
      </c>
      <c r="J3431" t="s">
        <v>3063</v>
      </c>
      <c r="K3431" t="s">
        <v>3063</v>
      </c>
    </row>
    <row r="3432" spans="1:11" x14ac:dyDescent="0.15">
      <c r="A3432" t="str">
        <f>VLOOKUP(B3432,for_vlookup!$A$1:$B$2046,2,FALSE)</f>
        <v>tricoro</v>
      </c>
      <c r="B3432" s="2" t="s">
        <v>1414</v>
      </c>
      <c r="C3432" t="str">
        <f>IFERROR(VLOOKUP(B3432,all_raw_csv!$B$2:$AO$2140,2,FALSE),"-")</f>
        <v>UNIVERSAL J-CORE</v>
      </c>
      <c r="D3432" t="str">
        <f>IFERROR(VLOOKUP($B3432,all_raw_csv!$B$2:$AO$2140,3,FALSE),"-")</f>
        <v>REDALiCE</v>
      </c>
      <c r="E3432">
        <f>VLOOKUP($A3432,master_version!$A$1:$B$29,2,FALSE)</f>
        <v>20</v>
      </c>
      <c r="F3432" t="str">
        <f>VLOOKUP(G3432,master_diffculty!$A$1:$C$11,3,FALSE)</f>
        <v>SPB</v>
      </c>
      <c r="G3432">
        <v>1</v>
      </c>
      <c r="H3432">
        <f>IFERROR(IF(VLOOKUP($B3432,all_raw_csv!$B$1:$AO$2074,5+($G3432-1)*7,FALSE)=0,-1,VLOOKUP($B3432,all_raw_csv!$B$1:$AO$2074,5+($G3432-1)*7,FALSE)),"-")</f>
        <v>-1</v>
      </c>
      <c r="I3432">
        <f>IFERROR(IF(VLOOKUP($B3432,new_notes_bemaniwiki!$A$1:$J$1937,1+$G3432,FALSE)="-",-1,VLOOKUP($B3432,new_notes_bemaniwiki!$A$1:$J$1937,1+$G3432,FALSE)),"🙇")</f>
        <v>-1</v>
      </c>
      <c r="J3432" t="s">
        <v>3063</v>
      </c>
      <c r="K3432" t="s">
        <v>3063</v>
      </c>
    </row>
    <row r="3433" spans="1:11" x14ac:dyDescent="0.15">
      <c r="A3433" t="str">
        <f>VLOOKUP(B3433,for_vlookup!$A$1:$B$2046,2,FALSE)</f>
        <v>tricoro</v>
      </c>
      <c r="B3433" s="2" t="s">
        <v>1414</v>
      </c>
      <c r="C3433" t="str">
        <f>IFERROR(VLOOKUP(B3433,all_raw_csv!$B$2:$AO$2140,2,FALSE),"-")</f>
        <v>UNIVERSAL J-CORE</v>
      </c>
      <c r="D3433" t="str">
        <f>IFERROR(VLOOKUP($B3433,all_raw_csv!$B$2:$AO$2140,3,FALSE),"-")</f>
        <v>REDALiCE</v>
      </c>
      <c r="E3433">
        <f>VLOOKUP($A3433,master_version!$A$1:$B$29,2,FALSE)</f>
        <v>20</v>
      </c>
      <c r="F3433" t="str">
        <f>VLOOKUP(G3433,master_diffculty!$A$1:$C$11,3,FALSE)</f>
        <v>SPN</v>
      </c>
      <c r="G3433">
        <v>2</v>
      </c>
      <c r="H3433">
        <f>IFERROR(IF(VLOOKUP($B3433,all_raw_csv!$B$1:$AO$2074,5+($G3433-1)*7,FALSE)=0,-1,VLOOKUP($B3433,all_raw_csv!$B$1:$AO$2074,5+($G3433-1)*7,FALSE)),"-")</f>
        <v>5</v>
      </c>
      <c r="I3433">
        <f>IFERROR(IF(VLOOKUP($B3433,new_notes_bemaniwiki!$A$1:$J$1937,1+$G3433,FALSE)="-",-1,VLOOKUP($B3433,new_notes_bemaniwiki!$A$1:$J$1937,1+$G3433,FALSE)),"🙇")</f>
        <v>581</v>
      </c>
      <c r="J3433" t="s">
        <v>3063</v>
      </c>
      <c r="K3433" t="s">
        <v>3063</v>
      </c>
    </row>
    <row r="3434" spans="1:11" x14ac:dyDescent="0.15">
      <c r="A3434" t="str">
        <f>VLOOKUP(B3434,for_vlookup!$A$1:$B$2046,2,FALSE)</f>
        <v>tricoro</v>
      </c>
      <c r="B3434" s="2" t="s">
        <v>1414</v>
      </c>
      <c r="C3434" t="str">
        <f>IFERROR(VLOOKUP(B3434,all_raw_csv!$B$2:$AO$2140,2,FALSE),"-")</f>
        <v>UNIVERSAL J-CORE</v>
      </c>
      <c r="D3434" t="str">
        <f>IFERROR(VLOOKUP($B3434,all_raw_csv!$B$2:$AO$2140,3,FALSE),"-")</f>
        <v>REDALiCE</v>
      </c>
      <c r="E3434">
        <f>VLOOKUP($A3434,master_version!$A$1:$B$29,2,FALSE)</f>
        <v>20</v>
      </c>
      <c r="F3434" t="str">
        <f>VLOOKUP(G3434,master_diffculty!$A$1:$C$11,3,FALSE)</f>
        <v>SPH</v>
      </c>
      <c r="G3434">
        <v>3</v>
      </c>
      <c r="H3434">
        <f>IFERROR(IF(VLOOKUP($B3434,all_raw_csv!$B$1:$AO$2074,5+($G3434-1)*7,FALSE)=0,-1,VLOOKUP($B3434,all_raw_csv!$B$1:$AO$2074,5+($G3434-1)*7,FALSE)),"-")</f>
        <v>9</v>
      </c>
      <c r="I3434">
        <f>IFERROR(IF(VLOOKUP($B3434,new_notes_bemaniwiki!$A$1:$J$1937,1+$G3434,FALSE)="-",-1,VLOOKUP($B3434,new_notes_bemaniwiki!$A$1:$J$1937,1+$G3434,FALSE)),"🙇")</f>
        <v>1061</v>
      </c>
      <c r="J3434" t="s">
        <v>3063</v>
      </c>
      <c r="K3434" t="s">
        <v>3063</v>
      </c>
    </row>
    <row r="3435" spans="1:11" x14ac:dyDescent="0.15">
      <c r="A3435" t="str">
        <f>VLOOKUP(B3435,for_vlookup!$A$1:$B$2046,2,FALSE)</f>
        <v>tricoro</v>
      </c>
      <c r="B3435" s="2" t="s">
        <v>1414</v>
      </c>
      <c r="C3435" t="str">
        <f>IFERROR(VLOOKUP(B3435,all_raw_csv!$B$2:$AO$2140,2,FALSE),"-")</f>
        <v>UNIVERSAL J-CORE</v>
      </c>
      <c r="D3435" t="str">
        <f>IFERROR(VLOOKUP($B3435,all_raw_csv!$B$2:$AO$2140,3,FALSE),"-")</f>
        <v>REDALiCE</v>
      </c>
      <c r="E3435">
        <f>VLOOKUP($A3435,master_version!$A$1:$B$29,2,FALSE)</f>
        <v>20</v>
      </c>
      <c r="F3435" t="str">
        <f>VLOOKUP(G3435,master_diffculty!$A$1:$C$11,3,FALSE)</f>
        <v>SPA</v>
      </c>
      <c r="G3435">
        <v>4</v>
      </c>
      <c r="H3435">
        <f>IFERROR(IF(VLOOKUP($B3435,all_raw_csv!$B$1:$AO$2074,5+($G3435-1)*7,FALSE)=0,-1,VLOOKUP($B3435,all_raw_csv!$B$1:$AO$2074,5+($G3435-1)*7,FALSE)),"-")</f>
        <v>11</v>
      </c>
      <c r="I3435">
        <f>IFERROR(IF(VLOOKUP($B3435,new_notes_bemaniwiki!$A$1:$J$1937,1+$G3435,FALSE)="-",-1,VLOOKUP($B3435,new_notes_bemaniwiki!$A$1:$J$1937,1+$G3435,FALSE)),"🙇")</f>
        <v>1584</v>
      </c>
      <c r="J3435" t="s">
        <v>3063</v>
      </c>
      <c r="K3435" t="s">
        <v>3063</v>
      </c>
    </row>
    <row r="3436" spans="1:11" x14ac:dyDescent="0.15">
      <c r="A3436" t="str">
        <f>VLOOKUP(B3436,for_vlookup!$A$1:$B$2046,2,FALSE)</f>
        <v>tricoro</v>
      </c>
      <c r="B3436" s="2" t="s">
        <v>1414</v>
      </c>
      <c r="C3436" t="str">
        <f>IFERROR(VLOOKUP(B3436,all_raw_csv!$B$2:$AO$2140,2,FALSE),"-")</f>
        <v>UNIVERSAL J-CORE</v>
      </c>
      <c r="D3436" t="str">
        <f>IFERROR(VLOOKUP($B3436,all_raw_csv!$B$2:$AO$2140,3,FALSE),"-")</f>
        <v>REDALiCE</v>
      </c>
      <c r="E3436">
        <f>VLOOKUP($A3436,master_version!$A$1:$B$29,2,FALSE)</f>
        <v>20</v>
      </c>
      <c r="F3436" t="str">
        <f>VLOOKUP(G3436,master_diffculty!$A$1:$C$11,3,FALSE)</f>
        <v>SPL</v>
      </c>
      <c r="G3436">
        <v>5</v>
      </c>
      <c r="H3436">
        <f>IFERROR(IF(VLOOKUP($B3436,all_raw_csv!$B$1:$AO$2074,5+($G3436-1)*7,FALSE)=0,-1,VLOOKUP($B3436,all_raw_csv!$B$1:$AO$2074,5+($G3436-1)*7,FALSE)),"-")</f>
        <v>-1</v>
      </c>
      <c r="I3436">
        <f>IFERROR(IF(VLOOKUP($B3436,new_notes_bemaniwiki!$A$1:$J$1937,1+$G3436,FALSE)="-",-1,VLOOKUP($B3436,new_notes_bemaniwiki!$A$1:$J$1937,1+$G3436,FALSE)),"🙇")</f>
        <v>-1</v>
      </c>
      <c r="J3436" t="s">
        <v>3063</v>
      </c>
      <c r="K3436" t="s">
        <v>3063</v>
      </c>
    </row>
    <row r="3437" spans="1:11" x14ac:dyDescent="0.15">
      <c r="A3437" t="str">
        <f>VLOOKUP(B3437,for_vlookup!$A$1:$B$2046,2,FALSE)</f>
        <v>tricoro</v>
      </c>
      <c r="B3437" s="2" t="s">
        <v>1417</v>
      </c>
      <c r="C3437" t="str">
        <f>IFERROR(VLOOKUP(B3437,all_raw_csv!$B$2:$AO$2140,2,FALSE),"-")</f>
        <v>DUB STEP</v>
      </c>
      <c r="D3437" t="str">
        <f>IFERROR(VLOOKUP($B3437,all_raw_csv!$B$2:$AO$2140,3,FALSE),"-")</f>
        <v>USAO</v>
      </c>
      <c r="E3437">
        <f>VLOOKUP($A3437,master_version!$A$1:$B$29,2,FALSE)</f>
        <v>20</v>
      </c>
      <c r="F3437" t="str">
        <f>VLOOKUP(G3437,master_diffculty!$A$1:$C$11,3,FALSE)</f>
        <v>SPB</v>
      </c>
      <c r="G3437">
        <v>1</v>
      </c>
      <c r="H3437">
        <f>IFERROR(IF(VLOOKUP($B3437,all_raw_csv!$B$1:$AO$2074,5+($G3437-1)*7,FALSE)=0,-1,VLOOKUP($B3437,all_raw_csv!$B$1:$AO$2074,5+($G3437-1)*7,FALSE)),"-")</f>
        <v>-1</v>
      </c>
      <c r="I3437">
        <f>IFERROR(IF(VLOOKUP($B3437,new_notes_bemaniwiki!$A$1:$J$1937,1+$G3437,FALSE)="-",-1,VLOOKUP($B3437,new_notes_bemaniwiki!$A$1:$J$1937,1+$G3437,FALSE)),"🙇")</f>
        <v>-1</v>
      </c>
      <c r="J3437" t="s">
        <v>3063</v>
      </c>
      <c r="K3437" t="s">
        <v>3063</v>
      </c>
    </row>
    <row r="3438" spans="1:11" x14ac:dyDescent="0.15">
      <c r="A3438" t="str">
        <f>VLOOKUP(B3438,for_vlookup!$A$1:$B$2046,2,FALSE)</f>
        <v>tricoro</v>
      </c>
      <c r="B3438" s="2" t="s">
        <v>1417</v>
      </c>
      <c r="C3438" t="str">
        <f>IFERROR(VLOOKUP(B3438,all_raw_csv!$B$2:$AO$2140,2,FALSE),"-")</f>
        <v>DUB STEP</v>
      </c>
      <c r="D3438" t="str">
        <f>IFERROR(VLOOKUP($B3438,all_raw_csv!$B$2:$AO$2140,3,FALSE),"-")</f>
        <v>USAO</v>
      </c>
      <c r="E3438">
        <f>VLOOKUP($A3438,master_version!$A$1:$B$29,2,FALSE)</f>
        <v>20</v>
      </c>
      <c r="F3438" t="str">
        <f>VLOOKUP(G3438,master_diffculty!$A$1:$C$11,3,FALSE)</f>
        <v>SPN</v>
      </c>
      <c r="G3438">
        <v>2</v>
      </c>
      <c r="H3438">
        <f>IFERROR(IF(VLOOKUP($B3438,all_raw_csv!$B$1:$AO$2074,5+($G3438-1)*7,FALSE)=0,-1,VLOOKUP($B3438,all_raw_csv!$B$1:$AO$2074,5+($G3438-1)*7,FALSE)),"-")</f>
        <v>5</v>
      </c>
      <c r="I3438">
        <f>IFERROR(IF(VLOOKUP($B3438,new_notes_bemaniwiki!$A$1:$J$1937,1+$G3438,FALSE)="-",-1,VLOOKUP($B3438,new_notes_bemaniwiki!$A$1:$J$1937,1+$G3438,FALSE)),"🙇")</f>
        <v>474</v>
      </c>
      <c r="J3438" t="s">
        <v>3063</v>
      </c>
      <c r="K3438" t="s">
        <v>3063</v>
      </c>
    </row>
    <row r="3439" spans="1:11" x14ac:dyDescent="0.15">
      <c r="A3439" t="str">
        <f>VLOOKUP(B3439,for_vlookup!$A$1:$B$2046,2,FALSE)</f>
        <v>tricoro</v>
      </c>
      <c r="B3439" s="2" t="s">
        <v>1417</v>
      </c>
      <c r="C3439" t="str">
        <f>IFERROR(VLOOKUP(B3439,all_raw_csv!$B$2:$AO$2140,2,FALSE),"-")</f>
        <v>DUB STEP</v>
      </c>
      <c r="D3439" t="str">
        <f>IFERROR(VLOOKUP($B3439,all_raw_csv!$B$2:$AO$2140,3,FALSE),"-")</f>
        <v>USAO</v>
      </c>
      <c r="E3439">
        <f>VLOOKUP($A3439,master_version!$A$1:$B$29,2,FALSE)</f>
        <v>20</v>
      </c>
      <c r="F3439" t="str">
        <f>VLOOKUP(G3439,master_diffculty!$A$1:$C$11,3,FALSE)</f>
        <v>SPH</v>
      </c>
      <c r="G3439">
        <v>3</v>
      </c>
      <c r="H3439">
        <f>IFERROR(IF(VLOOKUP($B3439,all_raw_csv!$B$1:$AO$2074,5+($G3439-1)*7,FALSE)=0,-1,VLOOKUP($B3439,all_raw_csv!$B$1:$AO$2074,5+($G3439-1)*7,FALSE)),"-")</f>
        <v>8</v>
      </c>
      <c r="I3439">
        <f>IFERROR(IF(VLOOKUP($B3439,new_notes_bemaniwiki!$A$1:$J$1937,1+$G3439,FALSE)="-",-1,VLOOKUP($B3439,new_notes_bemaniwiki!$A$1:$J$1937,1+$G3439,FALSE)),"🙇")</f>
        <v>876</v>
      </c>
      <c r="J3439" t="s">
        <v>3063</v>
      </c>
      <c r="K3439" t="s">
        <v>3063</v>
      </c>
    </row>
    <row r="3440" spans="1:11" x14ac:dyDescent="0.15">
      <c r="A3440" t="str">
        <f>VLOOKUP(B3440,for_vlookup!$A$1:$B$2046,2,FALSE)</f>
        <v>tricoro</v>
      </c>
      <c r="B3440" s="2" t="s">
        <v>1417</v>
      </c>
      <c r="C3440" t="str">
        <f>IFERROR(VLOOKUP(B3440,all_raw_csv!$B$2:$AO$2140,2,FALSE),"-")</f>
        <v>DUB STEP</v>
      </c>
      <c r="D3440" t="str">
        <f>IFERROR(VLOOKUP($B3440,all_raw_csv!$B$2:$AO$2140,3,FALSE),"-")</f>
        <v>USAO</v>
      </c>
      <c r="E3440">
        <f>VLOOKUP($A3440,master_version!$A$1:$B$29,2,FALSE)</f>
        <v>20</v>
      </c>
      <c r="F3440" t="str">
        <f>VLOOKUP(G3440,master_diffculty!$A$1:$C$11,3,FALSE)</f>
        <v>SPA</v>
      </c>
      <c r="G3440">
        <v>4</v>
      </c>
      <c r="H3440">
        <f>IFERROR(IF(VLOOKUP($B3440,all_raw_csv!$B$1:$AO$2074,5+($G3440-1)*7,FALSE)=0,-1,VLOOKUP($B3440,all_raw_csv!$B$1:$AO$2074,5+($G3440-1)*7,FALSE)),"-")</f>
        <v>11</v>
      </c>
      <c r="I3440">
        <f>IFERROR(IF(VLOOKUP($B3440,new_notes_bemaniwiki!$A$1:$J$1937,1+$G3440,FALSE)="-",-1,VLOOKUP($B3440,new_notes_bemaniwiki!$A$1:$J$1937,1+$G3440,FALSE)),"🙇")</f>
        <v>1405</v>
      </c>
      <c r="J3440" t="s">
        <v>3063</v>
      </c>
      <c r="K3440" t="s">
        <v>3063</v>
      </c>
    </row>
    <row r="3441" spans="1:11" x14ac:dyDescent="0.15">
      <c r="A3441" t="str">
        <f>VLOOKUP(B3441,for_vlookup!$A$1:$B$2046,2,FALSE)</f>
        <v>tricoro</v>
      </c>
      <c r="B3441" s="2" t="s">
        <v>1417</v>
      </c>
      <c r="C3441" t="str">
        <f>IFERROR(VLOOKUP(B3441,all_raw_csv!$B$2:$AO$2140,2,FALSE),"-")</f>
        <v>DUB STEP</v>
      </c>
      <c r="D3441" t="str">
        <f>IFERROR(VLOOKUP($B3441,all_raw_csv!$B$2:$AO$2140,3,FALSE),"-")</f>
        <v>USAO</v>
      </c>
      <c r="E3441">
        <f>VLOOKUP($A3441,master_version!$A$1:$B$29,2,FALSE)</f>
        <v>20</v>
      </c>
      <c r="F3441" t="str">
        <f>VLOOKUP(G3441,master_diffculty!$A$1:$C$11,3,FALSE)</f>
        <v>SPL</v>
      </c>
      <c r="G3441">
        <v>5</v>
      </c>
      <c r="H3441">
        <f>IFERROR(IF(VLOOKUP($B3441,all_raw_csv!$B$1:$AO$2074,5+($G3441-1)*7,FALSE)=0,-1,VLOOKUP($B3441,all_raw_csv!$B$1:$AO$2074,5+($G3441-1)*7,FALSE)),"-")</f>
        <v>-1</v>
      </c>
      <c r="I3441">
        <f>IFERROR(IF(VLOOKUP($B3441,new_notes_bemaniwiki!$A$1:$J$1937,1+$G3441,FALSE)="-",-1,VLOOKUP($B3441,new_notes_bemaniwiki!$A$1:$J$1937,1+$G3441,FALSE)),"🙇")</f>
        <v>-1</v>
      </c>
      <c r="J3441" t="s">
        <v>3063</v>
      </c>
      <c r="K3441" t="s">
        <v>3063</v>
      </c>
    </row>
    <row r="3442" spans="1:11" x14ac:dyDescent="0.15">
      <c r="A3442" t="str">
        <f>VLOOKUP(B3442,for_vlookup!$A$1:$B$2046,2,FALSE)</f>
        <v>tricoro</v>
      </c>
      <c r="B3442" s="2" t="s">
        <v>1420</v>
      </c>
      <c r="C3442" t="str">
        <f>IFERROR(VLOOKUP(B3442,all_raw_csv!$B$2:$AO$2140,2,FALSE),"-")</f>
        <v>SPACE REQUIEM</v>
      </c>
      <c r="D3442" t="str">
        <f>IFERROR(VLOOKUP($B3442,all_raw_csv!$B$2:$AO$2140,3,FALSE),"-")</f>
        <v>iconoclasm</v>
      </c>
      <c r="E3442">
        <f>VLOOKUP($A3442,master_version!$A$1:$B$29,2,FALSE)</f>
        <v>20</v>
      </c>
      <c r="F3442" t="str">
        <f>VLOOKUP(G3442,master_diffculty!$A$1:$C$11,3,FALSE)</f>
        <v>SPB</v>
      </c>
      <c r="G3442">
        <v>1</v>
      </c>
      <c r="H3442">
        <f>IFERROR(IF(VLOOKUP($B3442,all_raw_csv!$B$1:$AO$2074,5+($G3442-1)*7,FALSE)=0,-1,VLOOKUP($B3442,all_raw_csv!$B$1:$AO$2074,5+($G3442-1)*7,FALSE)),"-")</f>
        <v>-1</v>
      </c>
      <c r="I3442">
        <f>IFERROR(IF(VLOOKUP($B3442,new_notes_bemaniwiki!$A$1:$J$1937,1+$G3442,FALSE)="-",-1,VLOOKUP($B3442,new_notes_bemaniwiki!$A$1:$J$1937,1+$G3442,FALSE)),"🙇")</f>
        <v>-1</v>
      </c>
      <c r="J3442" t="s">
        <v>3063</v>
      </c>
      <c r="K3442" t="s">
        <v>3063</v>
      </c>
    </row>
    <row r="3443" spans="1:11" x14ac:dyDescent="0.15">
      <c r="A3443" t="str">
        <f>VLOOKUP(B3443,for_vlookup!$A$1:$B$2046,2,FALSE)</f>
        <v>tricoro</v>
      </c>
      <c r="B3443" s="2" t="s">
        <v>1420</v>
      </c>
      <c r="C3443" t="str">
        <f>IFERROR(VLOOKUP(B3443,all_raw_csv!$B$2:$AO$2140,2,FALSE),"-")</f>
        <v>SPACE REQUIEM</v>
      </c>
      <c r="D3443" t="str">
        <f>IFERROR(VLOOKUP($B3443,all_raw_csv!$B$2:$AO$2140,3,FALSE),"-")</f>
        <v>iconoclasm</v>
      </c>
      <c r="E3443">
        <f>VLOOKUP($A3443,master_version!$A$1:$B$29,2,FALSE)</f>
        <v>20</v>
      </c>
      <c r="F3443" t="str">
        <f>VLOOKUP(G3443,master_diffculty!$A$1:$C$11,3,FALSE)</f>
        <v>SPN</v>
      </c>
      <c r="G3443">
        <v>2</v>
      </c>
      <c r="H3443">
        <f>IFERROR(IF(VLOOKUP($B3443,all_raw_csv!$B$1:$AO$2074,5+($G3443-1)*7,FALSE)=0,-1,VLOOKUP($B3443,all_raw_csv!$B$1:$AO$2074,5+($G3443-1)*7,FALSE)),"-")</f>
        <v>5</v>
      </c>
      <c r="I3443">
        <f>IFERROR(IF(VLOOKUP($B3443,new_notes_bemaniwiki!$A$1:$J$1937,1+$G3443,FALSE)="-",-1,VLOOKUP($B3443,new_notes_bemaniwiki!$A$1:$J$1937,1+$G3443,FALSE)),"🙇")</f>
        <v>524</v>
      </c>
      <c r="J3443" t="s">
        <v>3063</v>
      </c>
      <c r="K3443" t="s">
        <v>3063</v>
      </c>
    </row>
    <row r="3444" spans="1:11" x14ac:dyDescent="0.15">
      <c r="A3444" t="str">
        <f>VLOOKUP(B3444,for_vlookup!$A$1:$B$2046,2,FALSE)</f>
        <v>tricoro</v>
      </c>
      <c r="B3444" s="2" t="s">
        <v>1420</v>
      </c>
      <c r="C3444" t="str">
        <f>IFERROR(VLOOKUP(B3444,all_raw_csv!$B$2:$AO$2140,2,FALSE),"-")</f>
        <v>SPACE REQUIEM</v>
      </c>
      <c r="D3444" t="str">
        <f>IFERROR(VLOOKUP($B3444,all_raw_csv!$B$2:$AO$2140,3,FALSE),"-")</f>
        <v>iconoclasm</v>
      </c>
      <c r="E3444">
        <f>VLOOKUP($A3444,master_version!$A$1:$B$29,2,FALSE)</f>
        <v>20</v>
      </c>
      <c r="F3444" t="str">
        <f>VLOOKUP(G3444,master_diffculty!$A$1:$C$11,3,FALSE)</f>
        <v>SPH</v>
      </c>
      <c r="G3444">
        <v>3</v>
      </c>
      <c r="H3444">
        <f>IFERROR(IF(VLOOKUP($B3444,all_raw_csv!$B$1:$AO$2074,5+($G3444-1)*7,FALSE)=0,-1,VLOOKUP($B3444,all_raw_csv!$B$1:$AO$2074,5+($G3444-1)*7,FALSE)),"-")</f>
        <v>10</v>
      </c>
      <c r="I3444">
        <f>IFERROR(IF(VLOOKUP($B3444,new_notes_bemaniwiki!$A$1:$J$1937,1+$G3444,FALSE)="-",-1,VLOOKUP($B3444,new_notes_bemaniwiki!$A$1:$J$1937,1+$G3444,FALSE)),"🙇")</f>
        <v>1055</v>
      </c>
      <c r="J3444" t="s">
        <v>3063</v>
      </c>
      <c r="K3444" t="s">
        <v>3063</v>
      </c>
    </row>
    <row r="3445" spans="1:11" x14ac:dyDescent="0.15">
      <c r="A3445" t="str">
        <f>VLOOKUP(B3445,for_vlookup!$A$1:$B$2046,2,FALSE)</f>
        <v>tricoro</v>
      </c>
      <c r="B3445" s="2" t="s">
        <v>1420</v>
      </c>
      <c r="C3445" t="str">
        <f>IFERROR(VLOOKUP(B3445,all_raw_csv!$B$2:$AO$2140,2,FALSE),"-")</f>
        <v>SPACE REQUIEM</v>
      </c>
      <c r="D3445" t="str">
        <f>IFERROR(VLOOKUP($B3445,all_raw_csv!$B$2:$AO$2140,3,FALSE),"-")</f>
        <v>iconoclasm</v>
      </c>
      <c r="E3445">
        <f>VLOOKUP($A3445,master_version!$A$1:$B$29,2,FALSE)</f>
        <v>20</v>
      </c>
      <c r="F3445" t="str">
        <f>VLOOKUP(G3445,master_diffculty!$A$1:$C$11,3,FALSE)</f>
        <v>SPA</v>
      </c>
      <c r="G3445">
        <v>4</v>
      </c>
      <c r="H3445">
        <f>IFERROR(IF(VLOOKUP($B3445,all_raw_csv!$B$1:$AO$2074,5+($G3445-1)*7,FALSE)=0,-1,VLOOKUP($B3445,all_raw_csv!$B$1:$AO$2074,5+($G3445-1)*7,FALSE)),"-")</f>
        <v>12</v>
      </c>
      <c r="I3445">
        <f>IFERROR(IF(VLOOKUP($B3445,new_notes_bemaniwiki!$A$1:$J$1937,1+$G3445,FALSE)="-",-1,VLOOKUP($B3445,new_notes_bemaniwiki!$A$1:$J$1937,1+$G3445,FALSE)),"🙇")</f>
        <v>1968</v>
      </c>
      <c r="J3445" t="s">
        <v>3063</v>
      </c>
      <c r="K3445" t="s">
        <v>3063</v>
      </c>
    </row>
    <row r="3446" spans="1:11" x14ac:dyDescent="0.15">
      <c r="A3446" t="str">
        <f>VLOOKUP(B3446,for_vlookup!$A$1:$B$2046,2,FALSE)</f>
        <v>tricoro</v>
      </c>
      <c r="B3446" s="2" t="s">
        <v>1420</v>
      </c>
      <c r="C3446" t="str">
        <f>IFERROR(VLOOKUP(B3446,all_raw_csv!$B$2:$AO$2140,2,FALSE),"-")</f>
        <v>SPACE REQUIEM</v>
      </c>
      <c r="D3446" t="str">
        <f>IFERROR(VLOOKUP($B3446,all_raw_csv!$B$2:$AO$2140,3,FALSE),"-")</f>
        <v>iconoclasm</v>
      </c>
      <c r="E3446">
        <f>VLOOKUP($A3446,master_version!$A$1:$B$29,2,FALSE)</f>
        <v>20</v>
      </c>
      <c r="F3446" t="str">
        <f>VLOOKUP(G3446,master_diffculty!$A$1:$C$11,3,FALSE)</f>
        <v>SPL</v>
      </c>
      <c r="G3446">
        <v>5</v>
      </c>
      <c r="H3446">
        <f>IFERROR(IF(VLOOKUP($B3446,all_raw_csv!$B$1:$AO$2074,5+($G3446-1)*7,FALSE)=0,-1,VLOOKUP($B3446,all_raw_csv!$B$1:$AO$2074,5+($G3446-1)*7,FALSE)),"-")</f>
        <v>-1</v>
      </c>
      <c r="I3446">
        <f>IFERROR(IF(VLOOKUP($B3446,new_notes_bemaniwiki!$A$1:$J$1937,1+$G3446,FALSE)="-",-1,VLOOKUP($B3446,new_notes_bemaniwiki!$A$1:$J$1937,1+$G3446,FALSE)),"🙇")</f>
        <v>-1</v>
      </c>
      <c r="J3446" t="s">
        <v>3063</v>
      </c>
      <c r="K3446" t="s">
        <v>3063</v>
      </c>
    </row>
    <row r="3447" spans="1:11" x14ac:dyDescent="0.15">
      <c r="A3447" t="str">
        <f>VLOOKUP(B3447,for_vlookup!$A$1:$B$2046,2,FALSE)</f>
        <v>tricoro</v>
      </c>
      <c r="B3447" s="2" t="s">
        <v>1422</v>
      </c>
      <c r="C3447" t="str">
        <f>IFERROR(VLOOKUP(B3447,all_raw_csv!$B$2:$AO$2140,2,FALSE),"-")</f>
        <v>ROMANTIC SCHOOL VARIATIONS</v>
      </c>
      <c r="D3447" t="str">
        <f>IFERROR(VLOOKUP($B3447,all_raw_csv!$B$2:$AO$2140,3,FALSE),"-")</f>
        <v>dj TAKA</v>
      </c>
      <c r="E3447">
        <f>VLOOKUP($A3447,master_version!$A$1:$B$29,2,FALSE)</f>
        <v>20</v>
      </c>
      <c r="F3447" t="str">
        <f>VLOOKUP(G3447,master_diffculty!$A$1:$C$11,3,FALSE)</f>
        <v>SPB</v>
      </c>
      <c r="G3447">
        <v>1</v>
      </c>
      <c r="H3447">
        <f>IFERROR(IF(VLOOKUP($B3447,all_raw_csv!$B$1:$AO$2074,5+($G3447-1)*7,FALSE)=0,-1,VLOOKUP($B3447,all_raw_csv!$B$1:$AO$2074,5+($G3447-1)*7,FALSE)),"-")</f>
        <v>-1</v>
      </c>
      <c r="I3447">
        <f>IFERROR(IF(VLOOKUP($B3447,new_notes_bemaniwiki!$A$1:$J$1937,1+$G3447,FALSE)="-",-1,VLOOKUP($B3447,new_notes_bemaniwiki!$A$1:$J$1937,1+$G3447,FALSE)),"🙇")</f>
        <v>-1</v>
      </c>
      <c r="J3447" t="s">
        <v>3063</v>
      </c>
      <c r="K3447" t="s">
        <v>3063</v>
      </c>
    </row>
    <row r="3448" spans="1:11" x14ac:dyDescent="0.15">
      <c r="A3448" t="str">
        <f>VLOOKUP(B3448,for_vlookup!$A$1:$B$2046,2,FALSE)</f>
        <v>tricoro</v>
      </c>
      <c r="B3448" s="2" t="s">
        <v>1422</v>
      </c>
      <c r="C3448" t="str">
        <f>IFERROR(VLOOKUP(B3448,all_raw_csv!$B$2:$AO$2140,2,FALSE),"-")</f>
        <v>ROMANTIC SCHOOL VARIATIONS</v>
      </c>
      <c r="D3448" t="str">
        <f>IFERROR(VLOOKUP($B3448,all_raw_csv!$B$2:$AO$2140,3,FALSE),"-")</f>
        <v>dj TAKA</v>
      </c>
      <c r="E3448">
        <f>VLOOKUP($A3448,master_version!$A$1:$B$29,2,FALSE)</f>
        <v>20</v>
      </c>
      <c r="F3448" t="str">
        <f>VLOOKUP(G3448,master_diffculty!$A$1:$C$11,3,FALSE)</f>
        <v>SPN</v>
      </c>
      <c r="G3448">
        <v>2</v>
      </c>
      <c r="H3448">
        <f>IFERROR(IF(VLOOKUP($B3448,all_raw_csv!$B$1:$AO$2074,5+($G3448-1)*7,FALSE)=0,-1,VLOOKUP($B3448,all_raw_csv!$B$1:$AO$2074,5+($G3448-1)*7,FALSE)),"-")</f>
        <v>6</v>
      </c>
      <c r="I3448">
        <f>IFERROR(IF(VLOOKUP($B3448,new_notes_bemaniwiki!$A$1:$J$1937,1+$G3448,FALSE)="-",-1,VLOOKUP($B3448,new_notes_bemaniwiki!$A$1:$J$1937,1+$G3448,FALSE)),"🙇")</f>
        <v>584</v>
      </c>
      <c r="J3448" t="s">
        <v>3063</v>
      </c>
      <c r="K3448" t="s">
        <v>3063</v>
      </c>
    </row>
    <row r="3449" spans="1:11" x14ac:dyDescent="0.15">
      <c r="A3449" t="str">
        <f>VLOOKUP(B3449,for_vlookup!$A$1:$B$2046,2,FALSE)</f>
        <v>tricoro</v>
      </c>
      <c r="B3449" s="2" t="s">
        <v>1422</v>
      </c>
      <c r="C3449" t="str">
        <f>IFERROR(VLOOKUP(B3449,all_raw_csv!$B$2:$AO$2140,2,FALSE),"-")</f>
        <v>ROMANTIC SCHOOL VARIATIONS</v>
      </c>
      <c r="D3449" t="str">
        <f>IFERROR(VLOOKUP($B3449,all_raw_csv!$B$2:$AO$2140,3,FALSE),"-")</f>
        <v>dj TAKA</v>
      </c>
      <c r="E3449">
        <f>VLOOKUP($A3449,master_version!$A$1:$B$29,2,FALSE)</f>
        <v>20</v>
      </c>
      <c r="F3449" t="str">
        <f>VLOOKUP(G3449,master_diffculty!$A$1:$C$11,3,FALSE)</f>
        <v>SPH</v>
      </c>
      <c r="G3449">
        <v>3</v>
      </c>
      <c r="H3449">
        <f>IFERROR(IF(VLOOKUP($B3449,all_raw_csv!$B$1:$AO$2074,5+($G3449-1)*7,FALSE)=0,-1,VLOOKUP($B3449,all_raw_csv!$B$1:$AO$2074,5+($G3449-1)*7,FALSE)),"-")</f>
        <v>10</v>
      </c>
      <c r="I3449">
        <f>IFERROR(IF(VLOOKUP($B3449,new_notes_bemaniwiki!$A$1:$J$1937,1+$G3449,FALSE)="-",-1,VLOOKUP($B3449,new_notes_bemaniwiki!$A$1:$J$1937,1+$G3449,FALSE)),"🙇")</f>
        <v>1075</v>
      </c>
      <c r="J3449" t="s">
        <v>3063</v>
      </c>
      <c r="K3449" t="s">
        <v>3063</v>
      </c>
    </row>
    <row r="3450" spans="1:11" x14ac:dyDescent="0.15">
      <c r="A3450" t="str">
        <f>VLOOKUP(B3450,for_vlookup!$A$1:$B$2046,2,FALSE)</f>
        <v>tricoro</v>
      </c>
      <c r="B3450" s="2" t="s">
        <v>1422</v>
      </c>
      <c r="C3450" t="str">
        <f>IFERROR(VLOOKUP(B3450,all_raw_csv!$B$2:$AO$2140,2,FALSE),"-")</f>
        <v>ROMANTIC SCHOOL VARIATIONS</v>
      </c>
      <c r="D3450" t="str">
        <f>IFERROR(VLOOKUP($B3450,all_raw_csv!$B$2:$AO$2140,3,FALSE),"-")</f>
        <v>dj TAKA</v>
      </c>
      <c r="E3450">
        <f>VLOOKUP($A3450,master_version!$A$1:$B$29,2,FALSE)</f>
        <v>20</v>
      </c>
      <c r="F3450" t="str">
        <f>VLOOKUP(G3450,master_diffculty!$A$1:$C$11,3,FALSE)</f>
        <v>SPA</v>
      </c>
      <c r="G3450">
        <v>4</v>
      </c>
      <c r="H3450">
        <f>IFERROR(IF(VLOOKUP($B3450,all_raw_csv!$B$1:$AO$2074,5+($G3450-1)*7,FALSE)=0,-1,VLOOKUP($B3450,all_raw_csv!$B$1:$AO$2074,5+($G3450-1)*7,FALSE)),"-")</f>
        <v>12</v>
      </c>
      <c r="I3450">
        <f>IFERROR(IF(VLOOKUP($B3450,new_notes_bemaniwiki!$A$1:$J$1937,1+$G3450,FALSE)="-",-1,VLOOKUP($B3450,new_notes_bemaniwiki!$A$1:$J$1937,1+$G3450,FALSE)),"🙇")</f>
        <v>1600</v>
      </c>
      <c r="J3450" t="s">
        <v>3063</v>
      </c>
      <c r="K3450" t="s">
        <v>3063</v>
      </c>
    </row>
    <row r="3451" spans="1:11" x14ac:dyDescent="0.15">
      <c r="A3451" t="str">
        <f>VLOOKUP(B3451,for_vlookup!$A$1:$B$2046,2,FALSE)</f>
        <v>tricoro</v>
      </c>
      <c r="B3451" s="2" t="s">
        <v>1422</v>
      </c>
      <c r="C3451" t="str">
        <f>IFERROR(VLOOKUP(B3451,all_raw_csv!$B$2:$AO$2140,2,FALSE),"-")</f>
        <v>ROMANTIC SCHOOL VARIATIONS</v>
      </c>
      <c r="D3451" t="str">
        <f>IFERROR(VLOOKUP($B3451,all_raw_csv!$B$2:$AO$2140,3,FALSE),"-")</f>
        <v>dj TAKA</v>
      </c>
      <c r="E3451">
        <f>VLOOKUP($A3451,master_version!$A$1:$B$29,2,FALSE)</f>
        <v>20</v>
      </c>
      <c r="F3451" t="str">
        <f>VLOOKUP(G3451,master_diffculty!$A$1:$C$11,3,FALSE)</f>
        <v>SPL</v>
      </c>
      <c r="G3451">
        <v>5</v>
      </c>
      <c r="H3451">
        <f>IFERROR(IF(VLOOKUP($B3451,all_raw_csv!$B$1:$AO$2074,5+($G3451-1)*7,FALSE)=0,-1,VLOOKUP($B3451,all_raw_csv!$B$1:$AO$2074,5+($G3451-1)*7,FALSE)),"-")</f>
        <v>-1</v>
      </c>
      <c r="I3451">
        <f>IFERROR(IF(VLOOKUP($B3451,new_notes_bemaniwiki!$A$1:$J$1937,1+$G3451,FALSE)="-",-1,VLOOKUP($B3451,new_notes_bemaniwiki!$A$1:$J$1937,1+$G3451,FALSE)),"🙇")</f>
        <v>-1</v>
      </c>
      <c r="J3451" t="s">
        <v>3063</v>
      </c>
      <c r="K3451" t="s">
        <v>3063</v>
      </c>
    </row>
    <row r="3452" spans="1:11" x14ac:dyDescent="0.15">
      <c r="A3452" t="str">
        <f>VLOOKUP(B3452,for_vlookup!$A$1:$B$2046,2,FALSE)</f>
        <v>tricoro</v>
      </c>
      <c r="B3452" s="2" t="s">
        <v>1431</v>
      </c>
      <c r="C3452" t="str">
        <f>IFERROR(VLOOKUP(B3452,all_raw_csv!$B$2:$AO$2140,2,FALSE),"-")</f>
        <v>ZODIAC ORACLE 7</v>
      </c>
      <c r="D3452" t="str">
        <f>IFERROR(VLOOKUP($B3452,all_raw_csv!$B$2:$AO$2140,3,FALSE),"-")</f>
        <v>ZODIACSYNDICATE</v>
      </c>
      <c r="E3452">
        <f>VLOOKUP($A3452,master_version!$A$1:$B$29,2,FALSE)</f>
        <v>20</v>
      </c>
      <c r="F3452" t="str">
        <f>VLOOKUP(G3452,master_diffculty!$A$1:$C$11,3,FALSE)</f>
        <v>SPB</v>
      </c>
      <c r="G3452">
        <v>1</v>
      </c>
      <c r="H3452">
        <f>IFERROR(IF(VLOOKUP($B3452,all_raw_csv!$B$1:$AO$2074,5+($G3452-1)*7,FALSE)=0,-1,VLOOKUP($B3452,all_raw_csv!$B$1:$AO$2074,5+($G3452-1)*7,FALSE)),"-")</f>
        <v>-1</v>
      </c>
      <c r="I3452">
        <f>IFERROR(IF(VLOOKUP($B3452,new_notes_bemaniwiki!$A$1:$J$1937,1+$G3452,FALSE)="-",-1,VLOOKUP($B3452,new_notes_bemaniwiki!$A$1:$J$1937,1+$G3452,FALSE)),"🙇")</f>
        <v>-1</v>
      </c>
      <c r="J3452" t="s">
        <v>3063</v>
      </c>
      <c r="K3452" t="s">
        <v>3063</v>
      </c>
    </row>
    <row r="3453" spans="1:11" x14ac:dyDescent="0.15">
      <c r="A3453" t="str">
        <f>VLOOKUP(B3453,for_vlookup!$A$1:$B$2046,2,FALSE)</f>
        <v>tricoro</v>
      </c>
      <c r="B3453" s="2" t="s">
        <v>1431</v>
      </c>
      <c r="C3453" t="str">
        <f>IFERROR(VLOOKUP(B3453,all_raw_csv!$B$2:$AO$2140,2,FALSE),"-")</f>
        <v>ZODIAC ORACLE 7</v>
      </c>
      <c r="D3453" t="str">
        <f>IFERROR(VLOOKUP($B3453,all_raw_csv!$B$2:$AO$2140,3,FALSE),"-")</f>
        <v>ZODIACSYNDICATE</v>
      </c>
      <c r="E3453">
        <f>VLOOKUP($A3453,master_version!$A$1:$B$29,2,FALSE)</f>
        <v>20</v>
      </c>
      <c r="F3453" t="str">
        <f>VLOOKUP(G3453,master_diffculty!$A$1:$C$11,3,FALSE)</f>
        <v>SPN</v>
      </c>
      <c r="G3453">
        <v>2</v>
      </c>
      <c r="H3453">
        <f>IFERROR(IF(VLOOKUP($B3453,all_raw_csv!$B$1:$AO$2074,5+($G3453-1)*7,FALSE)=0,-1,VLOOKUP($B3453,all_raw_csv!$B$1:$AO$2074,5+($G3453-1)*7,FALSE)),"-")</f>
        <v>4</v>
      </c>
      <c r="I3453">
        <f>IFERROR(IF(VLOOKUP($B3453,new_notes_bemaniwiki!$A$1:$J$1937,1+$G3453,FALSE)="-",-1,VLOOKUP($B3453,new_notes_bemaniwiki!$A$1:$J$1937,1+$G3453,FALSE)),"🙇")</f>
        <v>345</v>
      </c>
      <c r="J3453" t="s">
        <v>3063</v>
      </c>
      <c r="K3453" t="s">
        <v>3063</v>
      </c>
    </row>
    <row r="3454" spans="1:11" x14ac:dyDescent="0.15">
      <c r="A3454" t="str">
        <f>VLOOKUP(B3454,for_vlookup!$A$1:$B$2046,2,FALSE)</f>
        <v>tricoro</v>
      </c>
      <c r="B3454" s="2" t="s">
        <v>1431</v>
      </c>
      <c r="C3454" t="str">
        <f>IFERROR(VLOOKUP(B3454,all_raw_csv!$B$2:$AO$2140,2,FALSE),"-")</f>
        <v>ZODIAC ORACLE 7</v>
      </c>
      <c r="D3454" t="str">
        <f>IFERROR(VLOOKUP($B3454,all_raw_csv!$B$2:$AO$2140,3,FALSE),"-")</f>
        <v>ZODIACSYNDICATE</v>
      </c>
      <c r="E3454">
        <f>VLOOKUP($A3454,master_version!$A$1:$B$29,2,FALSE)</f>
        <v>20</v>
      </c>
      <c r="F3454" t="str">
        <f>VLOOKUP(G3454,master_diffculty!$A$1:$C$11,3,FALSE)</f>
        <v>SPH</v>
      </c>
      <c r="G3454">
        <v>3</v>
      </c>
      <c r="H3454">
        <f>IFERROR(IF(VLOOKUP($B3454,all_raw_csv!$B$1:$AO$2074,5+($G3454-1)*7,FALSE)=0,-1,VLOOKUP($B3454,all_raw_csv!$B$1:$AO$2074,5+($G3454-1)*7,FALSE)),"-")</f>
        <v>9</v>
      </c>
      <c r="I3454">
        <f>IFERROR(IF(VLOOKUP($B3454,new_notes_bemaniwiki!$A$1:$J$1937,1+$G3454,FALSE)="-",-1,VLOOKUP($B3454,new_notes_bemaniwiki!$A$1:$J$1937,1+$G3454,FALSE)),"🙇")</f>
        <v>1110</v>
      </c>
      <c r="J3454" t="s">
        <v>3063</v>
      </c>
      <c r="K3454" t="s">
        <v>3063</v>
      </c>
    </row>
    <row r="3455" spans="1:11" x14ac:dyDescent="0.15">
      <c r="A3455" t="str">
        <f>VLOOKUP(B3455,for_vlookup!$A$1:$B$2046,2,FALSE)</f>
        <v>tricoro</v>
      </c>
      <c r="B3455" s="2" t="s">
        <v>1431</v>
      </c>
      <c r="C3455" t="str">
        <f>IFERROR(VLOOKUP(B3455,all_raw_csv!$B$2:$AO$2140,2,FALSE),"-")</f>
        <v>ZODIAC ORACLE 7</v>
      </c>
      <c r="D3455" t="str">
        <f>IFERROR(VLOOKUP($B3455,all_raw_csv!$B$2:$AO$2140,3,FALSE),"-")</f>
        <v>ZODIACSYNDICATE</v>
      </c>
      <c r="E3455">
        <f>VLOOKUP($A3455,master_version!$A$1:$B$29,2,FALSE)</f>
        <v>20</v>
      </c>
      <c r="F3455" t="str">
        <f>VLOOKUP(G3455,master_diffculty!$A$1:$C$11,3,FALSE)</f>
        <v>SPA</v>
      </c>
      <c r="G3455">
        <v>4</v>
      </c>
      <c r="H3455">
        <f>IFERROR(IF(VLOOKUP($B3455,all_raw_csv!$B$1:$AO$2074,5+($G3455-1)*7,FALSE)=0,-1,VLOOKUP($B3455,all_raw_csv!$B$1:$AO$2074,5+($G3455-1)*7,FALSE)),"-")</f>
        <v>12</v>
      </c>
      <c r="I3455">
        <f>IFERROR(IF(VLOOKUP($B3455,new_notes_bemaniwiki!$A$1:$J$1937,1+$G3455,FALSE)="-",-1,VLOOKUP($B3455,new_notes_bemaniwiki!$A$1:$J$1937,1+$G3455,FALSE)),"🙇")</f>
        <v>1632</v>
      </c>
      <c r="J3455" t="s">
        <v>3063</v>
      </c>
      <c r="K3455" t="s">
        <v>3063</v>
      </c>
    </row>
    <row r="3456" spans="1:11" x14ac:dyDescent="0.15">
      <c r="A3456" t="str">
        <f>VLOOKUP(B3456,for_vlookup!$A$1:$B$2046,2,FALSE)</f>
        <v>tricoro</v>
      </c>
      <c r="B3456" s="2" t="s">
        <v>1431</v>
      </c>
      <c r="C3456" t="str">
        <f>IFERROR(VLOOKUP(B3456,all_raw_csv!$B$2:$AO$2140,2,FALSE),"-")</f>
        <v>ZODIAC ORACLE 7</v>
      </c>
      <c r="D3456" t="str">
        <f>IFERROR(VLOOKUP($B3456,all_raw_csv!$B$2:$AO$2140,3,FALSE),"-")</f>
        <v>ZODIACSYNDICATE</v>
      </c>
      <c r="E3456">
        <f>VLOOKUP($A3456,master_version!$A$1:$B$29,2,FALSE)</f>
        <v>20</v>
      </c>
      <c r="F3456" t="str">
        <f>VLOOKUP(G3456,master_diffculty!$A$1:$C$11,3,FALSE)</f>
        <v>SPL</v>
      </c>
      <c r="G3456">
        <v>5</v>
      </c>
      <c r="H3456">
        <f>IFERROR(IF(VLOOKUP($B3456,all_raw_csv!$B$1:$AO$2074,5+($G3456-1)*7,FALSE)=0,-1,VLOOKUP($B3456,all_raw_csv!$B$1:$AO$2074,5+($G3456-1)*7,FALSE)),"-")</f>
        <v>-1</v>
      </c>
      <c r="I3456">
        <f>IFERROR(IF(VLOOKUP($B3456,new_notes_bemaniwiki!$A$1:$J$1937,1+$G3456,FALSE)="-",-1,VLOOKUP($B3456,new_notes_bemaniwiki!$A$1:$J$1937,1+$G3456,FALSE)),"🙇")</f>
        <v>-1</v>
      </c>
      <c r="J3456" t="s">
        <v>3063</v>
      </c>
      <c r="K3456" t="s">
        <v>3063</v>
      </c>
    </row>
    <row r="3457" spans="1:11" x14ac:dyDescent="0.15">
      <c r="A3457" t="str">
        <f>VLOOKUP(B3457,for_vlookup!$A$1:$B$2046,2,FALSE)</f>
        <v>tricoro</v>
      </c>
      <c r="B3457" s="2" t="s">
        <v>1427</v>
      </c>
      <c r="C3457" t="str">
        <f>IFERROR(VLOOKUP(B3457,all_raw_csv!$B$2:$AO$2140,2,FALSE),"-")</f>
        <v>お米タル</v>
      </c>
      <c r="D3457" t="str">
        <f>IFERROR(VLOOKUP($B3457,all_raw_csv!$B$2:$AO$2140,3,FALSE),"-")</f>
        <v>大日本鉄倶楽部【あさき＆９６】</v>
      </c>
      <c r="E3457">
        <f>VLOOKUP($A3457,master_version!$A$1:$B$29,2,FALSE)</f>
        <v>20</v>
      </c>
      <c r="F3457" t="str">
        <f>VLOOKUP(G3457,master_diffculty!$A$1:$C$11,3,FALSE)</f>
        <v>SPB</v>
      </c>
      <c r="G3457">
        <v>1</v>
      </c>
      <c r="H3457">
        <f>IFERROR(IF(VLOOKUP($B3457,all_raw_csv!$B$1:$AO$2074,5+($G3457-1)*7,FALSE)=0,-1,VLOOKUP($B3457,all_raw_csv!$B$1:$AO$2074,5+($G3457-1)*7,FALSE)),"-")</f>
        <v>-1</v>
      </c>
      <c r="I3457">
        <f>IFERROR(IF(VLOOKUP($B3457,new_notes_bemaniwiki!$A$1:$J$1937,1+$G3457,FALSE)="-",-1,VLOOKUP($B3457,new_notes_bemaniwiki!$A$1:$J$1937,1+$G3457,FALSE)),"🙇")</f>
        <v>-1</v>
      </c>
      <c r="J3457" t="s">
        <v>3063</v>
      </c>
      <c r="K3457" t="s">
        <v>3063</v>
      </c>
    </row>
    <row r="3458" spans="1:11" x14ac:dyDescent="0.15">
      <c r="A3458" t="str">
        <f>VLOOKUP(B3458,for_vlookup!$A$1:$B$2046,2,FALSE)</f>
        <v>tricoro</v>
      </c>
      <c r="B3458" s="2" t="s">
        <v>1427</v>
      </c>
      <c r="C3458" t="str">
        <f>IFERROR(VLOOKUP(B3458,all_raw_csv!$B$2:$AO$2140,2,FALSE),"-")</f>
        <v>お米タル</v>
      </c>
      <c r="D3458" t="str">
        <f>IFERROR(VLOOKUP($B3458,all_raw_csv!$B$2:$AO$2140,3,FALSE),"-")</f>
        <v>大日本鉄倶楽部【あさき＆９６】</v>
      </c>
      <c r="E3458">
        <f>VLOOKUP($A3458,master_version!$A$1:$B$29,2,FALSE)</f>
        <v>20</v>
      </c>
      <c r="F3458" t="str">
        <f>VLOOKUP(G3458,master_diffculty!$A$1:$C$11,3,FALSE)</f>
        <v>SPN</v>
      </c>
      <c r="G3458">
        <v>2</v>
      </c>
      <c r="H3458">
        <f>IFERROR(IF(VLOOKUP($B3458,all_raw_csv!$B$1:$AO$2074,5+($G3458-1)*7,FALSE)=0,-1,VLOOKUP($B3458,all_raw_csv!$B$1:$AO$2074,5+($G3458-1)*7,FALSE)),"-")</f>
        <v>5</v>
      </c>
      <c r="I3458">
        <f>IFERROR(IF(VLOOKUP($B3458,new_notes_bemaniwiki!$A$1:$J$1937,1+$G3458,FALSE)="-",-1,VLOOKUP($B3458,new_notes_bemaniwiki!$A$1:$J$1937,1+$G3458,FALSE)),"🙇")</f>
        <v>459</v>
      </c>
      <c r="J3458" t="s">
        <v>3063</v>
      </c>
      <c r="K3458" t="s">
        <v>3063</v>
      </c>
    </row>
    <row r="3459" spans="1:11" x14ac:dyDescent="0.15">
      <c r="A3459" t="str">
        <f>VLOOKUP(B3459,for_vlookup!$A$1:$B$2046,2,FALSE)</f>
        <v>tricoro</v>
      </c>
      <c r="B3459" s="2" t="s">
        <v>1427</v>
      </c>
      <c r="C3459" t="str">
        <f>IFERROR(VLOOKUP(B3459,all_raw_csv!$B$2:$AO$2140,2,FALSE),"-")</f>
        <v>お米タル</v>
      </c>
      <c r="D3459" t="str">
        <f>IFERROR(VLOOKUP($B3459,all_raw_csv!$B$2:$AO$2140,3,FALSE),"-")</f>
        <v>大日本鉄倶楽部【あさき＆９６】</v>
      </c>
      <c r="E3459">
        <f>VLOOKUP($A3459,master_version!$A$1:$B$29,2,FALSE)</f>
        <v>20</v>
      </c>
      <c r="F3459" t="str">
        <f>VLOOKUP(G3459,master_diffculty!$A$1:$C$11,3,FALSE)</f>
        <v>SPH</v>
      </c>
      <c r="G3459">
        <v>3</v>
      </c>
      <c r="H3459">
        <f>IFERROR(IF(VLOOKUP($B3459,all_raw_csv!$B$1:$AO$2074,5+($G3459-1)*7,FALSE)=0,-1,VLOOKUP($B3459,all_raw_csv!$B$1:$AO$2074,5+($G3459-1)*7,FALSE)),"-")</f>
        <v>8</v>
      </c>
      <c r="I3459">
        <f>IFERROR(IF(VLOOKUP($B3459,new_notes_bemaniwiki!$A$1:$J$1937,1+$G3459,FALSE)="-",-1,VLOOKUP($B3459,new_notes_bemaniwiki!$A$1:$J$1937,1+$G3459,FALSE)),"🙇")</f>
        <v>812</v>
      </c>
      <c r="J3459" t="s">
        <v>3063</v>
      </c>
      <c r="K3459" t="s">
        <v>3063</v>
      </c>
    </row>
    <row r="3460" spans="1:11" x14ac:dyDescent="0.15">
      <c r="A3460" t="str">
        <f>VLOOKUP(B3460,for_vlookup!$A$1:$B$2046,2,FALSE)</f>
        <v>tricoro</v>
      </c>
      <c r="B3460" s="2" t="s">
        <v>1427</v>
      </c>
      <c r="C3460" t="str">
        <f>IFERROR(VLOOKUP(B3460,all_raw_csv!$B$2:$AO$2140,2,FALSE),"-")</f>
        <v>お米タル</v>
      </c>
      <c r="D3460" t="str">
        <f>IFERROR(VLOOKUP($B3460,all_raw_csv!$B$2:$AO$2140,3,FALSE),"-")</f>
        <v>大日本鉄倶楽部【あさき＆９６】</v>
      </c>
      <c r="E3460">
        <f>VLOOKUP($A3460,master_version!$A$1:$B$29,2,FALSE)</f>
        <v>20</v>
      </c>
      <c r="F3460" t="str">
        <f>VLOOKUP(G3460,master_diffculty!$A$1:$C$11,3,FALSE)</f>
        <v>SPA</v>
      </c>
      <c r="G3460">
        <v>4</v>
      </c>
      <c r="H3460">
        <f>IFERROR(IF(VLOOKUP($B3460,all_raw_csv!$B$1:$AO$2074,5+($G3460-1)*7,FALSE)=0,-1,VLOOKUP($B3460,all_raw_csv!$B$1:$AO$2074,5+($G3460-1)*7,FALSE)),"-")</f>
        <v>10</v>
      </c>
      <c r="I3460">
        <f>IFERROR(IF(VLOOKUP($B3460,new_notes_bemaniwiki!$A$1:$J$1937,1+$G3460,FALSE)="-",-1,VLOOKUP($B3460,new_notes_bemaniwiki!$A$1:$J$1937,1+$G3460,FALSE)),"🙇")</f>
        <v>1122</v>
      </c>
      <c r="J3460" t="s">
        <v>3063</v>
      </c>
      <c r="K3460" t="s">
        <v>3063</v>
      </c>
    </row>
    <row r="3461" spans="1:11" x14ac:dyDescent="0.15">
      <c r="A3461" t="str">
        <f>VLOOKUP(B3461,for_vlookup!$A$1:$B$2046,2,FALSE)</f>
        <v>tricoro</v>
      </c>
      <c r="B3461" s="2" t="s">
        <v>1427</v>
      </c>
      <c r="C3461" t="str">
        <f>IFERROR(VLOOKUP(B3461,all_raw_csv!$B$2:$AO$2140,2,FALSE),"-")</f>
        <v>お米タル</v>
      </c>
      <c r="D3461" t="str">
        <f>IFERROR(VLOOKUP($B3461,all_raw_csv!$B$2:$AO$2140,3,FALSE),"-")</f>
        <v>大日本鉄倶楽部【あさき＆９６】</v>
      </c>
      <c r="E3461">
        <f>VLOOKUP($A3461,master_version!$A$1:$B$29,2,FALSE)</f>
        <v>20</v>
      </c>
      <c r="F3461" t="str">
        <f>VLOOKUP(G3461,master_diffculty!$A$1:$C$11,3,FALSE)</f>
        <v>SPL</v>
      </c>
      <c r="G3461">
        <v>5</v>
      </c>
      <c r="H3461">
        <f>IFERROR(IF(VLOOKUP($B3461,all_raw_csv!$B$1:$AO$2074,5+($G3461-1)*7,FALSE)=0,-1,VLOOKUP($B3461,all_raw_csv!$B$1:$AO$2074,5+($G3461-1)*7,FALSE)),"-")</f>
        <v>12</v>
      </c>
      <c r="I3461">
        <f>IFERROR(IF(VLOOKUP($B3461,new_notes_bemaniwiki!$A$1:$J$1937,1+$G3461,FALSE)="-",-1,VLOOKUP($B3461,new_notes_bemaniwiki!$A$1:$J$1937,1+$G3461,FALSE)),"🙇")</f>
        <v>1907</v>
      </c>
      <c r="J3461" t="s">
        <v>3063</v>
      </c>
      <c r="K3461" t="s">
        <v>3063</v>
      </c>
    </row>
    <row r="3462" spans="1:11" x14ac:dyDescent="0.15">
      <c r="A3462" t="str">
        <f>VLOOKUP(B3462,for_vlookup!$A$1:$B$2046,2,FALSE)</f>
        <v>tricoro</v>
      </c>
      <c r="B3462" s="2" t="s">
        <v>1434</v>
      </c>
      <c r="C3462" t="str">
        <f>IFERROR(VLOOKUP(B3462,all_raw_csv!$B$2:$AO$2140,2,FALSE),"-")</f>
        <v>電波</v>
      </c>
      <c r="D3462" t="str">
        <f>IFERROR(VLOOKUP($B3462,all_raw_csv!$B$2:$AO$2140,3,FALSE),"-")</f>
        <v>ARM feat. 山本椛 + Brasscapsule</v>
      </c>
      <c r="E3462">
        <f>VLOOKUP($A3462,master_version!$A$1:$B$29,2,FALSE)</f>
        <v>20</v>
      </c>
      <c r="F3462" t="str">
        <f>VLOOKUP(G3462,master_diffculty!$A$1:$C$11,3,FALSE)</f>
        <v>SPB</v>
      </c>
      <c r="G3462">
        <v>1</v>
      </c>
      <c r="H3462">
        <f>IFERROR(IF(VLOOKUP($B3462,all_raw_csv!$B$1:$AO$2074,5+($G3462-1)*7,FALSE)=0,-1,VLOOKUP($B3462,all_raw_csv!$B$1:$AO$2074,5+($G3462-1)*7,FALSE)),"-")</f>
        <v>-1</v>
      </c>
      <c r="I3462">
        <f>IFERROR(IF(VLOOKUP($B3462,new_notes_bemaniwiki!$A$1:$J$1937,1+$G3462,FALSE)="-",-1,VLOOKUP($B3462,new_notes_bemaniwiki!$A$1:$J$1937,1+$G3462,FALSE)),"🙇")</f>
        <v>-1</v>
      </c>
      <c r="J3462" t="s">
        <v>3063</v>
      </c>
      <c r="K3462" t="s">
        <v>3063</v>
      </c>
    </row>
    <row r="3463" spans="1:11" x14ac:dyDescent="0.15">
      <c r="A3463" t="str">
        <f>VLOOKUP(B3463,for_vlookup!$A$1:$B$2046,2,FALSE)</f>
        <v>tricoro</v>
      </c>
      <c r="B3463" s="2" t="s">
        <v>1434</v>
      </c>
      <c r="C3463" t="str">
        <f>IFERROR(VLOOKUP(B3463,all_raw_csv!$B$2:$AO$2140,2,FALSE),"-")</f>
        <v>電波</v>
      </c>
      <c r="D3463" t="str">
        <f>IFERROR(VLOOKUP($B3463,all_raw_csv!$B$2:$AO$2140,3,FALSE),"-")</f>
        <v>ARM feat. 山本椛 + Brasscapsule</v>
      </c>
      <c r="E3463">
        <f>VLOOKUP($A3463,master_version!$A$1:$B$29,2,FALSE)</f>
        <v>20</v>
      </c>
      <c r="F3463" t="str">
        <f>VLOOKUP(G3463,master_diffculty!$A$1:$C$11,3,FALSE)</f>
        <v>SPN</v>
      </c>
      <c r="G3463">
        <v>2</v>
      </c>
      <c r="H3463">
        <f>IFERROR(IF(VLOOKUP($B3463,all_raw_csv!$B$1:$AO$2074,5+($G3463-1)*7,FALSE)=0,-1,VLOOKUP($B3463,all_raw_csv!$B$1:$AO$2074,5+($G3463-1)*7,FALSE)),"-")</f>
        <v>4</v>
      </c>
      <c r="I3463">
        <f>IFERROR(IF(VLOOKUP($B3463,new_notes_bemaniwiki!$A$1:$J$1937,1+$G3463,FALSE)="-",-1,VLOOKUP($B3463,new_notes_bemaniwiki!$A$1:$J$1937,1+$G3463,FALSE)),"🙇")</f>
        <v>331</v>
      </c>
      <c r="J3463" t="s">
        <v>3063</v>
      </c>
      <c r="K3463" t="s">
        <v>3063</v>
      </c>
    </row>
    <row r="3464" spans="1:11" x14ac:dyDescent="0.15">
      <c r="A3464" t="str">
        <f>VLOOKUP(B3464,for_vlookup!$A$1:$B$2046,2,FALSE)</f>
        <v>tricoro</v>
      </c>
      <c r="B3464" s="2" t="s">
        <v>1434</v>
      </c>
      <c r="C3464" t="str">
        <f>IFERROR(VLOOKUP(B3464,all_raw_csv!$B$2:$AO$2140,2,FALSE),"-")</f>
        <v>電波</v>
      </c>
      <c r="D3464" t="str">
        <f>IFERROR(VLOOKUP($B3464,all_raw_csv!$B$2:$AO$2140,3,FALSE),"-")</f>
        <v>ARM feat. 山本椛 + Brasscapsule</v>
      </c>
      <c r="E3464">
        <f>VLOOKUP($A3464,master_version!$A$1:$B$29,2,FALSE)</f>
        <v>20</v>
      </c>
      <c r="F3464" t="str">
        <f>VLOOKUP(G3464,master_diffculty!$A$1:$C$11,3,FALSE)</f>
        <v>SPH</v>
      </c>
      <c r="G3464">
        <v>3</v>
      </c>
      <c r="H3464">
        <f>IFERROR(IF(VLOOKUP($B3464,all_raw_csv!$B$1:$AO$2074,5+($G3464-1)*7,FALSE)=0,-1,VLOOKUP($B3464,all_raw_csv!$B$1:$AO$2074,5+($G3464-1)*7,FALSE)),"-")</f>
        <v>8</v>
      </c>
      <c r="I3464">
        <f>IFERROR(IF(VLOOKUP($B3464,new_notes_bemaniwiki!$A$1:$J$1937,1+$G3464,FALSE)="-",-1,VLOOKUP($B3464,new_notes_bemaniwiki!$A$1:$J$1937,1+$G3464,FALSE)),"🙇")</f>
        <v>737</v>
      </c>
      <c r="J3464" t="s">
        <v>3063</v>
      </c>
      <c r="K3464" t="s">
        <v>3063</v>
      </c>
    </row>
    <row r="3465" spans="1:11" x14ac:dyDescent="0.15">
      <c r="A3465" t="str">
        <f>VLOOKUP(B3465,for_vlookup!$A$1:$B$2046,2,FALSE)</f>
        <v>tricoro</v>
      </c>
      <c r="B3465" s="2" t="s">
        <v>1434</v>
      </c>
      <c r="C3465" t="str">
        <f>IFERROR(VLOOKUP(B3465,all_raw_csv!$B$2:$AO$2140,2,FALSE),"-")</f>
        <v>電波</v>
      </c>
      <c r="D3465" t="str">
        <f>IFERROR(VLOOKUP($B3465,all_raw_csv!$B$2:$AO$2140,3,FALSE),"-")</f>
        <v>ARM feat. 山本椛 + Brasscapsule</v>
      </c>
      <c r="E3465">
        <f>VLOOKUP($A3465,master_version!$A$1:$B$29,2,FALSE)</f>
        <v>20</v>
      </c>
      <c r="F3465" t="str">
        <f>VLOOKUP(G3465,master_diffculty!$A$1:$C$11,3,FALSE)</f>
        <v>SPA</v>
      </c>
      <c r="G3465">
        <v>4</v>
      </c>
      <c r="H3465">
        <f>IFERROR(IF(VLOOKUP($B3465,all_raw_csv!$B$1:$AO$2074,5+($G3465-1)*7,FALSE)=0,-1,VLOOKUP($B3465,all_raw_csv!$B$1:$AO$2074,5+($G3465-1)*7,FALSE)),"-")</f>
        <v>11</v>
      </c>
      <c r="I3465">
        <f>IFERROR(IF(VLOOKUP($B3465,new_notes_bemaniwiki!$A$1:$J$1937,1+$G3465,FALSE)="-",-1,VLOOKUP($B3465,new_notes_bemaniwiki!$A$1:$J$1937,1+$G3465,FALSE)),"🙇")</f>
        <v>1271</v>
      </c>
      <c r="J3465" t="s">
        <v>3063</v>
      </c>
      <c r="K3465" t="s">
        <v>3063</v>
      </c>
    </row>
    <row r="3466" spans="1:11" x14ac:dyDescent="0.15">
      <c r="A3466" t="str">
        <f>VLOOKUP(B3466,for_vlookup!$A$1:$B$2046,2,FALSE)</f>
        <v>tricoro</v>
      </c>
      <c r="B3466" s="2" t="s">
        <v>1434</v>
      </c>
      <c r="C3466" t="str">
        <f>IFERROR(VLOOKUP(B3466,all_raw_csv!$B$2:$AO$2140,2,FALSE),"-")</f>
        <v>電波</v>
      </c>
      <c r="D3466" t="str">
        <f>IFERROR(VLOOKUP($B3466,all_raw_csv!$B$2:$AO$2140,3,FALSE),"-")</f>
        <v>ARM feat. 山本椛 + Brasscapsule</v>
      </c>
      <c r="E3466">
        <f>VLOOKUP($A3466,master_version!$A$1:$B$29,2,FALSE)</f>
        <v>20</v>
      </c>
      <c r="F3466" t="str">
        <f>VLOOKUP(G3466,master_diffculty!$A$1:$C$11,3,FALSE)</f>
        <v>SPL</v>
      </c>
      <c r="G3466">
        <v>5</v>
      </c>
      <c r="H3466">
        <f>IFERROR(IF(VLOOKUP($B3466,all_raw_csv!$B$1:$AO$2074,5+($G3466-1)*7,FALSE)=0,-1,VLOOKUP($B3466,all_raw_csv!$B$1:$AO$2074,5+($G3466-1)*7,FALSE)),"-")</f>
        <v>-1</v>
      </c>
      <c r="I3466">
        <f>IFERROR(IF(VLOOKUP($B3466,new_notes_bemaniwiki!$A$1:$J$1937,1+$G3466,FALSE)="-",-1,VLOOKUP($B3466,new_notes_bemaniwiki!$A$1:$J$1937,1+$G3466,FALSE)),"🙇")</f>
        <v>-1</v>
      </c>
      <c r="J3466" t="s">
        <v>3063</v>
      </c>
      <c r="K3466" t="s">
        <v>3063</v>
      </c>
    </row>
    <row r="3467" spans="1:11" x14ac:dyDescent="0.15">
      <c r="A3467" t="str">
        <f>VLOOKUP(B3467,for_vlookup!$A$1:$B$2046,2,FALSE)</f>
        <v>tricoro</v>
      </c>
      <c r="B3467" s="2" t="s">
        <v>1436</v>
      </c>
      <c r="C3467" t="str">
        <f>IFERROR(VLOOKUP(B3467,all_raw_csv!$B$2:$AO$2140,2,FALSE),"-")</f>
        <v>Hi-ν BLEEP</v>
      </c>
      <c r="D3467" t="str">
        <f>IFERROR(VLOOKUP($B3467,all_raw_csv!$B$2:$AO$2140,3,FALSE),"-")</f>
        <v>ギュ～っとしたいPrim</v>
      </c>
      <c r="E3467">
        <f>VLOOKUP($A3467,master_version!$A$1:$B$29,2,FALSE)</f>
        <v>20</v>
      </c>
      <c r="F3467" t="str">
        <f>VLOOKUP(G3467,master_diffculty!$A$1:$C$11,3,FALSE)</f>
        <v>SPB</v>
      </c>
      <c r="G3467">
        <v>1</v>
      </c>
      <c r="H3467">
        <f>IFERROR(IF(VLOOKUP($B3467,all_raw_csv!$B$1:$AO$2074,5+($G3467-1)*7,FALSE)=0,-1,VLOOKUP($B3467,all_raw_csv!$B$1:$AO$2074,5+($G3467-1)*7,FALSE)),"-")</f>
        <v>-1</v>
      </c>
      <c r="I3467">
        <f>IFERROR(IF(VLOOKUP($B3467,new_notes_bemaniwiki!$A$1:$J$1937,1+$G3467,FALSE)="-",-1,VLOOKUP($B3467,new_notes_bemaniwiki!$A$1:$J$1937,1+$G3467,FALSE)),"🙇")</f>
        <v>-1</v>
      </c>
      <c r="J3467" t="s">
        <v>3063</v>
      </c>
      <c r="K3467" t="s">
        <v>3063</v>
      </c>
    </row>
    <row r="3468" spans="1:11" x14ac:dyDescent="0.15">
      <c r="A3468" t="str">
        <f>VLOOKUP(B3468,for_vlookup!$A$1:$B$2046,2,FALSE)</f>
        <v>tricoro</v>
      </c>
      <c r="B3468" s="2" t="s">
        <v>1436</v>
      </c>
      <c r="C3468" t="str">
        <f>IFERROR(VLOOKUP(B3468,all_raw_csv!$B$2:$AO$2140,2,FALSE),"-")</f>
        <v>Hi-ν BLEEP</v>
      </c>
      <c r="D3468" t="str">
        <f>IFERROR(VLOOKUP($B3468,all_raw_csv!$B$2:$AO$2140,3,FALSE),"-")</f>
        <v>ギュ～っとしたいPrim</v>
      </c>
      <c r="E3468">
        <f>VLOOKUP($A3468,master_version!$A$1:$B$29,2,FALSE)</f>
        <v>20</v>
      </c>
      <c r="F3468" t="str">
        <f>VLOOKUP(G3468,master_diffculty!$A$1:$C$11,3,FALSE)</f>
        <v>SPN</v>
      </c>
      <c r="G3468">
        <v>2</v>
      </c>
      <c r="H3468">
        <f>IFERROR(IF(VLOOKUP($B3468,all_raw_csv!$B$1:$AO$2074,5+($G3468-1)*7,FALSE)=0,-1,VLOOKUP($B3468,all_raw_csv!$B$1:$AO$2074,5+($G3468-1)*7,FALSE)),"-")</f>
        <v>6</v>
      </c>
      <c r="I3468">
        <f>IFERROR(IF(VLOOKUP($B3468,new_notes_bemaniwiki!$A$1:$J$1937,1+$G3468,FALSE)="-",-1,VLOOKUP($B3468,new_notes_bemaniwiki!$A$1:$J$1937,1+$G3468,FALSE)),"🙇")</f>
        <v>751</v>
      </c>
      <c r="J3468" t="s">
        <v>3063</v>
      </c>
      <c r="K3468" t="s">
        <v>3063</v>
      </c>
    </row>
    <row r="3469" spans="1:11" x14ac:dyDescent="0.15">
      <c r="A3469" t="str">
        <f>VLOOKUP(B3469,for_vlookup!$A$1:$B$2046,2,FALSE)</f>
        <v>tricoro</v>
      </c>
      <c r="B3469" s="2" t="s">
        <v>1436</v>
      </c>
      <c r="C3469" t="str">
        <f>IFERROR(VLOOKUP(B3469,all_raw_csv!$B$2:$AO$2140,2,FALSE),"-")</f>
        <v>Hi-ν BLEEP</v>
      </c>
      <c r="D3469" t="str">
        <f>IFERROR(VLOOKUP($B3469,all_raw_csv!$B$2:$AO$2140,3,FALSE),"-")</f>
        <v>ギュ～っとしたいPrim</v>
      </c>
      <c r="E3469">
        <f>VLOOKUP($A3469,master_version!$A$1:$B$29,2,FALSE)</f>
        <v>20</v>
      </c>
      <c r="F3469" t="str">
        <f>VLOOKUP(G3469,master_diffculty!$A$1:$C$11,3,FALSE)</f>
        <v>SPH</v>
      </c>
      <c r="G3469">
        <v>3</v>
      </c>
      <c r="H3469">
        <f>IFERROR(IF(VLOOKUP($B3469,all_raw_csv!$B$1:$AO$2074,5+($G3469-1)*7,FALSE)=0,-1,VLOOKUP($B3469,all_raw_csv!$B$1:$AO$2074,5+($G3469-1)*7,FALSE)),"-")</f>
        <v>10</v>
      </c>
      <c r="I3469">
        <f>IFERROR(IF(VLOOKUP($B3469,new_notes_bemaniwiki!$A$1:$J$1937,1+$G3469,FALSE)="-",-1,VLOOKUP($B3469,new_notes_bemaniwiki!$A$1:$J$1937,1+$G3469,FALSE)),"🙇")</f>
        <v>1359</v>
      </c>
      <c r="J3469" t="s">
        <v>3063</v>
      </c>
      <c r="K3469" t="s">
        <v>3063</v>
      </c>
    </row>
    <row r="3470" spans="1:11" x14ac:dyDescent="0.15">
      <c r="A3470" t="str">
        <f>VLOOKUP(B3470,for_vlookup!$A$1:$B$2046,2,FALSE)</f>
        <v>tricoro</v>
      </c>
      <c r="B3470" s="2" t="s">
        <v>1436</v>
      </c>
      <c r="C3470" t="str">
        <f>IFERROR(VLOOKUP(B3470,all_raw_csv!$B$2:$AO$2140,2,FALSE),"-")</f>
        <v>Hi-ν BLEEP</v>
      </c>
      <c r="D3470" t="str">
        <f>IFERROR(VLOOKUP($B3470,all_raw_csv!$B$2:$AO$2140,3,FALSE),"-")</f>
        <v>ギュ～っとしたいPrim</v>
      </c>
      <c r="E3470">
        <f>VLOOKUP($A3470,master_version!$A$1:$B$29,2,FALSE)</f>
        <v>20</v>
      </c>
      <c r="F3470" t="str">
        <f>VLOOKUP(G3470,master_diffculty!$A$1:$C$11,3,FALSE)</f>
        <v>SPA</v>
      </c>
      <c r="G3470">
        <v>4</v>
      </c>
      <c r="H3470">
        <f>IFERROR(IF(VLOOKUP($B3470,all_raw_csv!$B$1:$AO$2074,5+($G3470-1)*7,FALSE)=0,-1,VLOOKUP($B3470,all_raw_csv!$B$1:$AO$2074,5+($G3470-1)*7,FALSE)),"-")</f>
        <v>12</v>
      </c>
      <c r="I3470">
        <f>IFERROR(IF(VLOOKUP($B3470,new_notes_bemaniwiki!$A$1:$J$1937,1+$G3470,FALSE)="-",-1,VLOOKUP($B3470,new_notes_bemaniwiki!$A$1:$J$1937,1+$G3470,FALSE)),"🙇")</f>
        <v>1988</v>
      </c>
      <c r="J3470" t="s">
        <v>3063</v>
      </c>
      <c r="K3470" t="s">
        <v>3063</v>
      </c>
    </row>
    <row r="3471" spans="1:11" x14ac:dyDescent="0.15">
      <c r="A3471" t="str">
        <f>VLOOKUP(B3471,for_vlookup!$A$1:$B$2046,2,FALSE)</f>
        <v>tricoro</v>
      </c>
      <c r="B3471" s="2" t="s">
        <v>1436</v>
      </c>
      <c r="C3471" t="str">
        <f>IFERROR(VLOOKUP(B3471,all_raw_csv!$B$2:$AO$2140,2,FALSE),"-")</f>
        <v>Hi-ν BLEEP</v>
      </c>
      <c r="D3471" t="str">
        <f>IFERROR(VLOOKUP($B3471,all_raw_csv!$B$2:$AO$2140,3,FALSE),"-")</f>
        <v>ギュ～っとしたいPrim</v>
      </c>
      <c r="E3471">
        <f>VLOOKUP($A3471,master_version!$A$1:$B$29,2,FALSE)</f>
        <v>20</v>
      </c>
      <c r="F3471" t="str">
        <f>VLOOKUP(G3471,master_diffculty!$A$1:$C$11,3,FALSE)</f>
        <v>SPL</v>
      </c>
      <c r="G3471">
        <v>5</v>
      </c>
      <c r="H3471">
        <f>IFERROR(IF(VLOOKUP($B3471,all_raw_csv!$B$1:$AO$2074,5+($G3471-1)*7,FALSE)=0,-1,VLOOKUP($B3471,all_raw_csv!$B$1:$AO$2074,5+($G3471-1)*7,FALSE)),"-")</f>
        <v>-1</v>
      </c>
      <c r="I3471">
        <f>IFERROR(IF(VLOOKUP($B3471,new_notes_bemaniwiki!$A$1:$J$1937,1+$G3471,FALSE)="-",-1,VLOOKUP($B3471,new_notes_bemaniwiki!$A$1:$J$1937,1+$G3471,FALSE)),"🙇")</f>
        <v>-1</v>
      </c>
      <c r="J3471" t="s">
        <v>3063</v>
      </c>
      <c r="K3471" t="s">
        <v>3063</v>
      </c>
    </row>
    <row r="3472" spans="1:11" x14ac:dyDescent="0.15">
      <c r="A3472" t="str">
        <f>VLOOKUP(B3472,for_vlookup!$A$1:$B$2046,2,FALSE)</f>
        <v>tricoro</v>
      </c>
      <c r="B3472" s="2" t="s">
        <v>1439</v>
      </c>
      <c r="C3472" t="str">
        <f>IFERROR(VLOOKUP(B3472,all_raw_csv!$B$2:$AO$2140,2,FALSE),"-")</f>
        <v>TOY CONTEMPORARY</v>
      </c>
      <c r="D3472" t="str">
        <f>IFERROR(VLOOKUP($B3472,all_raw_csv!$B$2:$AO$2140,3,FALSE),"-")</f>
        <v>Cait Sith</v>
      </c>
      <c r="E3472">
        <f>VLOOKUP($A3472,master_version!$A$1:$B$29,2,FALSE)</f>
        <v>20</v>
      </c>
      <c r="F3472" t="str">
        <f>VLOOKUP(G3472,master_diffculty!$A$1:$C$11,3,FALSE)</f>
        <v>SPB</v>
      </c>
      <c r="G3472">
        <v>1</v>
      </c>
      <c r="H3472">
        <f>IFERROR(IF(VLOOKUP($B3472,all_raw_csv!$B$1:$AO$2074,5+($G3472-1)*7,FALSE)=0,-1,VLOOKUP($B3472,all_raw_csv!$B$1:$AO$2074,5+($G3472-1)*7,FALSE)),"-")</f>
        <v>-1</v>
      </c>
      <c r="I3472">
        <f>IFERROR(IF(VLOOKUP($B3472,new_notes_bemaniwiki!$A$1:$J$1937,1+$G3472,FALSE)="-",-1,VLOOKUP($B3472,new_notes_bemaniwiki!$A$1:$J$1937,1+$G3472,FALSE)),"🙇")</f>
        <v>-1</v>
      </c>
      <c r="J3472" t="s">
        <v>3063</v>
      </c>
      <c r="K3472" t="s">
        <v>3063</v>
      </c>
    </row>
    <row r="3473" spans="1:11" x14ac:dyDescent="0.15">
      <c r="A3473" t="str">
        <f>VLOOKUP(B3473,for_vlookup!$A$1:$B$2046,2,FALSE)</f>
        <v>tricoro</v>
      </c>
      <c r="B3473" s="2" t="s">
        <v>1439</v>
      </c>
      <c r="C3473" t="str">
        <f>IFERROR(VLOOKUP(B3473,all_raw_csv!$B$2:$AO$2140,2,FALSE),"-")</f>
        <v>TOY CONTEMPORARY</v>
      </c>
      <c r="D3473" t="str">
        <f>IFERROR(VLOOKUP($B3473,all_raw_csv!$B$2:$AO$2140,3,FALSE),"-")</f>
        <v>Cait Sith</v>
      </c>
      <c r="E3473">
        <f>VLOOKUP($A3473,master_version!$A$1:$B$29,2,FALSE)</f>
        <v>20</v>
      </c>
      <c r="F3473" t="str">
        <f>VLOOKUP(G3473,master_diffculty!$A$1:$C$11,3,FALSE)</f>
        <v>SPN</v>
      </c>
      <c r="G3473">
        <v>2</v>
      </c>
      <c r="H3473">
        <f>IFERROR(IF(VLOOKUP($B3473,all_raw_csv!$B$1:$AO$2074,5+($G3473-1)*7,FALSE)=0,-1,VLOOKUP($B3473,all_raw_csv!$B$1:$AO$2074,5+($G3473-1)*7,FALSE)),"-")</f>
        <v>6</v>
      </c>
      <c r="I3473">
        <f>IFERROR(IF(VLOOKUP($B3473,new_notes_bemaniwiki!$A$1:$J$1937,1+$G3473,FALSE)="-",-1,VLOOKUP($B3473,new_notes_bemaniwiki!$A$1:$J$1937,1+$G3473,FALSE)),"🙇")</f>
        <v>580</v>
      </c>
      <c r="J3473" t="s">
        <v>3063</v>
      </c>
      <c r="K3473" t="s">
        <v>3063</v>
      </c>
    </row>
    <row r="3474" spans="1:11" x14ac:dyDescent="0.15">
      <c r="A3474" t="str">
        <f>VLOOKUP(B3474,for_vlookup!$A$1:$B$2046,2,FALSE)</f>
        <v>tricoro</v>
      </c>
      <c r="B3474" s="2" t="s">
        <v>1439</v>
      </c>
      <c r="C3474" t="str">
        <f>IFERROR(VLOOKUP(B3474,all_raw_csv!$B$2:$AO$2140,2,FALSE),"-")</f>
        <v>TOY CONTEMPORARY</v>
      </c>
      <c r="D3474" t="str">
        <f>IFERROR(VLOOKUP($B3474,all_raw_csv!$B$2:$AO$2140,3,FALSE),"-")</f>
        <v>Cait Sith</v>
      </c>
      <c r="E3474">
        <f>VLOOKUP($A3474,master_version!$A$1:$B$29,2,FALSE)</f>
        <v>20</v>
      </c>
      <c r="F3474" t="str">
        <f>VLOOKUP(G3474,master_diffculty!$A$1:$C$11,3,FALSE)</f>
        <v>SPH</v>
      </c>
      <c r="G3474">
        <v>3</v>
      </c>
      <c r="H3474">
        <f>IFERROR(IF(VLOOKUP($B3474,all_raw_csv!$B$1:$AO$2074,5+($G3474-1)*7,FALSE)=0,-1,VLOOKUP($B3474,all_raw_csv!$B$1:$AO$2074,5+($G3474-1)*7,FALSE)),"-")</f>
        <v>10</v>
      </c>
      <c r="I3474">
        <f>IFERROR(IF(VLOOKUP($B3474,new_notes_bemaniwiki!$A$1:$J$1937,1+$G3474,FALSE)="-",-1,VLOOKUP($B3474,new_notes_bemaniwiki!$A$1:$J$1937,1+$G3474,FALSE)),"🙇")</f>
        <v>1231</v>
      </c>
      <c r="J3474" t="s">
        <v>3063</v>
      </c>
      <c r="K3474" t="s">
        <v>3063</v>
      </c>
    </row>
    <row r="3475" spans="1:11" x14ac:dyDescent="0.15">
      <c r="A3475" t="str">
        <f>VLOOKUP(B3475,for_vlookup!$A$1:$B$2046,2,FALSE)</f>
        <v>tricoro</v>
      </c>
      <c r="B3475" s="2" t="s">
        <v>1439</v>
      </c>
      <c r="C3475" t="str">
        <f>IFERROR(VLOOKUP(B3475,all_raw_csv!$B$2:$AO$2140,2,FALSE),"-")</f>
        <v>TOY CONTEMPORARY</v>
      </c>
      <c r="D3475" t="str">
        <f>IFERROR(VLOOKUP($B3475,all_raw_csv!$B$2:$AO$2140,3,FALSE),"-")</f>
        <v>Cait Sith</v>
      </c>
      <c r="E3475">
        <f>VLOOKUP($A3475,master_version!$A$1:$B$29,2,FALSE)</f>
        <v>20</v>
      </c>
      <c r="F3475" t="str">
        <f>VLOOKUP(G3475,master_diffculty!$A$1:$C$11,3,FALSE)</f>
        <v>SPA</v>
      </c>
      <c r="G3475">
        <v>4</v>
      </c>
      <c r="H3475">
        <f>IFERROR(IF(VLOOKUP($B3475,all_raw_csv!$B$1:$AO$2074,5+($G3475-1)*7,FALSE)=0,-1,VLOOKUP($B3475,all_raw_csv!$B$1:$AO$2074,5+($G3475-1)*7,FALSE)),"-")</f>
        <v>12</v>
      </c>
      <c r="I3475">
        <f>IFERROR(IF(VLOOKUP($B3475,new_notes_bemaniwiki!$A$1:$J$1937,1+$G3475,FALSE)="-",-1,VLOOKUP($B3475,new_notes_bemaniwiki!$A$1:$J$1937,1+$G3475,FALSE)),"🙇")</f>
        <v>1717</v>
      </c>
      <c r="J3475" t="s">
        <v>3063</v>
      </c>
      <c r="K3475" t="s">
        <v>3063</v>
      </c>
    </row>
    <row r="3476" spans="1:11" x14ac:dyDescent="0.15">
      <c r="A3476" t="str">
        <f>VLOOKUP(B3476,for_vlookup!$A$1:$B$2046,2,FALSE)</f>
        <v>tricoro</v>
      </c>
      <c r="B3476" s="2" t="s">
        <v>1439</v>
      </c>
      <c r="C3476" t="str">
        <f>IFERROR(VLOOKUP(B3476,all_raw_csv!$B$2:$AO$2140,2,FALSE),"-")</f>
        <v>TOY CONTEMPORARY</v>
      </c>
      <c r="D3476" t="str">
        <f>IFERROR(VLOOKUP($B3476,all_raw_csv!$B$2:$AO$2140,3,FALSE),"-")</f>
        <v>Cait Sith</v>
      </c>
      <c r="E3476">
        <f>VLOOKUP($A3476,master_version!$A$1:$B$29,2,FALSE)</f>
        <v>20</v>
      </c>
      <c r="F3476" t="str">
        <f>VLOOKUP(G3476,master_diffculty!$A$1:$C$11,3,FALSE)</f>
        <v>SPL</v>
      </c>
      <c r="G3476">
        <v>5</v>
      </c>
      <c r="H3476">
        <f>IFERROR(IF(VLOOKUP($B3476,all_raw_csv!$B$1:$AO$2074,5+($G3476-1)*7,FALSE)=0,-1,VLOOKUP($B3476,all_raw_csv!$B$1:$AO$2074,5+($G3476-1)*7,FALSE)),"-")</f>
        <v>-1</v>
      </c>
      <c r="I3476">
        <f>IFERROR(IF(VLOOKUP($B3476,new_notes_bemaniwiki!$A$1:$J$1937,1+$G3476,FALSE)="-",-1,VLOOKUP($B3476,new_notes_bemaniwiki!$A$1:$J$1937,1+$G3476,FALSE)),"🙇")</f>
        <v>-1</v>
      </c>
      <c r="J3476" t="s">
        <v>3063</v>
      </c>
      <c r="K3476" t="s">
        <v>3063</v>
      </c>
    </row>
    <row r="3477" spans="1:11" x14ac:dyDescent="0.15">
      <c r="A3477" t="str">
        <f>VLOOKUP(B3477,for_vlookup!$A$1:$B$2046,2,FALSE)</f>
        <v>tricoro</v>
      </c>
      <c r="B3477" s="2" t="s">
        <v>1430</v>
      </c>
      <c r="C3477" t="str">
        <f>IFERROR(VLOOKUP(B3477,all_raw_csv!$B$2:$AO$2140,2,FALSE),"-")</f>
        <v>PROGRESSIVE</v>
      </c>
      <c r="D3477" t="str">
        <f>IFERROR(VLOOKUP($B3477,all_raw_csv!$B$2:$AO$2140,3,FALSE),"-")</f>
        <v>佐々木博史</v>
      </c>
      <c r="E3477">
        <f>VLOOKUP($A3477,master_version!$A$1:$B$29,2,FALSE)</f>
        <v>20</v>
      </c>
      <c r="F3477" t="str">
        <f>VLOOKUP(G3477,master_diffculty!$A$1:$C$11,3,FALSE)</f>
        <v>SPB</v>
      </c>
      <c r="G3477">
        <v>1</v>
      </c>
      <c r="H3477">
        <f>IFERROR(IF(VLOOKUP($B3477,all_raw_csv!$B$1:$AO$2074,5+($G3477-1)*7,FALSE)=0,-1,VLOOKUP($B3477,all_raw_csv!$B$1:$AO$2074,5+($G3477-1)*7,FALSE)),"-")</f>
        <v>-1</v>
      </c>
      <c r="I3477">
        <f>IFERROR(IF(VLOOKUP($B3477,new_notes_bemaniwiki!$A$1:$J$1937,1+$G3477,FALSE)="-",-1,VLOOKUP($B3477,new_notes_bemaniwiki!$A$1:$J$1937,1+$G3477,FALSE)),"🙇")</f>
        <v>-1</v>
      </c>
      <c r="J3477" t="s">
        <v>3063</v>
      </c>
      <c r="K3477" t="s">
        <v>3063</v>
      </c>
    </row>
    <row r="3478" spans="1:11" x14ac:dyDescent="0.15">
      <c r="A3478" t="str">
        <f>VLOOKUP(B3478,for_vlookup!$A$1:$B$2046,2,FALSE)</f>
        <v>tricoro</v>
      </c>
      <c r="B3478" s="2" t="s">
        <v>1430</v>
      </c>
      <c r="C3478" t="str">
        <f>IFERROR(VLOOKUP(B3478,all_raw_csv!$B$2:$AO$2140,2,FALSE),"-")</f>
        <v>PROGRESSIVE</v>
      </c>
      <c r="D3478" t="str">
        <f>IFERROR(VLOOKUP($B3478,all_raw_csv!$B$2:$AO$2140,3,FALSE),"-")</f>
        <v>佐々木博史</v>
      </c>
      <c r="E3478">
        <f>VLOOKUP($A3478,master_version!$A$1:$B$29,2,FALSE)</f>
        <v>20</v>
      </c>
      <c r="F3478" t="str">
        <f>VLOOKUP(G3478,master_diffculty!$A$1:$C$11,3,FALSE)</f>
        <v>SPN</v>
      </c>
      <c r="G3478">
        <v>2</v>
      </c>
      <c r="H3478">
        <f>IFERROR(IF(VLOOKUP($B3478,all_raw_csv!$B$1:$AO$2074,5+($G3478-1)*7,FALSE)=0,-1,VLOOKUP($B3478,all_raw_csv!$B$1:$AO$2074,5+($G3478-1)*7,FALSE)),"-")</f>
        <v>7</v>
      </c>
      <c r="I3478">
        <f>IFERROR(IF(VLOOKUP($B3478,new_notes_bemaniwiki!$A$1:$J$1937,1+$G3478,FALSE)="-",-1,VLOOKUP($B3478,new_notes_bemaniwiki!$A$1:$J$1937,1+$G3478,FALSE)),"🙇")</f>
        <v>600</v>
      </c>
      <c r="J3478" t="s">
        <v>3063</v>
      </c>
      <c r="K3478" t="s">
        <v>3063</v>
      </c>
    </row>
    <row r="3479" spans="1:11" x14ac:dyDescent="0.15">
      <c r="A3479" t="str">
        <f>VLOOKUP(B3479,for_vlookup!$A$1:$B$2046,2,FALSE)</f>
        <v>tricoro</v>
      </c>
      <c r="B3479" s="2" t="s">
        <v>1430</v>
      </c>
      <c r="C3479" t="str">
        <f>IFERROR(VLOOKUP(B3479,all_raw_csv!$B$2:$AO$2140,2,FALSE),"-")</f>
        <v>PROGRESSIVE</v>
      </c>
      <c r="D3479" t="str">
        <f>IFERROR(VLOOKUP($B3479,all_raw_csv!$B$2:$AO$2140,3,FALSE),"-")</f>
        <v>佐々木博史</v>
      </c>
      <c r="E3479">
        <f>VLOOKUP($A3479,master_version!$A$1:$B$29,2,FALSE)</f>
        <v>20</v>
      </c>
      <c r="F3479" t="str">
        <f>VLOOKUP(G3479,master_diffculty!$A$1:$C$11,3,FALSE)</f>
        <v>SPH</v>
      </c>
      <c r="G3479">
        <v>3</v>
      </c>
      <c r="H3479">
        <f>IFERROR(IF(VLOOKUP($B3479,all_raw_csv!$B$1:$AO$2074,5+($G3479-1)*7,FALSE)=0,-1,VLOOKUP($B3479,all_raw_csv!$B$1:$AO$2074,5+($G3479-1)*7,FALSE)),"-")</f>
        <v>10</v>
      </c>
      <c r="I3479">
        <f>IFERROR(IF(VLOOKUP($B3479,new_notes_bemaniwiki!$A$1:$J$1937,1+$G3479,FALSE)="-",-1,VLOOKUP($B3479,new_notes_bemaniwiki!$A$1:$J$1937,1+$G3479,FALSE)),"🙇")</f>
        <v>960</v>
      </c>
      <c r="J3479" t="s">
        <v>3063</v>
      </c>
      <c r="K3479" t="s">
        <v>3063</v>
      </c>
    </row>
    <row r="3480" spans="1:11" x14ac:dyDescent="0.15">
      <c r="A3480" t="str">
        <f>VLOOKUP(B3480,for_vlookup!$A$1:$B$2046,2,FALSE)</f>
        <v>tricoro</v>
      </c>
      <c r="B3480" s="2" t="s">
        <v>1430</v>
      </c>
      <c r="C3480" t="str">
        <f>IFERROR(VLOOKUP(B3480,all_raw_csv!$B$2:$AO$2140,2,FALSE),"-")</f>
        <v>PROGRESSIVE</v>
      </c>
      <c r="D3480" t="str">
        <f>IFERROR(VLOOKUP($B3480,all_raw_csv!$B$2:$AO$2140,3,FALSE),"-")</f>
        <v>佐々木博史</v>
      </c>
      <c r="E3480">
        <f>VLOOKUP($A3480,master_version!$A$1:$B$29,2,FALSE)</f>
        <v>20</v>
      </c>
      <c r="F3480" t="str">
        <f>VLOOKUP(G3480,master_diffculty!$A$1:$C$11,3,FALSE)</f>
        <v>SPA</v>
      </c>
      <c r="G3480">
        <v>4</v>
      </c>
      <c r="H3480">
        <f>IFERROR(IF(VLOOKUP($B3480,all_raw_csv!$B$1:$AO$2074,5+($G3480-1)*7,FALSE)=0,-1,VLOOKUP($B3480,all_raw_csv!$B$1:$AO$2074,5+($G3480-1)*7,FALSE)),"-")</f>
        <v>12</v>
      </c>
      <c r="I3480">
        <f>IFERROR(IF(VLOOKUP($B3480,new_notes_bemaniwiki!$A$1:$J$1937,1+$G3480,FALSE)="-",-1,VLOOKUP($B3480,new_notes_bemaniwiki!$A$1:$J$1937,1+$G3480,FALSE)),"🙇")</f>
        <v>1407</v>
      </c>
      <c r="J3480" t="s">
        <v>3063</v>
      </c>
      <c r="K3480" t="s">
        <v>3063</v>
      </c>
    </row>
    <row r="3481" spans="1:11" x14ac:dyDescent="0.15">
      <c r="A3481" t="str">
        <f>VLOOKUP(B3481,for_vlookup!$A$1:$B$2046,2,FALSE)</f>
        <v>tricoro</v>
      </c>
      <c r="B3481" s="2" t="s">
        <v>1430</v>
      </c>
      <c r="C3481" t="str">
        <f>IFERROR(VLOOKUP(B3481,all_raw_csv!$B$2:$AO$2140,2,FALSE),"-")</f>
        <v>PROGRESSIVE</v>
      </c>
      <c r="D3481" t="str">
        <f>IFERROR(VLOOKUP($B3481,all_raw_csv!$B$2:$AO$2140,3,FALSE),"-")</f>
        <v>佐々木博史</v>
      </c>
      <c r="E3481">
        <f>VLOOKUP($A3481,master_version!$A$1:$B$29,2,FALSE)</f>
        <v>20</v>
      </c>
      <c r="F3481" t="str">
        <f>VLOOKUP(G3481,master_diffculty!$A$1:$C$11,3,FALSE)</f>
        <v>SPL</v>
      </c>
      <c r="G3481">
        <v>5</v>
      </c>
      <c r="H3481">
        <f>IFERROR(IF(VLOOKUP($B3481,all_raw_csv!$B$1:$AO$2074,5+($G3481-1)*7,FALSE)=0,-1,VLOOKUP($B3481,all_raw_csv!$B$1:$AO$2074,5+($G3481-1)*7,FALSE)),"-")</f>
        <v>-1</v>
      </c>
      <c r="I3481">
        <f>IFERROR(IF(VLOOKUP($B3481,new_notes_bemaniwiki!$A$1:$J$1937,1+$G3481,FALSE)="-",-1,VLOOKUP($B3481,new_notes_bemaniwiki!$A$1:$J$1937,1+$G3481,FALSE)),"🙇")</f>
        <v>-1</v>
      </c>
      <c r="J3481" t="s">
        <v>3063</v>
      </c>
      <c r="K3481" t="s">
        <v>3063</v>
      </c>
    </row>
    <row r="3482" spans="1:11" x14ac:dyDescent="0.15">
      <c r="A3482" t="str">
        <f>VLOOKUP(B3482,for_vlookup!$A$1:$B$2046,2,FALSE)</f>
        <v>tricoro</v>
      </c>
      <c r="B3482" s="2" t="s">
        <v>1442</v>
      </c>
      <c r="C3482" t="str">
        <f>IFERROR(VLOOKUP(B3482,all_raw_csv!$B$2:$AO$2140,2,FALSE),"-")</f>
        <v>歌謡 DRUM &amp; BASS</v>
      </c>
      <c r="D3482" t="str">
        <f>IFERROR(VLOOKUP($B3482,all_raw_csv!$B$2:$AO$2140,3,FALSE),"-")</f>
        <v>L.E.D. Vs. 幽閉サテライト</v>
      </c>
      <c r="E3482">
        <f>VLOOKUP($A3482,master_version!$A$1:$B$29,2,FALSE)</f>
        <v>20</v>
      </c>
      <c r="F3482" t="str">
        <f>VLOOKUP(G3482,master_diffculty!$A$1:$C$11,3,FALSE)</f>
        <v>SPB</v>
      </c>
      <c r="G3482">
        <v>1</v>
      </c>
      <c r="H3482">
        <f>IFERROR(IF(VLOOKUP($B3482,all_raw_csv!$B$1:$AO$2074,5+($G3482-1)*7,FALSE)=0,-1,VLOOKUP($B3482,all_raw_csv!$B$1:$AO$2074,5+($G3482-1)*7,FALSE)),"-")</f>
        <v>-1</v>
      </c>
      <c r="I3482">
        <f>IFERROR(IF(VLOOKUP($B3482,new_notes_bemaniwiki!$A$1:$J$1937,1+$G3482,FALSE)="-",-1,VLOOKUP($B3482,new_notes_bemaniwiki!$A$1:$J$1937,1+$G3482,FALSE)),"🙇")</f>
        <v>-1</v>
      </c>
      <c r="J3482" t="s">
        <v>3063</v>
      </c>
      <c r="K3482" t="s">
        <v>3063</v>
      </c>
    </row>
    <row r="3483" spans="1:11" x14ac:dyDescent="0.15">
      <c r="A3483" t="str">
        <f>VLOOKUP(B3483,for_vlookup!$A$1:$B$2046,2,FALSE)</f>
        <v>tricoro</v>
      </c>
      <c r="B3483" s="2" t="s">
        <v>1442</v>
      </c>
      <c r="C3483" t="str">
        <f>IFERROR(VLOOKUP(B3483,all_raw_csv!$B$2:$AO$2140,2,FALSE),"-")</f>
        <v>歌謡 DRUM &amp; BASS</v>
      </c>
      <c r="D3483" t="str">
        <f>IFERROR(VLOOKUP($B3483,all_raw_csv!$B$2:$AO$2140,3,FALSE),"-")</f>
        <v>L.E.D. Vs. 幽閉サテライト</v>
      </c>
      <c r="E3483">
        <f>VLOOKUP($A3483,master_version!$A$1:$B$29,2,FALSE)</f>
        <v>20</v>
      </c>
      <c r="F3483" t="str">
        <f>VLOOKUP(G3483,master_diffculty!$A$1:$C$11,3,FALSE)</f>
        <v>SPN</v>
      </c>
      <c r="G3483">
        <v>2</v>
      </c>
      <c r="H3483">
        <f>IFERROR(IF(VLOOKUP($B3483,all_raw_csv!$B$1:$AO$2074,5+($G3483-1)*7,FALSE)=0,-1,VLOOKUP($B3483,all_raw_csv!$B$1:$AO$2074,5+($G3483-1)*7,FALSE)),"-")</f>
        <v>6</v>
      </c>
      <c r="I3483">
        <f>IFERROR(IF(VLOOKUP($B3483,new_notes_bemaniwiki!$A$1:$J$1937,1+$G3483,FALSE)="-",-1,VLOOKUP($B3483,new_notes_bemaniwiki!$A$1:$J$1937,1+$G3483,FALSE)),"🙇")</f>
        <v>586</v>
      </c>
      <c r="J3483" t="s">
        <v>3063</v>
      </c>
      <c r="K3483" t="s">
        <v>3063</v>
      </c>
    </row>
    <row r="3484" spans="1:11" x14ac:dyDescent="0.15">
      <c r="A3484" t="str">
        <f>VLOOKUP(B3484,for_vlookup!$A$1:$B$2046,2,FALSE)</f>
        <v>tricoro</v>
      </c>
      <c r="B3484" s="2" t="s">
        <v>1442</v>
      </c>
      <c r="C3484" t="str">
        <f>IFERROR(VLOOKUP(B3484,all_raw_csv!$B$2:$AO$2140,2,FALSE),"-")</f>
        <v>歌謡 DRUM &amp; BASS</v>
      </c>
      <c r="D3484" t="str">
        <f>IFERROR(VLOOKUP($B3484,all_raw_csv!$B$2:$AO$2140,3,FALSE),"-")</f>
        <v>L.E.D. Vs. 幽閉サテライト</v>
      </c>
      <c r="E3484">
        <f>VLOOKUP($A3484,master_version!$A$1:$B$29,2,FALSE)</f>
        <v>20</v>
      </c>
      <c r="F3484" t="str">
        <f>VLOOKUP(G3484,master_diffculty!$A$1:$C$11,3,FALSE)</f>
        <v>SPH</v>
      </c>
      <c r="G3484">
        <v>3</v>
      </c>
      <c r="H3484">
        <f>IFERROR(IF(VLOOKUP($B3484,all_raw_csv!$B$1:$AO$2074,5+($G3484-1)*7,FALSE)=0,-1,VLOOKUP($B3484,all_raw_csv!$B$1:$AO$2074,5+($G3484-1)*7,FALSE)),"-")</f>
        <v>9</v>
      </c>
      <c r="I3484">
        <f>IFERROR(IF(VLOOKUP($B3484,new_notes_bemaniwiki!$A$1:$J$1937,1+$G3484,FALSE)="-",-1,VLOOKUP($B3484,new_notes_bemaniwiki!$A$1:$J$1937,1+$G3484,FALSE)),"🙇")</f>
        <v>1057</v>
      </c>
      <c r="J3484" t="s">
        <v>3063</v>
      </c>
      <c r="K3484" t="s">
        <v>3063</v>
      </c>
    </row>
    <row r="3485" spans="1:11" x14ac:dyDescent="0.15">
      <c r="A3485" t="str">
        <f>VLOOKUP(B3485,for_vlookup!$A$1:$B$2046,2,FALSE)</f>
        <v>tricoro</v>
      </c>
      <c r="B3485" s="2" t="s">
        <v>1442</v>
      </c>
      <c r="C3485" t="str">
        <f>IFERROR(VLOOKUP(B3485,all_raw_csv!$B$2:$AO$2140,2,FALSE),"-")</f>
        <v>歌謡 DRUM &amp; BASS</v>
      </c>
      <c r="D3485" t="str">
        <f>IFERROR(VLOOKUP($B3485,all_raw_csv!$B$2:$AO$2140,3,FALSE),"-")</f>
        <v>L.E.D. Vs. 幽閉サテライト</v>
      </c>
      <c r="E3485">
        <f>VLOOKUP($A3485,master_version!$A$1:$B$29,2,FALSE)</f>
        <v>20</v>
      </c>
      <c r="F3485" t="str">
        <f>VLOOKUP(G3485,master_diffculty!$A$1:$C$11,3,FALSE)</f>
        <v>SPA</v>
      </c>
      <c r="G3485">
        <v>4</v>
      </c>
      <c r="H3485">
        <f>IFERROR(IF(VLOOKUP($B3485,all_raw_csv!$B$1:$AO$2074,5+($G3485-1)*7,FALSE)=0,-1,VLOOKUP($B3485,all_raw_csv!$B$1:$AO$2074,5+($G3485-1)*7,FALSE)),"-")</f>
        <v>12</v>
      </c>
      <c r="I3485">
        <f>IFERROR(IF(VLOOKUP($B3485,new_notes_bemaniwiki!$A$1:$J$1937,1+$G3485,FALSE)="-",-1,VLOOKUP($B3485,new_notes_bemaniwiki!$A$1:$J$1937,1+$G3485,FALSE)),"🙇")</f>
        <v>1932</v>
      </c>
      <c r="J3485" t="s">
        <v>3063</v>
      </c>
      <c r="K3485" t="s">
        <v>3063</v>
      </c>
    </row>
    <row r="3486" spans="1:11" x14ac:dyDescent="0.15">
      <c r="A3486" t="str">
        <f>VLOOKUP(B3486,for_vlookup!$A$1:$B$2046,2,FALSE)</f>
        <v>tricoro</v>
      </c>
      <c r="B3486" s="2" t="s">
        <v>1442</v>
      </c>
      <c r="C3486" t="str">
        <f>IFERROR(VLOOKUP(B3486,all_raw_csv!$B$2:$AO$2140,2,FALSE),"-")</f>
        <v>歌謡 DRUM &amp; BASS</v>
      </c>
      <c r="D3486" t="str">
        <f>IFERROR(VLOOKUP($B3486,all_raw_csv!$B$2:$AO$2140,3,FALSE),"-")</f>
        <v>L.E.D. Vs. 幽閉サテライト</v>
      </c>
      <c r="E3486">
        <f>VLOOKUP($A3486,master_version!$A$1:$B$29,2,FALSE)</f>
        <v>20</v>
      </c>
      <c r="F3486" t="str">
        <f>VLOOKUP(G3486,master_diffculty!$A$1:$C$11,3,FALSE)</f>
        <v>SPL</v>
      </c>
      <c r="G3486">
        <v>5</v>
      </c>
      <c r="H3486">
        <f>IFERROR(IF(VLOOKUP($B3486,all_raw_csv!$B$1:$AO$2074,5+($G3486-1)*7,FALSE)=0,-1,VLOOKUP($B3486,all_raw_csv!$B$1:$AO$2074,5+($G3486-1)*7,FALSE)),"-")</f>
        <v>-1</v>
      </c>
      <c r="I3486">
        <f>IFERROR(IF(VLOOKUP($B3486,new_notes_bemaniwiki!$A$1:$J$1937,1+$G3486,FALSE)="-",-1,VLOOKUP($B3486,new_notes_bemaniwiki!$A$1:$J$1937,1+$G3486,FALSE)),"🙇")</f>
        <v>-1</v>
      </c>
      <c r="J3486" t="s">
        <v>3063</v>
      </c>
      <c r="K3486" t="s">
        <v>3063</v>
      </c>
    </row>
    <row r="3487" spans="1:11" x14ac:dyDescent="0.15">
      <c r="A3487" t="str">
        <f>VLOOKUP(B3487,for_vlookup!$A$1:$B$2046,2,FALSE)</f>
        <v>tricoro</v>
      </c>
      <c r="B3487" s="2" t="s">
        <v>1445</v>
      </c>
      <c r="C3487" t="str">
        <f>IFERROR(VLOOKUP(B3487,all_raw_csv!$B$2:$AO$2140,2,FALSE),"-")</f>
        <v>CYBER SYMPHONIC POP</v>
      </c>
      <c r="D3487" t="str">
        <f>IFERROR(VLOOKUP($B3487,all_raw_csv!$B$2:$AO$2140,3,FALSE),"-")</f>
        <v>中山真斗(Elements Garden)feat.桜川めぐ</v>
      </c>
      <c r="E3487">
        <f>VLOOKUP($A3487,master_version!$A$1:$B$29,2,FALSE)</f>
        <v>20</v>
      </c>
      <c r="F3487" t="str">
        <f>VLOOKUP(G3487,master_diffculty!$A$1:$C$11,3,FALSE)</f>
        <v>SPB</v>
      </c>
      <c r="G3487">
        <v>1</v>
      </c>
      <c r="H3487">
        <f>IFERROR(IF(VLOOKUP($B3487,all_raw_csv!$B$1:$AO$2074,5+($G3487-1)*7,FALSE)=0,-1,VLOOKUP($B3487,all_raw_csv!$B$1:$AO$2074,5+($G3487-1)*7,FALSE)),"-")</f>
        <v>-1</v>
      </c>
      <c r="I3487">
        <f>IFERROR(IF(VLOOKUP($B3487,new_notes_bemaniwiki!$A$1:$J$1937,1+$G3487,FALSE)="-",-1,VLOOKUP($B3487,new_notes_bemaniwiki!$A$1:$J$1937,1+$G3487,FALSE)),"🙇")</f>
        <v>-1</v>
      </c>
      <c r="J3487" t="s">
        <v>3063</v>
      </c>
      <c r="K3487" t="s">
        <v>3063</v>
      </c>
    </row>
    <row r="3488" spans="1:11" x14ac:dyDescent="0.15">
      <c r="A3488" t="str">
        <f>VLOOKUP(B3488,for_vlookup!$A$1:$B$2046,2,FALSE)</f>
        <v>tricoro</v>
      </c>
      <c r="B3488" s="2" t="s">
        <v>1445</v>
      </c>
      <c r="C3488" t="str">
        <f>IFERROR(VLOOKUP(B3488,all_raw_csv!$B$2:$AO$2140,2,FALSE),"-")</f>
        <v>CYBER SYMPHONIC POP</v>
      </c>
      <c r="D3488" t="str">
        <f>IFERROR(VLOOKUP($B3488,all_raw_csv!$B$2:$AO$2140,3,FALSE),"-")</f>
        <v>中山真斗(Elements Garden)feat.桜川めぐ</v>
      </c>
      <c r="E3488">
        <f>VLOOKUP($A3488,master_version!$A$1:$B$29,2,FALSE)</f>
        <v>20</v>
      </c>
      <c r="F3488" t="str">
        <f>VLOOKUP(G3488,master_diffculty!$A$1:$C$11,3,FALSE)</f>
        <v>SPN</v>
      </c>
      <c r="G3488">
        <v>2</v>
      </c>
      <c r="H3488">
        <f>IFERROR(IF(VLOOKUP($B3488,all_raw_csv!$B$1:$AO$2074,5+($G3488-1)*7,FALSE)=0,-1,VLOOKUP($B3488,all_raw_csv!$B$1:$AO$2074,5+($G3488-1)*7,FALSE)),"-")</f>
        <v>4</v>
      </c>
      <c r="I3488">
        <f>IFERROR(IF(VLOOKUP($B3488,new_notes_bemaniwiki!$A$1:$J$1937,1+$G3488,FALSE)="-",-1,VLOOKUP($B3488,new_notes_bemaniwiki!$A$1:$J$1937,1+$G3488,FALSE)),"🙇")</f>
        <v>329</v>
      </c>
      <c r="J3488" t="s">
        <v>3063</v>
      </c>
      <c r="K3488" t="s">
        <v>3063</v>
      </c>
    </row>
    <row r="3489" spans="1:11" x14ac:dyDescent="0.15">
      <c r="A3489" t="str">
        <f>VLOOKUP(B3489,for_vlookup!$A$1:$B$2046,2,FALSE)</f>
        <v>tricoro</v>
      </c>
      <c r="B3489" s="2" t="s">
        <v>1445</v>
      </c>
      <c r="C3489" t="str">
        <f>IFERROR(VLOOKUP(B3489,all_raw_csv!$B$2:$AO$2140,2,FALSE),"-")</f>
        <v>CYBER SYMPHONIC POP</v>
      </c>
      <c r="D3489" t="str">
        <f>IFERROR(VLOOKUP($B3489,all_raw_csv!$B$2:$AO$2140,3,FALSE),"-")</f>
        <v>中山真斗(Elements Garden)feat.桜川めぐ</v>
      </c>
      <c r="E3489">
        <f>VLOOKUP($A3489,master_version!$A$1:$B$29,2,FALSE)</f>
        <v>20</v>
      </c>
      <c r="F3489" t="str">
        <f>VLOOKUP(G3489,master_diffculty!$A$1:$C$11,3,FALSE)</f>
        <v>SPH</v>
      </c>
      <c r="G3489">
        <v>3</v>
      </c>
      <c r="H3489">
        <f>IFERROR(IF(VLOOKUP($B3489,all_raw_csv!$B$1:$AO$2074,5+($G3489-1)*7,FALSE)=0,-1,VLOOKUP($B3489,all_raw_csv!$B$1:$AO$2074,5+($G3489-1)*7,FALSE)),"-")</f>
        <v>8</v>
      </c>
      <c r="I3489">
        <f>IFERROR(IF(VLOOKUP($B3489,new_notes_bemaniwiki!$A$1:$J$1937,1+$G3489,FALSE)="-",-1,VLOOKUP($B3489,new_notes_bemaniwiki!$A$1:$J$1937,1+$G3489,FALSE)),"🙇")</f>
        <v>661</v>
      </c>
      <c r="J3489" t="s">
        <v>3063</v>
      </c>
      <c r="K3489" t="s">
        <v>3063</v>
      </c>
    </row>
    <row r="3490" spans="1:11" x14ac:dyDescent="0.15">
      <c r="A3490" t="str">
        <f>VLOOKUP(B3490,for_vlookup!$A$1:$B$2046,2,FALSE)</f>
        <v>tricoro</v>
      </c>
      <c r="B3490" s="2" t="s">
        <v>1445</v>
      </c>
      <c r="C3490" t="str">
        <f>IFERROR(VLOOKUP(B3490,all_raw_csv!$B$2:$AO$2140,2,FALSE),"-")</f>
        <v>CYBER SYMPHONIC POP</v>
      </c>
      <c r="D3490" t="str">
        <f>IFERROR(VLOOKUP($B3490,all_raw_csv!$B$2:$AO$2140,3,FALSE),"-")</f>
        <v>中山真斗(Elements Garden)feat.桜川めぐ</v>
      </c>
      <c r="E3490">
        <f>VLOOKUP($A3490,master_version!$A$1:$B$29,2,FALSE)</f>
        <v>20</v>
      </c>
      <c r="F3490" t="str">
        <f>VLOOKUP(G3490,master_diffculty!$A$1:$C$11,3,FALSE)</f>
        <v>SPA</v>
      </c>
      <c r="G3490">
        <v>4</v>
      </c>
      <c r="H3490">
        <f>IFERROR(IF(VLOOKUP($B3490,all_raw_csv!$B$1:$AO$2074,5+($G3490-1)*7,FALSE)=0,-1,VLOOKUP($B3490,all_raw_csv!$B$1:$AO$2074,5+($G3490-1)*7,FALSE)),"-")</f>
        <v>10</v>
      </c>
      <c r="I3490">
        <f>IFERROR(IF(VLOOKUP($B3490,new_notes_bemaniwiki!$A$1:$J$1937,1+$G3490,FALSE)="-",-1,VLOOKUP($B3490,new_notes_bemaniwiki!$A$1:$J$1937,1+$G3490,FALSE)),"🙇")</f>
        <v>984</v>
      </c>
      <c r="J3490" t="s">
        <v>3063</v>
      </c>
      <c r="K3490" t="s">
        <v>3063</v>
      </c>
    </row>
    <row r="3491" spans="1:11" x14ac:dyDescent="0.15">
      <c r="A3491" t="str">
        <f>VLOOKUP(B3491,for_vlookup!$A$1:$B$2046,2,FALSE)</f>
        <v>tricoro</v>
      </c>
      <c r="B3491" s="2" t="s">
        <v>1445</v>
      </c>
      <c r="C3491" t="str">
        <f>IFERROR(VLOOKUP(B3491,all_raw_csv!$B$2:$AO$2140,2,FALSE),"-")</f>
        <v>CYBER SYMPHONIC POP</v>
      </c>
      <c r="D3491" t="str">
        <f>IFERROR(VLOOKUP($B3491,all_raw_csv!$B$2:$AO$2140,3,FALSE),"-")</f>
        <v>中山真斗(Elements Garden)feat.桜川めぐ</v>
      </c>
      <c r="E3491">
        <f>VLOOKUP($A3491,master_version!$A$1:$B$29,2,FALSE)</f>
        <v>20</v>
      </c>
      <c r="F3491" t="str">
        <f>VLOOKUP(G3491,master_diffculty!$A$1:$C$11,3,FALSE)</f>
        <v>SPL</v>
      </c>
      <c r="G3491">
        <v>5</v>
      </c>
      <c r="H3491">
        <f>IFERROR(IF(VLOOKUP($B3491,all_raw_csv!$B$1:$AO$2074,5+($G3491-1)*7,FALSE)=0,-1,VLOOKUP($B3491,all_raw_csv!$B$1:$AO$2074,5+($G3491-1)*7,FALSE)),"-")</f>
        <v>-1</v>
      </c>
      <c r="I3491">
        <f>IFERROR(IF(VLOOKUP($B3491,new_notes_bemaniwiki!$A$1:$J$1937,1+$G3491,FALSE)="-",-1,VLOOKUP($B3491,new_notes_bemaniwiki!$A$1:$J$1937,1+$G3491,FALSE)),"🙇")</f>
        <v>-1</v>
      </c>
      <c r="J3491" t="s">
        <v>3063</v>
      </c>
      <c r="K3491" t="s">
        <v>3063</v>
      </c>
    </row>
    <row r="3492" spans="1:11" x14ac:dyDescent="0.15">
      <c r="A3492" t="str">
        <f>VLOOKUP(B3492,for_vlookup!$A$1:$B$2046,2,FALSE)</f>
        <v>tricoro</v>
      </c>
      <c r="B3492" s="2" t="s">
        <v>1448</v>
      </c>
      <c r="C3492" t="str">
        <f>IFERROR(VLOOKUP(B3492,all_raw_csv!$B$2:$AO$2140,2,FALSE),"-")</f>
        <v>LUCKY TECHNO</v>
      </c>
      <c r="D3492" t="str">
        <f>IFERROR(VLOOKUP($B3492,all_raw_csv!$B$2:$AO$2140,3,FALSE),"-")</f>
        <v>Mutsuhiko Izumi &amp; S-C-U</v>
      </c>
      <c r="E3492">
        <f>VLOOKUP($A3492,master_version!$A$1:$B$29,2,FALSE)</f>
        <v>20</v>
      </c>
      <c r="F3492" t="str">
        <f>VLOOKUP(G3492,master_diffculty!$A$1:$C$11,3,FALSE)</f>
        <v>SPB</v>
      </c>
      <c r="G3492">
        <v>1</v>
      </c>
      <c r="H3492">
        <f>IFERROR(IF(VLOOKUP($B3492,all_raw_csv!$B$1:$AO$2074,5+($G3492-1)*7,FALSE)=0,-1,VLOOKUP($B3492,all_raw_csv!$B$1:$AO$2074,5+($G3492-1)*7,FALSE)),"-")</f>
        <v>-1</v>
      </c>
      <c r="I3492">
        <f>IFERROR(IF(VLOOKUP($B3492,new_notes_bemaniwiki!$A$1:$J$1937,1+$G3492,FALSE)="-",-1,VLOOKUP($B3492,new_notes_bemaniwiki!$A$1:$J$1937,1+$G3492,FALSE)),"🙇")</f>
        <v>-1</v>
      </c>
      <c r="J3492" t="s">
        <v>3063</v>
      </c>
      <c r="K3492" t="s">
        <v>3063</v>
      </c>
    </row>
    <row r="3493" spans="1:11" x14ac:dyDescent="0.15">
      <c r="A3493" t="str">
        <f>VLOOKUP(B3493,for_vlookup!$A$1:$B$2046,2,FALSE)</f>
        <v>tricoro</v>
      </c>
      <c r="B3493" s="2" t="s">
        <v>1448</v>
      </c>
      <c r="C3493" t="str">
        <f>IFERROR(VLOOKUP(B3493,all_raw_csv!$B$2:$AO$2140,2,FALSE),"-")</f>
        <v>LUCKY TECHNO</v>
      </c>
      <c r="D3493" t="str">
        <f>IFERROR(VLOOKUP($B3493,all_raw_csv!$B$2:$AO$2140,3,FALSE),"-")</f>
        <v>Mutsuhiko Izumi &amp; S-C-U</v>
      </c>
      <c r="E3493">
        <f>VLOOKUP($A3493,master_version!$A$1:$B$29,2,FALSE)</f>
        <v>20</v>
      </c>
      <c r="F3493" t="str">
        <f>VLOOKUP(G3493,master_diffculty!$A$1:$C$11,3,FALSE)</f>
        <v>SPN</v>
      </c>
      <c r="G3493">
        <v>2</v>
      </c>
      <c r="H3493">
        <f>IFERROR(IF(VLOOKUP($B3493,all_raw_csv!$B$1:$AO$2074,5+($G3493-1)*7,FALSE)=0,-1,VLOOKUP($B3493,all_raw_csv!$B$1:$AO$2074,5+($G3493-1)*7,FALSE)),"-")</f>
        <v>4</v>
      </c>
      <c r="I3493">
        <f>IFERROR(IF(VLOOKUP($B3493,new_notes_bemaniwiki!$A$1:$J$1937,1+$G3493,FALSE)="-",-1,VLOOKUP($B3493,new_notes_bemaniwiki!$A$1:$J$1937,1+$G3493,FALSE)),"🙇")</f>
        <v>332</v>
      </c>
      <c r="J3493" t="s">
        <v>3063</v>
      </c>
      <c r="K3493" t="s">
        <v>3063</v>
      </c>
    </row>
    <row r="3494" spans="1:11" x14ac:dyDescent="0.15">
      <c r="A3494" t="str">
        <f>VLOOKUP(B3494,for_vlookup!$A$1:$B$2046,2,FALSE)</f>
        <v>tricoro</v>
      </c>
      <c r="B3494" s="2" t="s">
        <v>1448</v>
      </c>
      <c r="C3494" t="str">
        <f>IFERROR(VLOOKUP(B3494,all_raw_csv!$B$2:$AO$2140,2,FALSE),"-")</f>
        <v>LUCKY TECHNO</v>
      </c>
      <c r="D3494" t="str">
        <f>IFERROR(VLOOKUP($B3494,all_raw_csv!$B$2:$AO$2140,3,FALSE),"-")</f>
        <v>Mutsuhiko Izumi &amp; S-C-U</v>
      </c>
      <c r="E3494">
        <f>VLOOKUP($A3494,master_version!$A$1:$B$29,2,FALSE)</f>
        <v>20</v>
      </c>
      <c r="F3494" t="str">
        <f>VLOOKUP(G3494,master_diffculty!$A$1:$C$11,3,FALSE)</f>
        <v>SPH</v>
      </c>
      <c r="G3494">
        <v>3</v>
      </c>
      <c r="H3494">
        <f>IFERROR(IF(VLOOKUP($B3494,all_raw_csv!$B$1:$AO$2074,5+($G3494-1)*7,FALSE)=0,-1,VLOOKUP($B3494,all_raw_csv!$B$1:$AO$2074,5+($G3494-1)*7,FALSE)),"-")</f>
        <v>8</v>
      </c>
      <c r="I3494">
        <f>IFERROR(IF(VLOOKUP($B3494,new_notes_bemaniwiki!$A$1:$J$1937,1+$G3494,FALSE)="-",-1,VLOOKUP($B3494,new_notes_bemaniwiki!$A$1:$J$1937,1+$G3494,FALSE)),"🙇")</f>
        <v>749</v>
      </c>
      <c r="J3494" t="s">
        <v>3063</v>
      </c>
      <c r="K3494" t="s">
        <v>3063</v>
      </c>
    </row>
    <row r="3495" spans="1:11" x14ac:dyDescent="0.15">
      <c r="A3495" t="str">
        <f>VLOOKUP(B3495,for_vlookup!$A$1:$B$2046,2,FALSE)</f>
        <v>tricoro</v>
      </c>
      <c r="B3495" s="2" t="s">
        <v>1448</v>
      </c>
      <c r="C3495" t="str">
        <f>IFERROR(VLOOKUP(B3495,all_raw_csv!$B$2:$AO$2140,2,FALSE),"-")</f>
        <v>LUCKY TECHNO</v>
      </c>
      <c r="D3495" t="str">
        <f>IFERROR(VLOOKUP($B3495,all_raw_csv!$B$2:$AO$2140,3,FALSE),"-")</f>
        <v>Mutsuhiko Izumi &amp; S-C-U</v>
      </c>
      <c r="E3495">
        <f>VLOOKUP($A3495,master_version!$A$1:$B$29,2,FALSE)</f>
        <v>20</v>
      </c>
      <c r="F3495" t="str">
        <f>VLOOKUP(G3495,master_diffculty!$A$1:$C$11,3,FALSE)</f>
        <v>SPA</v>
      </c>
      <c r="G3495">
        <v>4</v>
      </c>
      <c r="H3495">
        <f>IFERROR(IF(VLOOKUP($B3495,all_raw_csv!$B$1:$AO$2074,5+($G3495-1)*7,FALSE)=0,-1,VLOOKUP($B3495,all_raw_csv!$B$1:$AO$2074,5+($G3495-1)*7,FALSE)),"-")</f>
        <v>10</v>
      </c>
      <c r="I3495">
        <f>IFERROR(IF(VLOOKUP($B3495,new_notes_bemaniwiki!$A$1:$J$1937,1+$G3495,FALSE)="-",-1,VLOOKUP($B3495,new_notes_bemaniwiki!$A$1:$J$1937,1+$G3495,FALSE)),"🙇")</f>
        <v>1001</v>
      </c>
      <c r="J3495" t="s">
        <v>3063</v>
      </c>
      <c r="K3495" t="s">
        <v>3063</v>
      </c>
    </row>
    <row r="3496" spans="1:11" x14ac:dyDescent="0.15">
      <c r="A3496" t="str">
        <f>VLOOKUP(B3496,for_vlookup!$A$1:$B$2046,2,FALSE)</f>
        <v>tricoro</v>
      </c>
      <c r="B3496" s="2" t="s">
        <v>1448</v>
      </c>
      <c r="C3496" t="str">
        <f>IFERROR(VLOOKUP(B3496,all_raw_csv!$B$2:$AO$2140,2,FALSE),"-")</f>
        <v>LUCKY TECHNO</v>
      </c>
      <c r="D3496" t="str">
        <f>IFERROR(VLOOKUP($B3496,all_raw_csv!$B$2:$AO$2140,3,FALSE),"-")</f>
        <v>Mutsuhiko Izumi &amp; S-C-U</v>
      </c>
      <c r="E3496">
        <f>VLOOKUP($A3496,master_version!$A$1:$B$29,2,FALSE)</f>
        <v>20</v>
      </c>
      <c r="F3496" t="str">
        <f>VLOOKUP(G3496,master_diffculty!$A$1:$C$11,3,FALSE)</f>
        <v>SPL</v>
      </c>
      <c r="G3496">
        <v>5</v>
      </c>
      <c r="H3496">
        <f>IFERROR(IF(VLOOKUP($B3496,all_raw_csv!$B$1:$AO$2074,5+($G3496-1)*7,FALSE)=0,-1,VLOOKUP($B3496,all_raw_csv!$B$1:$AO$2074,5+($G3496-1)*7,FALSE)),"-")</f>
        <v>-1</v>
      </c>
      <c r="I3496">
        <f>IFERROR(IF(VLOOKUP($B3496,new_notes_bemaniwiki!$A$1:$J$1937,1+$G3496,FALSE)="-",-1,VLOOKUP($B3496,new_notes_bemaniwiki!$A$1:$J$1937,1+$G3496,FALSE)),"🙇")</f>
        <v>-1</v>
      </c>
      <c r="J3496" t="s">
        <v>3063</v>
      </c>
      <c r="K3496" t="s">
        <v>3063</v>
      </c>
    </row>
    <row r="3497" spans="1:11" x14ac:dyDescent="0.15">
      <c r="A3497" t="str">
        <f>VLOOKUP(B3497,for_vlookup!$A$1:$B$2046,2,FALSE)</f>
        <v>tricoro</v>
      </c>
      <c r="B3497" s="2" t="s">
        <v>1467</v>
      </c>
      <c r="C3497" t="str">
        <f>IFERROR(VLOOKUP(B3497,all_raw_csv!$B$2:$AO$2140,2,FALSE),"-")</f>
        <v>SILENT</v>
      </c>
      <c r="D3497" t="str">
        <f>IFERROR(VLOOKUP($B3497,all_raw_csv!$B$2:$AO$2140,3,FALSE),"-")</f>
        <v>弁士カンタビレオ</v>
      </c>
      <c r="E3497">
        <f>VLOOKUP($A3497,master_version!$A$1:$B$29,2,FALSE)</f>
        <v>20</v>
      </c>
      <c r="F3497" t="str">
        <f>VLOOKUP(G3497,master_diffculty!$A$1:$C$11,3,FALSE)</f>
        <v>SPB</v>
      </c>
      <c r="G3497">
        <v>1</v>
      </c>
      <c r="H3497">
        <f>IFERROR(IF(VLOOKUP($B3497,all_raw_csv!$B$1:$AO$2074,5+($G3497-1)*7,FALSE)=0,-1,VLOOKUP($B3497,all_raw_csv!$B$1:$AO$2074,5+($G3497-1)*7,FALSE)),"-")</f>
        <v>-1</v>
      </c>
      <c r="I3497">
        <f>IFERROR(IF(VLOOKUP($B3497,new_notes_bemaniwiki!$A$1:$J$1937,1+$G3497,FALSE)="-",-1,VLOOKUP($B3497,new_notes_bemaniwiki!$A$1:$J$1937,1+$G3497,FALSE)),"🙇")</f>
        <v>-1</v>
      </c>
      <c r="J3497" t="s">
        <v>3063</v>
      </c>
      <c r="K3497" t="s">
        <v>3063</v>
      </c>
    </row>
    <row r="3498" spans="1:11" x14ac:dyDescent="0.15">
      <c r="A3498" t="str">
        <f>VLOOKUP(B3498,for_vlookup!$A$1:$B$2046,2,FALSE)</f>
        <v>tricoro</v>
      </c>
      <c r="B3498" s="2" t="s">
        <v>1467</v>
      </c>
      <c r="C3498" t="str">
        <f>IFERROR(VLOOKUP(B3498,all_raw_csv!$B$2:$AO$2140,2,FALSE),"-")</f>
        <v>SILENT</v>
      </c>
      <c r="D3498" t="str">
        <f>IFERROR(VLOOKUP($B3498,all_raw_csv!$B$2:$AO$2140,3,FALSE),"-")</f>
        <v>弁士カンタビレオ</v>
      </c>
      <c r="E3498">
        <f>VLOOKUP($A3498,master_version!$A$1:$B$29,2,FALSE)</f>
        <v>20</v>
      </c>
      <c r="F3498" t="str">
        <f>VLOOKUP(G3498,master_diffculty!$A$1:$C$11,3,FALSE)</f>
        <v>SPN</v>
      </c>
      <c r="G3498">
        <v>2</v>
      </c>
      <c r="H3498">
        <f>IFERROR(IF(VLOOKUP($B3498,all_raw_csv!$B$1:$AO$2074,5+($G3498-1)*7,FALSE)=0,-1,VLOOKUP($B3498,all_raw_csv!$B$1:$AO$2074,5+($G3498-1)*7,FALSE)),"-")</f>
        <v>5</v>
      </c>
      <c r="I3498">
        <f>IFERROR(IF(VLOOKUP($B3498,new_notes_bemaniwiki!$A$1:$J$1937,1+$G3498,FALSE)="-",-1,VLOOKUP($B3498,new_notes_bemaniwiki!$A$1:$J$1937,1+$G3498,FALSE)),"🙇")</f>
        <v>453</v>
      </c>
      <c r="J3498" t="s">
        <v>3063</v>
      </c>
      <c r="K3498" t="s">
        <v>3063</v>
      </c>
    </row>
    <row r="3499" spans="1:11" x14ac:dyDescent="0.15">
      <c r="A3499" t="str">
        <f>VLOOKUP(B3499,for_vlookup!$A$1:$B$2046,2,FALSE)</f>
        <v>tricoro</v>
      </c>
      <c r="B3499" s="2" t="s">
        <v>1467</v>
      </c>
      <c r="C3499" t="str">
        <f>IFERROR(VLOOKUP(B3499,all_raw_csv!$B$2:$AO$2140,2,FALSE),"-")</f>
        <v>SILENT</v>
      </c>
      <c r="D3499" t="str">
        <f>IFERROR(VLOOKUP($B3499,all_raw_csv!$B$2:$AO$2140,3,FALSE),"-")</f>
        <v>弁士カンタビレオ</v>
      </c>
      <c r="E3499">
        <f>VLOOKUP($A3499,master_version!$A$1:$B$29,2,FALSE)</f>
        <v>20</v>
      </c>
      <c r="F3499" t="str">
        <f>VLOOKUP(G3499,master_diffculty!$A$1:$C$11,3,FALSE)</f>
        <v>SPH</v>
      </c>
      <c r="G3499">
        <v>3</v>
      </c>
      <c r="H3499">
        <f>IFERROR(IF(VLOOKUP($B3499,all_raw_csv!$B$1:$AO$2074,5+($G3499-1)*7,FALSE)=0,-1,VLOOKUP($B3499,all_raw_csv!$B$1:$AO$2074,5+($G3499-1)*7,FALSE)),"-")</f>
        <v>10</v>
      </c>
      <c r="I3499">
        <f>IFERROR(IF(VLOOKUP($B3499,new_notes_bemaniwiki!$A$1:$J$1937,1+$G3499,FALSE)="-",-1,VLOOKUP($B3499,new_notes_bemaniwiki!$A$1:$J$1937,1+$G3499,FALSE)),"🙇")</f>
        <v>1038</v>
      </c>
      <c r="J3499" t="s">
        <v>3063</v>
      </c>
      <c r="K3499" t="s">
        <v>3063</v>
      </c>
    </row>
    <row r="3500" spans="1:11" x14ac:dyDescent="0.15">
      <c r="A3500" t="str">
        <f>VLOOKUP(B3500,for_vlookup!$A$1:$B$2046,2,FALSE)</f>
        <v>tricoro</v>
      </c>
      <c r="B3500" s="2" t="s">
        <v>1467</v>
      </c>
      <c r="C3500" t="str">
        <f>IFERROR(VLOOKUP(B3500,all_raw_csv!$B$2:$AO$2140,2,FALSE),"-")</f>
        <v>SILENT</v>
      </c>
      <c r="D3500" t="str">
        <f>IFERROR(VLOOKUP($B3500,all_raw_csv!$B$2:$AO$2140,3,FALSE),"-")</f>
        <v>弁士カンタビレオ</v>
      </c>
      <c r="E3500">
        <f>VLOOKUP($A3500,master_version!$A$1:$B$29,2,FALSE)</f>
        <v>20</v>
      </c>
      <c r="F3500" t="str">
        <f>VLOOKUP(G3500,master_diffculty!$A$1:$C$11,3,FALSE)</f>
        <v>SPA</v>
      </c>
      <c r="G3500">
        <v>4</v>
      </c>
      <c r="H3500">
        <f>IFERROR(IF(VLOOKUP($B3500,all_raw_csv!$B$1:$AO$2074,5+($G3500-1)*7,FALSE)=0,-1,VLOOKUP($B3500,all_raw_csv!$B$1:$AO$2074,5+($G3500-1)*7,FALSE)),"-")</f>
        <v>12</v>
      </c>
      <c r="I3500">
        <f>IFERROR(IF(VLOOKUP($B3500,new_notes_bemaniwiki!$A$1:$J$1937,1+$G3500,FALSE)="-",-1,VLOOKUP($B3500,new_notes_bemaniwiki!$A$1:$J$1937,1+$G3500,FALSE)),"🙇")</f>
        <v>1487</v>
      </c>
      <c r="J3500" t="s">
        <v>3063</v>
      </c>
      <c r="K3500" t="s">
        <v>3063</v>
      </c>
    </row>
    <row r="3501" spans="1:11" x14ac:dyDescent="0.15">
      <c r="A3501" t="str">
        <f>VLOOKUP(B3501,for_vlookup!$A$1:$B$2046,2,FALSE)</f>
        <v>tricoro</v>
      </c>
      <c r="B3501" s="2" t="s">
        <v>1467</v>
      </c>
      <c r="C3501" t="str">
        <f>IFERROR(VLOOKUP(B3501,all_raw_csv!$B$2:$AO$2140,2,FALSE),"-")</f>
        <v>SILENT</v>
      </c>
      <c r="D3501" t="str">
        <f>IFERROR(VLOOKUP($B3501,all_raw_csv!$B$2:$AO$2140,3,FALSE),"-")</f>
        <v>弁士カンタビレオ</v>
      </c>
      <c r="E3501">
        <f>VLOOKUP($A3501,master_version!$A$1:$B$29,2,FALSE)</f>
        <v>20</v>
      </c>
      <c r="F3501" t="str">
        <f>VLOOKUP(G3501,master_diffculty!$A$1:$C$11,3,FALSE)</f>
        <v>SPL</v>
      </c>
      <c r="G3501">
        <v>5</v>
      </c>
      <c r="H3501">
        <f>IFERROR(IF(VLOOKUP($B3501,all_raw_csv!$B$1:$AO$2074,5+($G3501-1)*7,FALSE)=0,-1,VLOOKUP($B3501,all_raw_csv!$B$1:$AO$2074,5+($G3501-1)*7,FALSE)),"-")</f>
        <v>-1</v>
      </c>
      <c r="I3501">
        <f>IFERROR(IF(VLOOKUP($B3501,new_notes_bemaniwiki!$A$1:$J$1937,1+$G3501,FALSE)="-",-1,VLOOKUP($B3501,new_notes_bemaniwiki!$A$1:$J$1937,1+$G3501,FALSE)),"🙇")</f>
        <v>-1</v>
      </c>
      <c r="J3501" t="s">
        <v>3063</v>
      </c>
      <c r="K3501" t="s">
        <v>3063</v>
      </c>
    </row>
    <row r="3502" spans="1:11" x14ac:dyDescent="0.15">
      <c r="A3502" t="str">
        <f>VLOOKUP(B3502,for_vlookup!$A$1:$B$2046,2,FALSE)</f>
        <v>tricoro</v>
      </c>
      <c r="B3502" s="2" t="s">
        <v>1451</v>
      </c>
      <c r="C3502" t="str">
        <f>IFERROR(VLOOKUP(B3502,all_raw_csv!$B$2:$AO$2140,2,FALSE),"-")</f>
        <v>NEO CLASSICAL DANCE</v>
      </c>
      <c r="D3502" t="str">
        <f>IFERROR(VLOOKUP($B3502,all_raw_csv!$B$2:$AO$2140,3,FALSE),"-")</f>
        <v>iNO</v>
      </c>
      <c r="E3502">
        <f>VLOOKUP($A3502,master_version!$A$1:$B$29,2,FALSE)</f>
        <v>20</v>
      </c>
      <c r="F3502" t="str">
        <f>VLOOKUP(G3502,master_diffculty!$A$1:$C$11,3,FALSE)</f>
        <v>SPB</v>
      </c>
      <c r="G3502">
        <v>1</v>
      </c>
      <c r="H3502">
        <f>IFERROR(IF(VLOOKUP($B3502,all_raw_csv!$B$1:$AO$2074,5+($G3502-1)*7,FALSE)=0,-1,VLOOKUP($B3502,all_raw_csv!$B$1:$AO$2074,5+($G3502-1)*7,FALSE)),"-")</f>
        <v>-1</v>
      </c>
      <c r="I3502">
        <f>IFERROR(IF(VLOOKUP($B3502,new_notes_bemaniwiki!$A$1:$J$1937,1+$G3502,FALSE)="-",-1,VLOOKUP($B3502,new_notes_bemaniwiki!$A$1:$J$1937,1+$G3502,FALSE)),"🙇")</f>
        <v>-1</v>
      </c>
      <c r="J3502" t="s">
        <v>3063</v>
      </c>
      <c r="K3502" t="s">
        <v>3063</v>
      </c>
    </row>
    <row r="3503" spans="1:11" x14ac:dyDescent="0.15">
      <c r="A3503" t="str">
        <f>VLOOKUP(B3503,for_vlookup!$A$1:$B$2046,2,FALSE)</f>
        <v>tricoro</v>
      </c>
      <c r="B3503" s="2" t="s">
        <v>1451</v>
      </c>
      <c r="C3503" t="str">
        <f>IFERROR(VLOOKUP(B3503,all_raw_csv!$B$2:$AO$2140,2,FALSE),"-")</f>
        <v>NEO CLASSICAL DANCE</v>
      </c>
      <c r="D3503" t="str">
        <f>IFERROR(VLOOKUP($B3503,all_raw_csv!$B$2:$AO$2140,3,FALSE),"-")</f>
        <v>iNO</v>
      </c>
      <c r="E3503">
        <f>VLOOKUP($A3503,master_version!$A$1:$B$29,2,FALSE)</f>
        <v>20</v>
      </c>
      <c r="F3503" t="str">
        <f>VLOOKUP(G3503,master_diffculty!$A$1:$C$11,3,FALSE)</f>
        <v>SPN</v>
      </c>
      <c r="G3503">
        <v>2</v>
      </c>
      <c r="H3503">
        <f>IFERROR(IF(VLOOKUP($B3503,all_raw_csv!$B$1:$AO$2074,5+($G3503-1)*7,FALSE)=0,-1,VLOOKUP($B3503,all_raw_csv!$B$1:$AO$2074,5+($G3503-1)*7,FALSE)),"-")</f>
        <v>5</v>
      </c>
      <c r="I3503">
        <f>IFERROR(IF(VLOOKUP($B3503,new_notes_bemaniwiki!$A$1:$J$1937,1+$G3503,FALSE)="-",-1,VLOOKUP($B3503,new_notes_bemaniwiki!$A$1:$J$1937,1+$G3503,FALSE)),"🙇")</f>
        <v>477</v>
      </c>
      <c r="J3503" t="s">
        <v>3063</v>
      </c>
      <c r="K3503" t="s">
        <v>3063</v>
      </c>
    </row>
    <row r="3504" spans="1:11" x14ac:dyDescent="0.15">
      <c r="A3504" t="str">
        <f>VLOOKUP(B3504,for_vlookup!$A$1:$B$2046,2,FALSE)</f>
        <v>tricoro</v>
      </c>
      <c r="B3504" s="2" t="s">
        <v>1451</v>
      </c>
      <c r="C3504" t="str">
        <f>IFERROR(VLOOKUP(B3504,all_raw_csv!$B$2:$AO$2140,2,FALSE),"-")</f>
        <v>NEO CLASSICAL DANCE</v>
      </c>
      <c r="D3504" t="str">
        <f>IFERROR(VLOOKUP($B3504,all_raw_csv!$B$2:$AO$2140,3,FALSE),"-")</f>
        <v>iNO</v>
      </c>
      <c r="E3504">
        <f>VLOOKUP($A3504,master_version!$A$1:$B$29,2,FALSE)</f>
        <v>20</v>
      </c>
      <c r="F3504" t="str">
        <f>VLOOKUP(G3504,master_diffculty!$A$1:$C$11,3,FALSE)</f>
        <v>SPH</v>
      </c>
      <c r="G3504">
        <v>3</v>
      </c>
      <c r="H3504">
        <f>IFERROR(IF(VLOOKUP($B3504,all_raw_csv!$B$1:$AO$2074,5+($G3504-1)*7,FALSE)=0,-1,VLOOKUP($B3504,all_raw_csv!$B$1:$AO$2074,5+($G3504-1)*7,FALSE)),"-")</f>
        <v>7</v>
      </c>
      <c r="I3504">
        <f>IFERROR(IF(VLOOKUP($B3504,new_notes_bemaniwiki!$A$1:$J$1937,1+$G3504,FALSE)="-",-1,VLOOKUP($B3504,new_notes_bemaniwiki!$A$1:$J$1937,1+$G3504,FALSE)),"🙇")</f>
        <v>755</v>
      </c>
      <c r="J3504" t="s">
        <v>3063</v>
      </c>
      <c r="K3504" t="s">
        <v>3063</v>
      </c>
    </row>
    <row r="3505" spans="1:11" x14ac:dyDescent="0.15">
      <c r="A3505" t="str">
        <f>VLOOKUP(B3505,for_vlookup!$A$1:$B$2046,2,FALSE)</f>
        <v>tricoro</v>
      </c>
      <c r="B3505" s="2" t="s">
        <v>1451</v>
      </c>
      <c r="C3505" t="str">
        <f>IFERROR(VLOOKUP(B3505,all_raw_csv!$B$2:$AO$2140,2,FALSE),"-")</f>
        <v>NEO CLASSICAL DANCE</v>
      </c>
      <c r="D3505" t="str">
        <f>IFERROR(VLOOKUP($B3505,all_raw_csv!$B$2:$AO$2140,3,FALSE),"-")</f>
        <v>iNO</v>
      </c>
      <c r="E3505">
        <f>VLOOKUP($A3505,master_version!$A$1:$B$29,2,FALSE)</f>
        <v>20</v>
      </c>
      <c r="F3505" t="str">
        <f>VLOOKUP(G3505,master_diffculty!$A$1:$C$11,3,FALSE)</f>
        <v>SPA</v>
      </c>
      <c r="G3505">
        <v>4</v>
      </c>
      <c r="H3505">
        <f>IFERROR(IF(VLOOKUP($B3505,all_raw_csv!$B$1:$AO$2074,5+($G3505-1)*7,FALSE)=0,-1,VLOOKUP($B3505,all_raw_csv!$B$1:$AO$2074,5+($G3505-1)*7,FALSE)),"-")</f>
        <v>9</v>
      </c>
      <c r="I3505">
        <f>IFERROR(IF(VLOOKUP($B3505,new_notes_bemaniwiki!$A$1:$J$1937,1+$G3505,FALSE)="-",-1,VLOOKUP($B3505,new_notes_bemaniwiki!$A$1:$J$1937,1+$G3505,FALSE)),"🙇")</f>
        <v>1000</v>
      </c>
      <c r="J3505" t="s">
        <v>3063</v>
      </c>
      <c r="K3505" t="s">
        <v>3063</v>
      </c>
    </row>
    <row r="3506" spans="1:11" x14ac:dyDescent="0.15">
      <c r="A3506" t="str">
        <f>VLOOKUP(B3506,for_vlookup!$A$1:$B$2046,2,FALSE)</f>
        <v>tricoro</v>
      </c>
      <c r="B3506" s="2" t="s">
        <v>1451</v>
      </c>
      <c r="C3506" t="str">
        <f>IFERROR(VLOOKUP(B3506,all_raw_csv!$B$2:$AO$2140,2,FALSE),"-")</f>
        <v>NEO CLASSICAL DANCE</v>
      </c>
      <c r="D3506" t="str">
        <f>IFERROR(VLOOKUP($B3506,all_raw_csv!$B$2:$AO$2140,3,FALSE),"-")</f>
        <v>iNO</v>
      </c>
      <c r="E3506">
        <f>VLOOKUP($A3506,master_version!$A$1:$B$29,2,FALSE)</f>
        <v>20</v>
      </c>
      <c r="F3506" t="str">
        <f>VLOOKUP(G3506,master_diffculty!$A$1:$C$11,3,FALSE)</f>
        <v>SPL</v>
      </c>
      <c r="G3506">
        <v>5</v>
      </c>
      <c r="H3506">
        <f>IFERROR(IF(VLOOKUP($B3506,all_raw_csv!$B$1:$AO$2074,5+($G3506-1)*7,FALSE)=0,-1,VLOOKUP($B3506,all_raw_csv!$B$1:$AO$2074,5+($G3506-1)*7,FALSE)),"-")</f>
        <v>-1</v>
      </c>
      <c r="I3506">
        <f>IFERROR(IF(VLOOKUP($B3506,new_notes_bemaniwiki!$A$1:$J$1937,1+$G3506,FALSE)="-",-1,VLOOKUP($B3506,new_notes_bemaniwiki!$A$1:$J$1937,1+$G3506,FALSE)),"🙇")</f>
        <v>-1</v>
      </c>
      <c r="J3506" t="s">
        <v>3063</v>
      </c>
      <c r="K3506" t="s">
        <v>3063</v>
      </c>
    </row>
    <row r="3507" spans="1:11" x14ac:dyDescent="0.15">
      <c r="A3507" t="str">
        <f>VLOOKUP(B3507,for_vlookup!$A$1:$B$2046,2,FALSE)</f>
        <v>tricoro</v>
      </c>
      <c r="B3507" s="2" t="s">
        <v>1452</v>
      </c>
      <c r="C3507" t="str">
        <f>IFERROR(VLOOKUP(B3507,all_raw_csv!$B$2:$AO$2140,2,FALSE),"-")</f>
        <v>TECHNO</v>
      </c>
      <c r="D3507" t="str">
        <f>IFERROR(VLOOKUP($B3507,all_raw_csv!$B$2:$AO$2140,3,FALSE),"-")</f>
        <v>DJ MURASAME</v>
      </c>
      <c r="E3507">
        <f>VLOOKUP($A3507,master_version!$A$1:$B$29,2,FALSE)</f>
        <v>20</v>
      </c>
      <c r="F3507" t="str">
        <f>VLOOKUP(G3507,master_diffculty!$A$1:$C$11,3,FALSE)</f>
        <v>SPB</v>
      </c>
      <c r="G3507">
        <v>1</v>
      </c>
      <c r="H3507">
        <f>IFERROR(IF(VLOOKUP($B3507,all_raw_csv!$B$1:$AO$2074,5+($G3507-1)*7,FALSE)=0,-1,VLOOKUP($B3507,all_raw_csv!$B$1:$AO$2074,5+($G3507-1)*7,FALSE)),"-")</f>
        <v>-1</v>
      </c>
      <c r="I3507">
        <f>IFERROR(IF(VLOOKUP($B3507,new_notes_bemaniwiki!$A$1:$J$1937,1+$G3507,FALSE)="-",-1,VLOOKUP($B3507,new_notes_bemaniwiki!$A$1:$J$1937,1+$G3507,FALSE)),"🙇")</f>
        <v>-1</v>
      </c>
      <c r="J3507" t="s">
        <v>3063</v>
      </c>
      <c r="K3507" t="s">
        <v>3063</v>
      </c>
    </row>
    <row r="3508" spans="1:11" x14ac:dyDescent="0.15">
      <c r="A3508" t="str">
        <f>VLOOKUP(B3508,for_vlookup!$A$1:$B$2046,2,FALSE)</f>
        <v>tricoro</v>
      </c>
      <c r="B3508" s="2" t="s">
        <v>1452</v>
      </c>
      <c r="C3508" t="str">
        <f>IFERROR(VLOOKUP(B3508,all_raw_csv!$B$2:$AO$2140,2,FALSE),"-")</f>
        <v>TECHNO</v>
      </c>
      <c r="D3508" t="str">
        <f>IFERROR(VLOOKUP($B3508,all_raw_csv!$B$2:$AO$2140,3,FALSE),"-")</f>
        <v>DJ MURASAME</v>
      </c>
      <c r="E3508">
        <f>VLOOKUP($A3508,master_version!$A$1:$B$29,2,FALSE)</f>
        <v>20</v>
      </c>
      <c r="F3508" t="str">
        <f>VLOOKUP(G3508,master_diffculty!$A$1:$C$11,3,FALSE)</f>
        <v>SPN</v>
      </c>
      <c r="G3508">
        <v>2</v>
      </c>
      <c r="H3508">
        <f>IFERROR(IF(VLOOKUP($B3508,all_raw_csv!$B$1:$AO$2074,5+($G3508-1)*7,FALSE)=0,-1,VLOOKUP($B3508,all_raw_csv!$B$1:$AO$2074,5+($G3508-1)*7,FALSE)),"-")</f>
        <v>5</v>
      </c>
      <c r="I3508">
        <f>IFERROR(IF(VLOOKUP($B3508,new_notes_bemaniwiki!$A$1:$J$1937,1+$G3508,FALSE)="-",-1,VLOOKUP($B3508,new_notes_bemaniwiki!$A$1:$J$1937,1+$G3508,FALSE)),"🙇")</f>
        <v>587</v>
      </c>
      <c r="J3508" t="s">
        <v>3063</v>
      </c>
      <c r="K3508" t="s">
        <v>3063</v>
      </c>
    </row>
    <row r="3509" spans="1:11" x14ac:dyDescent="0.15">
      <c r="A3509" t="str">
        <f>VLOOKUP(B3509,for_vlookup!$A$1:$B$2046,2,FALSE)</f>
        <v>tricoro</v>
      </c>
      <c r="B3509" s="2" t="s">
        <v>1452</v>
      </c>
      <c r="C3509" t="str">
        <f>IFERROR(VLOOKUP(B3509,all_raw_csv!$B$2:$AO$2140,2,FALSE),"-")</f>
        <v>TECHNO</v>
      </c>
      <c r="D3509" t="str">
        <f>IFERROR(VLOOKUP($B3509,all_raw_csv!$B$2:$AO$2140,3,FALSE),"-")</f>
        <v>DJ MURASAME</v>
      </c>
      <c r="E3509">
        <f>VLOOKUP($A3509,master_version!$A$1:$B$29,2,FALSE)</f>
        <v>20</v>
      </c>
      <c r="F3509" t="str">
        <f>VLOOKUP(G3509,master_diffculty!$A$1:$C$11,3,FALSE)</f>
        <v>SPH</v>
      </c>
      <c r="G3509">
        <v>3</v>
      </c>
      <c r="H3509">
        <f>IFERROR(IF(VLOOKUP($B3509,all_raw_csv!$B$1:$AO$2074,5+($G3509-1)*7,FALSE)=0,-1,VLOOKUP($B3509,all_raw_csv!$B$1:$AO$2074,5+($G3509-1)*7,FALSE)),"-")</f>
        <v>9</v>
      </c>
      <c r="I3509">
        <f>IFERROR(IF(VLOOKUP($B3509,new_notes_bemaniwiki!$A$1:$J$1937,1+$G3509,FALSE)="-",-1,VLOOKUP($B3509,new_notes_bemaniwiki!$A$1:$J$1937,1+$G3509,FALSE)),"🙇")</f>
        <v>1121</v>
      </c>
      <c r="J3509" t="s">
        <v>3063</v>
      </c>
      <c r="K3509" t="s">
        <v>3063</v>
      </c>
    </row>
    <row r="3510" spans="1:11" x14ac:dyDescent="0.15">
      <c r="A3510" t="str">
        <f>VLOOKUP(B3510,for_vlookup!$A$1:$B$2046,2,FALSE)</f>
        <v>tricoro</v>
      </c>
      <c r="B3510" s="2" t="s">
        <v>1452</v>
      </c>
      <c r="C3510" t="str">
        <f>IFERROR(VLOOKUP(B3510,all_raw_csv!$B$2:$AO$2140,2,FALSE),"-")</f>
        <v>TECHNO</v>
      </c>
      <c r="D3510" t="str">
        <f>IFERROR(VLOOKUP($B3510,all_raw_csv!$B$2:$AO$2140,3,FALSE),"-")</f>
        <v>DJ MURASAME</v>
      </c>
      <c r="E3510">
        <f>VLOOKUP($A3510,master_version!$A$1:$B$29,2,FALSE)</f>
        <v>20</v>
      </c>
      <c r="F3510" t="str">
        <f>VLOOKUP(G3510,master_diffculty!$A$1:$C$11,3,FALSE)</f>
        <v>SPA</v>
      </c>
      <c r="G3510">
        <v>4</v>
      </c>
      <c r="H3510">
        <f>IFERROR(IF(VLOOKUP($B3510,all_raw_csv!$B$1:$AO$2074,5+($G3510-1)*7,FALSE)=0,-1,VLOOKUP($B3510,all_raw_csv!$B$1:$AO$2074,5+($G3510-1)*7,FALSE)),"-")</f>
        <v>11</v>
      </c>
      <c r="I3510">
        <f>IFERROR(IF(VLOOKUP($B3510,new_notes_bemaniwiki!$A$1:$J$1937,1+$G3510,FALSE)="-",-1,VLOOKUP($B3510,new_notes_bemaniwiki!$A$1:$J$1937,1+$G3510,FALSE)),"🙇")</f>
        <v>1450</v>
      </c>
      <c r="J3510" t="s">
        <v>3063</v>
      </c>
      <c r="K3510" t="s">
        <v>3063</v>
      </c>
    </row>
    <row r="3511" spans="1:11" x14ac:dyDescent="0.15">
      <c r="A3511" t="str">
        <f>VLOOKUP(B3511,for_vlookup!$A$1:$B$2046,2,FALSE)</f>
        <v>tricoro</v>
      </c>
      <c r="B3511" s="2" t="s">
        <v>1452</v>
      </c>
      <c r="C3511" t="str">
        <f>IFERROR(VLOOKUP(B3511,all_raw_csv!$B$2:$AO$2140,2,FALSE),"-")</f>
        <v>TECHNO</v>
      </c>
      <c r="D3511" t="str">
        <f>IFERROR(VLOOKUP($B3511,all_raw_csv!$B$2:$AO$2140,3,FALSE),"-")</f>
        <v>DJ MURASAME</v>
      </c>
      <c r="E3511">
        <f>VLOOKUP($A3511,master_version!$A$1:$B$29,2,FALSE)</f>
        <v>20</v>
      </c>
      <c r="F3511" t="str">
        <f>VLOOKUP(G3511,master_diffculty!$A$1:$C$11,3,FALSE)</f>
        <v>SPL</v>
      </c>
      <c r="G3511">
        <v>5</v>
      </c>
      <c r="H3511">
        <f>IFERROR(IF(VLOOKUP($B3511,all_raw_csv!$B$1:$AO$2074,5+($G3511-1)*7,FALSE)=0,-1,VLOOKUP($B3511,all_raw_csv!$B$1:$AO$2074,5+($G3511-1)*7,FALSE)),"-")</f>
        <v>12</v>
      </c>
      <c r="I3511">
        <f>IFERROR(IF(VLOOKUP($B3511,new_notes_bemaniwiki!$A$1:$J$1937,1+$G3511,FALSE)="-",-1,VLOOKUP($B3511,new_notes_bemaniwiki!$A$1:$J$1937,1+$G3511,FALSE)),"🙇")</f>
        <v>1943</v>
      </c>
      <c r="J3511" t="s">
        <v>3063</v>
      </c>
      <c r="K3511" t="s">
        <v>3063</v>
      </c>
    </row>
    <row r="3512" spans="1:11" x14ac:dyDescent="0.15">
      <c r="A3512" t="str">
        <f>VLOOKUP(B3512,for_vlookup!$A$1:$B$2046,2,FALSE)</f>
        <v>tricoro</v>
      </c>
      <c r="B3512" s="2" t="s">
        <v>1464</v>
      </c>
      <c r="C3512" t="str">
        <f>IFERROR(VLOOKUP(B3512,all_raw_csv!$B$2:$AO$2140,2,FALSE),"-")</f>
        <v>Hi-GOTH</v>
      </c>
      <c r="D3512" t="str">
        <f>IFERROR(VLOOKUP($B3512,all_raw_csv!$B$2:$AO$2140,3,FALSE),"-")</f>
        <v>覚醒ノPrim</v>
      </c>
      <c r="E3512">
        <f>VLOOKUP($A3512,master_version!$A$1:$B$29,2,FALSE)</f>
        <v>20</v>
      </c>
      <c r="F3512" t="str">
        <f>VLOOKUP(G3512,master_diffculty!$A$1:$C$11,3,FALSE)</f>
        <v>SPB</v>
      </c>
      <c r="G3512">
        <v>1</v>
      </c>
      <c r="H3512">
        <f>IFERROR(IF(VLOOKUP($B3512,all_raw_csv!$B$1:$AO$2074,5+($G3512-1)*7,FALSE)=0,-1,VLOOKUP($B3512,all_raw_csv!$B$1:$AO$2074,5+($G3512-1)*7,FALSE)),"-")</f>
        <v>-1</v>
      </c>
      <c r="I3512">
        <f>IFERROR(IF(VLOOKUP($B3512,new_notes_bemaniwiki!$A$1:$J$1937,1+$G3512,FALSE)="-",-1,VLOOKUP($B3512,new_notes_bemaniwiki!$A$1:$J$1937,1+$G3512,FALSE)),"🙇")</f>
        <v>-1</v>
      </c>
      <c r="J3512" t="s">
        <v>3063</v>
      </c>
      <c r="K3512" t="s">
        <v>3063</v>
      </c>
    </row>
    <row r="3513" spans="1:11" x14ac:dyDescent="0.15">
      <c r="A3513" t="str">
        <f>VLOOKUP(B3513,for_vlookup!$A$1:$B$2046,2,FALSE)</f>
        <v>tricoro</v>
      </c>
      <c r="B3513" s="2" t="s">
        <v>1464</v>
      </c>
      <c r="C3513" t="str">
        <f>IFERROR(VLOOKUP(B3513,all_raw_csv!$B$2:$AO$2140,2,FALSE),"-")</f>
        <v>Hi-GOTH</v>
      </c>
      <c r="D3513" t="str">
        <f>IFERROR(VLOOKUP($B3513,all_raw_csv!$B$2:$AO$2140,3,FALSE),"-")</f>
        <v>覚醒ノPrim</v>
      </c>
      <c r="E3513">
        <f>VLOOKUP($A3513,master_version!$A$1:$B$29,2,FALSE)</f>
        <v>20</v>
      </c>
      <c r="F3513" t="str">
        <f>VLOOKUP(G3513,master_diffculty!$A$1:$C$11,3,FALSE)</f>
        <v>SPN</v>
      </c>
      <c r="G3513">
        <v>2</v>
      </c>
      <c r="H3513">
        <f>IFERROR(IF(VLOOKUP($B3513,all_raw_csv!$B$1:$AO$2074,5+($G3513-1)*7,FALSE)=0,-1,VLOOKUP($B3513,all_raw_csv!$B$1:$AO$2074,5+($G3513-1)*7,FALSE)),"-")</f>
        <v>6</v>
      </c>
      <c r="I3513">
        <f>IFERROR(IF(VLOOKUP($B3513,new_notes_bemaniwiki!$A$1:$J$1937,1+$G3513,FALSE)="-",-1,VLOOKUP($B3513,new_notes_bemaniwiki!$A$1:$J$1937,1+$G3513,FALSE)),"🙇")</f>
        <v>621</v>
      </c>
      <c r="J3513" t="s">
        <v>3063</v>
      </c>
      <c r="K3513" t="s">
        <v>3063</v>
      </c>
    </row>
    <row r="3514" spans="1:11" x14ac:dyDescent="0.15">
      <c r="A3514" t="str">
        <f>VLOOKUP(B3514,for_vlookup!$A$1:$B$2046,2,FALSE)</f>
        <v>tricoro</v>
      </c>
      <c r="B3514" s="2" t="s">
        <v>1464</v>
      </c>
      <c r="C3514" t="str">
        <f>IFERROR(VLOOKUP(B3514,all_raw_csv!$B$2:$AO$2140,2,FALSE),"-")</f>
        <v>Hi-GOTH</v>
      </c>
      <c r="D3514" t="str">
        <f>IFERROR(VLOOKUP($B3514,all_raw_csv!$B$2:$AO$2140,3,FALSE),"-")</f>
        <v>覚醒ノPrim</v>
      </c>
      <c r="E3514">
        <f>VLOOKUP($A3514,master_version!$A$1:$B$29,2,FALSE)</f>
        <v>20</v>
      </c>
      <c r="F3514" t="str">
        <f>VLOOKUP(G3514,master_diffculty!$A$1:$C$11,3,FALSE)</f>
        <v>SPH</v>
      </c>
      <c r="G3514">
        <v>3</v>
      </c>
      <c r="H3514">
        <f>IFERROR(IF(VLOOKUP($B3514,all_raw_csv!$B$1:$AO$2074,5+($G3514-1)*7,FALSE)=0,-1,VLOOKUP($B3514,all_raw_csv!$B$1:$AO$2074,5+($G3514-1)*7,FALSE)),"-")</f>
        <v>10</v>
      </c>
      <c r="I3514">
        <f>IFERROR(IF(VLOOKUP($B3514,new_notes_bemaniwiki!$A$1:$J$1937,1+$G3514,FALSE)="-",-1,VLOOKUP($B3514,new_notes_bemaniwiki!$A$1:$J$1937,1+$G3514,FALSE)),"🙇")</f>
        <v>1269</v>
      </c>
      <c r="J3514" t="s">
        <v>3063</v>
      </c>
      <c r="K3514" t="s">
        <v>3063</v>
      </c>
    </row>
    <row r="3515" spans="1:11" x14ac:dyDescent="0.15">
      <c r="A3515" t="str">
        <f>VLOOKUP(B3515,for_vlookup!$A$1:$B$2046,2,FALSE)</f>
        <v>tricoro</v>
      </c>
      <c r="B3515" s="2" t="s">
        <v>1464</v>
      </c>
      <c r="C3515" t="str">
        <f>IFERROR(VLOOKUP(B3515,all_raw_csv!$B$2:$AO$2140,2,FALSE),"-")</f>
        <v>Hi-GOTH</v>
      </c>
      <c r="D3515" t="str">
        <f>IFERROR(VLOOKUP($B3515,all_raw_csv!$B$2:$AO$2140,3,FALSE),"-")</f>
        <v>覚醒ノPrim</v>
      </c>
      <c r="E3515">
        <f>VLOOKUP($A3515,master_version!$A$1:$B$29,2,FALSE)</f>
        <v>20</v>
      </c>
      <c r="F3515" t="str">
        <f>VLOOKUP(G3515,master_diffculty!$A$1:$C$11,3,FALSE)</f>
        <v>SPA</v>
      </c>
      <c r="G3515">
        <v>4</v>
      </c>
      <c r="H3515">
        <f>IFERROR(IF(VLOOKUP($B3515,all_raw_csv!$B$1:$AO$2074,5+($G3515-1)*7,FALSE)=0,-1,VLOOKUP($B3515,all_raw_csv!$B$1:$AO$2074,5+($G3515-1)*7,FALSE)),"-")</f>
        <v>12</v>
      </c>
      <c r="I3515">
        <f>IFERROR(IF(VLOOKUP($B3515,new_notes_bemaniwiki!$A$1:$J$1937,1+$G3515,FALSE)="-",-1,VLOOKUP($B3515,new_notes_bemaniwiki!$A$1:$J$1937,1+$G3515,FALSE)),"🙇")</f>
        <v>1860</v>
      </c>
      <c r="J3515" t="s">
        <v>3063</v>
      </c>
      <c r="K3515" t="s">
        <v>3063</v>
      </c>
    </row>
    <row r="3516" spans="1:11" x14ac:dyDescent="0.15">
      <c r="A3516" t="str">
        <f>VLOOKUP(B3516,for_vlookup!$A$1:$B$2046,2,FALSE)</f>
        <v>tricoro</v>
      </c>
      <c r="B3516" s="2" t="s">
        <v>1464</v>
      </c>
      <c r="C3516" t="str">
        <f>IFERROR(VLOOKUP(B3516,all_raw_csv!$B$2:$AO$2140,2,FALSE),"-")</f>
        <v>Hi-GOTH</v>
      </c>
      <c r="D3516" t="str">
        <f>IFERROR(VLOOKUP($B3516,all_raw_csv!$B$2:$AO$2140,3,FALSE),"-")</f>
        <v>覚醒ノPrim</v>
      </c>
      <c r="E3516">
        <f>VLOOKUP($A3516,master_version!$A$1:$B$29,2,FALSE)</f>
        <v>20</v>
      </c>
      <c r="F3516" t="str">
        <f>VLOOKUP(G3516,master_diffculty!$A$1:$C$11,3,FALSE)</f>
        <v>SPL</v>
      </c>
      <c r="G3516">
        <v>5</v>
      </c>
      <c r="H3516">
        <f>IFERROR(IF(VLOOKUP($B3516,all_raw_csv!$B$1:$AO$2074,5+($G3516-1)*7,FALSE)=0,-1,VLOOKUP($B3516,all_raw_csv!$B$1:$AO$2074,5+($G3516-1)*7,FALSE)),"-")</f>
        <v>-1</v>
      </c>
      <c r="I3516">
        <f>IFERROR(IF(VLOOKUP($B3516,new_notes_bemaniwiki!$A$1:$J$1937,1+$G3516,FALSE)="-",-1,VLOOKUP($B3516,new_notes_bemaniwiki!$A$1:$J$1937,1+$G3516,FALSE)),"🙇")</f>
        <v>-1</v>
      </c>
      <c r="J3516" t="s">
        <v>3063</v>
      </c>
      <c r="K3516" t="s">
        <v>3063</v>
      </c>
    </row>
    <row r="3517" spans="1:11" x14ac:dyDescent="0.15">
      <c r="A3517" t="str">
        <f>VLOOKUP(B3517,for_vlookup!$A$1:$B$2046,2,FALSE)</f>
        <v>tricoro</v>
      </c>
      <c r="B3517" s="2" t="s">
        <v>1453</v>
      </c>
      <c r="C3517" t="str">
        <f>IFERROR(VLOOKUP(B3517,all_raw_csv!$B$2:$AO$2140,2,FALSE),"-")</f>
        <v>CREATOR</v>
      </c>
      <c r="D3517" t="str">
        <f>IFERROR(VLOOKUP($B3517,all_raw_csv!$B$2:$AO$2140,3,FALSE),"-")</f>
        <v>PON+wac</v>
      </c>
      <c r="E3517">
        <f>VLOOKUP($A3517,master_version!$A$1:$B$29,2,FALSE)</f>
        <v>20</v>
      </c>
      <c r="F3517" t="str">
        <f>VLOOKUP(G3517,master_diffculty!$A$1:$C$11,3,FALSE)</f>
        <v>SPB</v>
      </c>
      <c r="G3517">
        <v>1</v>
      </c>
      <c r="H3517">
        <f>IFERROR(IF(VLOOKUP($B3517,all_raw_csv!$B$1:$AO$2074,5+($G3517-1)*7,FALSE)=0,-1,VLOOKUP($B3517,all_raw_csv!$B$1:$AO$2074,5+($G3517-1)*7,FALSE)),"-")</f>
        <v>-1</v>
      </c>
      <c r="I3517">
        <f>IFERROR(IF(VLOOKUP($B3517,new_notes_bemaniwiki!$A$1:$J$1937,1+$G3517,FALSE)="-",-1,VLOOKUP($B3517,new_notes_bemaniwiki!$A$1:$J$1937,1+$G3517,FALSE)),"🙇")</f>
        <v>-1</v>
      </c>
      <c r="J3517" t="s">
        <v>3063</v>
      </c>
      <c r="K3517" t="s">
        <v>3063</v>
      </c>
    </row>
    <row r="3518" spans="1:11" x14ac:dyDescent="0.15">
      <c r="A3518" t="str">
        <f>VLOOKUP(B3518,for_vlookup!$A$1:$B$2046,2,FALSE)</f>
        <v>tricoro</v>
      </c>
      <c r="B3518" s="2" t="s">
        <v>1453</v>
      </c>
      <c r="C3518" t="str">
        <f>IFERROR(VLOOKUP(B3518,all_raw_csv!$B$2:$AO$2140,2,FALSE),"-")</f>
        <v>CREATOR</v>
      </c>
      <c r="D3518" t="str">
        <f>IFERROR(VLOOKUP($B3518,all_raw_csv!$B$2:$AO$2140,3,FALSE),"-")</f>
        <v>PON+wac</v>
      </c>
      <c r="E3518">
        <f>VLOOKUP($A3518,master_version!$A$1:$B$29,2,FALSE)</f>
        <v>20</v>
      </c>
      <c r="F3518" t="str">
        <f>VLOOKUP(G3518,master_diffculty!$A$1:$C$11,3,FALSE)</f>
        <v>SPN</v>
      </c>
      <c r="G3518">
        <v>2</v>
      </c>
      <c r="H3518">
        <f>IFERROR(IF(VLOOKUP($B3518,all_raw_csv!$B$1:$AO$2074,5+($G3518-1)*7,FALSE)=0,-1,VLOOKUP($B3518,all_raw_csv!$B$1:$AO$2074,5+($G3518-1)*7,FALSE)),"-")</f>
        <v>4</v>
      </c>
      <c r="I3518">
        <f>IFERROR(IF(VLOOKUP($B3518,new_notes_bemaniwiki!$A$1:$J$1937,1+$G3518,FALSE)="-",-1,VLOOKUP($B3518,new_notes_bemaniwiki!$A$1:$J$1937,1+$G3518,FALSE)),"🙇")</f>
        <v>430</v>
      </c>
      <c r="J3518" t="s">
        <v>3063</v>
      </c>
      <c r="K3518" t="s">
        <v>3063</v>
      </c>
    </row>
    <row r="3519" spans="1:11" x14ac:dyDescent="0.15">
      <c r="A3519" t="str">
        <f>VLOOKUP(B3519,for_vlookup!$A$1:$B$2046,2,FALSE)</f>
        <v>tricoro</v>
      </c>
      <c r="B3519" s="2" t="s">
        <v>1453</v>
      </c>
      <c r="C3519" t="str">
        <f>IFERROR(VLOOKUP(B3519,all_raw_csv!$B$2:$AO$2140,2,FALSE),"-")</f>
        <v>CREATOR</v>
      </c>
      <c r="D3519" t="str">
        <f>IFERROR(VLOOKUP($B3519,all_raw_csv!$B$2:$AO$2140,3,FALSE),"-")</f>
        <v>PON+wac</v>
      </c>
      <c r="E3519">
        <f>VLOOKUP($A3519,master_version!$A$1:$B$29,2,FALSE)</f>
        <v>20</v>
      </c>
      <c r="F3519" t="str">
        <f>VLOOKUP(G3519,master_diffculty!$A$1:$C$11,3,FALSE)</f>
        <v>SPH</v>
      </c>
      <c r="G3519">
        <v>3</v>
      </c>
      <c r="H3519">
        <f>IFERROR(IF(VLOOKUP($B3519,all_raw_csv!$B$1:$AO$2074,5+($G3519-1)*7,FALSE)=0,-1,VLOOKUP($B3519,all_raw_csv!$B$1:$AO$2074,5+($G3519-1)*7,FALSE)),"-")</f>
        <v>9</v>
      </c>
      <c r="I3519">
        <f>IFERROR(IF(VLOOKUP($B3519,new_notes_bemaniwiki!$A$1:$J$1937,1+$G3519,FALSE)="-",-1,VLOOKUP($B3519,new_notes_bemaniwiki!$A$1:$J$1937,1+$G3519,FALSE)),"🙇")</f>
        <v>988</v>
      </c>
      <c r="J3519" t="s">
        <v>3063</v>
      </c>
      <c r="K3519" t="s">
        <v>3063</v>
      </c>
    </row>
    <row r="3520" spans="1:11" x14ac:dyDescent="0.15">
      <c r="A3520" t="str">
        <f>VLOOKUP(B3520,for_vlookup!$A$1:$B$2046,2,FALSE)</f>
        <v>tricoro</v>
      </c>
      <c r="B3520" s="2" t="s">
        <v>1453</v>
      </c>
      <c r="C3520" t="str">
        <f>IFERROR(VLOOKUP(B3520,all_raw_csv!$B$2:$AO$2140,2,FALSE),"-")</f>
        <v>CREATOR</v>
      </c>
      <c r="D3520" t="str">
        <f>IFERROR(VLOOKUP($B3520,all_raw_csv!$B$2:$AO$2140,3,FALSE),"-")</f>
        <v>PON+wac</v>
      </c>
      <c r="E3520">
        <f>VLOOKUP($A3520,master_version!$A$1:$B$29,2,FALSE)</f>
        <v>20</v>
      </c>
      <c r="F3520" t="str">
        <f>VLOOKUP(G3520,master_diffculty!$A$1:$C$11,3,FALSE)</f>
        <v>SPA</v>
      </c>
      <c r="G3520">
        <v>4</v>
      </c>
      <c r="H3520">
        <f>IFERROR(IF(VLOOKUP($B3520,all_raw_csv!$B$1:$AO$2074,5+($G3520-1)*7,FALSE)=0,-1,VLOOKUP($B3520,all_raw_csv!$B$1:$AO$2074,5+($G3520-1)*7,FALSE)),"-")</f>
        <v>11</v>
      </c>
      <c r="I3520">
        <f>IFERROR(IF(VLOOKUP($B3520,new_notes_bemaniwiki!$A$1:$J$1937,1+$G3520,FALSE)="-",-1,VLOOKUP($B3520,new_notes_bemaniwiki!$A$1:$J$1937,1+$G3520,FALSE)),"🙇")</f>
        <v>1512</v>
      </c>
      <c r="J3520" t="s">
        <v>3063</v>
      </c>
      <c r="K3520" t="s">
        <v>3063</v>
      </c>
    </row>
    <row r="3521" spans="1:11" x14ac:dyDescent="0.15">
      <c r="A3521" t="str">
        <f>VLOOKUP(B3521,for_vlookup!$A$1:$B$2046,2,FALSE)</f>
        <v>tricoro</v>
      </c>
      <c r="B3521" s="2" t="s">
        <v>1453</v>
      </c>
      <c r="C3521" t="str">
        <f>IFERROR(VLOOKUP(B3521,all_raw_csv!$B$2:$AO$2140,2,FALSE),"-")</f>
        <v>CREATOR</v>
      </c>
      <c r="D3521" t="str">
        <f>IFERROR(VLOOKUP($B3521,all_raw_csv!$B$2:$AO$2140,3,FALSE),"-")</f>
        <v>PON+wac</v>
      </c>
      <c r="E3521">
        <f>VLOOKUP($A3521,master_version!$A$1:$B$29,2,FALSE)</f>
        <v>20</v>
      </c>
      <c r="F3521" t="str">
        <f>VLOOKUP(G3521,master_diffculty!$A$1:$C$11,3,FALSE)</f>
        <v>SPL</v>
      </c>
      <c r="G3521">
        <v>5</v>
      </c>
      <c r="H3521">
        <f>IFERROR(IF(VLOOKUP($B3521,all_raw_csv!$B$1:$AO$2074,5+($G3521-1)*7,FALSE)=0,-1,VLOOKUP($B3521,all_raw_csv!$B$1:$AO$2074,5+($G3521-1)*7,FALSE)),"-")</f>
        <v>-1</v>
      </c>
      <c r="I3521">
        <f>IFERROR(IF(VLOOKUP($B3521,new_notes_bemaniwiki!$A$1:$J$1937,1+$G3521,FALSE)="-",-1,VLOOKUP($B3521,new_notes_bemaniwiki!$A$1:$J$1937,1+$G3521,FALSE)),"🙇")</f>
        <v>-1</v>
      </c>
      <c r="J3521" t="s">
        <v>3063</v>
      </c>
      <c r="K3521" t="s">
        <v>3063</v>
      </c>
    </row>
    <row r="3522" spans="1:11" x14ac:dyDescent="0.15">
      <c r="A3522" t="str">
        <f>VLOOKUP(B3522,for_vlookup!$A$1:$B$2046,2,FALSE)</f>
        <v>tricoro</v>
      </c>
      <c r="B3522" s="2" t="s">
        <v>1456</v>
      </c>
      <c r="C3522" t="str">
        <f>IFERROR(VLOOKUP(B3522,all_raw_csv!$B$2:$AO$2140,2,FALSE),"-")</f>
        <v>AKIBA-POP</v>
      </c>
      <c r="D3522" t="str">
        <f>IFERROR(VLOOKUP($B3522,all_raw_csv!$B$2:$AO$2140,3,FALSE),"-")</f>
        <v>MOSAIC.WAV</v>
      </c>
      <c r="E3522">
        <f>VLOOKUP($A3522,master_version!$A$1:$B$29,2,FALSE)</f>
        <v>20</v>
      </c>
      <c r="F3522" t="str">
        <f>VLOOKUP(G3522,master_diffculty!$A$1:$C$11,3,FALSE)</f>
        <v>SPB</v>
      </c>
      <c r="G3522">
        <v>1</v>
      </c>
      <c r="H3522">
        <f>IFERROR(IF(VLOOKUP($B3522,all_raw_csv!$B$1:$AO$2074,5+($G3522-1)*7,FALSE)=0,-1,VLOOKUP($B3522,all_raw_csv!$B$1:$AO$2074,5+($G3522-1)*7,FALSE)),"-")</f>
        <v>-1</v>
      </c>
      <c r="I3522">
        <f>IFERROR(IF(VLOOKUP($B3522,new_notes_bemaniwiki!$A$1:$J$1937,1+$G3522,FALSE)="-",-1,VLOOKUP($B3522,new_notes_bemaniwiki!$A$1:$J$1937,1+$G3522,FALSE)),"🙇")</f>
        <v>-1</v>
      </c>
      <c r="J3522" t="s">
        <v>3063</v>
      </c>
      <c r="K3522" t="s">
        <v>3063</v>
      </c>
    </row>
    <row r="3523" spans="1:11" x14ac:dyDescent="0.15">
      <c r="A3523" t="str">
        <f>VLOOKUP(B3523,for_vlookup!$A$1:$B$2046,2,FALSE)</f>
        <v>tricoro</v>
      </c>
      <c r="B3523" s="2" t="s">
        <v>1456</v>
      </c>
      <c r="C3523" t="str">
        <f>IFERROR(VLOOKUP(B3523,all_raw_csv!$B$2:$AO$2140,2,FALSE),"-")</f>
        <v>AKIBA-POP</v>
      </c>
      <c r="D3523" t="str">
        <f>IFERROR(VLOOKUP($B3523,all_raw_csv!$B$2:$AO$2140,3,FALSE),"-")</f>
        <v>MOSAIC.WAV</v>
      </c>
      <c r="E3523">
        <f>VLOOKUP($A3523,master_version!$A$1:$B$29,2,FALSE)</f>
        <v>20</v>
      </c>
      <c r="F3523" t="str">
        <f>VLOOKUP(G3523,master_diffculty!$A$1:$C$11,3,FALSE)</f>
        <v>SPN</v>
      </c>
      <c r="G3523">
        <v>2</v>
      </c>
      <c r="H3523">
        <f>IFERROR(IF(VLOOKUP($B3523,all_raw_csv!$B$1:$AO$2074,5+($G3523-1)*7,FALSE)=0,-1,VLOOKUP($B3523,all_raw_csv!$B$1:$AO$2074,5+($G3523-1)*7,FALSE)),"-")</f>
        <v>6</v>
      </c>
      <c r="I3523">
        <f>IFERROR(IF(VLOOKUP($B3523,new_notes_bemaniwiki!$A$1:$J$1937,1+$G3523,FALSE)="-",-1,VLOOKUP($B3523,new_notes_bemaniwiki!$A$1:$J$1937,1+$G3523,FALSE)),"🙇")</f>
        <v>529</v>
      </c>
      <c r="J3523" t="s">
        <v>3063</v>
      </c>
      <c r="K3523" t="s">
        <v>3063</v>
      </c>
    </row>
    <row r="3524" spans="1:11" x14ac:dyDescent="0.15">
      <c r="A3524" t="str">
        <f>VLOOKUP(B3524,for_vlookup!$A$1:$B$2046,2,FALSE)</f>
        <v>tricoro</v>
      </c>
      <c r="B3524" s="2" t="s">
        <v>1456</v>
      </c>
      <c r="C3524" t="str">
        <f>IFERROR(VLOOKUP(B3524,all_raw_csv!$B$2:$AO$2140,2,FALSE),"-")</f>
        <v>AKIBA-POP</v>
      </c>
      <c r="D3524" t="str">
        <f>IFERROR(VLOOKUP($B3524,all_raw_csv!$B$2:$AO$2140,3,FALSE),"-")</f>
        <v>MOSAIC.WAV</v>
      </c>
      <c r="E3524">
        <f>VLOOKUP($A3524,master_version!$A$1:$B$29,2,FALSE)</f>
        <v>20</v>
      </c>
      <c r="F3524" t="str">
        <f>VLOOKUP(G3524,master_diffculty!$A$1:$C$11,3,FALSE)</f>
        <v>SPH</v>
      </c>
      <c r="G3524">
        <v>3</v>
      </c>
      <c r="H3524">
        <f>IFERROR(IF(VLOOKUP($B3524,all_raw_csv!$B$1:$AO$2074,5+($G3524-1)*7,FALSE)=0,-1,VLOOKUP($B3524,all_raw_csv!$B$1:$AO$2074,5+($G3524-1)*7,FALSE)),"-")</f>
        <v>10</v>
      </c>
      <c r="I3524">
        <f>IFERROR(IF(VLOOKUP($B3524,new_notes_bemaniwiki!$A$1:$J$1937,1+$G3524,FALSE)="-",-1,VLOOKUP($B3524,new_notes_bemaniwiki!$A$1:$J$1937,1+$G3524,FALSE)),"🙇")</f>
        <v>1032</v>
      </c>
      <c r="J3524" t="s">
        <v>3063</v>
      </c>
      <c r="K3524" t="s">
        <v>3063</v>
      </c>
    </row>
    <row r="3525" spans="1:11" x14ac:dyDescent="0.15">
      <c r="A3525" t="str">
        <f>VLOOKUP(B3525,for_vlookup!$A$1:$B$2046,2,FALSE)</f>
        <v>tricoro</v>
      </c>
      <c r="B3525" s="2" t="s">
        <v>1456</v>
      </c>
      <c r="C3525" t="str">
        <f>IFERROR(VLOOKUP(B3525,all_raw_csv!$B$2:$AO$2140,2,FALSE),"-")</f>
        <v>AKIBA-POP</v>
      </c>
      <c r="D3525" t="str">
        <f>IFERROR(VLOOKUP($B3525,all_raw_csv!$B$2:$AO$2140,3,FALSE),"-")</f>
        <v>MOSAIC.WAV</v>
      </c>
      <c r="E3525">
        <f>VLOOKUP($A3525,master_version!$A$1:$B$29,2,FALSE)</f>
        <v>20</v>
      </c>
      <c r="F3525" t="str">
        <f>VLOOKUP(G3525,master_diffculty!$A$1:$C$11,3,FALSE)</f>
        <v>SPA</v>
      </c>
      <c r="G3525">
        <v>4</v>
      </c>
      <c r="H3525">
        <f>IFERROR(IF(VLOOKUP($B3525,all_raw_csv!$B$1:$AO$2074,5+($G3525-1)*7,FALSE)=0,-1,VLOOKUP($B3525,all_raw_csv!$B$1:$AO$2074,5+($G3525-1)*7,FALSE)),"-")</f>
        <v>12</v>
      </c>
      <c r="I3525">
        <f>IFERROR(IF(VLOOKUP($B3525,new_notes_bemaniwiki!$A$1:$J$1937,1+$G3525,FALSE)="-",-1,VLOOKUP($B3525,new_notes_bemaniwiki!$A$1:$J$1937,1+$G3525,FALSE)),"🙇")</f>
        <v>1838</v>
      </c>
      <c r="J3525" t="s">
        <v>3063</v>
      </c>
      <c r="K3525" t="s">
        <v>3063</v>
      </c>
    </row>
    <row r="3526" spans="1:11" x14ac:dyDescent="0.15">
      <c r="A3526" t="str">
        <f>VLOOKUP(B3526,for_vlookup!$A$1:$B$2046,2,FALSE)</f>
        <v>tricoro</v>
      </c>
      <c r="B3526" s="2" t="s">
        <v>1456</v>
      </c>
      <c r="C3526" t="str">
        <f>IFERROR(VLOOKUP(B3526,all_raw_csv!$B$2:$AO$2140,2,FALSE),"-")</f>
        <v>AKIBA-POP</v>
      </c>
      <c r="D3526" t="str">
        <f>IFERROR(VLOOKUP($B3526,all_raw_csv!$B$2:$AO$2140,3,FALSE),"-")</f>
        <v>MOSAIC.WAV</v>
      </c>
      <c r="E3526">
        <f>VLOOKUP($A3526,master_version!$A$1:$B$29,2,FALSE)</f>
        <v>20</v>
      </c>
      <c r="F3526" t="str">
        <f>VLOOKUP(G3526,master_diffculty!$A$1:$C$11,3,FALSE)</f>
        <v>SPL</v>
      </c>
      <c r="G3526">
        <v>5</v>
      </c>
      <c r="H3526">
        <f>IFERROR(IF(VLOOKUP($B3526,all_raw_csv!$B$1:$AO$2074,5+($G3526-1)*7,FALSE)=0,-1,VLOOKUP($B3526,all_raw_csv!$B$1:$AO$2074,5+($G3526-1)*7,FALSE)),"-")</f>
        <v>-1</v>
      </c>
      <c r="I3526">
        <f>IFERROR(IF(VLOOKUP($B3526,new_notes_bemaniwiki!$A$1:$J$1937,1+$G3526,FALSE)="-",-1,VLOOKUP($B3526,new_notes_bemaniwiki!$A$1:$J$1937,1+$G3526,FALSE)),"🙇")</f>
        <v>-1</v>
      </c>
      <c r="J3526" t="s">
        <v>3063</v>
      </c>
      <c r="K3526" t="s">
        <v>3063</v>
      </c>
    </row>
    <row r="3527" spans="1:11" x14ac:dyDescent="0.15">
      <c r="A3527" t="str">
        <f>VLOOKUP(B3527,for_vlookup!$A$1:$B$2046,2,FALSE)</f>
        <v>tricoro</v>
      </c>
      <c r="B3527" s="2" t="s">
        <v>1461</v>
      </c>
      <c r="C3527" t="str">
        <f>IFERROR(VLOOKUP(B3527,all_raw_csv!$B$2:$AO$2140,2,FALSE),"-")</f>
        <v>想歌 梅</v>
      </c>
      <c r="D3527" t="str">
        <f>IFERROR(VLOOKUP($B3527,all_raw_csv!$B$2:$AO$2140,3,FALSE),"-")</f>
        <v>Qrispy Joybox feat.mao</v>
      </c>
      <c r="E3527">
        <f>VLOOKUP($A3527,master_version!$A$1:$B$29,2,FALSE)</f>
        <v>20</v>
      </c>
      <c r="F3527" t="str">
        <f>VLOOKUP(G3527,master_diffculty!$A$1:$C$11,3,FALSE)</f>
        <v>SPB</v>
      </c>
      <c r="G3527">
        <v>1</v>
      </c>
      <c r="H3527">
        <f>IFERROR(IF(VLOOKUP($B3527,all_raw_csv!$B$1:$AO$2074,5+($G3527-1)*7,FALSE)=0,-1,VLOOKUP($B3527,all_raw_csv!$B$1:$AO$2074,5+($G3527-1)*7,FALSE)),"-")</f>
        <v>-1</v>
      </c>
      <c r="I3527">
        <f>IFERROR(IF(VLOOKUP($B3527,new_notes_bemaniwiki!$A$1:$J$1937,1+$G3527,FALSE)="-",-1,VLOOKUP($B3527,new_notes_bemaniwiki!$A$1:$J$1937,1+$G3527,FALSE)),"🙇")</f>
        <v>-1</v>
      </c>
      <c r="J3527" t="s">
        <v>3063</v>
      </c>
      <c r="K3527" t="s">
        <v>3063</v>
      </c>
    </row>
    <row r="3528" spans="1:11" x14ac:dyDescent="0.15">
      <c r="A3528" t="str">
        <f>VLOOKUP(B3528,for_vlookup!$A$1:$B$2046,2,FALSE)</f>
        <v>tricoro</v>
      </c>
      <c r="B3528" s="2" t="s">
        <v>1461</v>
      </c>
      <c r="C3528" t="str">
        <f>IFERROR(VLOOKUP(B3528,all_raw_csv!$B$2:$AO$2140,2,FALSE),"-")</f>
        <v>想歌 梅</v>
      </c>
      <c r="D3528" t="str">
        <f>IFERROR(VLOOKUP($B3528,all_raw_csv!$B$2:$AO$2140,3,FALSE),"-")</f>
        <v>Qrispy Joybox feat.mao</v>
      </c>
      <c r="E3528">
        <f>VLOOKUP($A3528,master_version!$A$1:$B$29,2,FALSE)</f>
        <v>20</v>
      </c>
      <c r="F3528" t="str">
        <f>VLOOKUP(G3528,master_diffculty!$A$1:$C$11,3,FALSE)</f>
        <v>SPN</v>
      </c>
      <c r="G3528">
        <v>2</v>
      </c>
      <c r="H3528">
        <f>IFERROR(IF(VLOOKUP($B3528,all_raw_csv!$B$1:$AO$2074,5+($G3528-1)*7,FALSE)=0,-1,VLOOKUP($B3528,all_raw_csv!$B$1:$AO$2074,5+($G3528-1)*7,FALSE)),"-")</f>
        <v>5</v>
      </c>
      <c r="I3528">
        <f>IFERROR(IF(VLOOKUP($B3528,new_notes_bemaniwiki!$A$1:$J$1937,1+$G3528,FALSE)="-",-1,VLOOKUP($B3528,new_notes_bemaniwiki!$A$1:$J$1937,1+$G3528,FALSE)),"🙇")</f>
        <v>445</v>
      </c>
      <c r="J3528" t="s">
        <v>3063</v>
      </c>
      <c r="K3528" t="s">
        <v>3063</v>
      </c>
    </row>
    <row r="3529" spans="1:11" x14ac:dyDescent="0.15">
      <c r="A3529" t="str">
        <f>VLOOKUP(B3529,for_vlookup!$A$1:$B$2046,2,FALSE)</f>
        <v>tricoro</v>
      </c>
      <c r="B3529" s="2" t="s">
        <v>1461</v>
      </c>
      <c r="C3529" t="str">
        <f>IFERROR(VLOOKUP(B3529,all_raw_csv!$B$2:$AO$2140,2,FALSE),"-")</f>
        <v>想歌 梅</v>
      </c>
      <c r="D3529" t="str">
        <f>IFERROR(VLOOKUP($B3529,all_raw_csv!$B$2:$AO$2140,3,FALSE),"-")</f>
        <v>Qrispy Joybox feat.mao</v>
      </c>
      <c r="E3529">
        <f>VLOOKUP($A3529,master_version!$A$1:$B$29,2,FALSE)</f>
        <v>20</v>
      </c>
      <c r="F3529" t="str">
        <f>VLOOKUP(G3529,master_diffculty!$A$1:$C$11,3,FALSE)</f>
        <v>SPH</v>
      </c>
      <c r="G3529">
        <v>3</v>
      </c>
      <c r="H3529">
        <f>IFERROR(IF(VLOOKUP($B3529,all_raw_csv!$B$1:$AO$2074,5+($G3529-1)*7,FALSE)=0,-1,VLOOKUP($B3529,all_raw_csv!$B$1:$AO$2074,5+($G3529-1)*7,FALSE)),"-")</f>
        <v>7</v>
      </c>
      <c r="I3529">
        <f>IFERROR(IF(VLOOKUP($B3529,new_notes_bemaniwiki!$A$1:$J$1937,1+$G3529,FALSE)="-",-1,VLOOKUP($B3529,new_notes_bemaniwiki!$A$1:$J$1937,1+$G3529,FALSE)),"🙇")</f>
        <v>759</v>
      </c>
      <c r="J3529" t="s">
        <v>3063</v>
      </c>
      <c r="K3529" t="s">
        <v>3063</v>
      </c>
    </row>
    <row r="3530" spans="1:11" x14ac:dyDescent="0.15">
      <c r="A3530" t="str">
        <f>VLOOKUP(B3530,for_vlookup!$A$1:$B$2046,2,FALSE)</f>
        <v>tricoro</v>
      </c>
      <c r="B3530" s="2" t="s">
        <v>1461</v>
      </c>
      <c r="C3530" t="str">
        <f>IFERROR(VLOOKUP(B3530,all_raw_csv!$B$2:$AO$2140,2,FALSE),"-")</f>
        <v>想歌 梅</v>
      </c>
      <c r="D3530" t="str">
        <f>IFERROR(VLOOKUP($B3530,all_raw_csv!$B$2:$AO$2140,3,FALSE),"-")</f>
        <v>Qrispy Joybox feat.mao</v>
      </c>
      <c r="E3530">
        <f>VLOOKUP($A3530,master_version!$A$1:$B$29,2,FALSE)</f>
        <v>20</v>
      </c>
      <c r="F3530" t="str">
        <f>VLOOKUP(G3530,master_diffculty!$A$1:$C$11,3,FALSE)</f>
        <v>SPA</v>
      </c>
      <c r="G3530">
        <v>4</v>
      </c>
      <c r="H3530">
        <f>IFERROR(IF(VLOOKUP($B3530,all_raw_csv!$B$1:$AO$2074,5+($G3530-1)*7,FALSE)=0,-1,VLOOKUP($B3530,all_raw_csv!$B$1:$AO$2074,5+($G3530-1)*7,FALSE)),"-")</f>
        <v>10</v>
      </c>
      <c r="I3530">
        <f>IFERROR(IF(VLOOKUP($B3530,new_notes_bemaniwiki!$A$1:$J$1937,1+$G3530,FALSE)="-",-1,VLOOKUP($B3530,new_notes_bemaniwiki!$A$1:$J$1937,1+$G3530,FALSE)),"🙇")</f>
        <v>1081</v>
      </c>
      <c r="J3530" t="s">
        <v>3063</v>
      </c>
      <c r="K3530" t="s">
        <v>3063</v>
      </c>
    </row>
    <row r="3531" spans="1:11" x14ac:dyDescent="0.15">
      <c r="A3531" t="str">
        <f>VLOOKUP(B3531,for_vlookup!$A$1:$B$2046,2,FALSE)</f>
        <v>tricoro</v>
      </c>
      <c r="B3531" s="2" t="s">
        <v>1461</v>
      </c>
      <c r="C3531" t="str">
        <f>IFERROR(VLOOKUP(B3531,all_raw_csv!$B$2:$AO$2140,2,FALSE),"-")</f>
        <v>想歌 梅</v>
      </c>
      <c r="D3531" t="str">
        <f>IFERROR(VLOOKUP($B3531,all_raw_csv!$B$2:$AO$2140,3,FALSE),"-")</f>
        <v>Qrispy Joybox feat.mao</v>
      </c>
      <c r="E3531">
        <f>VLOOKUP($A3531,master_version!$A$1:$B$29,2,FALSE)</f>
        <v>20</v>
      </c>
      <c r="F3531" t="str">
        <f>VLOOKUP(G3531,master_diffculty!$A$1:$C$11,3,FALSE)</f>
        <v>SPL</v>
      </c>
      <c r="G3531">
        <v>5</v>
      </c>
      <c r="H3531">
        <f>IFERROR(IF(VLOOKUP($B3531,all_raw_csv!$B$1:$AO$2074,5+($G3531-1)*7,FALSE)=0,-1,VLOOKUP($B3531,all_raw_csv!$B$1:$AO$2074,5+($G3531-1)*7,FALSE)),"-")</f>
        <v>-1</v>
      </c>
      <c r="I3531">
        <f>IFERROR(IF(VLOOKUP($B3531,new_notes_bemaniwiki!$A$1:$J$1937,1+$G3531,FALSE)="-",-1,VLOOKUP($B3531,new_notes_bemaniwiki!$A$1:$J$1937,1+$G3531,FALSE)),"🙇")</f>
        <v>-1</v>
      </c>
      <c r="J3531" t="s">
        <v>3063</v>
      </c>
      <c r="K3531" t="s">
        <v>3063</v>
      </c>
    </row>
    <row r="3532" spans="1:11" x14ac:dyDescent="0.15">
      <c r="A3532" t="str">
        <f>VLOOKUP(B3532,for_vlookup!$A$1:$B$2046,2,FALSE)</f>
        <v>tricoro</v>
      </c>
      <c r="B3532" s="2" t="s">
        <v>1470</v>
      </c>
      <c r="C3532" t="str">
        <f>IFERROR(VLOOKUP(B3532,all_raw_csv!$B$2:$AO$2140,2,FALSE),"-")</f>
        <v>EPIC TECHNO</v>
      </c>
      <c r="D3532" t="str">
        <f>IFERROR(VLOOKUP($B3532,all_raw_csv!$B$2:$AO$2140,3,FALSE),"-")</f>
        <v>黒猫ダンジョン</v>
      </c>
      <c r="E3532">
        <f>VLOOKUP($A3532,master_version!$A$1:$B$29,2,FALSE)</f>
        <v>20</v>
      </c>
      <c r="F3532" t="str">
        <f>VLOOKUP(G3532,master_diffculty!$A$1:$C$11,3,FALSE)</f>
        <v>SPB</v>
      </c>
      <c r="G3532">
        <v>1</v>
      </c>
      <c r="H3532">
        <f>IFERROR(IF(VLOOKUP($B3532,all_raw_csv!$B$1:$AO$2074,5+($G3532-1)*7,FALSE)=0,-1,VLOOKUP($B3532,all_raw_csv!$B$1:$AO$2074,5+($G3532-1)*7,FALSE)),"-")</f>
        <v>-1</v>
      </c>
      <c r="I3532">
        <f>IFERROR(IF(VLOOKUP($B3532,new_notes_bemaniwiki!$A$1:$J$1937,1+$G3532,FALSE)="-",-1,VLOOKUP($B3532,new_notes_bemaniwiki!$A$1:$J$1937,1+$G3532,FALSE)),"🙇")</f>
        <v>-1</v>
      </c>
      <c r="J3532" t="s">
        <v>3063</v>
      </c>
      <c r="K3532" t="s">
        <v>3063</v>
      </c>
    </row>
    <row r="3533" spans="1:11" x14ac:dyDescent="0.15">
      <c r="A3533" t="str">
        <f>VLOOKUP(B3533,for_vlookup!$A$1:$B$2046,2,FALSE)</f>
        <v>tricoro</v>
      </c>
      <c r="B3533" s="2" t="s">
        <v>1470</v>
      </c>
      <c r="C3533" t="str">
        <f>IFERROR(VLOOKUP(B3533,all_raw_csv!$B$2:$AO$2140,2,FALSE),"-")</f>
        <v>EPIC TECHNO</v>
      </c>
      <c r="D3533" t="str">
        <f>IFERROR(VLOOKUP($B3533,all_raw_csv!$B$2:$AO$2140,3,FALSE),"-")</f>
        <v>黒猫ダンジョン</v>
      </c>
      <c r="E3533">
        <f>VLOOKUP($A3533,master_version!$A$1:$B$29,2,FALSE)</f>
        <v>20</v>
      </c>
      <c r="F3533" t="str">
        <f>VLOOKUP(G3533,master_diffculty!$A$1:$C$11,3,FALSE)</f>
        <v>SPN</v>
      </c>
      <c r="G3533">
        <v>2</v>
      </c>
      <c r="H3533">
        <f>IFERROR(IF(VLOOKUP($B3533,all_raw_csv!$B$1:$AO$2074,5+($G3533-1)*7,FALSE)=0,-1,VLOOKUP($B3533,all_raw_csv!$B$1:$AO$2074,5+($G3533-1)*7,FALSE)),"-")</f>
        <v>5</v>
      </c>
      <c r="I3533">
        <f>IFERROR(IF(VLOOKUP($B3533,new_notes_bemaniwiki!$A$1:$J$1937,1+$G3533,FALSE)="-",-1,VLOOKUP($B3533,new_notes_bemaniwiki!$A$1:$J$1937,1+$G3533,FALSE)),"🙇")</f>
        <v>427</v>
      </c>
      <c r="J3533" t="s">
        <v>3063</v>
      </c>
      <c r="K3533" t="s">
        <v>3063</v>
      </c>
    </row>
    <row r="3534" spans="1:11" x14ac:dyDescent="0.15">
      <c r="A3534" t="str">
        <f>VLOOKUP(B3534,for_vlookup!$A$1:$B$2046,2,FALSE)</f>
        <v>tricoro</v>
      </c>
      <c r="B3534" s="2" t="s">
        <v>1470</v>
      </c>
      <c r="C3534" t="str">
        <f>IFERROR(VLOOKUP(B3534,all_raw_csv!$B$2:$AO$2140,2,FALSE),"-")</f>
        <v>EPIC TECHNO</v>
      </c>
      <c r="D3534" t="str">
        <f>IFERROR(VLOOKUP($B3534,all_raw_csv!$B$2:$AO$2140,3,FALSE),"-")</f>
        <v>黒猫ダンジョン</v>
      </c>
      <c r="E3534">
        <f>VLOOKUP($A3534,master_version!$A$1:$B$29,2,FALSE)</f>
        <v>20</v>
      </c>
      <c r="F3534" t="str">
        <f>VLOOKUP(G3534,master_diffculty!$A$1:$C$11,3,FALSE)</f>
        <v>SPH</v>
      </c>
      <c r="G3534">
        <v>3</v>
      </c>
      <c r="H3534">
        <f>IFERROR(IF(VLOOKUP($B3534,all_raw_csv!$B$1:$AO$2074,5+($G3534-1)*7,FALSE)=0,-1,VLOOKUP($B3534,all_raw_csv!$B$1:$AO$2074,5+($G3534-1)*7,FALSE)),"-")</f>
        <v>8</v>
      </c>
      <c r="I3534">
        <f>IFERROR(IF(VLOOKUP($B3534,new_notes_bemaniwiki!$A$1:$J$1937,1+$G3534,FALSE)="-",-1,VLOOKUP($B3534,new_notes_bemaniwiki!$A$1:$J$1937,1+$G3534,FALSE)),"🙇")</f>
        <v>863</v>
      </c>
      <c r="J3534" t="s">
        <v>3063</v>
      </c>
      <c r="K3534" t="s">
        <v>3063</v>
      </c>
    </row>
    <row r="3535" spans="1:11" x14ac:dyDescent="0.15">
      <c r="A3535" t="str">
        <f>VLOOKUP(B3535,for_vlookup!$A$1:$B$2046,2,FALSE)</f>
        <v>tricoro</v>
      </c>
      <c r="B3535" s="2" t="s">
        <v>1470</v>
      </c>
      <c r="C3535" t="str">
        <f>IFERROR(VLOOKUP(B3535,all_raw_csv!$B$2:$AO$2140,2,FALSE),"-")</f>
        <v>EPIC TECHNO</v>
      </c>
      <c r="D3535" t="str">
        <f>IFERROR(VLOOKUP($B3535,all_raw_csv!$B$2:$AO$2140,3,FALSE),"-")</f>
        <v>黒猫ダンジョン</v>
      </c>
      <c r="E3535">
        <f>VLOOKUP($A3535,master_version!$A$1:$B$29,2,FALSE)</f>
        <v>20</v>
      </c>
      <c r="F3535" t="str">
        <f>VLOOKUP(G3535,master_diffculty!$A$1:$C$11,3,FALSE)</f>
        <v>SPA</v>
      </c>
      <c r="G3535">
        <v>4</v>
      </c>
      <c r="H3535">
        <f>IFERROR(IF(VLOOKUP($B3535,all_raw_csv!$B$1:$AO$2074,5+($G3535-1)*7,FALSE)=0,-1,VLOOKUP($B3535,all_raw_csv!$B$1:$AO$2074,5+($G3535-1)*7,FALSE)),"-")</f>
        <v>11</v>
      </c>
      <c r="I3535">
        <f>IFERROR(IF(VLOOKUP($B3535,new_notes_bemaniwiki!$A$1:$J$1937,1+$G3535,FALSE)="-",-1,VLOOKUP($B3535,new_notes_bemaniwiki!$A$1:$J$1937,1+$G3535,FALSE)),"🙇")</f>
        <v>1515</v>
      </c>
      <c r="J3535" t="s">
        <v>3063</v>
      </c>
      <c r="K3535" t="s">
        <v>3063</v>
      </c>
    </row>
    <row r="3536" spans="1:11" x14ac:dyDescent="0.15">
      <c r="A3536" t="str">
        <f>VLOOKUP(B3536,for_vlookup!$A$1:$B$2046,2,FALSE)</f>
        <v>tricoro</v>
      </c>
      <c r="B3536" s="2" t="s">
        <v>1470</v>
      </c>
      <c r="C3536" t="str">
        <f>IFERROR(VLOOKUP(B3536,all_raw_csv!$B$2:$AO$2140,2,FALSE),"-")</f>
        <v>EPIC TECHNO</v>
      </c>
      <c r="D3536" t="str">
        <f>IFERROR(VLOOKUP($B3536,all_raw_csv!$B$2:$AO$2140,3,FALSE),"-")</f>
        <v>黒猫ダンジョン</v>
      </c>
      <c r="E3536">
        <f>VLOOKUP($A3536,master_version!$A$1:$B$29,2,FALSE)</f>
        <v>20</v>
      </c>
      <c r="F3536" t="str">
        <f>VLOOKUP(G3536,master_diffculty!$A$1:$C$11,3,FALSE)</f>
        <v>SPL</v>
      </c>
      <c r="G3536">
        <v>5</v>
      </c>
      <c r="H3536">
        <f>IFERROR(IF(VLOOKUP($B3536,all_raw_csv!$B$1:$AO$2074,5+($G3536-1)*7,FALSE)=0,-1,VLOOKUP($B3536,all_raw_csv!$B$1:$AO$2074,5+($G3536-1)*7,FALSE)),"-")</f>
        <v>12</v>
      </c>
      <c r="I3536">
        <f>IFERROR(IF(VLOOKUP($B3536,new_notes_bemaniwiki!$A$1:$J$1937,1+$G3536,FALSE)="-",-1,VLOOKUP($B3536,new_notes_bemaniwiki!$A$1:$J$1937,1+$G3536,FALSE)),"🙇")</f>
        <v>1713</v>
      </c>
      <c r="J3536" t="s">
        <v>3063</v>
      </c>
      <c r="K3536" t="s">
        <v>3063</v>
      </c>
    </row>
    <row r="3537" spans="1:11" x14ac:dyDescent="0.15">
      <c r="A3537" t="str">
        <f>VLOOKUP(B3537,for_vlookup!$A$1:$B$2046,2,FALSE)</f>
        <v>tricoro</v>
      </c>
      <c r="B3537" s="2" t="s">
        <v>1459</v>
      </c>
      <c r="C3537" t="str">
        <f>IFERROR(VLOOKUP(B3537,all_raw_csv!$B$2:$AO$2140,2,FALSE),"-")</f>
        <v>FASCINATION</v>
      </c>
      <c r="D3537" t="str">
        <f>IFERROR(VLOOKUP($B3537,all_raw_csv!$B$2:$AO$2140,3,FALSE),"-")</f>
        <v>HHH×MM×ST</v>
      </c>
      <c r="E3537">
        <f>VLOOKUP($A3537,master_version!$A$1:$B$29,2,FALSE)</f>
        <v>20</v>
      </c>
      <c r="F3537" t="str">
        <f>VLOOKUP(G3537,master_diffculty!$A$1:$C$11,3,FALSE)</f>
        <v>SPB</v>
      </c>
      <c r="G3537">
        <v>1</v>
      </c>
      <c r="H3537">
        <f>IFERROR(IF(VLOOKUP($B3537,all_raw_csv!$B$1:$AO$2074,5+($G3537-1)*7,FALSE)=0,-1,VLOOKUP($B3537,all_raw_csv!$B$1:$AO$2074,5+($G3537-1)*7,FALSE)),"-")</f>
        <v>1</v>
      </c>
      <c r="I3537">
        <f>IFERROR(IF(VLOOKUP($B3537,new_notes_bemaniwiki!$A$1:$J$1937,1+$G3537,FALSE)="-",-1,VLOOKUP($B3537,new_notes_bemaniwiki!$A$1:$J$1937,1+$G3537,FALSE)),"🙇")</f>
        <v>104</v>
      </c>
      <c r="J3537" t="s">
        <v>3063</v>
      </c>
      <c r="K3537" t="s">
        <v>3063</v>
      </c>
    </row>
    <row r="3538" spans="1:11" x14ac:dyDescent="0.15">
      <c r="A3538" t="str">
        <f>VLOOKUP(B3538,for_vlookup!$A$1:$B$2046,2,FALSE)</f>
        <v>tricoro</v>
      </c>
      <c r="B3538" s="2" t="s">
        <v>1459</v>
      </c>
      <c r="C3538" t="str">
        <f>IFERROR(VLOOKUP(B3538,all_raw_csv!$B$2:$AO$2140,2,FALSE),"-")</f>
        <v>FASCINATION</v>
      </c>
      <c r="D3538" t="str">
        <f>IFERROR(VLOOKUP($B3538,all_raw_csv!$B$2:$AO$2140,3,FALSE),"-")</f>
        <v>HHH×MM×ST</v>
      </c>
      <c r="E3538">
        <f>VLOOKUP($A3538,master_version!$A$1:$B$29,2,FALSE)</f>
        <v>20</v>
      </c>
      <c r="F3538" t="str">
        <f>VLOOKUP(G3538,master_diffculty!$A$1:$C$11,3,FALSE)</f>
        <v>SPN</v>
      </c>
      <c r="G3538">
        <v>2</v>
      </c>
      <c r="H3538">
        <f>IFERROR(IF(VLOOKUP($B3538,all_raw_csv!$B$1:$AO$2074,5+($G3538-1)*7,FALSE)=0,-1,VLOOKUP($B3538,all_raw_csv!$B$1:$AO$2074,5+($G3538-1)*7,FALSE)),"-")</f>
        <v>4</v>
      </c>
      <c r="I3538">
        <f>IFERROR(IF(VLOOKUP($B3538,new_notes_bemaniwiki!$A$1:$J$1937,1+$G3538,FALSE)="-",-1,VLOOKUP($B3538,new_notes_bemaniwiki!$A$1:$J$1937,1+$G3538,FALSE)),"🙇")</f>
        <v>395</v>
      </c>
      <c r="J3538" t="s">
        <v>3063</v>
      </c>
      <c r="K3538" t="s">
        <v>3063</v>
      </c>
    </row>
    <row r="3539" spans="1:11" x14ac:dyDescent="0.15">
      <c r="A3539" t="str">
        <f>VLOOKUP(B3539,for_vlookup!$A$1:$B$2046,2,FALSE)</f>
        <v>tricoro</v>
      </c>
      <c r="B3539" s="2" t="s">
        <v>1459</v>
      </c>
      <c r="C3539" t="str">
        <f>IFERROR(VLOOKUP(B3539,all_raw_csv!$B$2:$AO$2140,2,FALSE),"-")</f>
        <v>FASCINATION</v>
      </c>
      <c r="D3539" t="str">
        <f>IFERROR(VLOOKUP($B3539,all_raw_csv!$B$2:$AO$2140,3,FALSE),"-")</f>
        <v>HHH×MM×ST</v>
      </c>
      <c r="E3539">
        <f>VLOOKUP($A3539,master_version!$A$1:$B$29,2,FALSE)</f>
        <v>20</v>
      </c>
      <c r="F3539" t="str">
        <f>VLOOKUP(G3539,master_diffculty!$A$1:$C$11,3,FALSE)</f>
        <v>SPH</v>
      </c>
      <c r="G3539">
        <v>3</v>
      </c>
      <c r="H3539">
        <f>IFERROR(IF(VLOOKUP($B3539,all_raw_csv!$B$1:$AO$2074,5+($G3539-1)*7,FALSE)=0,-1,VLOOKUP($B3539,all_raw_csv!$B$1:$AO$2074,5+($G3539-1)*7,FALSE)),"-")</f>
        <v>7</v>
      </c>
      <c r="I3539">
        <f>IFERROR(IF(VLOOKUP($B3539,new_notes_bemaniwiki!$A$1:$J$1937,1+$G3539,FALSE)="-",-1,VLOOKUP($B3539,new_notes_bemaniwiki!$A$1:$J$1937,1+$G3539,FALSE)),"🙇")</f>
        <v>758</v>
      </c>
      <c r="J3539" t="s">
        <v>3063</v>
      </c>
      <c r="K3539" t="s">
        <v>3063</v>
      </c>
    </row>
    <row r="3540" spans="1:11" x14ac:dyDescent="0.15">
      <c r="A3540" t="str">
        <f>VLOOKUP(B3540,for_vlookup!$A$1:$B$2046,2,FALSE)</f>
        <v>tricoro</v>
      </c>
      <c r="B3540" s="2" t="s">
        <v>1459</v>
      </c>
      <c r="C3540" t="str">
        <f>IFERROR(VLOOKUP(B3540,all_raw_csv!$B$2:$AO$2140,2,FALSE),"-")</f>
        <v>FASCINATION</v>
      </c>
      <c r="D3540" t="str">
        <f>IFERROR(VLOOKUP($B3540,all_raw_csv!$B$2:$AO$2140,3,FALSE),"-")</f>
        <v>HHH×MM×ST</v>
      </c>
      <c r="E3540">
        <f>VLOOKUP($A3540,master_version!$A$1:$B$29,2,FALSE)</f>
        <v>20</v>
      </c>
      <c r="F3540" t="str">
        <f>VLOOKUP(G3540,master_diffculty!$A$1:$C$11,3,FALSE)</f>
        <v>SPA</v>
      </c>
      <c r="G3540">
        <v>4</v>
      </c>
      <c r="H3540">
        <f>IFERROR(IF(VLOOKUP($B3540,all_raw_csv!$B$1:$AO$2074,5+($G3540-1)*7,FALSE)=0,-1,VLOOKUP($B3540,all_raw_csv!$B$1:$AO$2074,5+($G3540-1)*7,FALSE)),"-")</f>
        <v>10</v>
      </c>
      <c r="I3540">
        <f>IFERROR(IF(VLOOKUP($B3540,new_notes_bemaniwiki!$A$1:$J$1937,1+$G3540,FALSE)="-",-1,VLOOKUP($B3540,new_notes_bemaniwiki!$A$1:$J$1937,1+$G3540,FALSE)),"🙇")</f>
        <v>1060</v>
      </c>
      <c r="J3540" t="s">
        <v>3063</v>
      </c>
      <c r="K3540" t="s">
        <v>3063</v>
      </c>
    </row>
    <row r="3541" spans="1:11" x14ac:dyDescent="0.15">
      <c r="A3541" t="str">
        <f>VLOOKUP(B3541,for_vlookup!$A$1:$B$2046,2,FALSE)</f>
        <v>tricoro</v>
      </c>
      <c r="B3541" s="2" t="s">
        <v>1459</v>
      </c>
      <c r="C3541" t="str">
        <f>IFERROR(VLOOKUP(B3541,all_raw_csv!$B$2:$AO$2140,2,FALSE),"-")</f>
        <v>FASCINATION</v>
      </c>
      <c r="D3541" t="str">
        <f>IFERROR(VLOOKUP($B3541,all_raw_csv!$B$2:$AO$2140,3,FALSE),"-")</f>
        <v>HHH×MM×ST</v>
      </c>
      <c r="E3541">
        <f>VLOOKUP($A3541,master_version!$A$1:$B$29,2,FALSE)</f>
        <v>20</v>
      </c>
      <c r="F3541" t="str">
        <f>VLOOKUP(G3541,master_diffculty!$A$1:$C$11,3,FALSE)</f>
        <v>SPL</v>
      </c>
      <c r="G3541">
        <v>5</v>
      </c>
      <c r="H3541">
        <f>IFERROR(IF(VLOOKUP($B3541,all_raw_csv!$B$1:$AO$2074,5+($G3541-1)*7,FALSE)=0,-1,VLOOKUP($B3541,all_raw_csv!$B$1:$AO$2074,5+($G3541-1)*7,FALSE)),"-")</f>
        <v>11</v>
      </c>
      <c r="I3541">
        <f>IFERROR(IF(VLOOKUP($B3541,new_notes_bemaniwiki!$A$1:$J$1937,1+$G3541,FALSE)="-",-1,VLOOKUP($B3541,new_notes_bemaniwiki!$A$1:$J$1937,1+$G3541,FALSE)),"🙇")</f>
        <v>1280</v>
      </c>
      <c r="J3541" t="s">
        <v>3063</v>
      </c>
      <c r="K3541" t="s">
        <v>3063</v>
      </c>
    </row>
    <row r="3542" spans="1:11" x14ac:dyDescent="0.15">
      <c r="A3542" t="str">
        <f>VLOOKUP(B3542,for_vlookup!$A$1:$B$2046,2,FALSE)</f>
        <v>SPADA</v>
      </c>
      <c r="B3542" s="2" t="s">
        <v>1474</v>
      </c>
      <c r="C3542" t="str">
        <f>IFERROR(VLOOKUP(B3542,all_raw_csv!$B$2:$AO$2140,2,FALSE),"-")</f>
        <v>ARTCORE</v>
      </c>
      <c r="D3542" t="str">
        <f>IFERROR(VLOOKUP($B3542,all_raw_csv!$B$2:$AO$2140,3,FALSE),"-")</f>
        <v>DJ TOTTO</v>
      </c>
      <c r="E3542">
        <f>VLOOKUP($A3542,master_version!$A$1:$B$29,2,FALSE)</f>
        <v>21</v>
      </c>
      <c r="F3542" t="str">
        <f>VLOOKUP(G3542,master_diffculty!$A$1:$C$11,3,FALSE)</f>
        <v>SPB</v>
      </c>
      <c r="G3542">
        <v>1</v>
      </c>
      <c r="H3542">
        <f>IFERROR(IF(VLOOKUP($B3542,all_raw_csv!$B$1:$AO$2074,5+($G3542-1)*7,FALSE)=0,-1,VLOOKUP($B3542,all_raw_csv!$B$1:$AO$2074,5+($G3542-1)*7,FALSE)),"-")</f>
        <v>1</v>
      </c>
      <c r="I3542">
        <f>IFERROR(IF(VLOOKUP($B3542,new_notes_bemaniwiki!$A$1:$J$1937,1+$G3542,FALSE)="-",-1,VLOOKUP($B3542,new_notes_bemaniwiki!$A$1:$J$1937,1+$G3542,FALSE)),"🙇")</f>
        <v>100</v>
      </c>
      <c r="J3542" t="s">
        <v>3063</v>
      </c>
      <c r="K3542" t="s">
        <v>3063</v>
      </c>
    </row>
    <row r="3543" spans="1:11" x14ac:dyDescent="0.15">
      <c r="A3543" t="str">
        <f>VLOOKUP(B3543,for_vlookup!$A$1:$B$2046,2,FALSE)</f>
        <v>SPADA</v>
      </c>
      <c r="B3543" s="2" t="s">
        <v>1474</v>
      </c>
      <c r="C3543" t="str">
        <f>IFERROR(VLOOKUP(B3543,all_raw_csv!$B$2:$AO$2140,2,FALSE),"-")</f>
        <v>ARTCORE</v>
      </c>
      <c r="D3543" t="str">
        <f>IFERROR(VLOOKUP($B3543,all_raw_csv!$B$2:$AO$2140,3,FALSE),"-")</f>
        <v>DJ TOTTO</v>
      </c>
      <c r="E3543">
        <f>VLOOKUP($A3543,master_version!$A$1:$B$29,2,FALSE)</f>
        <v>21</v>
      </c>
      <c r="F3543" t="str">
        <f>VLOOKUP(G3543,master_diffculty!$A$1:$C$11,3,FALSE)</f>
        <v>SPN</v>
      </c>
      <c r="G3543">
        <v>2</v>
      </c>
      <c r="H3543">
        <f>IFERROR(IF(VLOOKUP($B3543,all_raw_csv!$B$1:$AO$2074,5+($G3543-1)*7,FALSE)=0,-1,VLOOKUP($B3543,all_raw_csv!$B$1:$AO$2074,5+($G3543-1)*7,FALSE)),"-")</f>
        <v>6</v>
      </c>
      <c r="I3543">
        <f>IFERROR(IF(VLOOKUP($B3543,new_notes_bemaniwiki!$A$1:$J$1937,1+$G3543,FALSE)="-",-1,VLOOKUP($B3543,new_notes_bemaniwiki!$A$1:$J$1937,1+$G3543,FALSE)),"🙇")</f>
        <v>540</v>
      </c>
      <c r="J3543" t="s">
        <v>3063</v>
      </c>
      <c r="K3543" t="s">
        <v>3063</v>
      </c>
    </row>
    <row r="3544" spans="1:11" x14ac:dyDescent="0.15">
      <c r="A3544" t="str">
        <f>VLOOKUP(B3544,for_vlookup!$A$1:$B$2046,2,FALSE)</f>
        <v>SPADA</v>
      </c>
      <c r="B3544" s="2" t="s">
        <v>1474</v>
      </c>
      <c r="C3544" t="str">
        <f>IFERROR(VLOOKUP(B3544,all_raw_csv!$B$2:$AO$2140,2,FALSE),"-")</f>
        <v>ARTCORE</v>
      </c>
      <c r="D3544" t="str">
        <f>IFERROR(VLOOKUP($B3544,all_raw_csv!$B$2:$AO$2140,3,FALSE),"-")</f>
        <v>DJ TOTTO</v>
      </c>
      <c r="E3544">
        <f>VLOOKUP($A3544,master_version!$A$1:$B$29,2,FALSE)</f>
        <v>21</v>
      </c>
      <c r="F3544" t="str">
        <f>VLOOKUP(G3544,master_diffculty!$A$1:$C$11,3,FALSE)</f>
        <v>SPH</v>
      </c>
      <c r="G3544">
        <v>3</v>
      </c>
      <c r="H3544">
        <f>IFERROR(IF(VLOOKUP($B3544,all_raw_csv!$B$1:$AO$2074,5+($G3544-1)*7,FALSE)=0,-1,VLOOKUP($B3544,all_raw_csv!$B$1:$AO$2074,5+($G3544-1)*7,FALSE)),"-")</f>
        <v>10</v>
      </c>
      <c r="I3544">
        <f>IFERROR(IF(VLOOKUP($B3544,new_notes_bemaniwiki!$A$1:$J$1937,1+$G3544,FALSE)="-",-1,VLOOKUP($B3544,new_notes_bemaniwiki!$A$1:$J$1937,1+$G3544,FALSE)),"🙇")</f>
        <v>972</v>
      </c>
      <c r="J3544" t="s">
        <v>3063</v>
      </c>
      <c r="K3544" t="s">
        <v>3063</v>
      </c>
    </row>
    <row r="3545" spans="1:11" x14ac:dyDescent="0.15">
      <c r="A3545" t="str">
        <f>VLOOKUP(B3545,for_vlookup!$A$1:$B$2046,2,FALSE)</f>
        <v>SPADA</v>
      </c>
      <c r="B3545" s="2" t="s">
        <v>1474</v>
      </c>
      <c r="C3545" t="str">
        <f>IFERROR(VLOOKUP(B3545,all_raw_csv!$B$2:$AO$2140,2,FALSE),"-")</f>
        <v>ARTCORE</v>
      </c>
      <c r="D3545" t="str">
        <f>IFERROR(VLOOKUP($B3545,all_raw_csv!$B$2:$AO$2140,3,FALSE),"-")</f>
        <v>DJ TOTTO</v>
      </c>
      <c r="E3545">
        <f>VLOOKUP($A3545,master_version!$A$1:$B$29,2,FALSE)</f>
        <v>21</v>
      </c>
      <c r="F3545" t="str">
        <f>VLOOKUP(G3545,master_diffculty!$A$1:$C$11,3,FALSE)</f>
        <v>SPA</v>
      </c>
      <c r="G3545">
        <v>4</v>
      </c>
      <c r="H3545">
        <f>IFERROR(IF(VLOOKUP($B3545,all_raw_csv!$B$1:$AO$2074,5+($G3545-1)*7,FALSE)=0,-1,VLOOKUP($B3545,all_raw_csv!$B$1:$AO$2074,5+($G3545-1)*7,FALSE)),"-")</f>
        <v>12</v>
      </c>
      <c r="I3545">
        <f>IFERROR(IF(VLOOKUP($B3545,new_notes_bemaniwiki!$A$1:$J$1937,1+$G3545,FALSE)="-",-1,VLOOKUP($B3545,new_notes_bemaniwiki!$A$1:$J$1937,1+$G3545,FALSE)),"🙇")</f>
        <v>1449</v>
      </c>
      <c r="J3545" t="s">
        <v>3063</v>
      </c>
      <c r="K3545" t="s">
        <v>3063</v>
      </c>
    </row>
    <row r="3546" spans="1:11" x14ac:dyDescent="0.15">
      <c r="A3546" t="str">
        <f>VLOOKUP(B3546,for_vlookup!$A$1:$B$2046,2,FALSE)</f>
        <v>SPADA</v>
      </c>
      <c r="B3546" s="2" t="s">
        <v>1474</v>
      </c>
      <c r="C3546" t="str">
        <f>IFERROR(VLOOKUP(B3546,all_raw_csv!$B$2:$AO$2140,2,FALSE),"-")</f>
        <v>ARTCORE</v>
      </c>
      <c r="D3546" t="str">
        <f>IFERROR(VLOOKUP($B3546,all_raw_csv!$B$2:$AO$2140,3,FALSE),"-")</f>
        <v>DJ TOTTO</v>
      </c>
      <c r="E3546">
        <f>VLOOKUP($A3546,master_version!$A$1:$B$29,2,FALSE)</f>
        <v>21</v>
      </c>
      <c r="F3546" t="str">
        <f>VLOOKUP(G3546,master_diffculty!$A$1:$C$11,3,FALSE)</f>
        <v>SPL</v>
      </c>
      <c r="G3546">
        <v>5</v>
      </c>
      <c r="H3546">
        <f>IFERROR(IF(VLOOKUP($B3546,all_raw_csv!$B$1:$AO$2074,5+($G3546-1)*7,FALSE)=0,-1,VLOOKUP($B3546,all_raw_csv!$B$1:$AO$2074,5+($G3546-1)*7,FALSE)),"-")</f>
        <v>-1</v>
      </c>
      <c r="I3546">
        <f>IFERROR(IF(VLOOKUP($B3546,new_notes_bemaniwiki!$A$1:$J$1937,1+$G3546,FALSE)="-",-1,VLOOKUP($B3546,new_notes_bemaniwiki!$A$1:$J$1937,1+$G3546,FALSE)),"🙇")</f>
        <v>-1</v>
      </c>
      <c r="J3546" t="s">
        <v>3063</v>
      </c>
      <c r="K3546" t="s">
        <v>3063</v>
      </c>
    </row>
    <row r="3547" spans="1:11" x14ac:dyDescent="0.15">
      <c r="A3547" t="str">
        <f>VLOOKUP(B3547,for_vlookup!$A$1:$B$2046,2,FALSE)</f>
        <v>SPADA</v>
      </c>
      <c r="B3547" s="2" t="s">
        <v>1475</v>
      </c>
      <c r="C3547" t="str">
        <f>IFERROR(VLOOKUP(B3547,all_raw_csv!$B$2:$AO$2140,2,FALSE),"-")</f>
        <v>HYPER GOTHIC BEAT</v>
      </c>
      <c r="D3547" t="str">
        <f>IFERROR(VLOOKUP($B3547,all_raw_csv!$B$2:$AO$2140,3,FALSE),"-")</f>
        <v>SOUND HOLIC feat. Nana Takahashi</v>
      </c>
      <c r="E3547">
        <f>VLOOKUP($A3547,master_version!$A$1:$B$29,2,FALSE)</f>
        <v>21</v>
      </c>
      <c r="F3547" t="str">
        <f>VLOOKUP(G3547,master_diffculty!$A$1:$C$11,3,FALSE)</f>
        <v>SPB</v>
      </c>
      <c r="G3547">
        <v>1</v>
      </c>
      <c r="H3547">
        <f>IFERROR(IF(VLOOKUP($B3547,all_raw_csv!$B$1:$AO$2074,5+($G3547-1)*7,FALSE)=0,-1,VLOOKUP($B3547,all_raw_csv!$B$1:$AO$2074,5+($G3547-1)*7,FALSE)),"-")</f>
        <v>-1</v>
      </c>
      <c r="I3547">
        <f>IFERROR(IF(VLOOKUP($B3547,new_notes_bemaniwiki!$A$1:$J$1937,1+$G3547,FALSE)="-",-1,VLOOKUP($B3547,new_notes_bemaniwiki!$A$1:$J$1937,1+$G3547,FALSE)),"🙇")</f>
        <v>-1</v>
      </c>
      <c r="J3547" t="s">
        <v>3063</v>
      </c>
      <c r="K3547" t="s">
        <v>3063</v>
      </c>
    </row>
    <row r="3548" spans="1:11" x14ac:dyDescent="0.15">
      <c r="A3548" t="str">
        <f>VLOOKUP(B3548,for_vlookup!$A$1:$B$2046,2,FALSE)</f>
        <v>SPADA</v>
      </c>
      <c r="B3548" s="2" t="s">
        <v>1475</v>
      </c>
      <c r="C3548" t="str">
        <f>IFERROR(VLOOKUP(B3548,all_raw_csv!$B$2:$AO$2140,2,FALSE),"-")</f>
        <v>HYPER GOTHIC BEAT</v>
      </c>
      <c r="D3548" t="str">
        <f>IFERROR(VLOOKUP($B3548,all_raw_csv!$B$2:$AO$2140,3,FALSE),"-")</f>
        <v>SOUND HOLIC feat. Nana Takahashi</v>
      </c>
      <c r="E3548">
        <f>VLOOKUP($A3548,master_version!$A$1:$B$29,2,FALSE)</f>
        <v>21</v>
      </c>
      <c r="F3548" t="str">
        <f>VLOOKUP(G3548,master_diffculty!$A$1:$C$11,3,FALSE)</f>
        <v>SPN</v>
      </c>
      <c r="G3548">
        <v>2</v>
      </c>
      <c r="H3548">
        <f>IFERROR(IF(VLOOKUP($B3548,all_raw_csv!$B$1:$AO$2074,5+($G3548-1)*7,FALSE)=0,-1,VLOOKUP($B3548,all_raw_csv!$B$1:$AO$2074,5+($G3548-1)*7,FALSE)),"-")</f>
        <v>5</v>
      </c>
      <c r="I3548">
        <f>IFERROR(IF(VLOOKUP($B3548,new_notes_bemaniwiki!$A$1:$J$1937,1+$G3548,FALSE)="-",-1,VLOOKUP($B3548,new_notes_bemaniwiki!$A$1:$J$1937,1+$G3548,FALSE)),"🙇")</f>
        <v>330</v>
      </c>
      <c r="J3548" t="s">
        <v>3063</v>
      </c>
      <c r="K3548" t="s">
        <v>3063</v>
      </c>
    </row>
    <row r="3549" spans="1:11" x14ac:dyDescent="0.15">
      <c r="A3549" t="str">
        <f>VLOOKUP(B3549,for_vlookup!$A$1:$B$2046,2,FALSE)</f>
        <v>SPADA</v>
      </c>
      <c r="B3549" s="2" t="s">
        <v>1475</v>
      </c>
      <c r="C3549" t="str">
        <f>IFERROR(VLOOKUP(B3549,all_raw_csv!$B$2:$AO$2140,2,FALSE),"-")</f>
        <v>HYPER GOTHIC BEAT</v>
      </c>
      <c r="D3549" t="str">
        <f>IFERROR(VLOOKUP($B3549,all_raw_csv!$B$2:$AO$2140,3,FALSE),"-")</f>
        <v>SOUND HOLIC feat. Nana Takahashi</v>
      </c>
      <c r="E3549">
        <f>VLOOKUP($A3549,master_version!$A$1:$B$29,2,FALSE)</f>
        <v>21</v>
      </c>
      <c r="F3549" t="str">
        <f>VLOOKUP(G3549,master_diffculty!$A$1:$C$11,3,FALSE)</f>
        <v>SPH</v>
      </c>
      <c r="G3549">
        <v>3</v>
      </c>
      <c r="H3549">
        <f>IFERROR(IF(VLOOKUP($B3549,all_raw_csv!$B$1:$AO$2074,5+($G3549-1)*7,FALSE)=0,-1,VLOOKUP($B3549,all_raw_csv!$B$1:$AO$2074,5+($G3549-1)*7,FALSE)),"-")</f>
        <v>8</v>
      </c>
      <c r="I3549">
        <f>IFERROR(IF(VLOOKUP($B3549,new_notes_bemaniwiki!$A$1:$J$1937,1+$G3549,FALSE)="-",-1,VLOOKUP($B3549,new_notes_bemaniwiki!$A$1:$J$1937,1+$G3549,FALSE)),"🙇")</f>
        <v>787</v>
      </c>
      <c r="J3549" t="s">
        <v>3063</v>
      </c>
      <c r="K3549" t="s">
        <v>3063</v>
      </c>
    </row>
    <row r="3550" spans="1:11" x14ac:dyDescent="0.15">
      <c r="A3550" t="str">
        <f>VLOOKUP(B3550,for_vlookup!$A$1:$B$2046,2,FALSE)</f>
        <v>SPADA</v>
      </c>
      <c r="B3550" s="2" t="s">
        <v>1475</v>
      </c>
      <c r="C3550" t="str">
        <f>IFERROR(VLOOKUP(B3550,all_raw_csv!$B$2:$AO$2140,2,FALSE),"-")</f>
        <v>HYPER GOTHIC BEAT</v>
      </c>
      <c r="D3550" t="str">
        <f>IFERROR(VLOOKUP($B3550,all_raw_csv!$B$2:$AO$2140,3,FALSE),"-")</f>
        <v>SOUND HOLIC feat. Nana Takahashi</v>
      </c>
      <c r="E3550">
        <f>VLOOKUP($A3550,master_version!$A$1:$B$29,2,FALSE)</f>
        <v>21</v>
      </c>
      <c r="F3550" t="str">
        <f>VLOOKUP(G3550,master_diffculty!$A$1:$C$11,3,FALSE)</f>
        <v>SPA</v>
      </c>
      <c r="G3550">
        <v>4</v>
      </c>
      <c r="H3550">
        <f>IFERROR(IF(VLOOKUP($B3550,all_raw_csv!$B$1:$AO$2074,5+($G3550-1)*7,FALSE)=0,-1,VLOOKUP($B3550,all_raw_csv!$B$1:$AO$2074,5+($G3550-1)*7,FALSE)),"-")</f>
        <v>11</v>
      </c>
      <c r="I3550">
        <f>IFERROR(IF(VLOOKUP($B3550,new_notes_bemaniwiki!$A$1:$J$1937,1+$G3550,FALSE)="-",-1,VLOOKUP($B3550,new_notes_bemaniwiki!$A$1:$J$1937,1+$G3550,FALSE)),"🙇")</f>
        <v>1631</v>
      </c>
      <c r="J3550" t="s">
        <v>3063</v>
      </c>
      <c r="K3550" t="s">
        <v>3063</v>
      </c>
    </row>
    <row r="3551" spans="1:11" x14ac:dyDescent="0.15">
      <c r="A3551" t="str">
        <f>VLOOKUP(B3551,for_vlookup!$A$1:$B$2046,2,FALSE)</f>
        <v>SPADA</v>
      </c>
      <c r="B3551" s="2" t="s">
        <v>1475</v>
      </c>
      <c r="C3551" t="str">
        <f>IFERROR(VLOOKUP(B3551,all_raw_csv!$B$2:$AO$2140,2,FALSE),"-")</f>
        <v>HYPER GOTHIC BEAT</v>
      </c>
      <c r="D3551" t="str">
        <f>IFERROR(VLOOKUP($B3551,all_raw_csv!$B$2:$AO$2140,3,FALSE),"-")</f>
        <v>SOUND HOLIC feat. Nana Takahashi</v>
      </c>
      <c r="E3551">
        <f>VLOOKUP($A3551,master_version!$A$1:$B$29,2,FALSE)</f>
        <v>21</v>
      </c>
      <c r="F3551" t="str">
        <f>VLOOKUP(G3551,master_diffculty!$A$1:$C$11,3,FALSE)</f>
        <v>SPL</v>
      </c>
      <c r="G3551">
        <v>5</v>
      </c>
      <c r="H3551">
        <f>IFERROR(IF(VLOOKUP($B3551,all_raw_csv!$B$1:$AO$2074,5+($G3551-1)*7,FALSE)=0,-1,VLOOKUP($B3551,all_raw_csv!$B$1:$AO$2074,5+($G3551-1)*7,FALSE)),"-")</f>
        <v>-1</v>
      </c>
      <c r="I3551">
        <f>IFERROR(IF(VLOOKUP($B3551,new_notes_bemaniwiki!$A$1:$J$1937,1+$G3551,FALSE)="-",-1,VLOOKUP($B3551,new_notes_bemaniwiki!$A$1:$J$1937,1+$G3551,FALSE)),"🙇")</f>
        <v>-1</v>
      </c>
      <c r="J3551" t="s">
        <v>3063</v>
      </c>
      <c r="K3551" t="s">
        <v>3063</v>
      </c>
    </row>
    <row r="3552" spans="1:11" x14ac:dyDescent="0.15">
      <c r="A3552" t="str">
        <f>VLOOKUP(B3552,for_vlookup!$A$1:$B$2046,2,FALSE)</f>
        <v>SPADA</v>
      </c>
      <c r="B3552" s="2" t="s">
        <v>1477</v>
      </c>
      <c r="C3552" t="str">
        <f>IFERROR(VLOOKUP(B3552,all_raw_csv!$B$2:$AO$2140,2,FALSE),"-")</f>
        <v>DYNASTIC FREEFORM</v>
      </c>
      <c r="D3552" t="str">
        <f>IFERROR(VLOOKUP($B3552,all_raw_csv!$B$2:$AO$2140,3,FALSE),"-")</f>
        <v>Durandal</v>
      </c>
      <c r="E3552">
        <f>VLOOKUP($A3552,master_version!$A$1:$B$29,2,FALSE)</f>
        <v>21</v>
      </c>
      <c r="F3552" t="str">
        <f>VLOOKUP(G3552,master_diffculty!$A$1:$C$11,3,FALSE)</f>
        <v>SPB</v>
      </c>
      <c r="G3552">
        <v>1</v>
      </c>
      <c r="H3552">
        <f>IFERROR(IF(VLOOKUP($B3552,all_raw_csv!$B$1:$AO$2074,5+($G3552-1)*7,FALSE)=0,-1,VLOOKUP($B3552,all_raw_csv!$B$1:$AO$2074,5+($G3552-1)*7,FALSE)),"-")</f>
        <v>-1</v>
      </c>
      <c r="I3552">
        <f>IFERROR(IF(VLOOKUP($B3552,new_notes_bemaniwiki!$A$1:$J$1937,1+$G3552,FALSE)="-",-1,VLOOKUP($B3552,new_notes_bemaniwiki!$A$1:$J$1937,1+$G3552,FALSE)),"🙇")</f>
        <v>-1</v>
      </c>
      <c r="J3552" t="s">
        <v>3063</v>
      </c>
      <c r="K3552" t="s">
        <v>3063</v>
      </c>
    </row>
    <row r="3553" spans="1:11" x14ac:dyDescent="0.15">
      <c r="A3553" t="str">
        <f>VLOOKUP(B3553,for_vlookup!$A$1:$B$2046,2,FALSE)</f>
        <v>SPADA</v>
      </c>
      <c r="B3553" s="2" t="s">
        <v>1477</v>
      </c>
      <c r="C3553" t="str">
        <f>IFERROR(VLOOKUP(B3553,all_raw_csv!$B$2:$AO$2140,2,FALSE),"-")</f>
        <v>DYNASTIC FREEFORM</v>
      </c>
      <c r="D3553" t="str">
        <f>IFERROR(VLOOKUP($B3553,all_raw_csv!$B$2:$AO$2140,3,FALSE),"-")</f>
        <v>Durandal</v>
      </c>
      <c r="E3553">
        <f>VLOOKUP($A3553,master_version!$A$1:$B$29,2,FALSE)</f>
        <v>21</v>
      </c>
      <c r="F3553" t="str">
        <f>VLOOKUP(G3553,master_diffculty!$A$1:$C$11,3,FALSE)</f>
        <v>SPN</v>
      </c>
      <c r="G3553">
        <v>2</v>
      </c>
      <c r="H3553">
        <f>IFERROR(IF(VLOOKUP($B3553,all_raw_csv!$B$1:$AO$2074,5+($G3553-1)*7,FALSE)=0,-1,VLOOKUP($B3553,all_raw_csv!$B$1:$AO$2074,5+($G3553-1)*7,FALSE)),"-")</f>
        <v>6</v>
      </c>
      <c r="I3553">
        <f>IFERROR(IF(VLOOKUP($B3553,new_notes_bemaniwiki!$A$1:$J$1937,1+$G3553,FALSE)="-",-1,VLOOKUP($B3553,new_notes_bemaniwiki!$A$1:$J$1937,1+$G3553,FALSE)),"🙇")</f>
        <v>602</v>
      </c>
      <c r="J3553" t="s">
        <v>3063</v>
      </c>
      <c r="K3553" t="s">
        <v>3063</v>
      </c>
    </row>
    <row r="3554" spans="1:11" x14ac:dyDescent="0.15">
      <c r="A3554" t="str">
        <f>VLOOKUP(B3554,for_vlookup!$A$1:$B$2046,2,FALSE)</f>
        <v>SPADA</v>
      </c>
      <c r="B3554" s="2" t="s">
        <v>1477</v>
      </c>
      <c r="C3554" t="str">
        <f>IFERROR(VLOOKUP(B3554,all_raw_csv!$B$2:$AO$2140,2,FALSE),"-")</f>
        <v>DYNASTIC FREEFORM</v>
      </c>
      <c r="D3554" t="str">
        <f>IFERROR(VLOOKUP($B3554,all_raw_csv!$B$2:$AO$2140,3,FALSE),"-")</f>
        <v>Durandal</v>
      </c>
      <c r="E3554">
        <f>VLOOKUP($A3554,master_version!$A$1:$B$29,2,FALSE)</f>
        <v>21</v>
      </c>
      <c r="F3554" t="str">
        <f>VLOOKUP(G3554,master_diffculty!$A$1:$C$11,3,FALSE)</f>
        <v>SPH</v>
      </c>
      <c r="G3554">
        <v>3</v>
      </c>
      <c r="H3554">
        <f>IFERROR(IF(VLOOKUP($B3554,all_raw_csv!$B$1:$AO$2074,5+($G3554-1)*7,FALSE)=0,-1,VLOOKUP($B3554,all_raw_csv!$B$1:$AO$2074,5+($G3554-1)*7,FALSE)),"-")</f>
        <v>10</v>
      </c>
      <c r="I3554">
        <f>IFERROR(IF(VLOOKUP($B3554,new_notes_bemaniwiki!$A$1:$J$1937,1+$G3554,FALSE)="-",-1,VLOOKUP($B3554,new_notes_bemaniwiki!$A$1:$J$1937,1+$G3554,FALSE)),"🙇")</f>
        <v>1073</v>
      </c>
      <c r="J3554" t="s">
        <v>3063</v>
      </c>
      <c r="K3554" t="s">
        <v>3063</v>
      </c>
    </row>
    <row r="3555" spans="1:11" x14ac:dyDescent="0.15">
      <c r="A3555" t="str">
        <f>VLOOKUP(B3555,for_vlookup!$A$1:$B$2046,2,FALSE)</f>
        <v>SPADA</v>
      </c>
      <c r="B3555" s="2" t="s">
        <v>1477</v>
      </c>
      <c r="C3555" t="str">
        <f>IFERROR(VLOOKUP(B3555,all_raw_csv!$B$2:$AO$2140,2,FALSE),"-")</f>
        <v>DYNASTIC FREEFORM</v>
      </c>
      <c r="D3555" t="str">
        <f>IFERROR(VLOOKUP($B3555,all_raw_csv!$B$2:$AO$2140,3,FALSE),"-")</f>
        <v>Durandal</v>
      </c>
      <c r="E3555">
        <f>VLOOKUP($A3555,master_version!$A$1:$B$29,2,FALSE)</f>
        <v>21</v>
      </c>
      <c r="F3555" t="str">
        <f>VLOOKUP(G3555,master_diffculty!$A$1:$C$11,3,FALSE)</f>
        <v>SPA</v>
      </c>
      <c r="G3555">
        <v>4</v>
      </c>
      <c r="H3555">
        <f>IFERROR(IF(VLOOKUP($B3555,all_raw_csv!$B$1:$AO$2074,5+($G3555-1)*7,FALSE)=0,-1,VLOOKUP($B3555,all_raw_csv!$B$1:$AO$2074,5+($G3555-1)*7,FALSE)),"-")</f>
        <v>12</v>
      </c>
      <c r="I3555">
        <f>IFERROR(IF(VLOOKUP($B3555,new_notes_bemaniwiki!$A$1:$J$1937,1+$G3555,FALSE)="-",-1,VLOOKUP($B3555,new_notes_bemaniwiki!$A$1:$J$1937,1+$G3555,FALSE)),"🙇")</f>
        <v>1780</v>
      </c>
      <c r="J3555" t="s">
        <v>3063</v>
      </c>
      <c r="K3555" t="s">
        <v>3063</v>
      </c>
    </row>
    <row r="3556" spans="1:11" x14ac:dyDescent="0.15">
      <c r="A3556" t="str">
        <f>VLOOKUP(B3556,for_vlookup!$A$1:$B$2046,2,FALSE)</f>
        <v>SPADA</v>
      </c>
      <c r="B3556" s="2" t="s">
        <v>1477</v>
      </c>
      <c r="C3556" t="str">
        <f>IFERROR(VLOOKUP(B3556,all_raw_csv!$B$2:$AO$2140,2,FALSE),"-")</f>
        <v>DYNASTIC FREEFORM</v>
      </c>
      <c r="D3556" t="str">
        <f>IFERROR(VLOOKUP($B3556,all_raw_csv!$B$2:$AO$2140,3,FALSE),"-")</f>
        <v>Durandal</v>
      </c>
      <c r="E3556">
        <f>VLOOKUP($A3556,master_version!$A$1:$B$29,2,FALSE)</f>
        <v>21</v>
      </c>
      <c r="F3556" t="str">
        <f>VLOOKUP(G3556,master_diffculty!$A$1:$C$11,3,FALSE)</f>
        <v>SPL</v>
      </c>
      <c r="G3556">
        <v>5</v>
      </c>
      <c r="H3556">
        <f>IFERROR(IF(VLOOKUP($B3556,all_raw_csv!$B$1:$AO$2074,5+($G3556-1)*7,FALSE)=0,-1,VLOOKUP($B3556,all_raw_csv!$B$1:$AO$2074,5+($G3556-1)*7,FALSE)),"-")</f>
        <v>12</v>
      </c>
      <c r="I3556">
        <f>IFERROR(IF(VLOOKUP($B3556,new_notes_bemaniwiki!$A$1:$J$1937,1+$G3556,FALSE)="-",-1,VLOOKUP($B3556,new_notes_bemaniwiki!$A$1:$J$1937,1+$G3556,FALSE)),"🙇")</f>
        <v>2198</v>
      </c>
      <c r="J3556" t="s">
        <v>3063</v>
      </c>
      <c r="K3556" t="s">
        <v>3063</v>
      </c>
    </row>
    <row r="3557" spans="1:11" x14ac:dyDescent="0.15">
      <c r="A3557" t="str">
        <f>VLOOKUP(B3557,for_vlookup!$A$1:$B$2046,2,FALSE)</f>
        <v>SPADA</v>
      </c>
      <c r="B3557" s="2" t="s">
        <v>1480</v>
      </c>
      <c r="C3557" t="str">
        <f>IFERROR(VLOOKUP(B3557,all_raw_csv!$B$2:$AO$2140,2,FALSE),"-")</f>
        <v>ASTRAL HARDCORE</v>
      </c>
      <c r="D3557" t="str">
        <f>IFERROR(VLOOKUP($B3557,all_raw_csv!$B$2:$AO$2140,3,FALSE),"-")</f>
        <v>TAG underground</v>
      </c>
      <c r="E3557">
        <f>VLOOKUP($A3557,master_version!$A$1:$B$29,2,FALSE)</f>
        <v>21</v>
      </c>
      <c r="F3557" t="str">
        <f>VLOOKUP(G3557,master_diffculty!$A$1:$C$11,3,FALSE)</f>
        <v>SPB</v>
      </c>
      <c r="G3557">
        <v>1</v>
      </c>
      <c r="H3557">
        <f>IFERROR(IF(VLOOKUP($B3557,all_raw_csv!$B$1:$AO$2074,5+($G3557-1)*7,FALSE)=0,-1,VLOOKUP($B3557,all_raw_csv!$B$1:$AO$2074,5+($G3557-1)*7,FALSE)),"-")</f>
        <v>-1</v>
      </c>
      <c r="I3557">
        <f>IFERROR(IF(VLOOKUP($B3557,new_notes_bemaniwiki!$A$1:$J$1937,1+$G3557,FALSE)="-",-1,VLOOKUP($B3557,new_notes_bemaniwiki!$A$1:$J$1937,1+$G3557,FALSE)),"🙇")</f>
        <v>-1</v>
      </c>
      <c r="J3557" t="s">
        <v>3063</v>
      </c>
      <c r="K3557" t="s">
        <v>3063</v>
      </c>
    </row>
    <row r="3558" spans="1:11" x14ac:dyDescent="0.15">
      <c r="A3558" t="str">
        <f>VLOOKUP(B3558,for_vlookup!$A$1:$B$2046,2,FALSE)</f>
        <v>SPADA</v>
      </c>
      <c r="B3558" s="2" t="s">
        <v>1480</v>
      </c>
      <c r="C3558" t="str">
        <f>IFERROR(VLOOKUP(B3558,all_raw_csv!$B$2:$AO$2140,2,FALSE),"-")</f>
        <v>ASTRAL HARDCORE</v>
      </c>
      <c r="D3558" t="str">
        <f>IFERROR(VLOOKUP($B3558,all_raw_csv!$B$2:$AO$2140,3,FALSE),"-")</f>
        <v>TAG underground</v>
      </c>
      <c r="E3558">
        <f>VLOOKUP($A3558,master_version!$A$1:$B$29,2,FALSE)</f>
        <v>21</v>
      </c>
      <c r="F3558" t="str">
        <f>VLOOKUP(G3558,master_diffculty!$A$1:$C$11,3,FALSE)</f>
        <v>SPN</v>
      </c>
      <c r="G3558">
        <v>2</v>
      </c>
      <c r="H3558">
        <f>IFERROR(IF(VLOOKUP($B3558,all_raw_csv!$B$1:$AO$2074,5+($G3558-1)*7,FALSE)=0,-1,VLOOKUP($B3558,all_raw_csv!$B$1:$AO$2074,5+($G3558-1)*7,FALSE)),"-")</f>
        <v>5</v>
      </c>
      <c r="I3558">
        <f>IFERROR(IF(VLOOKUP($B3558,new_notes_bemaniwiki!$A$1:$J$1937,1+$G3558,FALSE)="-",-1,VLOOKUP($B3558,new_notes_bemaniwiki!$A$1:$J$1937,1+$G3558,FALSE)),"🙇")</f>
        <v>514</v>
      </c>
      <c r="J3558" t="s">
        <v>3063</v>
      </c>
      <c r="K3558" t="s">
        <v>3063</v>
      </c>
    </row>
    <row r="3559" spans="1:11" x14ac:dyDescent="0.15">
      <c r="A3559" t="str">
        <f>VLOOKUP(B3559,for_vlookup!$A$1:$B$2046,2,FALSE)</f>
        <v>SPADA</v>
      </c>
      <c r="B3559" s="2" t="s">
        <v>1480</v>
      </c>
      <c r="C3559" t="str">
        <f>IFERROR(VLOOKUP(B3559,all_raw_csv!$B$2:$AO$2140,2,FALSE),"-")</f>
        <v>ASTRAL HARDCORE</v>
      </c>
      <c r="D3559" t="str">
        <f>IFERROR(VLOOKUP($B3559,all_raw_csv!$B$2:$AO$2140,3,FALSE),"-")</f>
        <v>TAG underground</v>
      </c>
      <c r="E3559">
        <f>VLOOKUP($A3559,master_version!$A$1:$B$29,2,FALSE)</f>
        <v>21</v>
      </c>
      <c r="F3559" t="str">
        <f>VLOOKUP(G3559,master_diffculty!$A$1:$C$11,3,FALSE)</f>
        <v>SPH</v>
      </c>
      <c r="G3559">
        <v>3</v>
      </c>
      <c r="H3559">
        <f>IFERROR(IF(VLOOKUP($B3559,all_raw_csv!$B$1:$AO$2074,5+($G3559-1)*7,FALSE)=0,-1,VLOOKUP($B3559,all_raw_csv!$B$1:$AO$2074,5+($G3559-1)*7,FALSE)),"-")</f>
        <v>8</v>
      </c>
      <c r="I3559">
        <f>IFERROR(IF(VLOOKUP($B3559,new_notes_bemaniwiki!$A$1:$J$1937,1+$G3559,FALSE)="-",-1,VLOOKUP($B3559,new_notes_bemaniwiki!$A$1:$J$1937,1+$G3559,FALSE)),"🙇")</f>
        <v>833</v>
      </c>
      <c r="J3559" t="s">
        <v>3063</v>
      </c>
      <c r="K3559" t="s">
        <v>3063</v>
      </c>
    </row>
    <row r="3560" spans="1:11" x14ac:dyDescent="0.15">
      <c r="A3560" t="str">
        <f>VLOOKUP(B3560,for_vlookup!$A$1:$B$2046,2,FALSE)</f>
        <v>SPADA</v>
      </c>
      <c r="B3560" s="2" t="s">
        <v>1480</v>
      </c>
      <c r="C3560" t="str">
        <f>IFERROR(VLOOKUP(B3560,all_raw_csv!$B$2:$AO$2140,2,FALSE),"-")</f>
        <v>ASTRAL HARDCORE</v>
      </c>
      <c r="D3560" t="str">
        <f>IFERROR(VLOOKUP($B3560,all_raw_csv!$B$2:$AO$2140,3,FALSE),"-")</f>
        <v>TAG underground</v>
      </c>
      <c r="E3560">
        <f>VLOOKUP($A3560,master_version!$A$1:$B$29,2,FALSE)</f>
        <v>21</v>
      </c>
      <c r="F3560" t="str">
        <f>VLOOKUP(G3560,master_diffculty!$A$1:$C$11,3,FALSE)</f>
        <v>SPA</v>
      </c>
      <c r="G3560">
        <v>4</v>
      </c>
      <c r="H3560">
        <f>IFERROR(IF(VLOOKUP($B3560,all_raw_csv!$B$1:$AO$2074,5+($G3560-1)*7,FALSE)=0,-1,VLOOKUP($B3560,all_raw_csv!$B$1:$AO$2074,5+($G3560-1)*7,FALSE)),"-")</f>
        <v>11</v>
      </c>
      <c r="I3560">
        <f>IFERROR(IF(VLOOKUP($B3560,new_notes_bemaniwiki!$A$1:$J$1937,1+$G3560,FALSE)="-",-1,VLOOKUP($B3560,new_notes_bemaniwiki!$A$1:$J$1937,1+$G3560,FALSE)),"🙇")</f>
        <v>1440</v>
      </c>
      <c r="J3560" t="s">
        <v>3063</v>
      </c>
      <c r="K3560" t="s">
        <v>3063</v>
      </c>
    </row>
    <row r="3561" spans="1:11" x14ac:dyDescent="0.15">
      <c r="A3561" t="str">
        <f>VLOOKUP(B3561,for_vlookup!$A$1:$B$2046,2,FALSE)</f>
        <v>SPADA</v>
      </c>
      <c r="B3561" s="2" t="s">
        <v>1480</v>
      </c>
      <c r="C3561" t="str">
        <f>IFERROR(VLOOKUP(B3561,all_raw_csv!$B$2:$AO$2140,2,FALSE),"-")</f>
        <v>ASTRAL HARDCORE</v>
      </c>
      <c r="D3561" t="str">
        <f>IFERROR(VLOOKUP($B3561,all_raw_csv!$B$2:$AO$2140,3,FALSE),"-")</f>
        <v>TAG underground</v>
      </c>
      <c r="E3561">
        <f>VLOOKUP($A3561,master_version!$A$1:$B$29,2,FALSE)</f>
        <v>21</v>
      </c>
      <c r="F3561" t="str">
        <f>VLOOKUP(G3561,master_diffculty!$A$1:$C$11,3,FALSE)</f>
        <v>SPL</v>
      </c>
      <c r="G3561">
        <v>5</v>
      </c>
      <c r="H3561">
        <f>IFERROR(IF(VLOOKUP($B3561,all_raw_csv!$B$1:$AO$2074,5+($G3561-1)*7,FALSE)=0,-1,VLOOKUP($B3561,all_raw_csv!$B$1:$AO$2074,5+($G3561-1)*7,FALSE)),"-")</f>
        <v>-1</v>
      </c>
      <c r="I3561">
        <f>IFERROR(IF(VLOOKUP($B3561,new_notes_bemaniwiki!$A$1:$J$1937,1+$G3561,FALSE)="-",-1,VLOOKUP($B3561,new_notes_bemaniwiki!$A$1:$J$1937,1+$G3561,FALSE)),"🙇")</f>
        <v>-1</v>
      </c>
      <c r="J3561" t="s">
        <v>3063</v>
      </c>
      <c r="K3561" t="s">
        <v>3063</v>
      </c>
    </row>
    <row r="3562" spans="1:11" x14ac:dyDescent="0.15">
      <c r="A3562" t="str">
        <f>VLOOKUP(B3562,for_vlookup!$A$1:$B$2046,2,FALSE)</f>
        <v>SPADA</v>
      </c>
      <c r="B3562" s="2" t="s">
        <v>1483</v>
      </c>
      <c r="C3562" t="str">
        <f>IFERROR(VLOOKUP(B3562,all_raw_csv!$B$2:$AO$2140,2,FALSE),"-")</f>
        <v>RAVERS DANCE SPEED</v>
      </c>
      <c r="D3562" t="str">
        <f>IFERROR(VLOOKUP($B3562,all_raw_csv!$B$2:$AO$2140,3,FALSE),"-")</f>
        <v>青龍</v>
      </c>
      <c r="E3562">
        <f>VLOOKUP($A3562,master_version!$A$1:$B$29,2,FALSE)</f>
        <v>21</v>
      </c>
      <c r="F3562" t="str">
        <f>VLOOKUP(G3562,master_diffculty!$A$1:$C$11,3,FALSE)</f>
        <v>SPB</v>
      </c>
      <c r="G3562">
        <v>1</v>
      </c>
      <c r="H3562">
        <f>IFERROR(IF(VLOOKUP($B3562,all_raw_csv!$B$1:$AO$2074,5+($G3562-1)*7,FALSE)=0,-1,VLOOKUP($B3562,all_raw_csv!$B$1:$AO$2074,5+($G3562-1)*7,FALSE)),"-")</f>
        <v>-1</v>
      </c>
      <c r="I3562">
        <f>IFERROR(IF(VLOOKUP($B3562,new_notes_bemaniwiki!$A$1:$J$1937,1+$G3562,FALSE)="-",-1,VLOOKUP($B3562,new_notes_bemaniwiki!$A$1:$J$1937,1+$G3562,FALSE)),"🙇")</f>
        <v>-1</v>
      </c>
      <c r="J3562" t="s">
        <v>3063</v>
      </c>
      <c r="K3562" t="s">
        <v>3063</v>
      </c>
    </row>
    <row r="3563" spans="1:11" x14ac:dyDescent="0.15">
      <c r="A3563" t="str">
        <f>VLOOKUP(B3563,for_vlookup!$A$1:$B$2046,2,FALSE)</f>
        <v>SPADA</v>
      </c>
      <c r="B3563" s="2" t="s">
        <v>1483</v>
      </c>
      <c r="C3563" t="str">
        <f>IFERROR(VLOOKUP(B3563,all_raw_csv!$B$2:$AO$2140,2,FALSE),"-")</f>
        <v>RAVERS DANCE SPEED</v>
      </c>
      <c r="D3563" t="str">
        <f>IFERROR(VLOOKUP($B3563,all_raw_csv!$B$2:$AO$2140,3,FALSE),"-")</f>
        <v>青龍</v>
      </c>
      <c r="E3563">
        <f>VLOOKUP($A3563,master_version!$A$1:$B$29,2,FALSE)</f>
        <v>21</v>
      </c>
      <c r="F3563" t="str">
        <f>VLOOKUP(G3563,master_diffculty!$A$1:$C$11,3,FALSE)</f>
        <v>SPN</v>
      </c>
      <c r="G3563">
        <v>2</v>
      </c>
      <c r="H3563">
        <f>IFERROR(IF(VLOOKUP($B3563,all_raw_csv!$B$1:$AO$2074,5+($G3563-1)*7,FALSE)=0,-1,VLOOKUP($B3563,all_raw_csv!$B$1:$AO$2074,5+($G3563-1)*7,FALSE)),"-")</f>
        <v>7</v>
      </c>
      <c r="I3563">
        <f>IFERROR(IF(VLOOKUP($B3563,new_notes_bemaniwiki!$A$1:$J$1937,1+$G3563,FALSE)="-",-1,VLOOKUP($B3563,new_notes_bemaniwiki!$A$1:$J$1937,1+$G3563,FALSE)),"🙇")</f>
        <v>769</v>
      </c>
      <c r="J3563" t="s">
        <v>3063</v>
      </c>
      <c r="K3563" t="s">
        <v>3063</v>
      </c>
    </row>
    <row r="3564" spans="1:11" x14ac:dyDescent="0.15">
      <c r="A3564" t="str">
        <f>VLOOKUP(B3564,for_vlookup!$A$1:$B$2046,2,FALSE)</f>
        <v>SPADA</v>
      </c>
      <c r="B3564" s="2" t="s">
        <v>1483</v>
      </c>
      <c r="C3564" t="str">
        <f>IFERROR(VLOOKUP(B3564,all_raw_csv!$B$2:$AO$2140,2,FALSE),"-")</f>
        <v>RAVERS DANCE SPEED</v>
      </c>
      <c r="D3564" t="str">
        <f>IFERROR(VLOOKUP($B3564,all_raw_csv!$B$2:$AO$2140,3,FALSE),"-")</f>
        <v>青龍</v>
      </c>
      <c r="E3564">
        <f>VLOOKUP($A3564,master_version!$A$1:$B$29,2,FALSE)</f>
        <v>21</v>
      </c>
      <c r="F3564" t="str">
        <f>VLOOKUP(G3564,master_diffculty!$A$1:$C$11,3,FALSE)</f>
        <v>SPH</v>
      </c>
      <c r="G3564">
        <v>3</v>
      </c>
      <c r="H3564">
        <f>IFERROR(IF(VLOOKUP($B3564,all_raw_csv!$B$1:$AO$2074,5+($G3564-1)*7,FALSE)=0,-1,VLOOKUP($B3564,all_raw_csv!$B$1:$AO$2074,5+($G3564-1)*7,FALSE)),"-")</f>
        <v>10</v>
      </c>
      <c r="I3564">
        <f>IFERROR(IF(VLOOKUP($B3564,new_notes_bemaniwiki!$A$1:$J$1937,1+$G3564,FALSE)="-",-1,VLOOKUP($B3564,new_notes_bemaniwiki!$A$1:$J$1937,1+$G3564,FALSE)),"🙇")</f>
        <v>1159</v>
      </c>
      <c r="J3564" t="s">
        <v>3063</v>
      </c>
      <c r="K3564" t="s">
        <v>3063</v>
      </c>
    </row>
    <row r="3565" spans="1:11" x14ac:dyDescent="0.15">
      <c r="A3565" t="str">
        <f>VLOOKUP(B3565,for_vlookup!$A$1:$B$2046,2,FALSE)</f>
        <v>SPADA</v>
      </c>
      <c r="B3565" s="2" t="s">
        <v>1483</v>
      </c>
      <c r="C3565" t="str">
        <f>IFERROR(VLOOKUP(B3565,all_raw_csv!$B$2:$AO$2140,2,FALSE),"-")</f>
        <v>RAVERS DANCE SPEED</v>
      </c>
      <c r="D3565" t="str">
        <f>IFERROR(VLOOKUP($B3565,all_raw_csv!$B$2:$AO$2140,3,FALSE),"-")</f>
        <v>青龍</v>
      </c>
      <c r="E3565">
        <f>VLOOKUP($A3565,master_version!$A$1:$B$29,2,FALSE)</f>
        <v>21</v>
      </c>
      <c r="F3565" t="str">
        <f>VLOOKUP(G3565,master_diffculty!$A$1:$C$11,3,FALSE)</f>
        <v>SPA</v>
      </c>
      <c r="G3565">
        <v>4</v>
      </c>
      <c r="H3565">
        <f>IFERROR(IF(VLOOKUP($B3565,all_raw_csv!$B$1:$AO$2074,5+($G3565-1)*7,FALSE)=0,-1,VLOOKUP($B3565,all_raw_csv!$B$1:$AO$2074,5+($G3565-1)*7,FALSE)),"-")</f>
        <v>12</v>
      </c>
      <c r="I3565">
        <f>IFERROR(IF(VLOOKUP($B3565,new_notes_bemaniwiki!$A$1:$J$1937,1+$G3565,FALSE)="-",-1,VLOOKUP($B3565,new_notes_bemaniwiki!$A$1:$J$1937,1+$G3565,FALSE)),"🙇")</f>
        <v>1727</v>
      </c>
      <c r="J3565" t="s">
        <v>3063</v>
      </c>
      <c r="K3565" t="s">
        <v>3063</v>
      </c>
    </row>
    <row r="3566" spans="1:11" x14ac:dyDescent="0.15">
      <c r="A3566" t="str">
        <f>VLOOKUP(B3566,for_vlookup!$A$1:$B$2046,2,FALSE)</f>
        <v>SPADA</v>
      </c>
      <c r="B3566" s="2" t="s">
        <v>1483</v>
      </c>
      <c r="C3566" t="str">
        <f>IFERROR(VLOOKUP(B3566,all_raw_csv!$B$2:$AO$2140,2,FALSE),"-")</f>
        <v>RAVERS DANCE SPEED</v>
      </c>
      <c r="D3566" t="str">
        <f>IFERROR(VLOOKUP($B3566,all_raw_csv!$B$2:$AO$2140,3,FALSE),"-")</f>
        <v>青龍</v>
      </c>
      <c r="E3566">
        <f>VLOOKUP($A3566,master_version!$A$1:$B$29,2,FALSE)</f>
        <v>21</v>
      </c>
      <c r="F3566" t="str">
        <f>VLOOKUP(G3566,master_diffculty!$A$1:$C$11,3,FALSE)</f>
        <v>SPL</v>
      </c>
      <c r="G3566">
        <v>5</v>
      </c>
      <c r="H3566">
        <f>IFERROR(IF(VLOOKUP($B3566,all_raw_csv!$B$1:$AO$2074,5+($G3566-1)*7,FALSE)=0,-1,VLOOKUP($B3566,all_raw_csv!$B$1:$AO$2074,5+($G3566-1)*7,FALSE)),"-")</f>
        <v>-1</v>
      </c>
      <c r="I3566">
        <f>IFERROR(IF(VLOOKUP($B3566,new_notes_bemaniwiki!$A$1:$J$1937,1+$G3566,FALSE)="-",-1,VLOOKUP($B3566,new_notes_bemaniwiki!$A$1:$J$1937,1+$G3566,FALSE)),"🙇")</f>
        <v>-1</v>
      </c>
      <c r="J3566" t="s">
        <v>3063</v>
      </c>
      <c r="K3566" t="s">
        <v>3063</v>
      </c>
    </row>
    <row r="3567" spans="1:11" x14ac:dyDescent="0.15">
      <c r="A3567" t="str">
        <f>VLOOKUP(B3567,for_vlookup!$A$1:$B$2046,2,FALSE)</f>
        <v>SPADA</v>
      </c>
      <c r="B3567" s="2" t="s">
        <v>1484</v>
      </c>
      <c r="C3567" t="str">
        <f>IFERROR(VLOOKUP(B3567,all_raw_csv!$B$2:$AO$2140,2,FALSE),"-")</f>
        <v>TRANCECORE MEETS GABBA</v>
      </c>
      <c r="D3567" t="str">
        <f>IFERROR(VLOOKUP($B3567,all_raw_csv!$B$2:$AO$2140,3,FALSE),"-")</f>
        <v>Hardcore United Tokyo(teranoid &amp; DJ TECHNORCH)</v>
      </c>
      <c r="E3567">
        <f>VLOOKUP($A3567,master_version!$A$1:$B$29,2,FALSE)</f>
        <v>21</v>
      </c>
      <c r="F3567" t="str">
        <f>VLOOKUP(G3567,master_diffculty!$A$1:$C$11,3,FALSE)</f>
        <v>SPB</v>
      </c>
      <c r="G3567">
        <v>1</v>
      </c>
      <c r="H3567">
        <f>IFERROR(IF(VLOOKUP($B3567,all_raw_csv!$B$1:$AO$2074,5+($G3567-1)*7,FALSE)=0,-1,VLOOKUP($B3567,all_raw_csv!$B$1:$AO$2074,5+($G3567-1)*7,FALSE)),"-")</f>
        <v>-1</v>
      </c>
      <c r="I3567">
        <f>IFERROR(IF(VLOOKUP($B3567,new_notes_bemaniwiki!$A$1:$J$1937,1+$G3567,FALSE)="-",-1,VLOOKUP($B3567,new_notes_bemaniwiki!$A$1:$J$1937,1+$G3567,FALSE)),"🙇")</f>
        <v>-1</v>
      </c>
      <c r="J3567" t="s">
        <v>3063</v>
      </c>
      <c r="K3567" t="s">
        <v>3063</v>
      </c>
    </row>
    <row r="3568" spans="1:11" x14ac:dyDescent="0.15">
      <c r="A3568" t="str">
        <f>VLOOKUP(B3568,for_vlookup!$A$1:$B$2046,2,FALSE)</f>
        <v>SPADA</v>
      </c>
      <c r="B3568" s="2" t="s">
        <v>1484</v>
      </c>
      <c r="C3568" t="str">
        <f>IFERROR(VLOOKUP(B3568,all_raw_csv!$B$2:$AO$2140,2,FALSE),"-")</f>
        <v>TRANCECORE MEETS GABBA</v>
      </c>
      <c r="D3568" t="str">
        <f>IFERROR(VLOOKUP($B3568,all_raw_csv!$B$2:$AO$2140,3,FALSE),"-")</f>
        <v>Hardcore United Tokyo(teranoid &amp; DJ TECHNORCH)</v>
      </c>
      <c r="E3568">
        <f>VLOOKUP($A3568,master_version!$A$1:$B$29,2,FALSE)</f>
        <v>21</v>
      </c>
      <c r="F3568" t="str">
        <f>VLOOKUP(G3568,master_diffculty!$A$1:$C$11,3,FALSE)</f>
        <v>SPN</v>
      </c>
      <c r="G3568">
        <v>2</v>
      </c>
      <c r="H3568">
        <f>IFERROR(IF(VLOOKUP($B3568,all_raw_csv!$B$1:$AO$2074,5+($G3568-1)*7,FALSE)=0,-1,VLOOKUP($B3568,all_raw_csv!$B$1:$AO$2074,5+($G3568-1)*7,FALSE)),"-")</f>
        <v>4</v>
      </c>
      <c r="I3568">
        <f>IFERROR(IF(VLOOKUP($B3568,new_notes_bemaniwiki!$A$1:$J$1937,1+$G3568,FALSE)="-",-1,VLOOKUP($B3568,new_notes_bemaniwiki!$A$1:$J$1937,1+$G3568,FALSE)),"🙇")</f>
        <v>386</v>
      </c>
      <c r="J3568" t="s">
        <v>3063</v>
      </c>
      <c r="K3568" t="s">
        <v>3063</v>
      </c>
    </row>
    <row r="3569" spans="1:11" x14ac:dyDescent="0.15">
      <c r="A3569" t="str">
        <f>VLOOKUP(B3569,for_vlookup!$A$1:$B$2046,2,FALSE)</f>
        <v>SPADA</v>
      </c>
      <c r="B3569" s="2" t="s">
        <v>1484</v>
      </c>
      <c r="C3569" t="str">
        <f>IFERROR(VLOOKUP(B3569,all_raw_csv!$B$2:$AO$2140,2,FALSE),"-")</f>
        <v>TRANCECORE MEETS GABBA</v>
      </c>
      <c r="D3569" t="str">
        <f>IFERROR(VLOOKUP($B3569,all_raw_csv!$B$2:$AO$2140,3,FALSE),"-")</f>
        <v>Hardcore United Tokyo(teranoid &amp; DJ TECHNORCH)</v>
      </c>
      <c r="E3569">
        <f>VLOOKUP($A3569,master_version!$A$1:$B$29,2,FALSE)</f>
        <v>21</v>
      </c>
      <c r="F3569" t="str">
        <f>VLOOKUP(G3569,master_diffculty!$A$1:$C$11,3,FALSE)</f>
        <v>SPH</v>
      </c>
      <c r="G3569">
        <v>3</v>
      </c>
      <c r="H3569">
        <f>IFERROR(IF(VLOOKUP($B3569,all_raw_csv!$B$1:$AO$2074,5+($G3569-1)*7,FALSE)=0,-1,VLOOKUP($B3569,all_raw_csv!$B$1:$AO$2074,5+($G3569-1)*7,FALSE)),"-")</f>
        <v>10</v>
      </c>
      <c r="I3569">
        <f>IFERROR(IF(VLOOKUP($B3569,new_notes_bemaniwiki!$A$1:$J$1937,1+$G3569,FALSE)="-",-1,VLOOKUP($B3569,new_notes_bemaniwiki!$A$1:$J$1937,1+$G3569,FALSE)),"🙇")</f>
        <v>1032</v>
      </c>
      <c r="J3569" t="s">
        <v>3063</v>
      </c>
      <c r="K3569" t="s">
        <v>3063</v>
      </c>
    </row>
    <row r="3570" spans="1:11" x14ac:dyDescent="0.15">
      <c r="A3570" t="str">
        <f>VLOOKUP(B3570,for_vlookup!$A$1:$B$2046,2,FALSE)</f>
        <v>SPADA</v>
      </c>
      <c r="B3570" s="2" t="s">
        <v>1484</v>
      </c>
      <c r="C3570" t="str">
        <f>IFERROR(VLOOKUP(B3570,all_raw_csv!$B$2:$AO$2140,2,FALSE),"-")</f>
        <v>TRANCECORE MEETS GABBA</v>
      </c>
      <c r="D3570" t="str">
        <f>IFERROR(VLOOKUP($B3570,all_raw_csv!$B$2:$AO$2140,3,FALSE),"-")</f>
        <v>Hardcore United Tokyo(teranoid &amp; DJ TECHNORCH)</v>
      </c>
      <c r="E3570">
        <f>VLOOKUP($A3570,master_version!$A$1:$B$29,2,FALSE)</f>
        <v>21</v>
      </c>
      <c r="F3570" t="str">
        <f>VLOOKUP(G3570,master_diffculty!$A$1:$C$11,3,FALSE)</f>
        <v>SPA</v>
      </c>
      <c r="G3570">
        <v>4</v>
      </c>
      <c r="H3570">
        <f>IFERROR(IF(VLOOKUP($B3570,all_raw_csv!$B$1:$AO$2074,5+($G3570-1)*7,FALSE)=0,-1,VLOOKUP($B3570,all_raw_csv!$B$1:$AO$2074,5+($G3570-1)*7,FALSE)),"-")</f>
        <v>11</v>
      </c>
      <c r="I3570">
        <f>IFERROR(IF(VLOOKUP($B3570,new_notes_bemaniwiki!$A$1:$J$1937,1+$G3570,FALSE)="-",-1,VLOOKUP($B3570,new_notes_bemaniwiki!$A$1:$J$1937,1+$G3570,FALSE)),"🙇")</f>
        <v>1449</v>
      </c>
      <c r="J3570" t="s">
        <v>3063</v>
      </c>
      <c r="K3570" t="s">
        <v>3063</v>
      </c>
    </row>
    <row r="3571" spans="1:11" x14ac:dyDescent="0.15">
      <c r="A3571" t="str">
        <f>VLOOKUP(B3571,for_vlookup!$A$1:$B$2046,2,FALSE)</f>
        <v>SPADA</v>
      </c>
      <c r="B3571" s="2" t="s">
        <v>1484</v>
      </c>
      <c r="C3571" t="str">
        <f>IFERROR(VLOOKUP(B3571,all_raw_csv!$B$2:$AO$2140,2,FALSE),"-")</f>
        <v>TRANCECORE MEETS GABBA</v>
      </c>
      <c r="D3571" t="str">
        <f>IFERROR(VLOOKUP($B3571,all_raw_csv!$B$2:$AO$2140,3,FALSE),"-")</f>
        <v>Hardcore United Tokyo(teranoid &amp; DJ TECHNORCH)</v>
      </c>
      <c r="E3571">
        <f>VLOOKUP($A3571,master_version!$A$1:$B$29,2,FALSE)</f>
        <v>21</v>
      </c>
      <c r="F3571" t="str">
        <f>VLOOKUP(G3571,master_diffculty!$A$1:$C$11,3,FALSE)</f>
        <v>SPL</v>
      </c>
      <c r="G3571">
        <v>5</v>
      </c>
      <c r="H3571">
        <f>IFERROR(IF(VLOOKUP($B3571,all_raw_csv!$B$1:$AO$2074,5+($G3571-1)*7,FALSE)=0,-1,VLOOKUP($B3571,all_raw_csv!$B$1:$AO$2074,5+($G3571-1)*7,FALSE)),"-")</f>
        <v>-1</v>
      </c>
      <c r="I3571">
        <f>IFERROR(IF(VLOOKUP($B3571,new_notes_bemaniwiki!$A$1:$J$1937,1+$G3571,FALSE)="-",-1,VLOOKUP($B3571,new_notes_bemaniwiki!$A$1:$J$1937,1+$G3571,FALSE)),"🙇")</f>
        <v>-1</v>
      </c>
      <c r="J3571" t="s">
        <v>3063</v>
      </c>
      <c r="K3571" t="s">
        <v>3063</v>
      </c>
    </row>
    <row r="3572" spans="1:11" x14ac:dyDescent="0.15">
      <c r="A3572" t="str">
        <f>VLOOKUP(B3572,for_vlookup!$A$1:$B$2046,2,FALSE)</f>
        <v>SPADA</v>
      </c>
      <c r="B3572" s="2" t="s">
        <v>1487</v>
      </c>
      <c r="C3572" t="str">
        <f>IFERROR(VLOOKUP(B3572,all_raw_csv!$B$2:$AO$2140,2,FALSE),"-")</f>
        <v>ELECTRANCE</v>
      </c>
      <c r="D3572" t="str">
        <f>IFERROR(VLOOKUP($B3572,all_raw_csv!$B$2:$AO$2140,3,FALSE),"-")</f>
        <v>nomico / DOWNFORCE</v>
      </c>
      <c r="E3572">
        <f>VLOOKUP($A3572,master_version!$A$1:$B$29,2,FALSE)</f>
        <v>21</v>
      </c>
      <c r="F3572" t="str">
        <f>VLOOKUP(G3572,master_diffculty!$A$1:$C$11,3,FALSE)</f>
        <v>SPB</v>
      </c>
      <c r="G3572">
        <v>1</v>
      </c>
      <c r="H3572">
        <f>IFERROR(IF(VLOOKUP($B3572,all_raw_csv!$B$1:$AO$2074,5+($G3572-1)*7,FALSE)=0,-1,VLOOKUP($B3572,all_raw_csv!$B$1:$AO$2074,5+($G3572-1)*7,FALSE)),"-")</f>
        <v>-1</v>
      </c>
      <c r="I3572">
        <f>IFERROR(IF(VLOOKUP($B3572,new_notes_bemaniwiki!$A$1:$J$1937,1+$G3572,FALSE)="-",-1,VLOOKUP($B3572,new_notes_bemaniwiki!$A$1:$J$1937,1+$G3572,FALSE)),"🙇")</f>
        <v>-1</v>
      </c>
      <c r="J3572" t="s">
        <v>3063</v>
      </c>
      <c r="K3572" t="s">
        <v>3063</v>
      </c>
    </row>
    <row r="3573" spans="1:11" x14ac:dyDescent="0.15">
      <c r="A3573" t="str">
        <f>VLOOKUP(B3573,for_vlookup!$A$1:$B$2046,2,FALSE)</f>
        <v>SPADA</v>
      </c>
      <c r="B3573" s="2" t="s">
        <v>1487</v>
      </c>
      <c r="C3573" t="str">
        <f>IFERROR(VLOOKUP(B3573,all_raw_csv!$B$2:$AO$2140,2,FALSE),"-")</f>
        <v>ELECTRANCE</v>
      </c>
      <c r="D3573" t="str">
        <f>IFERROR(VLOOKUP($B3573,all_raw_csv!$B$2:$AO$2140,3,FALSE),"-")</f>
        <v>nomico / DOWNFORCE</v>
      </c>
      <c r="E3573">
        <f>VLOOKUP($A3573,master_version!$A$1:$B$29,2,FALSE)</f>
        <v>21</v>
      </c>
      <c r="F3573" t="str">
        <f>VLOOKUP(G3573,master_diffculty!$A$1:$C$11,3,FALSE)</f>
        <v>SPN</v>
      </c>
      <c r="G3573">
        <v>2</v>
      </c>
      <c r="H3573">
        <f>IFERROR(IF(VLOOKUP($B3573,all_raw_csv!$B$1:$AO$2074,5+($G3573-1)*7,FALSE)=0,-1,VLOOKUP($B3573,all_raw_csv!$B$1:$AO$2074,5+($G3573-1)*7,FALSE)),"-")</f>
        <v>5</v>
      </c>
      <c r="I3573">
        <f>IFERROR(IF(VLOOKUP($B3573,new_notes_bemaniwiki!$A$1:$J$1937,1+$G3573,FALSE)="-",-1,VLOOKUP($B3573,new_notes_bemaniwiki!$A$1:$J$1937,1+$G3573,FALSE)),"🙇")</f>
        <v>528</v>
      </c>
      <c r="J3573" t="s">
        <v>3063</v>
      </c>
      <c r="K3573" t="s">
        <v>3063</v>
      </c>
    </row>
    <row r="3574" spans="1:11" x14ac:dyDescent="0.15">
      <c r="A3574" t="str">
        <f>VLOOKUP(B3574,for_vlookup!$A$1:$B$2046,2,FALSE)</f>
        <v>SPADA</v>
      </c>
      <c r="B3574" s="2" t="s">
        <v>1487</v>
      </c>
      <c r="C3574" t="str">
        <f>IFERROR(VLOOKUP(B3574,all_raw_csv!$B$2:$AO$2140,2,FALSE),"-")</f>
        <v>ELECTRANCE</v>
      </c>
      <c r="D3574" t="str">
        <f>IFERROR(VLOOKUP($B3574,all_raw_csv!$B$2:$AO$2140,3,FALSE),"-")</f>
        <v>nomico / DOWNFORCE</v>
      </c>
      <c r="E3574">
        <f>VLOOKUP($A3574,master_version!$A$1:$B$29,2,FALSE)</f>
        <v>21</v>
      </c>
      <c r="F3574" t="str">
        <f>VLOOKUP(G3574,master_diffculty!$A$1:$C$11,3,FALSE)</f>
        <v>SPH</v>
      </c>
      <c r="G3574">
        <v>3</v>
      </c>
      <c r="H3574">
        <f>IFERROR(IF(VLOOKUP($B3574,all_raw_csv!$B$1:$AO$2074,5+($G3574-1)*7,FALSE)=0,-1,VLOOKUP($B3574,all_raw_csv!$B$1:$AO$2074,5+($G3574-1)*7,FALSE)),"-")</f>
        <v>8</v>
      </c>
      <c r="I3574">
        <f>IFERROR(IF(VLOOKUP($B3574,new_notes_bemaniwiki!$A$1:$J$1937,1+$G3574,FALSE)="-",-1,VLOOKUP($B3574,new_notes_bemaniwiki!$A$1:$J$1937,1+$G3574,FALSE)),"🙇")</f>
        <v>773</v>
      </c>
      <c r="J3574" t="s">
        <v>3063</v>
      </c>
      <c r="K3574" t="s">
        <v>3063</v>
      </c>
    </row>
    <row r="3575" spans="1:11" x14ac:dyDescent="0.15">
      <c r="A3575" t="str">
        <f>VLOOKUP(B3575,for_vlookup!$A$1:$B$2046,2,FALSE)</f>
        <v>SPADA</v>
      </c>
      <c r="B3575" s="2" t="s">
        <v>1487</v>
      </c>
      <c r="C3575" t="str">
        <f>IFERROR(VLOOKUP(B3575,all_raw_csv!$B$2:$AO$2140,2,FALSE),"-")</f>
        <v>ELECTRANCE</v>
      </c>
      <c r="D3575" t="str">
        <f>IFERROR(VLOOKUP($B3575,all_raw_csv!$B$2:$AO$2140,3,FALSE),"-")</f>
        <v>nomico / DOWNFORCE</v>
      </c>
      <c r="E3575">
        <f>VLOOKUP($A3575,master_version!$A$1:$B$29,2,FALSE)</f>
        <v>21</v>
      </c>
      <c r="F3575" t="str">
        <f>VLOOKUP(G3575,master_diffculty!$A$1:$C$11,3,FALSE)</f>
        <v>SPA</v>
      </c>
      <c r="G3575">
        <v>4</v>
      </c>
      <c r="H3575">
        <f>IFERROR(IF(VLOOKUP($B3575,all_raw_csv!$B$1:$AO$2074,5+($G3575-1)*7,FALSE)=0,-1,VLOOKUP($B3575,all_raw_csv!$B$1:$AO$2074,5+($G3575-1)*7,FALSE)),"-")</f>
        <v>10</v>
      </c>
      <c r="I3575">
        <f>IFERROR(IF(VLOOKUP($B3575,new_notes_bemaniwiki!$A$1:$J$1937,1+$G3575,FALSE)="-",-1,VLOOKUP($B3575,new_notes_bemaniwiki!$A$1:$J$1937,1+$G3575,FALSE)),"🙇")</f>
        <v>1091</v>
      </c>
      <c r="J3575" t="s">
        <v>3063</v>
      </c>
      <c r="K3575" t="s">
        <v>3063</v>
      </c>
    </row>
    <row r="3576" spans="1:11" x14ac:dyDescent="0.15">
      <c r="A3576" t="str">
        <f>VLOOKUP(B3576,for_vlookup!$A$1:$B$2046,2,FALSE)</f>
        <v>SPADA</v>
      </c>
      <c r="B3576" s="2" t="s">
        <v>1487</v>
      </c>
      <c r="C3576" t="str">
        <f>IFERROR(VLOOKUP(B3576,all_raw_csv!$B$2:$AO$2140,2,FALSE),"-")</f>
        <v>ELECTRANCE</v>
      </c>
      <c r="D3576" t="str">
        <f>IFERROR(VLOOKUP($B3576,all_raw_csv!$B$2:$AO$2140,3,FALSE),"-")</f>
        <v>nomico / DOWNFORCE</v>
      </c>
      <c r="E3576">
        <f>VLOOKUP($A3576,master_version!$A$1:$B$29,2,FALSE)</f>
        <v>21</v>
      </c>
      <c r="F3576" t="str">
        <f>VLOOKUP(G3576,master_diffculty!$A$1:$C$11,3,FALSE)</f>
        <v>SPL</v>
      </c>
      <c r="G3576">
        <v>5</v>
      </c>
      <c r="H3576">
        <f>IFERROR(IF(VLOOKUP($B3576,all_raw_csv!$B$1:$AO$2074,5+($G3576-1)*7,FALSE)=0,-1,VLOOKUP($B3576,all_raw_csv!$B$1:$AO$2074,5+($G3576-1)*7,FALSE)),"-")</f>
        <v>-1</v>
      </c>
      <c r="I3576">
        <f>IFERROR(IF(VLOOKUP($B3576,new_notes_bemaniwiki!$A$1:$J$1937,1+$G3576,FALSE)="-",-1,VLOOKUP($B3576,new_notes_bemaniwiki!$A$1:$J$1937,1+$G3576,FALSE)),"🙇")</f>
        <v>-1</v>
      </c>
      <c r="J3576" t="s">
        <v>3063</v>
      </c>
      <c r="K3576" t="s">
        <v>3063</v>
      </c>
    </row>
    <row r="3577" spans="1:11" x14ac:dyDescent="0.15">
      <c r="A3577" t="str">
        <f>VLOOKUP(B3577,for_vlookup!$A$1:$B$2046,2,FALSE)</f>
        <v>SPADA</v>
      </c>
      <c r="B3577" s="2" t="s">
        <v>1490</v>
      </c>
      <c r="C3577" t="str">
        <f>IFERROR(VLOOKUP(B3577,all_raw_csv!$B$2:$AO$2140,2,FALSE),"-")</f>
        <v>ILUZIO</v>
      </c>
      <c r="D3577" t="str">
        <f>IFERROR(VLOOKUP($B3577,all_raw_csv!$B$2:$AO$2140,3,FALSE),"-")</f>
        <v>DJ Yoshitaka VS S.S.D.</v>
      </c>
      <c r="E3577">
        <f>VLOOKUP($A3577,master_version!$A$1:$B$29,2,FALSE)</f>
        <v>21</v>
      </c>
      <c r="F3577" t="str">
        <f>VLOOKUP(G3577,master_diffculty!$A$1:$C$11,3,FALSE)</f>
        <v>SPB</v>
      </c>
      <c r="G3577">
        <v>1</v>
      </c>
      <c r="H3577">
        <f>IFERROR(IF(VLOOKUP($B3577,all_raw_csv!$B$1:$AO$2074,5+($G3577-1)*7,FALSE)=0,-1,VLOOKUP($B3577,all_raw_csv!$B$1:$AO$2074,5+($G3577-1)*7,FALSE)),"-")</f>
        <v>-1</v>
      </c>
      <c r="I3577">
        <f>IFERROR(IF(VLOOKUP($B3577,new_notes_bemaniwiki!$A$1:$J$1937,1+$G3577,FALSE)="-",-1,VLOOKUP($B3577,new_notes_bemaniwiki!$A$1:$J$1937,1+$G3577,FALSE)),"🙇")</f>
        <v>-1</v>
      </c>
      <c r="J3577" t="s">
        <v>3063</v>
      </c>
      <c r="K3577" t="s">
        <v>3063</v>
      </c>
    </row>
    <row r="3578" spans="1:11" x14ac:dyDescent="0.15">
      <c r="A3578" t="str">
        <f>VLOOKUP(B3578,for_vlookup!$A$1:$B$2046,2,FALSE)</f>
        <v>SPADA</v>
      </c>
      <c r="B3578" s="2" t="s">
        <v>1490</v>
      </c>
      <c r="C3578" t="str">
        <f>IFERROR(VLOOKUP(B3578,all_raw_csv!$B$2:$AO$2140,2,FALSE),"-")</f>
        <v>ILUZIO</v>
      </c>
      <c r="D3578" t="str">
        <f>IFERROR(VLOOKUP($B3578,all_raw_csv!$B$2:$AO$2140,3,FALSE),"-")</f>
        <v>DJ Yoshitaka VS S.S.D.</v>
      </c>
      <c r="E3578">
        <f>VLOOKUP($A3578,master_version!$A$1:$B$29,2,FALSE)</f>
        <v>21</v>
      </c>
      <c r="F3578" t="str">
        <f>VLOOKUP(G3578,master_diffculty!$A$1:$C$11,3,FALSE)</f>
        <v>SPN</v>
      </c>
      <c r="G3578">
        <v>2</v>
      </c>
      <c r="H3578">
        <f>IFERROR(IF(VLOOKUP($B3578,all_raw_csv!$B$1:$AO$2074,5+($G3578-1)*7,FALSE)=0,-1,VLOOKUP($B3578,all_raw_csv!$B$1:$AO$2074,5+($G3578-1)*7,FALSE)),"-")</f>
        <v>2</v>
      </c>
      <c r="I3578">
        <f>IFERROR(IF(VLOOKUP($B3578,new_notes_bemaniwiki!$A$1:$J$1937,1+$G3578,FALSE)="-",-1,VLOOKUP($B3578,new_notes_bemaniwiki!$A$1:$J$1937,1+$G3578,FALSE)),"🙇")</f>
        <v>173</v>
      </c>
      <c r="J3578" t="s">
        <v>3063</v>
      </c>
      <c r="K3578" t="s">
        <v>3063</v>
      </c>
    </row>
    <row r="3579" spans="1:11" x14ac:dyDescent="0.15">
      <c r="A3579" t="str">
        <f>VLOOKUP(B3579,for_vlookup!$A$1:$B$2046,2,FALSE)</f>
        <v>SPADA</v>
      </c>
      <c r="B3579" s="2" t="s">
        <v>1490</v>
      </c>
      <c r="C3579" t="str">
        <f>IFERROR(VLOOKUP(B3579,all_raw_csv!$B$2:$AO$2140,2,FALSE),"-")</f>
        <v>ILUZIO</v>
      </c>
      <c r="D3579" t="str">
        <f>IFERROR(VLOOKUP($B3579,all_raw_csv!$B$2:$AO$2140,3,FALSE),"-")</f>
        <v>DJ Yoshitaka VS S.S.D.</v>
      </c>
      <c r="E3579">
        <f>VLOOKUP($A3579,master_version!$A$1:$B$29,2,FALSE)</f>
        <v>21</v>
      </c>
      <c r="F3579" t="str">
        <f>VLOOKUP(G3579,master_diffculty!$A$1:$C$11,3,FALSE)</f>
        <v>SPH</v>
      </c>
      <c r="G3579">
        <v>3</v>
      </c>
      <c r="H3579">
        <f>IFERROR(IF(VLOOKUP($B3579,all_raw_csv!$B$1:$AO$2074,5+($G3579-1)*7,FALSE)=0,-1,VLOOKUP($B3579,all_raw_csv!$B$1:$AO$2074,5+($G3579-1)*7,FALSE)),"-")</f>
        <v>6</v>
      </c>
      <c r="I3579">
        <f>IFERROR(IF(VLOOKUP($B3579,new_notes_bemaniwiki!$A$1:$J$1937,1+$G3579,FALSE)="-",-1,VLOOKUP($B3579,new_notes_bemaniwiki!$A$1:$J$1937,1+$G3579,FALSE)),"🙇")</f>
        <v>723</v>
      </c>
      <c r="J3579" t="s">
        <v>3063</v>
      </c>
      <c r="K3579" t="s">
        <v>3063</v>
      </c>
    </row>
    <row r="3580" spans="1:11" x14ac:dyDescent="0.15">
      <c r="A3580" t="str">
        <f>VLOOKUP(B3580,for_vlookup!$A$1:$B$2046,2,FALSE)</f>
        <v>SPADA</v>
      </c>
      <c r="B3580" s="2" t="s">
        <v>1490</v>
      </c>
      <c r="C3580" t="str">
        <f>IFERROR(VLOOKUP(B3580,all_raw_csv!$B$2:$AO$2140,2,FALSE),"-")</f>
        <v>ILUZIO</v>
      </c>
      <c r="D3580" t="str">
        <f>IFERROR(VLOOKUP($B3580,all_raw_csv!$B$2:$AO$2140,3,FALSE),"-")</f>
        <v>DJ Yoshitaka VS S.S.D.</v>
      </c>
      <c r="E3580">
        <f>VLOOKUP($A3580,master_version!$A$1:$B$29,2,FALSE)</f>
        <v>21</v>
      </c>
      <c r="F3580" t="str">
        <f>VLOOKUP(G3580,master_diffculty!$A$1:$C$11,3,FALSE)</f>
        <v>SPA</v>
      </c>
      <c r="G3580">
        <v>4</v>
      </c>
      <c r="H3580">
        <f>IFERROR(IF(VLOOKUP($B3580,all_raw_csv!$B$1:$AO$2074,5+($G3580-1)*7,FALSE)=0,-1,VLOOKUP($B3580,all_raw_csv!$B$1:$AO$2074,5+($G3580-1)*7,FALSE)),"-")</f>
        <v>9</v>
      </c>
      <c r="I3580">
        <f>IFERROR(IF(VLOOKUP($B3580,new_notes_bemaniwiki!$A$1:$J$1937,1+$G3580,FALSE)="-",-1,VLOOKUP($B3580,new_notes_bemaniwiki!$A$1:$J$1937,1+$G3580,FALSE)),"🙇")</f>
        <v>1052</v>
      </c>
      <c r="J3580" t="s">
        <v>3063</v>
      </c>
      <c r="K3580" t="s">
        <v>3063</v>
      </c>
    </row>
    <row r="3581" spans="1:11" x14ac:dyDescent="0.15">
      <c r="A3581" t="str">
        <f>VLOOKUP(B3581,for_vlookup!$A$1:$B$2046,2,FALSE)</f>
        <v>SPADA</v>
      </c>
      <c r="B3581" s="2" t="s">
        <v>1490</v>
      </c>
      <c r="C3581" t="str">
        <f>IFERROR(VLOOKUP(B3581,all_raw_csv!$B$2:$AO$2140,2,FALSE),"-")</f>
        <v>ILUZIO</v>
      </c>
      <c r="D3581" t="str">
        <f>IFERROR(VLOOKUP($B3581,all_raw_csv!$B$2:$AO$2140,3,FALSE),"-")</f>
        <v>DJ Yoshitaka VS S.S.D.</v>
      </c>
      <c r="E3581">
        <f>VLOOKUP($A3581,master_version!$A$1:$B$29,2,FALSE)</f>
        <v>21</v>
      </c>
      <c r="F3581" t="str">
        <f>VLOOKUP(G3581,master_diffculty!$A$1:$C$11,3,FALSE)</f>
        <v>SPL</v>
      </c>
      <c r="G3581">
        <v>5</v>
      </c>
      <c r="H3581">
        <f>IFERROR(IF(VLOOKUP($B3581,all_raw_csv!$B$1:$AO$2074,5+($G3581-1)*7,FALSE)=0,-1,VLOOKUP($B3581,all_raw_csv!$B$1:$AO$2074,5+($G3581-1)*7,FALSE)),"-")</f>
        <v>-1</v>
      </c>
      <c r="I3581">
        <f>IFERROR(IF(VLOOKUP($B3581,new_notes_bemaniwiki!$A$1:$J$1937,1+$G3581,FALSE)="-",-1,VLOOKUP($B3581,new_notes_bemaniwiki!$A$1:$J$1937,1+$G3581,FALSE)),"🙇")</f>
        <v>-1</v>
      </c>
      <c r="J3581" t="s">
        <v>3063</v>
      </c>
      <c r="K3581" t="s">
        <v>3063</v>
      </c>
    </row>
    <row r="3582" spans="1:11" x14ac:dyDescent="0.15">
      <c r="A3582" t="str">
        <f>VLOOKUP(B3582,for_vlookup!$A$1:$B$2046,2,FALSE)</f>
        <v>SPADA</v>
      </c>
      <c r="B3582" s="2" t="s">
        <v>1493</v>
      </c>
      <c r="C3582" t="str">
        <f>IFERROR(VLOOKUP(B3582,all_raw_csv!$B$2:$AO$2140,2,FALSE),"-")</f>
        <v>PHARAO BEAM STEP</v>
      </c>
      <c r="D3582" t="str">
        <f>IFERROR(VLOOKUP($B3582,all_raw_csv!$B$2:$AO$2140,3,FALSE),"-")</f>
        <v>ピラミッ℃</v>
      </c>
      <c r="E3582">
        <f>VLOOKUP($A3582,master_version!$A$1:$B$29,2,FALSE)</f>
        <v>21</v>
      </c>
      <c r="F3582" t="str">
        <f>VLOOKUP(G3582,master_diffculty!$A$1:$C$11,3,FALSE)</f>
        <v>SPB</v>
      </c>
      <c r="G3582">
        <v>1</v>
      </c>
      <c r="H3582">
        <f>IFERROR(IF(VLOOKUP($B3582,all_raw_csv!$B$1:$AO$2074,5+($G3582-1)*7,FALSE)=0,-1,VLOOKUP($B3582,all_raw_csv!$B$1:$AO$2074,5+($G3582-1)*7,FALSE)),"-")</f>
        <v>-1</v>
      </c>
      <c r="I3582">
        <f>IFERROR(IF(VLOOKUP($B3582,new_notes_bemaniwiki!$A$1:$J$1937,1+$G3582,FALSE)="-",-1,VLOOKUP($B3582,new_notes_bemaniwiki!$A$1:$J$1937,1+$G3582,FALSE)),"🙇")</f>
        <v>-1</v>
      </c>
      <c r="J3582" t="s">
        <v>3063</v>
      </c>
      <c r="K3582" t="s">
        <v>3063</v>
      </c>
    </row>
    <row r="3583" spans="1:11" x14ac:dyDescent="0.15">
      <c r="A3583" t="str">
        <f>VLOOKUP(B3583,for_vlookup!$A$1:$B$2046,2,FALSE)</f>
        <v>SPADA</v>
      </c>
      <c r="B3583" s="2" t="s">
        <v>1493</v>
      </c>
      <c r="C3583" t="str">
        <f>IFERROR(VLOOKUP(B3583,all_raw_csv!$B$2:$AO$2140,2,FALSE),"-")</f>
        <v>PHARAO BEAM STEP</v>
      </c>
      <c r="D3583" t="str">
        <f>IFERROR(VLOOKUP($B3583,all_raw_csv!$B$2:$AO$2140,3,FALSE),"-")</f>
        <v>ピラミッ℃</v>
      </c>
      <c r="E3583">
        <f>VLOOKUP($A3583,master_version!$A$1:$B$29,2,FALSE)</f>
        <v>21</v>
      </c>
      <c r="F3583" t="str">
        <f>VLOOKUP(G3583,master_diffculty!$A$1:$C$11,3,FALSE)</f>
        <v>SPN</v>
      </c>
      <c r="G3583">
        <v>2</v>
      </c>
      <c r="H3583">
        <f>IFERROR(IF(VLOOKUP($B3583,all_raw_csv!$B$1:$AO$2074,5+($G3583-1)*7,FALSE)=0,-1,VLOOKUP($B3583,all_raw_csv!$B$1:$AO$2074,5+($G3583-1)*7,FALSE)),"-")</f>
        <v>4</v>
      </c>
      <c r="I3583">
        <f>IFERROR(IF(VLOOKUP($B3583,new_notes_bemaniwiki!$A$1:$J$1937,1+$G3583,FALSE)="-",-1,VLOOKUP($B3583,new_notes_bemaniwiki!$A$1:$J$1937,1+$G3583,FALSE)),"🙇")</f>
        <v>416</v>
      </c>
      <c r="J3583" t="s">
        <v>3063</v>
      </c>
      <c r="K3583" t="s">
        <v>3063</v>
      </c>
    </row>
    <row r="3584" spans="1:11" x14ac:dyDescent="0.15">
      <c r="A3584" t="str">
        <f>VLOOKUP(B3584,for_vlookup!$A$1:$B$2046,2,FALSE)</f>
        <v>SPADA</v>
      </c>
      <c r="B3584" s="2" t="s">
        <v>1493</v>
      </c>
      <c r="C3584" t="str">
        <f>IFERROR(VLOOKUP(B3584,all_raw_csv!$B$2:$AO$2140,2,FALSE),"-")</f>
        <v>PHARAO BEAM STEP</v>
      </c>
      <c r="D3584" t="str">
        <f>IFERROR(VLOOKUP($B3584,all_raw_csv!$B$2:$AO$2140,3,FALSE),"-")</f>
        <v>ピラミッ℃</v>
      </c>
      <c r="E3584">
        <f>VLOOKUP($A3584,master_version!$A$1:$B$29,2,FALSE)</f>
        <v>21</v>
      </c>
      <c r="F3584" t="str">
        <f>VLOOKUP(G3584,master_diffculty!$A$1:$C$11,3,FALSE)</f>
        <v>SPH</v>
      </c>
      <c r="G3584">
        <v>3</v>
      </c>
      <c r="H3584">
        <f>IFERROR(IF(VLOOKUP($B3584,all_raw_csv!$B$1:$AO$2074,5+($G3584-1)*7,FALSE)=0,-1,VLOOKUP($B3584,all_raw_csv!$B$1:$AO$2074,5+($G3584-1)*7,FALSE)),"-")</f>
        <v>8</v>
      </c>
      <c r="I3584">
        <f>IFERROR(IF(VLOOKUP($B3584,new_notes_bemaniwiki!$A$1:$J$1937,1+$G3584,FALSE)="-",-1,VLOOKUP($B3584,new_notes_bemaniwiki!$A$1:$J$1937,1+$G3584,FALSE)),"🙇")</f>
        <v>753</v>
      </c>
      <c r="J3584" t="s">
        <v>3063</v>
      </c>
      <c r="K3584" t="s">
        <v>3063</v>
      </c>
    </row>
    <row r="3585" spans="1:11" x14ac:dyDescent="0.15">
      <c r="A3585" t="str">
        <f>VLOOKUP(B3585,for_vlookup!$A$1:$B$2046,2,FALSE)</f>
        <v>SPADA</v>
      </c>
      <c r="B3585" s="2" t="s">
        <v>1493</v>
      </c>
      <c r="C3585" t="str">
        <f>IFERROR(VLOOKUP(B3585,all_raw_csv!$B$2:$AO$2140,2,FALSE),"-")</f>
        <v>PHARAO BEAM STEP</v>
      </c>
      <c r="D3585" t="str">
        <f>IFERROR(VLOOKUP($B3585,all_raw_csv!$B$2:$AO$2140,3,FALSE),"-")</f>
        <v>ピラミッ℃</v>
      </c>
      <c r="E3585">
        <f>VLOOKUP($A3585,master_version!$A$1:$B$29,2,FALSE)</f>
        <v>21</v>
      </c>
      <c r="F3585" t="str">
        <f>VLOOKUP(G3585,master_diffculty!$A$1:$C$11,3,FALSE)</f>
        <v>SPA</v>
      </c>
      <c r="G3585">
        <v>4</v>
      </c>
      <c r="H3585">
        <f>IFERROR(IF(VLOOKUP($B3585,all_raw_csv!$B$1:$AO$2074,5+($G3585-1)*7,FALSE)=0,-1,VLOOKUP($B3585,all_raw_csv!$B$1:$AO$2074,5+($G3585-1)*7,FALSE)),"-")</f>
        <v>11</v>
      </c>
      <c r="I3585">
        <f>IFERROR(IF(VLOOKUP($B3585,new_notes_bemaniwiki!$A$1:$J$1937,1+$G3585,FALSE)="-",-1,VLOOKUP($B3585,new_notes_bemaniwiki!$A$1:$J$1937,1+$G3585,FALSE)),"🙇")</f>
        <v>1326</v>
      </c>
      <c r="J3585" t="s">
        <v>3063</v>
      </c>
      <c r="K3585" t="s">
        <v>3063</v>
      </c>
    </row>
    <row r="3586" spans="1:11" x14ac:dyDescent="0.15">
      <c r="A3586" t="str">
        <f>VLOOKUP(B3586,for_vlookup!$A$1:$B$2046,2,FALSE)</f>
        <v>SPADA</v>
      </c>
      <c r="B3586" s="2" t="s">
        <v>1493</v>
      </c>
      <c r="C3586" t="str">
        <f>IFERROR(VLOOKUP(B3586,all_raw_csv!$B$2:$AO$2140,2,FALSE),"-")</f>
        <v>PHARAO BEAM STEP</v>
      </c>
      <c r="D3586" t="str">
        <f>IFERROR(VLOOKUP($B3586,all_raw_csv!$B$2:$AO$2140,3,FALSE),"-")</f>
        <v>ピラミッ℃</v>
      </c>
      <c r="E3586">
        <f>VLOOKUP($A3586,master_version!$A$1:$B$29,2,FALSE)</f>
        <v>21</v>
      </c>
      <c r="F3586" t="str">
        <f>VLOOKUP(G3586,master_diffculty!$A$1:$C$11,3,FALSE)</f>
        <v>SPL</v>
      </c>
      <c r="G3586">
        <v>5</v>
      </c>
      <c r="H3586">
        <f>IFERROR(IF(VLOOKUP($B3586,all_raw_csv!$B$1:$AO$2074,5+($G3586-1)*7,FALSE)=0,-1,VLOOKUP($B3586,all_raw_csv!$B$1:$AO$2074,5+($G3586-1)*7,FALSE)),"-")</f>
        <v>-1</v>
      </c>
      <c r="I3586">
        <f>IFERROR(IF(VLOOKUP($B3586,new_notes_bemaniwiki!$A$1:$J$1937,1+$G3586,FALSE)="-",-1,VLOOKUP($B3586,new_notes_bemaniwiki!$A$1:$J$1937,1+$G3586,FALSE)),"🙇")</f>
        <v>-1</v>
      </c>
      <c r="J3586" t="s">
        <v>3063</v>
      </c>
      <c r="K3586" t="s">
        <v>3063</v>
      </c>
    </row>
    <row r="3587" spans="1:11" x14ac:dyDescent="0.15">
      <c r="A3587" t="str">
        <f>VLOOKUP(B3587,for_vlookup!$A$1:$B$2046,2,FALSE)</f>
        <v>SPADA</v>
      </c>
      <c r="B3587" s="2" t="s">
        <v>1496</v>
      </c>
      <c r="C3587" t="str">
        <f>IFERROR(VLOOKUP(B3587,all_raw_csv!$B$2:$AO$2140,2,FALSE),"-")</f>
        <v>J-CORE</v>
      </c>
      <c r="D3587" t="str">
        <f>IFERROR(VLOOKUP($B3587,all_raw_csv!$B$2:$AO$2140,3,FALSE),"-")</f>
        <v>天叢雲剣</v>
      </c>
      <c r="E3587">
        <f>VLOOKUP($A3587,master_version!$A$1:$B$29,2,FALSE)</f>
        <v>21</v>
      </c>
      <c r="F3587" t="str">
        <f>VLOOKUP(G3587,master_diffculty!$A$1:$C$11,3,FALSE)</f>
        <v>SPB</v>
      </c>
      <c r="G3587">
        <v>1</v>
      </c>
      <c r="H3587">
        <f>IFERROR(IF(VLOOKUP($B3587,all_raw_csv!$B$1:$AO$2074,5+($G3587-1)*7,FALSE)=0,-1,VLOOKUP($B3587,all_raw_csv!$B$1:$AO$2074,5+($G3587-1)*7,FALSE)),"-")</f>
        <v>-1</v>
      </c>
      <c r="I3587">
        <f>IFERROR(IF(VLOOKUP($B3587,new_notes_bemaniwiki!$A$1:$J$1937,1+$G3587,FALSE)="-",-1,VLOOKUP($B3587,new_notes_bemaniwiki!$A$1:$J$1937,1+$G3587,FALSE)),"🙇")</f>
        <v>-1</v>
      </c>
      <c r="J3587" t="s">
        <v>3063</v>
      </c>
      <c r="K3587" t="s">
        <v>3063</v>
      </c>
    </row>
    <row r="3588" spans="1:11" x14ac:dyDescent="0.15">
      <c r="A3588" t="str">
        <f>VLOOKUP(B3588,for_vlookup!$A$1:$B$2046,2,FALSE)</f>
        <v>SPADA</v>
      </c>
      <c r="B3588" s="2" t="s">
        <v>1496</v>
      </c>
      <c r="C3588" t="str">
        <f>IFERROR(VLOOKUP(B3588,all_raw_csv!$B$2:$AO$2140,2,FALSE),"-")</f>
        <v>J-CORE</v>
      </c>
      <c r="D3588" t="str">
        <f>IFERROR(VLOOKUP($B3588,all_raw_csv!$B$2:$AO$2140,3,FALSE),"-")</f>
        <v>天叢雲剣</v>
      </c>
      <c r="E3588">
        <f>VLOOKUP($A3588,master_version!$A$1:$B$29,2,FALSE)</f>
        <v>21</v>
      </c>
      <c r="F3588" t="str">
        <f>VLOOKUP(G3588,master_diffculty!$A$1:$C$11,3,FALSE)</f>
        <v>SPN</v>
      </c>
      <c r="G3588">
        <v>2</v>
      </c>
      <c r="H3588">
        <f>IFERROR(IF(VLOOKUP($B3588,all_raw_csv!$B$1:$AO$2074,5+($G3588-1)*7,FALSE)=0,-1,VLOOKUP($B3588,all_raw_csv!$B$1:$AO$2074,5+($G3588-1)*7,FALSE)),"-")</f>
        <v>5</v>
      </c>
      <c r="I3588">
        <f>IFERROR(IF(VLOOKUP($B3588,new_notes_bemaniwiki!$A$1:$J$1937,1+$G3588,FALSE)="-",-1,VLOOKUP($B3588,new_notes_bemaniwiki!$A$1:$J$1937,1+$G3588,FALSE)),"🙇")</f>
        <v>578</v>
      </c>
      <c r="J3588" t="s">
        <v>3063</v>
      </c>
      <c r="K3588" t="s">
        <v>3063</v>
      </c>
    </row>
    <row r="3589" spans="1:11" x14ac:dyDescent="0.15">
      <c r="A3589" t="str">
        <f>VLOOKUP(B3589,for_vlookup!$A$1:$B$2046,2,FALSE)</f>
        <v>SPADA</v>
      </c>
      <c r="B3589" s="2" t="s">
        <v>1496</v>
      </c>
      <c r="C3589" t="str">
        <f>IFERROR(VLOOKUP(B3589,all_raw_csv!$B$2:$AO$2140,2,FALSE),"-")</f>
        <v>J-CORE</v>
      </c>
      <c r="D3589" t="str">
        <f>IFERROR(VLOOKUP($B3589,all_raw_csv!$B$2:$AO$2140,3,FALSE),"-")</f>
        <v>天叢雲剣</v>
      </c>
      <c r="E3589">
        <f>VLOOKUP($A3589,master_version!$A$1:$B$29,2,FALSE)</f>
        <v>21</v>
      </c>
      <c r="F3589" t="str">
        <f>VLOOKUP(G3589,master_diffculty!$A$1:$C$11,3,FALSE)</f>
        <v>SPH</v>
      </c>
      <c r="G3589">
        <v>3</v>
      </c>
      <c r="H3589">
        <f>IFERROR(IF(VLOOKUP($B3589,all_raw_csv!$B$1:$AO$2074,5+($G3589-1)*7,FALSE)=0,-1,VLOOKUP($B3589,all_raw_csv!$B$1:$AO$2074,5+($G3589-1)*7,FALSE)),"-")</f>
        <v>10</v>
      </c>
      <c r="I3589">
        <f>IFERROR(IF(VLOOKUP($B3589,new_notes_bemaniwiki!$A$1:$J$1937,1+$G3589,FALSE)="-",-1,VLOOKUP($B3589,new_notes_bemaniwiki!$A$1:$J$1937,1+$G3589,FALSE)),"🙇")</f>
        <v>1075</v>
      </c>
      <c r="J3589" t="s">
        <v>3063</v>
      </c>
      <c r="K3589" t="s">
        <v>3063</v>
      </c>
    </row>
    <row r="3590" spans="1:11" x14ac:dyDescent="0.15">
      <c r="A3590" t="str">
        <f>VLOOKUP(B3590,for_vlookup!$A$1:$B$2046,2,FALSE)</f>
        <v>SPADA</v>
      </c>
      <c r="B3590" s="2" t="s">
        <v>1496</v>
      </c>
      <c r="C3590" t="str">
        <f>IFERROR(VLOOKUP(B3590,all_raw_csv!$B$2:$AO$2140,2,FALSE),"-")</f>
        <v>J-CORE</v>
      </c>
      <c r="D3590" t="str">
        <f>IFERROR(VLOOKUP($B3590,all_raw_csv!$B$2:$AO$2140,3,FALSE),"-")</f>
        <v>天叢雲剣</v>
      </c>
      <c r="E3590">
        <f>VLOOKUP($A3590,master_version!$A$1:$B$29,2,FALSE)</f>
        <v>21</v>
      </c>
      <c r="F3590" t="str">
        <f>VLOOKUP(G3590,master_diffculty!$A$1:$C$11,3,FALSE)</f>
        <v>SPA</v>
      </c>
      <c r="G3590">
        <v>4</v>
      </c>
      <c r="H3590">
        <f>IFERROR(IF(VLOOKUP($B3590,all_raw_csv!$B$1:$AO$2074,5+($G3590-1)*7,FALSE)=0,-1,VLOOKUP($B3590,all_raw_csv!$B$1:$AO$2074,5+($G3590-1)*7,FALSE)),"-")</f>
        <v>12</v>
      </c>
      <c r="I3590">
        <f>IFERROR(IF(VLOOKUP($B3590,new_notes_bemaniwiki!$A$1:$J$1937,1+$G3590,FALSE)="-",-1,VLOOKUP($B3590,new_notes_bemaniwiki!$A$1:$J$1937,1+$G3590,FALSE)),"🙇")</f>
        <v>1739</v>
      </c>
      <c r="J3590" t="s">
        <v>3063</v>
      </c>
      <c r="K3590" t="s">
        <v>3063</v>
      </c>
    </row>
    <row r="3591" spans="1:11" x14ac:dyDescent="0.15">
      <c r="A3591" t="str">
        <f>VLOOKUP(B3591,for_vlookup!$A$1:$B$2046,2,FALSE)</f>
        <v>SPADA</v>
      </c>
      <c r="B3591" s="2" t="s">
        <v>1496</v>
      </c>
      <c r="C3591" t="str">
        <f>IFERROR(VLOOKUP(B3591,all_raw_csv!$B$2:$AO$2140,2,FALSE),"-")</f>
        <v>J-CORE</v>
      </c>
      <c r="D3591" t="str">
        <f>IFERROR(VLOOKUP($B3591,all_raw_csv!$B$2:$AO$2140,3,FALSE),"-")</f>
        <v>天叢雲剣</v>
      </c>
      <c r="E3591">
        <f>VLOOKUP($A3591,master_version!$A$1:$B$29,2,FALSE)</f>
        <v>21</v>
      </c>
      <c r="F3591" t="str">
        <f>VLOOKUP(G3591,master_diffculty!$A$1:$C$11,3,FALSE)</f>
        <v>SPL</v>
      </c>
      <c r="G3591">
        <v>5</v>
      </c>
      <c r="H3591">
        <f>IFERROR(IF(VLOOKUP($B3591,all_raw_csv!$B$1:$AO$2074,5+($G3591-1)*7,FALSE)=0,-1,VLOOKUP($B3591,all_raw_csv!$B$1:$AO$2074,5+($G3591-1)*7,FALSE)),"-")</f>
        <v>12</v>
      </c>
      <c r="I3591">
        <f>IFERROR(IF(VLOOKUP($B3591,new_notes_bemaniwiki!$A$1:$J$1937,1+$G3591,FALSE)="-",-1,VLOOKUP($B3591,new_notes_bemaniwiki!$A$1:$J$1937,1+$G3591,FALSE)),"🙇")</f>
        <v>1983</v>
      </c>
      <c r="J3591" t="s">
        <v>3063</v>
      </c>
      <c r="K3591" t="s">
        <v>3063</v>
      </c>
    </row>
    <row r="3592" spans="1:11" x14ac:dyDescent="0.15">
      <c r="A3592" t="str">
        <f>VLOOKUP(B3592,for_vlookup!$A$1:$B$2046,2,FALSE)</f>
        <v>SPADA</v>
      </c>
      <c r="B3592" s="2" t="s">
        <v>1498</v>
      </c>
      <c r="C3592" t="str">
        <f>IFERROR(VLOOKUP(B3592,all_raw_csv!$B$2:$AO$2140,2,FALSE),"-")</f>
        <v>DANCE SPEED</v>
      </c>
      <c r="D3592" t="str">
        <f>IFERROR(VLOOKUP($B3592,all_raw_csv!$B$2:$AO$2140,3,FALSE),"-")</f>
        <v>青龍</v>
      </c>
      <c r="E3592">
        <f>VLOOKUP($A3592,master_version!$A$1:$B$29,2,FALSE)</f>
        <v>21</v>
      </c>
      <c r="F3592" t="str">
        <f>VLOOKUP(G3592,master_diffculty!$A$1:$C$11,3,FALSE)</f>
        <v>SPB</v>
      </c>
      <c r="G3592">
        <v>1</v>
      </c>
      <c r="H3592">
        <f>IFERROR(IF(VLOOKUP($B3592,all_raw_csv!$B$1:$AO$2074,5+($G3592-1)*7,FALSE)=0,-1,VLOOKUP($B3592,all_raw_csv!$B$1:$AO$2074,5+($G3592-1)*7,FALSE)),"-")</f>
        <v>1</v>
      </c>
      <c r="I3592">
        <f>IFERROR(IF(VLOOKUP($B3592,new_notes_bemaniwiki!$A$1:$J$1937,1+$G3592,FALSE)="-",-1,VLOOKUP($B3592,new_notes_bemaniwiki!$A$1:$J$1937,1+$G3592,FALSE)),"🙇")</f>
        <v>112</v>
      </c>
      <c r="J3592" t="s">
        <v>3063</v>
      </c>
      <c r="K3592" t="s">
        <v>3063</v>
      </c>
    </row>
    <row r="3593" spans="1:11" x14ac:dyDescent="0.15">
      <c r="A3593" t="str">
        <f>VLOOKUP(B3593,for_vlookup!$A$1:$B$2046,2,FALSE)</f>
        <v>SPADA</v>
      </c>
      <c r="B3593" s="2" t="s">
        <v>1498</v>
      </c>
      <c r="C3593" t="str">
        <f>IFERROR(VLOOKUP(B3593,all_raw_csv!$B$2:$AO$2140,2,FALSE),"-")</f>
        <v>DANCE SPEED</v>
      </c>
      <c r="D3593" t="str">
        <f>IFERROR(VLOOKUP($B3593,all_raw_csv!$B$2:$AO$2140,3,FALSE),"-")</f>
        <v>青龍</v>
      </c>
      <c r="E3593">
        <f>VLOOKUP($A3593,master_version!$A$1:$B$29,2,FALSE)</f>
        <v>21</v>
      </c>
      <c r="F3593" t="str">
        <f>VLOOKUP(G3593,master_diffculty!$A$1:$C$11,3,FALSE)</f>
        <v>SPN</v>
      </c>
      <c r="G3593">
        <v>2</v>
      </c>
      <c r="H3593">
        <f>IFERROR(IF(VLOOKUP($B3593,all_raw_csv!$B$1:$AO$2074,5+($G3593-1)*7,FALSE)=0,-1,VLOOKUP($B3593,all_raw_csv!$B$1:$AO$2074,5+($G3593-1)*7,FALSE)),"-")</f>
        <v>6</v>
      </c>
      <c r="I3593">
        <f>IFERROR(IF(VLOOKUP($B3593,new_notes_bemaniwiki!$A$1:$J$1937,1+$G3593,FALSE)="-",-1,VLOOKUP($B3593,new_notes_bemaniwiki!$A$1:$J$1937,1+$G3593,FALSE)),"🙇")</f>
        <v>565</v>
      </c>
      <c r="J3593" t="s">
        <v>3063</v>
      </c>
      <c r="K3593" t="s">
        <v>3063</v>
      </c>
    </row>
    <row r="3594" spans="1:11" x14ac:dyDescent="0.15">
      <c r="A3594" t="str">
        <f>VLOOKUP(B3594,for_vlookup!$A$1:$B$2046,2,FALSE)</f>
        <v>SPADA</v>
      </c>
      <c r="B3594" s="2" t="s">
        <v>1498</v>
      </c>
      <c r="C3594" t="str">
        <f>IFERROR(VLOOKUP(B3594,all_raw_csv!$B$2:$AO$2140,2,FALSE),"-")</f>
        <v>DANCE SPEED</v>
      </c>
      <c r="D3594" t="str">
        <f>IFERROR(VLOOKUP($B3594,all_raw_csv!$B$2:$AO$2140,3,FALSE),"-")</f>
        <v>青龍</v>
      </c>
      <c r="E3594">
        <f>VLOOKUP($A3594,master_version!$A$1:$B$29,2,FALSE)</f>
        <v>21</v>
      </c>
      <c r="F3594" t="str">
        <f>VLOOKUP(G3594,master_diffculty!$A$1:$C$11,3,FALSE)</f>
        <v>SPH</v>
      </c>
      <c r="G3594">
        <v>3</v>
      </c>
      <c r="H3594">
        <f>IFERROR(IF(VLOOKUP($B3594,all_raw_csv!$B$1:$AO$2074,5+($G3594-1)*7,FALSE)=0,-1,VLOOKUP($B3594,all_raw_csv!$B$1:$AO$2074,5+($G3594-1)*7,FALSE)),"-")</f>
        <v>8</v>
      </c>
      <c r="I3594">
        <f>IFERROR(IF(VLOOKUP($B3594,new_notes_bemaniwiki!$A$1:$J$1937,1+$G3594,FALSE)="-",-1,VLOOKUP($B3594,new_notes_bemaniwiki!$A$1:$J$1937,1+$G3594,FALSE)),"🙇")</f>
        <v>946</v>
      </c>
      <c r="J3594" t="s">
        <v>3063</v>
      </c>
      <c r="K3594" t="s">
        <v>3063</v>
      </c>
    </row>
    <row r="3595" spans="1:11" x14ac:dyDescent="0.15">
      <c r="A3595" t="str">
        <f>VLOOKUP(B3595,for_vlookup!$A$1:$B$2046,2,FALSE)</f>
        <v>SPADA</v>
      </c>
      <c r="B3595" s="2" t="s">
        <v>1498</v>
      </c>
      <c r="C3595" t="str">
        <f>IFERROR(VLOOKUP(B3595,all_raw_csv!$B$2:$AO$2140,2,FALSE),"-")</f>
        <v>DANCE SPEED</v>
      </c>
      <c r="D3595" t="str">
        <f>IFERROR(VLOOKUP($B3595,all_raw_csv!$B$2:$AO$2140,3,FALSE),"-")</f>
        <v>青龍</v>
      </c>
      <c r="E3595">
        <f>VLOOKUP($A3595,master_version!$A$1:$B$29,2,FALSE)</f>
        <v>21</v>
      </c>
      <c r="F3595" t="str">
        <f>VLOOKUP(G3595,master_diffculty!$A$1:$C$11,3,FALSE)</f>
        <v>SPA</v>
      </c>
      <c r="G3595">
        <v>4</v>
      </c>
      <c r="H3595">
        <f>IFERROR(IF(VLOOKUP($B3595,all_raw_csv!$B$1:$AO$2074,5+($G3595-1)*7,FALSE)=0,-1,VLOOKUP($B3595,all_raw_csv!$B$1:$AO$2074,5+($G3595-1)*7,FALSE)),"-")</f>
        <v>11</v>
      </c>
      <c r="I3595">
        <f>IFERROR(IF(VLOOKUP($B3595,new_notes_bemaniwiki!$A$1:$J$1937,1+$G3595,FALSE)="-",-1,VLOOKUP($B3595,new_notes_bemaniwiki!$A$1:$J$1937,1+$G3595,FALSE)),"🙇")</f>
        <v>1495</v>
      </c>
      <c r="J3595" t="s">
        <v>3063</v>
      </c>
      <c r="K3595" t="s">
        <v>3063</v>
      </c>
    </row>
    <row r="3596" spans="1:11" x14ac:dyDescent="0.15">
      <c r="A3596" t="str">
        <f>VLOOKUP(B3596,for_vlookup!$A$1:$B$2046,2,FALSE)</f>
        <v>SPADA</v>
      </c>
      <c r="B3596" s="2" t="s">
        <v>1498</v>
      </c>
      <c r="C3596" t="str">
        <f>IFERROR(VLOOKUP(B3596,all_raw_csv!$B$2:$AO$2140,2,FALSE),"-")</f>
        <v>DANCE SPEED</v>
      </c>
      <c r="D3596" t="str">
        <f>IFERROR(VLOOKUP($B3596,all_raw_csv!$B$2:$AO$2140,3,FALSE),"-")</f>
        <v>青龍</v>
      </c>
      <c r="E3596">
        <f>VLOOKUP($A3596,master_version!$A$1:$B$29,2,FALSE)</f>
        <v>21</v>
      </c>
      <c r="F3596" t="str">
        <f>VLOOKUP(G3596,master_diffculty!$A$1:$C$11,3,FALSE)</f>
        <v>SPL</v>
      </c>
      <c r="G3596">
        <v>5</v>
      </c>
      <c r="H3596">
        <f>IFERROR(IF(VLOOKUP($B3596,all_raw_csv!$B$1:$AO$2074,5+($G3596-1)*7,FALSE)=0,-1,VLOOKUP($B3596,all_raw_csv!$B$1:$AO$2074,5+($G3596-1)*7,FALSE)),"-")</f>
        <v>-1</v>
      </c>
      <c r="I3596">
        <f>IFERROR(IF(VLOOKUP($B3596,new_notes_bemaniwiki!$A$1:$J$1937,1+$G3596,FALSE)="-",-1,VLOOKUP($B3596,new_notes_bemaniwiki!$A$1:$J$1937,1+$G3596,FALSE)),"🙇")</f>
        <v>-1</v>
      </c>
      <c r="J3596" t="s">
        <v>3063</v>
      </c>
      <c r="K3596" t="s">
        <v>3063</v>
      </c>
    </row>
    <row r="3597" spans="1:11" x14ac:dyDescent="0.15">
      <c r="A3597" t="str">
        <f>VLOOKUP(B3597,for_vlookup!$A$1:$B$2046,2,FALSE)</f>
        <v>SPADA</v>
      </c>
      <c r="B3597" s="2" t="s">
        <v>1499</v>
      </c>
      <c r="C3597" t="str">
        <f>IFERROR(VLOOKUP(B3597,all_raw_csv!$B$2:$AO$2140,2,FALSE),"-")</f>
        <v>MASSIVE DANCE SPEED</v>
      </c>
      <c r="D3597" t="str">
        <f>IFERROR(VLOOKUP($B3597,all_raw_csv!$B$2:$AO$2140,3,FALSE),"-")</f>
        <v>黒龍</v>
      </c>
      <c r="E3597">
        <f>VLOOKUP($A3597,master_version!$A$1:$B$29,2,FALSE)</f>
        <v>21</v>
      </c>
      <c r="F3597" t="str">
        <f>VLOOKUP(G3597,master_diffculty!$A$1:$C$11,3,FALSE)</f>
        <v>SPB</v>
      </c>
      <c r="G3597">
        <v>1</v>
      </c>
      <c r="H3597">
        <f>IFERROR(IF(VLOOKUP($B3597,all_raw_csv!$B$1:$AO$2074,5+($G3597-1)*7,FALSE)=0,-1,VLOOKUP($B3597,all_raw_csv!$B$1:$AO$2074,5+($G3597-1)*7,FALSE)),"-")</f>
        <v>-1</v>
      </c>
      <c r="I3597">
        <f>IFERROR(IF(VLOOKUP($B3597,new_notes_bemaniwiki!$A$1:$J$1937,1+$G3597,FALSE)="-",-1,VLOOKUP($B3597,new_notes_bemaniwiki!$A$1:$J$1937,1+$G3597,FALSE)),"🙇")</f>
        <v>-1</v>
      </c>
      <c r="J3597" t="s">
        <v>3063</v>
      </c>
      <c r="K3597" t="s">
        <v>3063</v>
      </c>
    </row>
    <row r="3598" spans="1:11" x14ac:dyDescent="0.15">
      <c r="A3598" t="str">
        <f>VLOOKUP(B3598,for_vlookup!$A$1:$B$2046,2,FALSE)</f>
        <v>SPADA</v>
      </c>
      <c r="B3598" s="2" t="s">
        <v>1499</v>
      </c>
      <c r="C3598" t="str">
        <f>IFERROR(VLOOKUP(B3598,all_raw_csv!$B$2:$AO$2140,2,FALSE),"-")</f>
        <v>MASSIVE DANCE SPEED</v>
      </c>
      <c r="D3598" t="str">
        <f>IFERROR(VLOOKUP($B3598,all_raw_csv!$B$2:$AO$2140,3,FALSE),"-")</f>
        <v>黒龍</v>
      </c>
      <c r="E3598">
        <f>VLOOKUP($A3598,master_version!$A$1:$B$29,2,FALSE)</f>
        <v>21</v>
      </c>
      <c r="F3598" t="str">
        <f>VLOOKUP(G3598,master_diffculty!$A$1:$C$11,3,FALSE)</f>
        <v>SPN</v>
      </c>
      <c r="G3598">
        <v>2</v>
      </c>
      <c r="H3598">
        <f>IFERROR(IF(VLOOKUP($B3598,all_raw_csv!$B$1:$AO$2074,5+($G3598-1)*7,FALSE)=0,-1,VLOOKUP($B3598,all_raw_csv!$B$1:$AO$2074,5+($G3598-1)*7,FALSE)),"-")</f>
        <v>5</v>
      </c>
      <c r="I3598">
        <f>IFERROR(IF(VLOOKUP($B3598,new_notes_bemaniwiki!$A$1:$J$1937,1+$G3598,FALSE)="-",-1,VLOOKUP($B3598,new_notes_bemaniwiki!$A$1:$J$1937,1+$G3598,FALSE)),"🙇")</f>
        <v>450</v>
      </c>
      <c r="J3598" t="s">
        <v>3063</v>
      </c>
      <c r="K3598" t="s">
        <v>3063</v>
      </c>
    </row>
    <row r="3599" spans="1:11" x14ac:dyDescent="0.15">
      <c r="A3599" t="str">
        <f>VLOOKUP(B3599,for_vlookup!$A$1:$B$2046,2,FALSE)</f>
        <v>SPADA</v>
      </c>
      <c r="B3599" s="2" t="s">
        <v>1499</v>
      </c>
      <c r="C3599" t="str">
        <f>IFERROR(VLOOKUP(B3599,all_raw_csv!$B$2:$AO$2140,2,FALSE),"-")</f>
        <v>MASSIVE DANCE SPEED</v>
      </c>
      <c r="D3599" t="str">
        <f>IFERROR(VLOOKUP($B3599,all_raw_csv!$B$2:$AO$2140,3,FALSE),"-")</f>
        <v>黒龍</v>
      </c>
      <c r="E3599">
        <f>VLOOKUP($A3599,master_version!$A$1:$B$29,2,FALSE)</f>
        <v>21</v>
      </c>
      <c r="F3599" t="str">
        <f>VLOOKUP(G3599,master_diffculty!$A$1:$C$11,3,FALSE)</f>
        <v>SPH</v>
      </c>
      <c r="G3599">
        <v>3</v>
      </c>
      <c r="H3599">
        <f>IFERROR(IF(VLOOKUP($B3599,all_raw_csv!$B$1:$AO$2074,5+($G3599-1)*7,FALSE)=0,-1,VLOOKUP($B3599,all_raw_csv!$B$1:$AO$2074,5+($G3599-1)*7,FALSE)),"-")</f>
        <v>8</v>
      </c>
      <c r="I3599">
        <f>IFERROR(IF(VLOOKUP($B3599,new_notes_bemaniwiki!$A$1:$J$1937,1+$G3599,FALSE)="-",-1,VLOOKUP($B3599,new_notes_bemaniwiki!$A$1:$J$1937,1+$G3599,FALSE)),"🙇")</f>
        <v>844</v>
      </c>
      <c r="J3599" t="s">
        <v>3063</v>
      </c>
      <c r="K3599" t="s">
        <v>3063</v>
      </c>
    </row>
    <row r="3600" spans="1:11" x14ac:dyDescent="0.15">
      <c r="A3600" t="str">
        <f>VLOOKUP(B3600,for_vlookup!$A$1:$B$2046,2,FALSE)</f>
        <v>SPADA</v>
      </c>
      <c r="B3600" s="2" t="s">
        <v>1499</v>
      </c>
      <c r="C3600" t="str">
        <f>IFERROR(VLOOKUP(B3600,all_raw_csv!$B$2:$AO$2140,2,FALSE),"-")</f>
        <v>MASSIVE DANCE SPEED</v>
      </c>
      <c r="D3600" t="str">
        <f>IFERROR(VLOOKUP($B3600,all_raw_csv!$B$2:$AO$2140,3,FALSE),"-")</f>
        <v>黒龍</v>
      </c>
      <c r="E3600">
        <f>VLOOKUP($A3600,master_version!$A$1:$B$29,2,FALSE)</f>
        <v>21</v>
      </c>
      <c r="F3600" t="str">
        <f>VLOOKUP(G3600,master_diffculty!$A$1:$C$11,3,FALSE)</f>
        <v>SPA</v>
      </c>
      <c r="G3600">
        <v>4</v>
      </c>
      <c r="H3600">
        <f>IFERROR(IF(VLOOKUP($B3600,all_raw_csv!$B$1:$AO$2074,5+($G3600-1)*7,FALSE)=0,-1,VLOOKUP($B3600,all_raw_csv!$B$1:$AO$2074,5+($G3600-1)*7,FALSE)),"-")</f>
        <v>11</v>
      </c>
      <c r="I3600">
        <f>IFERROR(IF(VLOOKUP($B3600,new_notes_bemaniwiki!$A$1:$J$1937,1+$G3600,FALSE)="-",-1,VLOOKUP($B3600,new_notes_bemaniwiki!$A$1:$J$1937,1+$G3600,FALSE)),"🙇")</f>
        <v>1416</v>
      </c>
      <c r="J3600" t="s">
        <v>3063</v>
      </c>
      <c r="K3600" t="s">
        <v>3063</v>
      </c>
    </row>
    <row r="3601" spans="1:11" x14ac:dyDescent="0.15">
      <c r="A3601" t="str">
        <f>VLOOKUP(B3601,for_vlookup!$A$1:$B$2046,2,FALSE)</f>
        <v>SPADA</v>
      </c>
      <c r="B3601" s="2" t="s">
        <v>1499</v>
      </c>
      <c r="C3601" t="str">
        <f>IFERROR(VLOOKUP(B3601,all_raw_csv!$B$2:$AO$2140,2,FALSE),"-")</f>
        <v>MASSIVE DANCE SPEED</v>
      </c>
      <c r="D3601" t="str">
        <f>IFERROR(VLOOKUP($B3601,all_raw_csv!$B$2:$AO$2140,3,FALSE),"-")</f>
        <v>黒龍</v>
      </c>
      <c r="E3601">
        <f>VLOOKUP($A3601,master_version!$A$1:$B$29,2,FALSE)</f>
        <v>21</v>
      </c>
      <c r="F3601" t="str">
        <f>VLOOKUP(G3601,master_diffculty!$A$1:$C$11,3,FALSE)</f>
        <v>SPL</v>
      </c>
      <c r="G3601">
        <v>5</v>
      </c>
      <c r="H3601">
        <f>IFERROR(IF(VLOOKUP($B3601,all_raw_csv!$B$1:$AO$2074,5+($G3601-1)*7,FALSE)=0,-1,VLOOKUP($B3601,all_raw_csv!$B$1:$AO$2074,5+($G3601-1)*7,FALSE)),"-")</f>
        <v>-1</v>
      </c>
      <c r="I3601">
        <f>IFERROR(IF(VLOOKUP($B3601,new_notes_bemaniwiki!$A$1:$J$1937,1+$G3601,FALSE)="-",-1,VLOOKUP($B3601,new_notes_bemaniwiki!$A$1:$J$1937,1+$G3601,FALSE)),"🙇")</f>
        <v>-1</v>
      </c>
      <c r="J3601" t="s">
        <v>3063</v>
      </c>
      <c r="K3601" t="s">
        <v>3063</v>
      </c>
    </row>
    <row r="3602" spans="1:11" x14ac:dyDescent="0.15">
      <c r="A3602" t="str">
        <f>VLOOKUP(B3602,for_vlookup!$A$1:$B$2046,2,FALSE)</f>
        <v>SPADA</v>
      </c>
      <c r="B3602" s="2" t="s">
        <v>1502</v>
      </c>
      <c r="C3602" t="str">
        <f>IFERROR(VLOOKUP(B3602,all_raw_csv!$B$2:$AO$2140,2,FALSE),"-")</f>
        <v>DARK ELEMENT</v>
      </c>
      <c r="D3602" t="str">
        <f>IFERROR(VLOOKUP($B3602,all_raw_csv!$B$2:$AO$2140,3,FALSE),"-")</f>
        <v>BaSTeT</v>
      </c>
      <c r="E3602">
        <f>VLOOKUP($A3602,master_version!$A$1:$B$29,2,FALSE)</f>
        <v>21</v>
      </c>
      <c r="F3602" t="str">
        <f>VLOOKUP(G3602,master_diffculty!$A$1:$C$11,3,FALSE)</f>
        <v>SPB</v>
      </c>
      <c r="G3602">
        <v>1</v>
      </c>
      <c r="H3602">
        <f>IFERROR(IF(VLOOKUP($B3602,all_raw_csv!$B$1:$AO$2074,5+($G3602-1)*7,FALSE)=0,-1,VLOOKUP($B3602,all_raw_csv!$B$1:$AO$2074,5+($G3602-1)*7,FALSE)),"-")</f>
        <v>-1</v>
      </c>
      <c r="I3602">
        <f>IFERROR(IF(VLOOKUP($B3602,new_notes_bemaniwiki!$A$1:$J$1937,1+$G3602,FALSE)="-",-1,VLOOKUP($B3602,new_notes_bemaniwiki!$A$1:$J$1937,1+$G3602,FALSE)),"🙇")</f>
        <v>-1</v>
      </c>
      <c r="J3602" t="s">
        <v>3063</v>
      </c>
      <c r="K3602" t="s">
        <v>3063</v>
      </c>
    </row>
    <row r="3603" spans="1:11" x14ac:dyDescent="0.15">
      <c r="A3603" t="str">
        <f>VLOOKUP(B3603,for_vlookup!$A$1:$B$2046,2,FALSE)</f>
        <v>SPADA</v>
      </c>
      <c r="B3603" s="2" t="s">
        <v>1502</v>
      </c>
      <c r="C3603" t="str">
        <f>IFERROR(VLOOKUP(B3603,all_raw_csv!$B$2:$AO$2140,2,FALSE),"-")</f>
        <v>DARK ELEMENT</v>
      </c>
      <c r="D3603" t="str">
        <f>IFERROR(VLOOKUP($B3603,all_raw_csv!$B$2:$AO$2140,3,FALSE),"-")</f>
        <v>BaSTeT</v>
      </c>
      <c r="E3603">
        <f>VLOOKUP($A3603,master_version!$A$1:$B$29,2,FALSE)</f>
        <v>21</v>
      </c>
      <c r="F3603" t="str">
        <f>VLOOKUP(G3603,master_diffculty!$A$1:$C$11,3,FALSE)</f>
        <v>SPN</v>
      </c>
      <c r="G3603">
        <v>2</v>
      </c>
      <c r="H3603">
        <f>IFERROR(IF(VLOOKUP($B3603,all_raw_csv!$B$1:$AO$2074,5+($G3603-1)*7,FALSE)=0,-1,VLOOKUP($B3603,all_raw_csv!$B$1:$AO$2074,5+($G3603-1)*7,FALSE)),"-")</f>
        <v>6</v>
      </c>
      <c r="I3603">
        <f>IFERROR(IF(VLOOKUP($B3603,new_notes_bemaniwiki!$A$1:$J$1937,1+$G3603,FALSE)="-",-1,VLOOKUP($B3603,new_notes_bemaniwiki!$A$1:$J$1937,1+$G3603,FALSE)),"🙇")</f>
        <v>675</v>
      </c>
      <c r="J3603" t="s">
        <v>3063</v>
      </c>
      <c r="K3603" t="s">
        <v>3063</v>
      </c>
    </row>
    <row r="3604" spans="1:11" x14ac:dyDescent="0.15">
      <c r="A3604" t="str">
        <f>VLOOKUP(B3604,for_vlookup!$A$1:$B$2046,2,FALSE)</f>
        <v>SPADA</v>
      </c>
      <c r="B3604" s="2" t="s">
        <v>1502</v>
      </c>
      <c r="C3604" t="str">
        <f>IFERROR(VLOOKUP(B3604,all_raw_csv!$B$2:$AO$2140,2,FALSE),"-")</f>
        <v>DARK ELEMENT</v>
      </c>
      <c r="D3604" t="str">
        <f>IFERROR(VLOOKUP($B3604,all_raw_csv!$B$2:$AO$2140,3,FALSE),"-")</f>
        <v>BaSTeT</v>
      </c>
      <c r="E3604">
        <f>VLOOKUP($A3604,master_version!$A$1:$B$29,2,FALSE)</f>
        <v>21</v>
      </c>
      <c r="F3604" t="str">
        <f>VLOOKUP(G3604,master_diffculty!$A$1:$C$11,3,FALSE)</f>
        <v>SPH</v>
      </c>
      <c r="G3604">
        <v>3</v>
      </c>
      <c r="H3604">
        <f>IFERROR(IF(VLOOKUP($B3604,all_raw_csv!$B$1:$AO$2074,5+($G3604-1)*7,FALSE)=0,-1,VLOOKUP($B3604,all_raw_csv!$B$1:$AO$2074,5+($G3604-1)*7,FALSE)),"-")</f>
        <v>9</v>
      </c>
      <c r="I3604">
        <f>IFERROR(IF(VLOOKUP($B3604,new_notes_bemaniwiki!$A$1:$J$1937,1+$G3604,FALSE)="-",-1,VLOOKUP($B3604,new_notes_bemaniwiki!$A$1:$J$1937,1+$G3604,FALSE)),"🙇")</f>
        <v>1077</v>
      </c>
      <c r="J3604" t="s">
        <v>3063</v>
      </c>
      <c r="K3604" t="s">
        <v>3063</v>
      </c>
    </row>
    <row r="3605" spans="1:11" x14ac:dyDescent="0.15">
      <c r="A3605" t="str">
        <f>VLOOKUP(B3605,for_vlookup!$A$1:$B$2046,2,FALSE)</f>
        <v>SPADA</v>
      </c>
      <c r="B3605" s="2" t="s">
        <v>1502</v>
      </c>
      <c r="C3605" t="str">
        <f>IFERROR(VLOOKUP(B3605,all_raw_csv!$B$2:$AO$2140,2,FALSE),"-")</f>
        <v>DARK ELEMENT</v>
      </c>
      <c r="D3605" t="str">
        <f>IFERROR(VLOOKUP($B3605,all_raw_csv!$B$2:$AO$2140,3,FALSE),"-")</f>
        <v>BaSTeT</v>
      </c>
      <c r="E3605">
        <f>VLOOKUP($A3605,master_version!$A$1:$B$29,2,FALSE)</f>
        <v>21</v>
      </c>
      <c r="F3605" t="str">
        <f>VLOOKUP(G3605,master_diffculty!$A$1:$C$11,3,FALSE)</f>
        <v>SPA</v>
      </c>
      <c r="G3605">
        <v>4</v>
      </c>
      <c r="H3605">
        <f>IFERROR(IF(VLOOKUP($B3605,all_raw_csv!$B$1:$AO$2074,5+($G3605-1)*7,FALSE)=0,-1,VLOOKUP($B3605,all_raw_csv!$B$1:$AO$2074,5+($G3605-1)*7,FALSE)),"-")</f>
        <v>12</v>
      </c>
      <c r="I3605">
        <f>IFERROR(IF(VLOOKUP($B3605,new_notes_bemaniwiki!$A$1:$J$1937,1+$G3605,FALSE)="-",-1,VLOOKUP($B3605,new_notes_bemaniwiki!$A$1:$J$1937,1+$G3605,FALSE)),"🙇")</f>
        <v>1828</v>
      </c>
      <c r="J3605" t="s">
        <v>3063</v>
      </c>
      <c r="K3605" t="s">
        <v>3063</v>
      </c>
    </row>
    <row r="3606" spans="1:11" x14ac:dyDescent="0.15">
      <c r="A3606" t="str">
        <f>VLOOKUP(B3606,for_vlookup!$A$1:$B$2046,2,FALSE)</f>
        <v>SPADA</v>
      </c>
      <c r="B3606" s="2" t="s">
        <v>1502</v>
      </c>
      <c r="C3606" t="str">
        <f>IFERROR(VLOOKUP(B3606,all_raw_csv!$B$2:$AO$2140,2,FALSE),"-")</f>
        <v>DARK ELEMENT</v>
      </c>
      <c r="D3606" t="str">
        <f>IFERROR(VLOOKUP($B3606,all_raw_csv!$B$2:$AO$2140,3,FALSE),"-")</f>
        <v>BaSTeT</v>
      </c>
      <c r="E3606">
        <f>VLOOKUP($A3606,master_version!$A$1:$B$29,2,FALSE)</f>
        <v>21</v>
      </c>
      <c r="F3606" t="str">
        <f>VLOOKUP(G3606,master_diffculty!$A$1:$C$11,3,FALSE)</f>
        <v>SPL</v>
      </c>
      <c r="G3606">
        <v>5</v>
      </c>
      <c r="H3606">
        <f>IFERROR(IF(VLOOKUP($B3606,all_raw_csv!$B$1:$AO$2074,5+($G3606-1)*7,FALSE)=0,-1,VLOOKUP($B3606,all_raw_csv!$B$1:$AO$2074,5+($G3606-1)*7,FALSE)),"-")</f>
        <v>-1</v>
      </c>
      <c r="I3606">
        <f>IFERROR(IF(VLOOKUP($B3606,new_notes_bemaniwiki!$A$1:$J$1937,1+$G3606,FALSE)="-",-1,VLOOKUP($B3606,new_notes_bemaniwiki!$A$1:$J$1937,1+$G3606,FALSE)),"🙇")</f>
        <v>-1</v>
      </c>
      <c r="J3606" t="s">
        <v>3063</v>
      </c>
      <c r="K3606" t="s">
        <v>3063</v>
      </c>
    </row>
    <row r="3607" spans="1:11" x14ac:dyDescent="0.15">
      <c r="A3607" t="str">
        <f>VLOOKUP(B3607,for_vlookup!$A$1:$B$2046,2,FALSE)</f>
        <v>SPADA</v>
      </c>
      <c r="B3607" s="2" t="s">
        <v>1505</v>
      </c>
      <c r="C3607" t="str">
        <f>IFERROR(VLOOKUP(B3607,all_raw_csv!$B$2:$AO$2140,2,FALSE),"-")</f>
        <v>SYMPHONIC BREAK BEATS</v>
      </c>
      <c r="D3607" t="str">
        <f>IFERROR(VLOOKUP($B3607,all_raw_csv!$B$2:$AO$2140,3,FALSE),"-")</f>
        <v>OSTER project</v>
      </c>
      <c r="E3607">
        <f>VLOOKUP($A3607,master_version!$A$1:$B$29,2,FALSE)</f>
        <v>21</v>
      </c>
      <c r="F3607" t="str">
        <f>VLOOKUP(G3607,master_diffculty!$A$1:$C$11,3,FALSE)</f>
        <v>SPB</v>
      </c>
      <c r="G3607">
        <v>1</v>
      </c>
      <c r="H3607">
        <f>IFERROR(IF(VLOOKUP($B3607,all_raw_csv!$B$1:$AO$2074,5+($G3607-1)*7,FALSE)=0,-1,VLOOKUP($B3607,all_raw_csv!$B$1:$AO$2074,5+($G3607-1)*7,FALSE)),"-")</f>
        <v>-1</v>
      </c>
      <c r="I3607">
        <f>IFERROR(IF(VLOOKUP($B3607,new_notes_bemaniwiki!$A$1:$J$1937,1+$G3607,FALSE)="-",-1,VLOOKUP($B3607,new_notes_bemaniwiki!$A$1:$J$1937,1+$G3607,FALSE)),"🙇")</f>
        <v>-1</v>
      </c>
      <c r="J3607" t="s">
        <v>3063</v>
      </c>
      <c r="K3607" t="s">
        <v>3063</v>
      </c>
    </row>
    <row r="3608" spans="1:11" x14ac:dyDescent="0.15">
      <c r="A3608" t="str">
        <f>VLOOKUP(B3608,for_vlookup!$A$1:$B$2046,2,FALSE)</f>
        <v>SPADA</v>
      </c>
      <c r="B3608" s="2" t="s">
        <v>1505</v>
      </c>
      <c r="C3608" t="str">
        <f>IFERROR(VLOOKUP(B3608,all_raw_csv!$B$2:$AO$2140,2,FALSE),"-")</f>
        <v>SYMPHONIC BREAK BEATS</v>
      </c>
      <c r="D3608" t="str">
        <f>IFERROR(VLOOKUP($B3608,all_raw_csv!$B$2:$AO$2140,3,FALSE),"-")</f>
        <v>OSTER project</v>
      </c>
      <c r="E3608">
        <f>VLOOKUP($A3608,master_version!$A$1:$B$29,2,FALSE)</f>
        <v>21</v>
      </c>
      <c r="F3608" t="str">
        <f>VLOOKUP(G3608,master_diffculty!$A$1:$C$11,3,FALSE)</f>
        <v>SPN</v>
      </c>
      <c r="G3608">
        <v>2</v>
      </c>
      <c r="H3608">
        <f>IFERROR(IF(VLOOKUP($B3608,all_raw_csv!$B$1:$AO$2074,5+($G3608-1)*7,FALSE)=0,-1,VLOOKUP($B3608,all_raw_csv!$B$1:$AO$2074,5+($G3608-1)*7,FALSE)),"-")</f>
        <v>5</v>
      </c>
      <c r="I3608">
        <f>IFERROR(IF(VLOOKUP($B3608,new_notes_bemaniwiki!$A$1:$J$1937,1+$G3608,FALSE)="-",-1,VLOOKUP($B3608,new_notes_bemaniwiki!$A$1:$J$1937,1+$G3608,FALSE)),"🙇")</f>
        <v>489</v>
      </c>
      <c r="J3608" t="s">
        <v>3063</v>
      </c>
      <c r="K3608" t="s">
        <v>3063</v>
      </c>
    </row>
    <row r="3609" spans="1:11" x14ac:dyDescent="0.15">
      <c r="A3609" t="str">
        <f>VLOOKUP(B3609,for_vlookup!$A$1:$B$2046,2,FALSE)</f>
        <v>SPADA</v>
      </c>
      <c r="B3609" s="2" t="s">
        <v>1505</v>
      </c>
      <c r="C3609" t="str">
        <f>IFERROR(VLOOKUP(B3609,all_raw_csv!$B$2:$AO$2140,2,FALSE),"-")</f>
        <v>SYMPHONIC BREAK BEATS</v>
      </c>
      <c r="D3609" t="str">
        <f>IFERROR(VLOOKUP($B3609,all_raw_csv!$B$2:$AO$2140,3,FALSE),"-")</f>
        <v>OSTER project</v>
      </c>
      <c r="E3609">
        <f>VLOOKUP($A3609,master_version!$A$1:$B$29,2,FALSE)</f>
        <v>21</v>
      </c>
      <c r="F3609" t="str">
        <f>VLOOKUP(G3609,master_diffculty!$A$1:$C$11,3,FALSE)</f>
        <v>SPH</v>
      </c>
      <c r="G3609">
        <v>3</v>
      </c>
      <c r="H3609">
        <f>IFERROR(IF(VLOOKUP($B3609,all_raw_csv!$B$1:$AO$2074,5+($G3609-1)*7,FALSE)=0,-1,VLOOKUP($B3609,all_raw_csv!$B$1:$AO$2074,5+($G3609-1)*7,FALSE)),"-")</f>
        <v>9</v>
      </c>
      <c r="I3609">
        <f>IFERROR(IF(VLOOKUP($B3609,new_notes_bemaniwiki!$A$1:$J$1937,1+$G3609,FALSE)="-",-1,VLOOKUP($B3609,new_notes_bemaniwiki!$A$1:$J$1937,1+$G3609,FALSE)),"🙇")</f>
        <v>927</v>
      </c>
      <c r="J3609" t="s">
        <v>3063</v>
      </c>
      <c r="K3609" t="s">
        <v>3063</v>
      </c>
    </row>
    <row r="3610" spans="1:11" x14ac:dyDescent="0.15">
      <c r="A3610" t="str">
        <f>VLOOKUP(B3610,for_vlookup!$A$1:$B$2046,2,FALSE)</f>
        <v>SPADA</v>
      </c>
      <c r="B3610" s="2" t="s">
        <v>1505</v>
      </c>
      <c r="C3610" t="str">
        <f>IFERROR(VLOOKUP(B3610,all_raw_csv!$B$2:$AO$2140,2,FALSE),"-")</f>
        <v>SYMPHONIC BREAK BEATS</v>
      </c>
      <c r="D3610" t="str">
        <f>IFERROR(VLOOKUP($B3610,all_raw_csv!$B$2:$AO$2140,3,FALSE),"-")</f>
        <v>OSTER project</v>
      </c>
      <c r="E3610">
        <f>VLOOKUP($A3610,master_version!$A$1:$B$29,2,FALSE)</f>
        <v>21</v>
      </c>
      <c r="F3610" t="str">
        <f>VLOOKUP(G3610,master_diffculty!$A$1:$C$11,3,FALSE)</f>
        <v>SPA</v>
      </c>
      <c r="G3610">
        <v>4</v>
      </c>
      <c r="H3610">
        <f>IFERROR(IF(VLOOKUP($B3610,all_raw_csv!$B$1:$AO$2074,5+($G3610-1)*7,FALSE)=0,-1,VLOOKUP($B3610,all_raw_csv!$B$1:$AO$2074,5+($G3610-1)*7,FALSE)),"-")</f>
        <v>11</v>
      </c>
      <c r="I3610">
        <f>IFERROR(IF(VLOOKUP($B3610,new_notes_bemaniwiki!$A$1:$J$1937,1+$G3610,FALSE)="-",-1,VLOOKUP($B3610,new_notes_bemaniwiki!$A$1:$J$1937,1+$G3610,FALSE)),"🙇")</f>
        <v>1265</v>
      </c>
      <c r="J3610" t="s">
        <v>3063</v>
      </c>
      <c r="K3610" t="s">
        <v>3063</v>
      </c>
    </row>
    <row r="3611" spans="1:11" x14ac:dyDescent="0.15">
      <c r="A3611" t="str">
        <f>VLOOKUP(B3611,for_vlookup!$A$1:$B$2046,2,FALSE)</f>
        <v>SPADA</v>
      </c>
      <c r="B3611" s="2" t="s">
        <v>1505</v>
      </c>
      <c r="C3611" t="str">
        <f>IFERROR(VLOOKUP(B3611,all_raw_csv!$B$2:$AO$2140,2,FALSE),"-")</f>
        <v>SYMPHONIC BREAK BEATS</v>
      </c>
      <c r="D3611" t="str">
        <f>IFERROR(VLOOKUP($B3611,all_raw_csv!$B$2:$AO$2140,3,FALSE),"-")</f>
        <v>OSTER project</v>
      </c>
      <c r="E3611">
        <f>VLOOKUP($A3611,master_version!$A$1:$B$29,2,FALSE)</f>
        <v>21</v>
      </c>
      <c r="F3611" t="str">
        <f>VLOOKUP(G3611,master_diffculty!$A$1:$C$11,3,FALSE)</f>
        <v>SPL</v>
      </c>
      <c r="G3611">
        <v>5</v>
      </c>
      <c r="H3611">
        <f>IFERROR(IF(VLOOKUP($B3611,all_raw_csv!$B$1:$AO$2074,5+($G3611-1)*7,FALSE)=0,-1,VLOOKUP($B3611,all_raw_csv!$B$1:$AO$2074,5+($G3611-1)*7,FALSE)),"-")</f>
        <v>-1</v>
      </c>
      <c r="I3611">
        <f>IFERROR(IF(VLOOKUP($B3611,new_notes_bemaniwiki!$A$1:$J$1937,1+$G3611,FALSE)="-",-1,VLOOKUP($B3611,new_notes_bemaniwiki!$A$1:$J$1937,1+$G3611,FALSE)),"🙇")</f>
        <v>-1</v>
      </c>
      <c r="J3611" t="s">
        <v>3063</v>
      </c>
      <c r="K3611" t="s">
        <v>3063</v>
      </c>
    </row>
    <row r="3612" spans="1:11" x14ac:dyDescent="0.15">
      <c r="A3612" t="str">
        <f>VLOOKUP(B3612,for_vlookup!$A$1:$B$2046,2,FALSE)</f>
        <v>SPADA</v>
      </c>
      <c r="B3612" s="2" t="s">
        <v>1506</v>
      </c>
      <c r="C3612" t="str">
        <f>IFERROR(VLOOKUP(B3612,all_raw_csv!$B$2:$AO$2140,2,FALSE),"-")</f>
        <v>GLITCH HOP</v>
      </c>
      <c r="D3612" t="str">
        <f>IFERROR(VLOOKUP($B3612,all_raw_csv!$B$2:$AO$2140,3,FALSE),"-")</f>
        <v>Expander</v>
      </c>
      <c r="E3612">
        <f>VLOOKUP($A3612,master_version!$A$1:$B$29,2,FALSE)</f>
        <v>21</v>
      </c>
      <c r="F3612" t="str">
        <f>VLOOKUP(G3612,master_diffculty!$A$1:$C$11,3,FALSE)</f>
        <v>SPB</v>
      </c>
      <c r="G3612">
        <v>1</v>
      </c>
      <c r="H3612">
        <f>IFERROR(IF(VLOOKUP($B3612,all_raw_csv!$B$1:$AO$2074,5+($G3612-1)*7,FALSE)=0,-1,VLOOKUP($B3612,all_raw_csv!$B$1:$AO$2074,5+($G3612-1)*7,FALSE)),"-")</f>
        <v>-1</v>
      </c>
      <c r="I3612">
        <f>IFERROR(IF(VLOOKUP($B3612,new_notes_bemaniwiki!$A$1:$J$1937,1+$G3612,FALSE)="-",-1,VLOOKUP($B3612,new_notes_bemaniwiki!$A$1:$J$1937,1+$G3612,FALSE)),"🙇")</f>
        <v>-1</v>
      </c>
      <c r="J3612" t="s">
        <v>3063</v>
      </c>
      <c r="K3612" t="s">
        <v>3063</v>
      </c>
    </row>
    <row r="3613" spans="1:11" x14ac:dyDescent="0.15">
      <c r="A3613" t="str">
        <f>VLOOKUP(B3613,for_vlookup!$A$1:$B$2046,2,FALSE)</f>
        <v>SPADA</v>
      </c>
      <c r="B3613" s="2" t="s">
        <v>1506</v>
      </c>
      <c r="C3613" t="str">
        <f>IFERROR(VLOOKUP(B3613,all_raw_csv!$B$2:$AO$2140,2,FALSE),"-")</f>
        <v>GLITCH HOP</v>
      </c>
      <c r="D3613" t="str">
        <f>IFERROR(VLOOKUP($B3613,all_raw_csv!$B$2:$AO$2140,3,FALSE),"-")</f>
        <v>Expander</v>
      </c>
      <c r="E3613">
        <f>VLOOKUP($A3613,master_version!$A$1:$B$29,2,FALSE)</f>
        <v>21</v>
      </c>
      <c r="F3613" t="str">
        <f>VLOOKUP(G3613,master_diffculty!$A$1:$C$11,3,FALSE)</f>
        <v>SPN</v>
      </c>
      <c r="G3613">
        <v>2</v>
      </c>
      <c r="H3613">
        <f>IFERROR(IF(VLOOKUP($B3613,all_raw_csv!$B$1:$AO$2074,5+($G3613-1)*7,FALSE)=0,-1,VLOOKUP($B3613,all_raw_csv!$B$1:$AO$2074,5+($G3613-1)*7,FALSE)),"-")</f>
        <v>3</v>
      </c>
      <c r="I3613">
        <f>IFERROR(IF(VLOOKUP($B3613,new_notes_bemaniwiki!$A$1:$J$1937,1+$G3613,FALSE)="-",-1,VLOOKUP($B3613,new_notes_bemaniwiki!$A$1:$J$1937,1+$G3613,FALSE)),"🙇")</f>
        <v>318</v>
      </c>
      <c r="J3613" t="s">
        <v>3063</v>
      </c>
      <c r="K3613" t="s">
        <v>3063</v>
      </c>
    </row>
    <row r="3614" spans="1:11" x14ac:dyDescent="0.15">
      <c r="A3614" t="str">
        <f>VLOOKUP(B3614,for_vlookup!$A$1:$B$2046,2,FALSE)</f>
        <v>SPADA</v>
      </c>
      <c r="B3614" s="2" t="s">
        <v>1506</v>
      </c>
      <c r="C3614" t="str">
        <f>IFERROR(VLOOKUP(B3614,all_raw_csv!$B$2:$AO$2140,2,FALSE),"-")</f>
        <v>GLITCH HOP</v>
      </c>
      <c r="D3614" t="str">
        <f>IFERROR(VLOOKUP($B3614,all_raw_csv!$B$2:$AO$2140,3,FALSE),"-")</f>
        <v>Expander</v>
      </c>
      <c r="E3614">
        <f>VLOOKUP($A3614,master_version!$A$1:$B$29,2,FALSE)</f>
        <v>21</v>
      </c>
      <c r="F3614" t="str">
        <f>VLOOKUP(G3614,master_diffculty!$A$1:$C$11,3,FALSE)</f>
        <v>SPH</v>
      </c>
      <c r="G3614">
        <v>3</v>
      </c>
      <c r="H3614">
        <f>IFERROR(IF(VLOOKUP($B3614,all_raw_csv!$B$1:$AO$2074,5+($G3614-1)*7,FALSE)=0,-1,VLOOKUP($B3614,all_raw_csv!$B$1:$AO$2074,5+($G3614-1)*7,FALSE)),"-")</f>
        <v>7</v>
      </c>
      <c r="I3614">
        <f>IFERROR(IF(VLOOKUP($B3614,new_notes_bemaniwiki!$A$1:$J$1937,1+$G3614,FALSE)="-",-1,VLOOKUP($B3614,new_notes_bemaniwiki!$A$1:$J$1937,1+$G3614,FALSE)),"🙇")</f>
        <v>660</v>
      </c>
      <c r="J3614" t="s">
        <v>3063</v>
      </c>
      <c r="K3614" t="s">
        <v>3063</v>
      </c>
    </row>
    <row r="3615" spans="1:11" x14ac:dyDescent="0.15">
      <c r="A3615" t="str">
        <f>VLOOKUP(B3615,for_vlookup!$A$1:$B$2046,2,FALSE)</f>
        <v>SPADA</v>
      </c>
      <c r="B3615" s="2" t="s">
        <v>1506</v>
      </c>
      <c r="C3615" t="str">
        <f>IFERROR(VLOOKUP(B3615,all_raw_csv!$B$2:$AO$2140,2,FALSE),"-")</f>
        <v>GLITCH HOP</v>
      </c>
      <c r="D3615" t="str">
        <f>IFERROR(VLOOKUP($B3615,all_raw_csv!$B$2:$AO$2140,3,FALSE),"-")</f>
        <v>Expander</v>
      </c>
      <c r="E3615">
        <f>VLOOKUP($A3615,master_version!$A$1:$B$29,2,FALSE)</f>
        <v>21</v>
      </c>
      <c r="F3615" t="str">
        <f>VLOOKUP(G3615,master_diffculty!$A$1:$C$11,3,FALSE)</f>
        <v>SPA</v>
      </c>
      <c r="G3615">
        <v>4</v>
      </c>
      <c r="H3615">
        <f>IFERROR(IF(VLOOKUP($B3615,all_raw_csv!$B$1:$AO$2074,5+($G3615-1)*7,FALSE)=0,-1,VLOOKUP($B3615,all_raw_csv!$B$1:$AO$2074,5+($G3615-1)*7,FALSE)),"-")</f>
        <v>11</v>
      </c>
      <c r="I3615">
        <f>IFERROR(IF(VLOOKUP($B3615,new_notes_bemaniwiki!$A$1:$J$1937,1+$G3615,FALSE)="-",-1,VLOOKUP($B3615,new_notes_bemaniwiki!$A$1:$J$1937,1+$G3615,FALSE)),"🙇")</f>
        <v>1461</v>
      </c>
      <c r="J3615" t="s">
        <v>3063</v>
      </c>
      <c r="K3615" t="s">
        <v>3063</v>
      </c>
    </row>
    <row r="3616" spans="1:11" x14ac:dyDescent="0.15">
      <c r="A3616" t="str">
        <f>VLOOKUP(B3616,for_vlookup!$A$1:$B$2046,2,FALSE)</f>
        <v>SPADA</v>
      </c>
      <c r="B3616" s="2" t="s">
        <v>1506</v>
      </c>
      <c r="C3616" t="str">
        <f>IFERROR(VLOOKUP(B3616,all_raw_csv!$B$2:$AO$2140,2,FALSE),"-")</f>
        <v>GLITCH HOP</v>
      </c>
      <c r="D3616" t="str">
        <f>IFERROR(VLOOKUP($B3616,all_raw_csv!$B$2:$AO$2140,3,FALSE),"-")</f>
        <v>Expander</v>
      </c>
      <c r="E3616">
        <f>VLOOKUP($A3616,master_version!$A$1:$B$29,2,FALSE)</f>
        <v>21</v>
      </c>
      <c r="F3616" t="str">
        <f>VLOOKUP(G3616,master_diffculty!$A$1:$C$11,3,FALSE)</f>
        <v>SPL</v>
      </c>
      <c r="G3616">
        <v>5</v>
      </c>
      <c r="H3616">
        <f>IFERROR(IF(VLOOKUP($B3616,all_raw_csv!$B$1:$AO$2074,5+($G3616-1)*7,FALSE)=0,-1,VLOOKUP($B3616,all_raw_csv!$B$1:$AO$2074,5+($G3616-1)*7,FALSE)),"-")</f>
        <v>-1</v>
      </c>
      <c r="I3616">
        <f>IFERROR(IF(VLOOKUP($B3616,new_notes_bemaniwiki!$A$1:$J$1937,1+$G3616,FALSE)="-",-1,VLOOKUP($B3616,new_notes_bemaniwiki!$A$1:$J$1937,1+$G3616,FALSE)),"🙇")</f>
        <v>-1</v>
      </c>
      <c r="J3616" t="s">
        <v>3063</v>
      </c>
      <c r="K3616" t="s">
        <v>3063</v>
      </c>
    </row>
    <row r="3617" spans="1:11" x14ac:dyDescent="0.15">
      <c r="A3617" t="str">
        <f>VLOOKUP(B3617,for_vlookup!$A$1:$B$2046,2,FALSE)</f>
        <v>SPADA</v>
      </c>
      <c r="B3617" s="2" t="s">
        <v>1509</v>
      </c>
      <c r="C3617" t="str">
        <f>IFERROR(VLOOKUP(B3617,all_raw_csv!$B$2:$AO$2140,2,FALSE),"-")</f>
        <v>UK HARDCORE</v>
      </c>
      <c r="D3617" t="str">
        <f>IFERROR(VLOOKUP($B3617,all_raw_csv!$B$2:$AO$2140,3,FALSE),"-")</f>
        <v>DJ Noriken</v>
      </c>
      <c r="E3617">
        <f>VLOOKUP($A3617,master_version!$A$1:$B$29,2,FALSE)</f>
        <v>21</v>
      </c>
      <c r="F3617" t="str">
        <f>VLOOKUP(G3617,master_diffculty!$A$1:$C$11,3,FALSE)</f>
        <v>SPB</v>
      </c>
      <c r="G3617">
        <v>1</v>
      </c>
      <c r="H3617">
        <f>IFERROR(IF(VLOOKUP($B3617,all_raw_csv!$B$1:$AO$2074,5+($G3617-1)*7,FALSE)=0,-1,VLOOKUP($B3617,all_raw_csv!$B$1:$AO$2074,5+($G3617-1)*7,FALSE)),"-")</f>
        <v>-1</v>
      </c>
      <c r="I3617">
        <f>IFERROR(IF(VLOOKUP($B3617,new_notes_bemaniwiki!$A$1:$J$1937,1+$G3617,FALSE)="-",-1,VLOOKUP($B3617,new_notes_bemaniwiki!$A$1:$J$1937,1+$G3617,FALSE)),"🙇")</f>
        <v>-1</v>
      </c>
      <c r="J3617" t="s">
        <v>3063</v>
      </c>
      <c r="K3617" t="s">
        <v>3063</v>
      </c>
    </row>
    <row r="3618" spans="1:11" x14ac:dyDescent="0.15">
      <c r="A3618" t="str">
        <f>VLOOKUP(B3618,for_vlookup!$A$1:$B$2046,2,FALSE)</f>
        <v>SPADA</v>
      </c>
      <c r="B3618" s="2" t="s">
        <v>1509</v>
      </c>
      <c r="C3618" t="str">
        <f>IFERROR(VLOOKUP(B3618,all_raw_csv!$B$2:$AO$2140,2,FALSE),"-")</f>
        <v>UK HARDCORE</v>
      </c>
      <c r="D3618" t="str">
        <f>IFERROR(VLOOKUP($B3618,all_raw_csv!$B$2:$AO$2140,3,FALSE),"-")</f>
        <v>DJ Noriken</v>
      </c>
      <c r="E3618">
        <f>VLOOKUP($A3618,master_version!$A$1:$B$29,2,FALSE)</f>
        <v>21</v>
      </c>
      <c r="F3618" t="str">
        <f>VLOOKUP(G3618,master_diffculty!$A$1:$C$11,3,FALSE)</f>
        <v>SPN</v>
      </c>
      <c r="G3618">
        <v>2</v>
      </c>
      <c r="H3618">
        <f>IFERROR(IF(VLOOKUP($B3618,all_raw_csv!$B$1:$AO$2074,5+($G3618-1)*7,FALSE)=0,-1,VLOOKUP($B3618,all_raw_csv!$B$1:$AO$2074,5+($G3618-1)*7,FALSE)),"-")</f>
        <v>6</v>
      </c>
      <c r="I3618">
        <f>IFERROR(IF(VLOOKUP($B3618,new_notes_bemaniwiki!$A$1:$J$1937,1+$G3618,FALSE)="-",-1,VLOOKUP($B3618,new_notes_bemaniwiki!$A$1:$J$1937,1+$G3618,FALSE)),"🙇")</f>
        <v>593</v>
      </c>
      <c r="J3618" t="s">
        <v>3063</v>
      </c>
      <c r="K3618" t="s">
        <v>3063</v>
      </c>
    </row>
    <row r="3619" spans="1:11" x14ac:dyDescent="0.15">
      <c r="A3619" t="str">
        <f>VLOOKUP(B3619,for_vlookup!$A$1:$B$2046,2,FALSE)</f>
        <v>SPADA</v>
      </c>
      <c r="B3619" s="2" t="s">
        <v>1509</v>
      </c>
      <c r="C3619" t="str">
        <f>IFERROR(VLOOKUP(B3619,all_raw_csv!$B$2:$AO$2140,2,FALSE),"-")</f>
        <v>UK HARDCORE</v>
      </c>
      <c r="D3619" t="str">
        <f>IFERROR(VLOOKUP($B3619,all_raw_csv!$B$2:$AO$2140,3,FALSE),"-")</f>
        <v>DJ Noriken</v>
      </c>
      <c r="E3619">
        <f>VLOOKUP($A3619,master_version!$A$1:$B$29,2,FALSE)</f>
        <v>21</v>
      </c>
      <c r="F3619" t="str">
        <f>VLOOKUP(G3619,master_diffculty!$A$1:$C$11,3,FALSE)</f>
        <v>SPH</v>
      </c>
      <c r="G3619">
        <v>3</v>
      </c>
      <c r="H3619">
        <f>IFERROR(IF(VLOOKUP($B3619,all_raw_csv!$B$1:$AO$2074,5+($G3619-1)*7,FALSE)=0,-1,VLOOKUP($B3619,all_raw_csv!$B$1:$AO$2074,5+($G3619-1)*7,FALSE)),"-")</f>
        <v>9</v>
      </c>
      <c r="I3619">
        <f>IFERROR(IF(VLOOKUP($B3619,new_notes_bemaniwiki!$A$1:$J$1937,1+$G3619,FALSE)="-",-1,VLOOKUP($B3619,new_notes_bemaniwiki!$A$1:$J$1937,1+$G3619,FALSE)),"🙇")</f>
        <v>1004</v>
      </c>
      <c r="J3619" t="s">
        <v>3063</v>
      </c>
      <c r="K3619" t="s">
        <v>3063</v>
      </c>
    </row>
    <row r="3620" spans="1:11" x14ac:dyDescent="0.15">
      <c r="A3620" t="str">
        <f>VLOOKUP(B3620,for_vlookup!$A$1:$B$2046,2,FALSE)</f>
        <v>SPADA</v>
      </c>
      <c r="B3620" s="2" t="s">
        <v>1509</v>
      </c>
      <c r="C3620" t="str">
        <f>IFERROR(VLOOKUP(B3620,all_raw_csv!$B$2:$AO$2140,2,FALSE),"-")</f>
        <v>UK HARDCORE</v>
      </c>
      <c r="D3620" t="str">
        <f>IFERROR(VLOOKUP($B3620,all_raw_csv!$B$2:$AO$2140,3,FALSE),"-")</f>
        <v>DJ Noriken</v>
      </c>
      <c r="E3620">
        <f>VLOOKUP($A3620,master_version!$A$1:$B$29,2,FALSE)</f>
        <v>21</v>
      </c>
      <c r="F3620" t="str">
        <f>VLOOKUP(G3620,master_diffculty!$A$1:$C$11,3,FALSE)</f>
        <v>SPA</v>
      </c>
      <c r="G3620">
        <v>4</v>
      </c>
      <c r="H3620">
        <f>IFERROR(IF(VLOOKUP($B3620,all_raw_csv!$B$1:$AO$2074,5+($G3620-1)*7,FALSE)=0,-1,VLOOKUP($B3620,all_raw_csv!$B$1:$AO$2074,5+($G3620-1)*7,FALSE)),"-")</f>
        <v>11</v>
      </c>
      <c r="I3620">
        <f>IFERROR(IF(VLOOKUP($B3620,new_notes_bemaniwiki!$A$1:$J$1937,1+$G3620,FALSE)="-",-1,VLOOKUP($B3620,new_notes_bemaniwiki!$A$1:$J$1937,1+$G3620,FALSE)),"🙇")</f>
        <v>1566</v>
      </c>
      <c r="J3620" t="s">
        <v>3063</v>
      </c>
      <c r="K3620" t="s">
        <v>3063</v>
      </c>
    </row>
    <row r="3621" spans="1:11" x14ac:dyDescent="0.15">
      <c r="A3621" t="str">
        <f>VLOOKUP(B3621,for_vlookup!$A$1:$B$2046,2,FALSE)</f>
        <v>SPADA</v>
      </c>
      <c r="B3621" s="2" t="s">
        <v>1509</v>
      </c>
      <c r="C3621" t="str">
        <f>IFERROR(VLOOKUP(B3621,all_raw_csv!$B$2:$AO$2140,2,FALSE),"-")</f>
        <v>UK HARDCORE</v>
      </c>
      <c r="D3621" t="str">
        <f>IFERROR(VLOOKUP($B3621,all_raw_csv!$B$2:$AO$2140,3,FALSE),"-")</f>
        <v>DJ Noriken</v>
      </c>
      <c r="E3621">
        <f>VLOOKUP($A3621,master_version!$A$1:$B$29,2,FALSE)</f>
        <v>21</v>
      </c>
      <c r="F3621" t="str">
        <f>VLOOKUP(G3621,master_diffculty!$A$1:$C$11,3,FALSE)</f>
        <v>SPL</v>
      </c>
      <c r="G3621">
        <v>5</v>
      </c>
      <c r="H3621">
        <f>IFERROR(IF(VLOOKUP($B3621,all_raw_csv!$B$1:$AO$2074,5+($G3621-1)*7,FALSE)=0,-1,VLOOKUP($B3621,all_raw_csv!$B$1:$AO$2074,5+($G3621-1)*7,FALSE)),"-")</f>
        <v>-1</v>
      </c>
      <c r="I3621">
        <f>IFERROR(IF(VLOOKUP($B3621,new_notes_bemaniwiki!$A$1:$J$1937,1+$G3621,FALSE)="-",-1,VLOOKUP($B3621,new_notes_bemaniwiki!$A$1:$J$1937,1+$G3621,FALSE)),"🙇")</f>
        <v>-1</v>
      </c>
      <c r="J3621" t="s">
        <v>3063</v>
      </c>
      <c r="K3621" t="s">
        <v>3063</v>
      </c>
    </row>
    <row r="3622" spans="1:11" x14ac:dyDescent="0.15">
      <c r="A3622" t="str">
        <f>VLOOKUP(B3622,for_vlookup!$A$1:$B$2046,2,FALSE)</f>
        <v>SPADA</v>
      </c>
      <c r="B3622" s="2" t="s">
        <v>1510</v>
      </c>
      <c r="C3622" t="str">
        <f>IFERROR(VLOOKUP(B3622,all_raw_csv!$B$2:$AO$2140,2,FALSE),"-")</f>
        <v>HEALING POP</v>
      </c>
      <c r="D3622" t="str">
        <f>IFERROR(VLOOKUP($B3622,all_raw_csv!$B$2:$AO$2140,3,FALSE),"-")</f>
        <v>猫叉Master feat.霜月はるか</v>
      </c>
      <c r="E3622">
        <f>VLOOKUP($A3622,master_version!$A$1:$B$29,2,FALSE)</f>
        <v>21</v>
      </c>
      <c r="F3622" t="str">
        <f>VLOOKUP(G3622,master_diffculty!$A$1:$C$11,3,FALSE)</f>
        <v>SPB</v>
      </c>
      <c r="G3622">
        <v>1</v>
      </c>
      <c r="H3622">
        <f>IFERROR(IF(VLOOKUP($B3622,all_raw_csv!$B$1:$AO$2074,5+($G3622-1)*7,FALSE)=0,-1,VLOOKUP($B3622,all_raw_csv!$B$1:$AO$2074,5+($G3622-1)*7,FALSE)),"-")</f>
        <v>-1</v>
      </c>
      <c r="I3622">
        <f>IFERROR(IF(VLOOKUP($B3622,new_notes_bemaniwiki!$A$1:$J$1937,1+$G3622,FALSE)="-",-1,VLOOKUP($B3622,new_notes_bemaniwiki!$A$1:$J$1937,1+$G3622,FALSE)),"🙇")</f>
        <v>-1</v>
      </c>
      <c r="J3622" t="s">
        <v>3063</v>
      </c>
      <c r="K3622" t="s">
        <v>3063</v>
      </c>
    </row>
    <row r="3623" spans="1:11" x14ac:dyDescent="0.15">
      <c r="A3623" t="str">
        <f>VLOOKUP(B3623,for_vlookup!$A$1:$B$2046,2,FALSE)</f>
        <v>SPADA</v>
      </c>
      <c r="B3623" s="2" t="s">
        <v>1510</v>
      </c>
      <c r="C3623" t="str">
        <f>IFERROR(VLOOKUP(B3623,all_raw_csv!$B$2:$AO$2140,2,FALSE),"-")</f>
        <v>HEALING POP</v>
      </c>
      <c r="D3623" t="str">
        <f>IFERROR(VLOOKUP($B3623,all_raw_csv!$B$2:$AO$2140,3,FALSE),"-")</f>
        <v>猫叉Master feat.霜月はるか</v>
      </c>
      <c r="E3623">
        <f>VLOOKUP($A3623,master_version!$A$1:$B$29,2,FALSE)</f>
        <v>21</v>
      </c>
      <c r="F3623" t="str">
        <f>VLOOKUP(G3623,master_diffculty!$A$1:$C$11,3,FALSE)</f>
        <v>SPN</v>
      </c>
      <c r="G3623">
        <v>2</v>
      </c>
      <c r="H3623">
        <f>IFERROR(IF(VLOOKUP($B3623,all_raw_csv!$B$1:$AO$2074,5+($G3623-1)*7,FALSE)=0,-1,VLOOKUP($B3623,all_raw_csv!$B$1:$AO$2074,5+($G3623-1)*7,FALSE)),"-")</f>
        <v>3</v>
      </c>
      <c r="I3623">
        <f>IFERROR(IF(VLOOKUP($B3623,new_notes_bemaniwiki!$A$1:$J$1937,1+$G3623,FALSE)="-",-1,VLOOKUP($B3623,new_notes_bemaniwiki!$A$1:$J$1937,1+$G3623,FALSE)),"🙇")</f>
        <v>355</v>
      </c>
      <c r="J3623" t="s">
        <v>3063</v>
      </c>
      <c r="K3623" t="s">
        <v>3063</v>
      </c>
    </row>
    <row r="3624" spans="1:11" x14ac:dyDescent="0.15">
      <c r="A3624" t="str">
        <f>VLOOKUP(B3624,for_vlookup!$A$1:$B$2046,2,FALSE)</f>
        <v>SPADA</v>
      </c>
      <c r="B3624" s="2" t="s">
        <v>1510</v>
      </c>
      <c r="C3624" t="str">
        <f>IFERROR(VLOOKUP(B3624,all_raw_csv!$B$2:$AO$2140,2,FALSE),"-")</f>
        <v>HEALING POP</v>
      </c>
      <c r="D3624" t="str">
        <f>IFERROR(VLOOKUP($B3624,all_raw_csv!$B$2:$AO$2140,3,FALSE),"-")</f>
        <v>猫叉Master feat.霜月はるか</v>
      </c>
      <c r="E3624">
        <f>VLOOKUP($A3624,master_version!$A$1:$B$29,2,FALSE)</f>
        <v>21</v>
      </c>
      <c r="F3624" t="str">
        <f>VLOOKUP(G3624,master_diffculty!$A$1:$C$11,3,FALSE)</f>
        <v>SPH</v>
      </c>
      <c r="G3624">
        <v>3</v>
      </c>
      <c r="H3624">
        <f>IFERROR(IF(VLOOKUP($B3624,all_raw_csv!$B$1:$AO$2074,5+($G3624-1)*7,FALSE)=0,-1,VLOOKUP($B3624,all_raw_csv!$B$1:$AO$2074,5+($G3624-1)*7,FALSE)),"-")</f>
        <v>7</v>
      </c>
      <c r="I3624">
        <f>IFERROR(IF(VLOOKUP($B3624,new_notes_bemaniwiki!$A$1:$J$1937,1+$G3624,FALSE)="-",-1,VLOOKUP($B3624,new_notes_bemaniwiki!$A$1:$J$1937,1+$G3624,FALSE)),"🙇")</f>
        <v>686</v>
      </c>
      <c r="J3624" t="s">
        <v>3063</v>
      </c>
      <c r="K3624" t="s">
        <v>3063</v>
      </c>
    </row>
    <row r="3625" spans="1:11" x14ac:dyDescent="0.15">
      <c r="A3625" t="str">
        <f>VLOOKUP(B3625,for_vlookup!$A$1:$B$2046,2,FALSE)</f>
        <v>SPADA</v>
      </c>
      <c r="B3625" s="2" t="s">
        <v>1510</v>
      </c>
      <c r="C3625" t="str">
        <f>IFERROR(VLOOKUP(B3625,all_raw_csv!$B$2:$AO$2140,2,FALSE),"-")</f>
        <v>HEALING POP</v>
      </c>
      <c r="D3625" t="str">
        <f>IFERROR(VLOOKUP($B3625,all_raw_csv!$B$2:$AO$2140,3,FALSE),"-")</f>
        <v>猫叉Master feat.霜月はるか</v>
      </c>
      <c r="E3625">
        <f>VLOOKUP($A3625,master_version!$A$1:$B$29,2,FALSE)</f>
        <v>21</v>
      </c>
      <c r="F3625" t="str">
        <f>VLOOKUP(G3625,master_diffculty!$A$1:$C$11,3,FALSE)</f>
        <v>SPA</v>
      </c>
      <c r="G3625">
        <v>4</v>
      </c>
      <c r="H3625">
        <f>IFERROR(IF(VLOOKUP($B3625,all_raw_csv!$B$1:$AO$2074,5+($G3625-1)*7,FALSE)=0,-1,VLOOKUP($B3625,all_raw_csv!$B$1:$AO$2074,5+($G3625-1)*7,FALSE)),"-")</f>
        <v>9</v>
      </c>
      <c r="I3625">
        <f>IFERROR(IF(VLOOKUP($B3625,new_notes_bemaniwiki!$A$1:$J$1937,1+$G3625,FALSE)="-",-1,VLOOKUP($B3625,new_notes_bemaniwiki!$A$1:$J$1937,1+$G3625,FALSE)),"🙇")</f>
        <v>1047</v>
      </c>
      <c r="J3625" t="s">
        <v>3063</v>
      </c>
      <c r="K3625" t="s">
        <v>3063</v>
      </c>
    </row>
    <row r="3626" spans="1:11" x14ac:dyDescent="0.15">
      <c r="A3626" t="str">
        <f>VLOOKUP(B3626,for_vlookup!$A$1:$B$2046,2,FALSE)</f>
        <v>SPADA</v>
      </c>
      <c r="B3626" s="2" t="s">
        <v>1510</v>
      </c>
      <c r="C3626" t="str">
        <f>IFERROR(VLOOKUP(B3626,all_raw_csv!$B$2:$AO$2140,2,FALSE),"-")</f>
        <v>HEALING POP</v>
      </c>
      <c r="D3626" t="str">
        <f>IFERROR(VLOOKUP($B3626,all_raw_csv!$B$2:$AO$2140,3,FALSE),"-")</f>
        <v>猫叉Master feat.霜月はるか</v>
      </c>
      <c r="E3626">
        <f>VLOOKUP($A3626,master_version!$A$1:$B$29,2,FALSE)</f>
        <v>21</v>
      </c>
      <c r="F3626" t="str">
        <f>VLOOKUP(G3626,master_diffculty!$A$1:$C$11,3,FALSE)</f>
        <v>SPL</v>
      </c>
      <c r="G3626">
        <v>5</v>
      </c>
      <c r="H3626">
        <f>IFERROR(IF(VLOOKUP($B3626,all_raw_csv!$B$1:$AO$2074,5+($G3626-1)*7,FALSE)=0,-1,VLOOKUP($B3626,all_raw_csv!$B$1:$AO$2074,5+($G3626-1)*7,FALSE)),"-")</f>
        <v>-1</v>
      </c>
      <c r="I3626">
        <f>IFERROR(IF(VLOOKUP($B3626,new_notes_bemaniwiki!$A$1:$J$1937,1+$G3626,FALSE)="-",-1,VLOOKUP($B3626,new_notes_bemaniwiki!$A$1:$J$1937,1+$G3626,FALSE)),"🙇")</f>
        <v>-1</v>
      </c>
      <c r="J3626" t="s">
        <v>3063</v>
      </c>
      <c r="K3626" t="s">
        <v>3063</v>
      </c>
    </row>
    <row r="3627" spans="1:11" x14ac:dyDescent="0.15">
      <c r="A3627" t="str">
        <f>VLOOKUP(B3627,for_vlookup!$A$1:$B$2046,2,FALSE)</f>
        <v>SPADA</v>
      </c>
      <c r="B3627" s="2" t="s">
        <v>1513</v>
      </c>
      <c r="C3627" t="str">
        <f>IFERROR(VLOOKUP(B3627,all_raw_csv!$B$2:$AO$2140,2,FALSE),"-")</f>
        <v>HAPPY SAD CORE</v>
      </c>
      <c r="D3627" t="str">
        <f>IFERROR(VLOOKUP($B3627,all_raw_csv!$B$2:$AO$2140,3,FALSE),"-")</f>
        <v>Ryu☆ ∞ Des-ROW</v>
      </c>
      <c r="E3627">
        <f>VLOOKUP($A3627,master_version!$A$1:$B$29,2,FALSE)</f>
        <v>21</v>
      </c>
      <c r="F3627" t="str">
        <f>VLOOKUP(G3627,master_diffculty!$A$1:$C$11,3,FALSE)</f>
        <v>SPB</v>
      </c>
      <c r="G3627">
        <v>1</v>
      </c>
      <c r="H3627">
        <f>IFERROR(IF(VLOOKUP($B3627,all_raw_csv!$B$1:$AO$2074,5+($G3627-1)*7,FALSE)=0,-1,VLOOKUP($B3627,all_raw_csv!$B$1:$AO$2074,5+($G3627-1)*7,FALSE)),"-")</f>
        <v>-1</v>
      </c>
      <c r="I3627">
        <f>IFERROR(IF(VLOOKUP($B3627,new_notes_bemaniwiki!$A$1:$J$1937,1+$G3627,FALSE)="-",-1,VLOOKUP($B3627,new_notes_bemaniwiki!$A$1:$J$1937,1+$G3627,FALSE)),"🙇")</f>
        <v>-1</v>
      </c>
      <c r="J3627" t="s">
        <v>3063</v>
      </c>
      <c r="K3627" t="s">
        <v>3063</v>
      </c>
    </row>
    <row r="3628" spans="1:11" x14ac:dyDescent="0.15">
      <c r="A3628" t="str">
        <f>VLOOKUP(B3628,for_vlookup!$A$1:$B$2046,2,FALSE)</f>
        <v>SPADA</v>
      </c>
      <c r="B3628" s="2" t="s">
        <v>1513</v>
      </c>
      <c r="C3628" t="str">
        <f>IFERROR(VLOOKUP(B3628,all_raw_csv!$B$2:$AO$2140,2,FALSE),"-")</f>
        <v>HAPPY SAD CORE</v>
      </c>
      <c r="D3628" t="str">
        <f>IFERROR(VLOOKUP($B3628,all_raw_csv!$B$2:$AO$2140,3,FALSE),"-")</f>
        <v>Ryu☆ ∞ Des-ROW</v>
      </c>
      <c r="E3628">
        <f>VLOOKUP($A3628,master_version!$A$1:$B$29,2,FALSE)</f>
        <v>21</v>
      </c>
      <c r="F3628" t="str">
        <f>VLOOKUP(G3628,master_diffculty!$A$1:$C$11,3,FALSE)</f>
        <v>SPN</v>
      </c>
      <c r="G3628">
        <v>2</v>
      </c>
      <c r="H3628">
        <f>IFERROR(IF(VLOOKUP($B3628,all_raw_csv!$B$1:$AO$2074,5+($G3628-1)*7,FALSE)=0,-1,VLOOKUP($B3628,all_raw_csv!$B$1:$AO$2074,5+($G3628-1)*7,FALSE)),"-")</f>
        <v>4</v>
      </c>
      <c r="I3628">
        <f>IFERROR(IF(VLOOKUP($B3628,new_notes_bemaniwiki!$A$1:$J$1937,1+$G3628,FALSE)="-",-1,VLOOKUP($B3628,new_notes_bemaniwiki!$A$1:$J$1937,1+$G3628,FALSE)),"🙇")</f>
        <v>413</v>
      </c>
      <c r="J3628" t="s">
        <v>3063</v>
      </c>
      <c r="K3628" t="s">
        <v>3063</v>
      </c>
    </row>
    <row r="3629" spans="1:11" x14ac:dyDescent="0.15">
      <c r="A3629" t="str">
        <f>VLOOKUP(B3629,for_vlookup!$A$1:$B$2046,2,FALSE)</f>
        <v>SPADA</v>
      </c>
      <c r="B3629" s="2" t="s">
        <v>1513</v>
      </c>
      <c r="C3629" t="str">
        <f>IFERROR(VLOOKUP(B3629,all_raw_csv!$B$2:$AO$2140,2,FALSE),"-")</f>
        <v>HAPPY SAD CORE</v>
      </c>
      <c r="D3629" t="str">
        <f>IFERROR(VLOOKUP($B3629,all_raw_csv!$B$2:$AO$2140,3,FALSE),"-")</f>
        <v>Ryu☆ ∞ Des-ROW</v>
      </c>
      <c r="E3629">
        <f>VLOOKUP($A3629,master_version!$A$1:$B$29,2,FALSE)</f>
        <v>21</v>
      </c>
      <c r="F3629" t="str">
        <f>VLOOKUP(G3629,master_diffculty!$A$1:$C$11,3,FALSE)</f>
        <v>SPH</v>
      </c>
      <c r="G3629">
        <v>3</v>
      </c>
      <c r="H3629">
        <f>IFERROR(IF(VLOOKUP($B3629,all_raw_csv!$B$1:$AO$2074,5+($G3629-1)*7,FALSE)=0,-1,VLOOKUP($B3629,all_raw_csv!$B$1:$AO$2074,5+($G3629-1)*7,FALSE)),"-")</f>
        <v>8</v>
      </c>
      <c r="I3629">
        <f>IFERROR(IF(VLOOKUP($B3629,new_notes_bemaniwiki!$A$1:$J$1937,1+$G3629,FALSE)="-",-1,VLOOKUP($B3629,new_notes_bemaniwiki!$A$1:$J$1937,1+$G3629,FALSE)),"🙇")</f>
        <v>700</v>
      </c>
      <c r="J3629" t="s">
        <v>3063</v>
      </c>
      <c r="K3629" t="s">
        <v>3063</v>
      </c>
    </row>
    <row r="3630" spans="1:11" x14ac:dyDescent="0.15">
      <c r="A3630" t="str">
        <f>VLOOKUP(B3630,for_vlookup!$A$1:$B$2046,2,FALSE)</f>
        <v>SPADA</v>
      </c>
      <c r="B3630" s="2" t="s">
        <v>1513</v>
      </c>
      <c r="C3630" t="str">
        <f>IFERROR(VLOOKUP(B3630,all_raw_csv!$B$2:$AO$2140,2,FALSE),"-")</f>
        <v>HAPPY SAD CORE</v>
      </c>
      <c r="D3630" t="str">
        <f>IFERROR(VLOOKUP($B3630,all_raw_csv!$B$2:$AO$2140,3,FALSE),"-")</f>
        <v>Ryu☆ ∞ Des-ROW</v>
      </c>
      <c r="E3630">
        <f>VLOOKUP($A3630,master_version!$A$1:$B$29,2,FALSE)</f>
        <v>21</v>
      </c>
      <c r="F3630" t="str">
        <f>VLOOKUP(G3630,master_diffculty!$A$1:$C$11,3,FALSE)</f>
        <v>SPA</v>
      </c>
      <c r="G3630">
        <v>4</v>
      </c>
      <c r="H3630">
        <f>IFERROR(IF(VLOOKUP($B3630,all_raw_csv!$B$1:$AO$2074,5+($G3630-1)*7,FALSE)=0,-1,VLOOKUP($B3630,all_raw_csv!$B$1:$AO$2074,5+($G3630-1)*7,FALSE)),"-")</f>
        <v>11</v>
      </c>
      <c r="I3630">
        <f>IFERROR(IF(VLOOKUP($B3630,new_notes_bemaniwiki!$A$1:$J$1937,1+$G3630,FALSE)="-",-1,VLOOKUP($B3630,new_notes_bemaniwiki!$A$1:$J$1937,1+$G3630,FALSE)),"🙇")</f>
        <v>1222</v>
      </c>
      <c r="J3630" t="s">
        <v>3063</v>
      </c>
      <c r="K3630" t="s">
        <v>3063</v>
      </c>
    </row>
    <row r="3631" spans="1:11" x14ac:dyDescent="0.15">
      <c r="A3631" t="str">
        <f>VLOOKUP(B3631,for_vlookup!$A$1:$B$2046,2,FALSE)</f>
        <v>SPADA</v>
      </c>
      <c r="B3631" s="2" t="s">
        <v>1513</v>
      </c>
      <c r="C3631" t="str">
        <f>IFERROR(VLOOKUP(B3631,all_raw_csv!$B$2:$AO$2140,2,FALSE),"-")</f>
        <v>HAPPY SAD CORE</v>
      </c>
      <c r="D3631" t="str">
        <f>IFERROR(VLOOKUP($B3631,all_raw_csv!$B$2:$AO$2140,3,FALSE),"-")</f>
        <v>Ryu☆ ∞ Des-ROW</v>
      </c>
      <c r="E3631">
        <f>VLOOKUP($A3631,master_version!$A$1:$B$29,2,FALSE)</f>
        <v>21</v>
      </c>
      <c r="F3631" t="str">
        <f>VLOOKUP(G3631,master_diffculty!$A$1:$C$11,3,FALSE)</f>
        <v>SPL</v>
      </c>
      <c r="G3631">
        <v>5</v>
      </c>
      <c r="H3631">
        <f>IFERROR(IF(VLOOKUP($B3631,all_raw_csv!$B$1:$AO$2074,5+($G3631-1)*7,FALSE)=0,-1,VLOOKUP($B3631,all_raw_csv!$B$1:$AO$2074,5+($G3631-1)*7,FALSE)),"-")</f>
        <v>-1</v>
      </c>
      <c r="I3631">
        <f>IFERROR(IF(VLOOKUP($B3631,new_notes_bemaniwiki!$A$1:$J$1937,1+$G3631,FALSE)="-",-1,VLOOKUP($B3631,new_notes_bemaniwiki!$A$1:$J$1937,1+$G3631,FALSE)),"🙇")</f>
        <v>-1</v>
      </c>
      <c r="J3631" t="s">
        <v>3063</v>
      </c>
      <c r="K3631" t="s">
        <v>3063</v>
      </c>
    </row>
    <row r="3632" spans="1:11" x14ac:dyDescent="0.15">
      <c r="A3632" t="str">
        <f>VLOOKUP(B3632,for_vlookup!$A$1:$B$2046,2,FALSE)</f>
        <v>SPADA</v>
      </c>
      <c r="B3632" s="2" t="s">
        <v>1516</v>
      </c>
      <c r="C3632" t="str">
        <f>IFERROR(VLOOKUP(B3632,all_raw_csv!$B$2:$AO$2140,2,FALSE),"-")</f>
        <v>TECHNO</v>
      </c>
      <c r="D3632" t="str">
        <f>IFERROR(VLOOKUP($B3632,all_raw_csv!$B$2:$AO$2140,3,FALSE),"-")</f>
        <v>L.E.D.</v>
      </c>
      <c r="E3632">
        <f>VLOOKUP($A3632,master_version!$A$1:$B$29,2,FALSE)</f>
        <v>21</v>
      </c>
      <c r="F3632" t="str">
        <f>VLOOKUP(G3632,master_diffculty!$A$1:$C$11,3,FALSE)</f>
        <v>SPB</v>
      </c>
      <c r="G3632">
        <v>1</v>
      </c>
      <c r="H3632">
        <f>IFERROR(IF(VLOOKUP($B3632,all_raw_csv!$B$1:$AO$2074,5+($G3632-1)*7,FALSE)=0,-1,VLOOKUP($B3632,all_raw_csv!$B$1:$AO$2074,5+($G3632-1)*7,FALSE)),"-")</f>
        <v>-1</v>
      </c>
      <c r="I3632">
        <f>IFERROR(IF(VLOOKUP($B3632,new_notes_bemaniwiki!$A$1:$J$1937,1+$G3632,FALSE)="-",-1,VLOOKUP($B3632,new_notes_bemaniwiki!$A$1:$J$1937,1+$G3632,FALSE)),"🙇")</f>
        <v>-1</v>
      </c>
      <c r="J3632" t="s">
        <v>3063</v>
      </c>
      <c r="K3632" t="s">
        <v>3063</v>
      </c>
    </row>
    <row r="3633" spans="1:11" x14ac:dyDescent="0.15">
      <c r="A3633" t="str">
        <f>VLOOKUP(B3633,for_vlookup!$A$1:$B$2046,2,FALSE)</f>
        <v>SPADA</v>
      </c>
      <c r="B3633" s="2" t="s">
        <v>1516</v>
      </c>
      <c r="C3633" t="str">
        <f>IFERROR(VLOOKUP(B3633,all_raw_csv!$B$2:$AO$2140,2,FALSE),"-")</f>
        <v>TECHNO</v>
      </c>
      <c r="D3633" t="str">
        <f>IFERROR(VLOOKUP($B3633,all_raw_csv!$B$2:$AO$2140,3,FALSE),"-")</f>
        <v>L.E.D.</v>
      </c>
      <c r="E3633">
        <f>VLOOKUP($A3633,master_version!$A$1:$B$29,2,FALSE)</f>
        <v>21</v>
      </c>
      <c r="F3633" t="str">
        <f>VLOOKUP(G3633,master_diffculty!$A$1:$C$11,3,FALSE)</f>
        <v>SPN</v>
      </c>
      <c r="G3633">
        <v>2</v>
      </c>
      <c r="H3633">
        <f>IFERROR(IF(VLOOKUP($B3633,all_raw_csv!$B$1:$AO$2074,5+($G3633-1)*7,FALSE)=0,-1,VLOOKUP($B3633,all_raw_csv!$B$1:$AO$2074,5+($G3633-1)*7,FALSE)),"-")</f>
        <v>5</v>
      </c>
      <c r="I3633">
        <f>IFERROR(IF(VLOOKUP($B3633,new_notes_bemaniwiki!$A$1:$J$1937,1+$G3633,FALSE)="-",-1,VLOOKUP($B3633,new_notes_bemaniwiki!$A$1:$J$1937,1+$G3633,FALSE)),"🙇")</f>
        <v>527</v>
      </c>
      <c r="J3633" t="s">
        <v>3063</v>
      </c>
      <c r="K3633" t="s">
        <v>3063</v>
      </c>
    </row>
    <row r="3634" spans="1:11" x14ac:dyDescent="0.15">
      <c r="A3634" t="str">
        <f>VLOOKUP(B3634,for_vlookup!$A$1:$B$2046,2,FALSE)</f>
        <v>SPADA</v>
      </c>
      <c r="B3634" s="2" t="s">
        <v>1516</v>
      </c>
      <c r="C3634" t="str">
        <f>IFERROR(VLOOKUP(B3634,all_raw_csv!$B$2:$AO$2140,2,FALSE),"-")</f>
        <v>TECHNO</v>
      </c>
      <c r="D3634" t="str">
        <f>IFERROR(VLOOKUP($B3634,all_raw_csv!$B$2:$AO$2140,3,FALSE),"-")</f>
        <v>L.E.D.</v>
      </c>
      <c r="E3634">
        <f>VLOOKUP($A3634,master_version!$A$1:$B$29,2,FALSE)</f>
        <v>21</v>
      </c>
      <c r="F3634" t="str">
        <f>VLOOKUP(G3634,master_diffculty!$A$1:$C$11,3,FALSE)</f>
        <v>SPH</v>
      </c>
      <c r="G3634">
        <v>3</v>
      </c>
      <c r="H3634">
        <f>IFERROR(IF(VLOOKUP($B3634,all_raw_csv!$B$1:$AO$2074,5+($G3634-1)*7,FALSE)=0,-1,VLOOKUP($B3634,all_raw_csv!$B$1:$AO$2074,5+($G3634-1)*7,FALSE)),"-")</f>
        <v>8</v>
      </c>
      <c r="I3634">
        <f>IFERROR(IF(VLOOKUP($B3634,new_notes_bemaniwiki!$A$1:$J$1937,1+$G3634,FALSE)="-",-1,VLOOKUP($B3634,new_notes_bemaniwiki!$A$1:$J$1937,1+$G3634,FALSE)),"🙇")</f>
        <v>763</v>
      </c>
      <c r="J3634" t="s">
        <v>3063</v>
      </c>
      <c r="K3634" t="s">
        <v>3063</v>
      </c>
    </row>
    <row r="3635" spans="1:11" x14ac:dyDescent="0.15">
      <c r="A3635" t="str">
        <f>VLOOKUP(B3635,for_vlookup!$A$1:$B$2046,2,FALSE)</f>
        <v>SPADA</v>
      </c>
      <c r="B3635" s="2" t="s">
        <v>1516</v>
      </c>
      <c r="C3635" t="str">
        <f>IFERROR(VLOOKUP(B3635,all_raw_csv!$B$2:$AO$2140,2,FALSE),"-")</f>
        <v>TECHNO</v>
      </c>
      <c r="D3635" t="str">
        <f>IFERROR(VLOOKUP($B3635,all_raw_csv!$B$2:$AO$2140,3,FALSE),"-")</f>
        <v>L.E.D.</v>
      </c>
      <c r="E3635">
        <f>VLOOKUP($A3635,master_version!$A$1:$B$29,2,FALSE)</f>
        <v>21</v>
      </c>
      <c r="F3635" t="str">
        <f>VLOOKUP(G3635,master_diffculty!$A$1:$C$11,3,FALSE)</f>
        <v>SPA</v>
      </c>
      <c r="G3635">
        <v>4</v>
      </c>
      <c r="H3635">
        <f>IFERROR(IF(VLOOKUP($B3635,all_raw_csv!$B$1:$AO$2074,5+($G3635-1)*7,FALSE)=0,-1,VLOOKUP($B3635,all_raw_csv!$B$1:$AO$2074,5+($G3635-1)*7,FALSE)),"-")</f>
        <v>11</v>
      </c>
      <c r="I3635">
        <f>IFERROR(IF(VLOOKUP($B3635,new_notes_bemaniwiki!$A$1:$J$1937,1+$G3635,FALSE)="-",-1,VLOOKUP($B3635,new_notes_bemaniwiki!$A$1:$J$1937,1+$G3635,FALSE)),"🙇")</f>
        <v>1305</v>
      </c>
      <c r="J3635" t="s">
        <v>3063</v>
      </c>
      <c r="K3635" t="s">
        <v>3063</v>
      </c>
    </row>
    <row r="3636" spans="1:11" x14ac:dyDescent="0.15">
      <c r="A3636" t="str">
        <f>VLOOKUP(B3636,for_vlookup!$A$1:$B$2046,2,FALSE)</f>
        <v>SPADA</v>
      </c>
      <c r="B3636" s="2" t="s">
        <v>1516</v>
      </c>
      <c r="C3636" t="str">
        <f>IFERROR(VLOOKUP(B3636,all_raw_csv!$B$2:$AO$2140,2,FALSE),"-")</f>
        <v>TECHNO</v>
      </c>
      <c r="D3636" t="str">
        <f>IFERROR(VLOOKUP($B3636,all_raw_csv!$B$2:$AO$2140,3,FALSE),"-")</f>
        <v>L.E.D.</v>
      </c>
      <c r="E3636">
        <f>VLOOKUP($A3636,master_version!$A$1:$B$29,2,FALSE)</f>
        <v>21</v>
      </c>
      <c r="F3636" t="str">
        <f>VLOOKUP(G3636,master_diffculty!$A$1:$C$11,3,FALSE)</f>
        <v>SPL</v>
      </c>
      <c r="G3636">
        <v>5</v>
      </c>
      <c r="H3636">
        <f>IFERROR(IF(VLOOKUP($B3636,all_raw_csv!$B$1:$AO$2074,5+($G3636-1)*7,FALSE)=0,-1,VLOOKUP($B3636,all_raw_csv!$B$1:$AO$2074,5+($G3636-1)*7,FALSE)),"-")</f>
        <v>-1</v>
      </c>
      <c r="I3636">
        <f>IFERROR(IF(VLOOKUP($B3636,new_notes_bemaniwiki!$A$1:$J$1937,1+$G3636,FALSE)="-",-1,VLOOKUP($B3636,new_notes_bemaniwiki!$A$1:$J$1937,1+$G3636,FALSE)),"🙇")</f>
        <v>-1</v>
      </c>
      <c r="J3636" t="s">
        <v>3063</v>
      </c>
      <c r="K3636" t="s">
        <v>3063</v>
      </c>
    </row>
    <row r="3637" spans="1:11" x14ac:dyDescent="0.15">
      <c r="A3637" t="str">
        <f>VLOOKUP(B3637,for_vlookup!$A$1:$B$2046,2,FALSE)</f>
        <v>SPADA</v>
      </c>
      <c r="B3637" s="2" t="s">
        <v>1517</v>
      </c>
      <c r="C3637" t="str">
        <f>IFERROR(VLOOKUP(B3637,all_raw_csv!$B$2:$AO$2140,2,FALSE),"-")</f>
        <v>HARDCORE RAVE</v>
      </c>
      <c r="D3637" t="str">
        <f>IFERROR(VLOOKUP($B3637,all_raw_csv!$B$2:$AO$2140,3,FALSE),"-")</f>
        <v>Falsion</v>
      </c>
      <c r="E3637">
        <f>VLOOKUP($A3637,master_version!$A$1:$B$29,2,FALSE)</f>
        <v>21</v>
      </c>
      <c r="F3637" t="str">
        <f>VLOOKUP(G3637,master_diffculty!$A$1:$C$11,3,FALSE)</f>
        <v>SPB</v>
      </c>
      <c r="G3637">
        <v>1</v>
      </c>
      <c r="H3637">
        <f>IFERROR(IF(VLOOKUP($B3637,all_raw_csv!$B$1:$AO$2074,5+($G3637-1)*7,FALSE)=0,-1,VLOOKUP($B3637,all_raw_csv!$B$1:$AO$2074,5+($G3637-1)*7,FALSE)),"-")</f>
        <v>-1</v>
      </c>
      <c r="I3637">
        <f>IFERROR(IF(VLOOKUP($B3637,new_notes_bemaniwiki!$A$1:$J$1937,1+$G3637,FALSE)="-",-1,VLOOKUP($B3637,new_notes_bemaniwiki!$A$1:$J$1937,1+$G3637,FALSE)),"🙇")</f>
        <v>-1</v>
      </c>
      <c r="J3637" t="s">
        <v>3063</v>
      </c>
      <c r="K3637" t="s">
        <v>3063</v>
      </c>
    </row>
    <row r="3638" spans="1:11" x14ac:dyDescent="0.15">
      <c r="A3638" t="str">
        <f>VLOOKUP(B3638,for_vlookup!$A$1:$B$2046,2,FALSE)</f>
        <v>SPADA</v>
      </c>
      <c r="B3638" s="2" t="s">
        <v>1517</v>
      </c>
      <c r="C3638" t="str">
        <f>IFERROR(VLOOKUP(B3638,all_raw_csv!$B$2:$AO$2140,2,FALSE),"-")</f>
        <v>HARDCORE RAVE</v>
      </c>
      <c r="D3638" t="str">
        <f>IFERROR(VLOOKUP($B3638,all_raw_csv!$B$2:$AO$2140,3,FALSE),"-")</f>
        <v>Falsion</v>
      </c>
      <c r="E3638">
        <f>VLOOKUP($A3638,master_version!$A$1:$B$29,2,FALSE)</f>
        <v>21</v>
      </c>
      <c r="F3638" t="str">
        <f>VLOOKUP(G3638,master_diffculty!$A$1:$C$11,3,FALSE)</f>
        <v>SPN</v>
      </c>
      <c r="G3638">
        <v>2</v>
      </c>
      <c r="H3638">
        <f>IFERROR(IF(VLOOKUP($B3638,all_raw_csv!$B$1:$AO$2074,5+($G3638-1)*7,FALSE)=0,-1,VLOOKUP($B3638,all_raw_csv!$B$1:$AO$2074,5+($G3638-1)*7,FALSE)),"-")</f>
        <v>7</v>
      </c>
      <c r="I3638">
        <f>IFERROR(IF(VLOOKUP($B3638,new_notes_bemaniwiki!$A$1:$J$1937,1+$G3638,FALSE)="-",-1,VLOOKUP($B3638,new_notes_bemaniwiki!$A$1:$J$1937,1+$G3638,FALSE)),"🙇")</f>
        <v>689</v>
      </c>
      <c r="J3638" t="s">
        <v>3063</v>
      </c>
      <c r="K3638" t="s">
        <v>3063</v>
      </c>
    </row>
    <row r="3639" spans="1:11" x14ac:dyDescent="0.15">
      <c r="A3639" t="str">
        <f>VLOOKUP(B3639,for_vlookup!$A$1:$B$2046,2,FALSE)</f>
        <v>SPADA</v>
      </c>
      <c r="B3639" s="2" t="s">
        <v>1517</v>
      </c>
      <c r="C3639" t="str">
        <f>IFERROR(VLOOKUP(B3639,all_raw_csv!$B$2:$AO$2140,2,FALSE),"-")</f>
        <v>HARDCORE RAVE</v>
      </c>
      <c r="D3639" t="str">
        <f>IFERROR(VLOOKUP($B3639,all_raw_csv!$B$2:$AO$2140,3,FALSE),"-")</f>
        <v>Falsion</v>
      </c>
      <c r="E3639">
        <f>VLOOKUP($A3639,master_version!$A$1:$B$29,2,FALSE)</f>
        <v>21</v>
      </c>
      <c r="F3639" t="str">
        <f>VLOOKUP(G3639,master_diffculty!$A$1:$C$11,3,FALSE)</f>
        <v>SPH</v>
      </c>
      <c r="G3639">
        <v>3</v>
      </c>
      <c r="H3639">
        <f>IFERROR(IF(VLOOKUP($B3639,all_raw_csv!$B$1:$AO$2074,5+($G3639-1)*7,FALSE)=0,-1,VLOOKUP($B3639,all_raw_csv!$B$1:$AO$2074,5+($G3639-1)*7,FALSE)),"-")</f>
        <v>10</v>
      </c>
      <c r="I3639">
        <f>IFERROR(IF(VLOOKUP($B3639,new_notes_bemaniwiki!$A$1:$J$1937,1+$G3639,FALSE)="-",-1,VLOOKUP($B3639,new_notes_bemaniwiki!$A$1:$J$1937,1+$G3639,FALSE)),"🙇")</f>
        <v>1129</v>
      </c>
      <c r="J3639" t="s">
        <v>3063</v>
      </c>
      <c r="K3639" t="s">
        <v>3063</v>
      </c>
    </row>
    <row r="3640" spans="1:11" x14ac:dyDescent="0.15">
      <c r="A3640" t="str">
        <f>VLOOKUP(B3640,for_vlookup!$A$1:$B$2046,2,FALSE)</f>
        <v>SPADA</v>
      </c>
      <c r="B3640" s="2" t="s">
        <v>1517</v>
      </c>
      <c r="C3640" t="str">
        <f>IFERROR(VLOOKUP(B3640,all_raw_csv!$B$2:$AO$2140,2,FALSE),"-")</f>
        <v>HARDCORE RAVE</v>
      </c>
      <c r="D3640" t="str">
        <f>IFERROR(VLOOKUP($B3640,all_raw_csv!$B$2:$AO$2140,3,FALSE),"-")</f>
        <v>Falsion</v>
      </c>
      <c r="E3640">
        <f>VLOOKUP($A3640,master_version!$A$1:$B$29,2,FALSE)</f>
        <v>21</v>
      </c>
      <c r="F3640" t="str">
        <f>VLOOKUP(G3640,master_diffculty!$A$1:$C$11,3,FALSE)</f>
        <v>SPA</v>
      </c>
      <c r="G3640">
        <v>4</v>
      </c>
      <c r="H3640">
        <f>IFERROR(IF(VLOOKUP($B3640,all_raw_csv!$B$1:$AO$2074,5+($G3640-1)*7,FALSE)=0,-1,VLOOKUP($B3640,all_raw_csv!$B$1:$AO$2074,5+($G3640-1)*7,FALSE)),"-")</f>
        <v>12</v>
      </c>
      <c r="I3640">
        <f>IFERROR(IF(VLOOKUP($B3640,new_notes_bemaniwiki!$A$1:$J$1937,1+$G3640,FALSE)="-",-1,VLOOKUP($B3640,new_notes_bemaniwiki!$A$1:$J$1937,1+$G3640,FALSE)),"🙇")</f>
        <v>1830</v>
      </c>
      <c r="J3640" t="s">
        <v>3063</v>
      </c>
      <c r="K3640" t="s">
        <v>3063</v>
      </c>
    </row>
    <row r="3641" spans="1:11" x14ac:dyDescent="0.15">
      <c r="A3641" t="str">
        <f>VLOOKUP(B3641,for_vlookup!$A$1:$B$2046,2,FALSE)</f>
        <v>SPADA</v>
      </c>
      <c r="B3641" s="2" t="s">
        <v>1517</v>
      </c>
      <c r="C3641" t="str">
        <f>IFERROR(VLOOKUP(B3641,all_raw_csv!$B$2:$AO$2140,2,FALSE),"-")</f>
        <v>HARDCORE RAVE</v>
      </c>
      <c r="D3641" t="str">
        <f>IFERROR(VLOOKUP($B3641,all_raw_csv!$B$2:$AO$2140,3,FALSE),"-")</f>
        <v>Falsion</v>
      </c>
      <c r="E3641">
        <f>VLOOKUP($A3641,master_version!$A$1:$B$29,2,FALSE)</f>
        <v>21</v>
      </c>
      <c r="F3641" t="str">
        <f>VLOOKUP(G3641,master_diffculty!$A$1:$C$11,3,FALSE)</f>
        <v>SPL</v>
      </c>
      <c r="G3641">
        <v>5</v>
      </c>
      <c r="H3641">
        <f>IFERROR(IF(VLOOKUP($B3641,all_raw_csv!$B$1:$AO$2074,5+($G3641-1)*7,FALSE)=0,-1,VLOOKUP($B3641,all_raw_csv!$B$1:$AO$2074,5+($G3641-1)*7,FALSE)),"-")</f>
        <v>12</v>
      </c>
      <c r="I3641">
        <f>IFERROR(IF(VLOOKUP($B3641,new_notes_bemaniwiki!$A$1:$J$1937,1+$G3641,FALSE)="-",-1,VLOOKUP($B3641,new_notes_bemaniwiki!$A$1:$J$1937,1+$G3641,FALSE)),"🙇")</f>
        <v>2225</v>
      </c>
      <c r="J3641" t="s">
        <v>3063</v>
      </c>
      <c r="K3641" t="s">
        <v>3063</v>
      </c>
    </row>
    <row r="3642" spans="1:11" x14ac:dyDescent="0.15">
      <c r="A3642" t="str">
        <f>VLOOKUP(B3642,for_vlookup!$A$1:$B$2046,2,FALSE)</f>
        <v>SPADA</v>
      </c>
      <c r="B3642" s="2" t="s">
        <v>1519</v>
      </c>
      <c r="C3642" t="str">
        <f>IFERROR(VLOOKUP(B3642,all_raw_csv!$B$2:$AO$2140,2,FALSE),"-")</f>
        <v>JAG GLITCH</v>
      </c>
      <c r="D3642" t="str">
        <f>IFERROR(VLOOKUP($B3642,all_raw_csv!$B$2:$AO$2140,3,FALSE),"-")</f>
        <v>猫叉Master+</v>
      </c>
      <c r="E3642">
        <f>VLOOKUP($A3642,master_version!$A$1:$B$29,2,FALSE)</f>
        <v>21</v>
      </c>
      <c r="F3642" t="str">
        <f>VLOOKUP(G3642,master_diffculty!$A$1:$C$11,3,FALSE)</f>
        <v>SPB</v>
      </c>
      <c r="G3642">
        <v>1</v>
      </c>
      <c r="H3642">
        <f>IFERROR(IF(VLOOKUP($B3642,all_raw_csv!$B$1:$AO$2074,5+($G3642-1)*7,FALSE)=0,-1,VLOOKUP($B3642,all_raw_csv!$B$1:$AO$2074,5+($G3642-1)*7,FALSE)),"-")</f>
        <v>-1</v>
      </c>
      <c r="I3642">
        <f>IFERROR(IF(VLOOKUP($B3642,new_notes_bemaniwiki!$A$1:$J$1937,1+$G3642,FALSE)="-",-1,VLOOKUP($B3642,new_notes_bemaniwiki!$A$1:$J$1937,1+$G3642,FALSE)),"🙇")</f>
        <v>-1</v>
      </c>
      <c r="J3642" t="s">
        <v>3063</v>
      </c>
      <c r="K3642" t="s">
        <v>3063</v>
      </c>
    </row>
    <row r="3643" spans="1:11" x14ac:dyDescent="0.15">
      <c r="A3643" t="str">
        <f>VLOOKUP(B3643,for_vlookup!$A$1:$B$2046,2,FALSE)</f>
        <v>SPADA</v>
      </c>
      <c r="B3643" s="2" t="s">
        <v>1519</v>
      </c>
      <c r="C3643" t="str">
        <f>IFERROR(VLOOKUP(B3643,all_raw_csv!$B$2:$AO$2140,2,FALSE),"-")</f>
        <v>JAG GLITCH</v>
      </c>
      <c r="D3643" t="str">
        <f>IFERROR(VLOOKUP($B3643,all_raw_csv!$B$2:$AO$2140,3,FALSE),"-")</f>
        <v>猫叉Master+</v>
      </c>
      <c r="E3643">
        <f>VLOOKUP($A3643,master_version!$A$1:$B$29,2,FALSE)</f>
        <v>21</v>
      </c>
      <c r="F3643" t="str">
        <f>VLOOKUP(G3643,master_diffculty!$A$1:$C$11,3,FALSE)</f>
        <v>SPN</v>
      </c>
      <c r="G3643">
        <v>2</v>
      </c>
      <c r="H3643">
        <f>IFERROR(IF(VLOOKUP($B3643,all_raw_csv!$B$1:$AO$2074,5+($G3643-1)*7,FALSE)=0,-1,VLOOKUP($B3643,all_raw_csv!$B$1:$AO$2074,5+($G3643-1)*7,FALSE)),"-")</f>
        <v>3</v>
      </c>
      <c r="I3643">
        <f>IFERROR(IF(VLOOKUP($B3643,new_notes_bemaniwiki!$A$1:$J$1937,1+$G3643,FALSE)="-",-1,VLOOKUP($B3643,new_notes_bemaniwiki!$A$1:$J$1937,1+$G3643,FALSE)),"🙇")</f>
        <v>309</v>
      </c>
      <c r="J3643" t="s">
        <v>3063</v>
      </c>
      <c r="K3643" t="s">
        <v>3063</v>
      </c>
    </row>
    <row r="3644" spans="1:11" x14ac:dyDescent="0.15">
      <c r="A3644" t="str">
        <f>VLOOKUP(B3644,for_vlookup!$A$1:$B$2046,2,FALSE)</f>
        <v>SPADA</v>
      </c>
      <c r="B3644" s="2" t="s">
        <v>1519</v>
      </c>
      <c r="C3644" t="str">
        <f>IFERROR(VLOOKUP(B3644,all_raw_csv!$B$2:$AO$2140,2,FALSE),"-")</f>
        <v>JAG GLITCH</v>
      </c>
      <c r="D3644" t="str">
        <f>IFERROR(VLOOKUP($B3644,all_raw_csv!$B$2:$AO$2140,3,FALSE),"-")</f>
        <v>猫叉Master+</v>
      </c>
      <c r="E3644">
        <f>VLOOKUP($A3644,master_version!$A$1:$B$29,2,FALSE)</f>
        <v>21</v>
      </c>
      <c r="F3644" t="str">
        <f>VLOOKUP(G3644,master_diffculty!$A$1:$C$11,3,FALSE)</f>
        <v>SPH</v>
      </c>
      <c r="G3644">
        <v>3</v>
      </c>
      <c r="H3644">
        <f>IFERROR(IF(VLOOKUP($B3644,all_raw_csv!$B$1:$AO$2074,5+($G3644-1)*7,FALSE)=0,-1,VLOOKUP($B3644,all_raw_csv!$B$1:$AO$2074,5+($G3644-1)*7,FALSE)),"-")</f>
        <v>6</v>
      </c>
      <c r="I3644">
        <f>IFERROR(IF(VLOOKUP($B3644,new_notes_bemaniwiki!$A$1:$J$1937,1+$G3644,FALSE)="-",-1,VLOOKUP($B3644,new_notes_bemaniwiki!$A$1:$J$1937,1+$G3644,FALSE)),"🙇")</f>
        <v>590</v>
      </c>
      <c r="J3644" t="s">
        <v>3063</v>
      </c>
      <c r="K3644" t="s">
        <v>3063</v>
      </c>
    </row>
    <row r="3645" spans="1:11" x14ac:dyDescent="0.15">
      <c r="A3645" t="str">
        <f>VLOOKUP(B3645,for_vlookup!$A$1:$B$2046,2,FALSE)</f>
        <v>SPADA</v>
      </c>
      <c r="B3645" s="2" t="s">
        <v>1519</v>
      </c>
      <c r="C3645" t="str">
        <f>IFERROR(VLOOKUP(B3645,all_raw_csv!$B$2:$AO$2140,2,FALSE),"-")</f>
        <v>JAG GLITCH</v>
      </c>
      <c r="D3645" t="str">
        <f>IFERROR(VLOOKUP($B3645,all_raw_csv!$B$2:$AO$2140,3,FALSE),"-")</f>
        <v>猫叉Master+</v>
      </c>
      <c r="E3645">
        <f>VLOOKUP($A3645,master_version!$A$1:$B$29,2,FALSE)</f>
        <v>21</v>
      </c>
      <c r="F3645" t="str">
        <f>VLOOKUP(G3645,master_diffculty!$A$1:$C$11,3,FALSE)</f>
        <v>SPA</v>
      </c>
      <c r="G3645">
        <v>4</v>
      </c>
      <c r="H3645">
        <f>IFERROR(IF(VLOOKUP($B3645,all_raw_csv!$B$1:$AO$2074,5+($G3645-1)*7,FALSE)=0,-1,VLOOKUP($B3645,all_raw_csv!$B$1:$AO$2074,5+($G3645-1)*7,FALSE)),"-")</f>
        <v>11</v>
      </c>
      <c r="I3645">
        <f>IFERROR(IF(VLOOKUP($B3645,new_notes_bemaniwiki!$A$1:$J$1937,1+$G3645,FALSE)="-",-1,VLOOKUP($B3645,new_notes_bemaniwiki!$A$1:$J$1937,1+$G3645,FALSE)),"🙇")</f>
        <v>1199</v>
      </c>
      <c r="J3645" t="s">
        <v>3063</v>
      </c>
      <c r="K3645" t="s">
        <v>3063</v>
      </c>
    </row>
    <row r="3646" spans="1:11" x14ac:dyDescent="0.15">
      <c r="A3646" t="str">
        <f>VLOOKUP(B3646,for_vlookup!$A$1:$B$2046,2,FALSE)</f>
        <v>SPADA</v>
      </c>
      <c r="B3646" s="2" t="s">
        <v>1519</v>
      </c>
      <c r="C3646" t="str">
        <f>IFERROR(VLOOKUP(B3646,all_raw_csv!$B$2:$AO$2140,2,FALSE),"-")</f>
        <v>JAG GLITCH</v>
      </c>
      <c r="D3646" t="str">
        <f>IFERROR(VLOOKUP($B3646,all_raw_csv!$B$2:$AO$2140,3,FALSE),"-")</f>
        <v>猫叉Master+</v>
      </c>
      <c r="E3646">
        <f>VLOOKUP($A3646,master_version!$A$1:$B$29,2,FALSE)</f>
        <v>21</v>
      </c>
      <c r="F3646" t="str">
        <f>VLOOKUP(G3646,master_diffculty!$A$1:$C$11,3,FALSE)</f>
        <v>SPL</v>
      </c>
      <c r="G3646">
        <v>5</v>
      </c>
      <c r="H3646">
        <f>IFERROR(IF(VLOOKUP($B3646,all_raw_csv!$B$1:$AO$2074,5+($G3646-1)*7,FALSE)=0,-1,VLOOKUP($B3646,all_raw_csv!$B$1:$AO$2074,5+($G3646-1)*7,FALSE)),"-")</f>
        <v>-1</v>
      </c>
      <c r="I3646">
        <f>IFERROR(IF(VLOOKUP($B3646,new_notes_bemaniwiki!$A$1:$J$1937,1+$G3646,FALSE)="-",-1,VLOOKUP($B3646,new_notes_bemaniwiki!$A$1:$J$1937,1+$G3646,FALSE)),"🙇")</f>
        <v>-1</v>
      </c>
      <c r="J3646" t="s">
        <v>3063</v>
      </c>
      <c r="K3646" t="s">
        <v>3063</v>
      </c>
    </row>
    <row r="3647" spans="1:11" x14ac:dyDescent="0.15">
      <c r="A3647" t="str">
        <f>VLOOKUP(B3647,for_vlookup!$A$1:$B$2046,2,FALSE)</f>
        <v>SPADA</v>
      </c>
      <c r="B3647" s="2" t="s">
        <v>1521</v>
      </c>
      <c r="C3647" t="str">
        <f>IFERROR(VLOOKUP(B3647,all_raw_csv!$B$2:$AO$2140,2,FALSE),"-")</f>
        <v>BIG BEAT</v>
      </c>
      <c r="D3647" t="str">
        <f>IFERROR(VLOOKUP($B3647,all_raw_csv!$B$2:$AO$2140,3,FALSE),"-")</f>
        <v>Hommarju</v>
      </c>
      <c r="E3647">
        <f>VLOOKUP($A3647,master_version!$A$1:$B$29,2,FALSE)</f>
        <v>21</v>
      </c>
      <c r="F3647" t="str">
        <f>VLOOKUP(G3647,master_diffculty!$A$1:$C$11,3,FALSE)</f>
        <v>SPB</v>
      </c>
      <c r="G3647">
        <v>1</v>
      </c>
      <c r="H3647">
        <f>IFERROR(IF(VLOOKUP($B3647,all_raw_csv!$B$1:$AO$2074,5+($G3647-1)*7,FALSE)=0,-1,VLOOKUP($B3647,all_raw_csv!$B$1:$AO$2074,5+($G3647-1)*7,FALSE)),"-")</f>
        <v>-1</v>
      </c>
      <c r="I3647">
        <f>IFERROR(IF(VLOOKUP($B3647,new_notes_bemaniwiki!$A$1:$J$1937,1+$G3647,FALSE)="-",-1,VLOOKUP($B3647,new_notes_bemaniwiki!$A$1:$J$1937,1+$G3647,FALSE)),"🙇")</f>
        <v>-1</v>
      </c>
      <c r="J3647" t="s">
        <v>3063</v>
      </c>
      <c r="K3647" t="s">
        <v>3063</v>
      </c>
    </row>
    <row r="3648" spans="1:11" x14ac:dyDescent="0.15">
      <c r="A3648" t="str">
        <f>VLOOKUP(B3648,for_vlookup!$A$1:$B$2046,2,FALSE)</f>
        <v>SPADA</v>
      </c>
      <c r="B3648" s="2" t="s">
        <v>1521</v>
      </c>
      <c r="C3648" t="str">
        <f>IFERROR(VLOOKUP(B3648,all_raw_csv!$B$2:$AO$2140,2,FALSE),"-")</f>
        <v>BIG BEAT</v>
      </c>
      <c r="D3648" t="str">
        <f>IFERROR(VLOOKUP($B3648,all_raw_csv!$B$2:$AO$2140,3,FALSE),"-")</f>
        <v>Hommarju</v>
      </c>
      <c r="E3648">
        <f>VLOOKUP($A3648,master_version!$A$1:$B$29,2,FALSE)</f>
        <v>21</v>
      </c>
      <c r="F3648" t="str">
        <f>VLOOKUP(G3648,master_diffculty!$A$1:$C$11,3,FALSE)</f>
        <v>SPN</v>
      </c>
      <c r="G3648">
        <v>2</v>
      </c>
      <c r="H3648">
        <f>IFERROR(IF(VLOOKUP($B3648,all_raw_csv!$B$1:$AO$2074,5+($G3648-1)*7,FALSE)=0,-1,VLOOKUP($B3648,all_raw_csv!$B$1:$AO$2074,5+($G3648-1)*7,FALSE)),"-")</f>
        <v>6</v>
      </c>
      <c r="I3648">
        <f>IFERROR(IF(VLOOKUP($B3648,new_notes_bemaniwiki!$A$1:$J$1937,1+$G3648,FALSE)="-",-1,VLOOKUP($B3648,new_notes_bemaniwiki!$A$1:$J$1937,1+$G3648,FALSE)),"🙇")</f>
        <v>608</v>
      </c>
      <c r="J3648" t="s">
        <v>3063</v>
      </c>
      <c r="K3648" t="s">
        <v>3063</v>
      </c>
    </row>
    <row r="3649" spans="1:11" x14ac:dyDescent="0.15">
      <c r="A3649" t="str">
        <f>VLOOKUP(B3649,for_vlookup!$A$1:$B$2046,2,FALSE)</f>
        <v>SPADA</v>
      </c>
      <c r="B3649" s="2" t="s">
        <v>1521</v>
      </c>
      <c r="C3649" t="str">
        <f>IFERROR(VLOOKUP(B3649,all_raw_csv!$B$2:$AO$2140,2,FALSE),"-")</f>
        <v>BIG BEAT</v>
      </c>
      <c r="D3649" t="str">
        <f>IFERROR(VLOOKUP($B3649,all_raw_csv!$B$2:$AO$2140,3,FALSE),"-")</f>
        <v>Hommarju</v>
      </c>
      <c r="E3649">
        <f>VLOOKUP($A3649,master_version!$A$1:$B$29,2,FALSE)</f>
        <v>21</v>
      </c>
      <c r="F3649" t="str">
        <f>VLOOKUP(G3649,master_diffculty!$A$1:$C$11,3,FALSE)</f>
        <v>SPH</v>
      </c>
      <c r="G3649">
        <v>3</v>
      </c>
      <c r="H3649">
        <f>IFERROR(IF(VLOOKUP($B3649,all_raw_csv!$B$1:$AO$2074,5+($G3649-1)*7,FALSE)=0,-1,VLOOKUP($B3649,all_raw_csv!$B$1:$AO$2074,5+($G3649-1)*7,FALSE)),"-")</f>
        <v>9</v>
      </c>
      <c r="I3649">
        <f>IFERROR(IF(VLOOKUP($B3649,new_notes_bemaniwiki!$A$1:$J$1937,1+$G3649,FALSE)="-",-1,VLOOKUP($B3649,new_notes_bemaniwiki!$A$1:$J$1937,1+$G3649,FALSE)),"🙇")</f>
        <v>1026</v>
      </c>
      <c r="J3649" t="s">
        <v>3063</v>
      </c>
      <c r="K3649" t="s">
        <v>3063</v>
      </c>
    </row>
    <row r="3650" spans="1:11" x14ac:dyDescent="0.15">
      <c r="A3650" t="str">
        <f>VLOOKUP(B3650,for_vlookup!$A$1:$B$2046,2,FALSE)</f>
        <v>SPADA</v>
      </c>
      <c r="B3650" s="2" t="s">
        <v>1521</v>
      </c>
      <c r="C3650" t="str">
        <f>IFERROR(VLOOKUP(B3650,all_raw_csv!$B$2:$AO$2140,2,FALSE),"-")</f>
        <v>BIG BEAT</v>
      </c>
      <c r="D3650" t="str">
        <f>IFERROR(VLOOKUP($B3650,all_raw_csv!$B$2:$AO$2140,3,FALSE),"-")</f>
        <v>Hommarju</v>
      </c>
      <c r="E3650">
        <f>VLOOKUP($A3650,master_version!$A$1:$B$29,2,FALSE)</f>
        <v>21</v>
      </c>
      <c r="F3650" t="str">
        <f>VLOOKUP(G3650,master_diffculty!$A$1:$C$11,3,FALSE)</f>
        <v>SPA</v>
      </c>
      <c r="G3650">
        <v>4</v>
      </c>
      <c r="H3650">
        <f>IFERROR(IF(VLOOKUP($B3650,all_raw_csv!$B$1:$AO$2074,5+($G3650-1)*7,FALSE)=0,-1,VLOOKUP($B3650,all_raw_csv!$B$1:$AO$2074,5+($G3650-1)*7,FALSE)),"-")</f>
        <v>11</v>
      </c>
      <c r="I3650">
        <f>IFERROR(IF(VLOOKUP($B3650,new_notes_bemaniwiki!$A$1:$J$1937,1+$G3650,FALSE)="-",-1,VLOOKUP($B3650,new_notes_bemaniwiki!$A$1:$J$1937,1+$G3650,FALSE)),"🙇")</f>
        <v>1434</v>
      </c>
      <c r="J3650" t="s">
        <v>3063</v>
      </c>
      <c r="K3650" t="s">
        <v>3063</v>
      </c>
    </row>
    <row r="3651" spans="1:11" x14ac:dyDescent="0.15">
      <c r="A3651" t="str">
        <f>VLOOKUP(B3651,for_vlookup!$A$1:$B$2046,2,FALSE)</f>
        <v>SPADA</v>
      </c>
      <c r="B3651" s="2" t="s">
        <v>1521</v>
      </c>
      <c r="C3651" t="str">
        <f>IFERROR(VLOOKUP(B3651,all_raw_csv!$B$2:$AO$2140,2,FALSE),"-")</f>
        <v>BIG BEAT</v>
      </c>
      <c r="D3651" t="str">
        <f>IFERROR(VLOOKUP($B3651,all_raw_csv!$B$2:$AO$2140,3,FALSE),"-")</f>
        <v>Hommarju</v>
      </c>
      <c r="E3651">
        <f>VLOOKUP($A3651,master_version!$A$1:$B$29,2,FALSE)</f>
        <v>21</v>
      </c>
      <c r="F3651" t="str">
        <f>VLOOKUP(G3651,master_diffculty!$A$1:$C$11,3,FALSE)</f>
        <v>SPL</v>
      </c>
      <c r="G3651">
        <v>5</v>
      </c>
      <c r="H3651">
        <f>IFERROR(IF(VLOOKUP($B3651,all_raw_csv!$B$1:$AO$2074,5+($G3651-1)*7,FALSE)=0,-1,VLOOKUP($B3651,all_raw_csv!$B$1:$AO$2074,5+($G3651-1)*7,FALSE)),"-")</f>
        <v>-1</v>
      </c>
      <c r="I3651">
        <f>IFERROR(IF(VLOOKUP($B3651,new_notes_bemaniwiki!$A$1:$J$1937,1+$G3651,FALSE)="-",-1,VLOOKUP($B3651,new_notes_bemaniwiki!$A$1:$J$1937,1+$G3651,FALSE)),"🙇")</f>
        <v>-1</v>
      </c>
      <c r="J3651" t="s">
        <v>3063</v>
      </c>
      <c r="K3651" t="s">
        <v>3063</v>
      </c>
    </row>
    <row r="3652" spans="1:11" x14ac:dyDescent="0.15">
      <c r="A3652" t="str">
        <f>VLOOKUP(B3652,for_vlookup!$A$1:$B$2046,2,FALSE)</f>
        <v>SPADA</v>
      </c>
      <c r="B3652" s="2" t="s">
        <v>1522</v>
      </c>
      <c r="C3652" t="str">
        <f>IFERROR(VLOOKUP(B3652,all_raw_csv!$B$2:$AO$2140,2,FALSE),"-")</f>
        <v>DRUM&amp;BASS</v>
      </c>
      <c r="D3652" t="str">
        <f>IFERROR(VLOOKUP($B3652,all_raw_csv!$B$2:$AO$2140,3,FALSE),"-")</f>
        <v>Eagle</v>
      </c>
      <c r="E3652">
        <f>VLOOKUP($A3652,master_version!$A$1:$B$29,2,FALSE)</f>
        <v>21</v>
      </c>
      <c r="F3652" t="str">
        <f>VLOOKUP(G3652,master_diffculty!$A$1:$C$11,3,FALSE)</f>
        <v>SPB</v>
      </c>
      <c r="G3652">
        <v>1</v>
      </c>
      <c r="H3652">
        <f>IFERROR(IF(VLOOKUP($B3652,all_raw_csv!$B$1:$AO$2074,5+($G3652-1)*7,FALSE)=0,-1,VLOOKUP($B3652,all_raw_csv!$B$1:$AO$2074,5+($G3652-1)*7,FALSE)),"-")</f>
        <v>-1</v>
      </c>
      <c r="I3652">
        <f>IFERROR(IF(VLOOKUP($B3652,new_notes_bemaniwiki!$A$1:$J$1937,1+$G3652,FALSE)="-",-1,VLOOKUP($B3652,new_notes_bemaniwiki!$A$1:$J$1937,1+$G3652,FALSE)),"🙇")</f>
        <v>-1</v>
      </c>
      <c r="J3652" t="s">
        <v>3063</v>
      </c>
      <c r="K3652" t="s">
        <v>3063</v>
      </c>
    </row>
    <row r="3653" spans="1:11" x14ac:dyDescent="0.15">
      <c r="A3653" t="str">
        <f>VLOOKUP(B3653,for_vlookup!$A$1:$B$2046,2,FALSE)</f>
        <v>SPADA</v>
      </c>
      <c r="B3653" s="2" t="s">
        <v>1522</v>
      </c>
      <c r="C3653" t="str">
        <f>IFERROR(VLOOKUP(B3653,all_raw_csv!$B$2:$AO$2140,2,FALSE),"-")</f>
        <v>DRUM&amp;BASS</v>
      </c>
      <c r="D3653" t="str">
        <f>IFERROR(VLOOKUP($B3653,all_raw_csv!$B$2:$AO$2140,3,FALSE),"-")</f>
        <v>Eagle</v>
      </c>
      <c r="E3653">
        <f>VLOOKUP($A3653,master_version!$A$1:$B$29,2,FALSE)</f>
        <v>21</v>
      </c>
      <c r="F3653" t="str">
        <f>VLOOKUP(G3653,master_diffculty!$A$1:$C$11,3,FALSE)</f>
        <v>SPN</v>
      </c>
      <c r="G3653">
        <v>2</v>
      </c>
      <c r="H3653">
        <f>IFERROR(IF(VLOOKUP($B3653,all_raw_csv!$B$1:$AO$2074,5+($G3653-1)*7,FALSE)=0,-1,VLOOKUP($B3653,all_raw_csv!$B$1:$AO$2074,5+($G3653-1)*7,FALSE)),"-")</f>
        <v>5</v>
      </c>
      <c r="I3653">
        <f>IFERROR(IF(VLOOKUP($B3653,new_notes_bemaniwiki!$A$1:$J$1937,1+$G3653,FALSE)="-",-1,VLOOKUP($B3653,new_notes_bemaniwiki!$A$1:$J$1937,1+$G3653,FALSE)),"🙇")</f>
        <v>521</v>
      </c>
      <c r="J3653" t="s">
        <v>3063</v>
      </c>
      <c r="K3653" t="s">
        <v>3063</v>
      </c>
    </row>
    <row r="3654" spans="1:11" x14ac:dyDescent="0.15">
      <c r="A3654" t="str">
        <f>VLOOKUP(B3654,for_vlookup!$A$1:$B$2046,2,FALSE)</f>
        <v>SPADA</v>
      </c>
      <c r="B3654" s="2" t="s">
        <v>1522</v>
      </c>
      <c r="C3654" t="str">
        <f>IFERROR(VLOOKUP(B3654,all_raw_csv!$B$2:$AO$2140,2,FALSE),"-")</f>
        <v>DRUM&amp;BASS</v>
      </c>
      <c r="D3654" t="str">
        <f>IFERROR(VLOOKUP($B3654,all_raw_csv!$B$2:$AO$2140,3,FALSE),"-")</f>
        <v>Eagle</v>
      </c>
      <c r="E3654">
        <f>VLOOKUP($A3654,master_version!$A$1:$B$29,2,FALSE)</f>
        <v>21</v>
      </c>
      <c r="F3654" t="str">
        <f>VLOOKUP(G3654,master_diffculty!$A$1:$C$11,3,FALSE)</f>
        <v>SPH</v>
      </c>
      <c r="G3654">
        <v>3</v>
      </c>
      <c r="H3654">
        <f>IFERROR(IF(VLOOKUP($B3654,all_raw_csv!$B$1:$AO$2074,5+($G3654-1)*7,FALSE)=0,-1,VLOOKUP($B3654,all_raw_csv!$B$1:$AO$2074,5+($G3654-1)*7,FALSE)),"-")</f>
        <v>8</v>
      </c>
      <c r="I3654">
        <f>IFERROR(IF(VLOOKUP($B3654,new_notes_bemaniwiki!$A$1:$J$1937,1+$G3654,FALSE)="-",-1,VLOOKUP($B3654,new_notes_bemaniwiki!$A$1:$J$1937,1+$G3654,FALSE)),"🙇")</f>
        <v>878</v>
      </c>
      <c r="J3654" t="s">
        <v>3063</v>
      </c>
      <c r="K3654" t="s">
        <v>3063</v>
      </c>
    </row>
    <row r="3655" spans="1:11" x14ac:dyDescent="0.15">
      <c r="A3655" t="str">
        <f>VLOOKUP(B3655,for_vlookup!$A$1:$B$2046,2,FALSE)</f>
        <v>SPADA</v>
      </c>
      <c r="B3655" s="2" t="s">
        <v>1522</v>
      </c>
      <c r="C3655" t="str">
        <f>IFERROR(VLOOKUP(B3655,all_raw_csv!$B$2:$AO$2140,2,FALSE),"-")</f>
        <v>DRUM&amp;BASS</v>
      </c>
      <c r="D3655" t="str">
        <f>IFERROR(VLOOKUP($B3655,all_raw_csv!$B$2:$AO$2140,3,FALSE),"-")</f>
        <v>Eagle</v>
      </c>
      <c r="E3655">
        <f>VLOOKUP($A3655,master_version!$A$1:$B$29,2,FALSE)</f>
        <v>21</v>
      </c>
      <c r="F3655" t="str">
        <f>VLOOKUP(G3655,master_diffculty!$A$1:$C$11,3,FALSE)</f>
        <v>SPA</v>
      </c>
      <c r="G3655">
        <v>4</v>
      </c>
      <c r="H3655">
        <f>IFERROR(IF(VLOOKUP($B3655,all_raw_csv!$B$1:$AO$2074,5+($G3655-1)*7,FALSE)=0,-1,VLOOKUP($B3655,all_raw_csv!$B$1:$AO$2074,5+($G3655-1)*7,FALSE)),"-")</f>
        <v>10</v>
      </c>
      <c r="I3655">
        <f>IFERROR(IF(VLOOKUP($B3655,new_notes_bemaniwiki!$A$1:$J$1937,1+$G3655,FALSE)="-",-1,VLOOKUP($B3655,new_notes_bemaniwiki!$A$1:$J$1937,1+$G3655,FALSE)),"🙇")</f>
        <v>1272</v>
      </c>
      <c r="J3655" t="s">
        <v>3063</v>
      </c>
      <c r="K3655" t="s">
        <v>3063</v>
      </c>
    </row>
    <row r="3656" spans="1:11" x14ac:dyDescent="0.15">
      <c r="A3656" t="str">
        <f>VLOOKUP(B3656,for_vlookup!$A$1:$B$2046,2,FALSE)</f>
        <v>SPADA</v>
      </c>
      <c r="B3656" s="2" t="s">
        <v>1522</v>
      </c>
      <c r="C3656" t="str">
        <f>IFERROR(VLOOKUP(B3656,all_raw_csv!$B$2:$AO$2140,2,FALSE),"-")</f>
        <v>DRUM&amp;BASS</v>
      </c>
      <c r="D3656" t="str">
        <f>IFERROR(VLOOKUP($B3656,all_raw_csv!$B$2:$AO$2140,3,FALSE),"-")</f>
        <v>Eagle</v>
      </c>
      <c r="E3656">
        <f>VLOOKUP($A3656,master_version!$A$1:$B$29,2,FALSE)</f>
        <v>21</v>
      </c>
      <c r="F3656" t="str">
        <f>VLOOKUP(G3656,master_diffculty!$A$1:$C$11,3,FALSE)</f>
        <v>SPL</v>
      </c>
      <c r="G3656">
        <v>5</v>
      </c>
      <c r="H3656">
        <f>IFERROR(IF(VLOOKUP($B3656,all_raw_csv!$B$1:$AO$2074,5+($G3656-1)*7,FALSE)=0,-1,VLOOKUP($B3656,all_raw_csv!$B$1:$AO$2074,5+($G3656-1)*7,FALSE)),"-")</f>
        <v>-1</v>
      </c>
      <c r="I3656">
        <f>IFERROR(IF(VLOOKUP($B3656,new_notes_bemaniwiki!$A$1:$J$1937,1+$G3656,FALSE)="-",-1,VLOOKUP($B3656,new_notes_bemaniwiki!$A$1:$J$1937,1+$G3656,FALSE)),"🙇")</f>
        <v>-1</v>
      </c>
      <c r="J3656" t="s">
        <v>3063</v>
      </c>
      <c r="K3656" t="s">
        <v>3063</v>
      </c>
    </row>
    <row r="3657" spans="1:11" x14ac:dyDescent="0.15">
      <c r="A3657" t="str">
        <f>VLOOKUP(B3657,for_vlookup!$A$1:$B$2046,2,FALSE)</f>
        <v>SPADA</v>
      </c>
      <c r="B3657" s="2" t="s">
        <v>1524</v>
      </c>
      <c r="C3657" t="str">
        <f>IFERROR(VLOOKUP(B3657,all_raw_csv!$B$2:$AO$2140,2,FALSE),"-")</f>
        <v>ONLY ONE MOMENT</v>
      </c>
      <c r="D3657" t="str">
        <f>IFERROR(VLOOKUP($B3657,all_raw_csv!$B$2:$AO$2140,3,FALSE),"-")</f>
        <v>SUPER STAR 満-MITSURU-</v>
      </c>
      <c r="E3657">
        <f>VLOOKUP($A3657,master_version!$A$1:$B$29,2,FALSE)</f>
        <v>21</v>
      </c>
      <c r="F3657" t="str">
        <f>VLOOKUP(G3657,master_diffculty!$A$1:$C$11,3,FALSE)</f>
        <v>SPB</v>
      </c>
      <c r="G3657">
        <v>1</v>
      </c>
      <c r="H3657">
        <f>IFERROR(IF(VLOOKUP($B3657,all_raw_csv!$B$1:$AO$2074,5+($G3657-1)*7,FALSE)=0,-1,VLOOKUP($B3657,all_raw_csv!$B$1:$AO$2074,5+($G3657-1)*7,FALSE)),"-")</f>
        <v>-1</v>
      </c>
      <c r="I3657">
        <f>IFERROR(IF(VLOOKUP($B3657,new_notes_bemaniwiki!$A$1:$J$1937,1+$G3657,FALSE)="-",-1,VLOOKUP($B3657,new_notes_bemaniwiki!$A$1:$J$1937,1+$G3657,FALSE)),"🙇")</f>
        <v>-1</v>
      </c>
      <c r="J3657" t="s">
        <v>3063</v>
      </c>
      <c r="K3657" t="s">
        <v>3063</v>
      </c>
    </row>
    <row r="3658" spans="1:11" x14ac:dyDescent="0.15">
      <c r="A3658" t="str">
        <f>VLOOKUP(B3658,for_vlookup!$A$1:$B$2046,2,FALSE)</f>
        <v>SPADA</v>
      </c>
      <c r="B3658" s="2" t="s">
        <v>1524</v>
      </c>
      <c r="C3658" t="str">
        <f>IFERROR(VLOOKUP(B3658,all_raw_csv!$B$2:$AO$2140,2,FALSE),"-")</f>
        <v>ONLY ONE MOMENT</v>
      </c>
      <c r="D3658" t="str">
        <f>IFERROR(VLOOKUP($B3658,all_raw_csv!$B$2:$AO$2140,3,FALSE),"-")</f>
        <v>SUPER STAR 満-MITSURU-</v>
      </c>
      <c r="E3658">
        <f>VLOOKUP($A3658,master_version!$A$1:$B$29,2,FALSE)</f>
        <v>21</v>
      </c>
      <c r="F3658" t="str">
        <f>VLOOKUP(G3658,master_diffculty!$A$1:$C$11,3,FALSE)</f>
        <v>SPN</v>
      </c>
      <c r="G3658">
        <v>2</v>
      </c>
      <c r="H3658">
        <f>IFERROR(IF(VLOOKUP($B3658,all_raw_csv!$B$1:$AO$2074,5+($G3658-1)*7,FALSE)=0,-1,VLOOKUP($B3658,all_raw_csv!$B$1:$AO$2074,5+($G3658-1)*7,FALSE)),"-")</f>
        <v>6</v>
      </c>
      <c r="I3658">
        <f>IFERROR(IF(VLOOKUP($B3658,new_notes_bemaniwiki!$A$1:$J$1937,1+$G3658,FALSE)="-",-1,VLOOKUP($B3658,new_notes_bemaniwiki!$A$1:$J$1937,1+$G3658,FALSE)),"🙇")</f>
        <v>516</v>
      </c>
      <c r="J3658" t="s">
        <v>3063</v>
      </c>
      <c r="K3658" t="s">
        <v>3063</v>
      </c>
    </row>
    <row r="3659" spans="1:11" x14ac:dyDescent="0.15">
      <c r="A3659" t="str">
        <f>VLOOKUP(B3659,for_vlookup!$A$1:$B$2046,2,FALSE)</f>
        <v>SPADA</v>
      </c>
      <c r="B3659" s="2" t="s">
        <v>1524</v>
      </c>
      <c r="C3659" t="str">
        <f>IFERROR(VLOOKUP(B3659,all_raw_csv!$B$2:$AO$2140,2,FALSE),"-")</f>
        <v>ONLY ONE MOMENT</v>
      </c>
      <c r="D3659" t="str">
        <f>IFERROR(VLOOKUP($B3659,all_raw_csv!$B$2:$AO$2140,3,FALSE),"-")</f>
        <v>SUPER STAR 満-MITSURU-</v>
      </c>
      <c r="E3659">
        <f>VLOOKUP($A3659,master_version!$A$1:$B$29,2,FALSE)</f>
        <v>21</v>
      </c>
      <c r="F3659" t="str">
        <f>VLOOKUP(G3659,master_diffculty!$A$1:$C$11,3,FALSE)</f>
        <v>SPH</v>
      </c>
      <c r="G3659">
        <v>3</v>
      </c>
      <c r="H3659">
        <f>IFERROR(IF(VLOOKUP($B3659,all_raw_csv!$B$1:$AO$2074,5+($G3659-1)*7,FALSE)=0,-1,VLOOKUP($B3659,all_raw_csv!$B$1:$AO$2074,5+($G3659-1)*7,FALSE)),"-")</f>
        <v>9</v>
      </c>
      <c r="I3659">
        <f>IFERROR(IF(VLOOKUP($B3659,new_notes_bemaniwiki!$A$1:$J$1937,1+$G3659,FALSE)="-",-1,VLOOKUP($B3659,new_notes_bemaniwiki!$A$1:$J$1937,1+$G3659,FALSE)),"🙇")</f>
        <v>1012</v>
      </c>
      <c r="J3659" t="s">
        <v>3063</v>
      </c>
      <c r="K3659" t="s">
        <v>3063</v>
      </c>
    </row>
    <row r="3660" spans="1:11" x14ac:dyDescent="0.15">
      <c r="A3660" t="str">
        <f>VLOOKUP(B3660,for_vlookup!$A$1:$B$2046,2,FALSE)</f>
        <v>SPADA</v>
      </c>
      <c r="B3660" s="2" t="s">
        <v>1524</v>
      </c>
      <c r="C3660" t="str">
        <f>IFERROR(VLOOKUP(B3660,all_raw_csv!$B$2:$AO$2140,2,FALSE),"-")</f>
        <v>ONLY ONE MOMENT</v>
      </c>
      <c r="D3660" t="str">
        <f>IFERROR(VLOOKUP($B3660,all_raw_csv!$B$2:$AO$2140,3,FALSE),"-")</f>
        <v>SUPER STAR 満-MITSURU-</v>
      </c>
      <c r="E3660">
        <f>VLOOKUP($A3660,master_version!$A$1:$B$29,2,FALSE)</f>
        <v>21</v>
      </c>
      <c r="F3660" t="str">
        <f>VLOOKUP(G3660,master_diffculty!$A$1:$C$11,3,FALSE)</f>
        <v>SPA</v>
      </c>
      <c r="G3660">
        <v>4</v>
      </c>
      <c r="H3660">
        <f>IFERROR(IF(VLOOKUP($B3660,all_raw_csv!$B$1:$AO$2074,5+($G3660-1)*7,FALSE)=0,-1,VLOOKUP($B3660,all_raw_csv!$B$1:$AO$2074,5+($G3660-1)*7,FALSE)),"-")</f>
        <v>11</v>
      </c>
      <c r="I3660">
        <f>IFERROR(IF(VLOOKUP($B3660,new_notes_bemaniwiki!$A$1:$J$1937,1+$G3660,FALSE)="-",-1,VLOOKUP($B3660,new_notes_bemaniwiki!$A$1:$J$1937,1+$G3660,FALSE)),"🙇")</f>
        <v>1492</v>
      </c>
      <c r="J3660" t="s">
        <v>3063</v>
      </c>
      <c r="K3660" t="s">
        <v>3063</v>
      </c>
    </row>
    <row r="3661" spans="1:11" x14ac:dyDescent="0.15">
      <c r="A3661" t="str">
        <f>VLOOKUP(B3661,for_vlookup!$A$1:$B$2046,2,FALSE)</f>
        <v>SPADA</v>
      </c>
      <c r="B3661" s="2" t="s">
        <v>1524</v>
      </c>
      <c r="C3661" t="str">
        <f>IFERROR(VLOOKUP(B3661,all_raw_csv!$B$2:$AO$2140,2,FALSE),"-")</f>
        <v>ONLY ONE MOMENT</v>
      </c>
      <c r="D3661" t="str">
        <f>IFERROR(VLOOKUP($B3661,all_raw_csv!$B$2:$AO$2140,3,FALSE),"-")</f>
        <v>SUPER STAR 満-MITSURU-</v>
      </c>
      <c r="E3661">
        <f>VLOOKUP($A3661,master_version!$A$1:$B$29,2,FALSE)</f>
        <v>21</v>
      </c>
      <c r="F3661" t="str">
        <f>VLOOKUP(G3661,master_diffculty!$A$1:$C$11,3,FALSE)</f>
        <v>SPL</v>
      </c>
      <c r="G3661">
        <v>5</v>
      </c>
      <c r="H3661">
        <f>IFERROR(IF(VLOOKUP($B3661,all_raw_csv!$B$1:$AO$2074,5+($G3661-1)*7,FALSE)=0,-1,VLOOKUP($B3661,all_raw_csv!$B$1:$AO$2074,5+($G3661-1)*7,FALSE)),"-")</f>
        <v>-1</v>
      </c>
      <c r="I3661">
        <f>IFERROR(IF(VLOOKUP($B3661,new_notes_bemaniwiki!$A$1:$J$1937,1+$G3661,FALSE)="-",-1,VLOOKUP($B3661,new_notes_bemaniwiki!$A$1:$J$1937,1+$G3661,FALSE)),"🙇")</f>
        <v>-1</v>
      </c>
      <c r="J3661" t="s">
        <v>3063</v>
      </c>
      <c r="K3661" t="s">
        <v>3063</v>
      </c>
    </row>
    <row r="3662" spans="1:11" x14ac:dyDescent="0.15">
      <c r="A3662" t="str">
        <f>VLOOKUP(B3662,for_vlookup!$A$1:$B$2046,2,FALSE)</f>
        <v>SPADA</v>
      </c>
      <c r="B3662" s="2" t="s">
        <v>1526</v>
      </c>
      <c r="C3662" t="str">
        <f>IFERROR(VLOOKUP(B3662,all_raw_csv!$B$2:$AO$2140,2,FALSE),"-")</f>
        <v>REPLICANT CORE</v>
      </c>
      <c r="D3662" t="str">
        <f>IFERROR(VLOOKUP($B3662,all_raw_csv!$B$2:$AO$2140,3,FALSE),"-")</f>
        <v xml:space="preserve">iconoclasm feat.GUMI </v>
      </c>
      <c r="E3662">
        <f>VLOOKUP($A3662,master_version!$A$1:$B$29,2,FALSE)</f>
        <v>21</v>
      </c>
      <c r="F3662" t="str">
        <f>VLOOKUP(G3662,master_diffculty!$A$1:$C$11,3,FALSE)</f>
        <v>SPB</v>
      </c>
      <c r="G3662">
        <v>1</v>
      </c>
      <c r="H3662">
        <f>IFERROR(IF(VLOOKUP($B3662,all_raw_csv!$B$1:$AO$2074,5+($G3662-1)*7,FALSE)=0,-1,VLOOKUP($B3662,all_raw_csv!$B$1:$AO$2074,5+($G3662-1)*7,FALSE)),"-")</f>
        <v>-1</v>
      </c>
      <c r="I3662">
        <f>IFERROR(IF(VLOOKUP($B3662,new_notes_bemaniwiki!$A$1:$J$1937,1+$G3662,FALSE)="-",-1,VLOOKUP($B3662,new_notes_bemaniwiki!$A$1:$J$1937,1+$G3662,FALSE)),"🙇")</f>
        <v>-1</v>
      </c>
      <c r="J3662" t="s">
        <v>3063</v>
      </c>
      <c r="K3662" t="s">
        <v>3063</v>
      </c>
    </row>
    <row r="3663" spans="1:11" x14ac:dyDescent="0.15">
      <c r="A3663" t="str">
        <f>VLOOKUP(B3663,for_vlookup!$A$1:$B$2046,2,FALSE)</f>
        <v>SPADA</v>
      </c>
      <c r="B3663" s="2" t="s">
        <v>1526</v>
      </c>
      <c r="C3663" t="str">
        <f>IFERROR(VLOOKUP(B3663,all_raw_csv!$B$2:$AO$2140,2,FALSE),"-")</f>
        <v>REPLICANT CORE</v>
      </c>
      <c r="D3663" t="str">
        <f>IFERROR(VLOOKUP($B3663,all_raw_csv!$B$2:$AO$2140,3,FALSE),"-")</f>
        <v xml:space="preserve">iconoclasm feat.GUMI </v>
      </c>
      <c r="E3663">
        <f>VLOOKUP($A3663,master_version!$A$1:$B$29,2,FALSE)</f>
        <v>21</v>
      </c>
      <c r="F3663" t="str">
        <f>VLOOKUP(G3663,master_diffculty!$A$1:$C$11,3,FALSE)</f>
        <v>SPN</v>
      </c>
      <c r="G3663">
        <v>2</v>
      </c>
      <c r="H3663">
        <f>IFERROR(IF(VLOOKUP($B3663,all_raw_csv!$B$1:$AO$2074,5+($G3663-1)*7,FALSE)=0,-1,VLOOKUP($B3663,all_raw_csv!$B$1:$AO$2074,5+($G3663-1)*7,FALSE)),"-")</f>
        <v>6</v>
      </c>
      <c r="I3663">
        <f>IFERROR(IF(VLOOKUP($B3663,new_notes_bemaniwiki!$A$1:$J$1937,1+$G3663,FALSE)="-",-1,VLOOKUP($B3663,new_notes_bemaniwiki!$A$1:$J$1937,1+$G3663,FALSE)),"🙇")</f>
        <v>621</v>
      </c>
      <c r="J3663" t="s">
        <v>3063</v>
      </c>
      <c r="K3663" t="s">
        <v>3063</v>
      </c>
    </row>
    <row r="3664" spans="1:11" x14ac:dyDescent="0.15">
      <c r="A3664" t="str">
        <f>VLOOKUP(B3664,for_vlookup!$A$1:$B$2046,2,FALSE)</f>
        <v>SPADA</v>
      </c>
      <c r="B3664" s="2" t="s">
        <v>1526</v>
      </c>
      <c r="C3664" t="str">
        <f>IFERROR(VLOOKUP(B3664,all_raw_csv!$B$2:$AO$2140,2,FALSE),"-")</f>
        <v>REPLICANT CORE</v>
      </c>
      <c r="D3664" t="str">
        <f>IFERROR(VLOOKUP($B3664,all_raw_csv!$B$2:$AO$2140,3,FALSE),"-")</f>
        <v xml:space="preserve">iconoclasm feat.GUMI </v>
      </c>
      <c r="E3664">
        <f>VLOOKUP($A3664,master_version!$A$1:$B$29,2,FALSE)</f>
        <v>21</v>
      </c>
      <c r="F3664" t="str">
        <f>VLOOKUP(G3664,master_diffculty!$A$1:$C$11,3,FALSE)</f>
        <v>SPH</v>
      </c>
      <c r="G3664">
        <v>3</v>
      </c>
      <c r="H3664">
        <f>IFERROR(IF(VLOOKUP($B3664,all_raw_csv!$B$1:$AO$2074,5+($G3664-1)*7,FALSE)=0,-1,VLOOKUP($B3664,all_raw_csv!$B$1:$AO$2074,5+($G3664-1)*7,FALSE)),"-")</f>
        <v>10</v>
      </c>
      <c r="I3664">
        <f>IFERROR(IF(VLOOKUP($B3664,new_notes_bemaniwiki!$A$1:$J$1937,1+$G3664,FALSE)="-",-1,VLOOKUP($B3664,new_notes_bemaniwiki!$A$1:$J$1937,1+$G3664,FALSE)),"🙇")</f>
        <v>1181</v>
      </c>
      <c r="J3664" t="s">
        <v>3063</v>
      </c>
      <c r="K3664" t="s">
        <v>3063</v>
      </c>
    </row>
    <row r="3665" spans="1:11" x14ac:dyDescent="0.15">
      <c r="A3665" t="str">
        <f>VLOOKUP(B3665,for_vlookup!$A$1:$B$2046,2,FALSE)</f>
        <v>SPADA</v>
      </c>
      <c r="B3665" s="2" t="s">
        <v>1526</v>
      </c>
      <c r="C3665" t="str">
        <f>IFERROR(VLOOKUP(B3665,all_raw_csv!$B$2:$AO$2140,2,FALSE),"-")</f>
        <v>REPLICANT CORE</v>
      </c>
      <c r="D3665" t="str">
        <f>IFERROR(VLOOKUP($B3665,all_raw_csv!$B$2:$AO$2140,3,FALSE),"-")</f>
        <v xml:space="preserve">iconoclasm feat.GUMI </v>
      </c>
      <c r="E3665">
        <f>VLOOKUP($A3665,master_version!$A$1:$B$29,2,FALSE)</f>
        <v>21</v>
      </c>
      <c r="F3665" t="str">
        <f>VLOOKUP(G3665,master_diffculty!$A$1:$C$11,3,FALSE)</f>
        <v>SPA</v>
      </c>
      <c r="G3665">
        <v>4</v>
      </c>
      <c r="H3665">
        <f>IFERROR(IF(VLOOKUP($B3665,all_raw_csv!$B$1:$AO$2074,5+($G3665-1)*7,FALSE)=0,-1,VLOOKUP($B3665,all_raw_csv!$B$1:$AO$2074,5+($G3665-1)*7,FALSE)),"-")</f>
        <v>12</v>
      </c>
      <c r="I3665">
        <f>IFERROR(IF(VLOOKUP($B3665,new_notes_bemaniwiki!$A$1:$J$1937,1+$G3665,FALSE)="-",-1,VLOOKUP($B3665,new_notes_bemaniwiki!$A$1:$J$1937,1+$G3665,FALSE)),"🙇")</f>
        <v>1826</v>
      </c>
      <c r="J3665" t="s">
        <v>3063</v>
      </c>
      <c r="K3665" t="s">
        <v>3063</v>
      </c>
    </row>
    <row r="3666" spans="1:11" x14ac:dyDescent="0.15">
      <c r="A3666" t="str">
        <f>VLOOKUP(B3666,for_vlookup!$A$1:$B$2046,2,FALSE)</f>
        <v>SPADA</v>
      </c>
      <c r="B3666" s="2" t="s">
        <v>1526</v>
      </c>
      <c r="C3666" t="str">
        <f>IFERROR(VLOOKUP(B3666,all_raw_csv!$B$2:$AO$2140,2,FALSE),"-")</f>
        <v>REPLICANT CORE</v>
      </c>
      <c r="D3666" t="str">
        <f>IFERROR(VLOOKUP($B3666,all_raw_csv!$B$2:$AO$2140,3,FALSE),"-")</f>
        <v xml:space="preserve">iconoclasm feat.GUMI </v>
      </c>
      <c r="E3666">
        <f>VLOOKUP($A3666,master_version!$A$1:$B$29,2,FALSE)</f>
        <v>21</v>
      </c>
      <c r="F3666" t="str">
        <f>VLOOKUP(G3666,master_diffculty!$A$1:$C$11,3,FALSE)</f>
        <v>SPL</v>
      </c>
      <c r="G3666">
        <v>5</v>
      </c>
      <c r="H3666">
        <f>IFERROR(IF(VLOOKUP($B3666,all_raw_csv!$B$1:$AO$2074,5+($G3666-1)*7,FALSE)=0,-1,VLOOKUP($B3666,all_raw_csv!$B$1:$AO$2074,5+($G3666-1)*7,FALSE)),"-")</f>
        <v>-1</v>
      </c>
      <c r="I3666">
        <f>IFERROR(IF(VLOOKUP($B3666,new_notes_bemaniwiki!$A$1:$J$1937,1+$G3666,FALSE)="-",-1,VLOOKUP($B3666,new_notes_bemaniwiki!$A$1:$J$1937,1+$G3666,FALSE)),"🙇")</f>
        <v>-1</v>
      </c>
      <c r="J3666" t="s">
        <v>3063</v>
      </c>
      <c r="K3666" t="s">
        <v>3063</v>
      </c>
    </row>
    <row r="3667" spans="1:11" x14ac:dyDescent="0.15">
      <c r="A3667" t="str">
        <f>VLOOKUP(B3667,for_vlookup!$A$1:$B$2046,2,FALSE)</f>
        <v>SPADA</v>
      </c>
      <c r="B3667" s="2" t="s">
        <v>1529</v>
      </c>
      <c r="C3667" t="str">
        <f>IFERROR(VLOOKUP(B3667,all_raw_csv!$B$2:$AO$2140,2,FALSE),"-")</f>
        <v>Hi-TECH FULL ON</v>
      </c>
      <c r="D3667" t="str">
        <f>IFERROR(VLOOKUP($B3667,all_raw_csv!$B$2:$AO$2140,3,FALSE),"-")</f>
        <v>kors k</v>
      </c>
      <c r="E3667">
        <f>VLOOKUP($A3667,master_version!$A$1:$B$29,2,FALSE)</f>
        <v>21</v>
      </c>
      <c r="F3667" t="str">
        <f>VLOOKUP(G3667,master_diffculty!$A$1:$C$11,3,FALSE)</f>
        <v>SPB</v>
      </c>
      <c r="G3667">
        <v>1</v>
      </c>
      <c r="H3667">
        <f>IFERROR(IF(VLOOKUP($B3667,all_raw_csv!$B$1:$AO$2074,5+($G3667-1)*7,FALSE)=0,-1,VLOOKUP($B3667,all_raw_csv!$B$1:$AO$2074,5+($G3667-1)*7,FALSE)),"-")</f>
        <v>-1</v>
      </c>
      <c r="I3667">
        <f>IFERROR(IF(VLOOKUP($B3667,new_notes_bemaniwiki!$A$1:$J$1937,1+$G3667,FALSE)="-",-1,VLOOKUP($B3667,new_notes_bemaniwiki!$A$1:$J$1937,1+$G3667,FALSE)),"🙇")</f>
        <v>-1</v>
      </c>
      <c r="J3667" t="s">
        <v>3063</v>
      </c>
      <c r="K3667" t="s">
        <v>3063</v>
      </c>
    </row>
    <row r="3668" spans="1:11" x14ac:dyDescent="0.15">
      <c r="A3668" t="str">
        <f>VLOOKUP(B3668,for_vlookup!$A$1:$B$2046,2,FALSE)</f>
        <v>SPADA</v>
      </c>
      <c r="B3668" s="2" t="s">
        <v>1529</v>
      </c>
      <c r="C3668" t="str">
        <f>IFERROR(VLOOKUP(B3668,all_raw_csv!$B$2:$AO$2140,2,FALSE),"-")</f>
        <v>Hi-TECH FULL ON</v>
      </c>
      <c r="D3668" t="str">
        <f>IFERROR(VLOOKUP($B3668,all_raw_csv!$B$2:$AO$2140,3,FALSE),"-")</f>
        <v>kors k</v>
      </c>
      <c r="E3668">
        <f>VLOOKUP($A3668,master_version!$A$1:$B$29,2,FALSE)</f>
        <v>21</v>
      </c>
      <c r="F3668" t="str">
        <f>VLOOKUP(G3668,master_diffculty!$A$1:$C$11,3,FALSE)</f>
        <v>SPN</v>
      </c>
      <c r="G3668">
        <v>2</v>
      </c>
      <c r="H3668">
        <f>IFERROR(IF(VLOOKUP($B3668,all_raw_csv!$B$1:$AO$2074,5+($G3668-1)*7,FALSE)=0,-1,VLOOKUP($B3668,all_raw_csv!$B$1:$AO$2074,5+($G3668-1)*7,FALSE)),"-")</f>
        <v>4</v>
      </c>
      <c r="I3668">
        <f>IFERROR(IF(VLOOKUP($B3668,new_notes_bemaniwiki!$A$1:$J$1937,1+$G3668,FALSE)="-",-1,VLOOKUP($B3668,new_notes_bemaniwiki!$A$1:$J$1937,1+$G3668,FALSE)),"🙇")</f>
        <v>378</v>
      </c>
      <c r="J3668" t="s">
        <v>3063</v>
      </c>
      <c r="K3668" t="s">
        <v>3063</v>
      </c>
    </row>
    <row r="3669" spans="1:11" x14ac:dyDescent="0.15">
      <c r="A3669" t="str">
        <f>VLOOKUP(B3669,for_vlookup!$A$1:$B$2046,2,FALSE)</f>
        <v>SPADA</v>
      </c>
      <c r="B3669" s="2" t="s">
        <v>1529</v>
      </c>
      <c r="C3669" t="str">
        <f>IFERROR(VLOOKUP(B3669,all_raw_csv!$B$2:$AO$2140,2,FALSE),"-")</f>
        <v>Hi-TECH FULL ON</v>
      </c>
      <c r="D3669" t="str">
        <f>IFERROR(VLOOKUP($B3669,all_raw_csv!$B$2:$AO$2140,3,FALSE),"-")</f>
        <v>kors k</v>
      </c>
      <c r="E3669">
        <f>VLOOKUP($A3669,master_version!$A$1:$B$29,2,FALSE)</f>
        <v>21</v>
      </c>
      <c r="F3669" t="str">
        <f>VLOOKUP(G3669,master_diffculty!$A$1:$C$11,3,FALSE)</f>
        <v>SPH</v>
      </c>
      <c r="G3669">
        <v>3</v>
      </c>
      <c r="H3669">
        <f>IFERROR(IF(VLOOKUP($B3669,all_raw_csv!$B$1:$AO$2074,5+($G3669-1)*7,FALSE)=0,-1,VLOOKUP($B3669,all_raw_csv!$B$1:$AO$2074,5+($G3669-1)*7,FALSE)),"-")</f>
        <v>7</v>
      </c>
      <c r="I3669">
        <f>IFERROR(IF(VLOOKUP($B3669,new_notes_bemaniwiki!$A$1:$J$1937,1+$G3669,FALSE)="-",-1,VLOOKUP($B3669,new_notes_bemaniwiki!$A$1:$J$1937,1+$G3669,FALSE)),"🙇")</f>
        <v>672</v>
      </c>
      <c r="J3669" t="s">
        <v>3063</v>
      </c>
      <c r="K3669" t="s">
        <v>3063</v>
      </c>
    </row>
    <row r="3670" spans="1:11" x14ac:dyDescent="0.15">
      <c r="A3670" t="str">
        <f>VLOOKUP(B3670,for_vlookup!$A$1:$B$2046,2,FALSE)</f>
        <v>SPADA</v>
      </c>
      <c r="B3670" s="2" t="s">
        <v>1529</v>
      </c>
      <c r="C3670" t="str">
        <f>IFERROR(VLOOKUP(B3670,all_raw_csv!$B$2:$AO$2140,2,FALSE),"-")</f>
        <v>Hi-TECH FULL ON</v>
      </c>
      <c r="D3670" t="str">
        <f>IFERROR(VLOOKUP($B3670,all_raw_csv!$B$2:$AO$2140,3,FALSE),"-")</f>
        <v>kors k</v>
      </c>
      <c r="E3670">
        <f>VLOOKUP($A3670,master_version!$A$1:$B$29,2,FALSE)</f>
        <v>21</v>
      </c>
      <c r="F3670" t="str">
        <f>VLOOKUP(G3670,master_diffculty!$A$1:$C$11,3,FALSE)</f>
        <v>SPA</v>
      </c>
      <c r="G3670">
        <v>4</v>
      </c>
      <c r="H3670">
        <f>IFERROR(IF(VLOOKUP($B3670,all_raw_csv!$B$1:$AO$2074,5+($G3670-1)*7,FALSE)=0,-1,VLOOKUP($B3670,all_raw_csv!$B$1:$AO$2074,5+($G3670-1)*7,FALSE)),"-")</f>
        <v>11</v>
      </c>
      <c r="I3670">
        <f>IFERROR(IF(VLOOKUP($B3670,new_notes_bemaniwiki!$A$1:$J$1937,1+$G3670,FALSE)="-",-1,VLOOKUP($B3670,new_notes_bemaniwiki!$A$1:$J$1937,1+$G3670,FALSE)),"🙇")</f>
        <v>1263</v>
      </c>
      <c r="J3670" t="s">
        <v>3063</v>
      </c>
      <c r="K3670" t="s">
        <v>3063</v>
      </c>
    </row>
    <row r="3671" spans="1:11" x14ac:dyDescent="0.15">
      <c r="A3671" t="str">
        <f>VLOOKUP(B3671,for_vlookup!$A$1:$B$2046,2,FALSE)</f>
        <v>SPADA</v>
      </c>
      <c r="B3671" s="2" t="s">
        <v>1529</v>
      </c>
      <c r="C3671" t="str">
        <f>IFERROR(VLOOKUP(B3671,all_raw_csv!$B$2:$AO$2140,2,FALSE),"-")</f>
        <v>Hi-TECH FULL ON</v>
      </c>
      <c r="D3671" t="str">
        <f>IFERROR(VLOOKUP($B3671,all_raw_csv!$B$2:$AO$2140,3,FALSE),"-")</f>
        <v>kors k</v>
      </c>
      <c r="E3671">
        <f>VLOOKUP($A3671,master_version!$A$1:$B$29,2,FALSE)</f>
        <v>21</v>
      </c>
      <c r="F3671" t="str">
        <f>VLOOKUP(G3671,master_diffculty!$A$1:$C$11,3,FALSE)</f>
        <v>SPL</v>
      </c>
      <c r="G3671">
        <v>5</v>
      </c>
      <c r="H3671">
        <f>IFERROR(IF(VLOOKUP($B3671,all_raw_csv!$B$1:$AO$2074,5+($G3671-1)*7,FALSE)=0,-1,VLOOKUP($B3671,all_raw_csv!$B$1:$AO$2074,5+($G3671-1)*7,FALSE)),"-")</f>
        <v>-1</v>
      </c>
      <c r="I3671">
        <f>IFERROR(IF(VLOOKUP($B3671,new_notes_bemaniwiki!$A$1:$J$1937,1+$G3671,FALSE)="-",-1,VLOOKUP($B3671,new_notes_bemaniwiki!$A$1:$J$1937,1+$G3671,FALSE)),"🙇")</f>
        <v>-1</v>
      </c>
      <c r="J3671" t="s">
        <v>3063</v>
      </c>
      <c r="K3671" t="s">
        <v>3063</v>
      </c>
    </row>
    <row r="3672" spans="1:11" x14ac:dyDescent="0.15">
      <c r="A3672" t="str">
        <f>VLOOKUP(B3672,for_vlookup!$A$1:$B$2046,2,FALSE)</f>
        <v>SPADA</v>
      </c>
      <c r="B3672" s="2" t="s">
        <v>1531</v>
      </c>
      <c r="C3672" t="str">
        <f>IFERROR(VLOOKUP(B3672,all_raw_csv!$B$2:$AO$2140,2,FALSE),"-")</f>
        <v>FUNKOT</v>
      </c>
      <c r="D3672" t="str">
        <f>IFERROR(VLOOKUP($B3672,all_raw_csv!$B$2:$AO$2140,3,FALSE),"-")</f>
        <v>ジャカルタファンクブラザーズ</v>
      </c>
      <c r="E3672">
        <f>VLOOKUP($A3672,master_version!$A$1:$B$29,2,FALSE)</f>
        <v>21</v>
      </c>
      <c r="F3672" t="str">
        <f>VLOOKUP(G3672,master_diffculty!$A$1:$C$11,3,FALSE)</f>
        <v>SPB</v>
      </c>
      <c r="G3672">
        <v>1</v>
      </c>
      <c r="H3672">
        <f>IFERROR(IF(VLOOKUP($B3672,all_raw_csv!$B$1:$AO$2074,5+($G3672-1)*7,FALSE)=0,-1,VLOOKUP($B3672,all_raw_csv!$B$1:$AO$2074,5+($G3672-1)*7,FALSE)),"-")</f>
        <v>-1</v>
      </c>
      <c r="I3672">
        <f>IFERROR(IF(VLOOKUP($B3672,new_notes_bemaniwiki!$A$1:$J$1937,1+$G3672,FALSE)="-",-1,VLOOKUP($B3672,new_notes_bemaniwiki!$A$1:$J$1937,1+$G3672,FALSE)),"🙇")</f>
        <v>-1</v>
      </c>
      <c r="J3672" t="s">
        <v>3063</v>
      </c>
      <c r="K3672" t="s">
        <v>3063</v>
      </c>
    </row>
    <row r="3673" spans="1:11" x14ac:dyDescent="0.15">
      <c r="A3673" t="str">
        <f>VLOOKUP(B3673,for_vlookup!$A$1:$B$2046,2,FALSE)</f>
        <v>SPADA</v>
      </c>
      <c r="B3673" s="2" t="s">
        <v>1531</v>
      </c>
      <c r="C3673" t="str">
        <f>IFERROR(VLOOKUP(B3673,all_raw_csv!$B$2:$AO$2140,2,FALSE),"-")</f>
        <v>FUNKOT</v>
      </c>
      <c r="D3673" t="str">
        <f>IFERROR(VLOOKUP($B3673,all_raw_csv!$B$2:$AO$2140,3,FALSE),"-")</f>
        <v>ジャカルタファンクブラザーズ</v>
      </c>
      <c r="E3673">
        <f>VLOOKUP($A3673,master_version!$A$1:$B$29,2,FALSE)</f>
        <v>21</v>
      </c>
      <c r="F3673" t="str">
        <f>VLOOKUP(G3673,master_diffculty!$A$1:$C$11,3,FALSE)</f>
        <v>SPN</v>
      </c>
      <c r="G3673">
        <v>2</v>
      </c>
      <c r="H3673">
        <f>IFERROR(IF(VLOOKUP($B3673,all_raw_csv!$B$1:$AO$2074,5+($G3673-1)*7,FALSE)=0,-1,VLOOKUP($B3673,all_raw_csv!$B$1:$AO$2074,5+($G3673-1)*7,FALSE)),"-")</f>
        <v>4</v>
      </c>
      <c r="I3673">
        <f>IFERROR(IF(VLOOKUP($B3673,new_notes_bemaniwiki!$A$1:$J$1937,1+$G3673,FALSE)="-",-1,VLOOKUP($B3673,new_notes_bemaniwiki!$A$1:$J$1937,1+$G3673,FALSE)),"🙇")</f>
        <v>407</v>
      </c>
      <c r="J3673" t="s">
        <v>3063</v>
      </c>
      <c r="K3673" t="s">
        <v>3063</v>
      </c>
    </row>
    <row r="3674" spans="1:11" x14ac:dyDescent="0.15">
      <c r="A3674" t="str">
        <f>VLOOKUP(B3674,for_vlookup!$A$1:$B$2046,2,FALSE)</f>
        <v>SPADA</v>
      </c>
      <c r="B3674" s="2" t="s">
        <v>1531</v>
      </c>
      <c r="C3674" t="str">
        <f>IFERROR(VLOOKUP(B3674,all_raw_csv!$B$2:$AO$2140,2,FALSE),"-")</f>
        <v>FUNKOT</v>
      </c>
      <c r="D3674" t="str">
        <f>IFERROR(VLOOKUP($B3674,all_raw_csv!$B$2:$AO$2140,3,FALSE),"-")</f>
        <v>ジャカルタファンクブラザーズ</v>
      </c>
      <c r="E3674">
        <f>VLOOKUP($A3674,master_version!$A$1:$B$29,2,FALSE)</f>
        <v>21</v>
      </c>
      <c r="F3674" t="str">
        <f>VLOOKUP(G3674,master_diffculty!$A$1:$C$11,3,FALSE)</f>
        <v>SPH</v>
      </c>
      <c r="G3674">
        <v>3</v>
      </c>
      <c r="H3674">
        <f>IFERROR(IF(VLOOKUP($B3674,all_raw_csv!$B$1:$AO$2074,5+($G3674-1)*7,FALSE)=0,-1,VLOOKUP($B3674,all_raw_csv!$B$1:$AO$2074,5+($G3674-1)*7,FALSE)),"-")</f>
        <v>8</v>
      </c>
      <c r="I3674">
        <f>IFERROR(IF(VLOOKUP($B3674,new_notes_bemaniwiki!$A$1:$J$1937,1+$G3674,FALSE)="-",-1,VLOOKUP($B3674,new_notes_bemaniwiki!$A$1:$J$1937,1+$G3674,FALSE)),"🙇")</f>
        <v>938</v>
      </c>
      <c r="J3674" t="s">
        <v>3063</v>
      </c>
      <c r="K3674" t="s">
        <v>3063</v>
      </c>
    </row>
    <row r="3675" spans="1:11" x14ac:dyDescent="0.15">
      <c r="A3675" t="str">
        <f>VLOOKUP(B3675,for_vlookup!$A$1:$B$2046,2,FALSE)</f>
        <v>SPADA</v>
      </c>
      <c r="B3675" s="2" t="s">
        <v>1531</v>
      </c>
      <c r="C3675" t="str">
        <f>IFERROR(VLOOKUP(B3675,all_raw_csv!$B$2:$AO$2140,2,FALSE),"-")</f>
        <v>FUNKOT</v>
      </c>
      <c r="D3675" t="str">
        <f>IFERROR(VLOOKUP($B3675,all_raw_csv!$B$2:$AO$2140,3,FALSE),"-")</f>
        <v>ジャカルタファンクブラザーズ</v>
      </c>
      <c r="E3675">
        <f>VLOOKUP($A3675,master_version!$A$1:$B$29,2,FALSE)</f>
        <v>21</v>
      </c>
      <c r="F3675" t="str">
        <f>VLOOKUP(G3675,master_diffculty!$A$1:$C$11,3,FALSE)</f>
        <v>SPA</v>
      </c>
      <c r="G3675">
        <v>4</v>
      </c>
      <c r="H3675">
        <f>IFERROR(IF(VLOOKUP($B3675,all_raw_csv!$B$1:$AO$2074,5+($G3675-1)*7,FALSE)=0,-1,VLOOKUP($B3675,all_raw_csv!$B$1:$AO$2074,5+($G3675-1)*7,FALSE)),"-")</f>
        <v>12</v>
      </c>
      <c r="I3675">
        <f>IFERROR(IF(VLOOKUP($B3675,new_notes_bemaniwiki!$A$1:$J$1937,1+$G3675,FALSE)="-",-1,VLOOKUP($B3675,new_notes_bemaniwiki!$A$1:$J$1937,1+$G3675,FALSE)),"🙇")</f>
        <v>1661</v>
      </c>
      <c r="J3675" t="s">
        <v>3063</v>
      </c>
      <c r="K3675" t="s">
        <v>3063</v>
      </c>
    </row>
    <row r="3676" spans="1:11" x14ac:dyDescent="0.15">
      <c r="A3676" t="str">
        <f>VLOOKUP(B3676,for_vlookup!$A$1:$B$2046,2,FALSE)</f>
        <v>SPADA</v>
      </c>
      <c r="B3676" s="2" t="s">
        <v>1531</v>
      </c>
      <c r="C3676" t="str">
        <f>IFERROR(VLOOKUP(B3676,all_raw_csv!$B$2:$AO$2140,2,FALSE),"-")</f>
        <v>FUNKOT</v>
      </c>
      <c r="D3676" t="str">
        <f>IFERROR(VLOOKUP($B3676,all_raw_csv!$B$2:$AO$2140,3,FALSE),"-")</f>
        <v>ジャカルタファンクブラザーズ</v>
      </c>
      <c r="E3676">
        <f>VLOOKUP($A3676,master_version!$A$1:$B$29,2,FALSE)</f>
        <v>21</v>
      </c>
      <c r="F3676" t="str">
        <f>VLOOKUP(G3676,master_diffculty!$A$1:$C$11,3,FALSE)</f>
        <v>SPL</v>
      </c>
      <c r="G3676">
        <v>5</v>
      </c>
      <c r="H3676">
        <f>IFERROR(IF(VLOOKUP($B3676,all_raw_csv!$B$1:$AO$2074,5+($G3676-1)*7,FALSE)=0,-1,VLOOKUP($B3676,all_raw_csv!$B$1:$AO$2074,5+($G3676-1)*7,FALSE)),"-")</f>
        <v>-1</v>
      </c>
      <c r="I3676">
        <f>IFERROR(IF(VLOOKUP($B3676,new_notes_bemaniwiki!$A$1:$J$1937,1+$G3676,FALSE)="-",-1,VLOOKUP($B3676,new_notes_bemaniwiki!$A$1:$J$1937,1+$G3676,FALSE)),"🙇")</f>
        <v>-1</v>
      </c>
      <c r="J3676" t="s">
        <v>3063</v>
      </c>
      <c r="K3676" t="s">
        <v>3063</v>
      </c>
    </row>
    <row r="3677" spans="1:11" x14ac:dyDescent="0.15">
      <c r="A3677" t="str">
        <f>VLOOKUP(B3677,for_vlookup!$A$1:$B$2046,2,FALSE)</f>
        <v>SPADA</v>
      </c>
      <c r="B3677" s="2" t="s">
        <v>1534</v>
      </c>
      <c r="C3677" t="str">
        <f>IFERROR(VLOOKUP(B3677,all_raw_csv!$B$2:$AO$2140,2,FALSE),"-")</f>
        <v>SYMPHONIC BREAKS</v>
      </c>
      <c r="D3677" t="str">
        <f>IFERROR(VLOOKUP($B3677,all_raw_csv!$B$2:$AO$2140,3,FALSE),"-")</f>
        <v>the wandering bard</v>
      </c>
      <c r="E3677">
        <f>VLOOKUP($A3677,master_version!$A$1:$B$29,2,FALSE)</f>
        <v>21</v>
      </c>
      <c r="F3677" t="str">
        <f>VLOOKUP(G3677,master_diffculty!$A$1:$C$11,3,FALSE)</f>
        <v>SPB</v>
      </c>
      <c r="G3677">
        <v>1</v>
      </c>
      <c r="H3677">
        <f>IFERROR(IF(VLOOKUP($B3677,all_raw_csv!$B$1:$AO$2074,5+($G3677-1)*7,FALSE)=0,-1,VLOOKUP($B3677,all_raw_csv!$B$1:$AO$2074,5+($G3677-1)*7,FALSE)),"-")</f>
        <v>-1</v>
      </c>
      <c r="I3677">
        <f>IFERROR(IF(VLOOKUP($B3677,new_notes_bemaniwiki!$A$1:$J$1937,1+$G3677,FALSE)="-",-1,VLOOKUP($B3677,new_notes_bemaniwiki!$A$1:$J$1937,1+$G3677,FALSE)),"🙇")</f>
        <v>-1</v>
      </c>
      <c r="J3677" t="s">
        <v>3063</v>
      </c>
      <c r="K3677" t="s">
        <v>3063</v>
      </c>
    </row>
    <row r="3678" spans="1:11" x14ac:dyDescent="0.15">
      <c r="A3678" t="str">
        <f>VLOOKUP(B3678,for_vlookup!$A$1:$B$2046,2,FALSE)</f>
        <v>SPADA</v>
      </c>
      <c r="B3678" s="2" t="s">
        <v>1534</v>
      </c>
      <c r="C3678" t="str">
        <f>IFERROR(VLOOKUP(B3678,all_raw_csv!$B$2:$AO$2140,2,FALSE),"-")</f>
        <v>SYMPHONIC BREAKS</v>
      </c>
      <c r="D3678" t="str">
        <f>IFERROR(VLOOKUP($B3678,all_raw_csv!$B$2:$AO$2140,3,FALSE),"-")</f>
        <v>the wandering bard</v>
      </c>
      <c r="E3678">
        <f>VLOOKUP($A3678,master_version!$A$1:$B$29,2,FALSE)</f>
        <v>21</v>
      </c>
      <c r="F3678" t="str">
        <f>VLOOKUP(G3678,master_diffculty!$A$1:$C$11,3,FALSE)</f>
        <v>SPN</v>
      </c>
      <c r="G3678">
        <v>2</v>
      </c>
      <c r="H3678">
        <f>IFERROR(IF(VLOOKUP($B3678,all_raw_csv!$B$1:$AO$2074,5+($G3678-1)*7,FALSE)=0,-1,VLOOKUP($B3678,all_raw_csv!$B$1:$AO$2074,5+($G3678-1)*7,FALSE)),"-")</f>
        <v>4</v>
      </c>
      <c r="I3678">
        <f>IFERROR(IF(VLOOKUP($B3678,new_notes_bemaniwiki!$A$1:$J$1937,1+$G3678,FALSE)="-",-1,VLOOKUP($B3678,new_notes_bemaniwiki!$A$1:$J$1937,1+$G3678,FALSE)),"🙇")</f>
        <v>374</v>
      </c>
      <c r="J3678" t="s">
        <v>3063</v>
      </c>
      <c r="K3678" t="s">
        <v>3063</v>
      </c>
    </row>
    <row r="3679" spans="1:11" x14ac:dyDescent="0.15">
      <c r="A3679" t="str">
        <f>VLOOKUP(B3679,for_vlookup!$A$1:$B$2046,2,FALSE)</f>
        <v>SPADA</v>
      </c>
      <c r="B3679" s="2" t="s">
        <v>1534</v>
      </c>
      <c r="C3679" t="str">
        <f>IFERROR(VLOOKUP(B3679,all_raw_csv!$B$2:$AO$2140,2,FALSE),"-")</f>
        <v>SYMPHONIC BREAKS</v>
      </c>
      <c r="D3679" t="str">
        <f>IFERROR(VLOOKUP($B3679,all_raw_csv!$B$2:$AO$2140,3,FALSE),"-")</f>
        <v>the wandering bard</v>
      </c>
      <c r="E3679">
        <f>VLOOKUP($A3679,master_version!$A$1:$B$29,2,FALSE)</f>
        <v>21</v>
      </c>
      <c r="F3679" t="str">
        <f>VLOOKUP(G3679,master_diffculty!$A$1:$C$11,3,FALSE)</f>
        <v>SPH</v>
      </c>
      <c r="G3679">
        <v>3</v>
      </c>
      <c r="H3679">
        <f>IFERROR(IF(VLOOKUP($B3679,all_raw_csv!$B$1:$AO$2074,5+($G3679-1)*7,FALSE)=0,-1,VLOOKUP($B3679,all_raw_csv!$B$1:$AO$2074,5+($G3679-1)*7,FALSE)),"-")</f>
        <v>8</v>
      </c>
      <c r="I3679">
        <f>IFERROR(IF(VLOOKUP($B3679,new_notes_bemaniwiki!$A$1:$J$1937,1+$G3679,FALSE)="-",-1,VLOOKUP($B3679,new_notes_bemaniwiki!$A$1:$J$1937,1+$G3679,FALSE)),"🙇")</f>
        <v>734</v>
      </c>
      <c r="J3679" t="s">
        <v>3063</v>
      </c>
      <c r="K3679" t="s">
        <v>3063</v>
      </c>
    </row>
    <row r="3680" spans="1:11" x14ac:dyDescent="0.15">
      <c r="A3680" t="str">
        <f>VLOOKUP(B3680,for_vlookup!$A$1:$B$2046,2,FALSE)</f>
        <v>SPADA</v>
      </c>
      <c r="B3680" s="2" t="s">
        <v>1534</v>
      </c>
      <c r="C3680" t="str">
        <f>IFERROR(VLOOKUP(B3680,all_raw_csv!$B$2:$AO$2140,2,FALSE),"-")</f>
        <v>SYMPHONIC BREAKS</v>
      </c>
      <c r="D3680" t="str">
        <f>IFERROR(VLOOKUP($B3680,all_raw_csv!$B$2:$AO$2140,3,FALSE),"-")</f>
        <v>the wandering bard</v>
      </c>
      <c r="E3680">
        <f>VLOOKUP($A3680,master_version!$A$1:$B$29,2,FALSE)</f>
        <v>21</v>
      </c>
      <c r="F3680" t="str">
        <f>VLOOKUP(G3680,master_diffculty!$A$1:$C$11,3,FALSE)</f>
        <v>SPA</v>
      </c>
      <c r="G3680">
        <v>4</v>
      </c>
      <c r="H3680">
        <f>IFERROR(IF(VLOOKUP($B3680,all_raw_csv!$B$1:$AO$2074,5+($G3680-1)*7,FALSE)=0,-1,VLOOKUP($B3680,all_raw_csv!$B$1:$AO$2074,5+($G3680-1)*7,FALSE)),"-")</f>
        <v>10</v>
      </c>
      <c r="I3680">
        <f>IFERROR(IF(VLOOKUP($B3680,new_notes_bemaniwiki!$A$1:$J$1937,1+$G3680,FALSE)="-",-1,VLOOKUP($B3680,new_notes_bemaniwiki!$A$1:$J$1937,1+$G3680,FALSE)),"🙇")</f>
        <v>1193</v>
      </c>
      <c r="J3680" t="s">
        <v>3063</v>
      </c>
      <c r="K3680" t="s">
        <v>3063</v>
      </c>
    </row>
    <row r="3681" spans="1:11" x14ac:dyDescent="0.15">
      <c r="A3681" t="str">
        <f>VLOOKUP(B3681,for_vlookup!$A$1:$B$2046,2,FALSE)</f>
        <v>SPADA</v>
      </c>
      <c r="B3681" s="2" t="s">
        <v>1534</v>
      </c>
      <c r="C3681" t="str">
        <f>IFERROR(VLOOKUP(B3681,all_raw_csv!$B$2:$AO$2140,2,FALSE),"-")</f>
        <v>SYMPHONIC BREAKS</v>
      </c>
      <c r="D3681" t="str">
        <f>IFERROR(VLOOKUP($B3681,all_raw_csv!$B$2:$AO$2140,3,FALSE),"-")</f>
        <v>the wandering bard</v>
      </c>
      <c r="E3681">
        <f>VLOOKUP($A3681,master_version!$A$1:$B$29,2,FALSE)</f>
        <v>21</v>
      </c>
      <c r="F3681" t="str">
        <f>VLOOKUP(G3681,master_diffculty!$A$1:$C$11,3,FALSE)</f>
        <v>SPL</v>
      </c>
      <c r="G3681">
        <v>5</v>
      </c>
      <c r="H3681">
        <f>IFERROR(IF(VLOOKUP($B3681,all_raw_csv!$B$1:$AO$2074,5+($G3681-1)*7,FALSE)=0,-1,VLOOKUP($B3681,all_raw_csv!$B$1:$AO$2074,5+($G3681-1)*7,FALSE)),"-")</f>
        <v>-1</v>
      </c>
      <c r="I3681">
        <f>IFERROR(IF(VLOOKUP($B3681,new_notes_bemaniwiki!$A$1:$J$1937,1+$G3681,FALSE)="-",-1,VLOOKUP($B3681,new_notes_bemaniwiki!$A$1:$J$1937,1+$G3681,FALSE)),"🙇")</f>
        <v>-1</v>
      </c>
      <c r="J3681" t="s">
        <v>3063</v>
      </c>
      <c r="K3681" t="s">
        <v>3063</v>
      </c>
    </row>
    <row r="3682" spans="1:11" x14ac:dyDescent="0.15">
      <c r="A3682" t="str">
        <f>VLOOKUP(B3682,for_vlookup!$A$1:$B$2046,2,FALSE)</f>
        <v>SPADA</v>
      </c>
      <c r="B3682" s="2" t="s">
        <v>1537</v>
      </c>
      <c r="C3682" t="str">
        <f>IFERROR(VLOOKUP(B3682,all_raw_csv!$B$2:$AO$2140,2,FALSE),"-")</f>
        <v>TRIBE CORE</v>
      </c>
      <c r="D3682" t="str">
        <f>IFERROR(VLOOKUP($B3682,all_raw_csv!$B$2:$AO$2140,3,FALSE),"-")</f>
        <v>Caladborg</v>
      </c>
      <c r="E3682">
        <f>VLOOKUP($A3682,master_version!$A$1:$B$29,2,FALSE)</f>
        <v>21</v>
      </c>
      <c r="F3682" t="str">
        <f>VLOOKUP(G3682,master_diffculty!$A$1:$C$11,3,FALSE)</f>
        <v>SPB</v>
      </c>
      <c r="G3682">
        <v>1</v>
      </c>
      <c r="H3682">
        <f>IFERROR(IF(VLOOKUP($B3682,all_raw_csv!$B$1:$AO$2074,5+($G3682-1)*7,FALSE)=0,-1,VLOOKUP($B3682,all_raw_csv!$B$1:$AO$2074,5+($G3682-1)*7,FALSE)),"-")</f>
        <v>-1</v>
      </c>
      <c r="I3682">
        <f>IFERROR(IF(VLOOKUP($B3682,new_notes_bemaniwiki!$A$1:$J$1937,1+$G3682,FALSE)="-",-1,VLOOKUP($B3682,new_notes_bemaniwiki!$A$1:$J$1937,1+$G3682,FALSE)),"🙇")</f>
        <v>-1</v>
      </c>
      <c r="J3682" t="s">
        <v>3063</v>
      </c>
      <c r="K3682" t="s">
        <v>3063</v>
      </c>
    </row>
    <row r="3683" spans="1:11" x14ac:dyDescent="0.15">
      <c r="A3683" t="str">
        <f>VLOOKUP(B3683,for_vlookup!$A$1:$B$2046,2,FALSE)</f>
        <v>SPADA</v>
      </c>
      <c r="B3683" s="2" t="s">
        <v>1537</v>
      </c>
      <c r="C3683" t="str">
        <f>IFERROR(VLOOKUP(B3683,all_raw_csv!$B$2:$AO$2140,2,FALSE),"-")</f>
        <v>TRIBE CORE</v>
      </c>
      <c r="D3683" t="str">
        <f>IFERROR(VLOOKUP($B3683,all_raw_csv!$B$2:$AO$2140,3,FALSE),"-")</f>
        <v>Caladborg</v>
      </c>
      <c r="E3683">
        <f>VLOOKUP($A3683,master_version!$A$1:$B$29,2,FALSE)</f>
        <v>21</v>
      </c>
      <c r="F3683" t="str">
        <f>VLOOKUP(G3683,master_diffculty!$A$1:$C$11,3,FALSE)</f>
        <v>SPN</v>
      </c>
      <c r="G3683">
        <v>2</v>
      </c>
      <c r="H3683">
        <f>IFERROR(IF(VLOOKUP($B3683,all_raw_csv!$B$1:$AO$2074,5+($G3683-1)*7,FALSE)=0,-1,VLOOKUP($B3683,all_raw_csv!$B$1:$AO$2074,5+($G3683-1)*7,FALSE)),"-")</f>
        <v>5</v>
      </c>
      <c r="I3683">
        <f>IFERROR(IF(VLOOKUP($B3683,new_notes_bemaniwiki!$A$1:$J$1937,1+$G3683,FALSE)="-",-1,VLOOKUP($B3683,new_notes_bemaniwiki!$A$1:$J$1937,1+$G3683,FALSE)),"🙇")</f>
        <v>569</v>
      </c>
      <c r="J3683" t="s">
        <v>3063</v>
      </c>
      <c r="K3683" t="s">
        <v>3063</v>
      </c>
    </row>
    <row r="3684" spans="1:11" x14ac:dyDescent="0.15">
      <c r="A3684" t="str">
        <f>VLOOKUP(B3684,for_vlookup!$A$1:$B$2046,2,FALSE)</f>
        <v>SPADA</v>
      </c>
      <c r="B3684" s="2" t="s">
        <v>1537</v>
      </c>
      <c r="C3684" t="str">
        <f>IFERROR(VLOOKUP(B3684,all_raw_csv!$B$2:$AO$2140,2,FALSE),"-")</f>
        <v>TRIBE CORE</v>
      </c>
      <c r="D3684" t="str">
        <f>IFERROR(VLOOKUP($B3684,all_raw_csv!$B$2:$AO$2140,3,FALSE),"-")</f>
        <v>Caladborg</v>
      </c>
      <c r="E3684">
        <f>VLOOKUP($A3684,master_version!$A$1:$B$29,2,FALSE)</f>
        <v>21</v>
      </c>
      <c r="F3684" t="str">
        <f>VLOOKUP(G3684,master_diffculty!$A$1:$C$11,3,FALSE)</f>
        <v>SPH</v>
      </c>
      <c r="G3684">
        <v>3</v>
      </c>
      <c r="H3684">
        <f>IFERROR(IF(VLOOKUP($B3684,all_raw_csv!$B$1:$AO$2074,5+($G3684-1)*7,FALSE)=0,-1,VLOOKUP($B3684,all_raw_csv!$B$1:$AO$2074,5+($G3684-1)*7,FALSE)),"-")</f>
        <v>9</v>
      </c>
      <c r="I3684">
        <f>IFERROR(IF(VLOOKUP($B3684,new_notes_bemaniwiki!$A$1:$J$1937,1+$G3684,FALSE)="-",-1,VLOOKUP($B3684,new_notes_bemaniwiki!$A$1:$J$1937,1+$G3684,FALSE)),"🙇")</f>
        <v>1009</v>
      </c>
      <c r="J3684" t="s">
        <v>3063</v>
      </c>
      <c r="K3684" t="s">
        <v>3063</v>
      </c>
    </row>
    <row r="3685" spans="1:11" x14ac:dyDescent="0.15">
      <c r="A3685" t="str">
        <f>VLOOKUP(B3685,for_vlookup!$A$1:$B$2046,2,FALSE)</f>
        <v>SPADA</v>
      </c>
      <c r="B3685" s="2" t="s">
        <v>1537</v>
      </c>
      <c r="C3685" t="str">
        <f>IFERROR(VLOOKUP(B3685,all_raw_csv!$B$2:$AO$2140,2,FALSE),"-")</f>
        <v>TRIBE CORE</v>
      </c>
      <c r="D3685" t="str">
        <f>IFERROR(VLOOKUP($B3685,all_raw_csv!$B$2:$AO$2140,3,FALSE),"-")</f>
        <v>Caladborg</v>
      </c>
      <c r="E3685">
        <f>VLOOKUP($A3685,master_version!$A$1:$B$29,2,FALSE)</f>
        <v>21</v>
      </c>
      <c r="F3685" t="str">
        <f>VLOOKUP(G3685,master_diffculty!$A$1:$C$11,3,FALSE)</f>
        <v>SPA</v>
      </c>
      <c r="G3685">
        <v>4</v>
      </c>
      <c r="H3685">
        <f>IFERROR(IF(VLOOKUP($B3685,all_raw_csv!$B$1:$AO$2074,5+($G3685-1)*7,FALSE)=0,-1,VLOOKUP($B3685,all_raw_csv!$B$1:$AO$2074,5+($G3685-1)*7,FALSE)),"-")</f>
        <v>12</v>
      </c>
      <c r="I3685">
        <f>IFERROR(IF(VLOOKUP($B3685,new_notes_bemaniwiki!$A$1:$J$1937,1+$G3685,FALSE)="-",-1,VLOOKUP($B3685,new_notes_bemaniwiki!$A$1:$J$1937,1+$G3685,FALSE)),"🙇")</f>
        <v>1624</v>
      </c>
      <c r="J3685" t="s">
        <v>3063</v>
      </c>
      <c r="K3685" t="s">
        <v>3063</v>
      </c>
    </row>
    <row r="3686" spans="1:11" x14ac:dyDescent="0.15">
      <c r="A3686" t="str">
        <f>VLOOKUP(B3686,for_vlookup!$A$1:$B$2046,2,FALSE)</f>
        <v>SPADA</v>
      </c>
      <c r="B3686" s="2" t="s">
        <v>1537</v>
      </c>
      <c r="C3686" t="str">
        <f>IFERROR(VLOOKUP(B3686,all_raw_csv!$B$2:$AO$2140,2,FALSE),"-")</f>
        <v>TRIBE CORE</v>
      </c>
      <c r="D3686" t="str">
        <f>IFERROR(VLOOKUP($B3686,all_raw_csv!$B$2:$AO$2140,3,FALSE),"-")</f>
        <v>Caladborg</v>
      </c>
      <c r="E3686">
        <f>VLOOKUP($A3686,master_version!$A$1:$B$29,2,FALSE)</f>
        <v>21</v>
      </c>
      <c r="F3686" t="str">
        <f>VLOOKUP(G3686,master_diffculty!$A$1:$C$11,3,FALSE)</f>
        <v>SPL</v>
      </c>
      <c r="G3686">
        <v>5</v>
      </c>
      <c r="H3686">
        <f>IFERROR(IF(VLOOKUP($B3686,all_raw_csv!$B$1:$AO$2074,5+($G3686-1)*7,FALSE)=0,-1,VLOOKUP($B3686,all_raw_csv!$B$1:$AO$2074,5+($G3686-1)*7,FALSE)),"-")</f>
        <v>12</v>
      </c>
      <c r="I3686">
        <f>IFERROR(IF(VLOOKUP($B3686,new_notes_bemaniwiki!$A$1:$J$1937,1+$G3686,FALSE)="-",-1,VLOOKUP($B3686,new_notes_bemaniwiki!$A$1:$J$1937,1+$G3686,FALSE)),"🙇")</f>
        <v>1851</v>
      </c>
      <c r="J3686" t="s">
        <v>3063</v>
      </c>
      <c r="K3686" t="s">
        <v>3063</v>
      </c>
    </row>
    <row r="3687" spans="1:11" x14ac:dyDescent="0.15">
      <c r="A3687" t="str">
        <f>VLOOKUP(B3687,for_vlookup!$A$1:$B$2046,2,FALSE)</f>
        <v>SPADA</v>
      </c>
      <c r="B3687" s="2" t="s">
        <v>1540</v>
      </c>
      <c r="C3687" t="str">
        <f>IFERROR(VLOOKUP(B3687,all_raw_csv!$B$2:$AO$2140,2,FALSE),"-")</f>
        <v>BLOOD METAL</v>
      </c>
      <c r="D3687" t="str">
        <f>IFERROR(VLOOKUP($B3687,all_raw_csv!$B$2:$AO$2140,3,FALSE),"-")</f>
        <v>dj TAKA VS DJ TOTTO feat.藍</v>
      </c>
      <c r="E3687">
        <f>VLOOKUP($A3687,master_version!$A$1:$B$29,2,FALSE)</f>
        <v>21</v>
      </c>
      <c r="F3687" t="str">
        <f>VLOOKUP(G3687,master_diffculty!$A$1:$C$11,3,FALSE)</f>
        <v>SPB</v>
      </c>
      <c r="G3687">
        <v>1</v>
      </c>
      <c r="H3687">
        <f>IFERROR(IF(VLOOKUP($B3687,all_raw_csv!$B$1:$AO$2074,5+($G3687-1)*7,FALSE)=0,-1,VLOOKUP($B3687,all_raw_csv!$B$1:$AO$2074,5+($G3687-1)*7,FALSE)),"-")</f>
        <v>-1</v>
      </c>
      <c r="I3687">
        <f>IFERROR(IF(VLOOKUP($B3687,new_notes_bemaniwiki!$A$1:$J$1937,1+$G3687,FALSE)="-",-1,VLOOKUP($B3687,new_notes_bemaniwiki!$A$1:$J$1937,1+$G3687,FALSE)),"🙇")</f>
        <v>-1</v>
      </c>
      <c r="J3687" t="s">
        <v>3063</v>
      </c>
      <c r="K3687" t="s">
        <v>3063</v>
      </c>
    </row>
    <row r="3688" spans="1:11" x14ac:dyDescent="0.15">
      <c r="A3688" t="str">
        <f>VLOOKUP(B3688,for_vlookup!$A$1:$B$2046,2,FALSE)</f>
        <v>SPADA</v>
      </c>
      <c r="B3688" s="2" t="s">
        <v>1540</v>
      </c>
      <c r="C3688" t="str">
        <f>IFERROR(VLOOKUP(B3688,all_raw_csv!$B$2:$AO$2140,2,FALSE),"-")</f>
        <v>BLOOD METAL</v>
      </c>
      <c r="D3688" t="str">
        <f>IFERROR(VLOOKUP($B3688,all_raw_csv!$B$2:$AO$2140,3,FALSE),"-")</f>
        <v>dj TAKA VS DJ TOTTO feat.藍</v>
      </c>
      <c r="E3688">
        <f>VLOOKUP($A3688,master_version!$A$1:$B$29,2,FALSE)</f>
        <v>21</v>
      </c>
      <c r="F3688" t="str">
        <f>VLOOKUP(G3688,master_diffculty!$A$1:$C$11,3,FALSE)</f>
        <v>SPN</v>
      </c>
      <c r="G3688">
        <v>2</v>
      </c>
      <c r="H3688">
        <f>IFERROR(IF(VLOOKUP($B3688,all_raw_csv!$B$1:$AO$2074,5+($G3688-1)*7,FALSE)=0,-1,VLOOKUP($B3688,all_raw_csv!$B$1:$AO$2074,5+($G3688-1)*7,FALSE)),"-")</f>
        <v>6</v>
      </c>
      <c r="I3688">
        <f>IFERROR(IF(VLOOKUP($B3688,new_notes_bemaniwiki!$A$1:$J$1937,1+$G3688,FALSE)="-",-1,VLOOKUP($B3688,new_notes_bemaniwiki!$A$1:$J$1937,1+$G3688,FALSE)),"🙇")</f>
        <v>658</v>
      </c>
      <c r="J3688" t="s">
        <v>3063</v>
      </c>
      <c r="K3688" t="s">
        <v>3063</v>
      </c>
    </row>
    <row r="3689" spans="1:11" x14ac:dyDescent="0.15">
      <c r="A3689" t="str">
        <f>VLOOKUP(B3689,for_vlookup!$A$1:$B$2046,2,FALSE)</f>
        <v>SPADA</v>
      </c>
      <c r="B3689" s="2" t="s">
        <v>1540</v>
      </c>
      <c r="C3689" t="str">
        <f>IFERROR(VLOOKUP(B3689,all_raw_csv!$B$2:$AO$2140,2,FALSE),"-")</f>
        <v>BLOOD METAL</v>
      </c>
      <c r="D3689" t="str">
        <f>IFERROR(VLOOKUP($B3689,all_raw_csv!$B$2:$AO$2140,3,FALSE),"-")</f>
        <v>dj TAKA VS DJ TOTTO feat.藍</v>
      </c>
      <c r="E3689">
        <f>VLOOKUP($A3689,master_version!$A$1:$B$29,2,FALSE)</f>
        <v>21</v>
      </c>
      <c r="F3689" t="str">
        <f>VLOOKUP(G3689,master_diffculty!$A$1:$C$11,3,FALSE)</f>
        <v>SPH</v>
      </c>
      <c r="G3689">
        <v>3</v>
      </c>
      <c r="H3689">
        <f>IFERROR(IF(VLOOKUP($B3689,all_raw_csv!$B$1:$AO$2074,5+($G3689-1)*7,FALSE)=0,-1,VLOOKUP($B3689,all_raw_csv!$B$1:$AO$2074,5+($G3689-1)*7,FALSE)),"-")</f>
        <v>11</v>
      </c>
      <c r="I3689">
        <f>IFERROR(IF(VLOOKUP($B3689,new_notes_bemaniwiki!$A$1:$J$1937,1+$G3689,FALSE)="-",-1,VLOOKUP($B3689,new_notes_bemaniwiki!$A$1:$J$1937,1+$G3689,FALSE)),"🙇")</f>
        <v>1247</v>
      </c>
      <c r="J3689" t="s">
        <v>3063</v>
      </c>
      <c r="K3689" t="s">
        <v>3063</v>
      </c>
    </row>
    <row r="3690" spans="1:11" x14ac:dyDescent="0.15">
      <c r="A3690" t="str">
        <f>VLOOKUP(B3690,for_vlookup!$A$1:$B$2046,2,FALSE)</f>
        <v>SPADA</v>
      </c>
      <c r="B3690" s="2" t="s">
        <v>1540</v>
      </c>
      <c r="C3690" t="str">
        <f>IFERROR(VLOOKUP(B3690,all_raw_csv!$B$2:$AO$2140,2,FALSE),"-")</f>
        <v>BLOOD METAL</v>
      </c>
      <c r="D3690" t="str">
        <f>IFERROR(VLOOKUP($B3690,all_raw_csv!$B$2:$AO$2140,3,FALSE),"-")</f>
        <v>dj TAKA VS DJ TOTTO feat.藍</v>
      </c>
      <c r="E3690">
        <f>VLOOKUP($A3690,master_version!$A$1:$B$29,2,FALSE)</f>
        <v>21</v>
      </c>
      <c r="F3690" t="str">
        <f>VLOOKUP(G3690,master_diffculty!$A$1:$C$11,3,FALSE)</f>
        <v>SPA</v>
      </c>
      <c r="G3690">
        <v>4</v>
      </c>
      <c r="H3690">
        <f>IFERROR(IF(VLOOKUP($B3690,all_raw_csv!$B$1:$AO$2074,5+($G3690-1)*7,FALSE)=0,-1,VLOOKUP($B3690,all_raw_csv!$B$1:$AO$2074,5+($G3690-1)*7,FALSE)),"-")</f>
        <v>12</v>
      </c>
      <c r="I3690">
        <f>IFERROR(IF(VLOOKUP($B3690,new_notes_bemaniwiki!$A$1:$J$1937,1+$G3690,FALSE)="-",-1,VLOOKUP($B3690,new_notes_bemaniwiki!$A$1:$J$1937,1+$G3690,FALSE)),"🙇")</f>
        <v>2007</v>
      </c>
      <c r="J3690" t="s">
        <v>3063</v>
      </c>
      <c r="K3690" t="s">
        <v>3063</v>
      </c>
    </row>
    <row r="3691" spans="1:11" x14ac:dyDescent="0.15">
      <c r="A3691" t="str">
        <f>VLOOKUP(B3691,for_vlookup!$A$1:$B$2046,2,FALSE)</f>
        <v>SPADA</v>
      </c>
      <c r="B3691" s="2" t="s">
        <v>1540</v>
      </c>
      <c r="C3691" t="str">
        <f>IFERROR(VLOOKUP(B3691,all_raw_csv!$B$2:$AO$2140,2,FALSE),"-")</f>
        <v>BLOOD METAL</v>
      </c>
      <c r="D3691" t="str">
        <f>IFERROR(VLOOKUP($B3691,all_raw_csv!$B$2:$AO$2140,3,FALSE),"-")</f>
        <v>dj TAKA VS DJ TOTTO feat.藍</v>
      </c>
      <c r="E3691">
        <f>VLOOKUP($A3691,master_version!$A$1:$B$29,2,FALSE)</f>
        <v>21</v>
      </c>
      <c r="F3691" t="str">
        <f>VLOOKUP(G3691,master_diffculty!$A$1:$C$11,3,FALSE)</f>
        <v>SPL</v>
      </c>
      <c r="G3691">
        <v>5</v>
      </c>
      <c r="H3691">
        <f>IFERROR(IF(VLOOKUP($B3691,all_raw_csv!$B$1:$AO$2074,5+($G3691-1)*7,FALSE)=0,-1,VLOOKUP($B3691,all_raw_csv!$B$1:$AO$2074,5+($G3691-1)*7,FALSE)),"-")</f>
        <v>-1</v>
      </c>
      <c r="I3691">
        <f>IFERROR(IF(VLOOKUP($B3691,new_notes_bemaniwiki!$A$1:$J$1937,1+$G3691,FALSE)="-",-1,VLOOKUP($B3691,new_notes_bemaniwiki!$A$1:$J$1937,1+$G3691,FALSE)),"🙇")</f>
        <v>-1</v>
      </c>
      <c r="J3691" t="s">
        <v>3063</v>
      </c>
      <c r="K3691" t="s">
        <v>3063</v>
      </c>
    </row>
    <row r="3692" spans="1:11" x14ac:dyDescent="0.15">
      <c r="A3692" t="str">
        <f>VLOOKUP(B3692,for_vlookup!$A$1:$B$2046,2,FALSE)</f>
        <v>SPADA</v>
      </c>
      <c r="B3692" s="2" t="s">
        <v>1543</v>
      </c>
      <c r="C3692" t="str">
        <f>IFERROR(VLOOKUP(B3692,all_raw_csv!$B$2:$AO$2140,2,FALSE),"-")</f>
        <v>HEAVY METAL</v>
      </c>
      <c r="D3692">
        <f>IFERROR(VLOOKUP($B3692,all_raw_csv!$B$2:$AO$2140,3,FALSE),"-")</f>
        <v>96</v>
      </c>
      <c r="E3692">
        <f>VLOOKUP($A3692,master_version!$A$1:$B$29,2,FALSE)</f>
        <v>21</v>
      </c>
      <c r="F3692" t="str">
        <f>VLOOKUP(G3692,master_diffculty!$A$1:$C$11,3,FALSE)</f>
        <v>SPB</v>
      </c>
      <c r="G3692">
        <v>1</v>
      </c>
      <c r="H3692">
        <f>IFERROR(IF(VLOOKUP($B3692,all_raw_csv!$B$1:$AO$2074,5+($G3692-1)*7,FALSE)=0,-1,VLOOKUP($B3692,all_raw_csv!$B$1:$AO$2074,5+($G3692-1)*7,FALSE)),"-")</f>
        <v>-1</v>
      </c>
      <c r="I3692">
        <f>IFERROR(IF(VLOOKUP($B3692,new_notes_bemaniwiki!$A$1:$J$1937,1+$G3692,FALSE)="-",-1,VLOOKUP($B3692,new_notes_bemaniwiki!$A$1:$J$1937,1+$G3692,FALSE)),"🙇")</f>
        <v>-1</v>
      </c>
      <c r="J3692" t="s">
        <v>3063</v>
      </c>
      <c r="K3692" t="s">
        <v>3063</v>
      </c>
    </row>
    <row r="3693" spans="1:11" x14ac:dyDescent="0.15">
      <c r="A3693" t="str">
        <f>VLOOKUP(B3693,for_vlookup!$A$1:$B$2046,2,FALSE)</f>
        <v>SPADA</v>
      </c>
      <c r="B3693" s="2" t="s">
        <v>1543</v>
      </c>
      <c r="C3693" t="str">
        <f>IFERROR(VLOOKUP(B3693,all_raw_csv!$B$2:$AO$2140,2,FALSE),"-")</f>
        <v>HEAVY METAL</v>
      </c>
      <c r="D3693">
        <f>IFERROR(VLOOKUP($B3693,all_raw_csv!$B$2:$AO$2140,3,FALSE),"-")</f>
        <v>96</v>
      </c>
      <c r="E3693">
        <f>VLOOKUP($A3693,master_version!$A$1:$B$29,2,FALSE)</f>
        <v>21</v>
      </c>
      <c r="F3693" t="str">
        <f>VLOOKUP(G3693,master_diffculty!$A$1:$C$11,3,FALSE)</f>
        <v>SPN</v>
      </c>
      <c r="G3693">
        <v>2</v>
      </c>
      <c r="H3693">
        <f>IFERROR(IF(VLOOKUP($B3693,all_raw_csv!$B$1:$AO$2074,5+($G3693-1)*7,FALSE)=0,-1,VLOOKUP($B3693,all_raw_csv!$B$1:$AO$2074,5+($G3693-1)*7,FALSE)),"-")</f>
        <v>7</v>
      </c>
      <c r="I3693">
        <f>IFERROR(IF(VLOOKUP($B3693,new_notes_bemaniwiki!$A$1:$J$1937,1+$G3693,FALSE)="-",-1,VLOOKUP($B3693,new_notes_bemaniwiki!$A$1:$J$1937,1+$G3693,FALSE)),"🙇")</f>
        <v>679</v>
      </c>
      <c r="J3693" t="s">
        <v>3063</v>
      </c>
      <c r="K3693" t="s">
        <v>3063</v>
      </c>
    </row>
    <row r="3694" spans="1:11" x14ac:dyDescent="0.15">
      <c r="A3694" t="str">
        <f>VLOOKUP(B3694,for_vlookup!$A$1:$B$2046,2,FALSE)</f>
        <v>SPADA</v>
      </c>
      <c r="B3694" s="2" t="s">
        <v>1543</v>
      </c>
      <c r="C3694" t="str">
        <f>IFERROR(VLOOKUP(B3694,all_raw_csv!$B$2:$AO$2140,2,FALSE),"-")</f>
        <v>HEAVY METAL</v>
      </c>
      <c r="D3694">
        <f>IFERROR(VLOOKUP($B3694,all_raw_csv!$B$2:$AO$2140,3,FALSE),"-")</f>
        <v>96</v>
      </c>
      <c r="E3694">
        <f>VLOOKUP($A3694,master_version!$A$1:$B$29,2,FALSE)</f>
        <v>21</v>
      </c>
      <c r="F3694" t="str">
        <f>VLOOKUP(G3694,master_diffculty!$A$1:$C$11,3,FALSE)</f>
        <v>SPH</v>
      </c>
      <c r="G3694">
        <v>3</v>
      </c>
      <c r="H3694">
        <f>IFERROR(IF(VLOOKUP($B3694,all_raw_csv!$B$1:$AO$2074,5+($G3694-1)*7,FALSE)=0,-1,VLOOKUP($B3694,all_raw_csv!$B$1:$AO$2074,5+($G3694-1)*7,FALSE)),"-")</f>
        <v>10</v>
      </c>
      <c r="I3694">
        <f>IFERROR(IF(VLOOKUP($B3694,new_notes_bemaniwiki!$A$1:$J$1937,1+$G3694,FALSE)="-",-1,VLOOKUP($B3694,new_notes_bemaniwiki!$A$1:$J$1937,1+$G3694,FALSE)),"🙇")</f>
        <v>1194</v>
      </c>
      <c r="J3694" t="s">
        <v>3063</v>
      </c>
      <c r="K3694" t="s">
        <v>3063</v>
      </c>
    </row>
    <row r="3695" spans="1:11" x14ac:dyDescent="0.15">
      <c r="A3695" t="str">
        <f>VLOOKUP(B3695,for_vlookup!$A$1:$B$2046,2,FALSE)</f>
        <v>SPADA</v>
      </c>
      <c r="B3695" s="2" t="s">
        <v>1543</v>
      </c>
      <c r="C3695" t="str">
        <f>IFERROR(VLOOKUP(B3695,all_raw_csv!$B$2:$AO$2140,2,FALSE),"-")</f>
        <v>HEAVY METAL</v>
      </c>
      <c r="D3695">
        <f>IFERROR(VLOOKUP($B3695,all_raw_csv!$B$2:$AO$2140,3,FALSE),"-")</f>
        <v>96</v>
      </c>
      <c r="E3695">
        <f>VLOOKUP($A3695,master_version!$A$1:$B$29,2,FALSE)</f>
        <v>21</v>
      </c>
      <c r="F3695" t="str">
        <f>VLOOKUP(G3695,master_diffculty!$A$1:$C$11,3,FALSE)</f>
        <v>SPA</v>
      </c>
      <c r="G3695">
        <v>4</v>
      </c>
      <c r="H3695">
        <f>IFERROR(IF(VLOOKUP($B3695,all_raw_csv!$B$1:$AO$2074,5+($G3695-1)*7,FALSE)=0,-1,VLOOKUP($B3695,all_raw_csv!$B$1:$AO$2074,5+($G3695-1)*7,FALSE)),"-")</f>
        <v>12</v>
      </c>
      <c r="I3695">
        <f>IFERROR(IF(VLOOKUP($B3695,new_notes_bemaniwiki!$A$1:$J$1937,1+$G3695,FALSE)="-",-1,VLOOKUP($B3695,new_notes_bemaniwiki!$A$1:$J$1937,1+$G3695,FALSE)),"🙇")</f>
        <v>1693</v>
      </c>
      <c r="J3695" t="s">
        <v>3063</v>
      </c>
      <c r="K3695" t="s">
        <v>3063</v>
      </c>
    </row>
    <row r="3696" spans="1:11" x14ac:dyDescent="0.15">
      <c r="A3696" t="str">
        <f>VLOOKUP(B3696,for_vlookup!$A$1:$B$2046,2,FALSE)</f>
        <v>SPADA</v>
      </c>
      <c r="B3696" s="2" t="s">
        <v>1543</v>
      </c>
      <c r="C3696" t="str">
        <f>IFERROR(VLOOKUP(B3696,all_raw_csv!$B$2:$AO$2140,2,FALSE),"-")</f>
        <v>HEAVY METAL</v>
      </c>
      <c r="D3696">
        <f>IFERROR(VLOOKUP($B3696,all_raw_csv!$B$2:$AO$2140,3,FALSE),"-")</f>
        <v>96</v>
      </c>
      <c r="E3696">
        <f>VLOOKUP($A3696,master_version!$A$1:$B$29,2,FALSE)</f>
        <v>21</v>
      </c>
      <c r="F3696" t="str">
        <f>VLOOKUP(G3696,master_diffculty!$A$1:$C$11,3,FALSE)</f>
        <v>SPL</v>
      </c>
      <c r="G3696">
        <v>5</v>
      </c>
      <c r="H3696">
        <f>IFERROR(IF(VLOOKUP($B3696,all_raw_csv!$B$1:$AO$2074,5+($G3696-1)*7,FALSE)=0,-1,VLOOKUP($B3696,all_raw_csv!$B$1:$AO$2074,5+($G3696-1)*7,FALSE)),"-")</f>
        <v>12</v>
      </c>
      <c r="I3696">
        <f>IFERROR(IF(VLOOKUP($B3696,new_notes_bemaniwiki!$A$1:$J$1937,1+$G3696,FALSE)="-",-1,VLOOKUP($B3696,new_notes_bemaniwiki!$A$1:$J$1937,1+$G3696,FALSE)),"🙇")</f>
        <v>2026</v>
      </c>
      <c r="J3696" t="s">
        <v>3063</v>
      </c>
      <c r="K3696" t="s">
        <v>3063</v>
      </c>
    </row>
    <row r="3697" spans="1:11" x14ac:dyDescent="0.15">
      <c r="A3697" t="str">
        <f>VLOOKUP(B3697,for_vlookup!$A$1:$B$2046,2,FALSE)</f>
        <v>SPADA</v>
      </c>
      <c r="B3697" s="2" t="s">
        <v>1545</v>
      </c>
      <c r="C3697" t="str">
        <f>IFERROR(VLOOKUP(B3697,all_raw_csv!$B$2:$AO$2140,2,FALSE),"-")</f>
        <v>PROGRESSIVE GOSPEL</v>
      </c>
      <c r="D3697" t="str">
        <f>IFERROR(VLOOKUP($B3697,all_raw_csv!$B$2:$AO$2140,3,FALSE),"-")</f>
        <v>くふおー</v>
      </c>
      <c r="E3697">
        <f>VLOOKUP($A3697,master_version!$A$1:$B$29,2,FALSE)</f>
        <v>21</v>
      </c>
      <c r="F3697" t="str">
        <f>VLOOKUP(G3697,master_diffculty!$A$1:$C$11,3,FALSE)</f>
        <v>SPB</v>
      </c>
      <c r="G3697">
        <v>1</v>
      </c>
      <c r="H3697">
        <f>IFERROR(IF(VLOOKUP($B3697,all_raw_csv!$B$1:$AO$2074,5+($G3697-1)*7,FALSE)=0,-1,VLOOKUP($B3697,all_raw_csv!$B$1:$AO$2074,5+($G3697-1)*7,FALSE)),"-")</f>
        <v>-1</v>
      </c>
      <c r="I3697">
        <f>IFERROR(IF(VLOOKUP($B3697,new_notes_bemaniwiki!$A$1:$J$1937,1+$G3697,FALSE)="-",-1,VLOOKUP($B3697,new_notes_bemaniwiki!$A$1:$J$1937,1+$G3697,FALSE)),"🙇")</f>
        <v>-1</v>
      </c>
      <c r="J3697" t="s">
        <v>3063</v>
      </c>
      <c r="K3697" t="s">
        <v>3063</v>
      </c>
    </row>
    <row r="3698" spans="1:11" x14ac:dyDescent="0.15">
      <c r="A3698" t="str">
        <f>VLOOKUP(B3698,for_vlookup!$A$1:$B$2046,2,FALSE)</f>
        <v>SPADA</v>
      </c>
      <c r="B3698" s="2" t="s">
        <v>1545</v>
      </c>
      <c r="C3698" t="str">
        <f>IFERROR(VLOOKUP(B3698,all_raw_csv!$B$2:$AO$2140,2,FALSE),"-")</f>
        <v>PROGRESSIVE GOSPEL</v>
      </c>
      <c r="D3698" t="str">
        <f>IFERROR(VLOOKUP($B3698,all_raw_csv!$B$2:$AO$2140,3,FALSE),"-")</f>
        <v>くふおー</v>
      </c>
      <c r="E3698">
        <f>VLOOKUP($A3698,master_version!$A$1:$B$29,2,FALSE)</f>
        <v>21</v>
      </c>
      <c r="F3698" t="str">
        <f>VLOOKUP(G3698,master_diffculty!$A$1:$C$11,3,FALSE)</f>
        <v>SPN</v>
      </c>
      <c r="G3698">
        <v>2</v>
      </c>
      <c r="H3698">
        <f>IFERROR(IF(VLOOKUP($B3698,all_raw_csv!$B$1:$AO$2074,5+($G3698-1)*7,FALSE)=0,-1,VLOOKUP($B3698,all_raw_csv!$B$1:$AO$2074,5+($G3698-1)*7,FALSE)),"-")</f>
        <v>3</v>
      </c>
      <c r="I3698">
        <f>IFERROR(IF(VLOOKUP($B3698,new_notes_bemaniwiki!$A$1:$J$1937,1+$G3698,FALSE)="-",-1,VLOOKUP($B3698,new_notes_bemaniwiki!$A$1:$J$1937,1+$G3698,FALSE)),"🙇")</f>
        <v>298</v>
      </c>
      <c r="J3698" t="s">
        <v>3063</v>
      </c>
      <c r="K3698" t="s">
        <v>3063</v>
      </c>
    </row>
    <row r="3699" spans="1:11" x14ac:dyDescent="0.15">
      <c r="A3699" t="str">
        <f>VLOOKUP(B3699,for_vlookup!$A$1:$B$2046,2,FALSE)</f>
        <v>SPADA</v>
      </c>
      <c r="B3699" s="2" t="s">
        <v>1545</v>
      </c>
      <c r="C3699" t="str">
        <f>IFERROR(VLOOKUP(B3699,all_raw_csv!$B$2:$AO$2140,2,FALSE),"-")</f>
        <v>PROGRESSIVE GOSPEL</v>
      </c>
      <c r="D3699" t="str">
        <f>IFERROR(VLOOKUP($B3699,all_raw_csv!$B$2:$AO$2140,3,FALSE),"-")</f>
        <v>くふおー</v>
      </c>
      <c r="E3699">
        <f>VLOOKUP($A3699,master_version!$A$1:$B$29,2,FALSE)</f>
        <v>21</v>
      </c>
      <c r="F3699" t="str">
        <f>VLOOKUP(G3699,master_diffculty!$A$1:$C$11,3,FALSE)</f>
        <v>SPH</v>
      </c>
      <c r="G3699">
        <v>3</v>
      </c>
      <c r="H3699">
        <f>IFERROR(IF(VLOOKUP($B3699,all_raw_csv!$B$1:$AO$2074,5+($G3699-1)*7,FALSE)=0,-1,VLOOKUP($B3699,all_raw_csv!$B$1:$AO$2074,5+($G3699-1)*7,FALSE)),"-")</f>
        <v>7</v>
      </c>
      <c r="I3699">
        <f>IFERROR(IF(VLOOKUP($B3699,new_notes_bemaniwiki!$A$1:$J$1937,1+$G3699,FALSE)="-",-1,VLOOKUP($B3699,new_notes_bemaniwiki!$A$1:$J$1937,1+$G3699,FALSE)),"🙇")</f>
        <v>723</v>
      </c>
      <c r="J3699" t="s">
        <v>3063</v>
      </c>
      <c r="K3699" t="s">
        <v>3063</v>
      </c>
    </row>
    <row r="3700" spans="1:11" x14ac:dyDescent="0.15">
      <c r="A3700" t="str">
        <f>VLOOKUP(B3700,for_vlookup!$A$1:$B$2046,2,FALSE)</f>
        <v>SPADA</v>
      </c>
      <c r="B3700" s="2" t="s">
        <v>1545</v>
      </c>
      <c r="C3700" t="str">
        <f>IFERROR(VLOOKUP(B3700,all_raw_csv!$B$2:$AO$2140,2,FALSE),"-")</f>
        <v>PROGRESSIVE GOSPEL</v>
      </c>
      <c r="D3700" t="str">
        <f>IFERROR(VLOOKUP($B3700,all_raw_csv!$B$2:$AO$2140,3,FALSE),"-")</f>
        <v>くふおー</v>
      </c>
      <c r="E3700">
        <f>VLOOKUP($A3700,master_version!$A$1:$B$29,2,FALSE)</f>
        <v>21</v>
      </c>
      <c r="F3700" t="str">
        <f>VLOOKUP(G3700,master_diffculty!$A$1:$C$11,3,FALSE)</f>
        <v>SPA</v>
      </c>
      <c r="G3700">
        <v>4</v>
      </c>
      <c r="H3700">
        <f>IFERROR(IF(VLOOKUP($B3700,all_raw_csv!$B$1:$AO$2074,5+($G3700-1)*7,FALSE)=0,-1,VLOOKUP($B3700,all_raw_csv!$B$1:$AO$2074,5+($G3700-1)*7,FALSE)),"-")</f>
        <v>11</v>
      </c>
      <c r="I3700">
        <f>IFERROR(IF(VLOOKUP($B3700,new_notes_bemaniwiki!$A$1:$J$1937,1+$G3700,FALSE)="-",-1,VLOOKUP($B3700,new_notes_bemaniwiki!$A$1:$J$1937,1+$G3700,FALSE)),"🙇")</f>
        <v>1281</v>
      </c>
      <c r="J3700" t="s">
        <v>3063</v>
      </c>
      <c r="K3700" t="s">
        <v>3063</v>
      </c>
    </row>
    <row r="3701" spans="1:11" x14ac:dyDescent="0.15">
      <c r="A3701" t="str">
        <f>VLOOKUP(B3701,for_vlookup!$A$1:$B$2046,2,FALSE)</f>
        <v>SPADA</v>
      </c>
      <c r="B3701" s="2" t="s">
        <v>1545</v>
      </c>
      <c r="C3701" t="str">
        <f>IFERROR(VLOOKUP(B3701,all_raw_csv!$B$2:$AO$2140,2,FALSE),"-")</f>
        <v>PROGRESSIVE GOSPEL</v>
      </c>
      <c r="D3701" t="str">
        <f>IFERROR(VLOOKUP($B3701,all_raw_csv!$B$2:$AO$2140,3,FALSE),"-")</f>
        <v>くふおー</v>
      </c>
      <c r="E3701">
        <f>VLOOKUP($A3701,master_version!$A$1:$B$29,2,FALSE)</f>
        <v>21</v>
      </c>
      <c r="F3701" t="str">
        <f>VLOOKUP(G3701,master_diffculty!$A$1:$C$11,3,FALSE)</f>
        <v>SPL</v>
      </c>
      <c r="G3701">
        <v>5</v>
      </c>
      <c r="H3701">
        <f>IFERROR(IF(VLOOKUP($B3701,all_raw_csv!$B$1:$AO$2074,5+($G3701-1)*7,FALSE)=0,-1,VLOOKUP($B3701,all_raw_csv!$B$1:$AO$2074,5+($G3701-1)*7,FALSE)),"-")</f>
        <v>-1</v>
      </c>
      <c r="I3701">
        <f>IFERROR(IF(VLOOKUP($B3701,new_notes_bemaniwiki!$A$1:$J$1937,1+$G3701,FALSE)="-",-1,VLOOKUP($B3701,new_notes_bemaniwiki!$A$1:$J$1937,1+$G3701,FALSE)),"🙇")</f>
        <v>-1</v>
      </c>
      <c r="J3701" t="s">
        <v>3063</v>
      </c>
      <c r="K3701" t="s">
        <v>3063</v>
      </c>
    </row>
    <row r="3702" spans="1:11" x14ac:dyDescent="0.15">
      <c r="A3702" t="str">
        <f>VLOOKUP(B3702,for_vlookup!$A$1:$B$2046,2,FALSE)</f>
        <v>SPADA</v>
      </c>
      <c r="B3702" s="2" t="s">
        <v>1548</v>
      </c>
      <c r="C3702" t="str">
        <f>IFERROR(VLOOKUP(B3702,all_raw_csv!$B$2:$AO$2140,2,FALSE),"-")</f>
        <v>HARD STACC</v>
      </c>
      <c r="D3702" t="str">
        <f>IFERROR(VLOOKUP($B3702,all_raw_csv!$B$2:$AO$2140,3,FALSE),"-")</f>
        <v>dj TAKA</v>
      </c>
      <c r="E3702">
        <f>VLOOKUP($A3702,master_version!$A$1:$B$29,2,FALSE)</f>
        <v>21</v>
      </c>
      <c r="F3702" t="str">
        <f>VLOOKUP(G3702,master_diffculty!$A$1:$C$11,3,FALSE)</f>
        <v>SPB</v>
      </c>
      <c r="G3702">
        <v>1</v>
      </c>
      <c r="H3702">
        <f>IFERROR(IF(VLOOKUP($B3702,all_raw_csv!$B$1:$AO$2074,5+($G3702-1)*7,FALSE)=0,-1,VLOOKUP($B3702,all_raw_csv!$B$1:$AO$2074,5+($G3702-1)*7,FALSE)),"-")</f>
        <v>-1</v>
      </c>
      <c r="I3702">
        <f>IFERROR(IF(VLOOKUP($B3702,new_notes_bemaniwiki!$A$1:$J$1937,1+$G3702,FALSE)="-",-1,VLOOKUP($B3702,new_notes_bemaniwiki!$A$1:$J$1937,1+$G3702,FALSE)),"🙇")</f>
        <v>-1</v>
      </c>
      <c r="J3702" t="s">
        <v>3063</v>
      </c>
      <c r="K3702" t="s">
        <v>3063</v>
      </c>
    </row>
    <row r="3703" spans="1:11" x14ac:dyDescent="0.15">
      <c r="A3703" t="str">
        <f>VLOOKUP(B3703,for_vlookup!$A$1:$B$2046,2,FALSE)</f>
        <v>SPADA</v>
      </c>
      <c r="B3703" s="2" t="s">
        <v>1548</v>
      </c>
      <c r="C3703" t="str">
        <f>IFERROR(VLOOKUP(B3703,all_raw_csv!$B$2:$AO$2140,2,FALSE),"-")</f>
        <v>HARD STACC</v>
      </c>
      <c r="D3703" t="str">
        <f>IFERROR(VLOOKUP($B3703,all_raw_csv!$B$2:$AO$2140,3,FALSE),"-")</f>
        <v>dj TAKA</v>
      </c>
      <c r="E3703">
        <f>VLOOKUP($A3703,master_version!$A$1:$B$29,2,FALSE)</f>
        <v>21</v>
      </c>
      <c r="F3703" t="str">
        <f>VLOOKUP(G3703,master_diffculty!$A$1:$C$11,3,FALSE)</f>
        <v>SPN</v>
      </c>
      <c r="G3703">
        <v>2</v>
      </c>
      <c r="H3703">
        <f>IFERROR(IF(VLOOKUP($B3703,all_raw_csv!$B$1:$AO$2074,5+($G3703-1)*7,FALSE)=0,-1,VLOOKUP($B3703,all_raw_csv!$B$1:$AO$2074,5+($G3703-1)*7,FALSE)),"-")</f>
        <v>6</v>
      </c>
      <c r="I3703">
        <f>IFERROR(IF(VLOOKUP($B3703,new_notes_bemaniwiki!$A$1:$J$1937,1+$G3703,FALSE)="-",-1,VLOOKUP($B3703,new_notes_bemaniwiki!$A$1:$J$1937,1+$G3703,FALSE)),"🙇")</f>
        <v>615</v>
      </c>
      <c r="J3703" t="s">
        <v>3063</v>
      </c>
      <c r="K3703" t="s">
        <v>3063</v>
      </c>
    </row>
    <row r="3704" spans="1:11" x14ac:dyDescent="0.15">
      <c r="A3704" t="str">
        <f>VLOOKUP(B3704,for_vlookup!$A$1:$B$2046,2,FALSE)</f>
        <v>SPADA</v>
      </c>
      <c r="B3704" s="2" t="s">
        <v>1548</v>
      </c>
      <c r="C3704" t="str">
        <f>IFERROR(VLOOKUP(B3704,all_raw_csv!$B$2:$AO$2140,2,FALSE),"-")</f>
        <v>HARD STACC</v>
      </c>
      <c r="D3704" t="str">
        <f>IFERROR(VLOOKUP($B3704,all_raw_csv!$B$2:$AO$2140,3,FALSE),"-")</f>
        <v>dj TAKA</v>
      </c>
      <c r="E3704">
        <f>VLOOKUP($A3704,master_version!$A$1:$B$29,2,FALSE)</f>
        <v>21</v>
      </c>
      <c r="F3704" t="str">
        <f>VLOOKUP(G3704,master_diffculty!$A$1:$C$11,3,FALSE)</f>
        <v>SPH</v>
      </c>
      <c r="G3704">
        <v>3</v>
      </c>
      <c r="H3704">
        <f>IFERROR(IF(VLOOKUP($B3704,all_raw_csv!$B$1:$AO$2074,5+($G3704-1)*7,FALSE)=0,-1,VLOOKUP($B3704,all_raw_csv!$B$1:$AO$2074,5+($G3704-1)*7,FALSE)),"-")</f>
        <v>10</v>
      </c>
      <c r="I3704">
        <f>IFERROR(IF(VLOOKUP($B3704,new_notes_bemaniwiki!$A$1:$J$1937,1+$G3704,FALSE)="-",-1,VLOOKUP($B3704,new_notes_bemaniwiki!$A$1:$J$1937,1+$G3704,FALSE)),"🙇")</f>
        <v>1040</v>
      </c>
      <c r="J3704" t="s">
        <v>3063</v>
      </c>
      <c r="K3704" t="s">
        <v>3063</v>
      </c>
    </row>
    <row r="3705" spans="1:11" x14ac:dyDescent="0.15">
      <c r="A3705" t="str">
        <f>VLOOKUP(B3705,for_vlookup!$A$1:$B$2046,2,FALSE)</f>
        <v>SPADA</v>
      </c>
      <c r="B3705" s="2" t="s">
        <v>1548</v>
      </c>
      <c r="C3705" t="str">
        <f>IFERROR(VLOOKUP(B3705,all_raw_csv!$B$2:$AO$2140,2,FALSE),"-")</f>
        <v>HARD STACC</v>
      </c>
      <c r="D3705" t="str">
        <f>IFERROR(VLOOKUP($B3705,all_raw_csv!$B$2:$AO$2140,3,FALSE),"-")</f>
        <v>dj TAKA</v>
      </c>
      <c r="E3705">
        <f>VLOOKUP($A3705,master_version!$A$1:$B$29,2,FALSE)</f>
        <v>21</v>
      </c>
      <c r="F3705" t="str">
        <f>VLOOKUP(G3705,master_diffculty!$A$1:$C$11,3,FALSE)</f>
        <v>SPA</v>
      </c>
      <c r="G3705">
        <v>4</v>
      </c>
      <c r="H3705">
        <f>IFERROR(IF(VLOOKUP($B3705,all_raw_csv!$B$1:$AO$2074,5+($G3705-1)*7,FALSE)=0,-1,VLOOKUP($B3705,all_raw_csv!$B$1:$AO$2074,5+($G3705-1)*7,FALSE)),"-")</f>
        <v>12</v>
      </c>
      <c r="I3705">
        <f>IFERROR(IF(VLOOKUP($B3705,new_notes_bemaniwiki!$A$1:$J$1937,1+$G3705,FALSE)="-",-1,VLOOKUP($B3705,new_notes_bemaniwiki!$A$1:$J$1937,1+$G3705,FALSE)),"🙇")</f>
        <v>1650</v>
      </c>
      <c r="J3705" t="s">
        <v>3063</v>
      </c>
      <c r="K3705" t="s">
        <v>3063</v>
      </c>
    </row>
    <row r="3706" spans="1:11" x14ac:dyDescent="0.15">
      <c r="A3706" t="str">
        <f>VLOOKUP(B3706,for_vlookup!$A$1:$B$2046,2,FALSE)</f>
        <v>SPADA</v>
      </c>
      <c r="B3706" s="2" t="s">
        <v>1548</v>
      </c>
      <c r="C3706" t="str">
        <f>IFERROR(VLOOKUP(B3706,all_raw_csv!$B$2:$AO$2140,2,FALSE),"-")</f>
        <v>HARD STACC</v>
      </c>
      <c r="D3706" t="str">
        <f>IFERROR(VLOOKUP($B3706,all_raw_csv!$B$2:$AO$2140,3,FALSE),"-")</f>
        <v>dj TAKA</v>
      </c>
      <c r="E3706">
        <f>VLOOKUP($A3706,master_version!$A$1:$B$29,2,FALSE)</f>
        <v>21</v>
      </c>
      <c r="F3706" t="str">
        <f>VLOOKUP(G3706,master_diffculty!$A$1:$C$11,3,FALSE)</f>
        <v>SPL</v>
      </c>
      <c r="G3706">
        <v>5</v>
      </c>
      <c r="H3706">
        <f>IFERROR(IF(VLOOKUP($B3706,all_raw_csv!$B$1:$AO$2074,5+($G3706-1)*7,FALSE)=0,-1,VLOOKUP($B3706,all_raw_csv!$B$1:$AO$2074,5+($G3706-1)*7,FALSE)),"-")</f>
        <v>-1</v>
      </c>
      <c r="I3706">
        <f>IFERROR(IF(VLOOKUP($B3706,new_notes_bemaniwiki!$A$1:$J$1937,1+$G3706,FALSE)="-",-1,VLOOKUP($B3706,new_notes_bemaniwiki!$A$1:$J$1937,1+$G3706,FALSE)),"🙇")</f>
        <v>-1</v>
      </c>
      <c r="J3706" t="s">
        <v>3063</v>
      </c>
      <c r="K3706" t="s">
        <v>3063</v>
      </c>
    </row>
    <row r="3707" spans="1:11" x14ac:dyDescent="0.15">
      <c r="A3707" t="str">
        <f>VLOOKUP(B3707,for_vlookup!$A$1:$B$2046,2,FALSE)</f>
        <v>SPADA</v>
      </c>
      <c r="B3707" s="2" t="s">
        <v>1550</v>
      </c>
      <c r="C3707" t="str">
        <f>IFERROR(VLOOKUP(B3707,all_raw_csv!$B$2:$AO$2140,2,FALSE),"-")</f>
        <v>TRANCE POP</v>
      </c>
      <c r="D3707" t="str">
        <f>IFERROR(VLOOKUP($B3707,all_raw_csv!$B$2:$AO$2140,3,FALSE),"-")</f>
        <v>TAG</v>
      </c>
      <c r="E3707">
        <f>VLOOKUP($A3707,master_version!$A$1:$B$29,2,FALSE)</f>
        <v>21</v>
      </c>
      <c r="F3707" t="str">
        <f>VLOOKUP(G3707,master_diffculty!$A$1:$C$11,3,FALSE)</f>
        <v>SPB</v>
      </c>
      <c r="G3707">
        <v>1</v>
      </c>
      <c r="H3707">
        <f>IFERROR(IF(VLOOKUP($B3707,all_raw_csv!$B$1:$AO$2074,5+($G3707-1)*7,FALSE)=0,-1,VLOOKUP($B3707,all_raw_csv!$B$1:$AO$2074,5+($G3707-1)*7,FALSE)),"-")</f>
        <v>-1</v>
      </c>
      <c r="I3707">
        <f>IFERROR(IF(VLOOKUP($B3707,new_notes_bemaniwiki!$A$1:$J$1937,1+$G3707,FALSE)="-",-1,VLOOKUP($B3707,new_notes_bemaniwiki!$A$1:$J$1937,1+$G3707,FALSE)),"🙇")</f>
        <v>-1</v>
      </c>
      <c r="J3707" t="s">
        <v>3063</v>
      </c>
      <c r="K3707" t="s">
        <v>3063</v>
      </c>
    </row>
    <row r="3708" spans="1:11" x14ac:dyDescent="0.15">
      <c r="A3708" t="str">
        <f>VLOOKUP(B3708,for_vlookup!$A$1:$B$2046,2,FALSE)</f>
        <v>SPADA</v>
      </c>
      <c r="B3708" s="2" t="s">
        <v>1550</v>
      </c>
      <c r="C3708" t="str">
        <f>IFERROR(VLOOKUP(B3708,all_raw_csv!$B$2:$AO$2140,2,FALSE),"-")</f>
        <v>TRANCE POP</v>
      </c>
      <c r="D3708" t="str">
        <f>IFERROR(VLOOKUP($B3708,all_raw_csv!$B$2:$AO$2140,3,FALSE),"-")</f>
        <v>TAG</v>
      </c>
      <c r="E3708">
        <f>VLOOKUP($A3708,master_version!$A$1:$B$29,2,FALSE)</f>
        <v>21</v>
      </c>
      <c r="F3708" t="str">
        <f>VLOOKUP(G3708,master_diffculty!$A$1:$C$11,3,FALSE)</f>
        <v>SPN</v>
      </c>
      <c r="G3708">
        <v>2</v>
      </c>
      <c r="H3708">
        <f>IFERROR(IF(VLOOKUP($B3708,all_raw_csv!$B$1:$AO$2074,5+($G3708-1)*7,FALSE)=0,-1,VLOOKUP($B3708,all_raw_csv!$B$1:$AO$2074,5+($G3708-1)*7,FALSE)),"-")</f>
        <v>4</v>
      </c>
      <c r="I3708">
        <f>IFERROR(IF(VLOOKUP($B3708,new_notes_bemaniwiki!$A$1:$J$1937,1+$G3708,FALSE)="-",-1,VLOOKUP($B3708,new_notes_bemaniwiki!$A$1:$J$1937,1+$G3708,FALSE)),"🙇")</f>
        <v>418</v>
      </c>
      <c r="J3708" t="s">
        <v>3063</v>
      </c>
      <c r="K3708" t="s">
        <v>3063</v>
      </c>
    </row>
    <row r="3709" spans="1:11" x14ac:dyDescent="0.15">
      <c r="A3709" t="str">
        <f>VLOOKUP(B3709,for_vlookup!$A$1:$B$2046,2,FALSE)</f>
        <v>SPADA</v>
      </c>
      <c r="B3709" s="2" t="s">
        <v>1550</v>
      </c>
      <c r="C3709" t="str">
        <f>IFERROR(VLOOKUP(B3709,all_raw_csv!$B$2:$AO$2140,2,FALSE),"-")</f>
        <v>TRANCE POP</v>
      </c>
      <c r="D3709" t="str">
        <f>IFERROR(VLOOKUP($B3709,all_raw_csv!$B$2:$AO$2140,3,FALSE),"-")</f>
        <v>TAG</v>
      </c>
      <c r="E3709">
        <f>VLOOKUP($A3709,master_version!$A$1:$B$29,2,FALSE)</f>
        <v>21</v>
      </c>
      <c r="F3709" t="str">
        <f>VLOOKUP(G3709,master_diffculty!$A$1:$C$11,3,FALSE)</f>
        <v>SPH</v>
      </c>
      <c r="G3709">
        <v>3</v>
      </c>
      <c r="H3709">
        <f>IFERROR(IF(VLOOKUP($B3709,all_raw_csv!$B$1:$AO$2074,5+($G3709-1)*7,FALSE)=0,-1,VLOOKUP($B3709,all_raw_csv!$B$1:$AO$2074,5+($G3709-1)*7,FALSE)),"-")</f>
        <v>7</v>
      </c>
      <c r="I3709">
        <f>IFERROR(IF(VLOOKUP($B3709,new_notes_bemaniwiki!$A$1:$J$1937,1+$G3709,FALSE)="-",-1,VLOOKUP($B3709,new_notes_bemaniwiki!$A$1:$J$1937,1+$G3709,FALSE)),"🙇")</f>
        <v>694</v>
      </c>
      <c r="J3709" t="s">
        <v>3063</v>
      </c>
      <c r="K3709" t="s">
        <v>3063</v>
      </c>
    </row>
    <row r="3710" spans="1:11" x14ac:dyDescent="0.15">
      <c r="A3710" t="str">
        <f>VLOOKUP(B3710,for_vlookup!$A$1:$B$2046,2,FALSE)</f>
        <v>SPADA</v>
      </c>
      <c r="B3710" s="2" t="s">
        <v>1550</v>
      </c>
      <c r="C3710" t="str">
        <f>IFERROR(VLOOKUP(B3710,all_raw_csv!$B$2:$AO$2140,2,FALSE),"-")</f>
        <v>TRANCE POP</v>
      </c>
      <c r="D3710" t="str">
        <f>IFERROR(VLOOKUP($B3710,all_raw_csv!$B$2:$AO$2140,3,FALSE),"-")</f>
        <v>TAG</v>
      </c>
      <c r="E3710">
        <f>VLOOKUP($A3710,master_version!$A$1:$B$29,2,FALSE)</f>
        <v>21</v>
      </c>
      <c r="F3710" t="str">
        <f>VLOOKUP(G3710,master_diffculty!$A$1:$C$11,3,FALSE)</f>
        <v>SPA</v>
      </c>
      <c r="G3710">
        <v>4</v>
      </c>
      <c r="H3710">
        <f>IFERROR(IF(VLOOKUP($B3710,all_raw_csv!$B$1:$AO$2074,5+($G3710-1)*7,FALSE)=0,-1,VLOOKUP($B3710,all_raw_csv!$B$1:$AO$2074,5+($G3710-1)*7,FALSE)),"-")</f>
        <v>11</v>
      </c>
      <c r="I3710">
        <f>IFERROR(IF(VLOOKUP($B3710,new_notes_bemaniwiki!$A$1:$J$1937,1+$G3710,FALSE)="-",-1,VLOOKUP($B3710,new_notes_bemaniwiki!$A$1:$J$1937,1+$G3710,FALSE)),"🙇")</f>
        <v>1220</v>
      </c>
      <c r="J3710" t="s">
        <v>3063</v>
      </c>
      <c r="K3710" t="s">
        <v>3063</v>
      </c>
    </row>
    <row r="3711" spans="1:11" x14ac:dyDescent="0.15">
      <c r="A3711" t="str">
        <f>VLOOKUP(B3711,for_vlookup!$A$1:$B$2046,2,FALSE)</f>
        <v>SPADA</v>
      </c>
      <c r="B3711" s="2" t="s">
        <v>1550</v>
      </c>
      <c r="C3711" t="str">
        <f>IFERROR(VLOOKUP(B3711,all_raw_csv!$B$2:$AO$2140,2,FALSE),"-")</f>
        <v>TRANCE POP</v>
      </c>
      <c r="D3711" t="str">
        <f>IFERROR(VLOOKUP($B3711,all_raw_csv!$B$2:$AO$2140,3,FALSE),"-")</f>
        <v>TAG</v>
      </c>
      <c r="E3711">
        <f>VLOOKUP($A3711,master_version!$A$1:$B$29,2,FALSE)</f>
        <v>21</v>
      </c>
      <c r="F3711" t="str">
        <f>VLOOKUP(G3711,master_diffculty!$A$1:$C$11,3,FALSE)</f>
        <v>SPL</v>
      </c>
      <c r="G3711">
        <v>5</v>
      </c>
      <c r="H3711">
        <f>IFERROR(IF(VLOOKUP($B3711,all_raw_csv!$B$1:$AO$2074,5+($G3711-1)*7,FALSE)=0,-1,VLOOKUP($B3711,all_raw_csv!$B$1:$AO$2074,5+($G3711-1)*7,FALSE)),"-")</f>
        <v>-1</v>
      </c>
      <c r="I3711">
        <f>IFERROR(IF(VLOOKUP($B3711,new_notes_bemaniwiki!$A$1:$J$1937,1+$G3711,FALSE)="-",-1,VLOOKUP($B3711,new_notes_bemaniwiki!$A$1:$J$1937,1+$G3711,FALSE)),"🙇")</f>
        <v>-1</v>
      </c>
      <c r="J3711" t="s">
        <v>3063</v>
      </c>
      <c r="K3711" t="s">
        <v>3063</v>
      </c>
    </row>
    <row r="3712" spans="1:11" x14ac:dyDescent="0.15">
      <c r="A3712" t="str">
        <f>VLOOKUP(B3712,for_vlookup!$A$1:$B$2046,2,FALSE)</f>
        <v>SPADA</v>
      </c>
      <c r="B3712" s="2" t="s">
        <v>1552</v>
      </c>
      <c r="C3712" t="str">
        <f>IFERROR(VLOOKUP(B3712,all_raw_csv!$B$2:$AO$2140,2,FALSE),"-")</f>
        <v>PIECED DOWNBEAT</v>
      </c>
      <c r="D3712" t="str">
        <f>IFERROR(VLOOKUP($B3712,all_raw_csv!$B$2:$AO$2140,3,FALSE),"-")</f>
        <v>Project B-</v>
      </c>
      <c r="E3712">
        <f>VLOOKUP($A3712,master_version!$A$1:$B$29,2,FALSE)</f>
        <v>21</v>
      </c>
      <c r="F3712" t="str">
        <f>VLOOKUP(G3712,master_diffculty!$A$1:$C$11,3,FALSE)</f>
        <v>SPB</v>
      </c>
      <c r="G3712">
        <v>1</v>
      </c>
      <c r="H3712">
        <f>IFERROR(IF(VLOOKUP($B3712,all_raw_csv!$B$1:$AO$2074,5+($G3712-1)*7,FALSE)=0,-1,VLOOKUP($B3712,all_raw_csv!$B$1:$AO$2074,5+($G3712-1)*7,FALSE)),"-")</f>
        <v>-1</v>
      </c>
      <c r="I3712">
        <f>IFERROR(IF(VLOOKUP($B3712,new_notes_bemaniwiki!$A$1:$J$1937,1+$G3712,FALSE)="-",-1,VLOOKUP($B3712,new_notes_bemaniwiki!$A$1:$J$1937,1+$G3712,FALSE)),"🙇")</f>
        <v>-1</v>
      </c>
      <c r="J3712" t="s">
        <v>3063</v>
      </c>
      <c r="K3712" t="s">
        <v>3063</v>
      </c>
    </row>
    <row r="3713" spans="1:11" x14ac:dyDescent="0.15">
      <c r="A3713" t="str">
        <f>VLOOKUP(B3713,for_vlookup!$A$1:$B$2046,2,FALSE)</f>
        <v>SPADA</v>
      </c>
      <c r="B3713" s="2" t="s">
        <v>1552</v>
      </c>
      <c r="C3713" t="str">
        <f>IFERROR(VLOOKUP(B3713,all_raw_csv!$B$2:$AO$2140,2,FALSE),"-")</f>
        <v>PIECED DOWNBEAT</v>
      </c>
      <c r="D3713" t="str">
        <f>IFERROR(VLOOKUP($B3713,all_raw_csv!$B$2:$AO$2140,3,FALSE),"-")</f>
        <v>Project B-</v>
      </c>
      <c r="E3713">
        <f>VLOOKUP($A3713,master_version!$A$1:$B$29,2,FALSE)</f>
        <v>21</v>
      </c>
      <c r="F3713" t="str">
        <f>VLOOKUP(G3713,master_diffculty!$A$1:$C$11,3,FALSE)</f>
        <v>SPN</v>
      </c>
      <c r="G3713">
        <v>2</v>
      </c>
      <c r="H3713">
        <f>IFERROR(IF(VLOOKUP($B3713,all_raw_csv!$B$1:$AO$2074,5+($G3713-1)*7,FALSE)=0,-1,VLOOKUP($B3713,all_raw_csv!$B$1:$AO$2074,5+($G3713-1)*7,FALSE)),"-")</f>
        <v>3</v>
      </c>
      <c r="I3713">
        <f>IFERROR(IF(VLOOKUP($B3713,new_notes_bemaniwiki!$A$1:$J$1937,1+$G3713,FALSE)="-",-1,VLOOKUP($B3713,new_notes_bemaniwiki!$A$1:$J$1937,1+$G3713,FALSE)),"🙇")</f>
        <v>301</v>
      </c>
      <c r="J3713" t="s">
        <v>3063</v>
      </c>
      <c r="K3713" t="s">
        <v>3063</v>
      </c>
    </row>
    <row r="3714" spans="1:11" x14ac:dyDescent="0.15">
      <c r="A3714" t="str">
        <f>VLOOKUP(B3714,for_vlookup!$A$1:$B$2046,2,FALSE)</f>
        <v>SPADA</v>
      </c>
      <c r="B3714" s="2" t="s">
        <v>1552</v>
      </c>
      <c r="C3714" t="str">
        <f>IFERROR(VLOOKUP(B3714,all_raw_csv!$B$2:$AO$2140,2,FALSE),"-")</f>
        <v>PIECED DOWNBEAT</v>
      </c>
      <c r="D3714" t="str">
        <f>IFERROR(VLOOKUP($B3714,all_raw_csv!$B$2:$AO$2140,3,FALSE),"-")</f>
        <v>Project B-</v>
      </c>
      <c r="E3714">
        <f>VLOOKUP($A3714,master_version!$A$1:$B$29,2,FALSE)</f>
        <v>21</v>
      </c>
      <c r="F3714" t="str">
        <f>VLOOKUP(G3714,master_diffculty!$A$1:$C$11,3,FALSE)</f>
        <v>SPH</v>
      </c>
      <c r="G3714">
        <v>3</v>
      </c>
      <c r="H3714">
        <f>IFERROR(IF(VLOOKUP($B3714,all_raw_csv!$B$1:$AO$2074,5+($G3714-1)*7,FALSE)=0,-1,VLOOKUP($B3714,all_raw_csv!$B$1:$AO$2074,5+($G3714-1)*7,FALSE)),"-")</f>
        <v>6</v>
      </c>
      <c r="I3714">
        <f>IFERROR(IF(VLOOKUP($B3714,new_notes_bemaniwiki!$A$1:$J$1937,1+$G3714,FALSE)="-",-1,VLOOKUP($B3714,new_notes_bemaniwiki!$A$1:$J$1937,1+$G3714,FALSE)),"🙇")</f>
        <v>626</v>
      </c>
      <c r="J3714" t="s">
        <v>3063</v>
      </c>
      <c r="K3714" t="s">
        <v>3063</v>
      </c>
    </row>
    <row r="3715" spans="1:11" x14ac:dyDescent="0.15">
      <c r="A3715" t="str">
        <f>VLOOKUP(B3715,for_vlookup!$A$1:$B$2046,2,FALSE)</f>
        <v>SPADA</v>
      </c>
      <c r="B3715" s="2" t="s">
        <v>1552</v>
      </c>
      <c r="C3715" t="str">
        <f>IFERROR(VLOOKUP(B3715,all_raw_csv!$B$2:$AO$2140,2,FALSE),"-")</f>
        <v>PIECED DOWNBEAT</v>
      </c>
      <c r="D3715" t="str">
        <f>IFERROR(VLOOKUP($B3715,all_raw_csv!$B$2:$AO$2140,3,FALSE),"-")</f>
        <v>Project B-</v>
      </c>
      <c r="E3715">
        <f>VLOOKUP($A3715,master_version!$A$1:$B$29,2,FALSE)</f>
        <v>21</v>
      </c>
      <c r="F3715" t="str">
        <f>VLOOKUP(G3715,master_diffculty!$A$1:$C$11,3,FALSE)</f>
        <v>SPA</v>
      </c>
      <c r="G3715">
        <v>4</v>
      </c>
      <c r="H3715">
        <f>IFERROR(IF(VLOOKUP($B3715,all_raw_csv!$B$1:$AO$2074,5+($G3715-1)*7,FALSE)=0,-1,VLOOKUP($B3715,all_raw_csv!$B$1:$AO$2074,5+($G3715-1)*7,FALSE)),"-")</f>
        <v>10</v>
      </c>
      <c r="I3715">
        <f>IFERROR(IF(VLOOKUP($B3715,new_notes_bemaniwiki!$A$1:$J$1937,1+$G3715,FALSE)="-",-1,VLOOKUP($B3715,new_notes_bemaniwiki!$A$1:$J$1937,1+$G3715,FALSE)),"🙇")</f>
        <v>1231</v>
      </c>
      <c r="J3715" t="s">
        <v>3063</v>
      </c>
      <c r="K3715" t="s">
        <v>3063</v>
      </c>
    </row>
    <row r="3716" spans="1:11" x14ac:dyDescent="0.15">
      <c r="A3716" t="str">
        <f>VLOOKUP(B3716,for_vlookup!$A$1:$B$2046,2,FALSE)</f>
        <v>SPADA</v>
      </c>
      <c r="B3716" s="2" t="s">
        <v>1552</v>
      </c>
      <c r="C3716" t="str">
        <f>IFERROR(VLOOKUP(B3716,all_raw_csv!$B$2:$AO$2140,2,FALSE),"-")</f>
        <v>PIECED DOWNBEAT</v>
      </c>
      <c r="D3716" t="str">
        <f>IFERROR(VLOOKUP($B3716,all_raw_csv!$B$2:$AO$2140,3,FALSE),"-")</f>
        <v>Project B-</v>
      </c>
      <c r="E3716">
        <f>VLOOKUP($A3716,master_version!$A$1:$B$29,2,FALSE)</f>
        <v>21</v>
      </c>
      <c r="F3716" t="str">
        <f>VLOOKUP(G3716,master_diffculty!$A$1:$C$11,3,FALSE)</f>
        <v>SPL</v>
      </c>
      <c r="G3716">
        <v>5</v>
      </c>
      <c r="H3716">
        <f>IFERROR(IF(VLOOKUP($B3716,all_raw_csv!$B$1:$AO$2074,5+($G3716-1)*7,FALSE)=0,-1,VLOOKUP($B3716,all_raw_csv!$B$1:$AO$2074,5+($G3716-1)*7,FALSE)),"-")</f>
        <v>-1</v>
      </c>
      <c r="I3716">
        <f>IFERROR(IF(VLOOKUP($B3716,new_notes_bemaniwiki!$A$1:$J$1937,1+$G3716,FALSE)="-",-1,VLOOKUP($B3716,new_notes_bemaniwiki!$A$1:$J$1937,1+$G3716,FALSE)),"🙇")</f>
        <v>-1</v>
      </c>
      <c r="J3716" t="s">
        <v>3063</v>
      </c>
      <c r="K3716" t="s">
        <v>3063</v>
      </c>
    </row>
    <row r="3717" spans="1:11" x14ac:dyDescent="0.15">
      <c r="A3717" t="str">
        <f>VLOOKUP(B3717,for_vlookup!$A$1:$B$2046,2,FALSE)</f>
        <v>SPADA</v>
      </c>
      <c r="B3717" s="2" t="s">
        <v>1555</v>
      </c>
      <c r="C3717" t="str">
        <f>IFERROR(VLOOKUP(B3717,all_raw_csv!$B$2:$AO$2140,2,FALSE),"-")</f>
        <v>TOKYO STYLE SPEEDCORE</v>
      </c>
      <c r="D3717" t="str">
        <f>IFERROR(VLOOKUP($B3717,all_raw_csv!$B$2:$AO$2140,3,FALSE),"-")</f>
        <v>m1dy</v>
      </c>
      <c r="E3717">
        <f>VLOOKUP($A3717,master_version!$A$1:$B$29,2,FALSE)</f>
        <v>21</v>
      </c>
      <c r="F3717" t="str">
        <f>VLOOKUP(G3717,master_diffculty!$A$1:$C$11,3,FALSE)</f>
        <v>SPB</v>
      </c>
      <c r="G3717">
        <v>1</v>
      </c>
      <c r="H3717">
        <f>IFERROR(IF(VLOOKUP($B3717,all_raw_csv!$B$1:$AO$2074,5+($G3717-1)*7,FALSE)=0,-1,VLOOKUP($B3717,all_raw_csv!$B$1:$AO$2074,5+($G3717-1)*7,FALSE)),"-")</f>
        <v>-1</v>
      </c>
      <c r="I3717">
        <f>IFERROR(IF(VLOOKUP($B3717,new_notes_bemaniwiki!$A$1:$J$1937,1+$G3717,FALSE)="-",-1,VLOOKUP($B3717,new_notes_bemaniwiki!$A$1:$J$1937,1+$G3717,FALSE)),"🙇")</f>
        <v>-1</v>
      </c>
      <c r="J3717" t="s">
        <v>3063</v>
      </c>
      <c r="K3717" t="s">
        <v>3063</v>
      </c>
    </row>
    <row r="3718" spans="1:11" x14ac:dyDescent="0.15">
      <c r="A3718" t="str">
        <f>VLOOKUP(B3718,for_vlookup!$A$1:$B$2046,2,FALSE)</f>
        <v>SPADA</v>
      </c>
      <c r="B3718" s="2" t="s">
        <v>1555</v>
      </c>
      <c r="C3718" t="str">
        <f>IFERROR(VLOOKUP(B3718,all_raw_csv!$B$2:$AO$2140,2,FALSE),"-")</f>
        <v>TOKYO STYLE SPEEDCORE</v>
      </c>
      <c r="D3718" t="str">
        <f>IFERROR(VLOOKUP($B3718,all_raw_csv!$B$2:$AO$2140,3,FALSE),"-")</f>
        <v>m1dy</v>
      </c>
      <c r="E3718">
        <f>VLOOKUP($A3718,master_version!$A$1:$B$29,2,FALSE)</f>
        <v>21</v>
      </c>
      <c r="F3718" t="str">
        <f>VLOOKUP(G3718,master_diffculty!$A$1:$C$11,3,FALSE)</f>
        <v>SPN</v>
      </c>
      <c r="G3718">
        <v>2</v>
      </c>
      <c r="H3718">
        <f>IFERROR(IF(VLOOKUP($B3718,all_raw_csv!$B$1:$AO$2074,5+($G3718-1)*7,FALSE)=0,-1,VLOOKUP($B3718,all_raw_csv!$B$1:$AO$2074,5+($G3718-1)*7,FALSE)),"-")</f>
        <v>6</v>
      </c>
      <c r="I3718">
        <f>IFERROR(IF(VLOOKUP($B3718,new_notes_bemaniwiki!$A$1:$J$1937,1+$G3718,FALSE)="-",-1,VLOOKUP($B3718,new_notes_bemaniwiki!$A$1:$J$1937,1+$G3718,FALSE)),"🙇")</f>
        <v>598</v>
      </c>
      <c r="J3718" t="s">
        <v>3063</v>
      </c>
      <c r="K3718" t="s">
        <v>3063</v>
      </c>
    </row>
    <row r="3719" spans="1:11" x14ac:dyDescent="0.15">
      <c r="A3719" t="str">
        <f>VLOOKUP(B3719,for_vlookup!$A$1:$B$2046,2,FALSE)</f>
        <v>SPADA</v>
      </c>
      <c r="B3719" s="2" t="s">
        <v>1555</v>
      </c>
      <c r="C3719" t="str">
        <f>IFERROR(VLOOKUP(B3719,all_raw_csv!$B$2:$AO$2140,2,FALSE),"-")</f>
        <v>TOKYO STYLE SPEEDCORE</v>
      </c>
      <c r="D3719" t="str">
        <f>IFERROR(VLOOKUP($B3719,all_raw_csv!$B$2:$AO$2140,3,FALSE),"-")</f>
        <v>m1dy</v>
      </c>
      <c r="E3719">
        <f>VLOOKUP($A3719,master_version!$A$1:$B$29,2,FALSE)</f>
        <v>21</v>
      </c>
      <c r="F3719" t="str">
        <f>VLOOKUP(G3719,master_diffculty!$A$1:$C$11,3,FALSE)</f>
        <v>SPH</v>
      </c>
      <c r="G3719">
        <v>3</v>
      </c>
      <c r="H3719">
        <f>IFERROR(IF(VLOOKUP($B3719,all_raw_csv!$B$1:$AO$2074,5+($G3719-1)*7,FALSE)=0,-1,VLOOKUP($B3719,all_raw_csv!$B$1:$AO$2074,5+($G3719-1)*7,FALSE)),"-")</f>
        <v>9</v>
      </c>
      <c r="I3719">
        <f>IFERROR(IF(VLOOKUP($B3719,new_notes_bemaniwiki!$A$1:$J$1937,1+$G3719,FALSE)="-",-1,VLOOKUP($B3719,new_notes_bemaniwiki!$A$1:$J$1937,1+$G3719,FALSE)),"🙇")</f>
        <v>951</v>
      </c>
      <c r="J3719" t="s">
        <v>3063</v>
      </c>
      <c r="K3719" t="s">
        <v>3063</v>
      </c>
    </row>
    <row r="3720" spans="1:11" x14ac:dyDescent="0.15">
      <c r="A3720" t="str">
        <f>VLOOKUP(B3720,for_vlookup!$A$1:$B$2046,2,FALSE)</f>
        <v>SPADA</v>
      </c>
      <c r="B3720" s="2" t="s">
        <v>1555</v>
      </c>
      <c r="C3720" t="str">
        <f>IFERROR(VLOOKUP(B3720,all_raw_csv!$B$2:$AO$2140,2,FALSE),"-")</f>
        <v>TOKYO STYLE SPEEDCORE</v>
      </c>
      <c r="D3720" t="str">
        <f>IFERROR(VLOOKUP($B3720,all_raw_csv!$B$2:$AO$2140,3,FALSE),"-")</f>
        <v>m1dy</v>
      </c>
      <c r="E3720">
        <f>VLOOKUP($A3720,master_version!$A$1:$B$29,2,FALSE)</f>
        <v>21</v>
      </c>
      <c r="F3720" t="str">
        <f>VLOOKUP(G3720,master_diffculty!$A$1:$C$11,3,FALSE)</f>
        <v>SPA</v>
      </c>
      <c r="G3720">
        <v>4</v>
      </c>
      <c r="H3720">
        <f>IFERROR(IF(VLOOKUP($B3720,all_raw_csv!$B$1:$AO$2074,5+($G3720-1)*7,FALSE)=0,-1,VLOOKUP($B3720,all_raw_csv!$B$1:$AO$2074,5+($G3720-1)*7,FALSE)),"-")</f>
        <v>11</v>
      </c>
      <c r="I3720">
        <f>IFERROR(IF(VLOOKUP($B3720,new_notes_bemaniwiki!$A$1:$J$1937,1+$G3720,FALSE)="-",-1,VLOOKUP($B3720,new_notes_bemaniwiki!$A$1:$J$1937,1+$G3720,FALSE)),"🙇")</f>
        <v>1342</v>
      </c>
      <c r="J3720" t="s">
        <v>3063</v>
      </c>
      <c r="K3720" t="s">
        <v>3063</v>
      </c>
    </row>
    <row r="3721" spans="1:11" x14ac:dyDescent="0.15">
      <c r="A3721" t="str">
        <f>VLOOKUP(B3721,for_vlookup!$A$1:$B$2046,2,FALSE)</f>
        <v>SPADA</v>
      </c>
      <c r="B3721" s="2" t="s">
        <v>1555</v>
      </c>
      <c r="C3721" t="str">
        <f>IFERROR(VLOOKUP(B3721,all_raw_csv!$B$2:$AO$2140,2,FALSE),"-")</f>
        <v>TOKYO STYLE SPEEDCORE</v>
      </c>
      <c r="D3721" t="str">
        <f>IFERROR(VLOOKUP($B3721,all_raw_csv!$B$2:$AO$2140,3,FALSE),"-")</f>
        <v>m1dy</v>
      </c>
      <c r="E3721">
        <f>VLOOKUP($A3721,master_version!$A$1:$B$29,2,FALSE)</f>
        <v>21</v>
      </c>
      <c r="F3721" t="str">
        <f>VLOOKUP(G3721,master_diffculty!$A$1:$C$11,3,FALSE)</f>
        <v>SPL</v>
      </c>
      <c r="G3721">
        <v>5</v>
      </c>
      <c r="H3721">
        <f>IFERROR(IF(VLOOKUP($B3721,all_raw_csv!$B$1:$AO$2074,5+($G3721-1)*7,FALSE)=0,-1,VLOOKUP($B3721,all_raw_csv!$B$1:$AO$2074,5+($G3721-1)*7,FALSE)),"-")</f>
        <v>-1</v>
      </c>
      <c r="I3721">
        <f>IFERROR(IF(VLOOKUP($B3721,new_notes_bemaniwiki!$A$1:$J$1937,1+$G3721,FALSE)="-",-1,VLOOKUP($B3721,new_notes_bemaniwiki!$A$1:$J$1937,1+$G3721,FALSE)),"🙇")</f>
        <v>-1</v>
      </c>
      <c r="J3721" t="s">
        <v>3063</v>
      </c>
      <c r="K3721" t="s">
        <v>3063</v>
      </c>
    </row>
    <row r="3722" spans="1:11" x14ac:dyDescent="0.15">
      <c r="A3722" t="str">
        <f>VLOOKUP(B3722,for_vlookup!$A$1:$B$2046,2,FALSE)</f>
        <v>SPADA</v>
      </c>
      <c r="B3722" s="2" t="s">
        <v>1558</v>
      </c>
      <c r="C3722" t="str">
        <f>IFERROR(VLOOKUP(B3722,all_raw_csv!$B$2:$AO$2140,2,FALSE),"-")</f>
        <v>UPBEAT</v>
      </c>
      <c r="D3722" t="str">
        <f>IFERROR(VLOOKUP($B3722,all_raw_csv!$B$2:$AO$2140,3,FALSE),"-")</f>
        <v>HALFBY</v>
      </c>
      <c r="E3722">
        <f>VLOOKUP($A3722,master_version!$A$1:$B$29,2,FALSE)</f>
        <v>21</v>
      </c>
      <c r="F3722" t="str">
        <f>VLOOKUP(G3722,master_diffculty!$A$1:$C$11,3,FALSE)</f>
        <v>SPB</v>
      </c>
      <c r="G3722">
        <v>1</v>
      </c>
      <c r="H3722">
        <f>IFERROR(IF(VLOOKUP($B3722,all_raw_csv!$B$1:$AO$2074,5+($G3722-1)*7,FALSE)=0,-1,VLOOKUP($B3722,all_raw_csv!$B$1:$AO$2074,5+($G3722-1)*7,FALSE)),"-")</f>
        <v>-1</v>
      </c>
      <c r="I3722">
        <f>IFERROR(IF(VLOOKUP($B3722,new_notes_bemaniwiki!$A$1:$J$1937,1+$G3722,FALSE)="-",-1,VLOOKUP($B3722,new_notes_bemaniwiki!$A$1:$J$1937,1+$G3722,FALSE)),"🙇")</f>
        <v>-1</v>
      </c>
      <c r="J3722" t="s">
        <v>3063</v>
      </c>
      <c r="K3722" t="s">
        <v>3063</v>
      </c>
    </row>
    <row r="3723" spans="1:11" x14ac:dyDescent="0.15">
      <c r="A3723" t="str">
        <f>VLOOKUP(B3723,for_vlookup!$A$1:$B$2046,2,FALSE)</f>
        <v>SPADA</v>
      </c>
      <c r="B3723" s="2" t="s">
        <v>1558</v>
      </c>
      <c r="C3723" t="str">
        <f>IFERROR(VLOOKUP(B3723,all_raw_csv!$B$2:$AO$2140,2,FALSE),"-")</f>
        <v>UPBEAT</v>
      </c>
      <c r="D3723" t="str">
        <f>IFERROR(VLOOKUP($B3723,all_raw_csv!$B$2:$AO$2140,3,FALSE),"-")</f>
        <v>HALFBY</v>
      </c>
      <c r="E3723">
        <f>VLOOKUP($A3723,master_version!$A$1:$B$29,2,FALSE)</f>
        <v>21</v>
      </c>
      <c r="F3723" t="str">
        <f>VLOOKUP(G3723,master_diffculty!$A$1:$C$11,3,FALSE)</f>
        <v>SPN</v>
      </c>
      <c r="G3723">
        <v>2</v>
      </c>
      <c r="H3723">
        <f>IFERROR(IF(VLOOKUP($B3723,all_raw_csv!$B$1:$AO$2074,5+($G3723-1)*7,FALSE)=0,-1,VLOOKUP($B3723,all_raw_csv!$B$1:$AO$2074,5+($G3723-1)*7,FALSE)),"-")</f>
        <v>3</v>
      </c>
      <c r="I3723">
        <f>IFERROR(IF(VLOOKUP($B3723,new_notes_bemaniwiki!$A$1:$J$1937,1+$G3723,FALSE)="-",-1,VLOOKUP($B3723,new_notes_bemaniwiki!$A$1:$J$1937,1+$G3723,FALSE)),"🙇")</f>
        <v>348</v>
      </c>
      <c r="J3723" t="s">
        <v>3063</v>
      </c>
      <c r="K3723" t="s">
        <v>3063</v>
      </c>
    </row>
    <row r="3724" spans="1:11" x14ac:dyDescent="0.15">
      <c r="A3724" t="str">
        <f>VLOOKUP(B3724,for_vlookup!$A$1:$B$2046,2,FALSE)</f>
        <v>SPADA</v>
      </c>
      <c r="B3724" s="2" t="s">
        <v>1558</v>
      </c>
      <c r="C3724" t="str">
        <f>IFERROR(VLOOKUP(B3724,all_raw_csv!$B$2:$AO$2140,2,FALSE),"-")</f>
        <v>UPBEAT</v>
      </c>
      <c r="D3724" t="str">
        <f>IFERROR(VLOOKUP($B3724,all_raw_csv!$B$2:$AO$2140,3,FALSE),"-")</f>
        <v>HALFBY</v>
      </c>
      <c r="E3724">
        <f>VLOOKUP($A3724,master_version!$A$1:$B$29,2,FALSE)</f>
        <v>21</v>
      </c>
      <c r="F3724" t="str">
        <f>VLOOKUP(G3724,master_diffculty!$A$1:$C$11,3,FALSE)</f>
        <v>SPH</v>
      </c>
      <c r="G3724">
        <v>3</v>
      </c>
      <c r="H3724">
        <f>IFERROR(IF(VLOOKUP($B3724,all_raw_csv!$B$1:$AO$2074,5+($G3724-1)*7,FALSE)=0,-1,VLOOKUP($B3724,all_raw_csv!$B$1:$AO$2074,5+($G3724-1)*7,FALSE)),"-")</f>
        <v>6</v>
      </c>
      <c r="I3724">
        <f>IFERROR(IF(VLOOKUP($B3724,new_notes_bemaniwiki!$A$1:$J$1937,1+$G3724,FALSE)="-",-1,VLOOKUP($B3724,new_notes_bemaniwiki!$A$1:$J$1937,1+$G3724,FALSE)),"🙇")</f>
        <v>683</v>
      </c>
      <c r="J3724" t="s">
        <v>3063</v>
      </c>
      <c r="K3724" t="s">
        <v>3063</v>
      </c>
    </row>
    <row r="3725" spans="1:11" x14ac:dyDescent="0.15">
      <c r="A3725" t="str">
        <f>VLOOKUP(B3725,for_vlookup!$A$1:$B$2046,2,FALSE)</f>
        <v>SPADA</v>
      </c>
      <c r="B3725" s="2" t="s">
        <v>1558</v>
      </c>
      <c r="C3725" t="str">
        <f>IFERROR(VLOOKUP(B3725,all_raw_csv!$B$2:$AO$2140,2,FALSE),"-")</f>
        <v>UPBEAT</v>
      </c>
      <c r="D3725" t="str">
        <f>IFERROR(VLOOKUP($B3725,all_raw_csv!$B$2:$AO$2140,3,FALSE),"-")</f>
        <v>HALFBY</v>
      </c>
      <c r="E3725">
        <f>VLOOKUP($A3725,master_version!$A$1:$B$29,2,FALSE)</f>
        <v>21</v>
      </c>
      <c r="F3725" t="str">
        <f>VLOOKUP(G3725,master_diffculty!$A$1:$C$11,3,FALSE)</f>
        <v>SPA</v>
      </c>
      <c r="G3725">
        <v>4</v>
      </c>
      <c r="H3725">
        <f>IFERROR(IF(VLOOKUP($B3725,all_raw_csv!$B$1:$AO$2074,5+($G3725-1)*7,FALSE)=0,-1,VLOOKUP($B3725,all_raw_csv!$B$1:$AO$2074,5+($G3725-1)*7,FALSE)),"-")</f>
        <v>9</v>
      </c>
      <c r="I3725">
        <f>IFERROR(IF(VLOOKUP($B3725,new_notes_bemaniwiki!$A$1:$J$1937,1+$G3725,FALSE)="-",-1,VLOOKUP($B3725,new_notes_bemaniwiki!$A$1:$J$1937,1+$G3725,FALSE)),"🙇")</f>
        <v>991</v>
      </c>
      <c r="J3725" t="s">
        <v>3063</v>
      </c>
      <c r="K3725" t="s">
        <v>3063</v>
      </c>
    </row>
    <row r="3726" spans="1:11" x14ac:dyDescent="0.15">
      <c r="A3726" t="str">
        <f>VLOOKUP(B3726,for_vlookup!$A$1:$B$2046,2,FALSE)</f>
        <v>SPADA</v>
      </c>
      <c r="B3726" s="2" t="s">
        <v>1558</v>
      </c>
      <c r="C3726" t="str">
        <f>IFERROR(VLOOKUP(B3726,all_raw_csv!$B$2:$AO$2140,2,FALSE),"-")</f>
        <v>UPBEAT</v>
      </c>
      <c r="D3726" t="str">
        <f>IFERROR(VLOOKUP($B3726,all_raw_csv!$B$2:$AO$2140,3,FALSE),"-")</f>
        <v>HALFBY</v>
      </c>
      <c r="E3726">
        <f>VLOOKUP($A3726,master_version!$A$1:$B$29,2,FALSE)</f>
        <v>21</v>
      </c>
      <c r="F3726" t="str">
        <f>VLOOKUP(G3726,master_diffculty!$A$1:$C$11,3,FALSE)</f>
        <v>SPL</v>
      </c>
      <c r="G3726">
        <v>5</v>
      </c>
      <c r="H3726">
        <f>IFERROR(IF(VLOOKUP($B3726,all_raw_csv!$B$1:$AO$2074,5+($G3726-1)*7,FALSE)=0,-1,VLOOKUP($B3726,all_raw_csv!$B$1:$AO$2074,5+($G3726-1)*7,FALSE)),"-")</f>
        <v>-1</v>
      </c>
      <c r="I3726">
        <f>IFERROR(IF(VLOOKUP($B3726,new_notes_bemaniwiki!$A$1:$J$1937,1+$G3726,FALSE)="-",-1,VLOOKUP($B3726,new_notes_bemaniwiki!$A$1:$J$1937,1+$G3726,FALSE)),"🙇")</f>
        <v>-1</v>
      </c>
      <c r="J3726" t="s">
        <v>3063</v>
      </c>
      <c r="K3726" t="s">
        <v>3063</v>
      </c>
    </row>
    <row r="3727" spans="1:11" x14ac:dyDescent="0.15">
      <c r="A3727" t="str">
        <f>VLOOKUP(B3727,for_vlookup!$A$1:$B$2046,2,FALSE)</f>
        <v>SPADA</v>
      </c>
      <c r="B3727" s="2" t="s">
        <v>1561</v>
      </c>
      <c r="C3727" t="str">
        <f>IFERROR(VLOOKUP(B3727,all_raw_csv!$B$2:$AO$2140,2,FALSE),"-")</f>
        <v>HAPPY CORE</v>
      </c>
      <c r="D3727" t="str">
        <f>IFERROR(VLOOKUP($B3727,all_raw_csv!$B$2:$AO$2140,3,FALSE),"-")</f>
        <v>DJ Genki feat. Yukacco</v>
      </c>
      <c r="E3727">
        <f>VLOOKUP($A3727,master_version!$A$1:$B$29,2,FALSE)</f>
        <v>21</v>
      </c>
      <c r="F3727" t="str">
        <f>VLOOKUP(G3727,master_diffculty!$A$1:$C$11,3,FALSE)</f>
        <v>SPB</v>
      </c>
      <c r="G3727">
        <v>1</v>
      </c>
      <c r="H3727">
        <f>IFERROR(IF(VLOOKUP($B3727,all_raw_csv!$B$1:$AO$2074,5+($G3727-1)*7,FALSE)=0,-1,VLOOKUP($B3727,all_raw_csv!$B$1:$AO$2074,5+($G3727-1)*7,FALSE)),"-")</f>
        <v>-1</v>
      </c>
      <c r="I3727">
        <f>IFERROR(IF(VLOOKUP($B3727,new_notes_bemaniwiki!$A$1:$J$1937,1+$G3727,FALSE)="-",-1,VLOOKUP($B3727,new_notes_bemaniwiki!$A$1:$J$1937,1+$G3727,FALSE)),"🙇")</f>
        <v>-1</v>
      </c>
      <c r="J3727" t="s">
        <v>3063</v>
      </c>
      <c r="K3727" t="s">
        <v>3063</v>
      </c>
    </row>
    <row r="3728" spans="1:11" x14ac:dyDescent="0.15">
      <c r="A3728" t="str">
        <f>VLOOKUP(B3728,for_vlookup!$A$1:$B$2046,2,FALSE)</f>
        <v>SPADA</v>
      </c>
      <c r="B3728" s="2" t="s">
        <v>1561</v>
      </c>
      <c r="C3728" t="str">
        <f>IFERROR(VLOOKUP(B3728,all_raw_csv!$B$2:$AO$2140,2,FALSE),"-")</f>
        <v>HAPPY CORE</v>
      </c>
      <c r="D3728" t="str">
        <f>IFERROR(VLOOKUP($B3728,all_raw_csv!$B$2:$AO$2140,3,FALSE),"-")</f>
        <v>DJ Genki feat. Yukacco</v>
      </c>
      <c r="E3728">
        <f>VLOOKUP($A3728,master_version!$A$1:$B$29,2,FALSE)</f>
        <v>21</v>
      </c>
      <c r="F3728" t="str">
        <f>VLOOKUP(G3728,master_diffculty!$A$1:$C$11,3,FALSE)</f>
        <v>SPN</v>
      </c>
      <c r="G3728">
        <v>2</v>
      </c>
      <c r="H3728">
        <f>IFERROR(IF(VLOOKUP($B3728,all_raw_csv!$B$1:$AO$2074,5+($G3728-1)*7,FALSE)=0,-1,VLOOKUP($B3728,all_raw_csv!$B$1:$AO$2074,5+($G3728-1)*7,FALSE)),"-")</f>
        <v>5</v>
      </c>
      <c r="I3728">
        <f>IFERROR(IF(VLOOKUP($B3728,new_notes_bemaniwiki!$A$1:$J$1937,1+$G3728,FALSE)="-",-1,VLOOKUP($B3728,new_notes_bemaniwiki!$A$1:$J$1937,1+$G3728,FALSE)),"🙇")</f>
        <v>517</v>
      </c>
      <c r="J3728" t="s">
        <v>3063</v>
      </c>
      <c r="K3728" t="s">
        <v>3063</v>
      </c>
    </row>
    <row r="3729" spans="1:11" x14ac:dyDescent="0.15">
      <c r="A3729" t="str">
        <f>VLOOKUP(B3729,for_vlookup!$A$1:$B$2046,2,FALSE)</f>
        <v>SPADA</v>
      </c>
      <c r="B3729" s="2" t="s">
        <v>1561</v>
      </c>
      <c r="C3729" t="str">
        <f>IFERROR(VLOOKUP(B3729,all_raw_csv!$B$2:$AO$2140,2,FALSE),"-")</f>
        <v>HAPPY CORE</v>
      </c>
      <c r="D3729" t="str">
        <f>IFERROR(VLOOKUP($B3729,all_raw_csv!$B$2:$AO$2140,3,FALSE),"-")</f>
        <v>DJ Genki feat. Yukacco</v>
      </c>
      <c r="E3729">
        <f>VLOOKUP($A3729,master_version!$A$1:$B$29,2,FALSE)</f>
        <v>21</v>
      </c>
      <c r="F3729" t="str">
        <f>VLOOKUP(G3729,master_diffculty!$A$1:$C$11,3,FALSE)</f>
        <v>SPH</v>
      </c>
      <c r="G3729">
        <v>3</v>
      </c>
      <c r="H3729">
        <f>IFERROR(IF(VLOOKUP($B3729,all_raw_csv!$B$1:$AO$2074,5+($G3729-1)*7,FALSE)=0,-1,VLOOKUP($B3729,all_raw_csv!$B$1:$AO$2074,5+($G3729-1)*7,FALSE)),"-")</f>
        <v>9</v>
      </c>
      <c r="I3729">
        <f>IFERROR(IF(VLOOKUP($B3729,new_notes_bemaniwiki!$A$1:$J$1937,1+$G3729,FALSE)="-",-1,VLOOKUP($B3729,new_notes_bemaniwiki!$A$1:$J$1937,1+$G3729,FALSE)),"🙇")</f>
        <v>942</v>
      </c>
      <c r="J3729" t="s">
        <v>3063</v>
      </c>
      <c r="K3729" t="s">
        <v>3063</v>
      </c>
    </row>
    <row r="3730" spans="1:11" x14ac:dyDescent="0.15">
      <c r="A3730" t="str">
        <f>VLOOKUP(B3730,for_vlookup!$A$1:$B$2046,2,FALSE)</f>
        <v>SPADA</v>
      </c>
      <c r="B3730" s="2" t="s">
        <v>1561</v>
      </c>
      <c r="C3730" t="str">
        <f>IFERROR(VLOOKUP(B3730,all_raw_csv!$B$2:$AO$2140,2,FALSE),"-")</f>
        <v>HAPPY CORE</v>
      </c>
      <c r="D3730" t="str">
        <f>IFERROR(VLOOKUP($B3730,all_raw_csv!$B$2:$AO$2140,3,FALSE),"-")</f>
        <v>DJ Genki feat. Yukacco</v>
      </c>
      <c r="E3730">
        <f>VLOOKUP($A3730,master_version!$A$1:$B$29,2,FALSE)</f>
        <v>21</v>
      </c>
      <c r="F3730" t="str">
        <f>VLOOKUP(G3730,master_diffculty!$A$1:$C$11,3,FALSE)</f>
        <v>SPA</v>
      </c>
      <c r="G3730">
        <v>4</v>
      </c>
      <c r="H3730">
        <f>IFERROR(IF(VLOOKUP($B3730,all_raw_csv!$B$1:$AO$2074,5+($G3730-1)*7,FALSE)=0,-1,VLOOKUP($B3730,all_raw_csv!$B$1:$AO$2074,5+($G3730-1)*7,FALSE)),"-")</f>
        <v>11</v>
      </c>
      <c r="I3730">
        <f>IFERROR(IF(VLOOKUP($B3730,new_notes_bemaniwiki!$A$1:$J$1937,1+$G3730,FALSE)="-",-1,VLOOKUP($B3730,new_notes_bemaniwiki!$A$1:$J$1937,1+$G3730,FALSE)),"🙇")</f>
        <v>1481</v>
      </c>
      <c r="J3730" t="s">
        <v>3063</v>
      </c>
      <c r="K3730" t="s">
        <v>3063</v>
      </c>
    </row>
    <row r="3731" spans="1:11" x14ac:dyDescent="0.15">
      <c r="A3731" t="str">
        <f>VLOOKUP(B3731,for_vlookup!$A$1:$B$2046,2,FALSE)</f>
        <v>SPADA</v>
      </c>
      <c r="B3731" s="2" t="s">
        <v>1561</v>
      </c>
      <c r="C3731" t="str">
        <f>IFERROR(VLOOKUP(B3731,all_raw_csv!$B$2:$AO$2140,2,FALSE),"-")</f>
        <v>HAPPY CORE</v>
      </c>
      <c r="D3731" t="str">
        <f>IFERROR(VLOOKUP($B3731,all_raw_csv!$B$2:$AO$2140,3,FALSE),"-")</f>
        <v>DJ Genki feat. Yukacco</v>
      </c>
      <c r="E3731">
        <f>VLOOKUP($A3731,master_version!$A$1:$B$29,2,FALSE)</f>
        <v>21</v>
      </c>
      <c r="F3731" t="str">
        <f>VLOOKUP(G3731,master_diffculty!$A$1:$C$11,3,FALSE)</f>
        <v>SPL</v>
      </c>
      <c r="G3731">
        <v>5</v>
      </c>
      <c r="H3731">
        <f>IFERROR(IF(VLOOKUP($B3731,all_raw_csv!$B$1:$AO$2074,5+($G3731-1)*7,FALSE)=0,-1,VLOOKUP($B3731,all_raw_csv!$B$1:$AO$2074,5+($G3731-1)*7,FALSE)),"-")</f>
        <v>-1</v>
      </c>
      <c r="I3731">
        <f>IFERROR(IF(VLOOKUP($B3731,new_notes_bemaniwiki!$A$1:$J$1937,1+$G3731,FALSE)="-",-1,VLOOKUP($B3731,new_notes_bemaniwiki!$A$1:$J$1937,1+$G3731,FALSE)),"🙇")</f>
        <v>-1</v>
      </c>
      <c r="J3731" t="s">
        <v>3063</v>
      </c>
      <c r="K3731" t="s">
        <v>3063</v>
      </c>
    </row>
    <row r="3732" spans="1:11" x14ac:dyDescent="0.15">
      <c r="A3732" t="str">
        <f>VLOOKUP(B3732,for_vlookup!$A$1:$B$2046,2,FALSE)</f>
        <v>SPADA</v>
      </c>
      <c r="B3732" s="2" t="s">
        <v>1563</v>
      </c>
      <c r="C3732" t="str">
        <f>IFERROR(VLOOKUP(B3732,all_raw_csv!$B$2:$AO$2140,2,FALSE),"-")</f>
        <v>FRENCHCORE</v>
      </c>
      <c r="D3732" t="str">
        <f>IFERROR(VLOOKUP($B3732,all_raw_csv!$B$2:$AO$2140,3,FALSE),"-")</f>
        <v>USAO</v>
      </c>
      <c r="E3732">
        <f>VLOOKUP($A3732,master_version!$A$1:$B$29,2,FALSE)</f>
        <v>21</v>
      </c>
      <c r="F3732" t="str">
        <f>VLOOKUP(G3732,master_diffculty!$A$1:$C$11,3,FALSE)</f>
        <v>SPB</v>
      </c>
      <c r="G3732">
        <v>1</v>
      </c>
      <c r="H3732">
        <f>IFERROR(IF(VLOOKUP($B3732,all_raw_csv!$B$1:$AO$2074,5+($G3732-1)*7,FALSE)=0,-1,VLOOKUP($B3732,all_raw_csv!$B$1:$AO$2074,5+($G3732-1)*7,FALSE)),"-")</f>
        <v>-1</v>
      </c>
      <c r="I3732">
        <f>IFERROR(IF(VLOOKUP($B3732,new_notes_bemaniwiki!$A$1:$J$1937,1+$G3732,FALSE)="-",-1,VLOOKUP($B3732,new_notes_bemaniwiki!$A$1:$J$1937,1+$G3732,FALSE)),"🙇")</f>
        <v>-1</v>
      </c>
      <c r="J3732" t="s">
        <v>3063</v>
      </c>
      <c r="K3732" t="s">
        <v>3063</v>
      </c>
    </row>
    <row r="3733" spans="1:11" x14ac:dyDescent="0.15">
      <c r="A3733" t="str">
        <f>VLOOKUP(B3733,for_vlookup!$A$1:$B$2046,2,FALSE)</f>
        <v>SPADA</v>
      </c>
      <c r="B3733" s="2" t="s">
        <v>1563</v>
      </c>
      <c r="C3733" t="str">
        <f>IFERROR(VLOOKUP(B3733,all_raw_csv!$B$2:$AO$2140,2,FALSE),"-")</f>
        <v>FRENCHCORE</v>
      </c>
      <c r="D3733" t="str">
        <f>IFERROR(VLOOKUP($B3733,all_raw_csv!$B$2:$AO$2140,3,FALSE),"-")</f>
        <v>USAO</v>
      </c>
      <c r="E3733">
        <f>VLOOKUP($A3733,master_version!$A$1:$B$29,2,FALSE)</f>
        <v>21</v>
      </c>
      <c r="F3733" t="str">
        <f>VLOOKUP(G3733,master_diffculty!$A$1:$C$11,3,FALSE)</f>
        <v>SPN</v>
      </c>
      <c r="G3733">
        <v>2</v>
      </c>
      <c r="H3733">
        <f>IFERROR(IF(VLOOKUP($B3733,all_raw_csv!$B$1:$AO$2074,5+($G3733-1)*7,FALSE)=0,-1,VLOOKUP($B3733,all_raw_csv!$B$1:$AO$2074,5+($G3733-1)*7,FALSE)),"-")</f>
        <v>5</v>
      </c>
      <c r="I3733">
        <f>IFERROR(IF(VLOOKUP($B3733,new_notes_bemaniwiki!$A$1:$J$1937,1+$G3733,FALSE)="-",-1,VLOOKUP($B3733,new_notes_bemaniwiki!$A$1:$J$1937,1+$G3733,FALSE)),"🙇")</f>
        <v>390</v>
      </c>
      <c r="J3733" t="s">
        <v>3063</v>
      </c>
      <c r="K3733" t="s">
        <v>3063</v>
      </c>
    </row>
    <row r="3734" spans="1:11" x14ac:dyDescent="0.15">
      <c r="A3734" t="str">
        <f>VLOOKUP(B3734,for_vlookup!$A$1:$B$2046,2,FALSE)</f>
        <v>SPADA</v>
      </c>
      <c r="B3734" s="2" t="s">
        <v>1563</v>
      </c>
      <c r="C3734" t="str">
        <f>IFERROR(VLOOKUP(B3734,all_raw_csv!$B$2:$AO$2140,2,FALSE),"-")</f>
        <v>FRENCHCORE</v>
      </c>
      <c r="D3734" t="str">
        <f>IFERROR(VLOOKUP($B3734,all_raw_csv!$B$2:$AO$2140,3,FALSE),"-")</f>
        <v>USAO</v>
      </c>
      <c r="E3734">
        <f>VLOOKUP($A3734,master_version!$A$1:$B$29,2,FALSE)</f>
        <v>21</v>
      </c>
      <c r="F3734" t="str">
        <f>VLOOKUP(G3734,master_diffculty!$A$1:$C$11,3,FALSE)</f>
        <v>SPH</v>
      </c>
      <c r="G3734">
        <v>3</v>
      </c>
      <c r="H3734">
        <f>IFERROR(IF(VLOOKUP($B3734,all_raw_csv!$B$1:$AO$2074,5+($G3734-1)*7,FALSE)=0,-1,VLOOKUP($B3734,all_raw_csv!$B$1:$AO$2074,5+($G3734-1)*7,FALSE)),"-")</f>
        <v>8</v>
      </c>
      <c r="I3734">
        <f>IFERROR(IF(VLOOKUP($B3734,new_notes_bemaniwiki!$A$1:$J$1937,1+$G3734,FALSE)="-",-1,VLOOKUP($B3734,new_notes_bemaniwiki!$A$1:$J$1937,1+$G3734,FALSE)),"🙇")</f>
        <v>674</v>
      </c>
      <c r="J3734" t="s">
        <v>3063</v>
      </c>
      <c r="K3734" t="s">
        <v>3063</v>
      </c>
    </row>
    <row r="3735" spans="1:11" x14ac:dyDescent="0.15">
      <c r="A3735" t="str">
        <f>VLOOKUP(B3735,for_vlookup!$A$1:$B$2046,2,FALSE)</f>
        <v>SPADA</v>
      </c>
      <c r="B3735" s="2" t="s">
        <v>1563</v>
      </c>
      <c r="C3735" t="str">
        <f>IFERROR(VLOOKUP(B3735,all_raw_csv!$B$2:$AO$2140,2,FALSE),"-")</f>
        <v>FRENCHCORE</v>
      </c>
      <c r="D3735" t="str">
        <f>IFERROR(VLOOKUP($B3735,all_raw_csv!$B$2:$AO$2140,3,FALSE),"-")</f>
        <v>USAO</v>
      </c>
      <c r="E3735">
        <f>VLOOKUP($A3735,master_version!$A$1:$B$29,2,FALSE)</f>
        <v>21</v>
      </c>
      <c r="F3735" t="str">
        <f>VLOOKUP(G3735,master_diffculty!$A$1:$C$11,3,FALSE)</f>
        <v>SPA</v>
      </c>
      <c r="G3735">
        <v>4</v>
      </c>
      <c r="H3735">
        <f>IFERROR(IF(VLOOKUP($B3735,all_raw_csv!$B$1:$AO$2074,5+($G3735-1)*7,FALSE)=0,-1,VLOOKUP($B3735,all_raw_csv!$B$1:$AO$2074,5+($G3735-1)*7,FALSE)),"-")</f>
        <v>10</v>
      </c>
      <c r="I3735">
        <f>IFERROR(IF(VLOOKUP($B3735,new_notes_bemaniwiki!$A$1:$J$1937,1+$G3735,FALSE)="-",-1,VLOOKUP($B3735,new_notes_bemaniwiki!$A$1:$J$1937,1+$G3735,FALSE)),"🙇")</f>
        <v>1325</v>
      </c>
      <c r="J3735" t="s">
        <v>3063</v>
      </c>
      <c r="K3735" t="s">
        <v>3063</v>
      </c>
    </row>
    <row r="3736" spans="1:11" x14ac:dyDescent="0.15">
      <c r="A3736" t="str">
        <f>VLOOKUP(B3736,for_vlookup!$A$1:$B$2046,2,FALSE)</f>
        <v>SPADA</v>
      </c>
      <c r="B3736" s="2" t="s">
        <v>1563</v>
      </c>
      <c r="C3736" t="str">
        <f>IFERROR(VLOOKUP(B3736,all_raw_csv!$B$2:$AO$2140,2,FALSE),"-")</f>
        <v>FRENCHCORE</v>
      </c>
      <c r="D3736" t="str">
        <f>IFERROR(VLOOKUP($B3736,all_raw_csv!$B$2:$AO$2140,3,FALSE),"-")</f>
        <v>USAO</v>
      </c>
      <c r="E3736">
        <f>VLOOKUP($A3736,master_version!$A$1:$B$29,2,FALSE)</f>
        <v>21</v>
      </c>
      <c r="F3736" t="str">
        <f>VLOOKUP(G3736,master_diffculty!$A$1:$C$11,3,FALSE)</f>
        <v>SPL</v>
      </c>
      <c r="G3736">
        <v>5</v>
      </c>
      <c r="H3736">
        <f>IFERROR(IF(VLOOKUP($B3736,all_raw_csv!$B$1:$AO$2074,5+($G3736-1)*7,FALSE)=0,-1,VLOOKUP($B3736,all_raw_csv!$B$1:$AO$2074,5+($G3736-1)*7,FALSE)),"-")</f>
        <v>-1</v>
      </c>
      <c r="I3736">
        <f>IFERROR(IF(VLOOKUP($B3736,new_notes_bemaniwiki!$A$1:$J$1937,1+$G3736,FALSE)="-",-1,VLOOKUP($B3736,new_notes_bemaniwiki!$A$1:$J$1937,1+$G3736,FALSE)),"🙇")</f>
        <v>-1</v>
      </c>
      <c r="J3736" t="s">
        <v>3063</v>
      </c>
      <c r="K3736" t="s">
        <v>3063</v>
      </c>
    </row>
    <row r="3737" spans="1:11" x14ac:dyDescent="0.15">
      <c r="A3737" t="str">
        <f>VLOOKUP(B3737,for_vlookup!$A$1:$B$2046,2,FALSE)</f>
        <v>SPADA</v>
      </c>
      <c r="B3737" s="2" t="s">
        <v>1565</v>
      </c>
      <c r="C3737" t="str">
        <f>IFERROR(VLOOKUP(B3737,all_raw_csv!$B$2:$AO$2140,2,FALSE),"-")</f>
        <v>ELECTRO POP</v>
      </c>
      <c r="D3737" t="str">
        <f>IFERROR(VLOOKUP($B3737,all_raw_csv!$B$2:$AO$2140,3,FALSE),"-")</f>
        <v>PON</v>
      </c>
      <c r="E3737">
        <f>VLOOKUP($A3737,master_version!$A$1:$B$29,2,FALSE)</f>
        <v>21</v>
      </c>
      <c r="F3737" t="str">
        <f>VLOOKUP(G3737,master_diffculty!$A$1:$C$11,3,FALSE)</f>
        <v>SPB</v>
      </c>
      <c r="G3737">
        <v>1</v>
      </c>
      <c r="H3737">
        <f>IFERROR(IF(VLOOKUP($B3737,all_raw_csv!$B$1:$AO$2074,5+($G3737-1)*7,FALSE)=0,-1,VLOOKUP($B3737,all_raw_csv!$B$1:$AO$2074,5+($G3737-1)*7,FALSE)),"-")</f>
        <v>-1</v>
      </c>
      <c r="I3737">
        <f>IFERROR(IF(VLOOKUP($B3737,new_notes_bemaniwiki!$A$1:$J$1937,1+$G3737,FALSE)="-",-1,VLOOKUP($B3737,new_notes_bemaniwiki!$A$1:$J$1937,1+$G3737,FALSE)),"🙇")</f>
        <v>-1</v>
      </c>
      <c r="J3737" t="s">
        <v>3063</v>
      </c>
      <c r="K3737" t="s">
        <v>3063</v>
      </c>
    </row>
    <row r="3738" spans="1:11" x14ac:dyDescent="0.15">
      <c r="A3738" t="str">
        <f>VLOOKUP(B3738,for_vlookup!$A$1:$B$2046,2,FALSE)</f>
        <v>SPADA</v>
      </c>
      <c r="B3738" s="2" t="s">
        <v>1565</v>
      </c>
      <c r="C3738" t="str">
        <f>IFERROR(VLOOKUP(B3738,all_raw_csv!$B$2:$AO$2140,2,FALSE),"-")</f>
        <v>ELECTRO POP</v>
      </c>
      <c r="D3738" t="str">
        <f>IFERROR(VLOOKUP($B3738,all_raw_csv!$B$2:$AO$2140,3,FALSE),"-")</f>
        <v>PON</v>
      </c>
      <c r="E3738">
        <f>VLOOKUP($A3738,master_version!$A$1:$B$29,2,FALSE)</f>
        <v>21</v>
      </c>
      <c r="F3738" t="str">
        <f>VLOOKUP(G3738,master_diffculty!$A$1:$C$11,3,FALSE)</f>
        <v>SPN</v>
      </c>
      <c r="G3738">
        <v>2</v>
      </c>
      <c r="H3738">
        <f>IFERROR(IF(VLOOKUP($B3738,all_raw_csv!$B$1:$AO$2074,5+($G3738-1)*7,FALSE)=0,-1,VLOOKUP($B3738,all_raw_csv!$B$1:$AO$2074,5+($G3738-1)*7,FALSE)),"-")</f>
        <v>5</v>
      </c>
      <c r="I3738">
        <f>IFERROR(IF(VLOOKUP($B3738,new_notes_bemaniwiki!$A$1:$J$1937,1+$G3738,FALSE)="-",-1,VLOOKUP($B3738,new_notes_bemaniwiki!$A$1:$J$1937,1+$G3738,FALSE)),"🙇")</f>
        <v>522</v>
      </c>
      <c r="J3738" t="s">
        <v>3063</v>
      </c>
      <c r="K3738" t="s">
        <v>3063</v>
      </c>
    </row>
    <row r="3739" spans="1:11" x14ac:dyDescent="0.15">
      <c r="A3739" t="str">
        <f>VLOOKUP(B3739,for_vlookup!$A$1:$B$2046,2,FALSE)</f>
        <v>SPADA</v>
      </c>
      <c r="B3739" s="2" t="s">
        <v>1565</v>
      </c>
      <c r="C3739" t="str">
        <f>IFERROR(VLOOKUP(B3739,all_raw_csv!$B$2:$AO$2140,2,FALSE),"-")</f>
        <v>ELECTRO POP</v>
      </c>
      <c r="D3739" t="str">
        <f>IFERROR(VLOOKUP($B3739,all_raw_csv!$B$2:$AO$2140,3,FALSE),"-")</f>
        <v>PON</v>
      </c>
      <c r="E3739">
        <f>VLOOKUP($A3739,master_version!$A$1:$B$29,2,FALSE)</f>
        <v>21</v>
      </c>
      <c r="F3739" t="str">
        <f>VLOOKUP(G3739,master_diffculty!$A$1:$C$11,3,FALSE)</f>
        <v>SPH</v>
      </c>
      <c r="G3739">
        <v>3</v>
      </c>
      <c r="H3739">
        <f>IFERROR(IF(VLOOKUP($B3739,all_raw_csv!$B$1:$AO$2074,5+($G3739-1)*7,FALSE)=0,-1,VLOOKUP($B3739,all_raw_csv!$B$1:$AO$2074,5+($G3739-1)*7,FALSE)),"-")</f>
        <v>8</v>
      </c>
      <c r="I3739">
        <f>IFERROR(IF(VLOOKUP($B3739,new_notes_bemaniwiki!$A$1:$J$1937,1+$G3739,FALSE)="-",-1,VLOOKUP($B3739,new_notes_bemaniwiki!$A$1:$J$1937,1+$G3739,FALSE)),"🙇")</f>
        <v>826</v>
      </c>
      <c r="J3739" t="s">
        <v>3063</v>
      </c>
      <c r="K3739" t="s">
        <v>3063</v>
      </c>
    </row>
    <row r="3740" spans="1:11" x14ac:dyDescent="0.15">
      <c r="A3740" t="str">
        <f>VLOOKUP(B3740,for_vlookup!$A$1:$B$2046,2,FALSE)</f>
        <v>SPADA</v>
      </c>
      <c r="B3740" s="2" t="s">
        <v>1565</v>
      </c>
      <c r="C3740" t="str">
        <f>IFERROR(VLOOKUP(B3740,all_raw_csv!$B$2:$AO$2140,2,FALSE),"-")</f>
        <v>ELECTRO POP</v>
      </c>
      <c r="D3740" t="str">
        <f>IFERROR(VLOOKUP($B3740,all_raw_csv!$B$2:$AO$2140,3,FALSE),"-")</f>
        <v>PON</v>
      </c>
      <c r="E3740">
        <f>VLOOKUP($A3740,master_version!$A$1:$B$29,2,FALSE)</f>
        <v>21</v>
      </c>
      <c r="F3740" t="str">
        <f>VLOOKUP(G3740,master_diffculty!$A$1:$C$11,3,FALSE)</f>
        <v>SPA</v>
      </c>
      <c r="G3740">
        <v>4</v>
      </c>
      <c r="H3740">
        <f>IFERROR(IF(VLOOKUP($B3740,all_raw_csv!$B$1:$AO$2074,5+($G3740-1)*7,FALSE)=0,-1,VLOOKUP($B3740,all_raw_csv!$B$1:$AO$2074,5+($G3740-1)*7,FALSE)),"-")</f>
        <v>10</v>
      </c>
      <c r="I3740">
        <f>IFERROR(IF(VLOOKUP($B3740,new_notes_bemaniwiki!$A$1:$J$1937,1+$G3740,FALSE)="-",-1,VLOOKUP($B3740,new_notes_bemaniwiki!$A$1:$J$1937,1+$G3740,FALSE)),"🙇")</f>
        <v>1155</v>
      </c>
      <c r="J3740" t="s">
        <v>3063</v>
      </c>
      <c r="K3740" t="s">
        <v>3063</v>
      </c>
    </row>
    <row r="3741" spans="1:11" x14ac:dyDescent="0.15">
      <c r="A3741" t="str">
        <f>VLOOKUP(B3741,for_vlookup!$A$1:$B$2046,2,FALSE)</f>
        <v>SPADA</v>
      </c>
      <c r="B3741" s="2" t="s">
        <v>1565</v>
      </c>
      <c r="C3741" t="str">
        <f>IFERROR(VLOOKUP(B3741,all_raw_csv!$B$2:$AO$2140,2,FALSE),"-")</f>
        <v>ELECTRO POP</v>
      </c>
      <c r="D3741" t="str">
        <f>IFERROR(VLOOKUP($B3741,all_raw_csv!$B$2:$AO$2140,3,FALSE),"-")</f>
        <v>PON</v>
      </c>
      <c r="E3741">
        <f>VLOOKUP($A3741,master_version!$A$1:$B$29,2,FALSE)</f>
        <v>21</v>
      </c>
      <c r="F3741" t="str">
        <f>VLOOKUP(G3741,master_diffculty!$A$1:$C$11,3,FALSE)</f>
        <v>SPL</v>
      </c>
      <c r="G3741">
        <v>5</v>
      </c>
      <c r="H3741">
        <f>IFERROR(IF(VLOOKUP($B3741,all_raw_csv!$B$1:$AO$2074,5+($G3741-1)*7,FALSE)=0,-1,VLOOKUP($B3741,all_raw_csv!$B$1:$AO$2074,5+($G3741-1)*7,FALSE)),"-")</f>
        <v>-1</v>
      </c>
      <c r="I3741">
        <f>IFERROR(IF(VLOOKUP($B3741,new_notes_bemaniwiki!$A$1:$J$1937,1+$G3741,FALSE)="-",-1,VLOOKUP($B3741,new_notes_bemaniwiki!$A$1:$J$1937,1+$G3741,FALSE)),"🙇")</f>
        <v>-1</v>
      </c>
      <c r="J3741" t="s">
        <v>3063</v>
      </c>
      <c r="K3741" t="s">
        <v>3063</v>
      </c>
    </row>
    <row r="3742" spans="1:11" x14ac:dyDescent="0.15">
      <c r="A3742" t="str">
        <f>VLOOKUP(B3742,for_vlookup!$A$1:$B$2046,2,FALSE)</f>
        <v>SPADA</v>
      </c>
      <c r="B3742" s="2" t="s">
        <v>1566</v>
      </c>
      <c r="C3742" t="str">
        <f>IFERROR(VLOOKUP(B3742,all_raw_csv!$B$2:$AO$2140,2,FALSE),"-")</f>
        <v>GABBER</v>
      </c>
      <c r="D3742" t="str">
        <f>IFERROR(VLOOKUP($B3742,all_raw_csv!$B$2:$AO$2140,3,FALSE),"-")</f>
        <v>Noizenecio</v>
      </c>
      <c r="E3742">
        <f>VLOOKUP($A3742,master_version!$A$1:$B$29,2,FALSE)</f>
        <v>21</v>
      </c>
      <c r="F3742" t="str">
        <f>VLOOKUP(G3742,master_diffculty!$A$1:$C$11,3,FALSE)</f>
        <v>SPB</v>
      </c>
      <c r="G3742">
        <v>1</v>
      </c>
      <c r="H3742">
        <f>IFERROR(IF(VLOOKUP($B3742,all_raw_csv!$B$1:$AO$2074,5+($G3742-1)*7,FALSE)=0,-1,VLOOKUP($B3742,all_raw_csv!$B$1:$AO$2074,5+($G3742-1)*7,FALSE)),"-")</f>
        <v>-1</v>
      </c>
      <c r="I3742">
        <f>IFERROR(IF(VLOOKUP($B3742,new_notes_bemaniwiki!$A$1:$J$1937,1+$G3742,FALSE)="-",-1,VLOOKUP($B3742,new_notes_bemaniwiki!$A$1:$J$1937,1+$G3742,FALSE)),"🙇")</f>
        <v>-1</v>
      </c>
      <c r="J3742" t="s">
        <v>3063</v>
      </c>
      <c r="K3742" t="s">
        <v>3063</v>
      </c>
    </row>
    <row r="3743" spans="1:11" x14ac:dyDescent="0.15">
      <c r="A3743" t="str">
        <f>VLOOKUP(B3743,for_vlookup!$A$1:$B$2046,2,FALSE)</f>
        <v>SPADA</v>
      </c>
      <c r="B3743" s="2" t="s">
        <v>1566</v>
      </c>
      <c r="C3743" t="str">
        <f>IFERROR(VLOOKUP(B3743,all_raw_csv!$B$2:$AO$2140,2,FALSE),"-")</f>
        <v>GABBER</v>
      </c>
      <c r="D3743" t="str">
        <f>IFERROR(VLOOKUP($B3743,all_raw_csv!$B$2:$AO$2140,3,FALSE),"-")</f>
        <v>Noizenecio</v>
      </c>
      <c r="E3743">
        <f>VLOOKUP($A3743,master_version!$A$1:$B$29,2,FALSE)</f>
        <v>21</v>
      </c>
      <c r="F3743" t="str">
        <f>VLOOKUP(G3743,master_diffculty!$A$1:$C$11,3,FALSE)</f>
        <v>SPN</v>
      </c>
      <c r="G3743">
        <v>2</v>
      </c>
      <c r="H3743">
        <f>IFERROR(IF(VLOOKUP($B3743,all_raw_csv!$B$1:$AO$2074,5+($G3743-1)*7,FALSE)=0,-1,VLOOKUP($B3743,all_raw_csv!$B$1:$AO$2074,5+($G3743-1)*7,FALSE)),"-")</f>
        <v>4</v>
      </c>
      <c r="I3743">
        <f>IFERROR(IF(VLOOKUP($B3743,new_notes_bemaniwiki!$A$1:$J$1937,1+$G3743,FALSE)="-",-1,VLOOKUP($B3743,new_notes_bemaniwiki!$A$1:$J$1937,1+$G3743,FALSE)),"🙇")</f>
        <v>408</v>
      </c>
      <c r="J3743" t="s">
        <v>3063</v>
      </c>
      <c r="K3743" t="s">
        <v>3063</v>
      </c>
    </row>
    <row r="3744" spans="1:11" x14ac:dyDescent="0.15">
      <c r="A3744" t="str">
        <f>VLOOKUP(B3744,for_vlookup!$A$1:$B$2046,2,FALSE)</f>
        <v>SPADA</v>
      </c>
      <c r="B3744" s="2" t="s">
        <v>1566</v>
      </c>
      <c r="C3744" t="str">
        <f>IFERROR(VLOOKUP(B3744,all_raw_csv!$B$2:$AO$2140,2,FALSE),"-")</f>
        <v>GABBER</v>
      </c>
      <c r="D3744" t="str">
        <f>IFERROR(VLOOKUP($B3744,all_raw_csv!$B$2:$AO$2140,3,FALSE),"-")</f>
        <v>Noizenecio</v>
      </c>
      <c r="E3744">
        <f>VLOOKUP($A3744,master_version!$A$1:$B$29,2,FALSE)</f>
        <v>21</v>
      </c>
      <c r="F3744" t="str">
        <f>VLOOKUP(G3744,master_diffculty!$A$1:$C$11,3,FALSE)</f>
        <v>SPH</v>
      </c>
      <c r="G3744">
        <v>3</v>
      </c>
      <c r="H3744">
        <f>IFERROR(IF(VLOOKUP($B3744,all_raw_csv!$B$1:$AO$2074,5+($G3744-1)*7,FALSE)=0,-1,VLOOKUP($B3744,all_raw_csv!$B$1:$AO$2074,5+($G3744-1)*7,FALSE)),"-")</f>
        <v>7</v>
      </c>
      <c r="I3744">
        <f>IFERROR(IF(VLOOKUP($B3744,new_notes_bemaniwiki!$A$1:$J$1937,1+$G3744,FALSE)="-",-1,VLOOKUP($B3744,new_notes_bemaniwiki!$A$1:$J$1937,1+$G3744,FALSE)),"🙇")</f>
        <v>721</v>
      </c>
      <c r="J3744" t="s">
        <v>3063</v>
      </c>
      <c r="K3744" t="s">
        <v>3063</v>
      </c>
    </row>
    <row r="3745" spans="1:11" x14ac:dyDescent="0.15">
      <c r="A3745" t="str">
        <f>VLOOKUP(B3745,for_vlookup!$A$1:$B$2046,2,FALSE)</f>
        <v>SPADA</v>
      </c>
      <c r="B3745" s="2" t="s">
        <v>1566</v>
      </c>
      <c r="C3745" t="str">
        <f>IFERROR(VLOOKUP(B3745,all_raw_csv!$B$2:$AO$2140,2,FALSE),"-")</f>
        <v>GABBER</v>
      </c>
      <c r="D3745" t="str">
        <f>IFERROR(VLOOKUP($B3745,all_raw_csv!$B$2:$AO$2140,3,FALSE),"-")</f>
        <v>Noizenecio</v>
      </c>
      <c r="E3745">
        <f>VLOOKUP($A3745,master_version!$A$1:$B$29,2,FALSE)</f>
        <v>21</v>
      </c>
      <c r="F3745" t="str">
        <f>VLOOKUP(G3745,master_diffculty!$A$1:$C$11,3,FALSE)</f>
        <v>SPA</v>
      </c>
      <c r="G3745">
        <v>4</v>
      </c>
      <c r="H3745">
        <f>IFERROR(IF(VLOOKUP($B3745,all_raw_csv!$B$1:$AO$2074,5+($G3745-1)*7,FALSE)=0,-1,VLOOKUP($B3745,all_raw_csv!$B$1:$AO$2074,5+($G3745-1)*7,FALSE)),"-")</f>
        <v>10</v>
      </c>
      <c r="I3745">
        <f>IFERROR(IF(VLOOKUP($B3745,new_notes_bemaniwiki!$A$1:$J$1937,1+$G3745,FALSE)="-",-1,VLOOKUP($B3745,new_notes_bemaniwiki!$A$1:$J$1937,1+$G3745,FALSE)),"🙇")</f>
        <v>1039</v>
      </c>
      <c r="J3745" t="s">
        <v>3063</v>
      </c>
      <c r="K3745" t="s">
        <v>3063</v>
      </c>
    </row>
    <row r="3746" spans="1:11" x14ac:dyDescent="0.15">
      <c r="A3746" t="str">
        <f>VLOOKUP(B3746,for_vlookup!$A$1:$B$2046,2,FALSE)</f>
        <v>SPADA</v>
      </c>
      <c r="B3746" s="2" t="s">
        <v>1566</v>
      </c>
      <c r="C3746" t="str">
        <f>IFERROR(VLOOKUP(B3746,all_raw_csv!$B$2:$AO$2140,2,FALSE),"-")</f>
        <v>GABBER</v>
      </c>
      <c r="D3746" t="str">
        <f>IFERROR(VLOOKUP($B3746,all_raw_csv!$B$2:$AO$2140,3,FALSE),"-")</f>
        <v>Noizenecio</v>
      </c>
      <c r="E3746">
        <f>VLOOKUP($A3746,master_version!$A$1:$B$29,2,FALSE)</f>
        <v>21</v>
      </c>
      <c r="F3746" t="str">
        <f>VLOOKUP(G3746,master_diffculty!$A$1:$C$11,3,FALSE)</f>
        <v>SPL</v>
      </c>
      <c r="G3746">
        <v>5</v>
      </c>
      <c r="H3746">
        <f>IFERROR(IF(VLOOKUP($B3746,all_raw_csv!$B$1:$AO$2074,5+($G3746-1)*7,FALSE)=0,-1,VLOOKUP($B3746,all_raw_csv!$B$1:$AO$2074,5+($G3746-1)*7,FALSE)),"-")</f>
        <v>-1</v>
      </c>
      <c r="I3746">
        <f>IFERROR(IF(VLOOKUP($B3746,new_notes_bemaniwiki!$A$1:$J$1937,1+$G3746,FALSE)="-",-1,VLOOKUP($B3746,new_notes_bemaniwiki!$A$1:$J$1937,1+$G3746,FALSE)),"🙇")</f>
        <v>-1</v>
      </c>
      <c r="J3746" t="s">
        <v>3063</v>
      </c>
      <c r="K3746" t="s">
        <v>3063</v>
      </c>
    </row>
    <row r="3747" spans="1:11" x14ac:dyDescent="0.15">
      <c r="A3747" t="str">
        <f>VLOOKUP(B3747,for_vlookup!$A$1:$B$2046,2,FALSE)</f>
        <v>SPADA</v>
      </c>
      <c r="B3747" s="2" t="s">
        <v>1569</v>
      </c>
      <c r="C3747" t="str">
        <f>IFERROR(VLOOKUP(B3747,all_raw_csv!$B$2:$AO$2140,2,FALSE),"-")</f>
        <v>HARDCORE RAVE</v>
      </c>
      <c r="D3747" t="str">
        <f>IFERROR(VLOOKUP($B3747,all_raw_csv!$B$2:$AO$2140,3,FALSE),"-")</f>
        <v>DJ Shimamura</v>
      </c>
      <c r="E3747">
        <f>VLOOKUP($A3747,master_version!$A$1:$B$29,2,FALSE)</f>
        <v>21</v>
      </c>
      <c r="F3747" t="str">
        <f>VLOOKUP(G3747,master_diffculty!$A$1:$C$11,3,FALSE)</f>
        <v>SPB</v>
      </c>
      <c r="G3747">
        <v>1</v>
      </c>
      <c r="H3747">
        <f>IFERROR(IF(VLOOKUP($B3747,all_raw_csv!$B$1:$AO$2074,5+($G3747-1)*7,FALSE)=0,-1,VLOOKUP($B3747,all_raw_csv!$B$1:$AO$2074,5+($G3747-1)*7,FALSE)),"-")</f>
        <v>-1</v>
      </c>
      <c r="I3747">
        <f>IFERROR(IF(VLOOKUP($B3747,new_notes_bemaniwiki!$A$1:$J$1937,1+$G3747,FALSE)="-",-1,VLOOKUP($B3747,new_notes_bemaniwiki!$A$1:$J$1937,1+$G3747,FALSE)),"🙇")</f>
        <v>-1</v>
      </c>
      <c r="J3747" t="s">
        <v>3063</v>
      </c>
      <c r="K3747" t="s">
        <v>3063</v>
      </c>
    </row>
    <row r="3748" spans="1:11" x14ac:dyDescent="0.15">
      <c r="A3748" t="str">
        <f>VLOOKUP(B3748,for_vlookup!$A$1:$B$2046,2,FALSE)</f>
        <v>SPADA</v>
      </c>
      <c r="B3748" s="2" t="s">
        <v>1569</v>
      </c>
      <c r="C3748" t="str">
        <f>IFERROR(VLOOKUP(B3748,all_raw_csv!$B$2:$AO$2140,2,FALSE),"-")</f>
        <v>HARDCORE RAVE</v>
      </c>
      <c r="D3748" t="str">
        <f>IFERROR(VLOOKUP($B3748,all_raw_csv!$B$2:$AO$2140,3,FALSE),"-")</f>
        <v>DJ Shimamura</v>
      </c>
      <c r="E3748">
        <f>VLOOKUP($A3748,master_version!$A$1:$B$29,2,FALSE)</f>
        <v>21</v>
      </c>
      <c r="F3748" t="str">
        <f>VLOOKUP(G3748,master_diffculty!$A$1:$C$11,3,FALSE)</f>
        <v>SPN</v>
      </c>
      <c r="G3748">
        <v>2</v>
      </c>
      <c r="H3748">
        <f>IFERROR(IF(VLOOKUP($B3748,all_raw_csv!$B$1:$AO$2074,5+($G3748-1)*7,FALSE)=0,-1,VLOOKUP($B3748,all_raw_csv!$B$1:$AO$2074,5+($G3748-1)*7,FALSE)),"-")</f>
        <v>5</v>
      </c>
      <c r="I3748">
        <f>IFERROR(IF(VLOOKUP($B3748,new_notes_bemaniwiki!$A$1:$J$1937,1+$G3748,FALSE)="-",-1,VLOOKUP($B3748,new_notes_bemaniwiki!$A$1:$J$1937,1+$G3748,FALSE)),"🙇")</f>
        <v>404</v>
      </c>
      <c r="J3748" t="s">
        <v>3063</v>
      </c>
      <c r="K3748" t="s">
        <v>3063</v>
      </c>
    </row>
    <row r="3749" spans="1:11" x14ac:dyDescent="0.15">
      <c r="A3749" t="str">
        <f>VLOOKUP(B3749,for_vlookup!$A$1:$B$2046,2,FALSE)</f>
        <v>SPADA</v>
      </c>
      <c r="B3749" s="2" t="s">
        <v>1569</v>
      </c>
      <c r="C3749" t="str">
        <f>IFERROR(VLOOKUP(B3749,all_raw_csv!$B$2:$AO$2140,2,FALSE),"-")</f>
        <v>HARDCORE RAVE</v>
      </c>
      <c r="D3749" t="str">
        <f>IFERROR(VLOOKUP($B3749,all_raw_csv!$B$2:$AO$2140,3,FALSE),"-")</f>
        <v>DJ Shimamura</v>
      </c>
      <c r="E3749">
        <f>VLOOKUP($A3749,master_version!$A$1:$B$29,2,FALSE)</f>
        <v>21</v>
      </c>
      <c r="F3749" t="str">
        <f>VLOOKUP(G3749,master_diffculty!$A$1:$C$11,3,FALSE)</f>
        <v>SPH</v>
      </c>
      <c r="G3749">
        <v>3</v>
      </c>
      <c r="H3749">
        <f>IFERROR(IF(VLOOKUP($B3749,all_raw_csv!$B$1:$AO$2074,5+($G3749-1)*7,FALSE)=0,-1,VLOOKUP($B3749,all_raw_csv!$B$1:$AO$2074,5+($G3749-1)*7,FALSE)),"-")</f>
        <v>8</v>
      </c>
      <c r="I3749">
        <f>IFERROR(IF(VLOOKUP($B3749,new_notes_bemaniwiki!$A$1:$J$1937,1+$G3749,FALSE)="-",-1,VLOOKUP($B3749,new_notes_bemaniwiki!$A$1:$J$1937,1+$G3749,FALSE)),"🙇")</f>
        <v>954</v>
      </c>
      <c r="J3749" t="s">
        <v>3063</v>
      </c>
      <c r="K3749" t="s">
        <v>3063</v>
      </c>
    </row>
    <row r="3750" spans="1:11" x14ac:dyDescent="0.15">
      <c r="A3750" t="str">
        <f>VLOOKUP(B3750,for_vlookup!$A$1:$B$2046,2,FALSE)</f>
        <v>SPADA</v>
      </c>
      <c r="B3750" s="2" t="s">
        <v>1569</v>
      </c>
      <c r="C3750" t="str">
        <f>IFERROR(VLOOKUP(B3750,all_raw_csv!$B$2:$AO$2140,2,FALSE),"-")</f>
        <v>HARDCORE RAVE</v>
      </c>
      <c r="D3750" t="str">
        <f>IFERROR(VLOOKUP($B3750,all_raw_csv!$B$2:$AO$2140,3,FALSE),"-")</f>
        <v>DJ Shimamura</v>
      </c>
      <c r="E3750">
        <f>VLOOKUP($A3750,master_version!$A$1:$B$29,2,FALSE)</f>
        <v>21</v>
      </c>
      <c r="F3750" t="str">
        <f>VLOOKUP(G3750,master_diffculty!$A$1:$C$11,3,FALSE)</f>
        <v>SPA</v>
      </c>
      <c r="G3750">
        <v>4</v>
      </c>
      <c r="H3750">
        <f>IFERROR(IF(VLOOKUP($B3750,all_raw_csv!$B$1:$AO$2074,5+($G3750-1)*7,FALSE)=0,-1,VLOOKUP($B3750,all_raw_csv!$B$1:$AO$2074,5+($G3750-1)*7,FALSE)),"-")</f>
        <v>11</v>
      </c>
      <c r="I3750">
        <f>IFERROR(IF(VLOOKUP($B3750,new_notes_bemaniwiki!$A$1:$J$1937,1+$G3750,FALSE)="-",-1,VLOOKUP($B3750,new_notes_bemaniwiki!$A$1:$J$1937,1+$G3750,FALSE)),"🙇")</f>
        <v>1336</v>
      </c>
      <c r="J3750" t="s">
        <v>3063</v>
      </c>
      <c r="K3750" t="s">
        <v>3063</v>
      </c>
    </row>
    <row r="3751" spans="1:11" x14ac:dyDescent="0.15">
      <c r="A3751" t="str">
        <f>VLOOKUP(B3751,for_vlookup!$A$1:$B$2046,2,FALSE)</f>
        <v>SPADA</v>
      </c>
      <c r="B3751" s="2" t="s">
        <v>1569</v>
      </c>
      <c r="C3751" t="str">
        <f>IFERROR(VLOOKUP(B3751,all_raw_csv!$B$2:$AO$2140,2,FALSE),"-")</f>
        <v>HARDCORE RAVE</v>
      </c>
      <c r="D3751" t="str">
        <f>IFERROR(VLOOKUP($B3751,all_raw_csv!$B$2:$AO$2140,3,FALSE),"-")</f>
        <v>DJ Shimamura</v>
      </c>
      <c r="E3751">
        <f>VLOOKUP($A3751,master_version!$A$1:$B$29,2,FALSE)</f>
        <v>21</v>
      </c>
      <c r="F3751" t="str">
        <f>VLOOKUP(G3751,master_diffculty!$A$1:$C$11,3,FALSE)</f>
        <v>SPL</v>
      </c>
      <c r="G3751">
        <v>5</v>
      </c>
      <c r="H3751">
        <f>IFERROR(IF(VLOOKUP($B3751,all_raw_csv!$B$1:$AO$2074,5+($G3751-1)*7,FALSE)=0,-1,VLOOKUP($B3751,all_raw_csv!$B$1:$AO$2074,5+($G3751-1)*7,FALSE)),"-")</f>
        <v>-1</v>
      </c>
      <c r="I3751">
        <f>IFERROR(IF(VLOOKUP($B3751,new_notes_bemaniwiki!$A$1:$J$1937,1+$G3751,FALSE)="-",-1,VLOOKUP($B3751,new_notes_bemaniwiki!$A$1:$J$1937,1+$G3751,FALSE)),"🙇")</f>
        <v>-1</v>
      </c>
      <c r="J3751" t="s">
        <v>3063</v>
      </c>
      <c r="K3751" t="s">
        <v>3063</v>
      </c>
    </row>
    <row r="3752" spans="1:11" x14ac:dyDescent="0.15">
      <c r="A3752" t="str">
        <f>VLOOKUP(B3752,for_vlookup!$A$1:$B$2046,2,FALSE)</f>
        <v>SPADA</v>
      </c>
      <c r="B3752" s="2" t="s">
        <v>1571</v>
      </c>
      <c r="C3752" t="str">
        <f>IFERROR(VLOOKUP(B3752,all_raw_csv!$B$2:$AO$2140,2,FALSE),"-")</f>
        <v>ANCIENT CIVILIZATION</v>
      </c>
      <c r="D3752" t="str">
        <f>IFERROR(VLOOKUP($B3752,all_raw_csv!$B$2:$AO$2140,3,FALSE),"-")</f>
        <v>劇団レコード</v>
      </c>
      <c r="E3752">
        <f>VLOOKUP($A3752,master_version!$A$1:$B$29,2,FALSE)</f>
        <v>21</v>
      </c>
      <c r="F3752" t="str">
        <f>VLOOKUP(G3752,master_diffculty!$A$1:$C$11,3,FALSE)</f>
        <v>SPB</v>
      </c>
      <c r="G3752">
        <v>1</v>
      </c>
      <c r="H3752">
        <f>IFERROR(IF(VLOOKUP($B3752,all_raw_csv!$B$1:$AO$2074,5+($G3752-1)*7,FALSE)=0,-1,VLOOKUP($B3752,all_raw_csv!$B$1:$AO$2074,5+($G3752-1)*7,FALSE)),"-")</f>
        <v>-1</v>
      </c>
      <c r="I3752">
        <f>IFERROR(IF(VLOOKUP($B3752,new_notes_bemaniwiki!$A$1:$J$1937,1+$G3752,FALSE)="-",-1,VLOOKUP($B3752,new_notes_bemaniwiki!$A$1:$J$1937,1+$G3752,FALSE)),"🙇")</f>
        <v>-1</v>
      </c>
      <c r="J3752" t="s">
        <v>3063</v>
      </c>
      <c r="K3752" t="s">
        <v>3063</v>
      </c>
    </row>
    <row r="3753" spans="1:11" x14ac:dyDescent="0.15">
      <c r="A3753" t="str">
        <f>VLOOKUP(B3753,for_vlookup!$A$1:$B$2046,2,FALSE)</f>
        <v>SPADA</v>
      </c>
      <c r="B3753" s="2" t="s">
        <v>1571</v>
      </c>
      <c r="C3753" t="str">
        <f>IFERROR(VLOOKUP(B3753,all_raw_csv!$B$2:$AO$2140,2,FALSE),"-")</f>
        <v>ANCIENT CIVILIZATION</v>
      </c>
      <c r="D3753" t="str">
        <f>IFERROR(VLOOKUP($B3753,all_raw_csv!$B$2:$AO$2140,3,FALSE),"-")</f>
        <v>劇団レコード</v>
      </c>
      <c r="E3753">
        <f>VLOOKUP($A3753,master_version!$A$1:$B$29,2,FALSE)</f>
        <v>21</v>
      </c>
      <c r="F3753" t="str">
        <f>VLOOKUP(G3753,master_diffculty!$A$1:$C$11,3,FALSE)</f>
        <v>SPN</v>
      </c>
      <c r="G3753">
        <v>2</v>
      </c>
      <c r="H3753">
        <f>IFERROR(IF(VLOOKUP($B3753,all_raw_csv!$B$1:$AO$2074,5+($G3753-1)*7,FALSE)=0,-1,VLOOKUP($B3753,all_raw_csv!$B$1:$AO$2074,5+($G3753-1)*7,FALSE)),"-")</f>
        <v>3</v>
      </c>
      <c r="I3753">
        <f>IFERROR(IF(VLOOKUP($B3753,new_notes_bemaniwiki!$A$1:$J$1937,1+$G3753,FALSE)="-",-1,VLOOKUP($B3753,new_notes_bemaniwiki!$A$1:$J$1937,1+$G3753,FALSE)),"🙇")</f>
        <v>331</v>
      </c>
      <c r="J3753" t="s">
        <v>3063</v>
      </c>
      <c r="K3753" t="s">
        <v>3063</v>
      </c>
    </row>
    <row r="3754" spans="1:11" x14ac:dyDescent="0.15">
      <c r="A3754" t="str">
        <f>VLOOKUP(B3754,for_vlookup!$A$1:$B$2046,2,FALSE)</f>
        <v>SPADA</v>
      </c>
      <c r="B3754" s="2" t="s">
        <v>1571</v>
      </c>
      <c r="C3754" t="str">
        <f>IFERROR(VLOOKUP(B3754,all_raw_csv!$B$2:$AO$2140,2,FALSE),"-")</f>
        <v>ANCIENT CIVILIZATION</v>
      </c>
      <c r="D3754" t="str">
        <f>IFERROR(VLOOKUP($B3754,all_raw_csv!$B$2:$AO$2140,3,FALSE),"-")</f>
        <v>劇団レコード</v>
      </c>
      <c r="E3754">
        <f>VLOOKUP($A3754,master_version!$A$1:$B$29,2,FALSE)</f>
        <v>21</v>
      </c>
      <c r="F3754" t="str">
        <f>VLOOKUP(G3754,master_diffculty!$A$1:$C$11,3,FALSE)</f>
        <v>SPH</v>
      </c>
      <c r="G3754">
        <v>3</v>
      </c>
      <c r="H3754">
        <f>IFERROR(IF(VLOOKUP($B3754,all_raw_csv!$B$1:$AO$2074,5+($G3754-1)*7,FALSE)=0,-1,VLOOKUP($B3754,all_raw_csv!$B$1:$AO$2074,5+($G3754-1)*7,FALSE)),"-")</f>
        <v>8</v>
      </c>
      <c r="I3754">
        <f>IFERROR(IF(VLOOKUP($B3754,new_notes_bemaniwiki!$A$1:$J$1937,1+$G3754,FALSE)="-",-1,VLOOKUP($B3754,new_notes_bemaniwiki!$A$1:$J$1937,1+$G3754,FALSE)),"🙇")</f>
        <v>727</v>
      </c>
      <c r="J3754" t="s">
        <v>3063</v>
      </c>
      <c r="K3754" t="s">
        <v>3063</v>
      </c>
    </row>
    <row r="3755" spans="1:11" x14ac:dyDescent="0.15">
      <c r="A3755" t="str">
        <f>VLOOKUP(B3755,for_vlookup!$A$1:$B$2046,2,FALSE)</f>
        <v>SPADA</v>
      </c>
      <c r="B3755" s="2" t="s">
        <v>1571</v>
      </c>
      <c r="C3755" t="str">
        <f>IFERROR(VLOOKUP(B3755,all_raw_csv!$B$2:$AO$2140,2,FALSE),"-")</f>
        <v>ANCIENT CIVILIZATION</v>
      </c>
      <c r="D3755" t="str">
        <f>IFERROR(VLOOKUP($B3755,all_raw_csv!$B$2:$AO$2140,3,FALSE),"-")</f>
        <v>劇団レコード</v>
      </c>
      <c r="E3755">
        <f>VLOOKUP($A3755,master_version!$A$1:$B$29,2,FALSE)</f>
        <v>21</v>
      </c>
      <c r="F3755" t="str">
        <f>VLOOKUP(G3755,master_diffculty!$A$1:$C$11,3,FALSE)</f>
        <v>SPA</v>
      </c>
      <c r="G3755">
        <v>4</v>
      </c>
      <c r="H3755">
        <f>IFERROR(IF(VLOOKUP($B3755,all_raw_csv!$B$1:$AO$2074,5+($G3755-1)*7,FALSE)=0,-1,VLOOKUP($B3755,all_raw_csv!$B$1:$AO$2074,5+($G3755-1)*7,FALSE)),"-")</f>
        <v>11</v>
      </c>
      <c r="I3755">
        <f>IFERROR(IF(VLOOKUP($B3755,new_notes_bemaniwiki!$A$1:$J$1937,1+$G3755,FALSE)="-",-1,VLOOKUP($B3755,new_notes_bemaniwiki!$A$1:$J$1937,1+$G3755,FALSE)),"🙇")</f>
        <v>1242</v>
      </c>
      <c r="J3755" t="s">
        <v>3063</v>
      </c>
      <c r="K3755" t="s">
        <v>3063</v>
      </c>
    </row>
    <row r="3756" spans="1:11" x14ac:dyDescent="0.15">
      <c r="A3756" t="str">
        <f>VLOOKUP(B3756,for_vlookup!$A$1:$B$2046,2,FALSE)</f>
        <v>SPADA</v>
      </c>
      <c r="B3756" s="2" t="s">
        <v>1571</v>
      </c>
      <c r="C3756" t="str">
        <f>IFERROR(VLOOKUP(B3756,all_raw_csv!$B$2:$AO$2140,2,FALSE),"-")</f>
        <v>ANCIENT CIVILIZATION</v>
      </c>
      <c r="D3756" t="str">
        <f>IFERROR(VLOOKUP($B3756,all_raw_csv!$B$2:$AO$2140,3,FALSE),"-")</f>
        <v>劇団レコード</v>
      </c>
      <c r="E3756">
        <f>VLOOKUP($A3756,master_version!$A$1:$B$29,2,FALSE)</f>
        <v>21</v>
      </c>
      <c r="F3756" t="str">
        <f>VLOOKUP(G3756,master_diffculty!$A$1:$C$11,3,FALSE)</f>
        <v>SPL</v>
      </c>
      <c r="G3756">
        <v>5</v>
      </c>
      <c r="H3756">
        <f>IFERROR(IF(VLOOKUP($B3756,all_raw_csv!$B$1:$AO$2074,5+($G3756-1)*7,FALSE)=0,-1,VLOOKUP($B3756,all_raw_csv!$B$1:$AO$2074,5+($G3756-1)*7,FALSE)),"-")</f>
        <v>-1</v>
      </c>
      <c r="I3756">
        <f>IFERROR(IF(VLOOKUP($B3756,new_notes_bemaniwiki!$A$1:$J$1937,1+$G3756,FALSE)="-",-1,VLOOKUP($B3756,new_notes_bemaniwiki!$A$1:$J$1937,1+$G3756,FALSE)),"🙇")</f>
        <v>-1</v>
      </c>
      <c r="J3756" t="s">
        <v>3063</v>
      </c>
      <c r="K3756" t="s">
        <v>3063</v>
      </c>
    </row>
    <row r="3757" spans="1:11" x14ac:dyDescent="0.15">
      <c r="A3757" t="str">
        <f>VLOOKUP(B3757,for_vlookup!$A$1:$B$2046,2,FALSE)</f>
        <v>SPADA</v>
      </c>
      <c r="B3757" s="2" t="s">
        <v>1574</v>
      </c>
      <c r="C3757" t="str">
        <f>IFERROR(VLOOKUP(B3757,all_raw_csv!$B$2:$AO$2140,2,FALSE),"-")</f>
        <v>VARIANT RAVE</v>
      </c>
      <c r="D3757" t="str">
        <f>IFERROR(VLOOKUP($B3757,all_raw_csv!$B$2:$AO$2140,3,FALSE),"-")</f>
        <v>TAG×PON</v>
      </c>
      <c r="E3757">
        <f>VLOOKUP($A3757,master_version!$A$1:$B$29,2,FALSE)</f>
        <v>21</v>
      </c>
      <c r="F3757" t="str">
        <f>VLOOKUP(G3757,master_diffculty!$A$1:$C$11,3,FALSE)</f>
        <v>SPB</v>
      </c>
      <c r="G3757">
        <v>1</v>
      </c>
      <c r="H3757">
        <f>IFERROR(IF(VLOOKUP($B3757,all_raw_csv!$B$1:$AO$2074,5+($G3757-1)*7,FALSE)=0,-1,VLOOKUP($B3757,all_raw_csv!$B$1:$AO$2074,5+($G3757-1)*7,FALSE)),"-")</f>
        <v>-1</v>
      </c>
      <c r="I3757">
        <f>IFERROR(IF(VLOOKUP($B3757,new_notes_bemaniwiki!$A$1:$J$1937,1+$G3757,FALSE)="-",-1,VLOOKUP($B3757,new_notes_bemaniwiki!$A$1:$J$1937,1+$G3757,FALSE)),"🙇")</f>
        <v>-1</v>
      </c>
      <c r="J3757" t="s">
        <v>3063</v>
      </c>
      <c r="K3757" t="s">
        <v>3063</v>
      </c>
    </row>
    <row r="3758" spans="1:11" x14ac:dyDescent="0.15">
      <c r="A3758" t="str">
        <f>VLOOKUP(B3758,for_vlookup!$A$1:$B$2046,2,FALSE)</f>
        <v>SPADA</v>
      </c>
      <c r="B3758" s="2" t="s">
        <v>1574</v>
      </c>
      <c r="C3758" t="str">
        <f>IFERROR(VLOOKUP(B3758,all_raw_csv!$B$2:$AO$2140,2,FALSE),"-")</f>
        <v>VARIANT RAVE</v>
      </c>
      <c r="D3758" t="str">
        <f>IFERROR(VLOOKUP($B3758,all_raw_csv!$B$2:$AO$2140,3,FALSE),"-")</f>
        <v>TAG×PON</v>
      </c>
      <c r="E3758">
        <f>VLOOKUP($A3758,master_version!$A$1:$B$29,2,FALSE)</f>
        <v>21</v>
      </c>
      <c r="F3758" t="str">
        <f>VLOOKUP(G3758,master_diffculty!$A$1:$C$11,3,FALSE)</f>
        <v>SPN</v>
      </c>
      <c r="G3758">
        <v>2</v>
      </c>
      <c r="H3758">
        <f>IFERROR(IF(VLOOKUP($B3758,all_raw_csv!$B$1:$AO$2074,5+($G3758-1)*7,FALSE)=0,-1,VLOOKUP($B3758,all_raw_csv!$B$1:$AO$2074,5+($G3758-1)*7,FALSE)),"-")</f>
        <v>5</v>
      </c>
      <c r="I3758">
        <f>IFERROR(IF(VLOOKUP($B3758,new_notes_bemaniwiki!$A$1:$J$1937,1+$G3758,FALSE)="-",-1,VLOOKUP($B3758,new_notes_bemaniwiki!$A$1:$J$1937,1+$G3758,FALSE)),"🙇")</f>
        <v>583</v>
      </c>
      <c r="J3758" t="s">
        <v>3063</v>
      </c>
      <c r="K3758" t="s">
        <v>3063</v>
      </c>
    </row>
    <row r="3759" spans="1:11" x14ac:dyDescent="0.15">
      <c r="A3759" t="str">
        <f>VLOOKUP(B3759,for_vlookup!$A$1:$B$2046,2,FALSE)</f>
        <v>SPADA</v>
      </c>
      <c r="B3759" s="2" t="s">
        <v>1574</v>
      </c>
      <c r="C3759" t="str">
        <f>IFERROR(VLOOKUP(B3759,all_raw_csv!$B$2:$AO$2140,2,FALSE),"-")</f>
        <v>VARIANT RAVE</v>
      </c>
      <c r="D3759" t="str">
        <f>IFERROR(VLOOKUP($B3759,all_raw_csv!$B$2:$AO$2140,3,FALSE),"-")</f>
        <v>TAG×PON</v>
      </c>
      <c r="E3759">
        <f>VLOOKUP($A3759,master_version!$A$1:$B$29,2,FALSE)</f>
        <v>21</v>
      </c>
      <c r="F3759" t="str">
        <f>VLOOKUP(G3759,master_diffculty!$A$1:$C$11,3,FALSE)</f>
        <v>SPH</v>
      </c>
      <c r="G3759">
        <v>3</v>
      </c>
      <c r="H3759">
        <f>IFERROR(IF(VLOOKUP($B3759,all_raw_csv!$B$1:$AO$2074,5+($G3759-1)*7,FALSE)=0,-1,VLOOKUP($B3759,all_raw_csv!$B$1:$AO$2074,5+($G3759-1)*7,FALSE)),"-")</f>
        <v>9</v>
      </c>
      <c r="I3759">
        <f>IFERROR(IF(VLOOKUP($B3759,new_notes_bemaniwiki!$A$1:$J$1937,1+$G3759,FALSE)="-",-1,VLOOKUP($B3759,new_notes_bemaniwiki!$A$1:$J$1937,1+$G3759,FALSE)),"🙇")</f>
        <v>1081</v>
      </c>
      <c r="J3759" t="s">
        <v>3063</v>
      </c>
      <c r="K3759" t="s">
        <v>3063</v>
      </c>
    </row>
    <row r="3760" spans="1:11" x14ac:dyDescent="0.15">
      <c r="A3760" t="str">
        <f>VLOOKUP(B3760,for_vlookup!$A$1:$B$2046,2,FALSE)</f>
        <v>SPADA</v>
      </c>
      <c r="B3760" s="2" t="s">
        <v>1574</v>
      </c>
      <c r="C3760" t="str">
        <f>IFERROR(VLOOKUP(B3760,all_raw_csv!$B$2:$AO$2140,2,FALSE),"-")</f>
        <v>VARIANT RAVE</v>
      </c>
      <c r="D3760" t="str">
        <f>IFERROR(VLOOKUP($B3760,all_raw_csv!$B$2:$AO$2140,3,FALSE),"-")</f>
        <v>TAG×PON</v>
      </c>
      <c r="E3760">
        <f>VLOOKUP($A3760,master_version!$A$1:$B$29,2,FALSE)</f>
        <v>21</v>
      </c>
      <c r="F3760" t="str">
        <f>VLOOKUP(G3760,master_diffculty!$A$1:$C$11,3,FALSE)</f>
        <v>SPA</v>
      </c>
      <c r="G3760">
        <v>4</v>
      </c>
      <c r="H3760">
        <f>IFERROR(IF(VLOOKUP($B3760,all_raw_csv!$B$1:$AO$2074,5+($G3760-1)*7,FALSE)=0,-1,VLOOKUP($B3760,all_raw_csv!$B$1:$AO$2074,5+($G3760-1)*7,FALSE)),"-")</f>
        <v>12</v>
      </c>
      <c r="I3760">
        <f>IFERROR(IF(VLOOKUP($B3760,new_notes_bemaniwiki!$A$1:$J$1937,1+$G3760,FALSE)="-",-1,VLOOKUP($B3760,new_notes_bemaniwiki!$A$1:$J$1937,1+$G3760,FALSE)),"🙇")</f>
        <v>1812</v>
      </c>
      <c r="J3760" t="s">
        <v>3063</v>
      </c>
      <c r="K3760" t="s">
        <v>3063</v>
      </c>
    </row>
    <row r="3761" spans="1:11" x14ac:dyDescent="0.15">
      <c r="A3761" t="str">
        <f>VLOOKUP(B3761,for_vlookup!$A$1:$B$2046,2,FALSE)</f>
        <v>SPADA</v>
      </c>
      <c r="B3761" s="2" t="s">
        <v>1574</v>
      </c>
      <c r="C3761" t="str">
        <f>IFERROR(VLOOKUP(B3761,all_raw_csv!$B$2:$AO$2140,2,FALSE),"-")</f>
        <v>VARIANT RAVE</v>
      </c>
      <c r="D3761" t="str">
        <f>IFERROR(VLOOKUP($B3761,all_raw_csv!$B$2:$AO$2140,3,FALSE),"-")</f>
        <v>TAG×PON</v>
      </c>
      <c r="E3761">
        <f>VLOOKUP($A3761,master_version!$A$1:$B$29,2,FALSE)</f>
        <v>21</v>
      </c>
      <c r="F3761" t="str">
        <f>VLOOKUP(G3761,master_diffculty!$A$1:$C$11,3,FALSE)</f>
        <v>SPL</v>
      </c>
      <c r="G3761">
        <v>5</v>
      </c>
      <c r="H3761">
        <f>IFERROR(IF(VLOOKUP($B3761,all_raw_csv!$B$1:$AO$2074,5+($G3761-1)*7,FALSE)=0,-1,VLOOKUP($B3761,all_raw_csv!$B$1:$AO$2074,5+($G3761-1)*7,FALSE)),"-")</f>
        <v>-1</v>
      </c>
      <c r="I3761">
        <f>IFERROR(IF(VLOOKUP($B3761,new_notes_bemaniwiki!$A$1:$J$1937,1+$G3761,FALSE)="-",-1,VLOOKUP($B3761,new_notes_bemaniwiki!$A$1:$J$1937,1+$G3761,FALSE)),"🙇")</f>
        <v>-1</v>
      </c>
      <c r="J3761" t="s">
        <v>3063</v>
      </c>
      <c r="K3761" t="s">
        <v>3063</v>
      </c>
    </row>
    <row r="3762" spans="1:11" x14ac:dyDescent="0.15">
      <c r="A3762" t="str">
        <f>VLOOKUP(B3762,for_vlookup!$A$1:$B$2046,2,FALSE)</f>
        <v>SPADA</v>
      </c>
      <c r="B3762" s="2" t="s">
        <v>1577</v>
      </c>
      <c r="C3762" t="str">
        <f>IFERROR(VLOOKUP(B3762,all_raw_csv!$B$2:$AO$2140,2,FALSE),"-")</f>
        <v>RAVERS DANCE SPEED</v>
      </c>
      <c r="D3762" t="str">
        <f>IFERROR(VLOOKUP($B3762,all_raw_csv!$B$2:$AO$2140,3,FALSE),"-")</f>
        <v>雷龍</v>
      </c>
      <c r="E3762">
        <f>VLOOKUP($A3762,master_version!$A$1:$B$29,2,FALSE)</f>
        <v>21</v>
      </c>
      <c r="F3762" t="str">
        <f>VLOOKUP(G3762,master_diffculty!$A$1:$C$11,3,FALSE)</f>
        <v>SPB</v>
      </c>
      <c r="G3762">
        <v>1</v>
      </c>
      <c r="H3762">
        <f>IFERROR(IF(VLOOKUP($B3762,all_raw_csv!$B$1:$AO$2074,5+($G3762-1)*7,FALSE)=0,-1,VLOOKUP($B3762,all_raw_csv!$B$1:$AO$2074,5+($G3762-1)*7,FALSE)),"-")</f>
        <v>-1</v>
      </c>
      <c r="I3762">
        <f>IFERROR(IF(VLOOKUP($B3762,new_notes_bemaniwiki!$A$1:$J$1937,1+$G3762,FALSE)="-",-1,VLOOKUP($B3762,new_notes_bemaniwiki!$A$1:$J$1937,1+$G3762,FALSE)),"🙇")</f>
        <v>-1</v>
      </c>
      <c r="J3762" t="s">
        <v>3063</v>
      </c>
      <c r="K3762" t="s">
        <v>3063</v>
      </c>
    </row>
    <row r="3763" spans="1:11" x14ac:dyDescent="0.15">
      <c r="A3763" t="str">
        <f>VLOOKUP(B3763,for_vlookup!$A$1:$B$2046,2,FALSE)</f>
        <v>SPADA</v>
      </c>
      <c r="B3763" s="2" t="s">
        <v>1577</v>
      </c>
      <c r="C3763" t="str">
        <f>IFERROR(VLOOKUP(B3763,all_raw_csv!$B$2:$AO$2140,2,FALSE),"-")</f>
        <v>RAVERS DANCE SPEED</v>
      </c>
      <c r="D3763" t="str">
        <f>IFERROR(VLOOKUP($B3763,all_raw_csv!$B$2:$AO$2140,3,FALSE),"-")</f>
        <v>雷龍</v>
      </c>
      <c r="E3763">
        <f>VLOOKUP($A3763,master_version!$A$1:$B$29,2,FALSE)</f>
        <v>21</v>
      </c>
      <c r="F3763" t="str">
        <f>VLOOKUP(G3763,master_diffculty!$A$1:$C$11,3,FALSE)</f>
        <v>SPN</v>
      </c>
      <c r="G3763">
        <v>2</v>
      </c>
      <c r="H3763">
        <f>IFERROR(IF(VLOOKUP($B3763,all_raw_csv!$B$1:$AO$2074,5+($G3763-1)*7,FALSE)=0,-1,VLOOKUP($B3763,all_raw_csv!$B$1:$AO$2074,5+($G3763-1)*7,FALSE)),"-")</f>
        <v>8</v>
      </c>
      <c r="I3763">
        <f>IFERROR(IF(VLOOKUP($B3763,new_notes_bemaniwiki!$A$1:$J$1937,1+$G3763,FALSE)="-",-1,VLOOKUP($B3763,new_notes_bemaniwiki!$A$1:$J$1937,1+$G3763,FALSE)),"🙇")</f>
        <v>653</v>
      </c>
      <c r="J3763" t="s">
        <v>3063</v>
      </c>
      <c r="K3763" t="s">
        <v>3063</v>
      </c>
    </row>
    <row r="3764" spans="1:11" x14ac:dyDescent="0.15">
      <c r="A3764" t="str">
        <f>VLOOKUP(B3764,for_vlookup!$A$1:$B$2046,2,FALSE)</f>
        <v>SPADA</v>
      </c>
      <c r="B3764" s="2" t="s">
        <v>1577</v>
      </c>
      <c r="C3764" t="str">
        <f>IFERROR(VLOOKUP(B3764,all_raw_csv!$B$2:$AO$2140,2,FALSE),"-")</f>
        <v>RAVERS DANCE SPEED</v>
      </c>
      <c r="D3764" t="str">
        <f>IFERROR(VLOOKUP($B3764,all_raw_csv!$B$2:$AO$2140,3,FALSE),"-")</f>
        <v>雷龍</v>
      </c>
      <c r="E3764">
        <f>VLOOKUP($A3764,master_version!$A$1:$B$29,2,FALSE)</f>
        <v>21</v>
      </c>
      <c r="F3764" t="str">
        <f>VLOOKUP(G3764,master_diffculty!$A$1:$C$11,3,FALSE)</f>
        <v>SPH</v>
      </c>
      <c r="G3764">
        <v>3</v>
      </c>
      <c r="H3764">
        <f>IFERROR(IF(VLOOKUP($B3764,all_raw_csv!$B$1:$AO$2074,5+($G3764-1)*7,FALSE)=0,-1,VLOOKUP($B3764,all_raw_csv!$B$1:$AO$2074,5+($G3764-1)*7,FALSE)),"-")</f>
        <v>10</v>
      </c>
      <c r="I3764">
        <f>IFERROR(IF(VLOOKUP($B3764,new_notes_bemaniwiki!$A$1:$J$1937,1+$G3764,FALSE)="-",-1,VLOOKUP($B3764,new_notes_bemaniwiki!$A$1:$J$1937,1+$G3764,FALSE)),"🙇")</f>
        <v>1003</v>
      </c>
      <c r="J3764" t="s">
        <v>3063</v>
      </c>
      <c r="K3764" t="s">
        <v>3063</v>
      </c>
    </row>
    <row r="3765" spans="1:11" x14ac:dyDescent="0.15">
      <c r="A3765" t="str">
        <f>VLOOKUP(B3765,for_vlookup!$A$1:$B$2046,2,FALSE)</f>
        <v>SPADA</v>
      </c>
      <c r="B3765" s="2" t="s">
        <v>1577</v>
      </c>
      <c r="C3765" t="str">
        <f>IFERROR(VLOOKUP(B3765,all_raw_csv!$B$2:$AO$2140,2,FALSE),"-")</f>
        <v>RAVERS DANCE SPEED</v>
      </c>
      <c r="D3765" t="str">
        <f>IFERROR(VLOOKUP($B3765,all_raw_csv!$B$2:$AO$2140,3,FALSE),"-")</f>
        <v>雷龍</v>
      </c>
      <c r="E3765">
        <f>VLOOKUP($A3765,master_version!$A$1:$B$29,2,FALSE)</f>
        <v>21</v>
      </c>
      <c r="F3765" t="str">
        <f>VLOOKUP(G3765,master_diffculty!$A$1:$C$11,3,FALSE)</f>
        <v>SPA</v>
      </c>
      <c r="G3765">
        <v>4</v>
      </c>
      <c r="H3765">
        <f>IFERROR(IF(VLOOKUP($B3765,all_raw_csv!$B$1:$AO$2074,5+($G3765-1)*7,FALSE)=0,-1,VLOOKUP($B3765,all_raw_csv!$B$1:$AO$2074,5+($G3765-1)*7,FALSE)),"-")</f>
        <v>12</v>
      </c>
      <c r="I3765">
        <f>IFERROR(IF(VLOOKUP($B3765,new_notes_bemaniwiki!$A$1:$J$1937,1+$G3765,FALSE)="-",-1,VLOOKUP($B3765,new_notes_bemaniwiki!$A$1:$J$1937,1+$G3765,FALSE)),"🙇")</f>
        <v>1461</v>
      </c>
      <c r="J3765" t="s">
        <v>3063</v>
      </c>
      <c r="K3765" t="s">
        <v>3063</v>
      </c>
    </row>
    <row r="3766" spans="1:11" x14ac:dyDescent="0.15">
      <c r="A3766" t="str">
        <f>VLOOKUP(B3766,for_vlookup!$A$1:$B$2046,2,FALSE)</f>
        <v>SPADA</v>
      </c>
      <c r="B3766" s="2" t="s">
        <v>1577</v>
      </c>
      <c r="C3766" t="str">
        <f>IFERROR(VLOOKUP(B3766,all_raw_csv!$B$2:$AO$2140,2,FALSE),"-")</f>
        <v>RAVERS DANCE SPEED</v>
      </c>
      <c r="D3766" t="str">
        <f>IFERROR(VLOOKUP($B3766,all_raw_csv!$B$2:$AO$2140,3,FALSE),"-")</f>
        <v>雷龍</v>
      </c>
      <c r="E3766">
        <f>VLOOKUP($A3766,master_version!$A$1:$B$29,2,FALSE)</f>
        <v>21</v>
      </c>
      <c r="F3766" t="str">
        <f>VLOOKUP(G3766,master_diffculty!$A$1:$C$11,3,FALSE)</f>
        <v>SPL</v>
      </c>
      <c r="G3766">
        <v>5</v>
      </c>
      <c r="H3766">
        <f>IFERROR(IF(VLOOKUP($B3766,all_raw_csv!$B$1:$AO$2074,5+($G3766-1)*7,FALSE)=0,-1,VLOOKUP($B3766,all_raw_csv!$B$1:$AO$2074,5+($G3766-1)*7,FALSE)),"-")</f>
        <v>-1</v>
      </c>
      <c r="I3766">
        <f>IFERROR(IF(VLOOKUP($B3766,new_notes_bemaniwiki!$A$1:$J$1937,1+$G3766,FALSE)="-",-1,VLOOKUP($B3766,new_notes_bemaniwiki!$A$1:$J$1937,1+$G3766,FALSE)),"🙇")</f>
        <v>-1</v>
      </c>
      <c r="J3766" t="s">
        <v>3063</v>
      </c>
      <c r="K3766" t="s">
        <v>3063</v>
      </c>
    </row>
    <row r="3767" spans="1:11" x14ac:dyDescent="0.15">
      <c r="A3767" t="str">
        <f>VLOOKUP(B3767,for_vlookup!$A$1:$B$2046,2,FALSE)</f>
        <v>SPADA</v>
      </c>
      <c r="B3767" s="2" t="s">
        <v>1578</v>
      </c>
      <c r="C3767" t="str">
        <f>IFERROR(VLOOKUP(B3767,all_raw_csv!$B$2:$AO$2140,2,FALSE),"-")</f>
        <v>BRIGHTNESS</v>
      </c>
      <c r="D3767" t="str">
        <f>IFERROR(VLOOKUP($B3767,all_raw_csv!$B$2:$AO$2140,3,FALSE),"-")</f>
        <v>dj TAKA</v>
      </c>
      <c r="E3767">
        <f>VLOOKUP($A3767,master_version!$A$1:$B$29,2,FALSE)</f>
        <v>21</v>
      </c>
      <c r="F3767" t="str">
        <f>VLOOKUP(G3767,master_diffculty!$A$1:$C$11,3,FALSE)</f>
        <v>SPB</v>
      </c>
      <c r="G3767">
        <v>1</v>
      </c>
      <c r="H3767">
        <f>IFERROR(IF(VLOOKUP($B3767,all_raw_csv!$B$1:$AO$2074,5+($G3767-1)*7,FALSE)=0,-1,VLOOKUP($B3767,all_raw_csv!$B$1:$AO$2074,5+($G3767-1)*7,FALSE)),"-")</f>
        <v>-1</v>
      </c>
      <c r="I3767">
        <f>IFERROR(IF(VLOOKUP($B3767,new_notes_bemaniwiki!$A$1:$J$1937,1+$G3767,FALSE)="-",-1,VLOOKUP($B3767,new_notes_bemaniwiki!$A$1:$J$1937,1+$G3767,FALSE)),"🙇")</f>
        <v>-1</v>
      </c>
      <c r="J3767" t="s">
        <v>3063</v>
      </c>
      <c r="K3767" t="s">
        <v>3063</v>
      </c>
    </row>
    <row r="3768" spans="1:11" x14ac:dyDescent="0.15">
      <c r="A3768" t="str">
        <f>VLOOKUP(B3768,for_vlookup!$A$1:$B$2046,2,FALSE)</f>
        <v>SPADA</v>
      </c>
      <c r="B3768" s="2" t="s">
        <v>1578</v>
      </c>
      <c r="C3768" t="str">
        <f>IFERROR(VLOOKUP(B3768,all_raw_csv!$B$2:$AO$2140,2,FALSE),"-")</f>
        <v>BRIGHTNESS</v>
      </c>
      <c r="D3768" t="str">
        <f>IFERROR(VLOOKUP($B3768,all_raw_csv!$B$2:$AO$2140,3,FALSE),"-")</f>
        <v>dj TAKA</v>
      </c>
      <c r="E3768">
        <f>VLOOKUP($A3768,master_version!$A$1:$B$29,2,FALSE)</f>
        <v>21</v>
      </c>
      <c r="F3768" t="str">
        <f>VLOOKUP(G3768,master_diffculty!$A$1:$C$11,3,FALSE)</f>
        <v>SPN</v>
      </c>
      <c r="G3768">
        <v>2</v>
      </c>
      <c r="H3768">
        <f>IFERROR(IF(VLOOKUP($B3768,all_raw_csv!$B$1:$AO$2074,5+($G3768-1)*7,FALSE)=0,-1,VLOOKUP($B3768,all_raw_csv!$B$1:$AO$2074,5+($G3768-1)*7,FALSE)),"-")</f>
        <v>5</v>
      </c>
      <c r="I3768">
        <f>IFERROR(IF(VLOOKUP($B3768,new_notes_bemaniwiki!$A$1:$J$1937,1+$G3768,FALSE)="-",-1,VLOOKUP($B3768,new_notes_bemaniwiki!$A$1:$J$1937,1+$G3768,FALSE)),"🙇")</f>
        <v>492</v>
      </c>
      <c r="J3768" t="s">
        <v>3063</v>
      </c>
      <c r="K3768" t="s">
        <v>3063</v>
      </c>
    </row>
    <row r="3769" spans="1:11" x14ac:dyDescent="0.15">
      <c r="A3769" t="str">
        <f>VLOOKUP(B3769,for_vlookup!$A$1:$B$2046,2,FALSE)</f>
        <v>SPADA</v>
      </c>
      <c r="B3769" s="2" t="s">
        <v>1578</v>
      </c>
      <c r="C3769" t="str">
        <f>IFERROR(VLOOKUP(B3769,all_raw_csv!$B$2:$AO$2140,2,FALSE),"-")</f>
        <v>BRIGHTNESS</v>
      </c>
      <c r="D3769" t="str">
        <f>IFERROR(VLOOKUP($B3769,all_raw_csv!$B$2:$AO$2140,3,FALSE),"-")</f>
        <v>dj TAKA</v>
      </c>
      <c r="E3769">
        <f>VLOOKUP($A3769,master_version!$A$1:$B$29,2,FALSE)</f>
        <v>21</v>
      </c>
      <c r="F3769" t="str">
        <f>VLOOKUP(G3769,master_diffculty!$A$1:$C$11,3,FALSE)</f>
        <v>SPH</v>
      </c>
      <c r="G3769">
        <v>3</v>
      </c>
      <c r="H3769">
        <f>IFERROR(IF(VLOOKUP($B3769,all_raw_csv!$B$1:$AO$2074,5+($G3769-1)*7,FALSE)=0,-1,VLOOKUP($B3769,all_raw_csv!$B$1:$AO$2074,5+($G3769-1)*7,FALSE)),"-")</f>
        <v>9</v>
      </c>
      <c r="I3769">
        <f>IFERROR(IF(VLOOKUP($B3769,new_notes_bemaniwiki!$A$1:$J$1937,1+$G3769,FALSE)="-",-1,VLOOKUP($B3769,new_notes_bemaniwiki!$A$1:$J$1937,1+$G3769,FALSE)),"🙇")</f>
        <v>951</v>
      </c>
      <c r="J3769" t="s">
        <v>3063</v>
      </c>
      <c r="K3769" t="s">
        <v>3063</v>
      </c>
    </row>
    <row r="3770" spans="1:11" x14ac:dyDescent="0.15">
      <c r="A3770" t="str">
        <f>VLOOKUP(B3770,for_vlookup!$A$1:$B$2046,2,FALSE)</f>
        <v>SPADA</v>
      </c>
      <c r="B3770" s="2" t="s">
        <v>1578</v>
      </c>
      <c r="C3770" t="str">
        <f>IFERROR(VLOOKUP(B3770,all_raw_csv!$B$2:$AO$2140,2,FALSE),"-")</f>
        <v>BRIGHTNESS</v>
      </c>
      <c r="D3770" t="str">
        <f>IFERROR(VLOOKUP($B3770,all_raw_csv!$B$2:$AO$2140,3,FALSE),"-")</f>
        <v>dj TAKA</v>
      </c>
      <c r="E3770">
        <f>VLOOKUP($A3770,master_version!$A$1:$B$29,2,FALSE)</f>
        <v>21</v>
      </c>
      <c r="F3770" t="str">
        <f>VLOOKUP(G3770,master_diffculty!$A$1:$C$11,3,FALSE)</f>
        <v>SPA</v>
      </c>
      <c r="G3770">
        <v>4</v>
      </c>
      <c r="H3770">
        <f>IFERROR(IF(VLOOKUP($B3770,all_raw_csv!$B$1:$AO$2074,5+($G3770-1)*7,FALSE)=0,-1,VLOOKUP($B3770,all_raw_csv!$B$1:$AO$2074,5+($G3770-1)*7,FALSE)),"-")</f>
        <v>11</v>
      </c>
      <c r="I3770">
        <f>IFERROR(IF(VLOOKUP($B3770,new_notes_bemaniwiki!$A$1:$J$1937,1+$G3770,FALSE)="-",-1,VLOOKUP($B3770,new_notes_bemaniwiki!$A$1:$J$1937,1+$G3770,FALSE)),"🙇")</f>
        <v>1406</v>
      </c>
      <c r="J3770" t="s">
        <v>3063</v>
      </c>
      <c r="K3770" t="s">
        <v>3063</v>
      </c>
    </row>
    <row r="3771" spans="1:11" x14ac:dyDescent="0.15">
      <c r="A3771" t="str">
        <f>VLOOKUP(B3771,for_vlookup!$A$1:$B$2046,2,FALSE)</f>
        <v>SPADA</v>
      </c>
      <c r="B3771" s="2" t="s">
        <v>1578</v>
      </c>
      <c r="C3771" t="str">
        <f>IFERROR(VLOOKUP(B3771,all_raw_csv!$B$2:$AO$2140,2,FALSE),"-")</f>
        <v>BRIGHTNESS</v>
      </c>
      <c r="D3771" t="str">
        <f>IFERROR(VLOOKUP($B3771,all_raw_csv!$B$2:$AO$2140,3,FALSE),"-")</f>
        <v>dj TAKA</v>
      </c>
      <c r="E3771">
        <f>VLOOKUP($A3771,master_version!$A$1:$B$29,2,FALSE)</f>
        <v>21</v>
      </c>
      <c r="F3771" t="str">
        <f>VLOOKUP(G3771,master_diffculty!$A$1:$C$11,3,FALSE)</f>
        <v>SPL</v>
      </c>
      <c r="G3771">
        <v>5</v>
      </c>
      <c r="H3771">
        <f>IFERROR(IF(VLOOKUP($B3771,all_raw_csv!$B$1:$AO$2074,5+($G3771-1)*7,FALSE)=0,-1,VLOOKUP($B3771,all_raw_csv!$B$1:$AO$2074,5+($G3771-1)*7,FALSE)),"-")</f>
        <v>-1</v>
      </c>
      <c r="I3771">
        <f>IFERROR(IF(VLOOKUP($B3771,new_notes_bemaniwiki!$A$1:$J$1937,1+$G3771,FALSE)="-",-1,VLOOKUP($B3771,new_notes_bemaniwiki!$A$1:$J$1937,1+$G3771,FALSE)),"🙇")</f>
        <v>-1</v>
      </c>
      <c r="J3771" t="s">
        <v>3063</v>
      </c>
      <c r="K3771" t="s">
        <v>3063</v>
      </c>
    </row>
    <row r="3772" spans="1:11" x14ac:dyDescent="0.15">
      <c r="A3772" t="str">
        <f>VLOOKUP(B3772,for_vlookup!$A$1:$B$2046,2,FALSE)</f>
        <v>SPADA</v>
      </c>
      <c r="B3772" s="2" t="s">
        <v>1580</v>
      </c>
      <c r="C3772" t="str">
        <f>IFERROR(VLOOKUP(B3772,all_raw_csv!$B$2:$AO$2140,2,FALSE),"-")</f>
        <v>POPS</v>
      </c>
      <c r="D3772" t="str">
        <f>IFERROR(VLOOKUP($B3772,all_raw_csv!$B$2:$AO$2140,3,FALSE),"-")</f>
        <v>Noria</v>
      </c>
      <c r="E3772">
        <f>VLOOKUP($A3772,master_version!$A$1:$B$29,2,FALSE)</f>
        <v>21</v>
      </c>
      <c r="F3772" t="str">
        <f>VLOOKUP(G3772,master_diffculty!$A$1:$C$11,3,FALSE)</f>
        <v>SPB</v>
      </c>
      <c r="G3772">
        <v>1</v>
      </c>
      <c r="H3772">
        <f>IFERROR(IF(VLOOKUP($B3772,all_raw_csv!$B$1:$AO$2074,5+($G3772-1)*7,FALSE)=0,-1,VLOOKUP($B3772,all_raw_csv!$B$1:$AO$2074,5+($G3772-1)*7,FALSE)),"-")</f>
        <v>-1</v>
      </c>
      <c r="I3772">
        <f>IFERROR(IF(VLOOKUP($B3772,new_notes_bemaniwiki!$A$1:$J$1937,1+$G3772,FALSE)="-",-1,VLOOKUP($B3772,new_notes_bemaniwiki!$A$1:$J$1937,1+$G3772,FALSE)),"🙇")</f>
        <v>-1</v>
      </c>
      <c r="J3772" t="s">
        <v>3063</v>
      </c>
      <c r="K3772" t="s">
        <v>3063</v>
      </c>
    </row>
    <row r="3773" spans="1:11" x14ac:dyDescent="0.15">
      <c r="A3773" t="str">
        <f>VLOOKUP(B3773,for_vlookup!$A$1:$B$2046,2,FALSE)</f>
        <v>SPADA</v>
      </c>
      <c r="B3773" s="2" t="s">
        <v>1580</v>
      </c>
      <c r="C3773" t="str">
        <f>IFERROR(VLOOKUP(B3773,all_raw_csv!$B$2:$AO$2140,2,FALSE),"-")</f>
        <v>POPS</v>
      </c>
      <c r="D3773" t="str">
        <f>IFERROR(VLOOKUP($B3773,all_raw_csv!$B$2:$AO$2140,3,FALSE),"-")</f>
        <v>Noria</v>
      </c>
      <c r="E3773">
        <f>VLOOKUP($A3773,master_version!$A$1:$B$29,2,FALSE)</f>
        <v>21</v>
      </c>
      <c r="F3773" t="str">
        <f>VLOOKUP(G3773,master_diffculty!$A$1:$C$11,3,FALSE)</f>
        <v>SPN</v>
      </c>
      <c r="G3773">
        <v>2</v>
      </c>
      <c r="H3773">
        <f>IFERROR(IF(VLOOKUP($B3773,all_raw_csv!$B$1:$AO$2074,5+($G3773-1)*7,FALSE)=0,-1,VLOOKUP($B3773,all_raw_csv!$B$1:$AO$2074,5+($G3773-1)*7,FALSE)),"-")</f>
        <v>5</v>
      </c>
      <c r="I3773">
        <f>IFERROR(IF(VLOOKUP($B3773,new_notes_bemaniwiki!$A$1:$J$1937,1+$G3773,FALSE)="-",-1,VLOOKUP($B3773,new_notes_bemaniwiki!$A$1:$J$1937,1+$G3773,FALSE)),"🙇")</f>
        <v>597</v>
      </c>
      <c r="J3773" t="s">
        <v>3063</v>
      </c>
      <c r="K3773" t="s">
        <v>3063</v>
      </c>
    </row>
    <row r="3774" spans="1:11" x14ac:dyDescent="0.15">
      <c r="A3774" t="str">
        <f>VLOOKUP(B3774,for_vlookup!$A$1:$B$2046,2,FALSE)</f>
        <v>SPADA</v>
      </c>
      <c r="B3774" s="2" t="s">
        <v>1580</v>
      </c>
      <c r="C3774" t="str">
        <f>IFERROR(VLOOKUP(B3774,all_raw_csv!$B$2:$AO$2140,2,FALSE),"-")</f>
        <v>POPS</v>
      </c>
      <c r="D3774" t="str">
        <f>IFERROR(VLOOKUP($B3774,all_raw_csv!$B$2:$AO$2140,3,FALSE),"-")</f>
        <v>Noria</v>
      </c>
      <c r="E3774">
        <f>VLOOKUP($A3774,master_version!$A$1:$B$29,2,FALSE)</f>
        <v>21</v>
      </c>
      <c r="F3774" t="str">
        <f>VLOOKUP(G3774,master_diffculty!$A$1:$C$11,3,FALSE)</f>
        <v>SPH</v>
      </c>
      <c r="G3774">
        <v>3</v>
      </c>
      <c r="H3774">
        <f>IFERROR(IF(VLOOKUP($B3774,all_raw_csv!$B$1:$AO$2074,5+($G3774-1)*7,FALSE)=0,-1,VLOOKUP($B3774,all_raw_csv!$B$1:$AO$2074,5+($G3774-1)*7,FALSE)),"-")</f>
        <v>7</v>
      </c>
      <c r="I3774">
        <f>IFERROR(IF(VLOOKUP($B3774,new_notes_bemaniwiki!$A$1:$J$1937,1+$G3774,FALSE)="-",-1,VLOOKUP($B3774,new_notes_bemaniwiki!$A$1:$J$1937,1+$G3774,FALSE)),"🙇")</f>
        <v>883</v>
      </c>
      <c r="J3774" t="s">
        <v>3063</v>
      </c>
      <c r="K3774" t="s">
        <v>3063</v>
      </c>
    </row>
    <row r="3775" spans="1:11" x14ac:dyDescent="0.15">
      <c r="A3775" t="str">
        <f>VLOOKUP(B3775,for_vlookup!$A$1:$B$2046,2,FALSE)</f>
        <v>SPADA</v>
      </c>
      <c r="B3775" s="2" t="s">
        <v>1580</v>
      </c>
      <c r="C3775" t="str">
        <f>IFERROR(VLOOKUP(B3775,all_raw_csv!$B$2:$AO$2140,2,FALSE),"-")</f>
        <v>POPS</v>
      </c>
      <c r="D3775" t="str">
        <f>IFERROR(VLOOKUP($B3775,all_raw_csv!$B$2:$AO$2140,3,FALSE),"-")</f>
        <v>Noria</v>
      </c>
      <c r="E3775">
        <f>VLOOKUP($A3775,master_version!$A$1:$B$29,2,FALSE)</f>
        <v>21</v>
      </c>
      <c r="F3775" t="str">
        <f>VLOOKUP(G3775,master_diffculty!$A$1:$C$11,3,FALSE)</f>
        <v>SPA</v>
      </c>
      <c r="G3775">
        <v>4</v>
      </c>
      <c r="H3775">
        <f>IFERROR(IF(VLOOKUP($B3775,all_raw_csv!$B$1:$AO$2074,5+($G3775-1)*7,FALSE)=0,-1,VLOOKUP($B3775,all_raw_csv!$B$1:$AO$2074,5+($G3775-1)*7,FALSE)),"-")</f>
        <v>9</v>
      </c>
      <c r="I3775">
        <f>IFERROR(IF(VLOOKUP($B3775,new_notes_bemaniwiki!$A$1:$J$1937,1+$G3775,FALSE)="-",-1,VLOOKUP($B3775,new_notes_bemaniwiki!$A$1:$J$1937,1+$G3775,FALSE)),"🙇")</f>
        <v>1118</v>
      </c>
      <c r="J3775" t="s">
        <v>3063</v>
      </c>
      <c r="K3775" t="s">
        <v>3063</v>
      </c>
    </row>
    <row r="3776" spans="1:11" x14ac:dyDescent="0.15">
      <c r="A3776" t="str">
        <f>VLOOKUP(B3776,for_vlookup!$A$1:$B$2046,2,FALSE)</f>
        <v>SPADA</v>
      </c>
      <c r="B3776" s="2" t="s">
        <v>1580</v>
      </c>
      <c r="C3776" t="str">
        <f>IFERROR(VLOOKUP(B3776,all_raw_csv!$B$2:$AO$2140,2,FALSE),"-")</f>
        <v>POPS</v>
      </c>
      <c r="D3776" t="str">
        <f>IFERROR(VLOOKUP($B3776,all_raw_csv!$B$2:$AO$2140,3,FALSE),"-")</f>
        <v>Noria</v>
      </c>
      <c r="E3776">
        <f>VLOOKUP($A3776,master_version!$A$1:$B$29,2,FALSE)</f>
        <v>21</v>
      </c>
      <c r="F3776" t="str">
        <f>VLOOKUP(G3776,master_diffculty!$A$1:$C$11,3,FALSE)</f>
        <v>SPL</v>
      </c>
      <c r="G3776">
        <v>5</v>
      </c>
      <c r="H3776">
        <f>IFERROR(IF(VLOOKUP($B3776,all_raw_csv!$B$1:$AO$2074,5+($G3776-1)*7,FALSE)=0,-1,VLOOKUP($B3776,all_raw_csv!$B$1:$AO$2074,5+($G3776-1)*7,FALSE)),"-")</f>
        <v>-1</v>
      </c>
      <c r="I3776">
        <f>IFERROR(IF(VLOOKUP($B3776,new_notes_bemaniwiki!$A$1:$J$1937,1+$G3776,FALSE)="-",-1,VLOOKUP($B3776,new_notes_bemaniwiki!$A$1:$J$1937,1+$G3776,FALSE)),"🙇")</f>
        <v>-1</v>
      </c>
      <c r="J3776" t="s">
        <v>3063</v>
      </c>
      <c r="K3776" t="s">
        <v>3063</v>
      </c>
    </row>
    <row r="3777" spans="1:11" x14ac:dyDescent="0.15">
      <c r="A3777" t="str">
        <f>VLOOKUP(B3777,for_vlookup!$A$1:$B$2046,2,FALSE)</f>
        <v>SPADA</v>
      </c>
      <c r="B3777" s="2" t="s">
        <v>1581</v>
      </c>
      <c r="C3777" t="str">
        <f>IFERROR(VLOOKUP(B3777,all_raw_csv!$B$2:$AO$2140,2,FALSE),"-")</f>
        <v>PSYCHEDELIC TRANCE</v>
      </c>
      <c r="D3777" t="str">
        <f>IFERROR(VLOOKUP($B3777,all_raw_csv!$B$2:$AO$2140,3,FALSE),"-")</f>
        <v>Sota Fujimori</v>
      </c>
      <c r="E3777">
        <f>VLOOKUP($A3777,master_version!$A$1:$B$29,2,FALSE)</f>
        <v>21</v>
      </c>
      <c r="F3777" t="str">
        <f>VLOOKUP(G3777,master_diffculty!$A$1:$C$11,3,FALSE)</f>
        <v>SPB</v>
      </c>
      <c r="G3777">
        <v>1</v>
      </c>
      <c r="H3777">
        <f>IFERROR(IF(VLOOKUP($B3777,all_raw_csv!$B$1:$AO$2074,5+($G3777-1)*7,FALSE)=0,-1,VLOOKUP($B3777,all_raw_csv!$B$1:$AO$2074,5+($G3777-1)*7,FALSE)),"-")</f>
        <v>-1</v>
      </c>
      <c r="I3777">
        <f>IFERROR(IF(VLOOKUP($B3777,new_notes_bemaniwiki!$A$1:$J$1937,1+$G3777,FALSE)="-",-1,VLOOKUP($B3777,new_notes_bemaniwiki!$A$1:$J$1937,1+$G3777,FALSE)),"🙇")</f>
        <v>-1</v>
      </c>
      <c r="J3777" t="s">
        <v>3063</v>
      </c>
      <c r="K3777" t="s">
        <v>3063</v>
      </c>
    </row>
    <row r="3778" spans="1:11" x14ac:dyDescent="0.15">
      <c r="A3778" t="str">
        <f>VLOOKUP(B3778,for_vlookup!$A$1:$B$2046,2,FALSE)</f>
        <v>SPADA</v>
      </c>
      <c r="B3778" s="2" t="s">
        <v>1581</v>
      </c>
      <c r="C3778" t="str">
        <f>IFERROR(VLOOKUP(B3778,all_raw_csv!$B$2:$AO$2140,2,FALSE),"-")</f>
        <v>PSYCHEDELIC TRANCE</v>
      </c>
      <c r="D3778" t="str">
        <f>IFERROR(VLOOKUP($B3778,all_raw_csv!$B$2:$AO$2140,3,FALSE),"-")</f>
        <v>Sota Fujimori</v>
      </c>
      <c r="E3778">
        <f>VLOOKUP($A3778,master_version!$A$1:$B$29,2,FALSE)</f>
        <v>21</v>
      </c>
      <c r="F3778" t="str">
        <f>VLOOKUP(G3778,master_diffculty!$A$1:$C$11,3,FALSE)</f>
        <v>SPN</v>
      </c>
      <c r="G3778">
        <v>2</v>
      </c>
      <c r="H3778">
        <f>IFERROR(IF(VLOOKUP($B3778,all_raw_csv!$B$1:$AO$2074,5+($G3778-1)*7,FALSE)=0,-1,VLOOKUP($B3778,all_raw_csv!$B$1:$AO$2074,5+($G3778-1)*7,FALSE)),"-")</f>
        <v>3</v>
      </c>
      <c r="I3778">
        <f>IFERROR(IF(VLOOKUP($B3778,new_notes_bemaniwiki!$A$1:$J$1937,1+$G3778,FALSE)="-",-1,VLOOKUP($B3778,new_notes_bemaniwiki!$A$1:$J$1937,1+$G3778,FALSE)),"🙇")</f>
        <v>374</v>
      </c>
      <c r="J3778" t="s">
        <v>3063</v>
      </c>
      <c r="K3778" t="s">
        <v>3063</v>
      </c>
    </row>
    <row r="3779" spans="1:11" x14ac:dyDescent="0.15">
      <c r="A3779" t="str">
        <f>VLOOKUP(B3779,for_vlookup!$A$1:$B$2046,2,FALSE)</f>
        <v>SPADA</v>
      </c>
      <c r="B3779" s="2" t="s">
        <v>1581</v>
      </c>
      <c r="C3779" t="str">
        <f>IFERROR(VLOOKUP(B3779,all_raw_csv!$B$2:$AO$2140,2,FALSE),"-")</f>
        <v>PSYCHEDELIC TRANCE</v>
      </c>
      <c r="D3779" t="str">
        <f>IFERROR(VLOOKUP($B3779,all_raw_csv!$B$2:$AO$2140,3,FALSE),"-")</f>
        <v>Sota Fujimori</v>
      </c>
      <c r="E3779">
        <f>VLOOKUP($A3779,master_version!$A$1:$B$29,2,FALSE)</f>
        <v>21</v>
      </c>
      <c r="F3779" t="str">
        <f>VLOOKUP(G3779,master_diffculty!$A$1:$C$11,3,FALSE)</f>
        <v>SPH</v>
      </c>
      <c r="G3779">
        <v>3</v>
      </c>
      <c r="H3779">
        <f>IFERROR(IF(VLOOKUP($B3779,all_raw_csv!$B$1:$AO$2074,5+($G3779-1)*7,FALSE)=0,-1,VLOOKUP($B3779,all_raw_csv!$B$1:$AO$2074,5+($G3779-1)*7,FALSE)),"-")</f>
        <v>7</v>
      </c>
      <c r="I3779">
        <f>IFERROR(IF(VLOOKUP($B3779,new_notes_bemaniwiki!$A$1:$J$1937,1+$G3779,FALSE)="-",-1,VLOOKUP($B3779,new_notes_bemaniwiki!$A$1:$J$1937,1+$G3779,FALSE)),"🙇")</f>
        <v>731</v>
      </c>
      <c r="J3779" t="s">
        <v>3063</v>
      </c>
      <c r="K3779" t="s">
        <v>3063</v>
      </c>
    </row>
    <row r="3780" spans="1:11" x14ac:dyDescent="0.15">
      <c r="A3780" t="str">
        <f>VLOOKUP(B3780,for_vlookup!$A$1:$B$2046,2,FALSE)</f>
        <v>SPADA</v>
      </c>
      <c r="B3780" s="2" t="s">
        <v>1581</v>
      </c>
      <c r="C3780" t="str">
        <f>IFERROR(VLOOKUP(B3780,all_raw_csv!$B$2:$AO$2140,2,FALSE),"-")</f>
        <v>PSYCHEDELIC TRANCE</v>
      </c>
      <c r="D3780" t="str">
        <f>IFERROR(VLOOKUP($B3780,all_raw_csv!$B$2:$AO$2140,3,FALSE),"-")</f>
        <v>Sota Fujimori</v>
      </c>
      <c r="E3780">
        <f>VLOOKUP($A3780,master_version!$A$1:$B$29,2,FALSE)</f>
        <v>21</v>
      </c>
      <c r="F3780" t="str">
        <f>VLOOKUP(G3780,master_diffculty!$A$1:$C$11,3,FALSE)</f>
        <v>SPA</v>
      </c>
      <c r="G3780">
        <v>4</v>
      </c>
      <c r="H3780">
        <f>IFERROR(IF(VLOOKUP($B3780,all_raw_csv!$B$1:$AO$2074,5+($G3780-1)*7,FALSE)=0,-1,VLOOKUP($B3780,all_raw_csv!$B$1:$AO$2074,5+($G3780-1)*7,FALSE)),"-")</f>
        <v>11</v>
      </c>
      <c r="I3780">
        <f>IFERROR(IF(VLOOKUP($B3780,new_notes_bemaniwiki!$A$1:$J$1937,1+$G3780,FALSE)="-",-1,VLOOKUP($B3780,new_notes_bemaniwiki!$A$1:$J$1937,1+$G3780,FALSE)),"🙇")</f>
        <v>1360</v>
      </c>
      <c r="J3780" t="s">
        <v>3063</v>
      </c>
      <c r="K3780" t="s">
        <v>3063</v>
      </c>
    </row>
    <row r="3781" spans="1:11" x14ac:dyDescent="0.15">
      <c r="A3781" t="str">
        <f>VLOOKUP(B3781,for_vlookup!$A$1:$B$2046,2,FALSE)</f>
        <v>SPADA</v>
      </c>
      <c r="B3781" s="2" t="s">
        <v>1581</v>
      </c>
      <c r="C3781" t="str">
        <f>IFERROR(VLOOKUP(B3781,all_raw_csv!$B$2:$AO$2140,2,FALSE),"-")</f>
        <v>PSYCHEDELIC TRANCE</v>
      </c>
      <c r="D3781" t="str">
        <f>IFERROR(VLOOKUP($B3781,all_raw_csv!$B$2:$AO$2140,3,FALSE),"-")</f>
        <v>Sota Fujimori</v>
      </c>
      <c r="E3781">
        <f>VLOOKUP($A3781,master_version!$A$1:$B$29,2,FALSE)</f>
        <v>21</v>
      </c>
      <c r="F3781" t="str">
        <f>VLOOKUP(G3781,master_diffculty!$A$1:$C$11,3,FALSE)</f>
        <v>SPL</v>
      </c>
      <c r="G3781">
        <v>5</v>
      </c>
      <c r="H3781">
        <f>IFERROR(IF(VLOOKUP($B3781,all_raw_csv!$B$1:$AO$2074,5+($G3781-1)*7,FALSE)=0,-1,VLOOKUP($B3781,all_raw_csv!$B$1:$AO$2074,5+($G3781-1)*7,FALSE)),"-")</f>
        <v>-1</v>
      </c>
      <c r="I3781">
        <f>IFERROR(IF(VLOOKUP($B3781,new_notes_bemaniwiki!$A$1:$J$1937,1+$G3781,FALSE)="-",-1,VLOOKUP($B3781,new_notes_bemaniwiki!$A$1:$J$1937,1+$G3781,FALSE)),"🙇")</f>
        <v>-1</v>
      </c>
      <c r="J3781" t="s">
        <v>3063</v>
      </c>
      <c r="K3781" t="s">
        <v>3063</v>
      </c>
    </row>
    <row r="3782" spans="1:11" x14ac:dyDescent="0.15">
      <c r="A3782" t="str">
        <f>VLOOKUP(B3782,for_vlookup!$A$1:$B$2046,2,FALSE)</f>
        <v>SPADA</v>
      </c>
      <c r="B3782" s="2" t="s">
        <v>1582</v>
      </c>
      <c r="C3782" t="str">
        <f>IFERROR(VLOOKUP(B3782,all_raw_csv!$B$2:$AO$2140,2,FALSE),"-")</f>
        <v>DRUMSTEP</v>
      </c>
      <c r="D3782" t="str">
        <f>IFERROR(VLOOKUP($B3782,all_raw_csv!$B$2:$AO$2140,3,FALSE),"-")</f>
        <v>Dirty Androids</v>
      </c>
      <c r="E3782">
        <f>VLOOKUP($A3782,master_version!$A$1:$B$29,2,FALSE)</f>
        <v>21</v>
      </c>
      <c r="F3782" t="str">
        <f>VLOOKUP(G3782,master_diffculty!$A$1:$C$11,3,FALSE)</f>
        <v>SPB</v>
      </c>
      <c r="G3782">
        <v>1</v>
      </c>
      <c r="H3782">
        <f>IFERROR(IF(VLOOKUP($B3782,all_raw_csv!$B$1:$AO$2074,5+($G3782-1)*7,FALSE)=0,-1,VLOOKUP($B3782,all_raw_csv!$B$1:$AO$2074,5+($G3782-1)*7,FALSE)),"-")</f>
        <v>-1</v>
      </c>
      <c r="I3782">
        <f>IFERROR(IF(VLOOKUP($B3782,new_notes_bemaniwiki!$A$1:$J$1937,1+$G3782,FALSE)="-",-1,VLOOKUP($B3782,new_notes_bemaniwiki!$A$1:$J$1937,1+$G3782,FALSE)),"🙇")</f>
        <v>-1</v>
      </c>
      <c r="J3782" t="s">
        <v>3063</v>
      </c>
      <c r="K3782" t="s">
        <v>3063</v>
      </c>
    </row>
    <row r="3783" spans="1:11" x14ac:dyDescent="0.15">
      <c r="A3783" t="str">
        <f>VLOOKUP(B3783,for_vlookup!$A$1:$B$2046,2,FALSE)</f>
        <v>SPADA</v>
      </c>
      <c r="B3783" s="2" t="s">
        <v>1582</v>
      </c>
      <c r="C3783" t="str">
        <f>IFERROR(VLOOKUP(B3783,all_raw_csv!$B$2:$AO$2140,2,FALSE),"-")</f>
        <v>DRUMSTEP</v>
      </c>
      <c r="D3783" t="str">
        <f>IFERROR(VLOOKUP($B3783,all_raw_csv!$B$2:$AO$2140,3,FALSE),"-")</f>
        <v>Dirty Androids</v>
      </c>
      <c r="E3783">
        <f>VLOOKUP($A3783,master_version!$A$1:$B$29,2,FALSE)</f>
        <v>21</v>
      </c>
      <c r="F3783" t="str">
        <f>VLOOKUP(G3783,master_diffculty!$A$1:$C$11,3,FALSE)</f>
        <v>SPN</v>
      </c>
      <c r="G3783">
        <v>2</v>
      </c>
      <c r="H3783">
        <f>IFERROR(IF(VLOOKUP($B3783,all_raw_csv!$B$1:$AO$2074,5+($G3783-1)*7,FALSE)=0,-1,VLOOKUP($B3783,all_raw_csv!$B$1:$AO$2074,5+($G3783-1)*7,FALSE)),"-")</f>
        <v>5</v>
      </c>
      <c r="I3783">
        <f>IFERROR(IF(VLOOKUP($B3783,new_notes_bemaniwiki!$A$1:$J$1937,1+$G3783,FALSE)="-",-1,VLOOKUP($B3783,new_notes_bemaniwiki!$A$1:$J$1937,1+$G3783,FALSE)),"🙇")</f>
        <v>480</v>
      </c>
      <c r="J3783" t="s">
        <v>3063</v>
      </c>
      <c r="K3783" t="s">
        <v>3063</v>
      </c>
    </row>
    <row r="3784" spans="1:11" x14ac:dyDescent="0.15">
      <c r="A3784" t="str">
        <f>VLOOKUP(B3784,for_vlookup!$A$1:$B$2046,2,FALSE)</f>
        <v>SPADA</v>
      </c>
      <c r="B3784" s="2" t="s">
        <v>1582</v>
      </c>
      <c r="C3784" t="str">
        <f>IFERROR(VLOOKUP(B3784,all_raw_csv!$B$2:$AO$2140,2,FALSE),"-")</f>
        <v>DRUMSTEP</v>
      </c>
      <c r="D3784" t="str">
        <f>IFERROR(VLOOKUP($B3784,all_raw_csv!$B$2:$AO$2140,3,FALSE),"-")</f>
        <v>Dirty Androids</v>
      </c>
      <c r="E3784">
        <f>VLOOKUP($A3784,master_version!$A$1:$B$29,2,FALSE)</f>
        <v>21</v>
      </c>
      <c r="F3784" t="str">
        <f>VLOOKUP(G3784,master_diffculty!$A$1:$C$11,3,FALSE)</f>
        <v>SPH</v>
      </c>
      <c r="G3784">
        <v>3</v>
      </c>
      <c r="H3784">
        <f>IFERROR(IF(VLOOKUP($B3784,all_raw_csv!$B$1:$AO$2074,5+($G3784-1)*7,FALSE)=0,-1,VLOOKUP($B3784,all_raw_csv!$B$1:$AO$2074,5+($G3784-1)*7,FALSE)),"-")</f>
        <v>8</v>
      </c>
      <c r="I3784">
        <f>IFERROR(IF(VLOOKUP($B3784,new_notes_bemaniwiki!$A$1:$J$1937,1+$G3784,FALSE)="-",-1,VLOOKUP($B3784,new_notes_bemaniwiki!$A$1:$J$1937,1+$G3784,FALSE)),"🙇")</f>
        <v>701</v>
      </c>
      <c r="J3784" t="s">
        <v>3063</v>
      </c>
      <c r="K3784" t="s">
        <v>3063</v>
      </c>
    </row>
    <row r="3785" spans="1:11" x14ac:dyDescent="0.15">
      <c r="A3785" t="str">
        <f>VLOOKUP(B3785,for_vlookup!$A$1:$B$2046,2,FALSE)</f>
        <v>SPADA</v>
      </c>
      <c r="B3785" s="2" t="s">
        <v>1582</v>
      </c>
      <c r="C3785" t="str">
        <f>IFERROR(VLOOKUP(B3785,all_raw_csv!$B$2:$AO$2140,2,FALSE),"-")</f>
        <v>DRUMSTEP</v>
      </c>
      <c r="D3785" t="str">
        <f>IFERROR(VLOOKUP($B3785,all_raw_csv!$B$2:$AO$2140,3,FALSE),"-")</f>
        <v>Dirty Androids</v>
      </c>
      <c r="E3785">
        <f>VLOOKUP($A3785,master_version!$A$1:$B$29,2,FALSE)</f>
        <v>21</v>
      </c>
      <c r="F3785" t="str">
        <f>VLOOKUP(G3785,master_diffculty!$A$1:$C$11,3,FALSE)</f>
        <v>SPA</v>
      </c>
      <c r="G3785">
        <v>4</v>
      </c>
      <c r="H3785">
        <f>IFERROR(IF(VLOOKUP($B3785,all_raw_csv!$B$1:$AO$2074,5+($G3785-1)*7,FALSE)=0,-1,VLOOKUP($B3785,all_raw_csv!$B$1:$AO$2074,5+($G3785-1)*7,FALSE)),"-")</f>
        <v>10</v>
      </c>
      <c r="I3785">
        <f>IFERROR(IF(VLOOKUP($B3785,new_notes_bemaniwiki!$A$1:$J$1937,1+$G3785,FALSE)="-",-1,VLOOKUP($B3785,new_notes_bemaniwiki!$A$1:$J$1937,1+$G3785,FALSE)),"🙇")</f>
        <v>951</v>
      </c>
      <c r="J3785" t="s">
        <v>3063</v>
      </c>
      <c r="K3785" t="s">
        <v>3063</v>
      </c>
    </row>
    <row r="3786" spans="1:11" x14ac:dyDescent="0.15">
      <c r="A3786" t="str">
        <f>VLOOKUP(B3786,for_vlookup!$A$1:$B$2046,2,FALSE)</f>
        <v>SPADA</v>
      </c>
      <c r="B3786" s="2" t="s">
        <v>1582</v>
      </c>
      <c r="C3786" t="str">
        <f>IFERROR(VLOOKUP(B3786,all_raw_csv!$B$2:$AO$2140,2,FALSE),"-")</f>
        <v>DRUMSTEP</v>
      </c>
      <c r="D3786" t="str">
        <f>IFERROR(VLOOKUP($B3786,all_raw_csv!$B$2:$AO$2140,3,FALSE),"-")</f>
        <v>Dirty Androids</v>
      </c>
      <c r="E3786">
        <f>VLOOKUP($A3786,master_version!$A$1:$B$29,2,FALSE)</f>
        <v>21</v>
      </c>
      <c r="F3786" t="str">
        <f>VLOOKUP(G3786,master_diffculty!$A$1:$C$11,3,FALSE)</f>
        <v>SPL</v>
      </c>
      <c r="G3786">
        <v>5</v>
      </c>
      <c r="H3786">
        <f>IFERROR(IF(VLOOKUP($B3786,all_raw_csv!$B$1:$AO$2074,5+($G3786-1)*7,FALSE)=0,-1,VLOOKUP($B3786,all_raw_csv!$B$1:$AO$2074,5+($G3786-1)*7,FALSE)),"-")</f>
        <v>-1</v>
      </c>
      <c r="I3786">
        <f>IFERROR(IF(VLOOKUP($B3786,new_notes_bemaniwiki!$A$1:$J$1937,1+$G3786,FALSE)="-",-1,VLOOKUP($B3786,new_notes_bemaniwiki!$A$1:$J$1937,1+$G3786,FALSE)),"🙇")</f>
        <v>-1</v>
      </c>
      <c r="J3786" t="s">
        <v>3063</v>
      </c>
      <c r="K3786" t="s">
        <v>3063</v>
      </c>
    </row>
    <row r="3787" spans="1:11" x14ac:dyDescent="0.15">
      <c r="A3787" t="str">
        <f>VLOOKUP(B3787,for_vlookup!$A$1:$B$2046,2,FALSE)</f>
        <v>SPADA</v>
      </c>
      <c r="B3787" s="2" t="s">
        <v>1583</v>
      </c>
      <c r="C3787" t="str">
        <f>IFERROR(VLOOKUP(B3787,all_raw_csv!$B$2:$AO$2140,2,FALSE),"-")</f>
        <v>HAPPY HARDCORE</v>
      </c>
      <c r="D3787" t="str">
        <f>IFERROR(VLOOKUP($B3787,all_raw_csv!$B$2:$AO$2140,3,FALSE),"-")</f>
        <v>Ryu☆</v>
      </c>
      <c r="E3787">
        <f>VLOOKUP($A3787,master_version!$A$1:$B$29,2,FALSE)</f>
        <v>21</v>
      </c>
      <c r="F3787" t="str">
        <f>VLOOKUP(G3787,master_diffculty!$A$1:$C$11,3,FALSE)</f>
        <v>SPB</v>
      </c>
      <c r="G3787">
        <v>1</v>
      </c>
      <c r="H3787">
        <f>IFERROR(IF(VLOOKUP($B3787,all_raw_csv!$B$1:$AO$2074,5+($G3787-1)*7,FALSE)=0,-1,VLOOKUP($B3787,all_raw_csv!$B$1:$AO$2074,5+($G3787-1)*7,FALSE)),"-")</f>
        <v>-1</v>
      </c>
      <c r="I3787">
        <f>IFERROR(IF(VLOOKUP($B3787,new_notes_bemaniwiki!$A$1:$J$1937,1+$G3787,FALSE)="-",-1,VLOOKUP($B3787,new_notes_bemaniwiki!$A$1:$J$1937,1+$G3787,FALSE)),"🙇")</f>
        <v>-1</v>
      </c>
      <c r="J3787" t="s">
        <v>3063</v>
      </c>
      <c r="K3787" t="s">
        <v>3063</v>
      </c>
    </row>
    <row r="3788" spans="1:11" x14ac:dyDescent="0.15">
      <c r="A3788" t="str">
        <f>VLOOKUP(B3788,for_vlookup!$A$1:$B$2046,2,FALSE)</f>
        <v>SPADA</v>
      </c>
      <c r="B3788" s="2" t="s">
        <v>1583</v>
      </c>
      <c r="C3788" t="str">
        <f>IFERROR(VLOOKUP(B3788,all_raw_csv!$B$2:$AO$2140,2,FALSE),"-")</f>
        <v>HAPPY HARDCORE</v>
      </c>
      <c r="D3788" t="str">
        <f>IFERROR(VLOOKUP($B3788,all_raw_csv!$B$2:$AO$2140,3,FALSE),"-")</f>
        <v>Ryu☆</v>
      </c>
      <c r="E3788">
        <f>VLOOKUP($A3788,master_version!$A$1:$B$29,2,FALSE)</f>
        <v>21</v>
      </c>
      <c r="F3788" t="str">
        <f>VLOOKUP(G3788,master_diffculty!$A$1:$C$11,3,FALSE)</f>
        <v>SPN</v>
      </c>
      <c r="G3788">
        <v>2</v>
      </c>
      <c r="H3788">
        <f>IFERROR(IF(VLOOKUP($B3788,all_raw_csv!$B$1:$AO$2074,5+($G3788-1)*7,FALSE)=0,-1,VLOOKUP($B3788,all_raw_csv!$B$1:$AO$2074,5+($G3788-1)*7,FALSE)),"-")</f>
        <v>6</v>
      </c>
      <c r="I3788">
        <f>IFERROR(IF(VLOOKUP($B3788,new_notes_bemaniwiki!$A$1:$J$1937,1+$G3788,FALSE)="-",-1,VLOOKUP($B3788,new_notes_bemaniwiki!$A$1:$J$1937,1+$G3788,FALSE)),"🙇")</f>
        <v>537</v>
      </c>
      <c r="J3788" t="s">
        <v>3063</v>
      </c>
      <c r="K3788" t="s">
        <v>3063</v>
      </c>
    </row>
    <row r="3789" spans="1:11" x14ac:dyDescent="0.15">
      <c r="A3789" t="str">
        <f>VLOOKUP(B3789,for_vlookup!$A$1:$B$2046,2,FALSE)</f>
        <v>SPADA</v>
      </c>
      <c r="B3789" s="2" t="s">
        <v>1583</v>
      </c>
      <c r="C3789" t="str">
        <f>IFERROR(VLOOKUP(B3789,all_raw_csv!$B$2:$AO$2140,2,FALSE),"-")</f>
        <v>HAPPY HARDCORE</v>
      </c>
      <c r="D3789" t="str">
        <f>IFERROR(VLOOKUP($B3789,all_raw_csv!$B$2:$AO$2140,3,FALSE),"-")</f>
        <v>Ryu☆</v>
      </c>
      <c r="E3789">
        <f>VLOOKUP($A3789,master_version!$A$1:$B$29,2,FALSE)</f>
        <v>21</v>
      </c>
      <c r="F3789" t="str">
        <f>VLOOKUP(G3789,master_diffculty!$A$1:$C$11,3,FALSE)</f>
        <v>SPH</v>
      </c>
      <c r="G3789">
        <v>3</v>
      </c>
      <c r="H3789">
        <f>IFERROR(IF(VLOOKUP($B3789,all_raw_csv!$B$1:$AO$2074,5+($G3789-1)*7,FALSE)=0,-1,VLOOKUP($B3789,all_raw_csv!$B$1:$AO$2074,5+($G3789-1)*7,FALSE)),"-")</f>
        <v>9</v>
      </c>
      <c r="I3789">
        <f>IFERROR(IF(VLOOKUP($B3789,new_notes_bemaniwiki!$A$1:$J$1937,1+$G3789,FALSE)="-",-1,VLOOKUP($B3789,new_notes_bemaniwiki!$A$1:$J$1937,1+$G3789,FALSE)),"🙇")</f>
        <v>1080</v>
      </c>
      <c r="J3789" t="s">
        <v>3063</v>
      </c>
      <c r="K3789" t="s">
        <v>3063</v>
      </c>
    </row>
    <row r="3790" spans="1:11" x14ac:dyDescent="0.15">
      <c r="A3790" t="str">
        <f>VLOOKUP(B3790,for_vlookup!$A$1:$B$2046,2,FALSE)</f>
        <v>SPADA</v>
      </c>
      <c r="B3790" s="2" t="s">
        <v>1583</v>
      </c>
      <c r="C3790" t="str">
        <f>IFERROR(VLOOKUP(B3790,all_raw_csv!$B$2:$AO$2140,2,FALSE),"-")</f>
        <v>HAPPY HARDCORE</v>
      </c>
      <c r="D3790" t="str">
        <f>IFERROR(VLOOKUP($B3790,all_raw_csv!$B$2:$AO$2140,3,FALSE),"-")</f>
        <v>Ryu☆</v>
      </c>
      <c r="E3790">
        <f>VLOOKUP($A3790,master_version!$A$1:$B$29,2,FALSE)</f>
        <v>21</v>
      </c>
      <c r="F3790" t="str">
        <f>VLOOKUP(G3790,master_diffculty!$A$1:$C$11,3,FALSE)</f>
        <v>SPA</v>
      </c>
      <c r="G3790">
        <v>4</v>
      </c>
      <c r="H3790">
        <f>IFERROR(IF(VLOOKUP($B3790,all_raw_csv!$B$1:$AO$2074,5+($G3790-1)*7,FALSE)=0,-1,VLOOKUP($B3790,all_raw_csv!$B$1:$AO$2074,5+($G3790-1)*7,FALSE)),"-")</f>
        <v>10</v>
      </c>
      <c r="I3790">
        <f>IFERROR(IF(VLOOKUP($B3790,new_notes_bemaniwiki!$A$1:$J$1937,1+$G3790,FALSE)="-",-1,VLOOKUP($B3790,new_notes_bemaniwiki!$A$1:$J$1937,1+$G3790,FALSE)),"🙇")</f>
        <v>1295</v>
      </c>
      <c r="J3790" t="s">
        <v>3063</v>
      </c>
      <c r="K3790" t="s">
        <v>3063</v>
      </c>
    </row>
    <row r="3791" spans="1:11" x14ac:dyDescent="0.15">
      <c r="A3791" t="str">
        <f>VLOOKUP(B3791,for_vlookup!$A$1:$B$2046,2,FALSE)</f>
        <v>SPADA</v>
      </c>
      <c r="B3791" s="2" t="s">
        <v>1583</v>
      </c>
      <c r="C3791" t="str">
        <f>IFERROR(VLOOKUP(B3791,all_raw_csv!$B$2:$AO$2140,2,FALSE),"-")</f>
        <v>HAPPY HARDCORE</v>
      </c>
      <c r="D3791" t="str">
        <f>IFERROR(VLOOKUP($B3791,all_raw_csv!$B$2:$AO$2140,3,FALSE),"-")</f>
        <v>Ryu☆</v>
      </c>
      <c r="E3791">
        <f>VLOOKUP($A3791,master_version!$A$1:$B$29,2,FALSE)</f>
        <v>21</v>
      </c>
      <c r="F3791" t="str">
        <f>VLOOKUP(G3791,master_diffculty!$A$1:$C$11,3,FALSE)</f>
        <v>SPL</v>
      </c>
      <c r="G3791">
        <v>5</v>
      </c>
      <c r="H3791">
        <f>IFERROR(IF(VLOOKUP($B3791,all_raw_csv!$B$1:$AO$2074,5+($G3791-1)*7,FALSE)=0,-1,VLOOKUP($B3791,all_raw_csv!$B$1:$AO$2074,5+($G3791-1)*7,FALSE)),"-")</f>
        <v>-1</v>
      </c>
      <c r="I3791">
        <f>IFERROR(IF(VLOOKUP($B3791,new_notes_bemaniwiki!$A$1:$J$1937,1+$G3791,FALSE)="-",-1,VLOOKUP($B3791,new_notes_bemaniwiki!$A$1:$J$1937,1+$G3791,FALSE)),"🙇")</f>
        <v>-1</v>
      </c>
      <c r="J3791" t="s">
        <v>3063</v>
      </c>
      <c r="K3791" t="s">
        <v>3063</v>
      </c>
    </row>
    <row r="3792" spans="1:11" x14ac:dyDescent="0.15">
      <c r="A3792" t="str">
        <f>VLOOKUP(B3792,for_vlookup!$A$1:$B$2046,2,FALSE)</f>
        <v>SPADA</v>
      </c>
      <c r="B3792" s="2" t="s">
        <v>1584</v>
      </c>
      <c r="C3792" t="str">
        <f>IFERROR(VLOOKUP(B3792,all_raw_csv!$B$2:$AO$2140,2,FALSE),"-")</f>
        <v>FULL ON</v>
      </c>
      <c r="D3792" t="str">
        <f>IFERROR(VLOOKUP($B3792,all_raw_csv!$B$2:$AO$2140,3,FALSE),"-")</f>
        <v>L.E.D.</v>
      </c>
      <c r="E3792">
        <f>VLOOKUP($A3792,master_version!$A$1:$B$29,2,FALSE)</f>
        <v>21</v>
      </c>
      <c r="F3792" t="str">
        <f>VLOOKUP(G3792,master_diffculty!$A$1:$C$11,3,FALSE)</f>
        <v>SPB</v>
      </c>
      <c r="G3792">
        <v>1</v>
      </c>
      <c r="H3792">
        <f>IFERROR(IF(VLOOKUP($B3792,all_raw_csv!$B$1:$AO$2074,5+($G3792-1)*7,FALSE)=0,-1,VLOOKUP($B3792,all_raw_csv!$B$1:$AO$2074,5+($G3792-1)*7,FALSE)),"-")</f>
        <v>-1</v>
      </c>
      <c r="I3792">
        <f>IFERROR(IF(VLOOKUP($B3792,new_notes_bemaniwiki!$A$1:$J$1937,1+$G3792,FALSE)="-",-1,VLOOKUP($B3792,new_notes_bemaniwiki!$A$1:$J$1937,1+$G3792,FALSE)),"🙇")</f>
        <v>-1</v>
      </c>
      <c r="J3792" t="s">
        <v>3063</v>
      </c>
      <c r="K3792" t="s">
        <v>3063</v>
      </c>
    </row>
    <row r="3793" spans="1:11" x14ac:dyDescent="0.15">
      <c r="A3793" t="str">
        <f>VLOOKUP(B3793,for_vlookup!$A$1:$B$2046,2,FALSE)</f>
        <v>SPADA</v>
      </c>
      <c r="B3793" s="2" t="s">
        <v>1584</v>
      </c>
      <c r="C3793" t="str">
        <f>IFERROR(VLOOKUP(B3793,all_raw_csv!$B$2:$AO$2140,2,FALSE),"-")</f>
        <v>FULL ON</v>
      </c>
      <c r="D3793" t="str">
        <f>IFERROR(VLOOKUP($B3793,all_raw_csv!$B$2:$AO$2140,3,FALSE),"-")</f>
        <v>L.E.D.</v>
      </c>
      <c r="E3793">
        <f>VLOOKUP($A3793,master_version!$A$1:$B$29,2,FALSE)</f>
        <v>21</v>
      </c>
      <c r="F3793" t="str">
        <f>VLOOKUP(G3793,master_diffculty!$A$1:$C$11,3,FALSE)</f>
        <v>SPN</v>
      </c>
      <c r="G3793">
        <v>2</v>
      </c>
      <c r="H3793">
        <f>IFERROR(IF(VLOOKUP($B3793,all_raw_csv!$B$1:$AO$2074,5+($G3793-1)*7,FALSE)=0,-1,VLOOKUP($B3793,all_raw_csv!$B$1:$AO$2074,5+($G3793-1)*7,FALSE)),"-")</f>
        <v>6</v>
      </c>
      <c r="I3793">
        <f>IFERROR(IF(VLOOKUP($B3793,new_notes_bemaniwiki!$A$1:$J$1937,1+$G3793,FALSE)="-",-1,VLOOKUP($B3793,new_notes_bemaniwiki!$A$1:$J$1937,1+$G3793,FALSE)),"🙇")</f>
        <v>472</v>
      </c>
      <c r="J3793" t="s">
        <v>3063</v>
      </c>
      <c r="K3793" t="s">
        <v>3063</v>
      </c>
    </row>
    <row r="3794" spans="1:11" x14ac:dyDescent="0.15">
      <c r="A3794" t="str">
        <f>VLOOKUP(B3794,for_vlookup!$A$1:$B$2046,2,FALSE)</f>
        <v>SPADA</v>
      </c>
      <c r="B3794" s="2" t="s">
        <v>1584</v>
      </c>
      <c r="C3794" t="str">
        <f>IFERROR(VLOOKUP(B3794,all_raw_csv!$B$2:$AO$2140,2,FALSE),"-")</f>
        <v>FULL ON</v>
      </c>
      <c r="D3794" t="str">
        <f>IFERROR(VLOOKUP($B3794,all_raw_csv!$B$2:$AO$2140,3,FALSE),"-")</f>
        <v>L.E.D.</v>
      </c>
      <c r="E3794">
        <f>VLOOKUP($A3794,master_version!$A$1:$B$29,2,FALSE)</f>
        <v>21</v>
      </c>
      <c r="F3794" t="str">
        <f>VLOOKUP(G3794,master_diffculty!$A$1:$C$11,3,FALSE)</f>
        <v>SPH</v>
      </c>
      <c r="G3794">
        <v>3</v>
      </c>
      <c r="H3794">
        <f>IFERROR(IF(VLOOKUP($B3794,all_raw_csv!$B$1:$AO$2074,5+($G3794-1)*7,FALSE)=0,-1,VLOOKUP($B3794,all_raw_csv!$B$1:$AO$2074,5+($G3794-1)*7,FALSE)),"-")</f>
        <v>9</v>
      </c>
      <c r="I3794">
        <f>IFERROR(IF(VLOOKUP($B3794,new_notes_bemaniwiki!$A$1:$J$1937,1+$G3794,FALSE)="-",-1,VLOOKUP($B3794,new_notes_bemaniwiki!$A$1:$J$1937,1+$G3794,FALSE)),"🙇")</f>
        <v>840</v>
      </c>
      <c r="J3794" t="s">
        <v>3063</v>
      </c>
      <c r="K3794" t="s">
        <v>3063</v>
      </c>
    </row>
    <row r="3795" spans="1:11" x14ac:dyDescent="0.15">
      <c r="A3795" t="str">
        <f>VLOOKUP(B3795,for_vlookup!$A$1:$B$2046,2,FALSE)</f>
        <v>SPADA</v>
      </c>
      <c r="B3795" s="2" t="s">
        <v>1584</v>
      </c>
      <c r="C3795" t="str">
        <f>IFERROR(VLOOKUP(B3795,all_raw_csv!$B$2:$AO$2140,2,FALSE),"-")</f>
        <v>FULL ON</v>
      </c>
      <c r="D3795" t="str">
        <f>IFERROR(VLOOKUP($B3795,all_raw_csv!$B$2:$AO$2140,3,FALSE),"-")</f>
        <v>L.E.D.</v>
      </c>
      <c r="E3795">
        <f>VLOOKUP($A3795,master_version!$A$1:$B$29,2,FALSE)</f>
        <v>21</v>
      </c>
      <c r="F3795" t="str">
        <f>VLOOKUP(G3795,master_diffculty!$A$1:$C$11,3,FALSE)</f>
        <v>SPA</v>
      </c>
      <c r="G3795">
        <v>4</v>
      </c>
      <c r="H3795">
        <f>IFERROR(IF(VLOOKUP($B3795,all_raw_csv!$B$1:$AO$2074,5+($G3795-1)*7,FALSE)=0,-1,VLOOKUP($B3795,all_raw_csv!$B$1:$AO$2074,5+($G3795-1)*7,FALSE)),"-")</f>
        <v>11</v>
      </c>
      <c r="I3795">
        <f>IFERROR(IF(VLOOKUP($B3795,new_notes_bemaniwiki!$A$1:$J$1937,1+$G3795,FALSE)="-",-1,VLOOKUP($B3795,new_notes_bemaniwiki!$A$1:$J$1937,1+$G3795,FALSE)),"🙇")</f>
        <v>1232</v>
      </c>
      <c r="J3795" t="s">
        <v>3063</v>
      </c>
      <c r="K3795" t="s">
        <v>3063</v>
      </c>
    </row>
    <row r="3796" spans="1:11" x14ac:dyDescent="0.15">
      <c r="A3796" t="str">
        <f>VLOOKUP(B3796,for_vlookup!$A$1:$B$2046,2,FALSE)</f>
        <v>SPADA</v>
      </c>
      <c r="B3796" s="2" t="s">
        <v>1584</v>
      </c>
      <c r="C3796" t="str">
        <f>IFERROR(VLOOKUP(B3796,all_raw_csv!$B$2:$AO$2140,2,FALSE),"-")</f>
        <v>FULL ON</v>
      </c>
      <c r="D3796" t="str">
        <f>IFERROR(VLOOKUP($B3796,all_raw_csv!$B$2:$AO$2140,3,FALSE),"-")</f>
        <v>L.E.D.</v>
      </c>
      <c r="E3796">
        <f>VLOOKUP($A3796,master_version!$A$1:$B$29,2,FALSE)</f>
        <v>21</v>
      </c>
      <c r="F3796" t="str">
        <f>VLOOKUP(G3796,master_diffculty!$A$1:$C$11,3,FALSE)</f>
        <v>SPL</v>
      </c>
      <c r="G3796">
        <v>5</v>
      </c>
      <c r="H3796">
        <f>IFERROR(IF(VLOOKUP($B3796,all_raw_csv!$B$1:$AO$2074,5+($G3796-1)*7,FALSE)=0,-1,VLOOKUP($B3796,all_raw_csv!$B$1:$AO$2074,5+($G3796-1)*7,FALSE)),"-")</f>
        <v>-1</v>
      </c>
      <c r="I3796">
        <f>IFERROR(IF(VLOOKUP($B3796,new_notes_bemaniwiki!$A$1:$J$1937,1+$G3796,FALSE)="-",-1,VLOOKUP($B3796,new_notes_bemaniwiki!$A$1:$J$1937,1+$G3796,FALSE)),"🙇")</f>
        <v>-1</v>
      </c>
      <c r="J3796" t="s">
        <v>3063</v>
      </c>
      <c r="K3796" t="s">
        <v>3063</v>
      </c>
    </row>
    <row r="3797" spans="1:11" x14ac:dyDescent="0.15">
      <c r="A3797" t="str">
        <f>VLOOKUP(B3797,for_vlookup!$A$1:$B$2046,2,FALSE)</f>
        <v>SPADA</v>
      </c>
      <c r="B3797" s="2" t="s">
        <v>1586</v>
      </c>
      <c r="C3797" t="str">
        <f>IFERROR(VLOOKUP(B3797,all_raw_csv!$B$2:$AO$2140,2,FALSE),"-")</f>
        <v>REQUIEM PSY</v>
      </c>
      <c r="D3797" t="str">
        <f>IFERROR(VLOOKUP($B3797,all_raw_csv!$B$2:$AO$2140,3,FALSE),"-")</f>
        <v>Gram</v>
      </c>
      <c r="E3797">
        <f>VLOOKUP($A3797,master_version!$A$1:$B$29,2,FALSE)</f>
        <v>21</v>
      </c>
      <c r="F3797" t="str">
        <f>VLOOKUP(G3797,master_diffculty!$A$1:$C$11,3,FALSE)</f>
        <v>SPB</v>
      </c>
      <c r="G3797">
        <v>1</v>
      </c>
      <c r="H3797">
        <f>IFERROR(IF(VLOOKUP($B3797,all_raw_csv!$B$1:$AO$2074,5+($G3797-1)*7,FALSE)=0,-1,VLOOKUP($B3797,all_raw_csv!$B$1:$AO$2074,5+($G3797-1)*7,FALSE)),"-")</f>
        <v>-1</v>
      </c>
      <c r="I3797">
        <f>IFERROR(IF(VLOOKUP($B3797,new_notes_bemaniwiki!$A$1:$J$1937,1+$G3797,FALSE)="-",-1,VLOOKUP($B3797,new_notes_bemaniwiki!$A$1:$J$1937,1+$G3797,FALSE)),"🙇")</f>
        <v>-1</v>
      </c>
      <c r="J3797" t="s">
        <v>3063</v>
      </c>
      <c r="K3797" t="s">
        <v>3063</v>
      </c>
    </row>
    <row r="3798" spans="1:11" x14ac:dyDescent="0.15">
      <c r="A3798" t="str">
        <f>VLOOKUP(B3798,for_vlookup!$A$1:$B$2046,2,FALSE)</f>
        <v>SPADA</v>
      </c>
      <c r="B3798" s="2" t="s">
        <v>1586</v>
      </c>
      <c r="C3798" t="str">
        <f>IFERROR(VLOOKUP(B3798,all_raw_csv!$B$2:$AO$2140,2,FALSE),"-")</f>
        <v>REQUIEM PSY</v>
      </c>
      <c r="D3798" t="str">
        <f>IFERROR(VLOOKUP($B3798,all_raw_csv!$B$2:$AO$2140,3,FALSE),"-")</f>
        <v>Gram</v>
      </c>
      <c r="E3798">
        <f>VLOOKUP($A3798,master_version!$A$1:$B$29,2,FALSE)</f>
        <v>21</v>
      </c>
      <c r="F3798" t="str">
        <f>VLOOKUP(G3798,master_diffculty!$A$1:$C$11,3,FALSE)</f>
        <v>SPN</v>
      </c>
      <c r="G3798">
        <v>2</v>
      </c>
      <c r="H3798">
        <f>IFERROR(IF(VLOOKUP($B3798,all_raw_csv!$B$1:$AO$2074,5+($G3798-1)*7,FALSE)=0,-1,VLOOKUP($B3798,all_raw_csv!$B$1:$AO$2074,5+($G3798-1)*7,FALSE)),"-")</f>
        <v>7</v>
      </c>
      <c r="I3798">
        <f>IFERROR(IF(VLOOKUP($B3798,new_notes_bemaniwiki!$A$1:$J$1937,1+$G3798,FALSE)="-",-1,VLOOKUP($B3798,new_notes_bemaniwiki!$A$1:$J$1937,1+$G3798,FALSE)),"🙇")</f>
        <v>806</v>
      </c>
      <c r="J3798" t="s">
        <v>3063</v>
      </c>
      <c r="K3798" t="s">
        <v>3063</v>
      </c>
    </row>
    <row r="3799" spans="1:11" x14ac:dyDescent="0.15">
      <c r="A3799" t="str">
        <f>VLOOKUP(B3799,for_vlookup!$A$1:$B$2046,2,FALSE)</f>
        <v>SPADA</v>
      </c>
      <c r="B3799" s="2" t="s">
        <v>1586</v>
      </c>
      <c r="C3799" t="str">
        <f>IFERROR(VLOOKUP(B3799,all_raw_csv!$B$2:$AO$2140,2,FALSE),"-")</f>
        <v>REQUIEM PSY</v>
      </c>
      <c r="D3799" t="str">
        <f>IFERROR(VLOOKUP($B3799,all_raw_csv!$B$2:$AO$2140,3,FALSE),"-")</f>
        <v>Gram</v>
      </c>
      <c r="E3799">
        <f>VLOOKUP($A3799,master_version!$A$1:$B$29,2,FALSE)</f>
        <v>21</v>
      </c>
      <c r="F3799" t="str">
        <f>VLOOKUP(G3799,master_diffculty!$A$1:$C$11,3,FALSE)</f>
        <v>SPH</v>
      </c>
      <c r="G3799">
        <v>3</v>
      </c>
      <c r="H3799">
        <f>IFERROR(IF(VLOOKUP($B3799,all_raw_csv!$B$1:$AO$2074,5+($G3799-1)*7,FALSE)=0,-1,VLOOKUP($B3799,all_raw_csv!$B$1:$AO$2074,5+($G3799-1)*7,FALSE)),"-")</f>
        <v>10</v>
      </c>
      <c r="I3799">
        <f>IFERROR(IF(VLOOKUP($B3799,new_notes_bemaniwiki!$A$1:$J$1937,1+$G3799,FALSE)="-",-1,VLOOKUP($B3799,new_notes_bemaniwiki!$A$1:$J$1937,1+$G3799,FALSE)),"🙇")</f>
        <v>1228</v>
      </c>
      <c r="J3799" t="s">
        <v>3063</v>
      </c>
      <c r="K3799" t="s">
        <v>3063</v>
      </c>
    </row>
    <row r="3800" spans="1:11" x14ac:dyDescent="0.15">
      <c r="A3800" t="str">
        <f>VLOOKUP(B3800,for_vlookup!$A$1:$B$2046,2,FALSE)</f>
        <v>SPADA</v>
      </c>
      <c r="B3800" s="2" t="s">
        <v>1586</v>
      </c>
      <c r="C3800" t="str">
        <f>IFERROR(VLOOKUP(B3800,all_raw_csv!$B$2:$AO$2140,2,FALSE),"-")</f>
        <v>REQUIEM PSY</v>
      </c>
      <c r="D3800" t="str">
        <f>IFERROR(VLOOKUP($B3800,all_raw_csv!$B$2:$AO$2140,3,FALSE),"-")</f>
        <v>Gram</v>
      </c>
      <c r="E3800">
        <f>VLOOKUP($A3800,master_version!$A$1:$B$29,2,FALSE)</f>
        <v>21</v>
      </c>
      <c r="F3800" t="str">
        <f>VLOOKUP(G3800,master_diffculty!$A$1:$C$11,3,FALSE)</f>
        <v>SPA</v>
      </c>
      <c r="G3800">
        <v>4</v>
      </c>
      <c r="H3800">
        <f>IFERROR(IF(VLOOKUP($B3800,all_raw_csv!$B$1:$AO$2074,5+($G3800-1)*7,FALSE)=0,-1,VLOOKUP($B3800,all_raw_csv!$B$1:$AO$2074,5+($G3800-1)*7,FALSE)),"-")</f>
        <v>12</v>
      </c>
      <c r="I3800">
        <f>IFERROR(IF(VLOOKUP($B3800,new_notes_bemaniwiki!$A$1:$J$1937,1+$G3800,FALSE)="-",-1,VLOOKUP($B3800,new_notes_bemaniwiki!$A$1:$J$1937,1+$G3800,FALSE)),"🙇")</f>
        <v>2029</v>
      </c>
      <c r="J3800" t="s">
        <v>3063</v>
      </c>
      <c r="K3800" t="s">
        <v>3063</v>
      </c>
    </row>
    <row r="3801" spans="1:11" x14ac:dyDescent="0.15">
      <c r="A3801" t="str">
        <f>VLOOKUP(B3801,for_vlookup!$A$1:$B$2046,2,FALSE)</f>
        <v>SPADA</v>
      </c>
      <c r="B3801" s="2" t="s">
        <v>1586</v>
      </c>
      <c r="C3801" t="str">
        <f>IFERROR(VLOOKUP(B3801,all_raw_csv!$B$2:$AO$2140,2,FALSE),"-")</f>
        <v>REQUIEM PSY</v>
      </c>
      <c r="D3801" t="str">
        <f>IFERROR(VLOOKUP($B3801,all_raw_csv!$B$2:$AO$2140,3,FALSE),"-")</f>
        <v>Gram</v>
      </c>
      <c r="E3801">
        <f>VLOOKUP($A3801,master_version!$A$1:$B$29,2,FALSE)</f>
        <v>21</v>
      </c>
      <c r="F3801" t="str">
        <f>VLOOKUP(G3801,master_diffculty!$A$1:$C$11,3,FALSE)</f>
        <v>SPL</v>
      </c>
      <c r="G3801">
        <v>5</v>
      </c>
      <c r="H3801">
        <f>IFERROR(IF(VLOOKUP($B3801,all_raw_csv!$B$1:$AO$2074,5+($G3801-1)*7,FALSE)=0,-1,VLOOKUP($B3801,all_raw_csv!$B$1:$AO$2074,5+($G3801-1)*7,FALSE)),"-")</f>
        <v>12</v>
      </c>
      <c r="I3801">
        <f>IFERROR(IF(VLOOKUP($B3801,new_notes_bemaniwiki!$A$1:$J$1937,1+$G3801,FALSE)="-",-1,VLOOKUP($B3801,new_notes_bemaniwiki!$A$1:$J$1937,1+$G3801,FALSE)),"🙇")</f>
        <v>2267</v>
      </c>
      <c r="J3801" t="s">
        <v>3063</v>
      </c>
      <c r="K3801" t="s">
        <v>3063</v>
      </c>
    </row>
    <row r="3802" spans="1:11" x14ac:dyDescent="0.15">
      <c r="A3802" t="str">
        <f>VLOOKUP(B3802,for_vlookup!$A$1:$B$2046,2,FALSE)</f>
        <v>SPADA</v>
      </c>
      <c r="B3802" s="2" t="s">
        <v>1589</v>
      </c>
      <c r="C3802" t="str">
        <f>IFERROR(VLOOKUP(B3802,all_raw_csv!$B$2:$AO$2140,2,FALSE),"-")</f>
        <v>WITHOUT YOU TONIGHT-VI-</v>
      </c>
      <c r="D3802" t="str">
        <f>IFERROR(VLOOKUP($B3802,all_raw_csv!$B$2:$AO$2140,3,FALSE),"-")</f>
        <v>VENUS feat. Mutsuhiko Izumi</v>
      </c>
      <c r="E3802">
        <f>VLOOKUP($A3802,master_version!$A$1:$B$29,2,FALSE)</f>
        <v>21</v>
      </c>
      <c r="F3802" t="str">
        <f>VLOOKUP(G3802,master_diffculty!$A$1:$C$11,3,FALSE)</f>
        <v>SPB</v>
      </c>
      <c r="G3802">
        <v>1</v>
      </c>
      <c r="H3802">
        <f>IFERROR(IF(VLOOKUP($B3802,all_raw_csv!$B$1:$AO$2074,5+($G3802-1)*7,FALSE)=0,-1,VLOOKUP($B3802,all_raw_csv!$B$1:$AO$2074,5+($G3802-1)*7,FALSE)),"-")</f>
        <v>-1</v>
      </c>
      <c r="I3802">
        <f>IFERROR(IF(VLOOKUP($B3802,new_notes_bemaniwiki!$A$1:$J$1937,1+$G3802,FALSE)="-",-1,VLOOKUP($B3802,new_notes_bemaniwiki!$A$1:$J$1937,1+$G3802,FALSE)),"🙇")</f>
        <v>-1</v>
      </c>
      <c r="J3802" t="s">
        <v>3063</v>
      </c>
      <c r="K3802" t="s">
        <v>3063</v>
      </c>
    </row>
    <row r="3803" spans="1:11" x14ac:dyDescent="0.15">
      <c r="A3803" t="str">
        <f>VLOOKUP(B3803,for_vlookup!$A$1:$B$2046,2,FALSE)</f>
        <v>SPADA</v>
      </c>
      <c r="B3803" s="2" t="s">
        <v>1589</v>
      </c>
      <c r="C3803" t="str">
        <f>IFERROR(VLOOKUP(B3803,all_raw_csv!$B$2:$AO$2140,2,FALSE),"-")</f>
        <v>WITHOUT YOU TONIGHT-VI-</v>
      </c>
      <c r="D3803" t="str">
        <f>IFERROR(VLOOKUP($B3803,all_raw_csv!$B$2:$AO$2140,3,FALSE),"-")</f>
        <v>VENUS feat. Mutsuhiko Izumi</v>
      </c>
      <c r="E3803">
        <f>VLOOKUP($A3803,master_version!$A$1:$B$29,2,FALSE)</f>
        <v>21</v>
      </c>
      <c r="F3803" t="str">
        <f>VLOOKUP(G3803,master_diffculty!$A$1:$C$11,3,FALSE)</f>
        <v>SPN</v>
      </c>
      <c r="G3803">
        <v>2</v>
      </c>
      <c r="H3803">
        <f>IFERROR(IF(VLOOKUP($B3803,all_raw_csv!$B$1:$AO$2074,5+($G3803-1)*7,FALSE)=0,-1,VLOOKUP($B3803,all_raw_csv!$B$1:$AO$2074,5+($G3803-1)*7,FALSE)),"-")</f>
        <v>5</v>
      </c>
      <c r="I3803">
        <f>IFERROR(IF(VLOOKUP($B3803,new_notes_bemaniwiki!$A$1:$J$1937,1+$G3803,FALSE)="-",-1,VLOOKUP($B3803,new_notes_bemaniwiki!$A$1:$J$1937,1+$G3803,FALSE)),"🙇")</f>
        <v>432</v>
      </c>
      <c r="J3803" t="s">
        <v>3063</v>
      </c>
      <c r="K3803" t="s">
        <v>3063</v>
      </c>
    </row>
    <row r="3804" spans="1:11" x14ac:dyDescent="0.15">
      <c r="A3804" t="str">
        <f>VLOOKUP(B3804,for_vlookup!$A$1:$B$2046,2,FALSE)</f>
        <v>SPADA</v>
      </c>
      <c r="B3804" s="2" t="s">
        <v>1589</v>
      </c>
      <c r="C3804" t="str">
        <f>IFERROR(VLOOKUP(B3804,all_raw_csv!$B$2:$AO$2140,2,FALSE),"-")</f>
        <v>WITHOUT YOU TONIGHT-VI-</v>
      </c>
      <c r="D3804" t="str">
        <f>IFERROR(VLOOKUP($B3804,all_raw_csv!$B$2:$AO$2140,3,FALSE),"-")</f>
        <v>VENUS feat. Mutsuhiko Izumi</v>
      </c>
      <c r="E3804">
        <f>VLOOKUP($A3804,master_version!$A$1:$B$29,2,FALSE)</f>
        <v>21</v>
      </c>
      <c r="F3804" t="str">
        <f>VLOOKUP(G3804,master_diffculty!$A$1:$C$11,3,FALSE)</f>
        <v>SPH</v>
      </c>
      <c r="G3804">
        <v>3</v>
      </c>
      <c r="H3804">
        <f>IFERROR(IF(VLOOKUP($B3804,all_raw_csv!$B$1:$AO$2074,5+($G3804-1)*7,FALSE)=0,-1,VLOOKUP($B3804,all_raw_csv!$B$1:$AO$2074,5+($G3804-1)*7,FALSE)),"-")</f>
        <v>8</v>
      </c>
      <c r="I3804">
        <f>IFERROR(IF(VLOOKUP($B3804,new_notes_bemaniwiki!$A$1:$J$1937,1+$G3804,FALSE)="-",-1,VLOOKUP($B3804,new_notes_bemaniwiki!$A$1:$J$1937,1+$G3804,FALSE)),"🙇")</f>
        <v>745</v>
      </c>
      <c r="J3804" t="s">
        <v>3063</v>
      </c>
      <c r="K3804" t="s">
        <v>3063</v>
      </c>
    </row>
    <row r="3805" spans="1:11" x14ac:dyDescent="0.15">
      <c r="A3805" t="str">
        <f>VLOOKUP(B3805,for_vlookup!$A$1:$B$2046,2,FALSE)</f>
        <v>SPADA</v>
      </c>
      <c r="B3805" s="2" t="s">
        <v>1589</v>
      </c>
      <c r="C3805" t="str">
        <f>IFERROR(VLOOKUP(B3805,all_raw_csv!$B$2:$AO$2140,2,FALSE),"-")</f>
        <v>WITHOUT YOU TONIGHT-VI-</v>
      </c>
      <c r="D3805" t="str">
        <f>IFERROR(VLOOKUP($B3805,all_raw_csv!$B$2:$AO$2140,3,FALSE),"-")</f>
        <v>VENUS feat. Mutsuhiko Izumi</v>
      </c>
      <c r="E3805">
        <f>VLOOKUP($A3805,master_version!$A$1:$B$29,2,FALSE)</f>
        <v>21</v>
      </c>
      <c r="F3805" t="str">
        <f>VLOOKUP(G3805,master_diffculty!$A$1:$C$11,3,FALSE)</f>
        <v>SPA</v>
      </c>
      <c r="G3805">
        <v>4</v>
      </c>
      <c r="H3805">
        <f>IFERROR(IF(VLOOKUP($B3805,all_raw_csv!$B$1:$AO$2074,5+($G3805-1)*7,FALSE)=0,-1,VLOOKUP($B3805,all_raw_csv!$B$1:$AO$2074,5+($G3805-1)*7,FALSE)),"-")</f>
        <v>11</v>
      </c>
      <c r="I3805">
        <f>IFERROR(IF(VLOOKUP($B3805,new_notes_bemaniwiki!$A$1:$J$1937,1+$G3805,FALSE)="-",-1,VLOOKUP($B3805,new_notes_bemaniwiki!$A$1:$J$1937,1+$G3805,FALSE)),"🙇")</f>
        <v>1257</v>
      </c>
      <c r="J3805" t="s">
        <v>3063</v>
      </c>
      <c r="K3805" t="s">
        <v>3063</v>
      </c>
    </row>
    <row r="3806" spans="1:11" x14ac:dyDescent="0.15">
      <c r="A3806" t="str">
        <f>VLOOKUP(B3806,for_vlookup!$A$1:$B$2046,2,FALSE)</f>
        <v>SPADA</v>
      </c>
      <c r="B3806" s="2" t="s">
        <v>1589</v>
      </c>
      <c r="C3806" t="str">
        <f>IFERROR(VLOOKUP(B3806,all_raw_csv!$B$2:$AO$2140,2,FALSE),"-")</f>
        <v>WITHOUT YOU TONIGHT-VI-</v>
      </c>
      <c r="D3806" t="str">
        <f>IFERROR(VLOOKUP($B3806,all_raw_csv!$B$2:$AO$2140,3,FALSE),"-")</f>
        <v>VENUS feat. Mutsuhiko Izumi</v>
      </c>
      <c r="E3806">
        <f>VLOOKUP($A3806,master_version!$A$1:$B$29,2,FALSE)</f>
        <v>21</v>
      </c>
      <c r="F3806" t="str">
        <f>VLOOKUP(G3806,master_diffculty!$A$1:$C$11,3,FALSE)</f>
        <v>SPL</v>
      </c>
      <c r="G3806">
        <v>5</v>
      </c>
      <c r="H3806">
        <f>IFERROR(IF(VLOOKUP($B3806,all_raw_csv!$B$1:$AO$2074,5+($G3806-1)*7,FALSE)=0,-1,VLOOKUP($B3806,all_raw_csv!$B$1:$AO$2074,5+($G3806-1)*7,FALSE)),"-")</f>
        <v>-1</v>
      </c>
      <c r="I3806">
        <f>IFERROR(IF(VLOOKUP($B3806,new_notes_bemaniwiki!$A$1:$J$1937,1+$G3806,FALSE)="-",-1,VLOOKUP($B3806,new_notes_bemaniwiki!$A$1:$J$1937,1+$G3806,FALSE)),"🙇")</f>
        <v>-1</v>
      </c>
      <c r="J3806" t="s">
        <v>3063</v>
      </c>
      <c r="K3806" t="s">
        <v>3063</v>
      </c>
    </row>
    <row r="3807" spans="1:11" x14ac:dyDescent="0.15">
      <c r="A3807" t="str">
        <f>VLOOKUP(B3807,for_vlookup!$A$1:$B$2046,2,FALSE)</f>
        <v>SPADA</v>
      </c>
      <c r="B3807" s="2" t="s">
        <v>1592</v>
      </c>
      <c r="C3807" t="str">
        <f>IFERROR(VLOOKUP(B3807,all_raw_csv!$B$2:$AO$2140,2,FALSE),"-")</f>
        <v>NU STYLE GABBA</v>
      </c>
      <c r="D3807" t="str">
        <f>IFERROR(VLOOKUP($B3807,all_raw_csv!$B$2:$AO$2140,3,FALSE),"-")</f>
        <v>teranoid VS L.E.D.-G</v>
      </c>
      <c r="E3807">
        <f>VLOOKUP($A3807,master_version!$A$1:$B$29,2,FALSE)</f>
        <v>21</v>
      </c>
      <c r="F3807" t="str">
        <f>VLOOKUP(G3807,master_diffculty!$A$1:$C$11,3,FALSE)</f>
        <v>SPB</v>
      </c>
      <c r="G3807">
        <v>1</v>
      </c>
      <c r="H3807">
        <f>IFERROR(IF(VLOOKUP($B3807,all_raw_csv!$B$1:$AO$2074,5+($G3807-1)*7,FALSE)=0,-1,VLOOKUP($B3807,all_raw_csv!$B$1:$AO$2074,5+($G3807-1)*7,FALSE)),"-")</f>
        <v>-1</v>
      </c>
      <c r="I3807">
        <f>IFERROR(IF(VLOOKUP($B3807,new_notes_bemaniwiki!$A$1:$J$1937,1+$G3807,FALSE)="-",-1,VLOOKUP($B3807,new_notes_bemaniwiki!$A$1:$J$1937,1+$G3807,FALSE)),"🙇")</f>
        <v>-1</v>
      </c>
      <c r="J3807" t="s">
        <v>3063</v>
      </c>
      <c r="K3807" t="s">
        <v>3063</v>
      </c>
    </row>
    <row r="3808" spans="1:11" x14ac:dyDescent="0.15">
      <c r="A3808" t="str">
        <f>VLOOKUP(B3808,for_vlookup!$A$1:$B$2046,2,FALSE)</f>
        <v>SPADA</v>
      </c>
      <c r="B3808" s="2" t="s">
        <v>1592</v>
      </c>
      <c r="C3808" t="str">
        <f>IFERROR(VLOOKUP(B3808,all_raw_csv!$B$2:$AO$2140,2,FALSE),"-")</f>
        <v>NU STYLE GABBA</v>
      </c>
      <c r="D3808" t="str">
        <f>IFERROR(VLOOKUP($B3808,all_raw_csv!$B$2:$AO$2140,3,FALSE),"-")</f>
        <v>teranoid VS L.E.D.-G</v>
      </c>
      <c r="E3808">
        <f>VLOOKUP($A3808,master_version!$A$1:$B$29,2,FALSE)</f>
        <v>21</v>
      </c>
      <c r="F3808" t="str">
        <f>VLOOKUP(G3808,master_diffculty!$A$1:$C$11,3,FALSE)</f>
        <v>SPN</v>
      </c>
      <c r="G3808">
        <v>2</v>
      </c>
      <c r="H3808">
        <f>IFERROR(IF(VLOOKUP($B3808,all_raw_csv!$B$1:$AO$2074,5+($G3808-1)*7,FALSE)=0,-1,VLOOKUP($B3808,all_raw_csv!$B$1:$AO$2074,5+($G3808-1)*7,FALSE)),"-")</f>
        <v>7</v>
      </c>
      <c r="I3808">
        <f>IFERROR(IF(VLOOKUP($B3808,new_notes_bemaniwiki!$A$1:$J$1937,1+$G3808,FALSE)="-",-1,VLOOKUP($B3808,new_notes_bemaniwiki!$A$1:$J$1937,1+$G3808,FALSE)),"🙇")</f>
        <v>836</v>
      </c>
      <c r="J3808" t="s">
        <v>3063</v>
      </c>
      <c r="K3808" t="s">
        <v>3063</v>
      </c>
    </row>
    <row r="3809" spans="1:11" x14ac:dyDescent="0.15">
      <c r="A3809" t="str">
        <f>VLOOKUP(B3809,for_vlookup!$A$1:$B$2046,2,FALSE)</f>
        <v>SPADA</v>
      </c>
      <c r="B3809" s="2" t="s">
        <v>1592</v>
      </c>
      <c r="C3809" t="str">
        <f>IFERROR(VLOOKUP(B3809,all_raw_csv!$B$2:$AO$2140,2,FALSE),"-")</f>
        <v>NU STYLE GABBA</v>
      </c>
      <c r="D3809" t="str">
        <f>IFERROR(VLOOKUP($B3809,all_raw_csv!$B$2:$AO$2140,3,FALSE),"-")</f>
        <v>teranoid VS L.E.D.-G</v>
      </c>
      <c r="E3809">
        <f>VLOOKUP($A3809,master_version!$A$1:$B$29,2,FALSE)</f>
        <v>21</v>
      </c>
      <c r="F3809" t="str">
        <f>VLOOKUP(G3809,master_diffculty!$A$1:$C$11,3,FALSE)</f>
        <v>SPH</v>
      </c>
      <c r="G3809">
        <v>3</v>
      </c>
      <c r="H3809">
        <f>IFERROR(IF(VLOOKUP($B3809,all_raw_csv!$B$1:$AO$2074,5+($G3809-1)*7,FALSE)=0,-1,VLOOKUP($B3809,all_raw_csv!$B$1:$AO$2074,5+($G3809-1)*7,FALSE)),"-")</f>
        <v>10</v>
      </c>
      <c r="I3809">
        <f>IFERROR(IF(VLOOKUP($B3809,new_notes_bemaniwiki!$A$1:$J$1937,1+$G3809,FALSE)="-",-1,VLOOKUP($B3809,new_notes_bemaniwiki!$A$1:$J$1937,1+$G3809,FALSE)),"🙇")</f>
        <v>1284</v>
      </c>
      <c r="J3809" t="s">
        <v>3063</v>
      </c>
      <c r="K3809" t="s">
        <v>3063</v>
      </c>
    </row>
    <row r="3810" spans="1:11" x14ac:dyDescent="0.15">
      <c r="A3810" t="str">
        <f>VLOOKUP(B3810,for_vlookup!$A$1:$B$2046,2,FALSE)</f>
        <v>SPADA</v>
      </c>
      <c r="B3810" s="2" t="s">
        <v>1592</v>
      </c>
      <c r="C3810" t="str">
        <f>IFERROR(VLOOKUP(B3810,all_raw_csv!$B$2:$AO$2140,2,FALSE),"-")</f>
        <v>NU STYLE GABBA</v>
      </c>
      <c r="D3810" t="str">
        <f>IFERROR(VLOOKUP($B3810,all_raw_csv!$B$2:$AO$2140,3,FALSE),"-")</f>
        <v>teranoid VS L.E.D.-G</v>
      </c>
      <c r="E3810">
        <f>VLOOKUP($A3810,master_version!$A$1:$B$29,2,FALSE)</f>
        <v>21</v>
      </c>
      <c r="F3810" t="str">
        <f>VLOOKUP(G3810,master_diffculty!$A$1:$C$11,3,FALSE)</f>
        <v>SPA</v>
      </c>
      <c r="G3810">
        <v>4</v>
      </c>
      <c r="H3810">
        <f>IFERROR(IF(VLOOKUP($B3810,all_raw_csv!$B$1:$AO$2074,5+($G3810-1)*7,FALSE)=0,-1,VLOOKUP($B3810,all_raw_csv!$B$1:$AO$2074,5+($G3810-1)*7,FALSE)),"-")</f>
        <v>11</v>
      </c>
      <c r="I3810">
        <f>IFERROR(IF(VLOOKUP($B3810,new_notes_bemaniwiki!$A$1:$J$1937,1+$G3810,FALSE)="-",-1,VLOOKUP($B3810,new_notes_bemaniwiki!$A$1:$J$1937,1+$G3810,FALSE)),"🙇")</f>
        <v>1636</v>
      </c>
      <c r="J3810" t="s">
        <v>3063</v>
      </c>
      <c r="K3810" t="s">
        <v>3063</v>
      </c>
    </row>
    <row r="3811" spans="1:11" x14ac:dyDescent="0.15">
      <c r="A3811" t="str">
        <f>VLOOKUP(B3811,for_vlookup!$A$1:$B$2046,2,FALSE)</f>
        <v>SPADA</v>
      </c>
      <c r="B3811" s="2" t="s">
        <v>1592</v>
      </c>
      <c r="C3811" t="str">
        <f>IFERROR(VLOOKUP(B3811,all_raw_csv!$B$2:$AO$2140,2,FALSE),"-")</f>
        <v>NU STYLE GABBA</v>
      </c>
      <c r="D3811" t="str">
        <f>IFERROR(VLOOKUP($B3811,all_raw_csv!$B$2:$AO$2140,3,FALSE),"-")</f>
        <v>teranoid VS L.E.D.-G</v>
      </c>
      <c r="E3811">
        <f>VLOOKUP($A3811,master_version!$A$1:$B$29,2,FALSE)</f>
        <v>21</v>
      </c>
      <c r="F3811" t="str">
        <f>VLOOKUP(G3811,master_diffculty!$A$1:$C$11,3,FALSE)</f>
        <v>SPL</v>
      </c>
      <c r="G3811">
        <v>5</v>
      </c>
      <c r="H3811">
        <f>IFERROR(IF(VLOOKUP($B3811,all_raw_csv!$B$1:$AO$2074,5+($G3811-1)*7,FALSE)=0,-1,VLOOKUP($B3811,all_raw_csv!$B$1:$AO$2074,5+($G3811-1)*7,FALSE)),"-")</f>
        <v>-1</v>
      </c>
      <c r="I3811">
        <f>IFERROR(IF(VLOOKUP($B3811,new_notes_bemaniwiki!$A$1:$J$1937,1+$G3811,FALSE)="-",-1,VLOOKUP($B3811,new_notes_bemaniwiki!$A$1:$J$1937,1+$G3811,FALSE)),"🙇")</f>
        <v>-1</v>
      </c>
      <c r="J3811" t="s">
        <v>3063</v>
      </c>
      <c r="K3811" t="s">
        <v>3063</v>
      </c>
    </row>
    <row r="3812" spans="1:11" x14ac:dyDescent="0.15">
      <c r="A3812" t="str">
        <f>VLOOKUP(B3812,for_vlookup!$A$1:$B$2046,2,FALSE)</f>
        <v>SPADA</v>
      </c>
      <c r="B3812" s="2" t="s">
        <v>1594</v>
      </c>
      <c r="C3812" t="str">
        <f>IFERROR(VLOOKUP(B3812,all_raw_csv!$B$2:$AO$2140,2,FALSE),"-")</f>
        <v xml:space="preserve">BREAKBEATS TRANCE </v>
      </c>
      <c r="D3812" t="str">
        <f>IFERROR(VLOOKUP($B3812,all_raw_csv!$B$2:$AO$2140,3,FALSE),"-")</f>
        <v>DJ YOSHITAKA</v>
      </c>
      <c r="E3812">
        <f>VLOOKUP($A3812,master_version!$A$1:$B$29,2,FALSE)</f>
        <v>21</v>
      </c>
      <c r="F3812" t="str">
        <f>VLOOKUP(G3812,master_diffculty!$A$1:$C$11,3,FALSE)</f>
        <v>SPB</v>
      </c>
      <c r="G3812">
        <v>1</v>
      </c>
      <c r="H3812">
        <f>IFERROR(IF(VLOOKUP($B3812,all_raw_csv!$B$1:$AO$2074,5+($G3812-1)*7,FALSE)=0,-1,VLOOKUP($B3812,all_raw_csv!$B$1:$AO$2074,5+($G3812-1)*7,FALSE)),"-")</f>
        <v>-1</v>
      </c>
      <c r="I3812">
        <f>IFERROR(IF(VLOOKUP($B3812,new_notes_bemaniwiki!$A$1:$J$1937,1+$G3812,FALSE)="-",-1,VLOOKUP($B3812,new_notes_bemaniwiki!$A$1:$J$1937,1+$G3812,FALSE)),"🙇")</f>
        <v>-1</v>
      </c>
      <c r="J3812" t="s">
        <v>3063</v>
      </c>
      <c r="K3812" t="s">
        <v>3063</v>
      </c>
    </row>
    <row r="3813" spans="1:11" x14ac:dyDescent="0.15">
      <c r="A3813" t="str">
        <f>VLOOKUP(B3813,for_vlookup!$A$1:$B$2046,2,FALSE)</f>
        <v>SPADA</v>
      </c>
      <c r="B3813" s="2" t="s">
        <v>1594</v>
      </c>
      <c r="C3813" t="str">
        <f>IFERROR(VLOOKUP(B3813,all_raw_csv!$B$2:$AO$2140,2,FALSE),"-")</f>
        <v xml:space="preserve">BREAKBEATS TRANCE </v>
      </c>
      <c r="D3813" t="str">
        <f>IFERROR(VLOOKUP($B3813,all_raw_csv!$B$2:$AO$2140,3,FALSE),"-")</f>
        <v>DJ YOSHITAKA</v>
      </c>
      <c r="E3813">
        <f>VLOOKUP($A3813,master_version!$A$1:$B$29,2,FALSE)</f>
        <v>21</v>
      </c>
      <c r="F3813" t="str">
        <f>VLOOKUP(G3813,master_diffculty!$A$1:$C$11,3,FALSE)</f>
        <v>SPN</v>
      </c>
      <c r="G3813">
        <v>2</v>
      </c>
      <c r="H3813">
        <f>IFERROR(IF(VLOOKUP($B3813,all_raw_csv!$B$1:$AO$2074,5+($G3813-1)*7,FALSE)=0,-1,VLOOKUP($B3813,all_raw_csv!$B$1:$AO$2074,5+($G3813-1)*7,FALSE)),"-")</f>
        <v>5</v>
      </c>
      <c r="I3813">
        <f>IFERROR(IF(VLOOKUP($B3813,new_notes_bemaniwiki!$A$1:$J$1937,1+$G3813,FALSE)="-",-1,VLOOKUP($B3813,new_notes_bemaniwiki!$A$1:$J$1937,1+$G3813,FALSE)),"🙇")</f>
        <v>438</v>
      </c>
      <c r="J3813" t="s">
        <v>3063</v>
      </c>
      <c r="K3813" t="s">
        <v>3063</v>
      </c>
    </row>
    <row r="3814" spans="1:11" x14ac:dyDescent="0.15">
      <c r="A3814" t="str">
        <f>VLOOKUP(B3814,for_vlookup!$A$1:$B$2046,2,FALSE)</f>
        <v>SPADA</v>
      </c>
      <c r="B3814" s="2" t="s">
        <v>1594</v>
      </c>
      <c r="C3814" t="str">
        <f>IFERROR(VLOOKUP(B3814,all_raw_csv!$B$2:$AO$2140,2,FALSE),"-")</f>
        <v xml:space="preserve">BREAKBEATS TRANCE </v>
      </c>
      <c r="D3814" t="str">
        <f>IFERROR(VLOOKUP($B3814,all_raw_csv!$B$2:$AO$2140,3,FALSE),"-")</f>
        <v>DJ YOSHITAKA</v>
      </c>
      <c r="E3814">
        <f>VLOOKUP($A3814,master_version!$A$1:$B$29,2,FALSE)</f>
        <v>21</v>
      </c>
      <c r="F3814" t="str">
        <f>VLOOKUP(G3814,master_diffculty!$A$1:$C$11,3,FALSE)</f>
        <v>SPH</v>
      </c>
      <c r="G3814">
        <v>3</v>
      </c>
      <c r="H3814">
        <f>IFERROR(IF(VLOOKUP($B3814,all_raw_csv!$B$1:$AO$2074,5+($G3814-1)*7,FALSE)=0,-1,VLOOKUP($B3814,all_raw_csv!$B$1:$AO$2074,5+($G3814-1)*7,FALSE)),"-")</f>
        <v>9</v>
      </c>
      <c r="I3814">
        <f>IFERROR(IF(VLOOKUP($B3814,new_notes_bemaniwiki!$A$1:$J$1937,1+$G3814,FALSE)="-",-1,VLOOKUP($B3814,new_notes_bemaniwiki!$A$1:$J$1937,1+$G3814,FALSE)),"🙇")</f>
        <v>1046</v>
      </c>
      <c r="J3814" t="s">
        <v>3063</v>
      </c>
      <c r="K3814" t="s">
        <v>3063</v>
      </c>
    </row>
    <row r="3815" spans="1:11" x14ac:dyDescent="0.15">
      <c r="A3815" t="str">
        <f>VLOOKUP(B3815,for_vlookup!$A$1:$B$2046,2,FALSE)</f>
        <v>SPADA</v>
      </c>
      <c r="B3815" s="2" t="s">
        <v>1594</v>
      </c>
      <c r="C3815" t="str">
        <f>IFERROR(VLOOKUP(B3815,all_raw_csv!$B$2:$AO$2140,2,FALSE),"-")</f>
        <v xml:space="preserve">BREAKBEATS TRANCE </v>
      </c>
      <c r="D3815" t="str">
        <f>IFERROR(VLOOKUP($B3815,all_raw_csv!$B$2:$AO$2140,3,FALSE),"-")</f>
        <v>DJ YOSHITAKA</v>
      </c>
      <c r="E3815">
        <f>VLOOKUP($A3815,master_version!$A$1:$B$29,2,FALSE)</f>
        <v>21</v>
      </c>
      <c r="F3815" t="str">
        <f>VLOOKUP(G3815,master_diffculty!$A$1:$C$11,3,FALSE)</f>
        <v>SPA</v>
      </c>
      <c r="G3815">
        <v>4</v>
      </c>
      <c r="H3815">
        <f>IFERROR(IF(VLOOKUP($B3815,all_raw_csv!$B$1:$AO$2074,5+($G3815-1)*7,FALSE)=0,-1,VLOOKUP($B3815,all_raw_csv!$B$1:$AO$2074,5+($G3815-1)*7,FALSE)),"-")</f>
        <v>11</v>
      </c>
      <c r="I3815">
        <f>IFERROR(IF(VLOOKUP($B3815,new_notes_bemaniwiki!$A$1:$J$1937,1+$G3815,FALSE)="-",-1,VLOOKUP($B3815,new_notes_bemaniwiki!$A$1:$J$1937,1+$G3815,FALSE)),"🙇")</f>
        <v>1605</v>
      </c>
      <c r="J3815" t="s">
        <v>3063</v>
      </c>
      <c r="K3815" t="s">
        <v>3063</v>
      </c>
    </row>
    <row r="3816" spans="1:11" x14ac:dyDescent="0.15">
      <c r="A3816" t="str">
        <f>VLOOKUP(B3816,for_vlookup!$A$1:$B$2046,2,FALSE)</f>
        <v>SPADA</v>
      </c>
      <c r="B3816" s="2" t="s">
        <v>1594</v>
      </c>
      <c r="C3816" t="str">
        <f>IFERROR(VLOOKUP(B3816,all_raw_csv!$B$2:$AO$2140,2,FALSE),"-")</f>
        <v xml:space="preserve">BREAKBEATS TRANCE </v>
      </c>
      <c r="D3816" t="str">
        <f>IFERROR(VLOOKUP($B3816,all_raw_csv!$B$2:$AO$2140,3,FALSE),"-")</f>
        <v>DJ YOSHITAKA</v>
      </c>
      <c r="E3816">
        <f>VLOOKUP($A3816,master_version!$A$1:$B$29,2,FALSE)</f>
        <v>21</v>
      </c>
      <c r="F3816" t="str">
        <f>VLOOKUP(G3816,master_diffculty!$A$1:$C$11,3,FALSE)</f>
        <v>SPL</v>
      </c>
      <c r="G3816">
        <v>5</v>
      </c>
      <c r="H3816">
        <f>IFERROR(IF(VLOOKUP($B3816,all_raw_csv!$B$1:$AO$2074,5+($G3816-1)*7,FALSE)=0,-1,VLOOKUP($B3816,all_raw_csv!$B$1:$AO$2074,5+($G3816-1)*7,FALSE)),"-")</f>
        <v>-1</v>
      </c>
      <c r="I3816">
        <f>IFERROR(IF(VLOOKUP($B3816,new_notes_bemaniwiki!$A$1:$J$1937,1+$G3816,FALSE)="-",-1,VLOOKUP($B3816,new_notes_bemaniwiki!$A$1:$J$1937,1+$G3816,FALSE)),"🙇")</f>
        <v>-1</v>
      </c>
      <c r="J3816" t="s">
        <v>3063</v>
      </c>
      <c r="K3816" t="s">
        <v>3063</v>
      </c>
    </row>
    <row r="3817" spans="1:11" x14ac:dyDescent="0.15">
      <c r="A3817" t="str">
        <f>VLOOKUP(B3817,for_vlookup!$A$1:$B$2046,2,FALSE)</f>
        <v>SPADA</v>
      </c>
      <c r="B3817" s="2" t="s">
        <v>1596</v>
      </c>
      <c r="C3817" t="str">
        <f>IFERROR(VLOOKUP(B3817,all_raw_csv!$B$2:$AO$2140,2,FALSE),"-")</f>
        <v>MAINSTREAM HARDCORE</v>
      </c>
      <c r="D3817" t="str">
        <f>IFERROR(VLOOKUP($B3817,all_raw_csv!$B$2:$AO$2140,3,FALSE),"-")</f>
        <v>DJ Myosuke feat.Yukacco</v>
      </c>
      <c r="E3817">
        <f>VLOOKUP($A3817,master_version!$A$1:$B$29,2,FALSE)</f>
        <v>21</v>
      </c>
      <c r="F3817" t="str">
        <f>VLOOKUP(G3817,master_diffculty!$A$1:$C$11,3,FALSE)</f>
        <v>SPB</v>
      </c>
      <c r="G3817">
        <v>1</v>
      </c>
      <c r="H3817">
        <f>IFERROR(IF(VLOOKUP($B3817,all_raw_csv!$B$1:$AO$2074,5+($G3817-1)*7,FALSE)=0,-1,VLOOKUP($B3817,all_raw_csv!$B$1:$AO$2074,5+($G3817-1)*7,FALSE)),"-")</f>
        <v>-1</v>
      </c>
      <c r="I3817">
        <f>IFERROR(IF(VLOOKUP($B3817,new_notes_bemaniwiki!$A$1:$J$1937,1+$G3817,FALSE)="-",-1,VLOOKUP($B3817,new_notes_bemaniwiki!$A$1:$J$1937,1+$G3817,FALSE)),"🙇")</f>
        <v>-1</v>
      </c>
      <c r="J3817" t="s">
        <v>3063</v>
      </c>
      <c r="K3817" t="s">
        <v>3063</v>
      </c>
    </row>
    <row r="3818" spans="1:11" x14ac:dyDescent="0.15">
      <c r="A3818" t="str">
        <f>VLOOKUP(B3818,for_vlookup!$A$1:$B$2046,2,FALSE)</f>
        <v>SPADA</v>
      </c>
      <c r="B3818" s="2" t="s">
        <v>1596</v>
      </c>
      <c r="C3818" t="str">
        <f>IFERROR(VLOOKUP(B3818,all_raw_csv!$B$2:$AO$2140,2,FALSE),"-")</f>
        <v>MAINSTREAM HARDCORE</v>
      </c>
      <c r="D3818" t="str">
        <f>IFERROR(VLOOKUP($B3818,all_raw_csv!$B$2:$AO$2140,3,FALSE),"-")</f>
        <v>DJ Myosuke feat.Yukacco</v>
      </c>
      <c r="E3818">
        <f>VLOOKUP($A3818,master_version!$A$1:$B$29,2,FALSE)</f>
        <v>21</v>
      </c>
      <c r="F3818" t="str">
        <f>VLOOKUP(G3818,master_diffculty!$A$1:$C$11,3,FALSE)</f>
        <v>SPN</v>
      </c>
      <c r="G3818">
        <v>2</v>
      </c>
      <c r="H3818">
        <f>IFERROR(IF(VLOOKUP($B3818,all_raw_csv!$B$1:$AO$2074,5+($G3818-1)*7,FALSE)=0,-1,VLOOKUP($B3818,all_raw_csv!$B$1:$AO$2074,5+($G3818-1)*7,FALSE)),"-")</f>
        <v>4</v>
      </c>
      <c r="I3818">
        <f>IFERROR(IF(VLOOKUP($B3818,new_notes_bemaniwiki!$A$1:$J$1937,1+$G3818,FALSE)="-",-1,VLOOKUP($B3818,new_notes_bemaniwiki!$A$1:$J$1937,1+$G3818,FALSE)),"🙇")</f>
        <v>330</v>
      </c>
      <c r="J3818" t="s">
        <v>3063</v>
      </c>
      <c r="K3818" t="s">
        <v>3063</v>
      </c>
    </row>
    <row r="3819" spans="1:11" x14ac:dyDescent="0.15">
      <c r="A3819" t="str">
        <f>VLOOKUP(B3819,for_vlookup!$A$1:$B$2046,2,FALSE)</f>
        <v>SPADA</v>
      </c>
      <c r="B3819" s="2" t="s">
        <v>1596</v>
      </c>
      <c r="C3819" t="str">
        <f>IFERROR(VLOOKUP(B3819,all_raw_csv!$B$2:$AO$2140,2,FALSE),"-")</f>
        <v>MAINSTREAM HARDCORE</v>
      </c>
      <c r="D3819" t="str">
        <f>IFERROR(VLOOKUP($B3819,all_raw_csv!$B$2:$AO$2140,3,FALSE),"-")</f>
        <v>DJ Myosuke feat.Yukacco</v>
      </c>
      <c r="E3819">
        <f>VLOOKUP($A3819,master_version!$A$1:$B$29,2,FALSE)</f>
        <v>21</v>
      </c>
      <c r="F3819" t="str">
        <f>VLOOKUP(G3819,master_diffculty!$A$1:$C$11,3,FALSE)</f>
        <v>SPH</v>
      </c>
      <c r="G3819">
        <v>3</v>
      </c>
      <c r="H3819">
        <f>IFERROR(IF(VLOOKUP($B3819,all_raw_csv!$B$1:$AO$2074,5+($G3819-1)*7,FALSE)=0,-1,VLOOKUP($B3819,all_raw_csv!$B$1:$AO$2074,5+($G3819-1)*7,FALSE)),"-")</f>
        <v>7</v>
      </c>
      <c r="I3819">
        <f>IFERROR(IF(VLOOKUP($B3819,new_notes_bemaniwiki!$A$1:$J$1937,1+$G3819,FALSE)="-",-1,VLOOKUP($B3819,new_notes_bemaniwiki!$A$1:$J$1937,1+$G3819,FALSE)),"🙇")</f>
        <v>685</v>
      </c>
      <c r="J3819" t="s">
        <v>3063</v>
      </c>
      <c r="K3819" t="s">
        <v>3063</v>
      </c>
    </row>
    <row r="3820" spans="1:11" x14ac:dyDescent="0.15">
      <c r="A3820" t="str">
        <f>VLOOKUP(B3820,for_vlookup!$A$1:$B$2046,2,FALSE)</f>
        <v>SPADA</v>
      </c>
      <c r="B3820" s="2" t="s">
        <v>1596</v>
      </c>
      <c r="C3820" t="str">
        <f>IFERROR(VLOOKUP(B3820,all_raw_csv!$B$2:$AO$2140,2,FALSE),"-")</f>
        <v>MAINSTREAM HARDCORE</v>
      </c>
      <c r="D3820" t="str">
        <f>IFERROR(VLOOKUP($B3820,all_raw_csv!$B$2:$AO$2140,3,FALSE),"-")</f>
        <v>DJ Myosuke feat.Yukacco</v>
      </c>
      <c r="E3820">
        <f>VLOOKUP($A3820,master_version!$A$1:$B$29,2,FALSE)</f>
        <v>21</v>
      </c>
      <c r="F3820" t="str">
        <f>VLOOKUP(G3820,master_diffculty!$A$1:$C$11,3,FALSE)</f>
        <v>SPA</v>
      </c>
      <c r="G3820">
        <v>4</v>
      </c>
      <c r="H3820">
        <f>IFERROR(IF(VLOOKUP($B3820,all_raw_csv!$B$1:$AO$2074,5+($G3820-1)*7,FALSE)=0,-1,VLOOKUP($B3820,all_raw_csv!$B$1:$AO$2074,5+($G3820-1)*7,FALSE)),"-")</f>
        <v>11</v>
      </c>
      <c r="I3820">
        <f>IFERROR(IF(VLOOKUP($B3820,new_notes_bemaniwiki!$A$1:$J$1937,1+$G3820,FALSE)="-",-1,VLOOKUP($B3820,new_notes_bemaniwiki!$A$1:$J$1937,1+$G3820,FALSE)),"🙇")</f>
        <v>1206</v>
      </c>
      <c r="J3820" t="s">
        <v>3063</v>
      </c>
      <c r="K3820" t="s">
        <v>3063</v>
      </c>
    </row>
    <row r="3821" spans="1:11" x14ac:dyDescent="0.15">
      <c r="A3821" t="str">
        <f>VLOOKUP(B3821,for_vlookup!$A$1:$B$2046,2,FALSE)</f>
        <v>SPADA</v>
      </c>
      <c r="B3821" s="2" t="s">
        <v>1596</v>
      </c>
      <c r="C3821" t="str">
        <f>IFERROR(VLOOKUP(B3821,all_raw_csv!$B$2:$AO$2140,2,FALSE),"-")</f>
        <v>MAINSTREAM HARDCORE</v>
      </c>
      <c r="D3821" t="str">
        <f>IFERROR(VLOOKUP($B3821,all_raw_csv!$B$2:$AO$2140,3,FALSE),"-")</f>
        <v>DJ Myosuke feat.Yukacco</v>
      </c>
      <c r="E3821">
        <f>VLOOKUP($A3821,master_version!$A$1:$B$29,2,FALSE)</f>
        <v>21</v>
      </c>
      <c r="F3821" t="str">
        <f>VLOOKUP(G3821,master_diffculty!$A$1:$C$11,3,FALSE)</f>
        <v>SPL</v>
      </c>
      <c r="G3821">
        <v>5</v>
      </c>
      <c r="H3821">
        <f>IFERROR(IF(VLOOKUP($B3821,all_raw_csv!$B$1:$AO$2074,5+($G3821-1)*7,FALSE)=0,-1,VLOOKUP($B3821,all_raw_csv!$B$1:$AO$2074,5+($G3821-1)*7,FALSE)),"-")</f>
        <v>-1</v>
      </c>
      <c r="I3821">
        <f>IFERROR(IF(VLOOKUP($B3821,new_notes_bemaniwiki!$A$1:$J$1937,1+$G3821,FALSE)="-",-1,VLOOKUP($B3821,new_notes_bemaniwiki!$A$1:$J$1937,1+$G3821,FALSE)),"🙇")</f>
        <v>-1</v>
      </c>
      <c r="J3821" t="s">
        <v>3063</v>
      </c>
      <c r="K3821" t="s">
        <v>3063</v>
      </c>
    </row>
    <row r="3822" spans="1:11" x14ac:dyDescent="0.15">
      <c r="A3822" t="str">
        <f>VLOOKUP(B3822,for_vlookup!$A$1:$B$2046,2,FALSE)</f>
        <v>SPADA</v>
      </c>
      <c r="B3822" s="2" t="s">
        <v>1599</v>
      </c>
      <c r="C3822" t="str">
        <f>IFERROR(VLOOKUP(B3822,all_raw_csv!$B$2:$AO$2140,2,FALSE),"-")</f>
        <v>HARD NRG</v>
      </c>
      <c r="D3822" t="str">
        <f>IFERROR(VLOOKUP($B3822,all_raw_csv!$B$2:$AO$2140,3,FALSE),"-")</f>
        <v>Tyrfing</v>
      </c>
      <c r="E3822">
        <f>VLOOKUP($A3822,master_version!$A$1:$B$29,2,FALSE)</f>
        <v>21</v>
      </c>
      <c r="F3822" t="str">
        <f>VLOOKUP(G3822,master_diffculty!$A$1:$C$11,3,FALSE)</f>
        <v>SPB</v>
      </c>
      <c r="G3822">
        <v>1</v>
      </c>
      <c r="H3822">
        <f>IFERROR(IF(VLOOKUP($B3822,all_raw_csv!$B$1:$AO$2074,5+($G3822-1)*7,FALSE)=0,-1,VLOOKUP($B3822,all_raw_csv!$B$1:$AO$2074,5+($G3822-1)*7,FALSE)),"-")</f>
        <v>-1</v>
      </c>
      <c r="I3822">
        <f>IFERROR(IF(VLOOKUP($B3822,new_notes_bemaniwiki!$A$1:$J$1937,1+$G3822,FALSE)="-",-1,VLOOKUP($B3822,new_notes_bemaniwiki!$A$1:$J$1937,1+$G3822,FALSE)),"🙇")</f>
        <v>-1</v>
      </c>
      <c r="J3822" t="s">
        <v>3063</v>
      </c>
      <c r="K3822" t="s">
        <v>3063</v>
      </c>
    </row>
    <row r="3823" spans="1:11" x14ac:dyDescent="0.15">
      <c r="A3823" t="str">
        <f>VLOOKUP(B3823,for_vlookup!$A$1:$B$2046,2,FALSE)</f>
        <v>SPADA</v>
      </c>
      <c r="B3823" s="2" t="s">
        <v>1599</v>
      </c>
      <c r="C3823" t="str">
        <f>IFERROR(VLOOKUP(B3823,all_raw_csv!$B$2:$AO$2140,2,FALSE),"-")</f>
        <v>HARD NRG</v>
      </c>
      <c r="D3823" t="str">
        <f>IFERROR(VLOOKUP($B3823,all_raw_csv!$B$2:$AO$2140,3,FALSE),"-")</f>
        <v>Tyrfing</v>
      </c>
      <c r="E3823">
        <f>VLOOKUP($A3823,master_version!$A$1:$B$29,2,FALSE)</f>
        <v>21</v>
      </c>
      <c r="F3823" t="str">
        <f>VLOOKUP(G3823,master_diffculty!$A$1:$C$11,3,FALSE)</f>
        <v>SPN</v>
      </c>
      <c r="G3823">
        <v>2</v>
      </c>
      <c r="H3823">
        <f>IFERROR(IF(VLOOKUP($B3823,all_raw_csv!$B$1:$AO$2074,5+($G3823-1)*7,FALSE)=0,-1,VLOOKUP($B3823,all_raw_csv!$B$1:$AO$2074,5+($G3823-1)*7,FALSE)),"-")</f>
        <v>6</v>
      </c>
      <c r="I3823">
        <f>IFERROR(IF(VLOOKUP($B3823,new_notes_bemaniwiki!$A$1:$J$1937,1+$G3823,FALSE)="-",-1,VLOOKUP($B3823,new_notes_bemaniwiki!$A$1:$J$1937,1+$G3823,FALSE)),"🙇")</f>
        <v>647</v>
      </c>
      <c r="J3823" t="s">
        <v>3063</v>
      </c>
      <c r="K3823" t="s">
        <v>3063</v>
      </c>
    </row>
    <row r="3824" spans="1:11" x14ac:dyDescent="0.15">
      <c r="A3824" t="str">
        <f>VLOOKUP(B3824,for_vlookup!$A$1:$B$2046,2,FALSE)</f>
        <v>SPADA</v>
      </c>
      <c r="B3824" s="2" t="s">
        <v>1599</v>
      </c>
      <c r="C3824" t="str">
        <f>IFERROR(VLOOKUP(B3824,all_raw_csv!$B$2:$AO$2140,2,FALSE),"-")</f>
        <v>HARD NRG</v>
      </c>
      <c r="D3824" t="str">
        <f>IFERROR(VLOOKUP($B3824,all_raw_csv!$B$2:$AO$2140,3,FALSE),"-")</f>
        <v>Tyrfing</v>
      </c>
      <c r="E3824">
        <f>VLOOKUP($A3824,master_version!$A$1:$B$29,2,FALSE)</f>
        <v>21</v>
      </c>
      <c r="F3824" t="str">
        <f>VLOOKUP(G3824,master_diffculty!$A$1:$C$11,3,FALSE)</f>
        <v>SPH</v>
      </c>
      <c r="G3824">
        <v>3</v>
      </c>
      <c r="H3824">
        <f>IFERROR(IF(VLOOKUP($B3824,all_raw_csv!$B$1:$AO$2074,5+($G3824-1)*7,FALSE)=0,-1,VLOOKUP($B3824,all_raw_csv!$B$1:$AO$2074,5+($G3824-1)*7,FALSE)),"-")</f>
        <v>10</v>
      </c>
      <c r="I3824">
        <f>IFERROR(IF(VLOOKUP($B3824,new_notes_bemaniwiki!$A$1:$J$1937,1+$G3824,FALSE)="-",-1,VLOOKUP($B3824,new_notes_bemaniwiki!$A$1:$J$1937,1+$G3824,FALSE)),"🙇")</f>
        <v>1081</v>
      </c>
      <c r="J3824" t="s">
        <v>3063</v>
      </c>
      <c r="K3824" t="s">
        <v>3063</v>
      </c>
    </row>
    <row r="3825" spans="1:11" x14ac:dyDescent="0.15">
      <c r="A3825" t="str">
        <f>VLOOKUP(B3825,for_vlookup!$A$1:$B$2046,2,FALSE)</f>
        <v>SPADA</v>
      </c>
      <c r="B3825" s="2" t="s">
        <v>1599</v>
      </c>
      <c r="C3825" t="str">
        <f>IFERROR(VLOOKUP(B3825,all_raw_csv!$B$2:$AO$2140,2,FALSE),"-")</f>
        <v>HARD NRG</v>
      </c>
      <c r="D3825" t="str">
        <f>IFERROR(VLOOKUP($B3825,all_raw_csv!$B$2:$AO$2140,3,FALSE),"-")</f>
        <v>Tyrfing</v>
      </c>
      <c r="E3825">
        <f>VLOOKUP($A3825,master_version!$A$1:$B$29,2,FALSE)</f>
        <v>21</v>
      </c>
      <c r="F3825" t="str">
        <f>VLOOKUP(G3825,master_diffculty!$A$1:$C$11,3,FALSE)</f>
        <v>SPA</v>
      </c>
      <c r="G3825">
        <v>4</v>
      </c>
      <c r="H3825">
        <f>IFERROR(IF(VLOOKUP($B3825,all_raw_csv!$B$1:$AO$2074,5+($G3825-1)*7,FALSE)=0,-1,VLOOKUP($B3825,all_raw_csv!$B$1:$AO$2074,5+($G3825-1)*7,FALSE)),"-")</f>
        <v>12</v>
      </c>
      <c r="I3825">
        <f>IFERROR(IF(VLOOKUP($B3825,new_notes_bemaniwiki!$A$1:$J$1937,1+$G3825,FALSE)="-",-1,VLOOKUP($B3825,new_notes_bemaniwiki!$A$1:$J$1937,1+$G3825,FALSE)),"🙇")</f>
        <v>1805</v>
      </c>
      <c r="J3825" t="s">
        <v>3063</v>
      </c>
      <c r="K3825" t="s">
        <v>3063</v>
      </c>
    </row>
    <row r="3826" spans="1:11" x14ac:dyDescent="0.15">
      <c r="A3826" t="str">
        <f>VLOOKUP(B3826,for_vlookup!$A$1:$B$2046,2,FALSE)</f>
        <v>SPADA</v>
      </c>
      <c r="B3826" s="2" t="s">
        <v>1599</v>
      </c>
      <c r="C3826" t="str">
        <f>IFERROR(VLOOKUP(B3826,all_raw_csv!$B$2:$AO$2140,2,FALSE),"-")</f>
        <v>HARD NRG</v>
      </c>
      <c r="D3826" t="str">
        <f>IFERROR(VLOOKUP($B3826,all_raw_csv!$B$2:$AO$2140,3,FALSE),"-")</f>
        <v>Tyrfing</v>
      </c>
      <c r="E3826">
        <f>VLOOKUP($A3826,master_version!$A$1:$B$29,2,FALSE)</f>
        <v>21</v>
      </c>
      <c r="F3826" t="str">
        <f>VLOOKUP(G3826,master_diffculty!$A$1:$C$11,3,FALSE)</f>
        <v>SPL</v>
      </c>
      <c r="G3826">
        <v>5</v>
      </c>
      <c r="H3826">
        <f>IFERROR(IF(VLOOKUP($B3826,all_raw_csv!$B$1:$AO$2074,5+($G3826-1)*7,FALSE)=0,-1,VLOOKUP($B3826,all_raw_csv!$B$1:$AO$2074,5+($G3826-1)*7,FALSE)),"-")</f>
        <v>12</v>
      </c>
      <c r="I3826">
        <f>IFERROR(IF(VLOOKUP($B3826,new_notes_bemaniwiki!$A$1:$J$1937,1+$G3826,FALSE)="-",-1,VLOOKUP($B3826,new_notes_bemaniwiki!$A$1:$J$1937,1+$G3826,FALSE)),"🙇")</f>
        <v>2401</v>
      </c>
      <c r="J3826" t="s">
        <v>3063</v>
      </c>
      <c r="K3826" t="s">
        <v>3063</v>
      </c>
    </row>
    <row r="3827" spans="1:11" x14ac:dyDescent="0.15">
      <c r="A3827" t="str">
        <f>VLOOKUP(B3827,for_vlookup!$A$1:$B$2046,2,FALSE)</f>
        <v>SPADA</v>
      </c>
      <c r="B3827" s="2" t="s">
        <v>1601</v>
      </c>
      <c r="C3827" t="str">
        <f>IFERROR(VLOOKUP(B3827,all_raw_csv!$B$2:$AO$2140,2,FALSE),"-")</f>
        <v>ROTTERDAM TECHNO</v>
      </c>
      <c r="D3827" t="str">
        <f>IFERROR(VLOOKUP($B3827,all_raw_csv!$B$2:$AO$2140,3,FALSE),"-")</f>
        <v>sampling masters MEGA vs 青龍</v>
      </c>
      <c r="E3827">
        <f>VLOOKUP($A3827,master_version!$A$1:$B$29,2,FALSE)</f>
        <v>21</v>
      </c>
      <c r="F3827" t="str">
        <f>VLOOKUP(G3827,master_diffculty!$A$1:$C$11,3,FALSE)</f>
        <v>SPB</v>
      </c>
      <c r="G3827">
        <v>1</v>
      </c>
      <c r="H3827">
        <f>IFERROR(IF(VLOOKUP($B3827,all_raw_csv!$B$1:$AO$2074,5+($G3827-1)*7,FALSE)=0,-1,VLOOKUP($B3827,all_raw_csv!$B$1:$AO$2074,5+($G3827-1)*7,FALSE)),"-")</f>
        <v>-1</v>
      </c>
      <c r="I3827">
        <f>IFERROR(IF(VLOOKUP($B3827,new_notes_bemaniwiki!$A$1:$J$1937,1+$G3827,FALSE)="-",-1,VLOOKUP($B3827,new_notes_bemaniwiki!$A$1:$J$1937,1+$G3827,FALSE)),"🙇")</f>
        <v>-1</v>
      </c>
      <c r="J3827" t="s">
        <v>3063</v>
      </c>
      <c r="K3827" t="s">
        <v>3063</v>
      </c>
    </row>
    <row r="3828" spans="1:11" x14ac:dyDescent="0.15">
      <c r="A3828" t="str">
        <f>VLOOKUP(B3828,for_vlookup!$A$1:$B$2046,2,FALSE)</f>
        <v>SPADA</v>
      </c>
      <c r="B3828" s="2" t="s">
        <v>1601</v>
      </c>
      <c r="C3828" t="str">
        <f>IFERROR(VLOOKUP(B3828,all_raw_csv!$B$2:$AO$2140,2,FALSE),"-")</f>
        <v>ROTTERDAM TECHNO</v>
      </c>
      <c r="D3828" t="str">
        <f>IFERROR(VLOOKUP($B3828,all_raw_csv!$B$2:$AO$2140,3,FALSE),"-")</f>
        <v>sampling masters MEGA vs 青龍</v>
      </c>
      <c r="E3828">
        <f>VLOOKUP($A3828,master_version!$A$1:$B$29,2,FALSE)</f>
        <v>21</v>
      </c>
      <c r="F3828" t="str">
        <f>VLOOKUP(G3828,master_diffculty!$A$1:$C$11,3,FALSE)</f>
        <v>SPN</v>
      </c>
      <c r="G3828">
        <v>2</v>
      </c>
      <c r="H3828">
        <f>IFERROR(IF(VLOOKUP($B3828,all_raw_csv!$B$1:$AO$2074,5+($G3828-1)*7,FALSE)=0,-1,VLOOKUP($B3828,all_raw_csv!$B$1:$AO$2074,5+($G3828-1)*7,FALSE)),"-")</f>
        <v>8</v>
      </c>
      <c r="I3828">
        <f>IFERROR(IF(VLOOKUP($B3828,new_notes_bemaniwiki!$A$1:$J$1937,1+$G3828,FALSE)="-",-1,VLOOKUP($B3828,new_notes_bemaniwiki!$A$1:$J$1937,1+$G3828,FALSE)),"🙇")</f>
        <v>754</v>
      </c>
      <c r="J3828" t="s">
        <v>3063</v>
      </c>
      <c r="K3828" t="s">
        <v>3063</v>
      </c>
    </row>
    <row r="3829" spans="1:11" x14ac:dyDescent="0.15">
      <c r="A3829" t="str">
        <f>VLOOKUP(B3829,for_vlookup!$A$1:$B$2046,2,FALSE)</f>
        <v>SPADA</v>
      </c>
      <c r="B3829" s="2" t="s">
        <v>1601</v>
      </c>
      <c r="C3829" t="str">
        <f>IFERROR(VLOOKUP(B3829,all_raw_csv!$B$2:$AO$2140,2,FALSE),"-")</f>
        <v>ROTTERDAM TECHNO</v>
      </c>
      <c r="D3829" t="str">
        <f>IFERROR(VLOOKUP($B3829,all_raw_csv!$B$2:$AO$2140,3,FALSE),"-")</f>
        <v>sampling masters MEGA vs 青龍</v>
      </c>
      <c r="E3829">
        <f>VLOOKUP($A3829,master_version!$A$1:$B$29,2,FALSE)</f>
        <v>21</v>
      </c>
      <c r="F3829" t="str">
        <f>VLOOKUP(G3829,master_diffculty!$A$1:$C$11,3,FALSE)</f>
        <v>SPH</v>
      </c>
      <c r="G3829">
        <v>3</v>
      </c>
      <c r="H3829">
        <f>IFERROR(IF(VLOOKUP($B3829,all_raw_csv!$B$1:$AO$2074,5+($G3829-1)*7,FALSE)=0,-1,VLOOKUP($B3829,all_raw_csv!$B$1:$AO$2074,5+($G3829-1)*7,FALSE)),"-")</f>
        <v>11</v>
      </c>
      <c r="I3829">
        <f>IFERROR(IF(VLOOKUP($B3829,new_notes_bemaniwiki!$A$1:$J$1937,1+$G3829,FALSE)="-",-1,VLOOKUP($B3829,new_notes_bemaniwiki!$A$1:$J$1937,1+$G3829,FALSE)),"🙇")</f>
        <v>1473</v>
      </c>
      <c r="J3829" t="s">
        <v>3063</v>
      </c>
      <c r="K3829" t="s">
        <v>3063</v>
      </c>
    </row>
    <row r="3830" spans="1:11" x14ac:dyDescent="0.15">
      <c r="A3830" t="str">
        <f>VLOOKUP(B3830,for_vlookup!$A$1:$B$2046,2,FALSE)</f>
        <v>SPADA</v>
      </c>
      <c r="B3830" s="2" t="s">
        <v>1601</v>
      </c>
      <c r="C3830" t="str">
        <f>IFERROR(VLOOKUP(B3830,all_raw_csv!$B$2:$AO$2140,2,FALSE),"-")</f>
        <v>ROTTERDAM TECHNO</v>
      </c>
      <c r="D3830" t="str">
        <f>IFERROR(VLOOKUP($B3830,all_raw_csv!$B$2:$AO$2140,3,FALSE),"-")</f>
        <v>sampling masters MEGA vs 青龍</v>
      </c>
      <c r="E3830">
        <f>VLOOKUP($A3830,master_version!$A$1:$B$29,2,FALSE)</f>
        <v>21</v>
      </c>
      <c r="F3830" t="str">
        <f>VLOOKUP(G3830,master_diffculty!$A$1:$C$11,3,FALSE)</f>
        <v>SPA</v>
      </c>
      <c r="G3830">
        <v>4</v>
      </c>
      <c r="H3830">
        <f>IFERROR(IF(VLOOKUP($B3830,all_raw_csv!$B$1:$AO$2074,5+($G3830-1)*7,FALSE)=0,-1,VLOOKUP($B3830,all_raw_csv!$B$1:$AO$2074,5+($G3830-1)*7,FALSE)),"-")</f>
        <v>12</v>
      </c>
      <c r="I3830">
        <f>IFERROR(IF(VLOOKUP($B3830,new_notes_bemaniwiki!$A$1:$J$1937,1+$G3830,FALSE)="-",-1,VLOOKUP($B3830,new_notes_bemaniwiki!$A$1:$J$1937,1+$G3830,FALSE)),"🙇")</f>
        <v>1870</v>
      </c>
      <c r="J3830" t="s">
        <v>3063</v>
      </c>
      <c r="K3830" t="s">
        <v>3063</v>
      </c>
    </row>
    <row r="3831" spans="1:11" x14ac:dyDescent="0.15">
      <c r="A3831" t="str">
        <f>VLOOKUP(B3831,for_vlookup!$A$1:$B$2046,2,FALSE)</f>
        <v>SPADA</v>
      </c>
      <c r="B3831" s="2" t="s">
        <v>1601</v>
      </c>
      <c r="C3831" t="str">
        <f>IFERROR(VLOOKUP(B3831,all_raw_csv!$B$2:$AO$2140,2,FALSE),"-")</f>
        <v>ROTTERDAM TECHNO</v>
      </c>
      <c r="D3831" t="str">
        <f>IFERROR(VLOOKUP($B3831,all_raw_csv!$B$2:$AO$2140,3,FALSE),"-")</f>
        <v>sampling masters MEGA vs 青龍</v>
      </c>
      <c r="E3831">
        <f>VLOOKUP($A3831,master_version!$A$1:$B$29,2,FALSE)</f>
        <v>21</v>
      </c>
      <c r="F3831" t="str">
        <f>VLOOKUP(G3831,master_diffculty!$A$1:$C$11,3,FALSE)</f>
        <v>SPL</v>
      </c>
      <c r="G3831">
        <v>5</v>
      </c>
      <c r="H3831">
        <f>IFERROR(IF(VLOOKUP($B3831,all_raw_csv!$B$1:$AO$2074,5+($G3831-1)*7,FALSE)=0,-1,VLOOKUP($B3831,all_raw_csv!$B$1:$AO$2074,5+($G3831-1)*7,FALSE)),"-")</f>
        <v>-1</v>
      </c>
      <c r="I3831">
        <f>IFERROR(IF(VLOOKUP($B3831,new_notes_bemaniwiki!$A$1:$J$1937,1+$G3831,FALSE)="-",-1,VLOOKUP($B3831,new_notes_bemaniwiki!$A$1:$J$1937,1+$G3831,FALSE)),"🙇")</f>
        <v>-1</v>
      </c>
      <c r="J3831" t="s">
        <v>3063</v>
      </c>
      <c r="K3831" t="s">
        <v>3063</v>
      </c>
    </row>
    <row r="3832" spans="1:11" x14ac:dyDescent="0.15">
      <c r="A3832" t="str">
        <f>VLOOKUP(B3832,for_vlookup!$A$1:$B$2046,2,FALSE)</f>
        <v>SPADA</v>
      </c>
      <c r="B3832" s="2" t="s">
        <v>1603</v>
      </c>
      <c r="C3832" t="str">
        <f>IFERROR(VLOOKUP(B3832,all_raw_csv!$B$2:$AO$2140,2,FALSE),"-")</f>
        <v>EUROBEAT</v>
      </c>
      <c r="D3832" t="str">
        <f>IFERROR(VLOOKUP($B3832,all_raw_csv!$B$2:$AO$2140,3,FALSE),"-")</f>
        <v>Y&amp;Co.</v>
      </c>
      <c r="E3832">
        <f>VLOOKUP($A3832,master_version!$A$1:$B$29,2,FALSE)</f>
        <v>21</v>
      </c>
      <c r="F3832" t="str">
        <f>VLOOKUP(G3832,master_diffculty!$A$1:$C$11,3,FALSE)</f>
        <v>SPB</v>
      </c>
      <c r="G3832">
        <v>1</v>
      </c>
      <c r="H3832">
        <f>IFERROR(IF(VLOOKUP($B3832,all_raw_csv!$B$1:$AO$2074,5+($G3832-1)*7,FALSE)=0,-1,VLOOKUP($B3832,all_raw_csv!$B$1:$AO$2074,5+($G3832-1)*7,FALSE)),"-")</f>
        <v>-1</v>
      </c>
      <c r="I3832">
        <f>IFERROR(IF(VLOOKUP($B3832,new_notes_bemaniwiki!$A$1:$J$1937,1+$G3832,FALSE)="-",-1,VLOOKUP($B3832,new_notes_bemaniwiki!$A$1:$J$1937,1+$G3832,FALSE)),"🙇")</f>
        <v>-1</v>
      </c>
      <c r="J3832" t="s">
        <v>3063</v>
      </c>
      <c r="K3832" t="s">
        <v>3063</v>
      </c>
    </row>
    <row r="3833" spans="1:11" x14ac:dyDescent="0.15">
      <c r="A3833" t="str">
        <f>VLOOKUP(B3833,for_vlookup!$A$1:$B$2046,2,FALSE)</f>
        <v>SPADA</v>
      </c>
      <c r="B3833" s="2" t="s">
        <v>1603</v>
      </c>
      <c r="C3833" t="str">
        <f>IFERROR(VLOOKUP(B3833,all_raw_csv!$B$2:$AO$2140,2,FALSE),"-")</f>
        <v>EUROBEAT</v>
      </c>
      <c r="D3833" t="str">
        <f>IFERROR(VLOOKUP($B3833,all_raw_csv!$B$2:$AO$2140,3,FALSE),"-")</f>
        <v>Y&amp;Co.</v>
      </c>
      <c r="E3833">
        <f>VLOOKUP($A3833,master_version!$A$1:$B$29,2,FALSE)</f>
        <v>21</v>
      </c>
      <c r="F3833" t="str">
        <f>VLOOKUP(G3833,master_diffculty!$A$1:$C$11,3,FALSE)</f>
        <v>SPN</v>
      </c>
      <c r="G3833">
        <v>2</v>
      </c>
      <c r="H3833">
        <f>IFERROR(IF(VLOOKUP($B3833,all_raw_csv!$B$1:$AO$2074,5+($G3833-1)*7,FALSE)=0,-1,VLOOKUP($B3833,all_raw_csv!$B$1:$AO$2074,5+($G3833-1)*7,FALSE)),"-")</f>
        <v>4</v>
      </c>
      <c r="I3833">
        <f>IFERROR(IF(VLOOKUP($B3833,new_notes_bemaniwiki!$A$1:$J$1937,1+$G3833,FALSE)="-",-1,VLOOKUP($B3833,new_notes_bemaniwiki!$A$1:$J$1937,1+$G3833,FALSE)),"🙇")</f>
        <v>365</v>
      </c>
      <c r="J3833" t="s">
        <v>3063</v>
      </c>
      <c r="K3833" t="s">
        <v>3063</v>
      </c>
    </row>
    <row r="3834" spans="1:11" x14ac:dyDescent="0.15">
      <c r="A3834" t="str">
        <f>VLOOKUP(B3834,for_vlookup!$A$1:$B$2046,2,FALSE)</f>
        <v>SPADA</v>
      </c>
      <c r="B3834" s="2" t="s">
        <v>1603</v>
      </c>
      <c r="C3834" t="str">
        <f>IFERROR(VLOOKUP(B3834,all_raw_csv!$B$2:$AO$2140,2,FALSE),"-")</f>
        <v>EUROBEAT</v>
      </c>
      <c r="D3834" t="str">
        <f>IFERROR(VLOOKUP($B3834,all_raw_csv!$B$2:$AO$2140,3,FALSE),"-")</f>
        <v>Y&amp;Co.</v>
      </c>
      <c r="E3834">
        <f>VLOOKUP($A3834,master_version!$A$1:$B$29,2,FALSE)</f>
        <v>21</v>
      </c>
      <c r="F3834" t="str">
        <f>VLOOKUP(G3834,master_diffculty!$A$1:$C$11,3,FALSE)</f>
        <v>SPH</v>
      </c>
      <c r="G3834">
        <v>3</v>
      </c>
      <c r="H3834">
        <f>IFERROR(IF(VLOOKUP($B3834,all_raw_csv!$B$1:$AO$2074,5+($G3834-1)*7,FALSE)=0,-1,VLOOKUP($B3834,all_raw_csv!$B$1:$AO$2074,5+($G3834-1)*7,FALSE)),"-")</f>
        <v>6</v>
      </c>
      <c r="I3834">
        <f>IFERROR(IF(VLOOKUP($B3834,new_notes_bemaniwiki!$A$1:$J$1937,1+$G3834,FALSE)="-",-1,VLOOKUP($B3834,new_notes_bemaniwiki!$A$1:$J$1937,1+$G3834,FALSE)),"🙇")</f>
        <v>647</v>
      </c>
      <c r="J3834" t="s">
        <v>3063</v>
      </c>
      <c r="K3834" t="s">
        <v>3063</v>
      </c>
    </row>
    <row r="3835" spans="1:11" x14ac:dyDescent="0.15">
      <c r="A3835" t="str">
        <f>VLOOKUP(B3835,for_vlookup!$A$1:$B$2046,2,FALSE)</f>
        <v>SPADA</v>
      </c>
      <c r="B3835" s="2" t="s">
        <v>1603</v>
      </c>
      <c r="C3835" t="str">
        <f>IFERROR(VLOOKUP(B3835,all_raw_csv!$B$2:$AO$2140,2,FALSE),"-")</f>
        <v>EUROBEAT</v>
      </c>
      <c r="D3835" t="str">
        <f>IFERROR(VLOOKUP($B3835,all_raw_csv!$B$2:$AO$2140,3,FALSE),"-")</f>
        <v>Y&amp;Co.</v>
      </c>
      <c r="E3835">
        <f>VLOOKUP($A3835,master_version!$A$1:$B$29,2,FALSE)</f>
        <v>21</v>
      </c>
      <c r="F3835" t="str">
        <f>VLOOKUP(G3835,master_diffculty!$A$1:$C$11,3,FALSE)</f>
        <v>SPA</v>
      </c>
      <c r="G3835">
        <v>4</v>
      </c>
      <c r="H3835">
        <f>IFERROR(IF(VLOOKUP($B3835,all_raw_csv!$B$1:$AO$2074,5+($G3835-1)*7,FALSE)=0,-1,VLOOKUP($B3835,all_raw_csv!$B$1:$AO$2074,5+($G3835-1)*7,FALSE)),"-")</f>
        <v>11</v>
      </c>
      <c r="I3835">
        <f>IFERROR(IF(VLOOKUP($B3835,new_notes_bemaniwiki!$A$1:$J$1937,1+$G3835,FALSE)="-",-1,VLOOKUP($B3835,new_notes_bemaniwiki!$A$1:$J$1937,1+$G3835,FALSE)),"🙇")</f>
        <v>1414</v>
      </c>
      <c r="J3835" t="s">
        <v>3063</v>
      </c>
      <c r="K3835" t="s">
        <v>3063</v>
      </c>
    </row>
    <row r="3836" spans="1:11" x14ac:dyDescent="0.15">
      <c r="A3836" t="str">
        <f>VLOOKUP(B3836,for_vlookup!$A$1:$B$2046,2,FALSE)</f>
        <v>SPADA</v>
      </c>
      <c r="B3836" s="2" t="s">
        <v>1603</v>
      </c>
      <c r="C3836" t="str">
        <f>IFERROR(VLOOKUP(B3836,all_raw_csv!$B$2:$AO$2140,2,FALSE),"-")</f>
        <v>EUROBEAT</v>
      </c>
      <c r="D3836" t="str">
        <f>IFERROR(VLOOKUP($B3836,all_raw_csv!$B$2:$AO$2140,3,FALSE),"-")</f>
        <v>Y&amp;Co.</v>
      </c>
      <c r="E3836">
        <f>VLOOKUP($A3836,master_version!$A$1:$B$29,2,FALSE)</f>
        <v>21</v>
      </c>
      <c r="F3836" t="str">
        <f>VLOOKUP(G3836,master_diffculty!$A$1:$C$11,3,FALSE)</f>
        <v>SPL</v>
      </c>
      <c r="G3836">
        <v>5</v>
      </c>
      <c r="H3836">
        <f>IFERROR(IF(VLOOKUP($B3836,all_raw_csv!$B$1:$AO$2074,5+($G3836-1)*7,FALSE)=0,-1,VLOOKUP($B3836,all_raw_csv!$B$1:$AO$2074,5+($G3836-1)*7,FALSE)),"-")</f>
        <v>-1</v>
      </c>
      <c r="I3836">
        <f>IFERROR(IF(VLOOKUP($B3836,new_notes_bemaniwiki!$A$1:$J$1937,1+$G3836,FALSE)="-",-1,VLOOKUP($B3836,new_notes_bemaniwiki!$A$1:$J$1937,1+$G3836,FALSE)),"🙇")</f>
        <v>-1</v>
      </c>
      <c r="J3836" t="s">
        <v>3063</v>
      </c>
      <c r="K3836" t="s">
        <v>3063</v>
      </c>
    </row>
    <row r="3837" spans="1:11" x14ac:dyDescent="0.15">
      <c r="A3837" t="str">
        <f>VLOOKUP(B3837,for_vlookup!$A$1:$B$2046,2,FALSE)</f>
        <v>SPADA</v>
      </c>
      <c r="B3837" s="2" t="s">
        <v>1606</v>
      </c>
      <c r="C3837" t="str">
        <f>IFERROR(VLOOKUP(B3837,all_raw_csv!$B$2:$AO$2140,2,FALSE),"-")</f>
        <v>BLOOM FUSION</v>
      </c>
      <c r="D3837" t="str">
        <f>IFERROR(VLOOKUP($B3837,all_raw_csv!$B$2:$AO$2140,3,FALSE),"-")</f>
        <v>TAG</v>
      </c>
      <c r="E3837">
        <f>VLOOKUP($A3837,master_version!$A$1:$B$29,2,FALSE)</f>
        <v>21</v>
      </c>
      <c r="F3837" t="str">
        <f>VLOOKUP(G3837,master_diffculty!$A$1:$C$11,3,FALSE)</f>
        <v>SPB</v>
      </c>
      <c r="G3837">
        <v>1</v>
      </c>
      <c r="H3837">
        <f>IFERROR(IF(VLOOKUP($B3837,all_raw_csv!$B$1:$AO$2074,5+($G3837-1)*7,FALSE)=0,-1,VLOOKUP($B3837,all_raw_csv!$B$1:$AO$2074,5+($G3837-1)*7,FALSE)),"-")</f>
        <v>1</v>
      </c>
      <c r="I3837">
        <f>IFERROR(IF(VLOOKUP($B3837,new_notes_bemaniwiki!$A$1:$J$1937,1+$G3837,FALSE)="-",-1,VLOOKUP($B3837,new_notes_bemaniwiki!$A$1:$J$1937,1+$G3837,FALSE)),"🙇")</f>
        <v>109</v>
      </c>
      <c r="J3837" t="s">
        <v>3063</v>
      </c>
      <c r="K3837" t="s">
        <v>3063</v>
      </c>
    </row>
    <row r="3838" spans="1:11" x14ac:dyDescent="0.15">
      <c r="A3838" t="str">
        <f>VLOOKUP(B3838,for_vlookup!$A$1:$B$2046,2,FALSE)</f>
        <v>SPADA</v>
      </c>
      <c r="B3838" s="2" t="s">
        <v>1606</v>
      </c>
      <c r="C3838" t="str">
        <f>IFERROR(VLOOKUP(B3838,all_raw_csv!$B$2:$AO$2140,2,FALSE),"-")</f>
        <v>BLOOM FUSION</v>
      </c>
      <c r="D3838" t="str">
        <f>IFERROR(VLOOKUP($B3838,all_raw_csv!$B$2:$AO$2140,3,FALSE),"-")</f>
        <v>TAG</v>
      </c>
      <c r="E3838">
        <f>VLOOKUP($A3838,master_version!$A$1:$B$29,2,FALSE)</f>
        <v>21</v>
      </c>
      <c r="F3838" t="str">
        <f>VLOOKUP(G3838,master_diffculty!$A$1:$C$11,3,FALSE)</f>
        <v>SPN</v>
      </c>
      <c r="G3838">
        <v>2</v>
      </c>
      <c r="H3838">
        <f>IFERROR(IF(VLOOKUP($B3838,all_raw_csv!$B$1:$AO$2074,5+($G3838-1)*7,FALSE)=0,-1,VLOOKUP($B3838,all_raw_csv!$B$1:$AO$2074,5+($G3838-1)*7,FALSE)),"-")</f>
        <v>5</v>
      </c>
      <c r="I3838">
        <f>IFERROR(IF(VLOOKUP($B3838,new_notes_bemaniwiki!$A$1:$J$1937,1+$G3838,FALSE)="-",-1,VLOOKUP($B3838,new_notes_bemaniwiki!$A$1:$J$1937,1+$G3838,FALSE)),"🙇")</f>
        <v>495</v>
      </c>
      <c r="J3838" t="s">
        <v>3063</v>
      </c>
      <c r="K3838" t="s">
        <v>3063</v>
      </c>
    </row>
    <row r="3839" spans="1:11" x14ac:dyDescent="0.15">
      <c r="A3839" t="str">
        <f>VLOOKUP(B3839,for_vlookup!$A$1:$B$2046,2,FALSE)</f>
        <v>SPADA</v>
      </c>
      <c r="B3839" s="2" t="s">
        <v>1606</v>
      </c>
      <c r="C3839" t="str">
        <f>IFERROR(VLOOKUP(B3839,all_raw_csv!$B$2:$AO$2140,2,FALSE),"-")</f>
        <v>BLOOM FUSION</v>
      </c>
      <c r="D3839" t="str">
        <f>IFERROR(VLOOKUP($B3839,all_raw_csv!$B$2:$AO$2140,3,FALSE),"-")</f>
        <v>TAG</v>
      </c>
      <c r="E3839">
        <f>VLOOKUP($A3839,master_version!$A$1:$B$29,2,FALSE)</f>
        <v>21</v>
      </c>
      <c r="F3839" t="str">
        <f>VLOOKUP(G3839,master_diffculty!$A$1:$C$11,3,FALSE)</f>
        <v>SPH</v>
      </c>
      <c r="G3839">
        <v>3</v>
      </c>
      <c r="H3839">
        <f>IFERROR(IF(VLOOKUP($B3839,all_raw_csv!$B$1:$AO$2074,5+($G3839-1)*7,FALSE)=0,-1,VLOOKUP($B3839,all_raw_csv!$B$1:$AO$2074,5+($G3839-1)*7,FALSE)),"-")</f>
        <v>8</v>
      </c>
      <c r="I3839">
        <f>IFERROR(IF(VLOOKUP($B3839,new_notes_bemaniwiki!$A$1:$J$1937,1+$G3839,FALSE)="-",-1,VLOOKUP($B3839,new_notes_bemaniwiki!$A$1:$J$1937,1+$G3839,FALSE)),"🙇")</f>
        <v>804</v>
      </c>
      <c r="J3839" t="s">
        <v>3063</v>
      </c>
      <c r="K3839" t="s">
        <v>3063</v>
      </c>
    </row>
    <row r="3840" spans="1:11" x14ac:dyDescent="0.15">
      <c r="A3840" t="str">
        <f>VLOOKUP(B3840,for_vlookup!$A$1:$B$2046,2,FALSE)</f>
        <v>SPADA</v>
      </c>
      <c r="B3840" s="2" t="s">
        <v>1606</v>
      </c>
      <c r="C3840" t="str">
        <f>IFERROR(VLOOKUP(B3840,all_raw_csv!$B$2:$AO$2140,2,FALSE),"-")</f>
        <v>BLOOM FUSION</v>
      </c>
      <c r="D3840" t="str">
        <f>IFERROR(VLOOKUP($B3840,all_raw_csv!$B$2:$AO$2140,3,FALSE),"-")</f>
        <v>TAG</v>
      </c>
      <c r="E3840">
        <f>VLOOKUP($A3840,master_version!$A$1:$B$29,2,FALSE)</f>
        <v>21</v>
      </c>
      <c r="F3840" t="str">
        <f>VLOOKUP(G3840,master_diffculty!$A$1:$C$11,3,FALSE)</f>
        <v>SPA</v>
      </c>
      <c r="G3840">
        <v>4</v>
      </c>
      <c r="H3840">
        <f>IFERROR(IF(VLOOKUP($B3840,all_raw_csv!$B$1:$AO$2074,5+($G3840-1)*7,FALSE)=0,-1,VLOOKUP($B3840,all_raw_csv!$B$1:$AO$2074,5+($G3840-1)*7,FALSE)),"-")</f>
        <v>10</v>
      </c>
      <c r="I3840">
        <f>IFERROR(IF(VLOOKUP($B3840,new_notes_bemaniwiki!$A$1:$J$1937,1+$G3840,FALSE)="-",-1,VLOOKUP($B3840,new_notes_bemaniwiki!$A$1:$J$1937,1+$G3840,FALSE)),"🙇")</f>
        <v>1254</v>
      </c>
      <c r="J3840" t="s">
        <v>3063</v>
      </c>
      <c r="K3840" t="s">
        <v>3063</v>
      </c>
    </row>
    <row r="3841" spans="1:11" x14ac:dyDescent="0.15">
      <c r="A3841" t="str">
        <f>VLOOKUP(B3841,for_vlookup!$A$1:$B$2046,2,FALSE)</f>
        <v>SPADA</v>
      </c>
      <c r="B3841" s="2" t="s">
        <v>1606</v>
      </c>
      <c r="C3841" t="str">
        <f>IFERROR(VLOOKUP(B3841,all_raw_csv!$B$2:$AO$2140,2,FALSE),"-")</f>
        <v>BLOOM FUSION</v>
      </c>
      <c r="D3841" t="str">
        <f>IFERROR(VLOOKUP($B3841,all_raw_csv!$B$2:$AO$2140,3,FALSE),"-")</f>
        <v>TAG</v>
      </c>
      <c r="E3841">
        <f>VLOOKUP($A3841,master_version!$A$1:$B$29,2,FALSE)</f>
        <v>21</v>
      </c>
      <c r="F3841" t="str">
        <f>VLOOKUP(G3841,master_diffculty!$A$1:$C$11,3,FALSE)</f>
        <v>SPL</v>
      </c>
      <c r="G3841">
        <v>5</v>
      </c>
      <c r="H3841">
        <f>IFERROR(IF(VLOOKUP($B3841,all_raw_csv!$B$1:$AO$2074,5+($G3841-1)*7,FALSE)=0,-1,VLOOKUP($B3841,all_raw_csv!$B$1:$AO$2074,5+($G3841-1)*7,FALSE)),"-")</f>
        <v>-1</v>
      </c>
      <c r="I3841">
        <f>IFERROR(IF(VLOOKUP($B3841,new_notes_bemaniwiki!$A$1:$J$1937,1+$G3841,FALSE)="-",-1,VLOOKUP($B3841,new_notes_bemaniwiki!$A$1:$J$1937,1+$G3841,FALSE)),"🙇")</f>
        <v>-1</v>
      </c>
      <c r="J3841" t="s">
        <v>3063</v>
      </c>
      <c r="K3841" t="s">
        <v>3063</v>
      </c>
    </row>
    <row r="3842" spans="1:11" x14ac:dyDescent="0.15">
      <c r="A3842" t="str">
        <f>VLOOKUP(B3842,for_vlookup!$A$1:$B$2046,2,FALSE)</f>
        <v>SPADA</v>
      </c>
      <c r="B3842" s="2" t="s">
        <v>1604</v>
      </c>
      <c r="C3842" t="str">
        <f>IFERROR(VLOOKUP(B3842,all_raw_csv!$B$2:$AO$2140,2,FALSE),"-")</f>
        <v>CYBER SYMPHONIC POP</v>
      </c>
      <c r="D3842" t="str">
        <f>IFERROR(VLOOKUP($B3842,all_raw_csv!$B$2:$AO$2140,3,FALSE),"-")</f>
        <v>中山真斗 feat.桜川めぐ</v>
      </c>
      <c r="E3842">
        <f>VLOOKUP($A3842,master_version!$A$1:$B$29,2,FALSE)</f>
        <v>21</v>
      </c>
      <c r="F3842" t="str">
        <f>VLOOKUP(G3842,master_diffculty!$A$1:$C$11,3,FALSE)</f>
        <v>SPB</v>
      </c>
      <c r="G3842">
        <v>1</v>
      </c>
      <c r="H3842">
        <f>IFERROR(IF(VLOOKUP($B3842,all_raw_csv!$B$1:$AO$2074,5+($G3842-1)*7,FALSE)=0,-1,VLOOKUP($B3842,all_raw_csv!$B$1:$AO$2074,5+($G3842-1)*7,FALSE)),"-")</f>
        <v>-1</v>
      </c>
      <c r="I3842">
        <f>IFERROR(IF(VLOOKUP($B3842,new_notes_bemaniwiki!$A$1:$J$1937,1+$G3842,FALSE)="-",-1,VLOOKUP($B3842,new_notes_bemaniwiki!$A$1:$J$1937,1+$G3842,FALSE)),"🙇")</f>
        <v>-1</v>
      </c>
      <c r="J3842" t="s">
        <v>3063</v>
      </c>
      <c r="K3842" t="s">
        <v>3063</v>
      </c>
    </row>
    <row r="3843" spans="1:11" x14ac:dyDescent="0.15">
      <c r="A3843" t="str">
        <f>VLOOKUP(B3843,for_vlookup!$A$1:$B$2046,2,FALSE)</f>
        <v>SPADA</v>
      </c>
      <c r="B3843" s="2" t="s">
        <v>1604</v>
      </c>
      <c r="C3843" t="str">
        <f>IFERROR(VLOOKUP(B3843,all_raw_csv!$B$2:$AO$2140,2,FALSE),"-")</f>
        <v>CYBER SYMPHONIC POP</v>
      </c>
      <c r="D3843" t="str">
        <f>IFERROR(VLOOKUP($B3843,all_raw_csv!$B$2:$AO$2140,3,FALSE),"-")</f>
        <v>中山真斗 feat.桜川めぐ</v>
      </c>
      <c r="E3843">
        <f>VLOOKUP($A3843,master_version!$A$1:$B$29,2,FALSE)</f>
        <v>21</v>
      </c>
      <c r="F3843" t="str">
        <f>VLOOKUP(G3843,master_diffculty!$A$1:$C$11,3,FALSE)</f>
        <v>SPN</v>
      </c>
      <c r="G3843">
        <v>2</v>
      </c>
      <c r="H3843">
        <f>IFERROR(IF(VLOOKUP($B3843,all_raw_csv!$B$1:$AO$2074,5+($G3843-1)*7,FALSE)=0,-1,VLOOKUP($B3843,all_raw_csv!$B$1:$AO$2074,5+($G3843-1)*7,FALSE)),"-")</f>
        <v>5</v>
      </c>
      <c r="I3843">
        <f>IFERROR(IF(VLOOKUP($B3843,new_notes_bemaniwiki!$A$1:$J$1937,1+$G3843,FALSE)="-",-1,VLOOKUP($B3843,new_notes_bemaniwiki!$A$1:$J$1937,1+$G3843,FALSE)),"🙇")</f>
        <v>457</v>
      </c>
      <c r="J3843" t="s">
        <v>3063</v>
      </c>
      <c r="K3843" t="s">
        <v>3063</v>
      </c>
    </row>
    <row r="3844" spans="1:11" x14ac:dyDescent="0.15">
      <c r="A3844" t="str">
        <f>VLOOKUP(B3844,for_vlookup!$A$1:$B$2046,2,FALSE)</f>
        <v>SPADA</v>
      </c>
      <c r="B3844" s="2" t="s">
        <v>1604</v>
      </c>
      <c r="C3844" t="str">
        <f>IFERROR(VLOOKUP(B3844,all_raw_csv!$B$2:$AO$2140,2,FALSE),"-")</f>
        <v>CYBER SYMPHONIC POP</v>
      </c>
      <c r="D3844" t="str">
        <f>IFERROR(VLOOKUP($B3844,all_raw_csv!$B$2:$AO$2140,3,FALSE),"-")</f>
        <v>中山真斗 feat.桜川めぐ</v>
      </c>
      <c r="E3844">
        <f>VLOOKUP($A3844,master_version!$A$1:$B$29,2,FALSE)</f>
        <v>21</v>
      </c>
      <c r="F3844" t="str">
        <f>VLOOKUP(G3844,master_diffculty!$A$1:$C$11,3,FALSE)</f>
        <v>SPH</v>
      </c>
      <c r="G3844">
        <v>3</v>
      </c>
      <c r="H3844">
        <f>IFERROR(IF(VLOOKUP($B3844,all_raw_csv!$B$1:$AO$2074,5+($G3844-1)*7,FALSE)=0,-1,VLOOKUP($B3844,all_raw_csv!$B$1:$AO$2074,5+($G3844-1)*7,FALSE)),"-")</f>
        <v>8</v>
      </c>
      <c r="I3844">
        <f>IFERROR(IF(VLOOKUP($B3844,new_notes_bemaniwiki!$A$1:$J$1937,1+$G3844,FALSE)="-",-1,VLOOKUP($B3844,new_notes_bemaniwiki!$A$1:$J$1937,1+$G3844,FALSE)),"🙇")</f>
        <v>753</v>
      </c>
      <c r="J3844" t="s">
        <v>3063</v>
      </c>
      <c r="K3844" t="s">
        <v>3063</v>
      </c>
    </row>
    <row r="3845" spans="1:11" x14ac:dyDescent="0.15">
      <c r="A3845" t="str">
        <f>VLOOKUP(B3845,for_vlookup!$A$1:$B$2046,2,FALSE)</f>
        <v>SPADA</v>
      </c>
      <c r="B3845" s="2" t="s">
        <v>1604</v>
      </c>
      <c r="C3845" t="str">
        <f>IFERROR(VLOOKUP(B3845,all_raw_csv!$B$2:$AO$2140,2,FALSE),"-")</f>
        <v>CYBER SYMPHONIC POP</v>
      </c>
      <c r="D3845" t="str">
        <f>IFERROR(VLOOKUP($B3845,all_raw_csv!$B$2:$AO$2140,3,FALSE),"-")</f>
        <v>中山真斗 feat.桜川めぐ</v>
      </c>
      <c r="E3845">
        <f>VLOOKUP($A3845,master_version!$A$1:$B$29,2,FALSE)</f>
        <v>21</v>
      </c>
      <c r="F3845" t="str">
        <f>VLOOKUP(G3845,master_diffculty!$A$1:$C$11,3,FALSE)</f>
        <v>SPA</v>
      </c>
      <c r="G3845">
        <v>4</v>
      </c>
      <c r="H3845">
        <f>IFERROR(IF(VLOOKUP($B3845,all_raw_csv!$B$1:$AO$2074,5+($G3845-1)*7,FALSE)=0,-1,VLOOKUP($B3845,all_raw_csv!$B$1:$AO$2074,5+($G3845-1)*7,FALSE)),"-")</f>
        <v>10</v>
      </c>
      <c r="I3845">
        <f>IFERROR(IF(VLOOKUP($B3845,new_notes_bemaniwiki!$A$1:$J$1937,1+$G3845,FALSE)="-",-1,VLOOKUP($B3845,new_notes_bemaniwiki!$A$1:$J$1937,1+$G3845,FALSE)),"🙇")</f>
        <v>1066</v>
      </c>
      <c r="J3845" t="s">
        <v>3063</v>
      </c>
      <c r="K3845" t="s">
        <v>3063</v>
      </c>
    </row>
    <row r="3846" spans="1:11" x14ac:dyDescent="0.15">
      <c r="A3846" t="str">
        <f>VLOOKUP(B3846,for_vlookup!$A$1:$B$2046,2,FALSE)</f>
        <v>SPADA</v>
      </c>
      <c r="B3846" s="2" t="s">
        <v>1604</v>
      </c>
      <c r="C3846" t="str">
        <f>IFERROR(VLOOKUP(B3846,all_raw_csv!$B$2:$AO$2140,2,FALSE),"-")</f>
        <v>CYBER SYMPHONIC POP</v>
      </c>
      <c r="D3846" t="str">
        <f>IFERROR(VLOOKUP($B3846,all_raw_csv!$B$2:$AO$2140,3,FALSE),"-")</f>
        <v>中山真斗 feat.桜川めぐ</v>
      </c>
      <c r="E3846">
        <f>VLOOKUP($A3846,master_version!$A$1:$B$29,2,FALSE)</f>
        <v>21</v>
      </c>
      <c r="F3846" t="str">
        <f>VLOOKUP(G3846,master_diffculty!$A$1:$C$11,3,FALSE)</f>
        <v>SPL</v>
      </c>
      <c r="G3846">
        <v>5</v>
      </c>
      <c r="H3846">
        <f>IFERROR(IF(VLOOKUP($B3846,all_raw_csv!$B$1:$AO$2074,5+($G3846-1)*7,FALSE)=0,-1,VLOOKUP($B3846,all_raw_csv!$B$1:$AO$2074,5+($G3846-1)*7,FALSE)),"-")</f>
        <v>-1</v>
      </c>
      <c r="I3846">
        <f>IFERROR(IF(VLOOKUP($B3846,new_notes_bemaniwiki!$A$1:$J$1937,1+$G3846,FALSE)="-",-1,VLOOKUP($B3846,new_notes_bemaniwiki!$A$1:$J$1937,1+$G3846,FALSE)),"🙇")</f>
        <v>-1</v>
      </c>
      <c r="J3846" t="s">
        <v>3063</v>
      </c>
      <c r="K3846" t="s">
        <v>3063</v>
      </c>
    </row>
    <row r="3847" spans="1:11" x14ac:dyDescent="0.15">
      <c r="A3847" t="str">
        <f>VLOOKUP(B3847,for_vlookup!$A$1:$B$2046,2,FALSE)</f>
        <v>SPADA</v>
      </c>
      <c r="B3847" s="2" t="s">
        <v>1608</v>
      </c>
      <c r="C3847" t="str">
        <f>IFERROR(VLOOKUP(B3847,all_raw_csv!$B$2:$AO$2140,2,FALSE),"-")</f>
        <v>ELECTRIC MANOUSH SWING</v>
      </c>
      <c r="D3847" t="str">
        <f>IFERROR(VLOOKUP($B3847,all_raw_csv!$B$2:$AO$2140,3,FALSE),"-")</f>
        <v>猫叉Masterβ2</v>
      </c>
      <c r="E3847">
        <f>VLOOKUP($A3847,master_version!$A$1:$B$29,2,FALSE)</f>
        <v>21</v>
      </c>
      <c r="F3847" t="str">
        <f>VLOOKUP(G3847,master_diffculty!$A$1:$C$11,3,FALSE)</f>
        <v>SPB</v>
      </c>
      <c r="G3847">
        <v>1</v>
      </c>
      <c r="H3847">
        <f>IFERROR(IF(VLOOKUP($B3847,all_raw_csv!$B$1:$AO$2074,5+($G3847-1)*7,FALSE)=0,-1,VLOOKUP($B3847,all_raw_csv!$B$1:$AO$2074,5+($G3847-1)*7,FALSE)),"-")</f>
        <v>-1</v>
      </c>
      <c r="I3847">
        <f>IFERROR(IF(VLOOKUP($B3847,new_notes_bemaniwiki!$A$1:$J$1937,1+$G3847,FALSE)="-",-1,VLOOKUP($B3847,new_notes_bemaniwiki!$A$1:$J$1937,1+$G3847,FALSE)),"🙇")</f>
        <v>-1</v>
      </c>
      <c r="J3847" t="s">
        <v>3063</v>
      </c>
      <c r="K3847" t="s">
        <v>3063</v>
      </c>
    </row>
    <row r="3848" spans="1:11" x14ac:dyDescent="0.15">
      <c r="A3848" t="str">
        <f>VLOOKUP(B3848,for_vlookup!$A$1:$B$2046,2,FALSE)</f>
        <v>SPADA</v>
      </c>
      <c r="B3848" s="2" t="s">
        <v>1608</v>
      </c>
      <c r="C3848" t="str">
        <f>IFERROR(VLOOKUP(B3848,all_raw_csv!$B$2:$AO$2140,2,FALSE),"-")</f>
        <v>ELECTRIC MANOUSH SWING</v>
      </c>
      <c r="D3848" t="str">
        <f>IFERROR(VLOOKUP($B3848,all_raw_csv!$B$2:$AO$2140,3,FALSE),"-")</f>
        <v>猫叉Masterβ2</v>
      </c>
      <c r="E3848">
        <f>VLOOKUP($A3848,master_version!$A$1:$B$29,2,FALSE)</f>
        <v>21</v>
      </c>
      <c r="F3848" t="str">
        <f>VLOOKUP(G3848,master_diffculty!$A$1:$C$11,3,FALSE)</f>
        <v>SPN</v>
      </c>
      <c r="G3848">
        <v>2</v>
      </c>
      <c r="H3848">
        <f>IFERROR(IF(VLOOKUP($B3848,all_raw_csv!$B$1:$AO$2074,5+($G3848-1)*7,FALSE)=0,-1,VLOOKUP($B3848,all_raw_csv!$B$1:$AO$2074,5+($G3848-1)*7,FALSE)),"-")</f>
        <v>3</v>
      </c>
      <c r="I3848">
        <f>IFERROR(IF(VLOOKUP($B3848,new_notes_bemaniwiki!$A$1:$J$1937,1+$G3848,FALSE)="-",-1,VLOOKUP($B3848,new_notes_bemaniwiki!$A$1:$J$1937,1+$G3848,FALSE)),"🙇")</f>
        <v>318</v>
      </c>
      <c r="J3848" t="s">
        <v>3063</v>
      </c>
      <c r="K3848" t="s">
        <v>3063</v>
      </c>
    </row>
    <row r="3849" spans="1:11" x14ac:dyDescent="0.15">
      <c r="A3849" t="str">
        <f>VLOOKUP(B3849,for_vlookup!$A$1:$B$2046,2,FALSE)</f>
        <v>SPADA</v>
      </c>
      <c r="B3849" s="2" t="s">
        <v>1608</v>
      </c>
      <c r="C3849" t="str">
        <f>IFERROR(VLOOKUP(B3849,all_raw_csv!$B$2:$AO$2140,2,FALSE),"-")</f>
        <v>ELECTRIC MANOUSH SWING</v>
      </c>
      <c r="D3849" t="str">
        <f>IFERROR(VLOOKUP($B3849,all_raw_csv!$B$2:$AO$2140,3,FALSE),"-")</f>
        <v>猫叉Masterβ2</v>
      </c>
      <c r="E3849">
        <f>VLOOKUP($A3849,master_version!$A$1:$B$29,2,FALSE)</f>
        <v>21</v>
      </c>
      <c r="F3849" t="str">
        <f>VLOOKUP(G3849,master_diffculty!$A$1:$C$11,3,FALSE)</f>
        <v>SPH</v>
      </c>
      <c r="G3849">
        <v>3</v>
      </c>
      <c r="H3849">
        <f>IFERROR(IF(VLOOKUP($B3849,all_raw_csv!$B$1:$AO$2074,5+($G3849-1)*7,FALSE)=0,-1,VLOOKUP($B3849,all_raw_csv!$B$1:$AO$2074,5+($G3849-1)*7,FALSE)),"-")</f>
        <v>9</v>
      </c>
      <c r="I3849">
        <f>IFERROR(IF(VLOOKUP($B3849,new_notes_bemaniwiki!$A$1:$J$1937,1+$G3849,FALSE)="-",-1,VLOOKUP($B3849,new_notes_bemaniwiki!$A$1:$J$1937,1+$G3849,FALSE)),"🙇")</f>
        <v>846</v>
      </c>
      <c r="J3849" t="s">
        <v>3063</v>
      </c>
      <c r="K3849" t="s">
        <v>3063</v>
      </c>
    </row>
    <row r="3850" spans="1:11" x14ac:dyDescent="0.15">
      <c r="A3850" t="str">
        <f>VLOOKUP(B3850,for_vlookup!$A$1:$B$2046,2,FALSE)</f>
        <v>SPADA</v>
      </c>
      <c r="B3850" s="2" t="s">
        <v>1608</v>
      </c>
      <c r="C3850" t="str">
        <f>IFERROR(VLOOKUP(B3850,all_raw_csv!$B$2:$AO$2140,2,FALSE),"-")</f>
        <v>ELECTRIC MANOUSH SWING</v>
      </c>
      <c r="D3850" t="str">
        <f>IFERROR(VLOOKUP($B3850,all_raw_csv!$B$2:$AO$2140,3,FALSE),"-")</f>
        <v>猫叉Masterβ2</v>
      </c>
      <c r="E3850">
        <f>VLOOKUP($A3850,master_version!$A$1:$B$29,2,FALSE)</f>
        <v>21</v>
      </c>
      <c r="F3850" t="str">
        <f>VLOOKUP(G3850,master_diffculty!$A$1:$C$11,3,FALSE)</f>
        <v>SPA</v>
      </c>
      <c r="G3850">
        <v>4</v>
      </c>
      <c r="H3850">
        <f>IFERROR(IF(VLOOKUP($B3850,all_raw_csv!$B$1:$AO$2074,5+($G3850-1)*7,FALSE)=0,-1,VLOOKUP($B3850,all_raw_csv!$B$1:$AO$2074,5+($G3850-1)*7,FALSE)),"-")</f>
        <v>11</v>
      </c>
      <c r="I3850">
        <f>IFERROR(IF(VLOOKUP($B3850,new_notes_bemaniwiki!$A$1:$J$1937,1+$G3850,FALSE)="-",-1,VLOOKUP($B3850,new_notes_bemaniwiki!$A$1:$J$1937,1+$G3850,FALSE)),"🙇")</f>
        <v>1417</v>
      </c>
      <c r="J3850" t="s">
        <v>3063</v>
      </c>
      <c r="K3850" t="s">
        <v>3063</v>
      </c>
    </row>
    <row r="3851" spans="1:11" x14ac:dyDescent="0.15">
      <c r="A3851" t="str">
        <f>VLOOKUP(B3851,for_vlookup!$A$1:$B$2046,2,FALSE)</f>
        <v>SPADA</v>
      </c>
      <c r="B3851" s="2" t="s">
        <v>1608</v>
      </c>
      <c r="C3851" t="str">
        <f>IFERROR(VLOOKUP(B3851,all_raw_csv!$B$2:$AO$2140,2,FALSE),"-")</f>
        <v>ELECTRIC MANOUSH SWING</v>
      </c>
      <c r="D3851" t="str">
        <f>IFERROR(VLOOKUP($B3851,all_raw_csv!$B$2:$AO$2140,3,FALSE),"-")</f>
        <v>猫叉Masterβ2</v>
      </c>
      <c r="E3851">
        <f>VLOOKUP($A3851,master_version!$A$1:$B$29,2,FALSE)</f>
        <v>21</v>
      </c>
      <c r="F3851" t="str">
        <f>VLOOKUP(G3851,master_diffculty!$A$1:$C$11,3,FALSE)</f>
        <v>SPL</v>
      </c>
      <c r="G3851">
        <v>5</v>
      </c>
      <c r="H3851">
        <f>IFERROR(IF(VLOOKUP($B3851,all_raw_csv!$B$1:$AO$2074,5+($G3851-1)*7,FALSE)=0,-1,VLOOKUP($B3851,all_raw_csv!$B$1:$AO$2074,5+($G3851-1)*7,FALSE)),"-")</f>
        <v>-1</v>
      </c>
      <c r="I3851">
        <f>IFERROR(IF(VLOOKUP($B3851,new_notes_bemaniwiki!$A$1:$J$1937,1+$G3851,FALSE)="-",-1,VLOOKUP($B3851,new_notes_bemaniwiki!$A$1:$J$1937,1+$G3851,FALSE)),"🙇")</f>
        <v>-1</v>
      </c>
      <c r="J3851" t="s">
        <v>3063</v>
      </c>
      <c r="K3851" t="s">
        <v>3063</v>
      </c>
    </row>
    <row r="3852" spans="1:11" x14ac:dyDescent="0.15">
      <c r="A3852" t="str">
        <f>VLOOKUP(B3852,for_vlookup!$A$1:$B$2046,2,FALSE)</f>
        <v>SPADA</v>
      </c>
      <c r="B3852" s="2" t="s">
        <v>1611</v>
      </c>
      <c r="C3852" t="str">
        <f>IFERROR(VLOOKUP(B3852,all_raw_csv!$B$2:$AO$2140,2,FALSE),"-")</f>
        <v>J-SPEEDMETAL</v>
      </c>
      <c r="D3852" t="str">
        <f>IFERROR(VLOOKUP($B3852,all_raw_csv!$B$2:$AO$2140,3,FALSE),"-")</f>
        <v>cosMo＠暴走P</v>
      </c>
      <c r="E3852">
        <f>VLOOKUP($A3852,master_version!$A$1:$B$29,2,FALSE)</f>
        <v>21</v>
      </c>
      <c r="F3852" t="str">
        <f>VLOOKUP(G3852,master_diffculty!$A$1:$C$11,3,FALSE)</f>
        <v>SPB</v>
      </c>
      <c r="G3852">
        <v>1</v>
      </c>
      <c r="H3852">
        <f>IFERROR(IF(VLOOKUP($B3852,all_raw_csv!$B$1:$AO$2074,5+($G3852-1)*7,FALSE)=0,-1,VLOOKUP($B3852,all_raw_csv!$B$1:$AO$2074,5+($G3852-1)*7,FALSE)),"-")</f>
        <v>1</v>
      </c>
      <c r="I3852">
        <f>IFERROR(IF(VLOOKUP($B3852,new_notes_bemaniwiki!$A$1:$J$1937,1+$G3852,FALSE)="-",-1,VLOOKUP($B3852,new_notes_bemaniwiki!$A$1:$J$1937,1+$G3852,FALSE)),"🙇")</f>
        <v>135</v>
      </c>
      <c r="J3852" t="s">
        <v>3063</v>
      </c>
      <c r="K3852" t="s">
        <v>3063</v>
      </c>
    </row>
    <row r="3853" spans="1:11" x14ac:dyDescent="0.15">
      <c r="A3853" t="str">
        <f>VLOOKUP(B3853,for_vlookup!$A$1:$B$2046,2,FALSE)</f>
        <v>SPADA</v>
      </c>
      <c r="B3853" s="2" t="s">
        <v>1611</v>
      </c>
      <c r="C3853" t="str">
        <f>IFERROR(VLOOKUP(B3853,all_raw_csv!$B$2:$AO$2140,2,FALSE),"-")</f>
        <v>J-SPEEDMETAL</v>
      </c>
      <c r="D3853" t="str">
        <f>IFERROR(VLOOKUP($B3853,all_raw_csv!$B$2:$AO$2140,3,FALSE),"-")</f>
        <v>cosMo＠暴走P</v>
      </c>
      <c r="E3853">
        <f>VLOOKUP($A3853,master_version!$A$1:$B$29,2,FALSE)</f>
        <v>21</v>
      </c>
      <c r="F3853" t="str">
        <f>VLOOKUP(G3853,master_diffculty!$A$1:$C$11,3,FALSE)</f>
        <v>SPN</v>
      </c>
      <c r="G3853">
        <v>2</v>
      </c>
      <c r="H3853">
        <f>IFERROR(IF(VLOOKUP($B3853,all_raw_csv!$B$1:$AO$2074,5+($G3853-1)*7,FALSE)=0,-1,VLOOKUP($B3853,all_raw_csv!$B$1:$AO$2074,5+($G3853-1)*7,FALSE)),"-")</f>
        <v>5</v>
      </c>
      <c r="I3853">
        <f>IFERROR(IF(VLOOKUP($B3853,new_notes_bemaniwiki!$A$1:$J$1937,1+$G3853,FALSE)="-",-1,VLOOKUP($B3853,new_notes_bemaniwiki!$A$1:$J$1937,1+$G3853,FALSE)),"🙇")</f>
        <v>512</v>
      </c>
      <c r="J3853" t="s">
        <v>3063</v>
      </c>
      <c r="K3853" t="s">
        <v>3063</v>
      </c>
    </row>
    <row r="3854" spans="1:11" x14ac:dyDescent="0.15">
      <c r="A3854" t="str">
        <f>VLOOKUP(B3854,for_vlookup!$A$1:$B$2046,2,FALSE)</f>
        <v>SPADA</v>
      </c>
      <c r="B3854" s="2" t="s">
        <v>1611</v>
      </c>
      <c r="C3854" t="str">
        <f>IFERROR(VLOOKUP(B3854,all_raw_csv!$B$2:$AO$2140,2,FALSE),"-")</f>
        <v>J-SPEEDMETAL</v>
      </c>
      <c r="D3854" t="str">
        <f>IFERROR(VLOOKUP($B3854,all_raw_csv!$B$2:$AO$2140,3,FALSE),"-")</f>
        <v>cosMo＠暴走P</v>
      </c>
      <c r="E3854">
        <f>VLOOKUP($A3854,master_version!$A$1:$B$29,2,FALSE)</f>
        <v>21</v>
      </c>
      <c r="F3854" t="str">
        <f>VLOOKUP(G3854,master_diffculty!$A$1:$C$11,3,FALSE)</f>
        <v>SPH</v>
      </c>
      <c r="G3854">
        <v>3</v>
      </c>
      <c r="H3854">
        <f>IFERROR(IF(VLOOKUP($B3854,all_raw_csv!$B$1:$AO$2074,5+($G3854-1)*7,FALSE)=0,-1,VLOOKUP($B3854,all_raw_csv!$B$1:$AO$2074,5+($G3854-1)*7,FALSE)),"-")</f>
        <v>9</v>
      </c>
      <c r="I3854">
        <f>IFERROR(IF(VLOOKUP($B3854,new_notes_bemaniwiki!$A$1:$J$1937,1+$G3854,FALSE)="-",-1,VLOOKUP($B3854,new_notes_bemaniwiki!$A$1:$J$1937,1+$G3854,FALSE)),"🙇")</f>
        <v>960</v>
      </c>
      <c r="J3854" t="s">
        <v>3063</v>
      </c>
      <c r="K3854" t="s">
        <v>3063</v>
      </c>
    </row>
    <row r="3855" spans="1:11" x14ac:dyDescent="0.15">
      <c r="A3855" t="str">
        <f>VLOOKUP(B3855,for_vlookup!$A$1:$B$2046,2,FALSE)</f>
        <v>SPADA</v>
      </c>
      <c r="B3855" s="2" t="s">
        <v>1611</v>
      </c>
      <c r="C3855" t="str">
        <f>IFERROR(VLOOKUP(B3855,all_raw_csv!$B$2:$AO$2140,2,FALSE),"-")</f>
        <v>J-SPEEDMETAL</v>
      </c>
      <c r="D3855" t="str">
        <f>IFERROR(VLOOKUP($B3855,all_raw_csv!$B$2:$AO$2140,3,FALSE),"-")</f>
        <v>cosMo＠暴走P</v>
      </c>
      <c r="E3855">
        <f>VLOOKUP($A3855,master_version!$A$1:$B$29,2,FALSE)</f>
        <v>21</v>
      </c>
      <c r="F3855" t="str">
        <f>VLOOKUP(G3855,master_diffculty!$A$1:$C$11,3,FALSE)</f>
        <v>SPA</v>
      </c>
      <c r="G3855">
        <v>4</v>
      </c>
      <c r="H3855">
        <f>IFERROR(IF(VLOOKUP($B3855,all_raw_csv!$B$1:$AO$2074,5+($G3855-1)*7,FALSE)=0,-1,VLOOKUP($B3855,all_raw_csv!$B$1:$AO$2074,5+($G3855-1)*7,FALSE)),"-")</f>
        <v>11</v>
      </c>
      <c r="I3855">
        <f>IFERROR(IF(VLOOKUP($B3855,new_notes_bemaniwiki!$A$1:$J$1937,1+$G3855,FALSE)="-",-1,VLOOKUP($B3855,new_notes_bemaniwiki!$A$1:$J$1937,1+$G3855,FALSE)),"🙇")</f>
        <v>1261</v>
      </c>
      <c r="J3855" t="s">
        <v>3063</v>
      </c>
      <c r="K3855" t="s">
        <v>3063</v>
      </c>
    </row>
    <row r="3856" spans="1:11" x14ac:dyDescent="0.15">
      <c r="A3856" t="str">
        <f>VLOOKUP(B3856,for_vlookup!$A$1:$B$2046,2,FALSE)</f>
        <v>SPADA</v>
      </c>
      <c r="B3856" s="2" t="s">
        <v>1611</v>
      </c>
      <c r="C3856" t="str">
        <f>IFERROR(VLOOKUP(B3856,all_raw_csv!$B$2:$AO$2140,2,FALSE),"-")</f>
        <v>J-SPEEDMETAL</v>
      </c>
      <c r="D3856" t="str">
        <f>IFERROR(VLOOKUP($B3856,all_raw_csv!$B$2:$AO$2140,3,FALSE),"-")</f>
        <v>cosMo＠暴走P</v>
      </c>
      <c r="E3856">
        <f>VLOOKUP($A3856,master_version!$A$1:$B$29,2,FALSE)</f>
        <v>21</v>
      </c>
      <c r="F3856" t="str">
        <f>VLOOKUP(G3856,master_diffculty!$A$1:$C$11,3,FALSE)</f>
        <v>SPL</v>
      </c>
      <c r="G3856">
        <v>5</v>
      </c>
      <c r="H3856">
        <f>IFERROR(IF(VLOOKUP($B3856,all_raw_csv!$B$1:$AO$2074,5+($G3856-1)*7,FALSE)=0,-1,VLOOKUP($B3856,all_raw_csv!$B$1:$AO$2074,5+($G3856-1)*7,FALSE)),"-")</f>
        <v>-1</v>
      </c>
      <c r="I3856">
        <f>IFERROR(IF(VLOOKUP($B3856,new_notes_bemaniwiki!$A$1:$J$1937,1+$G3856,FALSE)="-",-1,VLOOKUP($B3856,new_notes_bemaniwiki!$A$1:$J$1937,1+$G3856,FALSE)),"🙇")</f>
        <v>-1</v>
      </c>
      <c r="J3856" t="s">
        <v>3063</v>
      </c>
      <c r="K3856" t="s">
        <v>3063</v>
      </c>
    </row>
    <row r="3857" spans="1:11" x14ac:dyDescent="0.15">
      <c r="A3857" t="str">
        <f>VLOOKUP(B3857,for_vlookup!$A$1:$B$2046,2,FALSE)</f>
        <v>SPADA</v>
      </c>
      <c r="B3857" s="2" t="s">
        <v>1621</v>
      </c>
      <c r="C3857" t="str">
        <f>IFERROR(VLOOKUP(B3857,all_raw_csv!$B$2:$AO$2140,2,FALSE),"-")</f>
        <v>HYDRO CORE</v>
      </c>
      <c r="D3857" t="str">
        <f>IFERROR(VLOOKUP($B3857,all_raw_csv!$B$2:$AO$2140,3,FALSE),"-")</f>
        <v>兎々</v>
      </c>
      <c r="E3857">
        <f>VLOOKUP($A3857,master_version!$A$1:$B$29,2,FALSE)</f>
        <v>21</v>
      </c>
      <c r="F3857" t="str">
        <f>VLOOKUP(G3857,master_diffculty!$A$1:$C$11,3,FALSE)</f>
        <v>SPB</v>
      </c>
      <c r="G3857">
        <v>1</v>
      </c>
      <c r="H3857">
        <f>IFERROR(IF(VLOOKUP($B3857,all_raw_csv!$B$1:$AO$2074,5+($G3857-1)*7,FALSE)=0,-1,VLOOKUP($B3857,all_raw_csv!$B$1:$AO$2074,5+($G3857-1)*7,FALSE)),"-")</f>
        <v>-1</v>
      </c>
      <c r="I3857">
        <f>IFERROR(IF(VLOOKUP($B3857,new_notes_bemaniwiki!$A$1:$J$1937,1+$G3857,FALSE)="-",-1,VLOOKUP($B3857,new_notes_bemaniwiki!$A$1:$J$1937,1+$G3857,FALSE)),"🙇")</f>
        <v>-1</v>
      </c>
      <c r="J3857" t="s">
        <v>3063</v>
      </c>
      <c r="K3857" t="s">
        <v>3063</v>
      </c>
    </row>
    <row r="3858" spans="1:11" x14ac:dyDescent="0.15">
      <c r="A3858" t="str">
        <f>VLOOKUP(B3858,for_vlookup!$A$1:$B$2046,2,FALSE)</f>
        <v>SPADA</v>
      </c>
      <c r="B3858" s="2" t="s">
        <v>1621</v>
      </c>
      <c r="C3858" t="str">
        <f>IFERROR(VLOOKUP(B3858,all_raw_csv!$B$2:$AO$2140,2,FALSE),"-")</f>
        <v>HYDRO CORE</v>
      </c>
      <c r="D3858" t="str">
        <f>IFERROR(VLOOKUP($B3858,all_raw_csv!$B$2:$AO$2140,3,FALSE),"-")</f>
        <v>兎々</v>
      </c>
      <c r="E3858">
        <f>VLOOKUP($A3858,master_version!$A$1:$B$29,2,FALSE)</f>
        <v>21</v>
      </c>
      <c r="F3858" t="str">
        <f>VLOOKUP(G3858,master_diffculty!$A$1:$C$11,3,FALSE)</f>
        <v>SPN</v>
      </c>
      <c r="G3858">
        <v>2</v>
      </c>
      <c r="H3858">
        <f>IFERROR(IF(VLOOKUP($B3858,all_raw_csv!$B$1:$AO$2074,5+($G3858-1)*7,FALSE)=0,-1,VLOOKUP($B3858,all_raw_csv!$B$1:$AO$2074,5+($G3858-1)*7,FALSE)),"-")</f>
        <v>7</v>
      </c>
      <c r="I3858">
        <f>IFERROR(IF(VLOOKUP($B3858,new_notes_bemaniwiki!$A$1:$J$1937,1+$G3858,FALSE)="-",-1,VLOOKUP($B3858,new_notes_bemaniwiki!$A$1:$J$1937,1+$G3858,FALSE)),"🙇")</f>
        <v>585</v>
      </c>
      <c r="J3858" t="s">
        <v>3063</v>
      </c>
      <c r="K3858" t="s">
        <v>3063</v>
      </c>
    </row>
    <row r="3859" spans="1:11" x14ac:dyDescent="0.15">
      <c r="A3859" t="str">
        <f>VLOOKUP(B3859,for_vlookup!$A$1:$B$2046,2,FALSE)</f>
        <v>SPADA</v>
      </c>
      <c r="B3859" s="2" t="s">
        <v>1621</v>
      </c>
      <c r="C3859" t="str">
        <f>IFERROR(VLOOKUP(B3859,all_raw_csv!$B$2:$AO$2140,2,FALSE),"-")</f>
        <v>HYDRO CORE</v>
      </c>
      <c r="D3859" t="str">
        <f>IFERROR(VLOOKUP($B3859,all_raw_csv!$B$2:$AO$2140,3,FALSE),"-")</f>
        <v>兎々</v>
      </c>
      <c r="E3859">
        <f>VLOOKUP($A3859,master_version!$A$1:$B$29,2,FALSE)</f>
        <v>21</v>
      </c>
      <c r="F3859" t="str">
        <f>VLOOKUP(G3859,master_diffculty!$A$1:$C$11,3,FALSE)</f>
        <v>SPH</v>
      </c>
      <c r="G3859">
        <v>3</v>
      </c>
      <c r="H3859">
        <f>IFERROR(IF(VLOOKUP($B3859,all_raw_csv!$B$1:$AO$2074,5+($G3859-1)*7,FALSE)=0,-1,VLOOKUP($B3859,all_raw_csv!$B$1:$AO$2074,5+($G3859-1)*7,FALSE)),"-")</f>
        <v>10</v>
      </c>
      <c r="I3859">
        <f>IFERROR(IF(VLOOKUP($B3859,new_notes_bemaniwiki!$A$1:$J$1937,1+$G3859,FALSE)="-",-1,VLOOKUP($B3859,new_notes_bemaniwiki!$A$1:$J$1937,1+$G3859,FALSE)),"🙇")</f>
        <v>1084</v>
      </c>
      <c r="J3859" t="s">
        <v>3063</v>
      </c>
      <c r="K3859" t="s">
        <v>3063</v>
      </c>
    </row>
    <row r="3860" spans="1:11" x14ac:dyDescent="0.15">
      <c r="A3860" t="str">
        <f>VLOOKUP(B3860,for_vlookup!$A$1:$B$2046,2,FALSE)</f>
        <v>SPADA</v>
      </c>
      <c r="B3860" s="2" t="s">
        <v>1621</v>
      </c>
      <c r="C3860" t="str">
        <f>IFERROR(VLOOKUP(B3860,all_raw_csv!$B$2:$AO$2140,2,FALSE),"-")</f>
        <v>HYDRO CORE</v>
      </c>
      <c r="D3860" t="str">
        <f>IFERROR(VLOOKUP($B3860,all_raw_csv!$B$2:$AO$2140,3,FALSE),"-")</f>
        <v>兎々</v>
      </c>
      <c r="E3860">
        <f>VLOOKUP($A3860,master_version!$A$1:$B$29,2,FALSE)</f>
        <v>21</v>
      </c>
      <c r="F3860" t="str">
        <f>VLOOKUP(G3860,master_diffculty!$A$1:$C$11,3,FALSE)</f>
        <v>SPA</v>
      </c>
      <c r="G3860">
        <v>4</v>
      </c>
      <c r="H3860">
        <f>IFERROR(IF(VLOOKUP($B3860,all_raw_csv!$B$1:$AO$2074,5+($G3860-1)*7,FALSE)=0,-1,VLOOKUP($B3860,all_raw_csv!$B$1:$AO$2074,5+($G3860-1)*7,FALSE)),"-")</f>
        <v>12</v>
      </c>
      <c r="I3860">
        <f>IFERROR(IF(VLOOKUP($B3860,new_notes_bemaniwiki!$A$1:$J$1937,1+$G3860,FALSE)="-",-1,VLOOKUP($B3860,new_notes_bemaniwiki!$A$1:$J$1937,1+$G3860,FALSE)),"🙇")</f>
        <v>1629</v>
      </c>
      <c r="J3860" t="s">
        <v>3063</v>
      </c>
      <c r="K3860" t="s">
        <v>3063</v>
      </c>
    </row>
    <row r="3861" spans="1:11" x14ac:dyDescent="0.15">
      <c r="A3861" t="str">
        <f>VLOOKUP(B3861,for_vlookup!$A$1:$B$2046,2,FALSE)</f>
        <v>SPADA</v>
      </c>
      <c r="B3861" s="2" t="s">
        <v>1621</v>
      </c>
      <c r="C3861" t="str">
        <f>IFERROR(VLOOKUP(B3861,all_raw_csv!$B$2:$AO$2140,2,FALSE),"-")</f>
        <v>HYDRO CORE</v>
      </c>
      <c r="D3861" t="str">
        <f>IFERROR(VLOOKUP($B3861,all_raw_csv!$B$2:$AO$2140,3,FALSE),"-")</f>
        <v>兎々</v>
      </c>
      <c r="E3861">
        <f>VLOOKUP($A3861,master_version!$A$1:$B$29,2,FALSE)</f>
        <v>21</v>
      </c>
      <c r="F3861" t="str">
        <f>VLOOKUP(G3861,master_diffculty!$A$1:$C$11,3,FALSE)</f>
        <v>SPL</v>
      </c>
      <c r="G3861">
        <v>5</v>
      </c>
      <c r="H3861">
        <f>IFERROR(IF(VLOOKUP($B3861,all_raw_csv!$B$1:$AO$2074,5+($G3861-1)*7,FALSE)=0,-1,VLOOKUP($B3861,all_raw_csv!$B$1:$AO$2074,5+($G3861-1)*7,FALSE)),"-")</f>
        <v>-1</v>
      </c>
      <c r="I3861">
        <f>IFERROR(IF(VLOOKUP($B3861,new_notes_bemaniwiki!$A$1:$J$1937,1+$G3861,FALSE)="-",-1,VLOOKUP($B3861,new_notes_bemaniwiki!$A$1:$J$1937,1+$G3861,FALSE)),"🙇")</f>
        <v>-1</v>
      </c>
      <c r="J3861" t="s">
        <v>3063</v>
      </c>
      <c r="K3861" t="s">
        <v>3063</v>
      </c>
    </row>
    <row r="3862" spans="1:11" x14ac:dyDescent="0.15">
      <c r="A3862" t="str">
        <f>VLOOKUP(B3862,for_vlookup!$A$1:$B$2046,2,FALSE)</f>
        <v>SPADA</v>
      </c>
      <c r="B3862" s="2" t="s">
        <v>1614</v>
      </c>
      <c r="C3862" t="str">
        <f>IFERROR(VLOOKUP(B3862,all_raw_csv!$B$2:$AO$2140,2,FALSE),"-")</f>
        <v>J-POP</v>
      </c>
      <c r="D3862" t="str">
        <f>IFERROR(VLOOKUP($B3862,all_raw_csv!$B$2:$AO$2140,3,FALSE),"-")</f>
        <v>Last Note.</v>
      </c>
      <c r="E3862">
        <f>VLOOKUP($A3862,master_version!$A$1:$B$29,2,FALSE)</f>
        <v>21</v>
      </c>
      <c r="F3862" t="str">
        <f>VLOOKUP(G3862,master_diffculty!$A$1:$C$11,3,FALSE)</f>
        <v>SPB</v>
      </c>
      <c r="G3862">
        <v>1</v>
      </c>
      <c r="H3862">
        <f>IFERROR(IF(VLOOKUP($B3862,all_raw_csv!$B$1:$AO$2074,5+($G3862-1)*7,FALSE)=0,-1,VLOOKUP($B3862,all_raw_csv!$B$1:$AO$2074,5+($G3862-1)*7,FALSE)),"-")</f>
        <v>1</v>
      </c>
      <c r="I3862">
        <f>IFERROR(IF(VLOOKUP($B3862,new_notes_bemaniwiki!$A$1:$J$1937,1+$G3862,FALSE)="-",-1,VLOOKUP($B3862,new_notes_bemaniwiki!$A$1:$J$1937,1+$G3862,FALSE)),"🙇")</f>
        <v>107</v>
      </c>
      <c r="J3862" t="s">
        <v>3063</v>
      </c>
      <c r="K3862" t="s">
        <v>3063</v>
      </c>
    </row>
    <row r="3863" spans="1:11" x14ac:dyDescent="0.15">
      <c r="A3863" t="str">
        <f>VLOOKUP(B3863,for_vlookup!$A$1:$B$2046,2,FALSE)</f>
        <v>SPADA</v>
      </c>
      <c r="B3863" s="2" t="s">
        <v>1614</v>
      </c>
      <c r="C3863" t="str">
        <f>IFERROR(VLOOKUP(B3863,all_raw_csv!$B$2:$AO$2140,2,FALSE),"-")</f>
        <v>J-POP</v>
      </c>
      <c r="D3863" t="str">
        <f>IFERROR(VLOOKUP($B3863,all_raw_csv!$B$2:$AO$2140,3,FALSE),"-")</f>
        <v>Last Note.</v>
      </c>
      <c r="E3863">
        <f>VLOOKUP($A3863,master_version!$A$1:$B$29,2,FALSE)</f>
        <v>21</v>
      </c>
      <c r="F3863" t="str">
        <f>VLOOKUP(G3863,master_diffculty!$A$1:$C$11,3,FALSE)</f>
        <v>SPN</v>
      </c>
      <c r="G3863">
        <v>2</v>
      </c>
      <c r="H3863">
        <f>IFERROR(IF(VLOOKUP($B3863,all_raw_csv!$B$1:$AO$2074,5+($G3863-1)*7,FALSE)=0,-1,VLOOKUP($B3863,all_raw_csv!$B$1:$AO$2074,5+($G3863-1)*7,FALSE)),"-")</f>
        <v>4</v>
      </c>
      <c r="I3863">
        <f>IFERROR(IF(VLOOKUP($B3863,new_notes_bemaniwiki!$A$1:$J$1937,1+$G3863,FALSE)="-",-1,VLOOKUP($B3863,new_notes_bemaniwiki!$A$1:$J$1937,1+$G3863,FALSE)),"🙇")</f>
        <v>318</v>
      </c>
      <c r="J3863" t="s">
        <v>3063</v>
      </c>
      <c r="K3863" t="s">
        <v>3063</v>
      </c>
    </row>
    <row r="3864" spans="1:11" x14ac:dyDescent="0.15">
      <c r="A3864" t="str">
        <f>VLOOKUP(B3864,for_vlookup!$A$1:$B$2046,2,FALSE)</f>
        <v>SPADA</v>
      </c>
      <c r="B3864" s="2" t="s">
        <v>1614</v>
      </c>
      <c r="C3864" t="str">
        <f>IFERROR(VLOOKUP(B3864,all_raw_csv!$B$2:$AO$2140,2,FALSE),"-")</f>
        <v>J-POP</v>
      </c>
      <c r="D3864" t="str">
        <f>IFERROR(VLOOKUP($B3864,all_raw_csv!$B$2:$AO$2140,3,FALSE),"-")</f>
        <v>Last Note.</v>
      </c>
      <c r="E3864">
        <f>VLOOKUP($A3864,master_version!$A$1:$B$29,2,FALSE)</f>
        <v>21</v>
      </c>
      <c r="F3864" t="str">
        <f>VLOOKUP(G3864,master_diffculty!$A$1:$C$11,3,FALSE)</f>
        <v>SPH</v>
      </c>
      <c r="G3864">
        <v>3</v>
      </c>
      <c r="H3864">
        <f>IFERROR(IF(VLOOKUP($B3864,all_raw_csv!$B$1:$AO$2074,5+($G3864-1)*7,FALSE)=0,-1,VLOOKUP($B3864,all_raw_csv!$B$1:$AO$2074,5+($G3864-1)*7,FALSE)),"-")</f>
        <v>7</v>
      </c>
      <c r="I3864">
        <f>IFERROR(IF(VLOOKUP($B3864,new_notes_bemaniwiki!$A$1:$J$1937,1+$G3864,FALSE)="-",-1,VLOOKUP($B3864,new_notes_bemaniwiki!$A$1:$J$1937,1+$G3864,FALSE)),"🙇")</f>
        <v>592</v>
      </c>
      <c r="J3864" t="s">
        <v>3063</v>
      </c>
      <c r="K3864" t="s">
        <v>3063</v>
      </c>
    </row>
    <row r="3865" spans="1:11" x14ac:dyDescent="0.15">
      <c r="A3865" t="str">
        <f>VLOOKUP(B3865,for_vlookup!$A$1:$B$2046,2,FALSE)</f>
        <v>SPADA</v>
      </c>
      <c r="B3865" s="2" t="s">
        <v>1614</v>
      </c>
      <c r="C3865" t="str">
        <f>IFERROR(VLOOKUP(B3865,all_raw_csv!$B$2:$AO$2140,2,FALSE),"-")</f>
        <v>J-POP</v>
      </c>
      <c r="D3865" t="str">
        <f>IFERROR(VLOOKUP($B3865,all_raw_csv!$B$2:$AO$2140,3,FALSE),"-")</f>
        <v>Last Note.</v>
      </c>
      <c r="E3865">
        <f>VLOOKUP($A3865,master_version!$A$1:$B$29,2,FALSE)</f>
        <v>21</v>
      </c>
      <c r="F3865" t="str">
        <f>VLOOKUP(G3865,master_diffculty!$A$1:$C$11,3,FALSE)</f>
        <v>SPA</v>
      </c>
      <c r="G3865">
        <v>4</v>
      </c>
      <c r="H3865">
        <f>IFERROR(IF(VLOOKUP($B3865,all_raw_csv!$B$1:$AO$2074,5+($G3865-1)*7,FALSE)=0,-1,VLOOKUP($B3865,all_raw_csv!$B$1:$AO$2074,5+($G3865-1)*7,FALSE)),"-")</f>
        <v>10</v>
      </c>
      <c r="I3865">
        <f>IFERROR(IF(VLOOKUP($B3865,new_notes_bemaniwiki!$A$1:$J$1937,1+$G3865,FALSE)="-",-1,VLOOKUP($B3865,new_notes_bemaniwiki!$A$1:$J$1937,1+$G3865,FALSE)),"🙇")</f>
        <v>1010</v>
      </c>
      <c r="J3865" t="s">
        <v>3063</v>
      </c>
      <c r="K3865" t="s">
        <v>3063</v>
      </c>
    </row>
    <row r="3866" spans="1:11" x14ac:dyDescent="0.15">
      <c r="A3866" t="str">
        <f>VLOOKUP(B3866,for_vlookup!$A$1:$B$2046,2,FALSE)</f>
        <v>SPADA</v>
      </c>
      <c r="B3866" s="2" t="s">
        <v>1614</v>
      </c>
      <c r="C3866" t="str">
        <f>IFERROR(VLOOKUP(B3866,all_raw_csv!$B$2:$AO$2140,2,FALSE),"-")</f>
        <v>J-POP</v>
      </c>
      <c r="D3866" t="str">
        <f>IFERROR(VLOOKUP($B3866,all_raw_csv!$B$2:$AO$2140,3,FALSE),"-")</f>
        <v>Last Note.</v>
      </c>
      <c r="E3866">
        <f>VLOOKUP($A3866,master_version!$A$1:$B$29,2,FALSE)</f>
        <v>21</v>
      </c>
      <c r="F3866" t="str">
        <f>VLOOKUP(G3866,master_diffculty!$A$1:$C$11,3,FALSE)</f>
        <v>SPL</v>
      </c>
      <c r="G3866">
        <v>5</v>
      </c>
      <c r="H3866">
        <f>IFERROR(IF(VLOOKUP($B3866,all_raw_csv!$B$1:$AO$2074,5+($G3866-1)*7,FALSE)=0,-1,VLOOKUP($B3866,all_raw_csv!$B$1:$AO$2074,5+($G3866-1)*7,FALSE)),"-")</f>
        <v>-1</v>
      </c>
      <c r="I3866">
        <f>IFERROR(IF(VLOOKUP($B3866,new_notes_bemaniwiki!$A$1:$J$1937,1+$G3866,FALSE)="-",-1,VLOOKUP($B3866,new_notes_bemaniwiki!$A$1:$J$1937,1+$G3866,FALSE)),"🙇")</f>
        <v>-1</v>
      </c>
      <c r="J3866" t="s">
        <v>3063</v>
      </c>
      <c r="K3866" t="s">
        <v>3063</v>
      </c>
    </row>
    <row r="3867" spans="1:11" x14ac:dyDescent="0.15">
      <c r="A3867" t="str">
        <f>VLOOKUP(B3867,for_vlookup!$A$1:$B$2046,2,FALSE)</f>
        <v>SPADA</v>
      </c>
      <c r="B3867" s="2" t="s">
        <v>1638</v>
      </c>
      <c r="C3867" t="str">
        <f>IFERROR(VLOOKUP(B3867,all_raw_csv!$B$2:$AO$2140,2,FALSE),"-")</f>
        <v>ベースボールヒロイン</v>
      </c>
      <c r="D3867" t="str">
        <f>IFERROR(VLOOKUP($B3867,all_raw_csv!$B$2:$AO$2140,3,FALSE),"-")</f>
        <v>ダイナミック野球兄弟 v.s. クロスファイヤーPrim</v>
      </c>
      <c r="E3867">
        <f>VLOOKUP($A3867,master_version!$A$1:$B$29,2,FALSE)</f>
        <v>21</v>
      </c>
      <c r="F3867" t="str">
        <f>VLOOKUP(G3867,master_diffculty!$A$1:$C$11,3,FALSE)</f>
        <v>SPB</v>
      </c>
      <c r="G3867">
        <v>1</v>
      </c>
      <c r="H3867">
        <f>IFERROR(IF(VLOOKUP($B3867,all_raw_csv!$B$1:$AO$2074,5+($G3867-1)*7,FALSE)=0,-1,VLOOKUP($B3867,all_raw_csv!$B$1:$AO$2074,5+($G3867-1)*7,FALSE)),"-")</f>
        <v>-1</v>
      </c>
      <c r="I3867">
        <f>IFERROR(IF(VLOOKUP($B3867,new_notes_bemaniwiki!$A$1:$J$1937,1+$G3867,FALSE)="-",-1,VLOOKUP($B3867,new_notes_bemaniwiki!$A$1:$J$1937,1+$G3867,FALSE)),"🙇")</f>
        <v>-1</v>
      </c>
      <c r="J3867" t="s">
        <v>3063</v>
      </c>
      <c r="K3867" t="s">
        <v>3063</v>
      </c>
    </row>
    <row r="3868" spans="1:11" x14ac:dyDescent="0.15">
      <c r="A3868" t="str">
        <f>VLOOKUP(B3868,for_vlookup!$A$1:$B$2046,2,FALSE)</f>
        <v>SPADA</v>
      </c>
      <c r="B3868" s="2" t="s">
        <v>1638</v>
      </c>
      <c r="C3868" t="str">
        <f>IFERROR(VLOOKUP(B3868,all_raw_csv!$B$2:$AO$2140,2,FALSE),"-")</f>
        <v>ベースボールヒロイン</v>
      </c>
      <c r="D3868" t="str">
        <f>IFERROR(VLOOKUP($B3868,all_raw_csv!$B$2:$AO$2140,3,FALSE),"-")</f>
        <v>ダイナミック野球兄弟 v.s. クロスファイヤーPrim</v>
      </c>
      <c r="E3868">
        <f>VLOOKUP($A3868,master_version!$A$1:$B$29,2,FALSE)</f>
        <v>21</v>
      </c>
      <c r="F3868" t="str">
        <f>VLOOKUP(G3868,master_diffculty!$A$1:$C$11,3,FALSE)</f>
        <v>SPN</v>
      </c>
      <c r="G3868">
        <v>2</v>
      </c>
      <c r="H3868">
        <f>IFERROR(IF(VLOOKUP($B3868,all_raw_csv!$B$1:$AO$2074,5+($G3868-1)*7,FALSE)=0,-1,VLOOKUP($B3868,all_raw_csv!$B$1:$AO$2074,5+($G3868-1)*7,FALSE)),"-")</f>
        <v>6</v>
      </c>
      <c r="I3868">
        <f>IFERROR(IF(VLOOKUP($B3868,new_notes_bemaniwiki!$A$1:$J$1937,1+$G3868,FALSE)="-",-1,VLOOKUP($B3868,new_notes_bemaniwiki!$A$1:$J$1937,1+$G3868,FALSE)),"🙇")</f>
        <v>541</v>
      </c>
      <c r="J3868" t="s">
        <v>3063</v>
      </c>
      <c r="K3868" t="s">
        <v>3063</v>
      </c>
    </row>
    <row r="3869" spans="1:11" x14ac:dyDescent="0.15">
      <c r="A3869" t="str">
        <f>VLOOKUP(B3869,for_vlookup!$A$1:$B$2046,2,FALSE)</f>
        <v>SPADA</v>
      </c>
      <c r="B3869" s="2" t="s">
        <v>1638</v>
      </c>
      <c r="C3869" t="str">
        <f>IFERROR(VLOOKUP(B3869,all_raw_csv!$B$2:$AO$2140,2,FALSE),"-")</f>
        <v>ベースボールヒロイン</v>
      </c>
      <c r="D3869" t="str">
        <f>IFERROR(VLOOKUP($B3869,all_raw_csv!$B$2:$AO$2140,3,FALSE),"-")</f>
        <v>ダイナミック野球兄弟 v.s. クロスファイヤーPrim</v>
      </c>
      <c r="E3869">
        <f>VLOOKUP($A3869,master_version!$A$1:$B$29,2,FALSE)</f>
        <v>21</v>
      </c>
      <c r="F3869" t="str">
        <f>VLOOKUP(G3869,master_diffculty!$A$1:$C$11,3,FALSE)</f>
        <v>SPH</v>
      </c>
      <c r="G3869">
        <v>3</v>
      </c>
      <c r="H3869">
        <f>IFERROR(IF(VLOOKUP($B3869,all_raw_csv!$B$1:$AO$2074,5+($G3869-1)*7,FALSE)=0,-1,VLOOKUP($B3869,all_raw_csv!$B$1:$AO$2074,5+($G3869-1)*7,FALSE)),"-")</f>
        <v>10</v>
      </c>
      <c r="I3869">
        <f>IFERROR(IF(VLOOKUP($B3869,new_notes_bemaniwiki!$A$1:$J$1937,1+$G3869,FALSE)="-",-1,VLOOKUP($B3869,new_notes_bemaniwiki!$A$1:$J$1937,1+$G3869,FALSE)),"🙇")</f>
        <v>1012</v>
      </c>
      <c r="J3869" t="s">
        <v>3063</v>
      </c>
      <c r="K3869" t="s">
        <v>3063</v>
      </c>
    </row>
    <row r="3870" spans="1:11" x14ac:dyDescent="0.15">
      <c r="A3870" t="str">
        <f>VLOOKUP(B3870,for_vlookup!$A$1:$B$2046,2,FALSE)</f>
        <v>SPADA</v>
      </c>
      <c r="B3870" s="2" t="s">
        <v>1638</v>
      </c>
      <c r="C3870" t="str">
        <f>IFERROR(VLOOKUP(B3870,all_raw_csv!$B$2:$AO$2140,2,FALSE),"-")</f>
        <v>ベースボールヒロイン</v>
      </c>
      <c r="D3870" t="str">
        <f>IFERROR(VLOOKUP($B3870,all_raw_csv!$B$2:$AO$2140,3,FALSE),"-")</f>
        <v>ダイナミック野球兄弟 v.s. クロスファイヤーPrim</v>
      </c>
      <c r="E3870">
        <f>VLOOKUP($A3870,master_version!$A$1:$B$29,2,FALSE)</f>
        <v>21</v>
      </c>
      <c r="F3870" t="str">
        <f>VLOOKUP(G3870,master_diffculty!$A$1:$C$11,3,FALSE)</f>
        <v>SPA</v>
      </c>
      <c r="G3870">
        <v>4</v>
      </c>
      <c r="H3870">
        <f>IFERROR(IF(VLOOKUP($B3870,all_raw_csv!$B$1:$AO$2074,5+($G3870-1)*7,FALSE)=0,-1,VLOOKUP($B3870,all_raw_csv!$B$1:$AO$2074,5+($G3870-1)*7,FALSE)),"-")</f>
        <v>12</v>
      </c>
      <c r="I3870">
        <f>IFERROR(IF(VLOOKUP($B3870,new_notes_bemaniwiki!$A$1:$J$1937,1+$G3870,FALSE)="-",-1,VLOOKUP($B3870,new_notes_bemaniwiki!$A$1:$J$1937,1+$G3870,FALSE)),"🙇")</f>
        <v>1834</v>
      </c>
      <c r="J3870" t="s">
        <v>3063</v>
      </c>
      <c r="K3870" t="s">
        <v>3063</v>
      </c>
    </row>
    <row r="3871" spans="1:11" x14ac:dyDescent="0.15">
      <c r="A3871" t="str">
        <f>VLOOKUP(B3871,for_vlookup!$A$1:$B$2046,2,FALSE)</f>
        <v>SPADA</v>
      </c>
      <c r="B3871" s="2" t="s">
        <v>1638</v>
      </c>
      <c r="C3871" t="str">
        <f>IFERROR(VLOOKUP(B3871,all_raw_csv!$B$2:$AO$2140,2,FALSE),"-")</f>
        <v>ベースボールヒロイン</v>
      </c>
      <c r="D3871" t="str">
        <f>IFERROR(VLOOKUP($B3871,all_raw_csv!$B$2:$AO$2140,3,FALSE),"-")</f>
        <v>ダイナミック野球兄弟 v.s. クロスファイヤーPrim</v>
      </c>
      <c r="E3871">
        <f>VLOOKUP($A3871,master_version!$A$1:$B$29,2,FALSE)</f>
        <v>21</v>
      </c>
      <c r="F3871" t="str">
        <f>VLOOKUP(G3871,master_diffculty!$A$1:$C$11,3,FALSE)</f>
        <v>SPL</v>
      </c>
      <c r="G3871">
        <v>5</v>
      </c>
      <c r="H3871">
        <f>IFERROR(IF(VLOOKUP($B3871,all_raw_csv!$B$1:$AO$2074,5+($G3871-1)*7,FALSE)=0,-1,VLOOKUP($B3871,all_raw_csv!$B$1:$AO$2074,5+($G3871-1)*7,FALSE)),"-")</f>
        <v>-1</v>
      </c>
      <c r="I3871">
        <f>IFERROR(IF(VLOOKUP($B3871,new_notes_bemaniwiki!$A$1:$J$1937,1+$G3871,FALSE)="-",-1,VLOOKUP($B3871,new_notes_bemaniwiki!$A$1:$J$1937,1+$G3871,FALSE)),"🙇")</f>
        <v>-1</v>
      </c>
      <c r="J3871" t="s">
        <v>3063</v>
      </c>
      <c r="K3871" t="s">
        <v>3063</v>
      </c>
    </row>
    <row r="3872" spans="1:11" x14ac:dyDescent="0.15">
      <c r="A3872" t="str">
        <f>VLOOKUP(B3872,for_vlookup!$A$1:$B$2046,2,FALSE)</f>
        <v>SPADA</v>
      </c>
      <c r="B3872" s="2" t="s">
        <v>1632</v>
      </c>
      <c r="C3872" t="str">
        <f>IFERROR(VLOOKUP(B3872,all_raw_csv!$B$2:$AO$2140,2,FALSE),"-")</f>
        <v>HYPER J-POP</v>
      </c>
      <c r="D3872" t="str">
        <f>IFERROR(VLOOKUP($B3872,all_raw_csv!$B$2:$AO$2140,3,FALSE),"-")</f>
        <v>Xceon feat. Mayumi Morinaga</v>
      </c>
      <c r="E3872">
        <f>VLOOKUP($A3872,master_version!$A$1:$B$29,2,FALSE)</f>
        <v>21</v>
      </c>
      <c r="F3872" t="str">
        <f>VLOOKUP(G3872,master_diffculty!$A$1:$C$11,3,FALSE)</f>
        <v>SPB</v>
      </c>
      <c r="G3872">
        <v>1</v>
      </c>
      <c r="H3872">
        <f>IFERROR(IF(VLOOKUP($B3872,all_raw_csv!$B$1:$AO$2074,5+($G3872-1)*7,FALSE)=0,-1,VLOOKUP($B3872,all_raw_csv!$B$1:$AO$2074,5+($G3872-1)*7,FALSE)),"-")</f>
        <v>-1</v>
      </c>
      <c r="I3872">
        <f>IFERROR(IF(VLOOKUP($B3872,new_notes_bemaniwiki!$A$1:$J$1937,1+$G3872,FALSE)="-",-1,VLOOKUP($B3872,new_notes_bemaniwiki!$A$1:$J$1937,1+$G3872,FALSE)),"🙇")</f>
        <v>-1</v>
      </c>
      <c r="J3872" t="s">
        <v>3063</v>
      </c>
      <c r="K3872" t="s">
        <v>3063</v>
      </c>
    </row>
    <row r="3873" spans="1:11" x14ac:dyDescent="0.15">
      <c r="A3873" t="str">
        <f>VLOOKUP(B3873,for_vlookup!$A$1:$B$2046,2,FALSE)</f>
        <v>SPADA</v>
      </c>
      <c r="B3873" s="2" t="s">
        <v>1632</v>
      </c>
      <c r="C3873" t="str">
        <f>IFERROR(VLOOKUP(B3873,all_raw_csv!$B$2:$AO$2140,2,FALSE),"-")</f>
        <v>HYPER J-POP</v>
      </c>
      <c r="D3873" t="str">
        <f>IFERROR(VLOOKUP($B3873,all_raw_csv!$B$2:$AO$2140,3,FALSE),"-")</f>
        <v>Xceon feat. Mayumi Morinaga</v>
      </c>
      <c r="E3873">
        <f>VLOOKUP($A3873,master_version!$A$1:$B$29,2,FALSE)</f>
        <v>21</v>
      </c>
      <c r="F3873" t="str">
        <f>VLOOKUP(G3873,master_diffculty!$A$1:$C$11,3,FALSE)</f>
        <v>SPN</v>
      </c>
      <c r="G3873">
        <v>2</v>
      </c>
      <c r="H3873">
        <f>IFERROR(IF(VLOOKUP($B3873,all_raw_csv!$B$1:$AO$2074,5+($G3873-1)*7,FALSE)=0,-1,VLOOKUP($B3873,all_raw_csv!$B$1:$AO$2074,5+($G3873-1)*7,FALSE)),"-")</f>
        <v>5</v>
      </c>
      <c r="I3873">
        <f>IFERROR(IF(VLOOKUP($B3873,new_notes_bemaniwiki!$A$1:$J$1937,1+$G3873,FALSE)="-",-1,VLOOKUP($B3873,new_notes_bemaniwiki!$A$1:$J$1937,1+$G3873,FALSE)),"🙇")</f>
        <v>555</v>
      </c>
      <c r="J3873" t="s">
        <v>3063</v>
      </c>
      <c r="K3873" t="s">
        <v>3063</v>
      </c>
    </row>
    <row r="3874" spans="1:11" x14ac:dyDescent="0.15">
      <c r="A3874" t="str">
        <f>VLOOKUP(B3874,for_vlookup!$A$1:$B$2046,2,FALSE)</f>
        <v>SPADA</v>
      </c>
      <c r="B3874" s="2" t="s">
        <v>1632</v>
      </c>
      <c r="C3874" t="str">
        <f>IFERROR(VLOOKUP(B3874,all_raw_csv!$B$2:$AO$2140,2,FALSE),"-")</f>
        <v>HYPER J-POP</v>
      </c>
      <c r="D3874" t="str">
        <f>IFERROR(VLOOKUP($B3874,all_raw_csv!$B$2:$AO$2140,3,FALSE),"-")</f>
        <v>Xceon feat. Mayumi Morinaga</v>
      </c>
      <c r="E3874">
        <f>VLOOKUP($A3874,master_version!$A$1:$B$29,2,FALSE)</f>
        <v>21</v>
      </c>
      <c r="F3874" t="str">
        <f>VLOOKUP(G3874,master_diffculty!$A$1:$C$11,3,FALSE)</f>
        <v>SPH</v>
      </c>
      <c r="G3874">
        <v>3</v>
      </c>
      <c r="H3874">
        <f>IFERROR(IF(VLOOKUP($B3874,all_raw_csv!$B$1:$AO$2074,5+($G3874-1)*7,FALSE)=0,-1,VLOOKUP($B3874,all_raw_csv!$B$1:$AO$2074,5+($G3874-1)*7,FALSE)),"-")</f>
        <v>7</v>
      </c>
      <c r="I3874">
        <f>IFERROR(IF(VLOOKUP($B3874,new_notes_bemaniwiki!$A$1:$J$1937,1+$G3874,FALSE)="-",-1,VLOOKUP($B3874,new_notes_bemaniwiki!$A$1:$J$1937,1+$G3874,FALSE)),"🙇")</f>
        <v>711</v>
      </c>
      <c r="J3874" t="s">
        <v>3063</v>
      </c>
      <c r="K3874" t="s">
        <v>3063</v>
      </c>
    </row>
    <row r="3875" spans="1:11" x14ac:dyDescent="0.15">
      <c r="A3875" t="str">
        <f>VLOOKUP(B3875,for_vlookup!$A$1:$B$2046,2,FALSE)</f>
        <v>SPADA</v>
      </c>
      <c r="B3875" s="2" t="s">
        <v>1632</v>
      </c>
      <c r="C3875" t="str">
        <f>IFERROR(VLOOKUP(B3875,all_raw_csv!$B$2:$AO$2140,2,FALSE),"-")</f>
        <v>HYPER J-POP</v>
      </c>
      <c r="D3875" t="str">
        <f>IFERROR(VLOOKUP($B3875,all_raw_csv!$B$2:$AO$2140,3,FALSE),"-")</f>
        <v>Xceon feat. Mayumi Morinaga</v>
      </c>
      <c r="E3875">
        <f>VLOOKUP($A3875,master_version!$A$1:$B$29,2,FALSE)</f>
        <v>21</v>
      </c>
      <c r="F3875" t="str">
        <f>VLOOKUP(G3875,master_diffculty!$A$1:$C$11,3,FALSE)</f>
        <v>SPA</v>
      </c>
      <c r="G3875">
        <v>4</v>
      </c>
      <c r="H3875">
        <f>IFERROR(IF(VLOOKUP($B3875,all_raw_csv!$B$1:$AO$2074,5+($G3875-1)*7,FALSE)=0,-1,VLOOKUP($B3875,all_raw_csv!$B$1:$AO$2074,5+($G3875-1)*7,FALSE)),"-")</f>
        <v>10</v>
      </c>
      <c r="I3875">
        <f>IFERROR(IF(VLOOKUP($B3875,new_notes_bemaniwiki!$A$1:$J$1937,1+$G3875,FALSE)="-",-1,VLOOKUP($B3875,new_notes_bemaniwiki!$A$1:$J$1937,1+$G3875,FALSE)),"🙇")</f>
        <v>1096</v>
      </c>
      <c r="J3875" t="s">
        <v>3063</v>
      </c>
      <c r="K3875" t="s">
        <v>3063</v>
      </c>
    </row>
    <row r="3876" spans="1:11" x14ac:dyDescent="0.15">
      <c r="A3876" t="str">
        <f>VLOOKUP(B3876,for_vlookup!$A$1:$B$2046,2,FALSE)</f>
        <v>SPADA</v>
      </c>
      <c r="B3876" s="2" t="s">
        <v>1632</v>
      </c>
      <c r="C3876" t="str">
        <f>IFERROR(VLOOKUP(B3876,all_raw_csv!$B$2:$AO$2140,2,FALSE),"-")</f>
        <v>HYPER J-POP</v>
      </c>
      <c r="D3876" t="str">
        <f>IFERROR(VLOOKUP($B3876,all_raw_csv!$B$2:$AO$2140,3,FALSE),"-")</f>
        <v>Xceon feat. Mayumi Morinaga</v>
      </c>
      <c r="E3876">
        <f>VLOOKUP($A3876,master_version!$A$1:$B$29,2,FALSE)</f>
        <v>21</v>
      </c>
      <c r="F3876" t="str">
        <f>VLOOKUP(G3876,master_diffculty!$A$1:$C$11,3,FALSE)</f>
        <v>SPL</v>
      </c>
      <c r="G3876">
        <v>5</v>
      </c>
      <c r="H3876">
        <f>IFERROR(IF(VLOOKUP($B3876,all_raw_csv!$B$1:$AO$2074,5+($G3876-1)*7,FALSE)=0,-1,VLOOKUP($B3876,all_raw_csv!$B$1:$AO$2074,5+($G3876-1)*7,FALSE)),"-")</f>
        <v>-1</v>
      </c>
      <c r="I3876">
        <f>IFERROR(IF(VLOOKUP($B3876,new_notes_bemaniwiki!$A$1:$J$1937,1+$G3876,FALSE)="-",-1,VLOOKUP($B3876,new_notes_bemaniwiki!$A$1:$J$1937,1+$G3876,FALSE)),"🙇")</f>
        <v>-1</v>
      </c>
      <c r="J3876" t="s">
        <v>3063</v>
      </c>
      <c r="K3876" t="s">
        <v>3063</v>
      </c>
    </row>
    <row r="3877" spans="1:11" x14ac:dyDescent="0.15">
      <c r="A3877" t="str">
        <f>VLOOKUP(B3877,for_vlookup!$A$1:$B$2046,2,FALSE)</f>
        <v>SPADA</v>
      </c>
      <c r="B3877" s="2" t="s">
        <v>1629</v>
      </c>
      <c r="C3877" t="str">
        <f>IFERROR(VLOOKUP(B3877,all_raw_csv!$B$2:$AO$2140,2,FALSE),"-")</f>
        <v>ORIENTAL CORE</v>
      </c>
      <c r="D3877" t="str">
        <f>IFERROR(VLOOKUP($B3877,all_raw_csv!$B$2:$AO$2140,3,FALSE),"-")</f>
        <v>KUMOKIRI</v>
      </c>
      <c r="E3877">
        <f>VLOOKUP($A3877,master_version!$A$1:$B$29,2,FALSE)</f>
        <v>21</v>
      </c>
      <c r="F3877" t="str">
        <f>VLOOKUP(G3877,master_diffculty!$A$1:$C$11,3,FALSE)</f>
        <v>SPB</v>
      </c>
      <c r="G3877">
        <v>1</v>
      </c>
      <c r="H3877">
        <f>IFERROR(IF(VLOOKUP($B3877,all_raw_csv!$B$1:$AO$2074,5+($G3877-1)*7,FALSE)=0,-1,VLOOKUP($B3877,all_raw_csv!$B$1:$AO$2074,5+($G3877-1)*7,FALSE)),"-")</f>
        <v>-1</v>
      </c>
      <c r="I3877">
        <f>IFERROR(IF(VLOOKUP($B3877,new_notes_bemaniwiki!$A$1:$J$1937,1+$G3877,FALSE)="-",-1,VLOOKUP($B3877,new_notes_bemaniwiki!$A$1:$J$1937,1+$G3877,FALSE)),"🙇")</f>
        <v>-1</v>
      </c>
      <c r="J3877" t="s">
        <v>3063</v>
      </c>
      <c r="K3877" t="s">
        <v>3063</v>
      </c>
    </row>
    <row r="3878" spans="1:11" x14ac:dyDescent="0.15">
      <c r="A3878" t="str">
        <f>VLOOKUP(B3878,for_vlookup!$A$1:$B$2046,2,FALSE)</f>
        <v>SPADA</v>
      </c>
      <c r="B3878" s="2" t="s">
        <v>1629</v>
      </c>
      <c r="C3878" t="str">
        <f>IFERROR(VLOOKUP(B3878,all_raw_csv!$B$2:$AO$2140,2,FALSE),"-")</f>
        <v>ORIENTAL CORE</v>
      </c>
      <c r="D3878" t="str">
        <f>IFERROR(VLOOKUP($B3878,all_raw_csv!$B$2:$AO$2140,3,FALSE),"-")</f>
        <v>KUMOKIRI</v>
      </c>
      <c r="E3878">
        <f>VLOOKUP($A3878,master_version!$A$1:$B$29,2,FALSE)</f>
        <v>21</v>
      </c>
      <c r="F3878" t="str">
        <f>VLOOKUP(G3878,master_diffculty!$A$1:$C$11,3,FALSE)</f>
        <v>SPN</v>
      </c>
      <c r="G3878">
        <v>2</v>
      </c>
      <c r="H3878">
        <f>IFERROR(IF(VLOOKUP($B3878,all_raw_csv!$B$1:$AO$2074,5+($G3878-1)*7,FALSE)=0,-1,VLOOKUP($B3878,all_raw_csv!$B$1:$AO$2074,5+($G3878-1)*7,FALSE)),"-")</f>
        <v>6</v>
      </c>
      <c r="I3878">
        <f>IFERROR(IF(VLOOKUP($B3878,new_notes_bemaniwiki!$A$1:$J$1937,1+$G3878,FALSE)="-",-1,VLOOKUP($B3878,new_notes_bemaniwiki!$A$1:$J$1937,1+$G3878,FALSE)),"🙇")</f>
        <v>592</v>
      </c>
      <c r="J3878" t="s">
        <v>3063</v>
      </c>
      <c r="K3878" t="s">
        <v>3063</v>
      </c>
    </row>
    <row r="3879" spans="1:11" x14ac:dyDescent="0.15">
      <c r="A3879" t="str">
        <f>VLOOKUP(B3879,for_vlookup!$A$1:$B$2046,2,FALSE)</f>
        <v>SPADA</v>
      </c>
      <c r="B3879" s="2" t="s">
        <v>1629</v>
      </c>
      <c r="C3879" t="str">
        <f>IFERROR(VLOOKUP(B3879,all_raw_csv!$B$2:$AO$2140,2,FALSE),"-")</f>
        <v>ORIENTAL CORE</v>
      </c>
      <c r="D3879" t="str">
        <f>IFERROR(VLOOKUP($B3879,all_raw_csv!$B$2:$AO$2140,3,FALSE),"-")</f>
        <v>KUMOKIRI</v>
      </c>
      <c r="E3879">
        <f>VLOOKUP($A3879,master_version!$A$1:$B$29,2,FALSE)</f>
        <v>21</v>
      </c>
      <c r="F3879" t="str">
        <f>VLOOKUP(G3879,master_diffculty!$A$1:$C$11,3,FALSE)</f>
        <v>SPH</v>
      </c>
      <c r="G3879">
        <v>3</v>
      </c>
      <c r="H3879">
        <f>IFERROR(IF(VLOOKUP($B3879,all_raw_csv!$B$1:$AO$2074,5+($G3879-1)*7,FALSE)=0,-1,VLOOKUP($B3879,all_raw_csv!$B$1:$AO$2074,5+($G3879-1)*7,FALSE)),"-")</f>
        <v>10</v>
      </c>
      <c r="I3879">
        <f>IFERROR(IF(VLOOKUP($B3879,new_notes_bemaniwiki!$A$1:$J$1937,1+$G3879,FALSE)="-",-1,VLOOKUP($B3879,new_notes_bemaniwiki!$A$1:$J$1937,1+$G3879,FALSE)),"🙇")</f>
        <v>1078</v>
      </c>
      <c r="J3879" t="s">
        <v>3063</v>
      </c>
      <c r="K3879" t="s">
        <v>3063</v>
      </c>
    </row>
    <row r="3880" spans="1:11" x14ac:dyDescent="0.15">
      <c r="A3880" t="str">
        <f>VLOOKUP(B3880,for_vlookup!$A$1:$B$2046,2,FALSE)</f>
        <v>SPADA</v>
      </c>
      <c r="B3880" s="2" t="s">
        <v>1629</v>
      </c>
      <c r="C3880" t="str">
        <f>IFERROR(VLOOKUP(B3880,all_raw_csv!$B$2:$AO$2140,2,FALSE),"-")</f>
        <v>ORIENTAL CORE</v>
      </c>
      <c r="D3880" t="str">
        <f>IFERROR(VLOOKUP($B3880,all_raw_csv!$B$2:$AO$2140,3,FALSE),"-")</f>
        <v>KUMOKIRI</v>
      </c>
      <c r="E3880">
        <f>VLOOKUP($A3880,master_version!$A$1:$B$29,2,FALSE)</f>
        <v>21</v>
      </c>
      <c r="F3880" t="str">
        <f>VLOOKUP(G3880,master_diffculty!$A$1:$C$11,3,FALSE)</f>
        <v>SPA</v>
      </c>
      <c r="G3880">
        <v>4</v>
      </c>
      <c r="H3880">
        <f>IFERROR(IF(VLOOKUP($B3880,all_raw_csv!$B$1:$AO$2074,5+($G3880-1)*7,FALSE)=0,-1,VLOOKUP($B3880,all_raw_csv!$B$1:$AO$2074,5+($G3880-1)*7,FALSE)),"-")</f>
        <v>12</v>
      </c>
      <c r="I3880">
        <f>IFERROR(IF(VLOOKUP($B3880,new_notes_bemaniwiki!$A$1:$J$1937,1+$G3880,FALSE)="-",-1,VLOOKUP($B3880,new_notes_bemaniwiki!$A$1:$J$1937,1+$G3880,FALSE)),"🙇")</f>
        <v>1493</v>
      </c>
      <c r="J3880" t="s">
        <v>3063</v>
      </c>
      <c r="K3880" t="s">
        <v>3063</v>
      </c>
    </row>
    <row r="3881" spans="1:11" x14ac:dyDescent="0.15">
      <c r="A3881" t="str">
        <f>VLOOKUP(B3881,for_vlookup!$A$1:$B$2046,2,FALSE)</f>
        <v>SPADA</v>
      </c>
      <c r="B3881" s="2" t="s">
        <v>1629</v>
      </c>
      <c r="C3881" t="str">
        <f>IFERROR(VLOOKUP(B3881,all_raw_csv!$B$2:$AO$2140,2,FALSE),"-")</f>
        <v>ORIENTAL CORE</v>
      </c>
      <c r="D3881" t="str">
        <f>IFERROR(VLOOKUP($B3881,all_raw_csv!$B$2:$AO$2140,3,FALSE),"-")</f>
        <v>KUMOKIRI</v>
      </c>
      <c r="E3881">
        <f>VLOOKUP($A3881,master_version!$A$1:$B$29,2,FALSE)</f>
        <v>21</v>
      </c>
      <c r="F3881" t="str">
        <f>VLOOKUP(G3881,master_diffculty!$A$1:$C$11,3,FALSE)</f>
        <v>SPL</v>
      </c>
      <c r="G3881">
        <v>5</v>
      </c>
      <c r="H3881">
        <f>IFERROR(IF(VLOOKUP($B3881,all_raw_csv!$B$1:$AO$2074,5+($G3881-1)*7,FALSE)=0,-1,VLOOKUP($B3881,all_raw_csv!$B$1:$AO$2074,5+($G3881-1)*7,FALSE)),"-")</f>
        <v>12</v>
      </c>
      <c r="I3881">
        <f>IFERROR(IF(VLOOKUP($B3881,new_notes_bemaniwiki!$A$1:$J$1937,1+$G3881,FALSE)="-",-1,VLOOKUP($B3881,new_notes_bemaniwiki!$A$1:$J$1937,1+$G3881,FALSE)),"🙇")</f>
        <v>1824</v>
      </c>
      <c r="J3881" t="s">
        <v>3063</v>
      </c>
      <c r="K3881" t="s">
        <v>3063</v>
      </c>
    </row>
    <row r="3882" spans="1:11" x14ac:dyDescent="0.15">
      <c r="A3882" t="str">
        <f>VLOOKUP(B3882,for_vlookup!$A$1:$B$2046,2,FALSE)</f>
        <v>SPADA</v>
      </c>
      <c r="B3882" s="2" t="s">
        <v>1618</v>
      </c>
      <c r="C3882" t="str">
        <f>IFERROR(VLOOKUP(B3882,all_raw_csv!$B$2:$AO$2140,2,FALSE),"-")</f>
        <v>JUVENILE DRUM &amp; BASS</v>
      </c>
      <c r="D3882" t="str">
        <f>IFERROR(VLOOKUP($B3882,all_raw_csv!$B$2:$AO$2140,3,FALSE),"-")</f>
        <v>楓璃夢＝ジークフリード＝ファイエルローゼン</v>
      </c>
      <c r="E3882">
        <f>VLOOKUP($A3882,master_version!$A$1:$B$29,2,FALSE)</f>
        <v>21</v>
      </c>
      <c r="F3882" t="str">
        <f>VLOOKUP(G3882,master_diffculty!$A$1:$C$11,3,FALSE)</f>
        <v>SPB</v>
      </c>
      <c r="G3882">
        <v>1</v>
      </c>
      <c r="H3882">
        <f>IFERROR(IF(VLOOKUP($B3882,all_raw_csv!$B$1:$AO$2074,5+($G3882-1)*7,FALSE)=0,-1,VLOOKUP($B3882,all_raw_csv!$B$1:$AO$2074,5+($G3882-1)*7,FALSE)),"-")</f>
        <v>-1</v>
      </c>
      <c r="I3882">
        <f>IFERROR(IF(VLOOKUP($B3882,new_notes_bemaniwiki!$A$1:$J$1937,1+$G3882,FALSE)="-",-1,VLOOKUP($B3882,new_notes_bemaniwiki!$A$1:$J$1937,1+$G3882,FALSE)),"🙇")</f>
        <v>-1</v>
      </c>
      <c r="J3882" t="s">
        <v>3063</v>
      </c>
      <c r="K3882" t="s">
        <v>3063</v>
      </c>
    </row>
    <row r="3883" spans="1:11" x14ac:dyDescent="0.15">
      <c r="A3883" t="str">
        <f>VLOOKUP(B3883,for_vlookup!$A$1:$B$2046,2,FALSE)</f>
        <v>SPADA</v>
      </c>
      <c r="B3883" s="2" t="s">
        <v>1618</v>
      </c>
      <c r="C3883" t="str">
        <f>IFERROR(VLOOKUP(B3883,all_raw_csv!$B$2:$AO$2140,2,FALSE),"-")</f>
        <v>JUVENILE DRUM &amp; BASS</v>
      </c>
      <c r="D3883" t="str">
        <f>IFERROR(VLOOKUP($B3883,all_raw_csv!$B$2:$AO$2140,3,FALSE),"-")</f>
        <v>楓璃夢＝ジークフリード＝ファイエルローゼン</v>
      </c>
      <c r="E3883">
        <f>VLOOKUP($A3883,master_version!$A$1:$B$29,2,FALSE)</f>
        <v>21</v>
      </c>
      <c r="F3883" t="str">
        <f>VLOOKUP(G3883,master_diffculty!$A$1:$C$11,3,FALSE)</f>
        <v>SPN</v>
      </c>
      <c r="G3883">
        <v>2</v>
      </c>
      <c r="H3883">
        <f>IFERROR(IF(VLOOKUP($B3883,all_raw_csv!$B$1:$AO$2074,5+($G3883-1)*7,FALSE)=0,-1,VLOOKUP($B3883,all_raw_csv!$B$1:$AO$2074,5+($G3883-1)*7,FALSE)),"-")</f>
        <v>6</v>
      </c>
      <c r="I3883">
        <f>IFERROR(IF(VLOOKUP($B3883,new_notes_bemaniwiki!$A$1:$J$1937,1+$G3883,FALSE)="-",-1,VLOOKUP($B3883,new_notes_bemaniwiki!$A$1:$J$1937,1+$G3883,FALSE)),"🙇")</f>
        <v>629</v>
      </c>
      <c r="J3883" t="s">
        <v>3063</v>
      </c>
      <c r="K3883" t="s">
        <v>3063</v>
      </c>
    </row>
    <row r="3884" spans="1:11" x14ac:dyDescent="0.15">
      <c r="A3884" t="str">
        <f>VLOOKUP(B3884,for_vlookup!$A$1:$B$2046,2,FALSE)</f>
        <v>SPADA</v>
      </c>
      <c r="B3884" s="2" t="s">
        <v>1618</v>
      </c>
      <c r="C3884" t="str">
        <f>IFERROR(VLOOKUP(B3884,all_raw_csv!$B$2:$AO$2140,2,FALSE),"-")</f>
        <v>JUVENILE DRUM &amp; BASS</v>
      </c>
      <c r="D3884" t="str">
        <f>IFERROR(VLOOKUP($B3884,all_raw_csv!$B$2:$AO$2140,3,FALSE),"-")</f>
        <v>楓璃夢＝ジークフリード＝ファイエルローゼン</v>
      </c>
      <c r="E3884">
        <f>VLOOKUP($A3884,master_version!$A$1:$B$29,2,FALSE)</f>
        <v>21</v>
      </c>
      <c r="F3884" t="str">
        <f>VLOOKUP(G3884,master_diffculty!$A$1:$C$11,3,FALSE)</f>
        <v>SPH</v>
      </c>
      <c r="G3884">
        <v>3</v>
      </c>
      <c r="H3884">
        <f>IFERROR(IF(VLOOKUP($B3884,all_raw_csv!$B$1:$AO$2074,5+($G3884-1)*7,FALSE)=0,-1,VLOOKUP($B3884,all_raw_csv!$B$1:$AO$2074,5+($G3884-1)*7,FALSE)),"-")</f>
        <v>10</v>
      </c>
      <c r="I3884">
        <f>IFERROR(IF(VLOOKUP($B3884,new_notes_bemaniwiki!$A$1:$J$1937,1+$G3884,FALSE)="-",-1,VLOOKUP($B3884,new_notes_bemaniwiki!$A$1:$J$1937,1+$G3884,FALSE)),"🙇")</f>
        <v>1271</v>
      </c>
      <c r="J3884" t="s">
        <v>3063</v>
      </c>
      <c r="K3884" t="s">
        <v>3063</v>
      </c>
    </row>
    <row r="3885" spans="1:11" x14ac:dyDescent="0.15">
      <c r="A3885" t="str">
        <f>VLOOKUP(B3885,for_vlookup!$A$1:$B$2046,2,FALSE)</f>
        <v>SPADA</v>
      </c>
      <c r="B3885" s="2" t="s">
        <v>1618</v>
      </c>
      <c r="C3885" t="str">
        <f>IFERROR(VLOOKUP(B3885,all_raw_csv!$B$2:$AO$2140,2,FALSE),"-")</f>
        <v>JUVENILE DRUM &amp; BASS</v>
      </c>
      <c r="D3885" t="str">
        <f>IFERROR(VLOOKUP($B3885,all_raw_csv!$B$2:$AO$2140,3,FALSE),"-")</f>
        <v>楓璃夢＝ジークフリード＝ファイエルローゼン</v>
      </c>
      <c r="E3885">
        <f>VLOOKUP($A3885,master_version!$A$1:$B$29,2,FALSE)</f>
        <v>21</v>
      </c>
      <c r="F3885" t="str">
        <f>VLOOKUP(G3885,master_diffculty!$A$1:$C$11,3,FALSE)</f>
        <v>SPA</v>
      </c>
      <c r="G3885">
        <v>4</v>
      </c>
      <c r="H3885">
        <f>IFERROR(IF(VLOOKUP($B3885,all_raw_csv!$B$1:$AO$2074,5+($G3885-1)*7,FALSE)=0,-1,VLOOKUP($B3885,all_raw_csv!$B$1:$AO$2074,5+($G3885-1)*7,FALSE)),"-")</f>
        <v>12</v>
      </c>
      <c r="I3885">
        <f>IFERROR(IF(VLOOKUP($B3885,new_notes_bemaniwiki!$A$1:$J$1937,1+$G3885,FALSE)="-",-1,VLOOKUP($B3885,new_notes_bemaniwiki!$A$1:$J$1937,1+$G3885,FALSE)),"🙇")</f>
        <v>2002</v>
      </c>
      <c r="J3885" t="s">
        <v>3063</v>
      </c>
      <c r="K3885" t="s">
        <v>3063</v>
      </c>
    </row>
    <row r="3886" spans="1:11" x14ac:dyDescent="0.15">
      <c r="A3886" t="str">
        <f>VLOOKUP(B3886,for_vlookup!$A$1:$B$2046,2,FALSE)</f>
        <v>SPADA</v>
      </c>
      <c r="B3886" s="2" t="s">
        <v>1618</v>
      </c>
      <c r="C3886" t="str">
        <f>IFERROR(VLOOKUP(B3886,all_raw_csv!$B$2:$AO$2140,2,FALSE),"-")</f>
        <v>JUVENILE DRUM &amp; BASS</v>
      </c>
      <c r="D3886" t="str">
        <f>IFERROR(VLOOKUP($B3886,all_raw_csv!$B$2:$AO$2140,3,FALSE),"-")</f>
        <v>楓璃夢＝ジークフリード＝ファイエルローゼン</v>
      </c>
      <c r="E3886">
        <f>VLOOKUP($A3886,master_version!$A$1:$B$29,2,FALSE)</f>
        <v>21</v>
      </c>
      <c r="F3886" t="str">
        <f>VLOOKUP(G3886,master_diffculty!$A$1:$C$11,3,FALSE)</f>
        <v>SPL</v>
      </c>
      <c r="G3886">
        <v>5</v>
      </c>
      <c r="H3886">
        <f>IFERROR(IF(VLOOKUP($B3886,all_raw_csv!$B$1:$AO$2074,5+($G3886-1)*7,FALSE)=0,-1,VLOOKUP($B3886,all_raw_csv!$B$1:$AO$2074,5+($G3886-1)*7,FALSE)),"-")</f>
        <v>-1</v>
      </c>
      <c r="I3886">
        <f>IFERROR(IF(VLOOKUP($B3886,new_notes_bemaniwiki!$A$1:$J$1937,1+$G3886,FALSE)="-",-1,VLOOKUP($B3886,new_notes_bemaniwiki!$A$1:$J$1937,1+$G3886,FALSE)),"🙇")</f>
        <v>-1</v>
      </c>
      <c r="J3886" t="s">
        <v>3063</v>
      </c>
      <c r="K3886" t="s">
        <v>3063</v>
      </c>
    </row>
    <row r="3887" spans="1:11" x14ac:dyDescent="0.15">
      <c r="A3887" t="str">
        <f>VLOOKUP(B3887,for_vlookup!$A$1:$B$2046,2,FALSE)</f>
        <v>SPADA</v>
      </c>
      <c r="B3887" s="2" t="s">
        <v>1635</v>
      </c>
      <c r="C3887" t="str">
        <f>IFERROR(VLOOKUP(B3887,all_raw_csv!$B$2:$AO$2140,2,FALSE),"-")</f>
        <v>乙女EDM</v>
      </c>
      <c r="D3887" t="str">
        <f>IFERROR(VLOOKUP($B3887,all_raw_csv!$B$2:$AO$2140,3,FALSE),"-")</f>
        <v>ななひら</v>
      </c>
      <c r="E3887">
        <f>VLOOKUP($A3887,master_version!$A$1:$B$29,2,FALSE)</f>
        <v>21</v>
      </c>
      <c r="F3887" t="str">
        <f>VLOOKUP(G3887,master_diffculty!$A$1:$C$11,3,FALSE)</f>
        <v>SPB</v>
      </c>
      <c r="G3887">
        <v>1</v>
      </c>
      <c r="H3887">
        <f>IFERROR(IF(VLOOKUP($B3887,all_raw_csv!$B$1:$AO$2074,5+($G3887-1)*7,FALSE)=0,-1,VLOOKUP($B3887,all_raw_csv!$B$1:$AO$2074,5+($G3887-1)*7,FALSE)),"-")</f>
        <v>-1</v>
      </c>
      <c r="I3887">
        <f>IFERROR(IF(VLOOKUP($B3887,new_notes_bemaniwiki!$A$1:$J$1937,1+$G3887,FALSE)="-",-1,VLOOKUP($B3887,new_notes_bemaniwiki!$A$1:$J$1937,1+$G3887,FALSE)),"🙇")</f>
        <v>-1</v>
      </c>
      <c r="J3887" t="s">
        <v>3063</v>
      </c>
      <c r="K3887" t="s">
        <v>3063</v>
      </c>
    </row>
    <row r="3888" spans="1:11" x14ac:dyDescent="0.15">
      <c r="A3888" t="str">
        <f>VLOOKUP(B3888,for_vlookup!$A$1:$B$2046,2,FALSE)</f>
        <v>SPADA</v>
      </c>
      <c r="B3888" s="2" t="s">
        <v>1635</v>
      </c>
      <c r="C3888" t="str">
        <f>IFERROR(VLOOKUP(B3888,all_raw_csv!$B$2:$AO$2140,2,FALSE),"-")</f>
        <v>乙女EDM</v>
      </c>
      <c r="D3888" t="str">
        <f>IFERROR(VLOOKUP($B3888,all_raw_csv!$B$2:$AO$2140,3,FALSE),"-")</f>
        <v>ななひら</v>
      </c>
      <c r="E3888">
        <f>VLOOKUP($A3888,master_version!$A$1:$B$29,2,FALSE)</f>
        <v>21</v>
      </c>
      <c r="F3888" t="str">
        <f>VLOOKUP(G3888,master_diffculty!$A$1:$C$11,3,FALSE)</f>
        <v>SPN</v>
      </c>
      <c r="G3888">
        <v>2</v>
      </c>
      <c r="H3888">
        <f>IFERROR(IF(VLOOKUP($B3888,all_raw_csv!$B$1:$AO$2074,5+($G3888-1)*7,FALSE)=0,-1,VLOOKUP($B3888,all_raw_csv!$B$1:$AO$2074,5+($G3888-1)*7,FALSE)),"-")</f>
        <v>3</v>
      </c>
      <c r="I3888">
        <f>IFERROR(IF(VLOOKUP($B3888,new_notes_bemaniwiki!$A$1:$J$1937,1+$G3888,FALSE)="-",-1,VLOOKUP($B3888,new_notes_bemaniwiki!$A$1:$J$1937,1+$G3888,FALSE)),"🙇")</f>
        <v>292</v>
      </c>
      <c r="J3888" t="s">
        <v>3063</v>
      </c>
      <c r="K3888" t="s">
        <v>3063</v>
      </c>
    </row>
    <row r="3889" spans="1:11" x14ac:dyDescent="0.15">
      <c r="A3889" t="str">
        <f>VLOOKUP(B3889,for_vlookup!$A$1:$B$2046,2,FALSE)</f>
        <v>SPADA</v>
      </c>
      <c r="B3889" s="2" t="s">
        <v>1635</v>
      </c>
      <c r="C3889" t="str">
        <f>IFERROR(VLOOKUP(B3889,all_raw_csv!$B$2:$AO$2140,2,FALSE),"-")</f>
        <v>乙女EDM</v>
      </c>
      <c r="D3889" t="str">
        <f>IFERROR(VLOOKUP($B3889,all_raw_csv!$B$2:$AO$2140,3,FALSE),"-")</f>
        <v>ななひら</v>
      </c>
      <c r="E3889">
        <f>VLOOKUP($A3889,master_version!$A$1:$B$29,2,FALSE)</f>
        <v>21</v>
      </c>
      <c r="F3889" t="str">
        <f>VLOOKUP(G3889,master_diffculty!$A$1:$C$11,3,FALSE)</f>
        <v>SPH</v>
      </c>
      <c r="G3889">
        <v>3</v>
      </c>
      <c r="H3889">
        <f>IFERROR(IF(VLOOKUP($B3889,all_raw_csv!$B$1:$AO$2074,5+($G3889-1)*7,FALSE)=0,-1,VLOOKUP($B3889,all_raw_csv!$B$1:$AO$2074,5+($G3889-1)*7,FALSE)),"-")</f>
        <v>7</v>
      </c>
      <c r="I3889">
        <f>IFERROR(IF(VLOOKUP($B3889,new_notes_bemaniwiki!$A$1:$J$1937,1+$G3889,FALSE)="-",-1,VLOOKUP($B3889,new_notes_bemaniwiki!$A$1:$J$1937,1+$G3889,FALSE)),"🙇")</f>
        <v>790</v>
      </c>
      <c r="J3889" t="s">
        <v>3063</v>
      </c>
      <c r="K3889" t="s">
        <v>3063</v>
      </c>
    </row>
    <row r="3890" spans="1:11" x14ac:dyDescent="0.15">
      <c r="A3890" t="str">
        <f>VLOOKUP(B3890,for_vlookup!$A$1:$B$2046,2,FALSE)</f>
        <v>SPADA</v>
      </c>
      <c r="B3890" s="2" t="s">
        <v>1635</v>
      </c>
      <c r="C3890" t="str">
        <f>IFERROR(VLOOKUP(B3890,all_raw_csv!$B$2:$AO$2140,2,FALSE),"-")</f>
        <v>乙女EDM</v>
      </c>
      <c r="D3890" t="str">
        <f>IFERROR(VLOOKUP($B3890,all_raw_csv!$B$2:$AO$2140,3,FALSE),"-")</f>
        <v>ななひら</v>
      </c>
      <c r="E3890">
        <f>VLOOKUP($A3890,master_version!$A$1:$B$29,2,FALSE)</f>
        <v>21</v>
      </c>
      <c r="F3890" t="str">
        <f>VLOOKUP(G3890,master_diffculty!$A$1:$C$11,3,FALSE)</f>
        <v>SPA</v>
      </c>
      <c r="G3890">
        <v>4</v>
      </c>
      <c r="H3890">
        <f>IFERROR(IF(VLOOKUP($B3890,all_raw_csv!$B$1:$AO$2074,5+($G3890-1)*7,FALSE)=0,-1,VLOOKUP($B3890,all_raw_csv!$B$1:$AO$2074,5+($G3890-1)*7,FALSE)),"-")</f>
        <v>10</v>
      </c>
      <c r="I3890">
        <f>IFERROR(IF(VLOOKUP($B3890,new_notes_bemaniwiki!$A$1:$J$1937,1+$G3890,FALSE)="-",-1,VLOOKUP($B3890,new_notes_bemaniwiki!$A$1:$J$1937,1+$G3890,FALSE)),"🙇")</f>
        <v>1352</v>
      </c>
      <c r="J3890" t="s">
        <v>3063</v>
      </c>
      <c r="K3890" t="s">
        <v>3063</v>
      </c>
    </row>
    <row r="3891" spans="1:11" x14ac:dyDescent="0.15">
      <c r="A3891" t="str">
        <f>VLOOKUP(B3891,for_vlookup!$A$1:$B$2046,2,FALSE)</f>
        <v>SPADA</v>
      </c>
      <c r="B3891" s="2" t="s">
        <v>1635</v>
      </c>
      <c r="C3891" t="str">
        <f>IFERROR(VLOOKUP(B3891,all_raw_csv!$B$2:$AO$2140,2,FALSE),"-")</f>
        <v>乙女EDM</v>
      </c>
      <c r="D3891" t="str">
        <f>IFERROR(VLOOKUP($B3891,all_raw_csv!$B$2:$AO$2140,3,FALSE),"-")</f>
        <v>ななひら</v>
      </c>
      <c r="E3891">
        <f>VLOOKUP($A3891,master_version!$A$1:$B$29,2,FALSE)</f>
        <v>21</v>
      </c>
      <c r="F3891" t="str">
        <f>VLOOKUP(G3891,master_diffculty!$A$1:$C$11,3,FALSE)</f>
        <v>SPL</v>
      </c>
      <c r="G3891">
        <v>5</v>
      </c>
      <c r="H3891">
        <f>IFERROR(IF(VLOOKUP($B3891,all_raw_csv!$B$1:$AO$2074,5+($G3891-1)*7,FALSE)=0,-1,VLOOKUP($B3891,all_raw_csv!$B$1:$AO$2074,5+($G3891-1)*7,FALSE)),"-")</f>
        <v>-1</v>
      </c>
      <c r="I3891">
        <f>IFERROR(IF(VLOOKUP($B3891,new_notes_bemaniwiki!$A$1:$J$1937,1+$G3891,FALSE)="-",-1,VLOOKUP($B3891,new_notes_bemaniwiki!$A$1:$J$1937,1+$G3891,FALSE)),"🙇")</f>
        <v>-1</v>
      </c>
      <c r="J3891" t="s">
        <v>3063</v>
      </c>
      <c r="K3891" t="s">
        <v>3063</v>
      </c>
    </row>
    <row r="3892" spans="1:11" x14ac:dyDescent="0.15">
      <c r="A3892" t="str">
        <f>VLOOKUP(B3892,for_vlookup!$A$1:$B$2046,2,FALSE)</f>
        <v>SPADA</v>
      </c>
      <c r="B3892" s="2" t="s">
        <v>1616</v>
      </c>
      <c r="C3892" t="str">
        <f>IFERROR(VLOOKUP(B3892,all_raw_csv!$B$2:$AO$2140,2,FALSE),"-")</f>
        <v>新世紀進歩的羽扇子音楽</v>
      </c>
      <c r="D3892" t="str">
        <f>IFERROR(VLOOKUP($B3892,all_raw_csv!$B$2:$AO$2140,3,FALSE),"-")</f>
        <v>DJ TECHNORCH</v>
      </c>
      <c r="E3892">
        <f>VLOOKUP($A3892,master_version!$A$1:$B$29,2,FALSE)</f>
        <v>21</v>
      </c>
      <c r="F3892" t="str">
        <f>VLOOKUP(G3892,master_diffculty!$A$1:$C$11,3,FALSE)</f>
        <v>SPB</v>
      </c>
      <c r="G3892">
        <v>1</v>
      </c>
      <c r="H3892">
        <f>IFERROR(IF(VLOOKUP($B3892,all_raw_csv!$B$1:$AO$2074,5+($G3892-1)*7,FALSE)=0,-1,VLOOKUP($B3892,all_raw_csv!$B$1:$AO$2074,5+($G3892-1)*7,FALSE)),"-")</f>
        <v>-1</v>
      </c>
      <c r="I3892">
        <f>IFERROR(IF(VLOOKUP($B3892,new_notes_bemaniwiki!$A$1:$J$1937,1+$G3892,FALSE)="-",-1,VLOOKUP($B3892,new_notes_bemaniwiki!$A$1:$J$1937,1+$G3892,FALSE)),"🙇")</f>
        <v>-1</v>
      </c>
      <c r="J3892" t="s">
        <v>3063</v>
      </c>
      <c r="K3892" t="s">
        <v>3063</v>
      </c>
    </row>
    <row r="3893" spans="1:11" x14ac:dyDescent="0.15">
      <c r="A3893" t="str">
        <f>VLOOKUP(B3893,for_vlookup!$A$1:$B$2046,2,FALSE)</f>
        <v>SPADA</v>
      </c>
      <c r="B3893" s="2" t="s">
        <v>1616</v>
      </c>
      <c r="C3893" t="str">
        <f>IFERROR(VLOOKUP(B3893,all_raw_csv!$B$2:$AO$2140,2,FALSE),"-")</f>
        <v>新世紀進歩的羽扇子音楽</v>
      </c>
      <c r="D3893" t="str">
        <f>IFERROR(VLOOKUP($B3893,all_raw_csv!$B$2:$AO$2140,3,FALSE),"-")</f>
        <v>DJ TECHNORCH</v>
      </c>
      <c r="E3893">
        <f>VLOOKUP($A3893,master_version!$A$1:$B$29,2,FALSE)</f>
        <v>21</v>
      </c>
      <c r="F3893" t="str">
        <f>VLOOKUP(G3893,master_diffculty!$A$1:$C$11,3,FALSE)</f>
        <v>SPN</v>
      </c>
      <c r="G3893">
        <v>2</v>
      </c>
      <c r="H3893">
        <f>IFERROR(IF(VLOOKUP($B3893,all_raw_csv!$B$1:$AO$2074,5+($G3893-1)*7,FALSE)=0,-1,VLOOKUP($B3893,all_raw_csv!$B$1:$AO$2074,5+($G3893-1)*7,FALSE)),"-")</f>
        <v>5</v>
      </c>
      <c r="I3893">
        <f>IFERROR(IF(VLOOKUP($B3893,new_notes_bemaniwiki!$A$1:$J$1937,1+$G3893,FALSE)="-",-1,VLOOKUP($B3893,new_notes_bemaniwiki!$A$1:$J$1937,1+$G3893,FALSE)),"🙇")</f>
        <v>485</v>
      </c>
      <c r="J3893" t="s">
        <v>3063</v>
      </c>
      <c r="K3893" t="s">
        <v>3063</v>
      </c>
    </row>
    <row r="3894" spans="1:11" x14ac:dyDescent="0.15">
      <c r="A3894" t="str">
        <f>VLOOKUP(B3894,for_vlookup!$A$1:$B$2046,2,FALSE)</f>
        <v>SPADA</v>
      </c>
      <c r="B3894" s="2" t="s">
        <v>1616</v>
      </c>
      <c r="C3894" t="str">
        <f>IFERROR(VLOOKUP(B3894,all_raw_csv!$B$2:$AO$2140,2,FALSE),"-")</f>
        <v>新世紀進歩的羽扇子音楽</v>
      </c>
      <c r="D3894" t="str">
        <f>IFERROR(VLOOKUP($B3894,all_raw_csv!$B$2:$AO$2140,3,FALSE),"-")</f>
        <v>DJ TECHNORCH</v>
      </c>
      <c r="E3894">
        <f>VLOOKUP($A3894,master_version!$A$1:$B$29,2,FALSE)</f>
        <v>21</v>
      </c>
      <c r="F3894" t="str">
        <f>VLOOKUP(G3894,master_diffculty!$A$1:$C$11,3,FALSE)</f>
        <v>SPH</v>
      </c>
      <c r="G3894">
        <v>3</v>
      </c>
      <c r="H3894">
        <f>IFERROR(IF(VLOOKUP($B3894,all_raw_csv!$B$1:$AO$2074,5+($G3894-1)*7,FALSE)=0,-1,VLOOKUP($B3894,all_raw_csv!$B$1:$AO$2074,5+($G3894-1)*7,FALSE)),"-")</f>
        <v>8</v>
      </c>
      <c r="I3894">
        <f>IFERROR(IF(VLOOKUP($B3894,new_notes_bemaniwiki!$A$1:$J$1937,1+$G3894,FALSE)="-",-1,VLOOKUP($B3894,new_notes_bemaniwiki!$A$1:$J$1937,1+$G3894,FALSE)),"🙇")</f>
        <v>890</v>
      </c>
      <c r="J3894" t="s">
        <v>3063</v>
      </c>
      <c r="K3894" t="s">
        <v>3063</v>
      </c>
    </row>
    <row r="3895" spans="1:11" x14ac:dyDescent="0.15">
      <c r="A3895" t="str">
        <f>VLOOKUP(B3895,for_vlookup!$A$1:$B$2046,2,FALSE)</f>
        <v>SPADA</v>
      </c>
      <c r="B3895" s="2" t="s">
        <v>1616</v>
      </c>
      <c r="C3895" t="str">
        <f>IFERROR(VLOOKUP(B3895,all_raw_csv!$B$2:$AO$2140,2,FALSE),"-")</f>
        <v>新世紀進歩的羽扇子音楽</v>
      </c>
      <c r="D3895" t="str">
        <f>IFERROR(VLOOKUP($B3895,all_raw_csv!$B$2:$AO$2140,3,FALSE),"-")</f>
        <v>DJ TECHNORCH</v>
      </c>
      <c r="E3895">
        <f>VLOOKUP($A3895,master_version!$A$1:$B$29,2,FALSE)</f>
        <v>21</v>
      </c>
      <c r="F3895" t="str">
        <f>VLOOKUP(G3895,master_diffculty!$A$1:$C$11,3,FALSE)</f>
        <v>SPA</v>
      </c>
      <c r="G3895">
        <v>4</v>
      </c>
      <c r="H3895">
        <f>IFERROR(IF(VLOOKUP($B3895,all_raw_csv!$B$1:$AO$2074,5+($G3895-1)*7,FALSE)=0,-1,VLOOKUP($B3895,all_raw_csv!$B$1:$AO$2074,5+($G3895-1)*7,FALSE)),"-")</f>
        <v>10</v>
      </c>
      <c r="I3895">
        <f>IFERROR(IF(VLOOKUP($B3895,new_notes_bemaniwiki!$A$1:$J$1937,1+$G3895,FALSE)="-",-1,VLOOKUP($B3895,new_notes_bemaniwiki!$A$1:$J$1937,1+$G3895,FALSE)),"🙇")</f>
        <v>1215</v>
      </c>
      <c r="J3895" t="s">
        <v>3063</v>
      </c>
      <c r="K3895" t="s">
        <v>3063</v>
      </c>
    </row>
    <row r="3896" spans="1:11" x14ac:dyDescent="0.15">
      <c r="A3896" t="str">
        <f>VLOOKUP(B3896,for_vlookup!$A$1:$B$2046,2,FALSE)</f>
        <v>SPADA</v>
      </c>
      <c r="B3896" s="2" t="s">
        <v>1616</v>
      </c>
      <c r="C3896" t="str">
        <f>IFERROR(VLOOKUP(B3896,all_raw_csv!$B$2:$AO$2140,2,FALSE),"-")</f>
        <v>新世紀進歩的羽扇子音楽</v>
      </c>
      <c r="D3896" t="str">
        <f>IFERROR(VLOOKUP($B3896,all_raw_csv!$B$2:$AO$2140,3,FALSE),"-")</f>
        <v>DJ TECHNORCH</v>
      </c>
      <c r="E3896">
        <f>VLOOKUP($A3896,master_version!$A$1:$B$29,2,FALSE)</f>
        <v>21</v>
      </c>
      <c r="F3896" t="str">
        <f>VLOOKUP(G3896,master_diffculty!$A$1:$C$11,3,FALSE)</f>
        <v>SPL</v>
      </c>
      <c r="G3896">
        <v>5</v>
      </c>
      <c r="H3896">
        <f>IFERROR(IF(VLOOKUP($B3896,all_raw_csv!$B$1:$AO$2074,5+($G3896-1)*7,FALSE)=0,-1,VLOOKUP($B3896,all_raw_csv!$B$1:$AO$2074,5+($G3896-1)*7,FALSE)),"-")</f>
        <v>12</v>
      </c>
      <c r="I3896">
        <f>IFERROR(IF(VLOOKUP($B3896,new_notes_bemaniwiki!$A$1:$J$1937,1+$G3896,FALSE)="-",-1,VLOOKUP($B3896,new_notes_bemaniwiki!$A$1:$J$1937,1+$G3896,FALSE)),"🙇")</f>
        <v>1731</v>
      </c>
      <c r="J3896" t="s">
        <v>3063</v>
      </c>
      <c r="K3896" t="s">
        <v>3063</v>
      </c>
    </row>
    <row r="3897" spans="1:11" x14ac:dyDescent="0.15">
      <c r="A3897" t="str">
        <f>VLOOKUP(B3897,for_vlookup!$A$1:$B$2046,2,FALSE)</f>
        <v>SPADA</v>
      </c>
      <c r="B3897" s="2" t="s">
        <v>1626</v>
      </c>
      <c r="C3897" t="str">
        <f>IFERROR(VLOOKUP(B3897,all_raw_csv!$B$2:$AO$2140,2,FALSE),"-")</f>
        <v>ZODIAC ORACLE X</v>
      </c>
      <c r="D3897" t="str">
        <f>IFERROR(VLOOKUP($B3897,all_raw_csv!$B$2:$AO$2140,3,FALSE),"-")</f>
        <v>楽士ゾディアック</v>
      </c>
      <c r="E3897">
        <f>VLOOKUP($A3897,master_version!$A$1:$B$29,2,FALSE)</f>
        <v>21</v>
      </c>
      <c r="F3897" t="str">
        <f>VLOOKUP(G3897,master_diffculty!$A$1:$C$11,3,FALSE)</f>
        <v>SPB</v>
      </c>
      <c r="G3897">
        <v>1</v>
      </c>
      <c r="H3897">
        <f>IFERROR(IF(VLOOKUP($B3897,all_raw_csv!$B$1:$AO$2074,5+($G3897-1)*7,FALSE)=0,-1,VLOOKUP($B3897,all_raw_csv!$B$1:$AO$2074,5+($G3897-1)*7,FALSE)),"-")</f>
        <v>-1</v>
      </c>
      <c r="I3897">
        <f>IFERROR(IF(VLOOKUP($B3897,new_notes_bemaniwiki!$A$1:$J$1937,1+$G3897,FALSE)="-",-1,VLOOKUP($B3897,new_notes_bemaniwiki!$A$1:$J$1937,1+$G3897,FALSE)),"🙇")</f>
        <v>-1</v>
      </c>
      <c r="J3897" t="s">
        <v>3063</v>
      </c>
      <c r="K3897" t="s">
        <v>3063</v>
      </c>
    </row>
    <row r="3898" spans="1:11" x14ac:dyDescent="0.15">
      <c r="A3898" t="str">
        <f>VLOOKUP(B3898,for_vlookup!$A$1:$B$2046,2,FALSE)</f>
        <v>SPADA</v>
      </c>
      <c r="B3898" s="2" t="s">
        <v>1626</v>
      </c>
      <c r="C3898" t="str">
        <f>IFERROR(VLOOKUP(B3898,all_raw_csv!$B$2:$AO$2140,2,FALSE),"-")</f>
        <v>ZODIAC ORACLE X</v>
      </c>
      <c r="D3898" t="str">
        <f>IFERROR(VLOOKUP($B3898,all_raw_csv!$B$2:$AO$2140,3,FALSE),"-")</f>
        <v>楽士ゾディアック</v>
      </c>
      <c r="E3898">
        <f>VLOOKUP($A3898,master_version!$A$1:$B$29,2,FALSE)</f>
        <v>21</v>
      </c>
      <c r="F3898" t="str">
        <f>VLOOKUP(G3898,master_diffculty!$A$1:$C$11,3,FALSE)</f>
        <v>SPN</v>
      </c>
      <c r="G3898">
        <v>2</v>
      </c>
      <c r="H3898">
        <f>IFERROR(IF(VLOOKUP($B3898,all_raw_csv!$B$1:$AO$2074,5+($G3898-1)*7,FALSE)=0,-1,VLOOKUP($B3898,all_raw_csv!$B$1:$AO$2074,5+($G3898-1)*7,FALSE)),"-")</f>
        <v>4</v>
      </c>
      <c r="I3898">
        <f>IFERROR(IF(VLOOKUP($B3898,new_notes_bemaniwiki!$A$1:$J$1937,1+$G3898,FALSE)="-",-1,VLOOKUP($B3898,new_notes_bemaniwiki!$A$1:$J$1937,1+$G3898,FALSE)),"🙇")</f>
        <v>377</v>
      </c>
      <c r="J3898" t="s">
        <v>3063</v>
      </c>
      <c r="K3898" t="s">
        <v>3063</v>
      </c>
    </row>
    <row r="3899" spans="1:11" x14ac:dyDescent="0.15">
      <c r="A3899" t="str">
        <f>VLOOKUP(B3899,for_vlookup!$A$1:$B$2046,2,FALSE)</f>
        <v>SPADA</v>
      </c>
      <c r="B3899" s="2" t="s">
        <v>1626</v>
      </c>
      <c r="C3899" t="str">
        <f>IFERROR(VLOOKUP(B3899,all_raw_csv!$B$2:$AO$2140,2,FALSE),"-")</f>
        <v>ZODIAC ORACLE X</v>
      </c>
      <c r="D3899" t="str">
        <f>IFERROR(VLOOKUP($B3899,all_raw_csv!$B$2:$AO$2140,3,FALSE),"-")</f>
        <v>楽士ゾディアック</v>
      </c>
      <c r="E3899">
        <f>VLOOKUP($A3899,master_version!$A$1:$B$29,2,FALSE)</f>
        <v>21</v>
      </c>
      <c r="F3899" t="str">
        <f>VLOOKUP(G3899,master_diffculty!$A$1:$C$11,3,FALSE)</f>
        <v>SPH</v>
      </c>
      <c r="G3899">
        <v>3</v>
      </c>
      <c r="H3899">
        <f>IFERROR(IF(VLOOKUP($B3899,all_raw_csv!$B$1:$AO$2074,5+($G3899-1)*7,FALSE)=0,-1,VLOOKUP($B3899,all_raw_csv!$B$1:$AO$2074,5+($G3899-1)*7,FALSE)),"-")</f>
        <v>8</v>
      </c>
      <c r="I3899">
        <f>IFERROR(IF(VLOOKUP($B3899,new_notes_bemaniwiki!$A$1:$J$1937,1+$G3899,FALSE)="-",-1,VLOOKUP($B3899,new_notes_bemaniwiki!$A$1:$J$1937,1+$G3899,FALSE)),"🙇")</f>
        <v>721</v>
      </c>
      <c r="J3899" t="s">
        <v>3063</v>
      </c>
      <c r="K3899" t="s">
        <v>3063</v>
      </c>
    </row>
    <row r="3900" spans="1:11" x14ac:dyDescent="0.15">
      <c r="A3900" t="str">
        <f>VLOOKUP(B3900,for_vlookup!$A$1:$B$2046,2,FALSE)</f>
        <v>SPADA</v>
      </c>
      <c r="B3900" s="2" t="s">
        <v>1626</v>
      </c>
      <c r="C3900" t="str">
        <f>IFERROR(VLOOKUP(B3900,all_raw_csv!$B$2:$AO$2140,2,FALSE),"-")</f>
        <v>ZODIAC ORACLE X</v>
      </c>
      <c r="D3900" t="str">
        <f>IFERROR(VLOOKUP($B3900,all_raw_csv!$B$2:$AO$2140,3,FALSE),"-")</f>
        <v>楽士ゾディアック</v>
      </c>
      <c r="E3900">
        <f>VLOOKUP($A3900,master_version!$A$1:$B$29,2,FALSE)</f>
        <v>21</v>
      </c>
      <c r="F3900" t="str">
        <f>VLOOKUP(G3900,master_diffculty!$A$1:$C$11,3,FALSE)</f>
        <v>SPA</v>
      </c>
      <c r="G3900">
        <v>4</v>
      </c>
      <c r="H3900">
        <f>IFERROR(IF(VLOOKUP($B3900,all_raw_csv!$B$1:$AO$2074,5+($G3900-1)*7,FALSE)=0,-1,VLOOKUP($B3900,all_raw_csv!$B$1:$AO$2074,5+($G3900-1)*7,FALSE)),"-")</f>
        <v>11</v>
      </c>
      <c r="I3900">
        <f>IFERROR(IF(VLOOKUP($B3900,new_notes_bemaniwiki!$A$1:$J$1937,1+$G3900,FALSE)="-",-1,VLOOKUP($B3900,new_notes_bemaniwiki!$A$1:$J$1937,1+$G3900,FALSE)),"🙇")</f>
        <v>1044</v>
      </c>
      <c r="J3900" t="s">
        <v>3063</v>
      </c>
      <c r="K3900" t="s">
        <v>3063</v>
      </c>
    </row>
    <row r="3901" spans="1:11" x14ac:dyDescent="0.15">
      <c r="A3901" t="str">
        <f>VLOOKUP(B3901,for_vlookup!$A$1:$B$2046,2,FALSE)</f>
        <v>SPADA</v>
      </c>
      <c r="B3901" s="2" t="s">
        <v>1626</v>
      </c>
      <c r="C3901" t="str">
        <f>IFERROR(VLOOKUP(B3901,all_raw_csv!$B$2:$AO$2140,2,FALSE),"-")</f>
        <v>ZODIAC ORACLE X</v>
      </c>
      <c r="D3901" t="str">
        <f>IFERROR(VLOOKUP($B3901,all_raw_csv!$B$2:$AO$2140,3,FALSE),"-")</f>
        <v>楽士ゾディアック</v>
      </c>
      <c r="E3901">
        <f>VLOOKUP($A3901,master_version!$A$1:$B$29,2,FALSE)</f>
        <v>21</v>
      </c>
      <c r="F3901" t="str">
        <f>VLOOKUP(G3901,master_diffculty!$A$1:$C$11,3,FALSE)</f>
        <v>SPL</v>
      </c>
      <c r="G3901">
        <v>5</v>
      </c>
      <c r="H3901">
        <f>IFERROR(IF(VLOOKUP($B3901,all_raw_csv!$B$1:$AO$2074,5+($G3901-1)*7,FALSE)=0,-1,VLOOKUP($B3901,all_raw_csv!$B$1:$AO$2074,5+($G3901-1)*7,FALSE)),"-")</f>
        <v>-1</v>
      </c>
      <c r="I3901">
        <f>IFERROR(IF(VLOOKUP($B3901,new_notes_bemaniwiki!$A$1:$J$1937,1+$G3901,FALSE)="-",-1,VLOOKUP($B3901,new_notes_bemaniwiki!$A$1:$J$1937,1+$G3901,FALSE)),"🙇")</f>
        <v>-1</v>
      </c>
      <c r="J3901" t="s">
        <v>3063</v>
      </c>
      <c r="K3901" t="s">
        <v>3063</v>
      </c>
    </row>
    <row r="3902" spans="1:11" x14ac:dyDescent="0.15">
      <c r="A3902" t="str">
        <f>VLOOKUP(B3902,for_vlookup!$A$1:$B$2046,2,FALSE)</f>
        <v>SPADA</v>
      </c>
      <c r="B3902" s="2" t="s">
        <v>1624</v>
      </c>
      <c r="C3902" t="str">
        <f>IFERROR(VLOOKUP(B3902,all_raw_csv!$B$2:$AO$2140,2,FALSE),"-")</f>
        <v>HARD SYMPHONIC</v>
      </c>
      <c r="D3902" t="str">
        <f>IFERROR(VLOOKUP($B3902,all_raw_csv!$B$2:$AO$2140,3,FALSE),"-")</f>
        <v>猫叉Master+</v>
      </c>
      <c r="E3902">
        <f>VLOOKUP($A3902,master_version!$A$1:$B$29,2,FALSE)</f>
        <v>21</v>
      </c>
      <c r="F3902" t="str">
        <f>VLOOKUP(G3902,master_diffculty!$A$1:$C$11,3,FALSE)</f>
        <v>SPB</v>
      </c>
      <c r="G3902">
        <v>1</v>
      </c>
      <c r="H3902">
        <f>IFERROR(IF(VLOOKUP($B3902,all_raw_csv!$B$1:$AO$2074,5+($G3902-1)*7,FALSE)=0,-1,VLOOKUP($B3902,all_raw_csv!$B$1:$AO$2074,5+($G3902-1)*7,FALSE)),"-")</f>
        <v>-1</v>
      </c>
      <c r="I3902">
        <f>IFERROR(IF(VLOOKUP($B3902,new_notes_bemaniwiki!$A$1:$J$1937,1+$G3902,FALSE)="-",-1,VLOOKUP($B3902,new_notes_bemaniwiki!$A$1:$J$1937,1+$G3902,FALSE)),"🙇")</f>
        <v>-1</v>
      </c>
      <c r="J3902" t="s">
        <v>3063</v>
      </c>
      <c r="K3902" t="s">
        <v>3063</v>
      </c>
    </row>
    <row r="3903" spans="1:11" x14ac:dyDescent="0.15">
      <c r="A3903" t="str">
        <f>VLOOKUP(B3903,for_vlookup!$A$1:$B$2046,2,FALSE)</f>
        <v>SPADA</v>
      </c>
      <c r="B3903" s="2" t="s">
        <v>1624</v>
      </c>
      <c r="C3903" t="str">
        <f>IFERROR(VLOOKUP(B3903,all_raw_csv!$B$2:$AO$2140,2,FALSE),"-")</f>
        <v>HARD SYMPHONIC</v>
      </c>
      <c r="D3903" t="str">
        <f>IFERROR(VLOOKUP($B3903,all_raw_csv!$B$2:$AO$2140,3,FALSE),"-")</f>
        <v>猫叉Master+</v>
      </c>
      <c r="E3903">
        <f>VLOOKUP($A3903,master_version!$A$1:$B$29,2,FALSE)</f>
        <v>21</v>
      </c>
      <c r="F3903" t="str">
        <f>VLOOKUP(G3903,master_diffculty!$A$1:$C$11,3,FALSE)</f>
        <v>SPN</v>
      </c>
      <c r="G3903">
        <v>2</v>
      </c>
      <c r="H3903">
        <f>IFERROR(IF(VLOOKUP($B3903,all_raw_csv!$B$1:$AO$2074,5+($G3903-1)*7,FALSE)=0,-1,VLOOKUP($B3903,all_raw_csv!$B$1:$AO$2074,5+($G3903-1)*7,FALSE)),"-")</f>
        <v>7</v>
      </c>
      <c r="I3903">
        <f>IFERROR(IF(VLOOKUP($B3903,new_notes_bemaniwiki!$A$1:$J$1937,1+$G3903,FALSE)="-",-1,VLOOKUP($B3903,new_notes_bemaniwiki!$A$1:$J$1937,1+$G3903,FALSE)),"🙇")</f>
        <v>698</v>
      </c>
      <c r="J3903" t="s">
        <v>3063</v>
      </c>
      <c r="K3903" t="s">
        <v>3063</v>
      </c>
    </row>
    <row r="3904" spans="1:11" x14ac:dyDescent="0.15">
      <c r="A3904" t="str">
        <f>VLOOKUP(B3904,for_vlookup!$A$1:$B$2046,2,FALSE)</f>
        <v>SPADA</v>
      </c>
      <c r="B3904" s="2" t="s">
        <v>1624</v>
      </c>
      <c r="C3904" t="str">
        <f>IFERROR(VLOOKUP(B3904,all_raw_csv!$B$2:$AO$2140,2,FALSE),"-")</f>
        <v>HARD SYMPHONIC</v>
      </c>
      <c r="D3904" t="str">
        <f>IFERROR(VLOOKUP($B3904,all_raw_csv!$B$2:$AO$2140,3,FALSE),"-")</f>
        <v>猫叉Master+</v>
      </c>
      <c r="E3904">
        <f>VLOOKUP($A3904,master_version!$A$1:$B$29,2,FALSE)</f>
        <v>21</v>
      </c>
      <c r="F3904" t="str">
        <f>VLOOKUP(G3904,master_diffculty!$A$1:$C$11,3,FALSE)</f>
        <v>SPH</v>
      </c>
      <c r="G3904">
        <v>3</v>
      </c>
      <c r="H3904">
        <f>IFERROR(IF(VLOOKUP($B3904,all_raw_csv!$B$1:$AO$2074,5+($G3904-1)*7,FALSE)=0,-1,VLOOKUP($B3904,all_raw_csv!$B$1:$AO$2074,5+($G3904-1)*7,FALSE)),"-")</f>
        <v>10</v>
      </c>
      <c r="I3904">
        <f>IFERROR(IF(VLOOKUP($B3904,new_notes_bemaniwiki!$A$1:$J$1937,1+$G3904,FALSE)="-",-1,VLOOKUP($B3904,new_notes_bemaniwiki!$A$1:$J$1937,1+$G3904,FALSE)),"🙇")</f>
        <v>1222</v>
      </c>
      <c r="J3904" t="s">
        <v>3063</v>
      </c>
      <c r="K3904" t="s">
        <v>3063</v>
      </c>
    </row>
    <row r="3905" spans="1:11" x14ac:dyDescent="0.15">
      <c r="A3905" t="str">
        <f>VLOOKUP(B3905,for_vlookup!$A$1:$B$2046,2,FALSE)</f>
        <v>SPADA</v>
      </c>
      <c r="B3905" s="2" t="s">
        <v>1624</v>
      </c>
      <c r="C3905" t="str">
        <f>IFERROR(VLOOKUP(B3905,all_raw_csv!$B$2:$AO$2140,2,FALSE),"-")</f>
        <v>HARD SYMPHONIC</v>
      </c>
      <c r="D3905" t="str">
        <f>IFERROR(VLOOKUP($B3905,all_raw_csv!$B$2:$AO$2140,3,FALSE),"-")</f>
        <v>猫叉Master+</v>
      </c>
      <c r="E3905">
        <f>VLOOKUP($A3905,master_version!$A$1:$B$29,2,FALSE)</f>
        <v>21</v>
      </c>
      <c r="F3905" t="str">
        <f>VLOOKUP(G3905,master_diffculty!$A$1:$C$11,3,FALSE)</f>
        <v>SPA</v>
      </c>
      <c r="G3905">
        <v>4</v>
      </c>
      <c r="H3905">
        <f>IFERROR(IF(VLOOKUP($B3905,all_raw_csv!$B$1:$AO$2074,5+($G3905-1)*7,FALSE)=0,-1,VLOOKUP($B3905,all_raw_csv!$B$1:$AO$2074,5+($G3905-1)*7,FALSE)),"-")</f>
        <v>12</v>
      </c>
      <c r="I3905">
        <f>IFERROR(IF(VLOOKUP($B3905,new_notes_bemaniwiki!$A$1:$J$1937,1+$G3905,FALSE)="-",-1,VLOOKUP($B3905,new_notes_bemaniwiki!$A$1:$J$1937,1+$G3905,FALSE)),"🙇")</f>
        <v>2000</v>
      </c>
      <c r="J3905" t="s">
        <v>3063</v>
      </c>
      <c r="K3905" t="s">
        <v>3063</v>
      </c>
    </row>
    <row r="3906" spans="1:11" x14ac:dyDescent="0.15">
      <c r="A3906" t="str">
        <f>VLOOKUP(B3906,for_vlookup!$A$1:$B$2046,2,FALSE)</f>
        <v>SPADA</v>
      </c>
      <c r="B3906" s="2" t="s">
        <v>1624</v>
      </c>
      <c r="C3906" t="str">
        <f>IFERROR(VLOOKUP(B3906,all_raw_csv!$B$2:$AO$2140,2,FALSE),"-")</f>
        <v>HARD SYMPHONIC</v>
      </c>
      <c r="D3906" t="str">
        <f>IFERROR(VLOOKUP($B3906,all_raw_csv!$B$2:$AO$2140,3,FALSE),"-")</f>
        <v>猫叉Master+</v>
      </c>
      <c r="E3906">
        <f>VLOOKUP($A3906,master_version!$A$1:$B$29,2,FALSE)</f>
        <v>21</v>
      </c>
      <c r="F3906" t="str">
        <f>VLOOKUP(G3906,master_diffculty!$A$1:$C$11,3,FALSE)</f>
        <v>SPL</v>
      </c>
      <c r="G3906">
        <v>5</v>
      </c>
      <c r="H3906">
        <f>IFERROR(IF(VLOOKUP($B3906,all_raw_csv!$B$1:$AO$2074,5+($G3906-1)*7,FALSE)=0,-1,VLOOKUP($B3906,all_raw_csv!$B$1:$AO$2074,5+($G3906-1)*7,FALSE)),"-")</f>
        <v>-1</v>
      </c>
      <c r="I3906">
        <f>IFERROR(IF(VLOOKUP($B3906,new_notes_bemaniwiki!$A$1:$J$1937,1+$G3906,FALSE)="-",-1,VLOOKUP($B3906,new_notes_bemaniwiki!$A$1:$J$1937,1+$G3906,FALSE)),"🙇")</f>
        <v>-1</v>
      </c>
      <c r="J3906" t="s">
        <v>3063</v>
      </c>
      <c r="K3906" t="s">
        <v>3063</v>
      </c>
    </row>
    <row r="3907" spans="1:11" x14ac:dyDescent="0.15">
      <c r="A3907" t="str">
        <f>VLOOKUP(B3907,for_vlookup!$A$1:$B$2046,2,FALSE)</f>
        <v>PENDUAL</v>
      </c>
      <c r="B3907" s="2" t="s">
        <v>1642</v>
      </c>
      <c r="C3907" t="str">
        <f>IFERROR(VLOOKUP(B3907,all_raw_csv!$B$2:$AO$2140,2,FALSE),"-")</f>
        <v>DUBCORE</v>
      </c>
      <c r="D3907" t="str">
        <f>IFERROR(VLOOKUP($B3907,all_raw_csv!$B$2:$AO$2140,3,FALSE),"-")</f>
        <v>DJ Noriken</v>
      </c>
      <c r="E3907">
        <f>VLOOKUP($A3907,master_version!$A$1:$B$29,2,FALSE)</f>
        <v>22</v>
      </c>
      <c r="F3907" t="str">
        <f>VLOOKUP(G3907,master_diffculty!$A$1:$C$11,3,FALSE)</f>
        <v>SPB</v>
      </c>
      <c r="G3907">
        <v>1</v>
      </c>
      <c r="H3907">
        <f>IFERROR(IF(VLOOKUP($B3907,all_raw_csv!$B$1:$AO$2074,5+($G3907-1)*7,FALSE)=0,-1,VLOOKUP($B3907,all_raw_csv!$B$1:$AO$2074,5+($G3907-1)*7,FALSE)),"-")</f>
        <v>-1</v>
      </c>
      <c r="I3907">
        <f>IFERROR(IF(VLOOKUP($B3907,new_notes_bemaniwiki!$A$1:$J$1937,1+$G3907,FALSE)="-",-1,VLOOKUP($B3907,new_notes_bemaniwiki!$A$1:$J$1937,1+$G3907,FALSE)),"🙇")</f>
        <v>-1</v>
      </c>
      <c r="J3907" t="s">
        <v>3063</v>
      </c>
      <c r="K3907" t="s">
        <v>3063</v>
      </c>
    </row>
    <row r="3908" spans="1:11" x14ac:dyDescent="0.15">
      <c r="A3908" t="str">
        <f>VLOOKUP(B3908,for_vlookup!$A$1:$B$2046,2,FALSE)</f>
        <v>PENDUAL</v>
      </c>
      <c r="B3908" s="2" t="s">
        <v>1642</v>
      </c>
      <c r="C3908" t="str">
        <f>IFERROR(VLOOKUP(B3908,all_raw_csv!$B$2:$AO$2140,2,FALSE),"-")</f>
        <v>DUBCORE</v>
      </c>
      <c r="D3908" t="str">
        <f>IFERROR(VLOOKUP($B3908,all_raw_csv!$B$2:$AO$2140,3,FALSE),"-")</f>
        <v>DJ Noriken</v>
      </c>
      <c r="E3908">
        <f>VLOOKUP($A3908,master_version!$A$1:$B$29,2,FALSE)</f>
        <v>22</v>
      </c>
      <c r="F3908" t="str">
        <f>VLOOKUP(G3908,master_diffculty!$A$1:$C$11,3,FALSE)</f>
        <v>SPN</v>
      </c>
      <c r="G3908">
        <v>2</v>
      </c>
      <c r="H3908">
        <f>IFERROR(IF(VLOOKUP($B3908,all_raw_csv!$B$1:$AO$2074,5+($G3908-1)*7,FALSE)=0,-1,VLOOKUP($B3908,all_raw_csv!$B$1:$AO$2074,5+($G3908-1)*7,FALSE)),"-")</f>
        <v>6</v>
      </c>
      <c r="I3908">
        <f>IFERROR(IF(VLOOKUP($B3908,new_notes_bemaniwiki!$A$1:$J$1937,1+$G3908,FALSE)="-",-1,VLOOKUP($B3908,new_notes_bemaniwiki!$A$1:$J$1937,1+$G3908,FALSE)),"🙇")</f>
        <v>611</v>
      </c>
      <c r="J3908" t="s">
        <v>3063</v>
      </c>
      <c r="K3908" t="s">
        <v>3063</v>
      </c>
    </row>
    <row r="3909" spans="1:11" x14ac:dyDescent="0.15">
      <c r="A3909" t="str">
        <f>VLOOKUP(B3909,for_vlookup!$A$1:$B$2046,2,FALSE)</f>
        <v>PENDUAL</v>
      </c>
      <c r="B3909" s="2" t="s">
        <v>1642</v>
      </c>
      <c r="C3909" t="str">
        <f>IFERROR(VLOOKUP(B3909,all_raw_csv!$B$2:$AO$2140,2,FALSE),"-")</f>
        <v>DUBCORE</v>
      </c>
      <c r="D3909" t="str">
        <f>IFERROR(VLOOKUP($B3909,all_raw_csv!$B$2:$AO$2140,3,FALSE),"-")</f>
        <v>DJ Noriken</v>
      </c>
      <c r="E3909">
        <f>VLOOKUP($A3909,master_version!$A$1:$B$29,2,FALSE)</f>
        <v>22</v>
      </c>
      <c r="F3909" t="str">
        <f>VLOOKUP(G3909,master_diffculty!$A$1:$C$11,3,FALSE)</f>
        <v>SPH</v>
      </c>
      <c r="G3909">
        <v>3</v>
      </c>
      <c r="H3909">
        <f>IFERROR(IF(VLOOKUP($B3909,all_raw_csv!$B$1:$AO$2074,5+($G3909-1)*7,FALSE)=0,-1,VLOOKUP($B3909,all_raw_csv!$B$1:$AO$2074,5+($G3909-1)*7,FALSE)),"-")</f>
        <v>9</v>
      </c>
      <c r="I3909">
        <f>IFERROR(IF(VLOOKUP($B3909,new_notes_bemaniwiki!$A$1:$J$1937,1+$G3909,FALSE)="-",-1,VLOOKUP($B3909,new_notes_bemaniwiki!$A$1:$J$1937,1+$G3909,FALSE)),"🙇")</f>
        <v>1028</v>
      </c>
      <c r="J3909" t="s">
        <v>3063</v>
      </c>
      <c r="K3909" t="s">
        <v>3063</v>
      </c>
    </row>
    <row r="3910" spans="1:11" x14ac:dyDescent="0.15">
      <c r="A3910" t="str">
        <f>VLOOKUP(B3910,for_vlookup!$A$1:$B$2046,2,FALSE)</f>
        <v>PENDUAL</v>
      </c>
      <c r="B3910" s="2" t="s">
        <v>1642</v>
      </c>
      <c r="C3910" t="str">
        <f>IFERROR(VLOOKUP(B3910,all_raw_csv!$B$2:$AO$2140,2,FALSE),"-")</f>
        <v>DUBCORE</v>
      </c>
      <c r="D3910" t="str">
        <f>IFERROR(VLOOKUP($B3910,all_raw_csv!$B$2:$AO$2140,3,FALSE),"-")</f>
        <v>DJ Noriken</v>
      </c>
      <c r="E3910">
        <f>VLOOKUP($A3910,master_version!$A$1:$B$29,2,FALSE)</f>
        <v>22</v>
      </c>
      <c r="F3910" t="str">
        <f>VLOOKUP(G3910,master_diffculty!$A$1:$C$11,3,FALSE)</f>
        <v>SPA</v>
      </c>
      <c r="G3910">
        <v>4</v>
      </c>
      <c r="H3910">
        <f>IFERROR(IF(VLOOKUP($B3910,all_raw_csv!$B$1:$AO$2074,5+($G3910-1)*7,FALSE)=0,-1,VLOOKUP($B3910,all_raw_csv!$B$1:$AO$2074,5+($G3910-1)*7,FALSE)),"-")</f>
        <v>11</v>
      </c>
      <c r="I3910">
        <f>IFERROR(IF(VLOOKUP($B3910,new_notes_bemaniwiki!$A$1:$J$1937,1+$G3910,FALSE)="-",-1,VLOOKUP($B3910,new_notes_bemaniwiki!$A$1:$J$1937,1+$G3910,FALSE)),"🙇")</f>
        <v>1479</v>
      </c>
      <c r="J3910" t="s">
        <v>3063</v>
      </c>
      <c r="K3910" t="s">
        <v>3063</v>
      </c>
    </row>
    <row r="3911" spans="1:11" x14ac:dyDescent="0.15">
      <c r="A3911" t="str">
        <f>VLOOKUP(B3911,for_vlookup!$A$1:$B$2046,2,FALSE)</f>
        <v>PENDUAL</v>
      </c>
      <c r="B3911" s="2" t="s">
        <v>1642</v>
      </c>
      <c r="C3911" t="str">
        <f>IFERROR(VLOOKUP(B3911,all_raw_csv!$B$2:$AO$2140,2,FALSE),"-")</f>
        <v>DUBCORE</v>
      </c>
      <c r="D3911" t="str">
        <f>IFERROR(VLOOKUP($B3911,all_raw_csv!$B$2:$AO$2140,3,FALSE),"-")</f>
        <v>DJ Noriken</v>
      </c>
      <c r="E3911">
        <f>VLOOKUP($A3911,master_version!$A$1:$B$29,2,FALSE)</f>
        <v>22</v>
      </c>
      <c r="F3911" t="str">
        <f>VLOOKUP(G3911,master_diffculty!$A$1:$C$11,3,FALSE)</f>
        <v>SPL</v>
      </c>
      <c r="G3911">
        <v>5</v>
      </c>
      <c r="H3911">
        <f>IFERROR(IF(VLOOKUP($B3911,all_raw_csv!$B$1:$AO$2074,5+($G3911-1)*7,FALSE)=0,-1,VLOOKUP($B3911,all_raw_csv!$B$1:$AO$2074,5+($G3911-1)*7,FALSE)),"-")</f>
        <v>-1</v>
      </c>
      <c r="I3911">
        <f>IFERROR(IF(VLOOKUP($B3911,new_notes_bemaniwiki!$A$1:$J$1937,1+$G3911,FALSE)="-",-1,VLOOKUP($B3911,new_notes_bemaniwiki!$A$1:$J$1937,1+$G3911,FALSE)),"🙇")</f>
        <v>-1</v>
      </c>
      <c r="J3911" t="s">
        <v>3063</v>
      </c>
      <c r="K3911" t="s">
        <v>3063</v>
      </c>
    </row>
    <row r="3912" spans="1:11" x14ac:dyDescent="0.15">
      <c r="A3912" t="str">
        <f>VLOOKUP(B3912,for_vlookup!$A$1:$B$2046,2,FALSE)</f>
        <v>PENDUAL</v>
      </c>
      <c r="B3912" s="2" t="s">
        <v>1644</v>
      </c>
      <c r="C3912" t="str">
        <f>IFERROR(VLOOKUP(B3912,all_raw_csv!$B$2:$AO$2140,2,FALSE),"-")</f>
        <v>AFRO-SAMBA</v>
      </c>
      <c r="D3912" t="str">
        <f>IFERROR(VLOOKUP($B3912,all_raw_csv!$B$2:$AO$2140,3,FALSE),"-")</f>
        <v>猫叉Master+</v>
      </c>
      <c r="E3912">
        <f>VLOOKUP($A3912,master_version!$A$1:$B$29,2,FALSE)</f>
        <v>22</v>
      </c>
      <c r="F3912" t="str">
        <f>VLOOKUP(G3912,master_diffculty!$A$1:$C$11,3,FALSE)</f>
        <v>SPB</v>
      </c>
      <c r="G3912">
        <v>1</v>
      </c>
      <c r="H3912">
        <f>IFERROR(IF(VLOOKUP($B3912,all_raw_csv!$B$1:$AO$2074,5+($G3912-1)*7,FALSE)=0,-1,VLOOKUP($B3912,all_raw_csv!$B$1:$AO$2074,5+($G3912-1)*7,FALSE)),"-")</f>
        <v>-1</v>
      </c>
      <c r="I3912">
        <f>IFERROR(IF(VLOOKUP($B3912,new_notes_bemaniwiki!$A$1:$J$1937,1+$G3912,FALSE)="-",-1,VLOOKUP($B3912,new_notes_bemaniwiki!$A$1:$J$1937,1+$G3912,FALSE)),"🙇")</f>
        <v>-1</v>
      </c>
      <c r="J3912" t="s">
        <v>3063</v>
      </c>
      <c r="K3912" t="s">
        <v>3063</v>
      </c>
    </row>
    <row r="3913" spans="1:11" x14ac:dyDescent="0.15">
      <c r="A3913" t="str">
        <f>VLOOKUP(B3913,for_vlookup!$A$1:$B$2046,2,FALSE)</f>
        <v>PENDUAL</v>
      </c>
      <c r="B3913" s="2" t="s">
        <v>1644</v>
      </c>
      <c r="C3913" t="str">
        <f>IFERROR(VLOOKUP(B3913,all_raw_csv!$B$2:$AO$2140,2,FALSE),"-")</f>
        <v>AFRO-SAMBA</v>
      </c>
      <c r="D3913" t="str">
        <f>IFERROR(VLOOKUP($B3913,all_raw_csv!$B$2:$AO$2140,3,FALSE),"-")</f>
        <v>猫叉Master+</v>
      </c>
      <c r="E3913">
        <f>VLOOKUP($A3913,master_version!$A$1:$B$29,2,FALSE)</f>
        <v>22</v>
      </c>
      <c r="F3913" t="str">
        <f>VLOOKUP(G3913,master_diffculty!$A$1:$C$11,3,FALSE)</f>
        <v>SPN</v>
      </c>
      <c r="G3913">
        <v>2</v>
      </c>
      <c r="H3913">
        <f>IFERROR(IF(VLOOKUP($B3913,all_raw_csv!$B$1:$AO$2074,5+($G3913-1)*7,FALSE)=0,-1,VLOOKUP($B3913,all_raw_csv!$B$1:$AO$2074,5+($G3913-1)*7,FALSE)),"-")</f>
        <v>5</v>
      </c>
      <c r="I3913">
        <f>IFERROR(IF(VLOOKUP($B3913,new_notes_bemaniwiki!$A$1:$J$1937,1+$G3913,FALSE)="-",-1,VLOOKUP($B3913,new_notes_bemaniwiki!$A$1:$J$1937,1+$G3913,FALSE)),"🙇")</f>
        <v>496</v>
      </c>
      <c r="J3913" t="s">
        <v>3063</v>
      </c>
      <c r="K3913" t="s">
        <v>3063</v>
      </c>
    </row>
    <row r="3914" spans="1:11" x14ac:dyDescent="0.15">
      <c r="A3914" t="str">
        <f>VLOOKUP(B3914,for_vlookup!$A$1:$B$2046,2,FALSE)</f>
        <v>PENDUAL</v>
      </c>
      <c r="B3914" s="2" t="s">
        <v>1644</v>
      </c>
      <c r="C3914" t="str">
        <f>IFERROR(VLOOKUP(B3914,all_raw_csv!$B$2:$AO$2140,2,FALSE),"-")</f>
        <v>AFRO-SAMBA</v>
      </c>
      <c r="D3914" t="str">
        <f>IFERROR(VLOOKUP($B3914,all_raw_csv!$B$2:$AO$2140,3,FALSE),"-")</f>
        <v>猫叉Master+</v>
      </c>
      <c r="E3914">
        <f>VLOOKUP($A3914,master_version!$A$1:$B$29,2,FALSE)</f>
        <v>22</v>
      </c>
      <c r="F3914" t="str">
        <f>VLOOKUP(G3914,master_diffculty!$A$1:$C$11,3,FALSE)</f>
        <v>SPH</v>
      </c>
      <c r="G3914">
        <v>3</v>
      </c>
      <c r="H3914">
        <f>IFERROR(IF(VLOOKUP($B3914,all_raw_csv!$B$1:$AO$2074,5+($G3914-1)*7,FALSE)=0,-1,VLOOKUP($B3914,all_raw_csv!$B$1:$AO$2074,5+($G3914-1)*7,FALSE)),"-")</f>
        <v>8</v>
      </c>
      <c r="I3914">
        <f>IFERROR(IF(VLOOKUP($B3914,new_notes_bemaniwiki!$A$1:$J$1937,1+$G3914,FALSE)="-",-1,VLOOKUP($B3914,new_notes_bemaniwiki!$A$1:$J$1937,1+$G3914,FALSE)),"🙇")</f>
        <v>917</v>
      </c>
      <c r="J3914" t="s">
        <v>3063</v>
      </c>
      <c r="K3914" t="s">
        <v>3063</v>
      </c>
    </row>
    <row r="3915" spans="1:11" x14ac:dyDescent="0.15">
      <c r="A3915" t="str">
        <f>VLOOKUP(B3915,for_vlookup!$A$1:$B$2046,2,FALSE)</f>
        <v>PENDUAL</v>
      </c>
      <c r="B3915" s="2" t="s">
        <v>1644</v>
      </c>
      <c r="C3915" t="str">
        <f>IFERROR(VLOOKUP(B3915,all_raw_csv!$B$2:$AO$2140,2,FALSE),"-")</f>
        <v>AFRO-SAMBA</v>
      </c>
      <c r="D3915" t="str">
        <f>IFERROR(VLOOKUP($B3915,all_raw_csv!$B$2:$AO$2140,3,FALSE),"-")</f>
        <v>猫叉Master+</v>
      </c>
      <c r="E3915">
        <f>VLOOKUP($A3915,master_version!$A$1:$B$29,2,FALSE)</f>
        <v>22</v>
      </c>
      <c r="F3915" t="str">
        <f>VLOOKUP(G3915,master_diffculty!$A$1:$C$11,3,FALSE)</f>
        <v>SPA</v>
      </c>
      <c r="G3915">
        <v>4</v>
      </c>
      <c r="H3915">
        <f>IFERROR(IF(VLOOKUP($B3915,all_raw_csv!$B$1:$AO$2074,5+($G3915-1)*7,FALSE)=0,-1,VLOOKUP($B3915,all_raw_csv!$B$1:$AO$2074,5+($G3915-1)*7,FALSE)),"-")</f>
        <v>11</v>
      </c>
      <c r="I3915">
        <f>IFERROR(IF(VLOOKUP($B3915,new_notes_bemaniwiki!$A$1:$J$1937,1+$G3915,FALSE)="-",-1,VLOOKUP($B3915,new_notes_bemaniwiki!$A$1:$J$1937,1+$G3915,FALSE)),"🙇")</f>
        <v>1226</v>
      </c>
      <c r="J3915" t="s">
        <v>3063</v>
      </c>
      <c r="K3915" t="s">
        <v>3063</v>
      </c>
    </row>
    <row r="3916" spans="1:11" x14ac:dyDescent="0.15">
      <c r="A3916" t="str">
        <f>VLOOKUP(B3916,for_vlookup!$A$1:$B$2046,2,FALSE)</f>
        <v>PENDUAL</v>
      </c>
      <c r="B3916" s="2" t="s">
        <v>1644</v>
      </c>
      <c r="C3916" t="str">
        <f>IFERROR(VLOOKUP(B3916,all_raw_csv!$B$2:$AO$2140,2,FALSE),"-")</f>
        <v>AFRO-SAMBA</v>
      </c>
      <c r="D3916" t="str">
        <f>IFERROR(VLOOKUP($B3916,all_raw_csv!$B$2:$AO$2140,3,FALSE),"-")</f>
        <v>猫叉Master+</v>
      </c>
      <c r="E3916">
        <f>VLOOKUP($A3916,master_version!$A$1:$B$29,2,FALSE)</f>
        <v>22</v>
      </c>
      <c r="F3916" t="str">
        <f>VLOOKUP(G3916,master_diffculty!$A$1:$C$11,3,FALSE)</f>
        <v>SPL</v>
      </c>
      <c r="G3916">
        <v>5</v>
      </c>
      <c r="H3916">
        <f>IFERROR(IF(VLOOKUP($B3916,all_raw_csv!$B$1:$AO$2074,5+($G3916-1)*7,FALSE)=0,-1,VLOOKUP($B3916,all_raw_csv!$B$1:$AO$2074,5+($G3916-1)*7,FALSE)),"-")</f>
        <v>-1</v>
      </c>
      <c r="I3916">
        <f>IFERROR(IF(VLOOKUP($B3916,new_notes_bemaniwiki!$A$1:$J$1937,1+$G3916,FALSE)="-",-1,VLOOKUP($B3916,new_notes_bemaniwiki!$A$1:$J$1937,1+$G3916,FALSE)),"🙇")</f>
        <v>-1</v>
      </c>
      <c r="J3916" t="s">
        <v>3063</v>
      </c>
      <c r="K3916" t="s">
        <v>3063</v>
      </c>
    </row>
    <row r="3917" spans="1:11" x14ac:dyDescent="0.15">
      <c r="A3917" t="str">
        <f>VLOOKUP(B3917,for_vlookup!$A$1:$B$2046,2,FALSE)</f>
        <v>PENDUAL</v>
      </c>
      <c r="B3917" s="2" t="s">
        <v>1646</v>
      </c>
      <c r="C3917" t="str">
        <f>IFERROR(VLOOKUP(B3917,all_raw_csv!$B$2:$AO$2140,2,FALSE),"-")</f>
        <v xml:space="preserve">NEO CLASSICAL DANCE </v>
      </c>
      <c r="D3917" t="str">
        <f>IFERROR(VLOOKUP($B3917,all_raw_csv!$B$2:$AO$2140,3,FALSE),"-")</f>
        <v>iNO</v>
      </c>
      <c r="E3917">
        <f>VLOOKUP($A3917,master_version!$A$1:$B$29,2,FALSE)</f>
        <v>22</v>
      </c>
      <c r="F3917" t="str">
        <f>VLOOKUP(G3917,master_diffculty!$A$1:$C$11,3,FALSE)</f>
        <v>SPB</v>
      </c>
      <c r="G3917">
        <v>1</v>
      </c>
      <c r="H3917">
        <f>IFERROR(IF(VLOOKUP($B3917,all_raw_csv!$B$1:$AO$2074,5+($G3917-1)*7,FALSE)=0,-1,VLOOKUP($B3917,all_raw_csv!$B$1:$AO$2074,5+($G3917-1)*7,FALSE)),"-")</f>
        <v>-1</v>
      </c>
      <c r="I3917">
        <f>IFERROR(IF(VLOOKUP($B3917,new_notes_bemaniwiki!$A$1:$J$1937,1+$G3917,FALSE)="-",-1,VLOOKUP($B3917,new_notes_bemaniwiki!$A$1:$J$1937,1+$G3917,FALSE)),"🙇")</f>
        <v>-1</v>
      </c>
      <c r="J3917" t="s">
        <v>3063</v>
      </c>
      <c r="K3917" t="s">
        <v>3063</v>
      </c>
    </row>
    <row r="3918" spans="1:11" x14ac:dyDescent="0.15">
      <c r="A3918" t="str">
        <f>VLOOKUP(B3918,for_vlookup!$A$1:$B$2046,2,FALSE)</f>
        <v>PENDUAL</v>
      </c>
      <c r="B3918" s="2" t="s">
        <v>1646</v>
      </c>
      <c r="C3918" t="str">
        <f>IFERROR(VLOOKUP(B3918,all_raw_csv!$B$2:$AO$2140,2,FALSE),"-")</f>
        <v xml:space="preserve">NEO CLASSICAL DANCE </v>
      </c>
      <c r="D3918" t="str">
        <f>IFERROR(VLOOKUP($B3918,all_raw_csv!$B$2:$AO$2140,3,FALSE),"-")</f>
        <v>iNO</v>
      </c>
      <c r="E3918">
        <f>VLOOKUP($A3918,master_version!$A$1:$B$29,2,FALSE)</f>
        <v>22</v>
      </c>
      <c r="F3918" t="str">
        <f>VLOOKUP(G3918,master_diffculty!$A$1:$C$11,3,FALSE)</f>
        <v>SPN</v>
      </c>
      <c r="G3918">
        <v>2</v>
      </c>
      <c r="H3918">
        <f>IFERROR(IF(VLOOKUP($B3918,all_raw_csv!$B$1:$AO$2074,5+($G3918-1)*7,FALSE)=0,-1,VLOOKUP($B3918,all_raw_csv!$B$1:$AO$2074,5+($G3918-1)*7,FALSE)),"-")</f>
        <v>5</v>
      </c>
      <c r="I3918">
        <f>IFERROR(IF(VLOOKUP($B3918,new_notes_bemaniwiki!$A$1:$J$1937,1+$G3918,FALSE)="-",-1,VLOOKUP($B3918,new_notes_bemaniwiki!$A$1:$J$1937,1+$G3918,FALSE)),"🙇")</f>
        <v>505</v>
      </c>
      <c r="J3918" t="s">
        <v>3063</v>
      </c>
      <c r="K3918" t="s">
        <v>3063</v>
      </c>
    </row>
    <row r="3919" spans="1:11" x14ac:dyDescent="0.15">
      <c r="A3919" t="str">
        <f>VLOOKUP(B3919,for_vlookup!$A$1:$B$2046,2,FALSE)</f>
        <v>PENDUAL</v>
      </c>
      <c r="B3919" s="2" t="s">
        <v>1646</v>
      </c>
      <c r="C3919" t="str">
        <f>IFERROR(VLOOKUP(B3919,all_raw_csv!$B$2:$AO$2140,2,FALSE),"-")</f>
        <v xml:space="preserve">NEO CLASSICAL DANCE </v>
      </c>
      <c r="D3919" t="str">
        <f>IFERROR(VLOOKUP($B3919,all_raw_csv!$B$2:$AO$2140,3,FALSE),"-")</f>
        <v>iNO</v>
      </c>
      <c r="E3919">
        <f>VLOOKUP($A3919,master_version!$A$1:$B$29,2,FALSE)</f>
        <v>22</v>
      </c>
      <c r="F3919" t="str">
        <f>VLOOKUP(G3919,master_diffculty!$A$1:$C$11,3,FALSE)</f>
        <v>SPH</v>
      </c>
      <c r="G3919">
        <v>3</v>
      </c>
      <c r="H3919">
        <f>IFERROR(IF(VLOOKUP($B3919,all_raw_csv!$B$1:$AO$2074,5+($G3919-1)*7,FALSE)=0,-1,VLOOKUP($B3919,all_raw_csv!$B$1:$AO$2074,5+($G3919-1)*7,FALSE)),"-")</f>
        <v>8</v>
      </c>
      <c r="I3919">
        <f>IFERROR(IF(VLOOKUP($B3919,new_notes_bemaniwiki!$A$1:$J$1937,1+$G3919,FALSE)="-",-1,VLOOKUP($B3919,new_notes_bemaniwiki!$A$1:$J$1937,1+$G3919,FALSE)),"🙇")</f>
        <v>826</v>
      </c>
      <c r="J3919" t="s">
        <v>3063</v>
      </c>
      <c r="K3919" t="s">
        <v>3063</v>
      </c>
    </row>
    <row r="3920" spans="1:11" x14ac:dyDescent="0.15">
      <c r="A3920" t="str">
        <f>VLOOKUP(B3920,for_vlookup!$A$1:$B$2046,2,FALSE)</f>
        <v>PENDUAL</v>
      </c>
      <c r="B3920" s="2" t="s">
        <v>1646</v>
      </c>
      <c r="C3920" t="str">
        <f>IFERROR(VLOOKUP(B3920,all_raw_csv!$B$2:$AO$2140,2,FALSE),"-")</f>
        <v xml:space="preserve">NEO CLASSICAL DANCE </v>
      </c>
      <c r="D3920" t="str">
        <f>IFERROR(VLOOKUP($B3920,all_raw_csv!$B$2:$AO$2140,3,FALSE),"-")</f>
        <v>iNO</v>
      </c>
      <c r="E3920">
        <f>VLOOKUP($A3920,master_version!$A$1:$B$29,2,FALSE)</f>
        <v>22</v>
      </c>
      <c r="F3920" t="str">
        <f>VLOOKUP(G3920,master_diffculty!$A$1:$C$11,3,FALSE)</f>
        <v>SPA</v>
      </c>
      <c r="G3920">
        <v>4</v>
      </c>
      <c r="H3920">
        <f>IFERROR(IF(VLOOKUP($B3920,all_raw_csv!$B$1:$AO$2074,5+($G3920-1)*7,FALSE)=0,-1,VLOOKUP($B3920,all_raw_csv!$B$1:$AO$2074,5+($G3920-1)*7,FALSE)),"-")</f>
        <v>10</v>
      </c>
      <c r="I3920">
        <f>IFERROR(IF(VLOOKUP($B3920,new_notes_bemaniwiki!$A$1:$J$1937,1+$G3920,FALSE)="-",-1,VLOOKUP($B3920,new_notes_bemaniwiki!$A$1:$J$1937,1+$G3920,FALSE)),"🙇")</f>
        <v>1335</v>
      </c>
      <c r="J3920" t="s">
        <v>3063</v>
      </c>
      <c r="K3920" t="s">
        <v>3063</v>
      </c>
    </row>
    <row r="3921" spans="1:11" x14ac:dyDescent="0.15">
      <c r="A3921" t="str">
        <f>VLOOKUP(B3921,for_vlookup!$A$1:$B$2046,2,FALSE)</f>
        <v>PENDUAL</v>
      </c>
      <c r="B3921" s="2" t="s">
        <v>1646</v>
      </c>
      <c r="C3921" t="str">
        <f>IFERROR(VLOOKUP(B3921,all_raw_csv!$B$2:$AO$2140,2,FALSE),"-")</f>
        <v xml:space="preserve">NEO CLASSICAL DANCE </v>
      </c>
      <c r="D3921" t="str">
        <f>IFERROR(VLOOKUP($B3921,all_raw_csv!$B$2:$AO$2140,3,FALSE),"-")</f>
        <v>iNO</v>
      </c>
      <c r="E3921">
        <f>VLOOKUP($A3921,master_version!$A$1:$B$29,2,FALSE)</f>
        <v>22</v>
      </c>
      <c r="F3921" t="str">
        <f>VLOOKUP(G3921,master_diffculty!$A$1:$C$11,3,FALSE)</f>
        <v>SPL</v>
      </c>
      <c r="G3921">
        <v>5</v>
      </c>
      <c r="H3921">
        <f>IFERROR(IF(VLOOKUP($B3921,all_raw_csv!$B$1:$AO$2074,5+($G3921-1)*7,FALSE)=0,-1,VLOOKUP($B3921,all_raw_csv!$B$1:$AO$2074,5+($G3921-1)*7,FALSE)),"-")</f>
        <v>12</v>
      </c>
      <c r="I3921">
        <f>IFERROR(IF(VLOOKUP($B3921,new_notes_bemaniwiki!$A$1:$J$1937,1+$G3921,FALSE)="-",-1,VLOOKUP($B3921,new_notes_bemaniwiki!$A$1:$J$1937,1+$G3921,FALSE)),"🙇")</f>
        <v>1809</v>
      </c>
      <c r="J3921" t="s">
        <v>3063</v>
      </c>
      <c r="K3921" t="s">
        <v>3063</v>
      </c>
    </row>
    <row r="3922" spans="1:11" x14ac:dyDescent="0.15">
      <c r="A3922" t="str">
        <f>VLOOKUP(B3922,for_vlookup!$A$1:$B$2046,2,FALSE)</f>
        <v>PENDUAL</v>
      </c>
      <c r="B3922" s="2" t="s">
        <v>1648</v>
      </c>
      <c r="C3922" t="str">
        <f>IFERROR(VLOOKUP(B3922,all_raw_csv!$B$2:$AO$2140,2,FALSE),"-")</f>
        <v>WORLD/ELECTRONICA</v>
      </c>
      <c r="D3922" t="str">
        <f>IFERROR(VLOOKUP($B3922,all_raw_csv!$B$2:$AO$2140,3,FALSE),"-")</f>
        <v>猫叉Master</v>
      </c>
      <c r="E3922">
        <f>VLOOKUP($A3922,master_version!$A$1:$B$29,2,FALSE)</f>
        <v>22</v>
      </c>
      <c r="F3922" t="str">
        <f>VLOOKUP(G3922,master_diffculty!$A$1:$C$11,3,FALSE)</f>
        <v>SPB</v>
      </c>
      <c r="G3922">
        <v>1</v>
      </c>
      <c r="H3922">
        <f>IFERROR(IF(VLOOKUP($B3922,all_raw_csv!$B$1:$AO$2074,5+($G3922-1)*7,FALSE)=0,-1,VLOOKUP($B3922,all_raw_csv!$B$1:$AO$2074,5+($G3922-1)*7,FALSE)),"-")</f>
        <v>-1</v>
      </c>
      <c r="I3922">
        <f>IFERROR(IF(VLOOKUP($B3922,new_notes_bemaniwiki!$A$1:$J$1937,1+$G3922,FALSE)="-",-1,VLOOKUP($B3922,new_notes_bemaniwiki!$A$1:$J$1937,1+$G3922,FALSE)),"🙇")</f>
        <v>-1</v>
      </c>
      <c r="J3922" t="s">
        <v>3063</v>
      </c>
      <c r="K3922" t="s">
        <v>3063</v>
      </c>
    </row>
    <row r="3923" spans="1:11" x14ac:dyDescent="0.15">
      <c r="A3923" t="str">
        <f>VLOOKUP(B3923,for_vlookup!$A$1:$B$2046,2,FALSE)</f>
        <v>PENDUAL</v>
      </c>
      <c r="B3923" s="2" t="s">
        <v>1648</v>
      </c>
      <c r="C3923" t="str">
        <f>IFERROR(VLOOKUP(B3923,all_raw_csv!$B$2:$AO$2140,2,FALSE),"-")</f>
        <v>WORLD/ELECTRONICA</v>
      </c>
      <c r="D3923" t="str">
        <f>IFERROR(VLOOKUP($B3923,all_raw_csv!$B$2:$AO$2140,3,FALSE),"-")</f>
        <v>猫叉Master</v>
      </c>
      <c r="E3923">
        <f>VLOOKUP($A3923,master_version!$A$1:$B$29,2,FALSE)</f>
        <v>22</v>
      </c>
      <c r="F3923" t="str">
        <f>VLOOKUP(G3923,master_diffculty!$A$1:$C$11,3,FALSE)</f>
        <v>SPN</v>
      </c>
      <c r="G3923">
        <v>2</v>
      </c>
      <c r="H3923">
        <f>IFERROR(IF(VLOOKUP($B3923,all_raw_csv!$B$1:$AO$2074,5+($G3923-1)*7,FALSE)=0,-1,VLOOKUP($B3923,all_raw_csv!$B$1:$AO$2074,5+($G3923-1)*7,FALSE)),"-")</f>
        <v>5</v>
      </c>
      <c r="I3923">
        <f>IFERROR(IF(VLOOKUP($B3923,new_notes_bemaniwiki!$A$1:$J$1937,1+$G3923,FALSE)="-",-1,VLOOKUP($B3923,new_notes_bemaniwiki!$A$1:$J$1937,1+$G3923,FALSE)),"🙇")</f>
        <v>668</v>
      </c>
      <c r="J3923" t="s">
        <v>3063</v>
      </c>
      <c r="K3923" t="s">
        <v>3063</v>
      </c>
    </row>
    <row r="3924" spans="1:11" x14ac:dyDescent="0.15">
      <c r="A3924" t="str">
        <f>VLOOKUP(B3924,for_vlookup!$A$1:$B$2046,2,FALSE)</f>
        <v>PENDUAL</v>
      </c>
      <c r="B3924" s="2" t="s">
        <v>1648</v>
      </c>
      <c r="C3924" t="str">
        <f>IFERROR(VLOOKUP(B3924,all_raw_csv!$B$2:$AO$2140,2,FALSE),"-")</f>
        <v>WORLD/ELECTRONICA</v>
      </c>
      <c r="D3924" t="str">
        <f>IFERROR(VLOOKUP($B3924,all_raw_csv!$B$2:$AO$2140,3,FALSE),"-")</f>
        <v>猫叉Master</v>
      </c>
      <c r="E3924">
        <f>VLOOKUP($A3924,master_version!$A$1:$B$29,2,FALSE)</f>
        <v>22</v>
      </c>
      <c r="F3924" t="str">
        <f>VLOOKUP(G3924,master_diffculty!$A$1:$C$11,3,FALSE)</f>
        <v>SPH</v>
      </c>
      <c r="G3924">
        <v>3</v>
      </c>
      <c r="H3924">
        <f>IFERROR(IF(VLOOKUP($B3924,all_raw_csv!$B$1:$AO$2074,5+($G3924-1)*7,FALSE)=0,-1,VLOOKUP($B3924,all_raw_csv!$B$1:$AO$2074,5+($G3924-1)*7,FALSE)),"-")</f>
        <v>10</v>
      </c>
      <c r="I3924">
        <f>IFERROR(IF(VLOOKUP($B3924,new_notes_bemaniwiki!$A$1:$J$1937,1+$G3924,FALSE)="-",-1,VLOOKUP($B3924,new_notes_bemaniwiki!$A$1:$J$1937,1+$G3924,FALSE)),"🙇")</f>
        <v>1102</v>
      </c>
      <c r="J3924" t="s">
        <v>3063</v>
      </c>
      <c r="K3924" t="s">
        <v>3063</v>
      </c>
    </row>
    <row r="3925" spans="1:11" x14ac:dyDescent="0.15">
      <c r="A3925" t="str">
        <f>VLOOKUP(B3925,for_vlookup!$A$1:$B$2046,2,FALSE)</f>
        <v>PENDUAL</v>
      </c>
      <c r="B3925" s="2" t="s">
        <v>1648</v>
      </c>
      <c r="C3925" t="str">
        <f>IFERROR(VLOOKUP(B3925,all_raw_csv!$B$2:$AO$2140,2,FALSE),"-")</f>
        <v>WORLD/ELECTRONICA</v>
      </c>
      <c r="D3925" t="str">
        <f>IFERROR(VLOOKUP($B3925,all_raw_csv!$B$2:$AO$2140,3,FALSE),"-")</f>
        <v>猫叉Master</v>
      </c>
      <c r="E3925">
        <f>VLOOKUP($A3925,master_version!$A$1:$B$29,2,FALSE)</f>
        <v>22</v>
      </c>
      <c r="F3925" t="str">
        <f>VLOOKUP(G3925,master_diffculty!$A$1:$C$11,3,FALSE)</f>
        <v>SPA</v>
      </c>
      <c r="G3925">
        <v>4</v>
      </c>
      <c r="H3925">
        <f>IFERROR(IF(VLOOKUP($B3925,all_raw_csv!$B$1:$AO$2074,5+($G3925-1)*7,FALSE)=0,-1,VLOOKUP($B3925,all_raw_csv!$B$1:$AO$2074,5+($G3925-1)*7,FALSE)),"-")</f>
        <v>11</v>
      </c>
      <c r="I3925">
        <f>IFERROR(IF(VLOOKUP($B3925,new_notes_bemaniwiki!$A$1:$J$1937,1+$G3925,FALSE)="-",-1,VLOOKUP($B3925,new_notes_bemaniwiki!$A$1:$J$1937,1+$G3925,FALSE)),"🙇")</f>
        <v>1646</v>
      </c>
      <c r="J3925" t="s">
        <v>3063</v>
      </c>
      <c r="K3925" t="s">
        <v>3063</v>
      </c>
    </row>
    <row r="3926" spans="1:11" x14ac:dyDescent="0.15">
      <c r="A3926" t="str">
        <f>VLOOKUP(B3926,for_vlookup!$A$1:$B$2046,2,FALSE)</f>
        <v>PENDUAL</v>
      </c>
      <c r="B3926" s="2" t="s">
        <v>1648</v>
      </c>
      <c r="C3926" t="str">
        <f>IFERROR(VLOOKUP(B3926,all_raw_csv!$B$2:$AO$2140,2,FALSE),"-")</f>
        <v>WORLD/ELECTRONICA</v>
      </c>
      <c r="D3926" t="str">
        <f>IFERROR(VLOOKUP($B3926,all_raw_csv!$B$2:$AO$2140,3,FALSE),"-")</f>
        <v>猫叉Master</v>
      </c>
      <c r="E3926">
        <f>VLOOKUP($A3926,master_version!$A$1:$B$29,2,FALSE)</f>
        <v>22</v>
      </c>
      <c r="F3926" t="str">
        <f>VLOOKUP(G3926,master_diffculty!$A$1:$C$11,3,FALSE)</f>
        <v>SPL</v>
      </c>
      <c r="G3926">
        <v>5</v>
      </c>
      <c r="H3926">
        <f>IFERROR(IF(VLOOKUP($B3926,all_raw_csv!$B$1:$AO$2074,5+($G3926-1)*7,FALSE)=0,-1,VLOOKUP($B3926,all_raw_csv!$B$1:$AO$2074,5+($G3926-1)*7,FALSE)),"-")</f>
        <v>-1</v>
      </c>
      <c r="I3926">
        <f>IFERROR(IF(VLOOKUP($B3926,new_notes_bemaniwiki!$A$1:$J$1937,1+$G3926,FALSE)="-",-1,VLOOKUP($B3926,new_notes_bemaniwiki!$A$1:$J$1937,1+$G3926,FALSE)),"🙇")</f>
        <v>-1</v>
      </c>
      <c r="J3926" t="s">
        <v>3063</v>
      </c>
      <c r="K3926" t="s">
        <v>3063</v>
      </c>
    </row>
    <row r="3927" spans="1:11" x14ac:dyDescent="0.15">
      <c r="A3927" t="str">
        <f>VLOOKUP(B3927,for_vlookup!$A$1:$B$2046,2,FALSE)</f>
        <v>PENDUAL</v>
      </c>
      <c r="B3927" s="2" t="s">
        <v>1649</v>
      </c>
      <c r="C3927" t="str">
        <f>IFERROR(VLOOKUP(B3927,all_raw_csv!$B$2:$AO$2140,2,FALSE),"-")</f>
        <v>HARDCORE RAVE</v>
      </c>
      <c r="D3927" t="str">
        <f>IFERROR(VLOOKUP($B3927,all_raw_csv!$B$2:$AO$2140,3,FALSE),"-")</f>
        <v>DJ Shimamura</v>
      </c>
      <c r="E3927">
        <f>VLOOKUP($A3927,master_version!$A$1:$B$29,2,FALSE)</f>
        <v>22</v>
      </c>
      <c r="F3927" t="str">
        <f>VLOOKUP(G3927,master_diffculty!$A$1:$C$11,3,FALSE)</f>
        <v>SPB</v>
      </c>
      <c r="G3927">
        <v>1</v>
      </c>
      <c r="H3927">
        <f>IFERROR(IF(VLOOKUP($B3927,all_raw_csv!$B$1:$AO$2074,5+($G3927-1)*7,FALSE)=0,-1,VLOOKUP($B3927,all_raw_csv!$B$1:$AO$2074,5+($G3927-1)*7,FALSE)),"-")</f>
        <v>-1</v>
      </c>
      <c r="I3927">
        <f>IFERROR(IF(VLOOKUP($B3927,new_notes_bemaniwiki!$A$1:$J$1937,1+$G3927,FALSE)="-",-1,VLOOKUP($B3927,new_notes_bemaniwiki!$A$1:$J$1937,1+$G3927,FALSE)),"🙇")</f>
        <v>-1</v>
      </c>
      <c r="J3927" t="s">
        <v>3063</v>
      </c>
      <c r="K3927" t="s">
        <v>3063</v>
      </c>
    </row>
    <row r="3928" spans="1:11" x14ac:dyDescent="0.15">
      <c r="A3928" t="str">
        <f>VLOOKUP(B3928,for_vlookup!$A$1:$B$2046,2,FALSE)</f>
        <v>PENDUAL</v>
      </c>
      <c r="B3928" s="2" t="s">
        <v>1649</v>
      </c>
      <c r="C3928" t="str">
        <f>IFERROR(VLOOKUP(B3928,all_raw_csv!$B$2:$AO$2140,2,FALSE),"-")</f>
        <v>HARDCORE RAVE</v>
      </c>
      <c r="D3928" t="str">
        <f>IFERROR(VLOOKUP($B3928,all_raw_csv!$B$2:$AO$2140,3,FALSE),"-")</f>
        <v>DJ Shimamura</v>
      </c>
      <c r="E3928">
        <f>VLOOKUP($A3928,master_version!$A$1:$B$29,2,FALSE)</f>
        <v>22</v>
      </c>
      <c r="F3928" t="str">
        <f>VLOOKUP(G3928,master_diffculty!$A$1:$C$11,3,FALSE)</f>
        <v>SPN</v>
      </c>
      <c r="G3928">
        <v>2</v>
      </c>
      <c r="H3928">
        <f>IFERROR(IF(VLOOKUP($B3928,all_raw_csv!$B$1:$AO$2074,5+($G3928-1)*7,FALSE)=0,-1,VLOOKUP($B3928,all_raw_csv!$B$1:$AO$2074,5+($G3928-1)*7,FALSE)),"-")</f>
        <v>5</v>
      </c>
      <c r="I3928">
        <f>IFERROR(IF(VLOOKUP($B3928,new_notes_bemaniwiki!$A$1:$J$1937,1+$G3928,FALSE)="-",-1,VLOOKUP($B3928,new_notes_bemaniwiki!$A$1:$J$1937,1+$G3928,FALSE)),"🙇")</f>
        <v>493</v>
      </c>
      <c r="J3928" t="s">
        <v>3063</v>
      </c>
      <c r="K3928" t="s">
        <v>3063</v>
      </c>
    </row>
    <row r="3929" spans="1:11" x14ac:dyDescent="0.15">
      <c r="A3929" t="str">
        <f>VLOOKUP(B3929,for_vlookup!$A$1:$B$2046,2,FALSE)</f>
        <v>PENDUAL</v>
      </c>
      <c r="B3929" s="2" t="s">
        <v>1649</v>
      </c>
      <c r="C3929" t="str">
        <f>IFERROR(VLOOKUP(B3929,all_raw_csv!$B$2:$AO$2140,2,FALSE),"-")</f>
        <v>HARDCORE RAVE</v>
      </c>
      <c r="D3929" t="str">
        <f>IFERROR(VLOOKUP($B3929,all_raw_csv!$B$2:$AO$2140,3,FALSE),"-")</f>
        <v>DJ Shimamura</v>
      </c>
      <c r="E3929">
        <f>VLOOKUP($A3929,master_version!$A$1:$B$29,2,FALSE)</f>
        <v>22</v>
      </c>
      <c r="F3929" t="str">
        <f>VLOOKUP(G3929,master_diffculty!$A$1:$C$11,3,FALSE)</f>
        <v>SPH</v>
      </c>
      <c r="G3929">
        <v>3</v>
      </c>
      <c r="H3929">
        <f>IFERROR(IF(VLOOKUP($B3929,all_raw_csv!$B$1:$AO$2074,5+($G3929-1)*7,FALSE)=0,-1,VLOOKUP($B3929,all_raw_csv!$B$1:$AO$2074,5+($G3929-1)*7,FALSE)),"-")</f>
        <v>8</v>
      </c>
      <c r="I3929">
        <f>IFERROR(IF(VLOOKUP($B3929,new_notes_bemaniwiki!$A$1:$J$1937,1+$G3929,FALSE)="-",-1,VLOOKUP($B3929,new_notes_bemaniwiki!$A$1:$J$1937,1+$G3929,FALSE)),"🙇")</f>
        <v>964</v>
      </c>
      <c r="J3929" t="s">
        <v>3063</v>
      </c>
      <c r="K3929" t="s">
        <v>3063</v>
      </c>
    </row>
    <row r="3930" spans="1:11" x14ac:dyDescent="0.15">
      <c r="A3930" t="str">
        <f>VLOOKUP(B3930,for_vlookup!$A$1:$B$2046,2,FALSE)</f>
        <v>PENDUAL</v>
      </c>
      <c r="B3930" s="2" t="s">
        <v>1649</v>
      </c>
      <c r="C3930" t="str">
        <f>IFERROR(VLOOKUP(B3930,all_raw_csv!$B$2:$AO$2140,2,FALSE),"-")</f>
        <v>HARDCORE RAVE</v>
      </c>
      <c r="D3930" t="str">
        <f>IFERROR(VLOOKUP($B3930,all_raw_csv!$B$2:$AO$2140,3,FALSE),"-")</f>
        <v>DJ Shimamura</v>
      </c>
      <c r="E3930">
        <f>VLOOKUP($A3930,master_version!$A$1:$B$29,2,FALSE)</f>
        <v>22</v>
      </c>
      <c r="F3930" t="str">
        <f>VLOOKUP(G3930,master_diffculty!$A$1:$C$11,3,FALSE)</f>
        <v>SPA</v>
      </c>
      <c r="G3930">
        <v>4</v>
      </c>
      <c r="H3930">
        <f>IFERROR(IF(VLOOKUP($B3930,all_raw_csv!$B$1:$AO$2074,5+($G3930-1)*7,FALSE)=0,-1,VLOOKUP($B3930,all_raw_csv!$B$1:$AO$2074,5+($G3930-1)*7,FALSE)),"-")</f>
        <v>11</v>
      </c>
      <c r="I3930">
        <f>IFERROR(IF(VLOOKUP($B3930,new_notes_bemaniwiki!$A$1:$J$1937,1+$G3930,FALSE)="-",-1,VLOOKUP($B3930,new_notes_bemaniwiki!$A$1:$J$1937,1+$G3930,FALSE)),"🙇")</f>
        <v>1501</v>
      </c>
      <c r="J3930" t="s">
        <v>3063</v>
      </c>
      <c r="K3930" t="s">
        <v>3063</v>
      </c>
    </row>
    <row r="3931" spans="1:11" x14ac:dyDescent="0.15">
      <c r="A3931" t="str">
        <f>VLOOKUP(B3931,for_vlookup!$A$1:$B$2046,2,FALSE)</f>
        <v>PENDUAL</v>
      </c>
      <c r="B3931" s="2" t="s">
        <v>1649</v>
      </c>
      <c r="C3931" t="str">
        <f>IFERROR(VLOOKUP(B3931,all_raw_csv!$B$2:$AO$2140,2,FALSE),"-")</f>
        <v>HARDCORE RAVE</v>
      </c>
      <c r="D3931" t="str">
        <f>IFERROR(VLOOKUP($B3931,all_raw_csv!$B$2:$AO$2140,3,FALSE),"-")</f>
        <v>DJ Shimamura</v>
      </c>
      <c r="E3931">
        <f>VLOOKUP($A3931,master_version!$A$1:$B$29,2,FALSE)</f>
        <v>22</v>
      </c>
      <c r="F3931" t="str">
        <f>VLOOKUP(G3931,master_diffculty!$A$1:$C$11,3,FALSE)</f>
        <v>SPL</v>
      </c>
      <c r="G3931">
        <v>5</v>
      </c>
      <c r="H3931">
        <f>IFERROR(IF(VLOOKUP($B3931,all_raw_csv!$B$1:$AO$2074,5+($G3931-1)*7,FALSE)=0,-1,VLOOKUP($B3931,all_raw_csv!$B$1:$AO$2074,5+($G3931-1)*7,FALSE)),"-")</f>
        <v>-1</v>
      </c>
      <c r="I3931">
        <f>IFERROR(IF(VLOOKUP($B3931,new_notes_bemaniwiki!$A$1:$J$1937,1+$G3931,FALSE)="-",-1,VLOOKUP($B3931,new_notes_bemaniwiki!$A$1:$J$1937,1+$G3931,FALSE)),"🙇")</f>
        <v>-1</v>
      </c>
      <c r="J3931" t="s">
        <v>3063</v>
      </c>
      <c r="K3931" t="s">
        <v>3063</v>
      </c>
    </row>
    <row r="3932" spans="1:11" x14ac:dyDescent="0.15">
      <c r="A3932" t="str">
        <f>VLOOKUP(B3932,for_vlookup!$A$1:$B$2046,2,FALSE)</f>
        <v>PENDUAL</v>
      </c>
      <c r="B3932" s="2" t="s">
        <v>1650</v>
      </c>
      <c r="C3932" t="str">
        <f>IFERROR(VLOOKUP(B3932,all_raw_csv!$B$2:$AO$2140,2,FALSE),"-")</f>
        <v>NU STYLE GABBA</v>
      </c>
      <c r="D3932" t="str">
        <f>IFERROR(VLOOKUP($B3932,all_raw_csv!$B$2:$AO$2140,3,FALSE),"-")</f>
        <v>DJ CHUCKY</v>
      </c>
      <c r="E3932">
        <f>VLOOKUP($A3932,master_version!$A$1:$B$29,2,FALSE)</f>
        <v>22</v>
      </c>
      <c r="F3932" t="str">
        <f>VLOOKUP(G3932,master_diffculty!$A$1:$C$11,3,FALSE)</f>
        <v>SPB</v>
      </c>
      <c r="G3932">
        <v>1</v>
      </c>
      <c r="H3932">
        <f>IFERROR(IF(VLOOKUP($B3932,all_raw_csv!$B$1:$AO$2074,5+($G3932-1)*7,FALSE)=0,-1,VLOOKUP($B3932,all_raw_csv!$B$1:$AO$2074,5+($G3932-1)*7,FALSE)),"-")</f>
        <v>-1</v>
      </c>
      <c r="I3932">
        <f>IFERROR(IF(VLOOKUP($B3932,new_notes_bemaniwiki!$A$1:$J$1937,1+$G3932,FALSE)="-",-1,VLOOKUP($B3932,new_notes_bemaniwiki!$A$1:$J$1937,1+$G3932,FALSE)),"🙇")</f>
        <v>-1</v>
      </c>
      <c r="J3932" t="s">
        <v>3063</v>
      </c>
      <c r="K3932" t="s">
        <v>3063</v>
      </c>
    </row>
    <row r="3933" spans="1:11" x14ac:dyDescent="0.15">
      <c r="A3933" t="str">
        <f>VLOOKUP(B3933,for_vlookup!$A$1:$B$2046,2,FALSE)</f>
        <v>PENDUAL</v>
      </c>
      <c r="B3933" s="2" t="s">
        <v>1650</v>
      </c>
      <c r="C3933" t="str">
        <f>IFERROR(VLOOKUP(B3933,all_raw_csv!$B$2:$AO$2140,2,FALSE),"-")</f>
        <v>NU STYLE GABBA</v>
      </c>
      <c r="D3933" t="str">
        <f>IFERROR(VLOOKUP($B3933,all_raw_csv!$B$2:$AO$2140,3,FALSE),"-")</f>
        <v>DJ CHUCKY</v>
      </c>
      <c r="E3933">
        <f>VLOOKUP($A3933,master_version!$A$1:$B$29,2,FALSE)</f>
        <v>22</v>
      </c>
      <c r="F3933" t="str">
        <f>VLOOKUP(G3933,master_diffculty!$A$1:$C$11,3,FALSE)</f>
        <v>SPN</v>
      </c>
      <c r="G3933">
        <v>2</v>
      </c>
      <c r="H3933">
        <f>IFERROR(IF(VLOOKUP($B3933,all_raw_csv!$B$1:$AO$2074,5+($G3933-1)*7,FALSE)=0,-1,VLOOKUP($B3933,all_raw_csv!$B$1:$AO$2074,5+($G3933-1)*7,FALSE)),"-")</f>
        <v>5</v>
      </c>
      <c r="I3933">
        <f>IFERROR(IF(VLOOKUP($B3933,new_notes_bemaniwiki!$A$1:$J$1937,1+$G3933,FALSE)="-",-1,VLOOKUP($B3933,new_notes_bemaniwiki!$A$1:$J$1937,1+$G3933,FALSE)),"🙇")</f>
        <v>596</v>
      </c>
      <c r="J3933" t="s">
        <v>3063</v>
      </c>
      <c r="K3933" t="s">
        <v>3063</v>
      </c>
    </row>
    <row r="3934" spans="1:11" x14ac:dyDescent="0.15">
      <c r="A3934" t="str">
        <f>VLOOKUP(B3934,for_vlookup!$A$1:$B$2046,2,FALSE)</f>
        <v>PENDUAL</v>
      </c>
      <c r="B3934" s="2" t="s">
        <v>1650</v>
      </c>
      <c r="C3934" t="str">
        <f>IFERROR(VLOOKUP(B3934,all_raw_csv!$B$2:$AO$2140,2,FALSE),"-")</f>
        <v>NU STYLE GABBA</v>
      </c>
      <c r="D3934" t="str">
        <f>IFERROR(VLOOKUP($B3934,all_raw_csv!$B$2:$AO$2140,3,FALSE),"-")</f>
        <v>DJ CHUCKY</v>
      </c>
      <c r="E3934">
        <f>VLOOKUP($A3934,master_version!$A$1:$B$29,2,FALSE)</f>
        <v>22</v>
      </c>
      <c r="F3934" t="str">
        <f>VLOOKUP(G3934,master_diffculty!$A$1:$C$11,3,FALSE)</f>
        <v>SPH</v>
      </c>
      <c r="G3934">
        <v>3</v>
      </c>
      <c r="H3934">
        <f>IFERROR(IF(VLOOKUP($B3934,all_raw_csv!$B$1:$AO$2074,5+($G3934-1)*7,FALSE)=0,-1,VLOOKUP($B3934,all_raw_csv!$B$1:$AO$2074,5+($G3934-1)*7,FALSE)),"-")</f>
        <v>10</v>
      </c>
      <c r="I3934">
        <f>IFERROR(IF(VLOOKUP($B3934,new_notes_bemaniwiki!$A$1:$J$1937,1+$G3934,FALSE)="-",-1,VLOOKUP($B3934,new_notes_bemaniwiki!$A$1:$J$1937,1+$G3934,FALSE)),"🙇")</f>
        <v>1091</v>
      </c>
      <c r="J3934" t="s">
        <v>3063</v>
      </c>
      <c r="K3934" t="s">
        <v>3063</v>
      </c>
    </row>
    <row r="3935" spans="1:11" x14ac:dyDescent="0.15">
      <c r="A3935" t="str">
        <f>VLOOKUP(B3935,for_vlookup!$A$1:$B$2046,2,FALSE)</f>
        <v>PENDUAL</v>
      </c>
      <c r="B3935" s="2" t="s">
        <v>1650</v>
      </c>
      <c r="C3935" t="str">
        <f>IFERROR(VLOOKUP(B3935,all_raw_csv!$B$2:$AO$2140,2,FALSE),"-")</f>
        <v>NU STYLE GABBA</v>
      </c>
      <c r="D3935" t="str">
        <f>IFERROR(VLOOKUP($B3935,all_raw_csv!$B$2:$AO$2140,3,FALSE),"-")</f>
        <v>DJ CHUCKY</v>
      </c>
      <c r="E3935">
        <f>VLOOKUP($A3935,master_version!$A$1:$B$29,2,FALSE)</f>
        <v>22</v>
      </c>
      <c r="F3935" t="str">
        <f>VLOOKUP(G3935,master_diffculty!$A$1:$C$11,3,FALSE)</f>
        <v>SPA</v>
      </c>
      <c r="G3935">
        <v>4</v>
      </c>
      <c r="H3935">
        <f>IFERROR(IF(VLOOKUP($B3935,all_raw_csv!$B$1:$AO$2074,5+($G3935-1)*7,FALSE)=0,-1,VLOOKUP($B3935,all_raw_csv!$B$1:$AO$2074,5+($G3935-1)*7,FALSE)),"-")</f>
        <v>12</v>
      </c>
      <c r="I3935">
        <f>IFERROR(IF(VLOOKUP($B3935,new_notes_bemaniwiki!$A$1:$J$1937,1+$G3935,FALSE)="-",-1,VLOOKUP($B3935,new_notes_bemaniwiki!$A$1:$J$1937,1+$G3935,FALSE)),"🙇")</f>
        <v>1606</v>
      </c>
      <c r="J3935" t="s">
        <v>3063</v>
      </c>
      <c r="K3935" t="s">
        <v>3063</v>
      </c>
    </row>
    <row r="3936" spans="1:11" x14ac:dyDescent="0.15">
      <c r="A3936" t="str">
        <f>VLOOKUP(B3936,for_vlookup!$A$1:$B$2046,2,FALSE)</f>
        <v>PENDUAL</v>
      </c>
      <c r="B3936" s="2" t="s">
        <v>1650</v>
      </c>
      <c r="C3936" t="str">
        <f>IFERROR(VLOOKUP(B3936,all_raw_csv!$B$2:$AO$2140,2,FALSE),"-")</f>
        <v>NU STYLE GABBA</v>
      </c>
      <c r="D3936" t="str">
        <f>IFERROR(VLOOKUP($B3936,all_raw_csv!$B$2:$AO$2140,3,FALSE),"-")</f>
        <v>DJ CHUCKY</v>
      </c>
      <c r="E3936">
        <f>VLOOKUP($A3936,master_version!$A$1:$B$29,2,FALSE)</f>
        <v>22</v>
      </c>
      <c r="F3936" t="str">
        <f>VLOOKUP(G3936,master_diffculty!$A$1:$C$11,3,FALSE)</f>
        <v>SPL</v>
      </c>
      <c r="G3936">
        <v>5</v>
      </c>
      <c r="H3936">
        <f>IFERROR(IF(VLOOKUP($B3936,all_raw_csv!$B$1:$AO$2074,5+($G3936-1)*7,FALSE)=0,-1,VLOOKUP($B3936,all_raw_csv!$B$1:$AO$2074,5+($G3936-1)*7,FALSE)),"-")</f>
        <v>-1</v>
      </c>
      <c r="I3936">
        <f>IFERROR(IF(VLOOKUP($B3936,new_notes_bemaniwiki!$A$1:$J$1937,1+$G3936,FALSE)="-",-1,VLOOKUP($B3936,new_notes_bemaniwiki!$A$1:$J$1937,1+$G3936,FALSE)),"🙇")</f>
        <v>-1</v>
      </c>
      <c r="J3936" t="s">
        <v>3063</v>
      </c>
      <c r="K3936" t="s">
        <v>3063</v>
      </c>
    </row>
    <row r="3937" spans="1:11" x14ac:dyDescent="0.15">
      <c r="A3937" t="str">
        <f>VLOOKUP(B3937,for_vlookup!$A$1:$B$2046,2,FALSE)</f>
        <v>PENDUAL</v>
      </c>
      <c r="B3937" s="2" t="s">
        <v>1652</v>
      </c>
      <c r="C3937" t="str">
        <f>IFERROR(VLOOKUP(B3937,all_raw_csv!$B$2:$AO$2140,2,FALSE),"-")</f>
        <v>DUAL ANTIQUE</v>
      </c>
      <c r="D3937" t="str">
        <f>IFERROR(VLOOKUP($B3937,all_raw_csv!$B$2:$AO$2140,3,FALSE),"-")</f>
        <v>金獅子 VS 麒麟</v>
      </c>
      <c r="E3937">
        <f>VLOOKUP($A3937,master_version!$A$1:$B$29,2,FALSE)</f>
        <v>22</v>
      </c>
      <c r="F3937" t="str">
        <f>VLOOKUP(G3937,master_diffculty!$A$1:$C$11,3,FALSE)</f>
        <v>SPB</v>
      </c>
      <c r="G3937">
        <v>1</v>
      </c>
      <c r="H3937">
        <f>IFERROR(IF(VLOOKUP($B3937,all_raw_csv!$B$1:$AO$2074,5+($G3937-1)*7,FALSE)=0,-1,VLOOKUP($B3937,all_raw_csv!$B$1:$AO$2074,5+($G3937-1)*7,FALSE)),"-")</f>
        <v>-1</v>
      </c>
      <c r="I3937">
        <f>IFERROR(IF(VLOOKUP($B3937,new_notes_bemaniwiki!$A$1:$J$1937,1+$G3937,FALSE)="-",-1,VLOOKUP($B3937,new_notes_bemaniwiki!$A$1:$J$1937,1+$G3937,FALSE)),"🙇")</f>
        <v>-1</v>
      </c>
      <c r="J3937" t="s">
        <v>3063</v>
      </c>
      <c r="K3937" t="s">
        <v>3063</v>
      </c>
    </row>
    <row r="3938" spans="1:11" x14ac:dyDescent="0.15">
      <c r="A3938" t="str">
        <f>VLOOKUP(B3938,for_vlookup!$A$1:$B$2046,2,FALSE)</f>
        <v>PENDUAL</v>
      </c>
      <c r="B3938" s="2" t="s">
        <v>1652</v>
      </c>
      <c r="C3938" t="str">
        <f>IFERROR(VLOOKUP(B3938,all_raw_csv!$B$2:$AO$2140,2,FALSE),"-")</f>
        <v>DUAL ANTIQUE</v>
      </c>
      <c r="D3938" t="str">
        <f>IFERROR(VLOOKUP($B3938,all_raw_csv!$B$2:$AO$2140,3,FALSE),"-")</f>
        <v>金獅子 VS 麒麟</v>
      </c>
      <c r="E3938">
        <f>VLOOKUP($A3938,master_version!$A$1:$B$29,2,FALSE)</f>
        <v>22</v>
      </c>
      <c r="F3938" t="str">
        <f>VLOOKUP(G3938,master_diffculty!$A$1:$C$11,3,FALSE)</f>
        <v>SPN</v>
      </c>
      <c r="G3938">
        <v>2</v>
      </c>
      <c r="H3938">
        <f>IFERROR(IF(VLOOKUP($B3938,all_raw_csv!$B$1:$AO$2074,5+($G3938-1)*7,FALSE)=0,-1,VLOOKUP($B3938,all_raw_csv!$B$1:$AO$2074,5+($G3938-1)*7,FALSE)),"-")</f>
        <v>7</v>
      </c>
      <c r="I3938">
        <f>IFERROR(IF(VLOOKUP($B3938,new_notes_bemaniwiki!$A$1:$J$1937,1+$G3938,FALSE)="-",-1,VLOOKUP($B3938,new_notes_bemaniwiki!$A$1:$J$1937,1+$G3938,FALSE)),"🙇")</f>
        <v>658</v>
      </c>
      <c r="J3938" t="s">
        <v>3063</v>
      </c>
      <c r="K3938" t="s">
        <v>3063</v>
      </c>
    </row>
    <row r="3939" spans="1:11" x14ac:dyDescent="0.15">
      <c r="A3939" t="str">
        <f>VLOOKUP(B3939,for_vlookup!$A$1:$B$2046,2,FALSE)</f>
        <v>PENDUAL</v>
      </c>
      <c r="B3939" s="2" t="s">
        <v>1652</v>
      </c>
      <c r="C3939" t="str">
        <f>IFERROR(VLOOKUP(B3939,all_raw_csv!$B$2:$AO$2140,2,FALSE),"-")</f>
        <v>DUAL ANTIQUE</v>
      </c>
      <c r="D3939" t="str">
        <f>IFERROR(VLOOKUP($B3939,all_raw_csv!$B$2:$AO$2140,3,FALSE),"-")</f>
        <v>金獅子 VS 麒麟</v>
      </c>
      <c r="E3939">
        <f>VLOOKUP($A3939,master_version!$A$1:$B$29,2,FALSE)</f>
        <v>22</v>
      </c>
      <c r="F3939" t="str">
        <f>VLOOKUP(G3939,master_diffculty!$A$1:$C$11,3,FALSE)</f>
        <v>SPH</v>
      </c>
      <c r="G3939">
        <v>3</v>
      </c>
      <c r="H3939">
        <f>IFERROR(IF(VLOOKUP($B3939,all_raw_csv!$B$1:$AO$2074,5+($G3939-1)*7,FALSE)=0,-1,VLOOKUP($B3939,all_raw_csv!$B$1:$AO$2074,5+($G3939-1)*7,FALSE)),"-")</f>
        <v>10</v>
      </c>
      <c r="I3939">
        <f>IFERROR(IF(VLOOKUP($B3939,new_notes_bemaniwiki!$A$1:$J$1937,1+$G3939,FALSE)="-",-1,VLOOKUP($B3939,new_notes_bemaniwiki!$A$1:$J$1937,1+$G3939,FALSE)),"🙇")</f>
        <v>1054</v>
      </c>
      <c r="J3939" t="s">
        <v>3063</v>
      </c>
      <c r="K3939" t="s">
        <v>3063</v>
      </c>
    </row>
    <row r="3940" spans="1:11" x14ac:dyDescent="0.15">
      <c r="A3940" t="str">
        <f>VLOOKUP(B3940,for_vlookup!$A$1:$B$2046,2,FALSE)</f>
        <v>PENDUAL</v>
      </c>
      <c r="B3940" s="2" t="s">
        <v>1652</v>
      </c>
      <c r="C3940" t="str">
        <f>IFERROR(VLOOKUP(B3940,all_raw_csv!$B$2:$AO$2140,2,FALSE),"-")</f>
        <v>DUAL ANTIQUE</v>
      </c>
      <c r="D3940" t="str">
        <f>IFERROR(VLOOKUP($B3940,all_raw_csv!$B$2:$AO$2140,3,FALSE),"-")</f>
        <v>金獅子 VS 麒麟</v>
      </c>
      <c r="E3940">
        <f>VLOOKUP($A3940,master_version!$A$1:$B$29,2,FALSE)</f>
        <v>22</v>
      </c>
      <c r="F3940" t="str">
        <f>VLOOKUP(G3940,master_diffculty!$A$1:$C$11,3,FALSE)</f>
        <v>SPA</v>
      </c>
      <c r="G3940">
        <v>4</v>
      </c>
      <c r="H3940">
        <f>IFERROR(IF(VLOOKUP($B3940,all_raw_csv!$B$1:$AO$2074,5+($G3940-1)*7,FALSE)=0,-1,VLOOKUP($B3940,all_raw_csv!$B$1:$AO$2074,5+($G3940-1)*7,FALSE)),"-")</f>
        <v>12</v>
      </c>
      <c r="I3940">
        <f>IFERROR(IF(VLOOKUP($B3940,new_notes_bemaniwiki!$A$1:$J$1937,1+$G3940,FALSE)="-",-1,VLOOKUP($B3940,new_notes_bemaniwiki!$A$1:$J$1937,1+$G3940,FALSE)),"🙇")</f>
        <v>1887</v>
      </c>
      <c r="J3940" t="s">
        <v>3063</v>
      </c>
      <c r="K3940" t="s">
        <v>3063</v>
      </c>
    </row>
    <row r="3941" spans="1:11" x14ac:dyDescent="0.15">
      <c r="A3941" t="str">
        <f>VLOOKUP(B3941,for_vlookup!$A$1:$B$2046,2,FALSE)</f>
        <v>PENDUAL</v>
      </c>
      <c r="B3941" s="2" t="s">
        <v>1652</v>
      </c>
      <c r="C3941" t="str">
        <f>IFERROR(VLOOKUP(B3941,all_raw_csv!$B$2:$AO$2140,2,FALSE),"-")</f>
        <v>DUAL ANTIQUE</v>
      </c>
      <c r="D3941" t="str">
        <f>IFERROR(VLOOKUP($B3941,all_raw_csv!$B$2:$AO$2140,3,FALSE),"-")</f>
        <v>金獅子 VS 麒麟</v>
      </c>
      <c r="E3941">
        <f>VLOOKUP($A3941,master_version!$A$1:$B$29,2,FALSE)</f>
        <v>22</v>
      </c>
      <c r="F3941" t="str">
        <f>VLOOKUP(G3941,master_diffculty!$A$1:$C$11,3,FALSE)</f>
        <v>SPL</v>
      </c>
      <c r="G3941">
        <v>5</v>
      </c>
      <c r="H3941">
        <f>IFERROR(IF(VLOOKUP($B3941,all_raw_csv!$B$1:$AO$2074,5+($G3941-1)*7,FALSE)=0,-1,VLOOKUP($B3941,all_raw_csv!$B$1:$AO$2074,5+($G3941-1)*7,FALSE)),"-")</f>
        <v>-1</v>
      </c>
      <c r="I3941">
        <f>IFERROR(IF(VLOOKUP($B3941,new_notes_bemaniwiki!$A$1:$J$1937,1+$G3941,FALSE)="-",-1,VLOOKUP($B3941,new_notes_bemaniwiki!$A$1:$J$1937,1+$G3941,FALSE)),"🙇")</f>
        <v>-1</v>
      </c>
      <c r="J3941" t="s">
        <v>3063</v>
      </c>
      <c r="K3941" t="s">
        <v>3063</v>
      </c>
    </row>
    <row r="3942" spans="1:11" x14ac:dyDescent="0.15">
      <c r="A3942" t="str">
        <f>VLOOKUP(B3942,for_vlookup!$A$1:$B$2046,2,FALSE)</f>
        <v>PENDUAL</v>
      </c>
      <c r="B3942" s="2" t="s">
        <v>1655</v>
      </c>
      <c r="C3942" t="str">
        <f>IFERROR(VLOOKUP(B3942,all_raw_csv!$B$2:$AO$2140,2,FALSE),"-")</f>
        <v>FULL ON</v>
      </c>
      <c r="D3942" t="str">
        <f>IFERROR(VLOOKUP($B3942,all_raw_csv!$B$2:$AO$2140,3,FALSE),"-")</f>
        <v>kors k VS 猫叉Master+</v>
      </c>
      <c r="E3942">
        <f>VLOOKUP($A3942,master_version!$A$1:$B$29,2,FALSE)</f>
        <v>22</v>
      </c>
      <c r="F3942" t="str">
        <f>VLOOKUP(G3942,master_diffculty!$A$1:$C$11,3,FALSE)</f>
        <v>SPB</v>
      </c>
      <c r="G3942">
        <v>1</v>
      </c>
      <c r="H3942">
        <f>IFERROR(IF(VLOOKUP($B3942,all_raw_csv!$B$1:$AO$2074,5+($G3942-1)*7,FALSE)=0,-1,VLOOKUP($B3942,all_raw_csv!$B$1:$AO$2074,5+($G3942-1)*7,FALSE)),"-")</f>
        <v>-1</v>
      </c>
      <c r="I3942">
        <f>IFERROR(IF(VLOOKUP($B3942,new_notes_bemaniwiki!$A$1:$J$1937,1+$G3942,FALSE)="-",-1,VLOOKUP($B3942,new_notes_bemaniwiki!$A$1:$J$1937,1+$G3942,FALSE)),"🙇")</f>
        <v>-1</v>
      </c>
      <c r="J3942" t="s">
        <v>3063</v>
      </c>
      <c r="K3942" t="s">
        <v>3063</v>
      </c>
    </row>
    <row r="3943" spans="1:11" x14ac:dyDescent="0.15">
      <c r="A3943" t="str">
        <f>VLOOKUP(B3943,for_vlookup!$A$1:$B$2046,2,FALSE)</f>
        <v>PENDUAL</v>
      </c>
      <c r="B3943" s="2" t="s">
        <v>1655</v>
      </c>
      <c r="C3943" t="str">
        <f>IFERROR(VLOOKUP(B3943,all_raw_csv!$B$2:$AO$2140,2,FALSE),"-")</f>
        <v>FULL ON</v>
      </c>
      <c r="D3943" t="str">
        <f>IFERROR(VLOOKUP($B3943,all_raw_csv!$B$2:$AO$2140,3,FALSE),"-")</f>
        <v>kors k VS 猫叉Master+</v>
      </c>
      <c r="E3943">
        <f>VLOOKUP($A3943,master_version!$A$1:$B$29,2,FALSE)</f>
        <v>22</v>
      </c>
      <c r="F3943" t="str">
        <f>VLOOKUP(G3943,master_diffculty!$A$1:$C$11,3,FALSE)</f>
        <v>SPN</v>
      </c>
      <c r="G3943">
        <v>2</v>
      </c>
      <c r="H3943">
        <f>IFERROR(IF(VLOOKUP($B3943,all_raw_csv!$B$1:$AO$2074,5+($G3943-1)*7,FALSE)=0,-1,VLOOKUP($B3943,all_raw_csv!$B$1:$AO$2074,5+($G3943-1)*7,FALSE)),"-")</f>
        <v>4</v>
      </c>
      <c r="I3943">
        <f>IFERROR(IF(VLOOKUP($B3943,new_notes_bemaniwiki!$A$1:$J$1937,1+$G3943,FALSE)="-",-1,VLOOKUP($B3943,new_notes_bemaniwiki!$A$1:$J$1937,1+$G3943,FALSE)),"🙇")</f>
        <v>396</v>
      </c>
      <c r="J3943" t="s">
        <v>3063</v>
      </c>
      <c r="K3943" t="s">
        <v>3063</v>
      </c>
    </row>
    <row r="3944" spans="1:11" x14ac:dyDescent="0.15">
      <c r="A3944" t="str">
        <f>VLOOKUP(B3944,for_vlookup!$A$1:$B$2046,2,FALSE)</f>
        <v>PENDUAL</v>
      </c>
      <c r="B3944" s="2" t="s">
        <v>1655</v>
      </c>
      <c r="C3944" t="str">
        <f>IFERROR(VLOOKUP(B3944,all_raw_csv!$B$2:$AO$2140,2,FALSE),"-")</f>
        <v>FULL ON</v>
      </c>
      <c r="D3944" t="str">
        <f>IFERROR(VLOOKUP($B3944,all_raw_csv!$B$2:$AO$2140,3,FALSE),"-")</f>
        <v>kors k VS 猫叉Master+</v>
      </c>
      <c r="E3944">
        <f>VLOOKUP($A3944,master_version!$A$1:$B$29,2,FALSE)</f>
        <v>22</v>
      </c>
      <c r="F3944" t="str">
        <f>VLOOKUP(G3944,master_diffculty!$A$1:$C$11,3,FALSE)</f>
        <v>SPH</v>
      </c>
      <c r="G3944">
        <v>3</v>
      </c>
      <c r="H3944">
        <f>IFERROR(IF(VLOOKUP($B3944,all_raw_csv!$B$1:$AO$2074,5+($G3944-1)*7,FALSE)=0,-1,VLOOKUP($B3944,all_raw_csv!$B$1:$AO$2074,5+($G3944-1)*7,FALSE)),"-")</f>
        <v>8</v>
      </c>
      <c r="I3944">
        <f>IFERROR(IF(VLOOKUP($B3944,new_notes_bemaniwiki!$A$1:$J$1937,1+$G3944,FALSE)="-",-1,VLOOKUP($B3944,new_notes_bemaniwiki!$A$1:$J$1937,1+$G3944,FALSE)),"🙇")</f>
        <v>789</v>
      </c>
      <c r="J3944" t="s">
        <v>3063</v>
      </c>
      <c r="K3944" t="s">
        <v>3063</v>
      </c>
    </row>
    <row r="3945" spans="1:11" x14ac:dyDescent="0.15">
      <c r="A3945" t="str">
        <f>VLOOKUP(B3945,for_vlookup!$A$1:$B$2046,2,FALSE)</f>
        <v>PENDUAL</v>
      </c>
      <c r="B3945" s="2" t="s">
        <v>1655</v>
      </c>
      <c r="C3945" t="str">
        <f>IFERROR(VLOOKUP(B3945,all_raw_csv!$B$2:$AO$2140,2,FALSE),"-")</f>
        <v>FULL ON</v>
      </c>
      <c r="D3945" t="str">
        <f>IFERROR(VLOOKUP($B3945,all_raw_csv!$B$2:$AO$2140,3,FALSE),"-")</f>
        <v>kors k VS 猫叉Master+</v>
      </c>
      <c r="E3945">
        <f>VLOOKUP($A3945,master_version!$A$1:$B$29,2,FALSE)</f>
        <v>22</v>
      </c>
      <c r="F3945" t="str">
        <f>VLOOKUP(G3945,master_diffculty!$A$1:$C$11,3,FALSE)</f>
        <v>SPA</v>
      </c>
      <c r="G3945">
        <v>4</v>
      </c>
      <c r="H3945">
        <f>IFERROR(IF(VLOOKUP($B3945,all_raw_csv!$B$1:$AO$2074,5+($G3945-1)*7,FALSE)=0,-1,VLOOKUP($B3945,all_raw_csv!$B$1:$AO$2074,5+($G3945-1)*7,FALSE)),"-")</f>
        <v>10</v>
      </c>
      <c r="I3945">
        <f>IFERROR(IF(VLOOKUP($B3945,new_notes_bemaniwiki!$A$1:$J$1937,1+$G3945,FALSE)="-",-1,VLOOKUP($B3945,new_notes_bemaniwiki!$A$1:$J$1937,1+$G3945,FALSE)),"🙇")</f>
        <v>1130</v>
      </c>
      <c r="J3945" t="s">
        <v>3063</v>
      </c>
      <c r="K3945" t="s">
        <v>3063</v>
      </c>
    </row>
    <row r="3946" spans="1:11" x14ac:dyDescent="0.15">
      <c r="A3946" t="str">
        <f>VLOOKUP(B3946,for_vlookup!$A$1:$B$2046,2,FALSE)</f>
        <v>PENDUAL</v>
      </c>
      <c r="B3946" s="2" t="s">
        <v>1655</v>
      </c>
      <c r="C3946" t="str">
        <f>IFERROR(VLOOKUP(B3946,all_raw_csv!$B$2:$AO$2140,2,FALSE),"-")</f>
        <v>FULL ON</v>
      </c>
      <c r="D3946" t="str">
        <f>IFERROR(VLOOKUP($B3946,all_raw_csv!$B$2:$AO$2140,3,FALSE),"-")</f>
        <v>kors k VS 猫叉Master+</v>
      </c>
      <c r="E3946">
        <f>VLOOKUP($A3946,master_version!$A$1:$B$29,2,FALSE)</f>
        <v>22</v>
      </c>
      <c r="F3946" t="str">
        <f>VLOOKUP(G3946,master_diffculty!$A$1:$C$11,3,FALSE)</f>
        <v>SPL</v>
      </c>
      <c r="G3946">
        <v>5</v>
      </c>
      <c r="H3946">
        <f>IFERROR(IF(VLOOKUP($B3946,all_raw_csv!$B$1:$AO$2074,5+($G3946-1)*7,FALSE)=0,-1,VLOOKUP($B3946,all_raw_csv!$B$1:$AO$2074,5+($G3946-1)*7,FALSE)),"-")</f>
        <v>-1</v>
      </c>
      <c r="I3946">
        <f>IFERROR(IF(VLOOKUP($B3946,new_notes_bemaniwiki!$A$1:$J$1937,1+$G3946,FALSE)="-",-1,VLOOKUP($B3946,new_notes_bemaniwiki!$A$1:$J$1937,1+$G3946,FALSE)),"🙇")</f>
        <v>-1</v>
      </c>
      <c r="J3946" t="s">
        <v>3063</v>
      </c>
      <c r="K3946" t="s">
        <v>3063</v>
      </c>
    </row>
    <row r="3947" spans="1:11" x14ac:dyDescent="0.15">
      <c r="A3947" t="str">
        <f>VLOOKUP(B3947,for_vlookup!$A$1:$B$2046,2,FALSE)</f>
        <v>PENDUAL</v>
      </c>
      <c r="B3947" s="2" t="s">
        <v>1657</v>
      </c>
      <c r="C3947" t="str">
        <f>IFERROR(VLOOKUP(B3947,all_raw_csv!$B$2:$AO$2140,2,FALSE),"-")</f>
        <v>HEALING DRUM'N'BASS</v>
      </c>
      <c r="D3947" t="str">
        <f>IFERROR(VLOOKUP($B3947,all_raw_csv!$B$2:$AO$2140,3,FALSE),"-")</f>
        <v>猫叉Master feat.三澤 秋</v>
      </c>
      <c r="E3947">
        <f>VLOOKUP($A3947,master_version!$A$1:$B$29,2,FALSE)</f>
        <v>22</v>
      </c>
      <c r="F3947" t="str">
        <f>VLOOKUP(G3947,master_diffculty!$A$1:$C$11,3,FALSE)</f>
        <v>SPB</v>
      </c>
      <c r="G3947">
        <v>1</v>
      </c>
      <c r="H3947">
        <f>IFERROR(IF(VLOOKUP($B3947,all_raw_csv!$B$1:$AO$2074,5+($G3947-1)*7,FALSE)=0,-1,VLOOKUP($B3947,all_raw_csv!$B$1:$AO$2074,5+($G3947-1)*7,FALSE)),"-")</f>
        <v>-1</v>
      </c>
      <c r="I3947">
        <f>IFERROR(IF(VLOOKUP($B3947,new_notes_bemaniwiki!$A$1:$J$1937,1+$G3947,FALSE)="-",-1,VLOOKUP($B3947,new_notes_bemaniwiki!$A$1:$J$1937,1+$G3947,FALSE)),"🙇")</f>
        <v>-1</v>
      </c>
      <c r="J3947" t="s">
        <v>3063</v>
      </c>
      <c r="K3947" t="s">
        <v>3063</v>
      </c>
    </row>
    <row r="3948" spans="1:11" x14ac:dyDescent="0.15">
      <c r="A3948" t="str">
        <f>VLOOKUP(B3948,for_vlookup!$A$1:$B$2046,2,FALSE)</f>
        <v>PENDUAL</v>
      </c>
      <c r="B3948" s="2" t="s">
        <v>1657</v>
      </c>
      <c r="C3948" t="str">
        <f>IFERROR(VLOOKUP(B3948,all_raw_csv!$B$2:$AO$2140,2,FALSE),"-")</f>
        <v>HEALING DRUM'N'BASS</v>
      </c>
      <c r="D3948" t="str">
        <f>IFERROR(VLOOKUP($B3948,all_raw_csv!$B$2:$AO$2140,3,FALSE),"-")</f>
        <v>猫叉Master feat.三澤 秋</v>
      </c>
      <c r="E3948">
        <f>VLOOKUP($A3948,master_version!$A$1:$B$29,2,FALSE)</f>
        <v>22</v>
      </c>
      <c r="F3948" t="str">
        <f>VLOOKUP(G3948,master_diffculty!$A$1:$C$11,3,FALSE)</f>
        <v>SPN</v>
      </c>
      <c r="G3948">
        <v>2</v>
      </c>
      <c r="H3948">
        <f>IFERROR(IF(VLOOKUP($B3948,all_raw_csv!$B$1:$AO$2074,5+($G3948-1)*7,FALSE)=0,-1,VLOOKUP($B3948,all_raw_csv!$B$1:$AO$2074,5+($G3948-1)*7,FALSE)),"-")</f>
        <v>3</v>
      </c>
      <c r="I3948">
        <f>IFERROR(IF(VLOOKUP($B3948,new_notes_bemaniwiki!$A$1:$J$1937,1+$G3948,FALSE)="-",-1,VLOOKUP($B3948,new_notes_bemaniwiki!$A$1:$J$1937,1+$G3948,FALSE)),"🙇")</f>
        <v>347</v>
      </c>
      <c r="J3948" t="s">
        <v>3063</v>
      </c>
      <c r="K3948" t="s">
        <v>3063</v>
      </c>
    </row>
    <row r="3949" spans="1:11" x14ac:dyDescent="0.15">
      <c r="A3949" t="str">
        <f>VLOOKUP(B3949,for_vlookup!$A$1:$B$2046,2,FALSE)</f>
        <v>PENDUAL</v>
      </c>
      <c r="B3949" s="2" t="s">
        <v>1657</v>
      </c>
      <c r="C3949" t="str">
        <f>IFERROR(VLOOKUP(B3949,all_raw_csv!$B$2:$AO$2140,2,FALSE),"-")</f>
        <v>HEALING DRUM'N'BASS</v>
      </c>
      <c r="D3949" t="str">
        <f>IFERROR(VLOOKUP($B3949,all_raw_csv!$B$2:$AO$2140,3,FALSE),"-")</f>
        <v>猫叉Master feat.三澤 秋</v>
      </c>
      <c r="E3949">
        <f>VLOOKUP($A3949,master_version!$A$1:$B$29,2,FALSE)</f>
        <v>22</v>
      </c>
      <c r="F3949" t="str">
        <f>VLOOKUP(G3949,master_diffculty!$A$1:$C$11,3,FALSE)</f>
        <v>SPH</v>
      </c>
      <c r="G3949">
        <v>3</v>
      </c>
      <c r="H3949">
        <f>IFERROR(IF(VLOOKUP($B3949,all_raw_csv!$B$1:$AO$2074,5+($G3949-1)*7,FALSE)=0,-1,VLOOKUP($B3949,all_raw_csv!$B$1:$AO$2074,5+($G3949-1)*7,FALSE)),"-")</f>
        <v>6</v>
      </c>
      <c r="I3949">
        <f>IFERROR(IF(VLOOKUP($B3949,new_notes_bemaniwiki!$A$1:$J$1937,1+$G3949,FALSE)="-",-1,VLOOKUP($B3949,new_notes_bemaniwiki!$A$1:$J$1937,1+$G3949,FALSE)),"🙇")</f>
        <v>590</v>
      </c>
      <c r="J3949" t="s">
        <v>3063</v>
      </c>
      <c r="K3949" t="s">
        <v>3063</v>
      </c>
    </row>
    <row r="3950" spans="1:11" x14ac:dyDescent="0.15">
      <c r="A3950" t="str">
        <f>VLOOKUP(B3950,for_vlookup!$A$1:$B$2046,2,FALSE)</f>
        <v>PENDUAL</v>
      </c>
      <c r="B3950" s="2" t="s">
        <v>1657</v>
      </c>
      <c r="C3950" t="str">
        <f>IFERROR(VLOOKUP(B3950,all_raw_csv!$B$2:$AO$2140,2,FALSE),"-")</f>
        <v>HEALING DRUM'N'BASS</v>
      </c>
      <c r="D3950" t="str">
        <f>IFERROR(VLOOKUP($B3950,all_raw_csv!$B$2:$AO$2140,3,FALSE),"-")</f>
        <v>猫叉Master feat.三澤 秋</v>
      </c>
      <c r="E3950">
        <f>VLOOKUP($A3950,master_version!$A$1:$B$29,2,FALSE)</f>
        <v>22</v>
      </c>
      <c r="F3950" t="str">
        <f>VLOOKUP(G3950,master_diffculty!$A$1:$C$11,3,FALSE)</f>
        <v>SPA</v>
      </c>
      <c r="G3950">
        <v>4</v>
      </c>
      <c r="H3950">
        <f>IFERROR(IF(VLOOKUP($B3950,all_raw_csv!$B$1:$AO$2074,5+($G3950-1)*7,FALSE)=0,-1,VLOOKUP($B3950,all_raw_csv!$B$1:$AO$2074,5+($G3950-1)*7,FALSE)),"-")</f>
        <v>9</v>
      </c>
      <c r="I3950">
        <f>IFERROR(IF(VLOOKUP($B3950,new_notes_bemaniwiki!$A$1:$J$1937,1+$G3950,FALSE)="-",-1,VLOOKUP($B3950,new_notes_bemaniwiki!$A$1:$J$1937,1+$G3950,FALSE)),"🙇")</f>
        <v>900</v>
      </c>
      <c r="J3950" t="s">
        <v>3063</v>
      </c>
      <c r="K3950" t="s">
        <v>3063</v>
      </c>
    </row>
    <row r="3951" spans="1:11" x14ac:dyDescent="0.15">
      <c r="A3951" t="str">
        <f>VLOOKUP(B3951,for_vlookup!$A$1:$B$2046,2,FALSE)</f>
        <v>PENDUAL</v>
      </c>
      <c r="B3951" s="2" t="s">
        <v>1657</v>
      </c>
      <c r="C3951" t="str">
        <f>IFERROR(VLOOKUP(B3951,all_raw_csv!$B$2:$AO$2140,2,FALSE),"-")</f>
        <v>HEALING DRUM'N'BASS</v>
      </c>
      <c r="D3951" t="str">
        <f>IFERROR(VLOOKUP($B3951,all_raw_csv!$B$2:$AO$2140,3,FALSE),"-")</f>
        <v>猫叉Master feat.三澤 秋</v>
      </c>
      <c r="E3951">
        <f>VLOOKUP($A3951,master_version!$A$1:$B$29,2,FALSE)</f>
        <v>22</v>
      </c>
      <c r="F3951" t="str">
        <f>VLOOKUP(G3951,master_diffculty!$A$1:$C$11,3,FALSE)</f>
        <v>SPL</v>
      </c>
      <c r="G3951">
        <v>5</v>
      </c>
      <c r="H3951">
        <f>IFERROR(IF(VLOOKUP($B3951,all_raw_csv!$B$1:$AO$2074,5+($G3951-1)*7,FALSE)=0,-1,VLOOKUP($B3951,all_raw_csv!$B$1:$AO$2074,5+($G3951-1)*7,FALSE)),"-")</f>
        <v>10</v>
      </c>
      <c r="I3951">
        <f>IFERROR(IF(VLOOKUP($B3951,new_notes_bemaniwiki!$A$1:$J$1937,1+$G3951,FALSE)="-",-1,VLOOKUP($B3951,new_notes_bemaniwiki!$A$1:$J$1937,1+$G3951,FALSE)),"🙇")</f>
        <v>1134</v>
      </c>
      <c r="J3951" t="s">
        <v>3063</v>
      </c>
      <c r="K3951" t="s">
        <v>3063</v>
      </c>
    </row>
    <row r="3952" spans="1:11" x14ac:dyDescent="0.15">
      <c r="A3952" t="str">
        <f>VLOOKUP(B3952,for_vlookup!$A$1:$B$2046,2,FALSE)</f>
        <v>PENDUAL</v>
      </c>
      <c r="B3952" s="2" t="s">
        <v>1660</v>
      </c>
      <c r="C3952" t="str">
        <f>IFERROR(VLOOKUP(B3952,all_raw_csv!$B$2:$AO$2140,2,FALSE),"-")</f>
        <v>CYBER DRUM &amp; BASS</v>
      </c>
      <c r="D3952" t="str">
        <f>IFERROR(VLOOKUP($B3952,all_raw_csv!$B$2:$AO$2140,3,FALSE),"-")</f>
        <v>L.E.D.</v>
      </c>
      <c r="E3952">
        <f>VLOOKUP($A3952,master_version!$A$1:$B$29,2,FALSE)</f>
        <v>22</v>
      </c>
      <c r="F3952" t="str">
        <f>VLOOKUP(G3952,master_diffculty!$A$1:$C$11,3,FALSE)</f>
        <v>SPB</v>
      </c>
      <c r="G3952">
        <v>1</v>
      </c>
      <c r="H3952">
        <f>IFERROR(IF(VLOOKUP($B3952,all_raw_csv!$B$1:$AO$2074,5+($G3952-1)*7,FALSE)=0,-1,VLOOKUP($B3952,all_raw_csv!$B$1:$AO$2074,5+($G3952-1)*7,FALSE)),"-")</f>
        <v>-1</v>
      </c>
      <c r="I3952">
        <f>IFERROR(IF(VLOOKUP($B3952,new_notes_bemaniwiki!$A$1:$J$1937,1+$G3952,FALSE)="-",-1,VLOOKUP($B3952,new_notes_bemaniwiki!$A$1:$J$1937,1+$G3952,FALSE)),"🙇")</f>
        <v>-1</v>
      </c>
      <c r="J3952" t="s">
        <v>3063</v>
      </c>
      <c r="K3952" t="s">
        <v>3063</v>
      </c>
    </row>
    <row r="3953" spans="1:11" x14ac:dyDescent="0.15">
      <c r="A3953" t="str">
        <f>VLOOKUP(B3953,for_vlookup!$A$1:$B$2046,2,FALSE)</f>
        <v>PENDUAL</v>
      </c>
      <c r="B3953" s="2" t="s">
        <v>1660</v>
      </c>
      <c r="C3953" t="str">
        <f>IFERROR(VLOOKUP(B3953,all_raw_csv!$B$2:$AO$2140,2,FALSE),"-")</f>
        <v>CYBER DRUM &amp; BASS</v>
      </c>
      <c r="D3953" t="str">
        <f>IFERROR(VLOOKUP($B3953,all_raw_csv!$B$2:$AO$2140,3,FALSE),"-")</f>
        <v>L.E.D.</v>
      </c>
      <c r="E3953">
        <f>VLOOKUP($A3953,master_version!$A$1:$B$29,2,FALSE)</f>
        <v>22</v>
      </c>
      <c r="F3953" t="str">
        <f>VLOOKUP(G3953,master_diffculty!$A$1:$C$11,3,FALSE)</f>
        <v>SPN</v>
      </c>
      <c r="G3953">
        <v>2</v>
      </c>
      <c r="H3953">
        <f>IFERROR(IF(VLOOKUP($B3953,all_raw_csv!$B$1:$AO$2074,5+($G3953-1)*7,FALSE)=0,-1,VLOOKUP($B3953,all_raw_csv!$B$1:$AO$2074,5+($G3953-1)*7,FALSE)),"-")</f>
        <v>5</v>
      </c>
      <c r="I3953">
        <f>IFERROR(IF(VLOOKUP($B3953,new_notes_bemaniwiki!$A$1:$J$1937,1+$G3953,FALSE)="-",-1,VLOOKUP($B3953,new_notes_bemaniwiki!$A$1:$J$1937,1+$G3953,FALSE)),"🙇")</f>
        <v>592</v>
      </c>
      <c r="J3953" t="s">
        <v>3063</v>
      </c>
      <c r="K3953" t="s">
        <v>3063</v>
      </c>
    </row>
    <row r="3954" spans="1:11" x14ac:dyDescent="0.15">
      <c r="A3954" t="str">
        <f>VLOOKUP(B3954,for_vlookup!$A$1:$B$2046,2,FALSE)</f>
        <v>PENDUAL</v>
      </c>
      <c r="B3954" s="2" t="s">
        <v>1660</v>
      </c>
      <c r="C3954" t="str">
        <f>IFERROR(VLOOKUP(B3954,all_raw_csv!$B$2:$AO$2140,2,FALSE),"-")</f>
        <v>CYBER DRUM &amp; BASS</v>
      </c>
      <c r="D3954" t="str">
        <f>IFERROR(VLOOKUP($B3954,all_raw_csv!$B$2:$AO$2140,3,FALSE),"-")</f>
        <v>L.E.D.</v>
      </c>
      <c r="E3954">
        <f>VLOOKUP($A3954,master_version!$A$1:$B$29,2,FALSE)</f>
        <v>22</v>
      </c>
      <c r="F3954" t="str">
        <f>VLOOKUP(G3954,master_diffculty!$A$1:$C$11,3,FALSE)</f>
        <v>SPH</v>
      </c>
      <c r="G3954">
        <v>3</v>
      </c>
      <c r="H3954">
        <f>IFERROR(IF(VLOOKUP($B3954,all_raw_csv!$B$1:$AO$2074,5+($G3954-1)*7,FALSE)=0,-1,VLOOKUP($B3954,all_raw_csv!$B$1:$AO$2074,5+($G3954-1)*7,FALSE)),"-")</f>
        <v>9</v>
      </c>
      <c r="I3954">
        <f>IFERROR(IF(VLOOKUP($B3954,new_notes_bemaniwiki!$A$1:$J$1937,1+$G3954,FALSE)="-",-1,VLOOKUP($B3954,new_notes_bemaniwiki!$A$1:$J$1937,1+$G3954,FALSE)),"🙇")</f>
        <v>1124</v>
      </c>
      <c r="J3954" t="s">
        <v>3063</v>
      </c>
      <c r="K3954" t="s">
        <v>3063</v>
      </c>
    </row>
    <row r="3955" spans="1:11" x14ac:dyDescent="0.15">
      <c r="A3955" t="str">
        <f>VLOOKUP(B3955,for_vlookup!$A$1:$B$2046,2,FALSE)</f>
        <v>PENDUAL</v>
      </c>
      <c r="B3955" s="2" t="s">
        <v>1660</v>
      </c>
      <c r="C3955" t="str">
        <f>IFERROR(VLOOKUP(B3955,all_raw_csv!$B$2:$AO$2140,2,FALSE),"-")</f>
        <v>CYBER DRUM &amp; BASS</v>
      </c>
      <c r="D3955" t="str">
        <f>IFERROR(VLOOKUP($B3955,all_raw_csv!$B$2:$AO$2140,3,FALSE),"-")</f>
        <v>L.E.D.</v>
      </c>
      <c r="E3955">
        <f>VLOOKUP($A3955,master_version!$A$1:$B$29,2,FALSE)</f>
        <v>22</v>
      </c>
      <c r="F3955" t="str">
        <f>VLOOKUP(G3955,master_diffculty!$A$1:$C$11,3,FALSE)</f>
        <v>SPA</v>
      </c>
      <c r="G3955">
        <v>4</v>
      </c>
      <c r="H3955">
        <f>IFERROR(IF(VLOOKUP($B3955,all_raw_csv!$B$1:$AO$2074,5+($G3955-1)*7,FALSE)=0,-1,VLOOKUP($B3955,all_raw_csv!$B$1:$AO$2074,5+($G3955-1)*7,FALSE)),"-")</f>
        <v>11</v>
      </c>
      <c r="I3955">
        <f>IFERROR(IF(VLOOKUP($B3955,new_notes_bemaniwiki!$A$1:$J$1937,1+$G3955,FALSE)="-",-1,VLOOKUP($B3955,new_notes_bemaniwiki!$A$1:$J$1937,1+$G3955,FALSE)),"🙇")</f>
        <v>1568</v>
      </c>
      <c r="J3955" t="s">
        <v>3063</v>
      </c>
      <c r="K3955" t="s">
        <v>3063</v>
      </c>
    </row>
    <row r="3956" spans="1:11" x14ac:dyDescent="0.15">
      <c r="A3956" t="str">
        <f>VLOOKUP(B3956,for_vlookup!$A$1:$B$2046,2,FALSE)</f>
        <v>PENDUAL</v>
      </c>
      <c r="B3956" s="2" t="s">
        <v>1660</v>
      </c>
      <c r="C3956" t="str">
        <f>IFERROR(VLOOKUP(B3956,all_raw_csv!$B$2:$AO$2140,2,FALSE),"-")</f>
        <v>CYBER DRUM &amp; BASS</v>
      </c>
      <c r="D3956" t="str">
        <f>IFERROR(VLOOKUP($B3956,all_raw_csv!$B$2:$AO$2140,3,FALSE),"-")</f>
        <v>L.E.D.</v>
      </c>
      <c r="E3956">
        <f>VLOOKUP($A3956,master_version!$A$1:$B$29,2,FALSE)</f>
        <v>22</v>
      </c>
      <c r="F3956" t="str">
        <f>VLOOKUP(G3956,master_diffculty!$A$1:$C$11,3,FALSE)</f>
        <v>SPL</v>
      </c>
      <c r="G3956">
        <v>5</v>
      </c>
      <c r="H3956">
        <f>IFERROR(IF(VLOOKUP($B3956,all_raw_csv!$B$1:$AO$2074,5+($G3956-1)*7,FALSE)=0,-1,VLOOKUP($B3956,all_raw_csv!$B$1:$AO$2074,5+($G3956-1)*7,FALSE)),"-")</f>
        <v>12</v>
      </c>
      <c r="I3956">
        <f>IFERROR(IF(VLOOKUP($B3956,new_notes_bemaniwiki!$A$1:$J$1937,1+$G3956,FALSE)="-",-1,VLOOKUP($B3956,new_notes_bemaniwiki!$A$1:$J$1937,1+$G3956,FALSE)),"🙇")</f>
        <v>2233</v>
      </c>
      <c r="J3956" t="s">
        <v>3063</v>
      </c>
      <c r="K3956" t="s">
        <v>3063</v>
      </c>
    </row>
    <row r="3957" spans="1:11" x14ac:dyDescent="0.15">
      <c r="A3957" t="str">
        <f>VLOOKUP(B3957,for_vlookup!$A$1:$B$2046,2,FALSE)</f>
        <v>PENDUAL</v>
      </c>
      <c r="B3957" s="2" t="s">
        <v>1662</v>
      </c>
      <c r="C3957" t="str">
        <f>IFERROR(VLOOKUP(B3957,all_raw_csv!$B$2:$AO$2140,2,FALSE),"-")</f>
        <v>CHRONO BREAKS</v>
      </c>
      <c r="D3957" t="str">
        <f>IFERROR(VLOOKUP($B3957,all_raw_csv!$B$2:$AO$2140,3,FALSE),"-")</f>
        <v>猫叉L.E.D.Master+</v>
      </c>
      <c r="E3957">
        <f>VLOOKUP($A3957,master_version!$A$1:$B$29,2,FALSE)</f>
        <v>22</v>
      </c>
      <c r="F3957" t="str">
        <f>VLOOKUP(G3957,master_diffculty!$A$1:$C$11,3,FALSE)</f>
        <v>SPB</v>
      </c>
      <c r="G3957">
        <v>1</v>
      </c>
      <c r="H3957">
        <f>IFERROR(IF(VLOOKUP($B3957,all_raw_csv!$B$1:$AO$2074,5+($G3957-1)*7,FALSE)=0,-1,VLOOKUP($B3957,all_raw_csv!$B$1:$AO$2074,5+($G3957-1)*7,FALSE)),"-")</f>
        <v>3</v>
      </c>
      <c r="I3957">
        <f>IFERROR(IF(VLOOKUP($B3957,new_notes_bemaniwiki!$A$1:$J$1937,1+$G3957,FALSE)="-",-1,VLOOKUP($B3957,new_notes_bemaniwiki!$A$1:$J$1937,1+$G3957,FALSE)),"🙇")</f>
        <v>281</v>
      </c>
      <c r="J3957" t="s">
        <v>3063</v>
      </c>
      <c r="K3957" t="s">
        <v>3063</v>
      </c>
    </row>
    <row r="3958" spans="1:11" x14ac:dyDescent="0.15">
      <c r="A3958" t="str">
        <f>VLOOKUP(B3958,for_vlookup!$A$1:$B$2046,2,FALSE)</f>
        <v>PENDUAL</v>
      </c>
      <c r="B3958" s="2" t="s">
        <v>1662</v>
      </c>
      <c r="C3958" t="str">
        <f>IFERROR(VLOOKUP(B3958,all_raw_csv!$B$2:$AO$2140,2,FALSE),"-")</f>
        <v>CHRONO BREAKS</v>
      </c>
      <c r="D3958" t="str">
        <f>IFERROR(VLOOKUP($B3958,all_raw_csv!$B$2:$AO$2140,3,FALSE),"-")</f>
        <v>猫叉L.E.D.Master+</v>
      </c>
      <c r="E3958">
        <f>VLOOKUP($A3958,master_version!$A$1:$B$29,2,FALSE)</f>
        <v>22</v>
      </c>
      <c r="F3958" t="str">
        <f>VLOOKUP(G3958,master_diffculty!$A$1:$C$11,3,FALSE)</f>
        <v>SPN</v>
      </c>
      <c r="G3958">
        <v>2</v>
      </c>
      <c r="H3958">
        <f>IFERROR(IF(VLOOKUP($B3958,all_raw_csv!$B$1:$AO$2074,5+($G3958-1)*7,FALSE)=0,-1,VLOOKUP($B3958,all_raw_csv!$B$1:$AO$2074,5+($G3958-1)*7,FALSE)),"-")</f>
        <v>7</v>
      </c>
      <c r="I3958">
        <f>IFERROR(IF(VLOOKUP($B3958,new_notes_bemaniwiki!$A$1:$J$1937,1+$G3958,FALSE)="-",-1,VLOOKUP($B3958,new_notes_bemaniwiki!$A$1:$J$1937,1+$G3958,FALSE)),"🙇")</f>
        <v>722</v>
      </c>
      <c r="J3958" t="s">
        <v>3063</v>
      </c>
      <c r="K3958" t="s">
        <v>3063</v>
      </c>
    </row>
    <row r="3959" spans="1:11" x14ac:dyDescent="0.15">
      <c r="A3959" t="str">
        <f>VLOOKUP(B3959,for_vlookup!$A$1:$B$2046,2,FALSE)</f>
        <v>PENDUAL</v>
      </c>
      <c r="B3959" s="2" t="s">
        <v>1662</v>
      </c>
      <c r="C3959" t="str">
        <f>IFERROR(VLOOKUP(B3959,all_raw_csv!$B$2:$AO$2140,2,FALSE),"-")</f>
        <v>CHRONO BREAKS</v>
      </c>
      <c r="D3959" t="str">
        <f>IFERROR(VLOOKUP($B3959,all_raw_csv!$B$2:$AO$2140,3,FALSE),"-")</f>
        <v>猫叉L.E.D.Master+</v>
      </c>
      <c r="E3959">
        <f>VLOOKUP($A3959,master_version!$A$1:$B$29,2,FALSE)</f>
        <v>22</v>
      </c>
      <c r="F3959" t="str">
        <f>VLOOKUP(G3959,master_diffculty!$A$1:$C$11,3,FALSE)</f>
        <v>SPH</v>
      </c>
      <c r="G3959">
        <v>3</v>
      </c>
      <c r="H3959">
        <f>IFERROR(IF(VLOOKUP($B3959,all_raw_csv!$B$1:$AO$2074,5+($G3959-1)*7,FALSE)=0,-1,VLOOKUP($B3959,all_raw_csv!$B$1:$AO$2074,5+($G3959-1)*7,FALSE)),"-")</f>
        <v>11</v>
      </c>
      <c r="I3959">
        <f>IFERROR(IF(VLOOKUP($B3959,new_notes_bemaniwiki!$A$1:$J$1937,1+$G3959,FALSE)="-",-1,VLOOKUP($B3959,new_notes_bemaniwiki!$A$1:$J$1937,1+$G3959,FALSE)),"🙇")</f>
        <v>1422</v>
      </c>
      <c r="J3959" t="s">
        <v>3063</v>
      </c>
      <c r="K3959" t="s">
        <v>3063</v>
      </c>
    </row>
    <row r="3960" spans="1:11" x14ac:dyDescent="0.15">
      <c r="A3960" t="str">
        <f>VLOOKUP(B3960,for_vlookup!$A$1:$B$2046,2,FALSE)</f>
        <v>PENDUAL</v>
      </c>
      <c r="B3960" s="2" t="s">
        <v>1662</v>
      </c>
      <c r="C3960" t="str">
        <f>IFERROR(VLOOKUP(B3960,all_raw_csv!$B$2:$AO$2140,2,FALSE),"-")</f>
        <v>CHRONO BREAKS</v>
      </c>
      <c r="D3960" t="str">
        <f>IFERROR(VLOOKUP($B3960,all_raw_csv!$B$2:$AO$2140,3,FALSE),"-")</f>
        <v>猫叉L.E.D.Master+</v>
      </c>
      <c r="E3960">
        <f>VLOOKUP($A3960,master_version!$A$1:$B$29,2,FALSE)</f>
        <v>22</v>
      </c>
      <c r="F3960" t="str">
        <f>VLOOKUP(G3960,master_diffculty!$A$1:$C$11,3,FALSE)</f>
        <v>SPA</v>
      </c>
      <c r="G3960">
        <v>4</v>
      </c>
      <c r="H3960">
        <f>IFERROR(IF(VLOOKUP($B3960,all_raw_csv!$B$1:$AO$2074,5+($G3960-1)*7,FALSE)=0,-1,VLOOKUP($B3960,all_raw_csv!$B$1:$AO$2074,5+($G3960-1)*7,FALSE)),"-")</f>
        <v>12</v>
      </c>
      <c r="I3960">
        <f>IFERROR(IF(VLOOKUP($B3960,new_notes_bemaniwiki!$A$1:$J$1937,1+$G3960,FALSE)="-",-1,VLOOKUP($B3960,new_notes_bemaniwiki!$A$1:$J$1937,1+$G3960,FALSE)),"🙇")</f>
        <v>2222</v>
      </c>
      <c r="J3960" t="s">
        <v>3063</v>
      </c>
      <c r="K3960" t="s">
        <v>3063</v>
      </c>
    </row>
    <row r="3961" spans="1:11" x14ac:dyDescent="0.15">
      <c r="A3961" t="str">
        <f>VLOOKUP(B3961,for_vlookup!$A$1:$B$2046,2,FALSE)</f>
        <v>PENDUAL</v>
      </c>
      <c r="B3961" s="2" t="s">
        <v>1662</v>
      </c>
      <c r="C3961" t="str">
        <f>IFERROR(VLOOKUP(B3961,all_raw_csv!$B$2:$AO$2140,2,FALSE),"-")</f>
        <v>CHRONO BREAKS</v>
      </c>
      <c r="D3961" t="str">
        <f>IFERROR(VLOOKUP($B3961,all_raw_csv!$B$2:$AO$2140,3,FALSE),"-")</f>
        <v>猫叉L.E.D.Master+</v>
      </c>
      <c r="E3961">
        <f>VLOOKUP($A3961,master_version!$A$1:$B$29,2,FALSE)</f>
        <v>22</v>
      </c>
      <c r="F3961" t="str">
        <f>VLOOKUP(G3961,master_diffculty!$A$1:$C$11,3,FALSE)</f>
        <v>SPL</v>
      </c>
      <c r="G3961">
        <v>5</v>
      </c>
      <c r="H3961">
        <f>IFERROR(IF(VLOOKUP($B3961,all_raw_csv!$B$1:$AO$2074,5+($G3961-1)*7,FALSE)=0,-1,VLOOKUP($B3961,all_raw_csv!$B$1:$AO$2074,5+($G3961-1)*7,FALSE)),"-")</f>
        <v>-1</v>
      </c>
      <c r="I3961">
        <f>IFERROR(IF(VLOOKUP($B3961,new_notes_bemaniwiki!$A$1:$J$1937,1+$G3961,FALSE)="-",-1,VLOOKUP($B3961,new_notes_bemaniwiki!$A$1:$J$1937,1+$G3961,FALSE)),"🙇")</f>
        <v>-1</v>
      </c>
      <c r="J3961" t="s">
        <v>3063</v>
      </c>
      <c r="K3961" t="s">
        <v>3063</v>
      </c>
    </row>
    <row r="3962" spans="1:11" x14ac:dyDescent="0.15">
      <c r="A3962" t="str">
        <f>VLOOKUP(B3962,for_vlookup!$A$1:$B$2046,2,FALSE)</f>
        <v>PENDUAL</v>
      </c>
      <c r="B3962" s="2" t="s">
        <v>1664</v>
      </c>
      <c r="C3962" t="str">
        <f>IFERROR(VLOOKUP(B3962,all_raw_csv!$B$2:$AO$2140,2,FALSE),"-")</f>
        <v>PROGRESSIVE</v>
      </c>
      <c r="D3962" t="str">
        <f>IFERROR(VLOOKUP($B3962,all_raw_csv!$B$2:$AO$2140,3,FALSE),"-")</f>
        <v>TAG</v>
      </c>
      <c r="E3962">
        <f>VLOOKUP($A3962,master_version!$A$1:$B$29,2,FALSE)</f>
        <v>22</v>
      </c>
      <c r="F3962" t="str">
        <f>VLOOKUP(G3962,master_diffculty!$A$1:$C$11,3,FALSE)</f>
        <v>SPB</v>
      </c>
      <c r="G3962">
        <v>1</v>
      </c>
      <c r="H3962">
        <f>IFERROR(IF(VLOOKUP($B3962,all_raw_csv!$B$1:$AO$2074,5+($G3962-1)*7,FALSE)=0,-1,VLOOKUP($B3962,all_raw_csv!$B$1:$AO$2074,5+($G3962-1)*7,FALSE)),"-")</f>
        <v>-1</v>
      </c>
      <c r="I3962">
        <f>IFERROR(IF(VLOOKUP($B3962,new_notes_bemaniwiki!$A$1:$J$1937,1+$G3962,FALSE)="-",-1,VLOOKUP($B3962,new_notes_bemaniwiki!$A$1:$J$1937,1+$G3962,FALSE)),"🙇")</f>
        <v>-1</v>
      </c>
      <c r="J3962" t="s">
        <v>3063</v>
      </c>
      <c r="K3962" t="s">
        <v>3063</v>
      </c>
    </row>
    <row r="3963" spans="1:11" x14ac:dyDescent="0.15">
      <c r="A3963" t="str">
        <f>VLOOKUP(B3963,for_vlookup!$A$1:$B$2046,2,FALSE)</f>
        <v>PENDUAL</v>
      </c>
      <c r="B3963" s="2" t="s">
        <v>1664</v>
      </c>
      <c r="C3963" t="str">
        <f>IFERROR(VLOOKUP(B3963,all_raw_csv!$B$2:$AO$2140,2,FALSE),"-")</f>
        <v>PROGRESSIVE</v>
      </c>
      <c r="D3963" t="str">
        <f>IFERROR(VLOOKUP($B3963,all_raw_csv!$B$2:$AO$2140,3,FALSE),"-")</f>
        <v>TAG</v>
      </c>
      <c r="E3963">
        <f>VLOOKUP($A3963,master_version!$A$1:$B$29,2,FALSE)</f>
        <v>22</v>
      </c>
      <c r="F3963" t="str">
        <f>VLOOKUP(G3963,master_diffculty!$A$1:$C$11,3,FALSE)</f>
        <v>SPN</v>
      </c>
      <c r="G3963">
        <v>2</v>
      </c>
      <c r="H3963">
        <f>IFERROR(IF(VLOOKUP($B3963,all_raw_csv!$B$1:$AO$2074,5+($G3963-1)*7,FALSE)=0,-1,VLOOKUP($B3963,all_raw_csv!$B$1:$AO$2074,5+($G3963-1)*7,FALSE)),"-")</f>
        <v>5</v>
      </c>
      <c r="I3963">
        <f>IFERROR(IF(VLOOKUP($B3963,new_notes_bemaniwiki!$A$1:$J$1937,1+$G3963,FALSE)="-",-1,VLOOKUP($B3963,new_notes_bemaniwiki!$A$1:$J$1937,1+$G3963,FALSE)),"🙇")</f>
        <v>443</v>
      </c>
      <c r="J3963" t="s">
        <v>3063</v>
      </c>
      <c r="K3963" t="s">
        <v>3063</v>
      </c>
    </row>
    <row r="3964" spans="1:11" x14ac:dyDescent="0.15">
      <c r="A3964" t="str">
        <f>VLOOKUP(B3964,for_vlookup!$A$1:$B$2046,2,FALSE)</f>
        <v>PENDUAL</v>
      </c>
      <c r="B3964" s="2" t="s">
        <v>1664</v>
      </c>
      <c r="C3964" t="str">
        <f>IFERROR(VLOOKUP(B3964,all_raw_csv!$B$2:$AO$2140,2,FALSE),"-")</f>
        <v>PROGRESSIVE</v>
      </c>
      <c r="D3964" t="str">
        <f>IFERROR(VLOOKUP($B3964,all_raw_csv!$B$2:$AO$2140,3,FALSE),"-")</f>
        <v>TAG</v>
      </c>
      <c r="E3964">
        <f>VLOOKUP($A3964,master_version!$A$1:$B$29,2,FALSE)</f>
        <v>22</v>
      </c>
      <c r="F3964" t="str">
        <f>VLOOKUP(G3964,master_diffculty!$A$1:$C$11,3,FALSE)</f>
        <v>SPH</v>
      </c>
      <c r="G3964">
        <v>3</v>
      </c>
      <c r="H3964">
        <f>IFERROR(IF(VLOOKUP($B3964,all_raw_csv!$B$1:$AO$2074,5+($G3964-1)*7,FALSE)=0,-1,VLOOKUP($B3964,all_raw_csv!$B$1:$AO$2074,5+($G3964-1)*7,FALSE)),"-")</f>
        <v>8</v>
      </c>
      <c r="I3964">
        <f>IFERROR(IF(VLOOKUP($B3964,new_notes_bemaniwiki!$A$1:$J$1937,1+$G3964,FALSE)="-",-1,VLOOKUP($B3964,new_notes_bemaniwiki!$A$1:$J$1937,1+$G3964,FALSE)),"🙇")</f>
        <v>717</v>
      </c>
      <c r="J3964" t="s">
        <v>3063</v>
      </c>
      <c r="K3964" t="s">
        <v>3063</v>
      </c>
    </row>
    <row r="3965" spans="1:11" x14ac:dyDescent="0.15">
      <c r="A3965" t="str">
        <f>VLOOKUP(B3965,for_vlookup!$A$1:$B$2046,2,FALSE)</f>
        <v>PENDUAL</v>
      </c>
      <c r="B3965" s="2" t="s">
        <v>1664</v>
      </c>
      <c r="C3965" t="str">
        <f>IFERROR(VLOOKUP(B3965,all_raw_csv!$B$2:$AO$2140,2,FALSE),"-")</f>
        <v>PROGRESSIVE</v>
      </c>
      <c r="D3965" t="str">
        <f>IFERROR(VLOOKUP($B3965,all_raw_csv!$B$2:$AO$2140,3,FALSE),"-")</f>
        <v>TAG</v>
      </c>
      <c r="E3965">
        <f>VLOOKUP($A3965,master_version!$A$1:$B$29,2,FALSE)</f>
        <v>22</v>
      </c>
      <c r="F3965" t="str">
        <f>VLOOKUP(G3965,master_diffculty!$A$1:$C$11,3,FALSE)</f>
        <v>SPA</v>
      </c>
      <c r="G3965">
        <v>4</v>
      </c>
      <c r="H3965">
        <f>IFERROR(IF(VLOOKUP($B3965,all_raw_csv!$B$1:$AO$2074,5+($G3965-1)*7,FALSE)=0,-1,VLOOKUP($B3965,all_raw_csv!$B$1:$AO$2074,5+($G3965-1)*7,FALSE)),"-")</f>
        <v>11</v>
      </c>
      <c r="I3965">
        <f>IFERROR(IF(VLOOKUP($B3965,new_notes_bemaniwiki!$A$1:$J$1937,1+$G3965,FALSE)="-",-1,VLOOKUP($B3965,new_notes_bemaniwiki!$A$1:$J$1937,1+$G3965,FALSE)),"🙇")</f>
        <v>1205</v>
      </c>
      <c r="J3965" t="s">
        <v>3063</v>
      </c>
      <c r="K3965" t="s">
        <v>3063</v>
      </c>
    </row>
    <row r="3966" spans="1:11" x14ac:dyDescent="0.15">
      <c r="A3966" t="str">
        <f>VLOOKUP(B3966,for_vlookup!$A$1:$B$2046,2,FALSE)</f>
        <v>PENDUAL</v>
      </c>
      <c r="B3966" s="2" t="s">
        <v>1664</v>
      </c>
      <c r="C3966" t="str">
        <f>IFERROR(VLOOKUP(B3966,all_raw_csv!$B$2:$AO$2140,2,FALSE),"-")</f>
        <v>PROGRESSIVE</v>
      </c>
      <c r="D3966" t="str">
        <f>IFERROR(VLOOKUP($B3966,all_raw_csv!$B$2:$AO$2140,3,FALSE),"-")</f>
        <v>TAG</v>
      </c>
      <c r="E3966">
        <f>VLOOKUP($A3966,master_version!$A$1:$B$29,2,FALSE)</f>
        <v>22</v>
      </c>
      <c r="F3966" t="str">
        <f>VLOOKUP(G3966,master_diffculty!$A$1:$C$11,3,FALSE)</f>
        <v>SPL</v>
      </c>
      <c r="G3966">
        <v>5</v>
      </c>
      <c r="H3966">
        <f>IFERROR(IF(VLOOKUP($B3966,all_raw_csv!$B$1:$AO$2074,5+($G3966-1)*7,FALSE)=0,-1,VLOOKUP($B3966,all_raw_csv!$B$1:$AO$2074,5+($G3966-1)*7,FALSE)),"-")</f>
        <v>-1</v>
      </c>
      <c r="I3966">
        <f>IFERROR(IF(VLOOKUP($B3966,new_notes_bemaniwiki!$A$1:$J$1937,1+$G3966,FALSE)="-",-1,VLOOKUP($B3966,new_notes_bemaniwiki!$A$1:$J$1937,1+$G3966,FALSE)),"🙇")</f>
        <v>-1</v>
      </c>
      <c r="J3966" t="s">
        <v>3063</v>
      </c>
      <c r="K3966" t="s">
        <v>3063</v>
      </c>
    </row>
    <row r="3967" spans="1:11" x14ac:dyDescent="0.15">
      <c r="A3967" t="str">
        <f>VLOOKUP(B3967,for_vlookup!$A$1:$B$2046,2,FALSE)</f>
        <v>PENDUAL</v>
      </c>
      <c r="B3967" s="2" t="s">
        <v>1665</v>
      </c>
      <c r="C3967" t="str">
        <f>IFERROR(VLOOKUP(B3967,all_raw_csv!$B$2:$AO$2140,2,FALSE),"-")</f>
        <v>MAELSTROM</v>
      </c>
      <c r="D3967" t="str">
        <f>IFERROR(VLOOKUP($B3967,all_raw_csv!$B$2:$AO$2140,3,FALSE),"-")</f>
        <v>PHQUASE</v>
      </c>
      <c r="E3967">
        <f>VLOOKUP($A3967,master_version!$A$1:$B$29,2,FALSE)</f>
        <v>22</v>
      </c>
      <c r="F3967" t="str">
        <f>VLOOKUP(G3967,master_diffculty!$A$1:$C$11,3,FALSE)</f>
        <v>SPB</v>
      </c>
      <c r="G3967">
        <v>1</v>
      </c>
      <c r="H3967">
        <f>IFERROR(IF(VLOOKUP($B3967,all_raw_csv!$B$1:$AO$2074,5+($G3967-1)*7,FALSE)=0,-1,VLOOKUP($B3967,all_raw_csv!$B$1:$AO$2074,5+($G3967-1)*7,FALSE)),"-")</f>
        <v>-1</v>
      </c>
      <c r="I3967">
        <f>IFERROR(IF(VLOOKUP($B3967,new_notes_bemaniwiki!$A$1:$J$1937,1+$G3967,FALSE)="-",-1,VLOOKUP($B3967,new_notes_bemaniwiki!$A$1:$J$1937,1+$G3967,FALSE)),"🙇")</f>
        <v>-1</v>
      </c>
      <c r="J3967" t="s">
        <v>3063</v>
      </c>
      <c r="K3967" t="s">
        <v>3063</v>
      </c>
    </row>
    <row r="3968" spans="1:11" x14ac:dyDescent="0.15">
      <c r="A3968" t="str">
        <f>VLOOKUP(B3968,for_vlookup!$A$1:$B$2046,2,FALSE)</f>
        <v>PENDUAL</v>
      </c>
      <c r="B3968" s="2" t="s">
        <v>1665</v>
      </c>
      <c r="C3968" t="str">
        <f>IFERROR(VLOOKUP(B3968,all_raw_csv!$B$2:$AO$2140,2,FALSE),"-")</f>
        <v>MAELSTROM</v>
      </c>
      <c r="D3968" t="str">
        <f>IFERROR(VLOOKUP($B3968,all_raw_csv!$B$2:$AO$2140,3,FALSE),"-")</f>
        <v>PHQUASE</v>
      </c>
      <c r="E3968">
        <f>VLOOKUP($A3968,master_version!$A$1:$B$29,2,FALSE)</f>
        <v>22</v>
      </c>
      <c r="F3968" t="str">
        <f>VLOOKUP(G3968,master_diffculty!$A$1:$C$11,3,FALSE)</f>
        <v>SPN</v>
      </c>
      <c r="G3968">
        <v>2</v>
      </c>
      <c r="H3968">
        <f>IFERROR(IF(VLOOKUP($B3968,all_raw_csv!$B$1:$AO$2074,5+($G3968-1)*7,FALSE)=0,-1,VLOOKUP($B3968,all_raw_csv!$B$1:$AO$2074,5+($G3968-1)*7,FALSE)),"-")</f>
        <v>5</v>
      </c>
      <c r="I3968">
        <f>IFERROR(IF(VLOOKUP($B3968,new_notes_bemaniwiki!$A$1:$J$1937,1+$G3968,FALSE)="-",-1,VLOOKUP($B3968,new_notes_bemaniwiki!$A$1:$J$1937,1+$G3968,FALSE)),"🙇")</f>
        <v>432</v>
      </c>
      <c r="J3968" t="s">
        <v>3063</v>
      </c>
      <c r="K3968" t="s">
        <v>3063</v>
      </c>
    </row>
    <row r="3969" spans="1:11" x14ac:dyDescent="0.15">
      <c r="A3969" t="str">
        <f>VLOOKUP(B3969,for_vlookup!$A$1:$B$2046,2,FALSE)</f>
        <v>PENDUAL</v>
      </c>
      <c r="B3969" s="2" t="s">
        <v>1665</v>
      </c>
      <c r="C3969" t="str">
        <f>IFERROR(VLOOKUP(B3969,all_raw_csv!$B$2:$AO$2140,2,FALSE),"-")</f>
        <v>MAELSTROM</v>
      </c>
      <c r="D3969" t="str">
        <f>IFERROR(VLOOKUP($B3969,all_raw_csv!$B$2:$AO$2140,3,FALSE),"-")</f>
        <v>PHQUASE</v>
      </c>
      <c r="E3969">
        <f>VLOOKUP($A3969,master_version!$A$1:$B$29,2,FALSE)</f>
        <v>22</v>
      </c>
      <c r="F3969" t="str">
        <f>VLOOKUP(G3969,master_diffculty!$A$1:$C$11,3,FALSE)</f>
        <v>SPH</v>
      </c>
      <c r="G3969">
        <v>3</v>
      </c>
      <c r="H3969">
        <f>IFERROR(IF(VLOOKUP($B3969,all_raw_csv!$B$1:$AO$2074,5+($G3969-1)*7,FALSE)=0,-1,VLOOKUP($B3969,all_raw_csv!$B$1:$AO$2074,5+($G3969-1)*7,FALSE)),"-")</f>
        <v>9</v>
      </c>
      <c r="I3969">
        <f>IFERROR(IF(VLOOKUP($B3969,new_notes_bemaniwiki!$A$1:$J$1937,1+$G3969,FALSE)="-",-1,VLOOKUP($B3969,new_notes_bemaniwiki!$A$1:$J$1937,1+$G3969,FALSE)),"🙇")</f>
        <v>1037</v>
      </c>
      <c r="J3969" t="s">
        <v>3063</v>
      </c>
      <c r="K3969" t="s">
        <v>3063</v>
      </c>
    </row>
    <row r="3970" spans="1:11" x14ac:dyDescent="0.15">
      <c r="A3970" t="str">
        <f>VLOOKUP(B3970,for_vlookup!$A$1:$B$2046,2,FALSE)</f>
        <v>PENDUAL</v>
      </c>
      <c r="B3970" s="2" t="s">
        <v>1665</v>
      </c>
      <c r="C3970" t="str">
        <f>IFERROR(VLOOKUP(B3970,all_raw_csv!$B$2:$AO$2140,2,FALSE),"-")</f>
        <v>MAELSTROM</v>
      </c>
      <c r="D3970" t="str">
        <f>IFERROR(VLOOKUP($B3970,all_raw_csv!$B$2:$AO$2140,3,FALSE),"-")</f>
        <v>PHQUASE</v>
      </c>
      <c r="E3970">
        <f>VLOOKUP($A3970,master_version!$A$1:$B$29,2,FALSE)</f>
        <v>22</v>
      </c>
      <c r="F3970" t="str">
        <f>VLOOKUP(G3970,master_diffculty!$A$1:$C$11,3,FALSE)</f>
        <v>SPA</v>
      </c>
      <c r="G3970">
        <v>4</v>
      </c>
      <c r="H3970">
        <f>IFERROR(IF(VLOOKUP($B3970,all_raw_csv!$B$1:$AO$2074,5+($G3970-1)*7,FALSE)=0,-1,VLOOKUP($B3970,all_raw_csv!$B$1:$AO$2074,5+($G3970-1)*7,FALSE)),"-")</f>
        <v>12</v>
      </c>
      <c r="I3970">
        <f>IFERROR(IF(VLOOKUP($B3970,new_notes_bemaniwiki!$A$1:$J$1937,1+$G3970,FALSE)="-",-1,VLOOKUP($B3970,new_notes_bemaniwiki!$A$1:$J$1937,1+$G3970,FALSE)),"🙇")</f>
        <v>1601</v>
      </c>
      <c r="J3970" t="s">
        <v>3063</v>
      </c>
      <c r="K3970" t="s">
        <v>3063</v>
      </c>
    </row>
    <row r="3971" spans="1:11" x14ac:dyDescent="0.15">
      <c r="A3971" t="str">
        <f>VLOOKUP(B3971,for_vlookup!$A$1:$B$2046,2,FALSE)</f>
        <v>PENDUAL</v>
      </c>
      <c r="B3971" s="2" t="s">
        <v>1665</v>
      </c>
      <c r="C3971" t="str">
        <f>IFERROR(VLOOKUP(B3971,all_raw_csv!$B$2:$AO$2140,2,FALSE),"-")</f>
        <v>MAELSTROM</v>
      </c>
      <c r="D3971" t="str">
        <f>IFERROR(VLOOKUP($B3971,all_raw_csv!$B$2:$AO$2140,3,FALSE),"-")</f>
        <v>PHQUASE</v>
      </c>
      <c r="E3971">
        <f>VLOOKUP($A3971,master_version!$A$1:$B$29,2,FALSE)</f>
        <v>22</v>
      </c>
      <c r="F3971" t="str">
        <f>VLOOKUP(G3971,master_diffculty!$A$1:$C$11,3,FALSE)</f>
        <v>SPL</v>
      </c>
      <c r="G3971">
        <v>5</v>
      </c>
      <c r="H3971">
        <f>IFERROR(IF(VLOOKUP($B3971,all_raw_csv!$B$1:$AO$2074,5+($G3971-1)*7,FALSE)=0,-1,VLOOKUP($B3971,all_raw_csv!$B$1:$AO$2074,5+($G3971-1)*7,FALSE)),"-")</f>
        <v>-1</v>
      </c>
      <c r="I3971">
        <f>IFERROR(IF(VLOOKUP($B3971,new_notes_bemaniwiki!$A$1:$J$1937,1+$G3971,FALSE)="-",-1,VLOOKUP($B3971,new_notes_bemaniwiki!$A$1:$J$1937,1+$G3971,FALSE)),"🙇")</f>
        <v>-1</v>
      </c>
      <c r="J3971" t="s">
        <v>3063</v>
      </c>
      <c r="K3971" t="s">
        <v>3063</v>
      </c>
    </row>
    <row r="3972" spans="1:11" x14ac:dyDescent="0.15">
      <c r="A3972" t="str">
        <f>VLOOKUP(B3972,for_vlookup!$A$1:$B$2046,2,FALSE)</f>
        <v>PENDUAL</v>
      </c>
      <c r="B3972" s="2" t="s">
        <v>1668</v>
      </c>
      <c r="C3972" t="str">
        <f>IFERROR(VLOOKUP(B3972,all_raw_csv!$B$2:$AO$2140,2,FALSE),"-")</f>
        <v>LOST GROUND</v>
      </c>
      <c r="D3972" t="str">
        <f>IFERROR(VLOOKUP($B3972,all_raw_csv!$B$2:$AO$2140,3,FALSE),"-")</f>
        <v>劇団レコード</v>
      </c>
      <c r="E3972">
        <f>VLOOKUP($A3972,master_version!$A$1:$B$29,2,FALSE)</f>
        <v>22</v>
      </c>
      <c r="F3972" t="str">
        <f>VLOOKUP(G3972,master_diffculty!$A$1:$C$11,3,FALSE)</f>
        <v>SPB</v>
      </c>
      <c r="G3972">
        <v>1</v>
      </c>
      <c r="H3972">
        <f>IFERROR(IF(VLOOKUP($B3972,all_raw_csv!$B$1:$AO$2074,5+($G3972-1)*7,FALSE)=0,-1,VLOOKUP($B3972,all_raw_csv!$B$1:$AO$2074,5+($G3972-1)*7,FALSE)),"-")</f>
        <v>-1</v>
      </c>
      <c r="I3972">
        <f>IFERROR(IF(VLOOKUP($B3972,new_notes_bemaniwiki!$A$1:$J$1937,1+$G3972,FALSE)="-",-1,VLOOKUP($B3972,new_notes_bemaniwiki!$A$1:$J$1937,1+$G3972,FALSE)),"🙇")</f>
        <v>-1</v>
      </c>
      <c r="J3972" t="s">
        <v>3063</v>
      </c>
      <c r="K3972" t="s">
        <v>3063</v>
      </c>
    </row>
    <row r="3973" spans="1:11" x14ac:dyDescent="0.15">
      <c r="A3973" t="str">
        <f>VLOOKUP(B3973,for_vlookup!$A$1:$B$2046,2,FALSE)</f>
        <v>PENDUAL</v>
      </c>
      <c r="B3973" s="2" t="s">
        <v>1668</v>
      </c>
      <c r="C3973" t="str">
        <f>IFERROR(VLOOKUP(B3973,all_raw_csv!$B$2:$AO$2140,2,FALSE),"-")</f>
        <v>LOST GROUND</v>
      </c>
      <c r="D3973" t="str">
        <f>IFERROR(VLOOKUP($B3973,all_raw_csv!$B$2:$AO$2140,3,FALSE),"-")</f>
        <v>劇団レコード</v>
      </c>
      <c r="E3973">
        <f>VLOOKUP($A3973,master_version!$A$1:$B$29,2,FALSE)</f>
        <v>22</v>
      </c>
      <c r="F3973" t="str">
        <f>VLOOKUP(G3973,master_diffculty!$A$1:$C$11,3,FALSE)</f>
        <v>SPN</v>
      </c>
      <c r="G3973">
        <v>2</v>
      </c>
      <c r="H3973">
        <f>IFERROR(IF(VLOOKUP($B3973,all_raw_csv!$B$1:$AO$2074,5+($G3973-1)*7,FALSE)=0,-1,VLOOKUP($B3973,all_raw_csv!$B$1:$AO$2074,5+($G3973-1)*7,FALSE)),"-")</f>
        <v>4</v>
      </c>
      <c r="I3973">
        <f>IFERROR(IF(VLOOKUP($B3973,new_notes_bemaniwiki!$A$1:$J$1937,1+$G3973,FALSE)="-",-1,VLOOKUP($B3973,new_notes_bemaniwiki!$A$1:$J$1937,1+$G3973,FALSE)),"🙇")</f>
        <v>295</v>
      </c>
      <c r="J3973" t="s">
        <v>3063</v>
      </c>
      <c r="K3973" t="s">
        <v>3063</v>
      </c>
    </row>
    <row r="3974" spans="1:11" x14ac:dyDescent="0.15">
      <c r="A3974" t="str">
        <f>VLOOKUP(B3974,for_vlookup!$A$1:$B$2046,2,FALSE)</f>
        <v>PENDUAL</v>
      </c>
      <c r="B3974" s="2" t="s">
        <v>1668</v>
      </c>
      <c r="C3974" t="str">
        <f>IFERROR(VLOOKUP(B3974,all_raw_csv!$B$2:$AO$2140,2,FALSE),"-")</f>
        <v>LOST GROUND</v>
      </c>
      <c r="D3974" t="str">
        <f>IFERROR(VLOOKUP($B3974,all_raw_csv!$B$2:$AO$2140,3,FALSE),"-")</f>
        <v>劇団レコード</v>
      </c>
      <c r="E3974">
        <f>VLOOKUP($A3974,master_version!$A$1:$B$29,2,FALSE)</f>
        <v>22</v>
      </c>
      <c r="F3974" t="str">
        <f>VLOOKUP(G3974,master_diffculty!$A$1:$C$11,3,FALSE)</f>
        <v>SPH</v>
      </c>
      <c r="G3974">
        <v>3</v>
      </c>
      <c r="H3974">
        <f>IFERROR(IF(VLOOKUP($B3974,all_raw_csv!$B$1:$AO$2074,5+($G3974-1)*7,FALSE)=0,-1,VLOOKUP($B3974,all_raw_csv!$B$1:$AO$2074,5+($G3974-1)*7,FALSE)),"-")</f>
        <v>7</v>
      </c>
      <c r="I3974">
        <f>IFERROR(IF(VLOOKUP($B3974,new_notes_bemaniwiki!$A$1:$J$1937,1+$G3974,FALSE)="-",-1,VLOOKUP($B3974,new_notes_bemaniwiki!$A$1:$J$1937,1+$G3974,FALSE)),"🙇")</f>
        <v>627</v>
      </c>
      <c r="J3974" t="s">
        <v>3063</v>
      </c>
      <c r="K3974" t="s">
        <v>3063</v>
      </c>
    </row>
    <row r="3975" spans="1:11" x14ac:dyDescent="0.15">
      <c r="A3975" t="str">
        <f>VLOOKUP(B3975,for_vlookup!$A$1:$B$2046,2,FALSE)</f>
        <v>PENDUAL</v>
      </c>
      <c r="B3975" s="2" t="s">
        <v>1668</v>
      </c>
      <c r="C3975" t="str">
        <f>IFERROR(VLOOKUP(B3975,all_raw_csv!$B$2:$AO$2140,2,FALSE),"-")</f>
        <v>LOST GROUND</v>
      </c>
      <c r="D3975" t="str">
        <f>IFERROR(VLOOKUP($B3975,all_raw_csv!$B$2:$AO$2140,3,FALSE),"-")</f>
        <v>劇団レコード</v>
      </c>
      <c r="E3975">
        <f>VLOOKUP($A3975,master_version!$A$1:$B$29,2,FALSE)</f>
        <v>22</v>
      </c>
      <c r="F3975" t="str">
        <f>VLOOKUP(G3975,master_diffculty!$A$1:$C$11,3,FALSE)</f>
        <v>SPA</v>
      </c>
      <c r="G3975">
        <v>4</v>
      </c>
      <c r="H3975">
        <f>IFERROR(IF(VLOOKUP($B3975,all_raw_csv!$B$1:$AO$2074,5+($G3975-1)*7,FALSE)=0,-1,VLOOKUP($B3975,all_raw_csv!$B$1:$AO$2074,5+($G3975-1)*7,FALSE)),"-")</f>
        <v>11</v>
      </c>
      <c r="I3975">
        <f>IFERROR(IF(VLOOKUP($B3975,new_notes_bemaniwiki!$A$1:$J$1937,1+$G3975,FALSE)="-",-1,VLOOKUP($B3975,new_notes_bemaniwiki!$A$1:$J$1937,1+$G3975,FALSE)),"🙇")</f>
        <v>1159</v>
      </c>
      <c r="J3975" t="s">
        <v>3063</v>
      </c>
      <c r="K3975" t="s">
        <v>3063</v>
      </c>
    </row>
    <row r="3976" spans="1:11" x14ac:dyDescent="0.15">
      <c r="A3976" t="str">
        <f>VLOOKUP(B3976,for_vlookup!$A$1:$B$2046,2,FALSE)</f>
        <v>PENDUAL</v>
      </c>
      <c r="B3976" s="2" t="s">
        <v>1668</v>
      </c>
      <c r="C3976" t="str">
        <f>IFERROR(VLOOKUP(B3976,all_raw_csv!$B$2:$AO$2140,2,FALSE),"-")</f>
        <v>LOST GROUND</v>
      </c>
      <c r="D3976" t="str">
        <f>IFERROR(VLOOKUP($B3976,all_raw_csv!$B$2:$AO$2140,3,FALSE),"-")</f>
        <v>劇団レコード</v>
      </c>
      <c r="E3976">
        <f>VLOOKUP($A3976,master_version!$A$1:$B$29,2,FALSE)</f>
        <v>22</v>
      </c>
      <c r="F3976" t="str">
        <f>VLOOKUP(G3976,master_diffculty!$A$1:$C$11,3,FALSE)</f>
        <v>SPL</v>
      </c>
      <c r="G3976">
        <v>5</v>
      </c>
      <c r="H3976">
        <f>IFERROR(IF(VLOOKUP($B3976,all_raw_csv!$B$1:$AO$2074,5+($G3976-1)*7,FALSE)=0,-1,VLOOKUP($B3976,all_raw_csv!$B$1:$AO$2074,5+($G3976-1)*7,FALSE)),"-")</f>
        <v>-1</v>
      </c>
      <c r="I3976">
        <f>IFERROR(IF(VLOOKUP($B3976,new_notes_bemaniwiki!$A$1:$J$1937,1+$G3976,FALSE)="-",-1,VLOOKUP($B3976,new_notes_bemaniwiki!$A$1:$J$1937,1+$G3976,FALSE)),"🙇")</f>
        <v>-1</v>
      </c>
      <c r="J3976" t="s">
        <v>3063</v>
      </c>
      <c r="K3976" t="s">
        <v>3063</v>
      </c>
    </row>
    <row r="3977" spans="1:11" x14ac:dyDescent="0.15">
      <c r="A3977" t="str">
        <f>VLOOKUP(B3977,for_vlookup!$A$1:$B$2046,2,FALSE)</f>
        <v>PENDUAL</v>
      </c>
      <c r="B3977" s="2" t="s">
        <v>1670</v>
      </c>
      <c r="C3977" t="str">
        <f>IFERROR(VLOOKUP(B3977,all_raw_csv!$B$2:$AO$2140,2,FALSE),"-")</f>
        <v>FUTURE BASS</v>
      </c>
      <c r="D3977" t="str">
        <f>IFERROR(VLOOKUP($B3977,all_raw_csv!$B$2:$AO$2140,3,FALSE),"-")</f>
        <v>8bit Moonside</v>
      </c>
      <c r="E3977">
        <f>VLOOKUP($A3977,master_version!$A$1:$B$29,2,FALSE)</f>
        <v>22</v>
      </c>
      <c r="F3977" t="str">
        <f>VLOOKUP(G3977,master_diffculty!$A$1:$C$11,3,FALSE)</f>
        <v>SPB</v>
      </c>
      <c r="G3977">
        <v>1</v>
      </c>
      <c r="H3977">
        <f>IFERROR(IF(VLOOKUP($B3977,all_raw_csv!$B$1:$AO$2074,5+($G3977-1)*7,FALSE)=0,-1,VLOOKUP($B3977,all_raw_csv!$B$1:$AO$2074,5+($G3977-1)*7,FALSE)),"-")</f>
        <v>-1</v>
      </c>
      <c r="I3977">
        <f>IFERROR(IF(VLOOKUP($B3977,new_notes_bemaniwiki!$A$1:$J$1937,1+$G3977,FALSE)="-",-1,VLOOKUP($B3977,new_notes_bemaniwiki!$A$1:$J$1937,1+$G3977,FALSE)),"🙇")</f>
        <v>-1</v>
      </c>
      <c r="J3977" t="s">
        <v>3063</v>
      </c>
      <c r="K3977" t="s">
        <v>3063</v>
      </c>
    </row>
    <row r="3978" spans="1:11" x14ac:dyDescent="0.15">
      <c r="A3978" t="str">
        <f>VLOOKUP(B3978,for_vlookup!$A$1:$B$2046,2,FALSE)</f>
        <v>PENDUAL</v>
      </c>
      <c r="B3978" s="2" t="s">
        <v>1670</v>
      </c>
      <c r="C3978" t="str">
        <f>IFERROR(VLOOKUP(B3978,all_raw_csv!$B$2:$AO$2140,2,FALSE),"-")</f>
        <v>FUTURE BASS</v>
      </c>
      <c r="D3978" t="str">
        <f>IFERROR(VLOOKUP($B3978,all_raw_csv!$B$2:$AO$2140,3,FALSE),"-")</f>
        <v>8bit Moonside</v>
      </c>
      <c r="E3978">
        <f>VLOOKUP($A3978,master_version!$A$1:$B$29,2,FALSE)</f>
        <v>22</v>
      </c>
      <c r="F3978" t="str">
        <f>VLOOKUP(G3978,master_diffculty!$A$1:$C$11,3,FALSE)</f>
        <v>SPN</v>
      </c>
      <c r="G3978">
        <v>2</v>
      </c>
      <c r="H3978">
        <f>IFERROR(IF(VLOOKUP($B3978,all_raw_csv!$B$1:$AO$2074,5+($G3978-1)*7,FALSE)=0,-1,VLOOKUP($B3978,all_raw_csv!$B$1:$AO$2074,5+($G3978-1)*7,FALSE)),"-")</f>
        <v>6</v>
      </c>
      <c r="I3978">
        <f>IFERROR(IF(VLOOKUP($B3978,new_notes_bemaniwiki!$A$1:$J$1937,1+$G3978,FALSE)="-",-1,VLOOKUP($B3978,new_notes_bemaniwiki!$A$1:$J$1937,1+$G3978,FALSE)),"🙇")</f>
        <v>476</v>
      </c>
      <c r="J3978" t="s">
        <v>3063</v>
      </c>
      <c r="K3978" t="s">
        <v>3063</v>
      </c>
    </row>
    <row r="3979" spans="1:11" x14ac:dyDescent="0.15">
      <c r="A3979" t="str">
        <f>VLOOKUP(B3979,for_vlookup!$A$1:$B$2046,2,FALSE)</f>
        <v>PENDUAL</v>
      </c>
      <c r="B3979" s="2" t="s">
        <v>1670</v>
      </c>
      <c r="C3979" t="str">
        <f>IFERROR(VLOOKUP(B3979,all_raw_csv!$B$2:$AO$2140,2,FALSE),"-")</f>
        <v>FUTURE BASS</v>
      </c>
      <c r="D3979" t="str">
        <f>IFERROR(VLOOKUP($B3979,all_raw_csv!$B$2:$AO$2140,3,FALSE),"-")</f>
        <v>8bit Moonside</v>
      </c>
      <c r="E3979">
        <f>VLOOKUP($A3979,master_version!$A$1:$B$29,2,FALSE)</f>
        <v>22</v>
      </c>
      <c r="F3979" t="str">
        <f>VLOOKUP(G3979,master_diffculty!$A$1:$C$11,3,FALSE)</f>
        <v>SPH</v>
      </c>
      <c r="G3979">
        <v>3</v>
      </c>
      <c r="H3979">
        <f>IFERROR(IF(VLOOKUP($B3979,all_raw_csv!$B$1:$AO$2074,5+($G3979-1)*7,FALSE)=0,-1,VLOOKUP($B3979,all_raw_csv!$B$1:$AO$2074,5+($G3979-1)*7,FALSE)),"-")</f>
        <v>9</v>
      </c>
      <c r="I3979">
        <f>IFERROR(IF(VLOOKUP($B3979,new_notes_bemaniwiki!$A$1:$J$1937,1+$G3979,FALSE)="-",-1,VLOOKUP($B3979,new_notes_bemaniwiki!$A$1:$J$1937,1+$G3979,FALSE)),"🙇")</f>
        <v>892</v>
      </c>
      <c r="J3979" t="s">
        <v>3063</v>
      </c>
      <c r="K3979" t="s">
        <v>3063</v>
      </c>
    </row>
    <row r="3980" spans="1:11" x14ac:dyDescent="0.15">
      <c r="A3980" t="str">
        <f>VLOOKUP(B3980,for_vlookup!$A$1:$B$2046,2,FALSE)</f>
        <v>PENDUAL</v>
      </c>
      <c r="B3980" s="2" t="s">
        <v>1670</v>
      </c>
      <c r="C3980" t="str">
        <f>IFERROR(VLOOKUP(B3980,all_raw_csv!$B$2:$AO$2140,2,FALSE),"-")</f>
        <v>FUTURE BASS</v>
      </c>
      <c r="D3980" t="str">
        <f>IFERROR(VLOOKUP($B3980,all_raw_csv!$B$2:$AO$2140,3,FALSE),"-")</f>
        <v>8bit Moonside</v>
      </c>
      <c r="E3980">
        <f>VLOOKUP($A3980,master_version!$A$1:$B$29,2,FALSE)</f>
        <v>22</v>
      </c>
      <c r="F3980" t="str">
        <f>VLOOKUP(G3980,master_diffculty!$A$1:$C$11,3,FALSE)</f>
        <v>SPA</v>
      </c>
      <c r="G3980">
        <v>4</v>
      </c>
      <c r="H3980">
        <f>IFERROR(IF(VLOOKUP($B3980,all_raw_csv!$B$1:$AO$2074,5+($G3980-1)*7,FALSE)=0,-1,VLOOKUP($B3980,all_raw_csv!$B$1:$AO$2074,5+($G3980-1)*7,FALSE)),"-")</f>
        <v>11</v>
      </c>
      <c r="I3980">
        <f>IFERROR(IF(VLOOKUP($B3980,new_notes_bemaniwiki!$A$1:$J$1937,1+$G3980,FALSE)="-",-1,VLOOKUP($B3980,new_notes_bemaniwiki!$A$1:$J$1937,1+$G3980,FALSE)),"🙇")</f>
        <v>1166</v>
      </c>
      <c r="J3980" t="s">
        <v>3063</v>
      </c>
      <c r="K3980" t="s">
        <v>3063</v>
      </c>
    </row>
    <row r="3981" spans="1:11" x14ac:dyDescent="0.15">
      <c r="A3981" t="str">
        <f>VLOOKUP(B3981,for_vlookup!$A$1:$B$2046,2,FALSE)</f>
        <v>PENDUAL</v>
      </c>
      <c r="B3981" s="2" t="s">
        <v>1670</v>
      </c>
      <c r="C3981" t="str">
        <f>IFERROR(VLOOKUP(B3981,all_raw_csv!$B$2:$AO$2140,2,FALSE),"-")</f>
        <v>FUTURE BASS</v>
      </c>
      <c r="D3981" t="str">
        <f>IFERROR(VLOOKUP($B3981,all_raw_csv!$B$2:$AO$2140,3,FALSE),"-")</f>
        <v>8bit Moonside</v>
      </c>
      <c r="E3981">
        <f>VLOOKUP($A3981,master_version!$A$1:$B$29,2,FALSE)</f>
        <v>22</v>
      </c>
      <c r="F3981" t="str">
        <f>VLOOKUP(G3981,master_diffculty!$A$1:$C$11,3,FALSE)</f>
        <v>SPL</v>
      </c>
      <c r="G3981">
        <v>5</v>
      </c>
      <c r="H3981">
        <f>IFERROR(IF(VLOOKUP($B3981,all_raw_csv!$B$1:$AO$2074,5+($G3981-1)*7,FALSE)=0,-1,VLOOKUP($B3981,all_raw_csv!$B$1:$AO$2074,5+($G3981-1)*7,FALSE)),"-")</f>
        <v>12</v>
      </c>
      <c r="I3981">
        <f>IFERROR(IF(VLOOKUP($B3981,new_notes_bemaniwiki!$A$1:$J$1937,1+$G3981,FALSE)="-",-1,VLOOKUP($B3981,new_notes_bemaniwiki!$A$1:$J$1937,1+$G3981,FALSE)),"🙇")</f>
        <v>1651</v>
      </c>
      <c r="J3981" t="s">
        <v>3063</v>
      </c>
      <c r="K3981" t="s">
        <v>3063</v>
      </c>
    </row>
    <row r="3982" spans="1:11" x14ac:dyDescent="0.15">
      <c r="A3982" t="str">
        <f>VLOOKUP(B3982,for_vlookup!$A$1:$B$2046,2,FALSE)</f>
        <v>PENDUAL</v>
      </c>
      <c r="B3982" s="2" t="s">
        <v>1673</v>
      </c>
      <c r="C3982" t="str">
        <f>IFERROR(VLOOKUP(B3982,all_raw_csv!$B$2:$AO$2140,2,FALSE),"-")</f>
        <v>HARD IRISH SYMPHONIC</v>
      </c>
      <c r="D3982" t="str">
        <f>IFERROR(VLOOKUP($B3982,all_raw_csv!$B$2:$AO$2140,3,FALSE),"-")</f>
        <v>猫叉Master</v>
      </c>
      <c r="E3982">
        <f>VLOOKUP($A3982,master_version!$A$1:$B$29,2,FALSE)</f>
        <v>22</v>
      </c>
      <c r="F3982" t="str">
        <f>VLOOKUP(G3982,master_diffculty!$A$1:$C$11,3,FALSE)</f>
        <v>SPB</v>
      </c>
      <c r="G3982">
        <v>1</v>
      </c>
      <c r="H3982">
        <f>IFERROR(IF(VLOOKUP($B3982,all_raw_csv!$B$1:$AO$2074,5+($G3982-1)*7,FALSE)=0,-1,VLOOKUP($B3982,all_raw_csv!$B$1:$AO$2074,5+($G3982-1)*7,FALSE)),"-")</f>
        <v>-1</v>
      </c>
      <c r="I3982">
        <f>IFERROR(IF(VLOOKUP($B3982,new_notes_bemaniwiki!$A$1:$J$1937,1+$G3982,FALSE)="-",-1,VLOOKUP($B3982,new_notes_bemaniwiki!$A$1:$J$1937,1+$G3982,FALSE)),"🙇")</f>
        <v>-1</v>
      </c>
      <c r="J3982" t="s">
        <v>3063</v>
      </c>
      <c r="K3982" t="s">
        <v>3063</v>
      </c>
    </row>
    <row r="3983" spans="1:11" x14ac:dyDescent="0.15">
      <c r="A3983" t="str">
        <f>VLOOKUP(B3983,for_vlookup!$A$1:$B$2046,2,FALSE)</f>
        <v>PENDUAL</v>
      </c>
      <c r="B3983" s="2" t="s">
        <v>1673</v>
      </c>
      <c r="C3983" t="str">
        <f>IFERROR(VLOOKUP(B3983,all_raw_csv!$B$2:$AO$2140,2,FALSE),"-")</f>
        <v>HARD IRISH SYMPHONIC</v>
      </c>
      <c r="D3983" t="str">
        <f>IFERROR(VLOOKUP($B3983,all_raw_csv!$B$2:$AO$2140,3,FALSE),"-")</f>
        <v>猫叉Master</v>
      </c>
      <c r="E3983">
        <f>VLOOKUP($A3983,master_version!$A$1:$B$29,2,FALSE)</f>
        <v>22</v>
      </c>
      <c r="F3983" t="str">
        <f>VLOOKUP(G3983,master_diffculty!$A$1:$C$11,3,FALSE)</f>
        <v>SPN</v>
      </c>
      <c r="G3983">
        <v>2</v>
      </c>
      <c r="H3983">
        <f>IFERROR(IF(VLOOKUP($B3983,all_raw_csv!$B$1:$AO$2074,5+($G3983-1)*7,FALSE)=0,-1,VLOOKUP($B3983,all_raw_csv!$B$1:$AO$2074,5+($G3983-1)*7,FALSE)),"-")</f>
        <v>7</v>
      </c>
      <c r="I3983">
        <f>IFERROR(IF(VLOOKUP($B3983,new_notes_bemaniwiki!$A$1:$J$1937,1+$G3983,FALSE)="-",-1,VLOOKUP($B3983,new_notes_bemaniwiki!$A$1:$J$1937,1+$G3983,FALSE)),"🙇")</f>
        <v>642</v>
      </c>
      <c r="J3983" t="s">
        <v>3063</v>
      </c>
      <c r="K3983" t="s">
        <v>3063</v>
      </c>
    </row>
    <row r="3984" spans="1:11" x14ac:dyDescent="0.15">
      <c r="A3984" t="str">
        <f>VLOOKUP(B3984,for_vlookup!$A$1:$B$2046,2,FALSE)</f>
        <v>PENDUAL</v>
      </c>
      <c r="B3984" s="2" t="s">
        <v>1673</v>
      </c>
      <c r="C3984" t="str">
        <f>IFERROR(VLOOKUP(B3984,all_raw_csv!$B$2:$AO$2140,2,FALSE),"-")</f>
        <v>HARD IRISH SYMPHONIC</v>
      </c>
      <c r="D3984" t="str">
        <f>IFERROR(VLOOKUP($B3984,all_raw_csv!$B$2:$AO$2140,3,FALSE),"-")</f>
        <v>猫叉Master</v>
      </c>
      <c r="E3984">
        <f>VLOOKUP($A3984,master_version!$A$1:$B$29,2,FALSE)</f>
        <v>22</v>
      </c>
      <c r="F3984" t="str">
        <f>VLOOKUP(G3984,master_diffculty!$A$1:$C$11,3,FALSE)</f>
        <v>SPH</v>
      </c>
      <c r="G3984">
        <v>3</v>
      </c>
      <c r="H3984">
        <f>IFERROR(IF(VLOOKUP($B3984,all_raw_csv!$B$1:$AO$2074,5+($G3984-1)*7,FALSE)=0,-1,VLOOKUP($B3984,all_raw_csv!$B$1:$AO$2074,5+($G3984-1)*7,FALSE)),"-")</f>
        <v>10</v>
      </c>
      <c r="I3984">
        <f>IFERROR(IF(VLOOKUP($B3984,new_notes_bemaniwiki!$A$1:$J$1937,1+$G3984,FALSE)="-",-1,VLOOKUP($B3984,new_notes_bemaniwiki!$A$1:$J$1937,1+$G3984,FALSE)),"🙇")</f>
        <v>1248</v>
      </c>
      <c r="J3984" t="s">
        <v>3063</v>
      </c>
      <c r="K3984" t="s">
        <v>3063</v>
      </c>
    </row>
    <row r="3985" spans="1:11" x14ac:dyDescent="0.15">
      <c r="A3985" t="str">
        <f>VLOOKUP(B3985,for_vlookup!$A$1:$B$2046,2,FALSE)</f>
        <v>PENDUAL</v>
      </c>
      <c r="B3985" s="2" t="s">
        <v>1673</v>
      </c>
      <c r="C3985" t="str">
        <f>IFERROR(VLOOKUP(B3985,all_raw_csv!$B$2:$AO$2140,2,FALSE),"-")</f>
        <v>HARD IRISH SYMPHONIC</v>
      </c>
      <c r="D3985" t="str">
        <f>IFERROR(VLOOKUP($B3985,all_raw_csv!$B$2:$AO$2140,3,FALSE),"-")</f>
        <v>猫叉Master</v>
      </c>
      <c r="E3985">
        <f>VLOOKUP($A3985,master_version!$A$1:$B$29,2,FALSE)</f>
        <v>22</v>
      </c>
      <c r="F3985" t="str">
        <f>VLOOKUP(G3985,master_diffculty!$A$1:$C$11,3,FALSE)</f>
        <v>SPA</v>
      </c>
      <c r="G3985">
        <v>4</v>
      </c>
      <c r="H3985">
        <f>IFERROR(IF(VLOOKUP($B3985,all_raw_csv!$B$1:$AO$2074,5+($G3985-1)*7,FALSE)=0,-1,VLOOKUP($B3985,all_raw_csv!$B$1:$AO$2074,5+($G3985-1)*7,FALSE)),"-")</f>
        <v>12</v>
      </c>
      <c r="I3985">
        <f>IFERROR(IF(VLOOKUP($B3985,new_notes_bemaniwiki!$A$1:$J$1937,1+$G3985,FALSE)="-",-1,VLOOKUP($B3985,new_notes_bemaniwiki!$A$1:$J$1937,1+$G3985,FALSE)),"🙇")</f>
        <v>2096</v>
      </c>
      <c r="J3985" t="s">
        <v>3063</v>
      </c>
      <c r="K3985" t="s">
        <v>3063</v>
      </c>
    </row>
    <row r="3986" spans="1:11" x14ac:dyDescent="0.15">
      <c r="A3986" t="str">
        <f>VLOOKUP(B3986,for_vlookup!$A$1:$B$2046,2,FALSE)</f>
        <v>PENDUAL</v>
      </c>
      <c r="B3986" s="2" t="s">
        <v>1673</v>
      </c>
      <c r="C3986" t="str">
        <f>IFERROR(VLOOKUP(B3986,all_raw_csv!$B$2:$AO$2140,2,FALSE),"-")</f>
        <v>HARD IRISH SYMPHONIC</v>
      </c>
      <c r="D3986" t="str">
        <f>IFERROR(VLOOKUP($B3986,all_raw_csv!$B$2:$AO$2140,3,FALSE),"-")</f>
        <v>猫叉Master</v>
      </c>
      <c r="E3986">
        <f>VLOOKUP($A3986,master_version!$A$1:$B$29,2,FALSE)</f>
        <v>22</v>
      </c>
      <c r="F3986" t="str">
        <f>VLOOKUP(G3986,master_diffculty!$A$1:$C$11,3,FALSE)</f>
        <v>SPL</v>
      </c>
      <c r="G3986">
        <v>5</v>
      </c>
      <c r="H3986">
        <f>IFERROR(IF(VLOOKUP($B3986,all_raw_csv!$B$1:$AO$2074,5+($G3986-1)*7,FALSE)=0,-1,VLOOKUP($B3986,all_raw_csv!$B$1:$AO$2074,5+($G3986-1)*7,FALSE)),"-")</f>
        <v>-1</v>
      </c>
      <c r="I3986">
        <f>IFERROR(IF(VLOOKUP($B3986,new_notes_bemaniwiki!$A$1:$J$1937,1+$G3986,FALSE)="-",-1,VLOOKUP($B3986,new_notes_bemaniwiki!$A$1:$J$1937,1+$G3986,FALSE)),"🙇")</f>
        <v>-1</v>
      </c>
      <c r="J3986" t="s">
        <v>3063</v>
      </c>
      <c r="K3986" t="s">
        <v>3063</v>
      </c>
    </row>
    <row r="3987" spans="1:11" x14ac:dyDescent="0.15">
      <c r="A3987" t="str">
        <f>VLOOKUP(B3987,for_vlookup!$A$1:$B$2046,2,FALSE)</f>
        <v>PENDUAL</v>
      </c>
      <c r="B3987" s="2" t="s">
        <v>1675</v>
      </c>
      <c r="C3987" t="str">
        <f>IFERROR(VLOOKUP(B3987,all_raw_csv!$B$2:$AO$2140,2,FALSE),"-")</f>
        <v>Hi-TECH PSYTRANCE</v>
      </c>
      <c r="D3987" t="str">
        <f>IFERROR(VLOOKUP($B3987,all_raw_csv!$B$2:$AO$2140,3,FALSE),"-")</f>
        <v>lapix</v>
      </c>
      <c r="E3987">
        <f>VLOOKUP($A3987,master_version!$A$1:$B$29,2,FALSE)</f>
        <v>22</v>
      </c>
      <c r="F3987" t="str">
        <f>VLOOKUP(G3987,master_diffculty!$A$1:$C$11,3,FALSE)</f>
        <v>SPB</v>
      </c>
      <c r="G3987">
        <v>1</v>
      </c>
      <c r="H3987">
        <f>IFERROR(IF(VLOOKUP($B3987,all_raw_csv!$B$1:$AO$2074,5+($G3987-1)*7,FALSE)=0,-1,VLOOKUP($B3987,all_raw_csv!$B$1:$AO$2074,5+($G3987-1)*7,FALSE)),"-")</f>
        <v>-1</v>
      </c>
      <c r="I3987">
        <f>IFERROR(IF(VLOOKUP($B3987,new_notes_bemaniwiki!$A$1:$J$1937,1+$G3987,FALSE)="-",-1,VLOOKUP($B3987,new_notes_bemaniwiki!$A$1:$J$1937,1+$G3987,FALSE)),"🙇")</f>
        <v>-1</v>
      </c>
      <c r="J3987" t="s">
        <v>3063</v>
      </c>
      <c r="K3987" t="s">
        <v>3063</v>
      </c>
    </row>
    <row r="3988" spans="1:11" x14ac:dyDescent="0.15">
      <c r="A3988" t="str">
        <f>VLOOKUP(B3988,for_vlookup!$A$1:$B$2046,2,FALSE)</f>
        <v>PENDUAL</v>
      </c>
      <c r="B3988" s="2" t="s">
        <v>1675</v>
      </c>
      <c r="C3988" t="str">
        <f>IFERROR(VLOOKUP(B3988,all_raw_csv!$B$2:$AO$2140,2,FALSE),"-")</f>
        <v>Hi-TECH PSYTRANCE</v>
      </c>
      <c r="D3988" t="str">
        <f>IFERROR(VLOOKUP($B3988,all_raw_csv!$B$2:$AO$2140,3,FALSE),"-")</f>
        <v>lapix</v>
      </c>
      <c r="E3988">
        <f>VLOOKUP($A3988,master_version!$A$1:$B$29,2,FALSE)</f>
        <v>22</v>
      </c>
      <c r="F3988" t="str">
        <f>VLOOKUP(G3988,master_diffculty!$A$1:$C$11,3,FALSE)</f>
        <v>SPN</v>
      </c>
      <c r="G3988">
        <v>2</v>
      </c>
      <c r="H3988">
        <f>IFERROR(IF(VLOOKUP($B3988,all_raw_csv!$B$1:$AO$2074,5+($G3988-1)*7,FALSE)=0,-1,VLOOKUP($B3988,all_raw_csv!$B$1:$AO$2074,5+($G3988-1)*7,FALSE)),"-")</f>
        <v>6</v>
      </c>
      <c r="I3988">
        <f>IFERROR(IF(VLOOKUP($B3988,new_notes_bemaniwiki!$A$1:$J$1937,1+$G3988,FALSE)="-",-1,VLOOKUP($B3988,new_notes_bemaniwiki!$A$1:$J$1937,1+$G3988,FALSE)),"🙇")</f>
        <v>498</v>
      </c>
      <c r="J3988" t="s">
        <v>3063</v>
      </c>
      <c r="K3988" t="s">
        <v>3063</v>
      </c>
    </row>
    <row r="3989" spans="1:11" x14ac:dyDescent="0.15">
      <c r="A3989" t="str">
        <f>VLOOKUP(B3989,for_vlookup!$A$1:$B$2046,2,FALSE)</f>
        <v>PENDUAL</v>
      </c>
      <c r="B3989" s="2" t="s">
        <v>1675</v>
      </c>
      <c r="C3989" t="str">
        <f>IFERROR(VLOOKUP(B3989,all_raw_csv!$B$2:$AO$2140,2,FALSE),"-")</f>
        <v>Hi-TECH PSYTRANCE</v>
      </c>
      <c r="D3989" t="str">
        <f>IFERROR(VLOOKUP($B3989,all_raw_csv!$B$2:$AO$2140,3,FALSE),"-")</f>
        <v>lapix</v>
      </c>
      <c r="E3989">
        <f>VLOOKUP($A3989,master_version!$A$1:$B$29,2,FALSE)</f>
        <v>22</v>
      </c>
      <c r="F3989" t="str">
        <f>VLOOKUP(G3989,master_diffculty!$A$1:$C$11,3,FALSE)</f>
        <v>SPH</v>
      </c>
      <c r="G3989">
        <v>3</v>
      </c>
      <c r="H3989">
        <f>IFERROR(IF(VLOOKUP($B3989,all_raw_csv!$B$1:$AO$2074,5+($G3989-1)*7,FALSE)=0,-1,VLOOKUP($B3989,all_raw_csv!$B$1:$AO$2074,5+($G3989-1)*7,FALSE)),"-")</f>
        <v>9</v>
      </c>
      <c r="I3989">
        <f>IFERROR(IF(VLOOKUP($B3989,new_notes_bemaniwiki!$A$1:$J$1937,1+$G3989,FALSE)="-",-1,VLOOKUP($B3989,new_notes_bemaniwiki!$A$1:$J$1937,1+$G3989,FALSE)),"🙇")</f>
        <v>872</v>
      </c>
      <c r="J3989" t="s">
        <v>3063</v>
      </c>
      <c r="K3989" t="s">
        <v>3063</v>
      </c>
    </row>
    <row r="3990" spans="1:11" x14ac:dyDescent="0.15">
      <c r="A3990" t="str">
        <f>VLOOKUP(B3990,for_vlookup!$A$1:$B$2046,2,FALSE)</f>
        <v>PENDUAL</v>
      </c>
      <c r="B3990" s="2" t="s">
        <v>1675</v>
      </c>
      <c r="C3990" t="str">
        <f>IFERROR(VLOOKUP(B3990,all_raw_csv!$B$2:$AO$2140,2,FALSE),"-")</f>
        <v>Hi-TECH PSYTRANCE</v>
      </c>
      <c r="D3990" t="str">
        <f>IFERROR(VLOOKUP($B3990,all_raw_csv!$B$2:$AO$2140,3,FALSE),"-")</f>
        <v>lapix</v>
      </c>
      <c r="E3990">
        <f>VLOOKUP($A3990,master_version!$A$1:$B$29,2,FALSE)</f>
        <v>22</v>
      </c>
      <c r="F3990" t="str">
        <f>VLOOKUP(G3990,master_diffculty!$A$1:$C$11,3,FALSE)</f>
        <v>SPA</v>
      </c>
      <c r="G3990">
        <v>4</v>
      </c>
      <c r="H3990">
        <f>IFERROR(IF(VLOOKUP($B3990,all_raw_csv!$B$1:$AO$2074,5+($G3990-1)*7,FALSE)=0,-1,VLOOKUP($B3990,all_raw_csv!$B$1:$AO$2074,5+($G3990-1)*7,FALSE)),"-")</f>
        <v>11</v>
      </c>
      <c r="I3990">
        <f>IFERROR(IF(VLOOKUP($B3990,new_notes_bemaniwiki!$A$1:$J$1937,1+$G3990,FALSE)="-",-1,VLOOKUP($B3990,new_notes_bemaniwiki!$A$1:$J$1937,1+$G3990,FALSE)),"🙇")</f>
        <v>1365</v>
      </c>
      <c r="J3990" t="s">
        <v>3063</v>
      </c>
      <c r="K3990" t="s">
        <v>3063</v>
      </c>
    </row>
    <row r="3991" spans="1:11" x14ac:dyDescent="0.15">
      <c r="A3991" t="str">
        <f>VLOOKUP(B3991,for_vlookup!$A$1:$B$2046,2,FALSE)</f>
        <v>PENDUAL</v>
      </c>
      <c r="B3991" s="2" t="s">
        <v>1675</v>
      </c>
      <c r="C3991" t="str">
        <f>IFERROR(VLOOKUP(B3991,all_raw_csv!$B$2:$AO$2140,2,FALSE),"-")</f>
        <v>Hi-TECH PSYTRANCE</v>
      </c>
      <c r="D3991" t="str">
        <f>IFERROR(VLOOKUP($B3991,all_raw_csv!$B$2:$AO$2140,3,FALSE),"-")</f>
        <v>lapix</v>
      </c>
      <c r="E3991">
        <f>VLOOKUP($A3991,master_version!$A$1:$B$29,2,FALSE)</f>
        <v>22</v>
      </c>
      <c r="F3991" t="str">
        <f>VLOOKUP(G3991,master_diffculty!$A$1:$C$11,3,FALSE)</f>
        <v>SPL</v>
      </c>
      <c r="G3991">
        <v>5</v>
      </c>
      <c r="H3991">
        <f>IFERROR(IF(VLOOKUP($B3991,all_raw_csv!$B$1:$AO$2074,5+($G3991-1)*7,FALSE)=0,-1,VLOOKUP($B3991,all_raw_csv!$B$1:$AO$2074,5+($G3991-1)*7,FALSE)),"-")</f>
        <v>-1</v>
      </c>
      <c r="I3991">
        <f>IFERROR(IF(VLOOKUP($B3991,new_notes_bemaniwiki!$A$1:$J$1937,1+$G3991,FALSE)="-",-1,VLOOKUP($B3991,new_notes_bemaniwiki!$A$1:$J$1937,1+$G3991,FALSE)),"🙇")</f>
        <v>-1</v>
      </c>
      <c r="J3991" t="s">
        <v>3063</v>
      </c>
      <c r="K3991" t="s">
        <v>3063</v>
      </c>
    </row>
    <row r="3992" spans="1:11" x14ac:dyDescent="0.15">
      <c r="A3992" t="str">
        <f>VLOOKUP(B3992,for_vlookup!$A$1:$B$2046,2,FALSE)</f>
        <v>PENDUAL</v>
      </c>
      <c r="B3992" s="2" t="s">
        <v>1678</v>
      </c>
      <c r="C3992" t="str">
        <f>IFERROR(VLOOKUP(B3992,all_raw_csv!$B$2:$AO$2140,2,FALSE),"-")</f>
        <v>RAGTIME CHIPTUNE</v>
      </c>
      <c r="D3992" t="str">
        <f>IFERROR(VLOOKUP($B3992,all_raw_csv!$B$2:$AO$2140,3,FALSE),"-")</f>
        <v>OSTER project</v>
      </c>
      <c r="E3992">
        <f>VLOOKUP($A3992,master_version!$A$1:$B$29,2,FALSE)</f>
        <v>22</v>
      </c>
      <c r="F3992" t="str">
        <f>VLOOKUP(G3992,master_diffculty!$A$1:$C$11,3,FALSE)</f>
        <v>SPB</v>
      </c>
      <c r="G3992">
        <v>1</v>
      </c>
      <c r="H3992">
        <f>IFERROR(IF(VLOOKUP($B3992,all_raw_csv!$B$1:$AO$2074,5+($G3992-1)*7,FALSE)=0,-1,VLOOKUP($B3992,all_raw_csv!$B$1:$AO$2074,5+($G3992-1)*7,FALSE)),"-")</f>
        <v>-1</v>
      </c>
      <c r="I3992">
        <f>IFERROR(IF(VLOOKUP($B3992,new_notes_bemaniwiki!$A$1:$J$1937,1+$G3992,FALSE)="-",-1,VLOOKUP($B3992,new_notes_bemaniwiki!$A$1:$J$1937,1+$G3992,FALSE)),"🙇")</f>
        <v>-1</v>
      </c>
      <c r="J3992" t="s">
        <v>3063</v>
      </c>
      <c r="K3992" t="s">
        <v>3063</v>
      </c>
    </row>
    <row r="3993" spans="1:11" x14ac:dyDescent="0.15">
      <c r="A3993" t="str">
        <f>VLOOKUP(B3993,for_vlookup!$A$1:$B$2046,2,FALSE)</f>
        <v>PENDUAL</v>
      </c>
      <c r="B3993" s="2" t="s">
        <v>1678</v>
      </c>
      <c r="C3993" t="str">
        <f>IFERROR(VLOOKUP(B3993,all_raw_csv!$B$2:$AO$2140,2,FALSE),"-")</f>
        <v>RAGTIME CHIPTUNE</v>
      </c>
      <c r="D3993" t="str">
        <f>IFERROR(VLOOKUP($B3993,all_raw_csv!$B$2:$AO$2140,3,FALSE),"-")</f>
        <v>OSTER project</v>
      </c>
      <c r="E3993">
        <f>VLOOKUP($A3993,master_version!$A$1:$B$29,2,FALSE)</f>
        <v>22</v>
      </c>
      <c r="F3993" t="str">
        <f>VLOOKUP(G3993,master_diffculty!$A$1:$C$11,3,FALSE)</f>
        <v>SPN</v>
      </c>
      <c r="G3993">
        <v>2</v>
      </c>
      <c r="H3993">
        <f>IFERROR(IF(VLOOKUP($B3993,all_raw_csv!$B$1:$AO$2074,5+($G3993-1)*7,FALSE)=0,-1,VLOOKUP($B3993,all_raw_csv!$B$1:$AO$2074,5+($G3993-1)*7,FALSE)),"-")</f>
        <v>6</v>
      </c>
      <c r="I3993">
        <f>IFERROR(IF(VLOOKUP($B3993,new_notes_bemaniwiki!$A$1:$J$1937,1+$G3993,FALSE)="-",-1,VLOOKUP($B3993,new_notes_bemaniwiki!$A$1:$J$1937,1+$G3993,FALSE)),"🙇")</f>
        <v>557</v>
      </c>
      <c r="J3993" t="s">
        <v>3063</v>
      </c>
      <c r="K3993" t="s">
        <v>3063</v>
      </c>
    </row>
    <row r="3994" spans="1:11" x14ac:dyDescent="0.15">
      <c r="A3994" t="str">
        <f>VLOOKUP(B3994,for_vlookup!$A$1:$B$2046,2,FALSE)</f>
        <v>PENDUAL</v>
      </c>
      <c r="B3994" s="2" t="s">
        <v>1678</v>
      </c>
      <c r="C3994" t="str">
        <f>IFERROR(VLOOKUP(B3994,all_raw_csv!$B$2:$AO$2140,2,FALSE),"-")</f>
        <v>RAGTIME CHIPTUNE</v>
      </c>
      <c r="D3994" t="str">
        <f>IFERROR(VLOOKUP($B3994,all_raw_csv!$B$2:$AO$2140,3,FALSE),"-")</f>
        <v>OSTER project</v>
      </c>
      <c r="E3994">
        <f>VLOOKUP($A3994,master_version!$A$1:$B$29,2,FALSE)</f>
        <v>22</v>
      </c>
      <c r="F3994" t="str">
        <f>VLOOKUP(G3994,master_diffculty!$A$1:$C$11,3,FALSE)</f>
        <v>SPH</v>
      </c>
      <c r="G3994">
        <v>3</v>
      </c>
      <c r="H3994">
        <f>IFERROR(IF(VLOOKUP($B3994,all_raw_csv!$B$1:$AO$2074,5+($G3994-1)*7,FALSE)=0,-1,VLOOKUP($B3994,all_raw_csv!$B$1:$AO$2074,5+($G3994-1)*7,FALSE)),"-")</f>
        <v>9</v>
      </c>
      <c r="I3994">
        <f>IFERROR(IF(VLOOKUP($B3994,new_notes_bemaniwiki!$A$1:$J$1937,1+$G3994,FALSE)="-",-1,VLOOKUP($B3994,new_notes_bemaniwiki!$A$1:$J$1937,1+$G3994,FALSE)),"🙇")</f>
        <v>890</v>
      </c>
      <c r="J3994" t="s">
        <v>3063</v>
      </c>
      <c r="K3994" t="s">
        <v>3063</v>
      </c>
    </row>
    <row r="3995" spans="1:11" x14ac:dyDescent="0.15">
      <c r="A3995" t="str">
        <f>VLOOKUP(B3995,for_vlookup!$A$1:$B$2046,2,FALSE)</f>
        <v>PENDUAL</v>
      </c>
      <c r="B3995" s="2" t="s">
        <v>1678</v>
      </c>
      <c r="C3995" t="str">
        <f>IFERROR(VLOOKUP(B3995,all_raw_csv!$B$2:$AO$2140,2,FALSE),"-")</f>
        <v>RAGTIME CHIPTUNE</v>
      </c>
      <c r="D3995" t="str">
        <f>IFERROR(VLOOKUP($B3995,all_raw_csv!$B$2:$AO$2140,3,FALSE),"-")</f>
        <v>OSTER project</v>
      </c>
      <c r="E3995">
        <f>VLOOKUP($A3995,master_version!$A$1:$B$29,2,FALSE)</f>
        <v>22</v>
      </c>
      <c r="F3995" t="str">
        <f>VLOOKUP(G3995,master_diffculty!$A$1:$C$11,3,FALSE)</f>
        <v>SPA</v>
      </c>
      <c r="G3995">
        <v>4</v>
      </c>
      <c r="H3995">
        <f>IFERROR(IF(VLOOKUP($B3995,all_raw_csv!$B$1:$AO$2074,5+($G3995-1)*7,FALSE)=0,-1,VLOOKUP($B3995,all_raw_csv!$B$1:$AO$2074,5+($G3995-1)*7,FALSE)),"-")</f>
        <v>12</v>
      </c>
      <c r="I3995">
        <f>IFERROR(IF(VLOOKUP($B3995,new_notes_bemaniwiki!$A$1:$J$1937,1+$G3995,FALSE)="-",-1,VLOOKUP($B3995,new_notes_bemaniwiki!$A$1:$J$1937,1+$G3995,FALSE)),"🙇")</f>
        <v>1520</v>
      </c>
      <c r="J3995" t="s">
        <v>3063</v>
      </c>
      <c r="K3995" t="s">
        <v>3063</v>
      </c>
    </row>
    <row r="3996" spans="1:11" x14ac:dyDescent="0.15">
      <c r="A3996" t="str">
        <f>VLOOKUP(B3996,for_vlookup!$A$1:$B$2046,2,FALSE)</f>
        <v>PENDUAL</v>
      </c>
      <c r="B3996" s="2" t="s">
        <v>1678</v>
      </c>
      <c r="C3996" t="str">
        <f>IFERROR(VLOOKUP(B3996,all_raw_csv!$B$2:$AO$2140,2,FALSE),"-")</f>
        <v>RAGTIME CHIPTUNE</v>
      </c>
      <c r="D3996" t="str">
        <f>IFERROR(VLOOKUP($B3996,all_raw_csv!$B$2:$AO$2140,3,FALSE),"-")</f>
        <v>OSTER project</v>
      </c>
      <c r="E3996">
        <f>VLOOKUP($A3996,master_version!$A$1:$B$29,2,FALSE)</f>
        <v>22</v>
      </c>
      <c r="F3996" t="str">
        <f>VLOOKUP(G3996,master_diffculty!$A$1:$C$11,3,FALSE)</f>
        <v>SPL</v>
      </c>
      <c r="G3996">
        <v>5</v>
      </c>
      <c r="H3996">
        <f>IFERROR(IF(VLOOKUP($B3996,all_raw_csv!$B$1:$AO$2074,5+($G3996-1)*7,FALSE)=0,-1,VLOOKUP($B3996,all_raw_csv!$B$1:$AO$2074,5+($G3996-1)*7,FALSE)),"-")</f>
        <v>12</v>
      </c>
      <c r="I3996">
        <f>IFERROR(IF(VLOOKUP($B3996,new_notes_bemaniwiki!$A$1:$J$1937,1+$G3996,FALSE)="-",-1,VLOOKUP($B3996,new_notes_bemaniwiki!$A$1:$J$1937,1+$G3996,FALSE)),"🙇")</f>
        <v>1887</v>
      </c>
      <c r="J3996" t="s">
        <v>3063</v>
      </c>
      <c r="K3996" t="s">
        <v>3063</v>
      </c>
    </row>
    <row r="3997" spans="1:11" x14ac:dyDescent="0.15">
      <c r="A3997" t="str">
        <f>VLOOKUP(B3997,for_vlookup!$A$1:$B$2046,2,FALSE)</f>
        <v>PENDUAL</v>
      </c>
      <c r="B3997" s="2" t="s">
        <v>1680</v>
      </c>
      <c r="C3997" t="str">
        <f>IFERROR(VLOOKUP(B3997,all_raw_csv!$B$2:$AO$2140,2,FALSE),"-")</f>
        <v>SACRED TRANCE</v>
      </c>
      <c r="D3997" t="str">
        <f>IFERROR(VLOOKUP($B3997,all_raw_csv!$B$2:$AO$2140,3,FALSE),"-")</f>
        <v>Rche</v>
      </c>
      <c r="E3997">
        <f>VLOOKUP($A3997,master_version!$A$1:$B$29,2,FALSE)</f>
        <v>22</v>
      </c>
      <c r="F3997" t="str">
        <f>VLOOKUP(G3997,master_diffculty!$A$1:$C$11,3,FALSE)</f>
        <v>SPB</v>
      </c>
      <c r="G3997">
        <v>1</v>
      </c>
      <c r="H3997">
        <f>IFERROR(IF(VLOOKUP($B3997,all_raw_csv!$B$1:$AO$2074,5+($G3997-1)*7,FALSE)=0,-1,VLOOKUP($B3997,all_raw_csv!$B$1:$AO$2074,5+($G3997-1)*7,FALSE)),"-")</f>
        <v>-1</v>
      </c>
      <c r="I3997">
        <f>IFERROR(IF(VLOOKUP($B3997,new_notes_bemaniwiki!$A$1:$J$1937,1+$G3997,FALSE)="-",-1,VLOOKUP($B3997,new_notes_bemaniwiki!$A$1:$J$1937,1+$G3997,FALSE)),"🙇")</f>
        <v>-1</v>
      </c>
      <c r="J3997" t="s">
        <v>3063</v>
      </c>
      <c r="K3997" t="s">
        <v>3063</v>
      </c>
    </row>
    <row r="3998" spans="1:11" x14ac:dyDescent="0.15">
      <c r="A3998" t="str">
        <f>VLOOKUP(B3998,for_vlookup!$A$1:$B$2046,2,FALSE)</f>
        <v>PENDUAL</v>
      </c>
      <c r="B3998" s="2" t="s">
        <v>1680</v>
      </c>
      <c r="C3998" t="str">
        <f>IFERROR(VLOOKUP(B3998,all_raw_csv!$B$2:$AO$2140,2,FALSE),"-")</f>
        <v>SACRED TRANCE</v>
      </c>
      <c r="D3998" t="str">
        <f>IFERROR(VLOOKUP($B3998,all_raw_csv!$B$2:$AO$2140,3,FALSE),"-")</f>
        <v>Rche</v>
      </c>
      <c r="E3998">
        <f>VLOOKUP($A3998,master_version!$A$1:$B$29,2,FALSE)</f>
        <v>22</v>
      </c>
      <c r="F3998" t="str">
        <f>VLOOKUP(G3998,master_diffculty!$A$1:$C$11,3,FALSE)</f>
        <v>SPN</v>
      </c>
      <c r="G3998">
        <v>2</v>
      </c>
      <c r="H3998">
        <f>IFERROR(IF(VLOOKUP($B3998,all_raw_csv!$B$1:$AO$2074,5+($G3998-1)*7,FALSE)=0,-1,VLOOKUP($B3998,all_raw_csv!$B$1:$AO$2074,5+($G3998-1)*7,FALSE)),"-")</f>
        <v>6</v>
      </c>
      <c r="I3998">
        <f>IFERROR(IF(VLOOKUP($B3998,new_notes_bemaniwiki!$A$1:$J$1937,1+$G3998,FALSE)="-",-1,VLOOKUP($B3998,new_notes_bemaniwiki!$A$1:$J$1937,1+$G3998,FALSE)),"🙇")</f>
        <v>528</v>
      </c>
      <c r="J3998" t="s">
        <v>3063</v>
      </c>
      <c r="K3998" t="s">
        <v>3063</v>
      </c>
    </row>
    <row r="3999" spans="1:11" x14ac:dyDescent="0.15">
      <c r="A3999" t="str">
        <f>VLOOKUP(B3999,for_vlookup!$A$1:$B$2046,2,FALSE)</f>
        <v>PENDUAL</v>
      </c>
      <c r="B3999" s="2" t="s">
        <v>1680</v>
      </c>
      <c r="C3999" t="str">
        <f>IFERROR(VLOOKUP(B3999,all_raw_csv!$B$2:$AO$2140,2,FALSE),"-")</f>
        <v>SACRED TRANCE</v>
      </c>
      <c r="D3999" t="str">
        <f>IFERROR(VLOOKUP($B3999,all_raw_csv!$B$2:$AO$2140,3,FALSE),"-")</f>
        <v>Rche</v>
      </c>
      <c r="E3999">
        <f>VLOOKUP($A3999,master_version!$A$1:$B$29,2,FALSE)</f>
        <v>22</v>
      </c>
      <c r="F3999" t="str">
        <f>VLOOKUP(G3999,master_diffculty!$A$1:$C$11,3,FALSE)</f>
        <v>SPH</v>
      </c>
      <c r="G3999">
        <v>3</v>
      </c>
      <c r="H3999">
        <f>IFERROR(IF(VLOOKUP($B3999,all_raw_csv!$B$1:$AO$2074,5+($G3999-1)*7,FALSE)=0,-1,VLOOKUP($B3999,all_raw_csv!$B$1:$AO$2074,5+($G3999-1)*7,FALSE)),"-")</f>
        <v>10</v>
      </c>
      <c r="I3999">
        <f>IFERROR(IF(VLOOKUP($B3999,new_notes_bemaniwiki!$A$1:$J$1937,1+$G3999,FALSE)="-",-1,VLOOKUP($B3999,new_notes_bemaniwiki!$A$1:$J$1937,1+$G3999,FALSE)),"🙇")</f>
        <v>1106</v>
      </c>
      <c r="J3999" t="s">
        <v>3063</v>
      </c>
      <c r="K3999" t="s">
        <v>3063</v>
      </c>
    </row>
    <row r="4000" spans="1:11" x14ac:dyDescent="0.15">
      <c r="A4000" t="str">
        <f>VLOOKUP(B4000,for_vlookup!$A$1:$B$2046,2,FALSE)</f>
        <v>PENDUAL</v>
      </c>
      <c r="B4000" s="2" t="s">
        <v>1680</v>
      </c>
      <c r="C4000" t="str">
        <f>IFERROR(VLOOKUP(B4000,all_raw_csv!$B$2:$AO$2140,2,FALSE),"-")</f>
        <v>SACRED TRANCE</v>
      </c>
      <c r="D4000" t="str">
        <f>IFERROR(VLOOKUP($B4000,all_raw_csv!$B$2:$AO$2140,3,FALSE),"-")</f>
        <v>Rche</v>
      </c>
      <c r="E4000">
        <f>VLOOKUP($A4000,master_version!$A$1:$B$29,2,FALSE)</f>
        <v>22</v>
      </c>
      <c r="F4000" t="str">
        <f>VLOOKUP(G4000,master_diffculty!$A$1:$C$11,3,FALSE)</f>
        <v>SPA</v>
      </c>
      <c r="G4000">
        <v>4</v>
      </c>
      <c r="H4000">
        <f>IFERROR(IF(VLOOKUP($B4000,all_raw_csv!$B$1:$AO$2074,5+($G4000-1)*7,FALSE)=0,-1,VLOOKUP($B4000,all_raw_csv!$B$1:$AO$2074,5+($G4000-1)*7,FALSE)),"-")</f>
        <v>12</v>
      </c>
      <c r="I4000">
        <f>IFERROR(IF(VLOOKUP($B4000,new_notes_bemaniwiki!$A$1:$J$1937,1+$G4000,FALSE)="-",-1,VLOOKUP($B4000,new_notes_bemaniwiki!$A$1:$J$1937,1+$G4000,FALSE)),"🙇")</f>
        <v>1657</v>
      </c>
      <c r="J4000" t="s">
        <v>3063</v>
      </c>
      <c r="K4000" t="s">
        <v>3063</v>
      </c>
    </row>
    <row r="4001" spans="1:11" x14ac:dyDescent="0.15">
      <c r="A4001" t="str">
        <f>VLOOKUP(B4001,for_vlookup!$A$1:$B$2046,2,FALSE)</f>
        <v>PENDUAL</v>
      </c>
      <c r="B4001" s="2" t="s">
        <v>1680</v>
      </c>
      <c r="C4001" t="str">
        <f>IFERROR(VLOOKUP(B4001,all_raw_csv!$B$2:$AO$2140,2,FALSE),"-")</f>
        <v>SACRED TRANCE</v>
      </c>
      <c r="D4001" t="str">
        <f>IFERROR(VLOOKUP($B4001,all_raw_csv!$B$2:$AO$2140,3,FALSE),"-")</f>
        <v>Rche</v>
      </c>
      <c r="E4001">
        <f>VLOOKUP($A4001,master_version!$A$1:$B$29,2,FALSE)</f>
        <v>22</v>
      </c>
      <c r="F4001" t="str">
        <f>VLOOKUP(G4001,master_diffculty!$A$1:$C$11,3,FALSE)</f>
        <v>SPL</v>
      </c>
      <c r="G4001">
        <v>5</v>
      </c>
      <c r="H4001">
        <f>IFERROR(IF(VLOOKUP($B4001,all_raw_csv!$B$1:$AO$2074,5+($G4001-1)*7,FALSE)=0,-1,VLOOKUP($B4001,all_raw_csv!$B$1:$AO$2074,5+($G4001-1)*7,FALSE)),"-")</f>
        <v>-1</v>
      </c>
      <c r="I4001">
        <f>IFERROR(IF(VLOOKUP($B4001,new_notes_bemaniwiki!$A$1:$J$1937,1+$G4001,FALSE)="-",-1,VLOOKUP($B4001,new_notes_bemaniwiki!$A$1:$J$1937,1+$G4001,FALSE)),"🙇")</f>
        <v>-1</v>
      </c>
      <c r="J4001" t="s">
        <v>3063</v>
      </c>
      <c r="K4001" t="s">
        <v>3063</v>
      </c>
    </row>
    <row r="4002" spans="1:11" x14ac:dyDescent="0.15">
      <c r="A4002" t="str">
        <f>VLOOKUP(B4002,for_vlookup!$A$1:$B$2046,2,FALSE)</f>
        <v>PENDUAL</v>
      </c>
      <c r="B4002" s="2" t="s">
        <v>3173</v>
      </c>
      <c r="C4002" t="str">
        <f>IFERROR(VLOOKUP(B4002,all_raw_csv!$B$2:$AO$2140,2,FALSE),"-")</f>
        <v>FALLIN APART CORE</v>
      </c>
      <c r="D4002" t="str">
        <f>IFERROR(VLOOKUP($B4002,all_raw_csv!$B$2:$AO$2140,3,FALSE),"-")</f>
        <v>kors k REASM Des-ROW</v>
      </c>
      <c r="E4002">
        <f>VLOOKUP($A4002,master_version!$A$1:$B$29,2,FALSE)</f>
        <v>22</v>
      </c>
      <c r="F4002" t="str">
        <f>VLOOKUP(G4002,master_diffculty!$A$1:$C$11,3,FALSE)</f>
        <v>SPB</v>
      </c>
      <c r="G4002">
        <v>1</v>
      </c>
      <c r="H4002">
        <f>IFERROR(IF(VLOOKUP($B4002,all_raw_csv!$B$1:$AO$2074,5+($G4002-1)*7,FALSE)=0,-1,VLOOKUP($B4002,all_raw_csv!$B$1:$AO$2074,5+($G4002-1)*7,FALSE)),"-")</f>
        <v>-1</v>
      </c>
      <c r="I4002">
        <f>IFERROR(IF(VLOOKUP($B4002,new_notes_bemaniwiki!$A$1:$J$1937,1+$G4002,FALSE)="-",-1,VLOOKUP($B4002,new_notes_bemaniwiki!$A$1:$J$1937,1+$G4002,FALSE)),"🙇")</f>
        <v>-1</v>
      </c>
      <c r="J4002" t="s">
        <v>3063</v>
      </c>
      <c r="K4002" t="s">
        <v>3063</v>
      </c>
    </row>
    <row r="4003" spans="1:11" x14ac:dyDescent="0.15">
      <c r="A4003" t="str">
        <f>VLOOKUP(B4003,for_vlookup!$A$1:$B$2046,2,FALSE)</f>
        <v>PENDUAL</v>
      </c>
      <c r="B4003" s="2" t="s">
        <v>3173</v>
      </c>
      <c r="C4003" t="str">
        <f>IFERROR(VLOOKUP(B4003,all_raw_csv!$B$2:$AO$2140,2,FALSE),"-")</f>
        <v>FALLIN APART CORE</v>
      </c>
      <c r="D4003" t="str">
        <f>IFERROR(VLOOKUP($B4003,all_raw_csv!$B$2:$AO$2140,3,FALSE),"-")</f>
        <v>kors k REASM Des-ROW</v>
      </c>
      <c r="E4003">
        <f>VLOOKUP($A4003,master_version!$A$1:$B$29,2,FALSE)</f>
        <v>22</v>
      </c>
      <c r="F4003" t="str">
        <f>VLOOKUP(G4003,master_diffculty!$A$1:$C$11,3,FALSE)</f>
        <v>SPN</v>
      </c>
      <c r="G4003">
        <v>2</v>
      </c>
      <c r="H4003">
        <f>IFERROR(IF(VLOOKUP($B4003,all_raw_csv!$B$1:$AO$2074,5+($G4003-1)*7,FALSE)=0,-1,VLOOKUP($B4003,all_raw_csv!$B$1:$AO$2074,5+($G4003-1)*7,FALSE)),"-")</f>
        <v>4</v>
      </c>
      <c r="I4003">
        <f>IFERROR(IF(VLOOKUP($B4003,new_notes_bemaniwiki!$A$1:$J$1937,1+$G4003,FALSE)="-",-1,VLOOKUP($B4003,new_notes_bemaniwiki!$A$1:$J$1937,1+$G4003,FALSE)),"🙇")</f>
        <v>407</v>
      </c>
      <c r="J4003" t="s">
        <v>3063</v>
      </c>
      <c r="K4003" t="s">
        <v>3063</v>
      </c>
    </row>
    <row r="4004" spans="1:11" x14ac:dyDescent="0.15">
      <c r="A4004" t="str">
        <f>VLOOKUP(B4004,for_vlookup!$A$1:$B$2046,2,FALSE)</f>
        <v>PENDUAL</v>
      </c>
      <c r="B4004" s="2" t="s">
        <v>3173</v>
      </c>
      <c r="C4004" t="str">
        <f>IFERROR(VLOOKUP(B4004,all_raw_csv!$B$2:$AO$2140,2,FALSE),"-")</f>
        <v>FALLIN APART CORE</v>
      </c>
      <c r="D4004" t="str">
        <f>IFERROR(VLOOKUP($B4004,all_raw_csv!$B$2:$AO$2140,3,FALSE),"-")</f>
        <v>kors k REASM Des-ROW</v>
      </c>
      <c r="E4004">
        <f>VLOOKUP($A4004,master_version!$A$1:$B$29,2,FALSE)</f>
        <v>22</v>
      </c>
      <c r="F4004" t="str">
        <f>VLOOKUP(G4004,master_diffculty!$A$1:$C$11,3,FALSE)</f>
        <v>SPH</v>
      </c>
      <c r="G4004">
        <v>3</v>
      </c>
      <c r="H4004">
        <f>IFERROR(IF(VLOOKUP($B4004,all_raw_csv!$B$1:$AO$2074,5+($G4004-1)*7,FALSE)=0,-1,VLOOKUP($B4004,all_raw_csv!$B$1:$AO$2074,5+($G4004-1)*7,FALSE)),"-")</f>
        <v>8</v>
      </c>
      <c r="I4004">
        <f>IFERROR(IF(VLOOKUP($B4004,new_notes_bemaniwiki!$A$1:$J$1937,1+$G4004,FALSE)="-",-1,VLOOKUP($B4004,new_notes_bemaniwiki!$A$1:$J$1937,1+$G4004,FALSE)),"🙇")</f>
        <v>788</v>
      </c>
      <c r="J4004" t="s">
        <v>3063</v>
      </c>
      <c r="K4004" t="s">
        <v>3063</v>
      </c>
    </row>
    <row r="4005" spans="1:11" x14ac:dyDescent="0.15">
      <c r="A4005" t="str">
        <f>VLOOKUP(B4005,for_vlookup!$A$1:$B$2046,2,FALSE)</f>
        <v>PENDUAL</v>
      </c>
      <c r="B4005" s="2" t="s">
        <v>3173</v>
      </c>
      <c r="C4005" t="str">
        <f>IFERROR(VLOOKUP(B4005,all_raw_csv!$B$2:$AO$2140,2,FALSE),"-")</f>
        <v>FALLIN APART CORE</v>
      </c>
      <c r="D4005" t="str">
        <f>IFERROR(VLOOKUP($B4005,all_raw_csv!$B$2:$AO$2140,3,FALSE),"-")</f>
        <v>kors k REASM Des-ROW</v>
      </c>
      <c r="E4005">
        <f>VLOOKUP($A4005,master_version!$A$1:$B$29,2,FALSE)</f>
        <v>22</v>
      </c>
      <c r="F4005" t="str">
        <f>VLOOKUP(G4005,master_diffculty!$A$1:$C$11,3,FALSE)</f>
        <v>SPA</v>
      </c>
      <c r="G4005">
        <v>4</v>
      </c>
      <c r="H4005">
        <f>IFERROR(IF(VLOOKUP($B4005,all_raw_csv!$B$1:$AO$2074,5+($G4005-1)*7,FALSE)=0,-1,VLOOKUP($B4005,all_raw_csv!$B$1:$AO$2074,5+($G4005-1)*7,FALSE)),"-")</f>
        <v>11</v>
      </c>
      <c r="I4005">
        <f>IFERROR(IF(VLOOKUP($B4005,new_notes_bemaniwiki!$A$1:$J$1937,1+$G4005,FALSE)="-",-1,VLOOKUP($B4005,new_notes_bemaniwiki!$A$1:$J$1937,1+$G4005,FALSE)),"🙇")</f>
        <v>1096</v>
      </c>
      <c r="J4005" t="s">
        <v>3063</v>
      </c>
      <c r="K4005" t="s">
        <v>3063</v>
      </c>
    </row>
    <row r="4006" spans="1:11" x14ac:dyDescent="0.15">
      <c r="A4006" t="str">
        <f>VLOOKUP(B4006,for_vlookup!$A$1:$B$2046,2,FALSE)</f>
        <v>PENDUAL</v>
      </c>
      <c r="B4006" s="2" t="s">
        <v>3173</v>
      </c>
      <c r="C4006" t="str">
        <f>IFERROR(VLOOKUP(B4006,all_raw_csv!$B$2:$AO$2140,2,FALSE),"-")</f>
        <v>FALLIN APART CORE</v>
      </c>
      <c r="D4006" t="str">
        <f>IFERROR(VLOOKUP($B4006,all_raw_csv!$B$2:$AO$2140,3,FALSE),"-")</f>
        <v>kors k REASM Des-ROW</v>
      </c>
      <c r="E4006">
        <f>VLOOKUP($A4006,master_version!$A$1:$B$29,2,FALSE)</f>
        <v>22</v>
      </c>
      <c r="F4006" t="str">
        <f>VLOOKUP(G4006,master_diffculty!$A$1:$C$11,3,FALSE)</f>
        <v>SPL</v>
      </c>
      <c r="G4006">
        <v>5</v>
      </c>
      <c r="H4006">
        <f>IFERROR(IF(VLOOKUP($B4006,all_raw_csv!$B$1:$AO$2074,5+($G4006-1)*7,FALSE)=0,-1,VLOOKUP($B4006,all_raw_csv!$B$1:$AO$2074,5+($G4006-1)*7,FALSE)),"-")</f>
        <v>-1</v>
      </c>
      <c r="I4006">
        <f>IFERROR(IF(VLOOKUP($B4006,new_notes_bemaniwiki!$A$1:$J$1937,1+$G4006,FALSE)="-",-1,VLOOKUP($B4006,new_notes_bemaniwiki!$A$1:$J$1937,1+$G4006,FALSE)),"🙇")</f>
        <v>-1</v>
      </c>
      <c r="J4006" t="s">
        <v>3063</v>
      </c>
      <c r="K4006" t="s">
        <v>3063</v>
      </c>
    </row>
    <row r="4007" spans="1:11" x14ac:dyDescent="0.15">
      <c r="A4007" t="str">
        <f>VLOOKUP(B4007,for_vlookup!$A$1:$B$2046,2,FALSE)</f>
        <v>PENDUAL</v>
      </c>
      <c r="B4007" s="2" t="s">
        <v>1684</v>
      </c>
      <c r="C4007" t="str">
        <f>IFERROR(VLOOKUP(B4007,all_raw_csv!$B$2:$AO$2140,2,FALSE),"-")</f>
        <v>WORLD/ELECTRONICA</v>
      </c>
      <c r="D4007" t="str">
        <f>IFERROR(VLOOKUP($B4007,all_raw_csv!$B$2:$AO$2140,3,FALSE),"-")</f>
        <v>猫叉Master</v>
      </c>
      <c r="E4007">
        <f>VLOOKUP($A4007,master_version!$A$1:$B$29,2,FALSE)</f>
        <v>22</v>
      </c>
      <c r="F4007" t="str">
        <f>VLOOKUP(G4007,master_diffculty!$A$1:$C$11,3,FALSE)</f>
        <v>SPB</v>
      </c>
      <c r="G4007">
        <v>1</v>
      </c>
      <c r="H4007">
        <f>IFERROR(IF(VLOOKUP($B4007,all_raw_csv!$B$1:$AO$2074,5+($G4007-1)*7,FALSE)=0,-1,VLOOKUP($B4007,all_raw_csv!$B$1:$AO$2074,5+($G4007-1)*7,FALSE)),"-")</f>
        <v>-1</v>
      </c>
      <c r="I4007">
        <f>IFERROR(IF(VLOOKUP($B4007,new_notes_bemaniwiki!$A$1:$J$1937,1+$G4007,FALSE)="-",-1,VLOOKUP($B4007,new_notes_bemaniwiki!$A$1:$J$1937,1+$G4007,FALSE)),"🙇")</f>
        <v>-1</v>
      </c>
      <c r="J4007" t="s">
        <v>3063</v>
      </c>
      <c r="K4007" t="s">
        <v>3063</v>
      </c>
    </row>
    <row r="4008" spans="1:11" x14ac:dyDescent="0.15">
      <c r="A4008" t="str">
        <f>VLOOKUP(B4008,for_vlookup!$A$1:$B$2046,2,FALSE)</f>
        <v>PENDUAL</v>
      </c>
      <c r="B4008" s="2" t="s">
        <v>1684</v>
      </c>
      <c r="C4008" t="str">
        <f>IFERROR(VLOOKUP(B4008,all_raw_csv!$B$2:$AO$2140,2,FALSE),"-")</f>
        <v>WORLD/ELECTRONICA</v>
      </c>
      <c r="D4008" t="str">
        <f>IFERROR(VLOOKUP($B4008,all_raw_csv!$B$2:$AO$2140,3,FALSE),"-")</f>
        <v>猫叉Master</v>
      </c>
      <c r="E4008">
        <f>VLOOKUP($A4008,master_version!$A$1:$B$29,2,FALSE)</f>
        <v>22</v>
      </c>
      <c r="F4008" t="str">
        <f>VLOOKUP(G4008,master_diffculty!$A$1:$C$11,3,FALSE)</f>
        <v>SPN</v>
      </c>
      <c r="G4008">
        <v>2</v>
      </c>
      <c r="H4008">
        <f>IFERROR(IF(VLOOKUP($B4008,all_raw_csv!$B$1:$AO$2074,5+($G4008-1)*7,FALSE)=0,-1,VLOOKUP($B4008,all_raw_csv!$B$1:$AO$2074,5+($G4008-1)*7,FALSE)),"-")</f>
        <v>6</v>
      </c>
      <c r="I4008">
        <f>IFERROR(IF(VLOOKUP($B4008,new_notes_bemaniwiki!$A$1:$J$1937,1+$G4008,FALSE)="-",-1,VLOOKUP($B4008,new_notes_bemaniwiki!$A$1:$J$1937,1+$G4008,FALSE)),"🙇")</f>
        <v>603</v>
      </c>
      <c r="J4008" t="s">
        <v>3063</v>
      </c>
      <c r="K4008" t="s">
        <v>3063</v>
      </c>
    </row>
    <row r="4009" spans="1:11" x14ac:dyDescent="0.15">
      <c r="A4009" t="str">
        <f>VLOOKUP(B4009,for_vlookup!$A$1:$B$2046,2,FALSE)</f>
        <v>PENDUAL</v>
      </c>
      <c r="B4009" s="2" t="s">
        <v>1684</v>
      </c>
      <c r="C4009" t="str">
        <f>IFERROR(VLOOKUP(B4009,all_raw_csv!$B$2:$AO$2140,2,FALSE),"-")</f>
        <v>WORLD/ELECTRONICA</v>
      </c>
      <c r="D4009" t="str">
        <f>IFERROR(VLOOKUP($B4009,all_raw_csv!$B$2:$AO$2140,3,FALSE),"-")</f>
        <v>猫叉Master</v>
      </c>
      <c r="E4009">
        <f>VLOOKUP($A4009,master_version!$A$1:$B$29,2,FALSE)</f>
        <v>22</v>
      </c>
      <c r="F4009" t="str">
        <f>VLOOKUP(G4009,master_diffculty!$A$1:$C$11,3,FALSE)</f>
        <v>SPH</v>
      </c>
      <c r="G4009">
        <v>3</v>
      </c>
      <c r="H4009">
        <f>IFERROR(IF(VLOOKUP($B4009,all_raw_csv!$B$1:$AO$2074,5+($G4009-1)*7,FALSE)=0,-1,VLOOKUP($B4009,all_raw_csv!$B$1:$AO$2074,5+($G4009-1)*7,FALSE)),"-")</f>
        <v>10</v>
      </c>
      <c r="I4009">
        <f>IFERROR(IF(VLOOKUP($B4009,new_notes_bemaniwiki!$A$1:$J$1937,1+$G4009,FALSE)="-",-1,VLOOKUP($B4009,new_notes_bemaniwiki!$A$1:$J$1937,1+$G4009,FALSE)),"🙇")</f>
        <v>1085</v>
      </c>
      <c r="J4009" t="s">
        <v>3063</v>
      </c>
      <c r="K4009" t="s">
        <v>3063</v>
      </c>
    </row>
    <row r="4010" spans="1:11" x14ac:dyDescent="0.15">
      <c r="A4010" t="str">
        <f>VLOOKUP(B4010,for_vlookup!$A$1:$B$2046,2,FALSE)</f>
        <v>PENDUAL</v>
      </c>
      <c r="B4010" s="2" t="s">
        <v>1684</v>
      </c>
      <c r="C4010" t="str">
        <f>IFERROR(VLOOKUP(B4010,all_raw_csv!$B$2:$AO$2140,2,FALSE),"-")</f>
        <v>WORLD/ELECTRONICA</v>
      </c>
      <c r="D4010" t="str">
        <f>IFERROR(VLOOKUP($B4010,all_raw_csv!$B$2:$AO$2140,3,FALSE),"-")</f>
        <v>猫叉Master</v>
      </c>
      <c r="E4010">
        <f>VLOOKUP($A4010,master_version!$A$1:$B$29,2,FALSE)</f>
        <v>22</v>
      </c>
      <c r="F4010" t="str">
        <f>VLOOKUP(G4010,master_diffculty!$A$1:$C$11,3,FALSE)</f>
        <v>SPA</v>
      </c>
      <c r="G4010">
        <v>4</v>
      </c>
      <c r="H4010">
        <f>IFERROR(IF(VLOOKUP($B4010,all_raw_csv!$B$1:$AO$2074,5+($G4010-1)*7,FALSE)=0,-1,VLOOKUP($B4010,all_raw_csv!$B$1:$AO$2074,5+($G4010-1)*7,FALSE)),"-")</f>
        <v>12</v>
      </c>
      <c r="I4010">
        <f>IFERROR(IF(VLOOKUP($B4010,new_notes_bemaniwiki!$A$1:$J$1937,1+$G4010,FALSE)="-",-1,VLOOKUP($B4010,new_notes_bemaniwiki!$A$1:$J$1937,1+$G4010,FALSE)),"🙇")</f>
        <v>1745</v>
      </c>
      <c r="J4010" t="s">
        <v>3063</v>
      </c>
      <c r="K4010" t="s">
        <v>3063</v>
      </c>
    </row>
    <row r="4011" spans="1:11" x14ac:dyDescent="0.15">
      <c r="A4011" t="str">
        <f>VLOOKUP(B4011,for_vlookup!$A$1:$B$2046,2,FALSE)</f>
        <v>PENDUAL</v>
      </c>
      <c r="B4011" s="2" t="s">
        <v>1684</v>
      </c>
      <c r="C4011" t="str">
        <f>IFERROR(VLOOKUP(B4011,all_raw_csv!$B$2:$AO$2140,2,FALSE),"-")</f>
        <v>WORLD/ELECTRONICA</v>
      </c>
      <c r="D4011" t="str">
        <f>IFERROR(VLOOKUP($B4011,all_raw_csv!$B$2:$AO$2140,3,FALSE),"-")</f>
        <v>猫叉Master</v>
      </c>
      <c r="E4011">
        <f>VLOOKUP($A4011,master_version!$A$1:$B$29,2,FALSE)</f>
        <v>22</v>
      </c>
      <c r="F4011" t="str">
        <f>VLOOKUP(G4011,master_diffculty!$A$1:$C$11,3,FALSE)</f>
        <v>SPL</v>
      </c>
      <c r="G4011">
        <v>5</v>
      </c>
      <c r="H4011">
        <f>IFERROR(IF(VLOOKUP($B4011,all_raw_csv!$B$1:$AO$2074,5+($G4011-1)*7,FALSE)=0,-1,VLOOKUP($B4011,all_raw_csv!$B$1:$AO$2074,5+($G4011-1)*7,FALSE)),"-")</f>
        <v>-1</v>
      </c>
      <c r="I4011">
        <f>IFERROR(IF(VLOOKUP($B4011,new_notes_bemaniwiki!$A$1:$J$1937,1+$G4011,FALSE)="-",-1,VLOOKUP($B4011,new_notes_bemaniwiki!$A$1:$J$1937,1+$G4011,FALSE)),"🙇")</f>
        <v>-1</v>
      </c>
      <c r="J4011" t="s">
        <v>3063</v>
      </c>
      <c r="K4011" t="s">
        <v>3063</v>
      </c>
    </row>
    <row r="4012" spans="1:11" x14ac:dyDescent="0.15">
      <c r="A4012" t="str">
        <f>VLOOKUP(B4012,for_vlookup!$A$1:$B$2046,2,FALSE)</f>
        <v>PENDUAL</v>
      </c>
      <c r="B4012" s="2" t="s">
        <v>1685</v>
      </c>
      <c r="C4012" t="str">
        <f>IFERROR(VLOOKUP(B4012,all_raw_csv!$B$2:$AO$2140,2,FALSE),"-")</f>
        <v>DUB COMEDY</v>
      </c>
      <c r="D4012" t="str">
        <f>IFERROR(VLOOKUP($B4012,all_raw_csv!$B$2:$AO$2140,3,FALSE),"-")</f>
        <v>ジャカルタファンクブラザーズ</v>
      </c>
      <c r="E4012">
        <f>VLOOKUP($A4012,master_version!$A$1:$B$29,2,FALSE)</f>
        <v>22</v>
      </c>
      <c r="F4012" t="str">
        <f>VLOOKUP(G4012,master_diffculty!$A$1:$C$11,3,FALSE)</f>
        <v>SPB</v>
      </c>
      <c r="G4012">
        <v>1</v>
      </c>
      <c r="H4012">
        <f>IFERROR(IF(VLOOKUP($B4012,all_raw_csv!$B$1:$AO$2074,5+($G4012-1)*7,FALSE)=0,-1,VLOOKUP($B4012,all_raw_csv!$B$1:$AO$2074,5+($G4012-1)*7,FALSE)),"-")</f>
        <v>-1</v>
      </c>
      <c r="I4012">
        <f>IFERROR(IF(VLOOKUP($B4012,new_notes_bemaniwiki!$A$1:$J$1937,1+$G4012,FALSE)="-",-1,VLOOKUP($B4012,new_notes_bemaniwiki!$A$1:$J$1937,1+$G4012,FALSE)),"🙇")</f>
        <v>-1</v>
      </c>
      <c r="J4012" t="s">
        <v>3063</v>
      </c>
      <c r="K4012" t="s">
        <v>3063</v>
      </c>
    </row>
    <row r="4013" spans="1:11" x14ac:dyDescent="0.15">
      <c r="A4013" t="str">
        <f>VLOOKUP(B4013,for_vlookup!$A$1:$B$2046,2,FALSE)</f>
        <v>PENDUAL</v>
      </c>
      <c r="B4013" s="2" t="s">
        <v>1685</v>
      </c>
      <c r="C4013" t="str">
        <f>IFERROR(VLOOKUP(B4013,all_raw_csv!$B$2:$AO$2140,2,FALSE),"-")</f>
        <v>DUB COMEDY</v>
      </c>
      <c r="D4013" t="str">
        <f>IFERROR(VLOOKUP($B4013,all_raw_csv!$B$2:$AO$2140,3,FALSE),"-")</f>
        <v>ジャカルタファンクブラザーズ</v>
      </c>
      <c r="E4013">
        <f>VLOOKUP($A4013,master_version!$A$1:$B$29,2,FALSE)</f>
        <v>22</v>
      </c>
      <c r="F4013" t="str">
        <f>VLOOKUP(G4013,master_diffculty!$A$1:$C$11,3,FALSE)</f>
        <v>SPN</v>
      </c>
      <c r="G4013">
        <v>2</v>
      </c>
      <c r="H4013">
        <f>IFERROR(IF(VLOOKUP($B4013,all_raw_csv!$B$1:$AO$2074,5+($G4013-1)*7,FALSE)=0,-1,VLOOKUP($B4013,all_raw_csv!$B$1:$AO$2074,5+($G4013-1)*7,FALSE)),"-")</f>
        <v>7</v>
      </c>
      <c r="I4013">
        <f>IFERROR(IF(VLOOKUP($B4013,new_notes_bemaniwiki!$A$1:$J$1937,1+$G4013,FALSE)="-",-1,VLOOKUP($B4013,new_notes_bemaniwiki!$A$1:$J$1937,1+$G4013,FALSE)),"🙇")</f>
        <v>698</v>
      </c>
      <c r="J4013" t="s">
        <v>3063</v>
      </c>
      <c r="K4013" t="s">
        <v>3063</v>
      </c>
    </row>
    <row r="4014" spans="1:11" x14ac:dyDescent="0.15">
      <c r="A4014" t="str">
        <f>VLOOKUP(B4014,for_vlookup!$A$1:$B$2046,2,FALSE)</f>
        <v>PENDUAL</v>
      </c>
      <c r="B4014" s="2" t="s">
        <v>1685</v>
      </c>
      <c r="C4014" t="str">
        <f>IFERROR(VLOOKUP(B4014,all_raw_csv!$B$2:$AO$2140,2,FALSE),"-")</f>
        <v>DUB COMEDY</v>
      </c>
      <c r="D4014" t="str">
        <f>IFERROR(VLOOKUP($B4014,all_raw_csv!$B$2:$AO$2140,3,FALSE),"-")</f>
        <v>ジャカルタファンクブラザーズ</v>
      </c>
      <c r="E4014">
        <f>VLOOKUP($A4014,master_version!$A$1:$B$29,2,FALSE)</f>
        <v>22</v>
      </c>
      <c r="F4014" t="str">
        <f>VLOOKUP(G4014,master_diffculty!$A$1:$C$11,3,FALSE)</f>
        <v>SPH</v>
      </c>
      <c r="G4014">
        <v>3</v>
      </c>
      <c r="H4014">
        <f>IFERROR(IF(VLOOKUP($B4014,all_raw_csv!$B$1:$AO$2074,5+($G4014-1)*7,FALSE)=0,-1,VLOOKUP($B4014,all_raw_csv!$B$1:$AO$2074,5+($G4014-1)*7,FALSE)),"-")</f>
        <v>10</v>
      </c>
      <c r="I4014">
        <f>IFERROR(IF(VLOOKUP($B4014,new_notes_bemaniwiki!$A$1:$J$1937,1+$G4014,FALSE)="-",-1,VLOOKUP($B4014,new_notes_bemaniwiki!$A$1:$J$1937,1+$G4014,FALSE)),"🙇")</f>
        <v>1166</v>
      </c>
      <c r="J4014" t="s">
        <v>3063</v>
      </c>
      <c r="K4014" t="s">
        <v>3063</v>
      </c>
    </row>
    <row r="4015" spans="1:11" x14ac:dyDescent="0.15">
      <c r="A4015" t="str">
        <f>VLOOKUP(B4015,for_vlookup!$A$1:$B$2046,2,FALSE)</f>
        <v>PENDUAL</v>
      </c>
      <c r="B4015" s="2" t="s">
        <v>1685</v>
      </c>
      <c r="C4015" t="str">
        <f>IFERROR(VLOOKUP(B4015,all_raw_csv!$B$2:$AO$2140,2,FALSE),"-")</f>
        <v>DUB COMEDY</v>
      </c>
      <c r="D4015" t="str">
        <f>IFERROR(VLOOKUP($B4015,all_raw_csv!$B$2:$AO$2140,3,FALSE),"-")</f>
        <v>ジャカルタファンクブラザーズ</v>
      </c>
      <c r="E4015">
        <f>VLOOKUP($A4015,master_version!$A$1:$B$29,2,FALSE)</f>
        <v>22</v>
      </c>
      <c r="F4015" t="str">
        <f>VLOOKUP(G4015,master_diffculty!$A$1:$C$11,3,FALSE)</f>
        <v>SPA</v>
      </c>
      <c r="G4015">
        <v>4</v>
      </c>
      <c r="H4015">
        <f>IFERROR(IF(VLOOKUP($B4015,all_raw_csv!$B$1:$AO$2074,5+($G4015-1)*7,FALSE)=0,-1,VLOOKUP($B4015,all_raw_csv!$B$1:$AO$2074,5+($G4015-1)*7,FALSE)),"-")</f>
        <v>12</v>
      </c>
      <c r="I4015">
        <f>IFERROR(IF(VLOOKUP($B4015,new_notes_bemaniwiki!$A$1:$J$1937,1+$G4015,FALSE)="-",-1,VLOOKUP($B4015,new_notes_bemaniwiki!$A$1:$J$1937,1+$G4015,FALSE)),"🙇")</f>
        <v>1649</v>
      </c>
      <c r="J4015" t="s">
        <v>3063</v>
      </c>
      <c r="K4015" t="s">
        <v>3063</v>
      </c>
    </row>
    <row r="4016" spans="1:11" x14ac:dyDescent="0.15">
      <c r="A4016" t="str">
        <f>VLOOKUP(B4016,for_vlookup!$A$1:$B$2046,2,FALSE)</f>
        <v>PENDUAL</v>
      </c>
      <c r="B4016" s="2" t="s">
        <v>1685</v>
      </c>
      <c r="C4016" t="str">
        <f>IFERROR(VLOOKUP(B4016,all_raw_csv!$B$2:$AO$2140,2,FALSE),"-")</f>
        <v>DUB COMEDY</v>
      </c>
      <c r="D4016" t="str">
        <f>IFERROR(VLOOKUP($B4016,all_raw_csv!$B$2:$AO$2140,3,FALSE),"-")</f>
        <v>ジャカルタファンクブラザーズ</v>
      </c>
      <c r="E4016">
        <f>VLOOKUP($A4016,master_version!$A$1:$B$29,2,FALSE)</f>
        <v>22</v>
      </c>
      <c r="F4016" t="str">
        <f>VLOOKUP(G4016,master_diffculty!$A$1:$C$11,3,FALSE)</f>
        <v>SPL</v>
      </c>
      <c r="G4016">
        <v>5</v>
      </c>
      <c r="H4016">
        <f>IFERROR(IF(VLOOKUP($B4016,all_raw_csv!$B$1:$AO$2074,5+($G4016-1)*7,FALSE)=0,-1,VLOOKUP($B4016,all_raw_csv!$B$1:$AO$2074,5+($G4016-1)*7,FALSE)),"-")</f>
        <v>-1</v>
      </c>
      <c r="I4016">
        <f>IFERROR(IF(VLOOKUP($B4016,new_notes_bemaniwiki!$A$1:$J$1937,1+$G4016,FALSE)="-",-1,VLOOKUP($B4016,new_notes_bemaniwiki!$A$1:$J$1937,1+$G4016,FALSE)),"🙇")</f>
        <v>-1</v>
      </c>
      <c r="J4016" t="s">
        <v>3063</v>
      </c>
      <c r="K4016" t="s">
        <v>3063</v>
      </c>
    </row>
    <row r="4017" spans="1:11" x14ac:dyDescent="0.15">
      <c r="A4017" t="str">
        <f>VLOOKUP(B4017,for_vlookup!$A$1:$B$2046,2,FALSE)</f>
        <v>PENDUAL</v>
      </c>
      <c r="B4017" s="2" t="s">
        <v>1687</v>
      </c>
      <c r="C4017" t="str">
        <f>IFERROR(VLOOKUP(B4017,all_raw_csv!$B$2:$AO$2140,2,FALSE),"-")</f>
        <v>DRUM'N'BASS</v>
      </c>
      <c r="D4017" t="str">
        <f>IFERROR(VLOOKUP($B4017,all_raw_csv!$B$2:$AO$2140,3,FALSE),"-")</f>
        <v>Dollscythe</v>
      </c>
      <c r="E4017">
        <f>VLOOKUP($A4017,master_version!$A$1:$B$29,2,FALSE)</f>
        <v>22</v>
      </c>
      <c r="F4017" t="str">
        <f>VLOOKUP(G4017,master_diffculty!$A$1:$C$11,3,FALSE)</f>
        <v>SPB</v>
      </c>
      <c r="G4017">
        <v>1</v>
      </c>
      <c r="H4017">
        <f>IFERROR(IF(VLOOKUP($B4017,all_raw_csv!$B$1:$AO$2074,5+($G4017-1)*7,FALSE)=0,-1,VLOOKUP($B4017,all_raw_csv!$B$1:$AO$2074,5+($G4017-1)*7,FALSE)),"-")</f>
        <v>-1</v>
      </c>
      <c r="I4017">
        <f>IFERROR(IF(VLOOKUP($B4017,new_notes_bemaniwiki!$A$1:$J$1937,1+$G4017,FALSE)="-",-1,VLOOKUP($B4017,new_notes_bemaniwiki!$A$1:$J$1937,1+$G4017,FALSE)),"🙇")</f>
        <v>-1</v>
      </c>
      <c r="J4017" t="s">
        <v>3063</v>
      </c>
      <c r="K4017" t="s">
        <v>3063</v>
      </c>
    </row>
    <row r="4018" spans="1:11" x14ac:dyDescent="0.15">
      <c r="A4018" t="str">
        <f>VLOOKUP(B4018,for_vlookup!$A$1:$B$2046,2,FALSE)</f>
        <v>PENDUAL</v>
      </c>
      <c r="B4018" s="2" t="s">
        <v>1687</v>
      </c>
      <c r="C4018" t="str">
        <f>IFERROR(VLOOKUP(B4018,all_raw_csv!$B$2:$AO$2140,2,FALSE),"-")</f>
        <v>DRUM'N'BASS</v>
      </c>
      <c r="D4018" t="str">
        <f>IFERROR(VLOOKUP($B4018,all_raw_csv!$B$2:$AO$2140,3,FALSE),"-")</f>
        <v>Dollscythe</v>
      </c>
      <c r="E4018">
        <f>VLOOKUP($A4018,master_version!$A$1:$B$29,2,FALSE)</f>
        <v>22</v>
      </c>
      <c r="F4018" t="str">
        <f>VLOOKUP(G4018,master_diffculty!$A$1:$C$11,3,FALSE)</f>
        <v>SPN</v>
      </c>
      <c r="G4018">
        <v>2</v>
      </c>
      <c r="H4018">
        <f>IFERROR(IF(VLOOKUP($B4018,all_raw_csv!$B$1:$AO$2074,5+($G4018-1)*7,FALSE)=0,-1,VLOOKUP($B4018,all_raw_csv!$B$1:$AO$2074,5+($G4018-1)*7,FALSE)),"-")</f>
        <v>6</v>
      </c>
      <c r="I4018">
        <f>IFERROR(IF(VLOOKUP($B4018,new_notes_bemaniwiki!$A$1:$J$1937,1+$G4018,FALSE)="-",-1,VLOOKUP($B4018,new_notes_bemaniwiki!$A$1:$J$1937,1+$G4018,FALSE)),"🙇")</f>
        <v>489</v>
      </c>
      <c r="J4018" t="s">
        <v>3063</v>
      </c>
      <c r="K4018" t="s">
        <v>3063</v>
      </c>
    </row>
    <row r="4019" spans="1:11" x14ac:dyDescent="0.15">
      <c r="A4019" t="str">
        <f>VLOOKUP(B4019,for_vlookup!$A$1:$B$2046,2,FALSE)</f>
        <v>PENDUAL</v>
      </c>
      <c r="B4019" s="2" t="s">
        <v>1687</v>
      </c>
      <c r="C4019" t="str">
        <f>IFERROR(VLOOKUP(B4019,all_raw_csv!$B$2:$AO$2140,2,FALSE),"-")</f>
        <v>DRUM'N'BASS</v>
      </c>
      <c r="D4019" t="str">
        <f>IFERROR(VLOOKUP($B4019,all_raw_csv!$B$2:$AO$2140,3,FALSE),"-")</f>
        <v>Dollscythe</v>
      </c>
      <c r="E4019">
        <f>VLOOKUP($A4019,master_version!$A$1:$B$29,2,FALSE)</f>
        <v>22</v>
      </c>
      <c r="F4019" t="str">
        <f>VLOOKUP(G4019,master_diffculty!$A$1:$C$11,3,FALSE)</f>
        <v>SPH</v>
      </c>
      <c r="G4019">
        <v>3</v>
      </c>
      <c r="H4019">
        <f>IFERROR(IF(VLOOKUP($B4019,all_raw_csv!$B$1:$AO$2074,5+($G4019-1)*7,FALSE)=0,-1,VLOOKUP($B4019,all_raw_csv!$B$1:$AO$2074,5+($G4019-1)*7,FALSE)),"-")</f>
        <v>9</v>
      </c>
      <c r="I4019">
        <f>IFERROR(IF(VLOOKUP($B4019,new_notes_bemaniwiki!$A$1:$J$1937,1+$G4019,FALSE)="-",-1,VLOOKUP($B4019,new_notes_bemaniwiki!$A$1:$J$1937,1+$G4019,FALSE)),"🙇")</f>
        <v>931</v>
      </c>
      <c r="J4019" t="s">
        <v>3063</v>
      </c>
      <c r="K4019" t="s">
        <v>3063</v>
      </c>
    </row>
    <row r="4020" spans="1:11" x14ac:dyDescent="0.15">
      <c r="A4020" t="str">
        <f>VLOOKUP(B4020,for_vlookup!$A$1:$B$2046,2,FALSE)</f>
        <v>PENDUAL</v>
      </c>
      <c r="B4020" s="2" t="s">
        <v>1687</v>
      </c>
      <c r="C4020" t="str">
        <f>IFERROR(VLOOKUP(B4020,all_raw_csv!$B$2:$AO$2140,2,FALSE),"-")</f>
        <v>DRUM'N'BASS</v>
      </c>
      <c r="D4020" t="str">
        <f>IFERROR(VLOOKUP($B4020,all_raw_csv!$B$2:$AO$2140,3,FALSE),"-")</f>
        <v>Dollscythe</v>
      </c>
      <c r="E4020">
        <f>VLOOKUP($A4020,master_version!$A$1:$B$29,2,FALSE)</f>
        <v>22</v>
      </c>
      <c r="F4020" t="str">
        <f>VLOOKUP(G4020,master_diffculty!$A$1:$C$11,3,FALSE)</f>
        <v>SPA</v>
      </c>
      <c r="G4020">
        <v>4</v>
      </c>
      <c r="H4020">
        <f>IFERROR(IF(VLOOKUP($B4020,all_raw_csv!$B$1:$AO$2074,5+($G4020-1)*7,FALSE)=0,-1,VLOOKUP($B4020,all_raw_csv!$B$1:$AO$2074,5+($G4020-1)*7,FALSE)),"-")</f>
        <v>12</v>
      </c>
      <c r="I4020">
        <f>IFERROR(IF(VLOOKUP($B4020,new_notes_bemaniwiki!$A$1:$J$1937,1+$G4020,FALSE)="-",-1,VLOOKUP($B4020,new_notes_bemaniwiki!$A$1:$J$1937,1+$G4020,FALSE)),"🙇")</f>
        <v>1691</v>
      </c>
      <c r="J4020" t="s">
        <v>3063</v>
      </c>
      <c r="K4020" t="s">
        <v>3063</v>
      </c>
    </row>
    <row r="4021" spans="1:11" x14ac:dyDescent="0.15">
      <c r="A4021" t="str">
        <f>VLOOKUP(B4021,for_vlookup!$A$1:$B$2046,2,FALSE)</f>
        <v>PENDUAL</v>
      </c>
      <c r="B4021" s="2" t="s">
        <v>1687</v>
      </c>
      <c r="C4021" t="str">
        <f>IFERROR(VLOOKUP(B4021,all_raw_csv!$B$2:$AO$2140,2,FALSE),"-")</f>
        <v>DRUM'N'BASS</v>
      </c>
      <c r="D4021" t="str">
        <f>IFERROR(VLOOKUP($B4021,all_raw_csv!$B$2:$AO$2140,3,FALSE),"-")</f>
        <v>Dollscythe</v>
      </c>
      <c r="E4021">
        <f>VLOOKUP($A4021,master_version!$A$1:$B$29,2,FALSE)</f>
        <v>22</v>
      </c>
      <c r="F4021" t="str">
        <f>VLOOKUP(G4021,master_diffculty!$A$1:$C$11,3,FALSE)</f>
        <v>SPL</v>
      </c>
      <c r="G4021">
        <v>5</v>
      </c>
      <c r="H4021">
        <f>IFERROR(IF(VLOOKUP($B4021,all_raw_csv!$B$1:$AO$2074,5+($G4021-1)*7,FALSE)=0,-1,VLOOKUP($B4021,all_raw_csv!$B$1:$AO$2074,5+($G4021-1)*7,FALSE)),"-")</f>
        <v>-1</v>
      </c>
      <c r="I4021">
        <f>IFERROR(IF(VLOOKUP($B4021,new_notes_bemaniwiki!$A$1:$J$1937,1+$G4021,FALSE)="-",-1,VLOOKUP($B4021,new_notes_bemaniwiki!$A$1:$J$1937,1+$G4021,FALSE)),"🙇")</f>
        <v>-1</v>
      </c>
      <c r="J4021" t="s">
        <v>3063</v>
      </c>
      <c r="K4021" t="s">
        <v>3063</v>
      </c>
    </row>
    <row r="4022" spans="1:11" x14ac:dyDescent="0.15">
      <c r="A4022" t="str">
        <f>VLOOKUP(B4022,for_vlookup!$A$1:$B$2046,2,FALSE)</f>
        <v>PENDUAL</v>
      </c>
      <c r="B4022" s="2" t="s">
        <v>1689</v>
      </c>
      <c r="C4022" t="str">
        <f>IFERROR(VLOOKUP(B4022,all_raw_csv!$B$2:$AO$2140,2,FALSE),"-")</f>
        <v>PROGRESSIVE SCHRANZ</v>
      </c>
      <c r="D4022" t="str">
        <f>IFERROR(VLOOKUP($B4022,all_raw_csv!$B$2:$AO$2140,3,FALSE),"-")</f>
        <v>DJ TOTTO</v>
      </c>
      <c r="E4022">
        <f>VLOOKUP($A4022,master_version!$A$1:$B$29,2,FALSE)</f>
        <v>22</v>
      </c>
      <c r="F4022" t="str">
        <f>VLOOKUP(G4022,master_diffculty!$A$1:$C$11,3,FALSE)</f>
        <v>SPB</v>
      </c>
      <c r="G4022">
        <v>1</v>
      </c>
      <c r="H4022">
        <f>IFERROR(IF(VLOOKUP($B4022,all_raw_csv!$B$1:$AO$2074,5+($G4022-1)*7,FALSE)=0,-1,VLOOKUP($B4022,all_raw_csv!$B$1:$AO$2074,5+($G4022-1)*7,FALSE)),"-")</f>
        <v>-1</v>
      </c>
      <c r="I4022">
        <f>IFERROR(IF(VLOOKUP($B4022,new_notes_bemaniwiki!$A$1:$J$1937,1+$G4022,FALSE)="-",-1,VLOOKUP($B4022,new_notes_bemaniwiki!$A$1:$J$1937,1+$G4022,FALSE)),"🙇")</f>
        <v>-1</v>
      </c>
      <c r="J4022" t="s">
        <v>3063</v>
      </c>
      <c r="K4022" t="s">
        <v>3063</v>
      </c>
    </row>
    <row r="4023" spans="1:11" x14ac:dyDescent="0.15">
      <c r="A4023" t="str">
        <f>VLOOKUP(B4023,for_vlookup!$A$1:$B$2046,2,FALSE)</f>
        <v>PENDUAL</v>
      </c>
      <c r="B4023" s="2" t="s">
        <v>1689</v>
      </c>
      <c r="C4023" t="str">
        <f>IFERROR(VLOOKUP(B4023,all_raw_csv!$B$2:$AO$2140,2,FALSE),"-")</f>
        <v>PROGRESSIVE SCHRANZ</v>
      </c>
      <c r="D4023" t="str">
        <f>IFERROR(VLOOKUP($B4023,all_raw_csv!$B$2:$AO$2140,3,FALSE),"-")</f>
        <v>DJ TOTTO</v>
      </c>
      <c r="E4023">
        <f>VLOOKUP($A4023,master_version!$A$1:$B$29,2,FALSE)</f>
        <v>22</v>
      </c>
      <c r="F4023" t="str">
        <f>VLOOKUP(G4023,master_diffculty!$A$1:$C$11,3,FALSE)</f>
        <v>SPN</v>
      </c>
      <c r="G4023">
        <v>2</v>
      </c>
      <c r="H4023">
        <f>IFERROR(IF(VLOOKUP($B4023,all_raw_csv!$B$1:$AO$2074,5+($G4023-1)*7,FALSE)=0,-1,VLOOKUP($B4023,all_raw_csv!$B$1:$AO$2074,5+($G4023-1)*7,FALSE)),"-")</f>
        <v>5</v>
      </c>
      <c r="I4023">
        <f>IFERROR(IF(VLOOKUP($B4023,new_notes_bemaniwiki!$A$1:$J$1937,1+$G4023,FALSE)="-",-1,VLOOKUP($B4023,new_notes_bemaniwiki!$A$1:$J$1937,1+$G4023,FALSE)),"🙇")</f>
        <v>495</v>
      </c>
      <c r="J4023" t="s">
        <v>3063</v>
      </c>
      <c r="K4023" t="s">
        <v>3063</v>
      </c>
    </row>
    <row r="4024" spans="1:11" x14ac:dyDescent="0.15">
      <c r="A4024" t="str">
        <f>VLOOKUP(B4024,for_vlookup!$A$1:$B$2046,2,FALSE)</f>
        <v>PENDUAL</v>
      </c>
      <c r="B4024" s="2" t="s">
        <v>1689</v>
      </c>
      <c r="C4024" t="str">
        <f>IFERROR(VLOOKUP(B4024,all_raw_csv!$B$2:$AO$2140,2,FALSE),"-")</f>
        <v>PROGRESSIVE SCHRANZ</v>
      </c>
      <c r="D4024" t="str">
        <f>IFERROR(VLOOKUP($B4024,all_raw_csv!$B$2:$AO$2140,3,FALSE),"-")</f>
        <v>DJ TOTTO</v>
      </c>
      <c r="E4024">
        <f>VLOOKUP($A4024,master_version!$A$1:$B$29,2,FALSE)</f>
        <v>22</v>
      </c>
      <c r="F4024" t="str">
        <f>VLOOKUP(G4024,master_diffculty!$A$1:$C$11,3,FALSE)</f>
        <v>SPH</v>
      </c>
      <c r="G4024">
        <v>3</v>
      </c>
      <c r="H4024">
        <f>IFERROR(IF(VLOOKUP($B4024,all_raw_csv!$B$1:$AO$2074,5+($G4024-1)*7,FALSE)=0,-1,VLOOKUP($B4024,all_raw_csv!$B$1:$AO$2074,5+($G4024-1)*7,FALSE)),"-")</f>
        <v>10</v>
      </c>
      <c r="I4024">
        <f>IFERROR(IF(VLOOKUP($B4024,new_notes_bemaniwiki!$A$1:$J$1937,1+$G4024,FALSE)="-",-1,VLOOKUP($B4024,new_notes_bemaniwiki!$A$1:$J$1937,1+$G4024,FALSE)),"🙇")</f>
        <v>966</v>
      </c>
      <c r="J4024" t="s">
        <v>3063</v>
      </c>
      <c r="K4024" t="s">
        <v>3063</v>
      </c>
    </row>
    <row r="4025" spans="1:11" x14ac:dyDescent="0.15">
      <c r="A4025" t="str">
        <f>VLOOKUP(B4025,for_vlookup!$A$1:$B$2046,2,FALSE)</f>
        <v>PENDUAL</v>
      </c>
      <c r="B4025" s="2" t="s">
        <v>1689</v>
      </c>
      <c r="C4025" t="str">
        <f>IFERROR(VLOOKUP(B4025,all_raw_csv!$B$2:$AO$2140,2,FALSE),"-")</f>
        <v>PROGRESSIVE SCHRANZ</v>
      </c>
      <c r="D4025" t="str">
        <f>IFERROR(VLOOKUP($B4025,all_raw_csv!$B$2:$AO$2140,3,FALSE),"-")</f>
        <v>DJ TOTTO</v>
      </c>
      <c r="E4025">
        <f>VLOOKUP($A4025,master_version!$A$1:$B$29,2,FALSE)</f>
        <v>22</v>
      </c>
      <c r="F4025" t="str">
        <f>VLOOKUP(G4025,master_diffculty!$A$1:$C$11,3,FALSE)</f>
        <v>SPA</v>
      </c>
      <c r="G4025">
        <v>4</v>
      </c>
      <c r="H4025">
        <f>IFERROR(IF(VLOOKUP($B4025,all_raw_csv!$B$1:$AO$2074,5+($G4025-1)*7,FALSE)=0,-1,VLOOKUP($B4025,all_raw_csv!$B$1:$AO$2074,5+($G4025-1)*7,FALSE)),"-")</f>
        <v>12</v>
      </c>
      <c r="I4025">
        <f>IFERROR(IF(VLOOKUP($B4025,new_notes_bemaniwiki!$A$1:$J$1937,1+$G4025,FALSE)="-",-1,VLOOKUP($B4025,new_notes_bemaniwiki!$A$1:$J$1937,1+$G4025,FALSE)),"🙇")</f>
        <v>1533</v>
      </c>
      <c r="J4025" t="s">
        <v>3063</v>
      </c>
      <c r="K4025" t="s">
        <v>3063</v>
      </c>
    </row>
    <row r="4026" spans="1:11" x14ac:dyDescent="0.15">
      <c r="A4026" t="str">
        <f>VLOOKUP(B4026,for_vlookup!$A$1:$B$2046,2,FALSE)</f>
        <v>PENDUAL</v>
      </c>
      <c r="B4026" s="2" t="s">
        <v>1689</v>
      </c>
      <c r="C4026" t="str">
        <f>IFERROR(VLOOKUP(B4026,all_raw_csv!$B$2:$AO$2140,2,FALSE),"-")</f>
        <v>PROGRESSIVE SCHRANZ</v>
      </c>
      <c r="D4026" t="str">
        <f>IFERROR(VLOOKUP($B4026,all_raw_csv!$B$2:$AO$2140,3,FALSE),"-")</f>
        <v>DJ TOTTO</v>
      </c>
      <c r="E4026">
        <f>VLOOKUP($A4026,master_version!$A$1:$B$29,2,FALSE)</f>
        <v>22</v>
      </c>
      <c r="F4026" t="str">
        <f>VLOOKUP(G4026,master_diffculty!$A$1:$C$11,3,FALSE)</f>
        <v>SPL</v>
      </c>
      <c r="G4026">
        <v>5</v>
      </c>
      <c r="H4026">
        <f>IFERROR(IF(VLOOKUP($B4026,all_raw_csv!$B$1:$AO$2074,5+($G4026-1)*7,FALSE)=0,-1,VLOOKUP($B4026,all_raw_csv!$B$1:$AO$2074,5+($G4026-1)*7,FALSE)),"-")</f>
        <v>-1</v>
      </c>
      <c r="I4026">
        <f>IFERROR(IF(VLOOKUP($B4026,new_notes_bemaniwiki!$A$1:$J$1937,1+$G4026,FALSE)="-",-1,VLOOKUP($B4026,new_notes_bemaniwiki!$A$1:$J$1937,1+$G4026,FALSE)),"🙇")</f>
        <v>-1</v>
      </c>
      <c r="J4026" t="s">
        <v>3063</v>
      </c>
      <c r="K4026" t="s">
        <v>3063</v>
      </c>
    </row>
    <row r="4027" spans="1:11" x14ac:dyDescent="0.15">
      <c r="A4027" t="str">
        <f>VLOOKUP(B4027,for_vlookup!$A$1:$B$2046,2,FALSE)</f>
        <v>PENDUAL</v>
      </c>
      <c r="B4027" s="2" t="s">
        <v>1691</v>
      </c>
      <c r="C4027" t="str">
        <f>IFERROR(VLOOKUP(B4027,all_raw_csv!$B$2:$AO$2140,2,FALSE),"-")</f>
        <v>GABBAH</v>
      </c>
      <c r="D4027" t="str">
        <f>IFERROR(VLOOKUP($B4027,all_raw_csv!$B$2:$AO$2140,3,FALSE),"-")</f>
        <v>Remixed by DJ TECHNORCH fw.GUHROOVY</v>
      </c>
      <c r="E4027">
        <f>VLOOKUP($A4027,master_version!$A$1:$B$29,2,FALSE)</f>
        <v>22</v>
      </c>
      <c r="F4027" t="str">
        <f>VLOOKUP(G4027,master_diffculty!$A$1:$C$11,3,FALSE)</f>
        <v>SPB</v>
      </c>
      <c r="G4027">
        <v>1</v>
      </c>
      <c r="H4027">
        <f>IFERROR(IF(VLOOKUP($B4027,all_raw_csv!$B$1:$AO$2074,5+($G4027-1)*7,FALSE)=0,-1,VLOOKUP($B4027,all_raw_csv!$B$1:$AO$2074,5+($G4027-1)*7,FALSE)),"-")</f>
        <v>-1</v>
      </c>
      <c r="I4027">
        <f>IFERROR(IF(VLOOKUP($B4027,new_notes_bemaniwiki!$A$1:$J$1937,1+$G4027,FALSE)="-",-1,VLOOKUP($B4027,new_notes_bemaniwiki!$A$1:$J$1937,1+$G4027,FALSE)),"🙇")</f>
        <v>-1</v>
      </c>
      <c r="J4027" t="s">
        <v>3063</v>
      </c>
      <c r="K4027" t="s">
        <v>3063</v>
      </c>
    </row>
    <row r="4028" spans="1:11" x14ac:dyDescent="0.15">
      <c r="A4028" t="str">
        <f>VLOOKUP(B4028,for_vlookup!$A$1:$B$2046,2,FALSE)</f>
        <v>PENDUAL</v>
      </c>
      <c r="B4028" s="2" t="s">
        <v>1691</v>
      </c>
      <c r="C4028" t="str">
        <f>IFERROR(VLOOKUP(B4028,all_raw_csv!$B$2:$AO$2140,2,FALSE),"-")</f>
        <v>GABBAH</v>
      </c>
      <c r="D4028" t="str">
        <f>IFERROR(VLOOKUP($B4028,all_raw_csv!$B$2:$AO$2140,3,FALSE),"-")</f>
        <v>Remixed by DJ TECHNORCH fw.GUHROOVY</v>
      </c>
      <c r="E4028">
        <f>VLOOKUP($A4028,master_version!$A$1:$B$29,2,FALSE)</f>
        <v>22</v>
      </c>
      <c r="F4028" t="str">
        <f>VLOOKUP(G4028,master_diffculty!$A$1:$C$11,3,FALSE)</f>
        <v>SPN</v>
      </c>
      <c r="G4028">
        <v>2</v>
      </c>
      <c r="H4028">
        <f>IFERROR(IF(VLOOKUP($B4028,all_raw_csv!$B$1:$AO$2074,5+($G4028-1)*7,FALSE)=0,-1,VLOOKUP($B4028,all_raw_csv!$B$1:$AO$2074,5+($G4028-1)*7,FALSE)),"-")</f>
        <v>5</v>
      </c>
      <c r="I4028">
        <f>IFERROR(IF(VLOOKUP($B4028,new_notes_bemaniwiki!$A$1:$J$1937,1+$G4028,FALSE)="-",-1,VLOOKUP($B4028,new_notes_bemaniwiki!$A$1:$J$1937,1+$G4028,FALSE)),"🙇")</f>
        <v>494</v>
      </c>
      <c r="J4028" t="s">
        <v>3063</v>
      </c>
      <c r="K4028" t="s">
        <v>3063</v>
      </c>
    </row>
    <row r="4029" spans="1:11" x14ac:dyDescent="0.15">
      <c r="A4029" t="str">
        <f>VLOOKUP(B4029,for_vlookup!$A$1:$B$2046,2,FALSE)</f>
        <v>PENDUAL</v>
      </c>
      <c r="B4029" s="2" t="s">
        <v>1691</v>
      </c>
      <c r="C4029" t="str">
        <f>IFERROR(VLOOKUP(B4029,all_raw_csv!$B$2:$AO$2140,2,FALSE),"-")</f>
        <v>GABBAH</v>
      </c>
      <c r="D4029" t="str">
        <f>IFERROR(VLOOKUP($B4029,all_raw_csv!$B$2:$AO$2140,3,FALSE),"-")</f>
        <v>Remixed by DJ TECHNORCH fw.GUHROOVY</v>
      </c>
      <c r="E4029">
        <f>VLOOKUP($A4029,master_version!$A$1:$B$29,2,FALSE)</f>
        <v>22</v>
      </c>
      <c r="F4029" t="str">
        <f>VLOOKUP(G4029,master_diffculty!$A$1:$C$11,3,FALSE)</f>
        <v>SPH</v>
      </c>
      <c r="G4029">
        <v>3</v>
      </c>
      <c r="H4029">
        <f>IFERROR(IF(VLOOKUP($B4029,all_raw_csv!$B$1:$AO$2074,5+($G4029-1)*7,FALSE)=0,-1,VLOOKUP($B4029,all_raw_csv!$B$1:$AO$2074,5+($G4029-1)*7,FALSE)),"-")</f>
        <v>8</v>
      </c>
      <c r="I4029">
        <f>IFERROR(IF(VLOOKUP($B4029,new_notes_bemaniwiki!$A$1:$J$1937,1+$G4029,FALSE)="-",-1,VLOOKUP($B4029,new_notes_bemaniwiki!$A$1:$J$1937,1+$G4029,FALSE)),"🙇")</f>
        <v>911</v>
      </c>
      <c r="J4029" t="s">
        <v>3063</v>
      </c>
      <c r="K4029" t="s">
        <v>3063</v>
      </c>
    </row>
    <row r="4030" spans="1:11" x14ac:dyDescent="0.15">
      <c r="A4030" t="str">
        <f>VLOOKUP(B4030,for_vlookup!$A$1:$B$2046,2,FALSE)</f>
        <v>PENDUAL</v>
      </c>
      <c r="B4030" s="2" t="s">
        <v>1691</v>
      </c>
      <c r="C4030" t="str">
        <f>IFERROR(VLOOKUP(B4030,all_raw_csv!$B$2:$AO$2140,2,FALSE),"-")</f>
        <v>GABBAH</v>
      </c>
      <c r="D4030" t="str">
        <f>IFERROR(VLOOKUP($B4030,all_raw_csv!$B$2:$AO$2140,3,FALSE),"-")</f>
        <v>Remixed by DJ TECHNORCH fw.GUHROOVY</v>
      </c>
      <c r="E4030">
        <f>VLOOKUP($A4030,master_version!$A$1:$B$29,2,FALSE)</f>
        <v>22</v>
      </c>
      <c r="F4030" t="str">
        <f>VLOOKUP(G4030,master_diffculty!$A$1:$C$11,3,FALSE)</f>
        <v>SPA</v>
      </c>
      <c r="G4030">
        <v>4</v>
      </c>
      <c r="H4030">
        <f>IFERROR(IF(VLOOKUP($B4030,all_raw_csv!$B$1:$AO$2074,5+($G4030-1)*7,FALSE)=0,-1,VLOOKUP($B4030,all_raw_csv!$B$1:$AO$2074,5+($G4030-1)*7,FALSE)),"-")</f>
        <v>11</v>
      </c>
      <c r="I4030">
        <f>IFERROR(IF(VLOOKUP($B4030,new_notes_bemaniwiki!$A$1:$J$1937,1+$G4030,FALSE)="-",-1,VLOOKUP($B4030,new_notes_bemaniwiki!$A$1:$J$1937,1+$G4030,FALSE)),"🙇")</f>
        <v>1458</v>
      </c>
      <c r="J4030" t="s">
        <v>3063</v>
      </c>
      <c r="K4030" t="s">
        <v>3063</v>
      </c>
    </row>
    <row r="4031" spans="1:11" x14ac:dyDescent="0.15">
      <c r="A4031" t="str">
        <f>VLOOKUP(B4031,for_vlookup!$A$1:$B$2046,2,FALSE)</f>
        <v>PENDUAL</v>
      </c>
      <c r="B4031" s="2" t="s">
        <v>1691</v>
      </c>
      <c r="C4031" t="str">
        <f>IFERROR(VLOOKUP(B4031,all_raw_csv!$B$2:$AO$2140,2,FALSE),"-")</f>
        <v>GABBAH</v>
      </c>
      <c r="D4031" t="str">
        <f>IFERROR(VLOOKUP($B4031,all_raw_csv!$B$2:$AO$2140,3,FALSE),"-")</f>
        <v>Remixed by DJ TECHNORCH fw.GUHROOVY</v>
      </c>
      <c r="E4031">
        <f>VLOOKUP($A4031,master_version!$A$1:$B$29,2,FALSE)</f>
        <v>22</v>
      </c>
      <c r="F4031" t="str">
        <f>VLOOKUP(G4031,master_diffculty!$A$1:$C$11,3,FALSE)</f>
        <v>SPL</v>
      </c>
      <c r="G4031">
        <v>5</v>
      </c>
      <c r="H4031">
        <f>IFERROR(IF(VLOOKUP($B4031,all_raw_csv!$B$1:$AO$2074,5+($G4031-1)*7,FALSE)=0,-1,VLOOKUP($B4031,all_raw_csv!$B$1:$AO$2074,5+($G4031-1)*7,FALSE)),"-")</f>
        <v>-1</v>
      </c>
      <c r="I4031">
        <f>IFERROR(IF(VLOOKUP($B4031,new_notes_bemaniwiki!$A$1:$J$1937,1+$G4031,FALSE)="-",-1,VLOOKUP($B4031,new_notes_bemaniwiki!$A$1:$J$1937,1+$G4031,FALSE)),"🙇")</f>
        <v>-1</v>
      </c>
      <c r="J4031" t="s">
        <v>3063</v>
      </c>
      <c r="K4031" t="s">
        <v>3063</v>
      </c>
    </row>
    <row r="4032" spans="1:11" x14ac:dyDescent="0.15">
      <c r="A4032" t="str">
        <f>VLOOKUP(B4032,for_vlookup!$A$1:$B$2046,2,FALSE)</f>
        <v>PENDUAL</v>
      </c>
      <c r="B4032" s="2" t="s">
        <v>1694</v>
      </c>
      <c r="C4032" t="str">
        <f>IFERROR(VLOOKUP(B4032,all_raw_csv!$B$2:$AO$2140,2,FALSE),"-")</f>
        <v>HAPPY HARDCORE</v>
      </c>
      <c r="D4032" t="str">
        <f>IFERROR(VLOOKUP($B4032,all_raw_csv!$B$2:$AO$2140,3,FALSE),"-")</f>
        <v>P*Light feat. mow*2</v>
      </c>
      <c r="E4032">
        <f>VLOOKUP($A4032,master_version!$A$1:$B$29,2,FALSE)</f>
        <v>22</v>
      </c>
      <c r="F4032" t="str">
        <f>VLOOKUP(G4032,master_diffculty!$A$1:$C$11,3,FALSE)</f>
        <v>SPB</v>
      </c>
      <c r="G4032">
        <v>1</v>
      </c>
      <c r="H4032">
        <f>IFERROR(IF(VLOOKUP($B4032,all_raw_csv!$B$1:$AO$2074,5+($G4032-1)*7,FALSE)=0,-1,VLOOKUP($B4032,all_raw_csv!$B$1:$AO$2074,5+($G4032-1)*7,FALSE)),"-")</f>
        <v>-1</v>
      </c>
      <c r="I4032">
        <f>IFERROR(IF(VLOOKUP($B4032,new_notes_bemaniwiki!$A$1:$J$1937,1+$G4032,FALSE)="-",-1,VLOOKUP($B4032,new_notes_bemaniwiki!$A$1:$J$1937,1+$G4032,FALSE)),"🙇")</f>
        <v>-1</v>
      </c>
      <c r="J4032" t="s">
        <v>3063</v>
      </c>
      <c r="K4032" t="s">
        <v>3063</v>
      </c>
    </row>
    <row r="4033" spans="1:11" x14ac:dyDescent="0.15">
      <c r="A4033" t="str">
        <f>VLOOKUP(B4033,for_vlookup!$A$1:$B$2046,2,FALSE)</f>
        <v>PENDUAL</v>
      </c>
      <c r="B4033" s="2" t="s">
        <v>1694</v>
      </c>
      <c r="C4033" t="str">
        <f>IFERROR(VLOOKUP(B4033,all_raw_csv!$B$2:$AO$2140,2,FALSE),"-")</f>
        <v>HAPPY HARDCORE</v>
      </c>
      <c r="D4033" t="str">
        <f>IFERROR(VLOOKUP($B4033,all_raw_csv!$B$2:$AO$2140,3,FALSE),"-")</f>
        <v>P*Light feat. mow*2</v>
      </c>
      <c r="E4033">
        <f>VLOOKUP($A4033,master_version!$A$1:$B$29,2,FALSE)</f>
        <v>22</v>
      </c>
      <c r="F4033" t="str">
        <f>VLOOKUP(G4033,master_diffculty!$A$1:$C$11,3,FALSE)</f>
        <v>SPN</v>
      </c>
      <c r="G4033">
        <v>2</v>
      </c>
      <c r="H4033">
        <f>IFERROR(IF(VLOOKUP($B4033,all_raw_csv!$B$1:$AO$2074,5+($G4033-1)*7,FALSE)=0,-1,VLOOKUP($B4033,all_raw_csv!$B$1:$AO$2074,5+($G4033-1)*7,FALSE)),"-")</f>
        <v>5</v>
      </c>
      <c r="I4033">
        <f>IFERROR(IF(VLOOKUP($B4033,new_notes_bemaniwiki!$A$1:$J$1937,1+$G4033,FALSE)="-",-1,VLOOKUP($B4033,new_notes_bemaniwiki!$A$1:$J$1937,1+$G4033,FALSE)),"🙇")</f>
        <v>461</v>
      </c>
      <c r="J4033" t="s">
        <v>3063</v>
      </c>
      <c r="K4033" t="s">
        <v>3063</v>
      </c>
    </row>
    <row r="4034" spans="1:11" x14ac:dyDescent="0.15">
      <c r="A4034" t="str">
        <f>VLOOKUP(B4034,for_vlookup!$A$1:$B$2046,2,FALSE)</f>
        <v>PENDUAL</v>
      </c>
      <c r="B4034" s="2" t="s">
        <v>1694</v>
      </c>
      <c r="C4034" t="str">
        <f>IFERROR(VLOOKUP(B4034,all_raw_csv!$B$2:$AO$2140,2,FALSE),"-")</f>
        <v>HAPPY HARDCORE</v>
      </c>
      <c r="D4034" t="str">
        <f>IFERROR(VLOOKUP($B4034,all_raw_csv!$B$2:$AO$2140,3,FALSE),"-")</f>
        <v>P*Light feat. mow*2</v>
      </c>
      <c r="E4034">
        <f>VLOOKUP($A4034,master_version!$A$1:$B$29,2,FALSE)</f>
        <v>22</v>
      </c>
      <c r="F4034" t="str">
        <f>VLOOKUP(G4034,master_diffculty!$A$1:$C$11,3,FALSE)</f>
        <v>SPH</v>
      </c>
      <c r="G4034">
        <v>3</v>
      </c>
      <c r="H4034">
        <f>IFERROR(IF(VLOOKUP($B4034,all_raw_csv!$B$1:$AO$2074,5+($G4034-1)*7,FALSE)=0,-1,VLOOKUP($B4034,all_raw_csv!$B$1:$AO$2074,5+($G4034-1)*7,FALSE)),"-")</f>
        <v>9</v>
      </c>
      <c r="I4034">
        <f>IFERROR(IF(VLOOKUP($B4034,new_notes_bemaniwiki!$A$1:$J$1937,1+$G4034,FALSE)="-",-1,VLOOKUP($B4034,new_notes_bemaniwiki!$A$1:$J$1937,1+$G4034,FALSE)),"🙇")</f>
        <v>871</v>
      </c>
      <c r="J4034" t="s">
        <v>3063</v>
      </c>
      <c r="K4034" t="s">
        <v>3063</v>
      </c>
    </row>
    <row r="4035" spans="1:11" x14ac:dyDescent="0.15">
      <c r="A4035" t="str">
        <f>VLOOKUP(B4035,for_vlookup!$A$1:$B$2046,2,FALSE)</f>
        <v>PENDUAL</v>
      </c>
      <c r="B4035" s="2" t="s">
        <v>1694</v>
      </c>
      <c r="C4035" t="str">
        <f>IFERROR(VLOOKUP(B4035,all_raw_csv!$B$2:$AO$2140,2,FALSE),"-")</f>
        <v>HAPPY HARDCORE</v>
      </c>
      <c r="D4035" t="str">
        <f>IFERROR(VLOOKUP($B4035,all_raw_csv!$B$2:$AO$2140,3,FALSE),"-")</f>
        <v>P*Light feat. mow*2</v>
      </c>
      <c r="E4035">
        <f>VLOOKUP($A4035,master_version!$A$1:$B$29,2,FALSE)</f>
        <v>22</v>
      </c>
      <c r="F4035" t="str">
        <f>VLOOKUP(G4035,master_diffculty!$A$1:$C$11,3,FALSE)</f>
        <v>SPA</v>
      </c>
      <c r="G4035">
        <v>4</v>
      </c>
      <c r="H4035">
        <f>IFERROR(IF(VLOOKUP($B4035,all_raw_csv!$B$1:$AO$2074,5+($G4035-1)*7,FALSE)=0,-1,VLOOKUP($B4035,all_raw_csv!$B$1:$AO$2074,5+($G4035-1)*7,FALSE)),"-")</f>
        <v>11</v>
      </c>
      <c r="I4035">
        <f>IFERROR(IF(VLOOKUP($B4035,new_notes_bemaniwiki!$A$1:$J$1937,1+$G4035,FALSE)="-",-1,VLOOKUP($B4035,new_notes_bemaniwiki!$A$1:$J$1937,1+$G4035,FALSE)),"🙇")</f>
        <v>1198</v>
      </c>
      <c r="J4035" t="s">
        <v>3063</v>
      </c>
      <c r="K4035" t="s">
        <v>3063</v>
      </c>
    </row>
    <row r="4036" spans="1:11" x14ac:dyDescent="0.15">
      <c r="A4036" t="str">
        <f>VLOOKUP(B4036,for_vlookup!$A$1:$B$2046,2,FALSE)</f>
        <v>PENDUAL</v>
      </c>
      <c r="B4036" s="2" t="s">
        <v>1694</v>
      </c>
      <c r="C4036" t="str">
        <f>IFERROR(VLOOKUP(B4036,all_raw_csv!$B$2:$AO$2140,2,FALSE),"-")</f>
        <v>HAPPY HARDCORE</v>
      </c>
      <c r="D4036" t="str">
        <f>IFERROR(VLOOKUP($B4036,all_raw_csv!$B$2:$AO$2140,3,FALSE),"-")</f>
        <v>P*Light feat. mow*2</v>
      </c>
      <c r="E4036">
        <f>VLOOKUP($A4036,master_version!$A$1:$B$29,2,FALSE)</f>
        <v>22</v>
      </c>
      <c r="F4036" t="str">
        <f>VLOOKUP(G4036,master_diffculty!$A$1:$C$11,3,FALSE)</f>
        <v>SPL</v>
      </c>
      <c r="G4036">
        <v>5</v>
      </c>
      <c r="H4036">
        <f>IFERROR(IF(VLOOKUP($B4036,all_raw_csv!$B$1:$AO$2074,5+($G4036-1)*7,FALSE)=0,-1,VLOOKUP($B4036,all_raw_csv!$B$1:$AO$2074,5+($G4036-1)*7,FALSE)),"-")</f>
        <v>-1</v>
      </c>
      <c r="I4036">
        <f>IFERROR(IF(VLOOKUP($B4036,new_notes_bemaniwiki!$A$1:$J$1937,1+$G4036,FALSE)="-",-1,VLOOKUP($B4036,new_notes_bemaniwiki!$A$1:$J$1937,1+$G4036,FALSE)),"🙇")</f>
        <v>-1</v>
      </c>
      <c r="J4036" t="s">
        <v>3063</v>
      </c>
      <c r="K4036" t="s">
        <v>3063</v>
      </c>
    </row>
    <row r="4037" spans="1:11" x14ac:dyDescent="0.15">
      <c r="A4037" t="str">
        <f>VLOOKUP(B4037,for_vlookup!$A$1:$B$2046,2,FALSE)</f>
        <v>PENDUAL</v>
      </c>
      <c r="B4037" s="2" t="s">
        <v>1696</v>
      </c>
      <c r="C4037" t="str">
        <f>IFERROR(VLOOKUP(B4037,all_raw_csv!$B$2:$AO$2140,2,FALSE),"-")</f>
        <v>SYNTHETIC EDM</v>
      </c>
      <c r="D4037" t="str">
        <f>IFERROR(VLOOKUP($B4037,all_raw_csv!$B$2:$AO$2140,3,FALSE),"-")</f>
        <v>Sota Fujimori</v>
      </c>
      <c r="E4037">
        <f>VLOOKUP($A4037,master_version!$A$1:$B$29,2,FALSE)</f>
        <v>22</v>
      </c>
      <c r="F4037" t="str">
        <f>VLOOKUP(G4037,master_diffculty!$A$1:$C$11,3,FALSE)</f>
        <v>SPB</v>
      </c>
      <c r="G4037">
        <v>1</v>
      </c>
      <c r="H4037">
        <f>IFERROR(IF(VLOOKUP($B4037,all_raw_csv!$B$1:$AO$2074,5+($G4037-1)*7,FALSE)=0,-1,VLOOKUP($B4037,all_raw_csv!$B$1:$AO$2074,5+($G4037-1)*7,FALSE)),"-")</f>
        <v>-1</v>
      </c>
      <c r="I4037">
        <f>IFERROR(IF(VLOOKUP($B4037,new_notes_bemaniwiki!$A$1:$J$1937,1+$G4037,FALSE)="-",-1,VLOOKUP($B4037,new_notes_bemaniwiki!$A$1:$J$1937,1+$G4037,FALSE)),"🙇")</f>
        <v>-1</v>
      </c>
      <c r="J4037" t="s">
        <v>3063</v>
      </c>
      <c r="K4037" t="s">
        <v>3063</v>
      </c>
    </row>
    <row r="4038" spans="1:11" x14ac:dyDescent="0.15">
      <c r="A4038" t="str">
        <f>VLOOKUP(B4038,for_vlookup!$A$1:$B$2046,2,FALSE)</f>
        <v>PENDUAL</v>
      </c>
      <c r="B4038" s="2" t="s">
        <v>1696</v>
      </c>
      <c r="C4038" t="str">
        <f>IFERROR(VLOOKUP(B4038,all_raw_csv!$B$2:$AO$2140,2,FALSE),"-")</f>
        <v>SYNTHETIC EDM</v>
      </c>
      <c r="D4038" t="str">
        <f>IFERROR(VLOOKUP($B4038,all_raw_csv!$B$2:$AO$2140,3,FALSE),"-")</f>
        <v>Sota Fujimori</v>
      </c>
      <c r="E4038">
        <f>VLOOKUP($A4038,master_version!$A$1:$B$29,2,FALSE)</f>
        <v>22</v>
      </c>
      <c r="F4038" t="str">
        <f>VLOOKUP(G4038,master_diffculty!$A$1:$C$11,3,FALSE)</f>
        <v>SPN</v>
      </c>
      <c r="G4038">
        <v>2</v>
      </c>
      <c r="H4038">
        <f>IFERROR(IF(VLOOKUP($B4038,all_raw_csv!$B$1:$AO$2074,5+($G4038-1)*7,FALSE)=0,-1,VLOOKUP($B4038,all_raw_csv!$B$1:$AO$2074,5+($G4038-1)*7,FALSE)),"-")</f>
        <v>3</v>
      </c>
      <c r="I4038">
        <f>IFERROR(IF(VLOOKUP($B4038,new_notes_bemaniwiki!$A$1:$J$1937,1+$G4038,FALSE)="-",-1,VLOOKUP($B4038,new_notes_bemaniwiki!$A$1:$J$1937,1+$G4038,FALSE)),"🙇")</f>
        <v>316</v>
      </c>
      <c r="J4038" t="s">
        <v>3063</v>
      </c>
      <c r="K4038" t="s">
        <v>3063</v>
      </c>
    </row>
    <row r="4039" spans="1:11" x14ac:dyDescent="0.15">
      <c r="A4039" t="str">
        <f>VLOOKUP(B4039,for_vlookup!$A$1:$B$2046,2,FALSE)</f>
        <v>PENDUAL</v>
      </c>
      <c r="B4039" s="2" t="s">
        <v>1696</v>
      </c>
      <c r="C4039" t="str">
        <f>IFERROR(VLOOKUP(B4039,all_raw_csv!$B$2:$AO$2140,2,FALSE),"-")</f>
        <v>SYNTHETIC EDM</v>
      </c>
      <c r="D4039" t="str">
        <f>IFERROR(VLOOKUP($B4039,all_raw_csv!$B$2:$AO$2140,3,FALSE),"-")</f>
        <v>Sota Fujimori</v>
      </c>
      <c r="E4039">
        <f>VLOOKUP($A4039,master_version!$A$1:$B$29,2,FALSE)</f>
        <v>22</v>
      </c>
      <c r="F4039" t="str">
        <f>VLOOKUP(G4039,master_diffculty!$A$1:$C$11,3,FALSE)</f>
        <v>SPH</v>
      </c>
      <c r="G4039">
        <v>3</v>
      </c>
      <c r="H4039">
        <f>IFERROR(IF(VLOOKUP($B4039,all_raw_csv!$B$1:$AO$2074,5+($G4039-1)*7,FALSE)=0,-1,VLOOKUP($B4039,all_raw_csv!$B$1:$AO$2074,5+($G4039-1)*7,FALSE)),"-")</f>
        <v>8</v>
      </c>
      <c r="I4039">
        <f>IFERROR(IF(VLOOKUP($B4039,new_notes_bemaniwiki!$A$1:$J$1937,1+$G4039,FALSE)="-",-1,VLOOKUP($B4039,new_notes_bemaniwiki!$A$1:$J$1937,1+$G4039,FALSE)),"🙇")</f>
        <v>817</v>
      </c>
      <c r="J4039" t="s">
        <v>3063</v>
      </c>
      <c r="K4039" t="s">
        <v>3063</v>
      </c>
    </row>
    <row r="4040" spans="1:11" x14ac:dyDescent="0.15">
      <c r="A4040" t="str">
        <f>VLOOKUP(B4040,for_vlookup!$A$1:$B$2046,2,FALSE)</f>
        <v>PENDUAL</v>
      </c>
      <c r="B4040" s="2" t="s">
        <v>1696</v>
      </c>
      <c r="C4040" t="str">
        <f>IFERROR(VLOOKUP(B4040,all_raw_csv!$B$2:$AO$2140,2,FALSE),"-")</f>
        <v>SYNTHETIC EDM</v>
      </c>
      <c r="D4040" t="str">
        <f>IFERROR(VLOOKUP($B4040,all_raw_csv!$B$2:$AO$2140,3,FALSE),"-")</f>
        <v>Sota Fujimori</v>
      </c>
      <c r="E4040">
        <f>VLOOKUP($A4040,master_version!$A$1:$B$29,2,FALSE)</f>
        <v>22</v>
      </c>
      <c r="F4040" t="str">
        <f>VLOOKUP(G4040,master_diffculty!$A$1:$C$11,3,FALSE)</f>
        <v>SPA</v>
      </c>
      <c r="G4040">
        <v>4</v>
      </c>
      <c r="H4040">
        <f>IFERROR(IF(VLOOKUP($B4040,all_raw_csv!$B$1:$AO$2074,5+($G4040-1)*7,FALSE)=0,-1,VLOOKUP($B4040,all_raw_csv!$B$1:$AO$2074,5+($G4040-1)*7,FALSE)),"-")</f>
        <v>10</v>
      </c>
      <c r="I4040">
        <f>IFERROR(IF(VLOOKUP($B4040,new_notes_bemaniwiki!$A$1:$J$1937,1+$G4040,FALSE)="-",-1,VLOOKUP($B4040,new_notes_bemaniwiki!$A$1:$J$1937,1+$G4040,FALSE)),"🙇")</f>
        <v>1172</v>
      </c>
      <c r="J4040" t="s">
        <v>3063</v>
      </c>
      <c r="K4040" t="s">
        <v>3063</v>
      </c>
    </row>
    <row r="4041" spans="1:11" x14ac:dyDescent="0.15">
      <c r="A4041" t="str">
        <f>VLOOKUP(B4041,for_vlookup!$A$1:$B$2046,2,FALSE)</f>
        <v>PENDUAL</v>
      </c>
      <c r="B4041" s="2" t="s">
        <v>1696</v>
      </c>
      <c r="C4041" t="str">
        <f>IFERROR(VLOOKUP(B4041,all_raw_csv!$B$2:$AO$2140,2,FALSE),"-")</f>
        <v>SYNTHETIC EDM</v>
      </c>
      <c r="D4041" t="str">
        <f>IFERROR(VLOOKUP($B4041,all_raw_csv!$B$2:$AO$2140,3,FALSE),"-")</f>
        <v>Sota Fujimori</v>
      </c>
      <c r="E4041">
        <f>VLOOKUP($A4041,master_version!$A$1:$B$29,2,FALSE)</f>
        <v>22</v>
      </c>
      <c r="F4041" t="str">
        <f>VLOOKUP(G4041,master_diffculty!$A$1:$C$11,3,FALSE)</f>
        <v>SPL</v>
      </c>
      <c r="G4041">
        <v>5</v>
      </c>
      <c r="H4041">
        <f>IFERROR(IF(VLOOKUP($B4041,all_raw_csv!$B$1:$AO$2074,5+($G4041-1)*7,FALSE)=0,-1,VLOOKUP($B4041,all_raw_csv!$B$1:$AO$2074,5+($G4041-1)*7,FALSE)),"-")</f>
        <v>-1</v>
      </c>
      <c r="I4041">
        <f>IFERROR(IF(VLOOKUP($B4041,new_notes_bemaniwiki!$A$1:$J$1937,1+$G4041,FALSE)="-",-1,VLOOKUP($B4041,new_notes_bemaniwiki!$A$1:$J$1937,1+$G4041,FALSE)),"🙇")</f>
        <v>-1</v>
      </c>
      <c r="J4041" t="s">
        <v>3063</v>
      </c>
      <c r="K4041" t="s">
        <v>3063</v>
      </c>
    </row>
    <row r="4042" spans="1:11" x14ac:dyDescent="0.15">
      <c r="A4042" t="str">
        <f>VLOOKUP(B4042,for_vlookup!$A$1:$B$2046,2,FALSE)</f>
        <v>PENDUAL</v>
      </c>
      <c r="B4042" s="2" t="s">
        <v>1698</v>
      </c>
      <c r="C4042" t="str">
        <f>IFERROR(VLOOKUP(B4042,all_raw_csv!$B$2:$AO$2140,2,FALSE),"-")</f>
        <v>GOA TRANCE</v>
      </c>
      <c r="D4042" t="str">
        <f>IFERROR(VLOOKUP($B4042,all_raw_csv!$B$2:$AO$2140,3,FALSE),"-")</f>
        <v>TOMOSUKE</v>
      </c>
      <c r="E4042">
        <f>VLOOKUP($A4042,master_version!$A$1:$B$29,2,FALSE)</f>
        <v>22</v>
      </c>
      <c r="F4042" t="str">
        <f>VLOOKUP(G4042,master_diffculty!$A$1:$C$11,3,FALSE)</f>
        <v>SPB</v>
      </c>
      <c r="G4042">
        <v>1</v>
      </c>
      <c r="H4042">
        <f>IFERROR(IF(VLOOKUP($B4042,all_raw_csv!$B$1:$AO$2074,5+($G4042-1)*7,FALSE)=0,-1,VLOOKUP($B4042,all_raw_csv!$B$1:$AO$2074,5+($G4042-1)*7,FALSE)),"-")</f>
        <v>-1</v>
      </c>
      <c r="I4042">
        <f>IFERROR(IF(VLOOKUP($B4042,new_notes_bemaniwiki!$A$1:$J$1937,1+$G4042,FALSE)="-",-1,VLOOKUP($B4042,new_notes_bemaniwiki!$A$1:$J$1937,1+$G4042,FALSE)),"🙇")</f>
        <v>-1</v>
      </c>
      <c r="J4042" t="s">
        <v>3063</v>
      </c>
      <c r="K4042" t="s">
        <v>3063</v>
      </c>
    </row>
    <row r="4043" spans="1:11" x14ac:dyDescent="0.15">
      <c r="A4043" t="str">
        <f>VLOOKUP(B4043,for_vlookup!$A$1:$B$2046,2,FALSE)</f>
        <v>PENDUAL</v>
      </c>
      <c r="B4043" s="2" t="s">
        <v>1698</v>
      </c>
      <c r="C4043" t="str">
        <f>IFERROR(VLOOKUP(B4043,all_raw_csv!$B$2:$AO$2140,2,FALSE),"-")</f>
        <v>GOA TRANCE</v>
      </c>
      <c r="D4043" t="str">
        <f>IFERROR(VLOOKUP($B4043,all_raw_csv!$B$2:$AO$2140,3,FALSE),"-")</f>
        <v>TOMOSUKE</v>
      </c>
      <c r="E4043">
        <f>VLOOKUP($A4043,master_version!$A$1:$B$29,2,FALSE)</f>
        <v>22</v>
      </c>
      <c r="F4043" t="str">
        <f>VLOOKUP(G4043,master_diffculty!$A$1:$C$11,3,FALSE)</f>
        <v>SPN</v>
      </c>
      <c r="G4043">
        <v>2</v>
      </c>
      <c r="H4043">
        <f>IFERROR(IF(VLOOKUP($B4043,all_raw_csv!$B$1:$AO$2074,5+($G4043-1)*7,FALSE)=0,-1,VLOOKUP($B4043,all_raw_csv!$B$1:$AO$2074,5+($G4043-1)*7,FALSE)),"-")</f>
        <v>5</v>
      </c>
      <c r="I4043">
        <f>IFERROR(IF(VLOOKUP($B4043,new_notes_bemaniwiki!$A$1:$J$1937,1+$G4043,FALSE)="-",-1,VLOOKUP($B4043,new_notes_bemaniwiki!$A$1:$J$1937,1+$G4043,FALSE)),"🙇")</f>
        <v>335</v>
      </c>
      <c r="J4043" t="s">
        <v>3063</v>
      </c>
      <c r="K4043" t="s">
        <v>3063</v>
      </c>
    </row>
    <row r="4044" spans="1:11" x14ac:dyDescent="0.15">
      <c r="A4044" t="str">
        <f>VLOOKUP(B4044,for_vlookup!$A$1:$B$2046,2,FALSE)</f>
        <v>PENDUAL</v>
      </c>
      <c r="B4044" s="2" t="s">
        <v>1698</v>
      </c>
      <c r="C4044" t="str">
        <f>IFERROR(VLOOKUP(B4044,all_raw_csv!$B$2:$AO$2140,2,FALSE),"-")</f>
        <v>GOA TRANCE</v>
      </c>
      <c r="D4044" t="str">
        <f>IFERROR(VLOOKUP($B4044,all_raw_csv!$B$2:$AO$2140,3,FALSE),"-")</f>
        <v>TOMOSUKE</v>
      </c>
      <c r="E4044">
        <f>VLOOKUP($A4044,master_version!$A$1:$B$29,2,FALSE)</f>
        <v>22</v>
      </c>
      <c r="F4044" t="str">
        <f>VLOOKUP(G4044,master_diffculty!$A$1:$C$11,3,FALSE)</f>
        <v>SPH</v>
      </c>
      <c r="G4044">
        <v>3</v>
      </c>
      <c r="H4044">
        <f>IFERROR(IF(VLOOKUP($B4044,all_raw_csv!$B$1:$AO$2074,5+($G4044-1)*7,FALSE)=0,-1,VLOOKUP($B4044,all_raw_csv!$B$1:$AO$2074,5+($G4044-1)*7,FALSE)),"-")</f>
        <v>10</v>
      </c>
      <c r="I4044">
        <f>IFERROR(IF(VLOOKUP($B4044,new_notes_bemaniwiki!$A$1:$J$1937,1+$G4044,FALSE)="-",-1,VLOOKUP($B4044,new_notes_bemaniwiki!$A$1:$J$1937,1+$G4044,FALSE)),"🙇")</f>
        <v>885</v>
      </c>
      <c r="J4044" t="s">
        <v>3063</v>
      </c>
      <c r="K4044" t="s">
        <v>3063</v>
      </c>
    </row>
    <row r="4045" spans="1:11" x14ac:dyDescent="0.15">
      <c r="A4045" t="str">
        <f>VLOOKUP(B4045,for_vlookup!$A$1:$B$2046,2,FALSE)</f>
        <v>PENDUAL</v>
      </c>
      <c r="B4045" s="2" t="s">
        <v>1698</v>
      </c>
      <c r="C4045" t="str">
        <f>IFERROR(VLOOKUP(B4045,all_raw_csv!$B$2:$AO$2140,2,FALSE),"-")</f>
        <v>GOA TRANCE</v>
      </c>
      <c r="D4045" t="str">
        <f>IFERROR(VLOOKUP($B4045,all_raw_csv!$B$2:$AO$2140,3,FALSE),"-")</f>
        <v>TOMOSUKE</v>
      </c>
      <c r="E4045">
        <f>VLOOKUP($A4045,master_version!$A$1:$B$29,2,FALSE)</f>
        <v>22</v>
      </c>
      <c r="F4045" t="str">
        <f>VLOOKUP(G4045,master_diffculty!$A$1:$C$11,3,FALSE)</f>
        <v>SPA</v>
      </c>
      <c r="G4045">
        <v>4</v>
      </c>
      <c r="H4045">
        <f>IFERROR(IF(VLOOKUP($B4045,all_raw_csv!$B$1:$AO$2074,5+($G4045-1)*7,FALSE)=0,-1,VLOOKUP($B4045,all_raw_csv!$B$1:$AO$2074,5+($G4045-1)*7,FALSE)),"-")</f>
        <v>12</v>
      </c>
      <c r="I4045">
        <f>IFERROR(IF(VLOOKUP($B4045,new_notes_bemaniwiki!$A$1:$J$1937,1+$G4045,FALSE)="-",-1,VLOOKUP($B4045,new_notes_bemaniwiki!$A$1:$J$1937,1+$G4045,FALSE)),"🙇")</f>
        <v>1163</v>
      </c>
      <c r="J4045" t="s">
        <v>3063</v>
      </c>
      <c r="K4045" t="s">
        <v>3063</v>
      </c>
    </row>
    <row r="4046" spans="1:11" x14ac:dyDescent="0.15">
      <c r="A4046" t="str">
        <f>VLOOKUP(B4046,for_vlookup!$A$1:$B$2046,2,FALSE)</f>
        <v>PENDUAL</v>
      </c>
      <c r="B4046" s="2" t="s">
        <v>1698</v>
      </c>
      <c r="C4046" t="str">
        <f>IFERROR(VLOOKUP(B4046,all_raw_csv!$B$2:$AO$2140,2,FALSE),"-")</f>
        <v>GOA TRANCE</v>
      </c>
      <c r="D4046" t="str">
        <f>IFERROR(VLOOKUP($B4046,all_raw_csv!$B$2:$AO$2140,3,FALSE),"-")</f>
        <v>TOMOSUKE</v>
      </c>
      <c r="E4046">
        <f>VLOOKUP($A4046,master_version!$A$1:$B$29,2,FALSE)</f>
        <v>22</v>
      </c>
      <c r="F4046" t="str">
        <f>VLOOKUP(G4046,master_diffculty!$A$1:$C$11,3,FALSE)</f>
        <v>SPL</v>
      </c>
      <c r="G4046">
        <v>5</v>
      </c>
      <c r="H4046">
        <f>IFERROR(IF(VLOOKUP($B4046,all_raw_csv!$B$1:$AO$2074,5+($G4046-1)*7,FALSE)=0,-1,VLOOKUP($B4046,all_raw_csv!$B$1:$AO$2074,5+($G4046-1)*7,FALSE)),"-")</f>
        <v>-1</v>
      </c>
      <c r="I4046">
        <f>IFERROR(IF(VLOOKUP($B4046,new_notes_bemaniwiki!$A$1:$J$1937,1+$G4046,FALSE)="-",-1,VLOOKUP($B4046,new_notes_bemaniwiki!$A$1:$J$1937,1+$G4046,FALSE)),"🙇")</f>
        <v>-1</v>
      </c>
      <c r="J4046" t="s">
        <v>3063</v>
      </c>
      <c r="K4046" t="s">
        <v>3063</v>
      </c>
    </row>
    <row r="4047" spans="1:11" x14ac:dyDescent="0.15">
      <c r="A4047" t="str">
        <f>VLOOKUP(B4047,for_vlookup!$A$1:$B$2046,2,FALSE)</f>
        <v>PENDUAL</v>
      </c>
      <c r="B4047" s="2" t="s">
        <v>1699</v>
      </c>
      <c r="C4047" t="str">
        <f>IFERROR(VLOOKUP(B4047,all_raw_csv!$B$2:$AO$2140,2,FALSE),"-")</f>
        <v>HYBRID</v>
      </c>
      <c r="D4047" t="str">
        <f>IFERROR(VLOOKUP($B4047,all_raw_csv!$B$2:$AO$2140,3,FALSE),"-")</f>
        <v>96 &amp; Sota ft. Mayumi Morinaga</v>
      </c>
      <c r="E4047">
        <f>VLOOKUP($A4047,master_version!$A$1:$B$29,2,FALSE)</f>
        <v>22</v>
      </c>
      <c r="F4047" t="str">
        <f>VLOOKUP(G4047,master_diffculty!$A$1:$C$11,3,FALSE)</f>
        <v>SPB</v>
      </c>
      <c r="G4047">
        <v>1</v>
      </c>
      <c r="H4047">
        <f>IFERROR(IF(VLOOKUP($B4047,all_raw_csv!$B$1:$AO$2074,5+($G4047-1)*7,FALSE)=0,-1,VLOOKUP($B4047,all_raw_csv!$B$1:$AO$2074,5+($G4047-1)*7,FALSE)),"-")</f>
        <v>-1</v>
      </c>
      <c r="I4047">
        <f>IFERROR(IF(VLOOKUP($B4047,new_notes_bemaniwiki!$A$1:$J$1937,1+$G4047,FALSE)="-",-1,VLOOKUP($B4047,new_notes_bemaniwiki!$A$1:$J$1937,1+$G4047,FALSE)),"🙇")</f>
        <v>-1</v>
      </c>
      <c r="J4047" t="s">
        <v>3063</v>
      </c>
      <c r="K4047" t="s">
        <v>3063</v>
      </c>
    </row>
    <row r="4048" spans="1:11" x14ac:dyDescent="0.15">
      <c r="A4048" t="str">
        <f>VLOOKUP(B4048,for_vlookup!$A$1:$B$2046,2,FALSE)</f>
        <v>PENDUAL</v>
      </c>
      <c r="B4048" s="2" t="s">
        <v>1699</v>
      </c>
      <c r="C4048" t="str">
        <f>IFERROR(VLOOKUP(B4048,all_raw_csv!$B$2:$AO$2140,2,FALSE),"-")</f>
        <v>HYBRID</v>
      </c>
      <c r="D4048" t="str">
        <f>IFERROR(VLOOKUP($B4048,all_raw_csv!$B$2:$AO$2140,3,FALSE),"-")</f>
        <v>96 &amp; Sota ft. Mayumi Morinaga</v>
      </c>
      <c r="E4048">
        <f>VLOOKUP($A4048,master_version!$A$1:$B$29,2,FALSE)</f>
        <v>22</v>
      </c>
      <c r="F4048" t="str">
        <f>VLOOKUP(G4048,master_diffculty!$A$1:$C$11,3,FALSE)</f>
        <v>SPN</v>
      </c>
      <c r="G4048">
        <v>2</v>
      </c>
      <c r="H4048">
        <f>IFERROR(IF(VLOOKUP($B4048,all_raw_csv!$B$1:$AO$2074,5+($G4048-1)*7,FALSE)=0,-1,VLOOKUP($B4048,all_raw_csv!$B$1:$AO$2074,5+($G4048-1)*7,FALSE)),"-")</f>
        <v>4</v>
      </c>
      <c r="I4048">
        <f>IFERROR(IF(VLOOKUP($B4048,new_notes_bemaniwiki!$A$1:$J$1937,1+$G4048,FALSE)="-",-1,VLOOKUP($B4048,new_notes_bemaniwiki!$A$1:$J$1937,1+$G4048,FALSE)),"🙇")</f>
        <v>336</v>
      </c>
      <c r="J4048" t="s">
        <v>3063</v>
      </c>
      <c r="K4048" t="s">
        <v>3063</v>
      </c>
    </row>
    <row r="4049" spans="1:11" x14ac:dyDescent="0.15">
      <c r="A4049" t="str">
        <f>VLOOKUP(B4049,for_vlookup!$A$1:$B$2046,2,FALSE)</f>
        <v>PENDUAL</v>
      </c>
      <c r="B4049" s="2" t="s">
        <v>1699</v>
      </c>
      <c r="C4049" t="str">
        <f>IFERROR(VLOOKUP(B4049,all_raw_csv!$B$2:$AO$2140,2,FALSE),"-")</f>
        <v>HYBRID</v>
      </c>
      <c r="D4049" t="str">
        <f>IFERROR(VLOOKUP($B4049,all_raw_csv!$B$2:$AO$2140,3,FALSE),"-")</f>
        <v>96 &amp; Sota ft. Mayumi Morinaga</v>
      </c>
      <c r="E4049">
        <f>VLOOKUP($A4049,master_version!$A$1:$B$29,2,FALSE)</f>
        <v>22</v>
      </c>
      <c r="F4049" t="str">
        <f>VLOOKUP(G4049,master_diffculty!$A$1:$C$11,3,FALSE)</f>
        <v>SPH</v>
      </c>
      <c r="G4049">
        <v>3</v>
      </c>
      <c r="H4049">
        <f>IFERROR(IF(VLOOKUP($B4049,all_raw_csv!$B$1:$AO$2074,5+($G4049-1)*7,FALSE)=0,-1,VLOOKUP($B4049,all_raw_csv!$B$1:$AO$2074,5+($G4049-1)*7,FALSE)),"-")</f>
        <v>7</v>
      </c>
      <c r="I4049">
        <f>IFERROR(IF(VLOOKUP($B4049,new_notes_bemaniwiki!$A$1:$J$1937,1+$G4049,FALSE)="-",-1,VLOOKUP($B4049,new_notes_bemaniwiki!$A$1:$J$1937,1+$G4049,FALSE)),"🙇")</f>
        <v>601</v>
      </c>
      <c r="J4049" t="s">
        <v>3063</v>
      </c>
      <c r="K4049" t="s">
        <v>3063</v>
      </c>
    </row>
    <row r="4050" spans="1:11" x14ac:dyDescent="0.15">
      <c r="A4050" t="str">
        <f>VLOOKUP(B4050,for_vlookup!$A$1:$B$2046,2,FALSE)</f>
        <v>PENDUAL</v>
      </c>
      <c r="B4050" s="2" t="s">
        <v>1699</v>
      </c>
      <c r="C4050" t="str">
        <f>IFERROR(VLOOKUP(B4050,all_raw_csv!$B$2:$AO$2140,2,FALSE),"-")</f>
        <v>HYBRID</v>
      </c>
      <c r="D4050" t="str">
        <f>IFERROR(VLOOKUP($B4050,all_raw_csv!$B$2:$AO$2140,3,FALSE),"-")</f>
        <v>96 &amp; Sota ft. Mayumi Morinaga</v>
      </c>
      <c r="E4050">
        <f>VLOOKUP($A4050,master_version!$A$1:$B$29,2,FALSE)</f>
        <v>22</v>
      </c>
      <c r="F4050" t="str">
        <f>VLOOKUP(G4050,master_diffculty!$A$1:$C$11,3,FALSE)</f>
        <v>SPA</v>
      </c>
      <c r="G4050">
        <v>4</v>
      </c>
      <c r="H4050">
        <f>IFERROR(IF(VLOOKUP($B4050,all_raw_csv!$B$1:$AO$2074,5+($G4050-1)*7,FALSE)=0,-1,VLOOKUP($B4050,all_raw_csv!$B$1:$AO$2074,5+($G4050-1)*7,FALSE)),"-")</f>
        <v>9</v>
      </c>
      <c r="I4050">
        <f>IFERROR(IF(VLOOKUP($B4050,new_notes_bemaniwiki!$A$1:$J$1937,1+$G4050,FALSE)="-",-1,VLOOKUP($B4050,new_notes_bemaniwiki!$A$1:$J$1937,1+$G4050,FALSE)),"🙇")</f>
        <v>896</v>
      </c>
      <c r="J4050" t="s">
        <v>3063</v>
      </c>
      <c r="K4050" t="s">
        <v>3063</v>
      </c>
    </row>
    <row r="4051" spans="1:11" x14ac:dyDescent="0.15">
      <c r="A4051" t="str">
        <f>VLOOKUP(B4051,for_vlookup!$A$1:$B$2046,2,FALSE)</f>
        <v>PENDUAL</v>
      </c>
      <c r="B4051" s="2" t="s">
        <v>1699</v>
      </c>
      <c r="C4051" t="str">
        <f>IFERROR(VLOOKUP(B4051,all_raw_csv!$B$2:$AO$2140,2,FALSE),"-")</f>
        <v>HYBRID</v>
      </c>
      <c r="D4051" t="str">
        <f>IFERROR(VLOOKUP($B4051,all_raw_csv!$B$2:$AO$2140,3,FALSE),"-")</f>
        <v>96 &amp; Sota ft. Mayumi Morinaga</v>
      </c>
      <c r="E4051">
        <f>VLOOKUP($A4051,master_version!$A$1:$B$29,2,FALSE)</f>
        <v>22</v>
      </c>
      <c r="F4051" t="str">
        <f>VLOOKUP(G4051,master_diffculty!$A$1:$C$11,3,FALSE)</f>
        <v>SPL</v>
      </c>
      <c r="G4051">
        <v>5</v>
      </c>
      <c r="H4051">
        <f>IFERROR(IF(VLOOKUP($B4051,all_raw_csv!$B$1:$AO$2074,5+($G4051-1)*7,FALSE)=0,-1,VLOOKUP($B4051,all_raw_csv!$B$1:$AO$2074,5+($G4051-1)*7,FALSE)),"-")</f>
        <v>-1</v>
      </c>
      <c r="I4051">
        <f>IFERROR(IF(VLOOKUP($B4051,new_notes_bemaniwiki!$A$1:$J$1937,1+$G4051,FALSE)="-",-1,VLOOKUP($B4051,new_notes_bemaniwiki!$A$1:$J$1937,1+$G4051,FALSE)),"🙇")</f>
        <v>-1</v>
      </c>
      <c r="J4051" t="s">
        <v>3063</v>
      </c>
      <c r="K4051" t="s">
        <v>3063</v>
      </c>
    </row>
    <row r="4052" spans="1:11" x14ac:dyDescent="0.15">
      <c r="A4052" t="str">
        <f>VLOOKUP(B4052,for_vlookup!$A$1:$B$2046,2,FALSE)</f>
        <v>PENDUAL</v>
      </c>
      <c r="B4052" s="2" t="s">
        <v>1702</v>
      </c>
      <c r="C4052" t="str">
        <f>IFERROR(VLOOKUP(B4052,all_raw_csv!$B$2:$AO$2140,2,FALSE),"-")</f>
        <v>HOLIC</v>
      </c>
      <c r="D4052" t="str">
        <f>IFERROR(VLOOKUP($B4052,all_raw_csv!$B$2:$AO$2140,3,FALSE),"-")</f>
        <v>C-Show</v>
      </c>
      <c r="E4052">
        <f>VLOOKUP($A4052,master_version!$A$1:$B$29,2,FALSE)</f>
        <v>22</v>
      </c>
      <c r="F4052" t="str">
        <f>VLOOKUP(G4052,master_diffculty!$A$1:$C$11,3,FALSE)</f>
        <v>SPB</v>
      </c>
      <c r="G4052">
        <v>1</v>
      </c>
      <c r="H4052">
        <f>IFERROR(IF(VLOOKUP($B4052,all_raw_csv!$B$1:$AO$2074,5+($G4052-1)*7,FALSE)=0,-1,VLOOKUP($B4052,all_raw_csv!$B$1:$AO$2074,5+($G4052-1)*7,FALSE)),"-")</f>
        <v>-1</v>
      </c>
      <c r="I4052">
        <f>IFERROR(IF(VLOOKUP($B4052,new_notes_bemaniwiki!$A$1:$J$1937,1+$G4052,FALSE)="-",-1,VLOOKUP($B4052,new_notes_bemaniwiki!$A$1:$J$1937,1+$G4052,FALSE)),"🙇")</f>
        <v>-1</v>
      </c>
      <c r="J4052" t="s">
        <v>3063</v>
      </c>
      <c r="K4052" t="s">
        <v>3063</v>
      </c>
    </row>
    <row r="4053" spans="1:11" x14ac:dyDescent="0.15">
      <c r="A4053" t="str">
        <f>VLOOKUP(B4053,for_vlookup!$A$1:$B$2046,2,FALSE)</f>
        <v>PENDUAL</v>
      </c>
      <c r="B4053" s="2" t="s">
        <v>1702</v>
      </c>
      <c r="C4053" t="str">
        <f>IFERROR(VLOOKUP(B4053,all_raw_csv!$B$2:$AO$2140,2,FALSE),"-")</f>
        <v>HOLIC</v>
      </c>
      <c r="D4053" t="str">
        <f>IFERROR(VLOOKUP($B4053,all_raw_csv!$B$2:$AO$2140,3,FALSE),"-")</f>
        <v>C-Show</v>
      </c>
      <c r="E4053">
        <f>VLOOKUP($A4053,master_version!$A$1:$B$29,2,FALSE)</f>
        <v>22</v>
      </c>
      <c r="F4053" t="str">
        <f>VLOOKUP(G4053,master_diffculty!$A$1:$C$11,3,FALSE)</f>
        <v>SPN</v>
      </c>
      <c r="G4053">
        <v>2</v>
      </c>
      <c r="H4053">
        <f>IFERROR(IF(VLOOKUP($B4053,all_raw_csv!$B$1:$AO$2074,5+($G4053-1)*7,FALSE)=0,-1,VLOOKUP($B4053,all_raw_csv!$B$1:$AO$2074,5+($G4053-1)*7,FALSE)),"-")</f>
        <v>6</v>
      </c>
      <c r="I4053">
        <f>IFERROR(IF(VLOOKUP($B4053,new_notes_bemaniwiki!$A$1:$J$1937,1+$G4053,FALSE)="-",-1,VLOOKUP($B4053,new_notes_bemaniwiki!$A$1:$J$1937,1+$G4053,FALSE)),"🙇")</f>
        <v>594</v>
      </c>
      <c r="J4053" t="s">
        <v>3063</v>
      </c>
      <c r="K4053" t="s">
        <v>3063</v>
      </c>
    </row>
    <row r="4054" spans="1:11" x14ac:dyDescent="0.15">
      <c r="A4054" t="str">
        <f>VLOOKUP(B4054,for_vlookup!$A$1:$B$2046,2,FALSE)</f>
        <v>PENDUAL</v>
      </c>
      <c r="B4054" s="2" t="s">
        <v>1702</v>
      </c>
      <c r="C4054" t="str">
        <f>IFERROR(VLOOKUP(B4054,all_raw_csv!$B$2:$AO$2140,2,FALSE),"-")</f>
        <v>HOLIC</v>
      </c>
      <c r="D4054" t="str">
        <f>IFERROR(VLOOKUP($B4054,all_raw_csv!$B$2:$AO$2140,3,FALSE),"-")</f>
        <v>C-Show</v>
      </c>
      <c r="E4054">
        <f>VLOOKUP($A4054,master_version!$A$1:$B$29,2,FALSE)</f>
        <v>22</v>
      </c>
      <c r="F4054" t="str">
        <f>VLOOKUP(G4054,master_diffculty!$A$1:$C$11,3,FALSE)</f>
        <v>SPH</v>
      </c>
      <c r="G4054">
        <v>3</v>
      </c>
      <c r="H4054">
        <f>IFERROR(IF(VLOOKUP($B4054,all_raw_csv!$B$1:$AO$2074,5+($G4054-1)*7,FALSE)=0,-1,VLOOKUP($B4054,all_raw_csv!$B$1:$AO$2074,5+($G4054-1)*7,FALSE)),"-")</f>
        <v>9</v>
      </c>
      <c r="I4054">
        <f>IFERROR(IF(VLOOKUP($B4054,new_notes_bemaniwiki!$A$1:$J$1937,1+$G4054,FALSE)="-",-1,VLOOKUP($B4054,new_notes_bemaniwiki!$A$1:$J$1937,1+$G4054,FALSE)),"🙇")</f>
        <v>810</v>
      </c>
      <c r="J4054" t="s">
        <v>3063</v>
      </c>
      <c r="K4054" t="s">
        <v>3063</v>
      </c>
    </row>
    <row r="4055" spans="1:11" x14ac:dyDescent="0.15">
      <c r="A4055" t="str">
        <f>VLOOKUP(B4055,for_vlookup!$A$1:$B$2046,2,FALSE)</f>
        <v>PENDUAL</v>
      </c>
      <c r="B4055" s="2" t="s">
        <v>1702</v>
      </c>
      <c r="C4055" t="str">
        <f>IFERROR(VLOOKUP(B4055,all_raw_csv!$B$2:$AO$2140,2,FALSE),"-")</f>
        <v>HOLIC</v>
      </c>
      <c r="D4055" t="str">
        <f>IFERROR(VLOOKUP($B4055,all_raw_csv!$B$2:$AO$2140,3,FALSE),"-")</f>
        <v>C-Show</v>
      </c>
      <c r="E4055">
        <f>VLOOKUP($A4055,master_version!$A$1:$B$29,2,FALSE)</f>
        <v>22</v>
      </c>
      <c r="F4055" t="str">
        <f>VLOOKUP(G4055,master_diffculty!$A$1:$C$11,3,FALSE)</f>
        <v>SPA</v>
      </c>
      <c r="G4055">
        <v>4</v>
      </c>
      <c r="H4055">
        <f>IFERROR(IF(VLOOKUP($B4055,all_raw_csv!$B$1:$AO$2074,5+($G4055-1)*7,FALSE)=0,-1,VLOOKUP($B4055,all_raw_csv!$B$1:$AO$2074,5+($G4055-1)*7,FALSE)),"-")</f>
        <v>12</v>
      </c>
      <c r="I4055">
        <f>IFERROR(IF(VLOOKUP($B4055,new_notes_bemaniwiki!$A$1:$J$1937,1+$G4055,FALSE)="-",-1,VLOOKUP($B4055,new_notes_bemaniwiki!$A$1:$J$1937,1+$G4055,FALSE)),"🙇")</f>
        <v>1405</v>
      </c>
      <c r="J4055" t="s">
        <v>3063</v>
      </c>
      <c r="K4055" t="s">
        <v>3063</v>
      </c>
    </row>
    <row r="4056" spans="1:11" x14ac:dyDescent="0.15">
      <c r="A4056" t="str">
        <f>VLOOKUP(B4056,for_vlookup!$A$1:$B$2046,2,FALSE)</f>
        <v>PENDUAL</v>
      </c>
      <c r="B4056" s="2" t="s">
        <v>1702</v>
      </c>
      <c r="C4056" t="str">
        <f>IFERROR(VLOOKUP(B4056,all_raw_csv!$B$2:$AO$2140,2,FALSE),"-")</f>
        <v>HOLIC</v>
      </c>
      <c r="D4056" t="str">
        <f>IFERROR(VLOOKUP($B4056,all_raw_csv!$B$2:$AO$2140,3,FALSE),"-")</f>
        <v>C-Show</v>
      </c>
      <c r="E4056">
        <f>VLOOKUP($A4056,master_version!$A$1:$B$29,2,FALSE)</f>
        <v>22</v>
      </c>
      <c r="F4056" t="str">
        <f>VLOOKUP(G4056,master_diffculty!$A$1:$C$11,3,FALSE)</f>
        <v>SPL</v>
      </c>
      <c r="G4056">
        <v>5</v>
      </c>
      <c r="H4056">
        <f>IFERROR(IF(VLOOKUP($B4056,all_raw_csv!$B$1:$AO$2074,5+($G4056-1)*7,FALSE)=0,-1,VLOOKUP($B4056,all_raw_csv!$B$1:$AO$2074,5+($G4056-1)*7,FALSE)),"-")</f>
        <v>-1</v>
      </c>
      <c r="I4056">
        <f>IFERROR(IF(VLOOKUP($B4056,new_notes_bemaniwiki!$A$1:$J$1937,1+$G4056,FALSE)="-",-1,VLOOKUP($B4056,new_notes_bemaniwiki!$A$1:$J$1937,1+$G4056,FALSE)),"🙇")</f>
        <v>-1</v>
      </c>
      <c r="J4056" t="s">
        <v>3063</v>
      </c>
      <c r="K4056" t="s">
        <v>3063</v>
      </c>
    </row>
    <row r="4057" spans="1:11" x14ac:dyDescent="0.15">
      <c r="A4057" t="str">
        <f>VLOOKUP(B4057,for_vlookup!$A$1:$B$2046,2,FALSE)</f>
        <v>PENDUAL</v>
      </c>
      <c r="B4057" s="2" t="s">
        <v>1705</v>
      </c>
      <c r="C4057" t="str">
        <f>IFERROR(VLOOKUP(B4057,all_raw_csv!$B$2:$AO$2140,2,FALSE),"-")</f>
        <v>PSYCHEDELIC TRANCE</v>
      </c>
      <c r="D4057" t="str">
        <f>IFERROR(VLOOKUP($B4057,all_raw_csv!$B$2:$AO$2140,3,FALSE),"-")</f>
        <v>L.E.D.</v>
      </c>
      <c r="E4057">
        <f>VLOOKUP($A4057,master_version!$A$1:$B$29,2,FALSE)</f>
        <v>22</v>
      </c>
      <c r="F4057" t="str">
        <f>VLOOKUP(G4057,master_diffculty!$A$1:$C$11,3,FALSE)</f>
        <v>SPB</v>
      </c>
      <c r="G4057">
        <v>1</v>
      </c>
      <c r="H4057">
        <f>IFERROR(IF(VLOOKUP($B4057,all_raw_csv!$B$1:$AO$2074,5+($G4057-1)*7,FALSE)=0,-1,VLOOKUP($B4057,all_raw_csv!$B$1:$AO$2074,5+($G4057-1)*7,FALSE)),"-")</f>
        <v>-1</v>
      </c>
      <c r="I4057">
        <f>IFERROR(IF(VLOOKUP($B4057,new_notes_bemaniwiki!$A$1:$J$1937,1+$G4057,FALSE)="-",-1,VLOOKUP($B4057,new_notes_bemaniwiki!$A$1:$J$1937,1+$G4057,FALSE)),"🙇")</f>
        <v>-1</v>
      </c>
      <c r="J4057" t="s">
        <v>3063</v>
      </c>
      <c r="K4057" t="s">
        <v>3063</v>
      </c>
    </row>
    <row r="4058" spans="1:11" x14ac:dyDescent="0.15">
      <c r="A4058" t="str">
        <f>VLOOKUP(B4058,for_vlookup!$A$1:$B$2046,2,FALSE)</f>
        <v>PENDUAL</v>
      </c>
      <c r="B4058" s="2" t="s">
        <v>1705</v>
      </c>
      <c r="C4058" t="str">
        <f>IFERROR(VLOOKUP(B4058,all_raw_csv!$B$2:$AO$2140,2,FALSE),"-")</f>
        <v>PSYCHEDELIC TRANCE</v>
      </c>
      <c r="D4058" t="str">
        <f>IFERROR(VLOOKUP($B4058,all_raw_csv!$B$2:$AO$2140,3,FALSE),"-")</f>
        <v>L.E.D.</v>
      </c>
      <c r="E4058">
        <f>VLOOKUP($A4058,master_version!$A$1:$B$29,2,FALSE)</f>
        <v>22</v>
      </c>
      <c r="F4058" t="str">
        <f>VLOOKUP(G4058,master_diffculty!$A$1:$C$11,3,FALSE)</f>
        <v>SPN</v>
      </c>
      <c r="G4058">
        <v>2</v>
      </c>
      <c r="H4058">
        <f>IFERROR(IF(VLOOKUP($B4058,all_raw_csv!$B$1:$AO$2074,5+($G4058-1)*7,FALSE)=0,-1,VLOOKUP($B4058,all_raw_csv!$B$1:$AO$2074,5+($G4058-1)*7,FALSE)),"-")</f>
        <v>5</v>
      </c>
      <c r="I4058">
        <f>IFERROR(IF(VLOOKUP($B4058,new_notes_bemaniwiki!$A$1:$J$1937,1+$G4058,FALSE)="-",-1,VLOOKUP($B4058,new_notes_bemaniwiki!$A$1:$J$1937,1+$G4058,FALSE)),"🙇")</f>
        <v>569</v>
      </c>
      <c r="J4058" t="s">
        <v>3063</v>
      </c>
      <c r="K4058" t="s">
        <v>3063</v>
      </c>
    </row>
    <row r="4059" spans="1:11" x14ac:dyDescent="0.15">
      <c r="A4059" t="str">
        <f>VLOOKUP(B4059,for_vlookup!$A$1:$B$2046,2,FALSE)</f>
        <v>PENDUAL</v>
      </c>
      <c r="B4059" s="2" t="s">
        <v>1705</v>
      </c>
      <c r="C4059" t="str">
        <f>IFERROR(VLOOKUP(B4059,all_raw_csv!$B$2:$AO$2140,2,FALSE),"-")</f>
        <v>PSYCHEDELIC TRANCE</v>
      </c>
      <c r="D4059" t="str">
        <f>IFERROR(VLOOKUP($B4059,all_raw_csv!$B$2:$AO$2140,3,FALSE),"-")</f>
        <v>L.E.D.</v>
      </c>
      <c r="E4059">
        <f>VLOOKUP($A4059,master_version!$A$1:$B$29,2,FALSE)</f>
        <v>22</v>
      </c>
      <c r="F4059" t="str">
        <f>VLOOKUP(G4059,master_diffculty!$A$1:$C$11,3,FALSE)</f>
        <v>SPH</v>
      </c>
      <c r="G4059">
        <v>3</v>
      </c>
      <c r="H4059">
        <f>IFERROR(IF(VLOOKUP($B4059,all_raw_csv!$B$1:$AO$2074,5+($G4059-1)*7,FALSE)=0,-1,VLOOKUP($B4059,all_raw_csv!$B$1:$AO$2074,5+($G4059-1)*7,FALSE)),"-")</f>
        <v>8</v>
      </c>
      <c r="I4059">
        <f>IFERROR(IF(VLOOKUP($B4059,new_notes_bemaniwiki!$A$1:$J$1937,1+$G4059,FALSE)="-",-1,VLOOKUP($B4059,new_notes_bemaniwiki!$A$1:$J$1937,1+$G4059,FALSE)),"🙇")</f>
        <v>913</v>
      </c>
      <c r="J4059" t="s">
        <v>3063</v>
      </c>
      <c r="K4059" t="s">
        <v>3063</v>
      </c>
    </row>
    <row r="4060" spans="1:11" x14ac:dyDescent="0.15">
      <c r="A4060" t="str">
        <f>VLOOKUP(B4060,for_vlookup!$A$1:$B$2046,2,FALSE)</f>
        <v>PENDUAL</v>
      </c>
      <c r="B4060" s="2" t="s">
        <v>1705</v>
      </c>
      <c r="C4060" t="str">
        <f>IFERROR(VLOOKUP(B4060,all_raw_csv!$B$2:$AO$2140,2,FALSE),"-")</f>
        <v>PSYCHEDELIC TRANCE</v>
      </c>
      <c r="D4060" t="str">
        <f>IFERROR(VLOOKUP($B4060,all_raw_csv!$B$2:$AO$2140,3,FALSE),"-")</f>
        <v>L.E.D.</v>
      </c>
      <c r="E4060">
        <f>VLOOKUP($A4060,master_version!$A$1:$B$29,2,FALSE)</f>
        <v>22</v>
      </c>
      <c r="F4060" t="str">
        <f>VLOOKUP(G4060,master_diffculty!$A$1:$C$11,3,FALSE)</f>
        <v>SPA</v>
      </c>
      <c r="G4060">
        <v>4</v>
      </c>
      <c r="H4060">
        <f>IFERROR(IF(VLOOKUP($B4060,all_raw_csv!$B$1:$AO$2074,5+($G4060-1)*7,FALSE)=0,-1,VLOOKUP($B4060,all_raw_csv!$B$1:$AO$2074,5+($G4060-1)*7,FALSE)),"-")</f>
        <v>9</v>
      </c>
      <c r="I4060">
        <f>IFERROR(IF(VLOOKUP($B4060,new_notes_bemaniwiki!$A$1:$J$1937,1+$G4060,FALSE)="-",-1,VLOOKUP($B4060,new_notes_bemaniwiki!$A$1:$J$1937,1+$G4060,FALSE)),"🙇")</f>
        <v>1086</v>
      </c>
      <c r="J4060" t="s">
        <v>3063</v>
      </c>
      <c r="K4060" t="s">
        <v>3063</v>
      </c>
    </row>
    <row r="4061" spans="1:11" x14ac:dyDescent="0.15">
      <c r="A4061" t="str">
        <f>VLOOKUP(B4061,for_vlookup!$A$1:$B$2046,2,FALSE)</f>
        <v>PENDUAL</v>
      </c>
      <c r="B4061" s="2" t="s">
        <v>1705</v>
      </c>
      <c r="C4061" t="str">
        <f>IFERROR(VLOOKUP(B4061,all_raw_csv!$B$2:$AO$2140,2,FALSE),"-")</f>
        <v>PSYCHEDELIC TRANCE</v>
      </c>
      <c r="D4061" t="str">
        <f>IFERROR(VLOOKUP($B4061,all_raw_csv!$B$2:$AO$2140,3,FALSE),"-")</f>
        <v>L.E.D.</v>
      </c>
      <c r="E4061">
        <f>VLOOKUP($A4061,master_version!$A$1:$B$29,2,FALSE)</f>
        <v>22</v>
      </c>
      <c r="F4061" t="str">
        <f>VLOOKUP(G4061,master_diffculty!$A$1:$C$11,3,FALSE)</f>
        <v>SPL</v>
      </c>
      <c r="G4061">
        <v>5</v>
      </c>
      <c r="H4061">
        <f>IFERROR(IF(VLOOKUP($B4061,all_raw_csv!$B$1:$AO$2074,5+($G4061-1)*7,FALSE)=0,-1,VLOOKUP($B4061,all_raw_csv!$B$1:$AO$2074,5+($G4061-1)*7,FALSE)),"-")</f>
        <v>-1</v>
      </c>
      <c r="I4061">
        <f>IFERROR(IF(VLOOKUP($B4061,new_notes_bemaniwiki!$A$1:$J$1937,1+$G4061,FALSE)="-",-1,VLOOKUP($B4061,new_notes_bemaniwiki!$A$1:$J$1937,1+$G4061,FALSE)),"🙇")</f>
        <v>-1</v>
      </c>
      <c r="J4061" t="s">
        <v>3063</v>
      </c>
      <c r="K4061" t="s">
        <v>3063</v>
      </c>
    </row>
    <row r="4062" spans="1:11" x14ac:dyDescent="0.15">
      <c r="A4062" t="str">
        <f>VLOOKUP(B4062,for_vlookup!$A$1:$B$2046,2,FALSE)</f>
        <v>PENDUAL</v>
      </c>
      <c r="B4062" s="2" t="s">
        <v>1706</v>
      </c>
      <c r="C4062" t="str">
        <f>IFERROR(VLOOKUP(B4062,all_raw_csv!$B$2:$AO$2140,2,FALSE),"-")</f>
        <v>ELECTRO TECH</v>
      </c>
      <c r="D4062" t="str">
        <f>IFERROR(VLOOKUP($B4062,all_raw_csv!$B$2:$AO$2140,3,FALSE),"-")</f>
        <v>Ryu☆</v>
      </c>
      <c r="E4062">
        <f>VLOOKUP($A4062,master_version!$A$1:$B$29,2,FALSE)</f>
        <v>22</v>
      </c>
      <c r="F4062" t="str">
        <f>VLOOKUP(G4062,master_diffculty!$A$1:$C$11,3,FALSE)</f>
        <v>SPB</v>
      </c>
      <c r="G4062">
        <v>1</v>
      </c>
      <c r="H4062">
        <f>IFERROR(IF(VLOOKUP($B4062,all_raw_csv!$B$1:$AO$2074,5+($G4062-1)*7,FALSE)=0,-1,VLOOKUP($B4062,all_raw_csv!$B$1:$AO$2074,5+($G4062-1)*7,FALSE)),"-")</f>
        <v>-1</v>
      </c>
      <c r="I4062">
        <f>IFERROR(IF(VLOOKUP($B4062,new_notes_bemaniwiki!$A$1:$J$1937,1+$G4062,FALSE)="-",-1,VLOOKUP($B4062,new_notes_bemaniwiki!$A$1:$J$1937,1+$G4062,FALSE)),"🙇")</f>
        <v>-1</v>
      </c>
      <c r="J4062" t="s">
        <v>3063</v>
      </c>
      <c r="K4062" t="s">
        <v>3063</v>
      </c>
    </row>
    <row r="4063" spans="1:11" x14ac:dyDescent="0.15">
      <c r="A4063" t="str">
        <f>VLOOKUP(B4063,for_vlookup!$A$1:$B$2046,2,FALSE)</f>
        <v>PENDUAL</v>
      </c>
      <c r="B4063" s="2" t="s">
        <v>1706</v>
      </c>
      <c r="C4063" t="str">
        <f>IFERROR(VLOOKUP(B4063,all_raw_csv!$B$2:$AO$2140,2,FALSE),"-")</f>
        <v>ELECTRO TECH</v>
      </c>
      <c r="D4063" t="str">
        <f>IFERROR(VLOOKUP($B4063,all_raw_csv!$B$2:$AO$2140,3,FALSE),"-")</f>
        <v>Ryu☆</v>
      </c>
      <c r="E4063">
        <f>VLOOKUP($A4063,master_version!$A$1:$B$29,2,FALSE)</f>
        <v>22</v>
      </c>
      <c r="F4063" t="str">
        <f>VLOOKUP(G4063,master_diffculty!$A$1:$C$11,3,FALSE)</f>
        <v>SPN</v>
      </c>
      <c r="G4063">
        <v>2</v>
      </c>
      <c r="H4063">
        <f>IFERROR(IF(VLOOKUP($B4063,all_raw_csv!$B$1:$AO$2074,5+($G4063-1)*7,FALSE)=0,-1,VLOOKUP($B4063,all_raw_csv!$B$1:$AO$2074,5+($G4063-1)*7,FALSE)),"-")</f>
        <v>4</v>
      </c>
      <c r="I4063">
        <f>IFERROR(IF(VLOOKUP($B4063,new_notes_bemaniwiki!$A$1:$J$1937,1+$G4063,FALSE)="-",-1,VLOOKUP($B4063,new_notes_bemaniwiki!$A$1:$J$1937,1+$G4063,FALSE)),"🙇")</f>
        <v>363</v>
      </c>
      <c r="J4063" t="s">
        <v>3063</v>
      </c>
      <c r="K4063" t="s">
        <v>3063</v>
      </c>
    </row>
    <row r="4064" spans="1:11" x14ac:dyDescent="0.15">
      <c r="A4064" t="str">
        <f>VLOOKUP(B4064,for_vlookup!$A$1:$B$2046,2,FALSE)</f>
        <v>PENDUAL</v>
      </c>
      <c r="B4064" s="2" t="s">
        <v>1706</v>
      </c>
      <c r="C4064" t="str">
        <f>IFERROR(VLOOKUP(B4064,all_raw_csv!$B$2:$AO$2140,2,FALSE),"-")</f>
        <v>ELECTRO TECH</v>
      </c>
      <c r="D4064" t="str">
        <f>IFERROR(VLOOKUP($B4064,all_raw_csv!$B$2:$AO$2140,3,FALSE),"-")</f>
        <v>Ryu☆</v>
      </c>
      <c r="E4064">
        <f>VLOOKUP($A4064,master_version!$A$1:$B$29,2,FALSE)</f>
        <v>22</v>
      </c>
      <c r="F4064" t="str">
        <f>VLOOKUP(G4064,master_diffculty!$A$1:$C$11,3,FALSE)</f>
        <v>SPH</v>
      </c>
      <c r="G4064">
        <v>3</v>
      </c>
      <c r="H4064">
        <f>IFERROR(IF(VLOOKUP($B4064,all_raw_csv!$B$1:$AO$2074,5+($G4064-1)*7,FALSE)=0,-1,VLOOKUP($B4064,all_raw_csv!$B$1:$AO$2074,5+($G4064-1)*7,FALSE)),"-")</f>
        <v>9</v>
      </c>
      <c r="I4064">
        <f>IFERROR(IF(VLOOKUP($B4064,new_notes_bemaniwiki!$A$1:$J$1937,1+$G4064,FALSE)="-",-1,VLOOKUP($B4064,new_notes_bemaniwiki!$A$1:$J$1937,1+$G4064,FALSE)),"🙇")</f>
        <v>913</v>
      </c>
      <c r="J4064" t="s">
        <v>3063</v>
      </c>
      <c r="K4064" t="s">
        <v>3063</v>
      </c>
    </row>
    <row r="4065" spans="1:11" x14ac:dyDescent="0.15">
      <c r="A4065" t="str">
        <f>VLOOKUP(B4065,for_vlookup!$A$1:$B$2046,2,FALSE)</f>
        <v>PENDUAL</v>
      </c>
      <c r="B4065" s="2" t="s">
        <v>1706</v>
      </c>
      <c r="C4065" t="str">
        <f>IFERROR(VLOOKUP(B4065,all_raw_csv!$B$2:$AO$2140,2,FALSE),"-")</f>
        <v>ELECTRO TECH</v>
      </c>
      <c r="D4065" t="str">
        <f>IFERROR(VLOOKUP($B4065,all_raw_csv!$B$2:$AO$2140,3,FALSE),"-")</f>
        <v>Ryu☆</v>
      </c>
      <c r="E4065">
        <f>VLOOKUP($A4065,master_version!$A$1:$B$29,2,FALSE)</f>
        <v>22</v>
      </c>
      <c r="F4065" t="str">
        <f>VLOOKUP(G4065,master_diffculty!$A$1:$C$11,3,FALSE)</f>
        <v>SPA</v>
      </c>
      <c r="G4065">
        <v>4</v>
      </c>
      <c r="H4065">
        <f>IFERROR(IF(VLOOKUP($B4065,all_raw_csv!$B$1:$AO$2074,5+($G4065-1)*7,FALSE)=0,-1,VLOOKUP($B4065,all_raw_csv!$B$1:$AO$2074,5+($G4065-1)*7,FALSE)),"-")</f>
        <v>11</v>
      </c>
      <c r="I4065">
        <f>IFERROR(IF(VLOOKUP($B4065,new_notes_bemaniwiki!$A$1:$J$1937,1+$G4065,FALSE)="-",-1,VLOOKUP($B4065,new_notes_bemaniwiki!$A$1:$J$1937,1+$G4065,FALSE)),"🙇")</f>
        <v>1402</v>
      </c>
      <c r="J4065" t="s">
        <v>3063</v>
      </c>
      <c r="K4065" t="s">
        <v>3063</v>
      </c>
    </row>
    <row r="4066" spans="1:11" x14ac:dyDescent="0.15">
      <c r="A4066" t="str">
        <f>VLOOKUP(B4066,for_vlookup!$A$1:$B$2046,2,FALSE)</f>
        <v>PENDUAL</v>
      </c>
      <c r="B4066" s="2" t="s">
        <v>1706</v>
      </c>
      <c r="C4066" t="str">
        <f>IFERROR(VLOOKUP(B4066,all_raw_csv!$B$2:$AO$2140,2,FALSE),"-")</f>
        <v>ELECTRO TECH</v>
      </c>
      <c r="D4066" t="str">
        <f>IFERROR(VLOOKUP($B4066,all_raw_csv!$B$2:$AO$2140,3,FALSE),"-")</f>
        <v>Ryu☆</v>
      </c>
      <c r="E4066">
        <f>VLOOKUP($A4066,master_version!$A$1:$B$29,2,FALSE)</f>
        <v>22</v>
      </c>
      <c r="F4066" t="str">
        <f>VLOOKUP(G4066,master_diffculty!$A$1:$C$11,3,FALSE)</f>
        <v>SPL</v>
      </c>
      <c r="G4066">
        <v>5</v>
      </c>
      <c r="H4066">
        <f>IFERROR(IF(VLOOKUP($B4066,all_raw_csv!$B$1:$AO$2074,5+($G4066-1)*7,FALSE)=0,-1,VLOOKUP($B4066,all_raw_csv!$B$1:$AO$2074,5+($G4066-1)*7,FALSE)),"-")</f>
        <v>-1</v>
      </c>
      <c r="I4066">
        <f>IFERROR(IF(VLOOKUP($B4066,new_notes_bemaniwiki!$A$1:$J$1937,1+$G4066,FALSE)="-",-1,VLOOKUP($B4066,new_notes_bemaniwiki!$A$1:$J$1937,1+$G4066,FALSE)),"🙇")</f>
        <v>-1</v>
      </c>
      <c r="J4066" t="s">
        <v>3063</v>
      </c>
      <c r="K4066" t="s">
        <v>3063</v>
      </c>
    </row>
    <row r="4067" spans="1:11" x14ac:dyDescent="0.15">
      <c r="A4067" t="str">
        <f>VLOOKUP(B4067,for_vlookup!$A$1:$B$2046,2,FALSE)</f>
        <v>PENDUAL</v>
      </c>
      <c r="B4067" s="2" t="s">
        <v>1708</v>
      </c>
      <c r="C4067" t="str">
        <f>IFERROR(VLOOKUP(B4067,all_raw_csv!$B$2:$AO$2140,2,FALSE),"-")</f>
        <v>ARTCORE ROCK</v>
      </c>
      <c r="D4067" t="str">
        <f>IFERROR(VLOOKUP($B4067,all_raw_csv!$B$2:$AO$2140,3,FALSE),"-")</f>
        <v>cosMo＠暴走P</v>
      </c>
      <c r="E4067">
        <f>VLOOKUP($A4067,master_version!$A$1:$B$29,2,FALSE)</f>
        <v>22</v>
      </c>
      <c r="F4067" t="str">
        <f>VLOOKUP(G4067,master_diffculty!$A$1:$C$11,3,FALSE)</f>
        <v>SPB</v>
      </c>
      <c r="G4067">
        <v>1</v>
      </c>
      <c r="H4067">
        <f>IFERROR(IF(VLOOKUP($B4067,all_raw_csv!$B$1:$AO$2074,5+($G4067-1)*7,FALSE)=0,-1,VLOOKUP($B4067,all_raw_csv!$B$1:$AO$2074,5+($G4067-1)*7,FALSE)),"-")</f>
        <v>-1</v>
      </c>
      <c r="I4067">
        <f>IFERROR(IF(VLOOKUP($B4067,new_notes_bemaniwiki!$A$1:$J$1937,1+$G4067,FALSE)="-",-1,VLOOKUP($B4067,new_notes_bemaniwiki!$A$1:$J$1937,1+$G4067,FALSE)),"🙇")</f>
        <v>-1</v>
      </c>
      <c r="J4067" t="s">
        <v>3063</v>
      </c>
      <c r="K4067" t="s">
        <v>3063</v>
      </c>
    </row>
    <row r="4068" spans="1:11" x14ac:dyDescent="0.15">
      <c r="A4068" t="str">
        <f>VLOOKUP(B4068,for_vlookup!$A$1:$B$2046,2,FALSE)</f>
        <v>PENDUAL</v>
      </c>
      <c r="B4068" s="2" t="s">
        <v>1708</v>
      </c>
      <c r="C4068" t="str">
        <f>IFERROR(VLOOKUP(B4068,all_raw_csv!$B$2:$AO$2140,2,FALSE),"-")</f>
        <v>ARTCORE ROCK</v>
      </c>
      <c r="D4068" t="str">
        <f>IFERROR(VLOOKUP($B4068,all_raw_csv!$B$2:$AO$2140,3,FALSE),"-")</f>
        <v>cosMo＠暴走P</v>
      </c>
      <c r="E4068">
        <f>VLOOKUP($A4068,master_version!$A$1:$B$29,2,FALSE)</f>
        <v>22</v>
      </c>
      <c r="F4068" t="str">
        <f>VLOOKUP(G4068,master_diffculty!$A$1:$C$11,3,FALSE)</f>
        <v>SPN</v>
      </c>
      <c r="G4068">
        <v>2</v>
      </c>
      <c r="H4068">
        <f>IFERROR(IF(VLOOKUP($B4068,all_raw_csv!$B$1:$AO$2074,5+($G4068-1)*7,FALSE)=0,-1,VLOOKUP($B4068,all_raw_csv!$B$1:$AO$2074,5+($G4068-1)*7,FALSE)),"-")</f>
        <v>4</v>
      </c>
      <c r="I4068">
        <f>IFERROR(IF(VLOOKUP($B4068,new_notes_bemaniwiki!$A$1:$J$1937,1+$G4068,FALSE)="-",-1,VLOOKUP($B4068,new_notes_bemaniwiki!$A$1:$J$1937,1+$G4068,FALSE)),"🙇")</f>
        <v>403</v>
      </c>
      <c r="J4068" t="s">
        <v>3063</v>
      </c>
      <c r="K4068" t="s">
        <v>3063</v>
      </c>
    </row>
    <row r="4069" spans="1:11" x14ac:dyDescent="0.15">
      <c r="A4069" t="str">
        <f>VLOOKUP(B4069,for_vlookup!$A$1:$B$2046,2,FALSE)</f>
        <v>PENDUAL</v>
      </c>
      <c r="B4069" s="2" t="s">
        <v>1708</v>
      </c>
      <c r="C4069" t="str">
        <f>IFERROR(VLOOKUP(B4069,all_raw_csv!$B$2:$AO$2140,2,FALSE),"-")</f>
        <v>ARTCORE ROCK</v>
      </c>
      <c r="D4069" t="str">
        <f>IFERROR(VLOOKUP($B4069,all_raw_csv!$B$2:$AO$2140,3,FALSE),"-")</f>
        <v>cosMo＠暴走P</v>
      </c>
      <c r="E4069">
        <f>VLOOKUP($A4069,master_version!$A$1:$B$29,2,FALSE)</f>
        <v>22</v>
      </c>
      <c r="F4069" t="str">
        <f>VLOOKUP(G4069,master_diffculty!$A$1:$C$11,3,FALSE)</f>
        <v>SPH</v>
      </c>
      <c r="G4069">
        <v>3</v>
      </c>
      <c r="H4069">
        <f>IFERROR(IF(VLOOKUP($B4069,all_raw_csv!$B$1:$AO$2074,5+($G4069-1)*7,FALSE)=0,-1,VLOOKUP($B4069,all_raw_csv!$B$1:$AO$2074,5+($G4069-1)*7,FALSE)),"-")</f>
        <v>8</v>
      </c>
      <c r="I4069">
        <f>IFERROR(IF(VLOOKUP($B4069,new_notes_bemaniwiki!$A$1:$J$1937,1+$G4069,FALSE)="-",-1,VLOOKUP($B4069,new_notes_bemaniwiki!$A$1:$J$1937,1+$G4069,FALSE)),"🙇")</f>
        <v>867</v>
      </c>
      <c r="J4069" t="s">
        <v>3063</v>
      </c>
      <c r="K4069" t="s">
        <v>3063</v>
      </c>
    </row>
    <row r="4070" spans="1:11" x14ac:dyDescent="0.15">
      <c r="A4070" t="str">
        <f>VLOOKUP(B4070,for_vlookup!$A$1:$B$2046,2,FALSE)</f>
        <v>PENDUAL</v>
      </c>
      <c r="B4070" s="2" t="s">
        <v>1708</v>
      </c>
      <c r="C4070" t="str">
        <f>IFERROR(VLOOKUP(B4070,all_raw_csv!$B$2:$AO$2140,2,FALSE),"-")</f>
        <v>ARTCORE ROCK</v>
      </c>
      <c r="D4070" t="str">
        <f>IFERROR(VLOOKUP($B4070,all_raw_csv!$B$2:$AO$2140,3,FALSE),"-")</f>
        <v>cosMo＠暴走P</v>
      </c>
      <c r="E4070">
        <f>VLOOKUP($A4070,master_version!$A$1:$B$29,2,FALSE)</f>
        <v>22</v>
      </c>
      <c r="F4070" t="str">
        <f>VLOOKUP(G4070,master_diffculty!$A$1:$C$11,3,FALSE)</f>
        <v>SPA</v>
      </c>
      <c r="G4070">
        <v>4</v>
      </c>
      <c r="H4070">
        <f>IFERROR(IF(VLOOKUP($B4070,all_raw_csv!$B$1:$AO$2074,5+($G4070-1)*7,FALSE)=0,-1,VLOOKUP($B4070,all_raw_csv!$B$1:$AO$2074,5+($G4070-1)*7,FALSE)),"-")</f>
        <v>12</v>
      </c>
      <c r="I4070">
        <f>IFERROR(IF(VLOOKUP($B4070,new_notes_bemaniwiki!$A$1:$J$1937,1+$G4070,FALSE)="-",-1,VLOOKUP($B4070,new_notes_bemaniwiki!$A$1:$J$1937,1+$G4070,FALSE)),"🙇")</f>
        <v>1729</v>
      </c>
      <c r="J4070" t="s">
        <v>3063</v>
      </c>
      <c r="K4070" t="s">
        <v>3063</v>
      </c>
    </row>
    <row r="4071" spans="1:11" x14ac:dyDescent="0.15">
      <c r="A4071" t="str">
        <f>VLOOKUP(B4071,for_vlookup!$A$1:$B$2046,2,FALSE)</f>
        <v>PENDUAL</v>
      </c>
      <c r="B4071" s="2" t="s">
        <v>1708</v>
      </c>
      <c r="C4071" t="str">
        <f>IFERROR(VLOOKUP(B4071,all_raw_csv!$B$2:$AO$2140,2,FALSE),"-")</f>
        <v>ARTCORE ROCK</v>
      </c>
      <c r="D4071" t="str">
        <f>IFERROR(VLOOKUP($B4071,all_raw_csv!$B$2:$AO$2140,3,FALSE),"-")</f>
        <v>cosMo＠暴走P</v>
      </c>
      <c r="E4071">
        <f>VLOOKUP($A4071,master_version!$A$1:$B$29,2,FALSE)</f>
        <v>22</v>
      </c>
      <c r="F4071" t="str">
        <f>VLOOKUP(G4071,master_diffculty!$A$1:$C$11,3,FALSE)</f>
        <v>SPL</v>
      </c>
      <c r="G4071">
        <v>5</v>
      </c>
      <c r="H4071">
        <f>IFERROR(IF(VLOOKUP($B4071,all_raw_csv!$B$1:$AO$2074,5+($G4071-1)*7,FALSE)=0,-1,VLOOKUP($B4071,all_raw_csv!$B$1:$AO$2074,5+($G4071-1)*7,FALSE)),"-")</f>
        <v>-1</v>
      </c>
      <c r="I4071">
        <f>IFERROR(IF(VLOOKUP($B4071,new_notes_bemaniwiki!$A$1:$J$1937,1+$G4071,FALSE)="-",-1,VLOOKUP($B4071,new_notes_bemaniwiki!$A$1:$J$1937,1+$G4071,FALSE)),"🙇")</f>
        <v>-1</v>
      </c>
      <c r="J4071" t="s">
        <v>3063</v>
      </c>
      <c r="K4071" t="s">
        <v>3063</v>
      </c>
    </row>
    <row r="4072" spans="1:11" x14ac:dyDescent="0.15">
      <c r="A4072" t="str">
        <f>VLOOKUP(B4072,for_vlookup!$A$1:$B$2046,2,FALSE)</f>
        <v>PENDUAL</v>
      </c>
      <c r="B4072" s="2" t="s">
        <v>1710</v>
      </c>
      <c r="C4072" t="str">
        <f>IFERROR(VLOOKUP(B4072,all_raw_csv!$B$2:$AO$2140,2,FALSE),"-")</f>
        <v>MAINSTREAM HARDCORE</v>
      </c>
      <c r="D4072" t="str">
        <f>IFERROR(VLOOKUP($B4072,all_raw_csv!$B$2:$AO$2140,3,FALSE),"-")</f>
        <v>L.E.D.-G</v>
      </c>
      <c r="E4072">
        <f>VLOOKUP($A4072,master_version!$A$1:$B$29,2,FALSE)</f>
        <v>22</v>
      </c>
      <c r="F4072" t="str">
        <f>VLOOKUP(G4072,master_diffculty!$A$1:$C$11,3,FALSE)</f>
        <v>SPB</v>
      </c>
      <c r="G4072">
        <v>1</v>
      </c>
      <c r="H4072">
        <f>IFERROR(IF(VLOOKUP($B4072,all_raw_csv!$B$1:$AO$2074,5+($G4072-1)*7,FALSE)=0,-1,VLOOKUP($B4072,all_raw_csv!$B$1:$AO$2074,5+($G4072-1)*7,FALSE)),"-")</f>
        <v>-1</v>
      </c>
      <c r="I4072">
        <f>IFERROR(IF(VLOOKUP($B4072,new_notes_bemaniwiki!$A$1:$J$1937,1+$G4072,FALSE)="-",-1,VLOOKUP($B4072,new_notes_bemaniwiki!$A$1:$J$1937,1+$G4072,FALSE)),"🙇")</f>
        <v>-1</v>
      </c>
      <c r="J4072" t="s">
        <v>3063</v>
      </c>
      <c r="K4072" t="s">
        <v>3063</v>
      </c>
    </row>
    <row r="4073" spans="1:11" x14ac:dyDescent="0.15">
      <c r="A4073" t="str">
        <f>VLOOKUP(B4073,for_vlookup!$A$1:$B$2046,2,FALSE)</f>
        <v>PENDUAL</v>
      </c>
      <c r="B4073" s="2" t="s">
        <v>1710</v>
      </c>
      <c r="C4073" t="str">
        <f>IFERROR(VLOOKUP(B4073,all_raw_csv!$B$2:$AO$2140,2,FALSE),"-")</f>
        <v>MAINSTREAM HARDCORE</v>
      </c>
      <c r="D4073" t="str">
        <f>IFERROR(VLOOKUP($B4073,all_raw_csv!$B$2:$AO$2140,3,FALSE),"-")</f>
        <v>L.E.D.-G</v>
      </c>
      <c r="E4073">
        <f>VLOOKUP($A4073,master_version!$A$1:$B$29,2,FALSE)</f>
        <v>22</v>
      </c>
      <c r="F4073" t="str">
        <f>VLOOKUP(G4073,master_diffculty!$A$1:$C$11,3,FALSE)</f>
        <v>SPN</v>
      </c>
      <c r="G4073">
        <v>2</v>
      </c>
      <c r="H4073">
        <f>IFERROR(IF(VLOOKUP($B4073,all_raw_csv!$B$1:$AO$2074,5+($G4073-1)*7,FALSE)=0,-1,VLOOKUP($B4073,all_raw_csv!$B$1:$AO$2074,5+($G4073-1)*7,FALSE)),"-")</f>
        <v>5</v>
      </c>
      <c r="I4073">
        <f>IFERROR(IF(VLOOKUP($B4073,new_notes_bemaniwiki!$A$1:$J$1937,1+$G4073,FALSE)="-",-1,VLOOKUP($B4073,new_notes_bemaniwiki!$A$1:$J$1937,1+$G4073,FALSE)),"🙇")</f>
        <v>469</v>
      </c>
      <c r="J4073" t="s">
        <v>3063</v>
      </c>
      <c r="K4073" t="s">
        <v>3063</v>
      </c>
    </row>
    <row r="4074" spans="1:11" x14ac:dyDescent="0.15">
      <c r="A4074" t="str">
        <f>VLOOKUP(B4074,for_vlookup!$A$1:$B$2046,2,FALSE)</f>
        <v>PENDUAL</v>
      </c>
      <c r="B4074" s="2" t="s">
        <v>1710</v>
      </c>
      <c r="C4074" t="str">
        <f>IFERROR(VLOOKUP(B4074,all_raw_csv!$B$2:$AO$2140,2,FALSE),"-")</f>
        <v>MAINSTREAM HARDCORE</v>
      </c>
      <c r="D4074" t="str">
        <f>IFERROR(VLOOKUP($B4074,all_raw_csv!$B$2:$AO$2140,3,FALSE),"-")</f>
        <v>L.E.D.-G</v>
      </c>
      <c r="E4074">
        <f>VLOOKUP($A4074,master_version!$A$1:$B$29,2,FALSE)</f>
        <v>22</v>
      </c>
      <c r="F4074" t="str">
        <f>VLOOKUP(G4074,master_diffculty!$A$1:$C$11,3,FALSE)</f>
        <v>SPH</v>
      </c>
      <c r="G4074">
        <v>3</v>
      </c>
      <c r="H4074">
        <f>IFERROR(IF(VLOOKUP($B4074,all_raw_csv!$B$1:$AO$2074,5+($G4074-1)*7,FALSE)=0,-1,VLOOKUP($B4074,all_raw_csv!$B$1:$AO$2074,5+($G4074-1)*7,FALSE)),"-")</f>
        <v>9</v>
      </c>
      <c r="I4074">
        <f>IFERROR(IF(VLOOKUP($B4074,new_notes_bemaniwiki!$A$1:$J$1937,1+$G4074,FALSE)="-",-1,VLOOKUP($B4074,new_notes_bemaniwiki!$A$1:$J$1937,1+$G4074,FALSE)),"🙇")</f>
        <v>974</v>
      </c>
      <c r="J4074" t="s">
        <v>3063</v>
      </c>
      <c r="K4074" t="s">
        <v>3063</v>
      </c>
    </row>
    <row r="4075" spans="1:11" x14ac:dyDescent="0.15">
      <c r="A4075" t="str">
        <f>VLOOKUP(B4075,for_vlookup!$A$1:$B$2046,2,FALSE)</f>
        <v>PENDUAL</v>
      </c>
      <c r="B4075" s="2" t="s">
        <v>1710</v>
      </c>
      <c r="C4075" t="str">
        <f>IFERROR(VLOOKUP(B4075,all_raw_csv!$B$2:$AO$2140,2,FALSE),"-")</f>
        <v>MAINSTREAM HARDCORE</v>
      </c>
      <c r="D4075" t="str">
        <f>IFERROR(VLOOKUP($B4075,all_raw_csv!$B$2:$AO$2140,3,FALSE),"-")</f>
        <v>L.E.D.-G</v>
      </c>
      <c r="E4075">
        <f>VLOOKUP($A4075,master_version!$A$1:$B$29,2,FALSE)</f>
        <v>22</v>
      </c>
      <c r="F4075" t="str">
        <f>VLOOKUP(G4075,master_diffculty!$A$1:$C$11,3,FALSE)</f>
        <v>SPA</v>
      </c>
      <c r="G4075">
        <v>4</v>
      </c>
      <c r="H4075">
        <f>IFERROR(IF(VLOOKUP($B4075,all_raw_csv!$B$1:$AO$2074,5+($G4075-1)*7,FALSE)=0,-1,VLOOKUP($B4075,all_raw_csv!$B$1:$AO$2074,5+($G4075-1)*7,FALSE)),"-")</f>
        <v>12</v>
      </c>
      <c r="I4075">
        <f>IFERROR(IF(VLOOKUP($B4075,new_notes_bemaniwiki!$A$1:$J$1937,1+$G4075,FALSE)="-",-1,VLOOKUP($B4075,new_notes_bemaniwiki!$A$1:$J$1937,1+$G4075,FALSE)),"🙇")</f>
        <v>1690</v>
      </c>
      <c r="J4075" t="s">
        <v>3063</v>
      </c>
      <c r="K4075" t="s">
        <v>3063</v>
      </c>
    </row>
    <row r="4076" spans="1:11" x14ac:dyDescent="0.15">
      <c r="A4076" t="str">
        <f>VLOOKUP(B4076,for_vlookup!$A$1:$B$2046,2,FALSE)</f>
        <v>PENDUAL</v>
      </c>
      <c r="B4076" s="2" t="s">
        <v>1710</v>
      </c>
      <c r="C4076" t="str">
        <f>IFERROR(VLOOKUP(B4076,all_raw_csv!$B$2:$AO$2140,2,FALSE),"-")</f>
        <v>MAINSTREAM HARDCORE</v>
      </c>
      <c r="D4076" t="str">
        <f>IFERROR(VLOOKUP($B4076,all_raw_csv!$B$2:$AO$2140,3,FALSE),"-")</f>
        <v>L.E.D.-G</v>
      </c>
      <c r="E4076">
        <f>VLOOKUP($A4076,master_version!$A$1:$B$29,2,FALSE)</f>
        <v>22</v>
      </c>
      <c r="F4076" t="str">
        <f>VLOOKUP(G4076,master_diffculty!$A$1:$C$11,3,FALSE)</f>
        <v>SPL</v>
      </c>
      <c r="G4076">
        <v>5</v>
      </c>
      <c r="H4076">
        <f>IFERROR(IF(VLOOKUP($B4076,all_raw_csv!$B$1:$AO$2074,5+($G4076-1)*7,FALSE)=0,-1,VLOOKUP($B4076,all_raw_csv!$B$1:$AO$2074,5+($G4076-1)*7,FALSE)),"-")</f>
        <v>-1</v>
      </c>
      <c r="I4076">
        <f>IFERROR(IF(VLOOKUP($B4076,new_notes_bemaniwiki!$A$1:$J$1937,1+$G4076,FALSE)="-",-1,VLOOKUP($B4076,new_notes_bemaniwiki!$A$1:$J$1937,1+$G4076,FALSE)),"🙇")</f>
        <v>-1</v>
      </c>
      <c r="J4076" t="s">
        <v>3063</v>
      </c>
      <c r="K4076" t="s">
        <v>3063</v>
      </c>
    </row>
    <row r="4077" spans="1:11" x14ac:dyDescent="0.15">
      <c r="A4077" t="str">
        <f>VLOOKUP(B4077,for_vlookup!$A$1:$B$2046,2,FALSE)</f>
        <v>PENDUAL</v>
      </c>
      <c r="B4077" s="2" t="s">
        <v>1711</v>
      </c>
      <c r="C4077" t="str">
        <f>IFERROR(VLOOKUP(B4077,all_raw_csv!$B$2:$AO$2140,2,FALSE),"-")</f>
        <v>PUMPCORE</v>
      </c>
      <c r="D4077" t="str">
        <f>IFERROR(VLOOKUP($B4077,all_raw_csv!$B$2:$AO$2140,3,FALSE),"-")</f>
        <v>USAO</v>
      </c>
      <c r="E4077">
        <f>VLOOKUP($A4077,master_version!$A$1:$B$29,2,FALSE)</f>
        <v>22</v>
      </c>
      <c r="F4077" t="str">
        <f>VLOOKUP(G4077,master_diffculty!$A$1:$C$11,3,FALSE)</f>
        <v>SPB</v>
      </c>
      <c r="G4077">
        <v>1</v>
      </c>
      <c r="H4077">
        <f>IFERROR(IF(VLOOKUP($B4077,all_raw_csv!$B$1:$AO$2074,5+($G4077-1)*7,FALSE)=0,-1,VLOOKUP($B4077,all_raw_csv!$B$1:$AO$2074,5+($G4077-1)*7,FALSE)),"-")</f>
        <v>-1</v>
      </c>
      <c r="I4077">
        <f>IFERROR(IF(VLOOKUP($B4077,new_notes_bemaniwiki!$A$1:$J$1937,1+$G4077,FALSE)="-",-1,VLOOKUP($B4077,new_notes_bemaniwiki!$A$1:$J$1937,1+$G4077,FALSE)),"🙇")</f>
        <v>-1</v>
      </c>
      <c r="J4077" t="s">
        <v>3063</v>
      </c>
      <c r="K4077" t="s">
        <v>3063</v>
      </c>
    </row>
    <row r="4078" spans="1:11" x14ac:dyDescent="0.15">
      <c r="A4078" t="str">
        <f>VLOOKUP(B4078,for_vlookup!$A$1:$B$2046,2,FALSE)</f>
        <v>PENDUAL</v>
      </c>
      <c r="B4078" s="2" t="s">
        <v>1711</v>
      </c>
      <c r="C4078" t="str">
        <f>IFERROR(VLOOKUP(B4078,all_raw_csv!$B$2:$AO$2140,2,FALSE),"-")</f>
        <v>PUMPCORE</v>
      </c>
      <c r="D4078" t="str">
        <f>IFERROR(VLOOKUP($B4078,all_raw_csv!$B$2:$AO$2140,3,FALSE),"-")</f>
        <v>USAO</v>
      </c>
      <c r="E4078">
        <f>VLOOKUP($A4078,master_version!$A$1:$B$29,2,FALSE)</f>
        <v>22</v>
      </c>
      <c r="F4078" t="str">
        <f>VLOOKUP(G4078,master_diffculty!$A$1:$C$11,3,FALSE)</f>
        <v>SPN</v>
      </c>
      <c r="G4078">
        <v>2</v>
      </c>
      <c r="H4078">
        <f>IFERROR(IF(VLOOKUP($B4078,all_raw_csv!$B$1:$AO$2074,5+($G4078-1)*7,FALSE)=0,-1,VLOOKUP($B4078,all_raw_csv!$B$1:$AO$2074,5+($G4078-1)*7,FALSE)),"-")</f>
        <v>6</v>
      </c>
      <c r="I4078">
        <f>IFERROR(IF(VLOOKUP($B4078,new_notes_bemaniwiki!$A$1:$J$1937,1+$G4078,FALSE)="-",-1,VLOOKUP($B4078,new_notes_bemaniwiki!$A$1:$J$1937,1+$G4078,FALSE)),"🙇")</f>
        <v>599</v>
      </c>
      <c r="J4078" t="s">
        <v>3063</v>
      </c>
      <c r="K4078" t="s">
        <v>3063</v>
      </c>
    </row>
    <row r="4079" spans="1:11" x14ac:dyDescent="0.15">
      <c r="A4079" t="str">
        <f>VLOOKUP(B4079,for_vlookup!$A$1:$B$2046,2,FALSE)</f>
        <v>PENDUAL</v>
      </c>
      <c r="B4079" s="2" t="s">
        <v>1711</v>
      </c>
      <c r="C4079" t="str">
        <f>IFERROR(VLOOKUP(B4079,all_raw_csv!$B$2:$AO$2140,2,FALSE),"-")</f>
        <v>PUMPCORE</v>
      </c>
      <c r="D4079" t="str">
        <f>IFERROR(VLOOKUP($B4079,all_raw_csv!$B$2:$AO$2140,3,FALSE),"-")</f>
        <v>USAO</v>
      </c>
      <c r="E4079">
        <f>VLOOKUP($A4079,master_version!$A$1:$B$29,2,FALSE)</f>
        <v>22</v>
      </c>
      <c r="F4079" t="str">
        <f>VLOOKUP(G4079,master_diffculty!$A$1:$C$11,3,FALSE)</f>
        <v>SPH</v>
      </c>
      <c r="G4079">
        <v>3</v>
      </c>
      <c r="H4079">
        <f>IFERROR(IF(VLOOKUP($B4079,all_raw_csv!$B$1:$AO$2074,5+($G4079-1)*7,FALSE)=0,-1,VLOOKUP($B4079,all_raw_csv!$B$1:$AO$2074,5+($G4079-1)*7,FALSE)),"-")</f>
        <v>9</v>
      </c>
      <c r="I4079">
        <f>IFERROR(IF(VLOOKUP($B4079,new_notes_bemaniwiki!$A$1:$J$1937,1+$G4079,FALSE)="-",-1,VLOOKUP($B4079,new_notes_bemaniwiki!$A$1:$J$1937,1+$G4079,FALSE)),"🙇")</f>
        <v>972</v>
      </c>
      <c r="J4079" t="s">
        <v>3063</v>
      </c>
      <c r="K4079" t="s">
        <v>3063</v>
      </c>
    </row>
    <row r="4080" spans="1:11" x14ac:dyDescent="0.15">
      <c r="A4080" t="str">
        <f>VLOOKUP(B4080,for_vlookup!$A$1:$B$2046,2,FALSE)</f>
        <v>PENDUAL</v>
      </c>
      <c r="B4080" s="2" t="s">
        <v>1711</v>
      </c>
      <c r="C4080" t="str">
        <f>IFERROR(VLOOKUP(B4080,all_raw_csv!$B$2:$AO$2140,2,FALSE),"-")</f>
        <v>PUMPCORE</v>
      </c>
      <c r="D4080" t="str">
        <f>IFERROR(VLOOKUP($B4080,all_raw_csv!$B$2:$AO$2140,3,FALSE),"-")</f>
        <v>USAO</v>
      </c>
      <c r="E4080">
        <f>VLOOKUP($A4080,master_version!$A$1:$B$29,2,FALSE)</f>
        <v>22</v>
      </c>
      <c r="F4080" t="str">
        <f>VLOOKUP(G4080,master_diffculty!$A$1:$C$11,3,FALSE)</f>
        <v>SPA</v>
      </c>
      <c r="G4080">
        <v>4</v>
      </c>
      <c r="H4080">
        <f>IFERROR(IF(VLOOKUP($B4080,all_raw_csv!$B$1:$AO$2074,5+($G4080-1)*7,FALSE)=0,-1,VLOOKUP($B4080,all_raw_csv!$B$1:$AO$2074,5+($G4080-1)*7,FALSE)),"-")</f>
        <v>11</v>
      </c>
      <c r="I4080">
        <f>IFERROR(IF(VLOOKUP($B4080,new_notes_bemaniwiki!$A$1:$J$1937,1+$G4080,FALSE)="-",-1,VLOOKUP($B4080,new_notes_bemaniwiki!$A$1:$J$1937,1+$G4080,FALSE)),"🙇")</f>
        <v>1491</v>
      </c>
      <c r="J4080" t="s">
        <v>3063</v>
      </c>
      <c r="K4080" t="s">
        <v>3063</v>
      </c>
    </row>
    <row r="4081" spans="1:11" x14ac:dyDescent="0.15">
      <c r="A4081" t="str">
        <f>VLOOKUP(B4081,for_vlookup!$A$1:$B$2046,2,FALSE)</f>
        <v>PENDUAL</v>
      </c>
      <c r="B4081" s="2" t="s">
        <v>1711</v>
      </c>
      <c r="C4081" t="str">
        <f>IFERROR(VLOOKUP(B4081,all_raw_csv!$B$2:$AO$2140,2,FALSE),"-")</f>
        <v>PUMPCORE</v>
      </c>
      <c r="D4081" t="str">
        <f>IFERROR(VLOOKUP($B4081,all_raw_csv!$B$2:$AO$2140,3,FALSE),"-")</f>
        <v>USAO</v>
      </c>
      <c r="E4081">
        <f>VLOOKUP($A4081,master_version!$A$1:$B$29,2,FALSE)</f>
        <v>22</v>
      </c>
      <c r="F4081" t="str">
        <f>VLOOKUP(G4081,master_diffculty!$A$1:$C$11,3,FALSE)</f>
        <v>SPL</v>
      </c>
      <c r="G4081">
        <v>5</v>
      </c>
      <c r="H4081">
        <f>IFERROR(IF(VLOOKUP($B4081,all_raw_csv!$B$1:$AO$2074,5+($G4081-1)*7,FALSE)=0,-1,VLOOKUP($B4081,all_raw_csv!$B$1:$AO$2074,5+($G4081-1)*7,FALSE)),"-")</f>
        <v>-1</v>
      </c>
      <c r="I4081">
        <f>IFERROR(IF(VLOOKUP($B4081,new_notes_bemaniwiki!$A$1:$J$1937,1+$G4081,FALSE)="-",-1,VLOOKUP($B4081,new_notes_bemaniwiki!$A$1:$J$1937,1+$G4081,FALSE)),"🙇")</f>
        <v>-1</v>
      </c>
      <c r="J4081" t="s">
        <v>3063</v>
      </c>
      <c r="K4081" t="s">
        <v>3063</v>
      </c>
    </row>
    <row r="4082" spans="1:11" x14ac:dyDescent="0.15">
      <c r="A4082" t="str">
        <f>VLOOKUP(B4082,for_vlookup!$A$1:$B$2046,2,FALSE)</f>
        <v>PENDUAL</v>
      </c>
      <c r="B4082" s="2" t="s">
        <v>1713</v>
      </c>
      <c r="C4082" t="str">
        <f>IFERROR(VLOOKUP(B4082,all_raw_csv!$B$2:$AO$2140,2,FALSE),"-")</f>
        <v>HARD EDM</v>
      </c>
      <c r="D4082" t="str">
        <f>IFERROR(VLOOKUP($B4082,all_raw_csv!$B$2:$AO$2140,3,FALSE),"-")</f>
        <v>RoughSketch feat.Aikapin</v>
      </c>
      <c r="E4082">
        <f>VLOOKUP($A4082,master_version!$A$1:$B$29,2,FALSE)</f>
        <v>22</v>
      </c>
      <c r="F4082" t="str">
        <f>VLOOKUP(G4082,master_diffculty!$A$1:$C$11,3,FALSE)</f>
        <v>SPB</v>
      </c>
      <c r="G4082">
        <v>1</v>
      </c>
      <c r="H4082">
        <f>IFERROR(IF(VLOOKUP($B4082,all_raw_csv!$B$1:$AO$2074,5+($G4082-1)*7,FALSE)=0,-1,VLOOKUP($B4082,all_raw_csv!$B$1:$AO$2074,5+($G4082-1)*7,FALSE)),"-")</f>
        <v>-1</v>
      </c>
      <c r="I4082">
        <f>IFERROR(IF(VLOOKUP($B4082,new_notes_bemaniwiki!$A$1:$J$1937,1+$G4082,FALSE)="-",-1,VLOOKUP($B4082,new_notes_bemaniwiki!$A$1:$J$1937,1+$G4082,FALSE)),"🙇")</f>
        <v>-1</v>
      </c>
      <c r="J4082" t="s">
        <v>3063</v>
      </c>
      <c r="K4082" t="s">
        <v>3063</v>
      </c>
    </row>
    <row r="4083" spans="1:11" x14ac:dyDescent="0.15">
      <c r="A4083" t="str">
        <f>VLOOKUP(B4083,for_vlookup!$A$1:$B$2046,2,FALSE)</f>
        <v>PENDUAL</v>
      </c>
      <c r="B4083" s="2" t="s">
        <v>1713</v>
      </c>
      <c r="C4083" t="str">
        <f>IFERROR(VLOOKUP(B4083,all_raw_csv!$B$2:$AO$2140,2,FALSE),"-")</f>
        <v>HARD EDM</v>
      </c>
      <c r="D4083" t="str">
        <f>IFERROR(VLOOKUP($B4083,all_raw_csv!$B$2:$AO$2140,3,FALSE),"-")</f>
        <v>RoughSketch feat.Aikapin</v>
      </c>
      <c r="E4083">
        <f>VLOOKUP($A4083,master_version!$A$1:$B$29,2,FALSE)</f>
        <v>22</v>
      </c>
      <c r="F4083" t="str">
        <f>VLOOKUP(G4083,master_diffculty!$A$1:$C$11,3,FALSE)</f>
        <v>SPN</v>
      </c>
      <c r="G4083">
        <v>2</v>
      </c>
      <c r="H4083">
        <f>IFERROR(IF(VLOOKUP($B4083,all_raw_csv!$B$1:$AO$2074,5+($G4083-1)*7,FALSE)=0,-1,VLOOKUP($B4083,all_raw_csv!$B$1:$AO$2074,5+($G4083-1)*7,FALSE)),"-")</f>
        <v>6</v>
      </c>
      <c r="I4083">
        <f>IFERROR(IF(VLOOKUP($B4083,new_notes_bemaniwiki!$A$1:$J$1937,1+$G4083,FALSE)="-",-1,VLOOKUP($B4083,new_notes_bemaniwiki!$A$1:$J$1937,1+$G4083,FALSE)),"🙇")</f>
        <v>609</v>
      </c>
      <c r="J4083" t="s">
        <v>3063</v>
      </c>
      <c r="K4083" t="s">
        <v>3063</v>
      </c>
    </row>
    <row r="4084" spans="1:11" x14ac:dyDescent="0.15">
      <c r="A4084" t="str">
        <f>VLOOKUP(B4084,for_vlookup!$A$1:$B$2046,2,FALSE)</f>
        <v>PENDUAL</v>
      </c>
      <c r="B4084" s="2" t="s">
        <v>1713</v>
      </c>
      <c r="C4084" t="str">
        <f>IFERROR(VLOOKUP(B4084,all_raw_csv!$B$2:$AO$2140,2,FALSE),"-")</f>
        <v>HARD EDM</v>
      </c>
      <c r="D4084" t="str">
        <f>IFERROR(VLOOKUP($B4084,all_raw_csv!$B$2:$AO$2140,3,FALSE),"-")</f>
        <v>RoughSketch feat.Aikapin</v>
      </c>
      <c r="E4084">
        <f>VLOOKUP($A4084,master_version!$A$1:$B$29,2,FALSE)</f>
        <v>22</v>
      </c>
      <c r="F4084" t="str">
        <f>VLOOKUP(G4084,master_diffculty!$A$1:$C$11,3,FALSE)</f>
        <v>SPH</v>
      </c>
      <c r="G4084">
        <v>3</v>
      </c>
      <c r="H4084">
        <f>IFERROR(IF(VLOOKUP($B4084,all_raw_csv!$B$1:$AO$2074,5+($G4084-1)*7,FALSE)=0,-1,VLOOKUP($B4084,all_raw_csv!$B$1:$AO$2074,5+($G4084-1)*7,FALSE)),"-")</f>
        <v>9</v>
      </c>
      <c r="I4084">
        <f>IFERROR(IF(VLOOKUP($B4084,new_notes_bemaniwiki!$A$1:$J$1937,1+$G4084,FALSE)="-",-1,VLOOKUP($B4084,new_notes_bemaniwiki!$A$1:$J$1937,1+$G4084,FALSE)),"🙇")</f>
        <v>1082</v>
      </c>
      <c r="J4084" t="s">
        <v>3063</v>
      </c>
      <c r="K4084" t="s">
        <v>3063</v>
      </c>
    </row>
    <row r="4085" spans="1:11" x14ac:dyDescent="0.15">
      <c r="A4085" t="str">
        <f>VLOOKUP(B4085,for_vlookup!$A$1:$B$2046,2,FALSE)</f>
        <v>PENDUAL</v>
      </c>
      <c r="B4085" s="2" t="s">
        <v>1713</v>
      </c>
      <c r="C4085" t="str">
        <f>IFERROR(VLOOKUP(B4085,all_raw_csv!$B$2:$AO$2140,2,FALSE),"-")</f>
        <v>HARD EDM</v>
      </c>
      <c r="D4085" t="str">
        <f>IFERROR(VLOOKUP($B4085,all_raw_csv!$B$2:$AO$2140,3,FALSE),"-")</f>
        <v>RoughSketch feat.Aikapin</v>
      </c>
      <c r="E4085">
        <f>VLOOKUP($A4085,master_version!$A$1:$B$29,2,FALSE)</f>
        <v>22</v>
      </c>
      <c r="F4085" t="str">
        <f>VLOOKUP(G4085,master_diffculty!$A$1:$C$11,3,FALSE)</f>
        <v>SPA</v>
      </c>
      <c r="G4085">
        <v>4</v>
      </c>
      <c r="H4085">
        <f>IFERROR(IF(VLOOKUP($B4085,all_raw_csv!$B$1:$AO$2074,5+($G4085-1)*7,FALSE)=0,-1,VLOOKUP($B4085,all_raw_csv!$B$1:$AO$2074,5+($G4085-1)*7,FALSE)),"-")</f>
        <v>11</v>
      </c>
      <c r="I4085">
        <f>IFERROR(IF(VLOOKUP($B4085,new_notes_bemaniwiki!$A$1:$J$1937,1+$G4085,FALSE)="-",-1,VLOOKUP($B4085,new_notes_bemaniwiki!$A$1:$J$1937,1+$G4085,FALSE)),"🙇")</f>
        <v>1286</v>
      </c>
      <c r="J4085" t="s">
        <v>3063</v>
      </c>
      <c r="K4085" t="s">
        <v>3063</v>
      </c>
    </row>
    <row r="4086" spans="1:11" x14ac:dyDescent="0.15">
      <c r="A4086" t="str">
        <f>VLOOKUP(B4086,for_vlookup!$A$1:$B$2046,2,FALSE)</f>
        <v>PENDUAL</v>
      </c>
      <c r="B4086" s="2" t="s">
        <v>1713</v>
      </c>
      <c r="C4086" t="str">
        <f>IFERROR(VLOOKUP(B4086,all_raw_csv!$B$2:$AO$2140,2,FALSE),"-")</f>
        <v>HARD EDM</v>
      </c>
      <c r="D4086" t="str">
        <f>IFERROR(VLOOKUP($B4086,all_raw_csv!$B$2:$AO$2140,3,FALSE),"-")</f>
        <v>RoughSketch feat.Aikapin</v>
      </c>
      <c r="E4086">
        <f>VLOOKUP($A4086,master_version!$A$1:$B$29,2,FALSE)</f>
        <v>22</v>
      </c>
      <c r="F4086" t="str">
        <f>VLOOKUP(G4086,master_diffculty!$A$1:$C$11,3,FALSE)</f>
        <v>SPL</v>
      </c>
      <c r="G4086">
        <v>5</v>
      </c>
      <c r="H4086">
        <f>IFERROR(IF(VLOOKUP($B4086,all_raw_csv!$B$1:$AO$2074,5+($G4086-1)*7,FALSE)=0,-1,VLOOKUP($B4086,all_raw_csv!$B$1:$AO$2074,5+($G4086-1)*7,FALSE)),"-")</f>
        <v>-1</v>
      </c>
      <c r="I4086">
        <f>IFERROR(IF(VLOOKUP($B4086,new_notes_bemaniwiki!$A$1:$J$1937,1+$G4086,FALSE)="-",-1,VLOOKUP($B4086,new_notes_bemaniwiki!$A$1:$J$1937,1+$G4086,FALSE)),"🙇")</f>
        <v>-1</v>
      </c>
      <c r="J4086" t="s">
        <v>3063</v>
      </c>
      <c r="K4086" t="s">
        <v>3063</v>
      </c>
    </row>
    <row r="4087" spans="1:11" x14ac:dyDescent="0.15">
      <c r="A4087" t="str">
        <f>VLOOKUP(B4087,for_vlookup!$A$1:$B$2046,2,FALSE)</f>
        <v>PENDUAL</v>
      </c>
      <c r="B4087" s="2" t="s">
        <v>1716</v>
      </c>
      <c r="C4087" t="str">
        <f>IFERROR(VLOOKUP(B4087,all_raw_csv!$B$2:$AO$2140,2,FALSE),"-")</f>
        <v>HARDSTYLE</v>
      </c>
      <c r="D4087" t="str">
        <f>IFERROR(VLOOKUP($B4087,all_raw_csv!$B$2:$AO$2140,3,FALSE),"-")</f>
        <v>kors k</v>
      </c>
      <c r="E4087">
        <f>VLOOKUP($A4087,master_version!$A$1:$B$29,2,FALSE)</f>
        <v>22</v>
      </c>
      <c r="F4087" t="str">
        <f>VLOOKUP(G4087,master_diffculty!$A$1:$C$11,3,FALSE)</f>
        <v>SPB</v>
      </c>
      <c r="G4087">
        <v>1</v>
      </c>
      <c r="H4087">
        <f>IFERROR(IF(VLOOKUP($B4087,all_raw_csv!$B$1:$AO$2074,5+($G4087-1)*7,FALSE)=0,-1,VLOOKUP($B4087,all_raw_csv!$B$1:$AO$2074,5+($G4087-1)*7,FALSE)),"-")</f>
        <v>-1</v>
      </c>
      <c r="I4087">
        <f>IFERROR(IF(VLOOKUP($B4087,new_notes_bemaniwiki!$A$1:$J$1937,1+$G4087,FALSE)="-",-1,VLOOKUP($B4087,new_notes_bemaniwiki!$A$1:$J$1937,1+$G4087,FALSE)),"🙇")</f>
        <v>-1</v>
      </c>
      <c r="J4087" t="s">
        <v>3063</v>
      </c>
      <c r="K4087" t="s">
        <v>3063</v>
      </c>
    </row>
    <row r="4088" spans="1:11" x14ac:dyDescent="0.15">
      <c r="A4088" t="str">
        <f>VLOOKUP(B4088,for_vlookup!$A$1:$B$2046,2,FALSE)</f>
        <v>PENDUAL</v>
      </c>
      <c r="B4088" s="2" t="s">
        <v>1716</v>
      </c>
      <c r="C4088" t="str">
        <f>IFERROR(VLOOKUP(B4088,all_raw_csv!$B$2:$AO$2140,2,FALSE),"-")</f>
        <v>HARDSTYLE</v>
      </c>
      <c r="D4088" t="str">
        <f>IFERROR(VLOOKUP($B4088,all_raw_csv!$B$2:$AO$2140,3,FALSE),"-")</f>
        <v>kors k</v>
      </c>
      <c r="E4088">
        <f>VLOOKUP($A4088,master_version!$A$1:$B$29,2,FALSE)</f>
        <v>22</v>
      </c>
      <c r="F4088" t="str">
        <f>VLOOKUP(G4088,master_diffculty!$A$1:$C$11,3,FALSE)</f>
        <v>SPN</v>
      </c>
      <c r="G4088">
        <v>2</v>
      </c>
      <c r="H4088">
        <f>IFERROR(IF(VLOOKUP($B4088,all_raw_csv!$B$1:$AO$2074,5+($G4088-1)*7,FALSE)=0,-1,VLOOKUP($B4088,all_raw_csv!$B$1:$AO$2074,5+($G4088-1)*7,FALSE)),"-")</f>
        <v>5</v>
      </c>
      <c r="I4088">
        <f>IFERROR(IF(VLOOKUP($B4088,new_notes_bemaniwiki!$A$1:$J$1937,1+$G4088,FALSE)="-",-1,VLOOKUP($B4088,new_notes_bemaniwiki!$A$1:$J$1937,1+$G4088,FALSE)),"🙇")</f>
        <v>463</v>
      </c>
      <c r="J4088" t="s">
        <v>3063</v>
      </c>
      <c r="K4088" t="s">
        <v>3063</v>
      </c>
    </row>
    <row r="4089" spans="1:11" x14ac:dyDescent="0.15">
      <c r="A4089" t="str">
        <f>VLOOKUP(B4089,for_vlookup!$A$1:$B$2046,2,FALSE)</f>
        <v>PENDUAL</v>
      </c>
      <c r="B4089" s="2" t="s">
        <v>1716</v>
      </c>
      <c r="C4089" t="str">
        <f>IFERROR(VLOOKUP(B4089,all_raw_csv!$B$2:$AO$2140,2,FALSE),"-")</f>
        <v>HARDSTYLE</v>
      </c>
      <c r="D4089" t="str">
        <f>IFERROR(VLOOKUP($B4089,all_raw_csv!$B$2:$AO$2140,3,FALSE),"-")</f>
        <v>kors k</v>
      </c>
      <c r="E4089">
        <f>VLOOKUP($A4089,master_version!$A$1:$B$29,2,FALSE)</f>
        <v>22</v>
      </c>
      <c r="F4089" t="str">
        <f>VLOOKUP(G4089,master_diffculty!$A$1:$C$11,3,FALSE)</f>
        <v>SPH</v>
      </c>
      <c r="G4089">
        <v>3</v>
      </c>
      <c r="H4089">
        <f>IFERROR(IF(VLOOKUP($B4089,all_raw_csv!$B$1:$AO$2074,5+($G4089-1)*7,FALSE)=0,-1,VLOOKUP($B4089,all_raw_csv!$B$1:$AO$2074,5+($G4089-1)*7,FALSE)),"-")</f>
        <v>7</v>
      </c>
      <c r="I4089">
        <f>IFERROR(IF(VLOOKUP($B4089,new_notes_bemaniwiki!$A$1:$J$1937,1+$G4089,FALSE)="-",-1,VLOOKUP($B4089,new_notes_bemaniwiki!$A$1:$J$1937,1+$G4089,FALSE)),"🙇")</f>
        <v>644</v>
      </c>
      <c r="J4089" t="s">
        <v>3063</v>
      </c>
      <c r="K4089" t="s">
        <v>3063</v>
      </c>
    </row>
    <row r="4090" spans="1:11" x14ac:dyDescent="0.15">
      <c r="A4090" t="str">
        <f>VLOOKUP(B4090,for_vlookup!$A$1:$B$2046,2,FALSE)</f>
        <v>PENDUAL</v>
      </c>
      <c r="B4090" s="2" t="s">
        <v>1716</v>
      </c>
      <c r="C4090" t="str">
        <f>IFERROR(VLOOKUP(B4090,all_raw_csv!$B$2:$AO$2140,2,FALSE),"-")</f>
        <v>HARDSTYLE</v>
      </c>
      <c r="D4090" t="str">
        <f>IFERROR(VLOOKUP($B4090,all_raw_csv!$B$2:$AO$2140,3,FALSE),"-")</f>
        <v>kors k</v>
      </c>
      <c r="E4090">
        <f>VLOOKUP($A4090,master_version!$A$1:$B$29,2,FALSE)</f>
        <v>22</v>
      </c>
      <c r="F4090" t="str">
        <f>VLOOKUP(G4090,master_diffculty!$A$1:$C$11,3,FALSE)</f>
        <v>SPA</v>
      </c>
      <c r="G4090">
        <v>4</v>
      </c>
      <c r="H4090">
        <f>IFERROR(IF(VLOOKUP($B4090,all_raw_csv!$B$1:$AO$2074,5+($G4090-1)*7,FALSE)=0,-1,VLOOKUP($B4090,all_raw_csv!$B$1:$AO$2074,5+($G4090-1)*7,FALSE)),"-")</f>
        <v>10</v>
      </c>
      <c r="I4090">
        <f>IFERROR(IF(VLOOKUP($B4090,new_notes_bemaniwiki!$A$1:$J$1937,1+$G4090,FALSE)="-",-1,VLOOKUP($B4090,new_notes_bemaniwiki!$A$1:$J$1937,1+$G4090,FALSE)),"🙇")</f>
        <v>999</v>
      </c>
      <c r="J4090" t="s">
        <v>3063</v>
      </c>
      <c r="K4090" t="s">
        <v>3063</v>
      </c>
    </row>
    <row r="4091" spans="1:11" x14ac:dyDescent="0.15">
      <c r="A4091" t="str">
        <f>VLOOKUP(B4091,for_vlookup!$A$1:$B$2046,2,FALSE)</f>
        <v>PENDUAL</v>
      </c>
      <c r="B4091" s="2" t="s">
        <v>1716</v>
      </c>
      <c r="C4091" t="str">
        <f>IFERROR(VLOOKUP(B4091,all_raw_csv!$B$2:$AO$2140,2,FALSE),"-")</f>
        <v>HARDSTYLE</v>
      </c>
      <c r="D4091" t="str">
        <f>IFERROR(VLOOKUP($B4091,all_raw_csv!$B$2:$AO$2140,3,FALSE),"-")</f>
        <v>kors k</v>
      </c>
      <c r="E4091">
        <f>VLOOKUP($A4091,master_version!$A$1:$B$29,2,FALSE)</f>
        <v>22</v>
      </c>
      <c r="F4091" t="str">
        <f>VLOOKUP(G4091,master_diffculty!$A$1:$C$11,3,FALSE)</f>
        <v>SPL</v>
      </c>
      <c r="G4091">
        <v>5</v>
      </c>
      <c r="H4091">
        <f>IFERROR(IF(VLOOKUP($B4091,all_raw_csv!$B$1:$AO$2074,5+($G4091-1)*7,FALSE)=0,-1,VLOOKUP($B4091,all_raw_csv!$B$1:$AO$2074,5+($G4091-1)*7,FALSE)),"-")</f>
        <v>-1</v>
      </c>
      <c r="I4091">
        <f>IFERROR(IF(VLOOKUP($B4091,new_notes_bemaniwiki!$A$1:$J$1937,1+$G4091,FALSE)="-",-1,VLOOKUP($B4091,new_notes_bemaniwiki!$A$1:$J$1937,1+$G4091,FALSE)),"🙇")</f>
        <v>-1</v>
      </c>
      <c r="J4091" t="s">
        <v>3063</v>
      </c>
      <c r="K4091" t="s">
        <v>3063</v>
      </c>
    </row>
    <row r="4092" spans="1:11" x14ac:dyDescent="0.15">
      <c r="A4092" t="str">
        <f>VLOOKUP(B4092,for_vlookup!$A$1:$B$2046,2,FALSE)</f>
        <v>PENDUAL</v>
      </c>
      <c r="B4092" s="2" t="s">
        <v>1717</v>
      </c>
      <c r="C4092" t="str">
        <f>IFERROR(VLOOKUP(B4092,all_raw_csv!$B$2:$AO$2140,2,FALSE),"-")</f>
        <v>SYSTEM BGM</v>
      </c>
      <c r="D4092" t="str">
        <f>IFERROR(VLOOKUP($B4092,all_raw_csv!$B$2:$AO$2140,3,FALSE),"-")</f>
        <v>猫叉L.E.D.Master</v>
      </c>
      <c r="E4092">
        <f>VLOOKUP($A4092,master_version!$A$1:$B$29,2,FALSE)</f>
        <v>22</v>
      </c>
      <c r="F4092" t="str">
        <f>VLOOKUP(G4092,master_diffculty!$A$1:$C$11,3,FALSE)</f>
        <v>SPB</v>
      </c>
      <c r="G4092">
        <v>1</v>
      </c>
      <c r="H4092">
        <f>IFERROR(IF(VLOOKUP($B4092,all_raw_csv!$B$1:$AO$2074,5+($G4092-1)*7,FALSE)=0,-1,VLOOKUP($B4092,all_raw_csv!$B$1:$AO$2074,5+($G4092-1)*7,FALSE)),"-")</f>
        <v>-1</v>
      </c>
      <c r="I4092">
        <f>IFERROR(IF(VLOOKUP($B4092,new_notes_bemaniwiki!$A$1:$J$1937,1+$G4092,FALSE)="-",-1,VLOOKUP($B4092,new_notes_bemaniwiki!$A$1:$J$1937,1+$G4092,FALSE)),"🙇")</f>
        <v>-1</v>
      </c>
      <c r="J4092" t="s">
        <v>3063</v>
      </c>
      <c r="K4092" t="s">
        <v>3063</v>
      </c>
    </row>
    <row r="4093" spans="1:11" x14ac:dyDescent="0.15">
      <c r="A4093" t="str">
        <f>VLOOKUP(B4093,for_vlookup!$A$1:$B$2046,2,FALSE)</f>
        <v>PENDUAL</v>
      </c>
      <c r="B4093" s="2" t="s">
        <v>1717</v>
      </c>
      <c r="C4093" t="str">
        <f>IFERROR(VLOOKUP(B4093,all_raw_csv!$B$2:$AO$2140,2,FALSE),"-")</f>
        <v>SYSTEM BGM</v>
      </c>
      <c r="D4093" t="str">
        <f>IFERROR(VLOOKUP($B4093,all_raw_csv!$B$2:$AO$2140,3,FALSE),"-")</f>
        <v>猫叉L.E.D.Master</v>
      </c>
      <c r="E4093">
        <f>VLOOKUP($A4093,master_version!$A$1:$B$29,2,FALSE)</f>
        <v>22</v>
      </c>
      <c r="F4093" t="str">
        <f>VLOOKUP(G4093,master_diffculty!$A$1:$C$11,3,FALSE)</f>
        <v>SPN</v>
      </c>
      <c r="G4093">
        <v>2</v>
      </c>
      <c r="H4093">
        <f>IFERROR(IF(VLOOKUP($B4093,all_raw_csv!$B$1:$AO$2074,5+($G4093-1)*7,FALSE)=0,-1,VLOOKUP($B4093,all_raw_csv!$B$1:$AO$2074,5+($G4093-1)*7,FALSE)),"-")</f>
        <v>5</v>
      </c>
      <c r="I4093">
        <f>IFERROR(IF(VLOOKUP($B4093,new_notes_bemaniwiki!$A$1:$J$1937,1+$G4093,FALSE)="-",-1,VLOOKUP($B4093,new_notes_bemaniwiki!$A$1:$J$1937,1+$G4093,FALSE)),"🙇")</f>
        <v>524</v>
      </c>
      <c r="J4093" t="s">
        <v>3063</v>
      </c>
      <c r="K4093" t="s">
        <v>3063</v>
      </c>
    </row>
    <row r="4094" spans="1:11" x14ac:dyDescent="0.15">
      <c r="A4094" t="str">
        <f>VLOOKUP(B4094,for_vlookup!$A$1:$B$2046,2,FALSE)</f>
        <v>PENDUAL</v>
      </c>
      <c r="B4094" s="2" t="s">
        <v>1717</v>
      </c>
      <c r="C4094" t="str">
        <f>IFERROR(VLOOKUP(B4094,all_raw_csv!$B$2:$AO$2140,2,FALSE),"-")</f>
        <v>SYSTEM BGM</v>
      </c>
      <c r="D4094" t="str">
        <f>IFERROR(VLOOKUP($B4094,all_raw_csv!$B$2:$AO$2140,3,FALSE),"-")</f>
        <v>猫叉L.E.D.Master</v>
      </c>
      <c r="E4094">
        <f>VLOOKUP($A4094,master_version!$A$1:$B$29,2,FALSE)</f>
        <v>22</v>
      </c>
      <c r="F4094" t="str">
        <f>VLOOKUP(G4094,master_diffculty!$A$1:$C$11,3,FALSE)</f>
        <v>SPH</v>
      </c>
      <c r="G4094">
        <v>3</v>
      </c>
      <c r="H4094">
        <f>IFERROR(IF(VLOOKUP($B4094,all_raw_csv!$B$1:$AO$2074,5+($G4094-1)*7,FALSE)=0,-1,VLOOKUP($B4094,all_raw_csv!$B$1:$AO$2074,5+($G4094-1)*7,FALSE)),"-")</f>
        <v>8</v>
      </c>
      <c r="I4094">
        <f>IFERROR(IF(VLOOKUP($B4094,new_notes_bemaniwiki!$A$1:$J$1937,1+$G4094,FALSE)="-",-1,VLOOKUP($B4094,new_notes_bemaniwiki!$A$1:$J$1937,1+$G4094,FALSE)),"🙇")</f>
        <v>820</v>
      </c>
      <c r="J4094" t="s">
        <v>3063</v>
      </c>
      <c r="K4094" t="s">
        <v>3063</v>
      </c>
    </row>
    <row r="4095" spans="1:11" x14ac:dyDescent="0.15">
      <c r="A4095" t="str">
        <f>VLOOKUP(B4095,for_vlookup!$A$1:$B$2046,2,FALSE)</f>
        <v>PENDUAL</v>
      </c>
      <c r="B4095" s="2" t="s">
        <v>1717</v>
      </c>
      <c r="C4095" t="str">
        <f>IFERROR(VLOOKUP(B4095,all_raw_csv!$B$2:$AO$2140,2,FALSE),"-")</f>
        <v>SYSTEM BGM</v>
      </c>
      <c r="D4095" t="str">
        <f>IFERROR(VLOOKUP($B4095,all_raw_csv!$B$2:$AO$2140,3,FALSE),"-")</f>
        <v>猫叉L.E.D.Master</v>
      </c>
      <c r="E4095">
        <f>VLOOKUP($A4095,master_version!$A$1:$B$29,2,FALSE)</f>
        <v>22</v>
      </c>
      <c r="F4095" t="str">
        <f>VLOOKUP(G4095,master_diffculty!$A$1:$C$11,3,FALSE)</f>
        <v>SPA</v>
      </c>
      <c r="G4095">
        <v>4</v>
      </c>
      <c r="H4095">
        <f>IFERROR(IF(VLOOKUP($B4095,all_raw_csv!$B$1:$AO$2074,5+($G4095-1)*7,FALSE)=0,-1,VLOOKUP($B4095,all_raw_csv!$B$1:$AO$2074,5+($G4095-1)*7,FALSE)),"-")</f>
        <v>11</v>
      </c>
      <c r="I4095">
        <f>IFERROR(IF(VLOOKUP($B4095,new_notes_bemaniwiki!$A$1:$J$1937,1+$G4095,FALSE)="-",-1,VLOOKUP($B4095,new_notes_bemaniwiki!$A$1:$J$1937,1+$G4095,FALSE)),"🙇")</f>
        <v>1314</v>
      </c>
      <c r="J4095" t="s">
        <v>3063</v>
      </c>
      <c r="K4095" t="s">
        <v>3063</v>
      </c>
    </row>
    <row r="4096" spans="1:11" x14ac:dyDescent="0.15">
      <c r="A4096" t="str">
        <f>VLOOKUP(B4096,for_vlookup!$A$1:$B$2046,2,FALSE)</f>
        <v>PENDUAL</v>
      </c>
      <c r="B4096" s="2" t="s">
        <v>1717</v>
      </c>
      <c r="C4096" t="str">
        <f>IFERROR(VLOOKUP(B4096,all_raw_csv!$B$2:$AO$2140,2,FALSE),"-")</f>
        <v>SYSTEM BGM</v>
      </c>
      <c r="D4096" t="str">
        <f>IFERROR(VLOOKUP($B4096,all_raw_csv!$B$2:$AO$2140,3,FALSE),"-")</f>
        <v>猫叉L.E.D.Master</v>
      </c>
      <c r="E4096">
        <f>VLOOKUP($A4096,master_version!$A$1:$B$29,2,FALSE)</f>
        <v>22</v>
      </c>
      <c r="F4096" t="str">
        <f>VLOOKUP(G4096,master_diffculty!$A$1:$C$11,3,FALSE)</f>
        <v>SPL</v>
      </c>
      <c r="G4096">
        <v>5</v>
      </c>
      <c r="H4096">
        <f>IFERROR(IF(VLOOKUP($B4096,all_raw_csv!$B$1:$AO$2074,5+($G4096-1)*7,FALSE)=0,-1,VLOOKUP($B4096,all_raw_csv!$B$1:$AO$2074,5+($G4096-1)*7,FALSE)),"-")</f>
        <v>-1</v>
      </c>
      <c r="I4096">
        <f>IFERROR(IF(VLOOKUP($B4096,new_notes_bemaniwiki!$A$1:$J$1937,1+$G4096,FALSE)="-",-1,VLOOKUP($B4096,new_notes_bemaniwiki!$A$1:$J$1937,1+$G4096,FALSE)),"🙇")</f>
        <v>-1</v>
      </c>
      <c r="J4096" t="s">
        <v>3063</v>
      </c>
      <c r="K4096" t="s">
        <v>3063</v>
      </c>
    </row>
    <row r="4097" spans="1:11" x14ac:dyDescent="0.15">
      <c r="A4097" t="str">
        <f>VLOOKUP(B4097,for_vlookup!$A$1:$B$2046,2,FALSE)</f>
        <v>PENDUAL</v>
      </c>
      <c r="B4097" s="2" t="s">
        <v>1720</v>
      </c>
      <c r="C4097" t="str">
        <f>IFERROR(VLOOKUP(B4097,all_raw_csv!$B$2:$AO$2140,2,FALSE),"-")</f>
        <v>EDM SPEED</v>
      </c>
      <c r="D4097" t="str">
        <f>IFERROR(VLOOKUP($B4097,all_raw_csv!$B$2:$AO$2140,3,FALSE),"-")</f>
        <v>機龍</v>
      </c>
      <c r="E4097">
        <f>VLOOKUP($A4097,master_version!$A$1:$B$29,2,FALSE)</f>
        <v>22</v>
      </c>
      <c r="F4097" t="str">
        <f>VLOOKUP(G4097,master_diffculty!$A$1:$C$11,3,FALSE)</f>
        <v>SPB</v>
      </c>
      <c r="G4097">
        <v>1</v>
      </c>
      <c r="H4097">
        <f>IFERROR(IF(VLOOKUP($B4097,all_raw_csv!$B$1:$AO$2074,5+($G4097-1)*7,FALSE)=0,-1,VLOOKUP($B4097,all_raw_csv!$B$1:$AO$2074,5+($G4097-1)*7,FALSE)),"-")</f>
        <v>-1</v>
      </c>
      <c r="I4097">
        <f>IFERROR(IF(VLOOKUP($B4097,new_notes_bemaniwiki!$A$1:$J$1937,1+$G4097,FALSE)="-",-1,VLOOKUP($B4097,new_notes_bemaniwiki!$A$1:$J$1937,1+$G4097,FALSE)),"🙇")</f>
        <v>-1</v>
      </c>
      <c r="J4097" t="s">
        <v>3063</v>
      </c>
      <c r="K4097" t="s">
        <v>3063</v>
      </c>
    </row>
    <row r="4098" spans="1:11" x14ac:dyDescent="0.15">
      <c r="A4098" t="str">
        <f>VLOOKUP(B4098,for_vlookup!$A$1:$B$2046,2,FALSE)</f>
        <v>PENDUAL</v>
      </c>
      <c r="B4098" s="2" t="s">
        <v>1720</v>
      </c>
      <c r="C4098" t="str">
        <f>IFERROR(VLOOKUP(B4098,all_raw_csv!$B$2:$AO$2140,2,FALSE),"-")</f>
        <v>EDM SPEED</v>
      </c>
      <c r="D4098" t="str">
        <f>IFERROR(VLOOKUP($B4098,all_raw_csv!$B$2:$AO$2140,3,FALSE),"-")</f>
        <v>機龍</v>
      </c>
      <c r="E4098">
        <f>VLOOKUP($A4098,master_version!$A$1:$B$29,2,FALSE)</f>
        <v>22</v>
      </c>
      <c r="F4098" t="str">
        <f>VLOOKUP(G4098,master_diffculty!$A$1:$C$11,3,FALSE)</f>
        <v>SPN</v>
      </c>
      <c r="G4098">
        <v>2</v>
      </c>
      <c r="H4098">
        <f>IFERROR(IF(VLOOKUP($B4098,all_raw_csv!$B$1:$AO$2074,5+($G4098-1)*7,FALSE)=0,-1,VLOOKUP($B4098,all_raw_csv!$B$1:$AO$2074,5+($G4098-1)*7,FALSE)),"-")</f>
        <v>6</v>
      </c>
      <c r="I4098">
        <f>IFERROR(IF(VLOOKUP($B4098,new_notes_bemaniwiki!$A$1:$J$1937,1+$G4098,FALSE)="-",-1,VLOOKUP($B4098,new_notes_bemaniwiki!$A$1:$J$1937,1+$G4098,FALSE)),"🙇")</f>
        <v>517</v>
      </c>
      <c r="J4098" t="s">
        <v>3063</v>
      </c>
      <c r="K4098" t="s">
        <v>3063</v>
      </c>
    </row>
    <row r="4099" spans="1:11" x14ac:dyDescent="0.15">
      <c r="A4099" t="str">
        <f>VLOOKUP(B4099,for_vlookup!$A$1:$B$2046,2,FALSE)</f>
        <v>PENDUAL</v>
      </c>
      <c r="B4099" s="2" t="s">
        <v>1720</v>
      </c>
      <c r="C4099" t="str">
        <f>IFERROR(VLOOKUP(B4099,all_raw_csv!$B$2:$AO$2140,2,FALSE),"-")</f>
        <v>EDM SPEED</v>
      </c>
      <c r="D4099" t="str">
        <f>IFERROR(VLOOKUP($B4099,all_raw_csv!$B$2:$AO$2140,3,FALSE),"-")</f>
        <v>機龍</v>
      </c>
      <c r="E4099">
        <f>VLOOKUP($A4099,master_version!$A$1:$B$29,2,FALSE)</f>
        <v>22</v>
      </c>
      <c r="F4099" t="str">
        <f>VLOOKUP(G4099,master_diffculty!$A$1:$C$11,3,FALSE)</f>
        <v>SPH</v>
      </c>
      <c r="G4099">
        <v>3</v>
      </c>
      <c r="H4099">
        <f>IFERROR(IF(VLOOKUP($B4099,all_raw_csv!$B$1:$AO$2074,5+($G4099-1)*7,FALSE)=0,-1,VLOOKUP($B4099,all_raw_csv!$B$1:$AO$2074,5+($G4099-1)*7,FALSE)),"-")</f>
        <v>9</v>
      </c>
      <c r="I4099">
        <f>IFERROR(IF(VLOOKUP($B4099,new_notes_bemaniwiki!$A$1:$J$1937,1+$G4099,FALSE)="-",-1,VLOOKUP($B4099,new_notes_bemaniwiki!$A$1:$J$1937,1+$G4099,FALSE)),"🙇")</f>
        <v>863</v>
      </c>
      <c r="J4099" t="s">
        <v>3063</v>
      </c>
      <c r="K4099" t="s">
        <v>3063</v>
      </c>
    </row>
    <row r="4100" spans="1:11" x14ac:dyDescent="0.15">
      <c r="A4100" t="str">
        <f>VLOOKUP(B4100,for_vlookup!$A$1:$B$2046,2,FALSE)</f>
        <v>PENDUAL</v>
      </c>
      <c r="B4100" s="2" t="s">
        <v>1720</v>
      </c>
      <c r="C4100" t="str">
        <f>IFERROR(VLOOKUP(B4100,all_raw_csv!$B$2:$AO$2140,2,FALSE),"-")</f>
        <v>EDM SPEED</v>
      </c>
      <c r="D4100" t="str">
        <f>IFERROR(VLOOKUP($B4100,all_raw_csv!$B$2:$AO$2140,3,FALSE),"-")</f>
        <v>機龍</v>
      </c>
      <c r="E4100">
        <f>VLOOKUP($A4100,master_version!$A$1:$B$29,2,FALSE)</f>
        <v>22</v>
      </c>
      <c r="F4100" t="str">
        <f>VLOOKUP(G4100,master_diffculty!$A$1:$C$11,3,FALSE)</f>
        <v>SPA</v>
      </c>
      <c r="G4100">
        <v>4</v>
      </c>
      <c r="H4100">
        <f>IFERROR(IF(VLOOKUP($B4100,all_raw_csv!$B$1:$AO$2074,5+($G4100-1)*7,FALSE)=0,-1,VLOOKUP($B4100,all_raw_csv!$B$1:$AO$2074,5+($G4100-1)*7,FALSE)),"-")</f>
        <v>12</v>
      </c>
      <c r="I4100">
        <f>IFERROR(IF(VLOOKUP($B4100,new_notes_bemaniwiki!$A$1:$J$1937,1+$G4100,FALSE)="-",-1,VLOOKUP($B4100,new_notes_bemaniwiki!$A$1:$J$1937,1+$G4100,FALSE)),"🙇")</f>
        <v>1656</v>
      </c>
      <c r="J4100" t="s">
        <v>3063</v>
      </c>
      <c r="K4100" t="s">
        <v>3063</v>
      </c>
    </row>
    <row r="4101" spans="1:11" x14ac:dyDescent="0.15">
      <c r="A4101" t="str">
        <f>VLOOKUP(B4101,for_vlookup!$A$1:$B$2046,2,FALSE)</f>
        <v>PENDUAL</v>
      </c>
      <c r="B4101" s="2" t="s">
        <v>1720</v>
      </c>
      <c r="C4101" t="str">
        <f>IFERROR(VLOOKUP(B4101,all_raw_csv!$B$2:$AO$2140,2,FALSE),"-")</f>
        <v>EDM SPEED</v>
      </c>
      <c r="D4101" t="str">
        <f>IFERROR(VLOOKUP($B4101,all_raw_csv!$B$2:$AO$2140,3,FALSE),"-")</f>
        <v>機龍</v>
      </c>
      <c r="E4101">
        <f>VLOOKUP($A4101,master_version!$A$1:$B$29,2,FALSE)</f>
        <v>22</v>
      </c>
      <c r="F4101" t="str">
        <f>VLOOKUP(G4101,master_diffculty!$A$1:$C$11,3,FALSE)</f>
        <v>SPL</v>
      </c>
      <c r="G4101">
        <v>5</v>
      </c>
      <c r="H4101">
        <f>IFERROR(IF(VLOOKUP($B4101,all_raw_csv!$B$1:$AO$2074,5+($G4101-1)*7,FALSE)=0,-1,VLOOKUP($B4101,all_raw_csv!$B$1:$AO$2074,5+($G4101-1)*7,FALSE)),"-")</f>
        <v>-1</v>
      </c>
      <c r="I4101">
        <f>IFERROR(IF(VLOOKUP($B4101,new_notes_bemaniwiki!$A$1:$J$1937,1+$G4101,FALSE)="-",-1,VLOOKUP($B4101,new_notes_bemaniwiki!$A$1:$J$1937,1+$G4101,FALSE)),"🙇")</f>
        <v>-1</v>
      </c>
      <c r="J4101" t="s">
        <v>3063</v>
      </c>
      <c r="K4101" t="s">
        <v>3063</v>
      </c>
    </row>
    <row r="4102" spans="1:11" x14ac:dyDescent="0.15">
      <c r="A4102" t="str">
        <f>VLOOKUP(B4102,for_vlookup!$A$1:$B$2046,2,FALSE)</f>
        <v>PENDUAL</v>
      </c>
      <c r="B4102" s="2" t="s">
        <v>1723</v>
      </c>
      <c r="C4102" t="str">
        <f>IFERROR(VLOOKUP(B4102,all_raw_csv!$B$2:$AO$2140,2,FALSE),"-")</f>
        <v>SOLITUDE</v>
      </c>
      <c r="D4102" t="str">
        <f>IFERROR(VLOOKUP($B4102,all_raw_csv!$B$2:$AO$2140,3,FALSE),"-")</f>
        <v>movies (moimoi×Xceon×Dai.)</v>
      </c>
      <c r="E4102">
        <f>VLOOKUP($A4102,master_version!$A$1:$B$29,2,FALSE)</f>
        <v>22</v>
      </c>
      <c r="F4102" t="str">
        <f>VLOOKUP(G4102,master_diffculty!$A$1:$C$11,3,FALSE)</f>
        <v>SPB</v>
      </c>
      <c r="G4102">
        <v>1</v>
      </c>
      <c r="H4102">
        <f>IFERROR(IF(VLOOKUP($B4102,all_raw_csv!$B$1:$AO$2074,5+($G4102-1)*7,FALSE)=0,-1,VLOOKUP($B4102,all_raw_csv!$B$1:$AO$2074,5+($G4102-1)*7,FALSE)),"-")</f>
        <v>-1</v>
      </c>
      <c r="I4102">
        <f>IFERROR(IF(VLOOKUP($B4102,new_notes_bemaniwiki!$A$1:$J$1937,1+$G4102,FALSE)="-",-1,VLOOKUP($B4102,new_notes_bemaniwiki!$A$1:$J$1937,1+$G4102,FALSE)),"🙇")</f>
        <v>-1</v>
      </c>
      <c r="J4102" t="s">
        <v>3063</v>
      </c>
      <c r="K4102" t="s">
        <v>3063</v>
      </c>
    </row>
    <row r="4103" spans="1:11" x14ac:dyDescent="0.15">
      <c r="A4103" t="str">
        <f>VLOOKUP(B4103,for_vlookup!$A$1:$B$2046,2,FALSE)</f>
        <v>PENDUAL</v>
      </c>
      <c r="B4103" s="2" t="s">
        <v>1723</v>
      </c>
      <c r="C4103" t="str">
        <f>IFERROR(VLOOKUP(B4103,all_raw_csv!$B$2:$AO$2140,2,FALSE),"-")</f>
        <v>SOLITUDE</v>
      </c>
      <c r="D4103" t="str">
        <f>IFERROR(VLOOKUP($B4103,all_raw_csv!$B$2:$AO$2140,3,FALSE),"-")</f>
        <v>movies (moimoi×Xceon×Dai.)</v>
      </c>
      <c r="E4103">
        <f>VLOOKUP($A4103,master_version!$A$1:$B$29,2,FALSE)</f>
        <v>22</v>
      </c>
      <c r="F4103" t="str">
        <f>VLOOKUP(G4103,master_diffculty!$A$1:$C$11,3,FALSE)</f>
        <v>SPN</v>
      </c>
      <c r="G4103">
        <v>2</v>
      </c>
      <c r="H4103">
        <f>IFERROR(IF(VLOOKUP($B4103,all_raw_csv!$B$1:$AO$2074,5+($G4103-1)*7,FALSE)=0,-1,VLOOKUP($B4103,all_raw_csv!$B$1:$AO$2074,5+($G4103-1)*7,FALSE)),"-")</f>
        <v>6</v>
      </c>
      <c r="I4103">
        <f>IFERROR(IF(VLOOKUP($B4103,new_notes_bemaniwiki!$A$1:$J$1937,1+$G4103,FALSE)="-",-1,VLOOKUP($B4103,new_notes_bemaniwiki!$A$1:$J$1937,1+$G4103,FALSE)),"🙇")</f>
        <v>642</v>
      </c>
      <c r="J4103" t="s">
        <v>3063</v>
      </c>
      <c r="K4103" t="s">
        <v>3063</v>
      </c>
    </row>
    <row r="4104" spans="1:11" x14ac:dyDescent="0.15">
      <c r="A4104" t="str">
        <f>VLOOKUP(B4104,for_vlookup!$A$1:$B$2046,2,FALSE)</f>
        <v>PENDUAL</v>
      </c>
      <c r="B4104" s="2" t="s">
        <v>1723</v>
      </c>
      <c r="C4104" t="str">
        <f>IFERROR(VLOOKUP(B4104,all_raw_csv!$B$2:$AO$2140,2,FALSE),"-")</f>
        <v>SOLITUDE</v>
      </c>
      <c r="D4104" t="str">
        <f>IFERROR(VLOOKUP($B4104,all_raw_csv!$B$2:$AO$2140,3,FALSE),"-")</f>
        <v>movies (moimoi×Xceon×Dai.)</v>
      </c>
      <c r="E4104">
        <f>VLOOKUP($A4104,master_version!$A$1:$B$29,2,FALSE)</f>
        <v>22</v>
      </c>
      <c r="F4104" t="str">
        <f>VLOOKUP(G4104,master_diffculty!$A$1:$C$11,3,FALSE)</f>
        <v>SPH</v>
      </c>
      <c r="G4104">
        <v>3</v>
      </c>
      <c r="H4104">
        <f>IFERROR(IF(VLOOKUP($B4104,all_raw_csv!$B$1:$AO$2074,5+($G4104-1)*7,FALSE)=0,-1,VLOOKUP($B4104,all_raw_csv!$B$1:$AO$2074,5+($G4104-1)*7,FALSE)),"-")</f>
        <v>9</v>
      </c>
      <c r="I4104">
        <f>IFERROR(IF(VLOOKUP($B4104,new_notes_bemaniwiki!$A$1:$J$1937,1+$G4104,FALSE)="-",-1,VLOOKUP($B4104,new_notes_bemaniwiki!$A$1:$J$1937,1+$G4104,FALSE)),"🙇")</f>
        <v>1054</v>
      </c>
      <c r="J4104" t="s">
        <v>3063</v>
      </c>
      <c r="K4104" t="s">
        <v>3063</v>
      </c>
    </row>
    <row r="4105" spans="1:11" x14ac:dyDescent="0.15">
      <c r="A4105" t="str">
        <f>VLOOKUP(B4105,for_vlookup!$A$1:$B$2046,2,FALSE)</f>
        <v>PENDUAL</v>
      </c>
      <c r="B4105" s="2" t="s">
        <v>1723</v>
      </c>
      <c r="C4105" t="str">
        <f>IFERROR(VLOOKUP(B4105,all_raw_csv!$B$2:$AO$2140,2,FALSE),"-")</f>
        <v>SOLITUDE</v>
      </c>
      <c r="D4105" t="str">
        <f>IFERROR(VLOOKUP($B4105,all_raw_csv!$B$2:$AO$2140,3,FALSE),"-")</f>
        <v>movies (moimoi×Xceon×Dai.)</v>
      </c>
      <c r="E4105">
        <f>VLOOKUP($A4105,master_version!$A$1:$B$29,2,FALSE)</f>
        <v>22</v>
      </c>
      <c r="F4105" t="str">
        <f>VLOOKUP(G4105,master_diffculty!$A$1:$C$11,3,FALSE)</f>
        <v>SPA</v>
      </c>
      <c r="G4105">
        <v>4</v>
      </c>
      <c r="H4105">
        <f>IFERROR(IF(VLOOKUP($B4105,all_raw_csv!$B$1:$AO$2074,5+($G4105-1)*7,FALSE)=0,-1,VLOOKUP($B4105,all_raw_csv!$B$1:$AO$2074,5+($G4105-1)*7,FALSE)),"-")</f>
        <v>11</v>
      </c>
      <c r="I4105">
        <f>IFERROR(IF(VLOOKUP($B4105,new_notes_bemaniwiki!$A$1:$J$1937,1+$G4105,FALSE)="-",-1,VLOOKUP($B4105,new_notes_bemaniwiki!$A$1:$J$1937,1+$G4105,FALSE)),"🙇")</f>
        <v>1503</v>
      </c>
      <c r="J4105" t="s">
        <v>3063</v>
      </c>
      <c r="K4105" t="s">
        <v>3063</v>
      </c>
    </row>
    <row r="4106" spans="1:11" x14ac:dyDescent="0.15">
      <c r="A4106" t="str">
        <f>VLOOKUP(B4106,for_vlookup!$A$1:$B$2046,2,FALSE)</f>
        <v>PENDUAL</v>
      </c>
      <c r="B4106" s="2" t="s">
        <v>1723</v>
      </c>
      <c r="C4106" t="str">
        <f>IFERROR(VLOOKUP(B4106,all_raw_csv!$B$2:$AO$2140,2,FALSE),"-")</f>
        <v>SOLITUDE</v>
      </c>
      <c r="D4106" t="str">
        <f>IFERROR(VLOOKUP($B4106,all_raw_csv!$B$2:$AO$2140,3,FALSE),"-")</f>
        <v>movies (moimoi×Xceon×Dai.)</v>
      </c>
      <c r="E4106">
        <f>VLOOKUP($A4106,master_version!$A$1:$B$29,2,FALSE)</f>
        <v>22</v>
      </c>
      <c r="F4106" t="str">
        <f>VLOOKUP(G4106,master_diffculty!$A$1:$C$11,3,FALSE)</f>
        <v>SPL</v>
      </c>
      <c r="G4106">
        <v>5</v>
      </c>
      <c r="H4106">
        <f>IFERROR(IF(VLOOKUP($B4106,all_raw_csv!$B$1:$AO$2074,5+($G4106-1)*7,FALSE)=0,-1,VLOOKUP($B4106,all_raw_csv!$B$1:$AO$2074,5+($G4106-1)*7,FALSE)),"-")</f>
        <v>-1</v>
      </c>
      <c r="I4106">
        <f>IFERROR(IF(VLOOKUP($B4106,new_notes_bemaniwiki!$A$1:$J$1937,1+$G4106,FALSE)="-",-1,VLOOKUP($B4106,new_notes_bemaniwiki!$A$1:$J$1937,1+$G4106,FALSE)),"🙇")</f>
        <v>-1</v>
      </c>
      <c r="J4106" t="s">
        <v>3063</v>
      </c>
      <c r="K4106" t="s">
        <v>3063</v>
      </c>
    </row>
    <row r="4107" spans="1:11" x14ac:dyDescent="0.15">
      <c r="A4107" t="str">
        <f>VLOOKUP(B4107,for_vlookup!$A$1:$B$2046,2,FALSE)</f>
        <v>PENDUAL</v>
      </c>
      <c r="B4107" s="2" t="s">
        <v>1726</v>
      </c>
      <c r="C4107" t="str">
        <f>IFERROR(VLOOKUP(B4107,all_raw_csv!$B$2:$AO$2140,2,FALSE),"-")</f>
        <v>TRANCESTEP</v>
      </c>
      <c r="D4107" t="str">
        <f>IFERROR(VLOOKUP($B4107,all_raw_csv!$B$2:$AO$2140,3,FALSE),"-")</f>
        <v>Eagle</v>
      </c>
      <c r="E4107">
        <f>VLOOKUP($A4107,master_version!$A$1:$B$29,2,FALSE)</f>
        <v>22</v>
      </c>
      <c r="F4107" t="str">
        <f>VLOOKUP(G4107,master_diffculty!$A$1:$C$11,3,FALSE)</f>
        <v>SPB</v>
      </c>
      <c r="G4107">
        <v>1</v>
      </c>
      <c r="H4107">
        <f>IFERROR(IF(VLOOKUP($B4107,all_raw_csv!$B$1:$AO$2074,5+($G4107-1)*7,FALSE)=0,-1,VLOOKUP($B4107,all_raw_csv!$B$1:$AO$2074,5+($G4107-1)*7,FALSE)),"-")</f>
        <v>-1</v>
      </c>
      <c r="I4107">
        <f>IFERROR(IF(VLOOKUP($B4107,new_notes_bemaniwiki!$A$1:$J$1937,1+$G4107,FALSE)="-",-1,VLOOKUP($B4107,new_notes_bemaniwiki!$A$1:$J$1937,1+$G4107,FALSE)),"🙇")</f>
        <v>-1</v>
      </c>
      <c r="J4107" t="s">
        <v>3063</v>
      </c>
      <c r="K4107" t="s">
        <v>3063</v>
      </c>
    </row>
    <row r="4108" spans="1:11" x14ac:dyDescent="0.15">
      <c r="A4108" t="str">
        <f>VLOOKUP(B4108,for_vlookup!$A$1:$B$2046,2,FALSE)</f>
        <v>PENDUAL</v>
      </c>
      <c r="B4108" s="2" t="s">
        <v>1726</v>
      </c>
      <c r="C4108" t="str">
        <f>IFERROR(VLOOKUP(B4108,all_raw_csv!$B$2:$AO$2140,2,FALSE),"-")</f>
        <v>TRANCESTEP</v>
      </c>
      <c r="D4108" t="str">
        <f>IFERROR(VLOOKUP($B4108,all_raw_csv!$B$2:$AO$2140,3,FALSE),"-")</f>
        <v>Eagle</v>
      </c>
      <c r="E4108">
        <f>VLOOKUP($A4108,master_version!$A$1:$B$29,2,FALSE)</f>
        <v>22</v>
      </c>
      <c r="F4108" t="str">
        <f>VLOOKUP(G4108,master_diffculty!$A$1:$C$11,3,FALSE)</f>
        <v>SPN</v>
      </c>
      <c r="G4108">
        <v>2</v>
      </c>
      <c r="H4108">
        <f>IFERROR(IF(VLOOKUP($B4108,all_raw_csv!$B$1:$AO$2074,5+($G4108-1)*7,FALSE)=0,-1,VLOOKUP($B4108,all_raw_csv!$B$1:$AO$2074,5+($G4108-1)*7,FALSE)),"-")</f>
        <v>5</v>
      </c>
      <c r="I4108">
        <f>IFERROR(IF(VLOOKUP($B4108,new_notes_bemaniwiki!$A$1:$J$1937,1+$G4108,FALSE)="-",-1,VLOOKUP($B4108,new_notes_bemaniwiki!$A$1:$J$1937,1+$G4108,FALSE)),"🙇")</f>
        <v>402</v>
      </c>
      <c r="J4108" t="s">
        <v>3063</v>
      </c>
      <c r="K4108" t="s">
        <v>3063</v>
      </c>
    </row>
    <row r="4109" spans="1:11" x14ac:dyDescent="0.15">
      <c r="A4109" t="str">
        <f>VLOOKUP(B4109,for_vlookup!$A$1:$B$2046,2,FALSE)</f>
        <v>PENDUAL</v>
      </c>
      <c r="B4109" s="2" t="s">
        <v>1726</v>
      </c>
      <c r="C4109" t="str">
        <f>IFERROR(VLOOKUP(B4109,all_raw_csv!$B$2:$AO$2140,2,FALSE),"-")</f>
        <v>TRANCESTEP</v>
      </c>
      <c r="D4109" t="str">
        <f>IFERROR(VLOOKUP($B4109,all_raw_csv!$B$2:$AO$2140,3,FALSE),"-")</f>
        <v>Eagle</v>
      </c>
      <c r="E4109">
        <f>VLOOKUP($A4109,master_version!$A$1:$B$29,2,FALSE)</f>
        <v>22</v>
      </c>
      <c r="F4109" t="str">
        <f>VLOOKUP(G4109,master_diffculty!$A$1:$C$11,3,FALSE)</f>
        <v>SPH</v>
      </c>
      <c r="G4109">
        <v>3</v>
      </c>
      <c r="H4109">
        <f>IFERROR(IF(VLOOKUP($B4109,all_raw_csv!$B$1:$AO$2074,5+($G4109-1)*7,FALSE)=0,-1,VLOOKUP($B4109,all_raw_csv!$B$1:$AO$2074,5+($G4109-1)*7,FALSE)),"-")</f>
        <v>9</v>
      </c>
      <c r="I4109">
        <f>IFERROR(IF(VLOOKUP($B4109,new_notes_bemaniwiki!$A$1:$J$1937,1+$G4109,FALSE)="-",-1,VLOOKUP($B4109,new_notes_bemaniwiki!$A$1:$J$1937,1+$G4109,FALSE)),"🙇")</f>
        <v>822</v>
      </c>
      <c r="J4109" t="s">
        <v>3063</v>
      </c>
      <c r="K4109" t="s">
        <v>3063</v>
      </c>
    </row>
    <row r="4110" spans="1:11" x14ac:dyDescent="0.15">
      <c r="A4110" t="str">
        <f>VLOOKUP(B4110,for_vlookup!$A$1:$B$2046,2,FALSE)</f>
        <v>PENDUAL</v>
      </c>
      <c r="B4110" s="2" t="s">
        <v>1726</v>
      </c>
      <c r="C4110" t="str">
        <f>IFERROR(VLOOKUP(B4110,all_raw_csv!$B$2:$AO$2140,2,FALSE),"-")</f>
        <v>TRANCESTEP</v>
      </c>
      <c r="D4110" t="str">
        <f>IFERROR(VLOOKUP($B4110,all_raw_csv!$B$2:$AO$2140,3,FALSE),"-")</f>
        <v>Eagle</v>
      </c>
      <c r="E4110">
        <f>VLOOKUP($A4110,master_version!$A$1:$B$29,2,FALSE)</f>
        <v>22</v>
      </c>
      <c r="F4110" t="str">
        <f>VLOOKUP(G4110,master_diffculty!$A$1:$C$11,3,FALSE)</f>
        <v>SPA</v>
      </c>
      <c r="G4110">
        <v>4</v>
      </c>
      <c r="H4110">
        <f>IFERROR(IF(VLOOKUP($B4110,all_raw_csv!$B$1:$AO$2074,5+($G4110-1)*7,FALSE)=0,-1,VLOOKUP($B4110,all_raw_csv!$B$1:$AO$2074,5+($G4110-1)*7,FALSE)),"-")</f>
        <v>12</v>
      </c>
      <c r="I4110">
        <f>IFERROR(IF(VLOOKUP($B4110,new_notes_bemaniwiki!$A$1:$J$1937,1+$G4110,FALSE)="-",-1,VLOOKUP($B4110,new_notes_bemaniwiki!$A$1:$J$1937,1+$G4110,FALSE)),"🙇")</f>
        <v>1574</v>
      </c>
      <c r="J4110" t="s">
        <v>3063</v>
      </c>
      <c r="K4110" t="s">
        <v>3063</v>
      </c>
    </row>
    <row r="4111" spans="1:11" x14ac:dyDescent="0.15">
      <c r="A4111" t="str">
        <f>VLOOKUP(B4111,for_vlookup!$A$1:$B$2046,2,FALSE)</f>
        <v>PENDUAL</v>
      </c>
      <c r="B4111" s="2" t="s">
        <v>1726</v>
      </c>
      <c r="C4111" t="str">
        <f>IFERROR(VLOOKUP(B4111,all_raw_csv!$B$2:$AO$2140,2,FALSE),"-")</f>
        <v>TRANCESTEP</v>
      </c>
      <c r="D4111" t="str">
        <f>IFERROR(VLOOKUP($B4111,all_raw_csv!$B$2:$AO$2140,3,FALSE),"-")</f>
        <v>Eagle</v>
      </c>
      <c r="E4111">
        <f>VLOOKUP($A4111,master_version!$A$1:$B$29,2,FALSE)</f>
        <v>22</v>
      </c>
      <c r="F4111" t="str">
        <f>VLOOKUP(G4111,master_diffculty!$A$1:$C$11,3,FALSE)</f>
        <v>SPL</v>
      </c>
      <c r="G4111">
        <v>5</v>
      </c>
      <c r="H4111">
        <f>IFERROR(IF(VLOOKUP($B4111,all_raw_csv!$B$1:$AO$2074,5+($G4111-1)*7,FALSE)=0,-1,VLOOKUP($B4111,all_raw_csv!$B$1:$AO$2074,5+($G4111-1)*7,FALSE)),"-")</f>
        <v>-1</v>
      </c>
      <c r="I4111">
        <f>IFERROR(IF(VLOOKUP($B4111,new_notes_bemaniwiki!$A$1:$J$1937,1+$G4111,FALSE)="-",-1,VLOOKUP($B4111,new_notes_bemaniwiki!$A$1:$J$1937,1+$G4111,FALSE)),"🙇")</f>
        <v>-1</v>
      </c>
      <c r="J4111" t="s">
        <v>3063</v>
      </c>
      <c r="K4111" t="s">
        <v>3063</v>
      </c>
    </row>
    <row r="4112" spans="1:11" x14ac:dyDescent="0.15">
      <c r="A4112" t="str">
        <f>VLOOKUP(B4112,for_vlookup!$A$1:$B$2046,2,FALSE)</f>
        <v>PENDUAL</v>
      </c>
      <c r="B4112" s="2" t="s">
        <v>1728</v>
      </c>
      <c r="C4112" t="str">
        <f>IFERROR(VLOOKUP(B4112,all_raw_csv!$B$2:$AO$2140,2,FALSE),"-")</f>
        <v>CHIPCORE</v>
      </c>
      <c r="D4112" t="str">
        <f>IFERROR(VLOOKUP($B4112,all_raw_csv!$B$2:$AO$2140,3,FALSE),"-")</f>
        <v>Ryu☆</v>
      </c>
      <c r="E4112">
        <f>VLOOKUP($A4112,master_version!$A$1:$B$29,2,FALSE)</f>
        <v>22</v>
      </c>
      <c r="F4112" t="str">
        <f>VLOOKUP(G4112,master_diffculty!$A$1:$C$11,3,FALSE)</f>
        <v>SPB</v>
      </c>
      <c r="G4112">
        <v>1</v>
      </c>
      <c r="H4112">
        <f>IFERROR(IF(VLOOKUP($B4112,all_raw_csv!$B$1:$AO$2074,5+($G4112-1)*7,FALSE)=0,-1,VLOOKUP($B4112,all_raw_csv!$B$1:$AO$2074,5+($G4112-1)*7,FALSE)),"-")</f>
        <v>-1</v>
      </c>
      <c r="I4112">
        <f>IFERROR(IF(VLOOKUP($B4112,new_notes_bemaniwiki!$A$1:$J$1937,1+$G4112,FALSE)="-",-1,VLOOKUP($B4112,new_notes_bemaniwiki!$A$1:$J$1937,1+$G4112,FALSE)),"🙇")</f>
        <v>-1</v>
      </c>
      <c r="J4112" t="s">
        <v>3063</v>
      </c>
      <c r="K4112" t="s">
        <v>3063</v>
      </c>
    </row>
    <row r="4113" spans="1:11" x14ac:dyDescent="0.15">
      <c r="A4113" t="str">
        <f>VLOOKUP(B4113,for_vlookup!$A$1:$B$2046,2,FALSE)</f>
        <v>PENDUAL</v>
      </c>
      <c r="B4113" s="2" t="s">
        <v>1728</v>
      </c>
      <c r="C4113" t="str">
        <f>IFERROR(VLOOKUP(B4113,all_raw_csv!$B$2:$AO$2140,2,FALSE),"-")</f>
        <v>CHIPCORE</v>
      </c>
      <c r="D4113" t="str">
        <f>IFERROR(VLOOKUP($B4113,all_raw_csv!$B$2:$AO$2140,3,FALSE),"-")</f>
        <v>Ryu☆</v>
      </c>
      <c r="E4113">
        <f>VLOOKUP($A4113,master_version!$A$1:$B$29,2,FALSE)</f>
        <v>22</v>
      </c>
      <c r="F4113" t="str">
        <f>VLOOKUP(G4113,master_diffculty!$A$1:$C$11,3,FALSE)</f>
        <v>SPN</v>
      </c>
      <c r="G4113">
        <v>2</v>
      </c>
      <c r="H4113">
        <f>IFERROR(IF(VLOOKUP($B4113,all_raw_csv!$B$1:$AO$2074,5+($G4113-1)*7,FALSE)=0,-1,VLOOKUP($B4113,all_raw_csv!$B$1:$AO$2074,5+($G4113-1)*7,FALSE)),"-")</f>
        <v>6</v>
      </c>
      <c r="I4113">
        <f>IFERROR(IF(VLOOKUP($B4113,new_notes_bemaniwiki!$A$1:$J$1937,1+$G4113,FALSE)="-",-1,VLOOKUP($B4113,new_notes_bemaniwiki!$A$1:$J$1937,1+$G4113,FALSE)),"🙇")</f>
        <v>520</v>
      </c>
      <c r="J4113" t="s">
        <v>3063</v>
      </c>
      <c r="K4113" t="s">
        <v>3063</v>
      </c>
    </row>
    <row r="4114" spans="1:11" x14ac:dyDescent="0.15">
      <c r="A4114" t="str">
        <f>VLOOKUP(B4114,for_vlookup!$A$1:$B$2046,2,FALSE)</f>
        <v>PENDUAL</v>
      </c>
      <c r="B4114" s="2" t="s">
        <v>1728</v>
      </c>
      <c r="C4114" t="str">
        <f>IFERROR(VLOOKUP(B4114,all_raw_csv!$B$2:$AO$2140,2,FALSE),"-")</f>
        <v>CHIPCORE</v>
      </c>
      <c r="D4114" t="str">
        <f>IFERROR(VLOOKUP($B4114,all_raw_csv!$B$2:$AO$2140,3,FALSE),"-")</f>
        <v>Ryu☆</v>
      </c>
      <c r="E4114">
        <f>VLOOKUP($A4114,master_version!$A$1:$B$29,2,FALSE)</f>
        <v>22</v>
      </c>
      <c r="F4114" t="str">
        <f>VLOOKUP(G4114,master_diffculty!$A$1:$C$11,3,FALSE)</f>
        <v>SPH</v>
      </c>
      <c r="G4114">
        <v>3</v>
      </c>
      <c r="H4114">
        <f>IFERROR(IF(VLOOKUP($B4114,all_raw_csv!$B$1:$AO$2074,5+($G4114-1)*7,FALSE)=0,-1,VLOOKUP($B4114,all_raw_csv!$B$1:$AO$2074,5+($G4114-1)*7,FALSE)),"-")</f>
        <v>8</v>
      </c>
      <c r="I4114">
        <f>IFERROR(IF(VLOOKUP($B4114,new_notes_bemaniwiki!$A$1:$J$1937,1+$G4114,FALSE)="-",-1,VLOOKUP($B4114,new_notes_bemaniwiki!$A$1:$J$1937,1+$G4114,FALSE)),"🙇")</f>
        <v>710</v>
      </c>
      <c r="J4114" t="s">
        <v>3063</v>
      </c>
      <c r="K4114" t="s">
        <v>3063</v>
      </c>
    </row>
    <row r="4115" spans="1:11" x14ac:dyDescent="0.15">
      <c r="A4115" t="str">
        <f>VLOOKUP(B4115,for_vlookup!$A$1:$B$2046,2,FALSE)</f>
        <v>PENDUAL</v>
      </c>
      <c r="B4115" s="2" t="s">
        <v>1728</v>
      </c>
      <c r="C4115" t="str">
        <f>IFERROR(VLOOKUP(B4115,all_raw_csv!$B$2:$AO$2140,2,FALSE),"-")</f>
        <v>CHIPCORE</v>
      </c>
      <c r="D4115" t="str">
        <f>IFERROR(VLOOKUP($B4115,all_raw_csv!$B$2:$AO$2140,3,FALSE),"-")</f>
        <v>Ryu☆</v>
      </c>
      <c r="E4115">
        <f>VLOOKUP($A4115,master_version!$A$1:$B$29,2,FALSE)</f>
        <v>22</v>
      </c>
      <c r="F4115" t="str">
        <f>VLOOKUP(G4115,master_diffculty!$A$1:$C$11,3,FALSE)</f>
        <v>SPA</v>
      </c>
      <c r="G4115">
        <v>4</v>
      </c>
      <c r="H4115">
        <f>IFERROR(IF(VLOOKUP($B4115,all_raw_csv!$B$1:$AO$2074,5+($G4115-1)*7,FALSE)=0,-1,VLOOKUP($B4115,all_raw_csv!$B$1:$AO$2074,5+($G4115-1)*7,FALSE)),"-")</f>
        <v>11</v>
      </c>
      <c r="I4115">
        <f>IFERROR(IF(VLOOKUP($B4115,new_notes_bemaniwiki!$A$1:$J$1937,1+$G4115,FALSE)="-",-1,VLOOKUP($B4115,new_notes_bemaniwiki!$A$1:$J$1937,1+$G4115,FALSE)),"🙇")</f>
        <v>1190</v>
      </c>
      <c r="J4115" t="s">
        <v>3063</v>
      </c>
      <c r="K4115" t="s">
        <v>3063</v>
      </c>
    </row>
    <row r="4116" spans="1:11" x14ac:dyDescent="0.15">
      <c r="A4116" t="str">
        <f>VLOOKUP(B4116,for_vlookup!$A$1:$B$2046,2,FALSE)</f>
        <v>PENDUAL</v>
      </c>
      <c r="B4116" s="2" t="s">
        <v>1728</v>
      </c>
      <c r="C4116" t="str">
        <f>IFERROR(VLOOKUP(B4116,all_raw_csv!$B$2:$AO$2140,2,FALSE),"-")</f>
        <v>CHIPCORE</v>
      </c>
      <c r="D4116" t="str">
        <f>IFERROR(VLOOKUP($B4116,all_raw_csv!$B$2:$AO$2140,3,FALSE),"-")</f>
        <v>Ryu☆</v>
      </c>
      <c r="E4116">
        <f>VLOOKUP($A4116,master_version!$A$1:$B$29,2,FALSE)</f>
        <v>22</v>
      </c>
      <c r="F4116" t="str">
        <f>VLOOKUP(G4116,master_diffculty!$A$1:$C$11,3,FALSE)</f>
        <v>SPL</v>
      </c>
      <c r="G4116">
        <v>5</v>
      </c>
      <c r="H4116">
        <f>IFERROR(IF(VLOOKUP($B4116,all_raw_csv!$B$1:$AO$2074,5+($G4116-1)*7,FALSE)=0,-1,VLOOKUP($B4116,all_raw_csv!$B$1:$AO$2074,5+($G4116-1)*7,FALSE)),"-")</f>
        <v>-1</v>
      </c>
      <c r="I4116">
        <f>IFERROR(IF(VLOOKUP($B4116,new_notes_bemaniwiki!$A$1:$J$1937,1+$G4116,FALSE)="-",-1,VLOOKUP($B4116,new_notes_bemaniwiki!$A$1:$J$1937,1+$G4116,FALSE)),"🙇")</f>
        <v>-1</v>
      </c>
      <c r="J4116" t="s">
        <v>3063</v>
      </c>
      <c r="K4116" t="s">
        <v>3063</v>
      </c>
    </row>
    <row r="4117" spans="1:11" x14ac:dyDescent="0.15">
      <c r="A4117" t="str">
        <f>VLOOKUP(B4117,for_vlookup!$A$1:$B$2046,2,FALSE)</f>
        <v>PENDUAL</v>
      </c>
      <c r="B4117" s="2" t="s">
        <v>1730</v>
      </c>
      <c r="C4117" t="str">
        <f>IFERROR(VLOOKUP(B4117,all_raw_csv!$B$2:$AO$2140,2,FALSE),"-")</f>
        <v>DIMENSION WAVE</v>
      </c>
      <c r="D4117" t="str">
        <f>IFERROR(VLOOKUP($B4117,all_raw_csv!$B$2:$AO$2140,3,FALSE),"-")</f>
        <v>SOUND HOLIC feat. Nana Takahashi</v>
      </c>
      <c r="E4117">
        <f>VLOOKUP($A4117,master_version!$A$1:$B$29,2,FALSE)</f>
        <v>22</v>
      </c>
      <c r="F4117" t="str">
        <f>VLOOKUP(G4117,master_diffculty!$A$1:$C$11,3,FALSE)</f>
        <v>SPB</v>
      </c>
      <c r="G4117">
        <v>1</v>
      </c>
      <c r="H4117">
        <f>IFERROR(IF(VLOOKUP($B4117,all_raw_csv!$B$1:$AO$2074,5+($G4117-1)*7,FALSE)=0,-1,VLOOKUP($B4117,all_raw_csv!$B$1:$AO$2074,5+($G4117-1)*7,FALSE)),"-")</f>
        <v>-1</v>
      </c>
      <c r="I4117">
        <f>IFERROR(IF(VLOOKUP($B4117,new_notes_bemaniwiki!$A$1:$J$1937,1+$G4117,FALSE)="-",-1,VLOOKUP($B4117,new_notes_bemaniwiki!$A$1:$J$1937,1+$G4117,FALSE)),"🙇")</f>
        <v>-1</v>
      </c>
      <c r="J4117" t="s">
        <v>3063</v>
      </c>
      <c r="K4117" t="s">
        <v>3063</v>
      </c>
    </row>
    <row r="4118" spans="1:11" x14ac:dyDescent="0.15">
      <c r="A4118" t="str">
        <f>VLOOKUP(B4118,for_vlookup!$A$1:$B$2046,2,FALSE)</f>
        <v>PENDUAL</v>
      </c>
      <c r="B4118" s="2" t="s">
        <v>1730</v>
      </c>
      <c r="C4118" t="str">
        <f>IFERROR(VLOOKUP(B4118,all_raw_csv!$B$2:$AO$2140,2,FALSE),"-")</f>
        <v>DIMENSION WAVE</v>
      </c>
      <c r="D4118" t="str">
        <f>IFERROR(VLOOKUP($B4118,all_raw_csv!$B$2:$AO$2140,3,FALSE),"-")</f>
        <v>SOUND HOLIC feat. Nana Takahashi</v>
      </c>
      <c r="E4118">
        <f>VLOOKUP($A4118,master_version!$A$1:$B$29,2,FALSE)</f>
        <v>22</v>
      </c>
      <c r="F4118" t="str">
        <f>VLOOKUP(G4118,master_diffculty!$A$1:$C$11,3,FALSE)</f>
        <v>SPN</v>
      </c>
      <c r="G4118">
        <v>2</v>
      </c>
      <c r="H4118">
        <f>IFERROR(IF(VLOOKUP($B4118,all_raw_csv!$B$1:$AO$2074,5+($G4118-1)*7,FALSE)=0,-1,VLOOKUP($B4118,all_raw_csv!$B$1:$AO$2074,5+($G4118-1)*7,FALSE)),"-")</f>
        <v>4</v>
      </c>
      <c r="I4118">
        <f>IFERROR(IF(VLOOKUP($B4118,new_notes_bemaniwiki!$A$1:$J$1937,1+$G4118,FALSE)="-",-1,VLOOKUP($B4118,new_notes_bemaniwiki!$A$1:$J$1937,1+$G4118,FALSE)),"🙇")</f>
        <v>432</v>
      </c>
      <c r="J4118" t="s">
        <v>3063</v>
      </c>
      <c r="K4118" t="s">
        <v>3063</v>
      </c>
    </row>
    <row r="4119" spans="1:11" x14ac:dyDescent="0.15">
      <c r="A4119" t="str">
        <f>VLOOKUP(B4119,for_vlookup!$A$1:$B$2046,2,FALSE)</f>
        <v>PENDUAL</v>
      </c>
      <c r="B4119" s="2" t="s">
        <v>1730</v>
      </c>
      <c r="C4119" t="str">
        <f>IFERROR(VLOOKUP(B4119,all_raw_csv!$B$2:$AO$2140,2,FALSE),"-")</f>
        <v>DIMENSION WAVE</v>
      </c>
      <c r="D4119" t="str">
        <f>IFERROR(VLOOKUP($B4119,all_raw_csv!$B$2:$AO$2140,3,FALSE),"-")</f>
        <v>SOUND HOLIC feat. Nana Takahashi</v>
      </c>
      <c r="E4119">
        <f>VLOOKUP($A4119,master_version!$A$1:$B$29,2,FALSE)</f>
        <v>22</v>
      </c>
      <c r="F4119" t="str">
        <f>VLOOKUP(G4119,master_diffculty!$A$1:$C$11,3,FALSE)</f>
        <v>SPH</v>
      </c>
      <c r="G4119">
        <v>3</v>
      </c>
      <c r="H4119">
        <f>IFERROR(IF(VLOOKUP($B4119,all_raw_csv!$B$1:$AO$2074,5+($G4119-1)*7,FALSE)=0,-1,VLOOKUP($B4119,all_raw_csv!$B$1:$AO$2074,5+($G4119-1)*7,FALSE)),"-")</f>
        <v>7</v>
      </c>
      <c r="I4119">
        <f>IFERROR(IF(VLOOKUP($B4119,new_notes_bemaniwiki!$A$1:$J$1937,1+$G4119,FALSE)="-",-1,VLOOKUP($B4119,new_notes_bemaniwiki!$A$1:$J$1937,1+$G4119,FALSE)),"🙇")</f>
        <v>731</v>
      </c>
      <c r="J4119" t="s">
        <v>3063</v>
      </c>
      <c r="K4119" t="s">
        <v>3063</v>
      </c>
    </row>
    <row r="4120" spans="1:11" x14ac:dyDescent="0.15">
      <c r="A4120" t="str">
        <f>VLOOKUP(B4120,for_vlookup!$A$1:$B$2046,2,FALSE)</f>
        <v>PENDUAL</v>
      </c>
      <c r="B4120" s="2" t="s">
        <v>1730</v>
      </c>
      <c r="C4120" t="str">
        <f>IFERROR(VLOOKUP(B4120,all_raw_csv!$B$2:$AO$2140,2,FALSE),"-")</f>
        <v>DIMENSION WAVE</v>
      </c>
      <c r="D4120" t="str">
        <f>IFERROR(VLOOKUP($B4120,all_raw_csv!$B$2:$AO$2140,3,FALSE),"-")</f>
        <v>SOUND HOLIC feat. Nana Takahashi</v>
      </c>
      <c r="E4120">
        <f>VLOOKUP($A4120,master_version!$A$1:$B$29,2,FALSE)</f>
        <v>22</v>
      </c>
      <c r="F4120" t="str">
        <f>VLOOKUP(G4120,master_diffculty!$A$1:$C$11,3,FALSE)</f>
        <v>SPA</v>
      </c>
      <c r="G4120">
        <v>4</v>
      </c>
      <c r="H4120">
        <f>IFERROR(IF(VLOOKUP($B4120,all_raw_csv!$B$1:$AO$2074,5+($G4120-1)*7,FALSE)=0,-1,VLOOKUP($B4120,all_raw_csv!$B$1:$AO$2074,5+($G4120-1)*7,FALSE)),"-")</f>
        <v>10</v>
      </c>
      <c r="I4120">
        <f>IFERROR(IF(VLOOKUP($B4120,new_notes_bemaniwiki!$A$1:$J$1937,1+$G4120,FALSE)="-",-1,VLOOKUP($B4120,new_notes_bemaniwiki!$A$1:$J$1937,1+$G4120,FALSE)),"🙇")</f>
        <v>1031</v>
      </c>
      <c r="J4120" t="s">
        <v>3063</v>
      </c>
      <c r="K4120" t="s">
        <v>3063</v>
      </c>
    </row>
    <row r="4121" spans="1:11" x14ac:dyDescent="0.15">
      <c r="A4121" t="str">
        <f>VLOOKUP(B4121,for_vlookup!$A$1:$B$2046,2,FALSE)</f>
        <v>PENDUAL</v>
      </c>
      <c r="B4121" s="2" t="s">
        <v>1730</v>
      </c>
      <c r="C4121" t="str">
        <f>IFERROR(VLOOKUP(B4121,all_raw_csv!$B$2:$AO$2140,2,FALSE),"-")</f>
        <v>DIMENSION WAVE</v>
      </c>
      <c r="D4121" t="str">
        <f>IFERROR(VLOOKUP($B4121,all_raw_csv!$B$2:$AO$2140,3,FALSE),"-")</f>
        <v>SOUND HOLIC feat. Nana Takahashi</v>
      </c>
      <c r="E4121">
        <f>VLOOKUP($A4121,master_version!$A$1:$B$29,2,FALSE)</f>
        <v>22</v>
      </c>
      <c r="F4121" t="str">
        <f>VLOOKUP(G4121,master_diffculty!$A$1:$C$11,3,FALSE)</f>
        <v>SPL</v>
      </c>
      <c r="G4121">
        <v>5</v>
      </c>
      <c r="H4121">
        <f>IFERROR(IF(VLOOKUP($B4121,all_raw_csv!$B$1:$AO$2074,5+($G4121-1)*7,FALSE)=0,-1,VLOOKUP($B4121,all_raw_csv!$B$1:$AO$2074,5+($G4121-1)*7,FALSE)),"-")</f>
        <v>-1</v>
      </c>
      <c r="I4121">
        <f>IFERROR(IF(VLOOKUP($B4121,new_notes_bemaniwiki!$A$1:$J$1937,1+$G4121,FALSE)="-",-1,VLOOKUP($B4121,new_notes_bemaniwiki!$A$1:$J$1937,1+$G4121,FALSE)),"🙇")</f>
        <v>-1</v>
      </c>
      <c r="J4121" t="s">
        <v>3063</v>
      </c>
      <c r="K4121" t="s">
        <v>3063</v>
      </c>
    </row>
    <row r="4122" spans="1:11" x14ac:dyDescent="0.15">
      <c r="A4122" t="str">
        <f>VLOOKUP(B4122,for_vlookup!$A$1:$B$2046,2,FALSE)</f>
        <v>PENDUAL</v>
      </c>
      <c r="B4122" s="2" t="s">
        <v>1732</v>
      </c>
      <c r="C4122" t="str">
        <f>IFERROR(VLOOKUP(B4122,all_raw_csv!$B$2:$AO$2140,2,FALSE),"-")</f>
        <v>EDM</v>
      </c>
      <c r="D4122" t="str">
        <f>IFERROR(VLOOKUP($B4122,all_raw_csv!$B$2:$AO$2140,3,FALSE),"-")</f>
        <v>kors k</v>
      </c>
      <c r="E4122">
        <f>VLOOKUP($A4122,master_version!$A$1:$B$29,2,FALSE)</f>
        <v>22</v>
      </c>
      <c r="F4122" t="str">
        <f>VLOOKUP(G4122,master_diffculty!$A$1:$C$11,3,FALSE)</f>
        <v>SPB</v>
      </c>
      <c r="G4122">
        <v>1</v>
      </c>
      <c r="H4122">
        <f>IFERROR(IF(VLOOKUP($B4122,all_raw_csv!$B$1:$AO$2074,5+($G4122-1)*7,FALSE)=0,-1,VLOOKUP($B4122,all_raw_csv!$B$1:$AO$2074,5+($G4122-1)*7,FALSE)),"-")</f>
        <v>-1</v>
      </c>
      <c r="I4122">
        <f>IFERROR(IF(VLOOKUP($B4122,new_notes_bemaniwiki!$A$1:$J$1937,1+$G4122,FALSE)="-",-1,VLOOKUP($B4122,new_notes_bemaniwiki!$A$1:$J$1937,1+$G4122,FALSE)),"🙇")</f>
        <v>-1</v>
      </c>
      <c r="J4122" t="s">
        <v>3063</v>
      </c>
      <c r="K4122" t="s">
        <v>3063</v>
      </c>
    </row>
    <row r="4123" spans="1:11" x14ac:dyDescent="0.15">
      <c r="A4123" t="str">
        <f>VLOOKUP(B4123,for_vlookup!$A$1:$B$2046,2,FALSE)</f>
        <v>PENDUAL</v>
      </c>
      <c r="B4123" s="2" t="s">
        <v>1732</v>
      </c>
      <c r="C4123" t="str">
        <f>IFERROR(VLOOKUP(B4123,all_raw_csv!$B$2:$AO$2140,2,FALSE),"-")</f>
        <v>EDM</v>
      </c>
      <c r="D4123" t="str">
        <f>IFERROR(VLOOKUP($B4123,all_raw_csv!$B$2:$AO$2140,3,FALSE),"-")</f>
        <v>kors k</v>
      </c>
      <c r="E4123">
        <f>VLOOKUP($A4123,master_version!$A$1:$B$29,2,FALSE)</f>
        <v>22</v>
      </c>
      <c r="F4123" t="str">
        <f>VLOOKUP(G4123,master_diffculty!$A$1:$C$11,3,FALSE)</f>
        <v>SPN</v>
      </c>
      <c r="G4123">
        <v>2</v>
      </c>
      <c r="H4123">
        <f>IFERROR(IF(VLOOKUP($B4123,all_raw_csv!$B$1:$AO$2074,5+($G4123-1)*7,FALSE)=0,-1,VLOOKUP($B4123,all_raw_csv!$B$1:$AO$2074,5+($G4123-1)*7,FALSE)),"-")</f>
        <v>6</v>
      </c>
      <c r="I4123">
        <f>IFERROR(IF(VLOOKUP($B4123,new_notes_bemaniwiki!$A$1:$J$1937,1+$G4123,FALSE)="-",-1,VLOOKUP($B4123,new_notes_bemaniwiki!$A$1:$J$1937,1+$G4123,FALSE)),"🙇")</f>
        <v>610</v>
      </c>
      <c r="J4123" t="s">
        <v>3063</v>
      </c>
      <c r="K4123" t="s">
        <v>3063</v>
      </c>
    </row>
    <row r="4124" spans="1:11" x14ac:dyDescent="0.15">
      <c r="A4124" t="str">
        <f>VLOOKUP(B4124,for_vlookup!$A$1:$B$2046,2,FALSE)</f>
        <v>PENDUAL</v>
      </c>
      <c r="B4124" s="2" t="s">
        <v>1732</v>
      </c>
      <c r="C4124" t="str">
        <f>IFERROR(VLOOKUP(B4124,all_raw_csv!$B$2:$AO$2140,2,FALSE),"-")</f>
        <v>EDM</v>
      </c>
      <c r="D4124" t="str">
        <f>IFERROR(VLOOKUP($B4124,all_raw_csv!$B$2:$AO$2140,3,FALSE),"-")</f>
        <v>kors k</v>
      </c>
      <c r="E4124">
        <f>VLOOKUP($A4124,master_version!$A$1:$B$29,2,FALSE)</f>
        <v>22</v>
      </c>
      <c r="F4124" t="str">
        <f>VLOOKUP(G4124,master_diffculty!$A$1:$C$11,3,FALSE)</f>
        <v>SPH</v>
      </c>
      <c r="G4124">
        <v>3</v>
      </c>
      <c r="H4124">
        <f>IFERROR(IF(VLOOKUP($B4124,all_raw_csv!$B$1:$AO$2074,5+($G4124-1)*7,FALSE)=0,-1,VLOOKUP($B4124,all_raw_csv!$B$1:$AO$2074,5+($G4124-1)*7,FALSE)),"-")</f>
        <v>9</v>
      </c>
      <c r="I4124">
        <f>IFERROR(IF(VLOOKUP($B4124,new_notes_bemaniwiki!$A$1:$J$1937,1+$G4124,FALSE)="-",-1,VLOOKUP($B4124,new_notes_bemaniwiki!$A$1:$J$1937,1+$G4124,FALSE)),"🙇")</f>
        <v>952</v>
      </c>
      <c r="J4124" t="s">
        <v>3063</v>
      </c>
      <c r="K4124" t="s">
        <v>3063</v>
      </c>
    </row>
    <row r="4125" spans="1:11" x14ac:dyDescent="0.15">
      <c r="A4125" t="str">
        <f>VLOOKUP(B4125,for_vlookup!$A$1:$B$2046,2,FALSE)</f>
        <v>PENDUAL</v>
      </c>
      <c r="B4125" s="2" t="s">
        <v>1732</v>
      </c>
      <c r="C4125" t="str">
        <f>IFERROR(VLOOKUP(B4125,all_raw_csv!$B$2:$AO$2140,2,FALSE),"-")</f>
        <v>EDM</v>
      </c>
      <c r="D4125" t="str">
        <f>IFERROR(VLOOKUP($B4125,all_raw_csv!$B$2:$AO$2140,3,FALSE),"-")</f>
        <v>kors k</v>
      </c>
      <c r="E4125">
        <f>VLOOKUP($A4125,master_version!$A$1:$B$29,2,FALSE)</f>
        <v>22</v>
      </c>
      <c r="F4125" t="str">
        <f>VLOOKUP(G4125,master_diffculty!$A$1:$C$11,3,FALSE)</f>
        <v>SPA</v>
      </c>
      <c r="G4125">
        <v>4</v>
      </c>
      <c r="H4125">
        <f>IFERROR(IF(VLOOKUP($B4125,all_raw_csv!$B$1:$AO$2074,5+($G4125-1)*7,FALSE)=0,-1,VLOOKUP($B4125,all_raw_csv!$B$1:$AO$2074,5+($G4125-1)*7,FALSE)),"-")</f>
        <v>12</v>
      </c>
      <c r="I4125">
        <f>IFERROR(IF(VLOOKUP($B4125,new_notes_bemaniwiki!$A$1:$J$1937,1+$G4125,FALSE)="-",-1,VLOOKUP($B4125,new_notes_bemaniwiki!$A$1:$J$1937,1+$G4125,FALSE)),"🙇")</f>
        <v>1677</v>
      </c>
      <c r="J4125" t="s">
        <v>3063</v>
      </c>
      <c r="K4125" t="s">
        <v>3063</v>
      </c>
    </row>
    <row r="4126" spans="1:11" x14ac:dyDescent="0.15">
      <c r="A4126" t="str">
        <f>VLOOKUP(B4126,for_vlookup!$A$1:$B$2046,2,FALSE)</f>
        <v>PENDUAL</v>
      </c>
      <c r="B4126" s="2" t="s">
        <v>1732</v>
      </c>
      <c r="C4126" t="str">
        <f>IFERROR(VLOOKUP(B4126,all_raw_csv!$B$2:$AO$2140,2,FALSE),"-")</f>
        <v>EDM</v>
      </c>
      <c r="D4126" t="str">
        <f>IFERROR(VLOOKUP($B4126,all_raw_csv!$B$2:$AO$2140,3,FALSE),"-")</f>
        <v>kors k</v>
      </c>
      <c r="E4126">
        <f>VLOOKUP($A4126,master_version!$A$1:$B$29,2,FALSE)</f>
        <v>22</v>
      </c>
      <c r="F4126" t="str">
        <f>VLOOKUP(G4126,master_diffculty!$A$1:$C$11,3,FALSE)</f>
        <v>SPL</v>
      </c>
      <c r="G4126">
        <v>5</v>
      </c>
      <c r="H4126">
        <f>IFERROR(IF(VLOOKUP($B4126,all_raw_csv!$B$1:$AO$2074,5+($G4126-1)*7,FALSE)=0,-1,VLOOKUP($B4126,all_raw_csv!$B$1:$AO$2074,5+($G4126-1)*7,FALSE)),"-")</f>
        <v>-1</v>
      </c>
      <c r="I4126">
        <f>IFERROR(IF(VLOOKUP($B4126,new_notes_bemaniwiki!$A$1:$J$1937,1+$G4126,FALSE)="-",-1,VLOOKUP($B4126,new_notes_bemaniwiki!$A$1:$J$1937,1+$G4126,FALSE)),"🙇")</f>
        <v>-1</v>
      </c>
      <c r="J4126" t="s">
        <v>3063</v>
      </c>
      <c r="K4126" t="s">
        <v>3063</v>
      </c>
    </row>
    <row r="4127" spans="1:11" x14ac:dyDescent="0.15">
      <c r="A4127" t="str">
        <f>VLOOKUP(B4127,for_vlookup!$A$1:$B$2046,2,FALSE)</f>
        <v>PENDUAL</v>
      </c>
      <c r="B4127" s="2" t="s">
        <v>1734</v>
      </c>
      <c r="C4127" t="str">
        <f>IFERROR(VLOOKUP(B4127,all_raw_csv!$B$2:$AO$2140,2,FALSE),"-")</f>
        <v>J-CORE</v>
      </c>
      <c r="D4127" t="str">
        <f>IFERROR(VLOOKUP($B4127,all_raw_csv!$B$2:$AO$2140,3,FALSE),"-")</f>
        <v>REDALiCE feat. Ayumi Nomiya</v>
      </c>
      <c r="E4127">
        <f>VLOOKUP($A4127,master_version!$A$1:$B$29,2,FALSE)</f>
        <v>22</v>
      </c>
      <c r="F4127" t="str">
        <f>VLOOKUP(G4127,master_diffculty!$A$1:$C$11,3,FALSE)</f>
        <v>SPB</v>
      </c>
      <c r="G4127">
        <v>1</v>
      </c>
      <c r="H4127">
        <f>IFERROR(IF(VLOOKUP($B4127,all_raw_csv!$B$1:$AO$2074,5+($G4127-1)*7,FALSE)=0,-1,VLOOKUP($B4127,all_raw_csv!$B$1:$AO$2074,5+($G4127-1)*7,FALSE)),"-")</f>
        <v>-1</v>
      </c>
      <c r="I4127">
        <f>IFERROR(IF(VLOOKUP($B4127,new_notes_bemaniwiki!$A$1:$J$1937,1+$G4127,FALSE)="-",-1,VLOOKUP($B4127,new_notes_bemaniwiki!$A$1:$J$1937,1+$G4127,FALSE)),"🙇")</f>
        <v>-1</v>
      </c>
      <c r="J4127" t="s">
        <v>3063</v>
      </c>
      <c r="K4127" t="s">
        <v>3063</v>
      </c>
    </row>
    <row r="4128" spans="1:11" x14ac:dyDescent="0.15">
      <c r="A4128" t="str">
        <f>VLOOKUP(B4128,for_vlookup!$A$1:$B$2046,2,FALSE)</f>
        <v>PENDUAL</v>
      </c>
      <c r="B4128" s="2" t="s">
        <v>1734</v>
      </c>
      <c r="C4128" t="str">
        <f>IFERROR(VLOOKUP(B4128,all_raw_csv!$B$2:$AO$2140,2,FALSE),"-")</f>
        <v>J-CORE</v>
      </c>
      <c r="D4128" t="str">
        <f>IFERROR(VLOOKUP($B4128,all_raw_csv!$B$2:$AO$2140,3,FALSE),"-")</f>
        <v>REDALiCE feat. Ayumi Nomiya</v>
      </c>
      <c r="E4128">
        <f>VLOOKUP($A4128,master_version!$A$1:$B$29,2,FALSE)</f>
        <v>22</v>
      </c>
      <c r="F4128" t="str">
        <f>VLOOKUP(G4128,master_diffculty!$A$1:$C$11,3,FALSE)</f>
        <v>SPN</v>
      </c>
      <c r="G4128">
        <v>2</v>
      </c>
      <c r="H4128">
        <f>IFERROR(IF(VLOOKUP($B4128,all_raw_csv!$B$1:$AO$2074,5+($G4128-1)*7,FALSE)=0,-1,VLOOKUP($B4128,all_raw_csv!$B$1:$AO$2074,5+($G4128-1)*7,FALSE)),"-")</f>
        <v>6</v>
      </c>
      <c r="I4128">
        <f>IFERROR(IF(VLOOKUP($B4128,new_notes_bemaniwiki!$A$1:$J$1937,1+$G4128,FALSE)="-",-1,VLOOKUP($B4128,new_notes_bemaniwiki!$A$1:$J$1937,1+$G4128,FALSE)),"🙇")</f>
        <v>542</v>
      </c>
      <c r="J4128" t="s">
        <v>3063</v>
      </c>
      <c r="K4128" t="s">
        <v>3063</v>
      </c>
    </row>
    <row r="4129" spans="1:11" x14ac:dyDescent="0.15">
      <c r="A4129" t="str">
        <f>VLOOKUP(B4129,for_vlookup!$A$1:$B$2046,2,FALSE)</f>
        <v>PENDUAL</v>
      </c>
      <c r="B4129" s="2" t="s">
        <v>1734</v>
      </c>
      <c r="C4129" t="str">
        <f>IFERROR(VLOOKUP(B4129,all_raw_csv!$B$2:$AO$2140,2,FALSE),"-")</f>
        <v>J-CORE</v>
      </c>
      <c r="D4129" t="str">
        <f>IFERROR(VLOOKUP($B4129,all_raw_csv!$B$2:$AO$2140,3,FALSE),"-")</f>
        <v>REDALiCE feat. Ayumi Nomiya</v>
      </c>
      <c r="E4129">
        <f>VLOOKUP($A4129,master_version!$A$1:$B$29,2,FALSE)</f>
        <v>22</v>
      </c>
      <c r="F4129" t="str">
        <f>VLOOKUP(G4129,master_diffculty!$A$1:$C$11,3,FALSE)</f>
        <v>SPH</v>
      </c>
      <c r="G4129">
        <v>3</v>
      </c>
      <c r="H4129">
        <f>IFERROR(IF(VLOOKUP($B4129,all_raw_csv!$B$1:$AO$2074,5+($G4129-1)*7,FALSE)=0,-1,VLOOKUP($B4129,all_raw_csv!$B$1:$AO$2074,5+($G4129-1)*7,FALSE)),"-")</f>
        <v>9</v>
      </c>
      <c r="I4129">
        <f>IFERROR(IF(VLOOKUP($B4129,new_notes_bemaniwiki!$A$1:$J$1937,1+$G4129,FALSE)="-",-1,VLOOKUP($B4129,new_notes_bemaniwiki!$A$1:$J$1937,1+$G4129,FALSE)),"🙇")</f>
        <v>998</v>
      </c>
      <c r="J4129" t="s">
        <v>3063</v>
      </c>
      <c r="K4129" t="s">
        <v>3063</v>
      </c>
    </row>
    <row r="4130" spans="1:11" x14ac:dyDescent="0.15">
      <c r="A4130" t="str">
        <f>VLOOKUP(B4130,for_vlookup!$A$1:$B$2046,2,FALSE)</f>
        <v>PENDUAL</v>
      </c>
      <c r="B4130" s="2" t="s">
        <v>1734</v>
      </c>
      <c r="C4130" t="str">
        <f>IFERROR(VLOOKUP(B4130,all_raw_csv!$B$2:$AO$2140,2,FALSE),"-")</f>
        <v>J-CORE</v>
      </c>
      <c r="D4130" t="str">
        <f>IFERROR(VLOOKUP($B4130,all_raw_csv!$B$2:$AO$2140,3,FALSE),"-")</f>
        <v>REDALiCE feat. Ayumi Nomiya</v>
      </c>
      <c r="E4130">
        <f>VLOOKUP($A4130,master_version!$A$1:$B$29,2,FALSE)</f>
        <v>22</v>
      </c>
      <c r="F4130" t="str">
        <f>VLOOKUP(G4130,master_diffculty!$A$1:$C$11,3,FALSE)</f>
        <v>SPA</v>
      </c>
      <c r="G4130">
        <v>4</v>
      </c>
      <c r="H4130">
        <f>IFERROR(IF(VLOOKUP($B4130,all_raw_csv!$B$1:$AO$2074,5+($G4130-1)*7,FALSE)=0,-1,VLOOKUP($B4130,all_raw_csv!$B$1:$AO$2074,5+($G4130-1)*7,FALSE)),"-")</f>
        <v>11</v>
      </c>
      <c r="I4130">
        <f>IFERROR(IF(VLOOKUP($B4130,new_notes_bemaniwiki!$A$1:$J$1937,1+$G4130,FALSE)="-",-1,VLOOKUP($B4130,new_notes_bemaniwiki!$A$1:$J$1937,1+$G4130,FALSE)),"🙇")</f>
        <v>1389</v>
      </c>
      <c r="J4130" t="s">
        <v>3063</v>
      </c>
      <c r="K4130" t="s">
        <v>3063</v>
      </c>
    </row>
    <row r="4131" spans="1:11" x14ac:dyDescent="0.15">
      <c r="A4131" t="str">
        <f>VLOOKUP(B4131,for_vlookup!$A$1:$B$2046,2,FALSE)</f>
        <v>PENDUAL</v>
      </c>
      <c r="B4131" s="2" t="s">
        <v>1734</v>
      </c>
      <c r="C4131" t="str">
        <f>IFERROR(VLOOKUP(B4131,all_raw_csv!$B$2:$AO$2140,2,FALSE),"-")</f>
        <v>J-CORE</v>
      </c>
      <c r="D4131" t="str">
        <f>IFERROR(VLOOKUP($B4131,all_raw_csv!$B$2:$AO$2140,3,FALSE),"-")</f>
        <v>REDALiCE feat. Ayumi Nomiya</v>
      </c>
      <c r="E4131">
        <f>VLOOKUP($A4131,master_version!$A$1:$B$29,2,FALSE)</f>
        <v>22</v>
      </c>
      <c r="F4131" t="str">
        <f>VLOOKUP(G4131,master_diffculty!$A$1:$C$11,3,FALSE)</f>
        <v>SPL</v>
      </c>
      <c r="G4131">
        <v>5</v>
      </c>
      <c r="H4131">
        <f>IFERROR(IF(VLOOKUP($B4131,all_raw_csv!$B$1:$AO$2074,5+($G4131-1)*7,FALSE)=0,-1,VLOOKUP($B4131,all_raw_csv!$B$1:$AO$2074,5+($G4131-1)*7,FALSE)),"-")</f>
        <v>-1</v>
      </c>
      <c r="I4131">
        <f>IFERROR(IF(VLOOKUP($B4131,new_notes_bemaniwiki!$A$1:$J$1937,1+$G4131,FALSE)="-",-1,VLOOKUP($B4131,new_notes_bemaniwiki!$A$1:$J$1937,1+$G4131,FALSE)),"🙇")</f>
        <v>-1</v>
      </c>
      <c r="J4131" t="s">
        <v>3063</v>
      </c>
      <c r="K4131" t="s">
        <v>3063</v>
      </c>
    </row>
    <row r="4132" spans="1:11" x14ac:dyDescent="0.15">
      <c r="A4132" t="str">
        <f>VLOOKUP(B4132,for_vlookup!$A$1:$B$2046,2,FALSE)</f>
        <v>PENDUAL</v>
      </c>
      <c r="B4132" s="2" t="s">
        <v>1735</v>
      </c>
      <c r="C4132" t="str">
        <f>IFERROR(VLOOKUP(B4132,all_raw_csv!$B$2:$AO$2140,2,FALSE),"-")</f>
        <v>WORLD/ELECTRONICA</v>
      </c>
      <c r="D4132" t="str">
        <f>IFERROR(VLOOKUP($B4132,all_raw_csv!$B$2:$AO$2140,3,FALSE),"-")</f>
        <v>猫叉Master</v>
      </c>
      <c r="E4132">
        <f>VLOOKUP($A4132,master_version!$A$1:$B$29,2,FALSE)</f>
        <v>22</v>
      </c>
      <c r="F4132" t="str">
        <f>VLOOKUP(G4132,master_diffculty!$A$1:$C$11,3,FALSE)</f>
        <v>SPB</v>
      </c>
      <c r="G4132">
        <v>1</v>
      </c>
      <c r="H4132">
        <f>IFERROR(IF(VLOOKUP($B4132,all_raw_csv!$B$1:$AO$2074,5+($G4132-1)*7,FALSE)=0,-1,VLOOKUP($B4132,all_raw_csv!$B$1:$AO$2074,5+($G4132-1)*7,FALSE)),"-")</f>
        <v>-1</v>
      </c>
      <c r="I4132">
        <f>IFERROR(IF(VLOOKUP($B4132,new_notes_bemaniwiki!$A$1:$J$1937,1+$G4132,FALSE)="-",-1,VLOOKUP($B4132,new_notes_bemaniwiki!$A$1:$J$1937,1+$G4132,FALSE)),"🙇")</f>
        <v>-1</v>
      </c>
      <c r="J4132" t="s">
        <v>3063</v>
      </c>
      <c r="K4132" t="s">
        <v>3063</v>
      </c>
    </row>
    <row r="4133" spans="1:11" x14ac:dyDescent="0.15">
      <c r="A4133" t="str">
        <f>VLOOKUP(B4133,for_vlookup!$A$1:$B$2046,2,FALSE)</f>
        <v>PENDUAL</v>
      </c>
      <c r="B4133" s="2" t="s">
        <v>1735</v>
      </c>
      <c r="C4133" t="str">
        <f>IFERROR(VLOOKUP(B4133,all_raw_csv!$B$2:$AO$2140,2,FALSE),"-")</f>
        <v>WORLD/ELECTRONICA</v>
      </c>
      <c r="D4133" t="str">
        <f>IFERROR(VLOOKUP($B4133,all_raw_csv!$B$2:$AO$2140,3,FALSE),"-")</f>
        <v>猫叉Master</v>
      </c>
      <c r="E4133">
        <f>VLOOKUP($A4133,master_version!$A$1:$B$29,2,FALSE)</f>
        <v>22</v>
      </c>
      <c r="F4133" t="str">
        <f>VLOOKUP(G4133,master_diffculty!$A$1:$C$11,3,FALSE)</f>
        <v>SPN</v>
      </c>
      <c r="G4133">
        <v>2</v>
      </c>
      <c r="H4133">
        <f>IFERROR(IF(VLOOKUP($B4133,all_raw_csv!$B$1:$AO$2074,5+($G4133-1)*7,FALSE)=0,-1,VLOOKUP($B4133,all_raw_csv!$B$1:$AO$2074,5+($G4133-1)*7,FALSE)),"-")</f>
        <v>5</v>
      </c>
      <c r="I4133">
        <f>IFERROR(IF(VLOOKUP($B4133,new_notes_bemaniwiki!$A$1:$J$1937,1+$G4133,FALSE)="-",-1,VLOOKUP($B4133,new_notes_bemaniwiki!$A$1:$J$1937,1+$G4133,FALSE)),"🙇")</f>
        <v>435</v>
      </c>
      <c r="J4133" t="s">
        <v>3063</v>
      </c>
      <c r="K4133" t="s">
        <v>3063</v>
      </c>
    </row>
    <row r="4134" spans="1:11" x14ac:dyDescent="0.15">
      <c r="A4134" t="str">
        <f>VLOOKUP(B4134,for_vlookup!$A$1:$B$2046,2,FALSE)</f>
        <v>PENDUAL</v>
      </c>
      <c r="B4134" s="2" t="s">
        <v>1735</v>
      </c>
      <c r="C4134" t="str">
        <f>IFERROR(VLOOKUP(B4134,all_raw_csv!$B$2:$AO$2140,2,FALSE),"-")</f>
        <v>WORLD/ELECTRONICA</v>
      </c>
      <c r="D4134" t="str">
        <f>IFERROR(VLOOKUP($B4134,all_raw_csv!$B$2:$AO$2140,3,FALSE),"-")</f>
        <v>猫叉Master</v>
      </c>
      <c r="E4134">
        <f>VLOOKUP($A4134,master_version!$A$1:$B$29,2,FALSE)</f>
        <v>22</v>
      </c>
      <c r="F4134" t="str">
        <f>VLOOKUP(G4134,master_diffculty!$A$1:$C$11,3,FALSE)</f>
        <v>SPH</v>
      </c>
      <c r="G4134">
        <v>3</v>
      </c>
      <c r="H4134">
        <f>IFERROR(IF(VLOOKUP($B4134,all_raw_csv!$B$1:$AO$2074,5+($G4134-1)*7,FALSE)=0,-1,VLOOKUP($B4134,all_raw_csv!$B$1:$AO$2074,5+($G4134-1)*7,FALSE)),"-")</f>
        <v>8</v>
      </c>
      <c r="I4134">
        <f>IFERROR(IF(VLOOKUP($B4134,new_notes_bemaniwiki!$A$1:$J$1937,1+$G4134,FALSE)="-",-1,VLOOKUP($B4134,new_notes_bemaniwiki!$A$1:$J$1937,1+$G4134,FALSE)),"🙇")</f>
        <v>871</v>
      </c>
      <c r="J4134" t="s">
        <v>3063</v>
      </c>
      <c r="K4134" t="s">
        <v>3063</v>
      </c>
    </row>
    <row r="4135" spans="1:11" x14ac:dyDescent="0.15">
      <c r="A4135" t="str">
        <f>VLOOKUP(B4135,for_vlookup!$A$1:$B$2046,2,FALSE)</f>
        <v>PENDUAL</v>
      </c>
      <c r="B4135" s="2" t="s">
        <v>1735</v>
      </c>
      <c r="C4135" t="str">
        <f>IFERROR(VLOOKUP(B4135,all_raw_csv!$B$2:$AO$2140,2,FALSE),"-")</f>
        <v>WORLD/ELECTRONICA</v>
      </c>
      <c r="D4135" t="str">
        <f>IFERROR(VLOOKUP($B4135,all_raw_csv!$B$2:$AO$2140,3,FALSE),"-")</f>
        <v>猫叉Master</v>
      </c>
      <c r="E4135">
        <f>VLOOKUP($A4135,master_version!$A$1:$B$29,2,FALSE)</f>
        <v>22</v>
      </c>
      <c r="F4135" t="str">
        <f>VLOOKUP(G4135,master_diffculty!$A$1:$C$11,3,FALSE)</f>
        <v>SPA</v>
      </c>
      <c r="G4135">
        <v>4</v>
      </c>
      <c r="H4135">
        <f>IFERROR(IF(VLOOKUP($B4135,all_raw_csv!$B$1:$AO$2074,5+($G4135-1)*7,FALSE)=0,-1,VLOOKUP($B4135,all_raw_csv!$B$1:$AO$2074,5+($G4135-1)*7,FALSE)),"-")</f>
        <v>11</v>
      </c>
      <c r="I4135">
        <f>IFERROR(IF(VLOOKUP($B4135,new_notes_bemaniwiki!$A$1:$J$1937,1+$G4135,FALSE)="-",-1,VLOOKUP($B4135,new_notes_bemaniwiki!$A$1:$J$1937,1+$G4135,FALSE)),"🙇")</f>
        <v>1475</v>
      </c>
      <c r="J4135" t="s">
        <v>3063</v>
      </c>
      <c r="K4135" t="s">
        <v>3063</v>
      </c>
    </row>
    <row r="4136" spans="1:11" x14ac:dyDescent="0.15">
      <c r="A4136" t="str">
        <f>VLOOKUP(B4136,for_vlookup!$A$1:$B$2046,2,FALSE)</f>
        <v>PENDUAL</v>
      </c>
      <c r="B4136" s="2" t="s">
        <v>1735</v>
      </c>
      <c r="C4136" t="str">
        <f>IFERROR(VLOOKUP(B4136,all_raw_csv!$B$2:$AO$2140,2,FALSE),"-")</f>
        <v>WORLD/ELECTRONICA</v>
      </c>
      <c r="D4136" t="str">
        <f>IFERROR(VLOOKUP($B4136,all_raw_csv!$B$2:$AO$2140,3,FALSE),"-")</f>
        <v>猫叉Master</v>
      </c>
      <c r="E4136">
        <f>VLOOKUP($A4136,master_version!$A$1:$B$29,2,FALSE)</f>
        <v>22</v>
      </c>
      <c r="F4136" t="str">
        <f>VLOOKUP(G4136,master_diffculty!$A$1:$C$11,3,FALSE)</f>
        <v>SPL</v>
      </c>
      <c r="G4136">
        <v>5</v>
      </c>
      <c r="H4136">
        <f>IFERROR(IF(VLOOKUP($B4136,all_raw_csv!$B$1:$AO$2074,5+($G4136-1)*7,FALSE)=0,-1,VLOOKUP($B4136,all_raw_csv!$B$1:$AO$2074,5+($G4136-1)*7,FALSE)),"-")</f>
        <v>-1</v>
      </c>
      <c r="I4136">
        <f>IFERROR(IF(VLOOKUP($B4136,new_notes_bemaniwiki!$A$1:$J$1937,1+$G4136,FALSE)="-",-1,VLOOKUP($B4136,new_notes_bemaniwiki!$A$1:$J$1937,1+$G4136,FALSE)),"🙇")</f>
        <v>-1</v>
      </c>
      <c r="J4136" t="s">
        <v>3063</v>
      </c>
      <c r="K4136" t="s">
        <v>3063</v>
      </c>
    </row>
    <row r="4137" spans="1:11" x14ac:dyDescent="0.15">
      <c r="A4137" t="str">
        <f>VLOOKUP(B4137,for_vlookup!$A$1:$B$2046,2,FALSE)</f>
        <v>PENDUAL</v>
      </c>
      <c r="B4137" s="2" t="s">
        <v>1736</v>
      </c>
      <c r="C4137" t="str">
        <f>IFERROR(VLOOKUP(B4137,all_raw_csv!$B$2:$AO$2140,2,FALSE),"-")</f>
        <v>MUSIC GAME TRADITIONAL</v>
      </c>
      <c r="D4137" t="str">
        <f>IFERROR(VLOOKUP($B4137,all_raw_csv!$B$2:$AO$2140,3,FALSE),"-")</f>
        <v>dj TAKA</v>
      </c>
      <c r="E4137">
        <f>VLOOKUP($A4137,master_version!$A$1:$B$29,2,FALSE)</f>
        <v>22</v>
      </c>
      <c r="F4137" t="str">
        <f>VLOOKUP(G4137,master_diffculty!$A$1:$C$11,3,FALSE)</f>
        <v>SPB</v>
      </c>
      <c r="G4137">
        <v>1</v>
      </c>
      <c r="H4137">
        <f>IFERROR(IF(VLOOKUP($B4137,all_raw_csv!$B$1:$AO$2074,5+($G4137-1)*7,FALSE)=0,-1,VLOOKUP($B4137,all_raw_csv!$B$1:$AO$2074,5+($G4137-1)*7,FALSE)),"-")</f>
        <v>-1</v>
      </c>
      <c r="I4137">
        <f>IFERROR(IF(VLOOKUP($B4137,new_notes_bemaniwiki!$A$1:$J$1937,1+$G4137,FALSE)="-",-1,VLOOKUP($B4137,new_notes_bemaniwiki!$A$1:$J$1937,1+$G4137,FALSE)),"🙇")</f>
        <v>-1</v>
      </c>
      <c r="J4137" t="s">
        <v>3063</v>
      </c>
      <c r="K4137" t="s">
        <v>3063</v>
      </c>
    </row>
    <row r="4138" spans="1:11" x14ac:dyDescent="0.15">
      <c r="A4138" t="str">
        <f>VLOOKUP(B4138,for_vlookup!$A$1:$B$2046,2,FALSE)</f>
        <v>PENDUAL</v>
      </c>
      <c r="B4138" s="2" t="s">
        <v>1736</v>
      </c>
      <c r="C4138" t="str">
        <f>IFERROR(VLOOKUP(B4138,all_raw_csv!$B$2:$AO$2140,2,FALSE),"-")</f>
        <v>MUSIC GAME TRADITIONAL</v>
      </c>
      <c r="D4138" t="str">
        <f>IFERROR(VLOOKUP($B4138,all_raw_csv!$B$2:$AO$2140,3,FALSE),"-")</f>
        <v>dj TAKA</v>
      </c>
      <c r="E4138">
        <f>VLOOKUP($A4138,master_version!$A$1:$B$29,2,FALSE)</f>
        <v>22</v>
      </c>
      <c r="F4138" t="str">
        <f>VLOOKUP(G4138,master_diffculty!$A$1:$C$11,3,FALSE)</f>
        <v>SPN</v>
      </c>
      <c r="G4138">
        <v>2</v>
      </c>
      <c r="H4138">
        <f>IFERROR(IF(VLOOKUP($B4138,all_raw_csv!$B$1:$AO$2074,5+($G4138-1)*7,FALSE)=0,-1,VLOOKUP($B4138,all_raw_csv!$B$1:$AO$2074,5+($G4138-1)*7,FALSE)),"-")</f>
        <v>6</v>
      </c>
      <c r="I4138">
        <f>IFERROR(IF(VLOOKUP($B4138,new_notes_bemaniwiki!$A$1:$J$1937,1+$G4138,FALSE)="-",-1,VLOOKUP($B4138,new_notes_bemaniwiki!$A$1:$J$1937,1+$G4138,FALSE)),"🙇")</f>
        <v>486</v>
      </c>
      <c r="J4138" t="s">
        <v>3063</v>
      </c>
      <c r="K4138" t="s">
        <v>3063</v>
      </c>
    </row>
    <row r="4139" spans="1:11" x14ac:dyDescent="0.15">
      <c r="A4139" t="str">
        <f>VLOOKUP(B4139,for_vlookup!$A$1:$B$2046,2,FALSE)</f>
        <v>PENDUAL</v>
      </c>
      <c r="B4139" s="2" t="s">
        <v>1736</v>
      </c>
      <c r="C4139" t="str">
        <f>IFERROR(VLOOKUP(B4139,all_raw_csv!$B$2:$AO$2140,2,FALSE),"-")</f>
        <v>MUSIC GAME TRADITIONAL</v>
      </c>
      <c r="D4139" t="str">
        <f>IFERROR(VLOOKUP($B4139,all_raw_csv!$B$2:$AO$2140,3,FALSE),"-")</f>
        <v>dj TAKA</v>
      </c>
      <c r="E4139">
        <f>VLOOKUP($A4139,master_version!$A$1:$B$29,2,FALSE)</f>
        <v>22</v>
      </c>
      <c r="F4139" t="str">
        <f>VLOOKUP(G4139,master_diffculty!$A$1:$C$11,3,FALSE)</f>
        <v>SPH</v>
      </c>
      <c r="G4139">
        <v>3</v>
      </c>
      <c r="H4139">
        <f>IFERROR(IF(VLOOKUP($B4139,all_raw_csv!$B$1:$AO$2074,5+($G4139-1)*7,FALSE)=0,-1,VLOOKUP($B4139,all_raw_csv!$B$1:$AO$2074,5+($G4139-1)*7,FALSE)),"-")</f>
        <v>10</v>
      </c>
      <c r="I4139">
        <f>IFERROR(IF(VLOOKUP($B4139,new_notes_bemaniwiki!$A$1:$J$1937,1+$G4139,FALSE)="-",-1,VLOOKUP($B4139,new_notes_bemaniwiki!$A$1:$J$1937,1+$G4139,FALSE)),"🙇")</f>
        <v>1181</v>
      </c>
      <c r="J4139" t="s">
        <v>3063</v>
      </c>
      <c r="K4139" t="s">
        <v>3063</v>
      </c>
    </row>
    <row r="4140" spans="1:11" x14ac:dyDescent="0.15">
      <c r="A4140" t="str">
        <f>VLOOKUP(B4140,for_vlookup!$A$1:$B$2046,2,FALSE)</f>
        <v>PENDUAL</v>
      </c>
      <c r="B4140" s="2" t="s">
        <v>1736</v>
      </c>
      <c r="C4140" t="str">
        <f>IFERROR(VLOOKUP(B4140,all_raw_csv!$B$2:$AO$2140,2,FALSE),"-")</f>
        <v>MUSIC GAME TRADITIONAL</v>
      </c>
      <c r="D4140" t="str">
        <f>IFERROR(VLOOKUP($B4140,all_raw_csv!$B$2:$AO$2140,3,FALSE),"-")</f>
        <v>dj TAKA</v>
      </c>
      <c r="E4140">
        <f>VLOOKUP($A4140,master_version!$A$1:$B$29,2,FALSE)</f>
        <v>22</v>
      </c>
      <c r="F4140" t="str">
        <f>VLOOKUP(G4140,master_diffculty!$A$1:$C$11,3,FALSE)</f>
        <v>SPA</v>
      </c>
      <c r="G4140">
        <v>4</v>
      </c>
      <c r="H4140">
        <f>IFERROR(IF(VLOOKUP($B4140,all_raw_csv!$B$1:$AO$2074,5+($G4140-1)*7,FALSE)=0,-1,VLOOKUP($B4140,all_raw_csv!$B$1:$AO$2074,5+($G4140-1)*7,FALSE)),"-")</f>
        <v>12</v>
      </c>
      <c r="I4140">
        <f>IFERROR(IF(VLOOKUP($B4140,new_notes_bemaniwiki!$A$1:$J$1937,1+$G4140,FALSE)="-",-1,VLOOKUP($B4140,new_notes_bemaniwiki!$A$1:$J$1937,1+$G4140,FALSE)),"🙇")</f>
        <v>1983</v>
      </c>
      <c r="J4140" t="s">
        <v>3063</v>
      </c>
      <c r="K4140" t="s">
        <v>3063</v>
      </c>
    </row>
    <row r="4141" spans="1:11" x14ac:dyDescent="0.15">
      <c r="A4141" t="str">
        <f>VLOOKUP(B4141,for_vlookup!$A$1:$B$2046,2,FALSE)</f>
        <v>PENDUAL</v>
      </c>
      <c r="B4141" s="2" t="s">
        <v>1736</v>
      </c>
      <c r="C4141" t="str">
        <f>IFERROR(VLOOKUP(B4141,all_raw_csv!$B$2:$AO$2140,2,FALSE),"-")</f>
        <v>MUSIC GAME TRADITIONAL</v>
      </c>
      <c r="D4141" t="str">
        <f>IFERROR(VLOOKUP($B4141,all_raw_csv!$B$2:$AO$2140,3,FALSE),"-")</f>
        <v>dj TAKA</v>
      </c>
      <c r="E4141">
        <f>VLOOKUP($A4141,master_version!$A$1:$B$29,2,FALSE)</f>
        <v>22</v>
      </c>
      <c r="F4141" t="str">
        <f>VLOOKUP(G4141,master_diffculty!$A$1:$C$11,3,FALSE)</f>
        <v>SPL</v>
      </c>
      <c r="G4141">
        <v>5</v>
      </c>
      <c r="H4141">
        <f>IFERROR(IF(VLOOKUP($B4141,all_raw_csv!$B$1:$AO$2074,5+($G4141-1)*7,FALSE)=0,-1,VLOOKUP($B4141,all_raw_csv!$B$1:$AO$2074,5+($G4141-1)*7,FALSE)),"-")</f>
        <v>-1</v>
      </c>
      <c r="I4141">
        <f>IFERROR(IF(VLOOKUP($B4141,new_notes_bemaniwiki!$A$1:$J$1937,1+$G4141,FALSE)="-",-1,VLOOKUP($B4141,new_notes_bemaniwiki!$A$1:$J$1937,1+$G4141,FALSE)),"🙇")</f>
        <v>-1</v>
      </c>
      <c r="J4141" t="s">
        <v>3063</v>
      </c>
      <c r="K4141" t="s">
        <v>3063</v>
      </c>
    </row>
    <row r="4142" spans="1:11" x14ac:dyDescent="0.15">
      <c r="A4142" t="str">
        <f>VLOOKUP(B4142,for_vlookup!$A$1:$B$2046,2,FALSE)</f>
        <v>PENDUAL</v>
      </c>
      <c r="B4142" s="2" t="s">
        <v>1738</v>
      </c>
      <c r="C4142" t="str">
        <f>IFERROR(VLOOKUP(B4142,all_raw_csv!$B$2:$AO$2140,2,FALSE),"-")</f>
        <v xml:space="preserve">UK HARDCORE </v>
      </c>
      <c r="D4142" t="str">
        <f>IFERROR(VLOOKUP($B4142,all_raw_csv!$B$2:$AO$2140,3,FALSE),"-")</f>
        <v xml:space="preserve">Hommarju </v>
      </c>
      <c r="E4142">
        <f>VLOOKUP($A4142,master_version!$A$1:$B$29,2,FALSE)</f>
        <v>22</v>
      </c>
      <c r="F4142" t="str">
        <f>VLOOKUP(G4142,master_diffculty!$A$1:$C$11,3,FALSE)</f>
        <v>SPB</v>
      </c>
      <c r="G4142">
        <v>1</v>
      </c>
      <c r="H4142">
        <f>IFERROR(IF(VLOOKUP($B4142,all_raw_csv!$B$1:$AO$2074,5+($G4142-1)*7,FALSE)=0,-1,VLOOKUP($B4142,all_raw_csv!$B$1:$AO$2074,5+($G4142-1)*7,FALSE)),"-")</f>
        <v>-1</v>
      </c>
      <c r="I4142">
        <f>IFERROR(IF(VLOOKUP($B4142,new_notes_bemaniwiki!$A$1:$J$1937,1+$G4142,FALSE)="-",-1,VLOOKUP($B4142,new_notes_bemaniwiki!$A$1:$J$1937,1+$G4142,FALSE)),"🙇")</f>
        <v>-1</v>
      </c>
      <c r="J4142" t="s">
        <v>3063</v>
      </c>
      <c r="K4142" t="s">
        <v>3063</v>
      </c>
    </row>
    <row r="4143" spans="1:11" x14ac:dyDescent="0.15">
      <c r="A4143" t="str">
        <f>VLOOKUP(B4143,for_vlookup!$A$1:$B$2046,2,FALSE)</f>
        <v>PENDUAL</v>
      </c>
      <c r="B4143" s="2" t="s">
        <v>1738</v>
      </c>
      <c r="C4143" t="str">
        <f>IFERROR(VLOOKUP(B4143,all_raw_csv!$B$2:$AO$2140,2,FALSE),"-")</f>
        <v xml:space="preserve">UK HARDCORE </v>
      </c>
      <c r="D4143" t="str">
        <f>IFERROR(VLOOKUP($B4143,all_raw_csv!$B$2:$AO$2140,3,FALSE),"-")</f>
        <v xml:space="preserve">Hommarju </v>
      </c>
      <c r="E4143">
        <f>VLOOKUP($A4143,master_version!$A$1:$B$29,2,FALSE)</f>
        <v>22</v>
      </c>
      <c r="F4143" t="str">
        <f>VLOOKUP(G4143,master_diffculty!$A$1:$C$11,3,FALSE)</f>
        <v>SPN</v>
      </c>
      <c r="G4143">
        <v>2</v>
      </c>
      <c r="H4143">
        <f>IFERROR(IF(VLOOKUP($B4143,all_raw_csv!$B$1:$AO$2074,5+($G4143-1)*7,FALSE)=0,-1,VLOOKUP($B4143,all_raw_csv!$B$1:$AO$2074,5+($G4143-1)*7,FALSE)),"-")</f>
        <v>6</v>
      </c>
      <c r="I4143">
        <f>IFERROR(IF(VLOOKUP($B4143,new_notes_bemaniwiki!$A$1:$J$1937,1+$G4143,FALSE)="-",-1,VLOOKUP($B4143,new_notes_bemaniwiki!$A$1:$J$1937,1+$G4143,FALSE)),"🙇")</f>
        <v>640</v>
      </c>
      <c r="J4143" t="s">
        <v>3063</v>
      </c>
      <c r="K4143" t="s">
        <v>3063</v>
      </c>
    </row>
    <row r="4144" spans="1:11" x14ac:dyDescent="0.15">
      <c r="A4144" t="str">
        <f>VLOOKUP(B4144,for_vlookup!$A$1:$B$2046,2,FALSE)</f>
        <v>PENDUAL</v>
      </c>
      <c r="B4144" s="2" t="s">
        <v>1738</v>
      </c>
      <c r="C4144" t="str">
        <f>IFERROR(VLOOKUP(B4144,all_raw_csv!$B$2:$AO$2140,2,FALSE),"-")</f>
        <v xml:space="preserve">UK HARDCORE </v>
      </c>
      <c r="D4144" t="str">
        <f>IFERROR(VLOOKUP($B4144,all_raw_csv!$B$2:$AO$2140,3,FALSE),"-")</f>
        <v xml:space="preserve">Hommarju </v>
      </c>
      <c r="E4144">
        <f>VLOOKUP($A4144,master_version!$A$1:$B$29,2,FALSE)</f>
        <v>22</v>
      </c>
      <c r="F4144" t="str">
        <f>VLOOKUP(G4144,master_diffculty!$A$1:$C$11,3,FALSE)</f>
        <v>SPH</v>
      </c>
      <c r="G4144">
        <v>3</v>
      </c>
      <c r="H4144">
        <f>IFERROR(IF(VLOOKUP($B4144,all_raw_csv!$B$1:$AO$2074,5+($G4144-1)*7,FALSE)=0,-1,VLOOKUP($B4144,all_raw_csv!$B$1:$AO$2074,5+($G4144-1)*7,FALSE)),"-")</f>
        <v>10</v>
      </c>
      <c r="I4144">
        <f>IFERROR(IF(VLOOKUP($B4144,new_notes_bemaniwiki!$A$1:$J$1937,1+$G4144,FALSE)="-",-1,VLOOKUP($B4144,new_notes_bemaniwiki!$A$1:$J$1937,1+$G4144,FALSE)),"🙇")</f>
        <v>1080</v>
      </c>
      <c r="J4144" t="s">
        <v>3063</v>
      </c>
      <c r="K4144" t="s">
        <v>3063</v>
      </c>
    </row>
    <row r="4145" spans="1:11" x14ac:dyDescent="0.15">
      <c r="A4145" t="str">
        <f>VLOOKUP(B4145,for_vlookup!$A$1:$B$2046,2,FALSE)</f>
        <v>PENDUAL</v>
      </c>
      <c r="B4145" s="2" t="s">
        <v>1738</v>
      </c>
      <c r="C4145" t="str">
        <f>IFERROR(VLOOKUP(B4145,all_raw_csv!$B$2:$AO$2140,2,FALSE),"-")</f>
        <v xml:space="preserve">UK HARDCORE </v>
      </c>
      <c r="D4145" t="str">
        <f>IFERROR(VLOOKUP($B4145,all_raw_csv!$B$2:$AO$2140,3,FALSE),"-")</f>
        <v xml:space="preserve">Hommarju </v>
      </c>
      <c r="E4145">
        <f>VLOOKUP($A4145,master_version!$A$1:$B$29,2,FALSE)</f>
        <v>22</v>
      </c>
      <c r="F4145" t="str">
        <f>VLOOKUP(G4145,master_diffculty!$A$1:$C$11,3,FALSE)</f>
        <v>SPA</v>
      </c>
      <c r="G4145">
        <v>4</v>
      </c>
      <c r="H4145">
        <f>IFERROR(IF(VLOOKUP($B4145,all_raw_csv!$B$1:$AO$2074,5+($G4145-1)*7,FALSE)=0,-1,VLOOKUP($B4145,all_raw_csv!$B$1:$AO$2074,5+($G4145-1)*7,FALSE)),"-")</f>
        <v>12</v>
      </c>
      <c r="I4145">
        <f>IFERROR(IF(VLOOKUP($B4145,new_notes_bemaniwiki!$A$1:$J$1937,1+$G4145,FALSE)="-",-1,VLOOKUP($B4145,new_notes_bemaniwiki!$A$1:$J$1937,1+$G4145,FALSE)),"🙇")</f>
        <v>1513</v>
      </c>
      <c r="J4145" t="s">
        <v>3063</v>
      </c>
      <c r="K4145" t="s">
        <v>3063</v>
      </c>
    </row>
    <row r="4146" spans="1:11" x14ac:dyDescent="0.15">
      <c r="A4146" t="str">
        <f>VLOOKUP(B4146,for_vlookup!$A$1:$B$2046,2,FALSE)</f>
        <v>PENDUAL</v>
      </c>
      <c r="B4146" s="2" t="s">
        <v>1738</v>
      </c>
      <c r="C4146" t="str">
        <f>IFERROR(VLOOKUP(B4146,all_raw_csv!$B$2:$AO$2140,2,FALSE),"-")</f>
        <v xml:space="preserve">UK HARDCORE </v>
      </c>
      <c r="D4146" t="str">
        <f>IFERROR(VLOOKUP($B4146,all_raw_csv!$B$2:$AO$2140,3,FALSE),"-")</f>
        <v xml:space="preserve">Hommarju </v>
      </c>
      <c r="E4146">
        <f>VLOOKUP($A4146,master_version!$A$1:$B$29,2,FALSE)</f>
        <v>22</v>
      </c>
      <c r="F4146" t="str">
        <f>VLOOKUP(G4146,master_diffculty!$A$1:$C$11,3,FALSE)</f>
        <v>SPL</v>
      </c>
      <c r="G4146">
        <v>5</v>
      </c>
      <c r="H4146">
        <f>IFERROR(IF(VLOOKUP($B4146,all_raw_csv!$B$1:$AO$2074,5+($G4146-1)*7,FALSE)=0,-1,VLOOKUP($B4146,all_raw_csv!$B$1:$AO$2074,5+($G4146-1)*7,FALSE)),"-")</f>
        <v>-1</v>
      </c>
      <c r="I4146">
        <f>IFERROR(IF(VLOOKUP($B4146,new_notes_bemaniwiki!$A$1:$J$1937,1+$G4146,FALSE)="-",-1,VLOOKUP($B4146,new_notes_bemaniwiki!$A$1:$J$1937,1+$G4146,FALSE)),"🙇")</f>
        <v>-1</v>
      </c>
      <c r="J4146" t="s">
        <v>3063</v>
      </c>
      <c r="K4146" t="s">
        <v>3063</v>
      </c>
    </row>
    <row r="4147" spans="1:11" x14ac:dyDescent="0.15">
      <c r="A4147" t="str">
        <f>VLOOKUP(B4147,for_vlookup!$A$1:$B$2046,2,FALSE)</f>
        <v>PENDUAL</v>
      </c>
      <c r="B4147" s="2" t="s">
        <v>1741</v>
      </c>
      <c r="C4147" t="str">
        <f>IFERROR(VLOOKUP(B4147,all_raw_csv!$B$2:$AO$2140,2,FALSE),"-")</f>
        <v>RAGTIME FUTURE POP</v>
      </c>
      <c r="D4147" t="str">
        <f>IFERROR(VLOOKUP($B4147,all_raw_csv!$B$2:$AO$2140,3,FALSE),"-")</f>
        <v>OSTER project</v>
      </c>
      <c r="E4147">
        <f>VLOOKUP($A4147,master_version!$A$1:$B$29,2,FALSE)</f>
        <v>22</v>
      </c>
      <c r="F4147" t="str">
        <f>VLOOKUP(G4147,master_diffculty!$A$1:$C$11,3,FALSE)</f>
        <v>SPB</v>
      </c>
      <c r="G4147">
        <v>1</v>
      </c>
      <c r="H4147">
        <f>IFERROR(IF(VLOOKUP($B4147,all_raw_csv!$B$1:$AO$2074,5+($G4147-1)*7,FALSE)=0,-1,VLOOKUP($B4147,all_raw_csv!$B$1:$AO$2074,5+($G4147-1)*7,FALSE)),"-")</f>
        <v>-1</v>
      </c>
      <c r="I4147">
        <f>IFERROR(IF(VLOOKUP($B4147,new_notes_bemaniwiki!$A$1:$J$1937,1+$G4147,FALSE)="-",-1,VLOOKUP($B4147,new_notes_bemaniwiki!$A$1:$J$1937,1+$G4147,FALSE)),"🙇")</f>
        <v>-1</v>
      </c>
      <c r="J4147" t="s">
        <v>3063</v>
      </c>
      <c r="K4147" t="s">
        <v>3063</v>
      </c>
    </row>
    <row r="4148" spans="1:11" x14ac:dyDescent="0.15">
      <c r="A4148" t="str">
        <f>VLOOKUP(B4148,for_vlookup!$A$1:$B$2046,2,FALSE)</f>
        <v>PENDUAL</v>
      </c>
      <c r="B4148" s="2" t="s">
        <v>1741</v>
      </c>
      <c r="C4148" t="str">
        <f>IFERROR(VLOOKUP(B4148,all_raw_csv!$B$2:$AO$2140,2,FALSE),"-")</f>
        <v>RAGTIME FUTURE POP</v>
      </c>
      <c r="D4148" t="str">
        <f>IFERROR(VLOOKUP($B4148,all_raw_csv!$B$2:$AO$2140,3,FALSE),"-")</f>
        <v>OSTER project</v>
      </c>
      <c r="E4148">
        <f>VLOOKUP($A4148,master_version!$A$1:$B$29,2,FALSE)</f>
        <v>22</v>
      </c>
      <c r="F4148" t="str">
        <f>VLOOKUP(G4148,master_diffculty!$A$1:$C$11,3,FALSE)</f>
        <v>SPN</v>
      </c>
      <c r="G4148">
        <v>2</v>
      </c>
      <c r="H4148">
        <f>IFERROR(IF(VLOOKUP($B4148,all_raw_csv!$B$1:$AO$2074,5+($G4148-1)*7,FALSE)=0,-1,VLOOKUP($B4148,all_raw_csv!$B$1:$AO$2074,5+($G4148-1)*7,FALSE)),"-")</f>
        <v>6</v>
      </c>
      <c r="I4148">
        <f>IFERROR(IF(VLOOKUP($B4148,new_notes_bemaniwiki!$A$1:$J$1937,1+$G4148,FALSE)="-",-1,VLOOKUP($B4148,new_notes_bemaniwiki!$A$1:$J$1937,1+$G4148,FALSE)),"🙇")</f>
        <v>552</v>
      </c>
      <c r="J4148" t="s">
        <v>3063</v>
      </c>
      <c r="K4148" t="s">
        <v>3063</v>
      </c>
    </row>
    <row r="4149" spans="1:11" x14ac:dyDescent="0.15">
      <c r="A4149" t="str">
        <f>VLOOKUP(B4149,for_vlookup!$A$1:$B$2046,2,FALSE)</f>
        <v>PENDUAL</v>
      </c>
      <c r="B4149" s="2" t="s">
        <v>1741</v>
      </c>
      <c r="C4149" t="str">
        <f>IFERROR(VLOOKUP(B4149,all_raw_csv!$B$2:$AO$2140,2,FALSE),"-")</f>
        <v>RAGTIME FUTURE POP</v>
      </c>
      <c r="D4149" t="str">
        <f>IFERROR(VLOOKUP($B4149,all_raw_csv!$B$2:$AO$2140,3,FALSE),"-")</f>
        <v>OSTER project</v>
      </c>
      <c r="E4149">
        <f>VLOOKUP($A4149,master_version!$A$1:$B$29,2,FALSE)</f>
        <v>22</v>
      </c>
      <c r="F4149" t="str">
        <f>VLOOKUP(G4149,master_diffculty!$A$1:$C$11,3,FALSE)</f>
        <v>SPH</v>
      </c>
      <c r="G4149">
        <v>3</v>
      </c>
      <c r="H4149">
        <f>IFERROR(IF(VLOOKUP($B4149,all_raw_csv!$B$1:$AO$2074,5+($G4149-1)*7,FALSE)=0,-1,VLOOKUP($B4149,all_raw_csv!$B$1:$AO$2074,5+($G4149-1)*7,FALSE)),"-")</f>
        <v>9</v>
      </c>
      <c r="I4149">
        <f>IFERROR(IF(VLOOKUP($B4149,new_notes_bemaniwiki!$A$1:$J$1937,1+$G4149,FALSE)="-",-1,VLOOKUP($B4149,new_notes_bemaniwiki!$A$1:$J$1937,1+$G4149,FALSE)),"🙇")</f>
        <v>900</v>
      </c>
      <c r="J4149" t="s">
        <v>3063</v>
      </c>
      <c r="K4149" t="s">
        <v>3063</v>
      </c>
    </row>
    <row r="4150" spans="1:11" x14ac:dyDescent="0.15">
      <c r="A4150" t="str">
        <f>VLOOKUP(B4150,for_vlookup!$A$1:$B$2046,2,FALSE)</f>
        <v>PENDUAL</v>
      </c>
      <c r="B4150" s="2" t="s">
        <v>1741</v>
      </c>
      <c r="C4150" t="str">
        <f>IFERROR(VLOOKUP(B4150,all_raw_csv!$B$2:$AO$2140,2,FALSE),"-")</f>
        <v>RAGTIME FUTURE POP</v>
      </c>
      <c r="D4150" t="str">
        <f>IFERROR(VLOOKUP($B4150,all_raw_csv!$B$2:$AO$2140,3,FALSE),"-")</f>
        <v>OSTER project</v>
      </c>
      <c r="E4150">
        <f>VLOOKUP($A4150,master_version!$A$1:$B$29,2,FALSE)</f>
        <v>22</v>
      </c>
      <c r="F4150" t="str">
        <f>VLOOKUP(G4150,master_diffculty!$A$1:$C$11,3,FALSE)</f>
        <v>SPA</v>
      </c>
      <c r="G4150">
        <v>4</v>
      </c>
      <c r="H4150">
        <f>IFERROR(IF(VLOOKUP($B4150,all_raw_csv!$B$1:$AO$2074,5+($G4150-1)*7,FALSE)=0,-1,VLOOKUP($B4150,all_raw_csv!$B$1:$AO$2074,5+($G4150-1)*7,FALSE)),"-")</f>
        <v>12</v>
      </c>
      <c r="I4150">
        <f>IFERROR(IF(VLOOKUP($B4150,new_notes_bemaniwiki!$A$1:$J$1937,1+$G4150,FALSE)="-",-1,VLOOKUP($B4150,new_notes_bemaniwiki!$A$1:$J$1937,1+$G4150,FALSE)),"🙇")</f>
        <v>1501</v>
      </c>
      <c r="J4150" t="s">
        <v>3063</v>
      </c>
      <c r="K4150" t="s">
        <v>3063</v>
      </c>
    </row>
    <row r="4151" spans="1:11" x14ac:dyDescent="0.15">
      <c r="A4151" t="str">
        <f>VLOOKUP(B4151,for_vlookup!$A$1:$B$2046,2,FALSE)</f>
        <v>PENDUAL</v>
      </c>
      <c r="B4151" s="2" t="s">
        <v>1741</v>
      </c>
      <c r="C4151" t="str">
        <f>IFERROR(VLOOKUP(B4151,all_raw_csv!$B$2:$AO$2140,2,FALSE),"-")</f>
        <v>RAGTIME FUTURE POP</v>
      </c>
      <c r="D4151" t="str">
        <f>IFERROR(VLOOKUP($B4151,all_raw_csv!$B$2:$AO$2140,3,FALSE),"-")</f>
        <v>OSTER project</v>
      </c>
      <c r="E4151">
        <f>VLOOKUP($A4151,master_version!$A$1:$B$29,2,FALSE)</f>
        <v>22</v>
      </c>
      <c r="F4151" t="str">
        <f>VLOOKUP(G4151,master_diffculty!$A$1:$C$11,3,FALSE)</f>
        <v>SPL</v>
      </c>
      <c r="G4151">
        <v>5</v>
      </c>
      <c r="H4151">
        <f>IFERROR(IF(VLOOKUP($B4151,all_raw_csv!$B$1:$AO$2074,5+($G4151-1)*7,FALSE)=0,-1,VLOOKUP($B4151,all_raw_csv!$B$1:$AO$2074,5+($G4151-1)*7,FALSE)),"-")</f>
        <v>-1</v>
      </c>
      <c r="I4151">
        <f>IFERROR(IF(VLOOKUP($B4151,new_notes_bemaniwiki!$A$1:$J$1937,1+$G4151,FALSE)="-",-1,VLOOKUP($B4151,new_notes_bemaniwiki!$A$1:$J$1937,1+$G4151,FALSE)),"🙇")</f>
        <v>-1</v>
      </c>
      <c r="J4151" t="s">
        <v>3063</v>
      </c>
      <c r="K4151" t="s">
        <v>3063</v>
      </c>
    </row>
    <row r="4152" spans="1:11" x14ac:dyDescent="0.15">
      <c r="A4152" t="str">
        <f>VLOOKUP(B4152,for_vlookup!$A$1:$B$2046,2,FALSE)</f>
        <v>PENDUAL</v>
      </c>
      <c r="B4152" s="2" t="s">
        <v>1743</v>
      </c>
      <c r="C4152" t="str">
        <f>IFERROR(VLOOKUP(B4152,all_raw_csv!$B$2:$AO$2140,2,FALSE),"-")</f>
        <v>ELECTRO POP</v>
      </c>
      <c r="D4152" t="str">
        <f>IFERROR(VLOOKUP($B4152,all_raw_csv!$B$2:$AO$2140,3,FALSE),"-")</f>
        <v>DJ Genki feat. Yukacco</v>
      </c>
      <c r="E4152">
        <f>VLOOKUP($A4152,master_version!$A$1:$B$29,2,FALSE)</f>
        <v>22</v>
      </c>
      <c r="F4152" t="str">
        <f>VLOOKUP(G4152,master_diffculty!$A$1:$C$11,3,FALSE)</f>
        <v>SPB</v>
      </c>
      <c r="G4152">
        <v>1</v>
      </c>
      <c r="H4152">
        <f>IFERROR(IF(VLOOKUP($B4152,all_raw_csv!$B$1:$AO$2074,5+($G4152-1)*7,FALSE)=0,-1,VLOOKUP($B4152,all_raw_csv!$B$1:$AO$2074,5+($G4152-1)*7,FALSE)),"-")</f>
        <v>-1</v>
      </c>
      <c r="I4152">
        <f>IFERROR(IF(VLOOKUP($B4152,new_notes_bemaniwiki!$A$1:$J$1937,1+$G4152,FALSE)="-",-1,VLOOKUP($B4152,new_notes_bemaniwiki!$A$1:$J$1937,1+$G4152,FALSE)),"🙇")</f>
        <v>-1</v>
      </c>
      <c r="J4152" t="s">
        <v>3063</v>
      </c>
      <c r="K4152" t="s">
        <v>3063</v>
      </c>
    </row>
    <row r="4153" spans="1:11" x14ac:dyDescent="0.15">
      <c r="A4153" t="str">
        <f>VLOOKUP(B4153,for_vlookup!$A$1:$B$2046,2,FALSE)</f>
        <v>PENDUAL</v>
      </c>
      <c r="B4153" s="2" t="s">
        <v>1743</v>
      </c>
      <c r="C4153" t="str">
        <f>IFERROR(VLOOKUP(B4153,all_raw_csv!$B$2:$AO$2140,2,FALSE),"-")</f>
        <v>ELECTRO POP</v>
      </c>
      <c r="D4153" t="str">
        <f>IFERROR(VLOOKUP($B4153,all_raw_csv!$B$2:$AO$2140,3,FALSE),"-")</f>
        <v>DJ Genki feat. Yukacco</v>
      </c>
      <c r="E4153">
        <f>VLOOKUP($A4153,master_version!$A$1:$B$29,2,FALSE)</f>
        <v>22</v>
      </c>
      <c r="F4153" t="str">
        <f>VLOOKUP(G4153,master_diffculty!$A$1:$C$11,3,FALSE)</f>
        <v>SPN</v>
      </c>
      <c r="G4153">
        <v>2</v>
      </c>
      <c r="H4153">
        <f>IFERROR(IF(VLOOKUP($B4153,all_raw_csv!$B$1:$AO$2074,5+($G4153-1)*7,FALSE)=0,-1,VLOOKUP($B4153,all_raw_csv!$B$1:$AO$2074,5+($G4153-1)*7,FALSE)),"-")</f>
        <v>4</v>
      </c>
      <c r="I4153">
        <f>IFERROR(IF(VLOOKUP($B4153,new_notes_bemaniwiki!$A$1:$J$1937,1+$G4153,FALSE)="-",-1,VLOOKUP($B4153,new_notes_bemaniwiki!$A$1:$J$1937,1+$G4153,FALSE)),"🙇")</f>
        <v>338</v>
      </c>
      <c r="J4153" t="s">
        <v>3063</v>
      </c>
      <c r="K4153" t="s">
        <v>3063</v>
      </c>
    </row>
    <row r="4154" spans="1:11" x14ac:dyDescent="0.15">
      <c r="A4154" t="str">
        <f>VLOOKUP(B4154,for_vlookup!$A$1:$B$2046,2,FALSE)</f>
        <v>PENDUAL</v>
      </c>
      <c r="B4154" s="2" t="s">
        <v>1743</v>
      </c>
      <c r="C4154" t="str">
        <f>IFERROR(VLOOKUP(B4154,all_raw_csv!$B$2:$AO$2140,2,FALSE),"-")</f>
        <v>ELECTRO POP</v>
      </c>
      <c r="D4154" t="str">
        <f>IFERROR(VLOOKUP($B4154,all_raw_csv!$B$2:$AO$2140,3,FALSE),"-")</f>
        <v>DJ Genki feat. Yukacco</v>
      </c>
      <c r="E4154">
        <f>VLOOKUP($A4154,master_version!$A$1:$B$29,2,FALSE)</f>
        <v>22</v>
      </c>
      <c r="F4154" t="str">
        <f>VLOOKUP(G4154,master_diffculty!$A$1:$C$11,3,FALSE)</f>
        <v>SPH</v>
      </c>
      <c r="G4154">
        <v>3</v>
      </c>
      <c r="H4154">
        <f>IFERROR(IF(VLOOKUP($B4154,all_raw_csv!$B$1:$AO$2074,5+($G4154-1)*7,FALSE)=0,-1,VLOOKUP($B4154,all_raw_csv!$B$1:$AO$2074,5+($G4154-1)*7,FALSE)),"-")</f>
        <v>7</v>
      </c>
      <c r="I4154">
        <f>IFERROR(IF(VLOOKUP($B4154,new_notes_bemaniwiki!$A$1:$J$1937,1+$G4154,FALSE)="-",-1,VLOOKUP($B4154,new_notes_bemaniwiki!$A$1:$J$1937,1+$G4154,FALSE)),"🙇")</f>
        <v>689</v>
      </c>
      <c r="J4154" t="s">
        <v>3063</v>
      </c>
      <c r="K4154" t="s">
        <v>3063</v>
      </c>
    </row>
    <row r="4155" spans="1:11" x14ac:dyDescent="0.15">
      <c r="A4155" t="str">
        <f>VLOOKUP(B4155,for_vlookup!$A$1:$B$2046,2,FALSE)</f>
        <v>PENDUAL</v>
      </c>
      <c r="B4155" s="2" t="s">
        <v>1743</v>
      </c>
      <c r="C4155" t="str">
        <f>IFERROR(VLOOKUP(B4155,all_raw_csv!$B$2:$AO$2140,2,FALSE),"-")</f>
        <v>ELECTRO POP</v>
      </c>
      <c r="D4155" t="str">
        <f>IFERROR(VLOOKUP($B4155,all_raw_csv!$B$2:$AO$2140,3,FALSE),"-")</f>
        <v>DJ Genki feat. Yukacco</v>
      </c>
      <c r="E4155">
        <f>VLOOKUP($A4155,master_version!$A$1:$B$29,2,FALSE)</f>
        <v>22</v>
      </c>
      <c r="F4155" t="str">
        <f>VLOOKUP(G4155,master_diffculty!$A$1:$C$11,3,FALSE)</f>
        <v>SPA</v>
      </c>
      <c r="G4155">
        <v>4</v>
      </c>
      <c r="H4155">
        <f>IFERROR(IF(VLOOKUP($B4155,all_raw_csv!$B$1:$AO$2074,5+($G4155-1)*7,FALSE)=0,-1,VLOOKUP($B4155,all_raw_csv!$B$1:$AO$2074,5+($G4155-1)*7,FALSE)),"-")</f>
        <v>10</v>
      </c>
      <c r="I4155">
        <f>IFERROR(IF(VLOOKUP($B4155,new_notes_bemaniwiki!$A$1:$J$1937,1+$G4155,FALSE)="-",-1,VLOOKUP($B4155,new_notes_bemaniwiki!$A$1:$J$1937,1+$G4155,FALSE)),"🙇")</f>
        <v>1020</v>
      </c>
      <c r="J4155" t="s">
        <v>3063</v>
      </c>
      <c r="K4155" t="s">
        <v>3063</v>
      </c>
    </row>
    <row r="4156" spans="1:11" x14ac:dyDescent="0.15">
      <c r="A4156" t="str">
        <f>VLOOKUP(B4156,for_vlookup!$A$1:$B$2046,2,FALSE)</f>
        <v>PENDUAL</v>
      </c>
      <c r="B4156" s="2" t="s">
        <v>1743</v>
      </c>
      <c r="C4156" t="str">
        <f>IFERROR(VLOOKUP(B4156,all_raw_csv!$B$2:$AO$2140,2,FALSE),"-")</f>
        <v>ELECTRO POP</v>
      </c>
      <c r="D4156" t="str">
        <f>IFERROR(VLOOKUP($B4156,all_raw_csv!$B$2:$AO$2140,3,FALSE),"-")</f>
        <v>DJ Genki feat. Yukacco</v>
      </c>
      <c r="E4156">
        <f>VLOOKUP($A4156,master_version!$A$1:$B$29,2,FALSE)</f>
        <v>22</v>
      </c>
      <c r="F4156" t="str">
        <f>VLOOKUP(G4156,master_diffculty!$A$1:$C$11,3,FALSE)</f>
        <v>SPL</v>
      </c>
      <c r="G4156">
        <v>5</v>
      </c>
      <c r="H4156">
        <f>IFERROR(IF(VLOOKUP($B4156,all_raw_csv!$B$1:$AO$2074,5+($G4156-1)*7,FALSE)=0,-1,VLOOKUP($B4156,all_raw_csv!$B$1:$AO$2074,5+($G4156-1)*7,FALSE)),"-")</f>
        <v>-1</v>
      </c>
      <c r="I4156">
        <f>IFERROR(IF(VLOOKUP($B4156,new_notes_bemaniwiki!$A$1:$J$1937,1+$G4156,FALSE)="-",-1,VLOOKUP($B4156,new_notes_bemaniwiki!$A$1:$J$1937,1+$G4156,FALSE)),"🙇")</f>
        <v>-1</v>
      </c>
      <c r="J4156" t="s">
        <v>3063</v>
      </c>
      <c r="K4156" t="s">
        <v>3063</v>
      </c>
    </row>
    <row r="4157" spans="1:11" x14ac:dyDescent="0.15">
      <c r="A4157" t="str">
        <f>VLOOKUP(B4157,for_vlookup!$A$1:$B$2046,2,FALSE)</f>
        <v>PENDUAL</v>
      </c>
      <c r="B4157" s="2" t="s">
        <v>1744</v>
      </c>
      <c r="C4157" t="str">
        <f>IFERROR(VLOOKUP(B4157,all_raw_csv!$B$2:$AO$2140,2,FALSE),"-")</f>
        <v>EPIC ELECTRONICA</v>
      </c>
      <c r="D4157" t="str">
        <f>IFERROR(VLOOKUP($B4157,all_raw_csv!$B$2:$AO$2140,3,FALSE),"-")</f>
        <v>猫叉Master</v>
      </c>
      <c r="E4157">
        <f>VLOOKUP($A4157,master_version!$A$1:$B$29,2,FALSE)</f>
        <v>22</v>
      </c>
      <c r="F4157" t="str">
        <f>VLOOKUP(G4157,master_diffculty!$A$1:$C$11,3,FALSE)</f>
        <v>SPB</v>
      </c>
      <c r="G4157">
        <v>1</v>
      </c>
      <c r="H4157">
        <f>IFERROR(IF(VLOOKUP($B4157,all_raw_csv!$B$1:$AO$2074,5+($G4157-1)*7,FALSE)=0,-1,VLOOKUP($B4157,all_raw_csv!$B$1:$AO$2074,5+($G4157-1)*7,FALSE)),"-")</f>
        <v>-1</v>
      </c>
      <c r="I4157">
        <f>IFERROR(IF(VLOOKUP($B4157,new_notes_bemaniwiki!$A$1:$J$1937,1+$G4157,FALSE)="-",-1,VLOOKUP($B4157,new_notes_bemaniwiki!$A$1:$J$1937,1+$G4157,FALSE)),"🙇")</f>
        <v>-1</v>
      </c>
      <c r="J4157" t="s">
        <v>3063</v>
      </c>
      <c r="K4157" t="s">
        <v>3063</v>
      </c>
    </row>
    <row r="4158" spans="1:11" x14ac:dyDescent="0.15">
      <c r="A4158" t="str">
        <f>VLOOKUP(B4158,for_vlookup!$A$1:$B$2046,2,FALSE)</f>
        <v>PENDUAL</v>
      </c>
      <c r="B4158" s="2" t="s">
        <v>1744</v>
      </c>
      <c r="C4158" t="str">
        <f>IFERROR(VLOOKUP(B4158,all_raw_csv!$B$2:$AO$2140,2,FALSE),"-")</f>
        <v>EPIC ELECTRONICA</v>
      </c>
      <c r="D4158" t="str">
        <f>IFERROR(VLOOKUP($B4158,all_raw_csv!$B$2:$AO$2140,3,FALSE),"-")</f>
        <v>猫叉Master</v>
      </c>
      <c r="E4158">
        <f>VLOOKUP($A4158,master_version!$A$1:$B$29,2,FALSE)</f>
        <v>22</v>
      </c>
      <c r="F4158" t="str">
        <f>VLOOKUP(G4158,master_diffculty!$A$1:$C$11,3,FALSE)</f>
        <v>SPN</v>
      </c>
      <c r="G4158">
        <v>2</v>
      </c>
      <c r="H4158">
        <f>IFERROR(IF(VLOOKUP($B4158,all_raw_csv!$B$1:$AO$2074,5+($G4158-1)*7,FALSE)=0,-1,VLOOKUP($B4158,all_raw_csv!$B$1:$AO$2074,5+($G4158-1)*7,FALSE)),"-")</f>
        <v>6</v>
      </c>
      <c r="I4158">
        <f>IFERROR(IF(VLOOKUP($B4158,new_notes_bemaniwiki!$A$1:$J$1937,1+$G4158,FALSE)="-",-1,VLOOKUP($B4158,new_notes_bemaniwiki!$A$1:$J$1937,1+$G4158,FALSE)),"🙇")</f>
        <v>586</v>
      </c>
      <c r="J4158" t="s">
        <v>3063</v>
      </c>
      <c r="K4158" t="s">
        <v>3063</v>
      </c>
    </row>
    <row r="4159" spans="1:11" x14ac:dyDescent="0.15">
      <c r="A4159" t="str">
        <f>VLOOKUP(B4159,for_vlookup!$A$1:$B$2046,2,FALSE)</f>
        <v>PENDUAL</v>
      </c>
      <c r="B4159" s="2" t="s">
        <v>1744</v>
      </c>
      <c r="C4159" t="str">
        <f>IFERROR(VLOOKUP(B4159,all_raw_csv!$B$2:$AO$2140,2,FALSE),"-")</f>
        <v>EPIC ELECTRONICA</v>
      </c>
      <c r="D4159" t="str">
        <f>IFERROR(VLOOKUP($B4159,all_raw_csv!$B$2:$AO$2140,3,FALSE),"-")</f>
        <v>猫叉Master</v>
      </c>
      <c r="E4159">
        <f>VLOOKUP($A4159,master_version!$A$1:$B$29,2,FALSE)</f>
        <v>22</v>
      </c>
      <c r="F4159" t="str">
        <f>VLOOKUP(G4159,master_diffculty!$A$1:$C$11,3,FALSE)</f>
        <v>SPH</v>
      </c>
      <c r="G4159">
        <v>3</v>
      </c>
      <c r="H4159">
        <f>IFERROR(IF(VLOOKUP($B4159,all_raw_csv!$B$1:$AO$2074,5+($G4159-1)*7,FALSE)=0,-1,VLOOKUP($B4159,all_raw_csv!$B$1:$AO$2074,5+($G4159-1)*7,FALSE)),"-")</f>
        <v>10</v>
      </c>
      <c r="I4159">
        <f>IFERROR(IF(VLOOKUP($B4159,new_notes_bemaniwiki!$A$1:$J$1937,1+$G4159,FALSE)="-",-1,VLOOKUP($B4159,new_notes_bemaniwiki!$A$1:$J$1937,1+$G4159,FALSE)),"🙇")</f>
        <v>1082</v>
      </c>
      <c r="J4159" t="s">
        <v>3063</v>
      </c>
      <c r="K4159" t="s">
        <v>3063</v>
      </c>
    </row>
    <row r="4160" spans="1:11" x14ac:dyDescent="0.15">
      <c r="A4160" t="str">
        <f>VLOOKUP(B4160,for_vlookup!$A$1:$B$2046,2,FALSE)</f>
        <v>PENDUAL</v>
      </c>
      <c r="B4160" s="2" t="s">
        <v>1744</v>
      </c>
      <c r="C4160" t="str">
        <f>IFERROR(VLOOKUP(B4160,all_raw_csv!$B$2:$AO$2140,2,FALSE),"-")</f>
        <v>EPIC ELECTRONICA</v>
      </c>
      <c r="D4160" t="str">
        <f>IFERROR(VLOOKUP($B4160,all_raw_csv!$B$2:$AO$2140,3,FALSE),"-")</f>
        <v>猫叉Master</v>
      </c>
      <c r="E4160">
        <f>VLOOKUP($A4160,master_version!$A$1:$B$29,2,FALSE)</f>
        <v>22</v>
      </c>
      <c r="F4160" t="str">
        <f>VLOOKUP(G4160,master_diffculty!$A$1:$C$11,3,FALSE)</f>
        <v>SPA</v>
      </c>
      <c r="G4160">
        <v>4</v>
      </c>
      <c r="H4160">
        <f>IFERROR(IF(VLOOKUP($B4160,all_raw_csv!$B$1:$AO$2074,5+($G4160-1)*7,FALSE)=0,-1,VLOOKUP($B4160,all_raw_csv!$B$1:$AO$2074,5+($G4160-1)*7,FALSE)),"-")</f>
        <v>12</v>
      </c>
      <c r="I4160">
        <f>IFERROR(IF(VLOOKUP($B4160,new_notes_bemaniwiki!$A$1:$J$1937,1+$G4160,FALSE)="-",-1,VLOOKUP($B4160,new_notes_bemaniwiki!$A$1:$J$1937,1+$G4160,FALSE)),"🙇")</f>
        <v>1659</v>
      </c>
      <c r="J4160" t="s">
        <v>3063</v>
      </c>
      <c r="K4160" t="s">
        <v>3063</v>
      </c>
    </row>
    <row r="4161" spans="1:11" x14ac:dyDescent="0.15">
      <c r="A4161" t="str">
        <f>VLOOKUP(B4161,for_vlookup!$A$1:$B$2046,2,FALSE)</f>
        <v>PENDUAL</v>
      </c>
      <c r="B4161" s="2" t="s">
        <v>1744</v>
      </c>
      <c r="C4161" t="str">
        <f>IFERROR(VLOOKUP(B4161,all_raw_csv!$B$2:$AO$2140,2,FALSE),"-")</f>
        <v>EPIC ELECTRONICA</v>
      </c>
      <c r="D4161" t="str">
        <f>IFERROR(VLOOKUP($B4161,all_raw_csv!$B$2:$AO$2140,3,FALSE),"-")</f>
        <v>猫叉Master</v>
      </c>
      <c r="E4161">
        <f>VLOOKUP($A4161,master_version!$A$1:$B$29,2,FALSE)</f>
        <v>22</v>
      </c>
      <c r="F4161" t="str">
        <f>VLOOKUP(G4161,master_diffculty!$A$1:$C$11,3,FALSE)</f>
        <v>SPL</v>
      </c>
      <c r="G4161">
        <v>5</v>
      </c>
      <c r="H4161">
        <f>IFERROR(IF(VLOOKUP($B4161,all_raw_csv!$B$1:$AO$2074,5+($G4161-1)*7,FALSE)=0,-1,VLOOKUP($B4161,all_raw_csv!$B$1:$AO$2074,5+($G4161-1)*7,FALSE)),"-")</f>
        <v>-1</v>
      </c>
      <c r="I4161">
        <f>IFERROR(IF(VLOOKUP($B4161,new_notes_bemaniwiki!$A$1:$J$1937,1+$G4161,FALSE)="-",-1,VLOOKUP($B4161,new_notes_bemaniwiki!$A$1:$J$1937,1+$G4161,FALSE)),"🙇")</f>
        <v>-1</v>
      </c>
      <c r="J4161" t="s">
        <v>3063</v>
      </c>
      <c r="K4161" t="s">
        <v>3063</v>
      </c>
    </row>
    <row r="4162" spans="1:11" x14ac:dyDescent="0.15">
      <c r="A4162" t="str">
        <f>VLOOKUP(B4162,for_vlookup!$A$1:$B$2046,2,FALSE)</f>
        <v>PENDUAL</v>
      </c>
      <c r="B4162" s="2" t="s">
        <v>1746</v>
      </c>
      <c r="C4162" t="str">
        <f>IFERROR(VLOOKUP(B4162,all_raw_csv!$B$2:$AO$2140,2,FALSE),"-")</f>
        <v>EUROBEAT</v>
      </c>
      <c r="D4162" t="str">
        <f>IFERROR(VLOOKUP($B4162,all_raw_csv!$B$2:$AO$2140,3,FALSE),"-")</f>
        <v>Y&amp;Co.</v>
      </c>
      <c r="E4162">
        <f>VLOOKUP($A4162,master_version!$A$1:$B$29,2,FALSE)</f>
        <v>22</v>
      </c>
      <c r="F4162" t="str">
        <f>VLOOKUP(G4162,master_diffculty!$A$1:$C$11,3,FALSE)</f>
        <v>SPB</v>
      </c>
      <c r="G4162">
        <v>1</v>
      </c>
      <c r="H4162">
        <f>IFERROR(IF(VLOOKUP($B4162,all_raw_csv!$B$1:$AO$2074,5+($G4162-1)*7,FALSE)=0,-1,VLOOKUP($B4162,all_raw_csv!$B$1:$AO$2074,5+($G4162-1)*7,FALSE)),"-")</f>
        <v>-1</v>
      </c>
      <c r="I4162">
        <f>IFERROR(IF(VLOOKUP($B4162,new_notes_bemaniwiki!$A$1:$J$1937,1+$G4162,FALSE)="-",-1,VLOOKUP($B4162,new_notes_bemaniwiki!$A$1:$J$1937,1+$G4162,FALSE)),"🙇")</f>
        <v>-1</v>
      </c>
      <c r="J4162" t="s">
        <v>3063</v>
      </c>
      <c r="K4162" t="s">
        <v>3063</v>
      </c>
    </row>
    <row r="4163" spans="1:11" x14ac:dyDescent="0.15">
      <c r="A4163" t="str">
        <f>VLOOKUP(B4163,for_vlookup!$A$1:$B$2046,2,FALSE)</f>
        <v>PENDUAL</v>
      </c>
      <c r="B4163" s="2" t="s">
        <v>1746</v>
      </c>
      <c r="C4163" t="str">
        <f>IFERROR(VLOOKUP(B4163,all_raw_csv!$B$2:$AO$2140,2,FALSE),"-")</f>
        <v>EUROBEAT</v>
      </c>
      <c r="D4163" t="str">
        <f>IFERROR(VLOOKUP($B4163,all_raw_csv!$B$2:$AO$2140,3,FALSE),"-")</f>
        <v>Y&amp;Co.</v>
      </c>
      <c r="E4163">
        <f>VLOOKUP($A4163,master_version!$A$1:$B$29,2,FALSE)</f>
        <v>22</v>
      </c>
      <c r="F4163" t="str">
        <f>VLOOKUP(G4163,master_diffculty!$A$1:$C$11,3,FALSE)</f>
        <v>SPN</v>
      </c>
      <c r="G4163">
        <v>2</v>
      </c>
      <c r="H4163">
        <f>IFERROR(IF(VLOOKUP($B4163,all_raw_csv!$B$1:$AO$2074,5+($G4163-1)*7,FALSE)=0,-1,VLOOKUP($B4163,all_raw_csv!$B$1:$AO$2074,5+($G4163-1)*7,FALSE)),"-")</f>
        <v>5</v>
      </c>
      <c r="I4163">
        <f>IFERROR(IF(VLOOKUP($B4163,new_notes_bemaniwiki!$A$1:$J$1937,1+$G4163,FALSE)="-",-1,VLOOKUP($B4163,new_notes_bemaniwiki!$A$1:$J$1937,1+$G4163,FALSE)),"🙇")</f>
        <v>579</v>
      </c>
      <c r="J4163" t="s">
        <v>3063</v>
      </c>
      <c r="K4163" t="s">
        <v>3063</v>
      </c>
    </row>
    <row r="4164" spans="1:11" x14ac:dyDescent="0.15">
      <c r="A4164" t="str">
        <f>VLOOKUP(B4164,for_vlookup!$A$1:$B$2046,2,FALSE)</f>
        <v>PENDUAL</v>
      </c>
      <c r="B4164" s="2" t="s">
        <v>1746</v>
      </c>
      <c r="C4164" t="str">
        <f>IFERROR(VLOOKUP(B4164,all_raw_csv!$B$2:$AO$2140,2,FALSE),"-")</f>
        <v>EUROBEAT</v>
      </c>
      <c r="D4164" t="str">
        <f>IFERROR(VLOOKUP($B4164,all_raw_csv!$B$2:$AO$2140,3,FALSE),"-")</f>
        <v>Y&amp;Co.</v>
      </c>
      <c r="E4164">
        <f>VLOOKUP($A4164,master_version!$A$1:$B$29,2,FALSE)</f>
        <v>22</v>
      </c>
      <c r="F4164" t="str">
        <f>VLOOKUP(G4164,master_diffculty!$A$1:$C$11,3,FALSE)</f>
        <v>SPH</v>
      </c>
      <c r="G4164">
        <v>3</v>
      </c>
      <c r="H4164">
        <f>IFERROR(IF(VLOOKUP($B4164,all_raw_csv!$B$1:$AO$2074,5+($G4164-1)*7,FALSE)=0,-1,VLOOKUP($B4164,all_raw_csv!$B$1:$AO$2074,5+($G4164-1)*7,FALSE)),"-")</f>
        <v>8</v>
      </c>
      <c r="I4164">
        <f>IFERROR(IF(VLOOKUP($B4164,new_notes_bemaniwiki!$A$1:$J$1937,1+$G4164,FALSE)="-",-1,VLOOKUP($B4164,new_notes_bemaniwiki!$A$1:$J$1937,1+$G4164,FALSE)),"🙇")</f>
        <v>849</v>
      </c>
      <c r="J4164" t="s">
        <v>3063</v>
      </c>
      <c r="K4164" t="s">
        <v>3063</v>
      </c>
    </row>
    <row r="4165" spans="1:11" x14ac:dyDescent="0.15">
      <c r="A4165" t="str">
        <f>VLOOKUP(B4165,for_vlookup!$A$1:$B$2046,2,FALSE)</f>
        <v>PENDUAL</v>
      </c>
      <c r="B4165" s="2" t="s">
        <v>1746</v>
      </c>
      <c r="C4165" t="str">
        <f>IFERROR(VLOOKUP(B4165,all_raw_csv!$B$2:$AO$2140,2,FALSE),"-")</f>
        <v>EUROBEAT</v>
      </c>
      <c r="D4165" t="str">
        <f>IFERROR(VLOOKUP($B4165,all_raw_csv!$B$2:$AO$2140,3,FALSE),"-")</f>
        <v>Y&amp;Co.</v>
      </c>
      <c r="E4165">
        <f>VLOOKUP($A4165,master_version!$A$1:$B$29,2,FALSE)</f>
        <v>22</v>
      </c>
      <c r="F4165" t="str">
        <f>VLOOKUP(G4165,master_diffculty!$A$1:$C$11,3,FALSE)</f>
        <v>SPA</v>
      </c>
      <c r="G4165">
        <v>4</v>
      </c>
      <c r="H4165">
        <f>IFERROR(IF(VLOOKUP($B4165,all_raw_csv!$B$1:$AO$2074,5+($G4165-1)*7,FALSE)=0,-1,VLOOKUP($B4165,all_raw_csv!$B$1:$AO$2074,5+($G4165-1)*7,FALSE)),"-")</f>
        <v>10</v>
      </c>
      <c r="I4165">
        <f>IFERROR(IF(VLOOKUP($B4165,new_notes_bemaniwiki!$A$1:$J$1937,1+$G4165,FALSE)="-",-1,VLOOKUP($B4165,new_notes_bemaniwiki!$A$1:$J$1937,1+$G4165,FALSE)),"🙇")</f>
        <v>1180</v>
      </c>
      <c r="J4165" t="s">
        <v>3063</v>
      </c>
      <c r="K4165" t="s">
        <v>3063</v>
      </c>
    </row>
    <row r="4166" spans="1:11" x14ac:dyDescent="0.15">
      <c r="A4166" t="str">
        <f>VLOOKUP(B4166,for_vlookup!$A$1:$B$2046,2,FALSE)</f>
        <v>PENDUAL</v>
      </c>
      <c r="B4166" s="2" t="s">
        <v>1746</v>
      </c>
      <c r="C4166" t="str">
        <f>IFERROR(VLOOKUP(B4166,all_raw_csv!$B$2:$AO$2140,2,FALSE),"-")</f>
        <v>EUROBEAT</v>
      </c>
      <c r="D4166" t="str">
        <f>IFERROR(VLOOKUP($B4166,all_raw_csv!$B$2:$AO$2140,3,FALSE),"-")</f>
        <v>Y&amp;Co.</v>
      </c>
      <c r="E4166">
        <f>VLOOKUP($A4166,master_version!$A$1:$B$29,2,FALSE)</f>
        <v>22</v>
      </c>
      <c r="F4166" t="str">
        <f>VLOOKUP(G4166,master_diffculty!$A$1:$C$11,3,FALSE)</f>
        <v>SPL</v>
      </c>
      <c r="G4166">
        <v>5</v>
      </c>
      <c r="H4166">
        <f>IFERROR(IF(VLOOKUP($B4166,all_raw_csv!$B$1:$AO$2074,5+($G4166-1)*7,FALSE)=0,-1,VLOOKUP($B4166,all_raw_csv!$B$1:$AO$2074,5+($G4166-1)*7,FALSE)),"-")</f>
        <v>-1</v>
      </c>
      <c r="I4166">
        <f>IFERROR(IF(VLOOKUP($B4166,new_notes_bemaniwiki!$A$1:$J$1937,1+$G4166,FALSE)="-",-1,VLOOKUP($B4166,new_notes_bemaniwiki!$A$1:$J$1937,1+$G4166,FALSE)),"🙇")</f>
        <v>-1</v>
      </c>
      <c r="J4166" t="s">
        <v>3063</v>
      </c>
      <c r="K4166" t="s">
        <v>3063</v>
      </c>
    </row>
    <row r="4167" spans="1:11" x14ac:dyDescent="0.15">
      <c r="A4167" t="str">
        <f>VLOOKUP(B4167,for_vlookup!$A$1:$B$2046,2,FALSE)</f>
        <v>PENDUAL</v>
      </c>
      <c r="B4167" s="2" t="s">
        <v>1747</v>
      </c>
      <c r="C4167" t="str">
        <f>IFERROR(VLOOKUP(B4167,all_raw_csv!$B$2:$AO$2140,2,FALSE),"-")</f>
        <v>PROGRESSIVE</v>
      </c>
      <c r="D4167" t="str">
        <f>IFERROR(VLOOKUP($B4167,all_raw_csv!$B$2:$AO$2140,3,FALSE),"-")</f>
        <v>Sasaki Hirofumi</v>
      </c>
      <c r="E4167">
        <f>VLOOKUP($A4167,master_version!$A$1:$B$29,2,FALSE)</f>
        <v>22</v>
      </c>
      <c r="F4167" t="str">
        <f>VLOOKUP(G4167,master_diffculty!$A$1:$C$11,3,FALSE)</f>
        <v>SPB</v>
      </c>
      <c r="G4167">
        <v>1</v>
      </c>
      <c r="H4167">
        <f>IFERROR(IF(VLOOKUP($B4167,all_raw_csv!$B$1:$AO$2074,5+($G4167-1)*7,FALSE)=0,-1,VLOOKUP($B4167,all_raw_csv!$B$1:$AO$2074,5+($G4167-1)*7,FALSE)),"-")</f>
        <v>-1</v>
      </c>
      <c r="I4167">
        <f>IFERROR(IF(VLOOKUP($B4167,new_notes_bemaniwiki!$A$1:$J$1937,1+$G4167,FALSE)="-",-1,VLOOKUP($B4167,new_notes_bemaniwiki!$A$1:$J$1937,1+$G4167,FALSE)),"🙇")</f>
        <v>-1</v>
      </c>
      <c r="J4167" t="s">
        <v>3063</v>
      </c>
      <c r="K4167" t="s">
        <v>3063</v>
      </c>
    </row>
    <row r="4168" spans="1:11" x14ac:dyDescent="0.15">
      <c r="A4168" t="str">
        <f>VLOOKUP(B4168,for_vlookup!$A$1:$B$2046,2,FALSE)</f>
        <v>PENDUAL</v>
      </c>
      <c r="B4168" s="2" t="s">
        <v>1747</v>
      </c>
      <c r="C4168" t="str">
        <f>IFERROR(VLOOKUP(B4168,all_raw_csv!$B$2:$AO$2140,2,FALSE),"-")</f>
        <v>PROGRESSIVE</v>
      </c>
      <c r="D4168" t="str">
        <f>IFERROR(VLOOKUP($B4168,all_raw_csv!$B$2:$AO$2140,3,FALSE),"-")</f>
        <v>Sasaki Hirofumi</v>
      </c>
      <c r="E4168">
        <f>VLOOKUP($A4168,master_version!$A$1:$B$29,2,FALSE)</f>
        <v>22</v>
      </c>
      <c r="F4168" t="str">
        <f>VLOOKUP(G4168,master_diffculty!$A$1:$C$11,3,FALSE)</f>
        <v>SPN</v>
      </c>
      <c r="G4168">
        <v>2</v>
      </c>
      <c r="H4168">
        <f>IFERROR(IF(VLOOKUP($B4168,all_raw_csv!$B$1:$AO$2074,5+($G4168-1)*7,FALSE)=0,-1,VLOOKUP($B4168,all_raw_csv!$B$1:$AO$2074,5+($G4168-1)*7,FALSE)),"-")</f>
        <v>5</v>
      </c>
      <c r="I4168">
        <f>IFERROR(IF(VLOOKUP($B4168,new_notes_bemaniwiki!$A$1:$J$1937,1+$G4168,FALSE)="-",-1,VLOOKUP($B4168,new_notes_bemaniwiki!$A$1:$J$1937,1+$G4168,FALSE)),"🙇")</f>
        <v>414</v>
      </c>
      <c r="J4168" t="s">
        <v>3063</v>
      </c>
      <c r="K4168" t="s">
        <v>3063</v>
      </c>
    </row>
    <row r="4169" spans="1:11" x14ac:dyDescent="0.15">
      <c r="A4169" t="str">
        <f>VLOOKUP(B4169,for_vlookup!$A$1:$B$2046,2,FALSE)</f>
        <v>PENDUAL</v>
      </c>
      <c r="B4169" s="2" t="s">
        <v>1747</v>
      </c>
      <c r="C4169" t="str">
        <f>IFERROR(VLOOKUP(B4169,all_raw_csv!$B$2:$AO$2140,2,FALSE),"-")</f>
        <v>PROGRESSIVE</v>
      </c>
      <c r="D4169" t="str">
        <f>IFERROR(VLOOKUP($B4169,all_raw_csv!$B$2:$AO$2140,3,FALSE),"-")</f>
        <v>Sasaki Hirofumi</v>
      </c>
      <c r="E4169">
        <f>VLOOKUP($A4169,master_version!$A$1:$B$29,2,FALSE)</f>
        <v>22</v>
      </c>
      <c r="F4169" t="str">
        <f>VLOOKUP(G4169,master_diffculty!$A$1:$C$11,3,FALSE)</f>
        <v>SPH</v>
      </c>
      <c r="G4169">
        <v>3</v>
      </c>
      <c r="H4169">
        <f>IFERROR(IF(VLOOKUP($B4169,all_raw_csv!$B$1:$AO$2074,5+($G4169-1)*7,FALSE)=0,-1,VLOOKUP($B4169,all_raw_csv!$B$1:$AO$2074,5+($G4169-1)*7,FALSE)),"-")</f>
        <v>9</v>
      </c>
      <c r="I4169">
        <f>IFERROR(IF(VLOOKUP($B4169,new_notes_bemaniwiki!$A$1:$J$1937,1+$G4169,FALSE)="-",-1,VLOOKUP($B4169,new_notes_bemaniwiki!$A$1:$J$1937,1+$G4169,FALSE)),"🙇")</f>
        <v>762</v>
      </c>
      <c r="J4169" t="s">
        <v>3063</v>
      </c>
      <c r="K4169" t="s">
        <v>3063</v>
      </c>
    </row>
    <row r="4170" spans="1:11" x14ac:dyDescent="0.15">
      <c r="A4170" t="str">
        <f>VLOOKUP(B4170,for_vlookup!$A$1:$B$2046,2,FALSE)</f>
        <v>PENDUAL</v>
      </c>
      <c r="B4170" s="2" t="s">
        <v>1747</v>
      </c>
      <c r="C4170" t="str">
        <f>IFERROR(VLOOKUP(B4170,all_raw_csv!$B$2:$AO$2140,2,FALSE),"-")</f>
        <v>PROGRESSIVE</v>
      </c>
      <c r="D4170" t="str">
        <f>IFERROR(VLOOKUP($B4170,all_raw_csv!$B$2:$AO$2140,3,FALSE),"-")</f>
        <v>Sasaki Hirofumi</v>
      </c>
      <c r="E4170">
        <f>VLOOKUP($A4170,master_version!$A$1:$B$29,2,FALSE)</f>
        <v>22</v>
      </c>
      <c r="F4170" t="str">
        <f>VLOOKUP(G4170,master_diffculty!$A$1:$C$11,3,FALSE)</f>
        <v>SPA</v>
      </c>
      <c r="G4170">
        <v>4</v>
      </c>
      <c r="H4170">
        <f>IFERROR(IF(VLOOKUP($B4170,all_raw_csv!$B$1:$AO$2074,5+($G4170-1)*7,FALSE)=0,-1,VLOOKUP($B4170,all_raw_csv!$B$1:$AO$2074,5+($G4170-1)*7,FALSE)),"-")</f>
        <v>12</v>
      </c>
      <c r="I4170">
        <f>IFERROR(IF(VLOOKUP($B4170,new_notes_bemaniwiki!$A$1:$J$1937,1+$G4170,FALSE)="-",-1,VLOOKUP($B4170,new_notes_bemaniwiki!$A$1:$J$1937,1+$G4170,FALSE)),"🙇")</f>
        <v>1505</v>
      </c>
      <c r="J4170" t="s">
        <v>3063</v>
      </c>
      <c r="K4170" t="s">
        <v>3063</v>
      </c>
    </row>
    <row r="4171" spans="1:11" x14ac:dyDescent="0.15">
      <c r="A4171" t="str">
        <f>VLOOKUP(B4171,for_vlookup!$A$1:$B$2046,2,FALSE)</f>
        <v>PENDUAL</v>
      </c>
      <c r="B4171" s="2" t="s">
        <v>1747</v>
      </c>
      <c r="C4171" t="str">
        <f>IFERROR(VLOOKUP(B4171,all_raw_csv!$B$2:$AO$2140,2,FALSE),"-")</f>
        <v>PROGRESSIVE</v>
      </c>
      <c r="D4171" t="str">
        <f>IFERROR(VLOOKUP($B4171,all_raw_csv!$B$2:$AO$2140,3,FALSE),"-")</f>
        <v>Sasaki Hirofumi</v>
      </c>
      <c r="E4171">
        <f>VLOOKUP($A4171,master_version!$A$1:$B$29,2,FALSE)</f>
        <v>22</v>
      </c>
      <c r="F4171" t="str">
        <f>VLOOKUP(G4171,master_diffculty!$A$1:$C$11,3,FALSE)</f>
        <v>SPL</v>
      </c>
      <c r="G4171">
        <v>5</v>
      </c>
      <c r="H4171">
        <f>IFERROR(IF(VLOOKUP($B4171,all_raw_csv!$B$1:$AO$2074,5+($G4171-1)*7,FALSE)=0,-1,VLOOKUP($B4171,all_raw_csv!$B$1:$AO$2074,5+($G4171-1)*7,FALSE)),"-")</f>
        <v>-1</v>
      </c>
      <c r="I4171">
        <f>IFERROR(IF(VLOOKUP($B4171,new_notes_bemaniwiki!$A$1:$J$1937,1+$G4171,FALSE)="-",-1,VLOOKUP($B4171,new_notes_bemaniwiki!$A$1:$J$1937,1+$G4171,FALSE)),"🙇")</f>
        <v>-1</v>
      </c>
      <c r="J4171" t="s">
        <v>3063</v>
      </c>
      <c r="K4171" t="s">
        <v>3063</v>
      </c>
    </row>
    <row r="4172" spans="1:11" x14ac:dyDescent="0.15">
      <c r="A4172" t="str">
        <f>VLOOKUP(B4172,for_vlookup!$A$1:$B$2046,2,FALSE)</f>
        <v>PENDUAL</v>
      </c>
      <c r="B4172" s="2" t="s">
        <v>1749</v>
      </c>
      <c r="C4172" t="str">
        <f>IFERROR(VLOOKUP(B4172,all_raw_csv!$B$2:$AO$2140,2,FALSE),"-")</f>
        <v>DEEP SPECTRUM</v>
      </c>
      <c r="D4172" t="str">
        <f>IFERROR(VLOOKUP($B4172,all_raw_csv!$B$2:$AO$2140,3,FALSE),"-")</f>
        <v>SOUND HOLIC Vs. dj TAKA feat. YURiCa</v>
      </c>
      <c r="E4172">
        <f>VLOOKUP($A4172,master_version!$A$1:$B$29,2,FALSE)</f>
        <v>22</v>
      </c>
      <c r="F4172" t="str">
        <f>VLOOKUP(G4172,master_diffculty!$A$1:$C$11,3,FALSE)</f>
        <v>SPB</v>
      </c>
      <c r="G4172">
        <v>1</v>
      </c>
      <c r="H4172">
        <f>IFERROR(IF(VLOOKUP($B4172,all_raw_csv!$B$1:$AO$2074,5+($G4172-1)*7,FALSE)=0,-1,VLOOKUP($B4172,all_raw_csv!$B$1:$AO$2074,5+($G4172-1)*7,FALSE)),"-")</f>
        <v>-1</v>
      </c>
      <c r="I4172">
        <f>IFERROR(IF(VLOOKUP($B4172,new_notes_bemaniwiki!$A$1:$J$1937,1+$G4172,FALSE)="-",-1,VLOOKUP($B4172,new_notes_bemaniwiki!$A$1:$J$1937,1+$G4172,FALSE)),"🙇")</f>
        <v>-1</v>
      </c>
      <c r="J4172" t="s">
        <v>3063</v>
      </c>
      <c r="K4172" t="s">
        <v>3063</v>
      </c>
    </row>
    <row r="4173" spans="1:11" x14ac:dyDescent="0.15">
      <c r="A4173" t="str">
        <f>VLOOKUP(B4173,for_vlookup!$A$1:$B$2046,2,FALSE)</f>
        <v>PENDUAL</v>
      </c>
      <c r="B4173" s="2" t="s">
        <v>1749</v>
      </c>
      <c r="C4173" t="str">
        <f>IFERROR(VLOOKUP(B4173,all_raw_csv!$B$2:$AO$2140,2,FALSE),"-")</f>
        <v>DEEP SPECTRUM</v>
      </c>
      <c r="D4173" t="str">
        <f>IFERROR(VLOOKUP($B4173,all_raw_csv!$B$2:$AO$2140,3,FALSE),"-")</f>
        <v>SOUND HOLIC Vs. dj TAKA feat. YURiCa</v>
      </c>
      <c r="E4173">
        <f>VLOOKUP($A4173,master_version!$A$1:$B$29,2,FALSE)</f>
        <v>22</v>
      </c>
      <c r="F4173" t="str">
        <f>VLOOKUP(G4173,master_diffculty!$A$1:$C$11,3,FALSE)</f>
        <v>SPN</v>
      </c>
      <c r="G4173">
        <v>2</v>
      </c>
      <c r="H4173">
        <f>IFERROR(IF(VLOOKUP($B4173,all_raw_csv!$B$1:$AO$2074,5+($G4173-1)*7,FALSE)=0,-1,VLOOKUP($B4173,all_raw_csv!$B$1:$AO$2074,5+($G4173-1)*7,FALSE)),"-")</f>
        <v>6</v>
      </c>
      <c r="I4173">
        <f>IFERROR(IF(VLOOKUP($B4173,new_notes_bemaniwiki!$A$1:$J$1937,1+$G4173,FALSE)="-",-1,VLOOKUP($B4173,new_notes_bemaniwiki!$A$1:$J$1937,1+$G4173,FALSE)),"🙇")</f>
        <v>653</v>
      </c>
      <c r="J4173" t="s">
        <v>3063</v>
      </c>
      <c r="K4173" t="s">
        <v>3063</v>
      </c>
    </row>
    <row r="4174" spans="1:11" x14ac:dyDescent="0.15">
      <c r="A4174" t="str">
        <f>VLOOKUP(B4174,for_vlookup!$A$1:$B$2046,2,FALSE)</f>
        <v>PENDUAL</v>
      </c>
      <c r="B4174" s="2" t="s">
        <v>1749</v>
      </c>
      <c r="C4174" t="str">
        <f>IFERROR(VLOOKUP(B4174,all_raw_csv!$B$2:$AO$2140,2,FALSE),"-")</f>
        <v>DEEP SPECTRUM</v>
      </c>
      <c r="D4174" t="str">
        <f>IFERROR(VLOOKUP($B4174,all_raw_csv!$B$2:$AO$2140,3,FALSE),"-")</f>
        <v>SOUND HOLIC Vs. dj TAKA feat. YURiCa</v>
      </c>
      <c r="E4174">
        <f>VLOOKUP($A4174,master_version!$A$1:$B$29,2,FALSE)</f>
        <v>22</v>
      </c>
      <c r="F4174" t="str">
        <f>VLOOKUP(G4174,master_diffculty!$A$1:$C$11,3,FALSE)</f>
        <v>SPH</v>
      </c>
      <c r="G4174">
        <v>3</v>
      </c>
      <c r="H4174">
        <f>IFERROR(IF(VLOOKUP($B4174,all_raw_csv!$B$1:$AO$2074,5+($G4174-1)*7,FALSE)=0,-1,VLOOKUP($B4174,all_raw_csv!$B$1:$AO$2074,5+($G4174-1)*7,FALSE)),"-")</f>
        <v>9</v>
      </c>
      <c r="I4174">
        <f>IFERROR(IF(VLOOKUP($B4174,new_notes_bemaniwiki!$A$1:$J$1937,1+$G4174,FALSE)="-",-1,VLOOKUP($B4174,new_notes_bemaniwiki!$A$1:$J$1937,1+$G4174,FALSE)),"🙇")</f>
        <v>1096</v>
      </c>
      <c r="J4174" t="s">
        <v>3063</v>
      </c>
      <c r="K4174" t="s">
        <v>3063</v>
      </c>
    </row>
    <row r="4175" spans="1:11" x14ac:dyDescent="0.15">
      <c r="A4175" t="str">
        <f>VLOOKUP(B4175,for_vlookup!$A$1:$B$2046,2,FALSE)</f>
        <v>PENDUAL</v>
      </c>
      <c r="B4175" s="2" t="s">
        <v>1749</v>
      </c>
      <c r="C4175" t="str">
        <f>IFERROR(VLOOKUP(B4175,all_raw_csv!$B$2:$AO$2140,2,FALSE),"-")</f>
        <v>DEEP SPECTRUM</v>
      </c>
      <c r="D4175" t="str">
        <f>IFERROR(VLOOKUP($B4175,all_raw_csv!$B$2:$AO$2140,3,FALSE),"-")</f>
        <v>SOUND HOLIC Vs. dj TAKA feat. YURiCa</v>
      </c>
      <c r="E4175">
        <f>VLOOKUP($A4175,master_version!$A$1:$B$29,2,FALSE)</f>
        <v>22</v>
      </c>
      <c r="F4175" t="str">
        <f>VLOOKUP(G4175,master_diffculty!$A$1:$C$11,3,FALSE)</f>
        <v>SPA</v>
      </c>
      <c r="G4175">
        <v>4</v>
      </c>
      <c r="H4175">
        <f>IFERROR(IF(VLOOKUP($B4175,all_raw_csv!$B$1:$AO$2074,5+($G4175-1)*7,FALSE)=0,-1,VLOOKUP($B4175,all_raw_csv!$B$1:$AO$2074,5+($G4175-1)*7,FALSE)),"-")</f>
        <v>12</v>
      </c>
      <c r="I4175">
        <f>IFERROR(IF(VLOOKUP($B4175,new_notes_bemaniwiki!$A$1:$J$1937,1+$G4175,FALSE)="-",-1,VLOOKUP($B4175,new_notes_bemaniwiki!$A$1:$J$1937,1+$G4175,FALSE)),"🙇")</f>
        <v>1752</v>
      </c>
      <c r="J4175" t="s">
        <v>3063</v>
      </c>
      <c r="K4175" t="s">
        <v>3063</v>
      </c>
    </row>
    <row r="4176" spans="1:11" x14ac:dyDescent="0.15">
      <c r="A4176" t="str">
        <f>VLOOKUP(B4176,for_vlookup!$A$1:$B$2046,2,FALSE)</f>
        <v>PENDUAL</v>
      </c>
      <c r="B4176" s="2" t="s">
        <v>1749</v>
      </c>
      <c r="C4176" t="str">
        <f>IFERROR(VLOOKUP(B4176,all_raw_csv!$B$2:$AO$2140,2,FALSE),"-")</f>
        <v>DEEP SPECTRUM</v>
      </c>
      <c r="D4176" t="str">
        <f>IFERROR(VLOOKUP($B4176,all_raw_csv!$B$2:$AO$2140,3,FALSE),"-")</f>
        <v>SOUND HOLIC Vs. dj TAKA feat. YURiCa</v>
      </c>
      <c r="E4176">
        <f>VLOOKUP($A4176,master_version!$A$1:$B$29,2,FALSE)</f>
        <v>22</v>
      </c>
      <c r="F4176" t="str">
        <f>VLOOKUP(G4176,master_diffculty!$A$1:$C$11,3,FALSE)</f>
        <v>SPL</v>
      </c>
      <c r="G4176">
        <v>5</v>
      </c>
      <c r="H4176">
        <f>IFERROR(IF(VLOOKUP($B4176,all_raw_csv!$B$1:$AO$2074,5+($G4176-1)*7,FALSE)=0,-1,VLOOKUP($B4176,all_raw_csv!$B$1:$AO$2074,5+($G4176-1)*7,FALSE)),"-")</f>
        <v>-1</v>
      </c>
      <c r="I4176">
        <f>IFERROR(IF(VLOOKUP($B4176,new_notes_bemaniwiki!$A$1:$J$1937,1+$G4176,FALSE)="-",-1,VLOOKUP($B4176,new_notes_bemaniwiki!$A$1:$J$1937,1+$G4176,FALSE)),"🙇")</f>
        <v>-1</v>
      </c>
      <c r="J4176" t="s">
        <v>3063</v>
      </c>
      <c r="K4176" t="s">
        <v>3063</v>
      </c>
    </row>
    <row r="4177" spans="1:11" x14ac:dyDescent="0.15">
      <c r="A4177" t="str">
        <f>VLOOKUP(B4177,for_vlookup!$A$1:$B$2046,2,FALSE)</f>
        <v>PENDUAL</v>
      </c>
      <c r="B4177" s="2" t="s">
        <v>1752</v>
      </c>
      <c r="C4177" t="str">
        <f>IFERROR(VLOOKUP(B4177,all_raw_csv!$B$2:$AO$2140,2,FALSE),"-")</f>
        <v>MELODIC SPEED METAL</v>
      </c>
      <c r="D4177" t="str">
        <f>IFERROR(VLOOKUP($B4177,all_raw_csv!$B$2:$AO$2140,3,FALSE),"-")</f>
        <v>SOUND HOLIC Vs. T.Kakuta feat. YURiCa</v>
      </c>
      <c r="E4177">
        <f>VLOOKUP($A4177,master_version!$A$1:$B$29,2,FALSE)</f>
        <v>22</v>
      </c>
      <c r="F4177" t="str">
        <f>VLOOKUP(G4177,master_diffculty!$A$1:$C$11,3,FALSE)</f>
        <v>SPB</v>
      </c>
      <c r="G4177">
        <v>1</v>
      </c>
      <c r="H4177">
        <f>IFERROR(IF(VLOOKUP($B4177,all_raw_csv!$B$1:$AO$2074,5+($G4177-1)*7,FALSE)=0,-1,VLOOKUP($B4177,all_raw_csv!$B$1:$AO$2074,5+($G4177-1)*7,FALSE)),"-")</f>
        <v>-1</v>
      </c>
      <c r="I4177">
        <f>IFERROR(IF(VLOOKUP($B4177,new_notes_bemaniwiki!$A$1:$J$1937,1+$G4177,FALSE)="-",-1,VLOOKUP($B4177,new_notes_bemaniwiki!$A$1:$J$1937,1+$G4177,FALSE)),"🙇")</f>
        <v>-1</v>
      </c>
      <c r="J4177" t="s">
        <v>3063</v>
      </c>
      <c r="K4177" t="s">
        <v>3063</v>
      </c>
    </row>
    <row r="4178" spans="1:11" x14ac:dyDescent="0.15">
      <c r="A4178" t="str">
        <f>VLOOKUP(B4178,for_vlookup!$A$1:$B$2046,2,FALSE)</f>
        <v>PENDUAL</v>
      </c>
      <c r="B4178" s="2" t="s">
        <v>1752</v>
      </c>
      <c r="C4178" t="str">
        <f>IFERROR(VLOOKUP(B4178,all_raw_csv!$B$2:$AO$2140,2,FALSE),"-")</f>
        <v>MELODIC SPEED METAL</v>
      </c>
      <c r="D4178" t="str">
        <f>IFERROR(VLOOKUP($B4178,all_raw_csv!$B$2:$AO$2140,3,FALSE),"-")</f>
        <v>SOUND HOLIC Vs. T.Kakuta feat. YURiCa</v>
      </c>
      <c r="E4178">
        <f>VLOOKUP($A4178,master_version!$A$1:$B$29,2,FALSE)</f>
        <v>22</v>
      </c>
      <c r="F4178" t="str">
        <f>VLOOKUP(G4178,master_diffculty!$A$1:$C$11,3,FALSE)</f>
        <v>SPN</v>
      </c>
      <c r="G4178">
        <v>2</v>
      </c>
      <c r="H4178">
        <f>IFERROR(IF(VLOOKUP($B4178,all_raw_csv!$B$1:$AO$2074,5+($G4178-1)*7,FALSE)=0,-1,VLOOKUP($B4178,all_raw_csv!$B$1:$AO$2074,5+($G4178-1)*7,FALSE)),"-")</f>
        <v>7</v>
      </c>
      <c r="I4178">
        <f>IFERROR(IF(VLOOKUP($B4178,new_notes_bemaniwiki!$A$1:$J$1937,1+$G4178,FALSE)="-",-1,VLOOKUP($B4178,new_notes_bemaniwiki!$A$1:$J$1937,1+$G4178,FALSE)),"🙇")</f>
        <v>831</v>
      </c>
      <c r="J4178" t="s">
        <v>3063</v>
      </c>
      <c r="K4178" t="s">
        <v>3063</v>
      </c>
    </row>
    <row r="4179" spans="1:11" x14ac:dyDescent="0.15">
      <c r="A4179" t="str">
        <f>VLOOKUP(B4179,for_vlookup!$A$1:$B$2046,2,FALSE)</f>
        <v>PENDUAL</v>
      </c>
      <c r="B4179" s="2" t="s">
        <v>1752</v>
      </c>
      <c r="C4179" t="str">
        <f>IFERROR(VLOOKUP(B4179,all_raw_csv!$B$2:$AO$2140,2,FALSE),"-")</f>
        <v>MELODIC SPEED METAL</v>
      </c>
      <c r="D4179" t="str">
        <f>IFERROR(VLOOKUP($B4179,all_raw_csv!$B$2:$AO$2140,3,FALSE),"-")</f>
        <v>SOUND HOLIC Vs. T.Kakuta feat. YURiCa</v>
      </c>
      <c r="E4179">
        <f>VLOOKUP($A4179,master_version!$A$1:$B$29,2,FALSE)</f>
        <v>22</v>
      </c>
      <c r="F4179" t="str">
        <f>VLOOKUP(G4179,master_diffculty!$A$1:$C$11,3,FALSE)</f>
        <v>SPH</v>
      </c>
      <c r="G4179">
        <v>3</v>
      </c>
      <c r="H4179">
        <f>IFERROR(IF(VLOOKUP($B4179,all_raw_csv!$B$1:$AO$2074,5+($G4179-1)*7,FALSE)=0,-1,VLOOKUP($B4179,all_raw_csv!$B$1:$AO$2074,5+($G4179-1)*7,FALSE)),"-")</f>
        <v>10</v>
      </c>
      <c r="I4179">
        <f>IFERROR(IF(VLOOKUP($B4179,new_notes_bemaniwiki!$A$1:$J$1937,1+$G4179,FALSE)="-",-1,VLOOKUP($B4179,new_notes_bemaniwiki!$A$1:$J$1937,1+$G4179,FALSE)),"🙇")</f>
        <v>1248</v>
      </c>
      <c r="J4179" t="s">
        <v>3063</v>
      </c>
      <c r="K4179" t="s">
        <v>3063</v>
      </c>
    </row>
    <row r="4180" spans="1:11" x14ac:dyDescent="0.15">
      <c r="A4180" t="str">
        <f>VLOOKUP(B4180,for_vlookup!$A$1:$B$2046,2,FALSE)</f>
        <v>PENDUAL</v>
      </c>
      <c r="B4180" s="2" t="s">
        <v>1752</v>
      </c>
      <c r="C4180" t="str">
        <f>IFERROR(VLOOKUP(B4180,all_raw_csv!$B$2:$AO$2140,2,FALSE),"-")</f>
        <v>MELODIC SPEED METAL</v>
      </c>
      <c r="D4180" t="str">
        <f>IFERROR(VLOOKUP($B4180,all_raw_csv!$B$2:$AO$2140,3,FALSE),"-")</f>
        <v>SOUND HOLIC Vs. T.Kakuta feat. YURiCa</v>
      </c>
      <c r="E4180">
        <f>VLOOKUP($A4180,master_version!$A$1:$B$29,2,FALSE)</f>
        <v>22</v>
      </c>
      <c r="F4180" t="str">
        <f>VLOOKUP(G4180,master_diffculty!$A$1:$C$11,3,FALSE)</f>
        <v>SPA</v>
      </c>
      <c r="G4180">
        <v>4</v>
      </c>
      <c r="H4180">
        <f>IFERROR(IF(VLOOKUP($B4180,all_raw_csv!$B$1:$AO$2074,5+($G4180-1)*7,FALSE)=0,-1,VLOOKUP($B4180,all_raw_csv!$B$1:$AO$2074,5+($G4180-1)*7,FALSE)),"-")</f>
        <v>12</v>
      </c>
      <c r="I4180">
        <f>IFERROR(IF(VLOOKUP($B4180,new_notes_bemaniwiki!$A$1:$J$1937,1+$G4180,FALSE)="-",-1,VLOOKUP($B4180,new_notes_bemaniwiki!$A$1:$J$1937,1+$G4180,FALSE)),"🙇")</f>
        <v>1933</v>
      </c>
      <c r="J4180" t="s">
        <v>3063</v>
      </c>
      <c r="K4180" t="s">
        <v>3063</v>
      </c>
    </row>
    <row r="4181" spans="1:11" x14ac:dyDescent="0.15">
      <c r="A4181" t="str">
        <f>VLOOKUP(B4181,for_vlookup!$A$1:$B$2046,2,FALSE)</f>
        <v>PENDUAL</v>
      </c>
      <c r="B4181" s="2" t="s">
        <v>1752</v>
      </c>
      <c r="C4181" t="str">
        <f>IFERROR(VLOOKUP(B4181,all_raw_csv!$B$2:$AO$2140,2,FALSE),"-")</f>
        <v>MELODIC SPEED METAL</v>
      </c>
      <c r="D4181" t="str">
        <f>IFERROR(VLOOKUP($B4181,all_raw_csv!$B$2:$AO$2140,3,FALSE),"-")</f>
        <v>SOUND HOLIC Vs. T.Kakuta feat. YURiCa</v>
      </c>
      <c r="E4181">
        <f>VLOOKUP($A4181,master_version!$A$1:$B$29,2,FALSE)</f>
        <v>22</v>
      </c>
      <c r="F4181" t="str">
        <f>VLOOKUP(G4181,master_diffculty!$A$1:$C$11,3,FALSE)</f>
        <v>SPL</v>
      </c>
      <c r="G4181">
        <v>5</v>
      </c>
      <c r="H4181">
        <f>IFERROR(IF(VLOOKUP($B4181,all_raw_csv!$B$1:$AO$2074,5+($G4181-1)*7,FALSE)=0,-1,VLOOKUP($B4181,all_raw_csv!$B$1:$AO$2074,5+($G4181-1)*7,FALSE)),"-")</f>
        <v>-1</v>
      </c>
      <c r="I4181">
        <f>IFERROR(IF(VLOOKUP($B4181,new_notes_bemaniwiki!$A$1:$J$1937,1+$G4181,FALSE)="-",-1,VLOOKUP($B4181,new_notes_bemaniwiki!$A$1:$J$1937,1+$G4181,FALSE)),"🙇")</f>
        <v>-1</v>
      </c>
      <c r="J4181" t="s">
        <v>3063</v>
      </c>
      <c r="K4181" t="s">
        <v>3063</v>
      </c>
    </row>
    <row r="4182" spans="1:11" x14ac:dyDescent="0.15">
      <c r="A4182" t="str">
        <f>VLOOKUP(B4182,for_vlookup!$A$1:$B$2046,2,FALSE)</f>
        <v>PENDUAL</v>
      </c>
      <c r="B4182" s="2" t="s">
        <v>1755</v>
      </c>
      <c r="C4182" t="str">
        <f>IFERROR(VLOOKUP(B4182,all_raw_csv!$B$2:$AO$2140,2,FALSE),"-")</f>
        <v>GYPSYCORE</v>
      </c>
      <c r="D4182" t="str">
        <f>IFERROR(VLOOKUP($B4182,all_raw_csv!$B$2:$AO$2140,3,FALSE),"-")</f>
        <v>Hommarju</v>
      </c>
      <c r="E4182">
        <f>VLOOKUP($A4182,master_version!$A$1:$B$29,2,FALSE)</f>
        <v>22</v>
      </c>
      <c r="F4182" t="str">
        <f>VLOOKUP(G4182,master_diffculty!$A$1:$C$11,3,FALSE)</f>
        <v>SPB</v>
      </c>
      <c r="G4182">
        <v>1</v>
      </c>
      <c r="H4182">
        <f>IFERROR(IF(VLOOKUP($B4182,all_raw_csv!$B$1:$AO$2074,5+($G4182-1)*7,FALSE)=0,-1,VLOOKUP($B4182,all_raw_csv!$B$1:$AO$2074,5+($G4182-1)*7,FALSE)),"-")</f>
        <v>-1</v>
      </c>
      <c r="I4182">
        <f>IFERROR(IF(VLOOKUP($B4182,new_notes_bemaniwiki!$A$1:$J$1937,1+$G4182,FALSE)="-",-1,VLOOKUP($B4182,new_notes_bemaniwiki!$A$1:$J$1937,1+$G4182,FALSE)),"🙇")</f>
        <v>-1</v>
      </c>
      <c r="J4182" t="s">
        <v>3063</v>
      </c>
      <c r="K4182" t="s">
        <v>3063</v>
      </c>
    </row>
    <row r="4183" spans="1:11" x14ac:dyDescent="0.15">
      <c r="A4183" t="str">
        <f>VLOOKUP(B4183,for_vlookup!$A$1:$B$2046,2,FALSE)</f>
        <v>PENDUAL</v>
      </c>
      <c r="B4183" s="2" t="s">
        <v>1755</v>
      </c>
      <c r="C4183" t="str">
        <f>IFERROR(VLOOKUP(B4183,all_raw_csv!$B$2:$AO$2140,2,FALSE),"-")</f>
        <v>GYPSYCORE</v>
      </c>
      <c r="D4183" t="str">
        <f>IFERROR(VLOOKUP($B4183,all_raw_csv!$B$2:$AO$2140,3,FALSE),"-")</f>
        <v>Hommarju</v>
      </c>
      <c r="E4183">
        <f>VLOOKUP($A4183,master_version!$A$1:$B$29,2,FALSE)</f>
        <v>22</v>
      </c>
      <c r="F4183" t="str">
        <f>VLOOKUP(G4183,master_diffculty!$A$1:$C$11,3,FALSE)</f>
        <v>SPN</v>
      </c>
      <c r="G4183">
        <v>2</v>
      </c>
      <c r="H4183">
        <f>IFERROR(IF(VLOOKUP($B4183,all_raw_csv!$B$1:$AO$2074,5+($G4183-1)*7,FALSE)=0,-1,VLOOKUP($B4183,all_raw_csv!$B$1:$AO$2074,5+($G4183-1)*7,FALSE)),"-")</f>
        <v>5</v>
      </c>
      <c r="I4183">
        <f>IFERROR(IF(VLOOKUP($B4183,new_notes_bemaniwiki!$A$1:$J$1937,1+$G4183,FALSE)="-",-1,VLOOKUP($B4183,new_notes_bemaniwiki!$A$1:$J$1937,1+$G4183,FALSE)),"🙇")</f>
        <v>527</v>
      </c>
      <c r="J4183" t="s">
        <v>3063</v>
      </c>
      <c r="K4183" t="s">
        <v>3063</v>
      </c>
    </row>
    <row r="4184" spans="1:11" x14ac:dyDescent="0.15">
      <c r="A4184" t="str">
        <f>VLOOKUP(B4184,for_vlookup!$A$1:$B$2046,2,FALSE)</f>
        <v>PENDUAL</v>
      </c>
      <c r="B4184" s="2" t="s">
        <v>1755</v>
      </c>
      <c r="C4184" t="str">
        <f>IFERROR(VLOOKUP(B4184,all_raw_csv!$B$2:$AO$2140,2,FALSE),"-")</f>
        <v>GYPSYCORE</v>
      </c>
      <c r="D4184" t="str">
        <f>IFERROR(VLOOKUP($B4184,all_raw_csv!$B$2:$AO$2140,3,FALSE),"-")</f>
        <v>Hommarju</v>
      </c>
      <c r="E4184">
        <f>VLOOKUP($A4184,master_version!$A$1:$B$29,2,FALSE)</f>
        <v>22</v>
      </c>
      <c r="F4184" t="str">
        <f>VLOOKUP(G4184,master_diffculty!$A$1:$C$11,3,FALSE)</f>
        <v>SPH</v>
      </c>
      <c r="G4184">
        <v>3</v>
      </c>
      <c r="H4184">
        <f>IFERROR(IF(VLOOKUP($B4184,all_raw_csv!$B$1:$AO$2074,5+($G4184-1)*7,FALSE)=0,-1,VLOOKUP($B4184,all_raw_csv!$B$1:$AO$2074,5+($G4184-1)*7,FALSE)),"-")</f>
        <v>9</v>
      </c>
      <c r="I4184">
        <f>IFERROR(IF(VLOOKUP($B4184,new_notes_bemaniwiki!$A$1:$J$1937,1+$G4184,FALSE)="-",-1,VLOOKUP($B4184,new_notes_bemaniwiki!$A$1:$J$1937,1+$G4184,FALSE)),"🙇")</f>
        <v>1030</v>
      </c>
      <c r="J4184" t="s">
        <v>3063</v>
      </c>
      <c r="K4184" t="s">
        <v>3063</v>
      </c>
    </row>
    <row r="4185" spans="1:11" x14ac:dyDescent="0.15">
      <c r="A4185" t="str">
        <f>VLOOKUP(B4185,for_vlookup!$A$1:$B$2046,2,FALSE)</f>
        <v>PENDUAL</v>
      </c>
      <c r="B4185" s="2" t="s">
        <v>1755</v>
      </c>
      <c r="C4185" t="str">
        <f>IFERROR(VLOOKUP(B4185,all_raw_csv!$B$2:$AO$2140,2,FALSE),"-")</f>
        <v>GYPSYCORE</v>
      </c>
      <c r="D4185" t="str">
        <f>IFERROR(VLOOKUP($B4185,all_raw_csv!$B$2:$AO$2140,3,FALSE),"-")</f>
        <v>Hommarju</v>
      </c>
      <c r="E4185">
        <f>VLOOKUP($A4185,master_version!$A$1:$B$29,2,FALSE)</f>
        <v>22</v>
      </c>
      <c r="F4185" t="str">
        <f>VLOOKUP(G4185,master_diffculty!$A$1:$C$11,3,FALSE)</f>
        <v>SPA</v>
      </c>
      <c r="G4185">
        <v>4</v>
      </c>
      <c r="H4185">
        <f>IFERROR(IF(VLOOKUP($B4185,all_raw_csv!$B$1:$AO$2074,5+($G4185-1)*7,FALSE)=0,-1,VLOOKUP($B4185,all_raw_csv!$B$1:$AO$2074,5+($G4185-1)*7,FALSE)),"-")</f>
        <v>11</v>
      </c>
      <c r="I4185">
        <f>IFERROR(IF(VLOOKUP($B4185,new_notes_bemaniwiki!$A$1:$J$1937,1+$G4185,FALSE)="-",-1,VLOOKUP($B4185,new_notes_bemaniwiki!$A$1:$J$1937,1+$G4185,FALSE)),"🙇")</f>
        <v>1518</v>
      </c>
      <c r="J4185" t="s">
        <v>3063</v>
      </c>
      <c r="K4185" t="s">
        <v>3063</v>
      </c>
    </row>
    <row r="4186" spans="1:11" x14ac:dyDescent="0.15">
      <c r="A4186" t="str">
        <f>VLOOKUP(B4186,for_vlookup!$A$1:$B$2046,2,FALSE)</f>
        <v>PENDUAL</v>
      </c>
      <c r="B4186" s="2" t="s">
        <v>1755</v>
      </c>
      <c r="C4186" t="str">
        <f>IFERROR(VLOOKUP(B4186,all_raw_csv!$B$2:$AO$2140,2,FALSE),"-")</f>
        <v>GYPSYCORE</v>
      </c>
      <c r="D4186" t="str">
        <f>IFERROR(VLOOKUP($B4186,all_raw_csv!$B$2:$AO$2140,3,FALSE),"-")</f>
        <v>Hommarju</v>
      </c>
      <c r="E4186">
        <f>VLOOKUP($A4186,master_version!$A$1:$B$29,2,FALSE)</f>
        <v>22</v>
      </c>
      <c r="F4186" t="str">
        <f>VLOOKUP(G4186,master_diffculty!$A$1:$C$11,3,FALSE)</f>
        <v>SPL</v>
      </c>
      <c r="G4186">
        <v>5</v>
      </c>
      <c r="H4186">
        <f>IFERROR(IF(VLOOKUP($B4186,all_raw_csv!$B$1:$AO$2074,5+($G4186-1)*7,FALSE)=0,-1,VLOOKUP($B4186,all_raw_csv!$B$1:$AO$2074,5+($G4186-1)*7,FALSE)),"-")</f>
        <v>-1</v>
      </c>
      <c r="I4186">
        <f>IFERROR(IF(VLOOKUP($B4186,new_notes_bemaniwiki!$A$1:$J$1937,1+$G4186,FALSE)="-",-1,VLOOKUP($B4186,new_notes_bemaniwiki!$A$1:$J$1937,1+$G4186,FALSE)),"🙇")</f>
        <v>-1</v>
      </c>
      <c r="J4186" t="s">
        <v>3063</v>
      </c>
      <c r="K4186" t="s">
        <v>3063</v>
      </c>
    </row>
    <row r="4187" spans="1:11" x14ac:dyDescent="0.15">
      <c r="A4187" t="str">
        <f>VLOOKUP(B4187,for_vlookup!$A$1:$B$2046,2,FALSE)</f>
        <v>PENDUAL</v>
      </c>
      <c r="B4187" s="2" t="s">
        <v>1757</v>
      </c>
      <c r="C4187" t="str">
        <f>IFERROR(VLOOKUP(B4187,all_raw_csv!$B$2:$AO$2140,2,FALSE),"-")</f>
        <v>HAPPY HARDCORE</v>
      </c>
      <c r="D4187" t="str">
        <f>IFERROR(VLOOKUP($B4187,all_raw_csv!$B$2:$AO$2140,3,FALSE),"-")</f>
        <v>Remixed by P*Light</v>
      </c>
      <c r="E4187">
        <f>VLOOKUP($A4187,master_version!$A$1:$B$29,2,FALSE)</f>
        <v>22</v>
      </c>
      <c r="F4187" t="str">
        <f>VLOOKUP(G4187,master_diffculty!$A$1:$C$11,3,FALSE)</f>
        <v>SPB</v>
      </c>
      <c r="G4187">
        <v>1</v>
      </c>
      <c r="H4187">
        <f>IFERROR(IF(VLOOKUP($B4187,all_raw_csv!$B$1:$AO$2074,5+($G4187-1)*7,FALSE)=0,-1,VLOOKUP($B4187,all_raw_csv!$B$1:$AO$2074,5+($G4187-1)*7,FALSE)),"-")</f>
        <v>-1</v>
      </c>
      <c r="I4187">
        <f>IFERROR(IF(VLOOKUP($B4187,new_notes_bemaniwiki!$A$1:$J$1937,1+$G4187,FALSE)="-",-1,VLOOKUP($B4187,new_notes_bemaniwiki!$A$1:$J$1937,1+$G4187,FALSE)),"🙇")</f>
        <v>-1</v>
      </c>
      <c r="J4187" t="s">
        <v>3063</v>
      </c>
      <c r="K4187" t="s">
        <v>3063</v>
      </c>
    </row>
    <row r="4188" spans="1:11" x14ac:dyDescent="0.15">
      <c r="A4188" t="str">
        <f>VLOOKUP(B4188,for_vlookup!$A$1:$B$2046,2,FALSE)</f>
        <v>PENDUAL</v>
      </c>
      <c r="B4188" s="2" t="s">
        <v>1757</v>
      </c>
      <c r="C4188" t="str">
        <f>IFERROR(VLOOKUP(B4188,all_raw_csv!$B$2:$AO$2140,2,FALSE),"-")</f>
        <v>HAPPY HARDCORE</v>
      </c>
      <c r="D4188" t="str">
        <f>IFERROR(VLOOKUP($B4188,all_raw_csv!$B$2:$AO$2140,3,FALSE),"-")</f>
        <v>Remixed by P*Light</v>
      </c>
      <c r="E4188">
        <f>VLOOKUP($A4188,master_version!$A$1:$B$29,2,FALSE)</f>
        <v>22</v>
      </c>
      <c r="F4188" t="str">
        <f>VLOOKUP(G4188,master_diffculty!$A$1:$C$11,3,FALSE)</f>
        <v>SPN</v>
      </c>
      <c r="G4188">
        <v>2</v>
      </c>
      <c r="H4188">
        <f>IFERROR(IF(VLOOKUP($B4188,all_raw_csv!$B$1:$AO$2074,5+($G4188-1)*7,FALSE)=0,-1,VLOOKUP($B4188,all_raw_csv!$B$1:$AO$2074,5+($G4188-1)*7,FALSE)),"-")</f>
        <v>6</v>
      </c>
      <c r="I4188">
        <f>IFERROR(IF(VLOOKUP($B4188,new_notes_bemaniwiki!$A$1:$J$1937,1+$G4188,FALSE)="-",-1,VLOOKUP($B4188,new_notes_bemaniwiki!$A$1:$J$1937,1+$G4188,FALSE)),"🙇")</f>
        <v>600</v>
      </c>
      <c r="J4188" t="s">
        <v>3063</v>
      </c>
      <c r="K4188" t="s">
        <v>3063</v>
      </c>
    </row>
    <row r="4189" spans="1:11" x14ac:dyDescent="0.15">
      <c r="A4189" t="str">
        <f>VLOOKUP(B4189,for_vlookup!$A$1:$B$2046,2,FALSE)</f>
        <v>PENDUAL</v>
      </c>
      <c r="B4189" s="2" t="s">
        <v>1757</v>
      </c>
      <c r="C4189" t="str">
        <f>IFERROR(VLOOKUP(B4189,all_raw_csv!$B$2:$AO$2140,2,FALSE),"-")</f>
        <v>HAPPY HARDCORE</v>
      </c>
      <c r="D4189" t="str">
        <f>IFERROR(VLOOKUP($B4189,all_raw_csv!$B$2:$AO$2140,3,FALSE),"-")</f>
        <v>Remixed by P*Light</v>
      </c>
      <c r="E4189">
        <f>VLOOKUP($A4189,master_version!$A$1:$B$29,2,FALSE)</f>
        <v>22</v>
      </c>
      <c r="F4189" t="str">
        <f>VLOOKUP(G4189,master_diffculty!$A$1:$C$11,3,FALSE)</f>
        <v>SPH</v>
      </c>
      <c r="G4189">
        <v>3</v>
      </c>
      <c r="H4189">
        <f>IFERROR(IF(VLOOKUP($B4189,all_raw_csv!$B$1:$AO$2074,5+($G4189-1)*7,FALSE)=0,-1,VLOOKUP($B4189,all_raw_csv!$B$1:$AO$2074,5+($G4189-1)*7,FALSE)),"-")</f>
        <v>10</v>
      </c>
      <c r="I4189">
        <f>IFERROR(IF(VLOOKUP($B4189,new_notes_bemaniwiki!$A$1:$J$1937,1+$G4189,FALSE)="-",-1,VLOOKUP($B4189,new_notes_bemaniwiki!$A$1:$J$1937,1+$G4189,FALSE)),"🙇")</f>
        <v>1187</v>
      </c>
      <c r="J4189" t="s">
        <v>3063</v>
      </c>
      <c r="K4189" t="s">
        <v>3063</v>
      </c>
    </row>
    <row r="4190" spans="1:11" x14ac:dyDescent="0.15">
      <c r="A4190" t="str">
        <f>VLOOKUP(B4190,for_vlookup!$A$1:$B$2046,2,FALSE)</f>
        <v>PENDUAL</v>
      </c>
      <c r="B4190" s="2" t="s">
        <v>1757</v>
      </c>
      <c r="C4190" t="str">
        <f>IFERROR(VLOOKUP(B4190,all_raw_csv!$B$2:$AO$2140,2,FALSE),"-")</f>
        <v>HAPPY HARDCORE</v>
      </c>
      <c r="D4190" t="str">
        <f>IFERROR(VLOOKUP($B4190,all_raw_csv!$B$2:$AO$2140,3,FALSE),"-")</f>
        <v>Remixed by P*Light</v>
      </c>
      <c r="E4190">
        <f>VLOOKUP($A4190,master_version!$A$1:$B$29,2,FALSE)</f>
        <v>22</v>
      </c>
      <c r="F4190" t="str">
        <f>VLOOKUP(G4190,master_diffculty!$A$1:$C$11,3,FALSE)</f>
        <v>SPA</v>
      </c>
      <c r="G4190">
        <v>4</v>
      </c>
      <c r="H4190">
        <f>IFERROR(IF(VLOOKUP($B4190,all_raw_csv!$B$1:$AO$2074,5+($G4190-1)*7,FALSE)=0,-1,VLOOKUP($B4190,all_raw_csv!$B$1:$AO$2074,5+($G4190-1)*7,FALSE)),"-")</f>
        <v>12</v>
      </c>
      <c r="I4190">
        <f>IFERROR(IF(VLOOKUP($B4190,new_notes_bemaniwiki!$A$1:$J$1937,1+$G4190,FALSE)="-",-1,VLOOKUP($B4190,new_notes_bemaniwiki!$A$1:$J$1937,1+$G4190,FALSE)),"🙇")</f>
        <v>1896</v>
      </c>
      <c r="J4190" t="s">
        <v>3063</v>
      </c>
      <c r="K4190" t="s">
        <v>3063</v>
      </c>
    </row>
    <row r="4191" spans="1:11" x14ac:dyDescent="0.15">
      <c r="A4191" t="str">
        <f>VLOOKUP(B4191,for_vlookup!$A$1:$B$2046,2,FALSE)</f>
        <v>PENDUAL</v>
      </c>
      <c r="B4191" s="2" t="s">
        <v>1757</v>
      </c>
      <c r="C4191" t="str">
        <f>IFERROR(VLOOKUP(B4191,all_raw_csv!$B$2:$AO$2140,2,FALSE),"-")</f>
        <v>HAPPY HARDCORE</v>
      </c>
      <c r="D4191" t="str">
        <f>IFERROR(VLOOKUP($B4191,all_raw_csv!$B$2:$AO$2140,3,FALSE),"-")</f>
        <v>Remixed by P*Light</v>
      </c>
      <c r="E4191">
        <f>VLOOKUP($A4191,master_version!$A$1:$B$29,2,FALSE)</f>
        <v>22</v>
      </c>
      <c r="F4191" t="str">
        <f>VLOOKUP(G4191,master_diffculty!$A$1:$C$11,3,FALSE)</f>
        <v>SPL</v>
      </c>
      <c r="G4191">
        <v>5</v>
      </c>
      <c r="H4191">
        <f>IFERROR(IF(VLOOKUP($B4191,all_raw_csv!$B$1:$AO$2074,5+($G4191-1)*7,FALSE)=0,-1,VLOOKUP($B4191,all_raw_csv!$B$1:$AO$2074,5+($G4191-1)*7,FALSE)),"-")</f>
        <v>-1</v>
      </c>
      <c r="I4191">
        <f>IFERROR(IF(VLOOKUP($B4191,new_notes_bemaniwiki!$A$1:$J$1937,1+$G4191,FALSE)="-",-1,VLOOKUP($B4191,new_notes_bemaniwiki!$A$1:$J$1937,1+$G4191,FALSE)),"🙇")</f>
        <v>-1</v>
      </c>
      <c r="J4191" t="s">
        <v>3063</v>
      </c>
      <c r="K4191" t="s">
        <v>3063</v>
      </c>
    </row>
    <row r="4192" spans="1:11" x14ac:dyDescent="0.15">
      <c r="A4192" t="str">
        <f>VLOOKUP(B4192,for_vlookup!$A$1:$B$2046,2,FALSE)</f>
        <v>PENDUAL</v>
      </c>
      <c r="B4192" s="2" t="s">
        <v>1820</v>
      </c>
      <c r="C4192" t="str">
        <f>IFERROR(VLOOKUP(B4192,all_raw_csv!$B$2:$AO$2140,2,FALSE),"-")</f>
        <v>新世紀進歩的羽扇子音楽</v>
      </c>
      <c r="D4192" t="str">
        <f>IFERROR(VLOOKUP($B4192,all_raw_csv!$B$2:$AO$2140,3,FALSE),"-")</f>
        <v>DJ TECHNORCH</v>
      </c>
      <c r="E4192">
        <f>VLOOKUP($A4192,master_version!$A$1:$B$29,2,FALSE)</f>
        <v>22</v>
      </c>
      <c r="F4192" t="str">
        <f>VLOOKUP(G4192,master_diffculty!$A$1:$C$11,3,FALSE)</f>
        <v>SPB</v>
      </c>
      <c r="G4192">
        <v>1</v>
      </c>
      <c r="H4192">
        <f>IFERROR(IF(VLOOKUP($B4192,all_raw_csv!$B$1:$AO$2074,5+($G4192-1)*7,FALSE)=0,-1,VLOOKUP($B4192,all_raw_csv!$B$1:$AO$2074,5+($G4192-1)*7,FALSE)),"-")</f>
        <v>-1</v>
      </c>
      <c r="I4192">
        <f>IFERROR(IF(VLOOKUP($B4192,new_notes_bemaniwiki!$A$1:$J$1937,1+$G4192,FALSE)="-",-1,VLOOKUP($B4192,new_notes_bemaniwiki!$A$1:$J$1937,1+$G4192,FALSE)),"🙇")</f>
        <v>-1</v>
      </c>
      <c r="J4192" t="s">
        <v>3063</v>
      </c>
      <c r="K4192" t="s">
        <v>3063</v>
      </c>
    </row>
    <row r="4193" spans="1:11" x14ac:dyDescent="0.15">
      <c r="A4193" t="str">
        <f>VLOOKUP(B4193,for_vlookup!$A$1:$B$2046,2,FALSE)</f>
        <v>PENDUAL</v>
      </c>
      <c r="B4193" s="2" t="s">
        <v>1820</v>
      </c>
      <c r="C4193" t="str">
        <f>IFERROR(VLOOKUP(B4193,all_raw_csv!$B$2:$AO$2140,2,FALSE),"-")</f>
        <v>新世紀進歩的羽扇子音楽</v>
      </c>
      <c r="D4193" t="str">
        <f>IFERROR(VLOOKUP($B4193,all_raw_csv!$B$2:$AO$2140,3,FALSE),"-")</f>
        <v>DJ TECHNORCH</v>
      </c>
      <c r="E4193">
        <f>VLOOKUP($A4193,master_version!$A$1:$B$29,2,FALSE)</f>
        <v>22</v>
      </c>
      <c r="F4193" t="str">
        <f>VLOOKUP(G4193,master_diffculty!$A$1:$C$11,3,FALSE)</f>
        <v>SPN</v>
      </c>
      <c r="G4193">
        <v>2</v>
      </c>
      <c r="H4193">
        <f>IFERROR(IF(VLOOKUP($B4193,all_raw_csv!$B$1:$AO$2074,5+($G4193-1)*7,FALSE)=0,-1,VLOOKUP($B4193,all_raw_csv!$B$1:$AO$2074,5+($G4193-1)*7,FALSE)),"-")</f>
        <v>5</v>
      </c>
      <c r="I4193">
        <f>IFERROR(IF(VLOOKUP($B4193,new_notes_bemaniwiki!$A$1:$J$1937,1+$G4193,FALSE)="-",-1,VLOOKUP($B4193,new_notes_bemaniwiki!$A$1:$J$1937,1+$G4193,FALSE)),"🙇")</f>
        <v>477</v>
      </c>
      <c r="J4193" t="s">
        <v>3063</v>
      </c>
      <c r="K4193" t="s">
        <v>3063</v>
      </c>
    </row>
    <row r="4194" spans="1:11" x14ac:dyDescent="0.15">
      <c r="A4194" t="str">
        <f>VLOOKUP(B4194,for_vlookup!$A$1:$B$2046,2,FALSE)</f>
        <v>PENDUAL</v>
      </c>
      <c r="B4194" s="2" t="s">
        <v>1820</v>
      </c>
      <c r="C4194" t="str">
        <f>IFERROR(VLOOKUP(B4194,all_raw_csv!$B$2:$AO$2140,2,FALSE),"-")</f>
        <v>新世紀進歩的羽扇子音楽</v>
      </c>
      <c r="D4194" t="str">
        <f>IFERROR(VLOOKUP($B4194,all_raw_csv!$B$2:$AO$2140,3,FALSE),"-")</f>
        <v>DJ TECHNORCH</v>
      </c>
      <c r="E4194">
        <f>VLOOKUP($A4194,master_version!$A$1:$B$29,2,FALSE)</f>
        <v>22</v>
      </c>
      <c r="F4194" t="str">
        <f>VLOOKUP(G4194,master_diffculty!$A$1:$C$11,3,FALSE)</f>
        <v>SPH</v>
      </c>
      <c r="G4194">
        <v>3</v>
      </c>
      <c r="H4194">
        <f>IFERROR(IF(VLOOKUP($B4194,all_raw_csv!$B$1:$AO$2074,5+($G4194-1)*7,FALSE)=0,-1,VLOOKUP($B4194,all_raw_csv!$B$1:$AO$2074,5+($G4194-1)*7,FALSE)),"-")</f>
        <v>8</v>
      </c>
      <c r="I4194">
        <f>IFERROR(IF(VLOOKUP($B4194,new_notes_bemaniwiki!$A$1:$J$1937,1+$G4194,FALSE)="-",-1,VLOOKUP($B4194,new_notes_bemaniwiki!$A$1:$J$1937,1+$G4194,FALSE)),"🙇")</f>
        <v>907</v>
      </c>
      <c r="J4194" t="s">
        <v>3063</v>
      </c>
      <c r="K4194" t="s">
        <v>3063</v>
      </c>
    </row>
    <row r="4195" spans="1:11" x14ac:dyDescent="0.15">
      <c r="A4195" t="str">
        <f>VLOOKUP(B4195,for_vlookup!$A$1:$B$2046,2,FALSE)</f>
        <v>PENDUAL</v>
      </c>
      <c r="B4195" s="2" t="s">
        <v>1820</v>
      </c>
      <c r="C4195" t="str">
        <f>IFERROR(VLOOKUP(B4195,all_raw_csv!$B$2:$AO$2140,2,FALSE),"-")</f>
        <v>新世紀進歩的羽扇子音楽</v>
      </c>
      <c r="D4195" t="str">
        <f>IFERROR(VLOOKUP($B4195,all_raw_csv!$B$2:$AO$2140,3,FALSE),"-")</f>
        <v>DJ TECHNORCH</v>
      </c>
      <c r="E4195">
        <f>VLOOKUP($A4195,master_version!$A$1:$B$29,2,FALSE)</f>
        <v>22</v>
      </c>
      <c r="F4195" t="str">
        <f>VLOOKUP(G4195,master_diffculty!$A$1:$C$11,3,FALSE)</f>
        <v>SPA</v>
      </c>
      <c r="G4195">
        <v>4</v>
      </c>
      <c r="H4195">
        <f>IFERROR(IF(VLOOKUP($B4195,all_raw_csv!$B$1:$AO$2074,5+($G4195-1)*7,FALSE)=0,-1,VLOOKUP($B4195,all_raw_csv!$B$1:$AO$2074,5+($G4195-1)*7,FALSE)),"-")</f>
        <v>11</v>
      </c>
      <c r="I4195">
        <f>IFERROR(IF(VLOOKUP($B4195,new_notes_bemaniwiki!$A$1:$J$1937,1+$G4195,FALSE)="-",-1,VLOOKUP($B4195,new_notes_bemaniwiki!$A$1:$J$1937,1+$G4195,FALSE)),"🙇")</f>
        <v>1485</v>
      </c>
      <c r="J4195" t="s">
        <v>3063</v>
      </c>
      <c r="K4195" t="s">
        <v>3063</v>
      </c>
    </row>
    <row r="4196" spans="1:11" x14ac:dyDescent="0.15">
      <c r="A4196" t="str">
        <f>VLOOKUP(B4196,for_vlookup!$A$1:$B$2046,2,FALSE)</f>
        <v>PENDUAL</v>
      </c>
      <c r="B4196" s="2" t="s">
        <v>1820</v>
      </c>
      <c r="C4196" t="str">
        <f>IFERROR(VLOOKUP(B4196,all_raw_csv!$B$2:$AO$2140,2,FALSE),"-")</f>
        <v>新世紀進歩的羽扇子音楽</v>
      </c>
      <c r="D4196" t="str">
        <f>IFERROR(VLOOKUP($B4196,all_raw_csv!$B$2:$AO$2140,3,FALSE),"-")</f>
        <v>DJ TECHNORCH</v>
      </c>
      <c r="E4196">
        <f>VLOOKUP($A4196,master_version!$A$1:$B$29,2,FALSE)</f>
        <v>22</v>
      </c>
      <c r="F4196" t="str">
        <f>VLOOKUP(G4196,master_diffculty!$A$1:$C$11,3,FALSE)</f>
        <v>SPL</v>
      </c>
      <c r="G4196">
        <v>5</v>
      </c>
      <c r="H4196">
        <f>IFERROR(IF(VLOOKUP($B4196,all_raw_csv!$B$1:$AO$2074,5+($G4196-1)*7,FALSE)=0,-1,VLOOKUP($B4196,all_raw_csv!$B$1:$AO$2074,5+($G4196-1)*7,FALSE)),"-")</f>
        <v>-1</v>
      </c>
      <c r="I4196">
        <f>IFERROR(IF(VLOOKUP($B4196,new_notes_bemaniwiki!$A$1:$J$1937,1+$G4196,FALSE)="-",-1,VLOOKUP($B4196,new_notes_bemaniwiki!$A$1:$J$1937,1+$G4196,FALSE)),"🙇")</f>
        <v>-1</v>
      </c>
      <c r="J4196" t="s">
        <v>3063</v>
      </c>
      <c r="K4196" t="s">
        <v>3063</v>
      </c>
    </row>
    <row r="4197" spans="1:11" x14ac:dyDescent="0.15">
      <c r="A4197" t="str">
        <f>VLOOKUP(B4197,for_vlookup!$A$1:$B$2046,2,FALSE)</f>
        <v>PENDUAL</v>
      </c>
      <c r="B4197" s="2" t="s">
        <v>1759</v>
      </c>
      <c r="C4197" t="str">
        <f>IFERROR(VLOOKUP(B4197,all_raw_csv!$B$2:$AO$2140,2,FALSE),"-")</f>
        <v>INTELLIGENCE</v>
      </c>
      <c r="D4197" t="str">
        <f>IFERROR(VLOOKUP($B4197,all_raw_csv!$B$2:$AO$2140,3,FALSE),"-")</f>
        <v>D.J.Amuro</v>
      </c>
      <c r="E4197">
        <f>VLOOKUP($A4197,master_version!$A$1:$B$29,2,FALSE)</f>
        <v>22</v>
      </c>
      <c r="F4197" t="str">
        <f>VLOOKUP(G4197,master_diffculty!$A$1:$C$11,3,FALSE)</f>
        <v>SPB</v>
      </c>
      <c r="G4197">
        <v>1</v>
      </c>
      <c r="H4197">
        <f>IFERROR(IF(VLOOKUP($B4197,all_raw_csv!$B$1:$AO$2074,5+($G4197-1)*7,FALSE)=0,-1,VLOOKUP($B4197,all_raw_csv!$B$1:$AO$2074,5+($G4197-1)*7,FALSE)),"-")</f>
        <v>1</v>
      </c>
      <c r="I4197">
        <f>IFERROR(IF(VLOOKUP($B4197,new_notes_bemaniwiki!$A$1:$J$1937,1+$G4197,FALSE)="-",-1,VLOOKUP($B4197,new_notes_bemaniwiki!$A$1:$J$1937,1+$G4197,FALSE)),"🙇")</f>
        <v>102</v>
      </c>
      <c r="J4197" t="s">
        <v>3063</v>
      </c>
      <c r="K4197" t="s">
        <v>3063</v>
      </c>
    </row>
    <row r="4198" spans="1:11" x14ac:dyDescent="0.15">
      <c r="A4198" t="str">
        <f>VLOOKUP(B4198,for_vlookup!$A$1:$B$2046,2,FALSE)</f>
        <v>PENDUAL</v>
      </c>
      <c r="B4198" s="2" t="s">
        <v>1759</v>
      </c>
      <c r="C4198" t="str">
        <f>IFERROR(VLOOKUP(B4198,all_raw_csv!$B$2:$AO$2140,2,FALSE),"-")</f>
        <v>INTELLIGENCE</v>
      </c>
      <c r="D4198" t="str">
        <f>IFERROR(VLOOKUP($B4198,all_raw_csv!$B$2:$AO$2140,3,FALSE),"-")</f>
        <v>D.J.Amuro</v>
      </c>
      <c r="E4198">
        <f>VLOOKUP($A4198,master_version!$A$1:$B$29,2,FALSE)</f>
        <v>22</v>
      </c>
      <c r="F4198" t="str">
        <f>VLOOKUP(G4198,master_diffculty!$A$1:$C$11,3,FALSE)</f>
        <v>SPN</v>
      </c>
      <c r="G4198">
        <v>2</v>
      </c>
      <c r="H4198">
        <f>IFERROR(IF(VLOOKUP($B4198,all_raw_csv!$B$1:$AO$2074,5+($G4198-1)*7,FALSE)=0,-1,VLOOKUP($B4198,all_raw_csv!$B$1:$AO$2074,5+($G4198-1)*7,FALSE)),"-")</f>
        <v>6</v>
      </c>
      <c r="I4198">
        <f>IFERROR(IF(VLOOKUP($B4198,new_notes_bemaniwiki!$A$1:$J$1937,1+$G4198,FALSE)="-",-1,VLOOKUP($B4198,new_notes_bemaniwiki!$A$1:$J$1937,1+$G4198,FALSE)),"🙇")</f>
        <v>667</v>
      </c>
      <c r="J4198" t="s">
        <v>3063</v>
      </c>
      <c r="K4198" t="s">
        <v>3063</v>
      </c>
    </row>
    <row r="4199" spans="1:11" x14ac:dyDescent="0.15">
      <c r="A4199" t="str">
        <f>VLOOKUP(B4199,for_vlookup!$A$1:$B$2046,2,FALSE)</f>
        <v>PENDUAL</v>
      </c>
      <c r="B4199" s="2" t="s">
        <v>1759</v>
      </c>
      <c r="C4199" t="str">
        <f>IFERROR(VLOOKUP(B4199,all_raw_csv!$B$2:$AO$2140,2,FALSE),"-")</f>
        <v>INTELLIGENCE</v>
      </c>
      <c r="D4199" t="str">
        <f>IFERROR(VLOOKUP($B4199,all_raw_csv!$B$2:$AO$2140,3,FALSE),"-")</f>
        <v>D.J.Amuro</v>
      </c>
      <c r="E4199">
        <f>VLOOKUP($A4199,master_version!$A$1:$B$29,2,FALSE)</f>
        <v>22</v>
      </c>
      <c r="F4199" t="str">
        <f>VLOOKUP(G4199,master_diffculty!$A$1:$C$11,3,FALSE)</f>
        <v>SPH</v>
      </c>
      <c r="G4199">
        <v>3</v>
      </c>
      <c r="H4199">
        <f>IFERROR(IF(VLOOKUP($B4199,all_raw_csv!$B$1:$AO$2074,5+($G4199-1)*7,FALSE)=0,-1,VLOOKUP($B4199,all_raw_csv!$B$1:$AO$2074,5+($G4199-1)*7,FALSE)),"-")</f>
        <v>10</v>
      </c>
      <c r="I4199">
        <f>IFERROR(IF(VLOOKUP($B4199,new_notes_bemaniwiki!$A$1:$J$1937,1+$G4199,FALSE)="-",-1,VLOOKUP($B4199,new_notes_bemaniwiki!$A$1:$J$1937,1+$G4199,FALSE)),"🙇")</f>
        <v>1042</v>
      </c>
      <c r="J4199" t="s">
        <v>3063</v>
      </c>
      <c r="K4199" t="s">
        <v>3063</v>
      </c>
    </row>
    <row r="4200" spans="1:11" x14ac:dyDescent="0.15">
      <c r="A4200" t="str">
        <f>VLOOKUP(B4200,for_vlookup!$A$1:$B$2046,2,FALSE)</f>
        <v>PENDUAL</v>
      </c>
      <c r="B4200" s="2" t="s">
        <v>1759</v>
      </c>
      <c r="C4200" t="str">
        <f>IFERROR(VLOOKUP(B4200,all_raw_csv!$B$2:$AO$2140,2,FALSE),"-")</f>
        <v>INTELLIGENCE</v>
      </c>
      <c r="D4200" t="str">
        <f>IFERROR(VLOOKUP($B4200,all_raw_csv!$B$2:$AO$2140,3,FALSE),"-")</f>
        <v>D.J.Amuro</v>
      </c>
      <c r="E4200">
        <f>VLOOKUP($A4200,master_version!$A$1:$B$29,2,FALSE)</f>
        <v>22</v>
      </c>
      <c r="F4200" t="str">
        <f>VLOOKUP(G4200,master_diffculty!$A$1:$C$11,3,FALSE)</f>
        <v>SPA</v>
      </c>
      <c r="G4200">
        <v>4</v>
      </c>
      <c r="H4200">
        <f>IFERROR(IF(VLOOKUP($B4200,all_raw_csv!$B$1:$AO$2074,5+($G4200-1)*7,FALSE)=0,-1,VLOOKUP($B4200,all_raw_csv!$B$1:$AO$2074,5+($G4200-1)*7,FALSE)),"-")</f>
        <v>12</v>
      </c>
      <c r="I4200">
        <f>IFERROR(IF(VLOOKUP($B4200,new_notes_bemaniwiki!$A$1:$J$1937,1+$G4200,FALSE)="-",-1,VLOOKUP($B4200,new_notes_bemaniwiki!$A$1:$J$1937,1+$G4200,FALSE)),"🙇")</f>
        <v>1541</v>
      </c>
      <c r="J4200" t="s">
        <v>3063</v>
      </c>
      <c r="K4200" t="s">
        <v>3063</v>
      </c>
    </row>
    <row r="4201" spans="1:11" x14ac:dyDescent="0.15">
      <c r="A4201" t="str">
        <f>VLOOKUP(B4201,for_vlookup!$A$1:$B$2046,2,FALSE)</f>
        <v>PENDUAL</v>
      </c>
      <c r="B4201" s="2" t="s">
        <v>1759</v>
      </c>
      <c r="C4201" t="str">
        <f>IFERROR(VLOOKUP(B4201,all_raw_csv!$B$2:$AO$2140,2,FALSE),"-")</f>
        <v>INTELLIGENCE</v>
      </c>
      <c r="D4201" t="str">
        <f>IFERROR(VLOOKUP($B4201,all_raw_csv!$B$2:$AO$2140,3,FALSE),"-")</f>
        <v>D.J.Amuro</v>
      </c>
      <c r="E4201">
        <f>VLOOKUP($A4201,master_version!$A$1:$B$29,2,FALSE)</f>
        <v>22</v>
      </c>
      <c r="F4201" t="str">
        <f>VLOOKUP(G4201,master_diffculty!$A$1:$C$11,3,FALSE)</f>
        <v>SPL</v>
      </c>
      <c r="G4201">
        <v>5</v>
      </c>
      <c r="H4201">
        <f>IFERROR(IF(VLOOKUP($B4201,all_raw_csv!$B$1:$AO$2074,5+($G4201-1)*7,FALSE)=0,-1,VLOOKUP($B4201,all_raw_csv!$B$1:$AO$2074,5+($G4201-1)*7,FALSE)),"-")</f>
        <v>-1</v>
      </c>
      <c r="I4201">
        <f>IFERROR(IF(VLOOKUP($B4201,new_notes_bemaniwiki!$A$1:$J$1937,1+$G4201,FALSE)="-",-1,VLOOKUP($B4201,new_notes_bemaniwiki!$A$1:$J$1937,1+$G4201,FALSE)),"🙇")</f>
        <v>-1</v>
      </c>
      <c r="J4201" t="s">
        <v>3063</v>
      </c>
      <c r="K4201" t="s">
        <v>3063</v>
      </c>
    </row>
    <row r="4202" spans="1:11" x14ac:dyDescent="0.15">
      <c r="A4202" t="str">
        <f>VLOOKUP(B4202,for_vlookup!$A$1:$B$2046,2,FALSE)</f>
        <v>PENDUAL</v>
      </c>
      <c r="B4202" s="2" t="s">
        <v>1761</v>
      </c>
      <c r="C4202" t="str">
        <f>IFERROR(VLOOKUP(B4202,all_raw_csv!$B$2:$AO$2140,2,FALSE),"-")</f>
        <v>Hi-歌謡コア</v>
      </c>
      <c r="D4202" t="str">
        <f>IFERROR(VLOOKUP($B4202,all_raw_csv!$B$2:$AO$2140,3,FALSE),"-")</f>
        <v>夏色バーニングラブ☆Prim</v>
      </c>
      <c r="E4202">
        <f>VLOOKUP($A4202,master_version!$A$1:$B$29,2,FALSE)</f>
        <v>22</v>
      </c>
      <c r="F4202" t="str">
        <f>VLOOKUP(G4202,master_diffculty!$A$1:$C$11,3,FALSE)</f>
        <v>SPB</v>
      </c>
      <c r="G4202">
        <v>1</v>
      </c>
      <c r="H4202">
        <f>IFERROR(IF(VLOOKUP($B4202,all_raw_csv!$B$1:$AO$2074,5+($G4202-1)*7,FALSE)=0,-1,VLOOKUP($B4202,all_raw_csv!$B$1:$AO$2074,5+($G4202-1)*7,FALSE)),"-")</f>
        <v>3</v>
      </c>
      <c r="I4202">
        <f>IFERROR(IF(VLOOKUP($B4202,new_notes_bemaniwiki!$A$1:$J$1937,1+$G4202,FALSE)="-",-1,VLOOKUP($B4202,new_notes_bemaniwiki!$A$1:$J$1937,1+$G4202,FALSE)),"🙇")</f>
        <v>354</v>
      </c>
      <c r="J4202" t="s">
        <v>3063</v>
      </c>
      <c r="K4202" t="s">
        <v>3063</v>
      </c>
    </row>
    <row r="4203" spans="1:11" x14ac:dyDescent="0.15">
      <c r="A4203" t="str">
        <f>VLOOKUP(B4203,for_vlookup!$A$1:$B$2046,2,FALSE)</f>
        <v>PENDUAL</v>
      </c>
      <c r="B4203" s="2" t="s">
        <v>1761</v>
      </c>
      <c r="C4203" t="str">
        <f>IFERROR(VLOOKUP(B4203,all_raw_csv!$B$2:$AO$2140,2,FALSE),"-")</f>
        <v>Hi-歌謡コア</v>
      </c>
      <c r="D4203" t="str">
        <f>IFERROR(VLOOKUP($B4203,all_raw_csv!$B$2:$AO$2140,3,FALSE),"-")</f>
        <v>夏色バーニングラブ☆Prim</v>
      </c>
      <c r="E4203">
        <f>VLOOKUP($A4203,master_version!$A$1:$B$29,2,FALSE)</f>
        <v>22</v>
      </c>
      <c r="F4203" t="str">
        <f>VLOOKUP(G4203,master_diffculty!$A$1:$C$11,3,FALSE)</f>
        <v>SPN</v>
      </c>
      <c r="G4203">
        <v>2</v>
      </c>
      <c r="H4203">
        <f>IFERROR(IF(VLOOKUP($B4203,all_raw_csv!$B$1:$AO$2074,5+($G4203-1)*7,FALSE)=0,-1,VLOOKUP($B4203,all_raw_csv!$B$1:$AO$2074,5+($G4203-1)*7,FALSE)),"-")</f>
        <v>6</v>
      </c>
      <c r="I4203">
        <f>IFERROR(IF(VLOOKUP($B4203,new_notes_bemaniwiki!$A$1:$J$1937,1+$G4203,FALSE)="-",-1,VLOOKUP($B4203,new_notes_bemaniwiki!$A$1:$J$1937,1+$G4203,FALSE)),"🙇")</f>
        <v>649</v>
      </c>
      <c r="J4203" t="s">
        <v>3063</v>
      </c>
      <c r="K4203" t="s">
        <v>3063</v>
      </c>
    </row>
    <row r="4204" spans="1:11" x14ac:dyDescent="0.15">
      <c r="A4204" t="str">
        <f>VLOOKUP(B4204,for_vlookup!$A$1:$B$2046,2,FALSE)</f>
        <v>PENDUAL</v>
      </c>
      <c r="B4204" s="2" t="s">
        <v>1761</v>
      </c>
      <c r="C4204" t="str">
        <f>IFERROR(VLOOKUP(B4204,all_raw_csv!$B$2:$AO$2140,2,FALSE),"-")</f>
        <v>Hi-歌謡コア</v>
      </c>
      <c r="D4204" t="str">
        <f>IFERROR(VLOOKUP($B4204,all_raw_csv!$B$2:$AO$2140,3,FALSE),"-")</f>
        <v>夏色バーニングラブ☆Prim</v>
      </c>
      <c r="E4204">
        <f>VLOOKUP($A4204,master_version!$A$1:$B$29,2,FALSE)</f>
        <v>22</v>
      </c>
      <c r="F4204" t="str">
        <f>VLOOKUP(G4204,master_diffculty!$A$1:$C$11,3,FALSE)</f>
        <v>SPH</v>
      </c>
      <c r="G4204">
        <v>3</v>
      </c>
      <c r="H4204">
        <f>IFERROR(IF(VLOOKUP($B4204,all_raw_csv!$B$1:$AO$2074,5+($G4204-1)*7,FALSE)=0,-1,VLOOKUP($B4204,all_raw_csv!$B$1:$AO$2074,5+($G4204-1)*7,FALSE)),"-")</f>
        <v>10</v>
      </c>
      <c r="I4204">
        <f>IFERROR(IF(VLOOKUP($B4204,new_notes_bemaniwiki!$A$1:$J$1937,1+$G4204,FALSE)="-",-1,VLOOKUP($B4204,new_notes_bemaniwiki!$A$1:$J$1937,1+$G4204,FALSE)),"🙇")</f>
        <v>1321</v>
      </c>
      <c r="J4204" t="s">
        <v>3063</v>
      </c>
      <c r="K4204" t="s">
        <v>3063</v>
      </c>
    </row>
    <row r="4205" spans="1:11" x14ac:dyDescent="0.15">
      <c r="A4205" t="str">
        <f>VLOOKUP(B4205,for_vlookup!$A$1:$B$2046,2,FALSE)</f>
        <v>PENDUAL</v>
      </c>
      <c r="B4205" s="2" t="s">
        <v>1761</v>
      </c>
      <c r="C4205" t="str">
        <f>IFERROR(VLOOKUP(B4205,all_raw_csv!$B$2:$AO$2140,2,FALSE),"-")</f>
        <v>Hi-歌謡コア</v>
      </c>
      <c r="D4205" t="str">
        <f>IFERROR(VLOOKUP($B4205,all_raw_csv!$B$2:$AO$2140,3,FALSE),"-")</f>
        <v>夏色バーニングラブ☆Prim</v>
      </c>
      <c r="E4205">
        <f>VLOOKUP($A4205,master_version!$A$1:$B$29,2,FALSE)</f>
        <v>22</v>
      </c>
      <c r="F4205" t="str">
        <f>VLOOKUP(G4205,master_diffculty!$A$1:$C$11,3,FALSE)</f>
        <v>SPA</v>
      </c>
      <c r="G4205">
        <v>4</v>
      </c>
      <c r="H4205">
        <f>IFERROR(IF(VLOOKUP($B4205,all_raw_csv!$B$1:$AO$2074,5+($G4205-1)*7,FALSE)=0,-1,VLOOKUP($B4205,all_raw_csv!$B$1:$AO$2074,5+($G4205-1)*7,FALSE)),"-")</f>
        <v>12</v>
      </c>
      <c r="I4205">
        <f>IFERROR(IF(VLOOKUP($B4205,new_notes_bemaniwiki!$A$1:$J$1937,1+$G4205,FALSE)="-",-1,VLOOKUP($B4205,new_notes_bemaniwiki!$A$1:$J$1937,1+$G4205,FALSE)),"🙇")</f>
        <v>1976</v>
      </c>
      <c r="J4205" t="s">
        <v>3063</v>
      </c>
      <c r="K4205" t="s">
        <v>3063</v>
      </c>
    </row>
    <row r="4206" spans="1:11" x14ac:dyDescent="0.15">
      <c r="A4206" t="str">
        <f>VLOOKUP(B4206,for_vlookup!$A$1:$B$2046,2,FALSE)</f>
        <v>PENDUAL</v>
      </c>
      <c r="B4206" s="2" t="s">
        <v>1761</v>
      </c>
      <c r="C4206" t="str">
        <f>IFERROR(VLOOKUP(B4206,all_raw_csv!$B$2:$AO$2140,2,FALSE),"-")</f>
        <v>Hi-歌謡コア</v>
      </c>
      <c r="D4206" t="str">
        <f>IFERROR(VLOOKUP($B4206,all_raw_csv!$B$2:$AO$2140,3,FALSE),"-")</f>
        <v>夏色バーニングラブ☆Prim</v>
      </c>
      <c r="E4206">
        <f>VLOOKUP($A4206,master_version!$A$1:$B$29,2,FALSE)</f>
        <v>22</v>
      </c>
      <c r="F4206" t="str">
        <f>VLOOKUP(G4206,master_diffculty!$A$1:$C$11,3,FALSE)</f>
        <v>SPL</v>
      </c>
      <c r="G4206">
        <v>5</v>
      </c>
      <c r="H4206">
        <f>IFERROR(IF(VLOOKUP($B4206,all_raw_csv!$B$1:$AO$2074,5+($G4206-1)*7,FALSE)=0,-1,VLOOKUP($B4206,all_raw_csv!$B$1:$AO$2074,5+($G4206-1)*7,FALSE)),"-")</f>
        <v>-1</v>
      </c>
      <c r="I4206">
        <f>IFERROR(IF(VLOOKUP($B4206,new_notes_bemaniwiki!$A$1:$J$1937,1+$G4206,FALSE)="-",-1,VLOOKUP($B4206,new_notes_bemaniwiki!$A$1:$J$1937,1+$G4206,FALSE)),"🙇")</f>
        <v>-1</v>
      </c>
      <c r="J4206" t="s">
        <v>3063</v>
      </c>
      <c r="K4206" t="s">
        <v>3063</v>
      </c>
    </row>
    <row r="4207" spans="1:11" x14ac:dyDescent="0.15">
      <c r="A4207" t="str">
        <f>VLOOKUP(B4207,for_vlookup!$A$1:$B$2046,2,FALSE)</f>
        <v>PENDUAL</v>
      </c>
      <c r="B4207" s="2" t="s">
        <v>1772</v>
      </c>
      <c r="C4207" t="str">
        <f>IFERROR(VLOOKUP(B4207,all_raw_csv!$B$2:$AO$2140,2,FALSE),"-")</f>
        <v>ドタバタ☆夏休み</v>
      </c>
      <c r="D4207" t="str">
        <f>IFERROR(VLOOKUP($B4207,all_raw_csv!$B$2:$AO$2140,3,FALSE),"-")</f>
        <v>L.E.D.-G + Qrispy Joybox + ARM feat. ななひら</v>
      </c>
      <c r="E4207">
        <f>VLOOKUP($A4207,master_version!$A$1:$B$29,2,FALSE)</f>
        <v>22</v>
      </c>
      <c r="F4207" t="str">
        <f>VLOOKUP(G4207,master_diffculty!$A$1:$C$11,3,FALSE)</f>
        <v>SPB</v>
      </c>
      <c r="G4207">
        <v>1</v>
      </c>
      <c r="H4207">
        <f>IFERROR(IF(VLOOKUP($B4207,all_raw_csv!$B$1:$AO$2074,5+($G4207-1)*7,FALSE)=0,-1,VLOOKUP($B4207,all_raw_csv!$B$1:$AO$2074,5+($G4207-1)*7,FALSE)),"-")</f>
        <v>-1</v>
      </c>
      <c r="I4207">
        <f>IFERROR(IF(VLOOKUP($B4207,new_notes_bemaniwiki!$A$1:$J$1937,1+$G4207,FALSE)="-",-1,VLOOKUP($B4207,new_notes_bemaniwiki!$A$1:$J$1937,1+$G4207,FALSE)),"🙇")</f>
        <v>-1</v>
      </c>
      <c r="J4207" t="s">
        <v>3063</v>
      </c>
      <c r="K4207" t="s">
        <v>3063</v>
      </c>
    </row>
    <row r="4208" spans="1:11" x14ac:dyDescent="0.15">
      <c r="A4208" t="str">
        <f>VLOOKUP(B4208,for_vlookup!$A$1:$B$2046,2,FALSE)</f>
        <v>PENDUAL</v>
      </c>
      <c r="B4208" s="2" t="s">
        <v>1772</v>
      </c>
      <c r="C4208" t="str">
        <f>IFERROR(VLOOKUP(B4208,all_raw_csv!$B$2:$AO$2140,2,FALSE),"-")</f>
        <v>ドタバタ☆夏休み</v>
      </c>
      <c r="D4208" t="str">
        <f>IFERROR(VLOOKUP($B4208,all_raw_csv!$B$2:$AO$2140,3,FALSE),"-")</f>
        <v>L.E.D.-G + Qrispy Joybox + ARM feat. ななひら</v>
      </c>
      <c r="E4208">
        <f>VLOOKUP($A4208,master_version!$A$1:$B$29,2,FALSE)</f>
        <v>22</v>
      </c>
      <c r="F4208" t="str">
        <f>VLOOKUP(G4208,master_diffculty!$A$1:$C$11,3,FALSE)</f>
        <v>SPN</v>
      </c>
      <c r="G4208">
        <v>2</v>
      </c>
      <c r="H4208">
        <f>IFERROR(IF(VLOOKUP($B4208,all_raw_csv!$B$1:$AO$2074,5+($G4208-1)*7,FALSE)=0,-1,VLOOKUP($B4208,all_raw_csv!$B$1:$AO$2074,5+($G4208-1)*7,FALSE)),"-")</f>
        <v>5</v>
      </c>
      <c r="I4208">
        <f>IFERROR(IF(VLOOKUP($B4208,new_notes_bemaniwiki!$A$1:$J$1937,1+$G4208,FALSE)="-",-1,VLOOKUP($B4208,new_notes_bemaniwiki!$A$1:$J$1937,1+$G4208,FALSE)),"🙇")</f>
        <v>531</v>
      </c>
      <c r="J4208" t="s">
        <v>3063</v>
      </c>
      <c r="K4208" t="s">
        <v>3063</v>
      </c>
    </row>
    <row r="4209" spans="1:11" x14ac:dyDescent="0.15">
      <c r="A4209" t="str">
        <f>VLOOKUP(B4209,for_vlookup!$A$1:$B$2046,2,FALSE)</f>
        <v>PENDUAL</v>
      </c>
      <c r="B4209" s="2" t="s">
        <v>1772</v>
      </c>
      <c r="C4209" t="str">
        <f>IFERROR(VLOOKUP(B4209,all_raw_csv!$B$2:$AO$2140,2,FALSE),"-")</f>
        <v>ドタバタ☆夏休み</v>
      </c>
      <c r="D4209" t="str">
        <f>IFERROR(VLOOKUP($B4209,all_raw_csv!$B$2:$AO$2140,3,FALSE),"-")</f>
        <v>L.E.D.-G + Qrispy Joybox + ARM feat. ななひら</v>
      </c>
      <c r="E4209">
        <f>VLOOKUP($A4209,master_version!$A$1:$B$29,2,FALSE)</f>
        <v>22</v>
      </c>
      <c r="F4209" t="str">
        <f>VLOOKUP(G4209,master_diffculty!$A$1:$C$11,3,FALSE)</f>
        <v>SPH</v>
      </c>
      <c r="G4209">
        <v>3</v>
      </c>
      <c r="H4209">
        <f>IFERROR(IF(VLOOKUP($B4209,all_raw_csv!$B$1:$AO$2074,5+($G4209-1)*7,FALSE)=0,-1,VLOOKUP($B4209,all_raw_csv!$B$1:$AO$2074,5+($G4209-1)*7,FALSE)),"-")</f>
        <v>8</v>
      </c>
      <c r="I4209">
        <f>IFERROR(IF(VLOOKUP($B4209,new_notes_bemaniwiki!$A$1:$J$1937,1+$G4209,FALSE)="-",-1,VLOOKUP($B4209,new_notes_bemaniwiki!$A$1:$J$1937,1+$G4209,FALSE)),"🙇")</f>
        <v>907</v>
      </c>
      <c r="J4209" t="s">
        <v>3063</v>
      </c>
      <c r="K4209" t="s">
        <v>3063</v>
      </c>
    </row>
    <row r="4210" spans="1:11" x14ac:dyDescent="0.15">
      <c r="A4210" t="str">
        <f>VLOOKUP(B4210,for_vlookup!$A$1:$B$2046,2,FALSE)</f>
        <v>PENDUAL</v>
      </c>
      <c r="B4210" s="2" t="s">
        <v>1772</v>
      </c>
      <c r="C4210" t="str">
        <f>IFERROR(VLOOKUP(B4210,all_raw_csv!$B$2:$AO$2140,2,FALSE),"-")</f>
        <v>ドタバタ☆夏休み</v>
      </c>
      <c r="D4210" t="str">
        <f>IFERROR(VLOOKUP($B4210,all_raw_csv!$B$2:$AO$2140,3,FALSE),"-")</f>
        <v>L.E.D.-G + Qrispy Joybox + ARM feat. ななひら</v>
      </c>
      <c r="E4210">
        <f>VLOOKUP($A4210,master_version!$A$1:$B$29,2,FALSE)</f>
        <v>22</v>
      </c>
      <c r="F4210" t="str">
        <f>VLOOKUP(G4210,master_diffculty!$A$1:$C$11,3,FALSE)</f>
        <v>SPA</v>
      </c>
      <c r="G4210">
        <v>4</v>
      </c>
      <c r="H4210">
        <f>IFERROR(IF(VLOOKUP($B4210,all_raw_csv!$B$1:$AO$2074,5+($G4210-1)*7,FALSE)=0,-1,VLOOKUP($B4210,all_raw_csv!$B$1:$AO$2074,5+($G4210-1)*7,FALSE)),"-")</f>
        <v>11</v>
      </c>
      <c r="I4210">
        <f>IFERROR(IF(VLOOKUP($B4210,new_notes_bemaniwiki!$A$1:$J$1937,1+$G4210,FALSE)="-",-1,VLOOKUP($B4210,new_notes_bemaniwiki!$A$1:$J$1937,1+$G4210,FALSE)),"🙇")</f>
        <v>1447</v>
      </c>
      <c r="J4210" t="s">
        <v>3063</v>
      </c>
      <c r="K4210" t="s">
        <v>3063</v>
      </c>
    </row>
    <row r="4211" spans="1:11" x14ac:dyDescent="0.15">
      <c r="A4211" t="str">
        <f>VLOOKUP(B4211,for_vlookup!$A$1:$B$2046,2,FALSE)</f>
        <v>PENDUAL</v>
      </c>
      <c r="B4211" s="2" t="s">
        <v>1772</v>
      </c>
      <c r="C4211" t="str">
        <f>IFERROR(VLOOKUP(B4211,all_raw_csv!$B$2:$AO$2140,2,FALSE),"-")</f>
        <v>ドタバタ☆夏休み</v>
      </c>
      <c r="D4211" t="str">
        <f>IFERROR(VLOOKUP($B4211,all_raw_csv!$B$2:$AO$2140,3,FALSE),"-")</f>
        <v>L.E.D.-G + Qrispy Joybox + ARM feat. ななひら</v>
      </c>
      <c r="E4211">
        <f>VLOOKUP($A4211,master_version!$A$1:$B$29,2,FALSE)</f>
        <v>22</v>
      </c>
      <c r="F4211" t="str">
        <f>VLOOKUP(G4211,master_diffculty!$A$1:$C$11,3,FALSE)</f>
        <v>SPL</v>
      </c>
      <c r="G4211">
        <v>5</v>
      </c>
      <c r="H4211">
        <f>IFERROR(IF(VLOOKUP($B4211,all_raw_csv!$B$1:$AO$2074,5+($G4211-1)*7,FALSE)=0,-1,VLOOKUP($B4211,all_raw_csv!$B$1:$AO$2074,5+($G4211-1)*7,FALSE)),"-")</f>
        <v>-1</v>
      </c>
      <c r="I4211">
        <f>IFERROR(IF(VLOOKUP($B4211,new_notes_bemaniwiki!$A$1:$J$1937,1+$G4211,FALSE)="-",-1,VLOOKUP($B4211,new_notes_bemaniwiki!$A$1:$J$1937,1+$G4211,FALSE)),"🙇")</f>
        <v>-1</v>
      </c>
      <c r="J4211" t="s">
        <v>3063</v>
      </c>
      <c r="K4211" t="s">
        <v>3063</v>
      </c>
    </row>
    <row r="4212" spans="1:11" x14ac:dyDescent="0.15">
      <c r="A4212" t="str">
        <f>VLOOKUP(B4212,for_vlookup!$A$1:$B$2046,2,FALSE)</f>
        <v>PENDUAL</v>
      </c>
      <c r="B4212" s="2" t="s">
        <v>1764</v>
      </c>
      <c r="C4212" t="str">
        <f>IFERROR(VLOOKUP(B4212,all_raw_csv!$B$2:$AO$2140,2,FALSE),"-")</f>
        <v>TROPICAL</v>
      </c>
      <c r="D4212" t="str">
        <f>IFERROR(VLOOKUP($B4212,all_raw_csv!$B$2:$AO$2140,3,FALSE),"-")</f>
        <v>HALFBY</v>
      </c>
      <c r="E4212">
        <f>VLOOKUP($A4212,master_version!$A$1:$B$29,2,FALSE)</f>
        <v>22</v>
      </c>
      <c r="F4212" t="str">
        <f>VLOOKUP(G4212,master_diffculty!$A$1:$C$11,3,FALSE)</f>
        <v>SPB</v>
      </c>
      <c r="G4212">
        <v>1</v>
      </c>
      <c r="H4212">
        <f>IFERROR(IF(VLOOKUP($B4212,all_raw_csv!$B$1:$AO$2074,5+($G4212-1)*7,FALSE)=0,-1,VLOOKUP($B4212,all_raw_csv!$B$1:$AO$2074,5+($G4212-1)*7,FALSE)),"-")</f>
        <v>-1</v>
      </c>
      <c r="I4212">
        <f>IFERROR(IF(VLOOKUP($B4212,new_notes_bemaniwiki!$A$1:$J$1937,1+$G4212,FALSE)="-",-1,VLOOKUP($B4212,new_notes_bemaniwiki!$A$1:$J$1937,1+$G4212,FALSE)),"🙇")</f>
        <v>-1</v>
      </c>
      <c r="J4212" t="s">
        <v>3063</v>
      </c>
      <c r="K4212" t="s">
        <v>3063</v>
      </c>
    </row>
    <row r="4213" spans="1:11" x14ac:dyDescent="0.15">
      <c r="A4213" t="str">
        <f>VLOOKUP(B4213,for_vlookup!$A$1:$B$2046,2,FALSE)</f>
        <v>PENDUAL</v>
      </c>
      <c r="B4213" s="2" t="s">
        <v>1764</v>
      </c>
      <c r="C4213" t="str">
        <f>IFERROR(VLOOKUP(B4213,all_raw_csv!$B$2:$AO$2140,2,FALSE),"-")</f>
        <v>TROPICAL</v>
      </c>
      <c r="D4213" t="str">
        <f>IFERROR(VLOOKUP($B4213,all_raw_csv!$B$2:$AO$2140,3,FALSE),"-")</f>
        <v>HALFBY</v>
      </c>
      <c r="E4213">
        <f>VLOOKUP($A4213,master_version!$A$1:$B$29,2,FALSE)</f>
        <v>22</v>
      </c>
      <c r="F4213" t="str">
        <f>VLOOKUP(G4213,master_diffculty!$A$1:$C$11,3,FALSE)</f>
        <v>SPN</v>
      </c>
      <c r="G4213">
        <v>2</v>
      </c>
      <c r="H4213">
        <f>IFERROR(IF(VLOOKUP($B4213,all_raw_csv!$B$1:$AO$2074,5+($G4213-1)*7,FALSE)=0,-1,VLOOKUP($B4213,all_raw_csv!$B$1:$AO$2074,5+($G4213-1)*7,FALSE)),"-")</f>
        <v>5</v>
      </c>
      <c r="I4213">
        <f>IFERROR(IF(VLOOKUP($B4213,new_notes_bemaniwiki!$A$1:$J$1937,1+$G4213,FALSE)="-",-1,VLOOKUP($B4213,new_notes_bemaniwiki!$A$1:$J$1937,1+$G4213,FALSE)),"🙇")</f>
        <v>432</v>
      </c>
      <c r="J4213" t="s">
        <v>3063</v>
      </c>
      <c r="K4213" t="s">
        <v>3063</v>
      </c>
    </row>
    <row r="4214" spans="1:11" x14ac:dyDescent="0.15">
      <c r="A4214" t="str">
        <f>VLOOKUP(B4214,for_vlookup!$A$1:$B$2046,2,FALSE)</f>
        <v>PENDUAL</v>
      </c>
      <c r="B4214" s="2" t="s">
        <v>1764</v>
      </c>
      <c r="C4214" t="str">
        <f>IFERROR(VLOOKUP(B4214,all_raw_csv!$B$2:$AO$2140,2,FALSE),"-")</f>
        <v>TROPICAL</v>
      </c>
      <c r="D4214" t="str">
        <f>IFERROR(VLOOKUP($B4214,all_raw_csv!$B$2:$AO$2140,3,FALSE),"-")</f>
        <v>HALFBY</v>
      </c>
      <c r="E4214">
        <f>VLOOKUP($A4214,master_version!$A$1:$B$29,2,FALSE)</f>
        <v>22</v>
      </c>
      <c r="F4214" t="str">
        <f>VLOOKUP(G4214,master_diffculty!$A$1:$C$11,3,FALSE)</f>
        <v>SPH</v>
      </c>
      <c r="G4214">
        <v>3</v>
      </c>
      <c r="H4214">
        <f>IFERROR(IF(VLOOKUP($B4214,all_raw_csv!$B$1:$AO$2074,5+($G4214-1)*7,FALSE)=0,-1,VLOOKUP($B4214,all_raw_csv!$B$1:$AO$2074,5+($G4214-1)*7,FALSE)),"-")</f>
        <v>8</v>
      </c>
      <c r="I4214">
        <f>IFERROR(IF(VLOOKUP($B4214,new_notes_bemaniwiki!$A$1:$J$1937,1+$G4214,FALSE)="-",-1,VLOOKUP($B4214,new_notes_bemaniwiki!$A$1:$J$1937,1+$G4214,FALSE)),"🙇")</f>
        <v>755</v>
      </c>
      <c r="J4214" t="s">
        <v>3063</v>
      </c>
      <c r="K4214" t="s">
        <v>3063</v>
      </c>
    </row>
    <row r="4215" spans="1:11" x14ac:dyDescent="0.15">
      <c r="A4215" t="str">
        <f>VLOOKUP(B4215,for_vlookup!$A$1:$B$2046,2,FALSE)</f>
        <v>PENDUAL</v>
      </c>
      <c r="B4215" s="2" t="s">
        <v>1764</v>
      </c>
      <c r="C4215" t="str">
        <f>IFERROR(VLOOKUP(B4215,all_raw_csv!$B$2:$AO$2140,2,FALSE),"-")</f>
        <v>TROPICAL</v>
      </c>
      <c r="D4215" t="str">
        <f>IFERROR(VLOOKUP($B4215,all_raw_csv!$B$2:$AO$2140,3,FALSE),"-")</f>
        <v>HALFBY</v>
      </c>
      <c r="E4215">
        <f>VLOOKUP($A4215,master_version!$A$1:$B$29,2,FALSE)</f>
        <v>22</v>
      </c>
      <c r="F4215" t="str">
        <f>VLOOKUP(G4215,master_diffculty!$A$1:$C$11,3,FALSE)</f>
        <v>SPA</v>
      </c>
      <c r="G4215">
        <v>4</v>
      </c>
      <c r="H4215">
        <f>IFERROR(IF(VLOOKUP($B4215,all_raw_csv!$B$1:$AO$2074,5+($G4215-1)*7,FALSE)=0,-1,VLOOKUP($B4215,all_raw_csv!$B$1:$AO$2074,5+($G4215-1)*7,FALSE)),"-")</f>
        <v>11</v>
      </c>
      <c r="I4215">
        <f>IFERROR(IF(VLOOKUP($B4215,new_notes_bemaniwiki!$A$1:$J$1937,1+$G4215,FALSE)="-",-1,VLOOKUP($B4215,new_notes_bemaniwiki!$A$1:$J$1937,1+$G4215,FALSE)),"🙇")</f>
        <v>1154</v>
      </c>
      <c r="J4215" t="s">
        <v>3063</v>
      </c>
      <c r="K4215" t="s">
        <v>3063</v>
      </c>
    </row>
    <row r="4216" spans="1:11" x14ac:dyDescent="0.15">
      <c r="A4216" t="str">
        <f>VLOOKUP(B4216,for_vlookup!$A$1:$B$2046,2,FALSE)</f>
        <v>PENDUAL</v>
      </c>
      <c r="B4216" s="2" t="s">
        <v>1764</v>
      </c>
      <c r="C4216" t="str">
        <f>IFERROR(VLOOKUP(B4216,all_raw_csv!$B$2:$AO$2140,2,FALSE),"-")</f>
        <v>TROPICAL</v>
      </c>
      <c r="D4216" t="str">
        <f>IFERROR(VLOOKUP($B4216,all_raw_csv!$B$2:$AO$2140,3,FALSE),"-")</f>
        <v>HALFBY</v>
      </c>
      <c r="E4216">
        <f>VLOOKUP($A4216,master_version!$A$1:$B$29,2,FALSE)</f>
        <v>22</v>
      </c>
      <c r="F4216" t="str">
        <f>VLOOKUP(G4216,master_diffculty!$A$1:$C$11,3,FALSE)</f>
        <v>SPL</v>
      </c>
      <c r="G4216">
        <v>5</v>
      </c>
      <c r="H4216">
        <f>IFERROR(IF(VLOOKUP($B4216,all_raw_csv!$B$1:$AO$2074,5+($G4216-1)*7,FALSE)=0,-1,VLOOKUP($B4216,all_raw_csv!$B$1:$AO$2074,5+($G4216-1)*7,FALSE)),"-")</f>
        <v>-1</v>
      </c>
      <c r="I4216">
        <f>IFERROR(IF(VLOOKUP($B4216,new_notes_bemaniwiki!$A$1:$J$1937,1+$G4216,FALSE)="-",-1,VLOOKUP($B4216,new_notes_bemaniwiki!$A$1:$J$1937,1+$G4216,FALSE)),"🙇")</f>
        <v>-1</v>
      </c>
      <c r="J4216" t="s">
        <v>3063</v>
      </c>
      <c r="K4216" t="s">
        <v>3063</v>
      </c>
    </row>
    <row r="4217" spans="1:11" x14ac:dyDescent="0.15">
      <c r="A4217" t="str">
        <f>VLOOKUP(B4217,for_vlookup!$A$1:$B$2046,2,FALSE)</f>
        <v>PENDUAL</v>
      </c>
      <c r="B4217" s="2" t="s">
        <v>1775</v>
      </c>
      <c r="C4217" t="str">
        <f>IFERROR(VLOOKUP(B4217,all_raw_csv!$B$2:$AO$2140,2,FALSE),"-")</f>
        <v>電波ソング</v>
      </c>
      <c r="D4217" t="str">
        <f>IFERROR(VLOOKUP($B4217,all_raw_csv!$B$2:$AO$2140,3,FALSE),"-")</f>
        <v>ヒゲドライバー join. shully &amp; Nimo</v>
      </c>
      <c r="E4217">
        <f>VLOOKUP($A4217,master_version!$A$1:$B$29,2,FALSE)</f>
        <v>22</v>
      </c>
      <c r="F4217" t="str">
        <f>VLOOKUP(G4217,master_diffculty!$A$1:$C$11,3,FALSE)</f>
        <v>SPB</v>
      </c>
      <c r="G4217">
        <v>1</v>
      </c>
      <c r="H4217">
        <f>IFERROR(IF(VLOOKUP($B4217,all_raw_csv!$B$1:$AO$2074,5+($G4217-1)*7,FALSE)=0,-1,VLOOKUP($B4217,all_raw_csv!$B$1:$AO$2074,5+($G4217-1)*7,FALSE)),"-")</f>
        <v>2</v>
      </c>
      <c r="I4217">
        <f>IFERROR(IF(VLOOKUP($B4217,new_notes_bemaniwiki!$A$1:$J$1937,1+$G4217,FALSE)="-",-1,VLOOKUP($B4217,new_notes_bemaniwiki!$A$1:$J$1937,1+$G4217,FALSE)),"🙇")</f>
        <v>190</v>
      </c>
      <c r="J4217" t="s">
        <v>3063</v>
      </c>
      <c r="K4217" t="s">
        <v>3063</v>
      </c>
    </row>
    <row r="4218" spans="1:11" x14ac:dyDescent="0.15">
      <c r="A4218" t="str">
        <f>VLOOKUP(B4218,for_vlookup!$A$1:$B$2046,2,FALSE)</f>
        <v>PENDUAL</v>
      </c>
      <c r="B4218" s="2" t="s">
        <v>1775</v>
      </c>
      <c r="C4218" t="str">
        <f>IFERROR(VLOOKUP(B4218,all_raw_csv!$B$2:$AO$2140,2,FALSE),"-")</f>
        <v>電波ソング</v>
      </c>
      <c r="D4218" t="str">
        <f>IFERROR(VLOOKUP($B4218,all_raw_csv!$B$2:$AO$2140,3,FALSE),"-")</f>
        <v>ヒゲドライバー join. shully &amp; Nimo</v>
      </c>
      <c r="E4218">
        <f>VLOOKUP($A4218,master_version!$A$1:$B$29,2,FALSE)</f>
        <v>22</v>
      </c>
      <c r="F4218" t="str">
        <f>VLOOKUP(G4218,master_diffculty!$A$1:$C$11,3,FALSE)</f>
        <v>SPN</v>
      </c>
      <c r="G4218">
        <v>2</v>
      </c>
      <c r="H4218">
        <f>IFERROR(IF(VLOOKUP($B4218,all_raw_csv!$B$1:$AO$2074,5+($G4218-1)*7,FALSE)=0,-1,VLOOKUP($B4218,all_raw_csv!$B$1:$AO$2074,5+($G4218-1)*7,FALSE)),"-")</f>
        <v>6</v>
      </c>
      <c r="I4218">
        <f>IFERROR(IF(VLOOKUP($B4218,new_notes_bemaniwiki!$A$1:$J$1937,1+$G4218,FALSE)="-",-1,VLOOKUP($B4218,new_notes_bemaniwiki!$A$1:$J$1937,1+$G4218,FALSE)),"🙇")</f>
        <v>527</v>
      </c>
      <c r="J4218" t="s">
        <v>3063</v>
      </c>
      <c r="K4218" t="s">
        <v>3063</v>
      </c>
    </row>
    <row r="4219" spans="1:11" x14ac:dyDescent="0.15">
      <c r="A4219" t="str">
        <f>VLOOKUP(B4219,for_vlookup!$A$1:$B$2046,2,FALSE)</f>
        <v>PENDUAL</v>
      </c>
      <c r="B4219" s="2" t="s">
        <v>1775</v>
      </c>
      <c r="C4219" t="str">
        <f>IFERROR(VLOOKUP(B4219,all_raw_csv!$B$2:$AO$2140,2,FALSE),"-")</f>
        <v>電波ソング</v>
      </c>
      <c r="D4219" t="str">
        <f>IFERROR(VLOOKUP($B4219,all_raw_csv!$B$2:$AO$2140,3,FALSE),"-")</f>
        <v>ヒゲドライバー join. shully &amp; Nimo</v>
      </c>
      <c r="E4219">
        <f>VLOOKUP($A4219,master_version!$A$1:$B$29,2,FALSE)</f>
        <v>22</v>
      </c>
      <c r="F4219" t="str">
        <f>VLOOKUP(G4219,master_diffculty!$A$1:$C$11,3,FALSE)</f>
        <v>SPH</v>
      </c>
      <c r="G4219">
        <v>3</v>
      </c>
      <c r="H4219">
        <f>IFERROR(IF(VLOOKUP($B4219,all_raw_csv!$B$1:$AO$2074,5+($G4219-1)*7,FALSE)=0,-1,VLOOKUP($B4219,all_raw_csv!$B$1:$AO$2074,5+($G4219-1)*7,FALSE)),"-")</f>
        <v>9</v>
      </c>
      <c r="I4219">
        <f>IFERROR(IF(VLOOKUP($B4219,new_notes_bemaniwiki!$A$1:$J$1937,1+$G4219,FALSE)="-",-1,VLOOKUP($B4219,new_notes_bemaniwiki!$A$1:$J$1937,1+$G4219,FALSE)),"🙇")</f>
        <v>814</v>
      </c>
      <c r="J4219" t="s">
        <v>3063</v>
      </c>
      <c r="K4219" t="s">
        <v>3063</v>
      </c>
    </row>
    <row r="4220" spans="1:11" x14ac:dyDescent="0.15">
      <c r="A4220" t="str">
        <f>VLOOKUP(B4220,for_vlookup!$A$1:$B$2046,2,FALSE)</f>
        <v>PENDUAL</v>
      </c>
      <c r="B4220" s="2" t="s">
        <v>1775</v>
      </c>
      <c r="C4220" t="str">
        <f>IFERROR(VLOOKUP(B4220,all_raw_csv!$B$2:$AO$2140,2,FALSE),"-")</f>
        <v>電波ソング</v>
      </c>
      <c r="D4220" t="str">
        <f>IFERROR(VLOOKUP($B4220,all_raw_csv!$B$2:$AO$2140,3,FALSE),"-")</f>
        <v>ヒゲドライバー join. shully &amp; Nimo</v>
      </c>
      <c r="E4220">
        <f>VLOOKUP($A4220,master_version!$A$1:$B$29,2,FALSE)</f>
        <v>22</v>
      </c>
      <c r="F4220" t="str">
        <f>VLOOKUP(G4220,master_diffculty!$A$1:$C$11,3,FALSE)</f>
        <v>SPA</v>
      </c>
      <c r="G4220">
        <v>4</v>
      </c>
      <c r="H4220">
        <f>IFERROR(IF(VLOOKUP($B4220,all_raw_csv!$B$1:$AO$2074,5+($G4220-1)*7,FALSE)=0,-1,VLOOKUP($B4220,all_raw_csv!$B$1:$AO$2074,5+($G4220-1)*7,FALSE)),"-")</f>
        <v>11</v>
      </c>
      <c r="I4220">
        <f>IFERROR(IF(VLOOKUP($B4220,new_notes_bemaniwiki!$A$1:$J$1937,1+$G4220,FALSE)="-",-1,VLOOKUP($B4220,new_notes_bemaniwiki!$A$1:$J$1937,1+$G4220,FALSE)),"🙇")</f>
        <v>1280</v>
      </c>
      <c r="J4220" t="s">
        <v>3063</v>
      </c>
      <c r="K4220" t="s">
        <v>3063</v>
      </c>
    </row>
    <row r="4221" spans="1:11" x14ac:dyDescent="0.15">
      <c r="A4221" t="str">
        <f>VLOOKUP(B4221,for_vlookup!$A$1:$B$2046,2,FALSE)</f>
        <v>PENDUAL</v>
      </c>
      <c r="B4221" s="2" t="s">
        <v>1775</v>
      </c>
      <c r="C4221" t="str">
        <f>IFERROR(VLOOKUP(B4221,all_raw_csv!$B$2:$AO$2140,2,FALSE),"-")</f>
        <v>電波ソング</v>
      </c>
      <c r="D4221" t="str">
        <f>IFERROR(VLOOKUP($B4221,all_raw_csv!$B$2:$AO$2140,3,FALSE),"-")</f>
        <v>ヒゲドライバー join. shully &amp; Nimo</v>
      </c>
      <c r="E4221">
        <f>VLOOKUP($A4221,master_version!$A$1:$B$29,2,FALSE)</f>
        <v>22</v>
      </c>
      <c r="F4221" t="str">
        <f>VLOOKUP(G4221,master_diffculty!$A$1:$C$11,3,FALSE)</f>
        <v>SPL</v>
      </c>
      <c r="G4221">
        <v>5</v>
      </c>
      <c r="H4221">
        <f>IFERROR(IF(VLOOKUP($B4221,all_raw_csv!$B$1:$AO$2074,5+($G4221-1)*7,FALSE)=0,-1,VLOOKUP($B4221,all_raw_csv!$B$1:$AO$2074,5+($G4221-1)*7,FALSE)),"-")</f>
        <v>-1</v>
      </c>
      <c r="I4221">
        <f>IFERROR(IF(VLOOKUP($B4221,new_notes_bemaniwiki!$A$1:$J$1937,1+$G4221,FALSE)="-",-1,VLOOKUP($B4221,new_notes_bemaniwiki!$A$1:$J$1937,1+$G4221,FALSE)),"🙇")</f>
        <v>-1</v>
      </c>
      <c r="J4221" t="s">
        <v>3063</v>
      </c>
      <c r="K4221" t="s">
        <v>3063</v>
      </c>
    </row>
    <row r="4222" spans="1:11" x14ac:dyDescent="0.15">
      <c r="A4222" t="str">
        <f>VLOOKUP(B4222,for_vlookup!$A$1:$B$2046,2,FALSE)</f>
        <v>PENDUAL</v>
      </c>
      <c r="B4222" s="2" t="s">
        <v>1766</v>
      </c>
      <c r="C4222" t="str">
        <f>IFERROR(VLOOKUP(B4222,all_raw_csv!$B$2:$AO$2140,2,FALSE),"-")</f>
        <v>ぷろぐれっしぶ電波</v>
      </c>
      <c r="D4222" t="str">
        <f>IFERROR(VLOOKUP($B4222,all_raw_csv!$B$2:$AO$2140,3,FALSE),"-")</f>
        <v>ARM(IOSYS) feat. 山本椛</v>
      </c>
      <c r="E4222">
        <f>VLOOKUP($A4222,master_version!$A$1:$B$29,2,FALSE)</f>
        <v>22</v>
      </c>
      <c r="F4222" t="str">
        <f>VLOOKUP(G4222,master_diffculty!$A$1:$C$11,3,FALSE)</f>
        <v>SPB</v>
      </c>
      <c r="G4222">
        <v>1</v>
      </c>
      <c r="H4222">
        <f>IFERROR(IF(VLOOKUP($B4222,all_raw_csv!$B$1:$AO$2074,5+($G4222-1)*7,FALSE)=0,-1,VLOOKUP($B4222,all_raw_csv!$B$1:$AO$2074,5+($G4222-1)*7,FALSE)),"-")</f>
        <v>-1</v>
      </c>
      <c r="I4222">
        <f>IFERROR(IF(VLOOKUP($B4222,new_notes_bemaniwiki!$A$1:$J$1937,1+$G4222,FALSE)="-",-1,VLOOKUP($B4222,new_notes_bemaniwiki!$A$1:$J$1937,1+$G4222,FALSE)),"🙇")</f>
        <v>-1</v>
      </c>
      <c r="J4222" t="s">
        <v>3063</v>
      </c>
      <c r="K4222" t="s">
        <v>3063</v>
      </c>
    </row>
    <row r="4223" spans="1:11" x14ac:dyDescent="0.15">
      <c r="A4223" t="str">
        <f>VLOOKUP(B4223,for_vlookup!$A$1:$B$2046,2,FALSE)</f>
        <v>PENDUAL</v>
      </c>
      <c r="B4223" s="2" t="s">
        <v>1766</v>
      </c>
      <c r="C4223" t="str">
        <f>IFERROR(VLOOKUP(B4223,all_raw_csv!$B$2:$AO$2140,2,FALSE),"-")</f>
        <v>ぷろぐれっしぶ電波</v>
      </c>
      <c r="D4223" t="str">
        <f>IFERROR(VLOOKUP($B4223,all_raw_csv!$B$2:$AO$2140,3,FALSE),"-")</f>
        <v>ARM(IOSYS) feat. 山本椛</v>
      </c>
      <c r="E4223">
        <f>VLOOKUP($A4223,master_version!$A$1:$B$29,2,FALSE)</f>
        <v>22</v>
      </c>
      <c r="F4223" t="str">
        <f>VLOOKUP(G4223,master_diffculty!$A$1:$C$11,3,FALSE)</f>
        <v>SPN</v>
      </c>
      <c r="G4223">
        <v>2</v>
      </c>
      <c r="H4223">
        <f>IFERROR(IF(VLOOKUP($B4223,all_raw_csv!$B$1:$AO$2074,5+($G4223-1)*7,FALSE)=0,-1,VLOOKUP($B4223,all_raw_csv!$B$1:$AO$2074,5+($G4223-1)*7,FALSE)),"-")</f>
        <v>5</v>
      </c>
      <c r="I4223">
        <f>IFERROR(IF(VLOOKUP($B4223,new_notes_bemaniwiki!$A$1:$J$1937,1+$G4223,FALSE)="-",-1,VLOOKUP($B4223,new_notes_bemaniwiki!$A$1:$J$1937,1+$G4223,FALSE)),"🙇")</f>
        <v>453</v>
      </c>
      <c r="J4223" t="s">
        <v>3063</v>
      </c>
      <c r="K4223" t="s">
        <v>3063</v>
      </c>
    </row>
    <row r="4224" spans="1:11" x14ac:dyDescent="0.15">
      <c r="A4224" t="str">
        <f>VLOOKUP(B4224,for_vlookup!$A$1:$B$2046,2,FALSE)</f>
        <v>PENDUAL</v>
      </c>
      <c r="B4224" s="2" t="s">
        <v>1766</v>
      </c>
      <c r="C4224" t="str">
        <f>IFERROR(VLOOKUP(B4224,all_raw_csv!$B$2:$AO$2140,2,FALSE),"-")</f>
        <v>ぷろぐれっしぶ電波</v>
      </c>
      <c r="D4224" t="str">
        <f>IFERROR(VLOOKUP($B4224,all_raw_csv!$B$2:$AO$2140,3,FALSE),"-")</f>
        <v>ARM(IOSYS) feat. 山本椛</v>
      </c>
      <c r="E4224">
        <f>VLOOKUP($A4224,master_version!$A$1:$B$29,2,FALSE)</f>
        <v>22</v>
      </c>
      <c r="F4224" t="str">
        <f>VLOOKUP(G4224,master_diffculty!$A$1:$C$11,3,FALSE)</f>
        <v>SPH</v>
      </c>
      <c r="G4224">
        <v>3</v>
      </c>
      <c r="H4224">
        <f>IFERROR(IF(VLOOKUP($B4224,all_raw_csv!$B$1:$AO$2074,5+($G4224-1)*7,FALSE)=0,-1,VLOOKUP($B4224,all_raw_csv!$B$1:$AO$2074,5+($G4224-1)*7,FALSE)),"-")</f>
        <v>7</v>
      </c>
      <c r="I4224">
        <f>IFERROR(IF(VLOOKUP($B4224,new_notes_bemaniwiki!$A$1:$J$1937,1+$G4224,FALSE)="-",-1,VLOOKUP($B4224,new_notes_bemaniwiki!$A$1:$J$1937,1+$G4224,FALSE)),"🙇")</f>
        <v>756</v>
      </c>
      <c r="J4224" t="s">
        <v>3063</v>
      </c>
      <c r="K4224" t="s">
        <v>3063</v>
      </c>
    </row>
    <row r="4225" spans="1:11" x14ac:dyDescent="0.15">
      <c r="A4225" t="str">
        <f>VLOOKUP(B4225,for_vlookup!$A$1:$B$2046,2,FALSE)</f>
        <v>PENDUAL</v>
      </c>
      <c r="B4225" s="2" t="s">
        <v>1766</v>
      </c>
      <c r="C4225" t="str">
        <f>IFERROR(VLOOKUP(B4225,all_raw_csv!$B$2:$AO$2140,2,FALSE),"-")</f>
        <v>ぷろぐれっしぶ電波</v>
      </c>
      <c r="D4225" t="str">
        <f>IFERROR(VLOOKUP($B4225,all_raw_csv!$B$2:$AO$2140,3,FALSE),"-")</f>
        <v>ARM(IOSYS) feat. 山本椛</v>
      </c>
      <c r="E4225">
        <f>VLOOKUP($A4225,master_version!$A$1:$B$29,2,FALSE)</f>
        <v>22</v>
      </c>
      <c r="F4225" t="str">
        <f>VLOOKUP(G4225,master_diffculty!$A$1:$C$11,3,FALSE)</f>
        <v>SPA</v>
      </c>
      <c r="G4225">
        <v>4</v>
      </c>
      <c r="H4225">
        <f>IFERROR(IF(VLOOKUP($B4225,all_raw_csv!$B$1:$AO$2074,5+($G4225-1)*7,FALSE)=0,-1,VLOOKUP($B4225,all_raw_csv!$B$1:$AO$2074,5+($G4225-1)*7,FALSE)),"-")</f>
        <v>11</v>
      </c>
      <c r="I4225">
        <f>IFERROR(IF(VLOOKUP($B4225,new_notes_bemaniwiki!$A$1:$J$1937,1+$G4225,FALSE)="-",-1,VLOOKUP($B4225,new_notes_bemaniwiki!$A$1:$J$1937,1+$G4225,FALSE)),"🙇")</f>
        <v>1285</v>
      </c>
      <c r="J4225" t="s">
        <v>3063</v>
      </c>
      <c r="K4225" t="s">
        <v>3063</v>
      </c>
    </row>
    <row r="4226" spans="1:11" x14ac:dyDescent="0.15">
      <c r="A4226" t="str">
        <f>VLOOKUP(B4226,for_vlookup!$A$1:$B$2046,2,FALSE)</f>
        <v>PENDUAL</v>
      </c>
      <c r="B4226" s="2" t="s">
        <v>1766</v>
      </c>
      <c r="C4226" t="str">
        <f>IFERROR(VLOOKUP(B4226,all_raw_csv!$B$2:$AO$2140,2,FALSE),"-")</f>
        <v>ぷろぐれっしぶ電波</v>
      </c>
      <c r="D4226" t="str">
        <f>IFERROR(VLOOKUP($B4226,all_raw_csv!$B$2:$AO$2140,3,FALSE),"-")</f>
        <v>ARM(IOSYS) feat. 山本椛</v>
      </c>
      <c r="E4226">
        <f>VLOOKUP($A4226,master_version!$A$1:$B$29,2,FALSE)</f>
        <v>22</v>
      </c>
      <c r="F4226" t="str">
        <f>VLOOKUP(G4226,master_diffculty!$A$1:$C$11,3,FALSE)</f>
        <v>SPL</v>
      </c>
      <c r="G4226">
        <v>5</v>
      </c>
      <c r="H4226">
        <f>IFERROR(IF(VLOOKUP($B4226,all_raw_csv!$B$1:$AO$2074,5+($G4226-1)*7,FALSE)=0,-1,VLOOKUP($B4226,all_raw_csv!$B$1:$AO$2074,5+($G4226-1)*7,FALSE)),"-")</f>
        <v>-1</v>
      </c>
      <c r="I4226">
        <f>IFERROR(IF(VLOOKUP($B4226,new_notes_bemaniwiki!$A$1:$J$1937,1+$G4226,FALSE)="-",-1,VLOOKUP($B4226,new_notes_bemaniwiki!$A$1:$J$1937,1+$G4226,FALSE)),"🙇")</f>
        <v>-1</v>
      </c>
      <c r="J4226" t="s">
        <v>3063</v>
      </c>
      <c r="K4226" t="s">
        <v>3063</v>
      </c>
    </row>
    <row r="4227" spans="1:11" x14ac:dyDescent="0.15">
      <c r="A4227" t="str">
        <f>VLOOKUP(B4227,for_vlookup!$A$1:$B$2046,2,FALSE)</f>
        <v>PENDUAL</v>
      </c>
      <c r="B4227" s="2" t="s">
        <v>1778</v>
      </c>
      <c r="C4227" t="str">
        <f>IFERROR(VLOOKUP(B4227,all_raw_csv!$B$2:$AO$2140,2,FALSE),"-")</f>
        <v>A-STYLE DRUMSTEP</v>
      </c>
      <c r="D4227" t="str">
        <f>IFERROR(VLOOKUP($B4227,all_raw_csv!$B$2:$AO$2140,3,FALSE),"-")</f>
        <v>かめりあ feat. ななひら</v>
      </c>
      <c r="E4227">
        <f>VLOOKUP($A4227,master_version!$A$1:$B$29,2,FALSE)</f>
        <v>22</v>
      </c>
      <c r="F4227" t="str">
        <f>VLOOKUP(G4227,master_diffculty!$A$1:$C$11,3,FALSE)</f>
        <v>SPB</v>
      </c>
      <c r="G4227">
        <v>1</v>
      </c>
      <c r="H4227">
        <f>IFERROR(IF(VLOOKUP($B4227,all_raw_csv!$B$1:$AO$2074,5+($G4227-1)*7,FALSE)=0,-1,VLOOKUP($B4227,all_raw_csv!$B$1:$AO$2074,5+($G4227-1)*7,FALSE)),"-")</f>
        <v>-1</v>
      </c>
      <c r="I4227">
        <f>IFERROR(IF(VLOOKUP($B4227,new_notes_bemaniwiki!$A$1:$J$1937,1+$G4227,FALSE)="-",-1,VLOOKUP($B4227,new_notes_bemaniwiki!$A$1:$J$1937,1+$G4227,FALSE)),"🙇")</f>
        <v>-1</v>
      </c>
      <c r="J4227" t="s">
        <v>3063</v>
      </c>
      <c r="K4227" t="s">
        <v>3063</v>
      </c>
    </row>
    <row r="4228" spans="1:11" x14ac:dyDescent="0.15">
      <c r="A4228" t="str">
        <f>VLOOKUP(B4228,for_vlookup!$A$1:$B$2046,2,FALSE)</f>
        <v>PENDUAL</v>
      </c>
      <c r="B4228" s="2" t="s">
        <v>1778</v>
      </c>
      <c r="C4228" t="str">
        <f>IFERROR(VLOOKUP(B4228,all_raw_csv!$B$2:$AO$2140,2,FALSE),"-")</f>
        <v>A-STYLE DRUMSTEP</v>
      </c>
      <c r="D4228" t="str">
        <f>IFERROR(VLOOKUP($B4228,all_raw_csv!$B$2:$AO$2140,3,FALSE),"-")</f>
        <v>かめりあ feat. ななひら</v>
      </c>
      <c r="E4228">
        <f>VLOOKUP($A4228,master_version!$A$1:$B$29,2,FALSE)</f>
        <v>22</v>
      </c>
      <c r="F4228" t="str">
        <f>VLOOKUP(G4228,master_diffculty!$A$1:$C$11,3,FALSE)</f>
        <v>SPN</v>
      </c>
      <c r="G4228">
        <v>2</v>
      </c>
      <c r="H4228">
        <f>IFERROR(IF(VLOOKUP($B4228,all_raw_csv!$B$1:$AO$2074,5+($G4228-1)*7,FALSE)=0,-1,VLOOKUP($B4228,all_raw_csv!$B$1:$AO$2074,5+($G4228-1)*7,FALSE)),"-")</f>
        <v>4</v>
      </c>
      <c r="I4228">
        <f>IFERROR(IF(VLOOKUP($B4228,new_notes_bemaniwiki!$A$1:$J$1937,1+$G4228,FALSE)="-",-1,VLOOKUP($B4228,new_notes_bemaniwiki!$A$1:$J$1937,1+$G4228,FALSE)),"🙇")</f>
        <v>323</v>
      </c>
      <c r="J4228" t="s">
        <v>3063</v>
      </c>
      <c r="K4228" t="s">
        <v>3063</v>
      </c>
    </row>
    <row r="4229" spans="1:11" x14ac:dyDescent="0.15">
      <c r="A4229" t="str">
        <f>VLOOKUP(B4229,for_vlookup!$A$1:$B$2046,2,FALSE)</f>
        <v>PENDUAL</v>
      </c>
      <c r="B4229" s="2" t="s">
        <v>1778</v>
      </c>
      <c r="C4229" t="str">
        <f>IFERROR(VLOOKUP(B4229,all_raw_csv!$B$2:$AO$2140,2,FALSE),"-")</f>
        <v>A-STYLE DRUMSTEP</v>
      </c>
      <c r="D4229" t="str">
        <f>IFERROR(VLOOKUP($B4229,all_raw_csv!$B$2:$AO$2140,3,FALSE),"-")</f>
        <v>かめりあ feat. ななひら</v>
      </c>
      <c r="E4229">
        <f>VLOOKUP($A4229,master_version!$A$1:$B$29,2,FALSE)</f>
        <v>22</v>
      </c>
      <c r="F4229" t="str">
        <f>VLOOKUP(G4229,master_diffculty!$A$1:$C$11,3,FALSE)</f>
        <v>SPH</v>
      </c>
      <c r="G4229">
        <v>3</v>
      </c>
      <c r="H4229">
        <f>IFERROR(IF(VLOOKUP($B4229,all_raw_csv!$B$1:$AO$2074,5+($G4229-1)*7,FALSE)=0,-1,VLOOKUP($B4229,all_raw_csv!$B$1:$AO$2074,5+($G4229-1)*7,FALSE)),"-")</f>
        <v>7</v>
      </c>
      <c r="I4229">
        <f>IFERROR(IF(VLOOKUP($B4229,new_notes_bemaniwiki!$A$1:$J$1937,1+$G4229,FALSE)="-",-1,VLOOKUP($B4229,new_notes_bemaniwiki!$A$1:$J$1937,1+$G4229,FALSE)),"🙇")</f>
        <v>651</v>
      </c>
      <c r="J4229" t="s">
        <v>3063</v>
      </c>
      <c r="K4229" t="s">
        <v>3063</v>
      </c>
    </row>
    <row r="4230" spans="1:11" x14ac:dyDescent="0.15">
      <c r="A4230" t="str">
        <f>VLOOKUP(B4230,for_vlookup!$A$1:$B$2046,2,FALSE)</f>
        <v>PENDUAL</v>
      </c>
      <c r="B4230" s="2" t="s">
        <v>1778</v>
      </c>
      <c r="C4230" t="str">
        <f>IFERROR(VLOOKUP(B4230,all_raw_csv!$B$2:$AO$2140,2,FALSE),"-")</f>
        <v>A-STYLE DRUMSTEP</v>
      </c>
      <c r="D4230" t="str">
        <f>IFERROR(VLOOKUP($B4230,all_raw_csv!$B$2:$AO$2140,3,FALSE),"-")</f>
        <v>かめりあ feat. ななひら</v>
      </c>
      <c r="E4230">
        <f>VLOOKUP($A4230,master_version!$A$1:$B$29,2,FALSE)</f>
        <v>22</v>
      </c>
      <c r="F4230" t="str">
        <f>VLOOKUP(G4230,master_diffculty!$A$1:$C$11,3,FALSE)</f>
        <v>SPA</v>
      </c>
      <c r="G4230">
        <v>4</v>
      </c>
      <c r="H4230">
        <f>IFERROR(IF(VLOOKUP($B4230,all_raw_csv!$B$1:$AO$2074,5+($G4230-1)*7,FALSE)=0,-1,VLOOKUP($B4230,all_raw_csv!$B$1:$AO$2074,5+($G4230-1)*7,FALSE)),"-")</f>
        <v>10</v>
      </c>
      <c r="I4230">
        <f>IFERROR(IF(VLOOKUP($B4230,new_notes_bemaniwiki!$A$1:$J$1937,1+$G4230,FALSE)="-",-1,VLOOKUP($B4230,new_notes_bemaniwiki!$A$1:$J$1937,1+$G4230,FALSE)),"🙇")</f>
        <v>1143</v>
      </c>
      <c r="J4230" t="s">
        <v>3063</v>
      </c>
      <c r="K4230" t="s">
        <v>3063</v>
      </c>
    </row>
    <row r="4231" spans="1:11" x14ac:dyDescent="0.15">
      <c r="A4231" t="str">
        <f>VLOOKUP(B4231,for_vlookup!$A$1:$B$2046,2,FALSE)</f>
        <v>PENDUAL</v>
      </c>
      <c r="B4231" s="2" t="s">
        <v>1778</v>
      </c>
      <c r="C4231" t="str">
        <f>IFERROR(VLOOKUP(B4231,all_raw_csv!$B$2:$AO$2140,2,FALSE),"-")</f>
        <v>A-STYLE DRUMSTEP</v>
      </c>
      <c r="D4231" t="str">
        <f>IFERROR(VLOOKUP($B4231,all_raw_csv!$B$2:$AO$2140,3,FALSE),"-")</f>
        <v>かめりあ feat. ななひら</v>
      </c>
      <c r="E4231">
        <f>VLOOKUP($A4231,master_version!$A$1:$B$29,2,FALSE)</f>
        <v>22</v>
      </c>
      <c r="F4231" t="str">
        <f>VLOOKUP(G4231,master_diffculty!$A$1:$C$11,3,FALSE)</f>
        <v>SPL</v>
      </c>
      <c r="G4231">
        <v>5</v>
      </c>
      <c r="H4231">
        <f>IFERROR(IF(VLOOKUP($B4231,all_raw_csv!$B$1:$AO$2074,5+($G4231-1)*7,FALSE)=0,-1,VLOOKUP($B4231,all_raw_csv!$B$1:$AO$2074,5+($G4231-1)*7,FALSE)),"-")</f>
        <v>-1</v>
      </c>
      <c r="I4231">
        <f>IFERROR(IF(VLOOKUP($B4231,new_notes_bemaniwiki!$A$1:$J$1937,1+$G4231,FALSE)="-",-1,VLOOKUP($B4231,new_notes_bemaniwiki!$A$1:$J$1937,1+$G4231,FALSE)),"🙇")</f>
        <v>-1</v>
      </c>
      <c r="J4231" t="s">
        <v>3063</v>
      </c>
      <c r="K4231" t="s">
        <v>3063</v>
      </c>
    </row>
    <row r="4232" spans="1:11" x14ac:dyDescent="0.15">
      <c r="A4232" t="str">
        <f>VLOOKUP(B4232,for_vlookup!$A$1:$B$2046,2,FALSE)</f>
        <v>PENDUAL</v>
      </c>
      <c r="B4232" s="2" t="s">
        <v>1769</v>
      </c>
      <c r="C4232" t="str">
        <f>IFERROR(VLOOKUP(B4232,all_raw_csv!$B$2:$AO$2140,2,FALSE),"-")</f>
        <v>きらめきコア</v>
      </c>
      <c r="D4232" t="str">
        <f>IFERROR(VLOOKUP($B4232,all_raw_csv!$B$2:$AO$2140,3,FALSE),"-")</f>
        <v>シャイニング度胸兄弟</v>
      </c>
      <c r="E4232">
        <f>VLOOKUP($A4232,master_version!$A$1:$B$29,2,FALSE)</f>
        <v>22</v>
      </c>
      <c r="F4232" t="str">
        <f>VLOOKUP(G4232,master_diffculty!$A$1:$C$11,3,FALSE)</f>
        <v>SPB</v>
      </c>
      <c r="G4232">
        <v>1</v>
      </c>
      <c r="H4232">
        <f>IFERROR(IF(VLOOKUP($B4232,all_raw_csv!$B$1:$AO$2074,5+($G4232-1)*7,FALSE)=0,-1,VLOOKUP($B4232,all_raw_csv!$B$1:$AO$2074,5+($G4232-1)*7,FALSE)),"-")</f>
        <v>-1</v>
      </c>
      <c r="I4232">
        <f>IFERROR(IF(VLOOKUP($B4232,new_notes_bemaniwiki!$A$1:$J$1937,1+$G4232,FALSE)="-",-1,VLOOKUP($B4232,new_notes_bemaniwiki!$A$1:$J$1937,1+$G4232,FALSE)),"🙇")</f>
        <v>-1</v>
      </c>
      <c r="J4232" t="s">
        <v>3063</v>
      </c>
      <c r="K4232" t="s">
        <v>3063</v>
      </c>
    </row>
    <row r="4233" spans="1:11" x14ac:dyDescent="0.15">
      <c r="A4233" t="str">
        <f>VLOOKUP(B4233,for_vlookup!$A$1:$B$2046,2,FALSE)</f>
        <v>PENDUAL</v>
      </c>
      <c r="B4233" s="2" t="s">
        <v>1769</v>
      </c>
      <c r="C4233" t="str">
        <f>IFERROR(VLOOKUP(B4233,all_raw_csv!$B$2:$AO$2140,2,FALSE),"-")</f>
        <v>きらめきコア</v>
      </c>
      <c r="D4233" t="str">
        <f>IFERROR(VLOOKUP($B4233,all_raw_csv!$B$2:$AO$2140,3,FALSE),"-")</f>
        <v>シャイニング度胸兄弟</v>
      </c>
      <c r="E4233">
        <f>VLOOKUP($A4233,master_version!$A$1:$B$29,2,FALSE)</f>
        <v>22</v>
      </c>
      <c r="F4233" t="str">
        <f>VLOOKUP(G4233,master_diffculty!$A$1:$C$11,3,FALSE)</f>
        <v>SPN</v>
      </c>
      <c r="G4233">
        <v>2</v>
      </c>
      <c r="H4233">
        <f>IFERROR(IF(VLOOKUP($B4233,all_raw_csv!$B$1:$AO$2074,5+($G4233-1)*7,FALSE)=0,-1,VLOOKUP($B4233,all_raw_csv!$B$1:$AO$2074,5+($G4233-1)*7,FALSE)),"-")</f>
        <v>6</v>
      </c>
      <c r="I4233">
        <f>IFERROR(IF(VLOOKUP($B4233,new_notes_bemaniwiki!$A$1:$J$1937,1+$G4233,FALSE)="-",-1,VLOOKUP($B4233,new_notes_bemaniwiki!$A$1:$J$1937,1+$G4233,FALSE)),"🙇")</f>
        <v>707</v>
      </c>
      <c r="J4233" t="s">
        <v>3063</v>
      </c>
      <c r="K4233" t="s">
        <v>3063</v>
      </c>
    </row>
    <row r="4234" spans="1:11" x14ac:dyDescent="0.15">
      <c r="A4234" t="str">
        <f>VLOOKUP(B4234,for_vlookup!$A$1:$B$2046,2,FALSE)</f>
        <v>PENDUAL</v>
      </c>
      <c r="B4234" s="2" t="s">
        <v>1769</v>
      </c>
      <c r="C4234" t="str">
        <f>IFERROR(VLOOKUP(B4234,all_raw_csv!$B$2:$AO$2140,2,FALSE),"-")</f>
        <v>きらめきコア</v>
      </c>
      <c r="D4234" t="str">
        <f>IFERROR(VLOOKUP($B4234,all_raw_csv!$B$2:$AO$2140,3,FALSE),"-")</f>
        <v>シャイニング度胸兄弟</v>
      </c>
      <c r="E4234">
        <f>VLOOKUP($A4234,master_version!$A$1:$B$29,2,FALSE)</f>
        <v>22</v>
      </c>
      <c r="F4234" t="str">
        <f>VLOOKUP(G4234,master_diffculty!$A$1:$C$11,3,FALSE)</f>
        <v>SPH</v>
      </c>
      <c r="G4234">
        <v>3</v>
      </c>
      <c r="H4234">
        <f>IFERROR(IF(VLOOKUP($B4234,all_raw_csv!$B$1:$AO$2074,5+($G4234-1)*7,FALSE)=0,-1,VLOOKUP($B4234,all_raw_csv!$B$1:$AO$2074,5+($G4234-1)*7,FALSE)),"-")</f>
        <v>9</v>
      </c>
      <c r="I4234">
        <f>IFERROR(IF(VLOOKUP($B4234,new_notes_bemaniwiki!$A$1:$J$1937,1+$G4234,FALSE)="-",-1,VLOOKUP($B4234,new_notes_bemaniwiki!$A$1:$J$1937,1+$G4234,FALSE)),"🙇")</f>
        <v>1061</v>
      </c>
      <c r="J4234" t="s">
        <v>3063</v>
      </c>
      <c r="K4234" t="s">
        <v>3063</v>
      </c>
    </row>
    <row r="4235" spans="1:11" x14ac:dyDescent="0.15">
      <c r="A4235" t="str">
        <f>VLOOKUP(B4235,for_vlookup!$A$1:$B$2046,2,FALSE)</f>
        <v>PENDUAL</v>
      </c>
      <c r="B4235" s="2" t="s">
        <v>1769</v>
      </c>
      <c r="C4235" t="str">
        <f>IFERROR(VLOOKUP(B4235,all_raw_csv!$B$2:$AO$2140,2,FALSE),"-")</f>
        <v>きらめきコア</v>
      </c>
      <c r="D4235" t="str">
        <f>IFERROR(VLOOKUP($B4235,all_raw_csv!$B$2:$AO$2140,3,FALSE),"-")</f>
        <v>シャイニング度胸兄弟</v>
      </c>
      <c r="E4235">
        <f>VLOOKUP($A4235,master_version!$A$1:$B$29,2,FALSE)</f>
        <v>22</v>
      </c>
      <c r="F4235" t="str">
        <f>VLOOKUP(G4235,master_diffculty!$A$1:$C$11,3,FALSE)</f>
        <v>SPA</v>
      </c>
      <c r="G4235">
        <v>4</v>
      </c>
      <c r="H4235">
        <f>IFERROR(IF(VLOOKUP($B4235,all_raw_csv!$B$1:$AO$2074,5+($G4235-1)*7,FALSE)=0,-1,VLOOKUP($B4235,all_raw_csv!$B$1:$AO$2074,5+($G4235-1)*7,FALSE)),"-")</f>
        <v>11</v>
      </c>
      <c r="I4235">
        <f>IFERROR(IF(VLOOKUP($B4235,new_notes_bemaniwiki!$A$1:$J$1937,1+$G4235,FALSE)="-",-1,VLOOKUP($B4235,new_notes_bemaniwiki!$A$1:$J$1937,1+$G4235,FALSE)),"🙇")</f>
        <v>1424</v>
      </c>
      <c r="J4235" t="s">
        <v>3063</v>
      </c>
      <c r="K4235" t="s">
        <v>3063</v>
      </c>
    </row>
    <row r="4236" spans="1:11" x14ac:dyDescent="0.15">
      <c r="A4236" t="str">
        <f>VLOOKUP(B4236,for_vlookup!$A$1:$B$2046,2,FALSE)</f>
        <v>PENDUAL</v>
      </c>
      <c r="B4236" s="2" t="s">
        <v>1769</v>
      </c>
      <c r="C4236" t="str">
        <f>IFERROR(VLOOKUP(B4236,all_raw_csv!$B$2:$AO$2140,2,FALSE),"-")</f>
        <v>きらめきコア</v>
      </c>
      <c r="D4236" t="str">
        <f>IFERROR(VLOOKUP($B4236,all_raw_csv!$B$2:$AO$2140,3,FALSE),"-")</f>
        <v>シャイニング度胸兄弟</v>
      </c>
      <c r="E4236">
        <f>VLOOKUP($A4236,master_version!$A$1:$B$29,2,FALSE)</f>
        <v>22</v>
      </c>
      <c r="F4236" t="str">
        <f>VLOOKUP(G4236,master_diffculty!$A$1:$C$11,3,FALSE)</f>
        <v>SPL</v>
      </c>
      <c r="G4236">
        <v>5</v>
      </c>
      <c r="H4236">
        <f>IFERROR(IF(VLOOKUP($B4236,all_raw_csv!$B$1:$AO$2074,5+($G4236-1)*7,FALSE)=0,-1,VLOOKUP($B4236,all_raw_csv!$B$1:$AO$2074,5+($G4236-1)*7,FALSE)),"-")</f>
        <v>-1</v>
      </c>
      <c r="I4236">
        <f>IFERROR(IF(VLOOKUP($B4236,new_notes_bemaniwiki!$A$1:$J$1937,1+$G4236,FALSE)="-",-1,VLOOKUP($B4236,new_notes_bemaniwiki!$A$1:$J$1937,1+$G4236,FALSE)),"🙇")</f>
        <v>-1</v>
      </c>
      <c r="J4236" t="s">
        <v>3063</v>
      </c>
      <c r="K4236" t="s">
        <v>3063</v>
      </c>
    </row>
    <row r="4237" spans="1:11" x14ac:dyDescent="0.15">
      <c r="A4237" t="str">
        <f>VLOOKUP(B4237,for_vlookup!$A$1:$B$2046,2,FALSE)</f>
        <v>PENDUAL</v>
      </c>
      <c r="B4237" s="2" t="s">
        <v>1781</v>
      </c>
      <c r="C4237" t="str">
        <f>IFERROR(VLOOKUP(B4237,all_raw_csv!$B$2:$AO$2140,2,FALSE),"-")</f>
        <v>OLDSTYLE GAMEMUSIC</v>
      </c>
      <c r="D4237" t="str">
        <f>IFERROR(VLOOKUP($B4237,all_raw_csv!$B$2:$AO$2140,3,FALSE),"-")</f>
        <v>黒猫ダンジョン</v>
      </c>
      <c r="E4237">
        <f>VLOOKUP($A4237,master_version!$A$1:$B$29,2,FALSE)</f>
        <v>22</v>
      </c>
      <c r="F4237" t="str">
        <f>VLOOKUP(G4237,master_diffculty!$A$1:$C$11,3,FALSE)</f>
        <v>SPB</v>
      </c>
      <c r="G4237">
        <v>1</v>
      </c>
      <c r="H4237">
        <f>IFERROR(IF(VLOOKUP($B4237,all_raw_csv!$B$1:$AO$2074,5+($G4237-1)*7,FALSE)=0,-1,VLOOKUP($B4237,all_raw_csv!$B$1:$AO$2074,5+($G4237-1)*7,FALSE)),"-")</f>
        <v>-1</v>
      </c>
      <c r="I4237">
        <f>IFERROR(IF(VLOOKUP($B4237,new_notes_bemaniwiki!$A$1:$J$1937,1+$G4237,FALSE)="-",-1,VLOOKUP($B4237,new_notes_bemaniwiki!$A$1:$J$1937,1+$G4237,FALSE)),"🙇")</f>
        <v>-1</v>
      </c>
      <c r="J4237" t="s">
        <v>3063</v>
      </c>
      <c r="K4237" t="s">
        <v>3063</v>
      </c>
    </row>
    <row r="4238" spans="1:11" x14ac:dyDescent="0.15">
      <c r="A4238" t="str">
        <f>VLOOKUP(B4238,for_vlookup!$A$1:$B$2046,2,FALSE)</f>
        <v>PENDUAL</v>
      </c>
      <c r="B4238" s="2" t="s">
        <v>1781</v>
      </c>
      <c r="C4238" t="str">
        <f>IFERROR(VLOOKUP(B4238,all_raw_csv!$B$2:$AO$2140,2,FALSE),"-")</f>
        <v>OLDSTYLE GAMEMUSIC</v>
      </c>
      <c r="D4238" t="str">
        <f>IFERROR(VLOOKUP($B4238,all_raw_csv!$B$2:$AO$2140,3,FALSE),"-")</f>
        <v>黒猫ダンジョン</v>
      </c>
      <c r="E4238">
        <f>VLOOKUP($A4238,master_version!$A$1:$B$29,2,FALSE)</f>
        <v>22</v>
      </c>
      <c r="F4238" t="str">
        <f>VLOOKUP(G4238,master_diffculty!$A$1:$C$11,3,FALSE)</f>
        <v>SPN</v>
      </c>
      <c r="G4238">
        <v>2</v>
      </c>
      <c r="H4238">
        <f>IFERROR(IF(VLOOKUP($B4238,all_raw_csv!$B$1:$AO$2074,5+($G4238-1)*7,FALSE)=0,-1,VLOOKUP($B4238,all_raw_csv!$B$1:$AO$2074,5+($G4238-1)*7,FALSE)),"-")</f>
        <v>6</v>
      </c>
      <c r="I4238">
        <f>IFERROR(IF(VLOOKUP($B4238,new_notes_bemaniwiki!$A$1:$J$1937,1+$G4238,FALSE)="-",-1,VLOOKUP($B4238,new_notes_bemaniwiki!$A$1:$J$1937,1+$G4238,FALSE)),"🙇")</f>
        <v>504</v>
      </c>
      <c r="J4238" t="s">
        <v>3063</v>
      </c>
      <c r="K4238" t="s">
        <v>3063</v>
      </c>
    </row>
    <row r="4239" spans="1:11" x14ac:dyDescent="0.15">
      <c r="A4239" t="str">
        <f>VLOOKUP(B4239,for_vlookup!$A$1:$B$2046,2,FALSE)</f>
        <v>PENDUAL</v>
      </c>
      <c r="B4239" s="2" t="s">
        <v>1781</v>
      </c>
      <c r="C4239" t="str">
        <f>IFERROR(VLOOKUP(B4239,all_raw_csv!$B$2:$AO$2140,2,FALSE),"-")</f>
        <v>OLDSTYLE GAMEMUSIC</v>
      </c>
      <c r="D4239" t="str">
        <f>IFERROR(VLOOKUP($B4239,all_raw_csv!$B$2:$AO$2140,3,FALSE),"-")</f>
        <v>黒猫ダンジョン</v>
      </c>
      <c r="E4239">
        <f>VLOOKUP($A4239,master_version!$A$1:$B$29,2,FALSE)</f>
        <v>22</v>
      </c>
      <c r="F4239" t="str">
        <f>VLOOKUP(G4239,master_diffculty!$A$1:$C$11,3,FALSE)</f>
        <v>SPH</v>
      </c>
      <c r="G4239">
        <v>3</v>
      </c>
      <c r="H4239">
        <f>IFERROR(IF(VLOOKUP($B4239,all_raw_csv!$B$1:$AO$2074,5+($G4239-1)*7,FALSE)=0,-1,VLOOKUP($B4239,all_raw_csv!$B$1:$AO$2074,5+($G4239-1)*7,FALSE)),"-")</f>
        <v>10</v>
      </c>
      <c r="I4239">
        <f>IFERROR(IF(VLOOKUP($B4239,new_notes_bemaniwiki!$A$1:$J$1937,1+$G4239,FALSE)="-",-1,VLOOKUP($B4239,new_notes_bemaniwiki!$A$1:$J$1937,1+$G4239,FALSE)),"🙇")</f>
        <v>1186</v>
      </c>
      <c r="J4239" t="s">
        <v>3063</v>
      </c>
      <c r="K4239" t="s">
        <v>3063</v>
      </c>
    </row>
    <row r="4240" spans="1:11" x14ac:dyDescent="0.15">
      <c r="A4240" t="str">
        <f>VLOOKUP(B4240,for_vlookup!$A$1:$B$2046,2,FALSE)</f>
        <v>PENDUAL</v>
      </c>
      <c r="B4240" s="2" t="s">
        <v>1781</v>
      </c>
      <c r="C4240" t="str">
        <f>IFERROR(VLOOKUP(B4240,all_raw_csv!$B$2:$AO$2140,2,FALSE),"-")</f>
        <v>OLDSTYLE GAMEMUSIC</v>
      </c>
      <c r="D4240" t="str">
        <f>IFERROR(VLOOKUP($B4240,all_raw_csv!$B$2:$AO$2140,3,FALSE),"-")</f>
        <v>黒猫ダンジョン</v>
      </c>
      <c r="E4240">
        <f>VLOOKUP($A4240,master_version!$A$1:$B$29,2,FALSE)</f>
        <v>22</v>
      </c>
      <c r="F4240" t="str">
        <f>VLOOKUP(G4240,master_diffculty!$A$1:$C$11,3,FALSE)</f>
        <v>SPA</v>
      </c>
      <c r="G4240">
        <v>4</v>
      </c>
      <c r="H4240">
        <f>IFERROR(IF(VLOOKUP($B4240,all_raw_csv!$B$1:$AO$2074,5+($G4240-1)*7,FALSE)=0,-1,VLOOKUP($B4240,all_raw_csv!$B$1:$AO$2074,5+($G4240-1)*7,FALSE)),"-")</f>
        <v>12</v>
      </c>
      <c r="I4240">
        <f>IFERROR(IF(VLOOKUP($B4240,new_notes_bemaniwiki!$A$1:$J$1937,1+$G4240,FALSE)="-",-1,VLOOKUP($B4240,new_notes_bemaniwiki!$A$1:$J$1937,1+$G4240,FALSE)),"🙇")</f>
        <v>1771</v>
      </c>
      <c r="J4240" t="s">
        <v>3063</v>
      </c>
      <c r="K4240" t="s">
        <v>3063</v>
      </c>
    </row>
    <row r="4241" spans="1:11" x14ac:dyDescent="0.15">
      <c r="A4241" t="str">
        <f>VLOOKUP(B4241,for_vlookup!$A$1:$B$2046,2,FALSE)</f>
        <v>PENDUAL</v>
      </c>
      <c r="B4241" s="2" t="s">
        <v>1781</v>
      </c>
      <c r="C4241" t="str">
        <f>IFERROR(VLOOKUP(B4241,all_raw_csv!$B$2:$AO$2140,2,FALSE),"-")</f>
        <v>OLDSTYLE GAMEMUSIC</v>
      </c>
      <c r="D4241" t="str">
        <f>IFERROR(VLOOKUP($B4241,all_raw_csv!$B$2:$AO$2140,3,FALSE),"-")</f>
        <v>黒猫ダンジョン</v>
      </c>
      <c r="E4241">
        <f>VLOOKUP($A4241,master_version!$A$1:$B$29,2,FALSE)</f>
        <v>22</v>
      </c>
      <c r="F4241" t="str">
        <f>VLOOKUP(G4241,master_diffculty!$A$1:$C$11,3,FALSE)</f>
        <v>SPL</v>
      </c>
      <c r="G4241">
        <v>5</v>
      </c>
      <c r="H4241">
        <f>IFERROR(IF(VLOOKUP($B4241,all_raw_csv!$B$1:$AO$2074,5+($G4241-1)*7,FALSE)=0,-1,VLOOKUP($B4241,all_raw_csv!$B$1:$AO$2074,5+($G4241-1)*7,FALSE)),"-")</f>
        <v>-1</v>
      </c>
      <c r="I4241">
        <f>IFERROR(IF(VLOOKUP($B4241,new_notes_bemaniwiki!$A$1:$J$1937,1+$G4241,FALSE)="-",-1,VLOOKUP($B4241,new_notes_bemaniwiki!$A$1:$J$1937,1+$G4241,FALSE)),"🙇")</f>
        <v>-1</v>
      </c>
      <c r="J4241" t="s">
        <v>3063</v>
      </c>
      <c r="K4241" t="s">
        <v>3063</v>
      </c>
    </row>
    <row r="4242" spans="1:11" x14ac:dyDescent="0.15">
      <c r="A4242" t="str">
        <f>VLOOKUP(B4242,for_vlookup!$A$1:$B$2046,2,FALSE)</f>
        <v>PENDUAL</v>
      </c>
      <c r="B4242" s="2" t="s">
        <v>1791</v>
      </c>
      <c r="C4242" t="str">
        <f>IFERROR(VLOOKUP(B4242,all_raw_csv!$B$2:$AO$2140,2,FALSE),"-")</f>
        <v>HAPPY SUMMER CORE</v>
      </c>
      <c r="D4242" t="str">
        <f>IFERROR(VLOOKUP($B4242,all_raw_csv!$B$2:$AO$2140,3,FALSE),"-")</f>
        <v>猫叉王子 feat.L.E.D.-G</v>
      </c>
      <c r="E4242">
        <f>VLOOKUP($A4242,master_version!$A$1:$B$29,2,FALSE)</f>
        <v>22</v>
      </c>
      <c r="F4242" t="str">
        <f>VLOOKUP(G4242,master_diffculty!$A$1:$C$11,3,FALSE)</f>
        <v>SPB</v>
      </c>
      <c r="G4242">
        <v>1</v>
      </c>
      <c r="H4242">
        <f>IFERROR(IF(VLOOKUP($B4242,all_raw_csv!$B$1:$AO$2074,5+($G4242-1)*7,FALSE)=0,-1,VLOOKUP($B4242,all_raw_csv!$B$1:$AO$2074,5+($G4242-1)*7,FALSE)),"-")</f>
        <v>-1</v>
      </c>
      <c r="I4242">
        <f>IFERROR(IF(VLOOKUP($B4242,new_notes_bemaniwiki!$A$1:$J$1937,1+$G4242,FALSE)="-",-1,VLOOKUP($B4242,new_notes_bemaniwiki!$A$1:$J$1937,1+$G4242,FALSE)),"🙇")</f>
        <v>-1</v>
      </c>
      <c r="J4242" t="s">
        <v>3063</v>
      </c>
      <c r="K4242" t="s">
        <v>3063</v>
      </c>
    </row>
    <row r="4243" spans="1:11" x14ac:dyDescent="0.15">
      <c r="A4243" t="str">
        <f>VLOOKUP(B4243,for_vlookup!$A$1:$B$2046,2,FALSE)</f>
        <v>PENDUAL</v>
      </c>
      <c r="B4243" s="2" t="s">
        <v>1791</v>
      </c>
      <c r="C4243" t="str">
        <f>IFERROR(VLOOKUP(B4243,all_raw_csv!$B$2:$AO$2140,2,FALSE),"-")</f>
        <v>HAPPY SUMMER CORE</v>
      </c>
      <c r="D4243" t="str">
        <f>IFERROR(VLOOKUP($B4243,all_raw_csv!$B$2:$AO$2140,3,FALSE),"-")</f>
        <v>猫叉王子 feat.L.E.D.-G</v>
      </c>
      <c r="E4243">
        <f>VLOOKUP($A4243,master_version!$A$1:$B$29,2,FALSE)</f>
        <v>22</v>
      </c>
      <c r="F4243" t="str">
        <f>VLOOKUP(G4243,master_diffculty!$A$1:$C$11,3,FALSE)</f>
        <v>SPN</v>
      </c>
      <c r="G4243">
        <v>2</v>
      </c>
      <c r="H4243">
        <f>IFERROR(IF(VLOOKUP($B4243,all_raw_csv!$B$1:$AO$2074,5+($G4243-1)*7,FALSE)=0,-1,VLOOKUP($B4243,all_raw_csv!$B$1:$AO$2074,5+($G4243-1)*7,FALSE)),"-")</f>
        <v>6</v>
      </c>
      <c r="I4243">
        <f>IFERROR(IF(VLOOKUP($B4243,new_notes_bemaniwiki!$A$1:$J$1937,1+$G4243,FALSE)="-",-1,VLOOKUP($B4243,new_notes_bemaniwiki!$A$1:$J$1937,1+$G4243,FALSE)),"🙇")</f>
        <v>505</v>
      </c>
      <c r="J4243" t="s">
        <v>3063</v>
      </c>
      <c r="K4243" t="s">
        <v>3063</v>
      </c>
    </row>
    <row r="4244" spans="1:11" x14ac:dyDescent="0.15">
      <c r="A4244" t="str">
        <f>VLOOKUP(B4244,for_vlookup!$A$1:$B$2046,2,FALSE)</f>
        <v>PENDUAL</v>
      </c>
      <c r="B4244" s="2" t="s">
        <v>1791</v>
      </c>
      <c r="C4244" t="str">
        <f>IFERROR(VLOOKUP(B4244,all_raw_csv!$B$2:$AO$2140,2,FALSE),"-")</f>
        <v>HAPPY SUMMER CORE</v>
      </c>
      <c r="D4244" t="str">
        <f>IFERROR(VLOOKUP($B4244,all_raw_csv!$B$2:$AO$2140,3,FALSE),"-")</f>
        <v>猫叉王子 feat.L.E.D.-G</v>
      </c>
      <c r="E4244">
        <f>VLOOKUP($A4244,master_version!$A$1:$B$29,2,FALSE)</f>
        <v>22</v>
      </c>
      <c r="F4244" t="str">
        <f>VLOOKUP(G4244,master_diffculty!$A$1:$C$11,3,FALSE)</f>
        <v>SPH</v>
      </c>
      <c r="G4244">
        <v>3</v>
      </c>
      <c r="H4244">
        <f>IFERROR(IF(VLOOKUP($B4244,all_raw_csv!$B$1:$AO$2074,5+($G4244-1)*7,FALSE)=0,-1,VLOOKUP($B4244,all_raw_csv!$B$1:$AO$2074,5+($G4244-1)*7,FALSE)),"-")</f>
        <v>10</v>
      </c>
      <c r="I4244">
        <f>IFERROR(IF(VLOOKUP($B4244,new_notes_bemaniwiki!$A$1:$J$1937,1+$G4244,FALSE)="-",-1,VLOOKUP($B4244,new_notes_bemaniwiki!$A$1:$J$1937,1+$G4244,FALSE)),"🙇")</f>
        <v>1031</v>
      </c>
      <c r="J4244" t="s">
        <v>3063</v>
      </c>
      <c r="K4244" t="s">
        <v>3063</v>
      </c>
    </row>
    <row r="4245" spans="1:11" x14ac:dyDescent="0.15">
      <c r="A4245" t="str">
        <f>VLOOKUP(B4245,for_vlookup!$A$1:$B$2046,2,FALSE)</f>
        <v>PENDUAL</v>
      </c>
      <c r="B4245" s="2" t="s">
        <v>1791</v>
      </c>
      <c r="C4245" t="str">
        <f>IFERROR(VLOOKUP(B4245,all_raw_csv!$B$2:$AO$2140,2,FALSE),"-")</f>
        <v>HAPPY SUMMER CORE</v>
      </c>
      <c r="D4245" t="str">
        <f>IFERROR(VLOOKUP($B4245,all_raw_csv!$B$2:$AO$2140,3,FALSE),"-")</f>
        <v>猫叉王子 feat.L.E.D.-G</v>
      </c>
      <c r="E4245">
        <f>VLOOKUP($A4245,master_version!$A$1:$B$29,2,FALSE)</f>
        <v>22</v>
      </c>
      <c r="F4245" t="str">
        <f>VLOOKUP(G4245,master_diffculty!$A$1:$C$11,3,FALSE)</f>
        <v>SPA</v>
      </c>
      <c r="G4245">
        <v>4</v>
      </c>
      <c r="H4245">
        <f>IFERROR(IF(VLOOKUP($B4245,all_raw_csv!$B$1:$AO$2074,5+($G4245-1)*7,FALSE)=0,-1,VLOOKUP($B4245,all_raw_csv!$B$1:$AO$2074,5+($G4245-1)*7,FALSE)),"-")</f>
        <v>12</v>
      </c>
      <c r="I4245">
        <f>IFERROR(IF(VLOOKUP($B4245,new_notes_bemaniwiki!$A$1:$J$1937,1+$G4245,FALSE)="-",-1,VLOOKUP($B4245,new_notes_bemaniwiki!$A$1:$J$1937,1+$G4245,FALSE)),"🙇")</f>
        <v>1590</v>
      </c>
      <c r="J4245" t="s">
        <v>3063</v>
      </c>
      <c r="K4245" t="s">
        <v>3063</v>
      </c>
    </row>
    <row r="4246" spans="1:11" x14ac:dyDescent="0.15">
      <c r="A4246" t="str">
        <f>VLOOKUP(B4246,for_vlookup!$A$1:$B$2046,2,FALSE)</f>
        <v>PENDUAL</v>
      </c>
      <c r="B4246" s="2" t="s">
        <v>1791</v>
      </c>
      <c r="C4246" t="str">
        <f>IFERROR(VLOOKUP(B4246,all_raw_csv!$B$2:$AO$2140,2,FALSE),"-")</f>
        <v>HAPPY SUMMER CORE</v>
      </c>
      <c r="D4246" t="str">
        <f>IFERROR(VLOOKUP($B4246,all_raw_csv!$B$2:$AO$2140,3,FALSE),"-")</f>
        <v>猫叉王子 feat.L.E.D.-G</v>
      </c>
      <c r="E4246">
        <f>VLOOKUP($A4246,master_version!$A$1:$B$29,2,FALSE)</f>
        <v>22</v>
      </c>
      <c r="F4246" t="str">
        <f>VLOOKUP(G4246,master_diffculty!$A$1:$C$11,3,FALSE)</f>
        <v>SPL</v>
      </c>
      <c r="G4246">
        <v>5</v>
      </c>
      <c r="H4246">
        <f>IFERROR(IF(VLOOKUP($B4246,all_raw_csv!$B$1:$AO$2074,5+($G4246-1)*7,FALSE)=0,-1,VLOOKUP($B4246,all_raw_csv!$B$1:$AO$2074,5+($G4246-1)*7,FALSE)),"-")</f>
        <v>-1</v>
      </c>
      <c r="I4246">
        <f>IFERROR(IF(VLOOKUP($B4246,new_notes_bemaniwiki!$A$1:$J$1937,1+$G4246,FALSE)="-",-1,VLOOKUP($B4246,new_notes_bemaniwiki!$A$1:$J$1937,1+$G4246,FALSE)),"🙇")</f>
        <v>-1</v>
      </c>
      <c r="J4246" t="s">
        <v>3063</v>
      </c>
      <c r="K4246" t="s">
        <v>3063</v>
      </c>
    </row>
    <row r="4247" spans="1:11" x14ac:dyDescent="0.15">
      <c r="A4247" t="str">
        <f>VLOOKUP(B4247,for_vlookup!$A$1:$B$2046,2,FALSE)</f>
        <v>PENDUAL</v>
      </c>
      <c r="B4247" s="2" t="s">
        <v>1818</v>
      </c>
      <c r="C4247" t="str">
        <f>IFERROR(VLOOKUP(B4247,all_raw_csv!$B$2:$AO$2140,2,FALSE),"-")</f>
        <v>ASURA TEK CORE</v>
      </c>
      <c r="D4247" t="str">
        <f>IFERROR(VLOOKUP($B4247,all_raw_csv!$B$2:$AO$2140,3,FALSE),"-")</f>
        <v>兎々</v>
      </c>
      <c r="E4247">
        <f>VLOOKUP($A4247,master_version!$A$1:$B$29,2,FALSE)</f>
        <v>22</v>
      </c>
      <c r="F4247" t="str">
        <f>VLOOKUP(G4247,master_diffculty!$A$1:$C$11,3,FALSE)</f>
        <v>SPB</v>
      </c>
      <c r="G4247">
        <v>1</v>
      </c>
      <c r="H4247">
        <f>IFERROR(IF(VLOOKUP($B4247,all_raw_csv!$B$1:$AO$2074,5+($G4247-1)*7,FALSE)=0,-1,VLOOKUP($B4247,all_raw_csv!$B$1:$AO$2074,5+($G4247-1)*7,FALSE)),"-")</f>
        <v>-1</v>
      </c>
      <c r="I4247">
        <f>IFERROR(IF(VLOOKUP($B4247,new_notes_bemaniwiki!$A$1:$J$1937,1+$G4247,FALSE)="-",-1,VLOOKUP($B4247,new_notes_bemaniwiki!$A$1:$J$1937,1+$G4247,FALSE)),"🙇")</f>
        <v>-1</v>
      </c>
      <c r="J4247" t="s">
        <v>3063</v>
      </c>
      <c r="K4247" t="s">
        <v>3063</v>
      </c>
    </row>
    <row r="4248" spans="1:11" x14ac:dyDescent="0.15">
      <c r="A4248" t="str">
        <f>VLOOKUP(B4248,for_vlookup!$A$1:$B$2046,2,FALSE)</f>
        <v>PENDUAL</v>
      </c>
      <c r="B4248" s="2" t="s">
        <v>1818</v>
      </c>
      <c r="C4248" t="str">
        <f>IFERROR(VLOOKUP(B4248,all_raw_csv!$B$2:$AO$2140,2,FALSE),"-")</f>
        <v>ASURA TEK CORE</v>
      </c>
      <c r="D4248" t="str">
        <f>IFERROR(VLOOKUP($B4248,all_raw_csv!$B$2:$AO$2140,3,FALSE),"-")</f>
        <v>兎々</v>
      </c>
      <c r="E4248">
        <f>VLOOKUP($A4248,master_version!$A$1:$B$29,2,FALSE)</f>
        <v>22</v>
      </c>
      <c r="F4248" t="str">
        <f>VLOOKUP(G4248,master_diffculty!$A$1:$C$11,3,FALSE)</f>
        <v>SPN</v>
      </c>
      <c r="G4248">
        <v>2</v>
      </c>
      <c r="H4248">
        <f>IFERROR(IF(VLOOKUP($B4248,all_raw_csv!$B$1:$AO$2074,5+($G4248-1)*7,FALSE)=0,-1,VLOOKUP($B4248,all_raw_csv!$B$1:$AO$2074,5+($G4248-1)*7,FALSE)),"-")</f>
        <v>6</v>
      </c>
      <c r="I4248">
        <f>IFERROR(IF(VLOOKUP($B4248,new_notes_bemaniwiki!$A$1:$J$1937,1+$G4248,FALSE)="-",-1,VLOOKUP($B4248,new_notes_bemaniwiki!$A$1:$J$1937,1+$G4248,FALSE)),"🙇")</f>
        <v>519</v>
      </c>
      <c r="J4248" t="s">
        <v>3063</v>
      </c>
      <c r="K4248" t="s">
        <v>3063</v>
      </c>
    </row>
    <row r="4249" spans="1:11" x14ac:dyDescent="0.15">
      <c r="A4249" t="str">
        <f>VLOOKUP(B4249,for_vlookup!$A$1:$B$2046,2,FALSE)</f>
        <v>PENDUAL</v>
      </c>
      <c r="B4249" s="2" t="s">
        <v>1818</v>
      </c>
      <c r="C4249" t="str">
        <f>IFERROR(VLOOKUP(B4249,all_raw_csv!$B$2:$AO$2140,2,FALSE),"-")</f>
        <v>ASURA TEK CORE</v>
      </c>
      <c r="D4249" t="str">
        <f>IFERROR(VLOOKUP($B4249,all_raw_csv!$B$2:$AO$2140,3,FALSE),"-")</f>
        <v>兎々</v>
      </c>
      <c r="E4249">
        <f>VLOOKUP($A4249,master_version!$A$1:$B$29,2,FALSE)</f>
        <v>22</v>
      </c>
      <c r="F4249" t="str">
        <f>VLOOKUP(G4249,master_diffculty!$A$1:$C$11,3,FALSE)</f>
        <v>SPH</v>
      </c>
      <c r="G4249">
        <v>3</v>
      </c>
      <c r="H4249">
        <f>IFERROR(IF(VLOOKUP($B4249,all_raw_csv!$B$1:$AO$2074,5+($G4249-1)*7,FALSE)=0,-1,VLOOKUP($B4249,all_raw_csv!$B$1:$AO$2074,5+($G4249-1)*7,FALSE)),"-")</f>
        <v>9</v>
      </c>
      <c r="I4249">
        <f>IFERROR(IF(VLOOKUP($B4249,new_notes_bemaniwiki!$A$1:$J$1937,1+$G4249,FALSE)="-",-1,VLOOKUP($B4249,new_notes_bemaniwiki!$A$1:$J$1937,1+$G4249,FALSE)),"🙇")</f>
        <v>889</v>
      </c>
      <c r="J4249" t="s">
        <v>3063</v>
      </c>
      <c r="K4249" t="s">
        <v>3063</v>
      </c>
    </row>
    <row r="4250" spans="1:11" x14ac:dyDescent="0.15">
      <c r="A4250" t="str">
        <f>VLOOKUP(B4250,for_vlookup!$A$1:$B$2046,2,FALSE)</f>
        <v>PENDUAL</v>
      </c>
      <c r="B4250" s="2" t="s">
        <v>1818</v>
      </c>
      <c r="C4250" t="str">
        <f>IFERROR(VLOOKUP(B4250,all_raw_csv!$B$2:$AO$2140,2,FALSE),"-")</f>
        <v>ASURA TEK CORE</v>
      </c>
      <c r="D4250" t="str">
        <f>IFERROR(VLOOKUP($B4250,all_raw_csv!$B$2:$AO$2140,3,FALSE),"-")</f>
        <v>兎々</v>
      </c>
      <c r="E4250">
        <f>VLOOKUP($A4250,master_version!$A$1:$B$29,2,FALSE)</f>
        <v>22</v>
      </c>
      <c r="F4250" t="str">
        <f>VLOOKUP(G4250,master_diffculty!$A$1:$C$11,3,FALSE)</f>
        <v>SPA</v>
      </c>
      <c r="G4250">
        <v>4</v>
      </c>
      <c r="H4250">
        <f>IFERROR(IF(VLOOKUP($B4250,all_raw_csv!$B$1:$AO$2074,5+($G4250-1)*7,FALSE)=0,-1,VLOOKUP($B4250,all_raw_csv!$B$1:$AO$2074,5+($G4250-1)*7,FALSE)),"-")</f>
        <v>11</v>
      </c>
      <c r="I4250">
        <f>IFERROR(IF(VLOOKUP($B4250,new_notes_bemaniwiki!$A$1:$J$1937,1+$G4250,FALSE)="-",-1,VLOOKUP($B4250,new_notes_bemaniwiki!$A$1:$J$1937,1+$G4250,FALSE)),"🙇")</f>
        <v>1265</v>
      </c>
      <c r="J4250" t="s">
        <v>3063</v>
      </c>
      <c r="K4250" t="s">
        <v>3063</v>
      </c>
    </row>
    <row r="4251" spans="1:11" x14ac:dyDescent="0.15">
      <c r="A4251" t="str">
        <f>VLOOKUP(B4251,for_vlookup!$A$1:$B$2046,2,FALSE)</f>
        <v>PENDUAL</v>
      </c>
      <c r="B4251" s="2" t="s">
        <v>1818</v>
      </c>
      <c r="C4251" t="str">
        <f>IFERROR(VLOOKUP(B4251,all_raw_csv!$B$2:$AO$2140,2,FALSE),"-")</f>
        <v>ASURA TEK CORE</v>
      </c>
      <c r="D4251" t="str">
        <f>IFERROR(VLOOKUP($B4251,all_raw_csv!$B$2:$AO$2140,3,FALSE),"-")</f>
        <v>兎々</v>
      </c>
      <c r="E4251">
        <f>VLOOKUP($A4251,master_version!$A$1:$B$29,2,FALSE)</f>
        <v>22</v>
      </c>
      <c r="F4251" t="str">
        <f>VLOOKUP(G4251,master_diffculty!$A$1:$C$11,3,FALSE)</f>
        <v>SPL</v>
      </c>
      <c r="G4251">
        <v>5</v>
      </c>
      <c r="H4251">
        <f>IFERROR(IF(VLOOKUP($B4251,all_raw_csv!$B$1:$AO$2074,5+($G4251-1)*7,FALSE)=0,-1,VLOOKUP($B4251,all_raw_csv!$B$1:$AO$2074,5+($G4251-1)*7,FALSE)),"-")</f>
        <v>-1</v>
      </c>
      <c r="I4251">
        <f>IFERROR(IF(VLOOKUP($B4251,new_notes_bemaniwiki!$A$1:$J$1937,1+$G4251,FALSE)="-",-1,VLOOKUP($B4251,new_notes_bemaniwiki!$A$1:$J$1937,1+$G4251,FALSE)),"🙇")</f>
        <v>-1</v>
      </c>
      <c r="J4251" t="s">
        <v>3063</v>
      </c>
      <c r="K4251" t="s">
        <v>3063</v>
      </c>
    </row>
    <row r="4252" spans="1:11" x14ac:dyDescent="0.15">
      <c r="A4252" t="str">
        <f>VLOOKUP(B4252,for_vlookup!$A$1:$B$2046,2,FALSE)</f>
        <v>PENDUAL</v>
      </c>
      <c r="B4252" s="2" t="s">
        <v>1783</v>
      </c>
      <c r="C4252" t="str">
        <f>IFERROR(VLOOKUP(B4252,all_raw_csv!$B$2:$AO$2140,2,FALSE),"-")</f>
        <v>ASTRAL DRUM &amp; BASS</v>
      </c>
      <c r="D4252" t="str">
        <f>IFERROR(VLOOKUP($B4252,all_raw_csv!$B$2:$AO$2140,3,FALSE),"-")</f>
        <v>アイテール魔導士隊</v>
      </c>
      <c r="E4252">
        <f>VLOOKUP($A4252,master_version!$A$1:$B$29,2,FALSE)</f>
        <v>22</v>
      </c>
      <c r="F4252" t="str">
        <f>VLOOKUP(G4252,master_diffculty!$A$1:$C$11,3,FALSE)</f>
        <v>SPB</v>
      </c>
      <c r="G4252">
        <v>1</v>
      </c>
      <c r="H4252">
        <f>IFERROR(IF(VLOOKUP($B4252,all_raw_csv!$B$1:$AO$2074,5+($G4252-1)*7,FALSE)=0,-1,VLOOKUP($B4252,all_raw_csv!$B$1:$AO$2074,5+($G4252-1)*7,FALSE)),"-")</f>
        <v>-1</v>
      </c>
      <c r="I4252">
        <f>IFERROR(IF(VLOOKUP($B4252,new_notes_bemaniwiki!$A$1:$J$1937,1+$G4252,FALSE)="-",-1,VLOOKUP($B4252,new_notes_bemaniwiki!$A$1:$J$1937,1+$G4252,FALSE)),"🙇")</f>
        <v>-1</v>
      </c>
      <c r="J4252" t="s">
        <v>3063</v>
      </c>
      <c r="K4252" t="s">
        <v>3063</v>
      </c>
    </row>
    <row r="4253" spans="1:11" x14ac:dyDescent="0.15">
      <c r="A4253" t="str">
        <f>VLOOKUP(B4253,for_vlookup!$A$1:$B$2046,2,FALSE)</f>
        <v>PENDUAL</v>
      </c>
      <c r="B4253" s="2" t="s">
        <v>1783</v>
      </c>
      <c r="C4253" t="str">
        <f>IFERROR(VLOOKUP(B4253,all_raw_csv!$B$2:$AO$2140,2,FALSE),"-")</f>
        <v>ASTRAL DRUM &amp; BASS</v>
      </c>
      <c r="D4253" t="str">
        <f>IFERROR(VLOOKUP($B4253,all_raw_csv!$B$2:$AO$2140,3,FALSE),"-")</f>
        <v>アイテール魔導士隊</v>
      </c>
      <c r="E4253">
        <f>VLOOKUP($A4253,master_version!$A$1:$B$29,2,FALSE)</f>
        <v>22</v>
      </c>
      <c r="F4253" t="str">
        <f>VLOOKUP(G4253,master_diffculty!$A$1:$C$11,3,FALSE)</f>
        <v>SPN</v>
      </c>
      <c r="G4253">
        <v>2</v>
      </c>
      <c r="H4253">
        <f>IFERROR(IF(VLOOKUP($B4253,all_raw_csv!$B$1:$AO$2074,5+($G4253-1)*7,FALSE)=0,-1,VLOOKUP($B4253,all_raw_csv!$B$1:$AO$2074,5+($G4253-1)*7,FALSE)),"-")</f>
        <v>7</v>
      </c>
      <c r="I4253">
        <f>IFERROR(IF(VLOOKUP($B4253,new_notes_bemaniwiki!$A$1:$J$1937,1+$G4253,FALSE)="-",-1,VLOOKUP($B4253,new_notes_bemaniwiki!$A$1:$J$1937,1+$G4253,FALSE)),"🙇")</f>
        <v>669</v>
      </c>
      <c r="J4253" t="s">
        <v>3063</v>
      </c>
      <c r="K4253" t="s">
        <v>3063</v>
      </c>
    </row>
    <row r="4254" spans="1:11" x14ac:dyDescent="0.15">
      <c r="A4254" t="str">
        <f>VLOOKUP(B4254,for_vlookup!$A$1:$B$2046,2,FALSE)</f>
        <v>PENDUAL</v>
      </c>
      <c r="B4254" s="2" t="s">
        <v>1783</v>
      </c>
      <c r="C4254" t="str">
        <f>IFERROR(VLOOKUP(B4254,all_raw_csv!$B$2:$AO$2140,2,FALSE),"-")</f>
        <v>ASTRAL DRUM &amp; BASS</v>
      </c>
      <c r="D4254" t="str">
        <f>IFERROR(VLOOKUP($B4254,all_raw_csv!$B$2:$AO$2140,3,FALSE),"-")</f>
        <v>アイテール魔導士隊</v>
      </c>
      <c r="E4254">
        <f>VLOOKUP($A4254,master_version!$A$1:$B$29,2,FALSE)</f>
        <v>22</v>
      </c>
      <c r="F4254" t="str">
        <f>VLOOKUP(G4254,master_diffculty!$A$1:$C$11,3,FALSE)</f>
        <v>SPH</v>
      </c>
      <c r="G4254">
        <v>3</v>
      </c>
      <c r="H4254">
        <f>IFERROR(IF(VLOOKUP($B4254,all_raw_csv!$B$1:$AO$2074,5+($G4254-1)*7,FALSE)=0,-1,VLOOKUP($B4254,all_raw_csv!$B$1:$AO$2074,5+($G4254-1)*7,FALSE)),"-")</f>
        <v>10</v>
      </c>
      <c r="I4254">
        <f>IFERROR(IF(VLOOKUP($B4254,new_notes_bemaniwiki!$A$1:$J$1937,1+$G4254,FALSE)="-",-1,VLOOKUP($B4254,new_notes_bemaniwiki!$A$1:$J$1937,1+$G4254,FALSE)),"🙇")</f>
        <v>1296</v>
      </c>
      <c r="J4254" t="s">
        <v>3063</v>
      </c>
      <c r="K4254" t="s">
        <v>3063</v>
      </c>
    </row>
    <row r="4255" spans="1:11" x14ac:dyDescent="0.15">
      <c r="A4255" t="str">
        <f>VLOOKUP(B4255,for_vlookup!$A$1:$B$2046,2,FALSE)</f>
        <v>PENDUAL</v>
      </c>
      <c r="B4255" s="2" t="s">
        <v>1783</v>
      </c>
      <c r="C4255" t="str">
        <f>IFERROR(VLOOKUP(B4255,all_raw_csv!$B$2:$AO$2140,2,FALSE),"-")</f>
        <v>ASTRAL DRUM &amp; BASS</v>
      </c>
      <c r="D4255" t="str">
        <f>IFERROR(VLOOKUP($B4255,all_raw_csv!$B$2:$AO$2140,3,FALSE),"-")</f>
        <v>アイテール魔導士隊</v>
      </c>
      <c r="E4255">
        <f>VLOOKUP($A4255,master_version!$A$1:$B$29,2,FALSE)</f>
        <v>22</v>
      </c>
      <c r="F4255" t="str">
        <f>VLOOKUP(G4255,master_diffculty!$A$1:$C$11,3,FALSE)</f>
        <v>SPA</v>
      </c>
      <c r="G4255">
        <v>4</v>
      </c>
      <c r="H4255">
        <f>IFERROR(IF(VLOOKUP($B4255,all_raw_csv!$B$1:$AO$2074,5+($G4255-1)*7,FALSE)=0,-1,VLOOKUP($B4255,all_raw_csv!$B$1:$AO$2074,5+($G4255-1)*7,FALSE)),"-")</f>
        <v>12</v>
      </c>
      <c r="I4255">
        <f>IFERROR(IF(VLOOKUP($B4255,new_notes_bemaniwiki!$A$1:$J$1937,1+$G4255,FALSE)="-",-1,VLOOKUP($B4255,new_notes_bemaniwiki!$A$1:$J$1937,1+$G4255,FALSE)),"🙇")</f>
        <v>2000</v>
      </c>
      <c r="J4255" t="s">
        <v>3063</v>
      </c>
      <c r="K4255" t="s">
        <v>3063</v>
      </c>
    </row>
    <row r="4256" spans="1:11" x14ac:dyDescent="0.15">
      <c r="A4256" t="str">
        <f>VLOOKUP(B4256,for_vlookup!$A$1:$B$2046,2,FALSE)</f>
        <v>PENDUAL</v>
      </c>
      <c r="B4256" s="2" t="s">
        <v>1783</v>
      </c>
      <c r="C4256" t="str">
        <f>IFERROR(VLOOKUP(B4256,all_raw_csv!$B$2:$AO$2140,2,FALSE),"-")</f>
        <v>ASTRAL DRUM &amp; BASS</v>
      </c>
      <c r="D4256" t="str">
        <f>IFERROR(VLOOKUP($B4256,all_raw_csv!$B$2:$AO$2140,3,FALSE),"-")</f>
        <v>アイテール魔導士隊</v>
      </c>
      <c r="E4256">
        <f>VLOOKUP($A4256,master_version!$A$1:$B$29,2,FALSE)</f>
        <v>22</v>
      </c>
      <c r="F4256" t="str">
        <f>VLOOKUP(G4256,master_diffculty!$A$1:$C$11,3,FALSE)</f>
        <v>SPL</v>
      </c>
      <c r="G4256">
        <v>5</v>
      </c>
      <c r="H4256">
        <f>IFERROR(IF(VLOOKUP($B4256,all_raw_csv!$B$1:$AO$2074,5+($G4256-1)*7,FALSE)=0,-1,VLOOKUP($B4256,all_raw_csv!$B$1:$AO$2074,5+($G4256-1)*7,FALSE)),"-")</f>
        <v>-1</v>
      </c>
      <c r="I4256">
        <f>IFERROR(IF(VLOOKUP($B4256,new_notes_bemaniwiki!$A$1:$J$1937,1+$G4256,FALSE)="-",-1,VLOOKUP($B4256,new_notes_bemaniwiki!$A$1:$J$1937,1+$G4256,FALSE)),"🙇")</f>
        <v>-1</v>
      </c>
      <c r="J4256" t="s">
        <v>3063</v>
      </c>
      <c r="K4256" t="s">
        <v>3063</v>
      </c>
    </row>
    <row r="4257" spans="1:11" x14ac:dyDescent="0.15">
      <c r="A4257" t="str">
        <f>VLOOKUP(B4257,for_vlookup!$A$1:$B$2046,2,FALSE)</f>
        <v>PENDUAL</v>
      </c>
      <c r="B4257" s="2" t="s">
        <v>1811</v>
      </c>
      <c r="C4257" t="str">
        <f>IFERROR(VLOOKUP(B4257,all_raw_csv!$B$2:$AO$2140,2,FALSE),"-")</f>
        <v>J-CORE</v>
      </c>
      <c r="D4257" t="str">
        <f>IFERROR(VLOOKUP($B4257,all_raw_csv!$B$2:$AO$2140,3,FALSE),"-")</f>
        <v>DJ NAGAI feat. a☆ru</v>
      </c>
      <c r="E4257">
        <f>VLOOKUP($A4257,master_version!$A$1:$B$29,2,FALSE)</f>
        <v>22</v>
      </c>
      <c r="F4257" t="str">
        <f>VLOOKUP(G4257,master_diffculty!$A$1:$C$11,3,FALSE)</f>
        <v>SPB</v>
      </c>
      <c r="G4257">
        <v>1</v>
      </c>
      <c r="H4257">
        <f>IFERROR(IF(VLOOKUP($B4257,all_raw_csv!$B$1:$AO$2074,5+($G4257-1)*7,FALSE)=0,-1,VLOOKUP($B4257,all_raw_csv!$B$1:$AO$2074,5+($G4257-1)*7,FALSE)),"-")</f>
        <v>3</v>
      </c>
      <c r="I4257">
        <f>IFERROR(IF(VLOOKUP($B4257,new_notes_bemaniwiki!$A$1:$J$1937,1+$G4257,FALSE)="-",-1,VLOOKUP($B4257,new_notes_bemaniwiki!$A$1:$J$1937,1+$G4257,FALSE)),"🙇")</f>
        <v>249</v>
      </c>
      <c r="J4257" t="s">
        <v>3063</v>
      </c>
      <c r="K4257" t="s">
        <v>3063</v>
      </c>
    </row>
    <row r="4258" spans="1:11" x14ac:dyDescent="0.15">
      <c r="A4258" t="str">
        <f>VLOOKUP(B4258,for_vlookup!$A$1:$B$2046,2,FALSE)</f>
        <v>PENDUAL</v>
      </c>
      <c r="B4258" s="2" t="s">
        <v>1811</v>
      </c>
      <c r="C4258" t="str">
        <f>IFERROR(VLOOKUP(B4258,all_raw_csv!$B$2:$AO$2140,2,FALSE),"-")</f>
        <v>J-CORE</v>
      </c>
      <c r="D4258" t="str">
        <f>IFERROR(VLOOKUP($B4258,all_raw_csv!$B$2:$AO$2140,3,FALSE),"-")</f>
        <v>DJ NAGAI feat. a☆ru</v>
      </c>
      <c r="E4258">
        <f>VLOOKUP($A4258,master_version!$A$1:$B$29,2,FALSE)</f>
        <v>22</v>
      </c>
      <c r="F4258" t="str">
        <f>VLOOKUP(G4258,master_diffculty!$A$1:$C$11,3,FALSE)</f>
        <v>SPN</v>
      </c>
      <c r="G4258">
        <v>2</v>
      </c>
      <c r="H4258">
        <f>IFERROR(IF(VLOOKUP($B4258,all_raw_csv!$B$1:$AO$2074,5+($G4258-1)*7,FALSE)=0,-1,VLOOKUP($B4258,all_raw_csv!$B$1:$AO$2074,5+($G4258-1)*7,FALSE)),"-")</f>
        <v>6</v>
      </c>
      <c r="I4258">
        <f>IFERROR(IF(VLOOKUP($B4258,new_notes_bemaniwiki!$A$1:$J$1937,1+$G4258,FALSE)="-",-1,VLOOKUP($B4258,new_notes_bemaniwiki!$A$1:$J$1937,1+$G4258,FALSE)),"🙇")</f>
        <v>544</v>
      </c>
      <c r="J4258" t="s">
        <v>3063</v>
      </c>
      <c r="K4258" t="s">
        <v>3063</v>
      </c>
    </row>
    <row r="4259" spans="1:11" x14ac:dyDescent="0.15">
      <c r="A4259" t="str">
        <f>VLOOKUP(B4259,for_vlookup!$A$1:$B$2046,2,FALSE)</f>
        <v>PENDUAL</v>
      </c>
      <c r="B4259" s="2" t="s">
        <v>1811</v>
      </c>
      <c r="C4259" t="str">
        <f>IFERROR(VLOOKUP(B4259,all_raw_csv!$B$2:$AO$2140,2,FALSE),"-")</f>
        <v>J-CORE</v>
      </c>
      <c r="D4259" t="str">
        <f>IFERROR(VLOOKUP($B4259,all_raw_csv!$B$2:$AO$2140,3,FALSE),"-")</f>
        <v>DJ NAGAI feat. a☆ru</v>
      </c>
      <c r="E4259">
        <f>VLOOKUP($A4259,master_version!$A$1:$B$29,2,FALSE)</f>
        <v>22</v>
      </c>
      <c r="F4259" t="str">
        <f>VLOOKUP(G4259,master_diffculty!$A$1:$C$11,3,FALSE)</f>
        <v>SPH</v>
      </c>
      <c r="G4259">
        <v>3</v>
      </c>
      <c r="H4259">
        <f>IFERROR(IF(VLOOKUP($B4259,all_raw_csv!$B$1:$AO$2074,5+($G4259-1)*7,FALSE)=0,-1,VLOOKUP($B4259,all_raw_csv!$B$1:$AO$2074,5+($G4259-1)*7,FALSE)),"-")</f>
        <v>9</v>
      </c>
      <c r="I4259">
        <f>IFERROR(IF(VLOOKUP($B4259,new_notes_bemaniwiki!$A$1:$J$1937,1+$G4259,FALSE)="-",-1,VLOOKUP($B4259,new_notes_bemaniwiki!$A$1:$J$1937,1+$G4259,FALSE)),"🙇")</f>
        <v>929</v>
      </c>
      <c r="J4259" t="s">
        <v>3063</v>
      </c>
      <c r="K4259" t="s">
        <v>3063</v>
      </c>
    </row>
    <row r="4260" spans="1:11" x14ac:dyDescent="0.15">
      <c r="A4260" t="str">
        <f>VLOOKUP(B4260,for_vlookup!$A$1:$B$2046,2,FALSE)</f>
        <v>PENDUAL</v>
      </c>
      <c r="B4260" s="2" t="s">
        <v>1811</v>
      </c>
      <c r="C4260" t="str">
        <f>IFERROR(VLOOKUP(B4260,all_raw_csv!$B$2:$AO$2140,2,FALSE),"-")</f>
        <v>J-CORE</v>
      </c>
      <c r="D4260" t="str">
        <f>IFERROR(VLOOKUP($B4260,all_raw_csv!$B$2:$AO$2140,3,FALSE),"-")</f>
        <v>DJ NAGAI feat. a☆ru</v>
      </c>
      <c r="E4260">
        <f>VLOOKUP($A4260,master_version!$A$1:$B$29,2,FALSE)</f>
        <v>22</v>
      </c>
      <c r="F4260" t="str">
        <f>VLOOKUP(G4260,master_diffculty!$A$1:$C$11,3,FALSE)</f>
        <v>SPA</v>
      </c>
      <c r="G4260">
        <v>4</v>
      </c>
      <c r="H4260">
        <f>IFERROR(IF(VLOOKUP($B4260,all_raw_csv!$B$1:$AO$2074,5+($G4260-1)*7,FALSE)=0,-1,VLOOKUP($B4260,all_raw_csv!$B$1:$AO$2074,5+($G4260-1)*7,FALSE)),"-")</f>
        <v>12</v>
      </c>
      <c r="I4260">
        <f>IFERROR(IF(VLOOKUP($B4260,new_notes_bemaniwiki!$A$1:$J$1937,1+$G4260,FALSE)="-",-1,VLOOKUP($B4260,new_notes_bemaniwiki!$A$1:$J$1937,1+$G4260,FALSE)),"🙇")</f>
        <v>1445</v>
      </c>
      <c r="J4260" t="s">
        <v>3063</v>
      </c>
      <c r="K4260" t="s">
        <v>3063</v>
      </c>
    </row>
    <row r="4261" spans="1:11" x14ac:dyDescent="0.15">
      <c r="A4261" t="str">
        <f>VLOOKUP(B4261,for_vlookup!$A$1:$B$2046,2,FALSE)</f>
        <v>PENDUAL</v>
      </c>
      <c r="B4261" s="2" t="s">
        <v>1811</v>
      </c>
      <c r="C4261" t="str">
        <f>IFERROR(VLOOKUP(B4261,all_raw_csv!$B$2:$AO$2140,2,FALSE),"-")</f>
        <v>J-CORE</v>
      </c>
      <c r="D4261" t="str">
        <f>IFERROR(VLOOKUP($B4261,all_raw_csv!$B$2:$AO$2140,3,FALSE),"-")</f>
        <v>DJ NAGAI feat. a☆ru</v>
      </c>
      <c r="E4261">
        <f>VLOOKUP($A4261,master_version!$A$1:$B$29,2,FALSE)</f>
        <v>22</v>
      </c>
      <c r="F4261" t="str">
        <f>VLOOKUP(G4261,master_diffculty!$A$1:$C$11,3,FALSE)</f>
        <v>SPL</v>
      </c>
      <c r="G4261">
        <v>5</v>
      </c>
      <c r="H4261">
        <f>IFERROR(IF(VLOOKUP($B4261,all_raw_csv!$B$1:$AO$2074,5+($G4261-1)*7,FALSE)=0,-1,VLOOKUP($B4261,all_raw_csv!$B$1:$AO$2074,5+($G4261-1)*7,FALSE)),"-")</f>
        <v>-1</v>
      </c>
      <c r="I4261">
        <f>IFERROR(IF(VLOOKUP($B4261,new_notes_bemaniwiki!$A$1:$J$1937,1+$G4261,FALSE)="-",-1,VLOOKUP($B4261,new_notes_bemaniwiki!$A$1:$J$1937,1+$G4261,FALSE)),"🙇")</f>
        <v>-1</v>
      </c>
      <c r="J4261" t="s">
        <v>3063</v>
      </c>
      <c r="K4261" t="s">
        <v>3063</v>
      </c>
    </row>
    <row r="4262" spans="1:11" x14ac:dyDescent="0.15">
      <c r="A4262" t="str">
        <f>VLOOKUP(B4262,for_vlookup!$A$1:$B$2046,2,FALSE)</f>
        <v>PENDUAL</v>
      </c>
      <c r="B4262" s="2" t="s">
        <v>1805</v>
      </c>
      <c r="C4262" t="str">
        <f>IFERROR(VLOOKUP(B4262,all_raw_csv!$B$2:$AO$2140,2,FALSE),"-")</f>
        <v>TIME TRIP JAZZ</v>
      </c>
      <c r="D4262" t="str">
        <f>IFERROR(VLOOKUP($B4262,all_raw_csv!$B$2:$AO$2140,3,FALSE),"-")</f>
        <v>SWING HOLIC feat. A～YA</v>
      </c>
      <c r="E4262">
        <f>VLOOKUP($A4262,master_version!$A$1:$B$29,2,FALSE)</f>
        <v>22</v>
      </c>
      <c r="F4262" t="str">
        <f>VLOOKUP(G4262,master_diffculty!$A$1:$C$11,3,FALSE)</f>
        <v>SPB</v>
      </c>
      <c r="G4262">
        <v>1</v>
      </c>
      <c r="H4262">
        <f>IFERROR(IF(VLOOKUP($B4262,all_raw_csv!$B$1:$AO$2074,5+($G4262-1)*7,FALSE)=0,-1,VLOOKUP($B4262,all_raw_csv!$B$1:$AO$2074,5+($G4262-1)*7,FALSE)),"-")</f>
        <v>-1</v>
      </c>
      <c r="I4262">
        <f>IFERROR(IF(VLOOKUP($B4262,new_notes_bemaniwiki!$A$1:$J$1937,1+$G4262,FALSE)="-",-1,VLOOKUP($B4262,new_notes_bemaniwiki!$A$1:$J$1937,1+$G4262,FALSE)),"🙇")</f>
        <v>-1</v>
      </c>
      <c r="J4262" t="s">
        <v>3063</v>
      </c>
      <c r="K4262" t="s">
        <v>3063</v>
      </c>
    </row>
    <row r="4263" spans="1:11" x14ac:dyDescent="0.15">
      <c r="A4263" t="str">
        <f>VLOOKUP(B4263,for_vlookup!$A$1:$B$2046,2,FALSE)</f>
        <v>PENDUAL</v>
      </c>
      <c r="B4263" s="2" t="s">
        <v>1805</v>
      </c>
      <c r="C4263" t="str">
        <f>IFERROR(VLOOKUP(B4263,all_raw_csv!$B$2:$AO$2140,2,FALSE),"-")</f>
        <v>TIME TRIP JAZZ</v>
      </c>
      <c r="D4263" t="str">
        <f>IFERROR(VLOOKUP($B4263,all_raw_csv!$B$2:$AO$2140,3,FALSE),"-")</f>
        <v>SWING HOLIC feat. A～YA</v>
      </c>
      <c r="E4263">
        <f>VLOOKUP($A4263,master_version!$A$1:$B$29,2,FALSE)</f>
        <v>22</v>
      </c>
      <c r="F4263" t="str">
        <f>VLOOKUP(G4263,master_diffculty!$A$1:$C$11,3,FALSE)</f>
        <v>SPN</v>
      </c>
      <c r="G4263">
        <v>2</v>
      </c>
      <c r="H4263">
        <f>IFERROR(IF(VLOOKUP($B4263,all_raw_csv!$B$1:$AO$2074,5+($G4263-1)*7,FALSE)=0,-1,VLOOKUP($B4263,all_raw_csv!$B$1:$AO$2074,5+($G4263-1)*7,FALSE)),"-")</f>
        <v>6</v>
      </c>
      <c r="I4263">
        <f>IFERROR(IF(VLOOKUP($B4263,new_notes_bemaniwiki!$A$1:$J$1937,1+$G4263,FALSE)="-",-1,VLOOKUP($B4263,new_notes_bemaniwiki!$A$1:$J$1937,1+$G4263,FALSE)),"🙇")</f>
        <v>571</v>
      </c>
      <c r="J4263" t="s">
        <v>3063</v>
      </c>
      <c r="K4263" t="s">
        <v>3063</v>
      </c>
    </row>
    <row r="4264" spans="1:11" x14ac:dyDescent="0.15">
      <c r="A4264" t="str">
        <f>VLOOKUP(B4264,for_vlookup!$A$1:$B$2046,2,FALSE)</f>
        <v>PENDUAL</v>
      </c>
      <c r="B4264" s="2" t="s">
        <v>1805</v>
      </c>
      <c r="C4264" t="str">
        <f>IFERROR(VLOOKUP(B4264,all_raw_csv!$B$2:$AO$2140,2,FALSE),"-")</f>
        <v>TIME TRIP JAZZ</v>
      </c>
      <c r="D4264" t="str">
        <f>IFERROR(VLOOKUP($B4264,all_raw_csv!$B$2:$AO$2140,3,FALSE),"-")</f>
        <v>SWING HOLIC feat. A～YA</v>
      </c>
      <c r="E4264">
        <f>VLOOKUP($A4264,master_version!$A$1:$B$29,2,FALSE)</f>
        <v>22</v>
      </c>
      <c r="F4264" t="str">
        <f>VLOOKUP(G4264,master_diffculty!$A$1:$C$11,3,FALSE)</f>
        <v>SPH</v>
      </c>
      <c r="G4264">
        <v>3</v>
      </c>
      <c r="H4264">
        <f>IFERROR(IF(VLOOKUP($B4264,all_raw_csv!$B$1:$AO$2074,5+($G4264-1)*7,FALSE)=0,-1,VLOOKUP($B4264,all_raw_csv!$B$1:$AO$2074,5+($G4264-1)*7,FALSE)),"-")</f>
        <v>9</v>
      </c>
      <c r="I4264">
        <f>IFERROR(IF(VLOOKUP($B4264,new_notes_bemaniwiki!$A$1:$J$1937,1+$G4264,FALSE)="-",-1,VLOOKUP($B4264,new_notes_bemaniwiki!$A$1:$J$1937,1+$G4264,FALSE)),"🙇")</f>
        <v>983</v>
      </c>
      <c r="J4264" t="s">
        <v>3063</v>
      </c>
      <c r="K4264" t="s">
        <v>3063</v>
      </c>
    </row>
    <row r="4265" spans="1:11" x14ac:dyDescent="0.15">
      <c r="A4265" t="str">
        <f>VLOOKUP(B4265,for_vlookup!$A$1:$B$2046,2,FALSE)</f>
        <v>PENDUAL</v>
      </c>
      <c r="B4265" s="2" t="s">
        <v>1805</v>
      </c>
      <c r="C4265" t="str">
        <f>IFERROR(VLOOKUP(B4265,all_raw_csv!$B$2:$AO$2140,2,FALSE),"-")</f>
        <v>TIME TRIP JAZZ</v>
      </c>
      <c r="D4265" t="str">
        <f>IFERROR(VLOOKUP($B4265,all_raw_csv!$B$2:$AO$2140,3,FALSE),"-")</f>
        <v>SWING HOLIC feat. A～YA</v>
      </c>
      <c r="E4265">
        <f>VLOOKUP($A4265,master_version!$A$1:$B$29,2,FALSE)</f>
        <v>22</v>
      </c>
      <c r="F4265" t="str">
        <f>VLOOKUP(G4265,master_diffculty!$A$1:$C$11,3,FALSE)</f>
        <v>SPA</v>
      </c>
      <c r="G4265">
        <v>4</v>
      </c>
      <c r="H4265">
        <f>IFERROR(IF(VLOOKUP($B4265,all_raw_csv!$B$1:$AO$2074,5+($G4265-1)*7,FALSE)=0,-1,VLOOKUP($B4265,all_raw_csv!$B$1:$AO$2074,5+($G4265-1)*7,FALSE)),"-")</f>
        <v>11</v>
      </c>
      <c r="I4265">
        <f>IFERROR(IF(VLOOKUP($B4265,new_notes_bemaniwiki!$A$1:$J$1937,1+$G4265,FALSE)="-",-1,VLOOKUP($B4265,new_notes_bemaniwiki!$A$1:$J$1937,1+$G4265,FALSE)),"🙇")</f>
        <v>1395</v>
      </c>
      <c r="J4265" t="s">
        <v>3063</v>
      </c>
      <c r="K4265" t="s">
        <v>3063</v>
      </c>
    </row>
    <row r="4266" spans="1:11" x14ac:dyDescent="0.15">
      <c r="A4266" t="str">
        <f>VLOOKUP(B4266,for_vlookup!$A$1:$B$2046,2,FALSE)</f>
        <v>PENDUAL</v>
      </c>
      <c r="B4266" s="2" t="s">
        <v>1805</v>
      </c>
      <c r="C4266" t="str">
        <f>IFERROR(VLOOKUP(B4266,all_raw_csv!$B$2:$AO$2140,2,FALSE),"-")</f>
        <v>TIME TRIP JAZZ</v>
      </c>
      <c r="D4266" t="str">
        <f>IFERROR(VLOOKUP($B4266,all_raw_csv!$B$2:$AO$2140,3,FALSE),"-")</f>
        <v>SWING HOLIC feat. A～YA</v>
      </c>
      <c r="E4266">
        <f>VLOOKUP($A4266,master_version!$A$1:$B$29,2,FALSE)</f>
        <v>22</v>
      </c>
      <c r="F4266" t="str">
        <f>VLOOKUP(G4266,master_diffculty!$A$1:$C$11,3,FALSE)</f>
        <v>SPL</v>
      </c>
      <c r="G4266">
        <v>5</v>
      </c>
      <c r="H4266">
        <f>IFERROR(IF(VLOOKUP($B4266,all_raw_csv!$B$1:$AO$2074,5+($G4266-1)*7,FALSE)=0,-1,VLOOKUP($B4266,all_raw_csv!$B$1:$AO$2074,5+($G4266-1)*7,FALSE)),"-")</f>
        <v>-1</v>
      </c>
      <c r="I4266">
        <f>IFERROR(IF(VLOOKUP($B4266,new_notes_bemaniwiki!$A$1:$J$1937,1+$G4266,FALSE)="-",-1,VLOOKUP($B4266,new_notes_bemaniwiki!$A$1:$J$1937,1+$G4266,FALSE)),"🙇")</f>
        <v>-1</v>
      </c>
      <c r="J4266" t="s">
        <v>3063</v>
      </c>
      <c r="K4266" t="s">
        <v>3063</v>
      </c>
    </row>
    <row r="4267" spans="1:11" x14ac:dyDescent="0.15">
      <c r="A4267" t="str">
        <f>VLOOKUP(B4267,for_vlookup!$A$1:$B$2046,2,FALSE)</f>
        <v>PENDUAL</v>
      </c>
      <c r="B4267" s="2" t="s">
        <v>1789</v>
      </c>
      <c r="C4267" t="str">
        <f>IFERROR(VLOOKUP(B4267,all_raw_csv!$B$2:$AO$2140,2,FALSE),"-")</f>
        <v>HYPER J-POP</v>
      </c>
      <c r="D4267" t="str">
        <f>IFERROR(VLOOKUP($B4267,all_raw_csv!$B$2:$AO$2140,3,FALSE),"-")</f>
        <v>幽閉サテライト feat. senya</v>
      </c>
      <c r="E4267">
        <f>VLOOKUP($A4267,master_version!$A$1:$B$29,2,FALSE)</f>
        <v>22</v>
      </c>
      <c r="F4267" t="str">
        <f>VLOOKUP(G4267,master_diffculty!$A$1:$C$11,3,FALSE)</f>
        <v>SPB</v>
      </c>
      <c r="G4267">
        <v>1</v>
      </c>
      <c r="H4267">
        <f>IFERROR(IF(VLOOKUP($B4267,all_raw_csv!$B$1:$AO$2074,5+($G4267-1)*7,FALSE)=0,-1,VLOOKUP($B4267,all_raw_csv!$B$1:$AO$2074,5+($G4267-1)*7,FALSE)),"-")</f>
        <v>1</v>
      </c>
      <c r="I4267">
        <f>IFERROR(IF(VLOOKUP($B4267,new_notes_bemaniwiki!$A$1:$J$1937,1+$G4267,FALSE)="-",-1,VLOOKUP($B4267,new_notes_bemaniwiki!$A$1:$J$1937,1+$G4267,FALSE)),"🙇")</f>
        <v>126</v>
      </c>
      <c r="J4267" t="s">
        <v>3063</v>
      </c>
      <c r="K4267" t="s">
        <v>3063</v>
      </c>
    </row>
    <row r="4268" spans="1:11" x14ac:dyDescent="0.15">
      <c r="A4268" t="str">
        <f>VLOOKUP(B4268,for_vlookup!$A$1:$B$2046,2,FALSE)</f>
        <v>PENDUAL</v>
      </c>
      <c r="B4268" s="2" t="s">
        <v>1789</v>
      </c>
      <c r="C4268" t="str">
        <f>IFERROR(VLOOKUP(B4268,all_raw_csv!$B$2:$AO$2140,2,FALSE),"-")</f>
        <v>HYPER J-POP</v>
      </c>
      <c r="D4268" t="str">
        <f>IFERROR(VLOOKUP($B4268,all_raw_csv!$B$2:$AO$2140,3,FALSE),"-")</f>
        <v>幽閉サテライト feat. senya</v>
      </c>
      <c r="E4268">
        <f>VLOOKUP($A4268,master_version!$A$1:$B$29,2,FALSE)</f>
        <v>22</v>
      </c>
      <c r="F4268" t="str">
        <f>VLOOKUP(G4268,master_diffculty!$A$1:$C$11,3,FALSE)</f>
        <v>SPN</v>
      </c>
      <c r="G4268">
        <v>2</v>
      </c>
      <c r="H4268">
        <f>IFERROR(IF(VLOOKUP($B4268,all_raw_csv!$B$1:$AO$2074,5+($G4268-1)*7,FALSE)=0,-1,VLOOKUP($B4268,all_raw_csv!$B$1:$AO$2074,5+($G4268-1)*7,FALSE)),"-")</f>
        <v>5</v>
      </c>
      <c r="I4268">
        <f>IFERROR(IF(VLOOKUP($B4268,new_notes_bemaniwiki!$A$1:$J$1937,1+$G4268,FALSE)="-",-1,VLOOKUP($B4268,new_notes_bemaniwiki!$A$1:$J$1937,1+$G4268,FALSE)),"🙇")</f>
        <v>495</v>
      </c>
      <c r="J4268" t="s">
        <v>3063</v>
      </c>
      <c r="K4268" t="s">
        <v>3063</v>
      </c>
    </row>
    <row r="4269" spans="1:11" x14ac:dyDescent="0.15">
      <c r="A4269" t="str">
        <f>VLOOKUP(B4269,for_vlookup!$A$1:$B$2046,2,FALSE)</f>
        <v>PENDUAL</v>
      </c>
      <c r="B4269" s="2" t="s">
        <v>1789</v>
      </c>
      <c r="C4269" t="str">
        <f>IFERROR(VLOOKUP(B4269,all_raw_csv!$B$2:$AO$2140,2,FALSE),"-")</f>
        <v>HYPER J-POP</v>
      </c>
      <c r="D4269" t="str">
        <f>IFERROR(VLOOKUP($B4269,all_raw_csv!$B$2:$AO$2140,3,FALSE),"-")</f>
        <v>幽閉サテライト feat. senya</v>
      </c>
      <c r="E4269">
        <f>VLOOKUP($A4269,master_version!$A$1:$B$29,2,FALSE)</f>
        <v>22</v>
      </c>
      <c r="F4269" t="str">
        <f>VLOOKUP(G4269,master_diffculty!$A$1:$C$11,3,FALSE)</f>
        <v>SPH</v>
      </c>
      <c r="G4269">
        <v>3</v>
      </c>
      <c r="H4269">
        <f>IFERROR(IF(VLOOKUP($B4269,all_raw_csv!$B$1:$AO$2074,5+($G4269-1)*7,FALSE)=0,-1,VLOOKUP($B4269,all_raw_csv!$B$1:$AO$2074,5+($G4269-1)*7,FALSE)),"-")</f>
        <v>8</v>
      </c>
      <c r="I4269">
        <f>IFERROR(IF(VLOOKUP($B4269,new_notes_bemaniwiki!$A$1:$J$1937,1+$G4269,FALSE)="-",-1,VLOOKUP($B4269,new_notes_bemaniwiki!$A$1:$J$1937,1+$G4269,FALSE)),"🙇")</f>
        <v>882</v>
      </c>
      <c r="J4269" t="s">
        <v>3063</v>
      </c>
      <c r="K4269" t="s">
        <v>3063</v>
      </c>
    </row>
    <row r="4270" spans="1:11" x14ac:dyDescent="0.15">
      <c r="A4270" t="str">
        <f>VLOOKUP(B4270,for_vlookup!$A$1:$B$2046,2,FALSE)</f>
        <v>PENDUAL</v>
      </c>
      <c r="B4270" s="2" t="s">
        <v>1789</v>
      </c>
      <c r="C4270" t="str">
        <f>IFERROR(VLOOKUP(B4270,all_raw_csv!$B$2:$AO$2140,2,FALSE),"-")</f>
        <v>HYPER J-POP</v>
      </c>
      <c r="D4270" t="str">
        <f>IFERROR(VLOOKUP($B4270,all_raw_csv!$B$2:$AO$2140,3,FALSE),"-")</f>
        <v>幽閉サテライト feat. senya</v>
      </c>
      <c r="E4270">
        <f>VLOOKUP($A4270,master_version!$A$1:$B$29,2,FALSE)</f>
        <v>22</v>
      </c>
      <c r="F4270" t="str">
        <f>VLOOKUP(G4270,master_diffculty!$A$1:$C$11,3,FALSE)</f>
        <v>SPA</v>
      </c>
      <c r="G4270">
        <v>4</v>
      </c>
      <c r="H4270">
        <f>IFERROR(IF(VLOOKUP($B4270,all_raw_csv!$B$1:$AO$2074,5+($G4270-1)*7,FALSE)=0,-1,VLOOKUP($B4270,all_raw_csv!$B$1:$AO$2074,5+($G4270-1)*7,FALSE)),"-")</f>
        <v>10</v>
      </c>
      <c r="I4270">
        <f>IFERROR(IF(VLOOKUP($B4270,new_notes_bemaniwiki!$A$1:$J$1937,1+$G4270,FALSE)="-",-1,VLOOKUP($B4270,new_notes_bemaniwiki!$A$1:$J$1937,1+$G4270,FALSE)),"🙇")</f>
        <v>1111</v>
      </c>
      <c r="J4270" t="s">
        <v>3063</v>
      </c>
      <c r="K4270" t="s">
        <v>3063</v>
      </c>
    </row>
    <row r="4271" spans="1:11" x14ac:dyDescent="0.15">
      <c r="A4271" t="str">
        <f>VLOOKUP(B4271,for_vlookup!$A$1:$B$2046,2,FALSE)</f>
        <v>PENDUAL</v>
      </c>
      <c r="B4271" s="2" t="s">
        <v>1789</v>
      </c>
      <c r="C4271" t="str">
        <f>IFERROR(VLOOKUP(B4271,all_raw_csv!$B$2:$AO$2140,2,FALSE),"-")</f>
        <v>HYPER J-POP</v>
      </c>
      <c r="D4271" t="str">
        <f>IFERROR(VLOOKUP($B4271,all_raw_csv!$B$2:$AO$2140,3,FALSE),"-")</f>
        <v>幽閉サテライト feat. senya</v>
      </c>
      <c r="E4271">
        <f>VLOOKUP($A4271,master_version!$A$1:$B$29,2,FALSE)</f>
        <v>22</v>
      </c>
      <c r="F4271" t="str">
        <f>VLOOKUP(G4271,master_diffculty!$A$1:$C$11,3,FALSE)</f>
        <v>SPL</v>
      </c>
      <c r="G4271">
        <v>5</v>
      </c>
      <c r="H4271">
        <f>IFERROR(IF(VLOOKUP($B4271,all_raw_csv!$B$1:$AO$2074,5+($G4271-1)*7,FALSE)=0,-1,VLOOKUP($B4271,all_raw_csv!$B$1:$AO$2074,5+($G4271-1)*7,FALSE)),"-")</f>
        <v>-1</v>
      </c>
      <c r="I4271">
        <f>IFERROR(IF(VLOOKUP($B4271,new_notes_bemaniwiki!$A$1:$J$1937,1+$G4271,FALSE)="-",-1,VLOOKUP($B4271,new_notes_bemaniwiki!$A$1:$J$1937,1+$G4271,FALSE)),"🙇")</f>
        <v>-1</v>
      </c>
      <c r="J4271" t="s">
        <v>3063</v>
      </c>
      <c r="K4271" t="s">
        <v>3063</v>
      </c>
    </row>
    <row r="4272" spans="1:11" x14ac:dyDescent="0.15">
      <c r="A4272" t="str">
        <f>VLOOKUP(B4272,for_vlookup!$A$1:$B$2046,2,FALSE)</f>
        <v>PENDUAL</v>
      </c>
      <c r="B4272" s="2" t="s">
        <v>1786</v>
      </c>
      <c r="C4272" t="str">
        <f>IFERROR(VLOOKUP(B4272,all_raw_csv!$B$2:$AO$2140,2,FALSE),"-")</f>
        <v>HYPER J-POP</v>
      </c>
      <c r="D4272" t="str">
        <f>IFERROR(VLOOKUP($B4272,all_raw_csv!$B$2:$AO$2140,3,FALSE),"-")</f>
        <v>Xceon feat.Mayumi Morinaga</v>
      </c>
      <c r="E4272">
        <f>VLOOKUP($A4272,master_version!$A$1:$B$29,2,FALSE)</f>
        <v>22</v>
      </c>
      <c r="F4272" t="str">
        <f>VLOOKUP(G4272,master_diffculty!$A$1:$C$11,3,FALSE)</f>
        <v>SPB</v>
      </c>
      <c r="G4272">
        <v>1</v>
      </c>
      <c r="H4272">
        <f>IFERROR(IF(VLOOKUP($B4272,all_raw_csv!$B$1:$AO$2074,5+($G4272-1)*7,FALSE)=0,-1,VLOOKUP($B4272,all_raw_csv!$B$1:$AO$2074,5+($G4272-1)*7,FALSE)),"-")</f>
        <v>-1</v>
      </c>
      <c r="I4272">
        <f>IFERROR(IF(VLOOKUP($B4272,new_notes_bemaniwiki!$A$1:$J$1937,1+$G4272,FALSE)="-",-1,VLOOKUP($B4272,new_notes_bemaniwiki!$A$1:$J$1937,1+$G4272,FALSE)),"🙇")</f>
        <v>-1</v>
      </c>
      <c r="J4272" t="s">
        <v>3063</v>
      </c>
      <c r="K4272" t="s">
        <v>3063</v>
      </c>
    </row>
    <row r="4273" spans="1:11" x14ac:dyDescent="0.15">
      <c r="A4273" t="str">
        <f>VLOOKUP(B4273,for_vlookup!$A$1:$B$2046,2,FALSE)</f>
        <v>PENDUAL</v>
      </c>
      <c r="B4273" s="2" t="s">
        <v>1786</v>
      </c>
      <c r="C4273" t="str">
        <f>IFERROR(VLOOKUP(B4273,all_raw_csv!$B$2:$AO$2140,2,FALSE),"-")</f>
        <v>HYPER J-POP</v>
      </c>
      <c r="D4273" t="str">
        <f>IFERROR(VLOOKUP($B4273,all_raw_csv!$B$2:$AO$2140,3,FALSE),"-")</f>
        <v>Xceon feat.Mayumi Morinaga</v>
      </c>
      <c r="E4273">
        <f>VLOOKUP($A4273,master_version!$A$1:$B$29,2,FALSE)</f>
        <v>22</v>
      </c>
      <c r="F4273" t="str">
        <f>VLOOKUP(G4273,master_diffculty!$A$1:$C$11,3,FALSE)</f>
        <v>SPN</v>
      </c>
      <c r="G4273">
        <v>2</v>
      </c>
      <c r="H4273">
        <f>IFERROR(IF(VLOOKUP($B4273,all_raw_csv!$B$1:$AO$2074,5+($G4273-1)*7,FALSE)=0,-1,VLOOKUP($B4273,all_raw_csv!$B$1:$AO$2074,5+($G4273-1)*7,FALSE)),"-")</f>
        <v>5</v>
      </c>
      <c r="I4273">
        <f>IFERROR(IF(VLOOKUP($B4273,new_notes_bemaniwiki!$A$1:$J$1937,1+$G4273,FALSE)="-",-1,VLOOKUP($B4273,new_notes_bemaniwiki!$A$1:$J$1937,1+$G4273,FALSE)),"🙇")</f>
        <v>521</v>
      </c>
      <c r="J4273" t="s">
        <v>3063</v>
      </c>
      <c r="K4273" t="s">
        <v>3063</v>
      </c>
    </row>
    <row r="4274" spans="1:11" x14ac:dyDescent="0.15">
      <c r="A4274" t="str">
        <f>VLOOKUP(B4274,for_vlookup!$A$1:$B$2046,2,FALSE)</f>
        <v>PENDUAL</v>
      </c>
      <c r="B4274" s="2" t="s">
        <v>1786</v>
      </c>
      <c r="C4274" t="str">
        <f>IFERROR(VLOOKUP(B4274,all_raw_csv!$B$2:$AO$2140,2,FALSE),"-")</f>
        <v>HYPER J-POP</v>
      </c>
      <c r="D4274" t="str">
        <f>IFERROR(VLOOKUP($B4274,all_raw_csv!$B$2:$AO$2140,3,FALSE),"-")</f>
        <v>Xceon feat.Mayumi Morinaga</v>
      </c>
      <c r="E4274">
        <f>VLOOKUP($A4274,master_version!$A$1:$B$29,2,FALSE)</f>
        <v>22</v>
      </c>
      <c r="F4274" t="str">
        <f>VLOOKUP(G4274,master_diffculty!$A$1:$C$11,3,FALSE)</f>
        <v>SPH</v>
      </c>
      <c r="G4274">
        <v>3</v>
      </c>
      <c r="H4274">
        <f>IFERROR(IF(VLOOKUP($B4274,all_raw_csv!$B$1:$AO$2074,5+($G4274-1)*7,FALSE)=0,-1,VLOOKUP($B4274,all_raw_csv!$B$1:$AO$2074,5+($G4274-1)*7,FALSE)),"-")</f>
        <v>7</v>
      </c>
      <c r="I4274">
        <f>IFERROR(IF(VLOOKUP($B4274,new_notes_bemaniwiki!$A$1:$J$1937,1+$G4274,FALSE)="-",-1,VLOOKUP($B4274,new_notes_bemaniwiki!$A$1:$J$1937,1+$G4274,FALSE)),"🙇")</f>
        <v>823</v>
      </c>
      <c r="J4274" t="s">
        <v>3063</v>
      </c>
      <c r="K4274" t="s">
        <v>3063</v>
      </c>
    </row>
    <row r="4275" spans="1:11" x14ac:dyDescent="0.15">
      <c r="A4275" t="str">
        <f>VLOOKUP(B4275,for_vlookup!$A$1:$B$2046,2,FALSE)</f>
        <v>PENDUAL</v>
      </c>
      <c r="B4275" s="2" t="s">
        <v>1786</v>
      </c>
      <c r="C4275" t="str">
        <f>IFERROR(VLOOKUP(B4275,all_raw_csv!$B$2:$AO$2140,2,FALSE),"-")</f>
        <v>HYPER J-POP</v>
      </c>
      <c r="D4275" t="str">
        <f>IFERROR(VLOOKUP($B4275,all_raw_csv!$B$2:$AO$2140,3,FALSE),"-")</f>
        <v>Xceon feat.Mayumi Morinaga</v>
      </c>
      <c r="E4275">
        <f>VLOOKUP($A4275,master_version!$A$1:$B$29,2,FALSE)</f>
        <v>22</v>
      </c>
      <c r="F4275" t="str">
        <f>VLOOKUP(G4275,master_diffculty!$A$1:$C$11,3,FALSE)</f>
        <v>SPA</v>
      </c>
      <c r="G4275">
        <v>4</v>
      </c>
      <c r="H4275">
        <f>IFERROR(IF(VLOOKUP($B4275,all_raw_csv!$B$1:$AO$2074,5+($G4275-1)*7,FALSE)=0,-1,VLOOKUP($B4275,all_raw_csv!$B$1:$AO$2074,5+($G4275-1)*7,FALSE)),"-")</f>
        <v>10</v>
      </c>
      <c r="I4275">
        <f>IFERROR(IF(VLOOKUP($B4275,new_notes_bemaniwiki!$A$1:$J$1937,1+$G4275,FALSE)="-",-1,VLOOKUP($B4275,new_notes_bemaniwiki!$A$1:$J$1937,1+$G4275,FALSE)),"🙇")</f>
        <v>1132</v>
      </c>
      <c r="J4275" t="s">
        <v>3063</v>
      </c>
      <c r="K4275" t="s">
        <v>3063</v>
      </c>
    </row>
    <row r="4276" spans="1:11" x14ac:dyDescent="0.15">
      <c r="A4276" t="str">
        <f>VLOOKUP(B4276,for_vlookup!$A$1:$B$2046,2,FALSE)</f>
        <v>PENDUAL</v>
      </c>
      <c r="B4276" s="2" t="s">
        <v>1786</v>
      </c>
      <c r="C4276" t="str">
        <f>IFERROR(VLOOKUP(B4276,all_raw_csv!$B$2:$AO$2140,2,FALSE),"-")</f>
        <v>HYPER J-POP</v>
      </c>
      <c r="D4276" t="str">
        <f>IFERROR(VLOOKUP($B4276,all_raw_csv!$B$2:$AO$2140,3,FALSE),"-")</f>
        <v>Xceon feat.Mayumi Morinaga</v>
      </c>
      <c r="E4276">
        <f>VLOOKUP($A4276,master_version!$A$1:$B$29,2,FALSE)</f>
        <v>22</v>
      </c>
      <c r="F4276" t="str">
        <f>VLOOKUP(G4276,master_diffculty!$A$1:$C$11,3,FALSE)</f>
        <v>SPL</v>
      </c>
      <c r="G4276">
        <v>5</v>
      </c>
      <c r="H4276">
        <f>IFERROR(IF(VLOOKUP($B4276,all_raw_csv!$B$1:$AO$2074,5+($G4276-1)*7,FALSE)=0,-1,VLOOKUP($B4276,all_raw_csv!$B$1:$AO$2074,5+($G4276-1)*7,FALSE)),"-")</f>
        <v>-1</v>
      </c>
      <c r="I4276">
        <f>IFERROR(IF(VLOOKUP($B4276,new_notes_bemaniwiki!$A$1:$J$1937,1+$G4276,FALSE)="-",-1,VLOOKUP($B4276,new_notes_bemaniwiki!$A$1:$J$1937,1+$G4276,FALSE)),"🙇")</f>
        <v>-1</v>
      </c>
      <c r="J4276" t="s">
        <v>3063</v>
      </c>
      <c r="K4276" t="s">
        <v>3063</v>
      </c>
    </row>
    <row r="4277" spans="1:11" x14ac:dyDescent="0.15">
      <c r="A4277" t="str">
        <f>VLOOKUP(B4277,for_vlookup!$A$1:$B$2046,2,FALSE)</f>
        <v>PENDUAL</v>
      </c>
      <c r="B4277" s="2" t="s">
        <v>1797</v>
      </c>
      <c r="C4277" t="str">
        <f>IFERROR(VLOOKUP(B4277,all_raw_csv!$B$2:$AO$2140,2,FALSE),"-")</f>
        <v>ムラクモ</v>
      </c>
      <c r="D4277" t="str">
        <f>IFERROR(VLOOKUP($B4277,all_raw_csv!$B$2:$AO$2140,3,FALSE),"-")</f>
        <v>Power Of Nature</v>
      </c>
      <c r="E4277">
        <f>VLOOKUP($A4277,master_version!$A$1:$B$29,2,FALSE)</f>
        <v>22</v>
      </c>
      <c r="F4277" t="str">
        <f>VLOOKUP(G4277,master_diffculty!$A$1:$C$11,3,FALSE)</f>
        <v>SPB</v>
      </c>
      <c r="G4277">
        <v>1</v>
      </c>
      <c r="H4277">
        <f>IFERROR(IF(VLOOKUP($B4277,all_raw_csv!$B$1:$AO$2074,5+($G4277-1)*7,FALSE)=0,-1,VLOOKUP($B4277,all_raw_csv!$B$1:$AO$2074,5+($G4277-1)*7,FALSE)),"-")</f>
        <v>-1</v>
      </c>
      <c r="I4277">
        <f>IFERROR(IF(VLOOKUP($B4277,new_notes_bemaniwiki!$A$1:$J$1937,1+$G4277,FALSE)="-",-1,VLOOKUP($B4277,new_notes_bemaniwiki!$A$1:$J$1937,1+$G4277,FALSE)),"🙇")</f>
        <v>-1</v>
      </c>
      <c r="J4277" t="s">
        <v>3063</v>
      </c>
      <c r="K4277" t="s">
        <v>3063</v>
      </c>
    </row>
    <row r="4278" spans="1:11" x14ac:dyDescent="0.15">
      <c r="A4278" t="str">
        <f>VLOOKUP(B4278,for_vlookup!$A$1:$B$2046,2,FALSE)</f>
        <v>PENDUAL</v>
      </c>
      <c r="B4278" s="2" t="s">
        <v>1797</v>
      </c>
      <c r="C4278" t="str">
        <f>IFERROR(VLOOKUP(B4278,all_raw_csv!$B$2:$AO$2140,2,FALSE),"-")</f>
        <v>ムラクモ</v>
      </c>
      <c r="D4278" t="str">
        <f>IFERROR(VLOOKUP($B4278,all_raw_csv!$B$2:$AO$2140,3,FALSE),"-")</f>
        <v>Power Of Nature</v>
      </c>
      <c r="E4278">
        <f>VLOOKUP($A4278,master_version!$A$1:$B$29,2,FALSE)</f>
        <v>22</v>
      </c>
      <c r="F4278" t="str">
        <f>VLOOKUP(G4278,master_diffculty!$A$1:$C$11,3,FALSE)</f>
        <v>SPN</v>
      </c>
      <c r="G4278">
        <v>2</v>
      </c>
      <c r="H4278">
        <f>IFERROR(IF(VLOOKUP($B4278,all_raw_csv!$B$1:$AO$2074,5+($G4278-1)*7,FALSE)=0,-1,VLOOKUP($B4278,all_raw_csv!$B$1:$AO$2074,5+($G4278-1)*7,FALSE)),"-")</f>
        <v>6</v>
      </c>
      <c r="I4278">
        <f>IFERROR(IF(VLOOKUP($B4278,new_notes_bemaniwiki!$A$1:$J$1937,1+$G4278,FALSE)="-",-1,VLOOKUP($B4278,new_notes_bemaniwiki!$A$1:$J$1937,1+$G4278,FALSE)),"🙇")</f>
        <v>644</v>
      </c>
      <c r="J4278" t="s">
        <v>3063</v>
      </c>
      <c r="K4278" t="s">
        <v>3063</v>
      </c>
    </row>
    <row r="4279" spans="1:11" x14ac:dyDescent="0.15">
      <c r="A4279" t="str">
        <f>VLOOKUP(B4279,for_vlookup!$A$1:$B$2046,2,FALSE)</f>
        <v>PENDUAL</v>
      </c>
      <c r="B4279" s="2" t="s">
        <v>1797</v>
      </c>
      <c r="C4279" t="str">
        <f>IFERROR(VLOOKUP(B4279,all_raw_csv!$B$2:$AO$2140,2,FALSE),"-")</f>
        <v>ムラクモ</v>
      </c>
      <c r="D4279" t="str">
        <f>IFERROR(VLOOKUP($B4279,all_raw_csv!$B$2:$AO$2140,3,FALSE),"-")</f>
        <v>Power Of Nature</v>
      </c>
      <c r="E4279">
        <f>VLOOKUP($A4279,master_version!$A$1:$B$29,2,FALSE)</f>
        <v>22</v>
      </c>
      <c r="F4279" t="str">
        <f>VLOOKUP(G4279,master_diffculty!$A$1:$C$11,3,FALSE)</f>
        <v>SPH</v>
      </c>
      <c r="G4279">
        <v>3</v>
      </c>
      <c r="H4279">
        <f>IFERROR(IF(VLOOKUP($B4279,all_raw_csv!$B$1:$AO$2074,5+($G4279-1)*7,FALSE)=0,-1,VLOOKUP($B4279,all_raw_csv!$B$1:$AO$2074,5+($G4279-1)*7,FALSE)),"-")</f>
        <v>10</v>
      </c>
      <c r="I4279">
        <f>IFERROR(IF(VLOOKUP($B4279,new_notes_bemaniwiki!$A$1:$J$1937,1+$G4279,FALSE)="-",-1,VLOOKUP($B4279,new_notes_bemaniwiki!$A$1:$J$1937,1+$G4279,FALSE)),"🙇")</f>
        <v>1081</v>
      </c>
      <c r="J4279" t="s">
        <v>3063</v>
      </c>
      <c r="K4279" t="s">
        <v>3063</v>
      </c>
    </row>
    <row r="4280" spans="1:11" x14ac:dyDescent="0.15">
      <c r="A4280" t="str">
        <f>VLOOKUP(B4280,for_vlookup!$A$1:$B$2046,2,FALSE)</f>
        <v>PENDUAL</v>
      </c>
      <c r="B4280" s="2" t="s">
        <v>1797</v>
      </c>
      <c r="C4280" t="str">
        <f>IFERROR(VLOOKUP(B4280,all_raw_csv!$B$2:$AO$2140,2,FALSE),"-")</f>
        <v>ムラクモ</v>
      </c>
      <c r="D4280" t="str">
        <f>IFERROR(VLOOKUP($B4280,all_raw_csv!$B$2:$AO$2140,3,FALSE),"-")</f>
        <v>Power Of Nature</v>
      </c>
      <c r="E4280">
        <f>VLOOKUP($A4280,master_version!$A$1:$B$29,2,FALSE)</f>
        <v>22</v>
      </c>
      <c r="F4280" t="str">
        <f>VLOOKUP(G4280,master_diffculty!$A$1:$C$11,3,FALSE)</f>
        <v>SPA</v>
      </c>
      <c r="G4280">
        <v>4</v>
      </c>
      <c r="H4280">
        <f>IFERROR(IF(VLOOKUP($B4280,all_raw_csv!$B$1:$AO$2074,5+($G4280-1)*7,FALSE)=0,-1,VLOOKUP($B4280,all_raw_csv!$B$1:$AO$2074,5+($G4280-1)*7,FALSE)),"-")</f>
        <v>12</v>
      </c>
      <c r="I4280">
        <f>IFERROR(IF(VLOOKUP($B4280,new_notes_bemaniwiki!$A$1:$J$1937,1+$G4280,FALSE)="-",-1,VLOOKUP($B4280,new_notes_bemaniwiki!$A$1:$J$1937,1+$G4280,FALSE)),"🙇")</f>
        <v>1729</v>
      </c>
      <c r="J4280" t="s">
        <v>3063</v>
      </c>
      <c r="K4280" t="s">
        <v>3063</v>
      </c>
    </row>
    <row r="4281" spans="1:11" x14ac:dyDescent="0.15">
      <c r="A4281" t="str">
        <f>VLOOKUP(B4281,for_vlookup!$A$1:$B$2046,2,FALSE)</f>
        <v>PENDUAL</v>
      </c>
      <c r="B4281" s="2" t="s">
        <v>1797</v>
      </c>
      <c r="C4281" t="str">
        <f>IFERROR(VLOOKUP(B4281,all_raw_csv!$B$2:$AO$2140,2,FALSE),"-")</f>
        <v>ムラクモ</v>
      </c>
      <c r="D4281" t="str">
        <f>IFERROR(VLOOKUP($B4281,all_raw_csv!$B$2:$AO$2140,3,FALSE),"-")</f>
        <v>Power Of Nature</v>
      </c>
      <c r="E4281">
        <f>VLOOKUP($A4281,master_version!$A$1:$B$29,2,FALSE)</f>
        <v>22</v>
      </c>
      <c r="F4281" t="str">
        <f>VLOOKUP(G4281,master_diffculty!$A$1:$C$11,3,FALSE)</f>
        <v>SPL</v>
      </c>
      <c r="G4281">
        <v>5</v>
      </c>
      <c r="H4281">
        <f>IFERROR(IF(VLOOKUP($B4281,all_raw_csv!$B$1:$AO$2074,5+($G4281-1)*7,FALSE)=0,-1,VLOOKUP($B4281,all_raw_csv!$B$1:$AO$2074,5+($G4281-1)*7,FALSE)),"-")</f>
        <v>-1</v>
      </c>
      <c r="I4281">
        <f>IFERROR(IF(VLOOKUP($B4281,new_notes_bemaniwiki!$A$1:$J$1937,1+$G4281,FALSE)="-",-1,VLOOKUP($B4281,new_notes_bemaniwiki!$A$1:$J$1937,1+$G4281,FALSE)),"🙇")</f>
        <v>-1</v>
      </c>
      <c r="J4281" t="s">
        <v>3063</v>
      </c>
      <c r="K4281" t="s">
        <v>3063</v>
      </c>
    </row>
    <row r="4282" spans="1:11" x14ac:dyDescent="0.15">
      <c r="A4282" t="str">
        <f>VLOOKUP(B4282,for_vlookup!$A$1:$B$2046,2,FALSE)</f>
        <v>PENDUAL</v>
      </c>
      <c r="B4282" s="2" t="s">
        <v>1788</v>
      </c>
      <c r="C4282" t="str">
        <f>IFERROR(VLOOKUP(B4282,all_raw_csv!$B$2:$AO$2140,2,FALSE),"-")</f>
        <v>WORLD/ELECTRONICA</v>
      </c>
      <c r="D4282" t="str">
        <f>IFERROR(VLOOKUP($B4282,all_raw_csv!$B$2:$AO$2140,3,FALSE),"-")</f>
        <v>猫叉Master</v>
      </c>
      <c r="E4282">
        <f>VLOOKUP($A4282,master_version!$A$1:$B$29,2,FALSE)</f>
        <v>22</v>
      </c>
      <c r="F4282" t="str">
        <f>VLOOKUP(G4282,master_diffculty!$A$1:$C$11,3,FALSE)</f>
        <v>SPB</v>
      </c>
      <c r="G4282">
        <v>1</v>
      </c>
      <c r="H4282">
        <f>IFERROR(IF(VLOOKUP($B4282,all_raw_csv!$B$1:$AO$2074,5+($G4282-1)*7,FALSE)=0,-1,VLOOKUP($B4282,all_raw_csv!$B$1:$AO$2074,5+($G4282-1)*7,FALSE)),"-")</f>
        <v>-1</v>
      </c>
      <c r="I4282">
        <f>IFERROR(IF(VLOOKUP($B4282,new_notes_bemaniwiki!$A$1:$J$1937,1+$G4282,FALSE)="-",-1,VLOOKUP($B4282,new_notes_bemaniwiki!$A$1:$J$1937,1+$G4282,FALSE)),"🙇")</f>
        <v>-1</v>
      </c>
      <c r="J4282" t="s">
        <v>3063</v>
      </c>
      <c r="K4282" t="s">
        <v>3063</v>
      </c>
    </row>
    <row r="4283" spans="1:11" x14ac:dyDescent="0.15">
      <c r="A4283" t="str">
        <f>VLOOKUP(B4283,for_vlookup!$A$1:$B$2046,2,FALSE)</f>
        <v>PENDUAL</v>
      </c>
      <c r="B4283" s="2" t="s">
        <v>1788</v>
      </c>
      <c r="C4283" t="str">
        <f>IFERROR(VLOOKUP(B4283,all_raw_csv!$B$2:$AO$2140,2,FALSE),"-")</f>
        <v>WORLD/ELECTRONICA</v>
      </c>
      <c r="D4283" t="str">
        <f>IFERROR(VLOOKUP($B4283,all_raw_csv!$B$2:$AO$2140,3,FALSE),"-")</f>
        <v>猫叉Master</v>
      </c>
      <c r="E4283">
        <f>VLOOKUP($A4283,master_version!$A$1:$B$29,2,FALSE)</f>
        <v>22</v>
      </c>
      <c r="F4283" t="str">
        <f>VLOOKUP(G4283,master_diffculty!$A$1:$C$11,3,FALSE)</f>
        <v>SPN</v>
      </c>
      <c r="G4283">
        <v>2</v>
      </c>
      <c r="H4283">
        <f>IFERROR(IF(VLOOKUP($B4283,all_raw_csv!$B$1:$AO$2074,5+($G4283-1)*7,FALSE)=0,-1,VLOOKUP($B4283,all_raw_csv!$B$1:$AO$2074,5+($G4283-1)*7,FALSE)),"-")</f>
        <v>6</v>
      </c>
      <c r="I4283">
        <f>IFERROR(IF(VLOOKUP($B4283,new_notes_bemaniwiki!$A$1:$J$1937,1+$G4283,FALSE)="-",-1,VLOOKUP($B4283,new_notes_bemaniwiki!$A$1:$J$1937,1+$G4283,FALSE)),"🙇")</f>
        <v>602</v>
      </c>
      <c r="J4283" t="s">
        <v>3063</v>
      </c>
      <c r="K4283" t="s">
        <v>3063</v>
      </c>
    </row>
    <row r="4284" spans="1:11" x14ac:dyDescent="0.15">
      <c r="A4284" t="str">
        <f>VLOOKUP(B4284,for_vlookup!$A$1:$B$2046,2,FALSE)</f>
        <v>PENDUAL</v>
      </c>
      <c r="B4284" s="2" t="s">
        <v>1788</v>
      </c>
      <c r="C4284" t="str">
        <f>IFERROR(VLOOKUP(B4284,all_raw_csv!$B$2:$AO$2140,2,FALSE),"-")</f>
        <v>WORLD/ELECTRONICA</v>
      </c>
      <c r="D4284" t="str">
        <f>IFERROR(VLOOKUP($B4284,all_raw_csv!$B$2:$AO$2140,3,FALSE),"-")</f>
        <v>猫叉Master</v>
      </c>
      <c r="E4284">
        <f>VLOOKUP($A4284,master_version!$A$1:$B$29,2,FALSE)</f>
        <v>22</v>
      </c>
      <c r="F4284" t="str">
        <f>VLOOKUP(G4284,master_diffculty!$A$1:$C$11,3,FALSE)</f>
        <v>SPH</v>
      </c>
      <c r="G4284">
        <v>3</v>
      </c>
      <c r="H4284">
        <f>IFERROR(IF(VLOOKUP($B4284,all_raw_csv!$B$1:$AO$2074,5+($G4284-1)*7,FALSE)=0,-1,VLOOKUP($B4284,all_raw_csv!$B$1:$AO$2074,5+($G4284-1)*7,FALSE)),"-")</f>
        <v>9</v>
      </c>
      <c r="I4284">
        <f>IFERROR(IF(VLOOKUP($B4284,new_notes_bemaniwiki!$A$1:$J$1937,1+$G4284,FALSE)="-",-1,VLOOKUP($B4284,new_notes_bemaniwiki!$A$1:$J$1937,1+$G4284,FALSE)),"🙇")</f>
        <v>1008</v>
      </c>
      <c r="J4284" t="s">
        <v>3063</v>
      </c>
      <c r="K4284" t="s">
        <v>3063</v>
      </c>
    </row>
    <row r="4285" spans="1:11" x14ac:dyDescent="0.15">
      <c r="A4285" t="str">
        <f>VLOOKUP(B4285,for_vlookup!$A$1:$B$2046,2,FALSE)</f>
        <v>PENDUAL</v>
      </c>
      <c r="B4285" s="2" t="s">
        <v>1788</v>
      </c>
      <c r="C4285" t="str">
        <f>IFERROR(VLOOKUP(B4285,all_raw_csv!$B$2:$AO$2140,2,FALSE),"-")</f>
        <v>WORLD/ELECTRONICA</v>
      </c>
      <c r="D4285" t="str">
        <f>IFERROR(VLOOKUP($B4285,all_raw_csv!$B$2:$AO$2140,3,FALSE),"-")</f>
        <v>猫叉Master</v>
      </c>
      <c r="E4285">
        <f>VLOOKUP($A4285,master_version!$A$1:$B$29,2,FALSE)</f>
        <v>22</v>
      </c>
      <c r="F4285" t="str">
        <f>VLOOKUP(G4285,master_diffculty!$A$1:$C$11,3,FALSE)</f>
        <v>SPA</v>
      </c>
      <c r="G4285">
        <v>4</v>
      </c>
      <c r="H4285">
        <f>IFERROR(IF(VLOOKUP($B4285,all_raw_csv!$B$1:$AO$2074,5+($G4285-1)*7,FALSE)=0,-1,VLOOKUP($B4285,all_raw_csv!$B$1:$AO$2074,5+($G4285-1)*7,FALSE)),"-")</f>
        <v>12</v>
      </c>
      <c r="I4285">
        <f>IFERROR(IF(VLOOKUP($B4285,new_notes_bemaniwiki!$A$1:$J$1937,1+$G4285,FALSE)="-",-1,VLOOKUP($B4285,new_notes_bemaniwiki!$A$1:$J$1937,1+$G4285,FALSE)),"🙇")</f>
        <v>1608</v>
      </c>
      <c r="J4285" t="s">
        <v>3063</v>
      </c>
      <c r="K4285" t="s">
        <v>3063</v>
      </c>
    </row>
    <row r="4286" spans="1:11" x14ac:dyDescent="0.15">
      <c r="A4286" t="str">
        <f>VLOOKUP(B4286,for_vlookup!$A$1:$B$2046,2,FALSE)</f>
        <v>PENDUAL</v>
      </c>
      <c r="B4286" s="2" t="s">
        <v>1788</v>
      </c>
      <c r="C4286" t="str">
        <f>IFERROR(VLOOKUP(B4286,all_raw_csv!$B$2:$AO$2140,2,FALSE),"-")</f>
        <v>WORLD/ELECTRONICA</v>
      </c>
      <c r="D4286" t="str">
        <f>IFERROR(VLOOKUP($B4286,all_raw_csv!$B$2:$AO$2140,3,FALSE),"-")</f>
        <v>猫叉Master</v>
      </c>
      <c r="E4286">
        <f>VLOOKUP($A4286,master_version!$A$1:$B$29,2,FALSE)</f>
        <v>22</v>
      </c>
      <c r="F4286" t="str">
        <f>VLOOKUP(G4286,master_diffculty!$A$1:$C$11,3,FALSE)</f>
        <v>SPL</v>
      </c>
      <c r="G4286">
        <v>5</v>
      </c>
      <c r="H4286">
        <f>IFERROR(IF(VLOOKUP($B4286,all_raw_csv!$B$1:$AO$2074,5+($G4286-1)*7,FALSE)=0,-1,VLOOKUP($B4286,all_raw_csv!$B$1:$AO$2074,5+($G4286-1)*7,FALSE)),"-")</f>
        <v>12</v>
      </c>
      <c r="I4286">
        <f>IFERROR(IF(VLOOKUP($B4286,new_notes_bemaniwiki!$A$1:$J$1937,1+$G4286,FALSE)="-",-1,VLOOKUP($B4286,new_notes_bemaniwiki!$A$1:$J$1937,1+$G4286,FALSE)),"🙇")</f>
        <v>2183</v>
      </c>
      <c r="J4286" t="s">
        <v>3063</v>
      </c>
      <c r="K4286" t="s">
        <v>3063</v>
      </c>
    </row>
    <row r="4287" spans="1:11" x14ac:dyDescent="0.15">
      <c r="A4287" t="str">
        <f>VLOOKUP(B4287,for_vlookup!$A$1:$B$2046,2,FALSE)</f>
        <v>PENDUAL</v>
      </c>
      <c r="B4287" s="2" t="s">
        <v>1802</v>
      </c>
      <c r="C4287" t="str">
        <f>IFERROR(VLOOKUP(B4287,all_raw_csv!$B$2:$AO$2140,2,FALSE),"-")</f>
        <v>JAPANESE TRADITIONAL</v>
      </c>
      <c r="D4287" t="str">
        <f>IFERROR(VLOOKUP($B4287,all_raw_csv!$B$2:$AO$2140,3,FALSE),"-")</f>
        <v>ヒゲドライバー join. SELEN</v>
      </c>
      <c r="E4287">
        <f>VLOOKUP($A4287,master_version!$A$1:$B$29,2,FALSE)</f>
        <v>22</v>
      </c>
      <c r="F4287" t="str">
        <f>VLOOKUP(G4287,master_diffculty!$A$1:$C$11,3,FALSE)</f>
        <v>SPB</v>
      </c>
      <c r="G4287">
        <v>1</v>
      </c>
      <c r="H4287">
        <f>IFERROR(IF(VLOOKUP($B4287,all_raw_csv!$B$1:$AO$2074,5+($G4287-1)*7,FALSE)=0,-1,VLOOKUP($B4287,all_raw_csv!$B$1:$AO$2074,5+($G4287-1)*7,FALSE)),"-")</f>
        <v>1</v>
      </c>
      <c r="I4287">
        <f>IFERROR(IF(VLOOKUP($B4287,new_notes_bemaniwiki!$A$1:$J$1937,1+$G4287,FALSE)="-",-1,VLOOKUP($B4287,new_notes_bemaniwiki!$A$1:$J$1937,1+$G4287,FALSE)),"🙇")</f>
        <v>100</v>
      </c>
      <c r="J4287" t="s">
        <v>3063</v>
      </c>
      <c r="K4287" t="s">
        <v>3063</v>
      </c>
    </row>
    <row r="4288" spans="1:11" x14ac:dyDescent="0.15">
      <c r="A4288" t="str">
        <f>VLOOKUP(B4288,for_vlookup!$A$1:$B$2046,2,FALSE)</f>
        <v>PENDUAL</v>
      </c>
      <c r="B4288" s="2" t="s">
        <v>1802</v>
      </c>
      <c r="C4288" t="str">
        <f>IFERROR(VLOOKUP(B4288,all_raw_csv!$B$2:$AO$2140,2,FALSE),"-")</f>
        <v>JAPANESE TRADITIONAL</v>
      </c>
      <c r="D4288" t="str">
        <f>IFERROR(VLOOKUP($B4288,all_raw_csv!$B$2:$AO$2140,3,FALSE),"-")</f>
        <v>ヒゲドライバー join. SELEN</v>
      </c>
      <c r="E4288">
        <f>VLOOKUP($A4288,master_version!$A$1:$B$29,2,FALSE)</f>
        <v>22</v>
      </c>
      <c r="F4288" t="str">
        <f>VLOOKUP(G4288,master_diffculty!$A$1:$C$11,3,FALSE)</f>
        <v>SPN</v>
      </c>
      <c r="G4288">
        <v>2</v>
      </c>
      <c r="H4288">
        <f>IFERROR(IF(VLOOKUP($B4288,all_raw_csv!$B$1:$AO$2074,5+($G4288-1)*7,FALSE)=0,-1,VLOOKUP($B4288,all_raw_csv!$B$1:$AO$2074,5+($G4288-1)*7,FALSE)),"-")</f>
        <v>5</v>
      </c>
      <c r="I4288">
        <f>IFERROR(IF(VLOOKUP($B4288,new_notes_bemaniwiki!$A$1:$J$1937,1+$G4288,FALSE)="-",-1,VLOOKUP($B4288,new_notes_bemaniwiki!$A$1:$J$1937,1+$G4288,FALSE)),"🙇")</f>
        <v>419</v>
      </c>
      <c r="J4288" t="s">
        <v>3063</v>
      </c>
      <c r="K4288" t="s">
        <v>3063</v>
      </c>
    </row>
    <row r="4289" spans="1:11" x14ac:dyDescent="0.15">
      <c r="A4289" t="str">
        <f>VLOOKUP(B4289,for_vlookup!$A$1:$B$2046,2,FALSE)</f>
        <v>PENDUAL</v>
      </c>
      <c r="B4289" s="2" t="s">
        <v>1802</v>
      </c>
      <c r="C4289" t="str">
        <f>IFERROR(VLOOKUP(B4289,all_raw_csv!$B$2:$AO$2140,2,FALSE),"-")</f>
        <v>JAPANESE TRADITIONAL</v>
      </c>
      <c r="D4289" t="str">
        <f>IFERROR(VLOOKUP($B4289,all_raw_csv!$B$2:$AO$2140,3,FALSE),"-")</f>
        <v>ヒゲドライバー join. SELEN</v>
      </c>
      <c r="E4289">
        <f>VLOOKUP($A4289,master_version!$A$1:$B$29,2,FALSE)</f>
        <v>22</v>
      </c>
      <c r="F4289" t="str">
        <f>VLOOKUP(G4289,master_diffculty!$A$1:$C$11,3,FALSE)</f>
        <v>SPH</v>
      </c>
      <c r="G4289">
        <v>3</v>
      </c>
      <c r="H4289">
        <f>IFERROR(IF(VLOOKUP($B4289,all_raw_csv!$B$1:$AO$2074,5+($G4289-1)*7,FALSE)=0,-1,VLOOKUP($B4289,all_raw_csv!$B$1:$AO$2074,5+($G4289-1)*7,FALSE)),"-")</f>
        <v>8</v>
      </c>
      <c r="I4289">
        <f>IFERROR(IF(VLOOKUP($B4289,new_notes_bemaniwiki!$A$1:$J$1937,1+$G4289,FALSE)="-",-1,VLOOKUP($B4289,new_notes_bemaniwiki!$A$1:$J$1937,1+$G4289,FALSE)),"🙇")</f>
        <v>701</v>
      </c>
      <c r="J4289" t="s">
        <v>3063</v>
      </c>
      <c r="K4289" t="s">
        <v>3063</v>
      </c>
    </row>
    <row r="4290" spans="1:11" x14ac:dyDescent="0.15">
      <c r="A4290" t="str">
        <f>VLOOKUP(B4290,for_vlookup!$A$1:$B$2046,2,FALSE)</f>
        <v>PENDUAL</v>
      </c>
      <c r="B4290" s="2" t="s">
        <v>1802</v>
      </c>
      <c r="C4290" t="str">
        <f>IFERROR(VLOOKUP(B4290,all_raw_csv!$B$2:$AO$2140,2,FALSE),"-")</f>
        <v>JAPANESE TRADITIONAL</v>
      </c>
      <c r="D4290" t="str">
        <f>IFERROR(VLOOKUP($B4290,all_raw_csv!$B$2:$AO$2140,3,FALSE),"-")</f>
        <v>ヒゲドライバー join. SELEN</v>
      </c>
      <c r="E4290">
        <f>VLOOKUP($A4290,master_version!$A$1:$B$29,2,FALSE)</f>
        <v>22</v>
      </c>
      <c r="F4290" t="str">
        <f>VLOOKUP(G4290,master_diffculty!$A$1:$C$11,3,FALSE)</f>
        <v>SPA</v>
      </c>
      <c r="G4290">
        <v>4</v>
      </c>
      <c r="H4290">
        <f>IFERROR(IF(VLOOKUP($B4290,all_raw_csv!$B$1:$AO$2074,5+($G4290-1)*7,FALSE)=0,-1,VLOOKUP($B4290,all_raw_csv!$B$1:$AO$2074,5+($G4290-1)*7,FALSE)),"-")</f>
        <v>11</v>
      </c>
      <c r="I4290">
        <f>IFERROR(IF(VLOOKUP($B4290,new_notes_bemaniwiki!$A$1:$J$1937,1+$G4290,FALSE)="-",-1,VLOOKUP($B4290,new_notes_bemaniwiki!$A$1:$J$1937,1+$G4290,FALSE)),"🙇")</f>
        <v>1342</v>
      </c>
      <c r="J4290" t="s">
        <v>3063</v>
      </c>
      <c r="K4290" t="s">
        <v>3063</v>
      </c>
    </row>
    <row r="4291" spans="1:11" x14ac:dyDescent="0.15">
      <c r="A4291" t="str">
        <f>VLOOKUP(B4291,for_vlookup!$A$1:$B$2046,2,FALSE)</f>
        <v>PENDUAL</v>
      </c>
      <c r="B4291" s="2" t="s">
        <v>1802</v>
      </c>
      <c r="C4291" t="str">
        <f>IFERROR(VLOOKUP(B4291,all_raw_csv!$B$2:$AO$2140,2,FALSE),"-")</f>
        <v>JAPANESE TRADITIONAL</v>
      </c>
      <c r="D4291" t="str">
        <f>IFERROR(VLOOKUP($B4291,all_raw_csv!$B$2:$AO$2140,3,FALSE),"-")</f>
        <v>ヒゲドライバー join. SELEN</v>
      </c>
      <c r="E4291">
        <f>VLOOKUP($A4291,master_version!$A$1:$B$29,2,FALSE)</f>
        <v>22</v>
      </c>
      <c r="F4291" t="str">
        <f>VLOOKUP(G4291,master_diffculty!$A$1:$C$11,3,FALSE)</f>
        <v>SPL</v>
      </c>
      <c r="G4291">
        <v>5</v>
      </c>
      <c r="H4291">
        <f>IFERROR(IF(VLOOKUP($B4291,all_raw_csv!$B$1:$AO$2074,5+($G4291-1)*7,FALSE)=0,-1,VLOOKUP($B4291,all_raw_csv!$B$1:$AO$2074,5+($G4291-1)*7,FALSE)),"-")</f>
        <v>-1</v>
      </c>
      <c r="I4291">
        <f>IFERROR(IF(VLOOKUP($B4291,new_notes_bemaniwiki!$A$1:$J$1937,1+$G4291,FALSE)="-",-1,VLOOKUP($B4291,new_notes_bemaniwiki!$A$1:$J$1937,1+$G4291,FALSE)),"🙇")</f>
        <v>-1</v>
      </c>
      <c r="J4291" t="s">
        <v>3063</v>
      </c>
      <c r="K4291" t="s">
        <v>3063</v>
      </c>
    </row>
    <row r="4292" spans="1:11" x14ac:dyDescent="0.15">
      <c r="A4292" t="str">
        <f>VLOOKUP(B4292,for_vlookup!$A$1:$B$2046,2,FALSE)</f>
        <v>PENDUAL</v>
      </c>
      <c r="B4292" s="2" t="s">
        <v>1816</v>
      </c>
      <c r="C4292" t="str">
        <f>IFERROR(VLOOKUP(B4292,all_raw_csv!$B$2:$AO$2140,2,FALSE),"-")</f>
        <v>PIECED EUPHORIA</v>
      </c>
      <c r="D4292" t="str">
        <f>IFERROR(VLOOKUP($B4292,all_raw_csv!$B$2:$AO$2140,3,FALSE),"-")</f>
        <v>Project B-</v>
      </c>
      <c r="E4292">
        <f>VLOOKUP($A4292,master_version!$A$1:$B$29,2,FALSE)</f>
        <v>22</v>
      </c>
      <c r="F4292" t="str">
        <f>VLOOKUP(G4292,master_diffculty!$A$1:$C$11,3,FALSE)</f>
        <v>SPB</v>
      </c>
      <c r="G4292">
        <v>1</v>
      </c>
      <c r="H4292">
        <f>IFERROR(IF(VLOOKUP($B4292,all_raw_csv!$B$1:$AO$2074,5+($G4292-1)*7,FALSE)=0,-1,VLOOKUP($B4292,all_raw_csv!$B$1:$AO$2074,5+($G4292-1)*7,FALSE)),"-")</f>
        <v>-1</v>
      </c>
      <c r="I4292">
        <f>IFERROR(IF(VLOOKUP($B4292,new_notes_bemaniwiki!$A$1:$J$1937,1+$G4292,FALSE)="-",-1,VLOOKUP($B4292,new_notes_bemaniwiki!$A$1:$J$1937,1+$G4292,FALSE)),"🙇")</f>
        <v>-1</v>
      </c>
      <c r="J4292" t="s">
        <v>3063</v>
      </c>
      <c r="K4292" t="s">
        <v>3063</v>
      </c>
    </row>
    <row r="4293" spans="1:11" x14ac:dyDescent="0.15">
      <c r="A4293" t="str">
        <f>VLOOKUP(B4293,for_vlookup!$A$1:$B$2046,2,FALSE)</f>
        <v>PENDUAL</v>
      </c>
      <c r="B4293" s="2" t="s">
        <v>1816</v>
      </c>
      <c r="C4293" t="str">
        <f>IFERROR(VLOOKUP(B4293,all_raw_csv!$B$2:$AO$2140,2,FALSE),"-")</f>
        <v>PIECED EUPHORIA</v>
      </c>
      <c r="D4293" t="str">
        <f>IFERROR(VLOOKUP($B4293,all_raw_csv!$B$2:$AO$2140,3,FALSE),"-")</f>
        <v>Project B-</v>
      </c>
      <c r="E4293">
        <f>VLOOKUP($A4293,master_version!$A$1:$B$29,2,FALSE)</f>
        <v>22</v>
      </c>
      <c r="F4293" t="str">
        <f>VLOOKUP(G4293,master_diffculty!$A$1:$C$11,3,FALSE)</f>
        <v>SPN</v>
      </c>
      <c r="G4293">
        <v>2</v>
      </c>
      <c r="H4293">
        <f>IFERROR(IF(VLOOKUP($B4293,all_raw_csv!$B$1:$AO$2074,5+($G4293-1)*7,FALSE)=0,-1,VLOOKUP($B4293,all_raw_csv!$B$1:$AO$2074,5+($G4293-1)*7,FALSE)),"-")</f>
        <v>6</v>
      </c>
      <c r="I4293">
        <f>IFERROR(IF(VLOOKUP($B4293,new_notes_bemaniwiki!$A$1:$J$1937,1+$G4293,FALSE)="-",-1,VLOOKUP($B4293,new_notes_bemaniwiki!$A$1:$J$1937,1+$G4293,FALSE)),"🙇")</f>
        <v>531</v>
      </c>
      <c r="J4293" t="s">
        <v>3063</v>
      </c>
      <c r="K4293" t="s">
        <v>3063</v>
      </c>
    </row>
    <row r="4294" spans="1:11" x14ac:dyDescent="0.15">
      <c r="A4294" t="str">
        <f>VLOOKUP(B4294,for_vlookup!$A$1:$B$2046,2,FALSE)</f>
        <v>PENDUAL</v>
      </c>
      <c r="B4294" s="2" t="s">
        <v>1816</v>
      </c>
      <c r="C4294" t="str">
        <f>IFERROR(VLOOKUP(B4294,all_raw_csv!$B$2:$AO$2140,2,FALSE),"-")</f>
        <v>PIECED EUPHORIA</v>
      </c>
      <c r="D4294" t="str">
        <f>IFERROR(VLOOKUP($B4294,all_raw_csv!$B$2:$AO$2140,3,FALSE),"-")</f>
        <v>Project B-</v>
      </c>
      <c r="E4294">
        <f>VLOOKUP($A4294,master_version!$A$1:$B$29,2,FALSE)</f>
        <v>22</v>
      </c>
      <c r="F4294" t="str">
        <f>VLOOKUP(G4294,master_diffculty!$A$1:$C$11,3,FALSE)</f>
        <v>SPH</v>
      </c>
      <c r="G4294">
        <v>3</v>
      </c>
      <c r="H4294">
        <f>IFERROR(IF(VLOOKUP($B4294,all_raw_csv!$B$1:$AO$2074,5+($G4294-1)*7,FALSE)=0,-1,VLOOKUP($B4294,all_raw_csv!$B$1:$AO$2074,5+($G4294-1)*7,FALSE)),"-")</f>
        <v>9</v>
      </c>
      <c r="I4294">
        <f>IFERROR(IF(VLOOKUP($B4294,new_notes_bemaniwiki!$A$1:$J$1937,1+$G4294,FALSE)="-",-1,VLOOKUP($B4294,new_notes_bemaniwiki!$A$1:$J$1937,1+$G4294,FALSE)),"🙇")</f>
        <v>1028</v>
      </c>
      <c r="J4294" t="s">
        <v>3063</v>
      </c>
      <c r="K4294" t="s">
        <v>3063</v>
      </c>
    </row>
    <row r="4295" spans="1:11" x14ac:dyDescent="0.15">
      <c r="A4295" t="str">
        <f>VLOOKUP(B4295,for_vlookup!$A$1:$B$2046,2,FALSE)</f>
        <v>PENDUAL</v>
      </c>
      <c r="B4295" s="2" t="s">
        <v>1816</v>
      </c>
      <c r="C4295" t="str">
        <f>IFERROR(VLOOKUP(B4295,all_raw_csv!$B$2:$AO$2140,2,FALSE),"-")</f>
        <v>PIECED EUPHORIA</v>
      </c>
      <c r="D4295" t="str">
        <f>IFERROR(VLOOKUP($B4295,all_raw_csv!$B$2:$AO$2140,3,FALSE),"-")</f>
        <v>Project B-</v>
      </c>
      <c r="E4295">
        <f>VLOOKUP($A4295,master_version!$A$1:$B$29,2,FALSE)</f>
        <v>22</v>
      </c>
      <c r="F4295" t="str">
        <f>VLOOKUP(G4295,master_diffculty!$A$1:$C$11,3,FALSE)</f>
        <v>SPA</v>
      </c>
      <c r="G4295">
        <v>4</v>
      </c>
      <c r="H4295">
        <f>IFERROR(IF(VLOOKUP($B4295,all_raw_csv!$B$1:$AO$2074,5+($G4295-1)*7,FALSE)=0,-1,VLOOKUP($B4295,all_raw_csv!$B$1:$AO$2074,5+($G4295-1)*7,FALSE)),"-")</f>
        <v>11</v>
      </c>
      <c r="I4295">
        <f>IFERROR(IF(VLOOKUP($B4295,new_notes_bemaniwiki!$A$1:$J$1937,1+$G4295,FALSE)="-",-1,VLOOKUP($B4295,new_notes_bemaniwiki!$A$1:$J$1937,1+$G4295,FALSE)),"🙇")</f>
        <v>1350</v>
      </c>
      <c r="J4295" t="s">
        <v>3063</v>
      </c>
      <c r="K4295" t="s">
        <v>3063</v>
      </c>
    </row>
    <row r="4296" spans="1:11" x14ac:dyDescent="0.15">
      <c r="A4296" t="str">
        <f>VLOOKUP(B4296,for_vlookup!$A$1:$B$2046,2,FALSE)</f>
        <v>PENDUAL</v>
      </c>
      <c r="B4296" s="2" t="s">
        <v>1816</v>
      </c>
      <c r="C4296" t="str">
        <f>IFERROR(VLOOKUP(B4296,all_raw_csv!$B$2:$AO$2140,2,FALSE),"-")</f>
        <v>PIECED EUPHORIA</v>
      </c>
      <c r="D4296" t="str">
        <f>IFERROR(VLOOKUP($B4296,all_raw_csv!$B$2:$AO$2140,3,FALSE),"-")</f>
        <v>Project B-</v>
      </c>
      <c r="E4296">
        <f>VLOOKUP($A4296,master_version!$A$1:$B$29,2,FALSE)</f>
        <v>22</v>
      </c>
      <c r="F4296" t="str">
        <f>VLOOKUP(G4296,master_diffculty!$A$1:$C$11,3,FALSE)</f>
        <v>SPL</v>
      </c>
      <c r="G4296">
        <v>5</v>
      </c>
      <c r="H4296">
        <f>IFERROR(IF(VLOOKUP($B4296,all_raw_csv!$B$1:$AO$2074,5+($G4296-1)*7,FALSE)=0,-1,VLOOKUP($B4296,all_raw_csv!$B$1:$AO$2074,5+($G4296-1)*7,FALSE)),"-")</f>
        <v>12</v>
      </c>
      <c r="I4296">
        <f>IFERROR(IF(VLOOKUP($B4296,new_notes_bemaniwiki!$A$1:$J$1937,1+$G4296,FALSE)="-",-1,VLOOKUP($B4296,new_notes_bemaniwiki!$A$1:$J$1937,1+$G4296,FALSE)),"🙇")</f>
        <v>2110</v>
      </c>
      <c r="J4296" t="s">
        <v>3063</v>
      </c>
      <c r="K4296" t="s">
        <v>3063</v>
      </c>
    </row>
    <row r="4297" spans="1:11" x14ac:dyDescent="0.15">
      <c r="A4297" t="str">
        <f>VLOOKUP(B4297,for_vlookup!$A$1:$B$2046,2,FALSE)</f>
        <v>PENDUAL</v>
      </c>
      <c r="B4297" s="2" t="s">
        <v>1808</v>
      </c>
      <c r="C4297" t="str">
        <f>IFERROR(VLOOKUP(B4297,all_raw_csv!$B$2:$AO$2140,2,FALSE),"-")</f>
        <v>想歌 風</v>
      </c>
      <c r="D4297" t="str">
        <f>IFERROR(VLOOKUP($B4297,all_raw_csv!$B$2:$AO$2140,3,FALSE),"-")</f>
        <v>Qrispy Joybox feat. 常盤ゆう</v>
      </c>
      <c r="E4297">
        <f>VLOOKUP($A4297,master_version!$A$1:$B$29,2,FALSE)</f>
        <v>22</v>
      </c>
      <c r="F4297" t="str">
        <f>VLOOKUP(G4297,master_diffculty!$A$1:$C$11,3,FALSE)</f>
        <v>SPB</v>
      </c>
      <c r="G4297">
        <v>1</v>
      </c>
      <c r="H4297">
        <f>IFERROR(IF(VLOOKUP($B4297,all_raw_csv!$B$1:$AO$2074,5+($G4297-1)*7,FALSE)=0,-1,VLOOKUP($B4297,all_raw_csv!$B$1:$AO$2074,5+($G4297-1)*7,FALSE)),"-")</f>
        <v>-1</v>
      </c>
      <c r="I4297">
        <f>IFERROR(IF(VLOOKUP($B4297,new_notes_bemaniwiki!$A$1:$J$1937,1+$G4297,FALSE)="-",-1,VLOOKUP($B4297,new_notes_bemaniwiki!$A$1:$J$1937,1+$G4297,FALSE)),"🙇")</f>
        <v>-1</v>
      </c>
      <c r="J4297" t="s">
        <v>3063</v>
      </c>
      <c r="K4297" t="s">
        <v>3063</v>
      </c>
    </row>
    <row r="4298" spans="1:11" x14ac:dyDescent="0.15">
      <c r="A4298" t="str">
        <f>VLOOKUP(B4298,for_vlookup!$A$1:$B$2046,2,FALSE)</f>
        <v>PENDUAL</v>
      </c>
      <c r="B4298" s="2" t="s">
        <v>1808</v>
      </c>
      <c r="C4298" t="str">
        <f>IFERROR(VLOOKUP(B4298,all_raw_csv!$B$2:$AO$2140,2,FALSE),"-")</f>
        <v>想歌 風</v>
      </c>
      <c r="D4298" t="str">
        <f>IFERROR(VLOOKUP($B4298,all_raw_csv!$B$2:$AO$2140,3,FALSE),"-")</f>
        <v>Qrispy Joybox feat. 常盤ゆう</v>
      </c>
      <c r="E4298">
        <f>VLOOKUP($A4298,master_version!$A$1:$B$29,2,FALSE)</f>
        <v>22</v>
      </c>
      <c r="F4298" t="str">
        <f>VLOOKUP(G4298,master_diffculty!$A$1:$C$11,3,FALSE)</f>
        <v>SPN</v>
      </c>
      <c r="G4298">
        <v>2</v>
      </c>
      <c r="H4298">
        <f>IFERROR(IF(VLOOKUP($B4298,all_raw_csv!$B$1:$AO$2074,5+($G4298-1)*7,FALSE)=0,-1,VLOOKUP($B4298,all_raw_csv!$B$1:$AO$2074,5+($G4298-1)*7,FALSE)),"-")</f>
        <v>2</v>
      </c>
      <c r="I4298">
        <f>IFERROR(IF(VLOOKUP($B4298,new_notes_bemaniwiki!$A$1:$J$1937,1+$G4298,FALSE)="-",-1,VLOOKUP($B4298,new_notes_bemaniwiki!$A$1:$J$1937,1+$G4298,FALSE)),"🙇")</f>
        <v>240</v>
      </c>
      <c r="J4298" t="s">
        <v>3063</v>
      </c>
      <c r="K4298" t="s">
        <v>3063</v>
      </c>
    </row>
    <row r="4299" spans="1:11" x14ac:dyDescent="0.15">
      <c r="A4299" t="str">
        <f>VLOOKUP(B4299,for_vlookup!$A$1:$B$2046,2,FALSE)</f>
        <v>PENDUAL</v>
      </c>
      <c r="B4299" s="2" t="s">
        <v>1808</v>
      </c>
      <c r="C4299" t="str">
        <f>IFERROR(VLOOKUP(B4299,all_raw_csv!$B$2:$AO$2140,2,FALSE),"-")</f>
        <v>想歌 風</v>
      </c>
      <c r="D4299" t="str">
        <f>IFERROR(VLOOKUP($B4299,all_raw_csv!$B$2:$AO$2140,3,FALSE),"-")</f>
        <v>Qrispy Joybox feat. 常盤ゆう</v>
      </c>
      <c r="E4299">
        <f>VLOOKUP($A4299,master_version!$A$1:$B$29,2,FALSE)</f>
        <v>22</v>
      </c>
      <c r="F4299" t="str">
        <f>VLOOKUP(G4299,master_diffculty!$A$1:$C$11,3,FALSE)</f>
        <v>SPH</v>
      </c>
      <c r="G4299">
        <v>3</v>
      </c>
      <c r="H4299">
        <f>IFERROR(IF(VLOOKUP($B4299,all_raw_csv!$B$1:$AO$2074,5+($G4299-1)*7,FALSE)=0,-1,VLOOKUP($B4299,all_raw_csv!$B$1:$AO$2074,5+($G4299-1)*7,FALSE)),"-")</f>
        <v>6</v>
      </c>
      <c r="I4299">
        <f>IFERROR(IF(VLOOKUP($B4299,new_notes_bemaniwiki!$A$1:$J$1937,1+$G4299,FALSE)="-",-1,VLOOKUP($B4299,new_notes_bemaniwiki!$A$1:$J$1937,1+$G4299,FALSE)),"🙇")</f>
        <v>639</v>
      </c>
      <c r="J4299" t="s">
        <v>3063</v>
      </c>
      <c r="K4299" t="s">
        <v>3063</v>
      </c>
    </row>
    <row r="4300" spans="1:11" x14ac:dyDescent="0.15">
      <c r="A4300" t="str">
        <f>VLOOKUP(B4300,for_vlookup!$A$1:$B$2046,2,FALSE)</f>
        <v>PENDUAL</v>
      </c>
      <c r="B4300" s="2" t="s">
        <v>1808</v>
      </c>
      <c r="C4300" t="str">
        <f>IFERROR(VLOOKUP(B4300,all_raw_csv!$B$2:$AO$2140,2,FALSE),"-")</f>
        <v>想歌 風</v>
      </c>
      <c r="D4300" t="str">
        <f>IFERROR(VLOOKUP($B4300,all_raw_csv!$B$2:$AO$2140,3,FALSE),"-")</f>
        <v>Qrispy Joybox feat. 常盤ゆう</v>
      </c>
      <c r="E4300">
        <f>VLOOKUP($A4300,master_version!$A$1:$B$29,2,FALSE)</f>
        <v>22</v>
      </c>
      <c r="F4300" t="str">
        <f>VLOOKUP(G4300,master_diffculty!$A$1:$C$11,3,FALSE)</f>
        <v>SPA</v>
      </c>
      <c r="G4300">
        <v>4</v>
      </c>
      <c r="H4300">
        <f>IFERROR(IF(VLOOKUP($B4300,all_raw_csv!$B$1:$AO$2074,5+($G4300-1)*7,FALSE)=0,-1,VLOOKUP($B4300,all_raw_csv!$B$1:$AO$2074,5+($G4300-1)*7,FALSE)),"-")</f>
        <v>9</v>
      </c>
      <c r="I4300">
        <f>IFERROR(IF(VLOOKUP($B4300,new_notes_bemaniwiki!$A$1:$J$1937,1+$G4300,FALSE)="-",-1,VLOOKUP($B4300,new_notes_bemaniwiki!$A$1:$J$1937,1+$G4300,FALSE)),"🙇")</f>
        <v>1018</v>
      </c>
      <c r="J4300" t="s">
        <v>3063</v>
      </c>
      <c r="K4300" t="s">
        <v>3063</v>
      </c>
    </row>
    <row r="4301" spans="1:11" x14ac:dyDescent="0.15">
      <c r="A4301" t="str">
        <f>VLOOKUP(B4301,for_vlookup!$A$1:$B$2046,2,FALSE)</f>
        <v>PENDUAL</v>
      </c>
      <c r="B4301" s="2" t="s">
        <v>1808</v>
      </c>
      <c r="C4301" t="str">
        <f>IFERROR(VLOOKUP(B4301,all_raw_csv!$B$2:$AO$2140,2,FALSE),"-")</f>
        <v>想歌 風</v>
      </c>
      <c r="D4301" t="str">
        <f>IFERROR(VLOOKUP($B4301,all_raw_csv!$B$2:$AO$2140,3,FALSE),"-")</f>
        <v>Qrispy Joybox feat. 常盤ゆう</v>
      </c>
      <c r="E4301">
        <f>VLOOKUP($A4301,master_version!$A$1:$B$29,2,FALSE)</f>
        <v>22</v>
      </c>
      <c r="F4301" t="str">
        <f>VLOOKUP(G4301,master_diffculty!$A$1:$C$11,3,FALSE)</f>
        <v>SPL</v>
      </c>
      <c r="G4301">
        <v>5</v>
      </c>
      <c r="H4301">
        <f>IFERROR(IF(VLOOKUP($B4301,all_raw_csv!$B$1:$AO$2074,5+($G4301-1)*7,FALSE)=0,-1,VLOOKUP($B4301,all_raw_csv!$B$1:$AO$2074,5+($G4301-1)*7,FALSE)),"-")</f>
        <v>-1</v>
      </c>
      <c r="I4301">
        <f>IFERROR(IF(VLOOKUP($B4301,new_notes_bemaniwiki!$A$1:$J$1937,1+$G4301,FALSE)="-",-1,VLOOKUP($B4301,new_notes_bemaniwiki!$A$1:$J$1937,1+$G4301,FALSE)),"🙇")</f>
        <v>-1</v>
      </c>
      <c r="J4301" t="s">
        <v>3063</v>
      </c>
      <c r="K4301" t="s">
        <v>3063</v>
      </c>
    </row>
    <row r="4302" spans="1:11" x14ac:dyDescent="0.15">
      <c r="A4302" t="str">
        <f>VLOOKUP(B4302,for_vlookup!$A$1:$B$2046,2,FALSE)</f>
        <v>PENDUAL</v>
      </c>
      <c r="B4302" s="2" t="s">
        <v>1813</v>
      </c>
      <c r="C4302" t="str">
        <f>IFERROR(VLOOKUP(B4302,all_raw_csv!$B$2:$AO$2140,2,FALSE),"-")</f>
        <v>Hi-FUNK BREAKS</v>
      </c>
      <c r="D4302" t="str">
        <f>IFERROR(VLOOKUP($B4302,all_raw_csv!$B$2:$AO$2140,3,FALSE),"-")</f>
        <v>◇◆噂の怪盗少女 ぷらずま★彡Prim◇◆</v>
      </c>
      <c r="E4302">
        <f>VLOOKUP($A4302,master_version!$A$1:$B$29,2,FALSE)</f>
        <v>22</v>
      </c>
      <c r="F4302" t="str">
        <f>VLOOKUP(G4302,master_diffculty!$A$1:$C$11,3,FALSE)</f>
        <v>SPB</v>
      </c>
      <c r="G4302">
        <v>1</v>
      </c>
      <c r="H4302">
        <f>IFERROR(IF(VLOOKUP($B4302,all_raw_csv!$B$1:$AO$2074,5+($G4302-1)*7,FALSE)=0,-1,VLOOKUP($B4302,all_raw_csv!$B$1:$AO$2074,5+($G4302-1)*7,FALSE)),"-")</f>
        <v>-1</v>
      </c>
      <c r="I4302">
        <f>IFERROR(IF(VLOOKUP($B4302,new_notes_bemaniwiki!$A$1:$J$1937,1+$G4302,FALSE)="-",-1,VLOOKUP($B4302,new_notes_bemaniwiki!$A$1:$J$1937,1+$G4302,FALSE)),"🙇")</f>
        <v>-1</v>
      </c>
      <c r="J4302" t="s">
        <v>3063</v>
      </c>
      <c r="K4302" t="s">
        <v>3063</v>
      </c>
    </row>
    <row r="4303" spans="1:11" x14ac:dyDescent="0.15">
      <c r="A4303" t="str">
        <f>VLOOKUP(B4303,for_vlookup!$A$1:$B$2046,2,FALSE)</f>
        <v>PENDUAL</v>
      </c>
      <c r="B4303" s="2" t="s">
        <v>1813</v>
      </c>
      <c r="C4303" t="str">
        <f>IFERROR(VLOOKUP(B4303,all_raw_csv!$B$2:$AO$2140,2,FALSE),"-")</f>
        <v>Hi-FUNK BREAKS</v>
      </c>
      <c r="D4303" t="str">
        <f>IFERROR(VLOOKUP($B4303,all_raw_csv!$B$2:$AO$2140,3,FALSE),"-")</f>
        <v>◇◆噂の怪盗少女 ぷらずま★彡Prim◇◆</v>
      </c>
      <c r="E4303">
        <f>VLOOKUP($A4303,master_version!$A$1:$B$29,2,FALSE)</f>
        <v>22</v>
      </c>
      <c r="F4303" t="str">
        <f>VLOOKUP(G4303,master_diffculty!$A$1:$C$11,3,FALSE)</f>
        <v>SPN</v>
      </c>
      <c r="G4303">
        <v>2</v>
      </c>
      <c r="H4303">
        <f>IFERROR(IF(VLOOKUP($B4303,all_raw_csv!$B$1:$AO$2074,5+($G4303-1)*7,FALSE)=0,-1,VLOOKUP($B4303,all_raw_csv!$B$1:$AO$2074,5+($G4303-1)*7,FALSE)),"-")</f>
        <v>6</v>
      </c>
      <c r="I4303">
        <f>IFERROR(IF(VLOOKUP($B4303,new_notes_bemaniwiki!$A$1:$J$1937,1+$G4303,FALSE)="-",-1,VLOOKUP($B4303,new_notes_bemaniwiki!$A$1:$J$1937,1+$G4303,FALSE)),"🙇")</f>
        <v>580</v>
      </c>
      <c r="J4303" t="s">
        <v>3063</v>
      </c>
      <c r="K4303" t="s">
        <v>3063</v>
      </c>
    </row>
    <row r="4304" spans="1:11" x14ac:dyDescent="0.15">
      <c r="A4304" t="str">
        <f>VLOOKUP(B4304,for_vlookup!$A$1:$B$2046,2,FALSE)</f>
        <v>PENDUAL</v>
      </c>
      <c r="B4304" s="2" t="s">
        <v>1813</v>
      </c>
      <c r="C4304" t="str">
        <f>IFERROR(VLOOKUP(B4304,all_raw_csv!$B$2:$AO$2140,2,FALSE),"-")</f>
        <v>Hi-FUNK BREAKS</v>
      </c>
      <c r="D4304" t="str">
        <f>IFERROR(VLOOKUP($B4304,all_raw_csv!$B$2:$AO$2140,3,FALSE),"-")</f>
        <v>◇◆噂の怪盗少女 ぷらずま★彡Prim◇◆</v>
      </c>
      <c r="E4304">
        <f>VLOOKUP($A4304,master_version!$A$1:$B$29,2,FALSE)</f>
        <v>22</v>
      </c>
      <c r="F4304" t="str">
        <f>VLOOKUP(G4304,master_diffculty!$A$1:$C$11,3,FALSE)</f>
        <v>SPH</v>
      </c>
      <c r="G4304">
        <v>3</v>
      </c>
      <c r="H4304">
        <f>IFERROR(IF(VLOOKUP($B4304,all_raw_csv!$B$1:$AO$2074,5+($G4304-1)*7,FALSE)=0,-1,VLOOKUP($B4304,all_raw_csv!$B$1:$AO$2074,5+($G4304-1)*7,FALSE)),"-")</f>
        <v>10</v>
      </c>
      <c r="I4304">
        <f>IFERROR(IF(VLOOKUP($B4304,new_notes_bemaniwiki!$A$1:$J$1937,1+$G4304,FALSE)="-",-1,VLOOKUP($B4304,new_notes_bemaniwiki!$A$1:$J$1937,1+$G4304,FALSE)),"🙇")</f>
        <v>1127</v>
      </c>
      <c r="J4304" t="s">
        <v>3063</v>
      </c>
      <c r="K4304" t="s">
        <v>3063</v>
      </c>
    </row>
    <row r="4305" spans="1:11" x14ac:dyDescent="0.15">
      <c r="A4305" t="str">
        <f>VLOOKUP(B4305,for_vlookup!$A$1:$B$2046,2,FALSE)</f>
        <v>PENDUAL</v>
      </c>
      <c r="B4305" s="2" t="s">
        <v>1813</v>
      </c>
      <c r="C4305" t="str">
        <f>IFERROR(VLOOKUP(B4305,all_raw_csv!$B$2:$AO$2140,2,FALSE),"-")</f>
        <v>Hi-FUNK BREAKS</v>
      </c>
      <c r="D4305" t="str">
        <f>IFERROR(VLOOKUP($B4305,all_raw_csv!$B$2:$AO$2140,3,FALSE),"-")</f>
        <v>◇◆噂の怪盗少女 ぷらずま★彡Prim◇◆</v>
      </c>
      <c r="E4305">
        <f>VLOOKUP($A4305,master_version!$A$1:$B$29,2,FALSE)</f>
        <v>22</v>
      </c>
      <c r="F4305" t="str">
        <f>VLOOKUP(G4305,master_diffculty!$A$1:$C$11,3,FALSE)</f>
        <v>SPA</v>
      </c>
      <c r="G4305">
        <v>4</v>
      </c>
      <c r="H4305">
        <f>IFERROR(IF(VLOOKUP($B4305,all_raw_csv!$B$1:$AO$2074,5+($G4305-1)*7,FALSE)=0,-1,VLOOKUP($B4305,all_raw_csv!$B$1:$AO$2074,5+($G4305-1)*7,FALSE)),"-")</f>
        <v>12</v>
      </c>
      <c r="I4305">
        <f>IFERROR(IF(VLOOKUP($B4305,new_notes_bemaniwiki!$A$1:$J$1937,1+$G4305,FALSE)="-",-1,VLOOKUP($B4305,new_notes_bemaniwiki!$A$1:$J$1937,1+$G4305,FALSE)),"🙇")</f>
        <v>1815</v>
      </c>
      <c r="J4305" t="s">
        <v>3063</v>
      </c>
      <c r="K4305" t="s">
        <v>3063</v>
      </c>
    </row>
    <row r="4306" spans="1:11" x14ac:dyDescent="0.15">
      <c r="A4306" t="str">
        <f>VLOOKUP(B4306,for_vlookup!$A$1:$B$2046,2,FALSE)</f>
        <v>PENDUAL</v>
      </c>
      <c r="B4306" s="2" t="s">
        <v>1813</v>
      </c>
      <c r="C4306" t="str">
        <f>IFERROR(VLOOKUP(B4306,all_raw_csv!$B$2:$AO$2140,2,FALSE),"-")</f>
        <v>Hi-FUNK BREAKS</v>
      </c>
      <c r="D4306" t="str">
        <f>IFERROR(VLOOKUP($B4306,all_raw_csv!$B$2:$AO$2140,3,FALSE),"-")</f>
        <v>◇◆噂の怪盗少女 ぷらずま★彡Prim◇◆</v>
      </c>
      <c r="E4306">
        <f>VLOOKUP($A4306,master_version!$A$1:$B$29,2,FALSE)</f>
        <v>22</v>
      </c>
      <c r="F4306" t="str">
        <f>VLOOKUP(G4306,master_diffculty!$A$1:$C$11,3,FALSE)</f>
        <v>SPL</v>
      </c>
      <c r="G4306">
        <v>5</v>
      </c>
      <c r="H4306">
        <f>IFERROR(IF(VLOOKUP($B4306,all_raw_csv!$B$1:$AO$2074,5+($G4306-1)*7,FALSE)=0,-1,VLOOKUP($B4306,all_raw_csv!$B$1:$AO$2074,5+($G4306-1)*7,FALSE)),"-")</f>
        <v>-1</v>
      </c>
      <c r="I4306">
        <f>IFERROR(IF(VLOOKUP($B4306,new_notes_bemaniwiki!$A$1:$J$1937,1+$G4306,FALSE)="-",-1,VLOOKUP($B4306,new_notes_bemaniwiki!$A$1:$J$1937,1+$G4306,FALSE)),"🙇")</f>
        <v>-1</v>
      </c>
      <c r="J4306" t="s">
        <v>3063</v>
      </c>
      <c r="K4306" t="s">
        <v>3063</v>
      </c>
    </row>
    <row r="4307" spans="1:11" x14ac:dyDescent="0.15">
      <c r="A4307" t="str">
        <f>VLOOKUP(B4307,for_vlookup!$A$1:$B$2046,2,FALSE)</f>
        <v>PENDUAL</v>
      </c>
      <c r="B4307" s="2" t="s">
        <v>1794</v>
      </c>
      <c r="C4307" t="str">
        <f>IFERROR(VLOOKUP(B4307,all_raw_csv!$B$2:$AO$2140,2,FALSE),"-")</f>
        <v>DRUM'N'WALTZ</v>
      </c>
      <c r="D4307" t="str">
        <f>IFERROR(VLOOKUP($B4307,all_raw_csv!$B$2:$AO$2140,3,FALSE),"-")</f>
        <v>DJ TOTTO feat.3L</v>
      </c>
      <c r="E4307">
        <f>VLOOKUP($A4307,master_version!$A$1:$B$29,2,FALSE)</f>
        <v>22</v>
      </c>
      <c r="F4307" t="str">
        <f>VLOOKUP(G4307,master_diffculty!$A$1:$C$11,3,FALSE)</f>
        <v>SPB</v>
      </c>
      <c r="G4307">
        <v>1</v>
      </c>
      <c r="H4307">
        <f>IFERROR(IF(VLOOKUP($B4307,all_raw_csv!$B$1:$AO$2074,5+($G4307-1)*7,FALSE)=0,-1,VLOOKUP($B4307,all_raw_csv!$B$1:$AO$2074,5+($G4307-1)*7,FALSE)),"-")</f>
        <v>-1</v>
      </c>
      <c r="I4307">
        <f>IFERROR(IF(VLOOKUP($B4307,new_notes_bemaniwiki!$A$1:$J$1937,1+$G4307,FALSE)="-",-1,VLOOKUP($B4307,new_notes_bemaniwiki!$A$1:$J$1937,1+$G4307,FALSE)),"🙇")</f>
        <v>-1</v>
      </c>
      <c r="J4307" t="s">
        <v>3063</v>
      </c>
      <c r="K4307" t="s">
        <v>3063</v>
      </c>
    </row>
    <row r="4308" spans="1:11" x14ac:dyDescent="0.15">
      <c r="A4308" t="str">
        <f>VLOOKUP(B4308,for_vlookup!$A$1:$B$2046,2,FALSE)</f>
        <v>PENDUAL</v>
      </c>
      <c r="B4308" s="2" t="s">
        <v>1794</v>
      </c>
      <c r="C4308" t="str">
        <f>IFERROR(VLOOKUP(B4308,all_raw_csv!$B$2:$AO$2140,2,FALSE),"-")</f>
        <v>DRUM'N'WALTZ</v>
      </c>
      <c r="D4308" t="str">
        <f>IFERROR(VLOOKUP($B4308,all_raw_csv!$B$2:$AO$2140,3,FALSE),"-")</f>
        <v>DJ TOTTO feat.3L</v>
      </c>
      <c r="E4308">
        <f>VLOOKUP($A4308,master_version!$A$1:$B$29,2,FALSE)</f>
        <v>22</v>
      </c>
      <c r="F4308" t="str">
        <f>VLOOKUP(G4308,master_diffculty!$A$1:$C$11,3,FALSE)</f>
        <v>SPN</v>
      </c>
      <c r="G4308">
        <v>2</v>
      </c>
      <c r="H4308">
        <f>IFERROR(IF(VLOOKUP($B4308,all_raw_csv!$B$1:$AO$2074,5+($G4308-1)*7,FALSE)=0,-1,VLOOKUP($B4308,all_raw_csv!$B$1:$AO$2074,5+($G4308-1)*7,FALSE)),"-")</f>
        <v>5</v>
      </c>
      <c r="I4308">
        <f>IFERROR(IF(VLOOKUP($B4308,new_notes_bemaniwiki!$A$1:$J$1937,1+$G4308,FALSE)="-",-1,VLOOKUP($B4308,new_notes_bemaniwiki!$A$1:$J$1937,1+$G4308,FALSE)),"🙇")</f>
        <v>489</v>
      </c>
      <c r="J4308" t="s">
        <v>3063</v>
      </c>
      <c r="K4308" t="s">
        <v>3063</v>
      </c>
    </row>
    <row r="4309" spans="1:11" x14ac:dyDescent="0.15">
      <c r="A4309" t="str">
        <f>VLOOKUP(B4309,for_vlookup!$A$1:$B$2046,2,FALSE)</f>
        <v>PENDUAL</v>
      </c>
      <c r="B4309" s="2" t="s">
        <v>1794</v>
      </c>
      <c r="C4309" t="str">
        <f>IFERROR(VLOOKUP(B4309,all_raw_csv!$B$2:$AO$2140,2,FALSE),"-")</f>
        <v>DRUM'N'WALTZ</v>
      </c>
      <c r="D4309" t="str">
        <f>IFERROR(VLOOKUP($B4309,all_raw_csv!$B$2:$AO$2140,3,FALSE),"-")</f>
        <v>DJ TOTTO feat.3L</v>
      </c>
      <c r="E4309">
        <f>VLOOKUP($A4309,master_version!$A$1:$B$29,2,FALSE)</f>
        <v>22</v>
      </c>
      <c r="F4309" t="str">
        <f>VLOOKUP(G4309,master_diffculty!$A$1:$C$11,3,FALSE)</f>
        <v>SPH</v>
      </c>
      <c r="G4309">
        <v>3</v>
      </c>
      <c r="H4309">
        <f>IFERROR(IF(VLOOKUP($B4309,all_raw_csv!$B$1:$AO$2074,5+($G4309-1)*7,FALSE)=0,-1,VLOOKUP($B4309,all_raw_csv!$B$1:$AO$2074,5+($G4309-1)*7,FALSE)),"-")</f>
        <v>9</v>
      </c>
      <c r="I4309">
        <f>IFERROR(IF(VLOOKUP($B4309,new_notes_bemaniwiki!$A$1:$J$1937,1+$G4309,FALSE)="-",-1,VLOOKUP($B4309,new_notes_bemaniwiki!$A$1:$J$1937,1+$G4309,FALSE)),"🙇")</f>
        <v>803</v>
      </c>
      <c r="J4309" t="s">
        <v>3063</v>
      </c>
      <c r="K4309" t="s">
        <v>3063</v>
      </c>
    </row>
    <row r="4310" spans="1:11" x14ac:dyDescent="0.15">
      <c r="A4310" t="str">
        <f>VLOOKUP(B4310,for_vlookup!$A$1:$B$2046,2,FALSE)</f>
        <v>PENDUAL</v>
      </c>
      <c r="B4310" s="2" t="s">
        <v>1794</v>
      </c>
      <c r="C4310" t="str">
        <f>IFERROR(VLOOKUP(B4310,all_raw_csv!$B$2:$AO$2140,2,FALSE),"-")</f>
        <v>DRUM'N'WALTZ</v>
      </c>
      <c r="D4310" t="str">
        <f>IFERROR(VLOOKUP($B4310,all_raw_csv!$B$2:$AO$2140,3,FALSE),"-")</f>
        <v>DJ TOTTO feat.3L</v>
      </c>
      <c r="E4310">
        <f>VLOOKUP($A4310,master_version!$A$1:$B$29,2,FALSE)</f>
        <v>22</v>
      </c>
      <c r="F4310" t="str">
        <f>VLOOKUP(G4310,master_diffculty!$A$1:$C$11,3,FALSE)</f>
        <v>SPA</v>
      </c>
      <c r="G4310">
        <v>4</v>
      </c>
      <c r="H4310">
        <f>IFERROR(IF(VLOOKUP($B4310,all_raw_csv!$B$1:$AO$2074,5+($G4310-1)*7,FALSE)=0,-1,VLOOKUP($B4310,all_raw_csv!$B$1:$AO$2074,5+($G4310-1)*7,FALSE)),"-")</f>
        <v>10</v>
      </c>
      <c r="I4310">
        <f>IFERROR(IF(VLOOKUP($B4310,new_notes_bemaniwiki!$A$1:$J$1937,1+$G4310,FALSE)="-",-1,VLOOKUP($B4310,new_notes_bemaniwiki!$A$1:$J$1937,1+$G4310,FALSE)),"🙇")</f>
        <v>1103</v>
      </c>
      <c r="J4310" t="s">
        <v>3063</v>
      </c>
      <c r="K4310" t="s">
        <v>3063</v>
      </c>
    </row>
    <row r="4311" spans="1:11" x14ac:dyDescent="0.15">
      <c r="A4311" t="str">
        <f>VLOOKUP(B4311,for_vlookup!$A$1:$B$2046,2,FALSE)</f>
        <v>PENDUAL</v>
      </c>
      <c r="B4311" s="2" t="s">
        <v>1794</v>
      </c>
      <c r="C4311" t="str">
        <f>IFERROR(VLOOKUP(B4311,all_raw_csv!$B$2:$AO$2140,2,FALSE),"-")</f>
        <v>DRUM'N'WALTZ</v>
      </c>
      <c r="D4311" t="str">
        <f>IFERROR(VLOOKUP($B4311,all_raw_csv!$B$2:$AO$2140,3,FALSE),"-")</f>
        <v>DJ TOTTO feat.3L</v>
      </c>
      <c r="E4311">
        <f>VLOOKUP($A4311,master_version!$A$1:$B$29,2,FALSE)</f>
        <v>22</v>
      </c>
      <c r="F4311" t="str">
        <f>VLOOKUP(G4311,master_diffculty!$A$1:$C$11,3,FALSE)</f>
        <v>SPL</v>
      </c>
      <c r="G4311">
        <v>5</v>
      </c>
      <c r="H4311">
        <f>IFERROR(IF(VLOOKUP($B4311,all_raw_csv!$B$1:$AO$2074,5+($G4311-1)*7,FALSE)=0,-1,VLOOKUP($B4311,all_raw_csv!$B$1:$AO$2074,5+($G4311-1)*7,FALSE)),"-")</f>
        <v>-1</v>
      </c>
      <c r="I4311">
        <f>IFERROR(IF(VLOOKUP($B4311,new_notes_bemaniwiki!$A$1:$J$1937,1+$G4311,FALSE)="-",-1,VLOOKUP($B4311,new_notes_bemaniwiki!$A$1:$J$1937,1+$G4311,FALSE)),"🙇")</f>
        <v>-1</v>
      </c>
      <c r="J4311" t="s">
        <v>3063</v>
      </c>
      <c r="K4311" t="s">
        <v>3063</v>
      </c>
    </row>
    <row r="4312" spans="1:11" x14ac:dyDescent="0.15">
      <c r="A4312" t="str">
        <f>VLOOKUP(B4312,for_vlookup!$A$1:$B$2046,2,FALSE)</f>
        <v>PENDUAL</v>
      </c>
      <c r="B4312" s="2" t="s">
        <v>1800</v>
      </c>
      <c r="C4312" t="str">
        <f>IFERROR(VLOOKUP(B4312,all_raw_csv!$B$2:$AO$2140,2,FALSE),"-")</f>
        <v>KANA-POP</v>
      </c>
      <c r="D4312" t="str">
        <f>IFERROR(VLOOKUP($B4312,all_raw_csv!$B$2:$AO$2140,3,FALSE),"-")</f>
        <v>星野奏子</v>
      </c>
      <c r="E4312">
        <f>VLOOKUP($A4312,master_version!$A$1:$B$29,2,FALSE)</f>
        <v>22</v>
      </c>
      <c r="F4312" t="str">
        <f>VLOOKUP(G4312,master_diffculty!$A$1:$C$11,3,FALSE)</f>
        <v>SPB</v>
      </c>
      <c r="G4312">
        <v>1</v>
      </c>
      <c r="H4312">
        <f>IFERROR(IF(VLOOKUP($B4312,all_raw_csv!$B$1:$AO$2074,5+($G4312-1)*7,FALSE)=0,-1,VLOOKUP($B4312,all_raw_csv!$B$1:$AO$2074,5+($G4312-1)*7,FALSE)),"-")</f>
        <v>-1</v>
      </c>
      <c r="I4312">
        <f>IFERROR(IF(VLOOKUP($B4312,new_notes_bemaniwiki!$A$1:$J$1937,1+$G4312,FALSE)="-",-1,VLOOKUP($B4312,new_notes_bemaniwiki!$A$1:$J$1937,1+$G4312,FALSE)),"🙇")</f>
        <v>-1</v>
      </c>
      <c r="J4312" t="s">
        <v>3063</v>
      </c>
      <c r="K4312" t="s">
        <v>3063</v>
      </c>
    </row>
    <row r="4313" spans="1:11" x14ac:dyDescent="0.15">
      <c r="A4313" t="str">
        <f>VLOOKUP(B4313,for_vlookup!$A$1:$B$2046,2,FALSE)</f>
        <v>PENDUAL</v>
      </c>
      <c r="B4313" s="2" t="s">
        <v>1800</v>
      </c>
      <c r="C4313" t="str">
        <f>IFERROR(VLOOKUP(B4313,all_raw_csv!$B$2:$AO$2140,2,FALSE),"-")</f>
        <v>KANA-POP</v>
      </c>
      <c r="D4313" t="str">
        <f>IFERROR(VLOOKUP($B4313,all_raw_csv!$B$2:$AO$2140,3,FALSE),"-")</f>
        <v>星野奏子</v>
      </c>
      <c r="E4313">
        <f>VLOOKUP($A4313,master_version!$A$1:$B$29,2,FALSE)</f>
        <v>22</v>
      </c>
      <c r="F4313" t="str">
        <f>VLOOKUP(G4313,master_diffculty!$A$1:$C$11,3,FALSE)</f>
        <v>SPN</v>
      </c>
      <c r="G4313">
        <v>2</v>
      </c>
      <c r="H4313">
        <f>IFERROR(IF(VLOOKUP($B4313,all_raw_csv!$B$1:$AO$2074,5+($G4313-1)*7,FALSE)=0,-1,VLOOKUP($B4313,all_raw_csv!$B$1:$AO$2074,5+($G4313-1)*7,FALSE)),"-")</f>
        <v>3</v>
      </c>
      <c r="I4313">
        <f>IFERROR(IF(VLOOKUP($B4313,new_notes_bemaniwiki!$A$1:$J$1937,1+$G4313,FALSE)="-",-1,VLOOKUP($B4313,new_notes_bemaniwiki!$A$1:$J$1937,1+$G4313,FALSE)),"🙇")</f>
        <v>377</v>
      </c>
      <c r="J4313" t="s">
        <v>3063</v>
      </c>
      <c r="K4313" t="s">
        <v>3063</v>
      </c>
    </row>
    <row r="4314" spans="1:11" x14ac:dyDescent="0.15">
      <c r="A4314" t="str">
        <f>VLOOKUP(B4314,for_vlookup!$A$1:$B$2046,2,FALSE)</f>
        <v>PENDUAL</v>
      </c>
      <c r="B4314" s="2" t="s">
        <v>1800</v>
      </c>
      <c r="C4314" t="str">
        <f>IFERROR(VLOOKUP(B4314,all_raw_csv!$B$2:$AO$2140,2,FALSE),"-")</f>
        <v>KANA-POP</v>
      </c>
      <c r="D4314" t="str">
        <f>IFERROR(VLOOKUP($B4314,all_raw_csv!$B$2:$AO$2140,3,FALSE),"-")</f>
        <v>星野奏子</v>
      </c>
      <c r="E4314">
        <f>VLOOKUP($A4314,master_version!$A$1:$B$29,2,FALSE)</f>
        <v>22</v>
      </c>
      <c r="F4314" t="str">
        <f>VLOOKUP(G4314,master_diffculty!$A$1:$C$11,3,FALSE)</f>
        <v>SPH</v>
      </c>
      <c r="G4314">
        <v>3</v>
      </c>
      <c r="H4314">
        <f>IFERROR(IF(VLOOKUP($B4314,all_raw_csv!$B$1:$AO$2074,5+($G4314-1)*7,FALSE)=0,-1,VLOOKUP($B4314,all_raw_csv!$B$1:$AO$2074,5+($G4314-1)*7,FALSE)),"-")</f>
        <v>6</v>
      </c>
      <c r="I4314">
        <f>IFERROR(IF(VLOOKUP($B4314,new_notes_bemaniwiki!$A$1:$J$1937,1+$G4314,FALSE)="-",-1,VLOOKUP($B4314,new_notes_bemaniwiki!$A$1:$J$1937,1+$G4314,FALSE)),"🙇")</f>
        <v>664</v>
      </c>
      <c r="J4314" t="s">
        <v>3063</v>
      </c>
      <c r="K4314" t="s">
        <v>3063</v>
      </c>
    </row>
    <row r="4315" spans="1:11" x14ac:dyDescent="0.15">
      <c r="A4315" t="str">
        <f>VLOOKUP(B4315,for_vlookup!$A$1:$B$2046,2,FALSE)</f>
        <v>PENDUAL</v>
      </c>
      <c r="B4315" s="2" t="s">
        <v>1800</v>
      </c>
      <c r="C4315" t="str">
        <f>IFERROR(VLOOKUP(B4315,all_raw_csv!$B$2:$AO$2140,2,FALSE),"-")</f>
        <v>KANA-POP</v>
      </c>
      <c r="D4315" t="str">
        <f>IFERROR(VLOOKUP($B4315,all_raw_csv!$B$2:$AO$2140,3,FALSE),"-")</f>
        <v>星野奏子</v>
      </c>
      <c r="E4315">
        <f>VLOOKUP($A4315,master_version!$A$1:$B$29,2,FALSE)</f>
        <v>22</v>
      </c>
      <c r="F4315" t="str">
        <f>VLOOKUP(G4315,master_diffculty!$A$1:$C$11,3,FALSE)</f>
        <v>SPA</v>
      </c>
      <c r="G4315">
        <v>4</v>
      </c>
      <c r="H4315">
        <f>IFERROR(IF(VLOOKUP($B4315,all_raw_csv!$B$1:$AO$2074,5+($G4315-1)*7,FALSE)=0,-1,VLOOKUP($B4315,all_raw_csv!$B$1:$AO$2074,5+($G4315-1)*7,FALSE)),"-")</f>
        <v>9</v>
      </c>
      <c r="I4315">
        <f>IFERROR(IF(VLOOKUP($B4315,new_notes_bemaniwiki!$A$1:$J$1937,1+$G4315,FALSE)="-",-1,VLOOKUP($B4315,new_notes_bemaniwiki!$A$1:$J$1937,1+$G4315,FALSE)),"🙇")</f>
        <v>1021</v>
      </c>
      <c r="J4315" t="s">
        <v>3063</v>
      </c>
      <c r="K4315" t="s">
        <v>3063</v>
      </c>
    </row>
    <row r="4316" spans="1:11" x14ac:dyDescent="0.15">
      <c r="A4316" t="str">
        <f>VLOOKUP(B4316,for_vlookup!$A$1:$B$2046,2,FALSE)</f>
        <v>PENDUAL</v>
      </c>
      <c r="B4316" s="2" t="s">
        <v>1800</v>
      </c>
      <c r="C4316" t="str">
        <f>IFERROR(VLOOKUP(B4316,all_raw_csv!$B$2:$AO$2140,2,FALSE),"-")</f>
        <v>KANA-POP</v>
      </c>
      <c r="D4316" t="str">
        <f>IFERROR(VLOOKUP($B4316,all_raw_csv!$B$2:$AO$2140,3,FALSE),"-")</f>
        <v>星野奏子</v>
      </c>
      <c r="E4316">
        <f>VLOOKUP($A4316,master_version!$A$1:$B$29,2,FALSE)</f>
        <v>22</v>
      </c>
      <c r="F4316" t="str">
        <f>VLOOKUP(G4316,master_diffculty!$A$1:$C$11,3,FALSE)</f>
        <v>SPL</v>
      </c>
      <c r="G4316">
        <v>5</v>
      </c>
      <c r="H4316">
        <f>IFERROR(IF(VLOOKUP($B4316,all_raw_csv!$B$1:$AO$2074,5+($G4316-1)*7,FALSE)=0,-1,VLOOKUP($B4316,all_raw_csv!$B$1:$AO$2074,5+($G4316-1)*7,FALSE)),"-")</f>
        <v>11</v>
      </c>
      <c r="I4316">
        <f>IFERROR(IF(VLOOKUP($B4316,new_notes_bemaniwiki!$A$1:$J$1937,1+$G4316,FALSE)="-",-1,VLOOKUP($B4316,new_notes_bemaniwiki!$A$1:$J$1937,1+$G4316,FALSE)),"🙇")</f>
        <v>1395</v>
      </c>
      <c r="J4316" t="s">
        <v>3063</v>
      </c>
      <c r="K4316" t="s">
        <v>3063</v>
      </c>
    </row>
    <row r="4317" spans="1:11" x14ac:dyDescent="0.15">
      <c r="A4317" t="str">
        <f>VLOOKUP(B4317,for_vlookup!$A$1:$B$2046,2,FALSE)</f>
        <v>copula</v>
      </c>
      <c r="B4317" s="2" t="s">
        <v>1822</v>
      </c>
      <c r="C4317" t="str">
        <f>IFERROR(VLOOKUP(B4317,all_raw_csv!$B$2:$AO$2140,2,FALSE),"-")</f>
        <v>TECH BREAKBEATS</v>
      </c>
      <c r="D4317" t="str">
        <f>IFERROR(VLOOKUP($B4317,all_raw_csv!$B$2:$AO$2140,3,FALSE),"-")</f>
        <v>DJ Mass MAD Izm*</v>
      </c>
      <c r="E4317">
        <f>VLOOKUP($A4317,master_version!$A$1:$B$29,2,FALSE)</f>
        <v>23</v>
      </c>
      <c r="F4317" t="str">
        <f>VLOOKUP(G4317,master_diffculty!$A$1:$C$11,3,FALSE)</f>
        <v>SPB</v>
      </c>
      <c r="G4317">
        <v>1</v>
      </c>
      <c r="H4317">
        <f>IFERROR(IF(VLOOKUP($B4317,all_raw_csv!$B$1:$AO$2074,5+($G4317-1)*7,FALSE)=0,-1,VLOOKUP($B4317,all_raw_csv!$B$1:$AO$2074,5+($G4317-1)*7,FALSE)),"-")</f>
        <v>-1</v>
      </c>
      <c r="I4317">
        <f>IFERROR(IF(VLOOKUP($B4317,new_notes_bemaniwiki!$A$1:$J$1937,1+$G4317,FALSE)="-",-1,VLOOKUP($B4317,new_notes_bemaniwiki!$A$1:$J$1937,1+$G4317,FALSE)),"🙇")</f>
        <v>-1</v>
      </c>
      <c r="J4317" t="s">
        <v>3063</v>
      </c>
      <c r="K4317" t="s">
        <v>3063</v>
      </c>
    </row>
    <row r="4318" spans="1:11" x14ac:dyDescent="0.15">
      <c r="A4318" t="str">
        <f>VLOOKUP(B4318,for_vlookup!$A$1:$B$2046,2,FALSE)</f>
        <v>copula</v>
      </c>
      <c r="B4318" s="2" t="s">
        <v>1822</v>
      </c>
      <c r="C4318" t="str">
        <f>IFERROR(VLOOKUP(B4318,all_raw_csv!$B$2:$AO$2140,2,FALSE),"-")</f>
        <v>TECH BREAKBEATS</v>
      </c>
      <c r="D4318" t="str">
        <f>IFERROR(VLOOKUP($B4318,all_raw_csv!$B$2:$AO$2140,3,FALSE),"-")</f>
        <v>DJ Mass MAD Izm*</v>
      </c>
      <c r="E4318">
        <f>VLOOKUP($A4318,master_version!$A$1:$B$29,2,FALSE)</f>
        <v>23</v>
      </c>
      <c r="F4318" t="str">
        <f>VLOOKUP(G4318,master_diffculty!$A$1:$C$11,3,FALSE)</f>
        <v>SPN</v>
      </c>
      <c r="G4318">
        <v>2</v>
      </c>
      <c r="H4318">
        <f>IFERROR(IF(VLOOKUP($B4318,all_raw_csv!$B$1:$AO$2074,5+($G4318-1)*7,FALSE)=0,-1,VLOOKUP($B4318,all_raw_csv!$B$1:$AO$2074,5+($G4318-1)*7,FALSE)),"-")</f>
        <v>5</v>
      </c>
      <c r="I4318">
        <f>IFERROR(IF(VLOOKUP($B4318,new_notes_bemaniwiki!$A$1:$J$1937,1+$G4318,FALSE)="-",-1,VLOOKUP($B4318,new_notes_bemaniwiki!$A$1:$J$1937,1+$G4318,FALSE)),"🙇")</f>
        <v>360</v>
      </c>
      <c r="J4318" t="s">
        <v>3063</v>
      </c>
      <c r="K4318" t="s">
        <v>3063</v>
      </c>
    </row>
    <row r="4319" spans="1:11" x14ac:dyDescent="0.15">
      <c r="A4319" t="str">
        <f>VLOOKUP(B4319,for_vlookup!$A$1:$B$2046,2,FALSE)</f>
        <v>copula</v>
      </c>
      <c r="B4319" s="2" t="s">
        <v>1822</v>
      </c>
      <c r="C4319" t="str">
        <f>IFERROR(VLOOKUP(B4319,all_raw_csv!$B$2:$AO$2140,2,FALSE),"-")</f>
        <v>TECH BREAKBEATS</v>
      </c>
      <c r="D4319" t="str">
        <f>IFERROR(VLOOKUP($B4319,all_raw_csv!$B$2:$AO$2140,3,FALSE),"-")</f>
        <v>DJ Mass MAD Izm*</v>
      </c>
      <c r="E4319">
        <f>VLOOKUP($A4319,master_version!$A$1:$B$29,2,FALSE)</f>
        <v>23</v>
      </c>
      <c r="F4319" t="str">
        <f>VLOOKUP(G4319,master_diffculty!$A$1:$C$11,3,FALSE)</f>
        <v>SPH</v>
      </c>
      <c r="G4319">
        <v>3</v>
      </c>
      <c r="H4319">
        <f>IFERROR(IF(VLOOKUP($B4319,all_raw_csv!$B$1:$AO$2074,5+($G4319-1)*7,FALSE)=0,-1,VLOOKUP($B4319,all_raw_csv!$B$1:$AO$2074,5+($G4319-1)*7,FALSE)),"-")</f>
        <v>10</v>
      </c>
      <c r="I4319">
        <f>IFERROR(IF(VLOOKUP($B4319,new_notes_bemaniwiki!$A$1:$J$1937,1+$G4319,FALSE)="-",-1,VLOOKUP($B4319,new_notes_bemaniwiki!$A$1:$J$1937,1+$G4319,FALSE)),"🙇")</f>
        <v>873</v>
      </c>
      <c r="J4319" t="s">
        <v>3063</v>
      </c>
      <c r="K4319" t="s">
        <v>3063</v>
      </c>
    </row>
    <row r="4320" spans="1:11" x14ac:dyDescent="0.15">
      <c r="A4320" t="str">
        <f>VLOOKUP(B4320,for_vlookup!$A$1:$B$2046,2,FALSE)</f>
        <v>copula</v>
      </c>
      <c r="B4320" s="2" t="s">
        <v>1822</v>
      </c>
      <c r="C4320" t="str">
        <f>IFERROR(VLOOKUP(B4320,all_raw_csv!$B$2:$AO$2140,2,FALSE),"-")</f>
        <v>TECH BREAKBEATS</v>
      </c>
      <c r="D4320" t="str">
        <f>IFERROR(VLOOKUP($B4320,all_raw_csv!$B$2:$AO$2140,3,FALSE),"-")</f>
        <v>DJ Mass MAD Izm*</v>
      </c>
      <c r="E4320">
        <f>VLOOKUP($A4320,master_version!$A$1:$B$29,2,FALSE)</f>
        <v>23</v>
      </c>
      <c r="F4320" t="str">
        <f>VLOOKUP(G4320,master_diffculty!$A$1:$C$11,3,FALSE)</f>
        <v>SPA</v>
      </c>
      <c r="G4320">
        <v>4</v>
      </c>
      <c r="H4320">
        <f>IFERROR(IF(VLOOKUP($B4320,all_raw_csv!$B$1:$AO$2074,5+($G4320-1)*7,FALSE)=0,-1,VLOOKUP($B4320,all_raw_csv!$B$1:$AO$2074,5+($G4320-1)*7,FALSE)),"-")</f>
        <v>12</v>
      </c>
      <c r="I4320">
        <f>IFERROR(IF(VLOOKUP($B4320,new_notes_bemaniwiki!$A$1:$J$1937,1+$G4320,FALSE)="-",-1,VLOOKUP($B4320,new_notes_bemaniwiki!$A$1:$J$1937,1+$G4320,FALSE)),"🙇")</f>
        <v>1260</v>
      </c>
      <c r="J4320" t="s">
        <v>3063</v>
      </c>
      <c r="K4320" t="s">
        <v>3063</v>
      </c>
    </row>
    <row r="4321" spans="1:11" x14ac:dyDescent="0.15">
      <c r="A4321" t="str">
        <f>VLOOKUP(B4321,for_vlookup!$A$1:$B$2046,2,FALSE)</f>
        <v>copula</v>
      </c>
      <c r="B4321" s="2" t="s">
        <v>1822</v>
      </c>
      <c r="C4321" t="str">
        <f>IFERROR(VLOOKUP(B4321,all_raw_csv!$B$2:$AO$2140,2,FALSE),"-")</f>
        <v>TECH BREAKBEATS</v>
      </c>
      <c r="D4321" t="str">
        <f>IFERROR(VLOOKUP($B4321,all_raw_csv!$B$2:$AO$2140,3,FALSE),"-")</f>
        <v>DJ Mass MAD Izm*</v>
      </c>
      <c r="E4321">
        <f>VLOOKUP($A4321,master_version!$A$1:$B$29,2,FALSE)</f>
        <v>23</v>
      </c>
      <c r="F4321" t="str">
        <f>VLOOKUP(G4321,master_diffculty!$A$1:$C$11,3,FALSE)</f>
        <v>SPL</v>
      </c>
      <c r="G4321">
        <v>5</v>
      </c>
      <c r="H4321">
        <f>IFERROR(IF(VLOOKUP($B4321,all_raw_csv!$B$1:$AO$2074,5+($G4321-1)*7,FALSE)=0,-1,VLOOKUP($B4321,all_raw_csv!$B$1:$AO$2074,5+($G4321-1)*7,FALSE)),"-")</f>
        <v>-1</v>
      </c>
      <c r="I4321">
        <f>IFERROR(IF(VLOOKUP($B4321,new_notes_bemaniwiki!$A$1:$J$1937,1+$G4321,FALSE)="-",-1,VLOOKUP($B4321,new_notes_bemaniwiki!$A$1:$J$1937,1+$G4321,FALSE)),"🙇")</f>
        <v>-1</v>
      </c>
      <c r="J4321" t="s">
        <v>3063</v>
      </c>
      <c r="K4321" t="s">
        <v>3063</v>
      </c>
    </row>
    <row r="4322" spans="1:11" x14ac:dyDescent="0.15">
      <c r="A4322" t="str">
        <f>VLOOKUP(B4322,for_vlookup!$A$1:$B$2046,2,FALSE)</f>
        <v>copula</v>
      </c>
      <c r="B4322" s="2" t="s">
        <v>1824</v>
      </c>
      <c r="C4322" t="str">
        <f>IFERROR(VLOOKUP(B4322,all_raw_csv!$B$2:$AO$2140,2,FALSE),"-")</f>
        <v>HARD DANCE</v>
      </c>
      <c r="D4322" t="str">
        <f>IFERROR(VLOOKUP($B4322,all_raw_csv!$B$2:$AO$2140,3,FALSE),"-")</f>
        <v>ni-21</v>
      </c>
      <c r="E4322">
        <f>VLOOKUP($A4322,master_version!$A$1:$B$29,2,FALSE)</f>
        <v>23</v>
      </c>
      <c r="F4322" t="str">
        <f>VLOOKUP(G4322,master_diffculty!$A$1:$C$11,3,FALSE)</f>
        <v>SPB</v>
      </c>
      <c r="G4322">
        <v>1</v>
      </c>
      <c r="H4322">
        <f>IFERROR(IF(VLOOKUP($B4322,all_raw_csv!$B$1:$AO$2074,5+($G4322-1)*7,FALSE)=0,-1,VLOOKUP($B4322,all_raw_csv!$B$1:$AO$2074,5+($G4322-1)*7,FALSE)),"-")</f>
        <v>-1</v>
      </c>
      <c r="I4322">
        <f>IFERROR(IF(VLOOKUP($B4322,new_notes_bemaniwiki!$A$1:$J$1937,1+$G4322,FALSE)="-",-1,VLOOKUP($B4322,new_notes_bemaniwiki!$A$1:$J$1937,1+$G4322,FALSE)),"🙇")</f>
        <v>-1</v>
      </c>
      <c r="J4322" t="s">
        <v>3063</v>
      </c>
      <c r="K4322" t="s">
        <v>3063</v>
      </c>
    </row>
    <row r="4323" spans="1:11" x14ac:dyDescent="0.15">
      <c r="A4323" t="str">
        <f>VLOOKUP(B4323,for_vlookup!$A$1:$B$2046,2,FALSE)</f>
        <v>copula</v>
      </c>
      <c r="B4323" s="2" t="s">
        <v>1824</v>
      </c>
      <c r="C4323" t="str">
        <f>IFERROR(VLOOKUP(B4323,all_raw_csv!$B$2:$AO$2140,2,FALSE),"-")</f>
        <v>HARD DANCE</v>
      </c>
      <c r="D4323" t="str">
        <f>IFERROR(VLOOKUP($B4323,all_raw_csv!$B$2:$AO$2140,3,FALSE),"-")</f>
        <v>ni-21</v>
      </c>
      <c r="E4323">
        <f>VLOOKUP($A4323,master_version!$A$1:$B$29,2,FALSE)</f>
        <v>23</v>
      </c>
      <c r="F4323" t="str">
        <f>VLOOKUP(G4323,master_diffculty!$A$1:$C$11,3,FALSE)</f>
        <v>SPN</v>
      </c>
      <c r="G4323">
        <v>2</v>
      </c>
      <c r="H4323">
        <f>IFERROR(IF(VLOOKUP($B4323,all_raw_csv!$B$1:$AO$2074,5+($G4323-1)*7,FALSE)=0,-1,VLOOKUP($B4323,all_raw_csv!$B$1:$AO$2074,5+($G4323-1)*7,FALSE)),"-")</f>
        <v>4</v>
      </c>
      <c r="I4323">
        <f>IFERROR(IF(VLOOKUP($B4323,new_notes_bemaniwiki!$A$1:$J$1937,1+$G4323,FALSE)="-",-1,VLOOKUP($B4323,new_notes_bemaniwiki!$A$1:$J$1937,1+$G4323,FALSE)),"🙇")</f>
        <v>348</v>
      </c>
      <c r="J4323" t="s">
        <v>3063</v>
      </c>
      <c r="K4323" t="s">
        <v>3063</v>
      </c>
    </row>
    <row r="4324" spans="1:11" x14ac:dyDescent="0.15">
      <c r="A4324" t="str">
        <f>VLOOKUP(B4324,for_vlookup!$A$1:$B$2046,2,FALSE)</f>
        <v>copula</v>
      </c>
      <c r="B4324" s="2" t="s">
        <v>1824</v>
      </c>
      <c r="C4324" t="str">
        <f>IFERROR(VLOOKUP(B4324,all_raw_csv!$B$2:$AO$2140,2,FALSE),"-")</f>
        <v>HARD DANCE</v>
      </c>
      <c r="D4324" t="str">
        <f>IFERROR(VLOOKUP($B4324,all_raw_csv!$B$2:$AO$2140,3,FALSE),"-")</f>
        <v>ni-21</v>
      </c>
      <c r="E4324">
        <f>VLOOKUP($A4324,master_version!$A$1:$B$29,2,FALSE)</f>
        <v>23</v>
      </c>
      <c r="F4324" t="str">
        <f>VLOOKUP(G4324,master_diffculty!$A$1:$C$11,3,FALSE)</f>
        <v>SPH</v>
      </c>
      <c r="G4324">
        <v>3</v>
      </c>
      <c r="H4324">
        <f>IFERROR(IF(VLOOKUP($B4324,all_raw_csv!$B$1:$AO$2074,5+($G4324-1)*7,FALSE)=0,-1,VLOOKUP($B4324,all_raw_csv!$B$1:$AO$2074,5+($G4324-1)*7,FALSE)),"-")</f>
        <v>9</v>
      </c>
      <c r="I4324">
        <f>IFERROR(IF(VLOOKUP($B4324,new_notes_bemaniwiki!$A$1:$J$1937,1+$G4324,FALSE)="-",-1,VLOOKUP($B4324,new_notes_bemaniwiki!$A$1:$J$1937,1+$G4324,FALSE)),"🙇")</f>
        <v>812</v>
      </c>
      <c r="J4324" t="s">
        <v>3063</v>
      </c>
      <c r="K4324" t="s">
        <v>3063</v>
      </c>
    </row>
    <row r="4325" spans="1:11" x14ac:dyDescent="0.15">
      <c r="A4325" t="str">
        <f>VLOOKUP(B4325,for_vlookup!$A$1:$B$2046,2,FALSE)</f>
        <v>copula</v>
      </c>
      <c r="B4325" s="2" t="s">
        <v>1824</v>
      </c>
      <c r="C4325" t="str">
        <f>IFERROR(VLOOKUP(B4325,all_raw_csv!$B$2:$AO$2140,2,FALSE),"-")</f>
        <v>HARD DANCE</v>
      </c>
      <c r="D4325" t="str">
        <f>IFERROR(VLOOKUP($B4325,all_raw_csv!$B$2:$AO$2140,3,FALSE),"-")</f>
        <v>ni-21</v>
      </c>
      <c r="E4325">
        <f>VLOOKUP($A4325,master_version!$A$1:$B$29,2,FALSE)</f>
        <v>23</v>
      </c>
      <c r="F4325" t="str">
        <f>VLOOKUP(G4325,master_diffculty!$A$1:$C$11,3,FALSE)</f>
        <v>SPA</v>
      </c>
      <c r="G4325">
        <v>4</v>
      </c>
      <c r="H4325">
        <f>IFERROR(IF(VLOOKUP($B4325,all_raw_csv!$B$1:$AO$2074,5+($G4325-1)*7,FALSE)=0,-1,VLOOKUP($B4325,all_raw_csv!$B$1:$AO$2074,5+($G4325-1)*7,FALSE)),"-")</f>
        <v>11</v>
      </c>
      <c r="I4325">
        <f>IFERROR(IF(VLOOKUP($B4325,new_notes_bemaniwiki!$A$1:$J$1937,1+$G4325,FALSE)="-",-1,VLOOKUP($B4325,new_notes_bemaniwiki!$A$1:$J$1937,1+$G4325,FALSE)),"🙇")</f>
        <v>1267</v>
      </c>
      <c r="J4325" t="s">
        <v>3063</v>
      </c>
      <c r="K4325" t="s">
        <v>3063</v>
      </c>
    </row>
    <row r="4326" spans="1:11" x14ac:dyDescent="0.15">
      <c r="A4326" t="str">
        <f>VLOOKUP(B4326,for_vlookup!$A$1:$B$2046,2,FALSE)</f>
        <v>copula</v>
      </c>
      <c r="B4326" s="2" t="s">
        <v>1824</v>
      </c>
      <c r="C4326" t="str">
        <f>IFERROR(VLOOKUP(B4326,all_raw_csv!$B$2:$AO$2140,2,FALSE),"-")</f>
        <v>HARD DANCE</v>
      </c>
      <c r="D4326" t="str">
        <f>IFERROR(VLOOKUP($B4326,all_raw_csv!$B$2:$AO$2140,3,FALSE),"-")</f>
        <v>ni-21</v>
      </c>
      <c r="E4326">
        <f>VLOOKUP($A4326,master_version!$A$1:$B$29,2,FALSE)</f>
        <v>23</v>
      </c>
      <c r="F4326" t="str">
        <f>VLOOKUP(G4326,master_diffculty!$A$1:$C$11,3,FALSE)</f>
        <v>SPL</v>
      </c>
      <c r="G4326">
        <v>5</v>
      </c>
      <c r="H4326">
        <f>IFERROR(IF(VLOOKUP($B4326,all_raw_csv!$B$1:$AO$2074,5+($G4326-1)*7,FALSE)=0,-1,VLOOKUP($B4326,all_raw_csv!$B$1:$AO$2074,5+($G4326-1)*7,FALSE)),"-")</f>
        <v>-1</v>
      </c>
      <c r="I4326">
        <f>IFERROR(IF(VLOOKUP($B4326,new_notes_bemaniwiki!$A$1:$J$1937,1+$G4326,FALSE)="-",-1,VLOOKUP($B4326,new_notes_bemaniwiki!$A$1:$J$1937,1+$G4326,FALSE)),"🙇")</f>
        <v>-1</v>
      </c>
      <c r="J4326" t="s">
        <v>3063</v>
      </c>
      <c r="K4326" t="s">
        <v>3063</v>
      </c>
    </row>
    <row r="4327" spans="1:11" x14ac:dyDescent="0.15">
      <c r="A4327" t="str">
        <f>VLOOKUP(B4327,for_vlookup!$A$1:$B$2046,2,FALSE)</f>
        <v>copula</v>
      </c>
      <c r="B4327" s="2" t="s">
        <v>1826</v>
      </c>
      <c r="C4327" t="str">
        <f>IFERROR(VLOOKUP(B4327,all_raw_csv!$B$2:$AO$2140,2,FALSE),"-")</f>
        <v>HAPPY で HARDCORE</v>
      </c>
      <c r="D4327" t="str">
        <f>IFERROR(VLOOKUP($B4327,all_raw_csv!$B$2:$AO$2140,3,FALSE),"-")</f>
        <v>t+pazolite</v>
      </c>
      <c r="E4327">
        <f>VLOOKUP($A4327,master_version!$A$1:$B$29,2,FALSE)</f>
        <v>23</v>
      </c>
      <c r="F4327" t="str">
        <f>VLOOKUP(G4327,master_diffculty!$A$1:$C$11,3,FALSE)</f>
        <v>SPB</v>
      </c>
      <c r="G4327">
        <v>1</v>
      </c>
      <c r="H4327">
        <f>IFERROR(IF(VLOOKUP($B4327,all_raw_csv!$B$1:$AO$2074,5+($G4327-1)*7,FALSE)=0,-1,VLOOKUP($B4327,all_raw_csv!$B$1:$AO$2074,5+($G4327-1)*7,FALSE)),"-")</f>
        <v>-1</v>
      </c>
      <c r="I4327">
        <f>IFERROR(IF(VLOOKUP($B4327,new_notes_bemaniwiki!$A$1:$J$1937,1+$G4327,FALSE)="-",-1,VLOOKUP($B4327,new_notes_bemaniwiki!$A$1:$J$1937,1+$G4327,FALSE)),"🙇")</f>
        <v>-1</v>
      </c>
      <c r="J4327" t="s">
        <v>3063</v>
      </c>
      <c r="K4327" t="s">
        <v>3063</v>
      </c>
    </row>
    <row r="4328" spans="1:11" x14ac:dyDescent="0.15">
      <c r="A4328" t="str">
        <f>VLOOKUP(B4328,for_vlookup!$A$1:$B$2046,2,FALSE)</f>
        <v>copula</v>
      </c>
      <c r="B4328" s="2" t="s">
        <v>1826</v>
      </c>
      <c r="C4328" t="str">
        <f>IFERROR(VLOOKUP(B4328,all_raw_csv!$B$2:$AO$2140,2,FALSE),"-")</f>
        <v>HAPPY で HARDCORE</v>
      </c>
      <c r="D4328" t="str">
        <f>IFERROR(VLOOKUP($B4328,all_raw_csv!$B$2:$AO$2140,3,FALSE),"-")</f>
        <v>t+pazolite</v>
      </c>
      <c r="E4328">
        <f>VLOOKUP($A4328,master_version!$A$1:$B$29,2,FALSE)</f>
        <v>23</v>
      </c>
      <c r="F4328" t="str">
        <f>VLOOKUP(G4328,master_diffculty!$A$1:$C$11,3,FALSE)</f>
        <v>SPN</v>
      </c>
      <c r="G4328">
        <v>2</v>
      </c>
      <c r="H4328">
        <f>IFERROR(IF(VLOOKUP($B4328,all_raw_csv!$B$1:$AO$2074,5+($G4328-1)*7,FALSE)=0,-1,VLOOKUP($B4328,all_raw_csv!$B$1:$AO$2074,5+($G4328-1)*7,FALSE)),"-")</f>
        <v>6</v>
      </c>
      <c r="I4328">
        <f>IFERROR(IF(VLOOKUP($B4328,new_notes_bemaniwiki!$A$1:$J$1937,1+$G4328,FALSE)="-",-1,VLOOKUP($B4328,new_notes_bemaniwiki!$A$1:$J$1937,1+$G4328,FALSE)),"🙇")</f>
        <v>579</v>
      </c>
      <c r="J4328" t="s">
        <v>3063</v>
      </c>
      <c r="K4328" t="s">
        <v>3063</v>
      </c>
    </row>
    <row r="4329" spans="1:11" x14ac:dyDescent="0.15">
      <c r="A4329" t="str">
        <f>VLOOKUP(B4329,for_vlookup!$A$1:$B$2046,2,FALSE)</f>
        <v>copula</v>
      </c>
      <c r="B4329" s="2" t="s">
        <v>1826</v>
      </c>
      <c r="C4329" t="str">
        <f>IFERROR(VLOOKUP(B4329,all_raw_csv!$B$2:$AO$2140,2,FALSE),"-")</f>
        <v>HAPPY で HARDCORE</v>
      </c>
      <c r="D4329" t="str">
        <f>IFERROR(VLOOKUP($B4329,all_raw_csv!$B$2:$AO$2140,3,FALSE),"-")</f>
        <v>t+pazolite</v>
      </c>
      <c r="E4329">
        <f>VLOOKUP($A4329,master_version!$A$1:$B$29,2,FALSE)</f>
        <v>23</v>
      </c>
      <c r="F4329" t="str">
        <f>VLOOKUP(G4329,master_diffculty!$A$1:$C$11,3,FALSE)</f>
        <v>SPH</v>
      </c>
      <c r="G4329">
        <v>3</v>
      </c>
      <c r="H4329">
        <f>IFERROR(IF(VLOOKUP($B4329,all_raw_csv!$B$1:$AO$2074,5+($G4329-1)*7,FALSE)=0,-1,VLOOKUP($B4329,all_raw_csv!$B$1:$AO$2074,5+($G4329-1)*7,FALSE)),"-")</f>
        <v>9</v>
      </c>
      <c r="I4329">
        <f>IFERROR(IF(VLOOKUP($B4329,new_notes_bemaniwiki!$A$1:$J$1937,1+$G4329,FALSE)="-",-1,VLOOKUP($B4329,new_notes_bemaniwiki!$A$1:$J$1937,1+$G4329,FALSE)),"🙇")</f>
        <v>1058</v>
      </c>
      <c r="J4329" t="s">
        <v>3063</v>
      </c>
      <c r="K4329" t="s">
        <v>3063</v>
      </c>
    </row>
    <row r="4330" spans="1:11" x14ac:dyDescent="0.15">
      <c r="A4330" t="str">
        <f>VLOOKUP(B4330,for_vlookup!$A$1:$B$2046,2,FALSE)</f>
        <v>copula</v>
      </c>
      <c r="B4330" s="2" t="s">
        <v>1826</v>
      </c>
      <c r="C4330" t="str">
        <f>IFERROR(VLOOKUP(B4330,all_raw_csv!$B$2:$AO$2140,2,FALSE),"-")</f>
        <v>HAPPY で HARDCORE</v>
      </c>
      <c r="D4330" t="str">
        <f>IFERROR(VLOOKUP($B4330,all_raw_csv!$B$2:$AO$2140,3,FALSE),"-")</f>
        <v>t+pazolite</v>
      </c>
      <c r="E4330">
        <f>VLOOKUP($A4330,master_version!$A$1:$B$29,2,FALSE)</f>
        <v>23</v>
      </c>
      <c r="F4330" t="str">
        <f>VLOOKUP(G4330,master_diffculty!$A$1:$C$11,3,FALSE)</f>
        <v>SPA</v>
      </c>
      <c r="G4330">
        <v>4</v>
      </c>
      <c r="H4330">
        <f>IFERROR(IF(VLOOKUP($B4330,all_raw_csv!$B$1:$AO$2074,5+($G4330-1)*7,FALSE)=0,-1,VLOOKUP($B4330,all_raw_csv!$B$1:$AO$2074,5+($G4330-1)*7,FALSE)),"-")</f>
        <v>11</v>
      </c>
      <c r="I4330">
        <f>IFERROR(IF(VLOOKUP($B4330,new_notes_bemaniwiki!$A$1:$J$1937,1+$G4330,FALSE)="-",-1,VLOOKUP($B4330,new_notes_bemaniwiki!$A$1:$J$1937,1+$G4330,FALSE)),"🙇")</f>
        <v>1419</v>
      </c>
      <c r="J4330" t="s">
        <v>3063</v>
      </c>
      <c r="K4330" t="s">
        <v>3063</v>
      </c>
    </row>
    <row r="4331" spans="1:11" x14ac:dyDescent="0.15">
      <c r="A4331" t="str">
        <f>VLOOKUP(B4331,for_vlookup!$A$1:$B$2046,2,FALSE)</f>
        <v>copula</v>
      </c>
      <c r="B4331" s="2" t="s">
        <v>1826</v>
      </c>
      <c r="C4331" t="str">
        <f>IFERROR(VLOOKUP(B4331,all_raw_csv!$B$2:$AO$2140,2,FALSE),"-")</f>
        <v>HAPPY で HARDCORE</v>
      </c>
      <c r="D4331" t="str">
        <f>IFERROR(VLOOKUP($B4331,all_raw_csv!$B$2:$AO$2140,3,FALSE),"-")</f>
        <v>t+pazolite</v>
      </c>
      <c r="E4331">
        <f>VLOOKUP($A4331,master_version!$A$1:$B$29,2,FALSE)</f>
        <v>23</v>
      </c>
      <c r="F4331" t="str">
        <f>VLOOKUP(G4331,master_diffculty!$A$1:$C$11,3,FALSE)</f>
        <v>SPL</v>
      </c>
      <c r="G4331">
        <v>5</v>
      </c>
      <c r="H4331">
        <f>IFERROR(IF(VLOOKUP($B4331,all_raw_csv!$B$1:$AO$2074,5+($G4331-1)*7,FALSE)=0,-1,VLOOKUP($B4331,all_raw_csv!$B$1:$AO$2074,5+($G4331-1)*7,FALSE)),"-")</f>
        <v>-1</v>
      </c>
      <c r="I4331">
        <f>IFERROR(IF(VLOOKUP($B4331,new_notes_bemaniwiki!$A$1:$J$1937,1+$G4331,FALSE)="-",-1,VLOOKUP($B4331,new_notes_bemaniwiki!$A$1:$J$1937,1+$G4331,FALSE)),"🙇")</f>
        <v>-1</v>
      </c>
      <c r="J4331" t="s">
        <v>3063</v>
      </c>
      <c r="K4331" t="s">
        <v>3063</v>
      </c>
    </row>
    <row r="4332" spans="1:11" x14ac:dyDescent="0.15">
      <c r="A4332" t="str">
        <f>VLOOKUP(B4332,for_vlookup!$A$1:$B$2046,2,FALSE)</f>
        <v>copula</v>
      </c>
      <c r="B4332" s="2" t="s">
        <v>1829</v>
      </c>
      <c r="C4332" t="str">
        <f>IFERROR(VLOOKUP(B4332,all_raw_csv!$B$2:$AO$2140,2,FALSE),"-")</f>
        <v>DANCE EXPRESS</v>
      </c>
      <c r="D4332" t="str">
        <f>IFERROR(VLOOKUP($B4332,all_raw_csv!$B$2:$AO$2140,3,FALSE),"-")</f>
        <v>電龍</v>
      </c>
      <c r="E4332">
        <f>VLOOKUP($A4332,master_version!$A$1:$B$29,2,FALSE)</f>
        <v>23</v>
      </c>
      <c r="F4332" t="str">
        <f>VLOOKUP(G4332,master_diffculty!$A$1:$C$11,3,FALSE)</f>
        <v>SPB</v>
      </c>
      <c r="G4332">
        <v>1</v>
      </c>
      <c r="H4332">
        <f>IFERROR(IF(VLOOKUP($B4332,all_raw_csv!$B$1:$AO$2074,5+($G4332-1)*7,FALSE)=0,-1,VLOOKUP($B4332,all_raw_csv!$B$1:$AO$2074,5+($G4332-1)*7,FALSE)),"-")</f>
        <v>-1</v>
      </c>
      <c r="I4332">
        <f>IFERROR(IF(VLOOKUP($B4332,new_notes_bemaniwiki!$A$1:$J$1937,1+$G4332,FALSE)="-",-1,VLOOKUP($B4332,new_notes_bemaniwiki!$A$1:$J$1937,1+$G4332,FALSE)),"🙇")</f>
        <v>-1</v>
      </c>
      <c r="J4332" t="s">
        <v>3063</v>
      </c>
      <c r="K4332" t="s">
        <v>3063</v>
      </c>
    </row>
    <row r="4333" spans="1:11" x14ac:dyDescent="0.15">
      <c r="A4333" t="str">
        <f>VLOOKUP(B4333,for_vlookup!$A$1:$B$2046,2,FALSE)</f>
        <v>copula</v>
      </c>
      <c r="B4333" s="2" t="s">
        <v>1829</v>
      </c>
      <c r="C4333" t="str">
        <f>IFERROR(VLOOKUP(B4333,all_raw_csv!$B$2:$AO$2140,2,FALSE),"-")</f>
        <v>DANCE EXPRESS</v>
      </c>
      <c r="D4333" t="str">
        <f>IFERROR(VLOOKUP($B4333,all_raw_csv!$B$2:$AO$2140,3,FALSE),"-")</f>
        <v>電龍</v>
      </c>
      <c r="E4333">
        <f>VLOOKUP($A4333,master_version!$A$1:$B$29,2,FALSE)</f>
        <v>23</v>
      </c>
      <c r="F4333" t="str">
        <f>VLOOKUP(G4333,master_diffculty!$A$1:$C$11,3,FALSE)</f>
        <v>SPN</v>
      </c>
      <c r="G4333">
        <v>2</v>
      </c>
      <c r="H4333">
        <f>IFERROR(IF(VLOOKUP($B4333,all_raw_csv!$B$1:$AO$2074,5+($G4333-1)*7,FALSE)=0,-1,VLOOKUP($B4333,all_raw_csv!$B$1:$AO$2074,5+($G4333-1)*7,FALSE)),"-")</f>
        <v>7</v>
      </c>
      <c r="I4333">
        <f>IFERROR(IF(VLOOKUP($B4333,new_notes_bemaniwiki!$A$1:$J$1937,1+$G4333,FALSE)="-",-1,VLOOKUP($B4333,new_notes_bemaniwiki!$A$1:$J$1937,1+$G4333,FALSE)),"🙇")</f>
        <v>643</v>
      </c>
      <c r="J4333" t="s">
        <v>3063</v>
      </c>
      <c r="K4333" t="s">
        <v>3063</v>
      </c>
    </row>
    <row r="4334" spans="1:11" x14ac:dyDescent="0.15">
      <c r="A4334" t="str">
        <f>VLOOKUP(B4334,for_vlookup!$A$1:$B$2046,2,FALSE)</f>
        <v>copula</v>
      </c>
      <c r="B4334" s="2" t="s">
        <v>1829</v>
      </c>
      <c r="C4334" t="str">
        <f>IFERROR(VLOOKUP(B4334,all_raw_csv!$B$2:$AO$2140,2,FALSE),"-")</f>
        <v>DANCE EXPRESS</v>
      </c>
      <c r="D4334" t="str">
        <f>IFERROR(VLOOKUP($B4334,all_raw_csv!$B$2:$AO$2140,3,FALSE),"-")</f>
        <v>電龍</v>
      </c>
      <c r="E4334">
        <f>VLOOKUP($A4334,master_version!$A$1:$B$29,2,FALSE)</f>
        <v>23</v>
      </c>
      <c r="F4334" t="str">
        <f>VLOOKUP(G4334,master_diffculty!$A$1:$C$11,3,FALSE)</f>
        <v>SPH</v>
      </c>
      <c r="G4334">
        <v>3</v>
      </c>
      <c r="H4334">
        <f>IFERROR(IF(VLOOKUP($B4334,all_raw_csv!$B$1:$AO$2074,5+($G4334-1)*7,FALSE)=0,-1,VLOOKUP($B4334,all_raw_csv!$B$1:$AO$2074,5+($G4334-1)*7,FALSE)),"-")</f>
        <v>10</v>
      </c>
      <c r="I4334">
        <f>IFERROR(IF(VLOOKUP($B4334,new_notes_bemaniwiki!$A$1:$J$1937,1+$G4334,FALSE)="-",-1,VLOOKUP($B4334,new_notes_bemaniwiki!$A$1:$J$1937,1+$G4334,FALSE)),"🙇")</f>
        <v>999</v>
      </c>
      <c r="J4334" t="s">
        <v>3063</v>
      </c>
      <c r="K4334" t="s">
        <v>3063</v>
      </c>
    </row>
    <row r="4335" spans="1:11" x14ac:dyDescent="0.15">
      <c r="A4335" t="str">
        <f>VLOOKUP(B4335,for_vlookup!$A$1:$B$2046,2,FALSE)</f>
        <v>copula</v>
      </c>
      <c r="B4335" s="2" t="s">
        <v>1829</v>
      </c>
      <c r="C4335" t="str">
        <f>IFERROR(VLOOKUP(B4335,all_raw_csv!$B$2:$AO$2140,2,FALSE),"-")</f>
        <v>DANCE EXPRESS</v>
      </c>
      <c r="D4335" t="str">
        <f>IFERROR(VLOOKUP($B4335,all_raw_csv!$B$2:$AO$2140,3,FALSE),"-")</f>
        <v>電龍</v>
      </c>
      <c r="E4335">
        <f>VLOOKUP($A4335,master_version!$A$1:$B$29,2,FALSE)</f>
        <v>23</v>
      </c>
      <c r="F4335" t="str">
        <f>VLOOKUP(G4335,master_diffculty!$A$1:$C$11,3,FALSE)</f>
        <v>SPA</v>
      </c>
      <c r="G4335">
        <v>4</v>
      </c>
      <c r="H4335">
        <f>IFERROR(IF(VLOOKUP($B4335,all_raw_csv!$B$1:$AO$2074,5+($G4335-1)*7,FALSE)=0,-1,VLOOKUP($B4335,all_raw_csv!$B$1:$AO$2074,5+($G4335-1)*7,FALSE)),"-")</f>
        <v>12</v>
      </c>
      <c r="I4335">
        <f>IFERROR(IF(VLOOKUP($B4335,new_notes_bemaniwiki!$A$1:$J$1937,1+$G4335,FALSE)="-",-1,VLOOKUP($B4335,new_notes_bemaniwiki!$A$1:$J$1937,1+$G4335,FALSE)),"🙇")</f>
        <v>1443</v>
      </c>
      <c r="J4335" t="s">
        <v>3063</v>
      </c>
      <c r="K4335" t="s">
        <v>3063</v>
      </c>
    </row>
    <row r="4336" spans="1:11" x14ac:dyDescent="0.15">
      <c r="A4336" t="str">
        <f>VLOOKUP(B4336,for_vlookup!$A$1:$B$2046,2,FALSE)</f>
        <v>copula</v>
      </c>
      <c r="B4336" s="2" t="s">
        <v>1829</v>
      </c>
      <c r="C4336" t="str">
        <f>IFERROR(VLOOKUP(B4336,all_raw_csv!$B$2:$AO$2140,2,FALSE),"-")</f>
        <v>DANCE EXPRESS</v>
      </c>
      <c r="D4336" t="str">
        <f>IFERROR(VLOOKUP($B4336,all_raw_csv!$B$2:$AO$2140,3,FALSE),"-")</f>
        <v>電龍</v>
      </c>
      <c r="E4336">
        <f>VLOOKUP($A4336,master_version!$A$1:$B$29,2,FALSE)</f>
        <v>23</v>
      </c>
      <c r="F4336" t="str">
        <f>VLOOKUP(G4336,master_diffculty!$A$1:$C$11,3,FALSE)</f>
        <v>SPL</v>
      </c>
      <c r="G4336">
        <v>5</v>
      </c>
      <c r="H4336">
        <f>IFERROR(IF(VLOOKUP($B4336,all_raw_csv!$B$1:$AO$2074,5+($G4336-1)*7,FALSE)=0,-1,VLOOKUP($B4336,all_raw_csv!$B$1:$AO$2074,5+($G4336-1)*7,FALSE)),"-")</f>
        <v>-1</v>
      </c>
      <c r="I4336">
        <f>IFERROR(IF(VLOOKUP($B4336,new_notes_bemaniwiki!$A$1:$J$1937,1+$G4336,FALSE)="-",-1,VLOOKUP($B4336,new_notes_bemaniwiki!$A$1:$J$1937,1+$G4336,FALSE)),"🙇")</f>
        <v>-1</v>
      </c>
      <c r="J4336" t="s">
        <v>3063</v>
      </c>
      <c r="K4336" t="s">
        <v>3063</v>
      </c>
    </row>
    <row r="4337" spans="1:11" x14ac:dyDescent="0.15">
      <c r="A4337" t="str">
        <f>VLOOKUP(B4337,for_vlookup!$A$1:$B$2046,2,FALSE)</f>
        <v>copula</v>
      </c>
      <c r="B4337" s="2" t="s">
        <v>1832</v>
      </c>
      <c r="C4337" t="str">
        <f>IFERROR(VLOOKUP(B4337,all_raw_csv!$B$2:$AO$2140,2,FALSE),"-")</f>
        <v>UPLIFTING TRANCE</v>
      </c>
      <c r="D4337" t="str">
        <f>IFERROR(VLOOKUP($B4337,all_raw_csv!$B$2:$AO$2140,3,FALSE),"-")</f>
        <v>Maozon</v>
      </c>
      <c r="E4337">
        <f>VLOOKUP($A4337,master_version!$A$1:$B$29,2,FALSE)</f>
        <v>23</v>
      </c>
      <c r="F4337" t="str">
        <f>VLOOKUP(G4337,master_diffculty!$A$1:$C$11,3,FALSE)</f>
        <v>SPB</v>
      </c>
      <c r="G4337">
        <v>1</v>
      </c>
      <c r="H4337">
        <f>IFERROR(IF(VLOOKUP($B4337,all_raw_csv!$B$1:$AO$2074,5+($G4337-1)*7,FALSE)=0,-1,VLOOKUP($B4337,all_raw_csv!$B$1:$AO$2074,5+($G4337-1)*7,FALSE)),"-")</f>
        <v>-1</v>
      </c>
      <c r="I4337">
        <f>IFERROR(IF(VLOOKUP($B4337,new_notes_bemaniwiki!$A$1:$J$1937,1+$G4337,FALSE)="-",-1,VLOOKUP($B4337,new_notes_bemaniwiki!$A$1:$J$1937,1+$G4337,FALSE)),"🙇")</f>
        <v>-1</v>
      </c>
      <c r="J4337" t="s">
        <v>3063</v>
      </c>
      <c r="K4337" t="s">
        <v>3063</v>
      </c>
    </row>
    <row r="4338" spans="1:11" x14ac:dyDescent="0.15">
      <c r="A4338" t="str">
        <f>VLOOKUP(B4338,for_vlookup!$A$1:$B$2046,2,FALSE)</f>
        <v>copula</v>
      </c>
      <c r="B4338" s="2" t="s">
        <v>1832</v>
      </c>
      <c r="C4338" t="str">
        <f>IFERROR(VLOOKUP(B4338,all_raw_csv!$B$2:$AO$2140,2,FALSE),"-")</f>
        <v>UPLIFTING TRANCE</v>
      </c>
      <c r="D4338" t="str">
        <f>IFERROR(VLOOKUP($B4338,all_raw_csv!$B$2:$AO$2140,3,FALSE),"-")</f>
        <v>Maozon</v>
      </c>
      <c r="E4338">
        <f>VLOOKUP($A4338,master_version!$A$1:$B$29,2,FALSE)</f>
        <v>23</v>
      </c>
      <c r="F4338" t="str">
        <f>VLOOKUP(G4338,master_diffculty!$A$1:$C$11,3,FALSE)</f>
        <v>SPN</v>
      </c>
      <c r="G4338">
        <v>2</v>
      </c>
      <c r="H4338">
        <f>IFERROR(IF(VLOOKUP($B4338,all_raw_csv!$B$1:$AO$2074,5+($G4338-1)*7,FALSE)=0,-1,VLOOKUP($B4338,all_raw_csv!$B$1:$AO$2074,5+($G4338-1)*7,FALSE)),"-")</f>
        <v>6</v>
      </c>
      <c r="I4338">
        <f>IFERROR(IF(VLOOKUP($B4338,new_notes_bemaniwiki!$A$1:$J$1937,1+$G4338,FALSE)="-",-1,VLOOKUP($B4338,new_notes_bemaniwiki!$A$1:$J$1937,1+$G4338,FALSE)),"🙇")</f>
        <v>613</v>
      </c>
      <c r="J4338" t="s">
        <v>3063</v>
      </c>
      <c r="K4338" t="s">
        <v>3063</v>
      </c>
    </row>
    <row r="4339" spans="1:11" x14ac:dyDescent="0.15">
      <c r="A4339" t="str">
        <f>VLOOKUP(B4339,for_vlookup!$A$1:$B$2046,2,FALSE)</f>
        <v>copula</v>
      </c>
      <c r="B4339" s="2" t="s">
        <v>1832</v>
      </c>
      <c r="C4339" t="str">
        <f>IFERROR(VLOOKUP(B4339,all_raw_csv!$B$2:$AO$2140,2,FALSE),"-")</f>
        <v>UPLIFTING TRANCE</v>
      </c>
      <c r="D4339" t="str">
        <f>IFERROR(VLOOKUP($B4339,all_raw_csv!$B$2:$AO$2140,3,FALSE),"-")</f>
        <v>Maozon</v>
      </c>
      <c r="E4339">
        <f>VLOOKUP($A4339,master_version!$A$1:$B$29,2,FALSE)</f>
        <v>23</v>
      </c>
      <c r="F4339" t="str">
        <f>VLOOKUP(G4339,master_diffculty!$A$1:$C$11,3,FALSE)</f>
        <v>SPH</v>
      </c>
      <c r="G4339">
        <v>3</v>
      </c>
      <c r="H4339">
        <f>IFERROR(IF(VLOOKUP($B4339,all_raw_csv!$B$1:$AO$2074,5+($G4339-1)*7,FALSE)=0,-1,VLOOKUP($B4339,all_raw_csv!$B$1:$AO$2074,5+($G4339-1)*7,FALSE)),"-")</f>
        <v>8</v>
      </c>
      <c r="I4339">
        <f>IFERROR(IF(VLOOKUP($B4339,new_notes_bemaniwiki!$A$1:$J$1937,1+$G4339,FALSE)="-",-1,VLOOKUP($B4339,new_notes_bemaniwiki!$A$1:$J$1937,1+$G4339,FALSE)),"🙇")</f>
        <v>893</v>
      </c>
      <c r="J4339" t="s">
        <v>3063</v>
      </c>
      <c r="K4339" t="s">
        <v>3063</v>
      </c>
    </row>
    <row r="4340" spans="1:11" x14ac:dyDescent="0.15">
      <c r="A4340" t="str">
        <f>VLOOKUP(B4340,for_vlookup!$A$1:$B$2046,2,FALSE)</f>
        <v>copula</v>
      </c>
      <c r="B4340" s="2" t="s">
        <v>1832</v>
      </c>
      <c r="C4340" t="str">
        <f>IFERROR(VLOOKUP(B4340,all_raw_csv!$B$2:$AO$2140,2,FALSE),"-")</f>
        <v>UPLIFTING TRANCE</v>
      </c>
      <c r="D4340" t="str">
        <f>IFERROR(VLOOKUP($B4340,all_raw_csv!$B$2:$AO$2140,3,FALSE),"-")</f>
        <v>Maozon</v>
      </c>
      <c r="E4340">
        <f>VLOOKUP($A4340,master_version!$A$1:$B$29,2,FALSE)</f>
        <v>23</v>
      </c>
      <c r="F4340" t="str">
        <f>VLOOKUP(G4340,master_diffculty!$A$1:$C$11,3,FALSE)</f>
        <v>SPA</v>
      </c>
      <c r="G4340">
        <v>4</v>
      </c>
      <c r="H4340">
        <f>IFERROR(IF(VLOOKUP($B4340,all_raw_csv!$B$1:$AO$2074,5+($G4340-1)*7,FALSE)=0,-1,VLOOKUP($B4340,all_raw_csv!$B$1:$AO$2074,5+($G4340-1)*7,FALSE)),"-")</f>
        <v>10</v>
      </c>
      <c r="I4340">
        <f>IFERROR(IF(VLOOKUP($B4340,new_notes_bemaniwiki!$A$1:$J$1937,1+$G4340,FALSE)="-",-1,VLOOKUP($B4340,new_notes_bemaniwiki!$A$1:$J$1937,1+$G4340,FALSE)),"🙇")</f>
        <v>1150</v>
      </c>
      <c r="J4340" t="s">
        <v>3063</v>
      </c>
      <c r="K4340" t="s">
        <v>3063</v>
      </c>
    </row>
    <row r="4341" spans="1:11" x14ac:dyDescent="0.15">
      <c r="A4341" t="str">
        <f>VLOOKUP(B4341,for_vlookup!$A$1:$B$2046,2,FALSE)</f>
        <v>copula</v>
      </c>
      <c r="B4341" s="2" t="s">
        <v>1832</v>
      </c>
      <c r="C4341" t="str">
        <f>IFERROR(VLOOKUP(B4341,all_raw_csv!$B$2:$AO$2140,2,FALSE),"-")</f>
        <v>UPLIFTING TRANCE</v>
      </c>
      <c r="D4341" t="str">
        <f>IFERROR(VLOOKUP($B4341,all_raw_csv!$B$2:$AO$2140,3,FALSE),"-")</f>
        <v>Maozon</v>
      </c>
      <c r="E4341">
        <f>VLOOKUP($A4341,master_version!$A$1:$B$29,2,FALSE)</f>
        <v>23</v>
      </c>
      <c r="F4341" t="str">
        <f>VLOOKUP(G4341,master_diffculty!$A$1:$C$11,3,FALSE)</f>
        <v>SPL</v>
      </c>
      <c r="G4341">
        <v>5</v>
      </c>
      <c r="H4341">
        <f>IFERROR(IF(VLOOKUP($B4341,all_raw_csv!$B$1:$AO$2074,5+($G4341-1)*7,FALSE)=0,-1,VLOOKUP($B4341,all_raw_csv!$B$1:$AO$2074,5+($G4341-1)*7,FALSE)),"-")</f>
        <v>-1</v>
      </c>
      <c r="I4341">
        <f>IFERROR(IF(VLOOKUP($B4341,new_notes_bemaniwiki!$A$1:$J$1937,1+$G4341,FALSE)="-",-1,VLOOKUP($B4341,new_notes_bemaniwiki!$A$1:$J$1937,1+$G4341,FALSE)),"🙇")</f>
        <v>-1</v>
      </c>
      <c r="J4341" t="s">
        <v>3063</v>
      </c>
      <c r="K4341" t="s">
        <v>3063</v>
      </c>
    </row>
    <row r="4342" spans="1:11" x14ac:dyDescent="0.15">
      <c r="A4342" t="str">
        <f>VLOOKUP(B4342,for_vlookup!$A$1:$B$2046,2,FALSE)</f>
        <v>copula</v>
      </c>
      <c r="B4342" s="2" t="s">
        <v>1835</v>
      </c>
      <c r="C4342" t="str">
        <f>IFERROR(VLOOKUP(B4342,all_raw_csv!$B$2:$AO$2140,2,FALSE),"-")</f>
        <v>POST J-TRADITIONAL</v>
      </c>
      <c r="D4342" t="str">
        <f>IFERROR(VLOOKUP($B4342,all_raw_csv!$B$2:$AO$2140,3,FALSE),"-")</f>
        <v>onoken feat. ALIAKE</v>
      </c>
      <c r="E4342">
        <f>VLOOKUP($A4342,master_version!$A$1:$B$29,2,FALSE)</f>
        <v>23</v>
      </c>
      <c r="F4342" t="str">
        <f>VLOOKUP(G4342,master_diffculty!$A$1:$C$11,3,FALSE)</f>
        <v>SPB</v>
      </c>
      <c r="G4342">
        <v>1</v>
      </c>
      <c r="H4342">
        <f>IFERROR(IF(VLOOKUP($B4342,all_raw_csv!$B$1:$AO$2074,5+($G4342-1)*7,FALSE)=0,-1,VLOOKUP($B4342,all_raw_csv!$B$1:$AO$2074,5+($G4342-1)*7,FALSE)),"-")</f>
        <v>-1</v>
      </c>
      <c r="I4342">
        <f>IFERROR(IF(VLOOKUP($B4342,new_notes_bemaniwiki!$A$1:$J$1937,1+$G4342,FALSE)="-",-1,VLOOKUP($B4342,new_notes_bemaniwiki!$A$1:$J$1937,1+$G4342,FALSE)),"🙇")</f>
        <v>-1</v>
      </c>
      <c r="J4342" t="s">
        <v>3063</v>
      </c>
      <c r="K4342" t="s">
        <v>3063</v>
      </c>
    </row>
    <row r="4343" spans="1:11" x14ac:dyDescent="0.15">
      <c r="A4343" t="str">
        <f>VLOOKUP(B4343,for_vlookup!$A$1:$B$2046,2,FALSE)</f>
        <v>copula</v>
      </c>
      <c r="B4343" s="2" t="s">
        <v>1835</v>
      </c>
      <c r="C4343" t="str">
        <f>IFERROR(VLOOKUP(B4343,all_raw_csv!$B$2:$AO$2140,2,FALSE),"-")</f>
        <v>POST J-TRADITIONAL</v>
      </c>
      <c r="D4343" t="str">
        <f>IFERROR(VLOOKUP($B4343,all_raw_csv!$B$2:$AO$2140,3,FALSE),"-")</f>
        <v>onoken feat. ALIAKE</v>
      </c>
      <c r="E4343">
        <f>VLOOKUP($A4343,master_version!$A$1:$B$29,2,FALSE)</f>
        <v>23</v>
      </c>
      <c r="F4343" t="str">
        <f>VLOOKUP(G4343,master_diffculty!$A$1:$C$11,3,FALSE)</f>
        <v>SPN</v>
      </c>
      <c r="G4343">
        <v>2</v>
      </c>
      <c r="H4343">
        <f>IFERROR(IF(VLOOKUP($B4343,all_raw_csv!$B$1:$AO$2074,5+($G4343-1)*7,FALSE)=0,-1,VLOOKUP($B4343,all_raw_csv!$B$1:$AO$2074,5+($G4343-1)*7,FALSE)),"-")</f>
        <v>5</v>
      </c>
      <c r="I4343">
        <f>IFERROR(IF(VLOOKUP($B4343,new_notes_bemaniwiki!$A$1:$J$1937,1+$G4343,FALSE)="-",-1,VLOOKUP($B4343,new_notes_bemaniwiki!$A$1:$J$1937,1+$G4343,FALSE)),"🙇")</f>
        <v>495</v>
      </c>
      <c r="J4343" t="s">
        <v>3063</v>
      </c>
      <c r="K4343" t="s">
        <v>3063</v>
      </c>
    </row>
    <row r="4344" spans="1:11" x14ac:dyDescent="0.15">
      <c r="A4344" t="str">
        <f>VLOOKUP(B4344,for_vlookup!$A$1:$B$2046,2,FALSE)</f>
        <v>copula</v>
      </c>
      <c r="B4344" s="2" t="s">
        <v>1835</v>
      </c>
      <c r="C4344" t="str">
        <f>IFERROR(VLOOKUP(B4344,all_raw_csv!$B$2:$AO$2140,2,FALSE),"-")</f>
        <v>POST J-TRADITIONAL</v>
      </c>
      <c r="D4344" t="str">
        <f>IFERROR(VLOOKUP($B4344,all_raw_csv!$B$2:$AO$2140,3,FALSE),"-")</f>
        <v>onoken feat. ALIAKE</v>
      </c>
      <c r="E4344">
        <f>VLOOKUP($A4344,master_version!$A$1:$B$29,2,FALSE)</f>
        <v>23</v>
      </c>
      <c r="F4344" t="str">
        <f>VLOOKUP(G4344,master_diffculty!$A$1:$C$11,3,FALSE)</f>
        <v>SPH</v>
      </c>
      <c r="G4344">
        <v>3</v>
      </c>
      <c r="H4344">
        <f>IFERROR(IF(VLOOKUP($B4344,all_raw_csv!$B$1:$AO$2074,5+($G4344-1)*7,FALSE)=0,-1,VLOOKUP($B4344,all_raw_csv!$B$1:$AO$2074,5+($G4344-1)*7,FALSE)),"-")</f>
        <v>8</v>
      </c>
      <c r="I4344">
        <f>IFERROR(IF(VLOOKUP($B4344,new_notes_bemaniwiki!$A$1:$J$1937,1+$G4344,FALSE)="-",-1,VLOOKUP($B4344,new_notes_bemaniwiki!$A$1:$J$1937,1+$G4344,FALSE)),"🙇")</f>
        <v>785</v>
      </c>
      <c r="J4344" t="s">
        <v>3063</v>
      </c>
      <c r="K4344" t="s">
        <v>3063</v>
      </c>
    </row>
    <row r="4345" spans="1:11" x14ac:dyDescent="0.15">
      <c r="A4345" t="str">
        <f>VLOOKUP(B4345,for_vlookup!$A$1:$B$2046,2,FALSE)</f>
        <v>copula</v>
      </c>
      <c r="B4345" s="2" t="s">
        <v>1835</v>
      </c>
      <c r="C4345" t="str">
        <f>IFERROR(VLOOKUP(B4345,all_raw_csv!$B$2:$AO$2140,2,FALSE),"-")</f>
        <v>POST J-TRADITIONAL</v>
      </c>
      <c r="D4345" t="str">
        <f>IFERROR(VLOOKUP($B4345,all_raw_csv!$B$2:$AO$2140,3,FALSE),"-")</f>
        <v>onoken feat. ALIAKE</v>
      </c>
      <c r="E4345">
        <f>VLOOKUP($A4345,master_version!$A$1:$B$29,2,FALSE)</f>
        <v>23</v>
      </c>
      <c r="F4345" t="str">
        <f>VLOOKUP(G4345,master_diffculty!$A$1:$C$11,3,FALSE)</f>
        <v>SPA</v>
      </c>
      <c r="G4345">
        <v>4</v>
      </c>
      <c r="H4345">
        <f>IFERROR(IF(VLOOKUP($B4345,all_raw_csv!$B$1:$AO$2074,5+($G4345-1)*7,FALSE)=0,-1,VLOOKUP($B4345,all_raw_csv!$B$1:$AO$2074,5+($G4345-1)*7,FALSE)),"-")</f>
        <v>11</v>
      </c>
      <c r="I4345">
        <f>IFERROR(IF(VLOOKUP($B4345,new_notes_bemaniwiki!$A$1:$J$1937,1+$G4345,FALSE)="-",-1,VLOOKUP($B4345,new_notes_bemaniwiki!$A$1:$J$1937,1+$G4345,FALSE)),"🙇")</f>
        <v>1299</v>
      </c>
      <c r="J4345" t="s">
        <v>3063</v>
      </c>
      <c r="K4345" t="s">
        <v>3063</v>
      </c>
    </row>
    <row r="4346" spans="1:11" x14ac:dyDescent="0.15">
      <c r="A4346" t="str">
        <f>VLOOKUP(B4346,for_vlookup!$A$1:$B$2046,2,FALSE)</f>
        <v>copula</v>
      </c>
      <c r="B4346" s="2" t="s">
        <v>1835</v>
      </c>
      <c r="C4346" t="str">
        <f>IFERROR(VLOOKUP(B4346,all_raw_csv!$B$2:$AO$2140,2,FALSE),"-")</f>
        <v>POST J-TRADITIONAL</v>
      </c>
      <c r="D4346" t="str">
        <f>IFERROR(VLOOKUP($B4346,all_raw_csv!$B$2:$AO$2140,3,FALSE),"-")</f>
        <v>onoken feat. ALIAKE</v>
      </c>
      <c r="E4346">
        <f>VLOOKUP($A4346,master_version!$A$1:$B$29,2,FALSE)</f>
        <v>23</v>
      </c>
      <c r="F4346" t="str">
        <f>VLOOKUP(G4346,master_diffculty!$A$1:$C$11,3,FALSE)</f>
        <v>SPL</v>
      </c>
      <c r="G4346">
        <v>5</v>
      </c>
      <c r="H4346">
        <f>IFERROR(IF(VLOOKUP($B4346,all_raw_csv!$B$1:$AO$2074,5+($G4346-1)*7,FALSE)=0,-1,VLOOKUP($B4346,all_raw_csv!$B$1:$AO$2074,5+($G4346-1)*7,FALSE)),"-")</f>
        <v>-1</v>
      </c>
      <c r="I4346">
        <f>IFERROR(IF(VLOOKUP($B4346,new_notes_bemaniwiki!$A$1:$J$1937,1+$G4346,FALSE)="-",-1,VLOOKUP($B4346,new_notes_bemaniwiki!$A$1:$J$1937,1+$G4346,FALSE)),"🙇")</f>
        <v>-1</v>
      </c>
      <c r="J4346" t="s">
        <v>3063</v>
      </c>
      <c r="K4346" t="s">
        <v>3063</v>
      </c>
    </row>
    <row r="4347" spans="1:11" x14ac:dyDescent="0.15">
      <c r="A4347" t="str">
        <f>VLOOKUP(B4347,for_vlookup!$A$1:$B$2046,2,FALSE)</f>
        <v>copula</v>
      </c>
      <c r="B4347" s="2" t="s">
        <v>1838</v>
      </c>
      <c r="C4347" t="str">
        <f>IFERROR(VLOOKUP(B4347,all_raw_csv!$B$2:$AO$2140,2,FALSE),"-")</f>
        <v>HARD DANCE</v>
      </c>
      <c r="D4347" t="str">
        <f>IFERROR(VLOOKUP($B4347,all_raw_csv!$B$2:$AO$2140,3,FALSE),"-")</f>
        <v>Sota Fujimori</v>
      </c>
      <c r="E4347">
        <f>VLOOKUP($A4347,master_version!$A$1:$B$29,2,FALSE)</f>
        <v>23</v>
      </c>
      <c r="F4347" t="str">
        <f>VLOOKUP(G4347,master_diffculty!$A$1:$C$11,3,FALSE)</f>
        <v>SPB</v>
      </c>
      <c r="G4347">
        <v>1</v>
      </c>
      <c r="H4347">
        <f>IFERROR(IF(VLOOKUP($B4347,all_raw_csv!$B$1:$AO$2074,5+($G4347-1)*7,FALSE)=0,-1,VLOOKUP($B4347,all_raw_csv!$B$1:$AO$2074,5+($G4347-1)*7,FALSE)),"-")</f>
        <v>-1</v>
      </c>
      <c r="I4347">
        <f>IFERROR(IF(VLOOKUP($B4347,new_notes_bemaniwiki!$A$1:$J$1937,1+$G4347,FALSE)="-",-1,VLOOKUP($B4347,new_notes_bemaniwiki!$A$1:$J$1937,1+$G4347,FALSE)),"🙇")</f>
        <v>-1</v>
      </c>
      <c r="J4347" t="s">
        <v>3063</v>
      </c>
      <c r="K4347" t="s">
        <v>3063</v>
      </c>
    </row>
    <row r="4348" spans="1:11" x14ac:dyDescent="0.15">
      <c r="A4348" t="str">
        <f>VLOOKUP(B4348,for_vlookup!$A$1:$B$2046,2,FALSE)</f>
        <v>copula</v>
      </c>
      <c r="B4348" s="2" t="s">
        <v>1838</v>
      </c>
      <c r="C4348" t="str">
        <f>IFERROR(VLOOKUP(B4348,all_raw_csv!$B$2:$AO$2140,2,FALSE),"-")</f>
        <v>HARD DANCE</v>
      </c>
      <c r="D4348" t="str">
        <f>IFERROR(VLOOKUP($B4348,all_raw_csv!$B$2:$AO$2140,3,FALSE),"-")</f>
        <v>Sota Fujimori</v>
      </c>
      <c r="E4348">
        <f>VLOOKUP($A4348,master_version!$A$1:$B$29,2,FALSE)</f>
        <v>23</v>
      </c>
      <c r="F4348" t="str">
        <f>VLOOKUP(G4348,master_diffculty!$A$1:$C$11,3,FALSE)</f>
        <v>SPN</v>
      </c>
      <c r="G4348">
        <v>2</v>
      </c>
      <c r="H4348">
        <f>IFERROR(IF(VLOOKUP($B4348,all_raw_csv!$B$1:$AO$2074,5+($G4348-1)*7,FALSE)=0,-1,VLOOKUP($B4348,all_raw_csv!$B$1:$AO$2074,5+($G4348-1)*7,FALSE)),"-")</f>
        <v>4</v>
      </c>
      <c r="I4348">
        <f>IFERROR(IF(VLOOKUP($B4348,new_notes_bemaniwiki!$A$1:$J$1937,1+$G4348,FALSE)="-",-1,VLOOKUP($B4348,new_notes_bemaniwiki!$A$1:$J$1937,1+$G4348,FALSE)),"🙇")</f>
        <v>454</v>
      </c>
      <c r="J4348" t="s">
        <v>3063</v>
      </c>
      <c r="K4348" t="s">
        <v>3063</v>
      </c>
    </row>
    <row r="4349" spans="1:11" x14ac:dyDescent="0.15">
      <c r="A4349" t="str">
        <f>VLOOKUP(B4349,for_vlookup!$A$1:$B$2046,2,FALSE)</f>
        <v>copula</v>
      </c>
      <c r="B4349" s="2" t="s">
        <v>1838</v>
      </c>
      <c r="C4349" t="str">
        <f>IFERROR(VLOOKUP(B4349,all_raw_csv!$B$2:$AO$2140,2,FALSE),"-")</f>
        <v>HARD DANCE</v>
      </c>
      <c r="D4349" t="str">
        <f>IFERROR(VLOOKUP($B4349,all_raw_csv!$B$2:$AO$2140,3,FALSE),"-")</f>
        <v>Sota Fujimori</v>
      </c>
      <c r="E4349">
        <f>VLOOKUP($A4349,master_version!$A$1:$B$29,2,FALSE)</f>
        <v>23</v>
      </c>
      <c r="F4349" t="str">
        <f>VLOOKUP(G4349,master_diffculty!$A$1:$C$11,3,FALSE)</f>
        <v>SPH</v>
      </c>
      <c r="G4349">
        <v>3</v>
      </c>
      <c r="H4349">
        <f>IFERROR(IF(VLOOKUP($B4349,all_raw_csv!$B$1:$AO$2074,5+($G4349-1)*7,FALSE)=0,-1,VLOOKUP($B4349,all_raw_csv!$B$1:$AO$2074,5+($G4349-1)*7,FALSE)),"-")</f>
        <v>10</v>
      </c>
      <c r="I4349">
        <f>IFERROR(IF(VLOOKUP($B4349,new_notes_bemaniwiki!$A$1:$J$1937,1+$G4349,FALSE)="-",-1,VLOOKUP($B4349,new_notes_bemaniwiki!$A$1:$J$1937,1+$G4349,FALSE)),"🙇")</f>
        <v>1302</v>
      </c>
      <c r="J4349" t="s">
        <v>3063</v>
      </c>
      <c r="K4349" t="s">
        <v>3063</v>
      </c>
    </row>
    <row r="4350" spans="1:11" x14ac:dyDescent="0.15">
      <c r="A4350" t="str">
        <f>VLOOKUP(B4350,for_vlookup!$A$1:$B$2046,2,FALSE)</f>
        <v>copula</v>
      </c>
      <c r="B4350" s="2" t="s">
        <v>1838</v>
      </c>
      <c r="C4350" t="str">
        <f>IFERROR(VLOOKUP(B4350,all_raw_csv!$B$2:$AO$2140,2,FALSE),"-")</f>
        <v>HARD DANCE</v>
      </c>
      <c r="D4350" t="str">
        <f>IFERROR(VLOOKUP($B4350,all_raw_csv!$B$2:$AO$2140,3,FALSE),"-")</f>
        <v>Sota Fujimori</v>
      </c>
      <c r="E4350">
        <f>VLOOKUP($A4350,master_version!$A$1:$B$29,2,FALSE)</f>
        <v>23</v>
      </c>
      <c r="F4350" t="str">
        <f>VLOOKUP(G4350,master_diffculty!$A$1:$C$11,3,FALSE)</f>
        <v>SPA</v>
      </c>
      <c r="G4350">
        <v>4</v>
      </c>
      <c r="H4350">
        <f>IFERROR(IF(VLOOKUP($B4350,all_raw_csv!$B$1:$AO$2074,5+($G4350-1)*7,FALSE)=0,-1,VLOOKUP($B4350,all_raw_csv!$B$1:$AO$2074,5+($G4350-1)*7,FALSE)),"-")</f>
        <v>11</v>
      </c>
      <c r="I4350">
        <f>IFERROR(IF(VLOOKUP($B4350,new_notes_bemaniwiki!$A$1:$J$1937,1+$G4350,FALSE)="-",-1,VLOOKUP($B4350,new_notes_bemaniwiki!$A$1:$J$1937,1+$G4350,FALSE)),"🙇")</f>
        <v>1687</v>
      </c>
      <c r="J4350" t="s">
        <v>3063</v>
      </c>
      <c r="K4350" t="s">
        <v>3063</v>
      </c>
    </row>
    <row r="4351" spans="1:11" x14ac:dyDescent="0.15">
      <c r="A4351" t="str">
        <f>VLOOKUP(B4351,for_vlookup!$A$1:$B$2046,2,FALSE)</f>
        <v>copula</v>
      </c>
      <c r="B4351" s="2" t="s">
        <v>1838</v>
      </c>
      <c r="C4351" t="str">
        <f>IFERROR(VLOOKUP(B4351,all_raw_csv!$B$2:$AO$2140,2,FALSE),"-")</f>
        <v>HARD DANCE</v>
      </c>
      <c r="D4351" t="str">
        <f>IFERROR(VLOOKUP($B4351,all_raw_csv!$B$2:$AO$2140,3,FALSE),"-")</f>
        <v>Sota Fujimori</v>
      </c>
      <c r="E4351">
        <f>VLOOKUP($A4351,master_version!$A$1:$B$29,2,FALSE)</f>
        <v>23</v>
      </c>
      <c r="F4351" t="str">
        <f>VLOOKUP(G4351,master_diffculty!$A$1:$C$11,3,FALSE)</f>
        <v>SPL</v>
      </c>
      <c r="G4351">
        <v>5</v>
      </c>
      <c r="H4351">
        <f>IFERROR(IF(VLOOKUP($B4351,all_raw_csv!$B$1:$AO$2074,5+($G4351-1)*7,FALSE)=0,-1,VLOOKUP($B4351,all_raw_csv!$B$1:$AO$2074,5+($G4351-1)*7,FALSE)),"-")</f>
        <v>-1</v>
      </c>
      <c r="I4351">
        <f>IFERROR(IF(VLOOKUP($B4351,new_notes_bemaniwiki!$A$1:$J$1937,1+$G4351,FALSE)="-",-1,VLOOKUP($B4351,new_notes_bemaniwiki!$A$1:$J$1937,1+$G4351,FALSE)),"🙇")</f>
        <v>-1</v>
      </c>
      <c r="J4351" t="s">
        <v>3063</v>
      </c>
      <c r="K4351" t="s">
        <v>3063</v>
      </c>
    </row>
    <row r="4352" spans="1:11" x14ac:dyDescent="0.15">
      <c r="A4352" t="str">
        <f>VLOOKUP(B4352,for_vlookup!$A$1:$B$2046,2,FALSE)</f>
        <v>copula</v>
      </c>
      <c r="B4352" s="2" t="s">
        <v>1839</v>
      </c>
      <c r="C4352" t="str">
        <f>IFERROR(VLOOKUP(B4352,all_raw_csv!$B$2:$AO$2140,2,FALSE),"-")</f>
        <v>DREAM CORE</v>
      </c>
      <c r="D4352" t="str">
        <f>IFERROR(VLOOKUP($B4352,all_raw_csv!$B$2:$AO$2140,3,FALSE),"-")</f>
        <v>DJ Scratch &amp; Bend</v>
      </c>
      <c r="E4352">
        <f>VLOOKUP($A4352,master_version!$A$1:$B$29,2,FALSE)</f>
        <v>23</v>
      </c>
      <c r="F4352" t="str">
        <f>VLOOKUP(G4352,master_diffculty!$A$1:$C$11,3,FALSE)</f>
        <v>SPB</v>
      </c>
      <c r="G4352">
        <v>1</v>
      </c>
      <c r="H4352">
        <f>IFERROR(IF(VLOOKUP($B4352,all_raw_csv!$B$1:$AO$2074,5+($G4352-1)*7,FALSE)=0,-1,VLOOKUP($B4352,all_raw_csv!$B$1:$AO$2074,5+($G4352-1)*7,FALSE)),"-")</f>
        <v>-1</v>
      </c>
      <c r="I4352">
        <f>IFERROR(IF(VLOOKUP($B4352,new_notes_bemaniwiki!$A$1:$J$1937,1+$G4352,FALSE)="-",-1,VLOOKUP($B4352,new_notes_bemaniwiki!$A$1:$J$1937,1+$G4352,FALSE)),"🙇")</f>
        <v>-1</v>
      </c>
      <c r="J4352" t="s">
        <v>3063</v>
      </c>
      <c r="K4352" t="s">
        <v>3063</v>
      </c>
    </row>
    <row r="4353" spans="1:11" x14ac:dyDescent="0.15">
      <c r="A4353" t="str">
        <f>VLOOKUP(B4353,for_vlookup!$A$1:$B$2046,2,FALSE)</f>
        <v>copula</v>
      </c>
      <c r="B4353" s="2" t="s">
        <v>1839</v>
      </c>
      <c r="C4353" t="str">
        <f>IFERROR(VLOOKUP(B4353,all_raw_csv!$B$2:$AO$2140,2,FALSE),"-")</f>
        <v>DREAM CORE</v>
      </c>
      <c r="D4353" t="str">
        <f>IFERROR(VLOOKUP($B4353,all_raw_csv!$B$2:$AO$2140,3,FALSE),"-")</f>
        <v>DJ Scratch &amp; Bend</v>
      </c>
      <c r="E4353">
        <f>VLOOKUP($A4353,master_version!$A$1:$B$29,2,FALSE)</f>
        <v>23</v>
      </c>
      <c r="F4353" t="str">
        <f>VLOOKUP(G4353,master_diffculty!$A$1:$C$11,3,FALSE)</f>
        <v>SPN</v>
      </c>
      <c r="G4353">
        <v>2</v>
      </c>
      <c r="H4353">
        <f>IFERROR(IF(VLOOKUP($B4353,all_raw_csv!$B$1:$AO$2074,5+($G4353-1)*7,FALSE)=0,-1,VLOOKUP($B4353,all_raw_csv!$B$1:$AO$2074,5+($G4353-1)*7,FALSE)),"-")</f>
        <v>7</v>
      </c>
      <c r="I4353">
        <f>IFERROR(IF(VLOOKUP($B4353,new_notes_bemaniwiki!$A$1:$J$1937,1+$G4353,FALSE)="-",-1,VLOOKUP($B4353,new_notes_bemaniwiki!$A$1:$J$1937,1+$G4353,FALSE)),"🙇")</f>
        <v>664</v>
      </c>
      <c r="J4353" t="s">
        <v>3063</v>
      </c>
      <c r="K4353" t="s">
        <v>3063</v>
      </c>
    </row>
    <row r="4354" spans="1:11" x14ac:dyDescent="0.15">
      <c r="A4354" t="str">
        <f>VLOOKUP(B4354,for_vlookup!$A$1:$B$2046,2,FALSE)</f>
        <v>copula</v>
      </c>
      <c r="B4354" s="2" t="s">
        <v>1839</v>
      </c>
      <c r="C4354" t="str">
        <f>IFERROR(VLOOKUP(B4354,all_raw_csv!$B$2:$AO$2140,2,FALSE),"-")</f>
        <v>DREAM CORE</v>
      </c>
      <c r="D4354" t="str">
        <f>IFERROR(VLOOKUP($B4354,all_raw_csv!$B$2:$AO$2140,3,FALSE),"-")</f>
        <v>DJ Scratch &amp; Bend</v>
      </c>
      <c r="E4354">
        <f>VLOOKUP($A4354,master_version!$A$1:$B$29,2,FALSE)</f>
        <v>23</v>
      </c>
      <c r="F4354" t="str">
        <f>VLOOKUP(G4354,master_diffculty!$A$1:$C$11,3,FALSE)</f>
        <v>SPH</v>
      </c>
      <c r="G4354">
        <v>3</v>
      </c>
      <c r="H4354">
        <f>IFERROR(IF(VLOOKUP($B4354,all_raw_csv!$B$1:$AO$2074,5+($G4354-1)*7,FALSE)=0,-1,VLOOKUP($B4354,all_raw_csv!$B$1:$AO$2074,5+($G4354-1)*7,FALSE)),"-")</f>
        <v>10</v>
      </c>
      <c r="I4354">
        <f>IFERROR(IF(VLOOKUP($B4354,new_notes_bemaniwiki!$A$1:$J$1937,1+$G4354,FALSE)="-",-1,VLOOKUP($B4354,new_notes_bemaniwiki!$A$1:$J$1937,1+$G4354,FALSE)),"🙇")</f>
        <v>1087</v>
      </c>
      <c r="J4354" t="s">
        <v>3063</v>
      </c>
      <c r="K4354" t="s">
        <v>3063</v>
      </c>
    </row>
    <row r="4355" spans="1:11" x14ac:dyDescent="0.15">
      <c r="A4355" t="str">
        <f>VLOOKUP(B4355,for_vlookup!$A$1:$B$2046,2,FALSE)</f>
        <v>copula</v>
      </c>
      <c r="B4355" s="2" t="s">
        <v>1839</v>
      </c>
      <c r="C4355" t="str">
        <f>IFERROR(VLOOKUP(B4355,all_raw_csv!$B$2:$AO$2140,2,FALSE),"-")</f>
        <v>DREAM CORE</v>
      </c>
      <c r="D4355" t="str">
        <f>IFERROR(VLOOKUP($B4355,all_raw_csv!$B$2:$AO$2140,3,FALSE),"-")</f>
        <v>DJ Scratch &amp; Bend</v>
      </c>
      <c r="E4355">
        <f>VLOOKUP($A4355,master_version!$A$1:$B$29,2,FALSE)</f>
        <v>23</v>
      </c>
      <c r="F4355" t="str">
        <f>VLOOKUP(G4355,master_diffculty!$A$1:$C$11,3,FALSE)</f>
        <v>SPA</v>
      </c>
      <c r="G4355">
        <v>4</v>
      </c>
      <c r="H4355">
        <f>IFERROR(IF(VLOOKUP($B4355,all_raw_csv!$B$1:$AO$2074,5+($G4355-1)*7,FALSE)=0,-1,VLOOKUP($B4355,all_raw_csv!$B$1:$AO$2074,5+($G4355-1)*7,FALSE)),"-")</f>
        <v>12</v>
      </c>
      <c r="I4355">
        <f>IFERROR(IF(VLOOKUP($B4355,new_notes_bemaniwiki!$A$1:$J$1937,1+$G4355,FALSE)="-",-1,VLOOKUP($B4355,new_notes_bemaniwiki!$A$1:$J$1937,1+$G4355,FALSE)),"🙇")</f>
        <v>1728</v>
      </c>
      <c r="J4355" t="s">
        <v>3063</v>
      </c>
      <c r="K4355" t="s">
        <v>3063</v>
      </c>
    </row>
    <row r="4356" spans="1:11" x14ac:dyDescent="0.15">
      <c r="A4356" t="str">
        <f>VLOOKUP(B4356,for_vlookup!$A$1:$B$2046,2,FALSE)</f>
        <v>copula</v>
      </c>
      <c r="B4356" s="2" t="s">
        <v>1839</v>
      </c>
      <c r="C4356" t="str">
        <f>IFERROR(VLOOKUP(B4356,all_raw_csv!$B$2:$AO$2140,2,FALSE),"-")</f>
        <v>DREAM CORE</v>
      </c>
      <c r="D4356" t="str">
        <f>IFERROR(VLOOKUP($B4356,all_raw_csv!$B$2:$AO$2140,3,FALSE),"-")</f>
        <v>DJ Scratch &amp; Bend</v>
      </c>
      <c r="E4356">
        <f>VLOOKUP($A4356,master_version!$A$1:$B$29,2,FALSE)</f>
        <v>23</v>
      </c>
      <c r="F4356" t="str">
        <f>VLOOKUP(G4356,master_diffculty!$A$1:$C$11,3,FALSE)</f>
        <v>SPL</v>
      </c>
      <c r="G4356">
        <v>5</v>
      </c>
      <c r="H4356">
        <f>IFERROR(IF(VLOOKUP($B4356,all_raw_csv!$B$1:$AO$2074,5+($G4356-1)*7,FALSE)=0,-1,VLOOKUP($B4356,all_raw_csv!$B$1:$AO$2074,5+($G4356-1)*7,FALSE)),"-")</f>
        <v>-1</v>
      </c>
      <c r="I4356">
        <f>IFERROR(IF(VLOOKUP($B4356,new_notes_bemaniwiki!$A$1:$J$1937,1+$G4356,FALSE)="-",-1,VLOOKUP($B4356,new_notes_bemaniwiki!$A$1:$J$1937,1+$G4356,FALSE)),"🙇")</f>
        <v>-1</v>
      </c>
      <c r="J4356" t="s">
        <v>3063</v>
      </c>
      <c r="K4356" t="s">
        <v>3063</v>
      </c>
    </row>
    <row r="4357" spans="1:11" x14ac:dyDescent="0.15">
      <c r="A4357" t="str">
        <f>VLOOKUP(B4357,for_vlookup!$A$1:$B$2046,2,FALSE)</f>
        <v>copula</v>
      </c>
      <c r="B4357" s="2" t="s">
        <v>1842</v>
      </c>
      <c r="C4357" t="str">
        <f>IFERROR(VLOOKUP(B4357,all_raw_csv!$B$2:$AO$2140,2,FALSE),"-")</f>
        <v>FUTURE BASS</v>
      </c>
      <c r="D4357" t="str">
        <f>IFERROR(VLOOKUP($B4357,all_raw_csv!$B$2:$AO$2140,3,FALSE),"-")</f>
        <v>Recycle</v>
      </c>
      <c r="E4357">
        <f>VLOOKUP($A4357,master_version!$A$1:$B$29,2,FALSE)</f>
        <v>23</v>
      </c>
      <c r="F4357" t="str">
        <f>VLOOKUP(G4357,master_diffculty!$A$1:$C$11,3,FALSE)</f>
        <v>SPB</v>
      </c>
      <c r="G4357">
        <v>1</v>
      </c>
      <c r="H4357">
        <f>IFERROR(IF(VLOOKUP($B4357,all_raw_csv!$B$1:$AO$2074,5+($G4357-1)*7,FALSE)=0,-1,VLOOKUP($B4357,all_raw_csv!$B$1:$AO$2074,5+($G4357-1)*7,FALSE)),"-")</f>
        <v>-1</v>
      </c>
      <c r="I4357">
        <f>IFERROR(IF(VLOOKUP($B4357,new_notes_bemaniwiki!$A$1:$J$1937,1+$G4357,FALSE)="-",-1,VLOOKUP($B4357,new_notes_bemaniwiki!$A$1:$J$1937,1+$G4357,FALSE)),"🙇")</f>
        <v>-1</v>
      </c>
      <c r="J4357" t="s">
        <v>3063</v>
      </c>
      <c r="K4357" t="s">
        <v>3063</v>
      </c>
    </row>
    <row r="4358" spans="1:11" x14ac:dyDescent="0.15">
      <c r="A4358" t="str">
        <f>VLOOKUP(B4358,for_vlookup!$A$1:$B$2046,2,FALSE)</f>
        <v>copula</v>
      </c>
      <c r="B4358" s="2" t="s">
        <v>1842</v>
      </c>
      <c r="C4358" t="str">
        <f>IFERROR(VLOOKUP(B4358,all_raw_csv!$B$2:$AO$2140,2,FALSE),"-")</f>
        <v>FUTURE BASS</v>
      </c>
      <c r="D4358" t="str">
        <f>IFERROR(VLOOKUP($B4358,all_raw_csv!$B$2:$AO$2140,3,FALSE),"-")</f>
        <v>Recycle</v>
      </c>
      <c r="E4358">
        <f>VLOOKUP($A4358,master_version!$A$1:$B$29,2,FALSE)</f>
        <v>23</v>
      </c>
      <c r="F4358" t="str">
        <f>VLOOKUP(G4358,master_diffculty!$A$1:$C$11,3,FALSE)</f>
        <v>SPN</v>
      </c>
      <c r="G4358">
        <v>2</v>
      </c>
      <c r="H4358">
        <f>IFERROR(IF(VLOOKUP($B4358,all_raw_csv!$B$1:$AO$2074,5+($G4358-1)*7,FALSE)=0,-1,VLOOKUP($B4358,all_raw_csv!$B$1:$AO$2074,5+($G4358-1)*7,FALSE)),"-")</f>
        <v>5</v>
      </c>
      <c r="I4358">
        <f>IFERROR(IF(VLOOKUP($B4358,new_notes_bemaniwiki!$A$1:$J$1937,1+$G4358,FALSE)="-",-1,VLOOKUP($B4358,new_notes_bemaniwiki!$A$1:$J$1937,1+$G4358,FALSE)),"🙇")</f>
        <v>527</v>
      </c>
      <c r="J4358" t="s">
        <v>3063</v>
      </c>
      <c r="K4358" t="s">
        <v>3063</v>
      </c>
    </row>
    <row r="4359" spans="1:11" x14ac:dyDescent="0.15">
      <c r="A4359" t="str">
        <f>VLOOKUP(B4359,for_vlookup!$A$1:$B$2046,2,FALSE)</f>
        <v>copula</v>
      </c>
      <c r="B4359" s="2" t="s">
        <v>1842</v>
      </c>
      <c r="C4359" t="str">
        <f>IFERROR(VLOOKUP(B4359,all_raw_csv!$B$2:$AO$2140,2,FALSE),"-")</f>
        <v>FUTURE BASS</v>
      </c>
      <c r="D4359" t="str">
        <f>IFERROR(VLOOKUP($B4359,all_raw_csv!$B$2:$AO$2140,3,FALSE),"-")</f>
        <v>Recycle</v>
      </c>
      <c r="E4359">
        <f>VLOOKUP($A4359,master_version!$A$1:$B$29,2,FALSE)</f>
        <v>23</v>
      </c>
      <c r="F4359" t="str">
        <f>VLOOKUP(G4359,master_diffculty!$A$1:$C$11,3,FALSE)</f>
        <v>SPH</v>
      </c>
      <c r="G4359">
        <v>3</v>
      </c>
      <c r="H4359">
        <f>IFERROR(IF(VLOOKUP($B4359,all_raw_csv!$B$1:$AO$2074,5+($G4359-1)*7,FALSE)=0,-1,VLOOKUP($B4359,all_raw_csv!$B$1:$AO$2074,5+($G4359-1)*7,FALSE)),"-")</f>
        <v>8</v>
      </c>
      <c r="I4359">
        <f>IFERROR(IF(VLOOKUP($B4359,new_notes_bemaniwiki!$A$1:$J$1937,1+$G4359,FALSE)="-",-1,VLOOKUP($B4359,new_notes_bemaniwiki!$A$1:$J$1937,1+$G4359,FALSE)),"🙇")</f>
        <v>803</v>
      </c>
      <c r="J4359" t="s">
        <v>3063</v>
      </c>
      <c r="K4359" t="s">
        <v>3063</v>
      </c>
    </row>
    <row r="4360" spans="1:11" x14ac:dyDescent="0.15">
      <c r="A4360" t="str">
        <f>VLOOKUP(B4360,for_vlookup!$A$1:$B$2046,2,FALSE)</f>
        <v>copula</v>
      </c>
      <c r="B4360" s="2" t="s">
        <v>1842</v>
      </c>
      <c r="C4360" t="str">
        <f>IFERROR(VLOOKUP(B4360,all_raw_csv!$B$2:$AO$2140,2,FALSE),"-")</f>
        <v>FUTURE BASS</v>
      </c>
      <c r="D4360" t="str">
        <f>IFERROR(VLOOKUP($B4360,all_raw_csv!$B$2:$AO$2140,3,FALSE),"-")</f>
        <v>Recycle</v>
      </c>
      <c r="E4360">
        <f>VLOOKUP($A4360,master_version!$A$1:$B$29,2,FALSE)</f>
        <v>23</v>
      </c>
      <c r="F4360" t="str">
        <f>VLOOKUP(G4360,master_diffculty!$A$1:$C$11,3,FALSE)</f>
        <v>SPA</v>
      </c>
      <c r="G4360">
        <v>4</v>
      </c>
      <c r="H4360">
        <f>IFERROR(IF(VLOOKUP($B4360,all_raw_csv!$B$1:$AO$2074,5+($G4360-1)*7,FALSE)=0,-1,VLOOKUP($B4360,all_raw_csv!$B$1:$AO$2074,5+($G4360-1)*7,FALSE)),"-")</f>
        <v>10</v>
      </c>
      <c r="I4360">
        <f>IFERROR(IF(VLOOKUP($B4360,new_notes_bemaniwiki!$A$1:$J$1937,1+$G4360,FALSE)="-",-1,VLOOKUP($B4360,new_notes_bemaniwiki!$A$1:$J$1937,1+$G4360,FALSE)),"🙇")</f>
        <v>1223</v>
      </c>
      <c r="J4360" t="s">
        <v>3063</v>
      </c>
      <c r="K4360" t="s">
        <v>3063</v>
      </c>
    </row>
    <row r="4361" spans="1:11" x14ac:dyDescent="0.15">
      <c r="A4361" t="str">
        <f>VLOOKUP(B4361,for_vlookup!$A$1:$B$2046,2,FALSE)</f>
        <v>copula</v>
      </c>
      <c r="B4361" s="2" t="s">
        <v>1842</v>
      </c>
      <c r="C4361" t="str">
        <f>IFERROR(VLOOKUP(B4361,all_raw_csv!$B$2:$AO$2140,2,FALSE),"-")</f>
        <v>FUTURE BASS</v>
      </c>
      <c r="D4361" t="str">
        <f>IFERROR(VLOOKUP($B4361,all_raw_csv!$B$2:$AO$2140,3,FALSE),"-")</f>
        <v>Recycle</v>
      </c>
      <c r="E4361">
        <f>VLOOKUP($A4361,master_version!$A$1:$B$29,2,FALSE)</f>
        <v>23</v>
      </c>
      <c r="F4361" t="str">
        <f>VLOOKUP(G4361,master_diffculty!$A$1:$C$11,3,FALSE)</f>
        <v>SPL</v>
      </c>
      <c r="G4361">
        <v>5</v>
      </c>
      <c r="H4361">
        <f>IFERROR(IF(VLOOKUP($B4361,all_raw_csv!$B$1:$AO$2074,5+($G4361-1)*7,FALSE)=0,-1,VLOOKUP($B4361,all_raw_csv!$B$1:$AO$2074,5+($G4361-1)*7,FALSE)),"-")</f>
        <v>-1</v>
      </c>
      <c r="I4361">
        <f>IFERROR(IF(VLOOKUP($B4361,new_notes_bemaniwiki!$A$1:$J$1937,1+$G4361,FALSE)="-",-1,VLOOKUP($B4361,new_notes_bemaniwiki!$A$1:$J$1937,1+$G4361,FALSE)),"🙇")</f>
        <v>-1</v>
      </c>
      <c r="J4361" t="s">
        <v>3063</v>
      </c>
      <c r="K4361" t="s">
        <v>3063</v>
      </c>
    </row>
    <row r="4362" spans="1:11" x14ac:dyDescent="0.15">
      <c r="A4362" t="str">
        <f>VLOOKUP(B4362,for_vlookup!$A$1:$B$2046,2,FALSE)</f>
        <v>copula</v>
      </c>
      <c r="B4362" s="2" t="s">
        <v>1844</v>
      </c>
      <c r="C4362" t="str">
        <f>IFERROR(VLOOKUP(B4362,all_raw_csv!$B$2:$AO$2140,2,FALSE),"-")</f>
        <v>HARD STEP</v>
      </c>
      <c r="D4362" t="str">
        <f>IFERROR(VLOOKUP($B4362,all_raw_csv!$B$2:$AO$2140,3,FALSE),"-")</f>
        <v>猫叉Master+</v>
      </c>
      <c r="E4362">
        <f>VLOOKUP($A4362,master_version!$A$1:$B$29,2,FALSE)</f>
        <v>23</v>
      </c>
      <c r="F4362" t="str">
        <f>VLOOKUP(G4362,master_diffculty!$A$1:$C$11,3,FALSE)</f>
        <v>SPB</v>
      </c>
      <c r="G4362">
        <v>1</v>
      </c>
      <c r="H4362">
        <f>IFERROR(IF(VLOOKUP($B4362,all_raw_csv!$B$1:$AO$2074,5+($G4362-1)*7,FALSE)=0,-1,VLOOKUP($B4362,all_raw_csv!$B$1:$AO$2074,5+($G4362-1)*7,FALSE)),"-")</f>
        <v>-1</v>
      </c>
      <c r="I4362">
        <f>IFERROR(IF(VLOOKUP($B4362,new_notes_bemaniwiki!$A$1:$J$1937,1+$G4362,FALSE)="-",-1,VLOOKUP($B4362,new_notes_bemaniwiki!$A$1:$J$1937,1+$G4362,FALSE)),"🙇")</f>
        <v>-1</v>
      </c>
      <c r="J4362" t="s">
        <v>3063</v>
      </c>
      <c r="K4362" t="s">
        <v>3063</v>
      </c>
    </row>
    <row r="4363" spans="1:11" x14ac:dyDescent="0.15">
      <c r="A4363" t="str">
        <f>VLOOKUP(B4363,for_vlookup!$A$1:$B$2046,2,FALSE)</f>
        <v>copula</v>
      </c>
      <c r="B4363" s="2" t="s">
        <v>1844</v>
      </c>
      <c r="C4363" t="str">
        <f>IFERROR(VLOOKUP(B4363,all_raw_csv!$B$2:$AO$2140,2,FALSE),"-")</f>
        <v>HARD STEP</v>
      </c>
      <c r="D4363" t="str">
        <f>IFERROR(VLOOKUP($B4363,all_raw_csv!$B$2:$AO$2140,3,FALSE),"-")</f>
        <v>猫叉Master+</v>
      </c>
      <c r="E4363">
        <f>VLOOKUP($A4363,master_version!$A$1:$B$29,2,FALSE)</f>
        <v>23</v>
      </c>
      <c r="F4363" t="str">
        <f>VLOOKUP(G4363,master_diffculty!$A$1:$C$11,3,FALSE)</f>
        <v>SPN</v>
      </c>
      <c r="G4363">
        <v>2</v>
      </c>
      <c r="H4363">
        <f>IFERROR(IF(VLOOKUP($B4363,all_raw_csv!$B$1:$AO$2074,5+($G4363-1)*7,FALSE)=0,-1,VLOOKUP($B4363,all_raw_csv!$B$1:$AO$2074,5+($G4363-1)*7,FALSE)),"-")</f>
        <v>5</v>
      </c>
      <c r="I4363">
        <f>IFERROR(IF(VLOOKUP($B4363,new_notes_bemaniwiki!$A$1:$J$1937,1+$G4363,FALSE)="-",-1,VLOOKUP($B4363,new_notes_bemaniwiki!$A$1:$J$1937,1+$G4363,FALSE)),"🙇")</f>
        <v>604</v>
      </c>
      <c r="J4363" t="s">
        <v>3063</v>
      </c>
      <c r="K4363" t="s">
        <v>3063</v>
      </c>
    </row>
    <row r="4364" spans="1:11" x14ac:dyDescent="0.15">
      <c r="A4364" t="str">
        <f>VLOOKUP(B4364,for_vlookup!$A$1:$B$2046,2,FALSE)</f>
        <v>copula</v>
      </c>
      <c r="B4364" s="2" t="s">
        <v>1844</v>
      </c>
      <c r="C4364" t="str">
        <f>IFERROR(VLOOKUP(B4364,all_raw_csv!$B$2:$AO$2140,2,FALSE),"-")</f>
        <v>HARD STEP</v>
      </c>
      <c r="D4364" t="str">
        <f>IFERROR(VLOOKUP($B4364,all_raw_csv!$B$2:$AO$2140,3,FALSE),"-")</f>
        <v>猫叉Master+</v>
      </c>
      <c r="E4364">
        <f>VLOOKUP($A4364,master_version!$A$1:$B$29,2,FALSE)</f>
        <v>23</v>
      </c>
      <c r="F4364" t="str">
        <f>VLOOKUP(G4364,master_diffculty!$A$1:$C$11,3,FALSE)</f>
        <v>SPH</v>
      </c>
      <c r="G4364">
        <v>3</v>
      </c>
      <c r="H4364">
        <f>IFERROR(IF(VLOOKUP($B4364,all_raw_csv!$B$1:$AO$2074,5+($G4364-1)*7,FALSE)=0,-1,VLOOKUP($B4364,all_raw_csv!$B$1:$AO$2074,5+($G4364-1)*7,FALSE)),"-")</f>
        <v>9</v>
      </c>
      <c r="I4364">
        <f>IFERROR(IF(VLOOKUP($B4364,new_notes_bemaniwiki!$A$1:$J$1937,1+$G4364,FALSE)="-",-1,VLOOKUP($B4364,new_notes_bemaniwiki!$A$1:$J$1937,1+$G4364,FALSE)),"🙇")</f>
        <v>887</v>
      </c>
      <c r="J4364" t="s">
        <v>3063</v>
      </c>
      <c r="K4364" t="s">
        <v>3063</v>
      </c>
    </row>
    <row r="4365" spans="1:11" x14ac:dyDescent="0.15">
      <c r="A4365" t="str">
        <f>VLOOKUP(B4365,for_vlookup!$A$1:$B$2046,2,FALSE)</f>
        <v>copula</v>
      </c>
      <c r="B4365" s="2" t="s">
        <v>1844</v>
      </c>
      <c r="C4365" t="str">
        <f>IFERROR(VLOOKUP(B4365,all_raw_csv!$B$2:$AO$2140,2,FALSE),"-")</f>
        <v>HARD STEP</v>
      </c>
      <c r="D4365" t="str">
        <f>IFERROR(VLOOKUP($B4365,all_raw_csv!$B$2:$AO$2140,3,FALSE),"-")</f>
        <v>猫叉Master+</v>
      </c>
      <c r="E4365">
        <f>VLOOKUP($A4365,master_version!$A$1:$B$29,2,FALSE)</f>
        <v>23</v>
      </c>
      <c r="F4365" t="str">
        <f>VLOOKUP(G4365,master_diffculty!$A$1:$C$11,3,FALSE)</f>
        <v>SPA</v>
      </c>
      <c r="G4365">
        <v>4</v>
      </c>
      <c r="H4365">
        <f>IFERROR(IF(VLOOKUP($B4365,all_raw_csv!$B$1:$AO$2074,5+($G4365-1)*7,FALSE)=0,-1,VLOOKUP($B4365,all_raw_csv!$B$1:$AO$2074,5+($G4365-1)*7,FALSE)),"-")</f>
        <v>11</v>
      </c>
      <c r="I4365">
        <f>IFERROR(IF(VLOOKUP($B4365,new_notes_bemaniwiki!$A$1:$J$1937,1+$G4365,FALSE)="-",-1,VLOOKUP($B4365,new_notes_bemaniwiki!$A$1:$J$1937,1+$G4365,FALSE)),"🙇")</f>
        <v>1328</v>
      </c>
      <c r="J4365" t="s">
        <v>3063</v>
      </c>
      <c r="K4365" t="s">
        <v>3063</v>
      </c>
    </row>
    <row r="4366" spans="1:11" x14ac:dyDescent="0.15">
      <c r="A4366" t="str">
        <f>VLOOKUP(B4366,for_vlookup!$A$1:$B$2046,2,FALSE)</f>
        <v>copula</v>
      </c>
      <c r="B4366" s="2" t="s">
        <v>1844</v>
      </c>
      <c r="C4366" t="str">
        <f>IFERROR(VLOOKUP(B4366,all_raw_csv!$B$2:$AO$2140,2,FALSE),"-")</f>
        <v>HARD STEP</v>
      </c>
      <c r="D4366" t="str">
        <f>IFERROR(VLOOKUP($B4366,all_raw_csv!$B$2:$AO$2140,3,FALSE),"-")</f>
        <v>猫叉Master+</v>
      </c>
      <c r="E4366">
        <f>VLOOKUP($A4366,master_version!$A$1:$B$29,2,FALSE)</f>
        <v>23</v>
      </c>
      <c r="F4366" t="str">
        <f>VLOOKUP(G4366,master_diffculty!$A$1:$C$11,3,FALSE)</f>
        <v>SPL</v>
      </c>
      <c r="G4366">
        <v>5</v>
      </c>
      <c r="H4366">
        <f>IFERROR(IF(VLOOKUP($B4366,all_raw_csv!$B$1:$AO$2074,5+($G4366-1)*7,FALSE)=0,-1,VLOOKUP($B4366,all_raw_csv!$B$1:$AO$2074,5+($G4366-1)*7,FALSE)),"-")</f>
        <v>-1</v>
      </c>
      <c r="I4366">
        <f>IFERROR(IF(VLOOKUP($B4366,new_notes_bemaniwiki!$A$1:$J$1937,1+$G4366,FALSE)="-",-1,VLOOKUP($B4366,new_notes_bemaniwiki!$A$1:$J$1937,1+$G4366,FALSE)),"🙇")</f>
        <v>-1</v>
      </c>
      <c r="J4366" t="s">
        <v>3063</v>
      </c>
      <c r="K4366" t="s">
        <v>3063</v>
      </c>
    </row>
    <row r="4367" spans="1:11" x14ac:dyDescent="0.15">
      <c r="A4367" t="str">
        <f>VLOOKUP(B4367,for_vlookup!$A$1:$B$2046,2,FALSE)</f>
        <v>copula</v>
      </c>
      <c r="B4367" s="2" t="s">
        <v>1846</v>
      </c>
      <c r="C4367" t="str">
        <f>IFERROR(VLOOKUP(B4367,all_raw_csv!$B$2:$AO$2140,2,FALSE),"-")</f>
        <v>TECHNO</v>
      </c>
      <c r="D4367" t="str">
        <f>IFERROR(VLOOKUP($B4367,all_raw_csv!$B$2:$AO$2140,3,FALSE),"-")</f>
        <v>HEXA</v>
      </c>
      <c r="E4367">
        <f>VLOOKUP($A4367,master_version!$A$1:$B$29,2,FALSE)</f>
        <v>23</v>
      </c>
      <c r="F4367" t="str">
        <f>VLOOKUP(G4367,master_diffculty!$A$1:$C$11,3,FALSE)</f>
        <v>SPB</v>
      </c>
      <c r="G4367">
        <v>1</v>
      </c>
      <c r="H4367">
        <f>IFERROR(IF(VLOOKUP($B4367,all_raw_csv!$B$1:$AO$2074,5+($G4367-1)*7,FALSE)=0,-1,VLOOKUP($B4367,all_raw_csv!$B$1:$AO$2074,5+($G4367-1)*7,FALSE)),"-")</f>
        <v>-1</v>
      </c>
      <c r="I4367">
        <f>IFERROR(IF(VLOOKUP($B4367,new_notes_bemaniwiki!$A$1:$J$1937,1+$G4367,FALSE)="-",-1,VLOOKUP($B4367,new_notes_bemaniwiki!$A$1:$J$1937,1+$G4367,FALSE)),"🙇")</f>
        <v>-1</v>
      </c>
      <c r="J4367" t="s">
        <v>3063</v>
      </c>
      <c r="K4367" t="s">
        <v>3063</v>
      </c>
    </row>
    <row r="4368" spans="1:11" x14ac:dyDescent="0.15">
      <c r="A4368" t="str">
        <f>VLOOKUP(B4368,for_vlookup!$A$1:$B$2046,2,FALSE)</f>
        <v>copula</v>
      </c>
      <c r="B4368" s="2" t="s">
        <v>1846</v>
      </c>
      <c r="C4368" t="str">
        <f>IFERROR(VLOOKUP(B4368,all_raw_csv!$B$2:$AO$2140,2,FALSE),"-")</f>
        <v>TECHNO</v>
      </c>
      <c r="D4368" t="str">
        <f>IFERROR(VLOOKUP($B4368,all_raw_csv!$B$2:$AO$2140,3,FALSE),"-")</f>
        <v>HEXA</v>
      </c>
      <c r="E4368">
        <f>VLOOKUP($A4368,master_version!$A$1:$B$29,2,FALSE)</f>
        <v>23</v>
      </c>
      <c r="F4368" t="str">
        <f>VLOOKUP(G4368,master_diffculty!$A$1:$C$11,3,FALSE)</f>
        <v>SPN</v>
      </c>
      <c r="G4368">
        <v>2</v>
      </c>
      <c r="H4368">
        <f>IFERROR(IF(VLOOKUP($B4368,all_raw_csv!$B$1:$AO$2074,5+($G4368-1)*7,FALSE)=0,-1,VLOOKUP($B4368,all_raw_csv!$B$1:$AO$2074,5+($G4368-1)*7,FALSE)),"-")</f>
        <v>5</v>
      </c>
      <c r="I4368">
        <f>IFERROR(IF(VLOOKUP($B4368,new_notes_bemaniwiki!$A$1:$J$1937,1+$G4368,FALSE)="-",-1,VLOOKUP($B4368,new_notes_bemaniwiki!$A$1:$J$1937,1+$G4368,FALSE)),"🙇")</f>
        <v>497</v>
      </c>
      <c r="J4368" t="s">
        <v>3063</v>
      </c>
      <c r="K4368" t="s">
        <v>3063</v>
      </c>
    </row>
    <row r="4369" spans="1:11" x14ac:dyDescent="0.15">
      <c r="A4369" t="str">
        <f>VLOOKUP(B4369,for_vlookup!$A$1:$B$2046,2,FALSE)</f>
        <v>copula</v>
      </c>
      <c r="B4369" s="2" t="s">
        <v>1846</v>
      </c>
      <c r="C4369" t="str">
        <f>IFERROR(VLOOKUP(B4369,all_raw_csv!$B$2:$AO$2140,2,FALSE),"-")</f>
        <v>TECHNO</v>
      </c>
      <c r="D4369" t="str">
        <f>IFERROR(VLOOKUP($B4369,all_raw_csv!$B$2:$AO$2140,3,FALSE),"-")</f>
        <v>HEXA</v>
      </c>
      <c r="E4369">
        <f>VLOOKUP($A4369,master_version!$A$1:$B$29,2,FALSE)</f>
        <v>23</v>
      </c>
      <c r="F4369" t="str">
        <f>VLOOKUP(G4369,master_diffculty!$A$1:$C$11,3,FALSE)</f>
        <v>SPH</v>
      </c>
      <c r="G4369">
        <v>3</v>
      </c>
      <c r="H4369">
        <f>IFERROR(IF(VLOOKUP($B4369,all_raw_csv!$B$1:$AO$2074,5+($G4369-1)*7,FALSE)=0,-1,VLOOKUP($B4369,all_raw_csv!$B$1:$AO$2074,5+($G4369-1)*7,FALSE)),"-")</f>
        <v>9</v>
      </c>
      <c r="I4369">
        <f>IFERROR(IF(VLOOKUP($B4369,new_notes_bemaniwiki!$A$1:$J$1937,1+$G4369,FALSE)="-",-1,VLOOKUP($B4369,new_notes_bemaniwiki!$A$1:$J$1937,1+$G4369,FALSE)),"🙇")</f>
        <v>887</v>
      </c>
      <c r="J4369" t="s">
        <v>3063</v>
      </c>
      <c r="K4369" t="s">
        <v>3063</v>
      </c>
    </row>
    <row r="4370" spans="1:11" x14ac:dyDescent="0.15">
      <c r="A4370" t="str">
        <f>VLOOKUP(B4370,for_vlookup!$A$1:$B$2046,2,FALSE)</f>
        <v>copula</v>
      </c>
      <c r="B4370" s="2" t="s">
        <v>1846</v>
      </c>
      <c r="C4370" t="str">
        <f>IFERROR(VLOOKUP(B4370,all_raw_csv!$B$2:$AO$2140,2,FALSE),"-")</f>
        <v>TECHNO</v>
      </c>
      <c r="D4370" t="str">
        <f>IFERROR(VLOOKUP($B4370,all_raw_csv!$B$2:$AO$2140,3,FALSE),"-")</f>
        <v>HEXA</v>
      </c>
      <c r="E4370">
        <f>VLOOKUP($A4370,master_version!$A$1:$B$29,2,FALSE)</f>
        <v>23</v>
      </c>
      <c r="F4370" t="str">
        <f>VLOOKUP(G4370,master_diffculty!$A$1:$C$11,3,FALSE)</f>
        <v>SPA</v>
      </c>
      <c r="G4370">
        <v>4</v>
      </c>
      <c r="H4370">
        <f>IFERROR(IF(VLOOKUP($B4370,all_raw_csv!$B$1:$AO$2074,5+($G4370-1)*7,FALSE)=0,-1,VLOOKUP($B4370,all_raw_csv!$B$1:$AO$2074,5+($G4370-1)*7,FALSE)),"-")</f>
        <v>12</v>
      </c>
      <c r="I4370">
        <f>IFERROR(IF(VLOOKUP($B4370,new_notes_bemaniwiki!$A$1:$J$1937,1+$G4370,FALSE)="-",-1,VLOOKUP($B4370,new_notes_bemaniwiki!$A$1:$J$1937,1+$G4370,FALSE)),"🙇")</f>
        <v>1590</v>
      </c>
      <c r="J4370" t="s">
        <v>3063</v>
      </c>
      <c r="K4370" t="s">
        <v>3063</v>
      </c>
    </row>
    <row r="4371" spans="1:11" x14ac:dyDescent="0.15">
      <c r="A4371" t="str">
        <f>VLOOKUP(B4371,for_vlookup!$A$1:$B$2046,2,FALSE)</f>
        <v>copula</v>
      </c>
      <c r="B4371" s="2" t="s">
        <v>1846</v>
      </c>
      <c r="C4371" t="str">
        <f>IFERROR(VLOOKUP(B4371,all_raw_csv!$B$2:$AO$2140,2,FALSE),"-")</f>
        <v>TECHNO</v>
      </c>
      <c r="D4371" t="str">
        <f>IFERROR(VLOOKUP($B4371,all_raw_csv!$B$2:$AO$2140,3,FALSE),"-")</f>
        <v>HEXA</v>
      </c>
      <c r="E4371">
        <f>VLOOKUP($A4371,master_version!$A$1:$B$29,2,FALSE)</f>
        <v>23</v>
      </c>
      <c r="F4371" t="str">
        <f>VLOOKUP(G4371,master_diffculty!$A$1:$C$11,3,FALSE)</f>
        <v>SPL</v>
      </c>
      <c r="G4371">
        <v>5</v>
      </c>
      <c r="H4371">
        <f>IFERROR(IF(VLOOKUP($B4371,all_raw_csv!$B$1:$AO$2074,5+($G4371-1)*7,FALSE)=0,-1,VLOOKUP($B4371,all_raw_csv!$B$1:$AO$2074,5+($G4371-1)*7,FALSE)),"-")</f>
        <v>-1</v>
      </c>
      <c r="I4371">
        <f>IFERROR(IF(VLOOKUP($B4371,new_notes_bemaniwiki!$A$1:$J$1937,1+$G4371,FALSE)="-",-1,VLOOKUP($B4371,new_notes_bemaniwiki!$A$1:$J$1937,1+$G4371,FALSE)),"🙇")</f>
        <v>-1</v>
      </c>
      <c r="J4371" t="s">
        <v>3063</v>
      </c>
      <c r="K4371" t="s">
        <v>3063</v>
      </c>
    </row>
    <row r="4372" spans="1:11" x14ac:dyDescent="0.15">
      <c r="A4372" t="str">
        <f>VLOOKUP(B4372,for_vlookup!$A$1:$B$2046,2,FALSE)</f>
        <v>copula</v>
      </c>
      <c r="B4372" s="2" t="s">
        <v>1848</v>
      </c>
      <c r="C4372" t="str">
        <f>IFERROR(VLOOKUP(B4372,all_raw_csv!$B$2:$AO$2140,2,FALSE),"-")</f>
        <v>ラッキーハードコア</v>
      </c>
      <c r="D4372" t="str">
        <f>IFERROR(VLOOKUP($B4372,all_raw_csv!$B$2:$AO$2140,3,FALSE),"-")</f>
        <v>Lucky Vacuum</v>
      </c>
      <c r="E4372">
        <f>VLOOKUP($A4372,master_version!$A$1:$B$29,2,FALSE)</f>
        <v>23</v>
      </c>
      <c r="F4372" t="str">
        <f>VLOOKUP(G4372,master_diffculty!$A$1:$C$11,3,FALSE)</f>
        <v>SPB</v>
      </c>
      <c r="G4372">
        <v>1</v>
      </c>
      <c r="H4372">
        <f>IFERROR(IF(VLOOKUP($B4372,all_raw_csv!$B$1:$AO$2074,5+($G4372-1)*7,FALSE)=0,-1,VLOOKUP($B4372,all_raw_csv!$B$1:$AO$2074,5+($G4372-1)*7,FALSE)),"-")</f>
        <v>-1</v>
      </c>
      <c r="I4372">
        <f>IFERROR(IF(VLOOKUP($B4372,new_notes_bemaniwiki!$A$1:$J$1937,1+$G4372,FALSE)="-",-1,VLOOKUP($B4372,new_notes_bemaniwiki!$A$1:$J$1937,1+$G4372,FALSE)),"🙇")</f>
        <v>-1</v>
      </c>
      <c r="J4372" t="s">
        <v>3063</v>
      </c>
      <c r="K4372" t="s">
        <v>3063</v>
      </c>
    </row>
    <row r="4373" spans="1:11" x14ac:dyDescent="0.15">
      <c r="A4373" t="str">
        <f>VLOOKUP(B4373,for_vlookup!$A$1:$B$2046,2,FALSE)</f>
        <v>copula</v>
      </c>
      <c r="B4373" s="2" t="s">
        <v>1848</v>
      </c>
      <c r="C4373" t="str">
        <f>IFERROR(VLOOKUP(B4373,all_raw_csv!$B$2:$AO$2140,2,FALSE),"-")</f>
        <v>ラッキーハードコア</v>
      </c>
      <c r="D4373" t="str">
        <f>IFERROR(VLOOKUP($B4373,all_raw_csv!$B$2:$AO$2140,3,FALSE),"-")</f>
        <v>Lucky Vacuum</v>
      </c>
      <c r="E4373">
        <f>VLOOKUP($A4373,master_version!$A$1:$B$29,2,FALSE)</f>
        <v>23</v>
      </c>
      <c r="F4373" t="str">
        <f>VLOOKUP(G4373,master_diffculty!$A$1:$C$11,3,FALSE)</f>
        <v>SPN</v>
      </c>
      <c r="G4373">
        <v>2</v>
      </c>
      <c r="H4373">
        <f>IFERROR(IF(VLOOKUP($B4373,all_raw_csv!$B$1:$AO$2074,5+($G4373-1)*7,FALSE)=0,-1,VLOOKUP($B4373,all_raw_csv!$B$1:$AO$2074,5+($G4373-1)*7,FALSE)),"-")</f>
        <v>6</v>
      </c>
      <c r="I4373">
        <f>IFERROR(IF(VLOOKUP($B4373,new_notes_bemaniwiki!$A$1:$J$1937,1+$G4373,FALSE)="-",-1,VLOOKUP($B4373,new_notes_bemaniwiki!$A$1:$J$1937,1+$G4373,FALSE)),"🙇")</f>
        <v>549</v>
      </c>
      <c r="J4373" t="s">
        <v>3063</v>
      </c>
      <c r="K4373" t="s">
        <v>3063</v>
      </c>
    </row>
    <row r="4374" spans="1:11" x14ac:dyDescent="0.15">
      <c r="A4374" t="str">
        <f>VLOOKUP(B4374,for_vlookup!$A$1:$B$2046,2,FALSE)</f>
        <v>copula</v>
      </c>
      <c r="B4374" s="2" t="s">
        <v>1848</v>
      </c>
      <c r="C4374" t="str">
        <f>IFERROR(VLOOKUP(B4374,all_raw_csv!$B$2:$AO$2140,2,FALSE),"-")</f>
        <v>ラッキーハードコア</v>
      </c>
      <c r="D4374" t="str">
        <f>IFERROR(VLOOKUP($B4374,all_raw_csv!$B$2:$AO$2140,3,FALSE),"-")</f>
        <v>Lucky Vacuum</v>
      </c>
      <c r="E4374">
        <f>VLOOKUP($A4374,master_version!$A$1:$B$29,2,FALSE)</f>
        <v>23</v>
      </c>
      <c r="F4374" t="str">
        <f>VLOOKUP(G4374,master_diffculty!$A$1:$C$11,3,FALSE)</f>
        <v>SPH</v>
      </c>
      <c r="G4374">
        <v>3</v>
      </c>
      <c r="H4374">
        <f>IFERROR(IF(VLOOKUP($B4374,all_raw_csv!$B$1:$AO$2074,5+($G4374-1)*7,FALSE)=0,-1,VLOOKUP($B4374,all_raw_csv!$B$1:$AO$2074,5+($G4374-1)*7,FALSE)),"-")</f>
        <v>9</v>
      </c>
      <c r="I4374">
        <f>IFERROR(IF(VLOOKUP($B4374,new_notes_bemaniwiki!$A$1:$J$1937,1+$G4374,FALSE)="-",-1,VLOOKUP($B4374,new_notes_bemaniwiki!$A$1:$J$1937,1+$G4374,FALSE)),"🙇")</f>
        <v>1098</v>
      </c>
      <c r="J4374" t="s">
        <v>3063</v>
      </c>
      <c r="K4374" t="s">
        <v>3063</v>
      </c>
    </row>
    <row r="4375" spans="1:11" x14ac:dyDescent="0.15">
      <c r="A4375" t="str">
        <f>VLOOKUP(B4375,for_vlookup!$A$1:$B$2046,2,FALSE)</f>
        <v>copula</v>
      </c>
      <c r="B4375" s="2" t="s">
        <v>1848</v>
      </c>
      <c r="C4375" t="str">
        <f>IFERROR(VLOOKUP(B4375,all_raw_csv!$B$2:$AO$2140,2,FALSE),"-")</f>
        <v>ラッキーハードコア</v>
      </c>
      <c r="D4375" t="str">
        <f>IFERROR(VLOOKUP($B4375,all_raw_csv!$B$2:$AO$2140,3,FALSE),"-")</f>
        <v>Lucky Vacuum</v>
      </c>
      <c r="E4375">
        <f>VLOOKUP($A4375,master_version!$A$1:$B$29,2,FALSE)</f>
        <v>23</v>
      </c>
      <c r="F4375" t="str">
        <f>VLOOKUP(G4375,master_diffculty!$A$1:$C$11,3,FALSE)</f>
        <v>SPA</v>
      </c>
      <c r="G4375">
        <v>4</v>
      </c>
      <c r="H4375">
        <f>IFERROR(IF(VLOOKUP($B4375,all_raw_csv!$B$1:$AO$2074,5+($G4375-1)*7,FALSE)=0,-1,VLOOKUP($B4375,all_raw_csv!$B$1:$AO$2074,5+($G4375-1)*7,FALSE)),"-")</f>
        <v>11</v>
      </c>
      <c r="I4375">
        <f>IFERROR(IF(VLOOKUP($B4375,new_notes_bemaniwiki!$A$1:$J$1937,1+$G4375,FALSE)="-",-1,VLOOKUP($B4375,new_notes_bemaniwiki!$A$1:$J$1937,1+$G4375,FALSE)),"🙇")</f>
        <v>1494</v>
      </c>
      <c r="J4375" t="s">
        <v>3063</v>
      </c>
      <c r="K4375" t="s">
        <v>3063</v>
      </c>
    </row>
    <row r="4376" spans="1:11" x14ac:dyDescent="0.15">
      <c r="A4376" t="str">
        <f>VLOOKUP(B4376,for_vlookup!$A$1:$B$2046,2,FALSE)</f>
        <v>copula</v>
      </c>
      <c r="B4376" s="2" t="s">
        <v>1848</v>
      </c>
      <c r="C4376" t="str">
        <f>IFERROR(VLOOKUP(B4376,all_raw_csv!$B$2:$AO$2140,2,FALSE),"-")</f>
        <v>ラッキーハードコア</v>
      </c>
      <c r="D4376" t="str">
        <f>IFERROR(VLOOKUP($B4376,all_raw_csv!$B$2:$AO$2140,3,FALSE),"-")</f>
        <v>Lucky Vacuum</v>
      </c>
      <c r="E4376">
        <f>VLOOKUP($A4376,master_version!$A$1:$B$29,2,FALSE)</f>
        <v>23</v>
      </c>
      <c r="F4376" t="str">
        <f>VLOOKUP(G4376,master_diffculty!$A$1:$C$11,3,FALSE)</f>
        <v>SPL</v>
      </c>
      <c r="G4376">
        <v>5</v>
      </c>
      <c r="H4376">
        <f>IFERROR(IF(VLOOKUP($B4376,all_raw_csv!$B$1:$AO$2074,5+($G4376-1)*7,FALSE)=0,-1,VLOOKUP($B4376,all_raw_csv!$B$1:$AO$2074,5+($G4376-1)*7,FALSE)),"-")</f>
        <v>-1</v>
      </c>
      <c r="I4376">
        <f>IFERROR(IF(VLOOKUP($B4376,new_notes_bemaniwiki!$A$1:$J$1937,1+$G4376,FALSE)="-",-1,VLOOKUP($B4376,new_notes_bemaniwiki!$A$1:$J$1937,1+$G4376,FALSE)),"🙇")</f>
        <v>-1</v>
      </c>
      <c r="J4376" t="s">
        <v>3063</v>
      </c>
      <c r="K4376" t="s">
        <v>3063</v>
      </c>
    </row>
    <row r="4377" spans="1:11" x14ac:dyDescent="0.15">
      <c r="A4377" t="str">
        <f>VLOOKUP(B4377,for_vlookup!$A$1:$B$2046,2,FALSE)</f>
        <v>copula</v>
      </c>
      <c r="B4377" s="2" t="s">
        <v>1850</v>
      </c>
      <c r="C4377" t="str">
        <f>IFERROR(VLOOKUP(B4377,all_raw_csv!$B$2:$AO$2140,2,FALSE),"-")</f>
        <v>CYBER DRUMSTEP</v>
      </c>
      <c r="D4377" t="str">
        <f>IFERROR(VLOOKUP($B4377,all_raw_csv!$B$2:$AO$2140,3,FALSE),"-")</f>
        <v>Maozon</v>
      </c>
      <c r="E4377">
        <f>VLOOKUP($A4377,master_version!$A$1:$B$29,2,FALSE)</f>
        <v>23</v>
      </c>
      <c r="F4377" t="str">
        <f>VLOOKUP(G4377,master_diffculty!$A$1:$C$11,3,FALSE)</f>
        <v>SPB</v>
      </c>
      <c r="G4377">
        <v>1</v>
      </c>
      <c r="H4377">
        <f>IFERROR(IF(VLOOKUP($B4377,all_raw_csv!$B$1:$AO$2074,5+($G4377-1)*7,FALSE)=0,-1,VLOOKUP($B4377,all_raw_csv!$B$1:$AO$2074,5+($G4377-1)*7,FALSE)),"-")</f>
        <v>-1</v>
      </c>
      <c r="I4377">
        <f>IFERROR(IF(VLOOKUP($B4377,new_notes_bemaniwiki!$A$1:$J$1937,1+$G4377,FALSE)="-",-1,VLOOKUP($B4377,new_notes_bemaniwiki!$A$1:$J$1937,1+$G4377,FALSE)),"🙇")</f>
        <v>-1</v>
      </c>
      <c r="J4377" t="s">
        <v>3063</v>
      </c>
      <c r="K4377" t="s">
        <v>3063</v>
      </c>
    </row>
    <row r="4378" spans="1:11" x14ac:dyDescent="0.15">
      <c r="A4378" t="str">
        <f>VLOOKUP(B4378,for_vlookup!$A$1:$B$2046,2,FALSE)</f>
        <v>copula</v>
      </c>
      <c r="B4378" s="2" t="s">
        <v>1850</v>
      </c>
      <c r="C4378" t="str">
        <f>IFERROR(VLOOKUP(B4378,all_raw_csv!$B$2:$AO$2140,2,FALSE),"-")</f>
        <v>CYBER DRUMSTEP</v>
      </c>
      <c r="D4378" t="str">
        <f>IFERROR(VLOOKUP($B4378,all_raw_csv!$B$2:$AO$2140,3,FALSE),"-")</f>
        <v>Maozon</v>
      </c>
      <c r="E4378">
        <f>VLOOKUP($A4378,master_version!$A$1:$B$29,2,FALSE)</f>
        <v>23</v>
      </c>
      <c r="F4378" t="str">
        <f>VLOOKUP(G4378,master_diffculty!$A$1:$C$11,3,FALSE)</f>
        <v>SPN</v>
      </c>
      <c r="G4378">
        <v>2</v>
      </c>
      <c r="H4378">
        <f>IFERROR(IF(VLOOKUP($B4378,all_raw_csv!$B$1:$AO$2074,5+($G4378-1)*7,FALSE)=0,-1,VLOOKUP($B4378,all_raw_csv!$B$1:$AO$2074,5+($G4378-1)*7,FALSE)),"-")</f>
        <v>4</v>
      </c>
      <c r="I4378">
        <f>IFERROR(IF(VLOOKUP($B4378,new_notes_bemaniwiki!$A$1:$J$1937,1+$G4378,FALSE)="-",-1,VLOOKUP($B4378,new_notes_bemaniwiki!$A$1:$J$1937,1+$G4378,FALSE)),"🙇")</f>
        <v>447</v>
      </c>
      <c r="J4378" t="s">
        <v>3063</v>
      </c>
      <c r="K4378" t="s">
        <v>3063</v>
      </c>
    </row>
    <row r="4379" spans="1:11" x14ac:dyDescent="0.15">
      <c r="A4379" t="str">
        <f>VLOOKUP(B4379,for_vlookup!$A$1:$B$2046,2,FALSE)</f>
        <v>copula</v>
      </c>
      <c r="B4379" s="2" t="s">
        <v>1850</v>
      </c>
      <c r="C4379" t="str">
        <f>IFERROR(VLOOKUP(B4379,all_raw_csv!$B$2:$AO$2140,2,FALSE),"-")</f>
        <v>CYBER DRUMSTEP</v>
      </c>
      <c r="D4379" t="str">
        <f>IFERROR(VLOOKUP($B4379,all_raw_csv!$B$2:$AO$2140,3,FALSE),"-")</f>
        <v>Maozon</v>
      </c>
      <c r="E4379">
        <f>VLOOKUP($A4379,master_version!$A$1:$B$29,2,FALSE)</f>
        <v>23</v>
      </c>
      <c r="F4379" t="str">
        <f>VLOOKUP(G4379,master_diffculty!$A$1:$C$11,3,FALSE)</f>
        <v>SPH</v>
      </c>
      <c r="G4379">
        <v>3</v>
      </c>
      <c r="H4379">
        <f>IFERROR(IF(VLOOKUP($B4379,all_raw_csv!$B$1:$AO$2074,5+($G4379-1)*7,FALSE)=0,-1,VLOOKUP($B4379,all_raw_csv!$B$1:$AO$2074,5+($G4379-1)*7,FALSE)),"-")</f>
        <v>7</v>
      </c>
      <c r="I4379">
        <f>IFERROR(IF(VLOOKUP($B4379,new_notes_bemaniwiki!$A$1:$J$1937,1+$G4379,FALSE)="-",-1,VLOOKUP($B4379,new_notes_bemaniwiki!$A$1:$J$1937,1+$G4379,FALSE)),"🙇")</f>
        <v>718</v>
      </c>
      <c r="J4379" t="s">
        <v>3063</v>
      </c>
      <c r="K4379" t="s">
        <v>3063</v>
      </c>
    </row>
    <row r="4380" spans="1:11" x14ac:dyDescent="0.15">
      <c r="A4380" t="str">
        <f>VLOOKUP(B4380,for_vlookup!$A$1:$B$2046,2,FALSE)</f>
        <v>copula</v>
      </c>
      <c r="B4380" s="2" t="s">
        <v>1850</v>
      </c>
      <c r="C4380" t="str">
        <f>IFERROR(VLOOKUP(B4380,all_raw_csv!$B$2:$AO$2140,2,FALSE),"-")</f>
        <v>CYBER DRUMSTEP</v>
      </c>
      <c r="D4380" t="str">
        <f>IFERROR(VLOOKUP($B4380,all_raw_csv!$B$2:$AO$2140,3,FALSE),"-")</f>
        <v>Maozon</v>
      </c>
      <c r="E4380">
        <f>VLOOKUP($A4380,master_version!$A$1:$B$29,2,FALSE)</f>
        <v>23</v>
      </c>
      <c r="F4380" t="str">
        <f>VLOOKUP(G4380,master_diffculty!$A$1:$C$11,3,FALSE)</f>
        <v>SPA</v>
      </c>
      <c r="G4380">
        <v>4</v>
      </c>
      <c r="H4380">
        <f>IFERROR(IF(VLOOKUP($B4380,all_raw_csv!$B$1:$AO$2074,5+($G4380-1)*7,FALSE)=0,-1,VLOOKUP($B4380,all_raw_csv!$B$1:$AO$2074,5+($G4380-1)*7,FALSE)),"-")</f>
        <v>9</v>
      </c>
      <c r="I4380">
        <f>IFERROR(IF(VLOOKUP($B4380,new_notes_bemaniwiki!$A$1:$J$1937,1+$G4380,FALSE)="-",-1,VLOOKUP($B4380,new_notes_bemaniwiki!$A$1:$J$1937,1+$G4380,FALSE)),"🙇")</f>
        <v>1026</v>
      </c>
      <c r="J4380" t="s">
        <v>3063</v>
      </c>
      <c r="K4380" t="s">
        <v>3063</v>
      </c>
    </row>
    <row r="4381" spans="1:11" x14ac:dyDescent="0.15">
      <c r="A4381" t="str">
        <f>VLOOKUP(B4381,for_vlookup!$A$1:$B$2046,2,FALSE)</f>
        <v>copula</v>
      </c>
      <c r="B4381" s="2" t="s">
        <v>1850</v>
      </c>
      <c r="C4381" t="str">
        <f>IFERROR(VLOOKUP(B4381,all_raw_csv!$B$2:$AO$2140,2,FALSE),"-")</f>
        <v>CYBER DRUMSTEP</v>
      </c>
      <c r="D4381" t="str">
        <f>IFERROR(VLOOKUP($B4381,all_raw_csv!$B$2:$AO$2140,3,FALSE),"-")</f>
        <v>Maozon</v>
      </c>
      <c r="E4381">
        <f>VLOOKUP($A4381,master_version!$A$1:$B$29,2,FALSE)</f>
        <v>23</v>
      </c>
      <c r="F4381" t="str">
        <f>VLOOKUP(G4381,master_diffculty!$A$1:$C$11,3,FALSE)</f>
        <v>SPL</v>
      </c>
      <c r="G4381">
        <v>5</v>
      </c>
      <c r="H4381">
        <f>IFERROR(IF(VLOOKUP($B4381,all_raw_csv!$B$1:$AO$2074,5+($G4381-1)*7,FALSE)=0,-1,VLOOKUP($B4381,all_raw_csv!$B$1:$AO$2074,5+($G4381-1)*7,FALSE)),"-")</f>
        <v>10</v>
      </c>
      <c r="I4381">
        <f>IFERROR(IF(VLOOKUP($B4381,new_notes_bemaniwiki!$A$1:$J$1937,1+$G4381,FALSE)="-",-1,VLOOKUP($B4381,new_notes_bemaniwiki!$A$1:$J$1937,1+$G4381,FALSE)),"🙇")</f>
        <v>1153</v>
      </c>
      <c r="J4381" t="s">
        <v>3063</v>
      </c>
      <c r="K4381" t="s">
        <v>3063</v>
      </c>
    </row>
    <row r="4382" spans="1:11" x14ac:dyDescent="0.15">
      <c r="A4382" t="str">
        <f>VLOOKUP(B4382,for_vlookup!$A$1:$B$2046,2,FALSE)</f>
        <v>copula</v>
      </c>
      <c r="B4382" s="2" t="s">
        <v>1852</v>
      </c>
      <c r="C4382" t="str">
        <f>IFERROR(VLOOKUP(B4382,all_raw_csv!$B$2:$AO$2140,2,FALSE),"-")</f>
        <v>HARD DANCE</v>
      </c>
      <c r="D4382" t="str">
        <f>IFERROR(VLOOKUP($B4382,all_raw_csv!$B$2:$AO$2140,3,FALSE),"-")</f>
        <v>Remo-con</v>
      </c>
      <c r="E4382">
        <f>VLOOKUP($A4382,master_version!$A$1:$B$29,2,FALSE)</f>
        <v>23</v>
      </c>
      <c r="F4382" t="str">
        <f>VLOOKUP(G4382,master_diffculty!$A$1:$C$11,3,FALSE)</f>
        <v>SPB</v>
      </c>
      <c r="G4382">
        <v>1</v>
      </c>
      <c r="H4382">
        <f>IFERROR(IF(VLOOKUP($B4382,all_raw_csv!$B$1:$AO$2074,5+($G4382-1)*7,FALSE)=0,-1,VLOOKUP($B4382,all_raw_csv!$B$1:$AO$2074,5+($G4382-1)*7,FALSE)),"-")</f>
        <v>-1</v>
      </c>
      <c r="I4382">
        <f>IFERROR(IF(VLOOKUP($B4382,new_notes_bemaniwiki!$A$1:$J$1937,1+$G4382,FALSE)="-",-1,VLOOKUP($B4382,new_notes_bemaniwiki!$A$1:$J$1937,1+$G4382,FALSE)),"🙇")</f>
        <v>-1</v>
      </c>
      <c r="J4382" t="s">
        <v>3063</v>
      </c>
      <c r="K4382" t="s">
        <v>3063</v>
      </c>
    </row>
    <row r="4383" spans="1:11" x14ac:dyDescent="0.15">
      <c r="A4383" t="str">
        <f>VLOOKUP(B4383,for_vlookup!$A$1:$B$2046,2,FALSE)</f>
        <v>copula</v>
      </c>
      <c r="B4383" s="2" t="s">
        <v>1852</v>
      </c>
      <c r="C4383" t="str">
        <f>IFERROR(VLOOKUP(B4383,all_raw_csv!$B$2:$AO$2140,2,FALSE),"-")</f>
        <v>HARD DANCE</v>
      </c>
      <c r="D4383" t="str">
        <f>IFERROR(VLOOKUP($B4383,all_raw_csv!$B$2:$AO$2140,3,FALSE),"-")</f>
        <v>Remo-con</v>
      </c>
      <c r="E4383">
        <f>VLOOKUP($A4383,master_version!$A$1:$B$29,2,FALSE)</f>
        <v>23</v>
      </c>
      <c r="F4383" t="str">
        <f>VLOOKUP(G4383,master_diffculty!$A$1:$C$11,3,FALSE)</f>
        <v>SPN</v>
      </c>
      <c r="G4383">
        <v>2</v>
      </c>
      <c r="H4383">
        <f>IFERROR(IF(VLOOKUP($B4383,all_raw_csv!$B$1:$AO$2074,5+($G4383-1)*7,FALSE)=0,-1,VLOOKUP($B4383,all_raw_csv!$B$1:$AO$2074,5+($G4383-1)*7,FALSE)),"-")</f>
        <v>6</v>
      </c>
      <c r="I4383">
        <f>IFERROR(IF(VLOOKUP($B4383,new_notes_bemaniwiki!$A$1:$J$1937,1+$G4383,FALSE)="-",-1,VLOOKUP($B4383,new_notes_bemaniwiki!$A$1:$J$1937,1+$G4383,FALSE)),"🙇")</f>
        <v>709</v>
      </c>
      <c r="J4383" t="s">
        <v>3063</v>
      </c>
      <c r="K4383" t="s">
        <v>3063</v>
      </c>
    </row>
    <row r="4384" spans="1:11" x14ac:dyDescent="0.15">
      <c r="A4384" t="str">
        <f>VLOOKUP(B4384,for_vlookup!$A$1:$B$2046,2,FALSE)</f>
        <v>copula</v>
      </c>
      <c r="B4384" s="2" t="s">
        <v>1852</v>
      </c>
      <c r="C4384" t="str">
        <f>IFERROR(VLOOKUP(B4384,all_raw_csv!$B$2:$AO$2140,2,FALSE),"-")</f>
        <v>HARD DANCE</v>
      </c>
      <c r="D4384" t="str">
        <f>IFERROR(VLOOKUP($B4384,all_raw_csv!$B$2:$AO$2140,3,FALSE),"-")</f>
        <v>Remo-con</v>
      </c>
      <c r="E4384">
        <f>VLOOKUP($A4384,master_version!$A$1:$B$29,2,FALSE)</f>
        <v>23</v>
      </c>
      <c r="F4384" t="str">
        <f>VLOOKUP(G4384,master_diffculty!$A$1:$C$11,3,FALSE)</f>
        <v>SPH</v>
      </c>
      <c r="G4384">
        <v>3</v>
      </c>
      <c r="H4384">
        <f>IFERROR(IF(VLOOKUP($B4384,all_raw_csv!$B$1:$AO$2074,5+($G4384-1)*7,FALSE)=0,-1,VLOOKUP($B4384,all_raw_csv!$B$1:$AO$2074,5+($G4384-1)*7,FALSE)),"-")</f>
        <v>9</v>
      </c>
      <c r="I4384">
        <f>IFERROR(IF(VLOOKUP($B4384,new_notes_bemaniwiki!$A$1:$J$1937,1+$G4384,FALSE)="-",-1,VLOOKUP($B4384,new_notes_bemaniwiki!$A$1:$J$1937,1+$G4384,FALSE)),"🙇")</f>
        <v>977</v>
      </c>
      <c r="J4384" t="s">
        <v>3063</v>
      </c>
      <c r="K4384" t="s">
        <v>3063</v>
      </c>
    </row>
    <row r="4385" spans="1:11" x14ac:dyDescent="0.15">
      <c r="A4385" t="str">
        <f>VLOOKUP(B4385,for_vlookup!$A$1:$B$2046,2,FALSE)</f>
        <v>copula</v>
      </c>
      <c r="B4385" s="2" t="s">
        <v>1852</v>
      </c>
      <c r="C4385" t="str">
        <f>IFERROR(VLOOKUP(B4385,all_raw_csv!$B$2:$AO$2140,2,FALSE),"-")</f>
        <v>HARD DANCE</v>
      </c>
      <c r="D4385" t="str">
        <f>IFERROR(VLOOKUP($B4385,all_raw_csv!$B$2:$AO$2140,3,FALSE),"-")</f>
        <v>Remo-con</v>
      </c>
      <c r="E4385">
        <f>VLOOKUP($A4385,master_version!$A$1:$B$29,2,FALSE)</f>
        <v>23</v>
      </c>
      <c r="F4385" t="str">
        <f>VLOOKUP(G4385,master_diffculty!$A$1:$C$11,3,FALSE)</f>
        <v>SPA</v>
      </c>
      <c r="G4385">
        <v>4</v>
      </c>
      <c r="H4385">
        <f>IFERROR(IF(VLOOKUP($B4385,all_raw_csv!$B$1:$AO$2074,5+($G4385-1)*7,FALSE)=0,-1,VLOOKUP($B4385,all_raw_csv!$B$1:$AO$2074,5+($G4385-1)*7,FALSE)),"-")</f>
        <v>11</v>
      </c>
      <c r="I4385">
        <f>IFERROR(IF(VLOOKUP($B4385,new_notes_bemaniwiki!$A$1:$J$1937,1+$G4385,FALSE)="-",-1,VLOOKUP($B4385,new_notes_bemaniwiki!$A$1:$J$1937,1+$G4385,FALSE)),"🙇")</f>
        <v>1336</v>
      </c>
      <c r="J4385" t="s">
        <v>3063</v>
      </c>
      <c r="K4385" t="s">
        <v>3063</v>
      </c>
    </row>
    <row r="4386" spans="1:11" x14ac:dyDescent="0.15">
      <c r="A4386" t="str">
        <f>VLOOKUP(B4386,for_vlookup!$A$1:$B$2046,2,FALSE)</f>
        <v>copula</v>
      </c>
      <c r="B4386" s="2" t="s">
        <v>1852</v>
      </c>
      <c r="C4386" t="str">
        <f>IFERROR(VLOOKUP(B4386,all_raw_csv!$B$2:$AO$2140,2,FALSE),"-")</f>
        <v>HARD DANCE</v>
      </c>
      <c r="D4386" t="str">
        <f>IFERROR(VLOOKUP($B4386,all_raw_csv!$B$2:$AO$2140,3,FALSE),"-")</f>
        <v>Remo-con</v>
      </c>
      <c r="E4386">
        <f>VLOOKUP($A4386,master_version!$A$1:$B$29,2,FALSE)</f>
        <v>23</v>
      </c>
      <c r="F4386" t="str">
        <f>VLOOKUP(G4386,master_diffculty!$A$1:$C$11,3,FALSE)</f>
        <v>SPL</v>
      </c>
      <c r="G4386">
        <v>5</v>
      </c>
      <c r="H4386">
        <f>IFERROR(IF(VLOOKUP($B4386,all_raw_csv!$B$1:$AO$2074,5+($G4386-1)*7,FALSE)=0,-1,VLOOKUP($B4386,all_raw_csv!$B$1:$AO$2074,5+($G4386-1)*7,FALSE)),"-")</f>
        <v>-1</v>
      </c>
      <c r="I4386">
        <f>IFERROR(IF(VLOOKUP($B4386,new_notes_bemaniwiki!$A$1:$J$1937,1+$G4386,FALSE)="-",-1,VLOOKUP($B4386,new_notes_bemaniwiki!$A$1:$J$1937,1+$G4386,FALSE)),"🙇")</f>
        <v>-1</v>
      </c>
      <c r="J4386" t="s">
        <v>3063</v>
      </c>
      <c r="K4386" t="s">
        <v>3063</v>
      </c>
    </row>
    <row r="4387" spans="1:11" x14ac:dyDescent="0.15">
      <c r="A4387" t="str">
        <f>VLOOKUP(B4387,for_vlookup!$A$1:$B$2046,2,FALSE)</f>
        <v>copula</v>
      </c>
      <c r="B4387" s="2" t="s">
        <v>1853</v>
      </c>
      <c r="C4387" t="str">
        <f>IFERROR(VLOOKUP(B4387,all_raw_csv!$B$2:$AO$2140,2,FALSE),"-")</f>
        <v>MAINSTREAM HARDCORE</v>
      </c>
      <c r="D4387" t="str">
        <f>IFERROR(VLOOKUP($B4387,all_raw_csv!$B$2:$AO$2140,3,FALSE),"-")</f>
        <v>DJ Myosuke</v>
      </c>
      <c r="E4387">
        <f>VLOOKUP($A4387,master_version!$A$1:$B$29,2,FALSE)</f>
        <v>23</v>
      </c>
      <c r="F4387" t="str">
        <f>VLOOKUP(G4387,master_diffculty!$A$1:$C$11,3,FALSE)</f>
        <v>SPB</v>
      </c>
      <c r="G4387">
        <v>1</v>
      </c>
      <c r="H4387">
        <f>IFERROR(IF(VLOOKUP($B4387,all_raw_csv!$B$1:$AO$2074,5+($G4387-1)*7,FALSE)=0,-1,VLOOKUP($B4387,all_raw_csv!$B$1:$AO$2074,5+($G4387-1)*7,FALSE)),"-")</f>
        <v>-1</v>
      </c>
      <c r="I4387">
        <f>IFERROR(IF(VLOOKUP($B4387,new_notes_bemaniwiki!$A$1:$J$1937,1+$G4387,FALSE)="-",-1,VLOOKUP($B4387,new_notes_bemaniwiki!$A$1:$J$1937,1+$G4387,FALSE)),"🙇")</f>
        <v>-1</v>
      </c>
      <c r="J4387" t="s">
        <v>3063</v>
      </c>
      <c r="K4387" t="s">
        <v>3063</v>
      </c>
    </row>
    <row r="4388" spans="1:11" x14ac:dyDescent="0.15">
      <c r="A4388" t="str">
        <f>VLOOKUP(B4388,for_vlookup!$A$1:$B$2046,2,FALSE)</f>
        <v>copula</v>
      </c>
      <c r="B4388" s="2" t="s">
        <v>1853</v>
      </c>
      <c r="C4388" t="str">
        <f>IFERROR(VLOOKUP(B4388,all_raw_csv!$B$2:$AO$2140,2,FALSE),"-")</f>
        <v>MAINSTREAM HARDCORE</v>
      </c>
      <c r="D4388" t="str">
        <f>IFERROR(VLOOKUP($B4388,all_raw_csv!$B$2:$AO$2140,3,FALSE),"-")</f>
        <v>DJ Myosuke</v>
      </c>
      <c r="E4388">
        <f>VLOOKUP($A4388,master_version!$A$1:$B$29,2,FALSE)</f>
        <v>23</v>
      </c>
      <c r="F4388" t="str">
        <f>VLOOKUP(G4388,master_diffculty!$A$1:$C$11,3,FALSE)</f>
        <v>SPN</v>
      </c>
      <c r="G4388">
        <v>2</v>
      </c>
      <c r="H4388">
        <f>IFERROR(IF(VLOOKUP($B4388,all_raw_csv!$B$1:$AO$2074,5+($G4388-1)*7,FALSE)=0,-1,VLOOKUP($B4388,all_raw_csv!$B$1:$AO$2074,5+($G4388-1)*7,FALSE)),"-")</f>
        <v>6</v>
      </c>
      <c r="I4388">
        <f>IFERROR(IF(VLOOKUP($B4388,new_notes_bemaniwiki!$A$1:$J$1937,1+$G4388,FALSE)="-",-1,VLOOKUP($B4388,new_notes_bemaniwiki!$A$1:$J$1937,1+$G4388,FALSE)),"🙇")</f>
        <v>548</v>
      </c>
      <c r="J4388" t="s">
        <v>3063</v>
      </c>
      <c r="K4388" t="s">
        <v>3063</v>
      </c>
    </row>
    <row r="4389" spans="1:11" x14ac:dyDescent="0.15">
      <c r="A4389" t="str">
        <f>VLOOKUP(B4389,for_vlookup!$A$1:$B$2046,2,FALSE)</f>
        <v>copula</v>
      </c>
      <c r="B4389" s="2" t="s">
        <v>1853</v>
      </c>
      <c r="C4389" t="str">
        <f>IFERROR(VLOOKUP(B4389,all_raw_csv!$B$2:$AO$2140,2,FALSE),"-")</f>
        <v>MAINSTREAM HARDCORE</v>
      </c>
      <c r="D4389" t="str">
        <f>IFERROR(VLOOKUP($B4389,all_raw_csv!$B$2:$AO$2140,3,FALSE),"-")</f>
        <v>DJ Myosuke</v>
      </c>
      <c r="E4389">
        <f>VLOOKUP($A4389,master_version!$A$1:$B$29,2,FALSE)</f>
        <v>23</v>
      </c>
      <c r="F4389" t="str">
        <f>VLOOKUP(G4389,master_diffculty!$A$1:$C$11,3,FALSE)</f>
        <v>SPH</v>
      </c>
      <c r="G4389">
        <v>3</v>
      </c>
      <c r="H4389">
        <f>IFERROR(IF(VLOOKUP($B4389,all_raw_csv!$B$1:$AO$2074,5+($G4389-1)*7,FALSE)=0,-1,VLOOKUP($B4389,all_raw_csv!$B$1:$AO$2074,5+($G4389-1)*7,FALSE)),"-")</f>
        <v>10</v>
      </c>
      <c r="I4389">
        <f>IFERROR(IF(VLOOKUP($B4389,new_notes_bemaniwiki!$A$1:$J$1937,1+$G4389,FALSE)="-",-1,VLOOKUP($B4389,new_notes_bemaniwiki!$A$1:$J$1937,1+$G4389,FALSE)),"🙇")</f>
        <v>1152</v>
      </c>
      <c r="J4389" t="s">
        <v>3063</v>
      </c>
      <c r="K4389" t="s">
        <v>3063</v>
      </c>
    </row>
    <row r="4390" spans="1:11" x14ac:dyDescent="0.15">
      <c r="A4390" t="str">
        <f>VLOOKUP(B4390,for_vlookup!$A$1:$B$2046,2,FALSE)</f>
        <v>copula</v>
      </c>
      <c r="B4390" s="2" t="s">
        <v>1853</v>
      </c>
      <c r="C4390" t="str">
        <f>IFERROR(VLOOKUP(B4390,all_raw_csv!$B$2:$AO$2140,2,FALSE),"-")</f>
        <v>MAINSTREAM HARDCORE</v>
      </c>
      <c r="D4390" t="str">
        <f>IFERROR(VLOOKUP($B4390,all_raw_csv!$B$2:$AO$2140,3,FALSE),"-")</f>
        <v>DJ Myosuke</v>
      </c>
      <c r="E4390">
        <f>VLOOKUP($A4390,master_version!$A$1:$B$29,2,FALSE)</f>
        <v>23</v>
      </c>
      <c r="F4390" t="str">
        <f>VLOOKUP(G4390,master_diffculty!$A$1:$C$11,3,FALSE)</f>
        <v>SPA</v>
      </c>
      <c r="G4390">
        <v>4</v>
      </c>
      <c r="H4390">
        <f>IFERROR(IF(VLOOKUP($B4390,all_raw_csv!$B$1:$AO$2074,5+($G4390-1)*7,FALSE)=0,-1,VLOOKUP($B4390,all_raw_csv!$B$1:$AO$2074,5+($G4390-1)*7,FALSE)),"-")</f>
        <v>12</v>
      </c>
      <c r="I4390">
        <f>IFERROR(IF(VLOOKUP($B4390,new_notes_bemaniwiki!$A$1:$J$1937,1+$G4390,FALSE)="-",-1,VLOOKUP($B4390,new_notes_bemaniwiki!$A$1:$J$1937,1+$G4390,FALSE)),"🙇")</f>
        <v>1793</v>
      </c>
      <c r="J4390" t="s">
        <v>3063</v>
      </c>
      <c r="K4390" t="s">
        <v>3063</v>
      </c>
    </row>
    <row r="4391" spans="1:11" x14ac:dyDescent="0.15">
      <c r="A4391" t="str">
        <f>VLOOKUP(B4391,for_vlookup!$A$1:$B$2046,2,FALSE)</f>
        <v>copula</v>
      </c>
      <c r="B4391" s="2" t="s">
        <v>1853</v>
      </c>
      <c r="C4391" t="str">
        <f>IFERROR(VLOOKUP(B4391,all_raw_csv!$B$2:$AO$2140,2,FALSE),"-")</f>
        <v>MAINSTREAM HARDCORE</v>
      </c>
      <c r="D4391" t="str">
        <f>IFERROR(VLOOKUP($B4391,all_raw_csv!$B$2:$AO$2140,3,FALSE),"-")</f>
        <v>DJ Myosuke</v>
      </c>
      <c r="E4391">
        <f>VLOOKUP($A4391,master_version!$A$1:$B$29,2,FALSE)</f>
        <v>23</v>
      </c>
      <c r="F4391" t="str">
        <f>VLOOKUP(G4391,master_diffculty!$A$1:$C$11,3,FALSE)</f>
        <v>SPL</v>
      </c>
      <c r="G4391">
        <v>5</v>
      </c>
      <c r="H4391">
        <f>IFERROR(IF(VLOOKUP($B4391,all_raw_csv!$B$1:$AO$2074,5+($G4391-1)*7,FALSE)=0,-1,VLOOKUP($B4391,all_raw_csv!$B$1:$AO$2074,5+($G4391-1)*7,FALSE)),"-")</f>
        <v>-1</v>
      </c>
      <c r="I4391">
        <f>IFERROR(IF(VLOOKUP($B4391,new_notes_bemaniwiki!$A$1:$J$1937,1+$G4391,FALSE)="-",-1,VLOOKUP($B4391,new_notes_bemaniwiki!$A$1:$J$1937,1+$G4391,FALSE)),"🙇")</f>
        <v>-1</v>
      </c>
      <c r="J4391" t="s">
        <v>3063</v>
      </c>
      <c r="K4391" t="s">
        <v>3063</v>
      </c>
    </row>
    <row r="4392" spans="1:11" x14ac:dyDescent="0.15">
      <c r="A4392" t="str">
        <f>VLOOKUP(B4392,for_vlookup!$A$1:$B$2046,2,FALSE)</f>
        <v>copula</v>
      </c>
      <c r="B4392" s="2" t="s">
        <v>1855</v>
      </c>
      <c r="C4392" t="str">
        <f>IFERROR(VLOOKUP(B4392,all_raw_csv!$B$2:$AO$2140,2,FALSE),"-")</f>
        <v>HARD ELECTRIC POP</v>
      </c>
      <c r="D4392" t="str">
        <f>IFERROR(VLOOKUP($B4392,all_raw_csv!$B$2:$AO$2140,3,FALSE),"-")</f>
        <v>S-C-U vs L.E.D.</v>
      </c>
      <c r="E4392">
        <f>VLOOKUP($A4392,master_version!$A$1:$B$29,2,FALSE)</f>
        <v>23</v>
      </c>
      <c r="F4392" t="str">
        <f>VLOOKUP(G4392,master_diffculty!$A$1:$C$11,3,FALSE)</f>
        <v>SPB</v>
      </c>
      <c r="G4392">
        <v>1</v>
      </c>
      <c r="H4392">
        <f>IFERROR(IF(VLOOKUP($B4392,all_raw_csv!$B$1:$AO$2074,5+($G4392-1)*7,FALSE)=0,-1,VLOOKUP($B4392,all_raw_csv!$B$1:$AO$2074,5+($G4392-1)*7,FALSE)),"-")</f>
        <v>-1</v>
      </c>
      <c r="I4392">
        <f>IFERROR(IF(VLOOKUP($B4392,new_notes_bemaniwiki!$A$1:$J$1937,1+$G4392,FALSE)="-",-1,VLOOKUP($B4392,new_notes_bemaniwiki!$A$1:$J$1937,1+$G4392,FALSE)),"🙇")</f>
        <v>-1</v>
      </c>
      <c r="J4392" t="s">
        <v>3063</v>
      </c>
      <c r="K4392" t="s">
        <v>3063</v>
      </c>
    </row>
    <row r="4393" spans="1:11" x14ac:dyDescent="0.15">
      <c r="A4393" t="str">
        <f>VLOOKUP(B4393,for_vlookup!$A$1:$B$2046,2,FALSE)</f>
        <v>copula</v>
      </c>
      <c r="B4393" s="2" t="s">
        <v>1855</v>
      </c>
      <c r="C4393" t="str">
        <f>IFERROR(VLOOKUP(B4393,all_raw_csv!$B$2:$AO$2140,2,FALSE),"-")</f>
        <v>HARD ELECTRIC POP</v>
      </c>
      <c r="D4393" t="str">
        <f>IFERROR(VLOOKUP($B4393,all_raw_csv!$B$2:$AO$2140,3,FALSE),"-")</f>
        <v>S-C-U vs L.E.D.</v>
      </c>
      <c r="E4393">
        <f>VLOOKUP($A4393,master_version!$A$1:$B$29,2,FALSE)</f>
        <v>23</v>
      </c>
      <c r="F4393" t="str">
        <f>VLOOKUP(G4393,master_diffculty!$A$1:$C$11,3,FALSE)</f>
        <v>SPN</v>
      </c>
      <c r="G4393">
        <v>2</v>
      </c>
      <c r="H4393">
        <f>IFERROR(IF(VLOOKUP($B4393,all_raw_csv!$B$1:$AO$2074,5+($G4393-1)*7,FALSE)=0,-1,VLOOKUP($B4393,all_raw_csv!$B$1:$AO$2074,5+($G4393-1)*7,FALSE)),"-")</f>
        <v>7</v>
      </c>
      <c r="I4393">
        <f>IFERROR(IF(VLOOKUP($B4393,new_notes_bemaniwiki!$A$1:$J$1937,1+$G4393,FALSE)="-",-1,VLOOKUP($B4393,new_notes_bemaniwiki!$A$1:$J$1937,1+$G4393,FALSE)),"🙇")</f>
        <v>509</v>
      </c>
      <c r="J4393" t="s">
        <v>3063</v>
      </c>
      <c r="K4393" t="s">
        <v>3063</v>
      </c>
    </row>
    <row r="4394" spans="1:11" x14ac:dyDescent="0.15">
      <c r="A4394" t="str">
        <f>VLOOKUP(B4394,for_vlookup!$A$1:$B$2046,2,FALSE)</f>
        <v>copula</v>
      </c>
      <c r="B4394" s="2" t="s">
        <v>1855</v>
      </c>
      <c r="C4394" t="str">
        <f>IFERROR(VLOOKUP(B4394,all_raw_csv!$B$2:$AO$2140,2,FALSE),"-")</f>
        <v>HARD ELECTRIC POP</v>
      </c>
      <c r="D4394" t="str">
        <f>IFERROR(VLOOKUP($B4394,all_raw_csv!$B$2:$AO$2140,3,FALSE),"-")</f>
        <v>S-C-U vs L.E.D.</v>
      </c>
      <c r="E4394">
        <f>VLOOKUP($A4394,master_version!$A$1:$B$29,2,FALSE)</f>
        <v>23</v>
      </c>
      <c r="F4394" t="str">
        <f>VLOOKUP(G4394,master_diffculty!$A$1:$C$11,3,FALSE)</f>
        <v>SPH</v>
      </c>
      <c r="G4394">
        <v>3</v>
      </c>
      <c r="H4394">
        <f>IFERROR(IF(VLOOKUP($B4394,all_raw_csv!$B$1:$AO$2074,5+($G4394-1)*7,FALSE)=0,-1,VLOOKUP($B4394,all_raw_csv!$B$1:$AO$2074,5+($G4394-1)*7,FALSE)),"-")</f>
        <v>10</v>
      </c>
      <c r="I4394">
        <f>IFERROR(IF(VLOOKUP($B4394,new_notes_bemaniwiki!$A$1:$J$1937,1+$G4394,FALSE)="-",-1,VLOOKUP($B4394,new_notes_bemaniwiki!$A$1:$J$1937,1+$G4394,FALSE)),"🙇")</f>
        <v>917</v>
      </c>
      <c r="J4394" t="s">
        <v>3063</v>
      </c>
      <c r="K4394" t="s">
        <v>3063</v>
      </c>
    </row>
    <row r="4395" spans="1:11" x14ac:dyDescent="0.15">
      <c r="A4395" t="str">
        <f>VLOOKUP(B4395,for_vlookup!$A$1:$B$2046,2,FALSE)</f>
        <v>copula</v>
      </c>
      <c r="B4395" s="2" t="s">
        <v>1855</v>
      </c>
      <c r="C4395" t="str">
        <f>IFERROR(VLOOKUP(B4395,all_raw_csv!$B$2:$AO$2140,2,FALSE),"-")</f>
        <v>HARD ELECTRIC POP</v>
      </c>
      <c r="D4395" t="str">
        <f>IFERROR(VLOOKUP($B4395,all_raw_csv!$B$2:$AO$2140,3,FALSE),"-")</f>
        <v>S-C-U vs L.E.D.</v>
      </c>
      <c r="E4395">
        <f>VLOOKUP($A4395,master_version!$A$1:$B$29,2,FALSE)</f>
        <v>23</v>
      </c>
      <c r="F4395" t="str">
        <f>VLOOKUP(G4395,master_diffculty!$A$1:$C$11,3,FALSE)</f>
        <v>SPA</v>
      </c>
      <c r="G4395">
        <v>4</v>
      </c>
      <c r="H4395">
        <f>IFERROR(IF(VLOOKUP($B4395,all_raw_csv!$B$1:$AO$2074,5+($G4395-1)*7,FALSE)=0,-1,VLOOKUP($B4395,all_raw_csv!$B$1:$AO$2074,5+($G4395-1)*7,FALSE)),"-")</f>
        <v>12</v>
      </c>
      <c r="I4395">
        <f>IFERROR(IF(VLOOKUP($B4395,new_notes_bemaniwiki!$A$1:$J$1937,1+$G4395,FALSE)="-",-1,VLOOKUP($B4395,new_notes_bemaniwiki!$A$1:$J$1937,1+$G4395,FALSE)),"🙇")</f>
        <v>1585</v>
      </c>
      <c r="J4395" t="s">
        <v>3063</v>
      </c>
      <c r="K4395" t="s">
        <v>3063</v>
      </c>
    </row>
    <row r="4396" spans="1:11" x14ac:dyDescent="0.15">
      <c r="A4396" t="str">
        <f>VLOOKUP(B4396,for_vlookup!$A$1:$B$2046,2,FALSE)</f>
        <v>copula</v>
      </c>
      <c r="B4396" s="2" t="s">
        <v>1855</v>
      </c>
      <c r="C4396" t="str">
        <f>IFERROR(VLOOKUP(B4396,all_raw_csv!$B$2:$AO$2140,2,FALSE),"-")</f>
        <v>HARD ELECTRIC POP</v>
      </c>
      <c r="D4396" t="str">
        <f>IFERROR(VLOOKUP($B4396,all_raw_csv!$B$2:$AO$2140,3,FALSE),"-")</f>
        <v>S-C-U vs L.E.D.</v>
      </c>
      <c r="E4396">
        <f>VLOOKUP($A4396,master_version!$A$1:$B$29,2,FALSE)</f>
        <v>23</v>
      </c>
      <c r="F4396" t="str">
        <f>VLOOKUP(G4396,master_diffculty!$A$1:$C$11,3,FALSE)</f>
        <v>SPL</v>
      </c>
      <c r="G4396">
        <v>5</v>
      </c>
      <c r="H4396">
        <f>IFERROR(IF(VLOOKUP($B4396,all_raw_csv!$B$1:$AO$2074,5+($G4396-1)*7,FALSE)=0,-1,VLOOKUP($B4396,all_raw_csv!$B$1:$AO$2074,5+($G4396-1)*7,FALSE)),"-")</f>
        <v>-1</v>
      </c>
      <c r="I4396">
        <f>IFERROR(IF(VLOOKUP($B4396,new_notes_bemaniwiki!$A$1:$J$1937,1+$G4396,FALSE)="-",-1,VLOOKUP($B4396,new_notes_bemaniwiki!$A$1:$J$1937,1+$G4396,FALSE)),"🙇")</f>
        <v>-1</v>
      </c>
      <c r="J4396" t="s">
        <v>3063</v>
      </c>
      <c r="K4396" t="s">
        <v>3063</v>
      </c>
    </row>
    <row r="4397" spans="1:11" x14ac:dyDescent="0.15">
      <c r="A4397" t="str">
        <f>VLOOKUP(B4397,for_vlookup!$A$1:$B$2046,2,FALSE)</f>
        <v>copula</v>
      </c>
      <c r="B4397" s="2" t="s">
        <v>1857</v>
      </c>
      <c r="C4397" t="str">
        <f>IFERROR(VLOOKUP(B4397,all_raw_csv!$B$2:$AO$2140,2,FALSE),"-")</f>
        <v>EDM</v>
      </c>
      <c r="D4397" t="str">
        <f>IFERROR(VLOOKUP($B4397,all_raw_csv!$B$2:$AO$2140,3,FALSE),"-")</f>
        <v>MK</v>
      </c>
      <c r="E4397">
        <f>VLOOKUP($A4397,master_version!$A$1:$B$29,2,FALSE)</f>
        <v>23</v>
      </c>
      <c r="F4397" t="str">
        <f>VLOOKUP(G4397,master_diffculty!$A$1:$C$11,3,FALSE)</f>
        <v>SPB</v>
      </c>
      <c r="G4397">
        <v>1</v>
      </c>
      <c r="H4397">
        <f>IFERROR(IF(VLOOKUP($B4397,all_raw_csv!$B$1:$AO$2074,5+($G4397-1)*7,FALSE)=0,-1,VLOOKUP($B4397,all_raw_csv!$B$1:$AO$2074,5+($G4397-1)*7,FALSE)),"-")</f>
        <v>-1</v>
      </c>
      <c r="I4397">
        <f>IFERROR(IF(VLOOKUP($B4397,new_notes_bemaniwiki!$A$1:$J$1937,1+$G4397,FALSE)="-",-1,VLOOKUP($B4397,new_notes_bemaniwiki!$A$1:$J$1937,1+$G4397,FALSE)),"🙇")</f>
        <v>-1</v>
      </c>
      <c r="J4397" t="s">
        <v>3063</v>
      </c>
      <c r="K4397" t="s">
        <v>3063</v>
      </c>
    </row>
    <row r="4398" spans="1:11" x14ac:dyDescent="0.15">
      <c r="A4398" t="str">
        <f>VLOOKUP(B4398,for_vlookup!$A$1:$B$2046,2,FALSE)</f>
        <v>copula</v>
      </c>
      <c r="B4398" s="2" t="s">
        <v>1857</v>
      </c>
      <c r="C4398" t="str">
        <f>IFERROR(VLOOKUP(B4398,all_raw_csv!$B$2:$AO$2140,2,FALSE),"-")</f>
        <v>EDM</v>
      </c>
      <c r="D4398" t="str">
        <f>IFERROR(VLOOKUP($B4398,all_raw_csv!$B$2:$AO$2140,3,FALSE),"-")</f>
        <v>MK</v>
      </c>
      <c r="E4398">
        <f>VLOOKUP($A4398,master_version!$A$1:$B$29,2,FALSE)</f>
        <v>23</v>
      </c>
      <c r="F4398" t="str">
        <f>VLOOKUP(G4398,master_diffculty!$A$1:$C$11,3,FALSE)</f>
        <v>SPN</v>
      </c>
      <c r="G4398">
        <v>2</v>
      </c>
      <c r="H4398">
        <f>IFERROR(IF(VLOOKUP($B4398,all_raw_csv!$B$1:$AO$2074,5+($G4398-1)*7,FALSE)=0,-1,VLOOKUP($B4398,all_raw_csv!$B$1:$AO$2074,5+($G4398-1)*7,FALSE)),"-")</f>
        <v>3</v>
      </c>
      <c r="I4398">
        <f>IFERROR(IF(VLOOKUP($B4398,new_notes_bemaniwiki!$A$1:$J$1937,1+$G4398,FALSE)="-",-1,VLOOKUP($B4398,new_notes_bemaniwiki!$A$1:$J$1937,1+$G4398,FALSE)),"🙇")</f>
        <v>321</v>
      </c>
      <c r="J4398" t="s">
        <v>3063</v>
      </c>
      <c r="K4398" t="s">
        <v>3063</v>
      </c>
    </row>
    <row r="4399" spans="1:11" x14ac:dyDescent="0.15">
      <c r="A4399" t="str">
        <f>VLOOKUP(B4399,for_vlookup!$A$1:$B$2046,2,FALSE)</f>
        <v>copula</v>
      </c>
      <c r="B4399" s="2" t="s">
        <v>1857</v>
      </c>
      <c r="C4399" t="str">
        <f>IFERROR(VLOOKUP(B4399,all_raw_csv!$B$2:$AO$2140,2,FALSE),"-")</f>
        <v>EDM</v>
      </c>
      <c r="D4399" t="str">
        <f>IFERROR(VLOOKUP($B4399,all_raw_csv!$B$2:$AO$2140,3,FALSE),"-")</f>
        <v>MK</v>
      </c>
      <c r="E4399">
        <f>VLOOKUP($A4399,master_version!$A$1:$B$29,2,FALSE)</f>
        <v>23</v>
      </c>
      <c r="F4399" t="str">
        <f>VLOOKUP(G4399,master_diffculty!$A$1:$C$11,3,FALSE)</f>
        <v>SPH</v>
      </c>
      <c r="G4399">
        <v>3</v>
      </c>
      <c r="H4399">
        <f>IFERROR(IF(VLOOKUP($B4399,all_raw_csv!$B$1:$AO$2074,5+($G4399-1)*7,FALSE)=0,-1,VLOOKUP($B4399,all_raw_csv!$B$1:$AO$2074,5+($G4399-1)*7,FALSE)),"-")</f>
        <v>8</v>
      </c>
      <c r="I4399">
        <f>IFERROR(IF(VLOOKUP($B4399,new_notes_bemaniwiki!$A$1:$J$1937,1+$G4399,FALSE)="-",-1,VLOOKUP($B4399,new_notes_bemaniwiki!$A$1:$J$1937,1+$G4399,FALSE)),"🙇")</f>
        <v>777</v>
      </c>
      <c r="J4399" t="s">
        <v>3063</v>
      </c>
      <c r="K4399" t="s">
        <v>3063</v>
      </c>
    </row>
    <row r="4400" spans="1:11" x14ac:dyDescent="0.15">
      <c r="A4400" t="str">
        <f>VLOOKUP(B4400,for_vlookup!$A$1:$B$2046,2,FALSE)</f>
        <v>copula</v>
      </c>
      <c r="B4400" s="2" t="s">
        <v>1857</v>
      </c>
      <c r="C4400" t="str">
        <f>IFERROR(VLOOKUP(B4400,all_raw_csv!$B$2:$AO$2140,2,FALSE),"-")</f>
        <v>EDM</v>
      </c>
      <c r="D4400" t="str">
        <f>IFERROR(VLOOKUP($B4400,all_raw_csv!$B$2:$AO$2140,3,FALSE),"-")</f>
        <v>MK</v>
      </c>
      <c r="E4400">
        <f>VLOOKUP($A4400,master_version!$A$1:$B$29,2,FALSE)</f>
        <v>23</v>
      </c>
      <c r="F4400" t="str">
        <f>VLOOKUP(G4400,master_diffculty!$A$1:$C$11,3,FALSE)</f>
        <v>SPA</v>
      </c>
      <c r="G4400">
        <v>4</v>
      </c>
      <c r="H4400">
        <f>IFERROR(IF(VLOOKUP($B4400,all_raw_csv!$B$1:$AO$2074,5+($G4400-1)*7,FALSE)=0,-1,VLOOKUP($B4400,all_raw_csv!$B$1:$AO$2074,5+($G4400-1)*7,FALSE)),"-")</f>
        <v>10</v>
      </c>
      <c r="I4400">
        <f>IFERROR(IF(VLOOKUP($B4400,new_notes_bemaniwiki!$A$1:$J$1937,1+$G4400,FALSE)="-",-1,VLOOKUP($B4400,new_notes_bemaniwiki!$A$1:$J$1937,1+$G4400,FALSE)),"🙇")</f>
        <v>1171</v>
      </c>
      <c r="J4400" t="s">
        <v>3063</v>
      </c>
      <c r="K4400" t="s">
        <v>3063</v>
      </c>
    </row>
    <row r="4401" spans="1:11" x14ac:dyDescent="0.15">
      <c r="A4401" t="str">
        <f>VLOOKUP(B4401,for_vlookup!$A$1:$B$2046,2,FALSE)</f>
        <v>copula</v>
      </c>
      <c r="B4401" s="2" t="s">
        <v>1857</v>
      </c>
      <c r="C4401" t="str">
        <f>IFERROR(VLOOKUP(B4401,all_raw_csv!$B$2:$AO$2140,2,FALSE),"-")</f>
        <v>EDM</v>
      </c>
      <c r="D4401" t="str">
        <f>IFERROR(VLOOKUP($B4401,all_raw_csv!$B$2:$AO$2140,3,FALSE),"-")</f>
        <v>MK</v>
      </c>
      <c r="E4401">
        <f>VLOOKUP($A4401,master_version!$A$1:$B$29,2,FALSE)</f>
        <v>23</v>
      </c>
      <c r="F4401" t="str">
        <f>VLOOKUP(G4401,master_diffculty!$A$1:$C$11,3,FALSE)</f>
        <v>SPL</v>
      </c>
      <c r="G4401">
        <v>5</v>
      </c>
      <c r="H4401">
        <f>IFERROR(IF(VLOOKUP($B4401,all_raw_csv!$B$1:$AO$2074,5+($G4401-1)*7,FALSE)=0,-1,VLOOKUP($B4401,all_raw_csv!$B$1:$AO$2074,5+($G4401-1)*7,FALSE)),"-")</f>
        <v>-1</v>
      </c>
      <c r="I4401">
        <f>IFERROR(IF(VLOOKUP($B4401,new_notes_bemaniwiki!$A$1:$J$1937,1+$G4401,FALSE)="-",-1,VLOOKUP($B4401,new_notes_bemaniwiki!$A$1:$J$1937,1+$G4401,FALSE)),"🙇")</f>
        <v>-1</v>
      </c>
      <c r="J4401" t="s">
        <v>3063</v>
      </c>
      <c r="K4401" t="s">
        <v>3063</v>
      </c>
    </row>
    <row r="4402" spans="1:11" x14ac:dyDescent="0.15">
      <c r="A4402" t="str">
        <f>VLOOKUP(B4402,for_vlookup!$A$1:$B$2046,2,FALSE)</f>
        <v>copula</v>
      </c>
      <c r="B4402" s="2" t="s">
        <v>1859</v>
      </c>
      <c r="C4402" t="str">
        <f>IFERROR(VLOOKUP(B4402,all_raw_csv!$B$2:$AO$2140,2,FALSE),"-")</f>
        <v>DONK</v>
      </c>
      <c r="D4402" t="str">
        <f>IFERROR(VLOOKUP($B4402,all_raw_csv!$B$2:$AO$2140,3,FALSE),"-")</f>
        <v>Ryu☆</v>
      </c>
      <c r="E4402">
        <f>VLOOKUP($A4402,master_version!$A$1:$B$29,2,FALSE)</f>
        <v>23</v>
      </c>
      <c r="F4402" t="str">
        <f>VLOOKUP(G4402,master_diffculty!$A$1:$C$11,3,FALSE)</f>
        <v>SPB</v>
      </c>
      <c r="G4402">
        <v>1</v>
      </c>
      <c r="H4402">
        <f>IFERROR(IF(VLOOKUP($B4402,all_raw_csv!$B$1:$AO$2074,5+($G4402-1)*7,FALSE)=0,-1,VLOOKUP($B4402,all_raw_csv!$B$1:$AO$2074,5+($G4402-1)*7,FALSE)),"-")</f>
        <v>-1</v>
      </c>
      <c r="I4402">
        <f>IFERROR(IF(VLOOKUP($B4402,new_notes_bemaniwiki!$A$1:$J$1937,1+$G4402,FALSE)="-",-1,VLOOKUP($B4402,new_notes_bemaniwiki!$A$1:$J$1937,1+$G4402,FALSE)),"🙇")</f>
        <v>-1</v>
      </c>
      <c r="J4402" t="s">
        <v>3063</v>
      </c>
      <c r="K4402" t="s">
        <v>3063</v>
      </c>
    </row>
    <row r="4403" spans="1:11" x14ac:dyDescent="0.15">
      <c r="A4403" t="str">
        <f>VLOOKUP(B4403,for_vlookup!$A$1:$B$2046,2,FALSE)</f>
        <v>copula</v>
      </c>
      <c r="B4403" s="2" t="s">
        <v>1859</v>
      </c>
      <c r="C4403" t="str">
        <f>IFERROR(VLOOKUP(B4403,all_raw_csv!$B$2:$AO$2140,2,FALSE),"-")</f>
        <v>DONK</v>
      </c>
      <c r="D4403" t="str">
        <f>IFERROR(VLOOKUP($B4403,all_raw_csv!$B$2:$AO$2140,3,FALSE),"-")</f>
        <v>Ryu☆</v>
      </c>
      <c r="E4403">
        <f>VLOOKUP($A4403,master_version!$A$1:$B$29,2,FALSE)</f>
        <v>23</v>
      </c>
      <c r="F4403" t="str">
        <f>VLOOKUP(G4403,master_diffculty!$A$1:$C$11,3,FALSE)</f>
        <v>SPN</v>
      </c>
      <c r="G4403">
        <v>2</v>
      </c>
      <c r="H4403">
        <f>IFERROR(IF(VLOOKUP($B4403,all_raw_csv!$B$1:$AO$2074,5+($G4403-1)*7,FALSE)=0,-1,VLOOKUP($B4403,all_raw_csv!$B$1:$AO$2074,5+($G4403-1)*7,FALSE)),"-")</f>
        <v>6</v>
      </c>
      <c r="I4403">
        <f>IFERROR(IF(VLOOKUP($B4403,new_notes_bemaniwiki!$A$1:$J$1937,1+$G4403,FALSE)="-",-1,VLOOKUP($B4403,new_notes_bemaniwiki!$A$1:$J$1937,1+$G4403,FALSE)),"🙇")</f>
        <v>611</v>
      </c>
      <c r="J4403" t="s">
        <v>3063</v>
      </c>
      <c r="K4403" t="s">
        <v>3063</v>
      </c>
    </row>
    <row r="4404" spans="1:11" x14ac:dyDescent="0.15">
      <c r="A4404" t="str">
        <f>VLOOKUP(B4404,for_vlookup!$A$1:$B$2046,2,FALSE)</f>
        <v>copula</v>
      </c>
      <c r="B4404" s="2" t="s">
        <v>1859</v>
      </c>
      <c r="C4404" t="str">
        <f>IFERROR(VLOOKUP(B4404,all_raw_csv!$B$2:$AO$2140,2,FALSE),"-")</f>
        <v>DONK</v>
      </c>
      <c r="D4404" t="str">
        <f>IFERROR(VLOOKUP($B4404,all_raw_csv!$B$2:$AO$2140,3,FALSE),"-")</f>
        <v>Ryu☆</v>
      </c>
      <c r="E4404">
        <f>VLOOKUP($A4404,master_version!$A$1:$B$29,2,FALSE)</f>
        <v>23</v>
      </c>
      <c r="F4404" t="str">
        <f>VLOOKUP(G4404,master_diffculty!$A$1:$C$11,3,FALSE)</f>
        <v>SPH</v>
      </c>
      <c r="G4404">
        <v>3</v>
      </c>
      <c r="H4404">
        <f>IFERROR(IF(VLOOKUP($B4404,all_raw_csv!$B$1:$AO$2074,5+($G4404-1)*7,FALSE)=0,-1,VLOOKUP($B4404,all_raw_csv!$B$1:$AO$2074,5+($G4404-1)*7,FALSE)),"-")</f>
        <v>9</v>
      </c>
      <c r="I4404">
        <f>IFERROR(IF(VLOOKUP($B4404,new_notes_bemaniwiki!$A$1:$J$1937,1+$G4404,FALSE)="-",-1,VLOOKUP($B4404,new_notes_bemaniwiki!$A$1:$J$1937,1+$G4404,FALSE)),"🙇")</f>
        <v>892</v>
      </c>
      <c r="J4404" t="s">
        <v>3063</v>
      </c>
      <c r="K4404" t="s">
        <v>3063</v>
      </c>
    </row>
    <row r="4405" spans="1:11" x14ac:dyDescent="0.15">
      <c r="A4405" t="str">
        <f>VLOOKUP(B4405,for_vlookup!$A$1:$B$2046,2,FALSE)</f>
        <v>copula</v>
      </c>
      <c r="B4405" s="2" t="s">
        <v>1859</v>
      </c>
      <c r="C4405" t="str">
        <f>IFERROR(VLOOKUP(B4405,all_raw_csv!$B$2:$AO$2140,2,FALSE),"-")</f>
        <v>DONK</v>
      </c>
      <c r="D4405" t="str">
        <f>IFERROR(VLOOKUP($B4405,all_raw_csv!$B$2:$AO$2140,3,FALSE),"-")</f>
        <v>Ryu☆</v>
      </c>
      <c r="E4405">
        <f>VLOOKUP($A4405,master_version!$A$1:$B$29,2,FALSE)</f>
        <v>23</v>
      </c>
      <c r="F4405" t="str">
        <f>VLOOKUP(G4405,master_diffculty!$A$1:$C$11,3,FALSE)</f>
        <v>SPA</v>
      </c>
      <c r="G4405">
        <v>4</v>
      </c>
      <c r="H4405">
        <f>IFERROR(IF(VLOOKUP($B4405,all_raw_csv!$B$1:$AO$2074,5+($G4405-1)*7,FALSE)=0,-1,VLOOKUP($B4405,all_raw_csv!$B$1:$AO$2074,5+($G4405-1)*7,FALSE)),"-")</f>
        <v>10</v>
      </c>
      <c r="I4405">
        <f>IFERROR(IF(VLOOKUP($B4405,new_notes_bemaniwiki!$A$1:$J$1937,1+$G4405,FALSE)="-",-1,VLOOKUP($B4405,new_notes_bemaniwiki!$A$1:$J$1937,1+$G4405,FALSE)),"🙇")</f>
        <v>1150</v>
      </c>
      <c r="J4405" t="s">
        <v>3063</v>
      </c>
      <c r="K4405" t="s">
        <v>3063</v>
      </c>
    </row>
    <row r="4406" spans="1:11" x14ac:dyDescent="0.15">
      <c r="A4406" t="str">
        <f>VLOOKUP(B4406,for_vlookup!$A$1:$B$2046,2,FALSE)</f>
        <v>copula</v>
      </c>
      <c r="B4406" s="2" t="s">
        <v>1859</v>
      </c>
      <c r="C4406" t="str">
        <f>IFERROR(VLOOKUP(B4406,all_raw_csv!$B$2:$AO$2140,2,FALSE),"-")</f>
        <v>DONK</v>
      </c>
      <c r="D4406" t="str">
        <f>IFERROR(VLOOKUP($B4406,all_raw_csv!$B$2:$AO$2140,3,FALSE),"-")</f>
        <v>Ryu☆</v>
      </c>
      <c r="E4406">
        <f>VLOOKUP($A4406,master_version!$A$1:$B$29,2,FALSE)</f>
        <v>23</v>
      </c>
      <c r="F4406" t="str">
        <f>VLOOKUP(G4406,master_diffculty!$A$1:$C$11,3,FALSE)</f>
        <v>SPL</v>
      </c>
      <c r="G4406">
        <v>5</v>
      </c>
      <c r="H4406">
        <f>IFERROR(IF(VLOOKUP($B4406,all_raw_csv!$B$1:$AO$2074,5+($G4406-1)*7,FALSE)=0,-1,VLOOKUP($B4406,all_raw_csv!$B$1:$AO$2074,5+($G4406-1)*7,FALSE)),"-")</f>
        <v>-1</v>
      </c>
      <c r="I4406">
        <f>IFERROR(IF(VLOOKUP($B4406,new_notes_bemaniwiki!$A$1:$J$1937,1+$G4406,FALSE)="-",-1,VLOOKUP($B4406,new_notes_bemaniwiki!$A$1:$J$1937,1+$G4406,FALSE)),"🙇")</f>
        <v>-1</v>
      </c>
      <c r="J4406" t="s">
        <v>3063</v>
      </c>
      <c r="K4406" t="s">
        <v>3063</v>
      </c>
    </row>
    <row r="4407" spans="1:11" x14ac:dyDescent="0.15">
      <c r="A4407" t="str">
        <f>VLOOKUP(B4407,for_vlookup!$A$1:$B$2046,2,FALSE)</f>
        <v>copula</v>
      </c>
      <c r="B4407" s="2" t="s">
        <v>1861</v>
      </c>
      <c r="C4407" t="str">
        <f>IFERROR(VLOOKUP(B4407,all_raw_csv!$B$2:$AO$2140,2,FALSE),"-")</f>
        <v>HYBRID TWERK</v>
      </c>
      <c r="D4407" t="str">
        <f>IFERROR(VLOOKUP($B4407,all_raw_csv!$B$2:$AO$2140,3,FALSE),"-")</f>
        <v>USAO</v>
      </c>
      <c r="E4407">
        <f>VLOOKUP($A4407,master_version!$A$1:$B$29,2,FALSE)</f>
        <v>23</v>
      </c>
      <c r="F4407" t="str">
        <f>VLOOKUP(G4407,master_diffculty!$A$1:$C$11,3,FALSE)</f>
        <v>SPB</v>
      </c>
      <c r="G4407">
        <v>1</v>
      </c>
      <c r="H4407">
        <f>IFERROR(IF(VLOOKUP($B4407,all_raw_csv!$B$1:$AO$2074,5+($G4407-1)*7,FALSE)=0,-1,VLOOKUP($B4407,all_raw_csv!$B$1:$AO$2074,5+($G4407-1)*7,FALSE)),"-")</f>
        <v>3</v>
      </c>
      <c r="I4407">
        <f>IFERROR(IF(VLOOKUP($B4407,new_notes_bemaniwiki!$A$1:$J$1937,1+$G4407,FALSE)="-",-1,VLOOKUP($B4407,new_notes_bemaniwiki!$A$1:$J$1937,1+$G4407,FALSE)),"🙇")</f>
        <v>276</v>
      </c>
      <c r="J4407" t="s">
        <v>3063</v>
      </c>
      <c r="K4407" t="s">
        <v>3063</v>
      </c>
    </row>
    <row r="4408" spans="1:11" x14ac:dyDescent="0.15">
      <c r="A4408" t="str">
        <f>VLOOKUP(B4408,for_vlookup!$A$1:$B$2046,2,FALSE)</f>
        <v>copula</v>
      </c>
      <c r="B4408" s="2" t="s">
        <v>1861</v>
      </c>
      <c r="C4408" t="str">
        <f>IFERROR(VLOOKUP(B4408,all_raw_csv!$B$2:$AO$2140,2,FALSE),"-")</f>
        <v>HYBRID TWERK</v>
      </c>
      <c r="D4408" t="str">
        <f>IFERROR(VLOOKUP($B4408,all_raw_csv!$B$2:$AO$2140,3,FALSE),"-")</f>
        <v>USAO</v>
      </c>
      <c r="E4408">
        <f>VLOOKUP($A4408,master_version!$A$1:$B$29,2,FALSE)</f>
        <v>23</v>
      </c>
      <c r="F4408" t="str">
        <f>VLOOKUP(G4408,master_diffculty!$A$1:$C$11,3,FALSE)</f>
        <v>SPN</v>
      </c>
      <c r="G4408">
        <v>2</v>
      </c>
      <c r="H4408">
        <f>IFERROR(IF(VLOOKUP($B4408,all_raw_csv!$B$1:$AO$2074,5+($G4408-1)*7,FALSE)=0,-1,VLOOKUP($B4408,all_raw_csv!$B$1:$AO$2074,5+($G4408-1)*7,FALSE)),"-")</f>
        <v>7</v>
      </c>
      <c r="I4408">
        <f>IFERROR(IF(VLOOKUP($B4408,new_notes_bemaniwiki!$A$1:$J$1937,1+$G4408,FALSE)="-",-1,VLOOKUP($B4408,new_notes_bemaniwiki!$A$1:$J$1937,1+$G4408,FALSE)),"🙇")</f>
        <v>611</v>
      </c>
      <c r="J4408" t="s">
        <v>3063</v>
      </c>
      <c r="K4408" t="s">
        <v>3063</v>
      </c>
    </row>
    <row r="4409" spans="1:11" x14ac:dyDescent="0.15">
      <c r="A4409" t="str">
        <f>VLOOKUP(B4409,for_vlookup!$A$1:$B$2046,2,FALSE)</f>
        <v>copula</v>
      </c>
      <c r="B4409" s="2" t="s">
        <v>1861</v>
      </c>
      <c r="C4409" t="str">
        <f>IFERROR(VLOOKUP(B4409,all_raw_csv!$B$2:$AO$2140,2,FALSE),"-")</f>
        <v>HYBRID TWERK</v>
      </c>
      <c r="D4409" t="str">
        <f>IFERROR(VLOOKUP($B4409,all_raw_csv!$B$2:$AO$2140,3,FALSE),"-")</f>
        <v>USAO</v>
      </c>
      <c r="E4409">
        <f>VLOOKUP($A4409,master_version!$A$1:$B$29,2,FALSE)</f>
        <v>23</v>
      </c>
      <c r="F4409" t="str">
        <f>VLOOKUP(G4409,master_diffculty!$A$1:$C$11,3,FALSE)</f>
        <v>SPH</v>
      </c>
      <c r="G4409">
        <v>3</v>
      </c>
      <c r="H4409">
        <f>IFERROR(IF(VLOOKUP($B4409,all_raw_csv!$B$1:$AO$2074,5+($G4409-1)*7,FALSE)=0,-1,VLOOKUP($B4409,all_raw_csv!$B$1:$AO$2074,5+($G4409-1)*7,FALSE)),"-")</f>
        <v>10</v>
      </c>
      <c r="I4409">
        <f>IFERROR(IF(VLOOKUP($B4409,new_notes_bemaniwiki!$A$1:$J$1937,1+$G4409,FALSE)="-",-1,VLOOKUP($B4409,new_notes_bemaniwiki!$A$1:$J$1937,1+$G4409,FALSE)),"🙇")</f>
        <v>1246</v>
      </c>
      <c r="J4409" t="s">
        <v>3063</v>
      </c>
      <c r="K4409" t="s">
        <v>3063</v>
      </c>
    </row>
    <row r="4410" spans="1:11" x14ac:dyDescent="0.15">
      <c r="A4410" t="str">
        <f>VLOOKUP(B4410,for_vlookup!$A$1:$B$2046,2,FALSE)</f>
        <v>copula</v>
      </c>
      <c r="B4410" s="2" t="s">
        <v>1861</v>
      </c>
      <c r="C4410" t="str">
        <f>IFERROR(VLOOKUP(B4410,all_raw_csv!$B$2:$AO$2140,2,FALSE),"-")</f>
        <v>HYBRID TWERK</v>
      </c>
      <c r="D4410" t="str">
        <f>IFERROR(VLOOKUP($B4410,all_raw_csv!$B$2:$AO$2140,3,FALSE),"-")</f>
        <v>USAO</v>
      </c>
      <c r="E4410">
        <f>VLOOKUP($A4410,master_version!$A$1:$B$29,2,FALSE)</f>
        <v>23</v>
      </c>
      <c r="F4410" t="str">
        <f>VLOOKUP(G4410,master_diffculty!$A$1:$C$11,3,FALSE)</f>
        <v>SPA</v>
      </c>
      <c r="G4410">
        <v>4</v>
      </c>
      <c r="H4410">
        <f>IFERROR(IF(VLOOKUP($B4410,all_raw_csv!$B$1:$AO$2074,5+($G4410-1)*7,FALSE)=0,-1,VLOOKUP($B4410,all_raw_csv!$B$1:$AO$2074,5+($G4410-1)*7,FALSE)),"-")</f>
        <v>12</v>
      </c>
      <c r="I4410">
        <f>IFERROR(IF(VLOOKUP($B4410,new_notes_bemaniwiki!$A$1:$J$1937,1+$G4410,FALSE)="-",-1,VLOOKUP($B4410,new_notes_bemaniwiki!$A$1:$J$1937,1+$G4410,FALSE)),"🙇")</f>
        <v>1953</v>
      </c>
      <c r="J4410" t="s">
        <v>3063</v>
      </c>
      <c r="K4410" t="s">
        <v>3063</v>
      </c>
    </row>
    <row r="4411" spans="1:11" x14ac:dyDescent="0.15">
      <c r="A4411" t="str">
        <f>VLOOKUP(B4411,for_vlookup!$A$1:$B$2046,2,FALSE)</f>
        <v>copula</v>
      </c>
      <c r="B4411" s="2" t="s">
        <v>1861</v>
      </c>
      <c r="C4411" t="str">
        <f>IFERROR(VLOOKUP(B4411,all_raw_csv!$B$2:$AO$2140,2,FALSE),"-")</f>
        <v>HYBRID TWERK</v>
      </c>
      <c r="D4411" t="str">
        <f>IFERROR(VLOOKUP($B4411,all_raw_csv!$B$2:$AO$2140,3,FALSE),"-")</f>
        <v>USAO</v>
      </c>
      <c r="E4411">
        <f>VLOOKUP($A4411,master_version!$A$1:$B$29,2,FALSE)</f>
        <v>23</v>
      </c>
      <c r="F4411" t="str">
        <f>VLOOKUP(G4411,master_diffculty!$A$1:$C$11,3,FALSE)</f>
        <v>SPL</v>
      </c>
      <c r="G4411">
        <v>5</v>
      </c>
      <c r="H4411">
        <f>IFERROR(IF(VLOOKUP($B4411,all_raw_csv!$B$1:$AO$2074,5+($G4411-1)*7,FALSE)=0,-1,VLOOKUP($B4411,all_raw_csv!$B$1:$AO$2074,5+($G4411-1)*7,FALSE)),"-")</f>
        <v>-1</v>
      </c>
      <c r="I4411">
        <f>IFERROR(IF(VLOOKUP($B4411,new_notes_bemaniwiki!$A$1:$J$1937,1+$G4411,FALSE)="-",-1,VLOOKUP($B4411,new_notes_bemaniwiki!$A$1:$J$1937,1+$G4411,FALSE)),"🙇")</f>
        <v>-1</v>
      </c>
      <c r="J4411" t="s">
        <v>3063</v>
      </c>
      <c r="K4411" t="s">
        <v>3063</v>
      </c>
    </row>
    <row r="4412" spans="1:11" x14ac:dyDescent="0.15">
      <c r="A4412" t="str">
        <f>VLOOKUP(B4412,for_vlookup!$A$1:$B$2046,2,FALSE)</f>
        <v>copula</v>
      </c>
      <c r="B4412" s="2" t="s">
        <v>1863</v>
      </c>
      <c r="C4412" t="str">
        <f>IFERROR(VLOOKUP(B4412,all_raw_csv!$B$2:$AO$2140,2,FALSE),"-")</f>
        <v>J-DANCE POP</v>
      </c>
      <c r="D4412" t="str">
        <f>IFERROR(VLOOKUP($B4412,all_raw_csv!$B$2:$AO$2140,3,FALSE),"-")</f>
        <v>HHH×MM×ST</v>
      </c>
      <c r="E4412">
        <f>VLOOKUP($A4412,master_version!$A$1:$B$29,2,FALSE)</f>
        <v>23</v>
      </c>
      <c r="F4412" t="str">
        <f>VLOOKUP(G4412,master_diffculty!$A$1:$C$11,3,FALSE)</f>
        <v>SPB</v>
      </c>
      <c r="G4412">
        <v>1</v>
      </c>
      <c r="H4412">
        <f>IFERROR(IF(VLOOKUP($B4412,all_raw_csv!$B$1:$AO$2074,5+($G4412-1)*7,FALSE)=0,-1,VLOOKUP($B4412,all_raw_csv!$B$1:$AO$2074,5+($G4412-1)*7,FALSE)),"-")</f>
        <v>-1</v>
      </c>
      <c r="I4412">
        <f>IFERROR(IF(VLOOKUP($B4412,new_notes_bemaniwiki!$A$1:$J$1937,1+$G4412,FALSE)="-",-1,VLOOKUP($B4412,new_notes_bemaniwiki!$A$1:$J$1937,1+$G4412,FALSE)),"🙇")</f>
        <v>-1</v>
      </c>
      <c r="J4412" t="s">
        <v>3063</v>
      </c>
      <c r="K4412" t="s">
        <v>3063</v>
      </c>
    </row>
    <row r="4413" spans="1:11" x14ac:dyDescent="0.15">
      <c r="A4413" t="str">
        <f>VLOOKUP(B4413,for_vlookup!$A$1:$B$2046,2,FALSE)</f>
        <v>copula</v>
      </c>
      <c r="B4413" s="2" t="s">
        <v>1863</v>
      </c>
      <c r="C4413" t="str">
        <f>IFERROR(VLOOKUP(B4413,all_raw_csv!$B$2:$AO$2140,2,FALSE),"-")</f>
        <v>J-DANCE POP</v>
      </c>
      <c r="D4413" t="str">
        <f>IFERROR(VLOOKUP($B4413,all_raw_csv!$B$2:$AO$2140,3,FALSE),"-")</f>
        <v>HHH×MM×ST</v>
      </c>
      <c r="E4413">
        <f>VLOOKUP($A4413,master_version!$A$1:$B$29,2,FALSE)</f>
        <v>23</v>
      </c>
      <c r="F4413" t="str">
        <f>VLOOKUP(G4413,master_diffculty!$A$1:$C$11,3,FALSE)</f>
        <v>SPN</v>
      </c>
      <c r="G4413">
        <v>2</v>
      </c>
      <c r="H4413">
        <f>IFERROR(IF(VLOOKUP($B4413,all_raw_csv!$B$1:$AO$2074,5+($G4413-1)*7,FALSE)=0,-1,VLOOKUP($B4413,all_raw_csv!$B$1:$AO$2074,5+($G4413-1)*7,FALSE)),"-")</f>
        <v>4</v>
      </c>
      <c r="I4413">
        <f>IFERROR(IF(VLOOKUP($B4413,new_notes_bemaniwiki!$A$1:$J$1937,1+$G4413,FALSE)="-",-1,VLOOKUP($B4413,new_notes_bemaniwiki!$A$1:$J$1937,1+$G4413,FALSE)),"🙇")</f>
        <v>427</v>
      </c>
      <c r="J4413" t="s">
        <v>3063</v>
      </c>
      <c r="K4413" t="s">
        <v>3063</v>
      </c>
    </row>
    <row r="4414" spans="1:11" x14ac:dyDescent="0.15">
      <c r="A4414" t="str">
        <f>VLOOKUP(B4414,for_vlookup!$A$1:$B$2046,2,FALSE)</f>
        <v>copula</v>
      </c>
      <c r="B4414" s="2" t="s">
        <v>1863</v>
      </c>
      <c r="C4414" t="str">
        <f>IFERROR(VLOOKUP(B4414,all_raw_csv!$B$2:$AO$2140,2,FALSE),"-")</f>
        <v>J-DANCE POP</v>
      </c>
      <c r="D4414" t="str">
        <f>IFERROR(VLOOKUP($B4414,all_raw_csv!$B$2:$AO$2140,3,FALSE),"-")</f>
        <v>HHH×MM×ST</v>
      </c>
      <c r="E4414">
        <f>VLOOKUP($A4414,master_version!$A$1:$B$29,2,FALSE)</f>
        <v>23</v>
      </c>
      <c r="F4414" t="str">
        <f>VLOOKUP(G4414,master_diffculty!$A$1:$C$11,3,FALSE)</f>
        <v>SPH</v>
      </c>
      <c r="G4414">
        <v>3</v>
      </c>
      <c r="H4414">
        <f>IFERROR(IF(VLOOKUP($B4414,all_raw_csv!$B$1:$AO$2074,5+($G4414-1)*7,FALSE)=0,-1,VLOOKUP($B4414,all_raw_csv!$B$1:$AO$2074,5+($G4414-1)*7,FALSE)),"-")</f>
        <v>8</v>
      </c>
      <c r="I4414">
        <f>IFERROR(IF(VLOOKUP($B4414,new_notes_bemaniwiki!$A$1:$J$1937,1+$G4414,FALSE)="-",-1,VLOOKUP($B4414,new_notes_bemaniwiki!$A$1:$J$1937,1+$G4414,FALSE)),"🙇")</f>
        <v>836</v>
      </c>
      <c r="J4414" t="s">
        <v>3063</v>
      </c>
      <c r="K4414" t="s">
        <v>3063</v>
      </c>
    </row>
    <row r="4415" spans="1:11" x14ac:dyDescent="0.15">
      <c r="A4415" t="str">
        <f>VLOOKUP(B4415,for_vlookup!$A$1:$B$2046,2,FALSE)</f>
        <v>copula</v>
      </c>
      <c r="B4415" s="2" t="s">
        <v>1863</v>
      </c>
      <c r="C4415" t="str">
        <f>IFERROR(VLOOKUP(B4415,all_raw_csv!$B$2:$AO$2140,2,FALSE),"-")</f>
        <v>J-DANCE POP</v>
      </c>
      <c r="D4415" t="str">
        <f>IFERROR(VLOOKUP($B4415,all_raw_csv!$B$2:$AO$2140,3,FALSE),"-")</f>
        <v>HHH×MM×ST</v>
      </c>
      <c r="E4415">
        <f>VLOOKUP($A4415,master_version!$A$1:$B$29,2,FALSE)</f>
        <v>23</v>
      </c>
      <c r="F4415" t="str">
        <f>VLOOKUP(G4415,master_diffculty!$A$1:$C$11,3,FALSE)</f>
        <v>SPA</v>
      </c>
      <c r="G4415">
        <v>4</v>
      </c>
      <c r="H4415">
        <f>IFERROR(IF(VLOOKUP($B4415,all_raw_csv!$B$1:$AO$2074,5+($G4415-1)*7,FALSE)=0,-1,VLOOKUP($B4415,all_raw_csv!$B$1:$AO$2074,5+($G4415-1)*7,FALSE)),"-")</f>
        <v>10</v>
      </c>
      <c r="I4415">
        <f>IFERROR(IF(VLOOKUP($B4415,new_notes_bemaniwiki!$A$1:$J$1937,1+$G4415,FALSE)="-",-1,VLOOKUP($B4415,new_notes_bemaniwiki!$A$1:$J$1937,1+$G4415,FALSE)),"🙇")</f>
        <v>1124</v>
      </c>
      <c r="J4415" t="s">
        <v>3063</v>
      </c>
      <c r="K4415" t="s">
        <v>3063</v>
      </c>
    </row>
    <row r="4416" spans="1:11" x14ac:dyDescent="0.15">
      <c r="A4416" t="str">
        <f>VLOOKUP(B4416,for_vlookup!$A$1:$B$2046,2,FALSE)</f>
        <v>copula</v>
      </c>
      <c r="B4416" s="2" t="s">
        <v>1863</v>
      </c>
      <c r="C4416" t="str">
        <f>IFERROR(VLOOKUP(B4416,all_raw_csv!$B$2:$AO$2140,2,FALSE),"-")</f>
        <v>J-DANCE POP</v>
      </c>
      <c r="D4416" t="str">
        <f>IFERROR(VLOOKUP($B4416,all_raw_csv!$B$2:$AO$2140,3,FALSE),"-")</f>
        <v>HHH×MM×ST</v>
      </c>
      <c r="E4416">
        <f>VLOOKUP($A4416,master_version!$A$1:$B$29,2,FALSE)</f>
        <v>23</v>
      </c>
      <c r="F4416" t="str">
        <f>VLOOKUP(G4416,master_diffculty!$A$1:$C$11,3,FALSE)</f>
        <v>SPL</v>
      </c>
      <c r="G4416">
        <v>5</v>
      </c>
      <c r="H4416">
        <f>IFERROR(IF(VLOOKUP($B4416,all_raw_csv!$B$1:$AO$2074,5+($G4416-1)*7,FALSE)=0,-1,VLOOKUP($B4416,all_raw_csv!$B$1:$AO$2074,5+($G4416-1)*7,FALSE)),"-")</f>
        <v>-1</v>
      </c>
      <c r="I4416">
        <f>IFERROR(IF(VLOOKUP($B4416,new_notes_bemaniwiki!$A$1:$J$1937,1+$G4416,FALSE)="-",-1,VLOOKUP($B4416,new_notes_bemaniwiki!$A$1:$J$1937,1+$G4416,FALSE)),"🙇")</f>
        <v>-1</v>
      </c>
      <c r="J4416" t="s">
        <v>3063</v>
      </c>
      <c r="K4416" t="s">
        <v>3063</v>
      </c>
    </row>
    <row r="4417" spans="1:11" x14ac:dyDescent="0.15">
      <c r="A4417" t="str">
        <f>VLOOKUP(B4417,for_vlookup!$A$1:$B$2046,2,FALSE)</f>
        <v>copula</v>
      </c>
      <c r="B4417" s="2" t="s">
        <v>1864</v>
      </c>
      <c r="C4417" t="str">
        <f>IFERROR(VLOOKUP(B4417,all_raw_csv!$B$2:$AO$2140,2,FALSE),"-")</f>
        <v>FUTURE JERSEY</v>
      </c>
      <c r="D4417" t="str">
        <f>IFERROR(VLOOKUP($B4417,all_raw_csv!$B$2:$AO$2140,3,FALSE),"-")</f>
        <v>Dirty Androids</v>
      </c>
      <c r="E4417">
        <f>VLOOKUP($A4417,master_version!$A$1:$B$29,2,FALSE)</f>
        <v>23</v>
      </c>
      <c r="F4417" t="str">
        <f>VLOOKUP(G4417,master_diffculty!$A$1:$C$11,3,FALSE)</f>
        <v>SPB</v>
      </c>
      <c r="G4417">
        <v>1</v>
      </c>
      <c r="H4417">
        <f>IFERROR(IF(VLOOKUP($B4417,all_raw_csv!$B$1:$AO$2074,5+($G4417-1)*7,FALSE)=0,-1,VLOOKUP($B4417,all_raw_csv!$B$1:$AO$2074,5+($G4417-1)*7,FALSE)),"-")</f>
        <v>-1</v>
      </c>
      <c r="I4417">
        <f>IFERROR(IF(VLOOKUP($B4417,new_notes_bemaniwiki!$A$1:$J$1937,1+$G4417,FALSE)="-",-1,VLOOKUP($B4417,new_notes_bemaniwiki!$A$1:$J$1937,1+$G4417,FALSE)),"🙇")</f>
        <v>-1</v>
      </c>
      <c r="J4417" t="s">
        <v>3063</v>
      </c>
      <c r="K4417" t="s">
        <v>3063</v>
      </c>
    </row>
    <row r="4418" spans="1:11" x14ac:dyDescent="0.15">
      <c r="A4418" t="str">
        <f>VLOOKUP(B4418,for_vlookup!$A$1:$B$2046,2,FALSE)</f>
        <v>copula</v>
      </c>
      <c r="B4418" s="2" t="s">
        <v>1864</v>
      </c>
      <c r="C4418" t="str">
        <f>IFERROR(VLOOKUP(B4418,all_raw_csv!$B$2:$AO$2140,2,FALSE),"-")</f>
        <v>FUTURE JERSEY</v>
      </c>
      <c r="D4418" t="str">
        <f>IFERROR(VLOOKUP($B4418,all_raw_csv!$B$2:$AO$2140,3,FALSE),"-")</f>
        <v>Dirty Androids</v>
      </c>
      <c r="E4418">
        <f>VLOOKUP($A4418,master_version!$A$1:$B$29,2,FALSE)</f>
        <v>23</v>
      </c>
      <c r="F4418" t="str">
        <f>VLOOKUP(G4418,master_diffculty!$A$1:$C$11,3,FALSE)</f>
        <v>SPN</v>
      </c>
      <c r="G4418">
        <v>2</v>
      </c>
      <c r="H4418">
        <f>IFERROR(IF(VLOOKUP($B4418,all_raw_csv!$B$1:$AO$2074,5+($G4418-1)*7,FALSE)=0,-1,VLOOKUP($B4418,all_raw_csv!$B$1:$AO$2074,5+($G4418-1)*7,FALSE)),"-")</f>
        <v>4</v>
      </c>
      <c r="I4418">
        <f>IFERROR(IF(VLOOKUP($B4418,new_notes_bemaniwiki!$A$1:$J$1937,1+$G4418,FALSE)="-",-1,VLOOKUP($B4418,new_notes_bemaniwiki!$A$1:$J$1937,1+$G4418,FALSE)),"🙇")</f>
        <v>388</v>
      </c>
      <c r="J4418" t="s">
        <v>3063</v>
      </c>
      <c r="K4418" t="s">
        <v>3063</v>
      </c>
    </row>
    <row r="4419" spans="1:11" x14ac:dyDescent="0.15">
      <c r="A4419" t="str">
        <f>VLOOKUP(B4419,for_vlookup!$A$1:$B$2046,2,FALSE)</f>
        <v>copula</v>
      </c>
      <c r="B4419" s="2" t="s">
        <v>1864</v>
      </c>
      <c r="C4419" t="str">
        <f>IFERROR(VLOOKUP(B4419,all_raw_csv!$B$2:$AO$2140,2,FALSE),"-")</f>
        <v>FUTURE JERSEY</v>
      </c>
      <c r="D4419" t="str">
        <f>IFERROR(VLOOKUP($B4419,all_raw_csv!$B$2:$AO$2140,3,FALSE),"-")</f>
        <v>Dirty Androids</v>
      </c>
      <c r="E4419">
        <f>VLOOKUP($A4419,master_version!$A$1:$B$29,2,FALSE)</f>
        <v>23</v>
      </c>
      <c r="F4419" t="str">
        <f>VLOOKUP(G4419,master_diffculty!$A$1:$C$11,3,FALSE)</f>
        <v>SPH</v>
      </c>
      <c r="G4419">
        <v>3</v>
      </c>
      <c r="H4419">
        <f>IFERROR(IF(VLOOKUP($B4419,all_raw_csv!$B$1:$AO$2074,5+($G4419-1)*7,FALSE)=0,-1,VLOOKUP($B4419,all_raw_csv!$B$1:$AO$2074,5+($G4419-1)*7,FALSE)),"-")</f>
        <v>7</v>
      </c>
      <c r="I4419">
        <f>IFERROR(IF(VLOOKUP($B4419,new_notes_bemaniwiki!$A$1:$J$1937,1+$G4419,FALSE)="-",-1,VLOOKUP($B4419,new_notes_bemaniwiki!$A$1:$J$1937,1+$G4419,FALSE)),"🙇")</f>
        <v>646</v>
      </c>
      <c r="J4419" t="s">
        <v>3063</v>
      </c>
      <c r="K4419" t="s">
        <v>3063</v>
      </c>
    </row>
    <row r="4420" spans="1:11" x14ac:dyDescent="0.15">
      <c r="A4420" t="str">
        <f>VLOOKUP(B4420,for_vlookup!$A$1:$B$2046,2,FALSE)</f>
        <v>copula</v>
      </c>
      <c r="B4420" s="2" t="s">
        <v>1864</v>
      </c>
      <c r="C4420" t="str">
        <f>IFERROR(VLOOKUP(B4420,all_raw_csv!$B$2:$AO$2140,2,FALSE),"-")</f>
        <v>FUTURE JERSEY</v>
      </c>
      <c r="D4420" t="str">
        <f>IFERROR(VLOOKUP($B4420,all_raw_csv!$B$2:$AO$2140,3,FALSE),"-")</f>
        <v>Dirty Androids</v>
      </c>
      <c r="E4420">
        <f>VLOOKUP($A4420,master_version!$A$1:$B$29,2,FALSE)</f>
        <v>23</v>
      </c>
      <c r="F4420" t="str">
        <f>VLOOKUP(G4420,master_diffculty!$A$1:$C$11,3,FALSE)</f>
        <v>SPA</v>
      </c>
      <c r="G4420">
        <v>4</v>
      </c>
      <c r="H4420">
        <f>IFERROR(IF(VLOOKUP($B4420,all_raw_csv!$B$1:$AO$2074,5+($G4420-1)*7,FALSE)=0,-1,VLOOKUP($B4420,all_raw_csv!$B$1:$AO$2074,5+($G4420-1)*7,FALSE)),"-")</f>
        <v>9</v>
      </c>
      <c r="I4420">
        <f>IFERROR(IF(VLOOKUP($B4420,new_notes_bemaniwiki!$A$1:$J$1937,1+$G4420,FALSE)="-",-1,VLOOKUP($B4420,new_notes_bemaniwiki!$A$1:$J$1937,1+$G4420,FALSE)),"🙇")</f>
        <v>903</v>
      </c>
      <c r="J4420" t="s">
        <v>3063</v>
      </c>
      <c r="K4420" t="s">
        <v>3063</v>
      </c>
    </row>
    <row r="4421" spans="1:11" x14ac:dyDescent="0.15">
      <c r="A4421" t="str">
        <f>VLOOKUP(B4421,for_vlookup!$A$1:$B$2046,2,FALSE)</f>
        <v>copula</v>
      </c>
      <c r="B4421" s="2" t="s">
        <v>1864</v>
      </c>
      <c r="C4421" t="str">
        <f>IFERROR(VLOOKUP(B4421,all_raw_csv!$B$2:$AO$2140,2,FALSE),"-")</f>
        <v>FUTURE JERSEY</v>
      </c>
      <c r="D4421" t="str">
        <f>IFERROR(VLOOKUP($B4421,all_raw_csv!$B$2:$AO$2140,3,FALSE),"-")</f>
        <v>Dirty Androids</v>
      </c>
      <c r="E4421">
        <f>VLOOKUP($A4421,master_version!$A$1:$B$29,2,FALSE)</f>
        <v>23</v>
      </c>
      <c r="F4421" t="str">
        <f>VLOOKUP(G4421,master_diffculty!$A$1:$C$11,3,FALSE)</f>
        <v>SPL</v>
      </c>
      <c r="G4421">
        <v>5</v>
      </c>
      <c r="H4421">
        <f>IFERROR(IF(VLOOKUP($B4421,all_raw_csv!$B$1:$AO$2074,5+($G4421-1)*7,FALSE)=0,-1,VLOOKUP($B4421,all_raw_csv!$B$1:$AO$2074,5+($G4421-1)*7,FALSE)),"-")</f>
        <v>-1</v>
      </c>
      <c r="I4421">
        <f>IFERROR(IF(VLOOKUP($B4421,new_notes_bemaniwiki!$A$1:$J$1937,1+$G4421,FALSE)="-",-1,VLOOKUP($B4421,new_notes_bemaniwiki!$A$1:$J$1937,1+$G4421,FALSE)),"🙇")</f>
        <v>-1</v>
      </c>
      <c r="J4421" t="s">
        <v>3063</v>
      </c>
      <c r="K4421" t="s">
        <v>3063</v>
      </c>
    </row>
    <row r="4422" spans="1:11" x14ac:dyDescent="0.15">
      <c r="A4422" t="str">
        <f>VLOOKUP(B4422,for_vlookup!$A$1:$B$2046,2,FALSE)</f>
        <v>copula</v>
      </c>
      <c r="B4422" s="2" t="s">
        <v>1866</v>
      </c>
      <c r="C4422" t="str">
        <f>IFERROR(VLOOKUP(B4422,all_raw_csv!$B$2:$AO$2140,2,FALSE),"-")</f>
        <v>ELECTRONIC DANCE</v>
      </c>
      <c r="D4422" t="str">
        <f>IFERROR(VLOOKUP($B4422,all_raw_csv!$B$2:$AO$2140,3,FALSE),"-")</f>
        <v>Masayoshi Minoshima</v>
      </c>
      <c r="E4422">
        <f>VLOOKUP($A4422,master_version!$A$1:$B$29,2,FALSE)</f>
        <v>23</v>
      </c>
      <c r="F4422" t="str">
        <f>VLOOKUP(G4422,master_diffculty!$A$1:$C$11,3,FALSE)</f>
        <v>SPB</v>
      </c>
      <c r="G4422">
        <v>1</v>
      </c>
      <c r="H4422">
        <f>IFERROR(IF(VLOOKUP($B4422,all_raw_csv!$B$1:$AO$2074,5+($G4422-1)*7,FALSE)=0,-1,VLOOKUP($B4422,all_raw_csv!$B$1:$AO$2074,5+($G4422-1)*7,FALSE)),"-")</f>
        <v>-1</v>
      </c>
      <c r="I4422">
        <f>IFERROR(IF(VLOOKUP($B4422,new_notes_bemaniwiki!$A$1:$J$1937,1+$G4422,FALSE)="-",-1,VLOOKUP($B4422,new_notes_bemaniwiki!$A$1:$J$1937,1+$G4422,FALSE)),"🙇")</f>
        <v>-1</v>
      </c>
      <c r="J4422" t="s">
        <v>3063</v>
      </c>
      <c r="K4422" t="s">
        <v>3063</v>
      </c>
    </row>
    <row r="4423" spans="1:11" x14ac:dyDescent="0.15">
      <c r="A4423" t="str">
        <f>VLOOKUP(B4423,for_vlookup!$A$1:$B$2046,2,FALSE)</f>
        <v>copula</v>
      </c>
      <c r="B4423" s="2" t="s">
        <v>1866</v>
      </c>
      <c r="C4423" t="str">
        <f>IFERROR(VLOOKUP(B4423,all_raw_csv!$B$2:$AO$2140,2,FALSE),"-")</f>
        <v>ELECTRONIC DANCE</v>
      </c>
      <c r="D4423" t="str">
        <f>IFERROR(VLOOKUP($B4423,all_raw_csv!$B$2:$AO$2140,3,FALSE),"-")</f>
        <v>Masayoshi Minoshima</v>
      </c>
      <c r="E4423">
        <f>VLOOKUP($A4423,master_version!$A$1:$B$29,2,FALSE)</f>
        <v>23</v>
      </c>
      <c r="F4423" t="str">
        <f>VLOOKUP(G4423,master_diffculty!$A$1:$C$11,3,FALSE)</f>
        <v>SPN</v>
      </c>
      <c r="G4423">
        <v>2</v>
      </c>
      <c r="H4423">
        <f>IFERROR(IF(VLOOKUP($B4423,all_raw_csv!$B$1:$AO$2074,5+($G4423-1)*7,FALSE)=0,-1,VLOOKUP($B4423,all_raw_csv!$B$1:$AO$2074,5+($G4423-1)*7,FALSE)),"-")</f>
        <v>5</v>
      </c>
      <c r="I4423">
        <f>IFERROR(IF(VLOOKUP($B4423,new_notes_bemaniwiki!$A$1:$J$1937,1+$G4423,FALSE)="-",-1,VLOOKUP($B4423,new_notes_bemaniwiki!$A$1:$J$1937,1+$G4423,FALSE)),"🙇")</f>
        <v>573</v>
      </c>
      <c r="J4423" t="s">
        <v>3063</v>
      </c>
      <c r="K4423" t="s">
        <v>3063</v>
      </c>
    </row>
    <row r="4424" spans="1:11" x14ac:dyDescent="0.15">
      <c r="A4424" t="str">
        <f>VLOOKUP(B4424,for_vlookup!$A$1:$B$2046,2,FALSE)</f>
        <v>copula</v>
      </c>
      <c r="B4424" s="2" t="s">
        <v>1866</v>
      </c>
      <c r="C4424" t="str">
        <f>IFERROR(VLOOKUP(B4424,all_raw_csv!$B$2:$AO$2140,2,FALSE),"-")</f>
        <v>ELECTRONIC DANCE</v>
      </c>
      <c r="D4424" t="str">
        <f>IFERROR(VLOOKUP($B4424,all_raw_csv!$B$2:$AO$2140,3,FALSE),"-")</f>
        <v>Masayoshi Minoshima</v>
      </c>
      <c r="E4424">
        <f>VLOOKUP($A4424,master_version!$A$1:$B$29,2,FALSE)</f>
        <v>23</v>
      </c>
      <c r="F4424" t="str">
        <f>VLOOKUP(G4424,master_diffculty!$A$1:$C$11,3,FALSE)</f>
        <v>SPH</v>
      </c>
      <c r="G4424">
        <v>3</v>
      </c>
      <c r="H4424">
        <f>IFERROR(IF(VLOOKUP($B4424,all_raw_csv!$B$1:$AO$2074,5+($G4424-1)*7,FALSE)=0,-1,VLOOKUP($B4424,all_raw_csv!$B$1:$AO$2074,5+($G4424-1)*7,FALSE)),"-")</f>
        <v>8</v>
      </c>
      <c r="I4424">
        <f>IFERROR(IF(VLOOKUP($B4424,new_notes_bemaniwiki!$A$1:$J$1937,1+$G4424,FALSE)="-",-1,VLOOKUP($B4424,new_notes_bemaniwiki!$A$1:$J$1937,1+$G4424,FALSE)),"🙇")</f>
        <v>892</v>
      </c>
      <c r="J4424" t="s">
        <v>3063</v>
      </c>
      <c r="K4424" t="s">
        <v>3063</v>
      </c>
    </row>
    <row r="4425" spans="1:11" x14ac:dyDescent="0.15">
      <c r="A4425" t="str">
        <f>VLOOKUP(B4425,for_vlookup!$A$1:$B$2046,2,FALSE)</f>
        <v>copula</v>
      </c>
      <c r="B4425" s="2" t="s">
        <v>1866</v>
      </c>
      <c r="C4425" t="str">
        <f>IFERROR(VLOOKUP(B4425,all_raw_csv!$B$2:$AO$2140,2,FALSE),"-")</f>
        <v>ELECTRONIC DANCE</v>
      </c>
      <c r="D4425" t="str">
        <f>IFERROR(VLOOKUP($B4425,all_raw_csv!$B$2:$AO$2140,3,FALSE),"-")</f>
        <v>Masayoshi Minoshima</v>
      </c>
      <c r="E4425">
        <f>VLOOKUP($A4425,master_version!$A$1:$B$29,2,FALSE)</f>
        <v>23</v>
      </c>
      <c r="F4425" t="str">
        <f>VLOOKUP(G4425,master_diffculty!$A$1:$C$11,3,FALSE)</f>
        <v>SPA</v>
      </c>
      <c r="G4425">
        <v>4</v>
      </c>
      <c r="H4425">
        <f>IFERROR(IF(VLOOKUP($B4425,all_raw_csv!$B$1:$AO$2074,5+($G4425-1)*7,FALSE)=0,-1,VLOOKUP($B4425,all_raw_csv!$B$1:$AO$2074,5+($G4425-1)*7,FALSE)),"-")</f>
        <v>10</v>
      </c>
      <c r="I4425">
        <f>IFERROR(IF(VLOOKUP($B4425,new_notes_bemaniwiki!$A$1:$J$1937,1+$G4425,FALSE)="-",-1,VLOOKUP($B4425,new_notes_bemaniwiki!$A$1:$J$1937,1+$G4425,FALSE)),"🙇")</f>
        <v>1182</v>
      </c>
      <c r="J4425" t="s">
        <v>3063</v>
      </c>
      <c r="K4425" t="s">
        <v>3063</v>
      </c>
    </row>
    <row r="4426" spans="1:11" x14ac:dyDescent="0.15">
      <c r="A4426" t="str">
        <f>VLOOKUP(B4426,for_vlookup!$A$1:$B$2046,2,FALSE)</f>
        <v>copula</v>
      </c>
      <c r="B4426" s="2" t="s">
        <v>1866</v>
      </c>
      <c r="C4426" t="str">
        <f>IFERROR(VLOOKUP(B4426,all_raw_csv!$B$2:$AO$2140,2,FALSE),"-")</f>
        <v>ELECTRONIC DANCE</v>
      </c>
      <c r="D4426" t="str">
        <f>IFERROR(VLOOKUP($B4426,all_raw_csv!$B$2:$AO$2140,3,FALSE),"-")</f>
        <v>Masayoshi Minoshima</v>
      </c>
      <c r="E4426">
        <f>VLOOKUP($A4426,master_version!$A$1:$B$29,2,FALSE)</f>
        <v>23</v>
      </c>
      <c r="F4426" t="str">
        <f>VLOOKUP(G4426,master_diffculty!$A$1:$C$11,3,FALSE)</f>
        <v>SPL</v>
      </c>
      <c r="G4426">
        <v>5</v>
      </c>
      <c r="H4426">
        <f>IFERROR(IF(VLOOKUP($B4426,all_raw_csv!$B$1:$AO$2074,5+($G4426-1)*7,FALSE)=0,-1,VLOOKUP($B4426,all_raw_csv!$B$1:$AO$2074,5+($G4426-1)*7,FALSE)),"-")</f>
        <v>-1</v>
      </c>
      <c r="I4426">
        <f>IFERROR(IF(VLOOKUP($B4426,new_notes_bemaniwiki!$A$1:$J$1937,1+$G4426,FALSE)="-",-1,VLOOKUP($B4426,new_notes_bemaniwiki!$A$1:$J$1937,1+$G4426,FALSE)),"🙇")</f>
        <v>-1</v>
      </c>
      <c r="J4426" t="s">
        <v>3063</v>
      </c>
      <c r="K4426" t="s">
        <v>3063</v>
      </c>
    </row>
    <row r="4427" spans="1:11" x14ac:dyDescent="0.15">
      <c r="A4427" t="str">
        <f>VLOOKUP(B4427,for_vlookup!$A$1:$B$2046,2,FALSE)</f>
        <v>copula</v>
      </c>
      <c r="B4427" s="2" t="s">
        <v>1869</v>
      </c>
      <c r="C4427" t="str">
        <f>IFERROR(VLOOKUP(B4427,all_raw_csv!$B$2:$AO$2140,2,FALSE),"-")</f>
        <v>GAMER'S ELECTRO/COMPLEXTRO</v>
      </c>
      <c r="D4427" t="str">
        <f>IFERROR(VLOOKUP($B4427,all_raw_csv!$B$2:$AO$2140,3,FALSE),"-")</f>
        <v>かめりあ</v>
      </c>
      <c r="E4427">
        <f>VLOOKUP($A4427,master_version!$A$1:$B$29,2,FALSE)</f>
        <v>23</v>
      </c>
      <c r="F4427" t="str">
        <f>VLOOKUP(G4427,master_diffculty!$A$1:$C$11,3,FALSE)</f>
        <v>SPB</v>
      </c>
      <c r="G4427">
        <v>1</v>
      </c>
      <c r="H4427">
        <f>IFERROR(IF(VLOOKUP($B4427,all_raw_csv!$B$1:$AO$2074,5+($G4427-1)*7,FALSE)=0,-1,VLOOKUP($B4427,all_raw_csv!$B$1:$AO$2074,5+($G4427-1)*7,FALSE)),"-")</f>
        <v>-1</v>
      </c>
      <c r="I4427">
        <f>IFERROR(IF(VLOOKUP($B4427,new_notes_bemaniwiki!$A$1:$J$1937,1+$G4427,FALSE)="-",-1,VLOOKUP($B4427,new_notes_bemaniwiki!$A$1:$J$1937,1+$G4427,FALSE)),"🙇")</f>
        <v>-1</v>
      </c>
      <c r="J4427" t="s">
        <v>3063</v>
      </c>
      <c r="K4427" t="s">
        <v>3063</v>
      </c>
    </row>
    <row r="4428" spans="1:11" x14ac:dyDescent="0.15">
      <c r="A4428" t="str">
        <f>VLOOKUP(B4428,for_vlookup!$A$1:$B$2046,2,FALSE)</f>
        <v>copula</v>
      </c>
      <c r="B4428" s="2" t="s">
        <v>1869</v>
      </c>
      <c r="C4428" t="str">
        <f>IFERROR(VLOOKUP(B4428,all_raw_csv!$B$2:$AO$2140,2,FALSE),"-")</f>
        <v>GAMER'S ELECTRO/COMPLEXTRO</v>
      </c>
      <c r="D4428" t="str">
        <f>IFERROR(VLOOKUP($B4428,all_raw_csv!$B$2:$AO$2140,3,FALSE),"-")</f>
        <v>かめりあ</v>
      </c>
      <c r="E4428">
        <f>VLOOKUP($A4428,master_version!$A$1:$B$29,2,FALSE)</f>
        <v>23</v>
      </c>
      <c r="F4428" t="str">
        <f>VLOOKUP(G4428,master_diffculty!$A$1:$C$11,3,FALSE)</f>
        <v>SPN</v>
      </c>
      <c r="G4428">
        <v>2</v>
      </c>
      <c r="H4428">
        <f>IFERROR(IF(VLOOKUP($B4428,all_raw_csv!$B$1:$AO$2074,5+($G4428-1)*7,FALSE)=0,-1,VLOOKUP($B4428,all_raw_csv!$B$1:$AO$2074,5+($G4428-1)*7,FALSE)),"-")</f>
        <v>5</v>
      </c>
      <c r="I4428">
        <f>IFERROR(IF(VLOOKUP($B4428,new_notes_bemaniwiki!$A$1:$J$1937,1+$G4428,FALSE)="-",-1,VLOOKUP($B4428,new_notes_bemaniwiki!$A$1:$J$1937,1+$G4428,FALSE)),"🙇")</f>
        <v>528</v>
      </c>
      <c r="J4428" t="s">
        <v>3063</v>
      </c>
      <c r="K4428" t="s">
        <v>3063</v>
      </c>
    </row>
    <row r="4429" spans="1:11" x14ac:dyDescent="0.15">
      <c r="A4429" t="str">
        <f>VLOOKUP(B4429,for_vlookup!$A$1:$B$2046,2,FALSE)</f>
        <v>copula</v>
      </c>
      <c r="B4429" s="2" t="s">
        <v>1869</v>
      </c>
      <c r="C4429" t="str">
        <f>IFERROR(VLOOKUP(B4429,all_raw_csv!$B$2:$AO$2140,2,FALSE),"-")</f>
        <v>GAMER'S ELECTRO/COMPLEXTRO</v>
      </c>
      <c r="D4429" t="str">
        <f>IFERROR(VLOOKUP($B4429,all_raw_csv!$B$2:$AO$2140,3,FALSE),"-")</f>
        <v>かめりあ</v>
      </c>
      <c r="E4429">
        <f>VLOOKUP($A4429,master_version!$A$1:$B$29,2,FALSE)</f>
        <v>23</v>
      </c>
      <c r="F4429" t="str">
        <f>VLOOKUP(G4429,master_diffculty!$A$1:$C$11,3,FALSE)</f>
        <v>SPH</v>
      </c>
      <c r="G4429">
        <v>3</v>
      </c>
      <c r="H4429">
        <f>IFERROR(IF(VLOOKUP($B4429,all_raw_csv!$B$1:$AO$2074,5+($G4429-1)*7,FALSE)=0,-1,VLOOKUP($B4429,all_raw_csv!$B$1:$AO$2074,5+($G4429-1)*7,FALSE)),"-")</f>
        <v>8</v>
      </c>
      <c r="I4429">
        <f>IFERROR(IF(VLOOKUP($B4429,new_notes_bemaniwiki!$A$1:$J$1937,1+$G4429,FALSE)="-",-1,VLOOKUP($B4429,new_notes_bemaniwiki!$A$1:$J$1937,1+$G4429,FALSE)),"🙇")</f>
        <v>734</v>
      </c>
      <c r="J4429" t="s">
        <v>3063</v>
      </c>
      <c r="K4429" t="s">
        <v>3063</v>
      </c>
    </row>
    <row r="4430" spans="1:11" x14ac:dyDescent="0.15">
      <c r="A4430" t="str">
        <f>VLOOKUP(B4430,for_vlookup!$A$1:$B$2046,2,FALSE)</f>
        <v>copula</v>
      </c>
      <c r="B4430" s="2" t="s">
        <v>1869</v>
      </c>
      <c r="C4430" t="str">
        <f>IFERROR(VLOOKUP(B4430,all_raw_csv!$B$2:$AO$2140,2,FALSE),"-")</f>
        <v>GAMER'S ELECTRO/COMPLEXTRO</v>
      </c>
      <c r="D4430" t="str">
        <f>IFERROR(VLOOKUP($B4430,all_raw_csv!$B$2:$AO$2140,3,FALSE),"-")</f>
        <v>かめりあ</v>
      </c>
      <c r="E4430">
        <f>VLOOKUP($A4430,master_version!$A$1:$B$29,2,FALSE)</f>
        <v>23</v>
      </c>
      <c r="F4430" t="str">
        <f>VLOOKUP(G4430,master_diffculty!$A$1:$C$11,3,FALSE)</f>
        <v>SPA</v>
      </c>
      <c r="G4430">
        <v>4</v>
      </c>
      <c r="H4430">
        <f>IFERROR(IF(VLOOKUP($B4430,all_raw_csv!$B$1:$AO$2074,5+($G4430-1)*7,FALSE)=0,-1,VLOOKUP($B4430,all_raw_csv!$B$1:$AO$2074,5+($G4430-1)*7,FALSE)),"-")</f>
        <v>10</v>
      </c>
      <c r="I4430">
        <f>IFERROR(IF(VLOOKUP($B4430,new_notes_bemaniwiki!$A$1:$J$1937,1+$G4430,FALSE)="-",-1,VLOOKUP($B4430,new_notes_bemaniwiki!$A$1:$J$1937,1+$G4430,FALSE)),"🙇")</f>
        <v>1149</v>
      </c>
      <c r="J4430" t="s">
        <v>3063</v>
      </c>
      <c r="K4430" t="s">
        <v>3063</v>
      </c>
    </row>
    <row r="4431" spans="1:11" x14ac:dyDescent="0.15">
      <c r="A4431" t="str">
        <f>VLOOKUP(B4431,for_vlookup!$A$1:$B$2046,2,FALSE)</f>
        <v>copula</v>
      </c>
      <c r="B4431" s="2" t="s">
        <v>1869</v>
      </c>
      <c r="C4431" t="str">
        <f>IFERROR(VLOOKUP(B4431,all_raw_csv!$B$2:$AO$2140,2,FALSE),"-")</f>
        <v>GAMER'S ELECTRO/COMPLEXTRO</v>
      </c>
      <c r="D4431" t="str">
        <f>IFERROR(VLOOKUP($B4431,all_raw_csv!$B$2:$AO$2140,3,FALSE),"-")</f>
        <v>かめりあ</v>
      </c>
      <c r="E4431">
        <f>VLOOKUP($A4431,master_version!$A$1:$B$29,2,FALSE)</f>
        <v>23</v>
      </c>
      <c r="F4431" t="str">
        <f>VLOOKUP(G4431,master_diffculty!$A$1:$C$11,3,FALSE)</f>
        <v>SPL</v>
      </c>
      <c r="G4431">
        <v>5</v>
      </c>
      <c r="H4431">
        <f>IFERROR(IF(VLOOKUP($B4431,all_raw_csv!$B$1:$AO$2074,5+($G4431-1)*7,FALSE)=0,-1,VLOOKUP($B4431,all_raw_csv!$B$1:$AO$2074,5+($G4431-1)*7,FALSE)),"-")</f>
        <v>-1</v>
      </c>
      <c r="I4431">
        <f>IFERROR(IF(VLOOKUP($B4431,new_notes_bemaniwiki!$A$1:$J$1937,1+$G4431,FALSE)="-",-1,VLOOKUP($B4431,new_notes_bemaniwiki!$A$1:$J$1937,1+$G4431,FALSE)),"🙇")</f>
        <v>-1</v>
      </c>
      <c r="J4431" t="s">
        <v>3063</v>
      </c>
      <c r="K4431" t="s">
        <v>3063</v>
      </c>
    </row>
    <row r="4432" spans="1:11" x14ac:dyDescent="0.15">
      <c r="A4432" t="str">
        <f>VLOOKUP(B4432,for_vlookup!$A$1:$B$2046,2,FALSE)</f>
        <v>copula</v>
      </c>
      <c r="B4432" s="2" t="s">
        <v>1872</v>
      </c>
      <c r="C4432" t="str">
        <f>IFERROR(VLOOKUP(B4432,all_raw_csv!$B$2:$AO$2140,2,FALSE),"-")</f>
        <v>TRAPSTYLE</v>
      </c>
      <c r="D4432" t="str">
        <f>IFERROR(VLOOKUP($B4432,all_raw_csv!$B$2:$AO$2140,3,FALSE),"-")</f>
        <v>DJ Noriken feat. Yukacco</v>
      </c>
      <c r="E4432">
        <f>VLOOKUP($A4432,master_version!$A$1:$B$29,2,FALSE)</f>
        <v>23</v>
      </c>
      <c r="F4432" t="str">
        <f>VLOOKUP(G4432,master_diffculty!$A$1:$C$11,3,FALSE)</f>
        <v>SPB</v>
      </c>
      <c r="G4432">
        <v>1</v>
      </c>
      <c r="H4432">
        <f>IFERROR(IF(VLOOKUP($B4432,all_raw_csv!$B$1:$AO$2074,5+($G4432-1)*7,FALSE)=0,-1,VLOOKUP($B4432,all_raw_csv!$B$1:$AO$2074,5+($G4432-1)*7,FALSE)),"-")</f>
        <v>-1</v>
      </c>
      <c r="I4432">
        <f>IFERROR(IF(VLOOKUP($B4432,new_notes_bemaniwiki!$A$1:$J$1937,1+$G4432,FALSE)="-",-1,VLOOKUP($B4432,new_notes_bemaniwiki!$A$1:$J$1937,1+$G4432,FALSE)),"🙇")</f>
        <v>-1</v>
      </c>
      <c r="J4432" t="s">
        <v>3063</v>
      </c>
      <c r="K4432" t="s">
        <v>3063</v>
      </c>
    </row>
    <row r="4433" spans="1:11" x14ac:dyDescent="0.15">
      <c r="A4433" t="str">
        <f>VLOOKUP(B4433,for_vlookup!$A$1:$B$2046,2,FALSE)</f>
        <v>copula</v>
      </c>
      <c r="B4433" s="2" t="s">
        <v>1872</v>
      </c>
      <c r="C4433" t="str">
        <f>IFERROR(VLOOKUP(B4433,all_raw_csv!$B$2:$AO$2140,2,FALSE),"-")</f>
        <v>TRAPSTYLE</v>
      </c>
      <c r="D4433" t="str">
        <f>IFERROR(VLOOKUP($B4433,all_raw_csv!$B$2:$AO$2140,3,FALSE),"-")</f>
        <v>DJ Noriken feat. Yukacco</v>
      </c>
      <c r="E4433">
        <f>VLOOKUP($A4433,master_version!$A$1:$B$29,2,FALSE)</f>
        <v>23</v>
      </c>
      <c r="F4433" t="str">
        <f>VLOOKUP(G4433,master_diffculty!$A$1:$C$11,3,FALSE)</f>
        <v>SPN</v>
      </c>
      <c r="G4433">
        <v>2</v>
      </c>
      <c r="H4433">
        <f>IFERROR(IF(VLOOKUP($B4433,all_raw_csv!$B$1:$AO$2074,5+($G4433-1)*7,FALSE)=0,-1,VLOOKUP($B4433,all_raw_csv!$B$1:$AO$2074,5+($G4433-1)*7,FALSE)),"-")</f>
        <v>5</v>
      </c>
      <c r="I4433">
        <f>IFERROR(IF(VLOOKUP($B4433,new_notes_bemaniwiki!$A$1:$J$1937,1+$G4433,FALSE)="-",-1,VLOOKUP($B4433,new_notes_bemaniwiki!$A$1:$J$1937,1+$G4433,FALSE)),"🙇")</f>
        <v>520</v>
      </c>
      <c r="J4433" t="s">
        <v>3063</v>
      </c>
      <c r="K4433" t="s">
        <v>3063</v>
      </c>
    </row>
    <row r="4434" spans="1:11" x14ac:dyDescent="0.15">
      <c r="A4434" t="str">
        <f>VLOOKUP(B4434,for_vlookup!$A$1:$B$2046,2,FALSE)</f>
        <v>copula</v>
      </c>
      <c r="B4434" s="2" t="s">
        <v>1872</v>
      </c>
      <c r="C4434" t="str">
        <f>IFERROR(VLOOKUP(B4434,all_raw_csv!$B$2:$AO$2140,2,FALSE),"-")</f>
        <v>TRAPSTYLE</v>
      </c>
      <c r="D4434" t="str">
        <f>IFERROR(VLOOKUP($B4434,all_raw_csv!$B$2:$AO$2140,3,FALSE),"-")</f>
        <v>DJ Noriken feat. Yukacco</v>
      </c>
      <c r="E4434">
        <f>VLOOKUP($A4434,master_version!$A$1:$B$29,2,FALSE)</f>
        <v>23</v>
      </c>
      <c r="F4434" t="str">
        <f>VLOOKUP(G4434,master_diffculty!$A$1:$C$11,3,FALSE)</f>
        <v>SPH</v>
      </c>
      <c r="G4434">
        <v>3</v>
      </c>
      <c r="H4434">
        <f>IFERROR(IF(VLOOKUP($B4434,all_raw_csv!$B$1:$AO$2074,5+($G4434-1)*7,FALSE)=0,-1,VLOOKUP($B4434,all_raw_csv!$B$1:$AO$2074,5+($G4434-1)*7,FALSE)),"-")</f>
        <v>7</v>
      </c>
      <c r="I4434">
        <f>IFERROR(IF(VLOOKUP($B4434,new_notes_bemaniwiki!$A$1:$J$1937,1+$G4434,FALSE)="-",-1,VLOOKUP($B4434,new_notes_bemaniwiki!$A$1:$J$1937,1+$G4434,FALSE)),"🙇")</f>
        <v>766</v>
      </c>
      <c r="J4434" t="s">
        <v>3063</v>
      </c>
      <c r="K4434" t="s">
        <v>3063</v>
      </c>
    </row>
    <row r="4435" spans="1:11" x14ac:dyDescent="0.15">
      <c r="A4435" t="str">
        <f>VLOOKUP(B4435,for_vlookup!$A$1:$B$2046,2,FALSE)</f>
        <v>copula</v>
      </c>
      <c r="B4435" s="2" t="s">
        <v>1872</v>
      </c>
      <c r="C4435" t="str">
        <f>IFERROR(VLOOKUP(B4435,all_raw_csv!$B$2:$AO$2140,2,FALSE),"-")</f>
        <v>TRAPSTYLE</v>
      </c>
      <c r="D4435" t="str">
        <f>IFERROR(VLOOKUP($B4435,all_raw_csv!$B$2:$AO$2140,3,FALSE),"-")</f>
        <v>DJ Noriken feat. Yukacco</v>
      </c>
      <c r="E4435">
        <f>VLOOKUP($A4435,master_version!$A$1:$B$29,2,FALSE)</f>
        <v>23</v>
      </c>
      <c r="F4435" t="str">
        <f>VLOOKUP(G4435,master_diffculty!$A$1:$C$11,3,FALSE)</f>
        <v>SPA</v>
      </c>
      <c r="G4435">
        <v>4</v>
      </c>
      <c r="H4435">
        <f>IFERROR(IF(VLOOKUP($B4435,all_raw_csv!$B$1:$AO$2074,5+($G4435-1)*7,FALSE)=0,-1,VLOOKUP($B4435,all_raw_csv!$B$1:$AO$2074,5+($G4435-1)*7,FALSE)),"-")</f>
        <v>10</v>
      </c>
      <c r="I4435">
        <f>IFERROR(IF(VLOOKUP($B4435,new_notes_bemaniwiki!$A$1:$J$1937,1+$G4435,FALSE)="-",-1,VLOOKUP($B4435,new_notes_bemaniwiki!$A$1:$J$1937,1+$G4435,FALSE)),"🙇")</f>
        <v>1259</v>
      </c>
      <c r="J4435" t="s">
        <v>3063</v>
      </c>
      <c r="K4435" t="s">
        <v>3063</v>
      </c>
    </row>
    <row r="4436" spans="1:11" x14ac:dyDescent="0.15">
      <c r="A4436" t="str">
        <f>VLOOKUP(B4436,for_vlookup!$A$1:$B$2046,2,FALSE)</f>
        <v>copula</v>
      </c>
      <c r="B4436" s="2" t="s">
        <v>1872</v>
      </c>
      <c r="C4436" t="str">
        <f>IFERROR(VLOOKUP(B4436,all_raw_csv!$B$2:$AO$2140,2,FALSE),"-")</f>
        <v>TRAPSTYLE</v>
      </c>
      <c r="D4436" t="str">
        <f>IFERROR(VLOOKUP($B4436,all_raw_csv!$B$2:$AO$2140,3,FALSE),"-")</f>
        <v>DJ Noriken feat. Yukacco</v>
      </c>
      <c r="E4436">
        <f>VLOOKUP($A4436,master_version!$A$1:$B$29,2,FALSE)</f>
        <v>23</v>
      </c>
      <c r="F4436" t="str">
        <f>VLOOKUP(G4436,master_diffculty!$A$1:$C$11,3,FALSE)</f>
        <v>SPL</v>
      </c>
      <c r="G4436">
        <v>5</v>
      </c>
      <c r="H4436">
        <f>IFERROR(IF(VLOOKUP($B4436,all_raw_csv!$B$1:$AO$2074,5+($G4436-1)*7,FALSE)=0,-1,VLOOKUP($B4436,all_raw_csv!$B$1:$AO$2074,5+($G4436-1)*7,FALSE)),"-")</f>
        <v>-1</v>
      </c>
      <c r="I4436">
        <f>IFERROR(IF(VLOOKUP($B4436,new_notes_bemaniwiki!$A$1:$J$1937,1+$G4436,FALSE)="-",-1,VLOOKUP($B4436,new_notes_bemaniwiki!$A$1:$J$1937,1+$G4436,FALSE)),"🙇")</f>
        <v>-1</v>
      </c>
      <c r="J4436" t="s">
        <v>3063</v>
      </c>
      <c r="K4436" t="s">
        <v>3063</v>
      </c>
    </row>
    <row r="4437" spans="1:11" x14ac:dyDescent="0.15">
      <c r="A4437" t="str">
        <f>VLOOKUP(B4437,for_vlookup!$A$1:$B$2046,2,FALSE)</f>
        <v>copula</v>
      </c>
      <c r="B4437" s="2" t="s">
        <v>1875</v>
      </c>
      <c r="C4437" t="str">
        <f>IFERROR(VLOOKUP(B4437,all_raw_csv!$B$2:$AO$2140,2,FALSE),"-")</f>
        <v>CANTERBURY&amp;BEAT</v>
      </c>
      <c r="D4437" t="str">
        <f>IFERROR(VLOOKUP($B4437,all_raw_csv!$B$2:$AO$2140,3,FALSE),"-")</f>
        <v>Kimitaka Matsumae</v>
      </c>
      <c r="E4437">
        <f>VLOOKUP($A4437,master_version!$A$1:$B$29,2,FALSE)</f>
        <v>23</v>
      </c>
      <c r="F4437" t="str">
        <f>VLOOKUP(G4437,master_diffculty!$A$1:$C$11,3,FALSE)</f>
        <v>SPB</v>
      </c>
      <c r="G4437">
        <v>1</v>
      </c>
      <c r="H4437">
        <f>IFERROR(IF(VLOOKUP($B4437,all_raw_csv!$B$1:$AO$2074,5+($G4437-1)*7,FALSE)=0,-1,VLOOKUP($B4437,all_raw_csv!$B$1:$AO$2074,5+($G4437-1)*7,FALSE)),"-")</f>
        <v>-1</v>
      </c>
      <c r="I4437">
        <f>IFERROR(IF(VLOOKUP($B4437,new_notes_bemaniwiki!$A$1:$J$1937,1+$G4437,FALSE)="-",-1,VLOOKUP($B4437,new_notes_bemaniwiki!$A$1:$J$1937,1+$G4437,FALSE)),"🙇")</f>
        <v>-1</v>
      </c>
      <c r="J4437" t="s">
        <v>3063</v>
      </c>
      <c r="K4437" t="s">
        <v>3063</v>
      </c>
    </row>
    <row r="4438" spans="1:11" x14ac:dyDescent="0.15">
      <c r="A4438" t="str">
        <f>VLOOKUP(B4438,for_vlookup!$A$1:$B$2046,2,FALSE)</f>
        <v>copula</v>
      </c>
      <c r="B4438" s="2" t="s">
        <v>1875</v>
      </c>
      <c r="C4438" t="str">
        <f>IFERROR(VLOOKUP(B4438,all_raw_csv!$B$2:$AO$2140,2,FALSE),"-")</f>
        <v>CANTERBURY&amp;BEAT</v>
      </c>
      <c r="D4438" t="str">
        <f>IFERROR(VLOOKUP($B4438,all_raw_csv!$B$2:$AO$2140,3,FALSE),"-")</f>
        <v>Kimitaka Matsumae</v>
      </c>
      <c r="E4438">
        <f>VLOOKUP($A4438,master_version!$A$1:$B$29,2,FALSE)</f>
        <v>23</v>
      </c>
      <c r="F4438" t="str">
        <f>VLOOKUP(G4438,master_diffculty!$A$1:$C$11,3,FALSE)</f>
        <v>SPN</v>
      </c>
      <c r="G4438">
        <v>2</v>
      </c>
      <c r="H4438">
        <f>IFERROR(IF(VLOOKUP($B4438,all_raw_csv!$B$1:$AO$2074,5+($G4438-1)*7,FALSE)=0,-1,VLOOKUP($B4438,all_raw_csv!$B$1:$AO$2074,5+($G4438-1)*7,FALSE)),"-")</f>
        <v>4</v>
      </c>
      <c r="I4438">
        <f>IFERROR(IF(VLOOKUP($B4438,new_notes_bemaniwiki!$A$1:$J$1937,1+$G4438,FALSE)="-",-1,VLOOKUP($B4438,new_notes_bemaniwiki!$A$1:$J$1937,1+$G4438,FALSE)),"🙇")</f>
        <v>252</v>
      </c>
      <c r="J4438" t="s">
        <v>3063</v>
      </c>
      <c r="K4438" t="s">
        <v>3063</v>
      </c>
    </row>
    <row r="4439" spans="1:11" x14ac:dyDescent="0.15">
      <c r="A4439" t="str">
        <f>VLOOKUP(B4439,for_vlookup!$A$1:$B$2046,2,FALSE)</f>
        <v>copula</v>
      </c>
      <c r="B4439" s="2" t="s">
        <v>1875</v>
      </c>
      <c r="C4439" t="str">
        <f>IFERROR(VLOOKUP(B4439,all_raw_csv!$B$2:$AO$2140,2,FALSE),"-")</f>
        <v>CANTERBURY&amp;BEAT</v>
      </c>
      <c r="D4439" t="str">
        <f>IFERROR(VLOOKUP($B4439,all_raw_csv!$B$2:$AO$2140,3,FALSE),"-")</f>
        <v>Kimitaka Matsumae</v>
      </c>
      <c r="E4439">
        <f>VLOOKUP($A4439,master_version!$A$1:$B$29,2,FALSE)</f>
        <v>23</v>
      </c>
      <c r="F4439" t="str">
        <f>VLOOKUP(G4439,master_diffculty!$A$1:$C$11,3,FALSE)</f>
        <v>SPH</v>
      </c>
      <c r="G4439">
        <v>3</v>
      </c>
      <c r="H4439">
        <f>IFERROR(IF(VLOOKUP($B4439,all_raw_csv!$B$1:$AO$2074,5+($G4439-1)*7,FALSE)=0,-1,VLOOKUP($B4439,all_raw_csv!$B$1:$AO$2074,5+($G4439-1)*7,FALSE)),"-")</f>
        <v>7</v>
      </c>
      <c r="I4439">
        <f>IFERROR(IF(VLOOKUP($B4439,new_notes_bemaniwiki!$A$1:$J$1937,1+$G4439,FALSE)="-",-1,VLOOKUP($B4439,new_notes_bemaniwiki!$A$1:$J$1937,1+$G4439,FALSE)),"🙇")</f>
        <v>369</v>
      </c>
      <c r="J4439" t="s">
        <v>3063</v>
      </c>
      <c r="K4439" t="s">
        <v>3063</v>
      </c>
    </row>
    <row r="4440" spans="1:11" x14ac:dyDescent="0.15">
      <c r="A4440" t="str">
        <f>VLOOKUP(B4440,for_vlookup!$A$1:$B$2046,2,FALSE)</f>
        <v>copula</v>
      </c>
      <c r="B4440" s="2" t="s">
        <v>1875</v>
      </c>
      <c r="C4440" t="str">
        <f>IFERROR(VLOOKUP(B4440,all_raw_csv!$B$2:$AO$2140,2,FALSE),"-")</f>
        <v>CANTERBURY&amp;BEAT</v>
      </c>
      <c r="D4440" t="str">
        <f>IFERROR(VLOOKUP($B4440,all_raw_csv!$B$2:$AO$2140,3,FALSE),"-")</f>
        <v>Kimitaka Matsumae</v>
      </c>
      <c r="E4440">
        <f>VLOOKUP($A4440,master_version!$A$1:$B$29,2,FALSE)</f>
        <v>23</v>
      </c>
      <c r="F4440" t="str">
        <f>VLOOKUP(G4440,master_diffculty!$A$1:$C$11,3,FALSE)</f>
        <v>SPA</v>
      </c>
      <c r="G4440">
        <v>4</v>
      </c>
      <c r="H4440">
        <f>IFERROR(IF(VLOOKUP($B4440,all_raw_csv!$B$1:$AO$2074,5+($G4440-1)*7,FALSE)=0,-1,VLOOKUP($B4440,all_raw_csv!$B$1:$AO$2074,5+($G4440-1)*7,FALSE)),"-")</f>
        <v>11</v>
      </c>
      <c r="I4440">
        <f>IFERROR(IF(VLOOKUP($B4440,new_notes_bemaniwiki!$A$1:$J$1937,1+$G4440,FALSE)="-",-1,VLOOKUP($B4440,new_notes_bemaniwiki!$A$1:$J$1937,1+$G4440,FALSE)),"🙇")</f>
        <v>866</v>
      </c>
      <c r="J4440" t="s">
        <v>3063</v>
      </c>
      <c r="K4440" t="s">
        <v>3063</v>
      </c>
    </row>
    <row r="4441" spans="1:11" x14ac:dyDescent="0.15">
      <c r="A4441" t="str">
        <f>VLOOKUP(B4441,for_vlookup!$A$1:$B$2046,2,FALSE)</f>
        <v>copula</v>
      </c>
      <c r="B4441" s="2" t="s">
        <v>1875</v>
      </c>
      <c r="C4441" t="str">
        <f>IFERROR(VLOOKUP(B4441,all_raw_csv!$B$2:$AO$2140,2,FALSE),"-")</f>
        <v>CANTERBURY&amp;BEAT</v>
      </c>
      <c r="D4441" t="str">
        <f>IFERROR(VLOOKUP($B4441,all_raw_csv!$B$2:$AO$2140,3,FALSE),"-")</f>
        <v>Kimitaka Matsumae</v>
      </c>
      <c r="E4441">
        <f>VLOOKUP($A4441,master_version!$A$1:$B$29,2,FALSE)</f>
        <v>23</v>
      </c>
      <c r="F4441" t="str">
        <f>VLOOKUP(G4441,master_diffculty!$A$1:$C$11,3,FALSE)</f>
        <v>SPL</v>
      </c>
      <c r="G4441">
        <v>5</v>
      </c>
      <c r="H4441">
        <f>IFERROR(IF(VLOOKUP($B4441,all_raw_csv!$B$1:$AO$2074,5+($G4441-1)*7,FALSE)=0,-1,VLOOKUP($B4441,all_raw_csv!$B$1:$AO$2074,5+($G4441-1)*7,FALSE)),"-")</f>
        <v>-1</v>
      </c>
      <c r="I4441">
        <f>IFERROR(IF(VLOOKUP($B4441,new_notes_bemaniwiki!$A$1:$J$1937,1+$G4441,FALSE)="-",-1,VLOOKUP($B4441,new_notes_bemaniwiki!$A$1:$J$1937,1+$G4441,FALSE)),"🙇")</f>
        <v>-1</v>
      </c>
      <c r="J4441" t="s">
        <v>3063</v>
      </c>
      <c r="K4441" t="s">
        <v>3063</v>
      </c>
    </row>
    <row r="4442" spans="1:11" x14ac:dyDescent="0.15">
      <c r="A4442" t="str">
        <f>VLOOKUP(B4442,for_vlookup!$A$1:$B$2046,2,FALSE)</f>
        <v>copula</v>
      </c>
      <c r="B4442" s="2" t="s">
        <v>1878</v>
      </c>
      <c r="C4442" t="str">
        <f>IFERROR(VLOOKUP(B4442,all_raw_csv!$B$2:$AO$2140,2,FALSE),"-")</f>
        <v>JOINT WORK</v>
      </c>
      <c r="D4442" t="str">
        <f>IFERROR(VLOOKUP($B4442,all_raw_csv!$B$2:$AO$2140,3,FALSE),"-")</f>
        <v>dj TAKA xxx 猫叉Master xxx L.E.D.</v>
      </c>
      <c r="E4442">
        <f>VLOOKUP($A4442,master_version!$A$1:$B$29,2,FALSE)</f>
        <v>23</v>
      </c>
      <c r="F4442" t="str">
        <f>VLOOKUP(G4442,master_diffculty!$A$1:$C$11,3,FALSE)</f>
        <v>SPB</v>
      </c>
      <c r="G4442">
        <v>1</v>
      </c>
      <c r="H4442">
        <f>IFERROR(IF(VLOOKUP($B4442,all_raw_csv!$B$1:$AO$2074,5+($G4442-1)*7,FALSE)=0,-1,VLOOKUP($B4442,all_raw_csv!$B$1:$AO$2074,5+($G4442-1)*7,FALSE)),"-")</f>
        <v>-1</v>
      </c>
      <c r="I4442">
        <f>IFERROR(IF(VLOOKUP($B4442,new_notes_bemaniwiki!$A$1:$J$1937,1+$G4442,FALSE)="-",-1,VLOOKUP($B4442,new_notes_bemaniwiki!$A$1:$J$1937,1+$G4442,FALSE)),"🙇")</f>
        <v>-1</v>
      </c>
      <c r="J4442" t="s">
        <v>3063</v>
      </c>
      <c r="K4442" t="s">
        <v>3063</v>
      </c>
    </row>
    <row r="4443" spans="1:11" x14ac:dyDescent="0.15">
      <c r="A4443" t="str">
        <f>VLOOKUP(B4443,for_vlookup!$A$1:$B$2046,2,FALSE)</f>
        <v>copula</v>
      </c>
      <c r="B4443" s="2" t="s">
        <v>1878</v>
      </c>
      <c r="C4443" t="str">
        <f>IFERROR(VLOOKUP(B4443,all_raw_csv!$B$2:$AO$2140,2,FALSE),"-")</f>
        <v>JOINT WORK</v>
      </c>
      <c r="D4443" t="str">
        <f>IFERROR(VLOOKUP($B4443,all_raw_csv!$B$2:$AO$2140,3,FALSE),"-")</f>
        <v>dj TAKA xxx 猫叉Master xxx L.E.D.</v>
      </c>
      <c r="E4443">
        <f>VLOOKUP($A4443,master_version!$A$1:$B$29,2,FALSE)</f>
        <v>23</v>
      </c>
      <c r="F4443" t="str">
        <f>VLOOKUP(G4443,master_diffculty!$A$1:$C$11,3,FALSE)</f>
        <v>SPN</v>
      </c>
      <c r="G4443">
        <v>2</v>
      </c>
      <c r="H4443">
        <f>IFERROR(IF(VLOOKUP($B4443,all_raw_csv!$B$1:$AO$2074,5+($G4443-1)*7,FALSE)=0,-1,VLOOKUP($B4443,all_raw_csv!$B$1:$AO$2074,5+($G4443-1)*7,FALSE)),"-")</f>
        <v>7</v>
      </c>
      <c r="I4443">
        <f>IFERROR(IF(VLOOKUP($B4443,new_notes_bemaniwiki!$A$1:$J$1937,1+$G4443,FALSE)="-",-1,VLOOKUP($B4443,new_notes_bemaniwiki!$A$1:$J$1937,1+$G4443,FALSE)),"🙇")</f>
        <v>545</v>
      </c>
      <c r="J4443" t="s">
        <v>3063</v>
      </c>
      <c r="K4443" t="s">
        <v>3063</v>
      </c>
    </row>
    <row r="4444" spans="1:11" x14ac:dyDescent="0.15">
      <c r="A4444" t="str">
        <f>VLOOKUP(B4444,for_vlookup!$A$1:$B$2046,2,FALSE)</f>
        <v>copula</v>
      </c>
      <c r="B4444" s="2" t="s">
        <v>1878</v>
      </c>
      <c r="C4444" t="str">
        <f>IFERROR(VLOOKUP(B4444,all_raw_csv!$B$2:$AO$2140,2,FALSE),"-")</f>
        <v>JOINT WORK</v>
      </c>
      <c r="D4444" t="str">
        <f>IFERROR(VLOOKUP($B4444,all_raw_csv!$B$2:$AO$2140,3,FALSE),"-")</f>
        <v>dj TAKA xxx 猫叉Master xxx L.E.D.</v>
      </c>
      <c r="E4444">
        <f>VLOOKUP($A4444,master_version!$A$1:$B$29,2,FALSE)</f>
        <v>23</v>
      </c>
      <c r="F4444" t="str">
        <f>VLOOKUP(G4444,master_diffculty!$A$1:$C$11,3,FALSE)</f>
        <v>SPH</v>
      </c>
      <c r="G4444">
        <v>3</v>
      </c>
      <c r="H4444">
        <f>IFERROR(IF(VLOOKUP($B4444,all_raw_csv!$B$1:$AO$2074,5+($G4444-1)*7,FALSE)=0,-1,VLOOKUP($B4444,all_raw_csv!$B$1:$AO$2074,5+($G4444-1)*7,FALSE)),"-")</f>
        <v>10</v>
      </c>
      <c r="I4444">
        <f>IFERROR(IF(VLOOKUP($B4444,new_notes_bemaniwiki!$A$1:$J$1937,1+$G4444,FALSE)="-",-1,VLOOKUP($B4444,new_notes_bemaniwiki!$A$1:$J$1937,1+$G4444,FALSE)),"🙇")</f>
        <v>1002</v>
      </c>
      <c r="J4444" t="s">
        <v>3063</v>
      </c>
      <c r="K4444" t="s">
        <v>3063</v>
      </c>
    </row>
    <row r="4445" spans="1:11" x14ac:dyDescent="0.15">
      <c r="A4445" t="str">
        <f>VLOOKUP(B4445,for_vlookup!$A$1:$B$2046,2,FALSE)</f>
        <v>copula</v>
      </c>
      <c r="B4445" s="2" t="s">
        <v>1878</v>
      </c>
      <c r="C4445" t="str">
        <f>IFERROR(VLOOKUP(B4445,all_raw_csv!$B$2:$AO$2140,2,FALSE),"-")</f>
        <v>JOINT WORK</v>
      </c>
      <c r="D4445" t="str">
        <f>IFERROR(VLOOKUP($B4445,all_raw_csv!$B$2:$AO$2140,3,FALSE),"-")</f>
        <v>dj TAKA xxx 猫叉Master xxx L.E.D.</v>
      </c>
      <c r="E4445">
        <f>VLOOKUP($A4445,master_version!$A$1:$B$29,2,FALSE)</f>
        <v>23</v>
      </c>
      <c r="F4445" t="str">
        <f>VLOOKUP(G4445,master_diffculty!$A$1:$C$11,3,FALSE)</f>
        <v>SPA</v>
      </c>
      <c r="G4445">
        <v>4</v>
      </c>
      <c r="H4445">
        <f>IFERROR(IF(VLOOKUP($B4445,all_raw_csv!$B$1:$AO$2074,5+($G4445-1)*7,FALSE)=0,-1,VLOOKUP($B4445,all_raw_csv!$B$1:$AO$2074,5+($G4445-1)*7,FALSE)),"-")</f>
        <v>12</v>
      </c>
      <c r="I4445">
        <f>IFERROR(IF(VLOOKUP($B4445,new_notes_bemaniwiki!$A$1:$J$1937,1+$G4445,FALSE)="-",-1,VLOOKUP($B4445,new_notes_bemaniwiki!$A$1:$J$1937,1+$G4445,FALSE)),"🙇")</f>
        <v>1631</v>
      </c>
      <c r="J4445" t="s">
        <v>3063</v>
      </c>
      <c r="K4445" t="s">
        <v>3063</v>
      </c>
    </row>
    <row r="4446" spans="1:11" x14ac:dyDescent="0.15">
      <c r="A4446" t="str">
        <f>VLOOKUP(B4446,for_vlookup!$A$1:$B$2046,2,FALSE)</f>
        <v>copula</v>
      </c>
      <c r="B4446" s="2" t="s">
        <v>1878</v>
      </c>
      <c r="C4446" t="str">
        <f>IFERROR(VLOOKUP(B4446,all_raw_csv!$B$2:$AO$2140,2,FALSE),"-")</f>
        <v>JOINT WORK</v>
      </c>
      <c r="D4446" t="str">
        <f>IFERROR(VLOOKUP($B4446,all_raw_csv!$B$2:$AO$2140,3,FALSE),"-")</f>
        <v>dj TAKA xxx 猫叉Master xxx L.E.D.</v>
      </c>
      <c r="E4446">
        <f>VLOOKUP($A4446,master_version!$A$1:$B$29,2,FALSE)</f>
        <v>23</v>
      </c>
      <c r="F4446" t="str">
        <f>VLOOKUP(G4446,master_diffculty!$A$1:$C$11,3,FALSE)</f>
        <v>SPL</v>
      </c>
      <c r="G4446">
        <v>5</v>
      </c>
      <c r="H4446">
        <f>IFERROR(IF(VLOOKUP($B4446,all_raw_csv!$B$1:$AO$2074,5+($G4446-1)*7,FALSE)=0,-1,VLOOKUP($B4446,all_raw_csv!$B$1:$AO$2074,5+($G4446-1)*7,FALSE)),"-")</f>
        <v>-1</v>
      </c>
      <c r="I4446">
        <f>IFERROR(IF(VLOOKUP($B4446,new_notes_bemaniwiki!$A$1:$J$1937,1+$G4446,FALSE)="-",-1,VLOOKUP($B4446,new_notes_bemaniwiki!$A$1:$J$1937,1+$G4446,FALSE)),"🙇")</f>
        <v>-1</v>
      </c>
      <c r="J4446" t="s">
        <v>3063</v>
      </c>
      <c r="K4446" t="s">
        <v>3063</v>
      </c>
    </row>
    <row r="4447" spans="1:11" x14ac:dyDescent="0.15">
      <c r="A4447" t="str">
        <f>VLOOKUP(B4447,for_vlookup!$A$1:$B$2046,2,FALSE)</f>
        <v>copula</v>
      </c>
      <c r="B4447" s="2" t="s">
        <v>1881</v>
      </c>
      <c r="C4447" t="str">
        <f>IFERROR(VLOOKUP(B4447,all_raw_csv!$B$2:$AO$2140,2,FALSE),"-")</f>
        <v>HARD ART CORE</v>
      </c>
      <c r="D4447" t="str">
        <f>IFERROR(VLOOKUP($B4447,all_raw_csv!$B$2:$AO$2140,3,FALSE),"-")</f>
        <v>xi</v>
      </c>
      <c r="E4447">
        <f>VLOOKUP($A4447,master_version!$A$1:$B$29,2,FALSE)</f>
        <v>23</v>
      </c>
      <c r="F4447" t="str">
        <f>VLOOKUP(G4447,master_diffculty!$A$1:$C$11,3,FALSE)</f>
        <v>SPB</v>
      </c>
      <c r="G4447">
        <v>1</v>
      </c>
      <c r="H4447">
        <f>IFERROR(IF(VLOOKUP($B4447,all_raw_csv!$B$1:$AO$2074,5+($G4447-1)*7,FALSE)=0,-1,VLOOKUP($B4447,all_raw_csv!$B$1:$AO$2074,5+($G4447-1)*7,FALSE)),"-")</f>
        <v>-1</v>
      </c>
      <c r="I4447">
        <f>IFERROR(IF(VLOOKUP($B4447,new_notes_bemaniwiki!$A$1:$J$1937,1+$G4447,FALSE)="-",-1,VLOOKUP($B4447,new_notes_bemaniwiki!$A$1:$J$1937,1+$G4447,FALSE)),"🙇")</f>
        <v>-1</v>
      </c>
      <c r="J4447" t="s">
        <v>3063</v>
      </c>
      <c r="K4447" t="s">
        <v>3063</v>
      </c>
    </row>
    <row r="4448" spans="1:11" x14ac:dyDescent="0.15">
      <c r="A4448" t="str">
        <f>VLOOKUP(B4448,for_vlookup!$A$1:$B$2046,2,FALSE)</f>
        <v>copula</v>
      </c>
      <c r="B4448" s="2" t="s">
        <v>1881</v>
      </c>
      <c r="C4448" t="str">
        <f>IFERROR(VLOOKUP(B4448,all_raw_csv!$B$2:$AO$2140,2,FALSE),"-")</f>
        <v>HARD ART CORE</v>
      </c>
      <c r="D4448" t="str">
        <f>IFERROR(VLOOKUP($B4448,all_raw_csv!$B$2:$AO$2140,3,FALSE),"-")</f>
        <v>xi</v>
      </c>
      <c r="E4448">
        <f>VLOOKUP($A4448,master_version!$A$1:$B$29,2,FALSE)</f>
        <v>23</v>
      </c>
      <c r="F4448" t="str">
        <f>VLOOKUP(G4448,master_diffculty!$A$1:$C$11,3,FALSE)</f>
        <v>SPN</v>
      </c>
      <c r="G4448">
        <v>2</v>
      </c>
      <c r="H4448">
        <f>IFERROR(IF(VLOOKUP($B4448,all_raw_csv!$B$1:$AO$2074,5+($G4448-1)*7,FALSE)=0,-1,VLOOKUP($B4448,all_raw_csv!$B$1:$AO$2074,5+($G4448-1)*7,FALSE)),"-")</f>
        <v>7</v>
      </c>
      <c r="I4448">
        <f>IFERROR(IF(VLOOKUP($B4448,new_notes_bemaniwiki!$A$1:$J$1937,1+$G4448,FALSE)="-",-1,VLOOKUP($B4448,new_notes_bemaniwiki!$A$1:$J$1937,1+$G4448,FALSE)),"🙇")</f>
        <v>588</v>
      </c>
      <c r="J4448" t="s">
        <v>3063</v>
      </c>
      <c r="K4448" t="s">
        <v>3063</v>
      </c>
    </row>
    <row r="4449" spans="1:11" x14ac:dyDescent="0.15">
      <c r="A4449" t="str">
        <f>VLOOKUP(B4449,for_vlookup!$A$1:$B$2046,2,FALSE)</f>
        <v>copula</v>
      </c>
      <c r="B4449" s="2" t="s">
        <v>1881</v>
      </c>
      <c r="C4449" t="str">
        <f>IFERROR(VLOOKUP(B4449,all_raw_csv!$B$2:$AO$2140,2,FALSE),"-")</f>
        <v>HARD ART CORE</v>
      </c>
      <c r="D4449" t="str">
        <f>IFERROR(VLOOKUP($B4449,all_raw_csv!$B$2:$AO$2140,3,FALSE),"-")</f>
        <v>xi</v>
      </c>
      <c r="E4449">
        <f>VLOOKUP($A4449,master_version!$A$1:$B$29,2,FALSE)</f>
        <v>23</v>
      </c>
      <c r="F4449" t="str">
        <f>VLOOKUP(G4449,master_diffculty!$A$1:$C$11,3,FALSE)</f>
        <v>SPH</v>
      </c>
      <c r="G4449">
        <v>3</v>
      </c>
      <c r="H4449">
        <f>IFERROR(IF(VLOOKUP($B4449,all_raw_csv!$B$1:$AO$2074,5+($G4449-1)*7,FALSE)=0,-1,VLOOKUP($B4449,all_raw_csv!$B$1:$AO$2074,5+($G4449-1)*7,FALSE)),"-")</f>
        <v>10</v>
      </c>
      <c r="I4449">
        <f>IFERROR(IF(VLOOKUP($B4449,new_notes_bemaniwiki!$A$1:$J$1937,1+$G4449,FALSE)="-",-1,VLOOKUP($B4449,new_notes_bemaniwiki!$A$1:$J$1937,1+$G4449,FALSE)),"🙇")</f>
        <v>989</v>
      </c>
      <c r="J4449" t="s">
        <v>3063</v>
      </c>
      <c r="K4449" t="s">
        <v>3063</v>
      </c>
    </row>
    <row r="4450" spans="1:11" x14ac:dyDescent="0.15">
      <c r="A4450" t="str">
        <f>VLOOKUP(B4450,for_vlookup!$A$1:$B$2046,2,FALSE)</f>
        <v>copula</v>
      </c>
      <c r="B4450" s="2" t="s">
        <v>1881</v>
      </c>
      <c r="C4450" t="str">
        <f>IFERROR(VLOOKUP(B4450,all_raw_csv!$B$2:$AO$2140,2,FALSE),"-")</f>
        <v>HARD ART CORE</v>
      </c>
      <c r="D4450" t="str">
        <f>IFERROR(VLOOKUP($B4450,all_raw_csv!$B$2:$AO$2140,3,FALSE),"-")</f>
        <v>xi</v>
      </c>
      <c r="E4450">
        <f>VLOOKUP($A4450,master_version!$A$1:$B$29,2,FALSE)</f>
        <v>23</v>
      </c>
      <c r="F4450" t="str">
        <f>VLOOKUP(G4450,master_diffculty!$A$1:$C$11,3,FALSE)</f>
        <v>SPA</v>
      </c>
      <c r="G4450">
        <v>4</v>
      </c>
      <c r="H4450">
        <f>IFERROR(IF(VLOOKUP($B4450,all_raw_csv!$B$1:$AO$2074,5+($G4450-1)*7,FALSE)=0,-1,VLOOKUP($B4450,all_raw_csv!$B$1:$AO$2074,5+($G4450-1)*7,FALSE)),"-")</f>
        <v>12</v>
      </c>
      <c r="I4450">
        <f>IFERROR(IF(VLOOKUP($B4450,new_notes_bemaniwiki!$A$1:$J$1937,1+$G4450,FALSE)="-",-1,VLOOKUP($B4450,new_notes_bemaniwiki!$A$1:$J$1937,1+$G4450,FALSE)),"🙇")</f>
        <v>1775</v>
      </c>
      <c r="J4450" t="s">
        <v>3063</v>
      </c>
      <c r="K4450" t="s">
        <v>3063</v>
      </c>
    </row>
    <row r="4451" spans="1:11" x14ac:dyDescent="0.15">
      <c r="A4451" t="str">
        <f>VLOOKUP(B4451,for_vlookup!$A$1:$B$2046,2,FALSE)</f>
        <v>copula</v>
      </c>
      <c r="B4451" s="2" t="s">
        <v>1881</v>
      </c>
      <c r="C4451" t="str">
        <f>IFERROR(VLOOKUP(B4451,all_raw_csv!$B$2:$AO$2140,2,FALSE),"-")</f>
        <v>HARD ART CORE</v>
      </c>
      <c r="D4451" t="str">
        <f>IFERROR(VLOOKUP($B4451,all_raw_csv!$B$2:$AO$2140,3,FALSE),"-")</f>
        <v>xi</v>
      </c>
      <c r="E4451">
        <f>VLOOKUP($A4451,master_version!$A$1:$B$29,2,FALSE)</f>
        <v>23</v>
      </c>
      <c r="F4451" t="str">
        <f>VLOOKUP(G4451,master_diffculty!$A$1:$C$11,3,FALSE)</f>
        <v>SPL</v>
      </c>
      <c r="G4451">
        <v>5</v>
      </c>
      <c r="H4451">
        <f>IFERROR(IF(VLOOKUP($B4451,all_raw_csv!$B$1:$AO$2074,5+($G4451-1)*7,FALSE)=0,-1,VLOOKUP($B4451,all_raw_csv!$B$1:$AO$2074,5+($G4451-1)*7,FALSE)),"-")</f>
        <v>-1</v>
      </c>
      <c r="I4451">
        <f>IFERROR(IF(VLOOKUP($B4451,new_notes_bemaniwiki!$A$1:$J$1937,1+$G4451,FALSE)="-",-1,VLOOKUP($B4451,new_notes_bemaniwiki!$A$1:$J$1937,1+$G4451,FALSE)),"🙇")</f>
        <v>-1</v>
      </c>
      <c r="J4451" t="s">
        <v>3063</v>
      </c>
      <c r="K4451" t="s">
        <v>3063</v>
      </c>
    </row>
    <row r="4452" spans="1:11" x14ac:dyDescent="0.15">
      <c r="A4452" t="str">
        <f>VLOOKUP(B4452,for_vlookup!$A$1:$B$2046,2,FALSE)</f>
        <v>copula</v>
      </c>
      <c r="B4452" s="2" t="s">
        <v>1884</v>
      </c>
      <c r="C4452" t="str">
        <f>IFERROR(VLOOKUP(B4452,all_raw_csv!$B$2:$AO$2140,2,FALSE),"-")</f>
        <v>BEMANIZED DIGITAL ROCK</v>
      </c>
      <c r="D4452" t="str">
        <f>IFERROR(VLOOKUP($B4452,all_raw_csv!$B$2:$AO$2140,3,FALSE),"-")</f>
        <v>HuΣeR</v>
      </c>
      <c r="E4452">
        <f>VLOOKUP($A4452,master_version!$A$1:$B$29,2,FALSE)</f>
        <v>23</v>
      </c>
      <c r="F4452" t="str">
        <f>VLOOKUP(G4452,master_diffculty!$A$1:$C$11,3,FALSE)</f>
        <v>SPB</v>
      </c>
      <c r="G4452">
        <v>1</v>
      </c>
      <c r="H4452">
        <f>IFERROR(IF(VLOOKUP($B4452,all_raw_csv!$B$1:$AO$2074,5+($G4452-1)*7,FALSE)=0,-1,VLOOKUP($B4452,all_raw_csv!$B$1:$AO$2074,5+($G4452-1)*7,FALSE)),"-")</f>
        <v>-1</v>
      </c>
      <c r="I4452">
        <f>IFERROR(IF(VLOOKUP($B4452,new_notes_bemaniwiki!$A$1:$J$1937,1+$G4452,FALSE)="-",-1,VLOOKUP($B4452,new_notes_bemaniwiki!$A$1:$J$1937,1+$G4452,FALSE)),"🙇")</f>
        <v>-1</v>
      </c>
      <c r="J4452" t="s">
        <v>3063</v>
      </c>
      <c r="K4452" t="s">
        <v>3063</v>
      </c>
    </row>
    <row r="4453" spans="1:11" x14ac:dyDescent="0.15">
      <c r="A4453" t="str">
        <f>VLOOKUP(B4453,for_vlookup!$A$1:$B$2046,2,FALSE)</f>
        <v>copula</v>
      </c>
      <c r="B4453" s="2" t="s">
        <v>1884</v>
      </c>
      <c r="C4453" t="str">
        <f>IFERROR(VLOOKUP(B4453,all_raw_csv!$B$2:$AO$2140,2,FALSE),"-")</f>
        <v>BEMANIZED DIGITAL ROCK</v>
      </c>
      <c r="D4453" t="str">
        <f>IFERROR(VLOOKUP($B4453,all_raw_csv!$B$2:$AO$2140,3,FALSE),"-")</f>
        <v>HuΣeR</v>
      </c>
      <c r="E4453">
        <f>VLOOKUP($A4453,master_version!$A$1:$B$29,2,FALSE)</f>
        <v>23</v>
      </c>
      <c r="F4453" t="str">
        <f>VLOOKUP(G4453,master_diffculty!$A$1:$C$11,3,FALSE)</f>
        <v>SPN</v>
      </c>
      <c r="G4453">
        <v>2</v>
      </c>
      <c r="H4453">
        <f>IFERROR(IF(VLOOKUP($B4453,all_raw_csv!$B$1:$AO$2074,5+($G4453-1)*7,FALSE)=0,-1,VLOOKUP($B4453,all_raw_csv!$B$1:$AO$2074,5+($G4453-1)*7,FALSE)),"-")</f>
        <v>6</v>
      </c>
      <c r="I4453">
        <f>IFERROR(IF(VLOOKUP($B4453,new_notes_bemaniwiki!$A$1:$J$1937,1+$G4453,FALSE)="-",-1,VLOOKUP($B4453,new_notes_bemaniwiki!$A$1:$J$1937,1+$G4453,FALSE)),"🙇")</f>
        <v>456</v>
      </c>
      <c r="J4453" t="s">
        <v>3063</v>
      </c>
      <c r="K4453" t="s">
        <v>3063</v>
      </c>
    </row>
    <row r="4454" spans="1:11" x14ac:dyDescent="0.15">
      <c r="A4454" t="str">
        <f>VLOOKUP(B4454,for_vlookup!$A$1:$B$2046,2,FALSE)</f>
        <v>copula</v>
      </c>
      <c r="B4454" s="2" t="s">
        <v>1884</v>
      </c>
      <c r="C4454" t="str">
        <f>IFERROR(VLOOKUP(B4454,all_raw_csv!$B$2:$AO$2140,2,FALSE),"-")</f>
        <v>BEMANIZED DIGITAL ROCK</v>
      </c>
      <c r="D4454" t="str">
        <f>IFERROR(VLOOKUP($B4454,all_raw_csv!$B$2:$AO$2140,3,FALSE),"-")</f>
        <v>HuΣeR</v>
      </c>
      <c r="E4454">
        <f>VLOOKUP($A4454,master_version!$A$1:$B$29,2,FALSE)</f>
        <v>23</v>
      </c>
      <c r="F4454" t="str">
        <f>VLOOKUP(G4454,master_diffculty!$A$1:$C$11,3,FALSE)</f>
        <v>SPH</v>
      </c>
      <c r="G4454">
        <v>3</v>
      </c>
      <c r="H4454">
        <f>IFERROR(IF(VLOOKUP($B4454,all_raw_csv!$B$1:$AO$2074,5+($G4454-1)*7,FALSE)=0,-1,VLOOKUP($B4454,all_raw_csv!$B$1:$AO$2074,5+($G4454-1)*7,FALSE)),"-")</f>
        <v>10</v>
      </c>
      <c r="I4454">
        <f>IFERROR(IF(VLOOKUP($B4454,new_notes_bemaniwiki!$A$1:$J$1937,1+$G4454,FALSE)="-",-1,VLOOKUP($B4454,new_notes_bemaniwiki!$A$1:$J$1937,1+$G4454,FALSE)),"🙇")</f>
        <v>889</v>
      </c>
      <c r="J4454" t="s">
        <v>3063</v>
      </c>
      <c r="K4454" t="s">
        <v>3063</v>
      </c>
    </row>
    <row r="4455" spans="1:11" x14ac:dyDescent="0.15">
      <c r="A4455" t="str">
        <f>VLOOKUP(B4455,for_vlookup!$A$1:$B$2046,2,FALSE)</f>
        <v>copula</v>
      </c>
      <c r="B4455" s="2" t="s">
        <v>1884</v>
      </c>
      <c r="C4455" t="str">
        <f>IFERROR(VLOOKUP(B4455,all_raw_csv!$B$2:$AO$2140,2,FALSE),"-")</f>
        <v>BEMANIZED DIGITAL ROCK</v>
      </c>
      <c r="D4455" t="str">
        <f>IFERROR(VLOOKUP($B4455,all_raw_csv!$B$2:$AO$2140,3,FALSE),"-")</f>
        <v>HuΣeR</v>
      </c>
      <c r="E4455">
        <f>VLOOKUP($A4455,master_version!$A$1:$B$29,2,FALSE)</f>
        <v>23</v>
      </c>
      <c r="F4455" t="str">
        <f>VLOOKUP(G4455,master_diffculty!$A$1:$C$11,3,FALSE)</f>
        <v>SPA</v>
      </c>
      <c r="G4455">
        <v>4</v>
      </c>
      <c r="H4455">
        <f>IFERROR(IF(VLOOKUP($B4455,all_raw_csv!$B$1:$AO$2074,5+($G4455-1)*7,FALSE)=0,-1,VLOOKUP($B4455,all_raw_csv!$B$1:$AO$2074,5+($G4455-1)*7,FALSE)),"-")</f>
        <v>12</v>
      </c>
      <c r="I4455">
        <f>IFERROR(IF(VLOOKUP($B4455,new_notes_bemaniwiki!$A$1:$J$1937,1+$G4455,FALSE)="-",-1,VLOOKUP($B4455,new_notes_bemaniwiki!$A$1:$J$1937,1+$G4455,FALSE)),"🙇")</f>
        <v>1421</v>
      </c>
      <c r="J4455" t="s">
        <v>3063</v>
      </c>
      <c r="K4455" t="s">
        <v>3063</v>
      </c>
    </row>
    <row r="4456" spans="1:11" x14ac:dyDescent="0.15">
      <c r="A4456" t="str">
        <f>VLOOKUP(B4456,for_vlookup!$A$1:$B$2046,2,FALSE)</f>
        <v>copula</v>
      </c>
      <c r="B4456" s="2" t="s">
        <v>1884</v>
      </c>
      <c r="C4456" t="str">
        <f>IFERROR(VLOOKUP(B4456,all_raw_csv!$B$2:$AO$2140,2,FALSE),"-")</f>
        <v>BEMANIZED DIGITAL ROCK</v>
      </c>
      <c r="D4456" t="str">
        <f>IFERROR(VLOOKUP($B4456,all_raw_csv!$B$2:$AO$2140,3,FALSE),"-")</f>
        <v>HuΣeR</v>
      </c>
      <c r="E4456">
        <f>VLOOKUP($A4456,master_version!$A$1:$B$29,2,FALSE)</f>
        <v>23</v>
      </c>
      <c r="F4456" t="str">
        <f>VLOOKUP(G4456,master_diffculty!$A$1:$C$11,3,FALSE)</f>
        <v>SPL</v>
      </c>
      <c r="G4456">
        <v>5</v>
      </c>
      <c r="H4456">
        <f>IFERROR(IF(VLOOKUP($B4456,all_raw_csv!$B$1:$AO$2074,5+($G4456-1)*7,FALSE)=0,-1,VLOOKUP($B4456,all_raw_csv!$B$1:$AO$2074,5+($G4456-1)*7,FALSE)),"-")</f>
        <v>-1</v>
      </c>
      <c r="I4456">
        <f>IFERROR(IF(VLOOKUP($B4456,new_notes_bemaniwiki!$A$1:$J$1937,1+$G4456,FALSE)="-",-1,VLOOKUP($B4456,new_notes_bemaniwiki!$A$1:$J$1937,1+$G4456,FALSE)),"🙇")</f>
        <v>-1</v>
      </c>
      <c r="J4456" t="s">
        <v>3063</v>
      </c>
      <c r="K4456" t="s">
        <v>3063</v>
      </c>
    </row>
    <row r="4457" spans="1:11" x14ac:dyDescent="0.15">
      <c r="A4457" t="str">
        <f>VLOOKUP(B4457,for_vlookup!$A$1:$B$2046,2,FALSE)</f>
        <v>copula</v>
      </c>
      <c r="B4457" s="2" t="s">
        <v>1887</v>
      </c>
      <c r="C4457" t="str">
        <f>IFERROR(VLOOKUP(B4457,all_raw_csv!$B$2:$AO$2140,2,FALSE),"-")</f>
        <v>HiTECH FULLON</v>
      </c>
      <c r="D4457" t="str">
        <f>IFERROR(VLOOKUP($B4457,all_raw_csv!$B$2:$AO$2140,3,FALSE),"-")</f>
        <v>lapix</v>
      </c>
      <c r="E4457">
        <f>VLOOKUP($A4457,master_version!$A$1:$B$29,2,FALSE)</f>
        <v>23</v>
      </c>
      <c r="F4457" t="str">
        <f>VLOOKUP(G4457,master_diffculty!$A$1:$C$11,3,FALSE)</f>
        <v>SPB</v>
      </c>
      <c r="G4457">
        <v>1</v>
      </c>
      <c r="H4457">
        <f>IFERROR(IF(VLOOKUP($B4457,all_raw_csv!$B$1:$AO$2074,5+($G4457-1)*7,FALSE)=0,-1,VLOOKUP($B4457,all_raw_csv!$B$1:$AO$2074,5+($G4457-1)*7,FALSE)),"-")</f>
        <v>-1</v>
      </c>
      <c r="I4457">
        <f>IFERROR(IF(VLOOKUP($B4457,new_notes_bemaniwiki!$A$1:$J$1937,1+$G4457,FALSE)="-",-1,VLOOKUP($B4457,new_notes_bemaniwiki!$A$1:$J$1937,1+$G4457,FALSE)),"🙇")</f>
        <v>-1</v>
      </c>
      <c r="J4457" t="s">
        <v>3063</v>
      </c>
      <c r="K4457" t="s">
        <v>3063</v>
      </c>
    </row>
    <row r="4458" spans="1:11" x14ac:dyDescent="0.15">
      <c r="A4458" t="str">
        <f>VLOOKUP(B4458,for_vlookup!$A$1:$B$2046,2,FALSE)</f>
        <v>copula</v>
      </c>
      <c r="B4458" s="2" t="s">
        <v>1887</v>
      </c>
      <c r="C4458" t="str">
        <f>IFERROR(VLOOKUP(B4458,all_raw_csv!$B$2:$AO$2140,2,FALSE),"-")</f>
        <v>HiTECH FULLON</v>
      </c>
      <c r="D4458" t="str">
        <f>IFERROR(VLOOKUP($B4458,all_raw_csv!$B$2:$AO$2140,3,FALSE),"-")</f>
        <v>lapix</v>
      </c>
      <c r="E4458">
        <f>VLOOKUP($A4458,master_version!$A$1:$B$29,2,FALSE)</f>
        <v>23</v>
      </c>
      <c r="F4458" t="str">
        <f>VLOOKUP(G4458,master_diffculty!$A$1:$C$11,3,FALSE)</f>
        <v>SPN</v>
      </c>
      <c r="G4458">
        <v>2</v>
      </c>
      <c r="H4458">
        <f>IFERROR(IF(VLOOKUP($B4458,all_raw_csv!$B$1:$AO$2074,5+($G4458-1)*7,FALSE)=0,-1,VLOOKUP($B4458,all_raw_csv!$B$1:$AO$2074,5+($G4458-1)*7,FALSE)),"-")</f>
        <v>5</v>
      </c>
      <c r="I4458">
        <f>IFERROR(IF(VLOOKUP($B4458,new_notes_bemaniwiki!$A$1:$J$1937,1+$G4458,FALSE)="-",-1,VLOOKUP($B4458,new_notes_bemaniwiki!$A$1:$J$1937,1+$G4458,FALSE)),"🙇")</f>
        <v>446</v>
      </c>
      <c r="J4458" t="s">
        <v>3063</v>
      </c>
      <c r="K4458" t="s">
        <v>3063</v>
      </c>
    </row>
    <row r="4459" spans="1:11" x14ac:dyDescent="0.15">
      <c r="A4459" t="str">
        <f>VLOOKUP(B4459,for_vlookup!$A$1:$B$2046,2,FALSE)</f>
        <v>copula</v>
      </c>
      <c r="B4459" s="2" t="s">
        <v>1887</v>
      </c>
      <c r="C4459" t="str">
        <f>IFERROR(VLOOKUP(B4459,all_raw_csv!$B$2:$AO$2140,2,FALSE),"-")</f>
        <v>HiTECH FULLON</v>
      </c>
      <c r="D4459" t="str">
        <f>IFERROR(VLOOKUP($B4459,all_raw_csv!$B$2:$AO$2140,3,FALSE),"-")</f>
        <v>lapix</v>
      </c>
      <c r="E4459">
        <f>VLOOKUP($A4459,master_version!$A$1:$B$29,2,FALSE)</f>
        <v>23</v>
      </c>
      <c r="F4459" t="str">
        <f>VLOOKUP(G4459,master_diffculty!$A$1:$C$11,3,FALSE)</f>
        <v>SPH</v>
      </c>
      <c r="G4459">
        <v>3</v>
      </c>
      <c r="H4459">
        <f>IFERROR(IF(VLOOKUP($B4459,all_raw_csv!$B$1:$AO$2074,5+($G4459-1)*7,FALSE)=0,-1,VLOOKUP($B4459,all_raw_csv!$B$1:$AO$2074,5+($G4459-1)*7,FALSE)),"-")</f>
        <v>9</v>
      </c>
      <c r="I4459">
        <f>IFERROR(IF(VLOOKUP($B4459,new_notes_bemaniwiki!$A$1:$J$1937,1+$G4459,FALSE)="-",-1,VLOOKUP($B4459,new_notes_bemaniwiki!$A$1:$J$1937,1+$G4459,FALSE)),"🙇")</f>
        <v>985</v>
      </c>
      <c r="J4459" t="s">
        <v>3063</v>
      </c>
      <c r="K4459" t="s">
        <v>3063</v>
      </c>
    </row>
    <row r="4460" spans="1:11" x14ac:dyDescent="0.15">
      <c r="A4460" t="str">
        <f>VLOOKUP(B4460,for_vlookup!$A$1:$B$2046,2,FALSE)</f>
        <v>copula</v>
      </c>
      <c r="B4460" s="2" t="s">
        <v>1887</v>
      </c>
      <c r="C4460" t="str">
        <f>IFERROR(VLOOKUP(B4460,all_raw_csv!$B$2:$AO$2140,2,FALSE),"-")</f>
        <v>HiTECH FULLON</v>
      </c>
      <c r="D4460" t="str">
        <f>IFERROR(VLOOKUP($B4460,all_raw_csv!$B$2:$AO$2140,3,FALSE),"-")</f>
        <v>lapix</v>
      </c>
      <c r="E4460">
        <f>VLOOKUP($A4460,master_version!$A$1:$B$29,2,FALSE)</f>
        <v>23</v>
      </c>
      <c r="F4460" t="str">
        <f>VLOOKUP(G4460,master_diffculty!$A$1:$C$11,3,FALSE)</f>
        <v>SPA</v>
      </c>
      <c r="G4460">
        <v>4</v>
      </c>
      <c r="H4460">
        <f>IFERROR(IF(VLOOKUP($B4460,all_raw_csv!$B$1:$AO$2074,5+($G4460-1)*7,FALSE)=0,-1,VLOOKUP($B4460,all_raw_csv!$B$1:$AO$2074,5+($G4460-1)*7,FALSE)),"-")</f>
        <v>11</v>
      </c>
      <c r="I4460">
        <f>IFERROR(IF(VLOOKUP($B4460,new_notes_bemaniwiki!$A$1:$J$1937,1+$G4460,FALSE)="-",-1,VLOOKUP($B4460,new_notes_bemaniwiki!$A$1:$J$1937,1+$G4460,FALSE)),"🙇")</f>
        <v>1458</v>
      </c>
      <c r="J4460" t="s">
        <v>3063</v>
      </c>
      <c r="K4460" t="s">
        <v>3063</v>
      </c>
    </row>
    <row r="4461" spans="1:11" x14ac:dyDescent="0.15">
      <c r="A4461" t="str">
        <f>VLOOKUP(B4461,for_vlookup!$A$1:$B$2046,2,FALSE)</f>
        <v>copula</v>
      </c>
      <c r="B4461" s="2" t="s">
        <v>1887</v>
      </c>
      <c r="C4461" t="str">
        <f>IFERROR(VLOOKUP(B4461,all_raw_csv!$B$2:$AO$2140,2,FALSE),"-")</f>
        <v>HiTECH FULLON</v>
      </c>
      <c r="D4461" t="str">
        <f>IFERROR(VLOOKUP($B4461,all_raw_csv!$B$2:$AO$2140,3,FALSE),"-")</f>
        <v>lapix</v>
      </c>
      <c r="E4461">
        <f>VLOOKUP($A4461,master_version!$A$1:$B$29,2,FALSE)</f>
        <v>23</v>
      </c>
      <c r="F4461" t="str">
        <f>VLOOKUP(G4461,master_diffculty!$A$1:$C$11,3,FALSE)</f>
        <v>SPL</v>
      </c>
      <c r="G4461">
        <v>5</v>
      </c>
      <c r="H4461">
        <f>IFERROR(IF(VLOOKUP($B4461,all_raw_csv!$B$1:$AO$2074,5+($G4461-1)*7,FALSE)=0,-1,VLOOKUP($B4461,all_raw_csv!$B$1:$AO$2074,5+($G4461-1)*7,FALSE)),"-")</f>
        <v>-1</v>
      </c>
      <c r="I4461">
        <f>IFERROR(IF(VLOOKUP($B4461,new_notes_bemaniwiki!$A$1:$J$1937,1+$G4461,FALSE)="-",-1,VLOOKUP($B4461,new_notes_bemaniwiki!$A$1:$J$1937,1+$G4461,FALSE)),"🙇")</f>
        <v>-1</v>
      </c>
      <c r="J4461" t="s">
        <v>3063</v>
      </c>
      <c r="K4461" t="s">
        <v>3063</v>
      </c>
    </row>
    <row r="4462" spans="1:11" x14ac:dyDescent="0.15">
      <c r="A4462" t="str">
        <f>VLOOKUP(B4462,for_vlookup!$A$1:$B$2046,2,FALSE)</f>
        <v>copula</v>
      </c>
      <c r="B4462" s="2" t="s">
        <v>1889</v>
      </c>
      <c r="C4462" t="str">
        <f>IFERROR(VLOOKUP(B4462,all_raw_csv!$B$2:$AO$2140,2,FALSE),"-")</f>
        <v>WORLD/ELECTRONICA</v>
      </c>
      <c r="D4462" t="str">
        <f>IFERROR(VLOOKUP($B4462,all_raw_csv!$B$2:$AO$2140,3,FALSE),"-")</f>
        <v>猫叉Master</v>
      </c>
      <c r="E4462">
        <f>VLOOKUP($A4462,master_version!$A$1:$B$29,2,FALSE)</f>
        <v>23</v>
      </c>
      <c r="F4462" t="str">
        <f>VLOOKUP(G4462,master_diffculty!$A$1:$C$11,3,FALSE)</f>
        <v>SPB</v>
      </c>
      <c r="G4462">
        <v>1</v>
      </c>
      <c r="H4462">
        <f>IFERROR(IF(VLOOKUP($B4462,all_raw_csv!$B$1:$AO$2074,5+($G4462-1)*7,FALSE)=0,-1,VLOOKUP($B4462,all_raw_csv!$B$1:$AO$2074,5+($G4462-1)*7,FALSE)),"-")</f>
        <v>-1</v>
      </c>
      <c r="I4462">
        <f>IFERROR(IF(VLOOKUP($B4462,new_notes_bemaniwiki!$A$1:$J$1937,1+$G4462,FALSE)="-",-1,VLOOKUP($B4462,new_notes_bemaniwiki!$A$1:$J$1937,1+$G4462,FALSE)),"🙇")</f>
        <v>-1</v>
      </c>
      <c r="J4462" t="s">
        <v>3063</v>
      </c>
      <c r="K4462" t="s">
        <v>3063</v>
      </c>
    </row>
    <row r="4463" spans="1:11" x14ac:dyDescent="0.15">
      <c r="A4463" t="str">
        <f>VLOOKUP(B4463,for_vlookup!$A$1:$B$2046,2,FALSE)</f>
        <v>copula</v>
      </c>
      <c r="B4463" s="2" t="s">
        <v>1889</v>
      </c>
      <c r="C4463" t="str">
        <f>IFERROR(VLOOKUP(B4463,all_raw_csv!$B$2:$AO$2140,2,FALSE),"-")</f>
        <v>WORLD/ELECTRONICA</v>
      </c>
      <c r="D4463" t="str">
        <f>IFERROR(VLOOKUP($B4463,all_raw_csv!$B$2:$AO$2140,3,FALSE),"-")</f>
        <v>猫叉Master</v>
      </c>
      <c r="E4463">
        <f>VLOOKUP($A4463,master_version!$A$1:$B$29,2,FALSE)</f>
        <v>23</v>
      </c>
      <c r="F4463" t="str">
        <f>VLOOKUP(G4463,master_diffculty!$A$1:$C$11,3,FALSE)</f>
        <v>SPN</v>
      </c>
      <c r="G4463">
        <v>2</v>
      </c>
      <c r="H4463">
        <f>IFERROR(IF(VLOOKUP($B4463,all_raw_csv!$B$1:$AO$2074,5+($G4463-1)*7,FALSE)=0,-1,VLOOKUP($B4463,all_raw_csv!$B$1:$AO$2074,5+($G4463-1)*7,FALSE)),"-")</f>
        <v>3</v>
      </c>
      <c r="I4463">
        <f>IFERROR(IF(VLOOKUP($B4463,new_notes_bemaniwiki!$A$1:$J$1937,1+$G4463,FALSE)="-",-1,VLOOKUP($B4463,new_notes_bemaniwiki!$A$1:$J$1937,1+$G4463,FALSE)),"🙇")</f>
        <v>351</v>
      </c>
      <c r="J4463" t="s">
        <v>3063</v>
      </c>
      <c r="K4463" t="s">
        <v>3063</v>
      </c>
    </row>
    <row r="4464" spans="1:11" x14ac:dyDescent="0.15">
      <c r="A4464" t="str">
        <f>VLOOKUP(B4464,for_vlookup!$A$1:$B$2046,2,FALSE)</f>
        <v>copula</v>
      </c>
      <c r="B4464" s="2" t="s">
        <v>1889</v>
      </c>
      <c r="C4464" t="str">
        <f>IFERROR(VLOOKUP(B4464,all_raw_csv!$B$2:$AO$2140,2,FALSE),"-")</f>
        <v>WORLD/ELECTRONICA</v>
      </c>
      <c r="D4464" t="str">
        <f>IFERROR(VLOOKUP($B4464,all_raw_csv!$B$2:$AO$2140,3,FALSE),"-")</f>
        <v>猫叉Master</v>
      </c>
      <c r="E4464">
        <f>VLOOKUP($A4464,master_version!$A$1:$B$29,2,FALSE)</f>
        <v>23</v>
      </c>
      <c r="F4464" t="str">
        <f>VLOOKUP(G4464,master_diffculty!$A$1:$C$11,3,FALSE)</f>
        <v>SPH</v>
      </c>
      <c r="G4464">
        <v>3</v>
      </c>
      <c r="H4464">
        <f>IFERROR(IF(VLOOKUP($B4464,all_raw_csv!$B$1:$AO$2074,5+($G4464-1)*7,FALSE)=0,-1,VLOOKUP($B4464,all_raw_csv!$B$1:$AO$2074,5+($G4464-1)*7,FALSE)),"-")</f>
        <v>6</v>
      </c>
      <c r="I4464">
        <f>IFERROR(IF(VLOOKUP($B4464,new_notes_bemaniwiki!$A$1:$J$1937,1+$G4464,FALSE)="-",-1,VLOOKUP($B4464,new_notes_bemaniwiki!$A$1:$J$1937,1+$G4464,FALSE)),"🙇")</f>
        <v>639</v>
      </c>
      <c r="J4464" t="s">
        <v>3063</v>
      </c>
      <c r="K4464" t="s">
        <v>3063</v>
      </c>
    </row>
    <row r="4465" spans="1:11" x14ac:dyDescent="0.15">
      <c r="A4465" t="str">
        <f>VLOOKUP(B4465,for_vlookup!$A$1:$B$2046,2,FALSE)</f>
        <v>copula</v>
      </c>
      <c r="B4465" s="2" t="s">
        <v>1889</v>
      </c>
      <c r="C4465" t="str">
        <f>IFERROR(VLOOKUP(B4465,all_raw_csv!$B$2:$AO$2140,2,FALSE),"-")</f>
        <v>WORLD/ELECTRONICA</v>
      </c>
      <c r="D4465" t="str">
        <f>IFERROR(VLOOKUP($B4465,all_raw_csv!$B$2:$AO$2140,3,FALSE),"-")</f>
        <v>猫叉Master</v>
      </c>
      <c r="E4465">
        <f>VLOOKUP($A4465,master_version!$A$1:$B$29,2,FALSE)</f>
        <v>23</v>
      </c>
      <c r="F4465" t="str">
        <f>VLOOKUP(G4465,master_diffculty!$A$1:$C$11,3,FALSE)</f>
        <v>SPA</v>
      </c>
      <c r="G4465">
        <v>4</v>
      </c>
      <c r="H4465">
        <f>IFERROR(IF(VLOOKUP($B4465,all_raw_csv!$B$1:$AO$2074,5+($G4465-1)*7,FALSE)=0,-1,VLOOKUP($B4465,all_raw_csv!$B$1:$AO$2074,5+($G4465-1)*7,FALSE)),"-")</f>
        <v>9</v>
      </c>
      <c r="I4465">
        <f>IFERROR(IF(VLOOKUP($B4465,new_notes_bemaniwiki!$A$1:$J$1937,1+$G4465,FALSE)="-",-1,VLOOKUP($B4465,new_notes_bemaniwiki!$A$1:$J$1937,1+$G4465,FALSE)),"🙇")</f>
        <v>950</v>
      </c>
      <c r="J4465" t="s">
        <v>3063</v>
      </c>
      <c r="K4465" t="s">
        <v>3063</v>
      </c>
    </row>
    <row r="4466" spans="1:11" x14ac:dyDescent="0.15">
      <c r="A4466" t="str">
        <f>VLOOKUP(B4466,for_vlookup!$A$1:$B$2046,2,FALSE)</f>
        <v>copula</v>
      </c>
      <c r="B4466" s="2" t="s">
        <v>1889</v>
      </c>
      <c r="C4466" t="str">
        <f>IFERROR(VLOOKUP(B4466,all_raw_csv!$B$2:$AO$2140,2,FALSE),"-")</f>
        <v>WORLD/ELECTRONICA</v>
      </c>
      <c r="D4466" t="str">
        <f>IFERROR(VLOOKUP($B4466,all_raw_csv!$B$2:$AO$2140,3,FALSE),"-")</f>
        <v>猫叉Master</v>
      </c>
      <c r="E4466">
        <f>VLOOKUP($A4466,master_version!$A$1:$B$29,2,FALSE)</f>
        <v>23</v>
      </c>
      <c r="F4466" t="str">
        <f>VLOOKUP(G4466,master_diffculty!$A$1:$C$11,3,FALSE)</f>
        <v>SPL</v>
      </c>
      <c r="G4466">
        <v>5</v>
      </c>
      <c r="H4466">
        <f>IFERROR(IF(VLOOKUP($B4466,all_raw_csv!$B$1:$AO$2074,5+($G4466-1)*7,FALSE)=0,-1,VLOOKUP($B4466,all_raw_csv!$B$1:$AO$2074,5+($G4466-1)*7,FALSE)),"-")</f>
        <v>11</v>
      </c>
      <c r="I4466">
        <f>IFERROR(IF(VLOOKUP($B4466,new_notes_bemaniwiki!$A$1:$J$1937,1+$G4466,FALSE)="-",-1,VLOOKUP($B4466,new_notes_bemaniwiki!$A$1:$J$1937,1+$G4466,FALSE)),"🙇")</f>
        <v>1585</v>
      </c>
      <c r="J4466" t="s">
        <v>3063</v>
      </c>
      <c r="K4466" t="s">
        <v>3063</v>
      </c>
    </row>
    <row r="4467" spans="1:11" x14ac:dyDescent="0.15">
      <c r="A4467" t="str">
        <f>VLOOKUP(B4467,for_vlookup!$A$1:$B$2046,2,FALSE)</f>
        <v>copula</v>
      </c>
      <c r="B4467" s="2" t="s">
        <v>1890</v>
      </c>
      <c r="C4467" t="str">
        <f>IFERROR(VLOOKUP(B4467,all_raw_csv!$B$2:$AO$2140,2,FALSE),"-")</f>
        <v>JUNGLE CLASSIC</v>
      </c>
      <c r="D4467" t="str">
        <f>IFERROR(VLOOKUP($B4467,all_raw_csv!$B$2:$AO$2140,3,FALSE),"-")</f>
        <v>Remo-con vs. dj TAKA</v>
      </c>
      <c r="E4467">
        <f>VLOOKUP($A4467,master_version!$A$1:$B$29,2,FALSE)</f>
        <v>23</v>
      </c>
      <c r="F4467" t="str">
        <f>VLOOKUP(G4467,master_diffculty!$A$1:$C$11,3,FALSE)</f>
        <v>SPB</v>
      </c>
      <c r="G4467">
        <v>1</v>
      </c>
      <c r="H4467">
        <f>IFERROR(IF(VLOOKUP($B4467,all_raw_csv!$B$1:$AO$2074,5+($G4467-1)*7,FALSE)=0,-1,VLOOKUP($B4467,all_raw_csv!$B$1:$AO$2074,5+($G4467-1)*7,FALSE)),"-")</f>
        <v>-1</v>
      </c>
      <c r="I4467">
        <f>IFERROR(IF(VLOOKUP($B4467,new_notes_bemaniwiki!$A$1:$J$1937,1+$G4467,FALSE)="-",-1,VLOOKUP($B4467,new_notes_bemaniwiki!$A$1:$J$1937,1+$G4467,FALSE)),"🙇")</f>
        <v>-1</v>
      </c>
      <c r="J4467" t="s">
        <v>3063</v>
      </c>
      <c r="K4467" t="s">
        <v>3063</v>
      </c>
    </row>
    <row r="4468" spans="1:11" x14ac:dyDescent="0.15">
      <c r="A4468" t="str">
        <f>VLOOKUP(B4468,for_vlookup!$A$1:$B$2046,2,FALSE)</f>
        <v>copula</v>
      </c>
      <c r="B4468" s="2" t="s">
        <v>1890</v>
      </c>
      <c r="C4468" t="str">
        <f>IFERROR(VLOOKUP(B4468,all_raw_csv!$B$2:$AO$2140,2,FALSE),"-")</f>
        <v>JUNGLE CLASSIC</v>
      </c>
      <c r="D4468" t="str">
        <f>IFERROR(VLOOKUP($B4468,all_raw_csv!$B$2:$AO$2140,3,FALSE),"-")</f>
        <v>Remo-con vs. dj TAKA</v>
      </c>
      <c r="E4468">
        <f>VLOOKUP($A4468,master_version!$A$1:$B$29,2,FALSE)</f>
        <v>23</v>
      </c>
      <c r="F4468" t="str">
        <f>VLOOKUP(G4468,master_diffculty!$A$1:$C$11,3,FALSE)</f>
        <v>SPN</v>
      </c>
      <c r="G4468">
        <v>2</v>
      </c>
      <c r="H4468">
        <f>IFERROR(IF(VLOOKUP($B4468,all_raw_csv!$B$1:$AO$2074,5+($G4468-1)*7,FALSE)=0,-1,VLOOKUP($B4468,all_raw_csv!$B$1:$AO$2074,5+($G4468-1)*7,FALSE)),"-")</f>
        <v>6</v>
      </c>
      <c r="I4468">
        <f>IFERROR(IF(VLOOKUP($B4468,new_notes_bemaniwiki!$A$1:$J$1937,1+$G4468,FALSE)="-",-1,VLOOKUP($B4468,new_notes_bemaniwiki!$A$1:$J$1937,1+$G4468,FALSE)),"🙇")</f>
        <v>653</v>
      </c>
      <c r="J4468" t="s">
        <v>3063</v>
      </c>
      <c r="K4468" t="s">
        <v>3063</v>
      </c>
    </row>
    <row r="4469" spans="1:11" x14ac:dyDescent="0.15">
      <c r="A4469" t="str">
        <f>VLOOKUP(B4469,for_vlookup!$A$1:$B$2046,2,FALSE)</f>
        <v>copula</v>
      </c>
      <c r="B4469" s="2" t="s">
        <v>1890</v>
      </c>
      <c r="C4469" t="str">
        <f>IFERROR(VLOOKUP(B4469,all_raw_csv!$B$2:$AO$2140,2,FALSE),"-")</f>
        <v>JUNGLE CLASSIC</v>
      </c>
      <c r="D4469" t="str">
        <f>IFERROR(VLOOKUP($B4469,all_raw_csv!$B$2:$AO$2140,3,FALSE),"-")</f>
        <v>Remo-con vs. dj TAKA</v>
      </c>
      <c r="E4469">
        <f>VLOOKUP($A4469,master_version!$A$1:$B$29,2,FALSE)</f>
        <v>23</v>
      </c>
      <c r="F4469" t="str">
        <f>VLOOKUP(G4469,master_diffculty!$A$1:$C$11,3,FALSE)</f>
        <v>SPH</v>
      </c>
      <c r="G4469">
        <v>3</v>
      </c>
      <c r="H4469">
        <f>IFERROR(IF(VLOOKUP($B4469,all_raw_csv!$B$1:$AO$2074,5+($G4469-1)*7,FALSE)=0,-1,VLOOKUP($B4469,all_raw_csv!$B$1:$AO$2074,5+($G4469-1)*7,FALSE)),"-")</f>
        <v>10</v>
      </c>
      <c r="I4469">
        <f>IFERROR(IF(VLOOKUP($B4469,new_notes_bemaniwiki!$A$1:$J$1937,1+$G4469,FALSE)="-",-1,VLOOKUP($B4469,new_notes_bemaniwiki!$A$1:$J$1937,1+$G4469,FALSE)),"🙇")</f>
        <v>1181</v>
      </c>
      <c r="J4469" t="s">
        <v>3063</v>
      </c>
      <c r="K4469" t="s">
        <v>3063</v>
      </c>
    </row>
    <row r="4470" spans="1:11" x14ac:dyDescent="0.15">
      <c r="A4470" t="str">
        <f>VLOOKUP(B4470,for_vlookup!$A$1:$B$2046,2,FALSE)</f>
        <v>copula</v>
      </c>
      <c r="B4470" s="2" t="s">
        <v>1890</v>
      </c>
      <c r="C4470" t="str">
        <f>IFERROR(VLOOKUP(B4470,all_raw_csv!$B$2:$AO$2140,2,FALSE),"-")</f>
        <v>JUNGLE CLASSIC</v>
      </c>
      <c r="D4470" t="str">
        <f>IFERROR(VLOOKUP($B4470,all_raw_csv!$B$2:$AO$2140,3,FALSE),"-")</f>
        <v>Remo-con vs. dj TAKA</v>
      </c>
      <c r="E4470">
        <f>VLOOKUP($A4470,master_version!$A$1:$B$29,2,FALSE)</f>
        <v>23</v>
      </c>
      <c r="F4470" t="str">
        <f>VLOOKUP(G4470,master_diffculty!$A$1:$C$11,3,FALSE)</f>
        <v>SPA</v>
      </c>
      <c r="G4470">
        <v>4</v>
      </c>
      <c r="H4470">
        <f>IFERROR(IF(VLOOKUP($B4470,all_raw_csv!$B$1:$AO$2074,5+($G4470-1)*7,FALSE)=0,-1,VLOOKUP($B4470,all_raw_csv!$B$1:$AO$2074,5+($G4470-1)*7,FALSE)),"-")</f>
        <v>12</v>
      </c>
      <c r="I4470">
        <f>IFERROR(IF(VLOOKUP($B4470,new_notes_bemaniwiki!$A$1:$J$1937,1+$G4470,FALSE)="-",-1,VLOOKUP($B4470,new_notes_bemaniwiki!$A$1:$J$1937,1+$G4470,FALSE)),"🙇")</f>
        <v>1710</v>
      </c>
      <c r="J4470" t="s">
        <v>3063</v>
      </c>
      <c r="K4470" t="s">
        <v>3063</v>
      </c>
    </row>
    <row r="4471" spans="1:11" x14ac:dyDescent="0.15">
      <c r="A4471" t="str">
        <f>VLOOKUP(B4471,for_vlookup!$A$1:$B$2046,2,FALSE)</f>
        <v>copula</v>
      </c>
      <c r="B4471" s="2" t="s">
        <v>1890</v>
      </c>
      <c r="C4471" t="str">
        <f>IFERROR(VLOOKUP(B4471,all_raw_csv!$B$2:$AO$2140,2,FALSE),"-")</f>
        <v>JUNGLE CLASSIC</v>
      </c>
      <c r="D4471" t="str">
        <f>IFERROR(VLOOKUP($B4471,all_raw_csv!$B$2:$AO$2140,3,FALSE),"-")</f>
        <v>Remo-con vs. dj TAKA</v>
      </c>
      <c r="E4471">
        <f>VLOOKUP($A4471,master_version!$A$1:$B$29,2,FALSE)</f>
        <v>23</v>
      </c>
      <c r="F4471" t="str">
        <f>VLOOKUP(G4471,master_diffculty!$A$1:$C$11,3,FALSE)</f>
        <v>SPL</v>
      </c>
      <c r="G4471">
        <v>5</v>
      </c>
      <c r="H4471">
        <f>IFERROR(IF(VLOOKUP($B4471,all_raw_csv!$B$1:$AO$2074,5+($G4471-1)*7,FALSE)=0,-1,VLOOKUP($B4471,all_raw_csv!$B$1:$AO$2074,5+($G4471-1)*7,FALSE)),"-")</f>
        <v>-1</v>
      </c>
      <c r="I4471">
        <f>IFERROR(IF(VLOOKUP($B4471,new_notes_bemaniwiki!$A$1:$J$1937,1+$G4471,FALSE)="-",-1,VLOOKUP($B4471,new_notes_bemaniwiki!$A$1:$J$1937,1+$G4471,FALSE)),"🙇")</f>
        <v>-1</v>
      </c>
      <c r="J4471" t="s">
        <v>3063</v>
      </c>
      <c r="K4471" t="s">
        <v>3063</v>
      </c>
    </row>
    <row r="4472" spans="1:11" x14ac:dyDescent="0.15">
      <c r="A4472" t="str">
        <f>VLOOKUP(B4472,for_vlookup!$A$1:$B$2046,2,FALSE)</f>
        <v>copula</v>
      </c>
      <c r="B4472" s="2" t="s">
        <v>1893</v>
      </c>
      <c r="C4472" t="str">
        <f>IFERROR(VLOOKUP(B4472,all_raw_csv!$B$2:$AO$2140,2,FALSE),"-")</f>
        <v>PRIMAVERA JAZZ WALTZ</v>
      </c>
      <c r="D4472" t="str">
        <f>IFERROR(VLOOKUP($B4472,all_raw_csv!$B$2:$AO$2140,3,FALSE),"-")</f>
        <v>OSTER project</v>
      </c>
      <c r="E4472">
        <f>VLOOKUP($A4472,master_version!$A$1:$B$29,2,FALSE)</f>
        <v>23</v>
      </c>
      <c r="F4472" t="str">
        <f>VLOOKUP(G4472,master_diffculty!$A$1:$C$11,3,FALSE)</f>
        <v>SPB</v>
      </c>
      <c r="G4472">
        <v>1</v>
      </c>
      <c r="H4472">
        <f>IFERROR(IF(VLOOKUP($B4472,all_raw_csv!$B$1:$AO$2074,5+($G4472-1)*7,FALSE)=0,-1,VLOOKUP($B4472,all_raw_csv!$B$1:$AO$2074,5+($G4472-1)*7,FALSE)),"-")</f>
        <v>-1</v>
      </c>
      <c r="I4472">
        <f>IFERROR(IF(VLOOKUP($B4472,new_notes_bemaniwiki!$A$1:$J$1937,1+$G4472,FALSE)="-",-1,VLOOKUP($B4472,new_notes_bemaniwiki!$A$1:$J$1937,1+$G4472,FALSE)),"🙇")</f>
        <v>-1</v>
      </c>
      <c r="J4472" t="s">
        <v>3063</v>
      </c>
      <c r="K4472" t="s">
        <v>3063</v>
      </c>
    </row>
    <row r="4473" spans="1:11" x14ac:dyDescent="0.15">
      <c r="A4473" t="str">
        <f>VLOOKUP(B4473,for_vlookup!$A$1:$B$2046,2,FALSE)</f>
        <v>copula</v>
      </c>
      <c r="B4473" s="2" t="s">
        <v>1893</v>
      </c>
      <c r="C4473" t="str">
        <f>IFERROR(VLOOKUP(B4473,all_raw_csv!$B$2:$AO$2140,2,FALSE),"-")</f>
        <v>PRIMAVERA JAZZ WALTZ</v>
      </c>
      <c r="D4473" t="str">
        <f>IFERROR(VLOOKUP($B4473,all_raw_csv!$B$2:$AO$2140,3,FALSE),"-")</f>
        <v>OSTER project</v>
      </c>
      <c r="E4473">
        <f>VLOOKUP($A4473,master_version!$A$1:$B$29,2,FALSE)</f>
        <v>23</v>
      </c>
      <c r="F4473" t="str">
        <f>VLOOKUP(G4473,master_diffculty!$A$1:$C$11,3,FALSE)</f>
        <v>SPN</v>
      </c>
      <c r="G4473">
        <v>2</v>
      </c>
      <c r="H4473">
        <f>IFERROR(IF(VLOOKUP($B4473,all_raw_csv!$B$1:$AO$2074,5+($G4473-1)*7,FALSE)=0,-1,VLOOKUP($B4473,all_raw_csv!$B$1:$AO$2074,5+($G4473-1)*7,FALSE)),"-")</f>
        <v>4</v>
      </c>
      <c r="I4473">
        <f>IFERROR(IF(VLOOKUP($B4473,new_notes_bemaniwiki!$A$1:$J$1937,1+$G4473,FALSE)="-",-1,VLOOKUP($B4473,new_notes_bemaniwiki!$A$1:$J$1937,1+$G4473,FALSE)),"🙇")</f>
        <v>360</v>
      </c>
      <c r="J4473" t="s">
        <v>3063</v>
      </c>
      <c r="K4473" t="s">
        <v>3063</v>
      </c>
    </row>
    <row r="4474" spans="1:11" x14ac:dyDescent="0.15">
      <c r="A4474" t="str">
        <f>VLOOKUP(B4474,for_vlookup!$A$1:$B$2046,2,FALSE)</f>
        <v>copula</v>
      </c>
      <c r="B4474" s="2" t="s">
        <v>1893</v>
      </c>
      <c r="C4474" t="str">
        <f>IFERROR(VLOOKUP(B4474,all_raw_csv!$B$2:$AO$2140,2,FALSE),"-")</f>
        <v>PRIMAVERA JAZZ WALTZ</v>
      </c>
      <c r="D4474" t="str">
        <f>IFERROR(VLOOKUP($B4474,all_raw_csv!$B$2:$AO$2140,3,FALSE),"-")</f>
        <v>OSTER project</v>
      </c>
      <c r="E4474">
        <f>VLOOKUP($A4474,master_version!$A$1:$B$29,2,FALSE)</f>
        <v>23</v>
      </c>
      <c r="F4474" t="str">
        <f>VLOOKUP(G4474,master_diffculty!$A$1:$C$11,3,FALSE)</f>
        <v>SPH</v>
      </c>
      <c r="G4474">
        <v>3</v>
      </c>
      <c r="H4474">
        <f>IFERROR(IF(VLOOKUP($B4474,all_raw_csv!$B$1:$AO$2074,5+($G4474-1)*7,FALSE)=0,-1,VLOOKUP($B4474,all_raw_csv!$B$1:$AO$2074,5+($G4474-1)*7,FALSE)),"-")</f>
        <v>8</v>
      </c>
      <c r="I4474">
        <f>IFERROR(IF(VLOOKUP($B4474,new_notes_bemaniwiki!$A$1:$J$1937,1+$G4474,FALSE)="-",-1,VLOOKUP($B4474,new_notes_bemaniwiki!$A$1:$J$1937,1+$G4474,FALSE)),"🙇")</f>
        <v>707</v>
      </c>
      <c r="J4474" t="s">
        <v>3063</v>
      </c>
      <c r="K4474" t="s">
        <v>3063</v>
      </c>
    </row>
    <row r="4475" spans="1:11" x14ac:dyDescent="0.15">
      <c r="A4475" t="str">
        <f>VLOOKUP(B4475,for_vlookup!$A$1:$B$2046,2,FALSE)</f>
        <v>copula</v>
      </c>
      <c r="B4475" s="2" t="s">
        <v>1893</v>
      </c>
      <c r="C4475" t="str">
        <f>IFERROR(VLOOKUP(B4475,all_raw_csv!$B$2:$AO$2140,2,FALSE),"-")</f>
        <v>PRIMAVERA JAZZ WALTZ</v>
      </c>
      <c r="D4475" t="str">
        <f>IFERROR(VLOOKUP($B4475,all_raw_csv!$B$2:$AO$2140,3,FALSE),"-")</f>
        <v>OSTER project</v>
      </c>
      <c r="E4475">
        <f>VLOOKUP($A4475,master_version!$A$1:$B$29,2,FALSE)</f>
        <v>23</v>
      </c>
      <c r="F4475" t="str">
        <f>VLOOKUP(G4475,master_diffculty!$A$1:$C$11,3,FALSE)</f>
        <v>SPA</v>
      </c>
      <c r="G4475">
        <v>4</v>
      </c>
      <c r="H4475">
        <f>IFERROR(IF(VLOOKUP($B4475,all_raw_csv!$B$1:$AO$2074,5+($G4475-1)*7,FALSE)=0,-1,VLOOKUP($B4475,all_raw_csv!$B$1:$AO$2074,5+($G4475-1)*7,FALSE)),"-")</f>
        <v>10</v>
      </c>
      <c r="I4475">
        <f>IFERROR(IF(VLOOKUP($B4475,new_notes_bemaniwiki!$A$1:$J$1937,1+$G4475,FALSE)="-",-1,VLOOKUP($B4475,new_notes_bemaniwiki!$A$1:$J$1937,1+$G4475,FALSE)),"🙇")</f>
        <v>1098</v>
      </c>
      <c r="J4475" t="s">
        <v>3063</v>
      </c>
      <c r="K4475" t="s">
        <v>3063</v>
      </c>
    </row>
    <row r="4476" spans="1:11" x14ac:dyDescent="0.15">
      <c r="A4476" t="str">
        <f>VLOOKUP(B4476,for_vlookup!$A$1:$B$2046,2,FALSE)</f>
        <v>copula</v>
      </c>
      <c r="B4476" s="2" t="s">
        <v>1893</v>
      </c>
      <c r="C4476" t="str">
        <f>IFERROR(VLOOKUP(B4476,all_raw_csv!$B$2:$AO$2140,2,FALSE),"-")</f>
        <v>PRIMAVERA JAZZ WALTZ</v>
      </c>
      <c r="D4476" t="str">
        <f>IFERROR(VLOOKUP($B4476,all_raw_csv!$B$2:$AO$2140,3,FALSE),"-")</f>
        <v>OSTER project</v>
      </c>
      <c r="E4476">
        <f>VLOOKUP($A4476,master_version!$A$1:$B$29,2,FALSE)</f>
        <v>23</v>
      </c>
      <c r="F4476" t="str">
        <f>VLOOKUP(G4476,master_diffculty!$A$1:$C$11,3,FALSE)</f>
        <v>SPL</v>
      </c>
      <c r="G4476">
        <v>5</v>
      </c>
      <c r="H4476">
        <f>IFERROR(IF(VLOOKUP($B4476,all_raw_csv!$B$1:$AO$2074,5+($G4476-1)*7,FALSE)=0,-1,VLOOKUP($B4476,all_raw_csv!$B$1:$AO$2074,5+($G4476-1)*7,FALSE)),"-")</f>
        <v>-1</v>
      </c>
      <c r="I4476">
        <f>IFERROR(IF(VLOOKUP($B4476,new_notes_bemaniwiki!$A$1:$J$1937,1+$G4476,FALSE)="-",-1,VLOOKUP($B4476,new_notes_bemaniwiki!$A$1:$J$1937,1+$G4476,FALSE)),"🙇")</f>
        <v>-1</v>
      </c>
      <c r="J4476" t="s">
        <v>3063</v>
      </c>
      <c r="K4476" t="s">
        <v>3063</v>
      </c>
    </row>
    <row r="4477" spans="1:11" x14ac:dyDescent="0.15">
      <c r="A4477" t="str">
        <f>VLOOKUP(B4477,for_vlookup!$A$1:$B$2046,2,FALSE)</f>
        <v>copula</v>
      </c>
      <c r="B4477" s="2" t="s">
        <v>1895</v>
      </c>
      <c r="C4477" t="str">
        <f>IFERROR(VLOOKUP(B4477,all_raw_csv!$B$2:$AO$2140,2,FALSE),"-")</f>
        <v>HDM</v>
      </c>
      <c r="D4477" t="str">
        <f>IFERROR(VLOOKUP($B4477,all_raw_csv!$B$2:$AO$2140,3,FALSE),"-")</f>
        <v>kors k</v>
      </c>
      <c r="E4477">
        <f>VLOOKUP($A4477,master_version!$A$1:$B$29,2,FALSE)</f>
        <v>23</v>
      </c>
      <c r="F4477" t="str">
        <f>VLOOKUP(G4477,master_diffculty!$A$1:$C$11,3,FALSE)</f>
        <v>SPB</v>
      </c>
      <c r="G4477">
        <v>1</v>
      </c>
      <c r="H4477">
        <f>IFERROR(IF(VLOOKUP($B4477,all_raw_csv!$B$1:$AO$2074,5+($G4477-1)*7,FALSE)=0,-1,VLOOKUP($B4477,all_raw_csv!$B$1:$AO$2074,5+($G4477-1)*7,FALSE)),"-")</f>
        <v>-1</v>
      </c>
      <c r="I4477">
        <f>IFERROR(IF(VLOOKUP($B4477,new_notes_bemaniwiki!$A$1:$J$1937,1+$G4477,FALSE)="-",-1,VLOOKUP($B4477,new_notes_bemaniwiki!$A$1:$J$1937,1+$G4477,FALSE)),"🙇")</f>
        <v>-1</v>
      </c>
      <c r="J4477" t="s">
        <v>3063</v>
      </c>
      <c r="K4477" t="s">
        <v>3063</v>
      </c>
    </row>
    <row r="4478" spans="1:11" x14ac:dyDescent="0.15">
      <c r="A4478" t="str">
        <f>VLOOKUP(B4478,for_vlookup!$A$1:$B$2046,2,FALSE)</f>
        <v>copula</v>
      </c>
      <c r="B4478" s="2" t="s">
        <v>1895</v>
      </c>
      <c r="C4478" t="str">
        <f>IFERROR(VLOOKUP(B4478,all_raw_csv!$B$2:$AO$2140,2,FALSE),"-")</f>
        <v>HDM</v>
      </c>
      <c r="D4478" t="str">
        <f>IFERROR(VLOOKUP($B4478,all_raw_csv!$B$2:$AO$2140,3,FALSE),"-")</f>
        <v>kors k</v>
      </c>
      <c r="E4478">
        <f>VLOOKUP($A4478,master_version!$A$1:$B$29,2,FALSE)</f>
        <v>23</v>
      </c>
      <c r="F4478" t="str">
        <f>VLOOKUP(G4478,master_diffculty!$A$1:$C$11,3,FALSE)</f>
        <v>SPN</v>
      </c>
      <c r="G4478">
        <v>2</v>
      </c>
      <c r="H4478">
        <f>IFERROR(IF(VLOOKUP($B4478,all_raw_csv!$B$1:$AO$2074,5+($G4478-1)*7,FALSE)=0,-1,VLOOKUP($B4478,all_raw_csv!$B$1:$AO$2074,5+($G4478-1)*7,FALSE)),"-")</f>
        <v>7</v>
      </c>
      <c r="I4478">
        <f>IFERROR(IF(VLOOKUP($B4478,new_notes_bemaniwiki!$A$1:$J$1937,1+$G4478,FALSE)="-",-1,VLOOKUP($B4478,new_notes_bemaniwiki!$A$1:$J$1937,1+$G4478,FALSE)),"🙇")</f>
        <v>713</v>
      </c>
      <c r="J4478" t="s">
        <v>3063</v>
      </c>
      <c r="K4478" t="s">
        <v>3063</v>
      </c>
    </row>
    <row r="4479" spans="1:11" x14ac:dyDescent="0.15">
      <c r="A4479" t="str">
        <f>VLOOKUP(B4479,for_vlookup!$A$1:$B$2046,2,FALSE)</f>
        <v>copula</v>
      </c>
      <c r="B4479" s="2" t="s">
        <v>1895</v>
      </c>
      <c r="C4479" t="str">
        <f>IFERROR(VLOOKUP(B4479,all_raw_csv!$B$2:$AO$2140,2,FALSE),"-")</f>
        <v>HDM</v>
      </c>
      <c r="D4479" t="str">
        <f>IFERROR(VLOOKUP($B4479,all_raw_csv!$B$2:$AO$2140,3,FALSE),"-")</f>
        <v>kors k</v>
      </c>
      <c r="E4479">
        <f>VLOOKUP($A4479,master_version!$A$1:$B$29,2,FALSE)</f>
        <v>23</v>
      </c>
      <c r="F4479" t="str">
        <f>VLOOKUP(G4479,master_diffculty!$A$1:$C$11,3,FALSE)</f>
        <v>SPH</v>
      </c>
      <c r="G4479">
        <v>3</v>
      </c>
      <c r="H4479">
        <f>IFERROR(IF(VLOOKUP($B4479,all_raw_csv!$B$1:$AO$2074,5+($G4479-1)*7,FALSE)=0,-1,VLOOKUP($B4479,all_raw_csv!$B$1:$AO$2074,5+($G4479-1)*7,FALSE)),"-")</f>
        <v>10</v>
      </c>
      <c r="I4479">
        <f>IFERROR(IF(VLOOKUP($B4479,new_notes_bemaniwiki!$A$1:$J$1937,1+$G4479,FALSE)="-",-1,VLOOKUP($B4479,new_notes_bemaniwiki!$A$1:$J$1937,1+$G4479,FALSE)),"🙇")</f>
        <v>1082</v>
      </c>
      <c r="J4479" t="s">
        <v>3063</v>
      </c>
      <c r="K4479" t="s">
        <v>3063</v>
      </c>
    </row>
    <row r="4480" spans="1:11" x14ac:dyDescent="0.15">
      <c r="A4480" t="str">
        <f>VLOOKUP(B4480,for_vlookup!$A$1:$B$2046,2,FALSE)</f>
        <v>copula</v>
      </c>
      <c r="B4480" s="2" t="s">
        <v>1895</v>
      </c>
      <c r="C4480" t="str">
        <f>IFERROR(VLOOKUP(B4480,all_raw_csv!$B$2:$AO$2140,2,FALSE),"-")</f>
        <v>HDM</v>
      </c>
      <c r="D4480" t="str">
        <f>IFERROR(VLOOKUP($B4480,all_raw_csv!$B$2:$AO$2140,3,FALSE),"-")</f>
        <v>kors k</v>
      </c>
      <c r="E4480">
        <f>VLOOKUP($A4480,master_version!$A$1:$B$29,2,FALSE)</f>
        <v>23</v>
      </c>
      <c r="F4480" t="str">
        <f>VLOOKUP(G4480,master_diffculty!$A$1:$C$11,3,FALSE)</f>
        <v>SPA</v>
      </c>
      <c r="G4480">
        <v>4</v>
      </c>
      <c r="H4480">
        <f>IFERROR(IF(VLOOKUP($B4480,all_raw_csv!$B$1:$AO$2074,5+($G4480-1)*7,FALSE)=0,-1,VLOOKUP($B4480,all_raw_csv!$B$1:$AO$2074,5+($G4480-1)*7,FALSE)),"-")</f>
        <v>12</v>
      </c>
      <c r="I4480">
        <f>IFERROR(IF(VLOOKUP($B4480,new_notes_bemaniwiki!$A$1:$J$1937,1+$G4480,FALSE)="-",-1,VLOOKUP($B4480,new_notes_bemaniwiki!$A$1:$J$1937,1+$G4480,FALSE)),"🙇")</f>
        <v>1546</v>
      </c>
      <c r="J4480" t="s">
        <v>3063</v>
      </c>
      <c r="K4480" t="s">
        <v>3063</v>
      </c>
    </row>
    <row r="4481" spans="1:11" x14ac:dyDescent="0.15">
      <c r="A4481" t="str">
        <f>VLOOKUP(B4481,for_vlookup!$A$1:$B$2046,2,FALSE)</f>
        <v>copula</v>
      </c>
      <c r="B4481" s="2" t="s">
        <v>1895</v>
      </c>
      <c r="C4481" t="str">
        <f>IFERROR(VLOOKUP(B4481,all_raw_csv!$B$2:$AO$2140,2,FALSE),"-")</f>
        <v>HDM</v>
      </c>
      <c r="D4481" t="str">
        <f>IFERROR(VLOOKUP($B4481,all_raw_csv!$B$2:$AO$2140,3,FALSE),"-")</f>
        <v>kors k</v>
      </c>
      <c r="E4481">
        <f>VLOOKUP($A4481,master_version!$A$1:$B$29,2,FALSE)</f>
        <v>23</v>
      </c>
      <c r="F4481" t="str">
        <f>VLOOKUP(G4481,master_diffculty!$A$1:$C$11,3,FALSE)</f>
        <v>SPL</v>
      </c>
      <c r="G4481">
        <v>5</v>
      </c>
      <c r="H4481">
        <f>IFERROR(IF(VLOOKUP($B4481,all_raw_csv!$B$1:$AO$2074,5+($G4481-1)*7,FALSE)=0,-1,VLOOKUP($B4481,all_raw_csv!$B$1:$AO$2074,5+($G4481-1)*7,FALSE)),"-")</f>
        <v>-1</v>
      </c>
      <c r="I4481">
        <f>IFERROR(IF(VLOOKUP($B4481,new_notes_bemaniwiki!$A$1:$J$1937,1+$G4481,FALSE)="-",-1,VLOOKUP($B4481,new_notes_bemaniwiki!$A$1:$J$1937,1+$G4481,FALSE)),"🙇")</f>
        <v>-1</v>
      </c>
      <c r="J4481" t="s">
        <v>3063</v>
      </c>
      <c r="K4481" t="s">
        <v>3063</v>
      </c>
    </row>
    <row r="4482" spans="1:11" x14ac:dyDescent="0.15">
      <c r="A4482" t="str">
        <f>VLOOKUP(B4482,for_vlookup!$A$1:$B$2046,2,FALSE)</f>
        <v>copula</v>
      </c>
      <c r="B4482" s="2" t="s">
        <v>1897</v>
      </c>
      <c r="C4482" t="str">
        <f>IFERROR(VLOOKUP(B4482,all_raw_csv!$B$2:$AO$2140,2,FALSE),"-")</f>
        <v>HARDSTYLE</v>
      </c>
      <c r="D4482" t="str">
        <f>IFERROR(VLOOKUP($B4482,all_raw_csv!$B$2:$AO$2140,3,FALSE),"-")</f>
        <v>RoughSketch</v>
      </c>
      <c r="E4482">
        <f>VLOOKUP($A4482,master_version!$A$1:$B$29,2,FALSE)</f>
        <v>23</v>
      </c>
      <c r="F4482" t="str">
        <f>VLOOKUP(G4482,master_diffculty!$A$1:$C$11,3,FALSE)</f>
        <v>SPB</v>
      </c>
      <c r="G4482">
        <v>1</v>
      </c>
      <c r="H4482">
        <f>IFERROR(IF(VLOOKUP($B4482,all_raw_csv!$B$1:$AO$2074,5+($G4482-1)*7,FALSE)=0,-1,VLOOKUP($B4482,all_raw_csv!$B$1:$AO$2074,5+($G4482-1)*7,FALSE)),"-")</f>
        <v>-1</v>
      </c>
      <c r="I4482">
        <f>IFERROR(IF(VLOOKUP($B4482,new_notes_bemaniwiki!$A$1:$J$1937,1+$G4482,FALSE)="-",-1,VLOOKUP($B4482,new_notes_bemaniwiki!$A$1:$J$1937,1+$G4482,FALSE)),"🙇")</f>
        <v>-1</v>
      </c>
      <c r="J4482" t="s">
        <v>3063</v>
      </c>
      <c r="K4482" t="s">
        <v>3063</v>
      </c>
    </row>
    <row r="4483" spans="1:11" x14ac:dyDescent="0.15">
      <c r="A4483" t="str">
        <f>VLOOKUP(B4483,for_vlookup!$A$1:$B$2046,2,FALSE)</f>
        <v>copula</v>
      </c>
      <c r="B4483" s="2" t="s">
        <v>1897</v>
      </c>
      <c r="C4483" t="str">
        <f>IFERROR(VLOOKUP(B4483,all_raw_csv!$B$2:$AO$2140,2,FALSE),"-")</f>
        <v>HARDSTYLE</v>
      </c>
      <c r="D4483" t="str">
        <f>IFERROR(VLOOKUP($B4483,all_raw_csv!$B$2:$AO$2140,3,FALSE),"-")</f>
        <v>RoughSketch</v>
      </c>
      <c r="E4483">
        <f>VLOOKUP($A4483,master_version!$A$1:$B$29,2,FALSE)</f>
        <v>23</v>
      </c>
      <c r="F4483" t="str">
        <f>VLOOKUP(G4483,master_diffculty!$A$1:$C$11,3,FALSE)</f>
        <v>SPN</v>
      </c>
      <c r="G4483">
        <v>2</v>
      </c>
      <c r="H4483">
        <f>IFERROR(IF(VLOOKUP($B4483,all_raw_csv!$B$1:$AO$2074,5+($G4483-1)*7,FALSE)=0,-1,VLOOKUP($B4483,all_raw_csv!$B$1:$AO$2074,5+($G4483-1)*7,FALSE)),"-")</f>
        <v>5</v>
      </c>
      <c r="I4483">
        <f>IFERROR(IF(VLOOKUP($B4483,new_notes_bemaniwiki!$A$1:$J$1937,1+$G4483,FALSE)="-",-1,VLOOKUP($B4483,new_notes_bemaniwiki!$A$1:$J$1937,1+$G4483,FALSE)),"🙇")</f>
        <v>539</v>
      </c>
      <c r="J4483" t="s">
        <v>3063</v>
      </c>
      <c r="K4483" t="s">
        <v>3063</v>
      </c>
    </row>
    <row r="4484" spans="1:11" x14ac:dyDescent="0.15">
      <c r="A4484" t="str">
        <f>VLOOKUP(B4484,for_vlookup!$A$1:$B$2046,2,FALSE)</f>
        <v>copula</v>
      </c>
      <c r="B4484" s="2" t="s">
        <v>1897</v>
      </c>
      <c r="C4484" t="str">
        <f>IFERROR(VLOOKUP(B4484,all_raw_csv!$B$2:$AO$2140,2,FALSE),"-")</f>
        <v>HARDSTYLE</v>
      </c>
      <c r="D4484" t="str">
        <f>IFERROR(VLOOKUP($B4484,all_raw_csv!$B$2:$AO$2140,3,FALSE),"-")</f>
        <v>RoughSketch</v>
      </c>
      <c r="E4484">
        <f>VLOOKUP($A4484,master_version!$A$1:$B$29,2,FALSE)</f>
        <v>23</v>
      </c>
      <c r="F4484" t="str">
        <f>VLOOKUP(G4484,master_diffculty!$A$1:$C$11,3,FALSE)</f>
        <v>SPH</v>
      </c>
      <c r="G4484">
        <v>3</v>
      </c>
      <c r="H4484">
        <f>IFERROR(IF(VLOOKUP($B4484,all_raw_csv!$B$1:$AO$2074,5+($G4484-1)*7,FALSE)=0,-1,VLOOKUP($B4484,all_raw_csv!$B$1:$AO$2074,5+($G4484-1)*7,FALSE)),"-")</f>
        <v>7</v>
      </c>
      <c r="I4484">
        <f>IFERROR(IF(VLOOKUP($B4484,new_notes_bemaniwiki!$A$1:$J$1937,1+$G4484,FALSE)="-",-1,VLOOKUP($B4484,new_notes_bemaniwiki!$A$1:$J$1937,1+$G4484,FALSE)),"🙇")</f>
        <v>722</v>
      </c>
      <c r="J4484" t="s">
        <v>3063</v>
      </c>
      <c r="K4484" t="s">
        <v>3063</v>
      </c>
    </row>
    <row r="4485" spans="1:11" x14ac:dyDescent="0.15">
      <c r="A4485" t="str">
        <f>VLOOKUP(B4485,for_vlookup!$A$1:$B$2046,2,FALSE)</f>
        <v>copula</v>
      </c>
      <c r="B4485" s="2" t="s">
        <v>1897</v>
      </c>
      <c r="C4485" t="str">
        <f>IFERROR(VLOOKUP(B4485,all_raw_csv!$B$2:$AO$2140,2,FALSE),"-")</f>
        <v>HARDSTYLE</v>
      </c>
      <c r="D4485" t="str">
        <f>IFERROR(VLOOKUP($B4485,all_raw_csv!$B$2:$AO$2140,3,FALSE),"-")</f>
        <v>RoughSketch</v>
      </c>
      <c r="E4485">
        <f>VLOOKUP($A4485,master_version!$A$1:$B$29,2,FALSE)</f>
        <v>23</v>
      </c>
      <c r="F4485" t="str">
        <f>VLOOKUP(G4485,master_diffculty!$A$1:$C$11,3,FALSE)</f>
        <v>SPA</v>
      </c>
      <c r="G4485">
        <v>4</v>
      </c>
      <c r="H4485">
        <f>IFERROR(IF(VLOOKUP($B4485,all_raw_csv!$B$1:$AO$2074,5+($G4485-1)*7,FALSE)=0,-1,VLOOKUP($B4485,all_raw_csv!$B$1:$AO$2074,5+($G4485-1)*7,FALSE)),"-")</f>
        <v>10</v>
      </c>
      <c r="I4485">
        <f>IFERROR(IF(VLOOKUP($B4485,new_notes_bemaniwiki!$A$1:$J$1937,1+$G4485,FALSE)="-",-1,VLOOKUP($B4485,new_notes_bemaniwiki!$A$1:$J$1937,1+$G4485,FALSE)),"🙇")</f>
        <v>1268</v>
      </c>
      <c r="J4485" t="s">
        <v>3063</v>
      </c>
      <c r="K4485" t="s">
        <v>3063</v>
      </c>
    </row>
    <row r="4486" spans="1:11" x14ac:dyDescent="0.15">
      <c r="A4486" t="str">
        <f>VLOOKUP(B4486,for_vlookup!$A$1:$B$2046,2,FALSE)</f>
        <v>copula</v>
      </c>
      <c r="B4486" s="2" t="s">
        <v>1897</v>
      </c>
      <c r="C4486" t="str">
        <f>IFERROR(VLOOKUP(B4486,all_raw_csv!$B$2:$AO$2140,2,FALSE),"-")</f>
        <v>HARDSTYLE</v>
      </c>
      <c r="D4486" t="str">
        <f>IFERROR(VLOOKUP($B4486,all_raw_csv!$B$2:$AO$2140,3,FALSE),"-")</f>
        <v>RoughSketch</v>
      </c>
      <c r="E4486">
        <f>VLOOKUP($A4486,master_version!$A$1:$B$29,2,FALSE)</f>
        <v>23</v>
      </c>
      <c r="F4486" t="str">
        <f>VLOOKUP(G4486,master_diffculty!$A$1:$C$11,3,FALSE)</f>
        <v>SPL</v>
      </c>
      <c r="G4486">
        <v>5</v>
      </c>
      <c r="H4486">
        <f>IFERROR(IF(VLOOKUP($B4486,all_raw_csv!$B$1:$AO$2074,5+($G4486-1)*7,FALSE)=0,-1,VLOOKUP($B4486,all_raw_csv!$B$1:$AO$2074,5+($G4486-1)*7,FALSE)),"-")</f>
        <v>-1</v>
      </c>
      <c r="I4486">
        <f>IFERROR(IF(VLOOKUP($B4486,new_notes_bemaniwiki!$A$1:$J$1937,1+$G4486,FALSE)="-",-1,VLOOKUP($B4486,new_notes_bemaniwiki!$A$1:$J$1937,1+$G4486,FALSE)),"🙇")</f>
        <v>-1</v>
      </c>
      <c r="J4486" t="s">
        <v>3063</v>
      </c>
      <c r="K4486" t="s">
        <v>3063</v>
      </c>
    </row>
    <row r="4487" spans="1:11" x14ac:dyDescent="0.15">
      <c r="A4487" t="str">
        <f>VLOOKUP(B4487,for_vlookup!$A$1:$B$2046,2,FALSE)</f>
        <v>copula</v>
      </c>
      <c r="B4487" s="2" t="s">
        <v>1899</v>
      </c>
      <c r="C4487" t="str">
        <f>IFERROR(VLOOKUP(B4487,all_raw_csv!$B$2:$AO$2140,2,FALSE),"-")</f>
        <v>METAL POPS</v>
      </c>
      <c r="D4487" t="str">
        <f>IFERROR(VLOOKUP($B4487,all_raw_csv!$B$2:$AO$2140,3,FALSE),"-")</f>
        <v>LIQU@。</v>
      </c>
      <c r="E4487">
        <f>VLOOKUP($A4487,master_version!$A$1:$B$29,2,FALSE)</f>
        <v>23</v>
      </c>
      <c r="F4487" t="str">
        <f>VLOOKUP(G4487,master_diffculty!$A$1:$C$11,3,FALSE)</f>
        <v>SPB</v>
      </c>
      <c r="G4487">
        <v>1</v>
      </c>
      <c r="H4487">
        <f>IFERROR(IF(VLOOKUP($B4487,all_raw_csv!$B$1:$AO$2074,5+($G4487-1)*7,FALSE)=0,-1,VLOOKUP($B4487,all_raw_csv!$B$1:$AO$2074,5+($G4487-1)*7,FALSE)),"-")</f>
        <v>-1</v>
      </c>
      <c r="I4487">
        <f>IFERROR(IF(VLOOKUP($B4487,new_notes_bemaniwiki!$A$1:$J$1937,1+$G4487,FALSE)="-",-1,VLOOKUP($B4487,new_notes_bemaniwiki!$A$1:$J$1937,1+$G4487,FALSE)),"🙇")</f>
        <v>-1</v>
      </c>
      <c r="J4487" t="s">
        <v>3063</v>
      </c>
      <c r="K4487" t="s">
        <v>3063</v>
      </c>
    </row>
    <row r="4488" spans="1:11" x14ac:dyDescent="0.15">
      <c r="A4488" t="str">
        <f>VLOOKUP(B4488,for_vlookup!$A$1:$B$2046,2,FALSE)</f>
        <v>copula</v>
      </c>
      <c r="B4488" s="2" t="s">
        <v>1899</v>
      </c>
      <c r="C4488" t="str">
        <f>IFERROR(VLOOKUP(B4488,all_raw_csv!$B$2:$AO$2140,2,FALSE),"-")</f>
        <v>METAL POPS</v>
      </c>
      <c r="D4488" t="str">
        <f>IFERROR(VLOOKUP($B4488,all_raw_csv!$B$2:$AO$2140,3,FALSE),"-")</f>
        <v>LIQU@。</v>
      </c>
      <c r="E4488">
        <f>VLOOKUP($A4488,master_version!$A$1:$B$29,2,FALSE)</f>
        <v>23</v>
      </c>
      <c r="F4488" t="str">
        <f>VLOOKUP(G4488,master_diffculty!$A$1:$C$11,3,FALSE)</f>
        <v>SPN</v>
      </c>
      <c r="G4488">
        <v>2</v>
      </c>
      <c r="H4488">
        <f>IFERROR(IF(VLOOKUP($B4488,all_raw_csv!$B$1:$AO$2074,5+($G4488-1)*7,FALSE)=0,-1,VLOOKUP($B4488,all_raw_csv!$B$1:$AO$2074,5+($G4488-1)*7,FALSE)),"-")</f>
        <v>5</v>
      </c>
      <c r="I4488">
        <f>IFERROR(IF(VLOOKUP($B4488,new_notes_bemaniwiki!$A$1:$J$1937,1+$G4488,FALSE)="-",-1,VLOOKUP($B4488,new_notes_bemaniwiki!$A$1:$J$1937,1+$G4488,FALSE)),"🙇")</f>
        <v>536</v>
      </c>
      <c r="J4488" t="s">
        <v>3063</v>
      </c>
      <c r="K4488" t="s">
        <v>3063</v>
      </c>
    </row>
    <row r="4489" spans="1:11" x14ac:dyDescent="0.15">
      <c r="A4489" t="str">
        <f>VLOOKUP(B4489,for_vlookup!$A$1:$B$2046,2,FALSE)</f>
        <v>copula</v>
      </c>
      <c r="B4489" s="2" t="s">
        <v>1899</v>
      </c>
      <c r="C4489" t="str">
        <f>IFERROR(VLOOKUP(B4489,all_raw_csv!$B$2:$AO$2140,2,FALSE),"-")</f>
        <v>METAL POPS</v>
      </c>
      <c r="D4489" t="str">
        <f>IFERROR(VLOOKUP($B4489,all_raw_csv!$B$2:$AO$2140,3,FALSE),"-")</f>
        <v>LIQU@。</v>
      </c>
      <c r="E4489">
        <f>VLOOKUP($A4489,master_version!$A$1:$B$29,2,FALSE)</f>
        <v>23</v>
      </c>
      <c r="F4489" t="str">
        <f>VLOOKUP(G4489,master_diffculty!$A$1:$C$11,3,FALSE)</f>
        <v>SPH</v>
      </c>
      <c r="G4489">
        <v>3</v>
      </c>
      <c r="H4489">
        <f>IFERROR(IF(VLOOKUP($B4489,all_raw_csv!$B$1:$AO$2074,5+($G4489-1)*7,FALSE)=0,-1,VLOOKUP($B4489,all_raw_csv!$B$1:$AO$2074,5+($G4489-1)*7,FALSE)),"-")</f>
        <v>9</v>
      </c>
      <c r="I4489">
        <f>IFERROR(IF(VLOOKUP($B4489,new_notes_bemaniwiki!$A$1:$J$1937,1+$G4489,FALSE)="-",-1,VLOOKUP($B4489,new_notes_bemaniwiki!$A$1:$J$1937,1+$G4489,FALSE)),"🙇")</f>
        <v>935</v>
      </c>
      <c r="J4489" t="s">
        <v>3063</v>
      </c>
      <c r="K4489" t="s">
        <v>3063</v>
      </c>
    </row>
    <row r="4490" spans="1:11" x14ac:dyDescent="0.15">
      <c r="A4490" t="str">
        <f>VLOOKUP(B4490,for_vlookup!$A$1:$B$2046,2,FALSE)</f>
        <v>copula</v>
      </c>
      <c r="B4490" s="2" t="s">
        <v>1899</v>
      </c>
      <c r="C4490" t="str">
        <f>IFERROR(VLOOKUP(B4490,all_raw_csv!$B$2:$AO$2140,2,FALSE),"-")</f>
        <v>METAL POPS</v>
      </c>
      <c r="D4490" t="str">
        <f>IFERROR(VLOOKUP($B4490,all_raw_csv!$B$2:$AO$2140,3,FALSE),"-")</f>
        <v>LIQU@。</v>
      </c>
      <c r="E4490">
        <f>VLOOKUP($A4490,master_version!$A$1:$B$29,2,FALSE)</f>
        <v>23</v>
      </c>
      <c r="F4490" t="str">
        <f>VLOOKUP(G4490,master_diffculty!$A$1:$C$11,3,FALSE)</f>
        <v>SPA</v>
      </c>
      <c r="G4490">
        <v>4</v>
      </c>
      <c r="H4490">
        <f>IFERROR(IF(VLOOKUP($B4490,all_raw_csv!$B$1:$AO$2074,5+($G4490-1)*7,FALSE)=0,-1,VLOOKUP($B4490,all_raw_csv!$B$1:$AO$2074,5+($G4490-1)*7,FALSE)),"-")</f>
        <v>10</v>
      </c>
      <c r="I4490">
        <f>IFERROR(IF(VLOOKUP($B4490,new_notes_bemaniwiki!$A$1:$J$1937,1+$G4490,FALSE)="-",-1,VLOOKUP($B4490,new_notes_bemaniwiki!$A$1:$J$1937,1+$G4490,FALSE)),"🙇")</f>
        <v>1308</v>
      </c>
      <c r="J4490" t="s">
        <v>3063</v>
      </c>
      <c r="K4490" t="s">
        <v>3063</v>
      </c>
    </row>
    <row r="4491" spans="1:11" x14ac:dyDescent="0.15">
      <c r="A4491" t="str">
        <f>VLOOKUP(B4491,for_vlookup!$A$1:$B$2046,2,FALSE)</f>
        <v>copula</v>
      </c>
      <c r="B4491" s="2" t="s">
        <v>1899</v>
      </c>
      <c r="C4491" t="str">
        <f>IFERROR(VLOOKUP(B4491,all_raw_csv!$B$2:$AO$2140,2,FALSE),"-")</f>
        <v>METAL POPS</v>
      </c>
      <c r="D4491" t="str">
        <f>IFERROR(VLOOKUP($B4491,all_raw_csv!$B$2:$AO$2140,3,FALSE),"-")</f>
        <v>LIQU@。</v>
      </c>
      <c r="E4491">
        <f>VLOOKUP($A4491,master_version!$A$1:$B$29,2,FALSE)</f>
        <v>23</v>
      </c>
      <c r="F4491" t="str">
        <f>VLOOKUP(G4491,master_diffculty!$A$1:$C$11,3,FALSE)</f>
        <v>SPL</v>
      </c>
      <c r="G4491">
        <v>5</v>
      </c>
      <c r="H4491">
        <f>IFERROR(IF(VLOOKUP($B4491,all_raw_csv!$B$1:$AO$2074,5+($G4491-1)*7,FALSE)=0,-1,VLOOKUP($B4491,all_raw_csv!$B$1:$AO$2074,5+($G4491-1)*7,FALSE)),"-")</f>
        <v>-1</v>
      </c>
      <c r="I4491">
        <f>IFERROR(IF(VLOOKUP($B4491,new_notes_bemaniwiki!$A$1:$J$1937,1+$G4491,FALSE)="-",-1,VLOOKUP($B4491,new_notes_bemaniwiki!$A$1:$J$1937,1+$G4491,FALSE)),"🙇")</f>
        <v>-1</v>
      </c>
      <c r="J4491" t="s">
        <v>3063</v>
      </c>
      <c r="K4491" t="s">
        <v>3063</v>
      </c>
    </row>
    <row r="4492" spans="1:11" x14ac:dyDescent="0.15">
      <c r="A4492" t="str">
        <f>VLOOKUP(B4492,for_vlookup!$A$1:$B$2046,2,FALSE)</f>
        <v>copula</v>
      </c>
      <c r="B4492" s="2" t="s">
        <v>1902</v>
      </c>
      <c r="C4492" t="str">
        <f>IFERROR(VLOOKUP(B4492,all_raw_csv!$B$2:$AO$2140,2,FALSE),"-")</f>
        <v>SORROW STEP</v>
      </c>
      <c r="D4492" t="str">
        <f>IFERROR(VLOOKUP($B4492,all_raw_csv!$B$2:$AO$2140,3,FALSE),"-")</f>
        <v>猫叉Master</v>
      </c>
      <c r="E4492">
        <f>VLOOKUP($A4492,master_version!$A$1:$B$29,2,FALSE)</f>
        <v>23</v>
      </c>
      <c r="F4492" t="str">
        <f>VLOOKUP(G4492,master_diffculty!$A$1:$C$11,3,FALSE)</f>
        <v>SPB</v>
      </c>
      <c r="G4492">
        <v>1</v>
      </c>
      <c r="H4492">
        <f>IFERROR(IF(VLOOKUP($B4492,all_raw_csv!$B$1:$AO$2074,5+($G4492-1)*7,FALSE)=0,-1,VLOOKUP($B4492,all_raw_csv!$B$1:$AO$2074,5+($G4492-1)*7,FALSE)),"-")</f>
        <v>-1</v>
      </c>
      <c r="I4492">
        <f>IFERROR(IF(VLOOKUP($B4492,new_notes_bemaniwiki!$A$1:$J$1937,1+$G4492,FALSE)="-",-1,VLOOKUP($B4492,new_notes_bemaniwiki!$A$1:$J$1937,1+$G4492,FALSE)),"🙇")</f>
        <v>-1</v>
      </c>
      <c r="J4492" t="s">
        <v>3063</v>
      </c>
      <c r="K4492" t="s">
        <v>3063</v>
      </c>
    </row>
    <row r="4493" spans="1:11" x14ac:dyDescent="0.15">
      <c r="A4493" t="str">
        <f>VLOOKUP(B4493,for_vlookup!$A$1:$B$2046,2,FALSE)</f>
        <v>copula</v>
      </c>
      <c r="B4493" s="2" t="s">
        <v>1902</v>
      </c>
      <c r="C4493" t="str">
        <f>IFERROR(VLOOKUP(B4493,all_raw_csv!$B$2:$AO$2140,2,FALSE),"-")</f>
        <v>SORROW STEP</v>
      </c>
      <c r="D4493" t="str">
        <f>IFERROR(VLOOKUP($B4493,all_raw_csv!$B$2:$AO$2140,3,FALSE),"-")</f>
        <v>猫叉Master</v>
      </c>
      <c r="E4493">
        <f>VLOOKUP($A4493,master_version!$A$1:$B$29,2,FALSE)</f>
        <v>23</v>
      </c>
      <c r="F4493" t="str">
        <f>VLOOKUP(G4493,master_diffculty!$A$1:$C$11,3,FALSE)</f>
        <v>SPN</v>
      </c>
      <c r="G4493">
        <v>2</v>
      </c>
      <c r="H4493">
        <f>IFERROR(IF(VLOOKUP($B4493,all_raw_csv!$B$1:$AO$2074,5+($G4493-1)*7,FALSE)=0,-1,VLOOKUP($B4493,all_raw_csv!$B$1:$AO$2074,5+($G4493-1)*7,FALSE)),"-")</f>
        <v>7</v>
      </c>
      <c r="I4493">
        <f>IFERROR(IF(VLOOKUP($B4493,new_notes_bemaniwiki!$A$1:$J$1937,1+$G4493,FALSE)="-",-1,VLOOKUP($B4493,new_notes_bemaniwiki!$A$1:$J$1937,1+$G4493,FALSE)),"🙇")</f>
        <v>605</v>
      </c>
      <c r="J4493" t="s">
        <v>3063</v>
      </c>
      <c r="K4493" t="s">
        <v>3063</v>
      </c>
    </row>
    <row r="4494" spans="1:11" x14ac:dyDescent="0.15">
      <c r="A4494" t="str">
        <f>VLOOKUP(B4494,for_vlookup!$A$1:$B$2046,2,FALSE)</f>
        <v>copula</v>
      </c>
      <c r="B4494" s="2" t="s">
        <v>1902</v>
      </c>
      <c r="C4494" t="str">
        <f>IFERROR(VLOOKUP(B4494,all_raw_csv!$B$2:$AO$2140,2,FALSE),"-")</f>
        <v>SORROW STEP</v>
      </c>
      <c r="D4494" t="str">
        <f>IFERROR(VLOOKUP($B4494,all_raw_csv!$B$2:$AO$2140,3,FALSE),"-")</f>
        <v>猫叉Master</v>
      </c>
      <c r="E4494">
        <f>VLOOKUP($A4494,master_version!$A$1:$B$29,2,FALSE)</f>
        <v>23</v>
      </c>
      <c r="F4494" t="str">
        <f>VLOOKUP(G4494,master_diffculty!$A$1:$C$11,3,FALSE)</f>
        <v>SPH</v>
      </c>
      <c r="G4494">
        <v>3</v>
      </c>
      <c r="H4494">
        <f>IFERROR(IF(VLOOKUP($B4494,all_raw_csv!$B$1:$AO$2074,5+($G4494-1)*7,FALSE)=0,-1,VLOOKUP($B4494,all_raw_csv!$B$1:$AO$2074,5+($G4494-1)*7,FALSE)),"-")</f>
        <v>10</v>
      </c>
      <c r="I4494">
        <f>IFERROR(IF(VLOOKUP($B4494,new_notes_bemaniwiki!$A$1:$J$1937,1+$G4494,FALSE)="-",-1,VLOOKUP($B4494,new_notes_bemaniwiki!$A$1:$J$1937,1+$G4494,FALSE)),"🙇")</f>
        <v>988</v>
      </c>
      <c r="J4494" t="s">
        <v>3063</v>
      </c>
      <c r="K4494" t="s">
        <v>3063</v>
      </c>
    </row>
    <row r="4495" spans="1:11" x14ac:dyDescent="0.15">
      <c r="A4495" t="str">
        <f>VLOOKUP(B4495,for_vlookup!$A$1:$B$2046,2,FALSE)</f>
        <v>copula</v>
      </c>
      <c r="B4495" s="2" t="s">
        <v>1902</v>
      </c>
      <c r="C4495" t="str">
        <f>IFERROR(VLOOKUP(B4495,all_raw_csv!$B$2:$AO$2140,2,FALSE),"-")</f>
        <v>SORROW STEP</v>
      </c>
      <c r="D4495" t="str">
        <f>IFERROR(VLOOKUP($B4495,all_raw_csv!$B$2:$AO$2140,3,FALSE),"-")</f>
        <v>猫叉Master</v>
      </c>
      <c r="E4495">
        <f>VLOOKUP($A4495,master_version!$A$1:$B$29,2,FALSE)</f>
        <v>23</v>
      </c>
      <c r="F4495" t="str">
        <f>VLOOKUP(G4495,master_diffculty!$A$1:$C$11,3,FALSE)</f>
        <v>SPA</v>
      </c>
      <c r="G4495">
        <v>4</v>
      </c>
      <c r="H4495">
        <f>IFERROR(IF(VLOOKUP($B4495,all_raw_csv!$B$1:$AO$2074,5+($G4495-1)*7,FALSE)=0,-1,VLOOKUP($B4495,all_raw_csv!$B$1:$AO$2074,5+($G4495-1)*7,FALSE)),"-")</f>
        <v>12</v>
      </c>
      <c r="I4495">
        <f>IFERROR(IF(VLOOKUP($B4495,new_notes_bemaniwiki!$A$1:$J$1937,1+$G4495,FALSE)="-",-1,VLOOKUP($B4495,new_notes_bemaniwiki!$A$1:$J$1937,1+$G4495,FALSE)),"🙇")</f>
        <v>1500</v>
      </c>
      <c r="J4495" t="s">
        <v>3063</v>
      </c>
      <c r="K4495" t="s">
        <v>3063</v>
      </c>
    </row>
    <row r="4496" spans="1:11" x14ac:dyDescent="0.15">
      <c r="A4496" t="str">
        <f>VLOOKUP(B4496,for_vlookup!$A$1:$B$2046,2,FALSE)</f>
        <v>copula</v>
      </c>
      <c r="B4496" s="2" t="s">
        <v>1902</v>
      </c>
      <c r="C4496" t="str">
        <f>IFERROR(VLOOKUP(B4496,all_raw_csv!$B$2:$AO$2140,2,FALSE),"-")</f>
        <v>SORROW STEP</v>
      </c>
      <c r="D4496" t="str">
        <f>IFERROR(VLOOKUP($B4496,all_raw_csv!$B$2:$AO$2140,3,FALSE),"-")</f>
        <v>猫叉Master</v>
      </c>
      <c r="E4496">
        <f>VLOOKUP($A4496,master_version!$A$1:$B$29,2,FALSE)</f>
        <v>23</v>
      </c>
      <c r="F4496" t="str">
        <f>VLOOKUP(G4496,master_diffculty!$A$1:$C$11,3,FALSE)</f>
        <v>SPL</v>
      </c>
      <c r="G4496">
        <v>5</v>
      </c>
      <c r="H4496">
        <f>IFERROR(IF(VLOOKUP($B4496,all_raw_csv!$B$1:$AO$2074,5+($G4496-1)*7,FALSE)=0,-1,VLOOKUP($B4496,all_raw_csv!$B$1:$AO$2074,5+($G4496-1)*7,FALSE)),"-")</f>
        <v>-1</v>
      </c>
      <c r="I4496">
        <f>IFERROR(IF(VLOOKUP($B4496,new_notes_bemaniwiki!$A$1:$J$1937,1+$G4496,FALSE)="-",-1,VLOOKUP($B4496,new_notes_bemaniwiki!$A$1:$J$1937,1+$G4496,FALSE)),"🙇")</f>
        <v>-1</v>
      </c>
      <c r="J4496" t="s">
        <v>3063</v>
      </c>
      <c r="K4496" t="s">
        <v>3063</v>
      </c>
    </row>
    <row r="4497" spans="1:11" x14ac:dyDescent="0.15">
      <c r="A4497" t="str">
        <f>VLOOKUP(B4497,for_vlookup!$A$1:$B$2046,2,FALSE)</f>
        <v>copula</v>
      </c>
      <c r="B4497" s="2" t="s">
        <v>1904</v>
      </c>
      <c r="C4497" t="str">
        <f>IFERROR(VLOOKUP(B4497,all_raw_csv!$B$2:$AO$2140,2,FALSE),"-")</f>
        <v>SHINOBI SPEED</v>
      </c>
      <c r="D4497" t="str">
        <f>IFERROR(VLOOKUP($B4497,all_raw_csv!$B$2:$AO$2140,3,FALSE),"-")</f>
        <v>P*Light</v>
      </c>
      <c r="E4497">
        <f>VLOOKUP($A4497,master_version!$A$1:$B$29,2,FALSE)</f>
        <v>23</v>
      </c>
      <c r="F4497" t="str">
        <f>VLOOKUP(G4497,master_diffculty!$A$1:$C$11,3,FALSE)</f>
        <v>SPB</v>
      </c>
      <c r="G4497">
        <v>1</v>
      </c>
      <c r="H4497">
        <f>IFERROR(IF(VLOOKUP($B4497,all_raw_csv!$B$1:$AO$2074,5+($G4497-1)*7,FALSE)=0,-1,VLOOKUP($B4497,all_raw_csv!$B$1:$AO$2074,5+($G4497-1)*7,FALSE)),"-")</f>
        <v>-1</v>
      </c>
      <c r="I4497">
        <f>IFERROR(IF(VLOOKUP($B4497,new_notes_bemaniwiki!$A$1:$J$1937,1+$G4497,FALSE)="-",-1,VLOOKUP($B4497,new_notes_bemaniwiki!$A$1:$J$1937,1+$G4497,FALSE)),"🙇")</f>
        <v>-1</v>
      </c>
      <c r="J4497" t="s">
        <v>3063</v>
      </c>
      <c r="K4497" t="s">
        <v>3063</v>
      </c>
    </row>
    <row r="4498" spans="1:11" x14ac:dyDescent="0.15">
      <c r="A4498" t="str">
        <f>VLOOKUP(B4498,for_vlookup!$A$1:$B$2046,2,FALSE)</f>
        <v>copula</v>
      </c>
      <c r="B4498" s="2" t="s">
        <v>1904</v>
      </c>
      <c r="C4498" t="str">
        <f>IFERROR(VLOOKUP(B4498,all_raw_csv!$B$2:$AO$2140,2,FALSE),"-")</f>
        <v>SHINOBI SPEED</v>
      </c>
      <c r="D4498" t="str">
        <f>IFERROR(VLOOKUP($B4498,all_raw_csv!$B$2:$AO$2140,3,FALSE),"-")</f>
        <v>P*Light</v>
      </c>
      <c r="E4498">
        <f>VLOOKUP($A4498,master_version!$A$1:$B$29,2,FALSE)</f>
        <v>23</v>
      </c>
      <c r="F4498" t="str">
        <f>VLOOKUP(G4498,master_diffculty!$A$1:$C$11,3,FALSE)</f>
        <v>SPN</v>
      </c>
      <c r="G4498">
        <v>2</v>
      </c>
      <c r="H4498">
        <f>IFERROR(IF(VLOOKUP($B4498,all_raw_csv!$B$1:$AO$2074,5+($G4498-1)*7,FALSE)=0,-1,VLOOKUP($B4498,all_raw_csv!$B$1:$AO$2074,5+($G4498-1)*7,FALSE)),"-")</f>
        <v>6</v>
      </c>
      <c r="I4498">
        <f>IFERROR(IF(VLOOKUP($B4498,new_notes_bemaniwiki!$A$1:$J$1937,1+$G4498,FALSE)="-",-1,VLOOKUP($B4498,new_notes_bemaniwiki!$A$1:$J$1937,1+$G4498,FALSE)),"🙇")</f>
        <v>627</v>
      </c>
      <c r="J4498" t="s">
        <v>3063</v>
      </c>
      <c r="K4498" t="s">
        <v>3063</v>
      </c>
    </row>
    <row r="4499" spans="1:11" x14ac:dyDescent="0.15">
      <c r="A4499" t="str">
        <f>VLOOKUP(B4499,for_vlookup!$A$1:$B$2046,2,FALSE)</f>
        <v>copula</v>
      </c>
      <c r="B4499" s="2" t="s">
        <v>1904</v>
      </c>
      <c r="C4499" t="str">
        <f>IFERROR(VLOOKUP(B4499,all_raw_csv!$B$2:$AO$2140,2,FALSE),"-")</f>
        <v>SHINOBI SPEED</v>
      </c>
      <c r="D4499" t="str">
        <f>IFERROR(VLOOKUP($B4499,all_raw_csv!$B$2:$AO$2140,3,FALSE),"-")</f>
        <v>P*Light</v>
      </c>
      <c r="E4499">
        <f>VLOOKUP($A4499,master_version!$A$1:$B$29,2,FALSE)</f>
        <v>23</v>
      </c>
      <c r="F4499" t="str">
        <f>VLOOKUP(G4499,master_diffculty!$A$1:$C$11,3,FALSE)</f>
        <v>SPH</v>
      </c>
      <c r="G4499">
        <v>3</v>
      </c>
      <c r="H4499">
        <f>IFERROR(IF(VLOOKUP($B4499,all_raw_csv!$B$1:$AO$2074,5+($G4499-1)*7,FALSE)=0,-1,VLOOKUP($B4499,all_raw_csv!$B$1:$AO$2074,5+($G4499-1)*7,FALSE)),"-")</f>
        <v>9</v>
      </c>
      <c r="I4499">
        <f>IFERROR(IF(VLOOKUP($B4499,new_notes_bemaniwiki!$A$1:$J$1937,1+$G4499,FALSE)="-",-1,VLOOKUP($B4499,new_notes_bemaniwiki!$A$1:$J$1937,1+$G4499,FALSE)),"🙇")</f>
        <v>989</v>
      </c>
      <c r="J4499" t="s">
        <v>3063</v>
      </c>
      <c r="K4499" t="s">
        <v>3063</v>
      </c>
    </row>
    <row r="4500" spans="1:11" x14ac:dyDescent="0.15">
      <c r="A4500" t="str">
        <f>VLOOKUP(B4500,for_vlookup!$A$1:$B$2046,2,FALSE)</f>
        <v>copula</v>
      </c>
      <c r="B4500" s="2" t="s">
        <v>1904</v>
      </c>
      <c r="C4500" t="str">
        <f>IFERROR(VLOOKUP(B4500,all_raw_csv!$B$2:$AO$2140,2,FALSE),"-")</f>
        <v>SHINOBI SPEED</v>
      </c>
      <c r="D4500" t="str">
        <f>IFERROR(VLOOKUP($B4500,all_raw_csv!$B$2:$AO$2140,3,FALSE),"-")</f>
        <v>P*Light</v>
      </c>
      <c r="E4500">
        <f>VLOOKUP($A4500,master_version!$A$1:$B$29,2,FALSE)</f>
        <v>23</v>
      </c>
      <c r="F4500" t="str">
        <f>VLOOKUP(G4500,master_diffculty!$A$1:$C$11,3,FALSE)</f>
        <v>SPA</v>
      </c>
      <c r="G4500">
        <v>4</v>
      </c>
      <c r="H4500">
        <f>IFERROR(IF(VLOOKUP($B4500,all_raw_csv!$B$1:$AO$2074,5+($G4500-1)*7,FALSE)=0,-1,VLOOKUP($B4500,all_raw_csv!$B$1:$AO$2074,5+($G4500-1)*7,FALSE)),"-")</f>
        <v>12</v>
      </c>
      <c r="I4500">
        <f>IFERROR(IF(VLOOKUP($B4500,new_notes_bemaniwiki!$A$1:$J$1937,1+$G4500,FALSE)="-",-1,VLOOKUP($B4500,new_notes_bemaniwiki!$A$1:$J$1937,1+$G4500,FALSE)),"🙇")</f>
        <v>1520</v>
      </c>
      <c r="J4500" t="s">
        <v>3063</v>
      </c>
      <c r="K4500" t="s">
        <v>3063</v>
      </c>
    </row>
    <row r="4501" spans="1:11" x14ac:dyDescent="0.15">
      <c r="A4501" t="str">
        <f>VLOOKUP(B4501,for_vlookup!$A$1:$B$2046,2,FALSE)</f>
        <v>copula</v>
      </c>
      <c r="B4501" s="2" t="s">
        <v>1904</v>
      </c>
      <c r="C4501" t="str">
        <f>IFERROR(VLOOKUP(B4501,all_raw_csv!$B$2:$AO$2140,2,FALSE),"-")</f>
        <v>SHINOBI SPEED</v>
      </c>
      <c r="D4501" t="str">
        <f>IFERROR(VLOOKUP($B4501,all_raw_csv!$B$2:$AO$2140,3,FALSE),"-")</f>
        <v>P*Light</v>
      </c>
      <c r="E4501">
        <f>VLOOKUP($A4501,master_version!$A$1:$B$29,2,FALSE)</f>
        <v>23</v>
      </c>
      <c r="F4501" t="str">
        <f>VLOOKUP(G4501,master_diffculty!$A$1:$C$11,3,FALSE)</f>
        <v>SPL</v>
      </c>
      <c r="G4501">
        <v>5</v>
      </c>
      <c r="H4501">
        <f>IFERROR(IF(VLOOKUP($B4501,all_raw_csv!$B$1:$AO$2074,5+($G4501-1)*7,FALSE)=0,-1,VLOOKUP($B4501,all_raw_csv!$B$1:$AO$2074,5+($G4501-1)*7,FALSE)),"-")</f>
        <v>-1</v>
      </c>
      <c r="I4501">
        <f>IFERROR(IF(VLOOKUP($B4501,new_notes_bemaniwiki!$A$1:$J$1937,1+$G4501,FALSE)="-",-1,VLOOKUP($B4501,new_notes_bemaniwiki!$A$1:$J$1937,1+$G4501,FALSE)),"🙇")</f>
        <v>-1</v>
      </c>
      <c r="J4501" t="s">
        <v>3063</v>
      </c>
      <c r="K4501" t="s">
        <v>3063</v>
      </c>
    </row>
    <row r="4502" spans="1:11" x14ac:dyDescent="0.15">
      <c r="A4502" t="str">
        <f>VLOOKUP(B4502,for_vlookup!$A$1:$B$2046,2,FALSE)</f>
        <v>copula</v>
      </c>
      <c r="B4502" s="2" t="s">
        <v>1907</v>
      </c>
      <c r="C4502" t="str">
        <f>IFERROR(VLOOKUP(B4502,all_raw_csv!$B$2:$AO$2140,2,FALSE),"-")</f>
        <v>ONLY ONE DANCE MUSIC</v>
      </c>
      <c r="D4502" t="str">
        <f>IFERROR(VLOOKUP($B4502,all_raw_csv!$B$2:$AO$2140,3,FALSE),"-")</f>
        <v>SUPER STAR 満-MITSURU- vs. 伝説のダンサー マイク</v>
      </c>
      <c r="E4502">
        <f>VLOOKUP($A4502,master_version!$A$1:$B$29,2,FALSE)</f>
        <v>23</v>
      </c>
      <c r="F4502" t="str">
        <f>VLOOKUP(G4502,master_diffculty!$A$1:$C$11,3,FALSE)</f>
        <v>SPB</v>
      </c>
      <c r="G4502">
        <v>1</v>
      </c>
      <c r="H4502">
        <f>IFERROR(IF(VLOOKUP($B4502,all_raw_csv!$B$1:$AO$2074,5+($G4502-1)*7,FALSE)=0,-1,VLOOKUP($B4502,all_raw_csv!$B$1:$AO$2074,5+($G4502-1)*7,FALSE)),"-")</f>
        <v>-1</v>
      </c>
      <c r="I4502">
        <f>IFERROR(IF(VLOOKUP($B4502,new_notes_bemaniwiki!$A$1:$J$1937,1+$G4502,FALSE)="-",-1,VLOOKUP($B4502,new_notes_bemaniwiki!$A$1:$J$1937,1+$G4502,FALSE)),"🙇")</f>
        <v>-1</v>
      </c>
      <c r="J4502" t="s">
        <v>3063</v>
      </c>
      <c r="K4502" t="s">
        <v>3063</v>
      </c>
    </row>
    <row r="4503" spans="1:11" x14ac:dyDescent="0.15">
      <c r="A4503" t="str">
        <f>VLOOKUP(B4503,for_vlookup!$A$1:$B$2046,2,FALSE)</f>
        <v>copula</v>
      </c>
      <c r="B4503" s="2" t="s">
        <v>1907</v>
      </c>
      <c r="C4503" t="str">
        <f>IFERROR(VLOOKUP(B4503,all_raw_csv!$B$2:$AO$2140,2,FALSE),"-")</f>
        <v>ONLY ONE DANCE MUSIC</v>
      </c>
      <c r="D4503" t="str">
        <f>IFERROR(VLOOKUP($B4503,all_raw_csv!$B$2:$AO$2140,3,FALSE),"-")</f>
        <v>SUPER STAR 満-MITSURU- vs. 伝説のダンサー マイク</v>
      </c>
      <c r="E4503">
        <f>VLOOKUP($A4503,master_version!$A$1:$B$29,2,FALSE)</f>
        <v>23</v>
      </c>
      <c r="F4503" t="str">
        <f>VLOOKUP(G4503,master_diffculty!$A$1:$C$11,3,FALSE)</f>
        <v>SPN</v>
      </c>
      <c r="G4503">
        <v>2</v>
      </c>
      <c r="H4503">
        <f>IFERROR(IF(VLOOKUP($B4503,all_raw_csv!$B$1:$AO$2074,5+($G4503-1)*7,FALSE)=0,-1,VLOOKUP($B4503,all_raw_csv!$B$1:$AO$2074,5+($G4503-1)*7,FALSE)),"-")</f>
        <v>4</v>
      </c>
      <c r="I4503">
        <f>IFERROR(IF(VLOOKUP($B4503,new_notes_bemaniwiki!$A$1:$J$1937,1+$G4503,FALSE)="-",-1,VLOOKUP($B4503,new_notes_bemaniwiki!$A$1:$J$1937,1+$G4503,FALSE)),"🙇")</f>
        <v>420</v>
      </c>
      <c r="J4503" t="s">
        <v>3063</v>
      </c>
      <c r="K4503" t="s">
        <v>3063</v>
      </c>
    </row>
    <row r="4504" spans="1:11" x14ac:dyDescent="0.15">
      <c r="A4504" t="str">
        <f>VLOOKUP(B4504,for_vlookup!$A$1:$B$2046,2,FALSE)</f>
        <v>copula</v>
      </c>
      <c r="B4504" s="2" t="s">
        <v>1907</v>
      </c>
      <c r="C4504" t="str">
        <f>IFERROR(VLOOKUP(B4504,all_raw_csv!$B$2:$AO$2140,2,FALSE),"-")</f>
        <v>ONLY ONE DANCE MUSIC</v>
      </c>
      <c r="D4504" t="str">
        <f>IFERROR(VLOOKUP($B4504,all_raw_csv!$B$2:$AO$2140,3,FALSE),"-")</f>
        <v>SUPER STAR 満-MITSURU- vs. 伝説のダンサー マイク</v>
      </c>
      <c r="E4504">
        <f>VLOOKUP($A4504,master_version!$A$1:$B$29,2,FALSE)</f>
        <v>23</v>
      </c>
      <c r="F4504" t="str">
        <f>VLOOKUP(G4504,master_diffculty!$A$1:$C$11,3,FALSE)</f>
        <v>SPH</v>
      </c>
      <c r="G4504">
        <v>3</v>
      </c>
      <c r="H4504">
        <f>IFERROR(IF(VLOOKUP($B4504,all_raw_csv!$B$1:$AO$2074,5+($G4504-1)*7,FALSE)=0,-1,VLOOKUP($B4504,all_raw_csv!$B$1:$AO$2074,5+($G4504-1)*7,FALSE)),"-")</f>
        <v>6</v>
      </c>
      <c r="I4504">
        <f>IFERROR(IF(VLOOKUP($B4504,new_notes_bemaniwiki!$A$1:$J$1937,1+$G4504,FALSE)="-",-1,VLOOKUP($B4504,new_notes_bemaniwiki!$A$1:$J$1937,1+$G4504,FALSE)),"🙇")</f>
        <v>631</v>
      </c>
      <c r="J4504" t="s">
        <v>3063</v>
      </c>
      <c r="K4504" t="s">
        <v>3063</v>
      </c>
    </row>
    <row r="4505" spans="1:11" x14ac:dyDescent="0.15">
      <c r="A4505" t="str">
        <f>VLOOKUP(B4505,for_vlookup!$A$1:$B$2046,2,FALSE)</f>
        <v>copula</v>
      </c>
      <c r="B4505" s="2" t="s">
        <v>1907</v>
      </c>
      <c r="C4505" t="str">
        <f>IFERROR(VLOOKUP(B4505,all_raw_csv!$B$2:$AO$2140,2,FALSE),"-")</f>
        <v>ONLY ONE DANCE MUSIC</v>
      </c>
      <c r="D4505" t="str">
        <f>IFERROR(VLOOKUP($B4505,all_raw_csv!$B$2:$AO$2140,3,FALSE),"-")</f>
        <v>SUPER STAR 満-MITSURU- vs. 伝説のダンサー マイク</v>
      </c>
      <c r="E4505">
        <f>VLOOKUP($A4505,master_version!$A$1:$B$29,2,FALSE)</f>
        <v>23</v>
      </c>
      <c r="F4505" t="str">
        <f>VLOOKUP(G4505,master_diffculty!$A$1:$C$11,3,FALSE)</f>
        <v>SPA</v>
      </c>
      <c r="G4505">
        <v>4</v>
      </c>
      <c r="H4505">
        <f>IFERROR(IF(VLOOKUP($B4505,all_raw_csv!$B$1:$AO$2074,5+($G4505-1)*7,FALSE)=0,-1,VLOOKUP($B4505,all_raw_csv!$B$1:$AO$2074,5+($G4505-1)*7,FALSE)),"-")</f>
        <v>10</v>
      </c>
      <c r="I4505">
        <f>IFERROR(IF(VLOOKUP($B4505,new_notes_bemaniwiki!$A$1:$J$1937,1+$G4505,FALSE)="-",-1,VLOOKUP($B4505,new_notes_bemaniwiki!$A$1:$J$1937,1+$G4505,FALSE)),"🙇")</f>
        <v>1148</v>
      </c>
      <c r="J4505" t="s">
        <v>3063</v>
      </c>
      <c r="K4505" t="s">
        <v>3063</v>
      </c>
    </row>
    <row r="4506" spans="1:11" x14ac:dyDescent="0.15">
      <c r="A4506" t="str">
        <f>VLOOKUP(B4506,for_vlookup!$A$1:$B$2046,2,FALSE)</f>
        <v>copula</v>
      </c>
      <c r="B4506" s="2" t="s">
        <v>1907</v>
      </c>
      <c r="C4506" t="str">
        <f>IFERROR(VLOOKUP(B4506,all_raw_csv!$B$2:$AO$2140,2,FALSE),"-")</f>
        <v>ONLY ONE DANCE MUSIC</v>
      </c>
      <c r="D4506" t="str">
        <f>IFERROR(VLOOKUP($B4506,all_raw_csv!$B$2:$AO$2140,3,FALSE),"-")</f>
        <v>SUPER STAR 満-MITSURU- vs. 伝説のダンサー マイク</v>
      </c>
      <c r="E4506">
        <f>VLOOKUP($A4506,master_version!$A$1:$B$29,2,FALSE)</f>
        <v>23</v>
      </c>
      <c r="F4506" t="str">
        <f>VLOOKUP(G4506,master_diffculty!$A$1:$C$11,3,FALSE)</f>
        <v>SPL</v>
      </c>
      <c r="G4506">
        <v>5</v>
      </c>
      <c r="H4506">
        <f>IFERROR(IF(VLOOKUP($B4506,all_raw_csv!$B$1:$AO$2074,5+($G4506-1)*7,FALSE)=0,-1,VLOOKUP($B4506,all_raw_csv!$B$1:$AO$2074,5+($G4506-1)*7,FALSE)),"-")</f>
        <v>-1</v>
      </c>
      <c r="I4506">
        <f>IFERROR(IF(VLOOKUP($B4506,new_notes_bemaniwiki!$A$1:$J$1937,1+$G4506,FALSE)="-",-1,VLOOKUP($B4506,new_notes_bemaniwiki!$A$1:$J$1937,1+$G4506,FALSE)),"🙇")</f>
        <v>-1</v>
      </c>
      <c r="J4506" t="s">
        <v>3063</v>
      </c>
      <c r="K4506" t="s">
        <v>3063</v>
      </c>
    </row>
    <row r="4507" spans="1:11" x14ac:dyDescent="0.15">
      <c r="A4507" t="str">
        <f>VLOOKUP(B4507,for_vlookup!$A$1:$B$2046,2,FALSE)</f>
        <v>copula</v>
      </c>
      <c r="B4507" s="2" t="s">
        <v>1910</v>
      </c>
      <c r="C4507" t="str">
        <f>IFERROR(VLOOKUP(B4507,all_raw_csv!$B$2:$AO$2140,2,FALSE),"-")</f>
        <v>ELECTRO TRANCE</v>
      </c>
      <c r="D4507" t="str">
        <f>IFERROR(VLOOKUP($B4507,all_raw_csv!$B$2:$AO$2140,3,FALSE),"-")</f>
        <v>Nhato</v>
      </c>
      <c r="E4507">
        <f>VLOOKUP($A4507,master_version!$A$1:$B$29,2,FALSE)</f>
        <v>23</v>
      </c>
      <c r="F4507" t="str">
        <f>VLOOKUP(G4507,master_diffculty!$A$1:$C$11,3,FALSE)</f>
        <v>SPB</v>
      </c>
      <c r="G4507">
        <v>1</v>
      </c>
      <c r="H4507">
        <f>IFERROR(IF(VLOOKUP($B4507,all_raw_csv!$B$1:$AO$2074,5+($G4507-1)*7,FALSE)=0,-1,VLOOKUP($B4507,all_raw_csv!$B$1:$AO$2074,5+($G4507-1)*7,FALSE)),"-")</f>
        <v>-1</v>
      </c>
      <c r="I4507">
        <f>IFERROR(IF(VLOOKUP($B4507,new_notes_bemaniwiki!$A$1:$J$1937,1+$G4507,FALSE)="-",-1,VLOOKUP($B4507,new_notes_bemaniwiki!$A$1:$J$1937,1+$G4507,FALSE)),"🙇")</f>
        <v>-1</v>
      </c>
      <c r="J4507" t="s">
        <v>3063</v>
      </c>
      <c r="K4507" t="s">
        <v>3063</v>
      </c>
    </row>
    <row r="4508" spans="1:11" x14ac:dyDescent="0.15">
      <c r="A4508" t="str">
        <f>VLOOKUP(B4508,for_vlookup!$A$1:$B$2046,2,FALSE)</f>
        <v>copula</v>
      </c>
      <c r="B4508" s="2" t="s">
        <v>1910</v>
      </c>
      <c r="C4508" t="str">
        <f>IFERROR(VLOOKUP(B4508,all_raw_csv!$B$2:$AO$2140,2,FALSE),"-")</f>
        <v>ELECTRO TRANCE</v>
      </c>
      <c r="D4508" t="str">
        <f>IFERROR(VLOOKUP($B4508,all_raw_csv!$B$2:$AO$2140,3,FALSE),"-")</f>
        <v>Nhato</v>
      </c>
      <c r="E4508">
        <f>VLOOKUP($A4508,master_version!$A$1:$B$29,2,FALSE)</f>
        <v>23</v>
      </c>
      <c r="F4508" t="str">
        <f>VLOOKUP(G4508,master_diffculty!$A$1:$C$11,3,FALSE)</f>
        <v>SPN</v>
      </c>
      <c r="G4508">
        <v>2</v>
      </c>
      <c r="H4508">
        <f>IFERROR(IF(VLOOKUP($B4508,all_raw_csv!$B$1:$AO$2074,5+($G4508-1)*7,FALSE)=0,-1,VLOOKUP($B4508,all_raw_csv!$B$1:$AO$2074,5+($G4508-1)*7,FALSE)),"-")</f>
        <v>4</v>
      </c>
      <c r="I4508">
        <f>IFERROR(IF(VLOOKUP($B4508,new_notes_bemaniwiki!$A$1:$J$1937,1+$G4508,FALSE)="-",-1,VLOOKUP($B4508,new_notes_bemaniwiki!$A$1:$J$1937,1+$G4508,FALSE)),"🙇")</f>
        <v>441</v>
      </c>
      <c r="J4508" t="s">
        <v>3063</v>
      </c>
      <c r="K4508" t="s">
        <v>3063</v>
      </c>
    </row>
    <row r="4509" spans="1:11" x14ac:dyDescent="0.15">
      <c r="A4509" t="str">
        <f>VLOOKUP(B4509,for_vlookup!$A$1:$B$2046,2,FALSE)</f>
        <v>copula</v>
      </c>
      <c r="B4509" s="2" t="s">
        <v>1910</v>
      </c>
      <c r="C4509" t="str">
        <f>IFERROR(VLOOKUP(B4509,all_raw_csv!$B$2:$AO$2140,2,FALSE),"-")</f>
        <v>ELECTRO TRANCE</v>
      </c>
      <c r="D4509" t="str">
        <f>IFERROR(VLOOKUP($B4509,all_raw_csv!$B$2:$AO$2140,3,FALSE),"-")</f>
        <v>Nhato</v>
      </c>
      <c r="E4509">
        <f>VLOOKUP($A4509,master_version!$A$1:$B$29,2,FALSE)</f>
        <v>23</v>
      </c>
      <c r="F4509" t="str">
        <f>VLOOKUP(G4509,master_diffculty!$A$1:$C$11,3,FALSE)</f>
        <v>SPH</v>
      </c>
      <c r="G4509">
        <v>3</v>
      </c>
      <c r="H4509">
        <f>IFERROR(IF(VLOOKUP($B4509,all_raw_csv!$B$1:$AO$2074,5+($G4509-1)*7,FALSE)=0,-1,VLOOKUP($B4509,all_raw_csv!$B$1:$AO$2074,5+($G4509-1)*7,FALSE)),"-")</f>
        <v>8</v>
      </c>
      <c r="I4509">
        <f>IFERROR(IF(VLOOKUP($B4509,new_notes_bemaniwiki!$A$1:$J$1937,1+$G4509,FALSE)="-",-1,VLOOKUP($B4509,new_notes_bemaniwiki!$A$1:$J$1937,1+$G4509,FALSE)),"🙇")</f>
        <v>759</v>
      </c>
      <c r="J4509" t="s">
        <v>3063</v>
      </c>
      <c r="K4509" t="s">
        <v>3063</v>
      </c>
    </row>
    <row r="4510" spans="1:11" x14ac:dyDescent="0.15">
      <c r="A4510" t="str">
        <f>VLOOKUP(B4510,for_vlookup!$A$1:$B$2046,2,FALSE)</f>
        <v>copula</v>
      </c>
      <c r="B4510" s="2" t="s">
        <v>1910</v>
      </c>
      <c r="C4510" t="str">
        <f>IFERROR(VLOOKUP(B4510,all_raw_csv!$B$2:$AO$2140,2,FALSE),"-")</f>
        <v>ELECTRO TRANCE</v>
      </c>
      <c r="D4510" t="str">
        <f>IFERROR(VLOOKUP($B4510,all_raw_csv!$B$2:$AO$2140,3,FALSE),"-")</f>
        <v>Nhato</v>
      </c>
      <c r="E4510">
        <f>VLOOKUP($A4510,master_version!$A$1:$B$29,2,FALSE)</f>
        <v>23</v>
      </c>
      <c r="F4510" t="str">
        <f>VLOOKUP(G4510,master_diffculty!$A$1:$C$11,3,FALSE)</f>
        <v>SPA</v>
      </c>
      <c r="G4510">
        <v>4</v>
      </c>
      <c r="H4510">
        <f>IFERROR(IF(VLOOKUP($B4510,all_raw_csv!$B$1:$AO$2074,5+($G4510-1)*7,FALSE)=0,-1,VLOOKUP($B4510,all_raw_csv!$B$1:$AO$2074,5+($G4510-1)*7,FALSE)),"-")</f>
        <v>10</v>
      </c>
      <c r="I4510">
        <f>IFERROR(IF(VLOOKUP($B4510,new_notes_bemaniwiki!$A$1:$J$1937,1+$G4510,FALSE)="-",-1,VLOOKUP($B4510,new_notes_bemaniwiki!$A$1:$J$1937,1+$G4510,FALSE)),"🙇")</f>
        <v>1100</v>
      </c>
      <c r="J4510" t="s">
        <v>3063</v>
      </c>
      <c r="K4510" t="s">
        <v>3063</v>
      </c>
    </row>
    <row r="4511" spans="1:11" x14ac:dyDescent="0.15">
      <c r="A4511" t="str">
        <f>VLOOKUP(B4511,for_vlookup!$A$1:$B$2046,2,FALSE)</f>
        <v>copula</v>
      </c>
      <c r="B4511" s="2" t="s">
        <v>1910</v>
      </c>
      <c r="C4511" t="str">
        <f>IFERROR(VLOOKUP(B4511,all_raw_csv!$B$2:$AO$2140,2,FALSE),"-")</f>
        <v>ELECTRO TRANCE</v>
      </c>
      <c r="D4511" t="str">
        <f>IFERROR(VLOOKUP($B4511,all_raw_csv!$B$2:$AO$2140,3,FALSE),"-")</f>
        <v>Nhato</v>
      </c>
      <c r="E4511">
        <f>VLOOKUP($A4511,master_version!$A$1:$B$29,2,FALSE)</f>
        <v>23</v>
      </c>
      <c r="F4511" t="str">
        <f>VLOOKUP(G4511,master_diffculty!$A$1:$C$11,3,FALSE)</f>
        <v>SPL</v>
      </c>
      <c r="G4511">
        <v>5</v>
      </c>
      <c r="H4511">
        <f>IFERROR(IF(VLOOKUP($B4511,all_raw_csv!$B$1:$AO$2074,5+($G4511-1)*7,FALSE)=0,-1,VLOOKUP($B4511,all_raw_csv!$B$1:$AO$2074,5+($G4511-1)*7,FALSE)),"-")</f>
        <v>-1</v>
      </c>
      <c r="I4511">
        <f>IFERROR(IF(VLOOKUP($B4511,new_notes_bemaniwiki!$A$1:$J$1937,1+$G4511,FALSE)="-",-1,VLOOKUP($B4511,new_notes_bemaniwiki!$A$1:$J$1937,1+$G4511,FALSE)),"🙇")</f>
        <v>-1</v>
      </c>
      <c r="J4511" t="s">
        <v>3063</v>
      </c>
      <c r="K4511" t="s">
        <v>3063</v>
      </c>
    </row>
    <row r="4512" spans="1:11" x14ac:dyDescent="0.15">
      <c r="A4512" t="str">
        <f>VLOOKUP(B4512,for_vlookup!$A$1:$B$2046,2,FALSE)</f>
        <v>copula</v>
      </c>
      <c r="B4512" s="2" t="s">
        <v>1912</v>
      </c>
      <c r="C4512" t="str">
        <f>IFERROR(VLOOKUP(B4512,all_raw_csv!$B$2:$AO$2140,2,FALSE),"-")</f>
        <v>END ROLL</v>
      </c>
      <c r="D4512" t="str">
        <f>IFERROR(VLOOKUP($B4512,all_raw_csv!$B$2:$AO$2140,3,FALSE),"-")</f>
        <v>The 4th</v>
      </c>
      <c r="E4512">
        <f>VLOOKUP($A4512,master_version!$A$1:$B$29,2,FALSE)</f>
        <v>23</v>
      </c>
      <c r="F4512" t="str">
        <f>VLOOKUP(G4512,master_diffculty!$A$1:$C$11,3,FALSE)</f>
        <v>SPB</v>
      </c>
      <c r="G4512">
        <v>1</v>
      </c>
      <c r="H4512">
        <f>IFERROR(IF(VLOOKUP($B4512,all_raw_csv!$B$1:$AO$2074,5+($G4512-1)*7,FALSE)=0,-1,VLOOKUP($B4512,all_raw_csv!$B$1:$AO$2074,5+($G4512-1)*7,FALSE)),"-")</f>
        <v>-1</v>
      </c>
      <c r="I4512">
        <f>IFERROR(IF(VLOOKUP($B4512,new_notes_bemaniwiki!$A$1:$J$1937,1+$G4512,FALSE)="-",-1,VLOOKUP($B4512,new_notes_bemaniwiki!$A$1:$J$1937,1+$G4512,FALSE)),"🙇")</f>
        <v>-1</v>
      </c>
      <c r="J4512" t="s">
        <v>3063</v>
      </c>
      <c r="K4512" t="s">
        <v>3063</v>
      </c>
    </row>
    <row r="4513" spans="1:11" x14ac:dyDescent="0.15">
      <c r="A4513" t="str">
        <f>VLOOKUP(B4513,for_vlookup!$A$1:$B$2046,2,FALSE)</f>
        <v>copula</v>
      </c>
      <c r="B4513" s="2" t="s">
        <v>1912</v>
      </c>
      <c r="C4513" t="str">
        <f>IFERROR(VLOOKUP(B4513,all_raw_csv!$B$2:$AO$2140,2,FALSE),"-")</f>
        <v>END ROLL</v>
      </c>
      <c r="D4513" t="str">
        <f>IFERROR(VLOOKUP($B4513,all_raw_csv!$B$2:$AO$2140,3,FALSE),"-")</f>
        <v>The 4th</v>
      </c>
      <c r="E4513">
        <f>VLOOKUP($A4513,master_version!$A$1:$B$29,2,FALSE)</f>
        <v>23</v>
      </c>
      <c r="F4513" t="str">
        <f>VLOOKUP(G4513,master_diffculty!$A$1:$C$11,3,FALSE)</f>
        <v>SPN</v>
      </c>
      <c r="G4513">
        <v>2</v>
      </c>
      <c r="H4513">
        <f>IFERROR(IF(VLOOKUP($B4513,all_raw_csv!$B$1:$AO$2074,5+($G4513-1)*7,FALSE)=0,-1,VLOOKUP($B4513,all_raw_csv!$B$1:$AO$2074,5+($G4513-1)*7,FALSE)),"-")</f>
        <v>6</v>
      </c>
      <c r="I4513">
        <f>IFERROR(IF(VLOOKUP($B4513,new_notes_bemaniwiki!$A$1:$J$1937,1+$G4513,FALSE)="-",-1,VLOOKUP($B4513,new_notes_bemaniwiki!$A$1:$J$1937,1+$G4513,FALSE)),"🙇")</f>
        <v>547</v>
      </c>
      <c r="J4513" t="s">
        <v>3063</v>
      </c>
      <c r="K4513" t="s">
        <v>3063</v>
      </c>
    </row>
    <row r="4514" spans="1:11" x14ac:dyDescent="0.15">
      <c r="A4514" t="str">
        <f>VLOOKUP(B4514,for_vlookup!$A$1:$B$2046,2,FALSE)</f>
        <v>copula</v>
      </c>
      <c r="B4514" s="2" t="s">
        <v>1912</v>
      </c>
      <c r="C4514" t="str">
        <f>IFERROR(VLOOKUP(B4514,all_raw_csv!$B$2:$AO$2140,2,FALSE),"-")</f>
        <v>END ROLL</v>
      </c>
      <c r="D4514" t="str">
        <f>IFERROR(VLOOKUP($B4514,all_raw_csv!$B$2:$AO$2140,3,FALSE),"-")</f>
        <v>The 4th</v>
      </c>
      <c r="E4514">
        <f>VLOOKUP($A4514,master_version!$A$1:$B$29,2,FALSE)</f>
        <v>23</v>
      </c>
      <c r="F4514" t="str">
        <f>VLOOKUP(G4514,master_diffculty!$A$1:$C$11,3,FALSE)</f>
        <v>SPH</v>
      </c>
      <c r="G4514">
        <v>3</v>
      </c>
      <c r="H4514">
        <f>IFERROR(IF(VLOOKUP($B4514,all_raw_csv!$B$1:$AO$2074,5+($G4514-1)*7,FALSE)=0,-1,VLOOKUP($B4514,all_raw_csv!$B$1:$AO$2074,5+($G4514-1)*7,FALSE)),"-")</f>
        <v>9</v>
      </c>
      <c r="I4514">
        <f>IFERROR(IF(VLOOKUP($B4514,new_notes_bemaniwiki!$A$1:$J$1937,1+$G4514,FALSE)="-",-1,VLOOKUP($B4514,new_notes_bemaniwiki!$A$1:$J$1937,1+$G4514,FALSE)),"🙇")</f>
        <v>831</v>
      </c>
      <c r="J4514" t="s">
        <v>3063</v>
      </c>
      <c r="K4514" t="s">
        <v>3063</v>
      </c>
    </row>
    <row r="4515" spans="1:11" x14ac:dyDescent="0.15">
      <c r="A4515" t="str">
        <f>VLOOKUP(B4515,for_vlookup!$A$1:$B$2046,2,FALSE)</f>
        <v>copula</v>
      </c>
      <c r="B4515" s="2" t="s">
        <v>1912</v>
      </c>
      <c r="C4515" t="str">
        <f>IFERROR(VLOOKUP(B4515,all_raw_csv!$B$2:$AO$2140,2,FALSE),"-")</f>
        <v>END ROLL</v>
      </c>
      <c r="D4515" t="str">
        <f>IFERROR(VLOOKUP($B4515,all_raw_csv!$B$2:$AO$2140,3,FALSE),"-")</f>
        <v>The 4th</v>
      </c>
      <c r="E4515">
        <f>VLOOKUP($A4515,master_version!$A$1:$B$29,2,FALSE)</f>
        <v>23</v>
      </c>
      <c r="F4515" t="str">
        <f>VLOOKUP(G4515,master_diffculty!$A$1:$C$11,3,FALSE)</f>
        <v>SPA</v>
      </c>
      <c r="G4515">
        <v>4</v>
      </c>
      <c r="H4515">
        <f>IFERROR(IF(VLOOKUP($B4515,all_raw_csv!$B$1:$AO$2074,5+($G4515-1)*7,FALSE)=0,-1,VLOOKUP($B4515,all_raw_csv!$B$1:$AO$2074,5+($G4515-1)*7,FALSE)),"-")</f>
        <v>12</v>
      </c>
      <c r="I4515">
        <f>IFERROR(IF(VLOOKUP($B4515,new_notes_bemaniwiki!$A$1:$J$1937,1+$G4515,FALSE)="-",-1,VLOOKUP($B4515,new_notes_bemaniwiki!$A$1:$J$1937,1+$G4515,FALSE)),"🙇")</f>
        <v>1783</v>
      </c>
      <c r="J4515" t="s">
        <v>3063</v>
      </c>
      <c r="K4515" t="s">
        <v>3063</v>
      </c>
    </row>
    <row r="4516" spans="1:11" x14ac:dyDescent="0.15">
      <c r="A4516" t="str">
        <f>VLOOKUP(B4516,for_vlookup!$A$1:$B$2046,2,FALSE)</f>
        <v>copula</v>
      </c>
      <c r="B4516" s="2" t="s">
        <v>1912</v>
      </c>
      <c r="C4516" t="str">
        <f>IFERROR(VLOOKUP(B4516,all_raw_csv!$B$2:$AO$2140,2,FALSE),"-")</f>
        <v>END ROLL</v>
      </c>
      <c r="D4516" t="str">
        <f>IFERROR(VLOOKUP($B4516,all_raw_csv!$B$2:$AO$2140,3,FALSE),"-")</f>
        <v>The 4th</v>
      </c>
      <c r="E4516">
        <f>VLOOKUP($A4516,master_version!$A$1:$B$29,2,FALSE)</f>
        <v>23</v>
      </c>
      <c r="F4516" t="str">
        <f>VLOOKUP(G4516,master_diffculty!$A$1:$C$11,3,FALSE)</f>
        <v>SPL</v>
      </c>
      <c r="G4516">
        <v>5</v>
      </c>
      <c r="H4516">
        <f>IFERROR(IF(VLOOKUP($B4516,all_raw_csv!$B$1:$AO$2074,5+($G4516-1)*7,FALSE)=0,-1,VLOOKUP($B4516,all_raw_csv!$B$1:$AO$2074,5+($G4516-1)*7,FALSE)),"-")</f>
        <v>-1</v>
      </c>
      <c r="I4516">
        <f>IFERROR(IF(VLOOKUP($B4516,new_notes_bemaniwiki!$A$1:$J$1937,1+$G4516,FALSE)="-",-1,VLOOKUP($B4516,new_notes_bemaniwiki!$A$1:$J$1937,1+$G4516,FALSE)),"🙇")</f>
        <v>-1</v>
      </c>
      <c r="J4516" t="s">
        <v>3063</v>
      </c>
      <c r="K4516" t="s">
        <v>3063</v>
      </c>
    </row>
    <row r="4517" spans="1:11" x14ac:dyDescent="0.15">
      <c r="A4517" t="str">
        <f>VLOOKUP(B4517,for_vlookup!$A$1:$B$2046,2,FALSE)</f>
        <v>copula</v>
      </c>
      <c r="B4517" s="2" t="s">
        <v>1915</v>
      </c>
      <c r="C4517" t="str">
        <f>IFERROR(VLOOKUP(B4517,all_raw_csv!$B$2:$AO$2140,2,FALSE),"-")</f>
        <v>RADIO SHOWCASE</v>
      </c>
      <c r="D4517" t="str">
        <f>IFERROR(VLOOKUP($B4517,all_raw_csv!$B$2:$AO$2140,3,FALSE),"-")</f>
        <v>C-Show</v>
      </c>
      <c r="E4517">
        <f>VLOOKUP($A4517,master_version!$A$1:$B$29,2,FALSE)</f>
        <v>23</v>
      </c>
      <c r="F4517" t="str">
        <f>VLOOKUP(G4517,master_diffculty!$A$1:$C$11,3,FALSE)</f>
        <v>SPB</v>
      </c>
      <c r="G4517">
        <v>1</v>
      </c>
      <c r="H4517">
        <f>IFERROR(IF(VLOOKUP($B4517,all_raw_csv!$B$1:$AO$2074,5+($G4517-1)*7,FALSE)=0,-1,VLOOKUP($B4517,all_raw_csv!$B$1:$AO$2074,5+($G4517-1)*7,FALSE)),"-")</f>
        <v>-1</v>
      </c>
      <c r="I4517">
        <f>IFERROR(IF(VLOOKUP($B4517,new_notes_bemaniwiki!$A$1:$J$1937,1+$G4517,FALSE)="-",-1,VLOOKUP($B4517,new_notes_bemaniwiki!$A$1:$J$1937,1+$G4517,FALSE)),"🙇")</f>
        <v>-1</v>
      </c>
      <c r="J4517" t="s">
        <v>3063</v>
      </c>
      <c r="K4517" t="s">
        <v>3063</v>
      </c>
    </row>
    <row r="4518" spans="1:11" x14ac:dyDescent="0.15">
      <c r="A4518" t="str">
        <f>VLOOKUP(B4518,for_vlookup!$A$1:$B$2046,2,FALSE)</f>
        <v>copula</v>
      </c>
      <c r="B4518" s="2" t="s">
        <v>1915</v>
      </c>
      <c r="C4518" t="str">
        <f>IFERROR(VLOOKUP(B4518,all_raw_csv!$B$2:$AO$2140,2,FALSE),"-")</f>
        <v>RADIO SHOWCASE</v>
      </c>
      <c r="D4518" t="str">
        <f>IFERROR(VLOOKUP($B4518,all_raw_csv!$B$2:$AO$2140,3,FALSE),"-")</f>
        <v>C-Show</v>
      </c>
      <c r="E4518">
        <f>VLOOKUP($A4518,master_version!$A$1:$B$29,2,FALSE)</f>
        <v>23</v>
      </c>
      <c r="F4518" t="str">
        <f>VLOOKUP(G4518,master_diffculty!$A$1:$C$11,3,FALSE)</f>
        <v>SPN</v>
      </c>
      <c r="G4518">
        <v>2</v>
      </c>
      <c r="H4518">
        <f>IFERROR(IF(VLOOKUP($B4518,all_raw_csv!$B$1:$AO$2074,5+($G4518-1)*7,FALSE)=0,-1,VLOOKUP($B4518,all_raw_csv!$B$1:$AO$2074,5+($G4518-1)*7,FALSE)),"-")</f>
        <v>6</v>
      </c>
      <c r="I4518">
        <f>IFERROR(IF(VLOOKUP($B4518,new_notes_bemaniwiki!$A$1:$J$1937,1+$G4518,FALSE)="-",-1,VLOOKUP($B4518,new_notes_bemaniwiki!$A$1:$J$1937,1+$G4518,FALSE)),"🙇")</f>
        <v>573</v>
      </c>
      <c r="J4518" t="s">
        <v>3063</v>
      </c>
      <c r="K4518" t="s">
        <v>3063</v>
      </c>
    </row>
    <row r="4519" spans="1:11" x14ac:dyDescent="0.15">
      <c r="A4519" t="str">
        <f>VLOOKUP(B4519,for_vlookup!$A$1:$B$2046,2,FALSE)</f>
        <v>copula</v>
      </c>
      <c r="B4519" s="2" t="s">
        <v>1915</v>
      </c>
      <c r="C4519" t="str">
        <f>IFERROR(VLOOKUP(B4519,all_raw_csv!$B$2:$AO$2140,2,FALSE),"-")</f>
        <v>RADIO SHOWCASE</v>
      </c>
      <c r="D4519" t="str">
        <f>IFERROR(VLOOKUP($B4519,all_raw_csv!$B$2:$AO$2140,3,FALSE),"-")</f>
        <v>C-Show</v>
      </c>
      <c r="E4519">
        <f>VLOOKUP($A4519,master_version!$A$1:$B$29,2,FALSE)</f>
        <v>23</v>
      </c>
      <c r="F4519" t="str">
        <f>VLOOKUP(G4519,master_diffculty!$A$1:$C$11,3,FALSE)</f>
        <v>SPH</v>
      </c>
      <c r="G4519">
        <v>3</v>
      </c>
      <c r="H4519">
        <f>IFERROR(IF(VLOOKUP($B4519,all_raw_csv!$B$1:$AO$2074,5+($G4519-1)*7,FALSE)=0,-1,VLOOKUP($B4519,all_raw_csv!$B$1:$AO$2074,5+($G4519-1)*7,FALSE)),"-")</f>
        <v>8</v>
      </c>
      <c r="I4519">
        <f>IFERROR(IF(VLOOKUP($B4519,new_notes_bemaniwiki!$A$1:$J$1937,1+$G4519,FALSE)="-",-1,VLOOKUP($B4519,new_notes_bemaniwiki!$A$1:$J$1937,1+$G4519,FALSE)),"🙇")</f>
        <v>821</v>
      </c>
      <c r="J4519" t="s">
        <v>3063</v>
      </c>
      <c r="K4519" t="s">
        <v>3063</v>
      </c>
    </row>
    <row r="4520" spans="1:11" x14ac:dyDescent="0.15">
      <c r="A4520" t="str">
        <f>VLOOKUP(B4520,for_vlookup!$A$1:$B$2046,2,FALSE)</f>
        <v>copula</v>
      </c>
      <c r="B4520" s="2" t="s">
        <v>1915</v>
      </c>
      <c r="C4520" t="str">
        <f>IFERROR(VLOOKUP(B4520,all_raw_csv!$B$2:$AO$2140,2,FALSE),"-")</f>
        <v>RADIO SHOWCASE</v>
      </c>
      <c r="D4520" t="str">
        <f>IFERROR(VLOOKUP($B4520,all_raw_csv!$B$2:$AO$2140,3,FALSE),"-")</f>
        <v>C-Show</v>
      </c>
      <c r="E4520">
        <f>VLOOKUP($A4520,master_version!$A$1:$B$29,2,FALSE)</f>
        <v>23</v>
      </c>
      <c r="F4520" t="str">
        <f>VLOOKUP(G4520,master_diffculty!$A$1:$C$11,3,FALSE)</f>
        <v>SPA</v>
      </c>
      <c r="G4520">
        <v>4</v>
      </c>
      <c r="H4520">
        <f>IFERROR(IF(VLOOKUP($B4520,all_raw_csv!$B$1:$AO$2074,5+($G4520-1)*7,FALSE)=0,-1,VLOOKUP($B4520,all_raw_csv!$B$1:$AO$2074,5+($G4520-1)*7,FALSE)),"-")</f>
        <v>11</v>
      </c>
      <c r="I4520">
        <f>IFERROR(IF(VLOOKUP($B4520,new_notes_bemaniwiki!$A$1:$J$1937,1+$G4520,FALSE)="-",-1,VLOOKUP($B4520,new_notes_bemaniwiki!$A$1:$J$1937,1+$G4520,FALSE)),"🙇")</f>
        <v>1419</v>
      </c>
      <c r="J4520" t="s">
        <v>3063</v>
      </c>
      <c r="K4520" t="s">
        <v>3063</v>
      </c>
    </row>
    <row r="4521" spans="1:11" x14ac:dyDescent="0.15">
      <c r="A4521" t="str">
        <f>VLOOKUP(B4521,for_vlookup!$A$1:$B$2046,2,FALSE)</f>
        <v>copula</v>
      </c>
      <c r="B4521" s="2" t="s">
        <v>1915</v>
      </c>
      <c r="C4521" t="str">
        <f>IFERROR(VLOOKUP(B4521,all_raw_csv!$B$2:$AO$2140,2,FALSE),"-")</f>
        <v>RADIO SHOWCASE</v>
      </c>
      <c r="D4521" t="str">
        <f>IFERROR(VLOOKUP($B4521,all_raw_csv!$B$2:$AO$2140,3,FALSE),"-")</f>
        <v>C-Show</v>
      </c>
      <c r="E4521">
        <f>VLOOKUP($A4521,master_version!$A$1:$B$29,2,FALSE)</f>
        <v>23</v>
      </c>
      <c r="F4521" t="str">
        <f>VLOOKUP(G4521,master_diffculty!$A$1:$C$11,3,FALSE)</f>
        <v>SPL</v>
      </c>
      <c r="G4521">
        <v>5</v>
      </c>
      <c r="H4521">
        <f>IFERROR(IF(VLOOKUP($B4521,all_raw_csv!$B$1:$AO$2074,5+($G4521-1)*7,FALSE)=0,-1,VLOOKUP($B4521,all_raw_csv!$B$1:$AO$2074,5+($G4521-1)*7,FALSE)),"-")</f>
        <v>-1</v>
      </c>
      <c r="I4521">
        <f>IFERROR(IF(VLOOKUP($B4521,new_notes_bemaniwiki!$A$1:$J$1937,1+$G4521,FALSE)="-",-1,VLOOKUP($B4521,new_notes_bemaniwiki!$A$1:$J$1937,1+$G4521,FALSE)),"🙇")</f>
        <v>-1</v>
      </c>
      <c r="J4521" t="s">
        <v>3063</v>
      </c>
      <c r="K4521" t="s">
        <v>3063</v>
      </c>
    </row>
    <row r="4522" spans="1:11" x14ac:dyDescent="0.15">
      <c r="A4522" t="str">
        <f>VLOOKUP(B4522,for_vlookup!$A$1:$B$2046,2,FALSE)</f>
        <v>copula</v>
      </c>
      <c r="B4522" s="2" t="s">
        <v>1917</v>
      </c>
      <c r="C4522" t="str">
        <f>IFERROR(VLOOKUP(B4522,all_raw_csv!$B$2:$AO$2140,2,FALSE),"-")</f>
        <v>FRENCHCORE</v>
      </c>
      <c r="D4522" t="str">
        <f>IFERROR(VLOOKUP($B4522,all_raw_csv!$B$2:$AO$2140,3,FALSE),"-")</f>
        <v>USAO</v>
      </c>
      <c r="E4522">
        <f>VLOOKUP($A4522,master_version!$A$1:$B$29,2,FALSE)</f>
        <v>23</v>
      </c>
      <c r="F4522" t="str">
        <f>VLOOKUP(G4522,master_diffculty!$A$1:$C$11,3,FALSE)</f>
        <v>SPB</v>
      </c>
      <c r="G4522">
        <v>1</v>
      </c>
      <c r="H4522">
        <f>IFERROR(IF(VLOOKUP($B4522,all_raw_csv!$B$1:$AO$2074,5+($G4522-1)*7,FALSE)=0,-1,VLOOKUP($B4522,all_raw_csv!$B$1:$AO$2074,5+($G4522-1)*7,FALSE)),"-")</f>
        <v>-1</v>
      </c>
      <c r="I4522">
        <f>IFERROR(IF(VLOOKUP($B4522,new_notes_bemaniwiki!$A$1:$J$1937,1+$G4522,FALSE)="-",-1,VLOOKUP($B4522,new_notes_bemaniwiki!$A$1:$J$1937,1+$G4522,FALSE)),"🙇")</f>
        <v>-1</v>
      </c>
      <c r="J4522" t="s">
        <v>3063</v>
      </c>
      <c r="K4522" t="s">
        <v>3063</v>
      </c>
    </row>
    <row r="4523" spans="1:11" x14ac:dyDescent="0.15">
      <c r="A4523" t="str">
        <f>VLOOKUP(B4523,for_vlookup!$A$1:$B$2046,2,FALSE)</f>
        <v>copula</v>
      </c>
      <c r="B4523" s="2" t="s">
        <v>1917</v>
      </c>
      <c r="C4523" t="str">
        <f>IFERROR(VLOOKUP(B4523,all_raw_csv!$B$2:$AO$2140,2,FALSE),"-")</f>
        <v>FRENCHCORE</v>
      </c>
      <c r="D4523" t="str">
        <f>IFERROR(VLOOKUP($B4523,all_raw_csv!$B$2:$AO$2140,3,FALSE),"-")</f>
        <v>USAO</v>
      </c>
      <c r="E4523">
        <f>VLOOKUP($A4523,master_version!$A$1:$B$29,2,FALSE)</f>
        <v>23</v>
      </c>
      <c r="F4523" t="str">
        <f>VLOOKUP(G4523,master_diffculty!$A$1:$C$11,3,FALSE)</f>
        <v>SPN</v>
      </c>
      <c r="G4523">
        <v>2</v>
      </c>
      <c r="H4523">
        <f>IFERROR(IF(VLOOKUP($B4523,all_raw_csv!$B$1:$AO$2074,5+($G4523-1)*7,FALSE)=0,-1,VLOOKUP($B4523,all_raw_csv!$B$1:$AO$2074,5+($G4523-1)*7,FALSE)),"-")</f>
        <v>6</v>
      </c>
      <c r="I4523">
        <f>IFERROR(IF(VLOOKUP($B4523,new_notes_bemaniwiki!$A$1:$J$1937,1+$G4523,FALSE)="-",-1,VLOOKUP($B4523,new_notes_bemaniwiki!$A$1:$J$1937,1+$G4523,FALSE)),"🙇")</f>
        <v>675</v>
      </c>
      <c r="J4523" t="s">
        <v>3063</v>
      </c>
      <c r="K4523" t="s">
        <v>3063</v>
      </c>
    </row>
    <row r="4524" spans="1:11" x14ac:dyDescent="0.15">
      <c r="A4524" t="str">
        <f>VLOOKUP(B4524,for_vlookup!$A$1:$B$2046,2,FALSE)</f>
        <v>copula</v>
      </c>
      <c r="B4524" s="2" t="s">
        <v>1917</v>
      </c>
      <c r="C4524" t="str">
        <f>IFERROR(VLOOKUP(B4524,all_raw_csv!$B$2:$AO$2140,2,FALSE),"-")</f>
        <v>FRENCHCORE</v>
      </c>
      <c r="D4524" t="str">
        <f>IFERROR(VLOOKUP($B4524,all_raw_csv!$B$2:$AO$2140,3,FALSE),"-")</f>
        <v>USAO</v>
      </c>
      <c r="E4524">
        <f>VLOOKUP($A4524,master_version!$A$1:$B$29,2,FALSE)</f>
        <v>23</v>
      </c>
      <c r="F4524" t="str">
        <f>VLOOKUP(G4524,master_diffculty!$A$1:$C$11,3,FALSE)</f>
        <v>SPH</v>
      </c>
      <c r="G4524">
        <v>3</v>
      </c>
      <c r="H4524">
        <f>IFERROR(IF(VLOOKUP($B4524,all_raw_csv!$B$1:$AO$2074,5+($G4524-1)*7,FALSE)=0,-1,VLOOKUP($B4524,all_raw_csv!$B$1:$AO$2074,5+($G4524-1)*7,FALSE)),"-")</f>
        <v>9</v>
      </c>
      <c r="I4524">
        <f>IFERROR(IF(VLOOKUP($B4524,new_notes_bemaniwiki!$A$1:$J$1937,1+$G4524,FALSE)="-",-1,VLOOKUP($B4524,new_notes_bemaniwiki!$A$1:$J$1937,1+$G4524,FALSE)),"🙇")</f>
        <v>933</v>
      </c>
      <c r="J4524" t="s">
        <v>3063</v>
      </c>
      <c r="K4524" t="s">
        <v>3063</v>
      </c>
    </row>
    <row r="4525" spans="1:11" x14ac:dyDescent="0.15">
      <c r="A4525" t="str">
        <f>VLOOKUP(B4525,for_vlookup!$A$1:$B$2046,2,FALSE)</f>
        <v>copula</v>
      </c>
      <c r="B4525" s="2" t="s">
        <v>1917</v>
      </c>
      <c r="C4525" t="str">
        <f>IFERROR(VLOOKUP(B4525,all_raw_csv!$B$2:$AO$2140,2,FALSE),"-")</f>
        <v>FRENCHCORE</v>
      </c>
      <c r="D4525" t="str">
        <f>IFERROR(VLOOKUP($B4525,all_raw_csv!$B$2:$AO$2140,3,FALSE),"-")</f>
        <v>USAO</v>
      </c>
      <c r="E4525">
        <f>VLOOKUP($A4525,master_version!$A$1:$B$29,2,FALSE)</f>
        <v>23</v>
      </c>
      <c r="F4525" t="str">
        <f>VLOOKUP(G4525,master_diffculty!$A$1:$C$11,3,FALSE)</f>
        <v>SPA</v>
      </c>
      <c r="G4525">
        <v>4</v>
      </c>
      <c r="H4525">
        <f>IFERROR(IF(VLOOKUP($B4525,all_raw_csv!$B$1:$AO$2074,5+($G4525-1)*7,FALSE)=0,-1,VLOOKUP($B4525,all_raw_csv!$B$1:$AO$2074,5+($G4525-1)*7,FALSE)),"-")</f>
        <v>11</v>
      </c>
      <c r="I4525">
        <f>IFERROR(IF(VLOOKUP($B4525,new_notes_bemaniwiki!$A$1:$J$1937,1+$G4525,FALSE)="-",-1,VLOOKUP($B4525,new_notes_bemaniwiki!$A$1:$J$1937,1+$G4525,FALSE)),"🙇")</f>
        <v>1523</v>
      </c>
      <c r="J4525" t="s">
        <v>3063</v>
      </c>
      <c r="K4525" t="s">
        <v>3063</v>
      </c>
    </row>
    <row r="4526" spans="1:11" x14ac:dyDescent="0.15">
      <c r="A4526" t="str">
        <f>VLOOKUP(B4526,for_vlookup!$A$1:$B$2046,2,FALSE)</f>
        <v>copula</v>
      </c>
      <c r="B4526" s="2" t="s">
        <v>1917</v>
      </c>
      <c r="C4526" t="str">
        <f>IFERROR(VLOOKUP(B4526,all_raw_csv!$B$2:$AO$2140,2,FALSE),"-")</f>
        <v>FRENCHCORE</v>
      </c>
      <c r="D4526" t="str">
        <f>IFERROR(VLOOKUP($B4526,all_raw_csv!$B$2:$AO$2140,3,FALSE),"-")</f>
        <v>USAO</v>
      </c>
      <c r="E4526">
        <f>VLOOKUP($A4526,master_version!$A$1:$B$29,2,FALSE)</f>
        <v>23</v>
      </c>
      <c r="F4526" t="str">
        <f>VLOOKUP(G4526,master_diffculty!$A$1:$C$11,3,FALSE)</f>
        <v>SPL</v>
      </c>
      <c r="G4526">
        <v>5</v>
      </c>
      <c r="H4526">
        <f>IFERROR(IF(VLOOKUP($B4526,all_raw_csv!$B$1:$AO$2074,5+($G4526-1)*7,FALSE)=0,-1,VLOOKUP($B4526,all_raw_csv!$B$1:$AO$2074,5+($G4526-1)*7,FALSE)),"-")</f>
        <v>-1</v>
      </c>
      <c r="I4526">
        <f>IFERROR(IF(VLOOKUP($B4526,new_notes_bemaniwiki!$A$1:$J$1937,1+$G4526,FALSE)="-",-1,VLOOKUP($B4526,new_notes_bemaniwiki!$A$1:$J$1937,1+$G4526,FALSE)),"🙇")</f>
        <v>-1</v>
      </c>
      <c r="J4526" t="s">
        <v>3063</v>
      </c>
      <c r="K4526" t="s">
        <v>3063</v>
      </c>
    </row>
    <row r="4527" spans="1:11" x14ac:dyDescent="0.15">
      <c r="A4527" t="str">
        <f>VLOOKUP(B4527,for_vlookup!$A$1:$B$2046,2,FALSE)</f>
        <v>copula</v>
      </c>
      <c r="B4527" s="2" t="s">
        <v>1918</v>
      </c>
      <c r="C4527" t="str">
        <f>IFERROR(VLOOKUP(B4527,all_raw_csv!$B$2:$AO$2140,2,FALSE),"-")</f>
        <v>PSYCHIC FLASH</v>
      </c>
      <c r="D4527" t="str">
        <f>IFERROR(VLOOKUP($B4527,all_raw_csv!$B$2:$AO$2140,3,FALSE),"-")</f>
        <v>TAG underground</v>
      </c>
      <c r="E4527">
        <f>VLOOKUP($A4527,master_version!$A$1:$B$29,2,FALSE)</f>
        <v>23</v>
      </c>
      <c r="F4527" t="str">
        <f>VLOOKUP(G4527,master_diffculty!$A$1:$C$11,3,FALSE)</f>
        <v>SPB</v>
      </c>
      <c r="G4527">
        <v>1</v>
      </c>
      <c r="H4527">
        <f>IFERROR(IF(VLOOKUP($B4527,all_raw_csv!$B$1:$AO$2074,5+($G4527-1)*7,FALSE)=0,-1,VLOOKUP($B4527,all_raw_csv!$B$1:$AO$2074,5+($G4527-1)*7,FALSE)),"-")</f>
        <v>3</v>
      </c>
      <c r="I4527">
        <f>IFERROR(IF(VLOOKUP($B4527,new_notes_bemaniwiki!$A$1:$J$1937,1+$G4527,FALSE)="-",-1,VLOOKUP($B4527,new_notes_bemaniwiki!$A$1:$J$1937,1+$G4527,FALSE)),"🙇")</f>
        <v>272</v>
      </c>
      <c r="J4527" t="s">
        <v>3063</v>
      </c>
      <c r="K4527" t="s">
        <v>3063</v>
      </c>
    </row>
    <row r="4528" spans="1:11" x14ac:dyDescent="0.15">
      <c r="A4528" t="str">
        <f>VLOOKUP(B4528,for_vlookup!$A$1:$B$2046,2,FALSE)</f>
        <v>copula</v>
      </c>
      <c r="B4528" s="2" t="s">
        <v>1918</v>
      </c>
      <c r="C4528" t="str">
        <f>IFERROR(VLOOKUP(B4528,all_raw_csv!$B$2:$AO$2140,2,FALSE),"-")</f>
        <v>PSYCHIC FLASH</v>
      </c>
      <c r="D4528" t="str">
        <f>IFERROR(VLOOKUP($B4528,all_raw_csv!$B$2:$AO$2140,3,FALSE),"-")</f>
        <v>TAG underground</v>
      </c>
      <c r="E4528">
        <f>VLOOKUP($A4528,master_version!$A$1:$B$29,2,FALSE)</f>
        <v>23</v>
      </c>
      <c r="F4528" t="str">
        <f>VLOOKUP(G4528,master_diffculty!$A$1:$C$11,3,FALSE)</f>
        <v>SPN</v>
      </c>
      <c r="G4528">
        <v>2</v>
      </c>
      <c r="H4528">
        <f>IFERROR(IF(VLOOKUP($B4528,all_raw_csv!$B$1:$AO$2074,5+($G4528-1)*7,FALSE)=0,-1,VLOOKUP($B4528,all_raw_csv!$B$1:$AO$2074,5+($G4528-1)*7,FALSE)),"-")</f>
        <v>7</v>
      </c>
      <c r="I4528">
        <f>IFERROR(IF(VLOOKUP($B4528,new_notes_bemaniwiki!$A$1:$J$1937,1+$G4528,FALSE)="-",-1,VLOOKUP($B4528,new_notes_bemaniwiki!$A$1:$J$1937,1+$G4528,FALSE)),"🙇")</f>
        <v>701</v>
      </c>
      <c r="J4528" t="s">
        <v>3063</v>
      </c>
      <c r="K4528" t="s">
        <v>3063</v>
      </c>
    </row>
    <row r="4529" spans="1:11" x14ac:dyDescent="0.15">
      <c r="A4529" t="str">
        <f>VLOOKUP(B4529,for_vlookup!$A$1:$B$2046,2,FALSE)</f>
        <v>copula</v>
      </c>
      <c r="B4529" s="2" t="s">
        <v>1918</v>
      </c>
      <c r="C4529" t="str">
        <f>IFERROR(VLOOKUP(B4529,all_raw_csv!$B$2:$AO$2140,2,FALSE),"-")</f>
        <v>PSYCHIC FLASH</v>
      </c>
      <c r="D4529" t="str">
        <f>IFERROR(VLOOKUP($B4529,all_raw_csv!$B$2:$AO$2140,3,FALSE),"-")</f>
        <v>TAG underground</v>
      </c>
      <c r="E4529">
        <f>VLOOKUP($A4529,master_version!$A$1:$B$29,2,FALSE)</f>
        <v>23</v>
      </c>
      <c r="F4529" t="str">
        <f>VLOOKUP(G4529,master_diffculty!$A$1:$C$11,3,FALSE)</f>
        <v>SPH</v>
      </c>
      <c r="G4529">
        <v>3</v>
      </c>
      <c r="H4529">
        <f>IFERROR(IF(VLOOKUP($B4529,all_raw_csv!$B$1:$AO$2074,5+($G4529-1)*7,FALSE)=0,-1,VLOOKUP($B4529,all_raw_csv!$B$1:$AO$2074,5+($G4529-1)*7,FALSE)),"-")</f>
        <v>10</v>
      </c>
      <c r="I4529">
        <f>IFERROR(IF(VLOOKUP($B4529,new_notes_bemaniwiki!$A$1:$J$1937,1+$G4529,FALSE)="-",-1,VLOOKUP($B4529,new_notes_bemaniwiki!$A$1:$J$1937,1+$G4529,FALSE)),"🙇")</f>
        <v>1105</v>
      </c>
      <c r="J4529" t="s">
        <v>3063</v>
      </c>
      <c r="K4529" t="s">
        <v>3063</v>
      </c>
    </row>
    <row r="4530" spans="1:11" x14ac:dyDescent="0.15">
      <c r="A4530" t="str">
        <f>VLOOKUP(B4530,for_vlookup!$A$1:$B$2046,2,FALSE)</f>
        <v>copula</v>
      </c>
      <c r="B4530" s="2" t="s">
        <v>1918</v>
      </c>
      <c r="C4530" t="str">
        <f>IFERROR(VLOOKUP(B4530,all_raw_csv!$B$2:$AO$2140,2,FALSE),"-")</f>
        <v>PSYCHIC FLASH</v>
      </c>
      <c r="D4530" t="str">
        <f>IFERROR(VLOOKUP($B4530,all_raw_csv!$B$2:$AO$2140,3,FALSE),"-")</f>
        <v>TAG underground</v>
      </c>
      <c r="E4530">
        <f>VLOOKUP($A4530,master_version!$A$1:$B$29,2,FALSE)</f>
        <v>23</v>
      </c>
      <c r="F4530" t="str">
        <f>VLOOKUP(G4530,master_diffculty!$A$1:$C$11,3,FALSE)</f>
        <v>SPA</v>
      </c>
      <c r="G4530">
        <v>4</v>
      </c>
      <c r="H4530">
        <f>IFERROR(IF(VLOOKUP($B4530,all_raw_csv!$B$1:$AO$2074,5+($G4530-1)*7,FALSE)=0,-1,VLOOKUP($B4530,all_raw_csv!$B$1:$AO$2074,5+($G4530-1)*7,FALSE)),"-")</f>
        <v>12</v>
      </c>
      <c r="I4530">
        <f>IFERROR(IF(VLOOKUP($B4530,new_notes_bemaniwiki!$A$1:$J$1937,1+$G4530,FALSE)="-",-1,VLOOKUP($B4530,new_notes_bemaniwiki!$A$1:$J$1937,1+$G4530,FALSE)),"🙇")</f>
        <v>1521</v>
      </c>
      <c r="J4530" t="s">
        <v>3063</v>
      </c>
      <c r="K4530" t="s">
        <v>3063</v>
      </c>
    </row>
    <row r="4531" spans="1:11" x14ac:dyDescent="0.15">
      <c r="A4531" t="str">
        <f>VLOOKUP(B4531,for_vlookup!$A$1:$B$2046,2,FALSE)</f>
        <v>copula</v>
      </c>
      <c r="B4531" s="2" t="s">
        <v>1918</v>
      </c>
      <c r="C4531" t="str">
        <f>IFERROR(VLOOKUP(B4531,all_raw_csv!$B$2:$AO$2140,2,FALSE),"-")</f>
        <v>PSYCHIC FLASH</v>
      </c>
      <c r="D4531" t="str">
        <f>IFERROR(VLOOKUP($B4531,all_raw_csv!$B$2:$AO$2140,3,FALSE),"-")</f>
        <v>TAG underground</v>
      </c>
      <c r="E4531">
        <f>VLOOKUP($A4531,master_version!$A$1:$B$29,2,FALSE)</f>
        <v>23</v>
      </c>
      <c r="F4531" t="str">
        <f>VLOOKUP(G4531,master_diffculty!$A$1:$C$11,3,FALSE)</f>
        <v>SPL</v>
      </c>
      <c r="G4531">
        <v>5</v>
      </c>
      <c r="H4531">
        <f>IFERROR(IF(VLOOKUP($B4531,all_raw_csv!$B$1:$AO$2074,5+($G4531-1)*7,FALSE)=0,-1,VLOOKUP($B4531,all_raw_csv!$B$1:$AO$2074,5+($G4531-1)*7,FALSE)),"-")</f>
        <v>-1</v>
      </c>
      <c r="I4531">
        <f>IFERROR(IF(VLOOKUP($B4531,new_notes_bemaniwiki!$A$1:$J$1937,1+$G4531,FALSE)="-",-1,VLOOKUP($B4531,new_notes_bemaniwiki!$A$1:$J$1937,1+$G4531,FALSE)),"🙇")</f>
        <v>-1</v>
      </c>
      <c r="J4531" t="s">
        <v>3063</v>
      </c>
      <c r="K4531" t="s">
        <v>3063</v>
      </c>
    </row>
    <row r="4532" spans="1:11" x14ac:dyDescent="0.15">
      <c r="A4532" t="str">
        <f>VLOOKUP(B4532,for_vlookup!$A$1:$B$2046,2,FALSE)</f>
        <v>copula</v>
      </c>
      <c r="B4532" s="2" t="s">
        <v>1920</v>
      </c>
      <c r="C4532" t="str">
        <f>IFERROR(VLOOKUP(B4532,all_raw_csv!$B$2:$AO$2140,2,FALSE),"-")</f>
        <v>J-TEKNO</v>
      </c>
      <c r="D4532" t="str">
        <f>IFERROR(VLOOKUP($B4532,all_raw_csv!$B$2:$AO$2140,3,FALSE),"-")</f>
        <v>youhei shimizu</v>
      </c>
      <c r="E4532">
        <f>VLOOKUP($A4532,master_version!$A$1:$B$29,2,FALSE)</f>
        <v>23</v>
      </c>
      <c r="F4532" t="str">
        <f>VLOOKUP(G4532,master_diffculty!$A$1:$C$11,3,FALSE)</f>
        <v>SPB</v>
      </c>
      <c r="G4532">
        <v>1</v>
      </c>
      <c r="H4532">
        <f>IFERROR(IF(VLOOKUP($B4532,all_raw_csv!$B$1:$AO$2074,5+($G4532-1)*7,FALSE)=0,-1,VLOOKUP($B4532,all_raw_csv!$B$1:$AO$2074,5+($G4532-1)*7,FALSE)),"-")</f>
        <v>-1</v>
      </c>
      <c r="I4532">
        <f>IFERROR(IF(VLOOKUP($B4532,new_notes_bemaniwiki!$A$1:$J$1937,1+$G4532,FALSE)="-",-1,VLOOKUP($B4532,new_notes_bemaniwiki!$A$1:$J$1937,1+$G4532,FALSE)),"🙇")</f>
        <v>-1</v>
      </c>
      <c r="J4532" t="s">
        <v>3063</v>
      </c>
      <c r="K4532" t="s">
        <v>3063</v>
      </c>
    </row>
    <row r="4533" spans="1:11" x14ac:dyDescent="0.15">
      <c r="A4533" t="str">
        <f>VLOOKUP(B4533,for_vlookup!$A$1:$B$2046,2,FALSE)</f>
        <v>copula</v>
      </c>
      <c r="B4533" s="2" t="s">
        <v>1920</v>
      </c>
      <c r="C4533" t="str">
        <f>IFERROR(VLOOKUP(B4533,all_raw_csv!$B$2:$AO$2140,2,FALSE),"-")</f>
        <v>J-TEKNO</v>
      </c>
      <c r="D4533" t="str">
        <f>IFERROR(VLOOKUP($B4533,all_raw_csv!$B$2:$AO$2140,3,FALSE),"-")</f>
        <v>youhei shimizu</v>
      </c>
      <c r="E4533">
        <f>VLOOKUP($A4533,master_version!$A$1:$B$29,2,FALSE)</f>
        <v>23</v>
      </c>
      <c r="F4533" t="str">
        <f>VLOOKUP(G4533,master_diffculty!$A$1:$C$11,3,FALSE)</f>
        <v>SPN</v>
      </c>
      <c r="G4533">
        <v>2</v>
      </c>
      <c r="H4533">
        <f>IFERROR(IF(VLOOKUP($B4533,all_raw_csv!$B$1:$AO$2074,5+($G4533-1)*7,FALSE)=0,-1,VLOOKUP($B4533,all_raw_csv!$B$1:$AO$2074,5+($G4533-1)*7,FALSE)),"-")</f>
        <v>1</v>
      </c>
      <c r="I4533">
        <f>IFERROR(IF(VLOOKUP($B4533,new_notes_bemaniwiki!$A$1:$J$1937,1+$G4533,FALSE)="-",-1,VLOOKUP($B4533,new_notes_bemaniwiki!$A$1:$J$1937,1+$G4533,FALSE)),"🙇")</f>
        <v>80</v>
      </c>
      <c r="J4533" t="s">
        <v>3063</v>
      </c>
      <c r="K4533" t="s">
        <v>3063</v>
      </c>
    </row>
    <row r="4534" spans="1:11" x14ac:dyDescent="0.15">
      <c r="A4534" t="str">
        <f>VLOOKUP(B4534,for_vlookup!$A$1:$B$2046,2,FALSE)</f>
        <v>copula</v>
      </c>
      <c r="B4534" s="2" t="s">
        <v>1920</v>
      </c>
      <c r="C4534" t="str">
        <f>IFERROR(VLOOKUP(B4534,all_raw_csv!$B$2:$AO$2140,2,FALSE),"-")</f>
        <v>J-TEKNO</v>
      </c>
      <c r="D4534" t="str">
        <f>IFERROR(VLOOKUP($B4534,all_raw_csv!$B$2:$AO$2140,3,FALSE),"-")</f>
        <v>youhei shimizu</v>
      </c>
      <c r="E4534">
        <f>VLOOKUP($A4534,master_version!$A$1:$B$29,2,FALSE)</f>
        <v>23</v>
      </c>
      <c r="F4534" t="str">
        <f>VLOOKUP(G4534,master_diffculty!$A$1:$C$11,3,FALSE)</f>
        <v>SPH</v>
      </c>
      <c r="G4534">
        <v>3</v>
      </c>
      <c r="H4534">
        <f>IFERROR(IF(VLOOKUP($B4534,all_raw_csv!$B$1:$AO$2074,5+($G4534-1)*7,FALSE)=0,-1,VLOOKUP($B4534,all_raw_csv!$B$1:$AO$2074,5+($G4534-1)*7,FALSE)),"-")</f>
        <v>3</v>
      </c>
      <c r="I4534">
        <f>IFERROR(IF(VLOOKUP($B4534,new_notes_bemaniwiki!$A$1:$J$1937,1+$G4534,FALSE)="-",-1,VLOOKUP($B4534,new_notes_bemaniwiki!$A$1:$J$1937,1+$G4534,FALSE)),"🙇")</f>
        <v>178</v>
      </c>
      <c r="J4534" t="s">
        <v>3063</v>
      </c>
      <c r="K4534" t="s">
        <v>3063</v>
      </c>
    </row>
    <row r="4535" spans="1:11" x14ac:dyDescent="0.15">
      <c r="A4535" t="str">
        <f>VLOOKUP(B4535,for_vlookup!$A$1:$B$2046,2,FALSE)</f>
        <v>copula</v>
      </c>
      <c r="B4535" s="2" t="s">
        <v>1920</v>
      </c>
      <c r="C4535" t="str">
        <f>IFERROR(VLOOKUP(B4535,all_raw_csv!$B$2:$AO$2140,2,FALSE),"-")</f>
        <v>J-TEKNO</v>
      </c>
      <c r="D4535" t="str">
        <f>IFERROR(VLOOKUP($B4535,all_raw_csv!$B$2:$AO$2140,3,FALSE),"-")</f>
        <v>youhei shimizu</v>
      </c>
      <c r="E4535">
        <f>VLOOKUP($A4535,master_version!$A$1:$B$29,2,FALSE)</f>
        <v>23</v>
      </c>
      <c r="F4535" t="str">
        <f>VLOOKUP(G4535,master_diffculty!$A$1:$C$11,3,FALSE)</f>
        <v>SPA</v>
      </c>
      <c r="G4535">
        <v>4</v>
      </c>
      <c r="H4535">
        <f>IFERROR(IF(VLOOKUP($B4535,all_raw_csv!$B$1:$AO$2074,5+($G4535-1)*7,FALSE)=0,-1,VLOOKUP($B4535,all_raw_csv!$B$1:$AO$2074,5+($G4535-1)*7,FALSE)),"-")</f>
        <v>5</v>
      </c>
      <c r="I4535">
        <f>IFERROR(IF(VLOOKUP($B4535,new_notes_bemaniwiki!$A$1:$J$1937,1+$G4535,FALSE)="-",-1,VLOOKUP($B4535,new_notes_bemaniwiki!$A$1:$J$1937,1+$G4535,FALSE)),"🙇")</f>
        <v>264</v>
      </c>
      <c r="J4535" t="s">
        <v>3063</v>
      </c>
      <c r="K4535" t="s">
        <v>3063</v>
      </c>
    </row>
    <row r="4536" spans="1:11" x14ac:dyDescent="0.15">
      <c r="A4536" t="str">
        <f>VLOOKUP(B4536,for_vlookup!$A$1:$B$2046,2,FALSE)</f>
        <v>copula</v>
      </c>
      <c r="B4536" s="2" t="s">
        <v>1920</v>
      </c>
      <c r="C4536" t="str">
        <f>IFERROR(VLOOKUP(B4536,all_raw_csv!$B$2:$AO$2140,2,FALSE),"-")</f>
        <v>J-TEKNO</v>
      </c>
      <c r="D4536" t="str">
        <f>IFERROR(VLOOKUP($B4536,all_raw_csv!$B$2:$AO$2140,3,FALSE),"-")</f>
        <v>youhei shimizu</v>
      </c>
      <c r="E4536">
        <f>VLOOKUP($A4536,master_version!$A$1:$B$29,2,FALSE)</f>
        <v>23</v>
      </c>
      <c r="F4536" t="str">
        <f>VLOOKUP(G4536,master_diffculty!$A$1:$C$11,3,FALSE)</f>
        <v>SPL</v>
      </c>
      <c r="G4536">
        <v>5</v>
      </c>
      <c r="H4536">
        <f>IFERROR(IF(VLOOKUP($B4536,all_raw_csv!$B$1:$AO$2074,5+($G4536-1)*7,FALSE)=0,-1,VLOOKUP($B4536,all_raw_csv!$B$1:$AO$2074,5+($G4536-1)*7,FALSE)),"-")</f>
        <v>-1</v>
      </c>
      <c r="I4536">
        <f>IFERROR(IF(VLOOKUP($B4536,new_notes_bemaniwiki!$A$1:$J$1937,1+$G4536,FALSE)="-",-1,VLOOKUP($B4536,new_notes_bemaniwiki!$A$1:$J$1937,1+$G4536,FALSE)),"🙇")</f>
        <v>-1</v>
      </c>
      <c r="J4536" t="s">
        <v>3063</v>
      </c>
      <c r="K4536" t="s">
        <v>3063</v>
      </c>
    </row>
    <row r="4537" spans="1:11" x14ac:dyDescent="0.15">
      <c r="A4537" t="str">
        <f>VLOOKUP(B4537,for_vlookup!$A$1:$B$2046,2,FALSE)</f>
        <v>copula</v>
      </c>
      <c r="B4537" s="2" t="s">
        <v>1922</v>
      </c>
      <c r="C4537" t="str">
        <f>IFERROR(VLOOKUP(B4537,all_raw_csv!$B$2:$AO$2140,2,FALSE),"-")</f>
        <v>TRANCE</v>
      </c>
      <c r="D4537" t="str">
        <f>IFERROR(VLOOKUP($B4537,all_raw_csv!$B$2:$AO$2140,3,FALSE),"-")</f>
        <v>dj TAKA feat.AiMEE</v>
      </c>
      <c r="E4537">
        <f>VLOOKUP($A4537,master_version!$A$1:$B$29,2,FALSE)</f>
        <v>23</v>
      </c>
      <c r="F4537" t="str">
        <f>VLOOKUP(G4537,master_diffculty!$A$1:$C$11,3,FALSE)</f>
        <v>SPB</v>
      </c>
      <c r="G4537">
        <v>1</v>
      </c>
      <c r="H4537">
        <f>IFERROR(IF(VLOOKUP($B4537,all_raw_csv!$B$1:$AO$2074,5+($G4537-1)*7,FALSE)=0,-1,VLOOKUP($B4537,all_raw_csv!$B$1:$AO$2074,5+($G4537-1)*7,FALSE)),"-")</f>
        <v>-1</v>
      </c>
      <c r="I4537">
        <f>IFERROR(IF(VLOOKUP($B4537,new_notes_bemaniwiki!$A$1:$J$1937,1+$G4537,FALSE)="-",-1,VLOOKUP($B4537,new_notes_bemaniwiki!$A$1:$J$1937,1+$G4537,FALSE)),"🙇")</f>
        <v>-1</v>
      </c>
      <c r="J4537" t="s">
        <v>3063</v>
      </c>
      <c r="K4537" t="s">
        <v>3063</v>
      </c>
    </row>
    <row r="4538" spans="1:11" x14ac:dyDescent="0.15">
      <c r="A4538" t="str">
        <f>VLOOKUP(B4538,for_vlookup!$A$1:$B$2046,2,FALSE)</f>
        <v>copula</v>
      </c>
      <c r="B4538" s="2" t="s">
        <v>1922</v>
      </c>
      <c r="C4538" t="str">
        <f>IFERROR(VLOOKUP(B4538,all_raw_csv!$B$2:$AO$2140,2,FALSE),"-")</f>
        <v>TRANCE</v>
      </c>
      <c r="D4538" t="str">
        <f>IFERROR(VLOOKUP($B4538,all_raw_csv!$B$2:$AO$2140,3,FALSE),"-")</f>
        <v>dj TAKA feat.AiMEE</v>
      </c>
      <c r="E4538">
        <f>VLOOKUP($A4538,master_version!$A$1:$B$29,2,FALSE)</f>
        <v>23</v>
      </c>
      <c r="F4538" t="str">
        <f>VLOOKUP(G4538,master_diffculty!$A$1:$C$11,3,FALSE)</f>
        <v>SPN</v>
      </c>
      <c r="G4538">
        <v>2</v>
      </c>
      <c r="H4538">
        <f>IFERROR(IF(VLOOKUP($B4538,all_raw_csv!$B$1:$AO$2074,5+($G4538-1)*7,FALSE)=0,-1,VLOOKUP($B4538,all_raw_csv!$B$1:$AO$2074,5+($G4538-1)*7,FALSE)),"-")</f>
        <v>6</v>
      </c>
      <c r="I4538">
        <f>IFERROR(IF(VLOOKUP($B4538,new_notes_bemaniwiki!$A$1:$J$1937,1+$G4538,FALSE)="-",-1,VLOOKUP($B4538,new_notes_bemaniwiki!$A$1:$J$1937,1+$G4538,FALSE)),"🙇")</f>
        <v>622</v>
      </c>
      <c r="J4538" t="s">
        <v>3063</v>
      </c>
      <c r="K4538" t="s">
        <v>3063</v>
      </c>
    </row>
    <row r="4539" spans="1:11" x14ac:dyDescent="0.15">
      <c r="A4539" t="str">
        <f>VLOOKUP(B4539,for_vlookup!$A$1:$B$2046,2,FALSE)</f>
        <v>copula</v>
      </c>
      <c r="B4539" s="2" t="s">
        <v>1922</v>
      </c>
      <c r="C4539" t="str">
        <f>IFERROR(VLOOKUP(B4539,all_raw_csv!$B$2:$AO$2140,2,FALSE),"-")</f>
        <v>TRANCE</v>
      </c>
      <c r="D4539" t="str">
        <f>IFERROR(VLOOKUP($B4539,all_raw_csv!$B$2:$AO$2140,3,FALSE),"-")</f>
        <v>dj TAKA feat.AiMEE</v>
      </c>
      <c r="E4539">
        <f>VLOOKUP($A4539,master_version!$A$1:$B$29,2,FALSE)</f>
        <v>23</v>
      </c>
      <c r="F4539" t="str">
        <f>VLOOKUP(G4539,master_diffculty!$A$1:$C$11,3,FALSE)</f>
        <v>SPH</v>
      </c>
      <c r="G4539">
        <v>3</v>
      </c>
      <c r="H4539">
        <f>IFERROR(IF(VLOOKUP($B4539,all_raw_csv!$B$1:$AO$2074,5+($G4539-1)*7,FALSE)=0,-1,VLOOKUP($B4539,all_raw_csv!$B$1:$AO$2074,5+($G4539-1)*7,FALSE)),"-")</f>
        <v>10</v>
      </c>
      <c r="I4539">
        <f>IFERROR(IF(VLOOKUP($B4539,new_notes_bemaniwiki!$A$1:$J$1937,1+$G4539,FALSE)="-",-1,VLOOKUP($B4539,new_notes_bemaniwiki!$A$1:$J$1937,1+$G4539,FALSE)),"🙇")</f>
        <v>1208</v>
      </c>
      <c r="J4539" t="s">
        <v>3063</v>
      </c>
      <c r="K4539" t="s">
        <v>3063</v>
      </c>
    </row>
    <row r="4540" spans="1:11" x14ac:dyDescent="0.15">
      <c r="A4540" t="str">
        <f>VLOOKUP(B4540,for_vlookup!$A$1:$B$2046,2,FALSE)</f>
        <v>copula</v>
      </c>
      <c r="B4540" s="2" t="s">
        <v>1922</v>
      </c>
      <c r="C4540" t="str">
        <f>IFERROR(VLOOKUP(B4540,all_raw_csv!$B$2:$AO$2140,2,FALSE),"-")</f>
        <v>TRANCE</v>
      </c>
      <c r="D4540" t="str">
        <f>IFERROR(VLOOKUP($B4540,all_raw_csv!$B$2:$AO$2140,3,FALSE),"-")</f>
        <v>dj TAKA feat.AiMEE</v>
      </c>
      <c r="E4540">
        <f>VLOOKUP($A4540,master_version!$A$1:$B$29,2,FALSE)</f>
        <v>23</v>
      </c>
      <c r="F4540" t="str">
        <f>VLOOKUP(G4540,master_diffculty!$A$1:$C$11,3,FALSE)</f>
        <v>SPA</v>
      </c>
      <c r="G4540">
        <v>4</v>
      </c>
      <c r="H4540">
        <f>IFERROR(IF(VLOOKUP($B4540,all_raw_csv!$B$1:$AO$2074,5+($G4540-1)*7,FALSE)=0,-1,VLOOKUP($B4540,all_raw_csv!$B$1:$AO$2074,5+($G4540-1)*7,FALSE)),"-")</f>
        <v>12</v>
      </c>
      <c r="I4540">
        <f>IFERROR(IF(VLOOKUP($B4540,new_notes_bemaniwiki!$A$1:$J$1937,1+$G4540,FALSE)="-",-1,VLOOKUP($B4540,new_notes_bemaniwiki!$A$1:$J$1937,1+$G4540,FALSE)),"🙇")</f>
        <v>1857</v>
      </c>
      <c r="J4540" t="s">
        <v>3063</v>
      </c>
      <c r="K4540" t="s">
        <v>3063</v>
      </c>
    </row>
    <row r="4541" spans="1:11" x14ac:dyDescent="0.15">
      <c r="A4541" t="str">
        <f>VLOOKUP(B4541,for_vlookup!$A$1:$B$2046,2,FALSE)</f>
        <v>copula</v>
      </c>
      <c r="B4541" s="2" t="s">
        <v>1922</v>
      </c>
      <c r="C4541" t="str">
        <f>IFERROR(VLOOKUP(B4541,all_raw_csv!$B$2:$AO$2140,2,FALSE),"-")</f>
        <v>TRANCE</v>
      </c>
      <c r="D4541" t="str">
        <f>IFERROR(VLOOKUP($B4541,all_raw_csv!$B$2:$AO$2140,3,FALSE),"-")</f>
        <v>dj TAKA feat.AiMEE</v>
      </c>
      <c r="E4541">
        <f>VLOOKUP($A4541,master_version!$A$1:$B$29,2,FALSE)</f>
        <v>23</v>
      </c>
      <c r="F4541" t="str">
        <f>VLOOKUP(G4541,master_diffculty!$A$1:$C$11,3,FALSE)</f>
        <v>SPL</v>
      </c>
      <c r="G4541">
        <v>5</v>
      </c>
      <c r="H4541">
        <f>IFERROR(IF(VLOOKUP($B4541,all_raw_csv!$B$1:$AO$2074,5+($G4541-1)*7,FALSE)=0,-1,VLOOKUP($B4541,all_raw_csv!$B$1:$AO$2074,5+($G4541-1)*7,FALSE)),"-")</f>
        <v>-1</v>
      </c>
      <c r="I4541">
        <f>IFERROR(IF(VLOOKUP($B4541,new_notes_bemaniwiki!$A$1:$J$1937,1+$G4541,FALSE)="-",-1,VLOOKUP($B4541,new_notes_bemaniwiki!$A$1:$J$1937,1+$G4541,FALSE)),"🙇")</f>
        <v>-1</v>
      </c>
      <c r="J4541" t="s">
        <v>3063</v>
      </c>
      <c r="K4541" t="s">
        <v>3063</v>
      </c>
    </row>
    <row r="4542" spans="1:11" x14ac:dyDescent="0.15">
      <c r="A4542" t="str">
        <f>VLOOKUP(B4542,for_vlookup!$A$1:$B$2046,2,FALSE)</f>
        <v>copula</v>
      </c>
      <c r="B4542" s="2" t="s">
        <v>1923</v>
      </c>
      <c r="C4542" t="str">
        <f>IFERROR(VLOOKUP(B4542,all_raw_csv!$B$2:$AO$2140,2,FALSE),"-")</f>
        <v>HARDCORE</v>
      </c>
      <c r="D4542" t="str">
        <f>IFERROR(VLOOKUP($B4542,all_raw_csv!$B$2:$AO$2140,3,FALSE),"-")</f>
        <v>Hommarju</v>
      </c>
      <c r="E4542">
        <f>VLOOKUP($A4542,master_version!$A$1:$B$29,2,FALSE)</f>
        <v>23</v>
      </c>
      <c r="F4542" t="str">
        <f>VLOOKUP(G4542,master_diffculty!$A$1:$C$11,3,FALSE)</f>
        <v>SPB</v>
      </c>
      <c r="G4542">
        <v>1</v>
      </c>
      <c r="H4542">
        <f>IFERROR(IF(VLOOKUP($B4542,all_raw_csv!$B$1:$AO$2074,5+($G4542-1)*7,FALSE)=0,-1,VLOOKUP($B4542,all_raw_csv!$B$1:$AO$2074,5+($G4542-1)*7,FALSE)),"-")</f>
        <v>-1</v>
      </c>
      <c r="I4542">
        <f>IFERROR(IF(VLOOKUP($B4542,new_notes_bemaniwiki!$A$1:$J$1937,1+$G4542,FALSE)="-",-1,VLOOKUP($B4542,new_notes_bemaniwiki!$A$1:$J$1937,1+$G4542,FALSE)),"🙇")</f>
        <v>-1</v>
      </c>
      <c r="J4542" t="s">
        <v>3063</v>
      </c>
      <c r="K4542" t="s">
        <v>3063</v>
      </c>
    </row>
    <row r="4543" spans="1:11" x14ac:dyDescent="0.15">
      <c r="A4543" t="str">
        <f>VLOOKUP(B4543,for_vlookup!$A$1:$B$2046,2,FALSE)</f>
        <v>copula</v>
      </c>
      <c r="B4543" s="2" t="s">
        <v>1923</v>
      </c>
      <c r="C4543" t="str">
        <f>IFERROR(VLOOKUP(B4543,all_raw_csv!$B$2:$AO$2140,2,FALSE),"-")</f>
        <v>HARDCORE</v>
      </c>
      <c r="D4543" t="str">
        <f>IFERROR(VLOOKUP($B4543,all_raw_csv!$B$2:$AO$2140,3,FALSE),"-")</f>
        <v>Hommarju</v>
      </c>
      <c r="E4543">
        <f>VLOOKUP($A4543,master_version!$A$1:$B$29,2,FALSE)</f>
        <v>23</v>
      </c>
      <c r="F4543" t="str">
        <f>VLOOKUP(G4543,master_diffculty!$A$1:$C$11,3,FALSE)</f>
        <v>SPN</v>
      </c>
      <c r="G4543">
        <v>2</v>
      </c>
      <c r="H4543">
        <f>IFERROR(IF(VLOOKUP($B4543,all_raw_csv!$B$1:$AO$2074,5+($G4543-1)*7,FALSE)=0,-1,VLOOKUP($B4543,all_raw_csv!$B$1:$AO$2074,5+($G4543-1)*7,FALSE)),"-")</f>
        <v>5</v>
      </c>
      <c r="I4543">
        <f>IFERROR(IF(VLOOKUP($B4543,new_notes_bemaniwiki!$A$1:$J$1937,1+$G4543,FALSE)="-",-1,VLOOKUP($B4543,new_notes_bemaniwiki!$A$1:$J$1937,1+$G4543,FALSE)),"🙇")</f>
        <v>590</v>
      </c>
      <c r="J4543" t="s">
        <v>3063</v>
      </c>
      <c r="K4543" t="s">
        <v>3063</v>
      </c>
    </row>
    <row r="4544" spans="1:11" x14ac:dyDescent="0.15">
      <c r="A4544" t="str">
        <f>VLOOKUP(B4544,for_vlookup!$A$1:$B$2046,2,FALSE)</f>
        <v>copula</v>
      </c>
      <c r="B4544" s="2" t="s">
        <v>1923</v>
      </c>
      <c r="C4544" t="str">
        <f>IFERROR(VLOOKUP(B4544,all_raw_csv!$B$2:$AO$2140,2,FALSE),"-")</f>
        <v>HARDCORE</v>
      </c>
      <c r="D4544" t="str">
        <f>IFERROR(VLOOKUP($B4544,all_raw_csv!$B$2:$AO$2140,3,FALSE),"-")</f>
        <v>Hommarju</v>
      </c>
      <c r="E4544">
        <f>VLOOKUP($A4544,master_version!$A$1:$B$29,2,FALSE)</f>
        <v>23</v>
      </c>
      <c r="F4544" t="str">
        <f>VLOOKUP(G4544,master_diffculty!$A$1:$C$11,3,FALSE)</f>
        <v>SPH</v>
      </c>
      <c r="G4544">
        <v>3</v>
      </c>
      <c r="H4544">
        <f>IFERROR(IF(VLOOKUP($B4544,all_raw_csv!$B$1:$AO$2074,5+($G4544-1)*7,FALSE)=0,-1,VLOOKUP($B4544,all_raw_csv!$B$1:$AO$2074,5+($G4544-1)*7,FALSE)),"-")</f>
        <v>8</v>
      </c>
      <c r="I4544">
        <f>IFERROR(IF(VLOOKUP($B4544,new_notes_bemaniwiki!$A$1:$J$1937,1+$G4544,FALSE)="-",-1,VLOOKUP($B4544,new_notes_bemaniwiki!$A$1:$J$1937,1+$G4544,FALSE)),"🙇")</f>
        <v>859</v>
      </c>
      <c r="J4544" t="s">
        <v>3063</v>
      </c>
      <c r="K4544" t="s">
        <v>3063</v>
      </c>
    </row>
    <row r="4545" spans="1:11" x14ac:dyDescent="0.15">
      <c r="A4545" t="str">
        <f>VLOOKUP(B4545,for_vlookup!$A$1:$B$2046,2,FALSE)</f>
        <v>copula</v>
      </c>
      <c r="B4545" s="2" t="s">
        <v>1923</v>
      </c>
      <c r="C4545" t="str">
        <f>IFERROR(VLOOKUP(B4545,all_raw_csv!$B$2:$AO$2140,2,FALSE),"-")</f>
        <v>HARDCORE</v>
      </c>
      <c r="D4545" t="str">
        <f>IFERROR(VLOOKUP($B4545,all_raw_csv!$B$2:$AO$2140,3,FALSE),"-")</f>
        <v>Hommarju</v>
      </c>
      <c r="E4545">
        <f>VLOOKUP($A4545,master_version!$A$1:$B$29,2,FALSE)</f>
        <v>23</v>
      </c>
      <c r="F4545" t="str">
        <f>VLOOKUP(G4545,master_diffculty!$A$1:$C$11,3,FALSE)</f>
        <v>SPA</v>
      </c>
      <c r="G4545">
        <v>4</v>
      </c>
      <c r="H4545">
        <f>IFERROR(IF(VLOOKUP($B4545,all_raw_csv!$B$1:$AO$2074,5+($G4545-1)*7,FALSE)=0,-1,VLOOKUP($B4545,all_raw_csv!$B$1:$AO$2074,5+($G4545-1)*7,FALSE)),"-")</f>
        <v>11</v>
      </c>
      <c r="I4545">
        <f>IFERROR(IF(VLOOKUP($B4545,new_notes_bemaniwiki!$A$1:$J$1937,1+$G4545,FALSE)="-",-1,VLOOKUP($B4545,new_notes_bemaniwiki!$A$1:$J$1937,1+$G4545,FALSE)),"🙇")</f>
        <v>1500</v>
      </c>
      <c r="J4545" t="s">
        <v>3063</v>
      </c>
      <c r="K4545" t="s">
        <v>3063</v>
      </c>
    </row>
    <row r="4546" spans="1:11" x14ac:dyDescent="0.15">
      <c r="A4546" t="str">
        <f>VLOOKUP(B4546,for_vlookup!$A$1:$B$2046,2,FALSE)</f>
        <v>copula</v>
      </c>
      <c r="B4546" s="2" t="s">
        <v>1923</v>
      </c>
      <c r="C4546" t="str">
        <f>IFERROR(VLOOKUP(B4546,all_raw_csv!$B$2:$AO$2140,2,FALSE),"-")</f>
        <v>HARDCORE</v>
      </c>
      <c r="D4546" t="str">
        <f>IFERROR(VLOOKUP($B4546,all_raw_csv!$B$2:$AO$2140,3,FALSE),"-")</f>
        <v>Hommarju</v>
      </c>
      <c r="E4546">
        <f>VLOOKUP($A4546,master_version!$A$1:$B$29,2,FALSE)</f>
        <v>23</v>
      </c>
      <c r="F4546" t="str">
        <f>VLOOKUP(G4546,master_diffculty!$A$1:$C$11,3,FALSE)</f>
        <v>SPL</v>
      </c>
      <c r="G4546">
        <v>5</v>
      </c>
      <c r="H4546">
        <f>IFERROR(IF(VLOOKUP($B4546,all_raw_csv!$B$1:$AO$2074,5+($G4546-1)*7,FALSE)=0,-1,VLOOKUP($B4546,all_raw_csv!$B$1:$AO$2074,5+($G4546-1)*7,FALSE)),"-")</f>
        <v>-1</v>
      </c>
      <c r="I4546">
        <f>IFERROR(IF(VLOOKUP($B4546,new_notes_bemaniwiki!$A$1:$J$1937,1+$G4546,FALSE)="-",-1,VLOOKUP($B4546,new_notes_bemaniwiki!$A$1:$J$1937,1+$G4546,FALSE)),"🙇")</f>
        <v>-1</v>
      </c>
      <c r="J4546" t="s">
        <v>3063</v>
      </c>
      <c r="K4546" t="s">
        <v>3063</v>
      </c>
    </row>
    <row r="4547" spans="1:11" x14ac:dyDescent="0.15">
      <c r="A4547" t="str">
        <f>VLOOKUP(B4547,for_vlookup!$A$1:$B$2046,2,FALSE)</f>
        <v>copula</v>
      </c>
      <c r="B4547" s="2" t="s">
        <v>1924</v>
      </c>
      <c r="C4547" t="str">
        <f>IFERROR(VLOOKUP(B4547,all_raw_csv!$B$2:$AO$2140,2,FALSE),"-")</f>
        <v>JAZZY-ELECTRO</v>
      </c>
      <c r="D4547" t="str">
        <f>IFERROR(VLOOKUP($B4547,all_raw_csv!$B$2:$AO$2140,3,FALSE),"-")</f>
        <v>かめりあ</v>
      </c>
      <c r="E4547">
        <f>VLOOKUP($A4547,master_version!$A$1:$B$29,2,FALSE)</f>
        <v>23</v>
      </c>
      <c r="F4547" t="str">
        <f>VLOOKUP(G4547,master_diffculty!$A$1:$C$11,3,FALSE)</f>
        <v>SPB</v>
      </c>
      <c r="G4547">
        <v>1</v>
      </c>
      <c r="H4547">
        <f>IFERROR(IF(VLOOKUP($B4547,all_raw_csv!$B$1:$AO$2074,5+($G4547-1)*7,FALSE)=0,-1,VLOOKUP($B4547,all_raw_csv!$B$1:$AO$2074,5+($G4547-1)*7,FALSE)),"-")</f>
        <v>-1</v>
      </c>
      <c r="I4547">
        <f>IFERROR(IF(VLOOKUP($B4547,new_notes_bemaniwiki!$A$1:$J$1937,1+$G4547,FALSE)="-",-1,VLOOKUP($B4547,new_notes_bemaniwiki!$A$1:$J$1937,1+$G4547,FALSE)),"🙇")</f>
        <v>-1</v>
      </c>
      <c r="J4547" t="s">
        <v>3063</v>
      </c>
      <c r="K4547" t="s">
        <v>3063</v>
      </c>
    </row>
    <row r="4548" spans="1:11" x14ac:dyDescent="0.15">
      <c r="A4548" t="str">
        <f>VLOOKUP(B4548,for_vlookup!$A$1:$B$2046,2,FALSE)</f>
        <v>copula</v>
      </c>
      <c r="B4548" s="2" t="s">
        <v>1924</v>
      </c>
      <c r="C4548" t="str">
        <f>IFERROR(VLOOKUP(B4548,all_raw_csv!$B$2:$AO$2140,2,FALSE),"-")</f>
        <v>JAZZY-ELECTRO</v>
      </c>
      <c r="D4548" t="str">
        <f>IFERROR(VLOOKUP($B4548,all_raw_csv!$B$2:$AO$2140,3,FALSE),"-")</f>
        <v>かめりあ</v>
      </c>
      <c r="E4548">
        <f>VLOOKUP($A4548,master_version!$A$1:$B$29,2,FALSE)</f>
        <v>23</v>
      </c>
      <c r="F4548" t="str">
        <f>VLOOKUP(G4548,master_diffculty!$A$1:$C$11,3,FALSE)</f>
        <v>SPN</v>
      </c>
      <c r="G4548">
        <v>2</v>
      </c>
      <c r="H4548">
        <f>IFERROR(IF(VLOOKUP($B4548,all_raw_csv!$B$1:$AO$2074,5+($G4548-1)*7,FALSE)=0,-1,VLOOKUP($B4548,all_raw_csv!$B$1:$AO$2074,5+($G4548-1)*7,FALSE)),"-")</f>
        <v>6</v>
      </c>
      <c r="I4548">
        <f>IFERROR(IF(VLOOKUP($B4548,new_notes_bemaniwiki!$A$1:$J$1937,1+$G4548,FALSE)="-",-1,VLOOKUP($B4548,new_notes_bemaniwiki!$A$1:$J$1937,1+$G4548,FALSE)),"🙇")</f>
        <v>482</v>
      </c>
      <c r="J4548" t="s">
        <v>3063</v>
      </c>
      <c r="K4548" t="s">
        <v>3063</v>
      </c>
    </row>
    <row r="4549" spans="1:11" x14ac:dyDescent="0.15">
      <c r="A4549" t="str">
        <f>VLOOKUP(B4549,for_vlookup!$A$1:$B$2046,2,FALSE)</f>
        <v>copula</v>
      </c>
      <c r="B4549" s="2" t="s">
        <v>1924</v>
      </c>
      <c r="C4549" t="str">
        <f>IFERROR(VLOOKUP(B4549,all_raw_csv!$B$2:$AO$2140,2,FALSE),"-")</f>
        <v>JAZZY-ELECTRO</v>
      </c>
      <c r="D4549" t="str">
        <f>IFERROR(VLOOKUP($B4549,all_raw_csv!$B$2:$AO$2140,3,FALSE),"-")</f>
        <v>かめりあ</v>
      </c>
      <c r="E4549">
        <f>VLOOKUP($A4549,master_version!$A$1:$B$29,2,FALSE)</f>
        <v>23</v>
      </c>
      <c r="F4549" t="str">
        <f>VLOOKUP(G4549,master_diffculty!$A$1:$C$11,3,FALSE)</f>
        <v>SPH</v>
      </c>
      <c r="G4549">
        <v>3</v>
      </c>
      <c r="H4549">
        <f>IFERROR(IF(VLOOKUP($B4549,all_raw_csv!$B$1:$AO$2074,5+($G4549-1)*7,FALSE)=0,-1,VLOOKUP($B4549,all_raw_csv!$B$1:$AO$2074,5+($G4549-1)*7,FALSE)),"-")</f>
        <v>9</v>
      </c>
      <c r="I4549">
        <f>IFERROR(IF(VLOOKUP($B4549,new_notes_bemaniwiki!$A$1:$J$1937,1+$G4549,FALSE)="-",-1,VLOOKUP($B4549,new_notes_bemaniwiki!$A$1:$J$1937,1+$G4549,FALSE)),"🙇")</f>
        <v>860</v>
      </c>
      <c r="J4549" t="s">
        <v>3063</v>
      </c>
      <c r="K4549" t="s">
        <v>3063</v>
      </c>
    </row>
    <row r="4550" spans="1:11" x14ac:dyDescent="0.15">
      <c r="A4550" t="str">
        <f>VLOOKUP(B4550,for_vlookup!$A$1:$B$2046,2,FALSE)</f>
        <v>copula</v>
      </c>
      <c r="B4550" s="2" t="s">
        <v>1924</v>
      </c>
      <c r="C4550" t="str">
        <f>IFERROR(VLOOKUP(B4550,all_raw_csv!$B$2:$AO$2140,2,FALSE),"-")</f>
        <v>JAZZY-ELECTRO</v>
      </c>
      <c r="D4550" t="str">
        <f>IFERROR(VLOOKUP($B4550,all_raw_csv!$B$2:$AO$2140,3,FALSE),"-")</f>
        <v>かめりあ</v>
      </c>
      <c r="E4550">
        <f>VLOOKUP($A4550,master_version!$A$1:$B$29,2,FALSE)</f>
        <v>23</v>
      </c>
      <c r="F4550" t="str">
        <f>VLOOKUP(G4550,master_diffculty!$A$1:$C$11,3,FALSE)</f>
        <v>SPA</v>
      </c>
      <c r="G4550">
        <v>4</v>
      </c>
      <c r="H4550">
        <f>IFERROR(IF(VLOOKUP($B4550,all_raw_csv!$B$1:$AO$2074,5+($G4550-1)*7,FALSE)=0,-1,VLOOKUP($B4550,all_raw_csv!$B$1:$AO$2074,5+($G4550-1)*7,FALSE)),"-")</f>
        <v>11</v>
      </c>
      <c r="I4550">
        <f>IFERROR(IF(VLOOKUP($B4550,new_notes_bemaniwiki!$A$1:$J$1937,1+$G4550,FALSE)="-",-1,VLOOKUP($B4550,new_notes_bemaniwiki!$A$1:$J$1937,1+$G4550,FALSE)),"🙇")</f>
        <v>1323</v>
      </c>
      <c r="J4550" t="s">
        <v>3063</v>
      </c>
      <c r="K4550" t="s">
        <v>3063</v>
      </c>
    </row>
    <row r="4551" spans="1:11" x14ac:dyDescent="0.15">
      <c r="A4551" t="str">
        <f>VLOOKUP(B4551,for_vlookup!$A$1:$B$2046,2,FALSE)</f>
        <v>copula</v>
      </c>
      <c r="B4551" s="2" t="s">
        <v>1924</v>
      </c>
      <c r="C4551" t="str">
        <f>IFERROR(VLOOKUP(B4551,all_raw_csv!$B$2:$AO$2140,2,FALSE),"-")</f>
        <v>JAZZY-ELECTRO</v>
      </c>
      <c r="D4551" t="str">
        <f>IFERROR(VLOOKUP($B4551,all_raw_csv!$B$2:$AO$2140,3,FALSE),"-")</f>
        <v>かめりあ</v>
      </c>
      <c r="E4551">
        <f>VLOOKUP($A4551,master_version!$A$1:$B$29,2,FALSE)</f>
        <v>23</v>
      </c>
      <c r="F4551" t="str">
        <f>VLOOKUP(G4551,master_diffculty!$A$1:$C$11,3,FALSE)</f>
        <v>SPL</v>
      </c>
      <c r="G4551">
        <v>5</v>
      </c>
      <c r="H4551">
        <f>IFERROR(IF(VLOOKUP($B4551,all_raw_csv!$B$1:$AO$2074,5+($G4551-1)*7,FALSE)=0,-1,VLOOKUP($B4551,all_raw_csv!$B$1:$AO$2074,5+($G4551-1)*7,FALSE)),"-")</f>
        <v>-1</v>
      </c>
      <c r="I4551">
        <f>IFERROR(IF(VLOOKUP($B4551,new_notes_bemaniwiki!$A$1:$J$1937,1+$G4551,FALSE)="-",-1,VLOOKUP($B4551,new_notes_bemaniwiki!$A$1:$J$1937,1+$G4551,FALSE)),"🙇")</f>
        <v>-1</v>
      </c>
      <c r="J4551" t="s">
        <v>3063</v>
      </c>
      <c r="K4551" t="s">
        <v>3063</v>
      </c>
    </row>
    <row r="4552" spans="1:11" x14ac:dyDescent="0.15">
      <c r="A4552" t="str">
        <f>VLOOKUP(B4552,for_vlookup!$A$1:$B$2046,2,FALSE)</f>
        <v>copula</v>
      </c>
      <c r="B4552" s="2" t="s">
        <v>1926</v>
      </c>
      <c r="C4552" t="str">
        <f>IFERROR(VLOOKUP(B4552,all_raw_csv!$B$2:$AO$2140,2,FALSE),"-")</f>
        <v>CHAOTIC SPEEDCORE</v>
      </c>
      <c r="D4552" t="str">
        <f>IFERROR(VLOOKUP($B4552,all_raw_csv!$B$2:$AO$2140,3,FALSE),"-")</f>
        <v>Kobaryo</v>
      </c>
      <c r="E4552">
        <f>VLOOKUP($A4552,master_version!$A$1:$B$29,2,FALSE)</f>
        <v>23</v>
      </c>
      <c r="F4552" t="str">
        <f>VLOOKUP(G4552,master_diffculty!$A$1:$C$11,3,FALSE)</f>
        <v>SPB</v>
      </c>
      <c r="G4552">
        <v>1</v>
      </c>
      <c r="H4552">
        <f>IFERROR(IF(VLOOKUP($B4552,all_raw_csv!$B$1:$AO$2074,5+($G4552-1)*7,FALSE)=0,-1,VLOOKUP($B4552,all_raw_csv!$B$1:$AO$2074,5+($G4552-1)*7,FALSE)),"-")</f>
        <v>-1</v>
      </c>
      <c r="I4552">
        <f>IFERROR(IF(VLOOKUP($B4552,new_notes_bemaniwiki!$A$1:$J$1937,1+$G4552,FALSE)="-",-1,VLOOKUP($B4552,new_notes_bemaniwiki!$A$1:$J$1937,1+$G4552,FALSE)),"🙇")</f>
        <v>-1</v>
      </c>
      <c r="J4552" t="s">
        <v>3063</v>
      </c>
      <c r="K4552" t="s">
        <v>3063</v>
      </c>
    </row>
    <row r="4553" spans="1:11" x14ac:dyDescent="0.15">
      <c r="A4553" t="str">
        <f>VLOOKUP(B4553,for_vlookup!$A$1:$B$2046,2,FALSE)</f>
        <v>copula</v>
      </c>
      <c r="B4553" s="2" t="s">
        <v>1926</v>
      </c>
      <c r="C4553" t="str">
        <f>IFERROR(VLOOKUP(B4553,all_raw_csv!$B$2:$AO$2140,2,FALSE),"-")</f>
        <v>CHAOTIC SPEEDCORE</v>
      </c>
      <c r="D4553" t="str">
        <f>IFERROR(VLOOKUP($B4553,all_raw_csv!$B$2:$AO$2140,3,FALSE),"-")</f>
        <v>Kobaryo</v>
      </c>
      <c r="E4553">
        <f>VLOOKUP($A4553,master_version!$A$1:$B$29,2,FALSE)</f>
        <v>23</v>
      </c>
      <c r="F4553" t="str">
        <f>VLOOKUP(G4553,master_diffculty!$A$1:$C$11,3,FALSE)</f>
        <v>SPN</v>
      </c>
      <c r="G4553">
        <v>2</v>
      </c>
      <c r="H4553">
        <f>IFERROR(IF(VLOOKUP($B4553,all_raw_csv!$B$1:$AO$2074,5+($G4553-1)*7,FALSE)=0,-1,VLOOKUP($B4553,all_raw_csv!$B$1:$AO$2074,5+($G4553-1)*7,FALSE)),"-")</f>
        <v>4</v>
      </c>
      <c r="I4553">
        <f>IFERROR(IF(VLOOKUP($B4553,new_notes_bemaniwiki!$A$1:$J$1937,1+$G4553,FALSE)="-",-1,VLOOKUP($B4553,new_notes_bemaniwiki!$A$1:$J$1937,1+$G4553,FALSE)),"🙇")</f>
        <v>374</v>
      </c>
      <c r="J4553" t="s">
        <v>3063</v>
      </c>
      <c r="K4553" t="s">
        <v>3063</v>
      </c>
    </row>
    <row r="4554" spans="1:11" x14ac:dyDescent="0.15">
      <c r="A4554" t="str">
        <f>VLOOKUP(B4554,for_vlookup!$A$1:$B$2046,2,FALSE)</f>
        <v>copula</v>
      </c>
      <c r="B4554" s="2" t="s">
        <v>1926</v>
      </c>
      <c r="C4554" t="str">
        <f>IFERROR(VLOOKUP(B4554,all_raw_csv!$B$2:$AO$2140,2,FALSE),"-")</f>
        <v>CHAOTIC SPEEDCORE</v>
      </c>
      <c r="D4554" t="str">
        <f>IFERROR(VLOOKUP($B4554,all_raw_csv!$B$2:$AO$2140,3,FALSE),"-")</f>
        <v>Kobaryo</v>
      </c>
      <c r="E4554">
        <f>VLOOKUP($A4554,master_version!$A$1:$B$29,2,FALSE)</f>
        <v>23</v>
      </c>
      <c r="F4554" t="str">
        <f>VLOOKUP(G4554,master_diffculty!$A$1:$C$11,3,FALSE)</f>
        <v>SPH</v>
      </c>
      <c r="G4554">
        <v>3</v>
      </c>
      <c r="H4554">
        <f>IFERROR(IF(VLOOKUP($B4554,all_raw_csv!$B$1:$AO$2074,5+($G4554-1)*7,FALSE)=0,-1,VLOOKUP($B4554,all_raw_csv!$B$1:$AO$2074,5+($G4554-1)*7,FALSE)),"-")</f>
        <v>7</v>
      </c>
      <c r="I4554">
        <f>IFERROR(IF(VLOOKUP($B4554,new_notes_bemaniwiki!$A$1:$J$1937,1+$G4554,FALSE)="-",-1,VLOOKUP($B4554,new_notes_bemaniwiki!$A$1:$J$1937,1+$G4554,FALSE)),"🙇")</f>
        <v>661</v>
      </c>
      <c r="J4554" t="s">
        <v>3063</v>
      </c>
      <c r="K4554" t="s">
        <v>3063</v>
      </c>
    </row>
    <row r="4555" spans="1:11" x14ac:dyDescent="0.15">
      <c r="A4555" t="str">
        <f>VLOOKUP(B4555,for_vlookup!$A$1:$B$2046,2,FALSE)</f>
        <v>copula</v>
      </c>
      <c r="B4555" s="2" t="s">
        <v>1926</v>
      </c>
      <c r="C4555" t="str">
        <f>IFERROR(VLOOKUP(B4555,all_raw_csv!$B$2:$AO$2140,2,FALSE),"-")</f>
        <v>CHAOTIC SPEEDCORE</v>
      </c>
      <c r="D4555" t="str">
        <f>IFERROR(VLOOKUP($B4555,all_raw_csv!$B$2:$AO$2140,3,FALSE),"-")</f>
        <v>Kobaryo</v>
      </c>
      <c r="E4555">
        <f>VLOOKUP($A4555,master_version!$A$1:$B$29,2,FALSE)</f>
        <v>23</v>
      </c>
      <c r="F4555" t="str">
        <f>VLOOKUP(G4555,master_diffculty!$A$1:$C$11,3,FALSE)</f>
        <v>SPA</v>
      </c>
      <c r="G4555">
        <v>4</v>
      </c>
      <c r="H4555">
        <f>IFERROR(IF(VLOOKUP($B4555,all_raw_csv!$B$1:$AO$2074,5+($G4555-1)*7,FALSE)=0,-1,VLOOKUP($B4555,all_raw_csv!$B$1:$AO$2074,5+($G4555-1)*7,FALSE)),"-")</f>
        <v>11</v>
      </c>
      <c r="I4555">
        <f>IFERROR(IF(VLOOKUP($B4555,new_notes_bemaniwiki!$A$1:$J$1937,1+$G4555,FALSE)="-",-1,VLOOKUP($B4555,new_notes_bemaniwiki!$A$1:$J$1937,1+$G4555,FALSE)),"🙇")</f>
        <v>1163</v>
      </c>
      <c r="J4555" t="s">
        <v>3063</v>
      </c>
      <c r="K4555" t="s">
        <v>3063</v>
      </c>
    </row>
    <row r="4556" spans="1:11" x14ac:dyDescent="0.15">
      <c r="A4556" t="str">
        <f>VLOOKUP(B4556,for_vlookup!$A$1:$B$2046,2,FALSE)</f>
        <v>copula</v>
      </c>
      <c r="B4556" s="2" t="s">
        <v>1926</v>
      </c>
      <c r="C4556" t="str">
        <f>IFERROR(VLOOKUP(B4556,all_raw_csv!$B$2:$AO$2140,2,FALSE),"-")</f>
        <v>CHAOTIC SPEEDCORE</v>
      </c>
      <c r="D4556" t="str">
        <f>IFERROR(VLOOKUP($B4556,all_raw_csv!$B$2:$AO$2140,3,FALSE),"-")</f>
        <v>Kobaryo</v>
      </c>
      <c r="E4556">
        <f>VLOOKUP($A4556,master_version!$A$1:$B$29,2,FALSE)</f>
        <v>23</v>
      </c>
      <c r="F4556" t="str">
        <f>VLOOKUP(G4556,master_diffculty!$A$1:$C$11,3,FALSE)</f>
        <v>SPL</v>
      </c>
      <c r="G4556">
        <v>5</v>
      </c>
      <c r="H4556">
        <f>IFERROR(IF(VLOOKUP($B4556,all_raw_csv!$B$1:$AO$2074,5+($G4556-1)*7,FALSE)=0,-1,VLOOKUP($B4556,all_raw_csv!$B$1:$AO$2074,5+($G4556-1)*7,FALSE)),"-")</f>
        <v>-1</v>
      </c>
      <c r="I4556">
        <f>IFERROR(IF(VLOOKUP($B4556,new_notes_bemaniwiki!$A$1:$J$1937,1+$G4556,FALSE)="-",-1,VLOOKUP($B4556,new_notes_bemaniwiki!$A$1:$J$1937,1+$G4556,FALSE)),"🙇")</f>
        <v>-1</v>
      </c>
      <c r="J4556" t="s">
        <v>3063</v>
      </c>
      <c r="K4556" t="s">
        <v>3063</v>
      </c>
    </row>
    <row r="4557" spans="1:11" x14ac:dyDescent="0.15">
      <c r="A4557" t="str">
        <f>VLOOKUP(B4557,for_vlookup!$A$1:$B$2046,2,FALSE)</f>
        <v>copula</v>
      </c>
      <c r="B4557" s="2" t="s">
        <v>1929</v>
      </c>
      <c r="C4557" t="str">
        <f>IFERROR(VLOOKUP(B4557,all_raw_csv!$B$2:$AO$2140,2,FALSE),"-")</f>
        <v>TRANCE</v>
      </c>
      <c r="D4557" t="str">
        <f>IFERROR(VLOOKUP($B4557,all_raw_csv!$B$2:$AO$2140,3,FALSE),"-")</f>
        <v>SHIKI</v>
      </c>
      <c r="E4557">
        <f>VLOOKUP($A4557,master_version!$A$1:$B$29,2,FALSE)</f>
        <v>23</v>
      </c>
      <c r="F4557" t="str">
        <f>VLOOKUP(G4557,master_diffculty!$A$1:$C$11,3,FALSE)</f>
        <v>SPB</v>
      </c>
      <c r="G4557">
        <v>1</v>
      </c>
      <c r="H4557">
        <f>IFERROR(IF(VLOOKUP($B4557,all_raw_csv!$B$1:$AO$2074,5+($G4557-1)*7,FALSE)=0,-1,VLOOKUP($B4557,all_raw_csv!$B$1:$AO$2074,5+($G4557-1)*7,FALSE)),"-")</f>
        <v>-1</v>
      </c>
      <c r="I4557">
        <f>IFERROR(IF(VLOOKUP($B4557,new_notes_bemaniwiki!$A$1:$J$1937,1+$G4557,FALSE)="-",-1,VLOOKUP($B4557,new_notes_bemaniwiki!$A$1:$J$1937,1+$G4557,FALSE)),"🙇")</f>
        <v>-1</v>
      </c>
      <c r="J4557" t="s">
        <v>3063</v>
      </c>
      <c r="K4557" t="s">
        <v>3063</v>
      </c>
    </row>
    <row r="4558" spans="1:11" x14ac:dyDescent="0.15">
      <c r="A4558" t="str">
        <f>VLOOKUP(B4558,for_vlookup!$A$1:$B$2046,2,FALSE)</f>
        <v>copula</v>
      </c>
      <c r="B4558" s="2" t="s">
        <v>1929</v>
      </c>
      <c r="C4558" t="str">
        <f>IFERROR(VLOOKUP(B4558,all_raw_csv!$B$2:$AO$2140,2,FALSE),"-")</f>
        <v>TRANCE</v>
      </c>
      <c r="D4558" t="str">
        <f>IFERROR(VLOOKUP($B4558,all_raw_csv!$B$2:$AO$2140,3,FALSE),"-")</f>
        <v>SHIKI</v>
      </c>
      <c r="E4558">
        <f>VLOOKUP($A4558,master_version!$A$1:$B$29,2,FALSE)</f>
        <v>23</v>
      </c>
      <c r="F4558" t="str">
        <f>VLOOKUP(G4558,master_diffculty!$A$1:$C$11,3,FALSE)</f>
        <v>SPN</v>
      </c>
      <c r="G4558">
        <v>2</v>
      </c>
      <c r="H4558">
        <f>IFERROR(IF(VLOOKUP($B4558,all_raw_csv!$B$1:$AO$2074,5+($G4558-1)*7,FALSE)=0,-1,VLOOKUP($B4558,all_raw_csv!$B$1:$AO$2074,5+($G4558-1)*7,FALSE)),"-")</f>
        <v>5</v>
      </c>
      <c r="I4558">
        <f>IFERROR(IF(VLOOKUP($B4558,new_notes_bemaniwiki!$A$1:$J$1937,1+$G4558,FALSE)="-",-1,VLOOKUP($B4558,new_notes_bemaniwiki!$A$1:$J$1937,1+$G4558,FALSE)),"🙇")</f>
        <v>485</v>
      </c>
      <c r="J4558" t="s">
        <v>3063</v>
      </c>
      <c r="K4558" t="s">
        <v>3063</v>
      </c>
    </row>
    <row r="4559" spans="1:11" x14ac:dyDescent="0.15">
      <c r="A4559" t="str">
        <f>VLOOKUP(B4559,for_vlookup!$A$1:$B$2046,2,FALSE)</f>
        <v>copula</v>
      </c>
      <c r="B4559" s="2" t="s">
        <v>1929</v>
      </c>
      <c r="C4559" t="str">
        <f>IFERROR(VLOOKUP(B4559,all_raw_csv!$B$2:$AO$2140,2,FALSE),"-")</f>
        <v>TRANCE</v>
      </c>
      <c r="D4559" t="str">
        <f>IFERROR(VLOOKUP($B4559,all_raw_csv!$B$2:$AO$2140,3,FALSE),"-")</f>
        <v>SHIKI</v>
      </c>
      <c r="E4559">
        <f>VLOOKUP($A4559,master_version!$A$1:$B$29,2,FALSE)</f>
        <v>23</v>
      </c>
      <c r="F4559" t="str">
        <f>VLOOKUP(G4559,master_diffculty!$A$1:$C$11,3,FALSE)</f>
        <v>SPH</v>
      </c>
      <c r="G4559">
        <v>3</v>
      </c>
      <c r="H4559">
        <f>IFERROR(IF(VLOOKUP($B4559,all_raw_csv!$B$1:$AO$2074,5+($G4559-1)*7,FALSE)=0,-1,VLOOKUP($B4559,all_raw_csv!$B$1:$AO$2074,5+($G4559-1)*7,FALSE)),"-")</f>
        <v>8</v>
      </c>
      <c r="I4559">
        <f>IFERROR(IF(VLOOKUP($B4559,new_notes_bemaniwiki!$A$1:$J$1937,1+$G4559,FALSE)="-",-1,VLOOKUP($B4559,new_notes_bemaniwiki!$A$1:$J$1937,1+$G4559,FALSE)),"🙇")</f>
        <v>848</v>
      </c>
      <c r="J4559" t="s">
        <v>3063</v>
      </c>
      <c r="K4559" t="s">
        <v>3063</v>
      </c>
    </row>
    <row r="4560" spans="1:11" x14ac:dyDescent="0.15">
      <c r="A4560" t="str">
        <f>VLOOKUP(B4560,for_vlookup!$A$1:$B$2046,2,FALSE)</f>
        <v>copula</v>
      </c>
      <c r="B4560" s="2" t="s">
        <v>1929</v>
      </c>
      <c r="C4560" t="str">
        <f>IFERROR(VLOOKUP(B4560,all_raw_csv!$B$2:$AO$2140,2,FALSE),"-")</f>
        <v>TRANCE</v>
      </c>
      <c r="D4560" t="str">
        <f>IFERROR(VLOOKUP($B4560,all_raw_csv!$B$2:$AO$2140,3,FALSE),"-")</f>
        <v>SHIKI</v>
      </c>
      <c r="E4560">
        <f>VLOOKUP($A4560,master_version!$A$1:$B$29,2,FALSE)</f>
        <v>23</v>
      </c>
      <c r="F4560" t="str">
        <f>VLOOKUP(G4560,master_diffculty!$A$1:$C$11,3,FALSE)</f>
        <v>SPA</v>
      </c>
      <c r="G4560">
        <v>4</v>
      </c>
      <c r="H4560">
        <f>IFERROR(IF(VLOOKUP($B4560,all_raw_csv!$B$1:$AO$2074,5+($G4560-1)*7,FALSE)=0,-1,VLOOKUP($B4560,all_raw_csv!$B$1:$AO$2074,5+($G4560-1)*7,FALSE)),"-")</f>
        <v>10</v>
      </c>
      <c r="I4560">
        <f>IFERROR(IF(VLOOKUP($B4560,new_notes_bemaniwiki!$A$1:$J$1937,1+$G4560,FALSE)="-",-1,VLOOKUP($B4560,new_notes_bemaniwiki!$A$1:$J$1937,1+$G4560,FALSE)),"🙇")</f>
        <v>1193</v>
      </c>
      <c r="J4560" t="s">
        <v>3063</v>
      </c>
      <c r="K4560" t="s">
        <v>3063</v>
      </c>
    </row>
    <row r="4561" spans="1:11" x14ac:dyDescent="0.15">
      <c r="A4561" t="str">
        <f>VLOOKUP(B4561,for_vlookup!$A$1:$B$2046,2,FALSE)</f>
        <v>copula</v>
      </c>
      <c r="B4561" s="2" t="s">
        <v>1929</v>
      </c>
      <c r="C4561" t="str">
        <f>IFERROR(VLOOKUP(B4561,all_raw_csv!$B$2:$AO$2140,2,FALSE),"-")</f>
        <v>TRANCE</v>
      </c>
      <c r="D4561" t="str">
        <f>IFERROR(VLOOKUP($B4561,all_raw_csv!$B$2:$AO$2140,3,FALSE),"-")</f>
        <v>SHIKI</v>
      </c>
      <c r="E4561">
        <f>VLOOKUP($A4561,master_version!$A$1:$B$29,2,FALSE)</f>
        <v>23</v>
      </c>
      <c r="F4561" t="str">
        <f>VLOOKUP(G4561,master_diffculty!$A$1:$C$11,3,FALSE)</f>
        <v>SPL</v>
      </c>
      <c r="G4561">
        <v>5</v>
      </c>
      <c r="H4561">
        <f>IFERROR(IF(VLOOKUP($B4561,all_raw_csv!$B$1:$AO$2074,5+($G4561-1)*7,FALSE)=0,-1,VLOOKUP($B4561,all_raw_csv!$B$1:$AO$2074,5+($G4561-1)*7,FALSE)),"-")</f>
        <v>-1</v>
      </c>
      <c r="I4561">
        <f>IFERROR(IF(VLOOKUP($B4561,new_notes_bemaniwiki!$A$1:$J$1937,1+$G4561,FALSE)="-",-1,VLOOKUP($B4561,new_notes_bemaniwiki!$A$1:$J$1937,1+$G4561,FALSE)),"🙇")</f>
        <v>-1</v>
      </c>
      <c r="J4561" t="s">
        <v>3063</v>
      </c>
      <c r="K4561" t="s">
        <v>3063</v>
      </c>
    </row>
    <row r="4562" spans="1:11" x14ac:dyDescent="0.15">
      <c r="A4562" t="str">
        <f>VLOOKUP(B4562,for_vlookup!$A$1:$B$2046,2,FALSE)</f>
        <v>copula</v>
      </c>
      <c r="B4562" s="2" t="s">
        <v>1931</v>
      </c>
      <c r="C4562" t="str">
        <f>IFERROR(VLOOKUP(B4562,all_raw_csv!$B$2:$AO$2140,2,FALSE),"-")</f>
        <v>HARD TRANCE</v>
      </c>
      <c r="D4562" t="str">
        <f>IFERROR(VLOOKUP($B4562,all_raw_csv!$B$2:$AO$2140,3,FALSE),"-")</f>
        <v>Y&amp;Co.</v>
      </c>
      <c r="E4562">
        <f>VLOOKUP($A4562,master_version!$A$1:$B$29,2,FALSE)</f>
        <v>23</v>
      </c>
      <c r="F4562" t="str">
        <f>VLOOKUP(G4562,master_diffculty!$A$1:$C$11,3,FALSE)</f>
        <v>SPB</v>
      </c>
      <c r="G4562">
        <v>1</v>
      </c>
      <c r="H4562">
        <f>IFERROR(IF(VLOOKUP($B4562,all_raw_csv!$B$1:$AO$2074,5+($G4562-1)*7,FALSE)=0,-1,VLOOKUP($B4562,all_raw_csv!$B$1:$AO$2074,5+($G4562-1)*7,FALSE)),"-")</f>
        <v>-1</v>
      </c>
      <c r="I4562">
        <f>IFERROR(IF(VLOOKUP($B4562,new_notes_bemaniwiki!$A$1:$J$1937,1+$G4562,FALSE)="-",-1,VLOOKUP($B4562,new_notes_bemaniwiki!$A$1:$J$1937,1+$G4562,FALSE)),"🙇")</f>
        <v>-1</v>
      </c>
      <c r="J4562" t="s">
        <v>3063</v>
      </c>
      <c r="K4562" t="s">
        <v>3063</v>
      </c>
    </row>
    <row r="4563" spans="1:11" x14ac:dyDescent="0.15">
      <c r="A4563" t="str">
        <f>VLOOKUP(B4563,for_vlookup!$A$1:$B$2046,2,FALSE)</f>
        <v>copula</v>
      </c>
      <c r="B4563" s="2" t="s">
        <v>1931</v>
      </c>
      <c r="C4563" t="str">
        <f>IFERROR(VLOOKUP(B4563,all_raw_csv!$B$2:$AO$2140,2,FALSE),"-")</f>
        <v>HARD TRANCE</v>
      </c>
      <c r="D4563" t="str">
        <f>IFERROR(VLOOKUP($B4563,all_raw_csv!$B$2:$AO$2140,3,FALSE),"-")</f>
        <v>Y&amp;Co.</v>
      </c>
      <c r="E4563">
        <f>VLOOKUP($A4563,master_version!$A$1:$B$29,2,FALSE)</f>
        <v>23</v>
      </c>
      <c r="F4563" t="str">
        <f>VLOOKUP(G4563,master_diffculty!$A$1:$C$11,3,FALSE)</f>
        <v>SPN</v>
      </c>
      <c r="G4563">
        <v>2</v>
      </c>
      <c r="H4563">
        <f>IFERROR(IF(VLOOKUP($B4563,all_raw_csv!$B$1:$AO$2074,5+($G4563-1)*7,FALSE)=0,-1,VLOOKUP($B4563,all_raw_csv!$B$1:$AO$2074,5+($G4563-1)*7,FALSE)),"-")</f>
        <v>4</v>
      </c>
      <c r="I4563">
        <f>IFERROR(IF(VLOOKUP($B4563,new_notes_bemaniwiki!$A$1:$J$1937,1+$G4563,FALSE)="-",-1,VLOOKUP($B4563,new_notes_bemaniwiki!$A$1:$J$1937,1+$G4563,FALSE)),"🙇")</f>
        <v>478</v>
      </c>
      <c r="J4563" t="s">
        <v>3063</v>
      </c>
      <c r="K4563" t="s">
        <v>3063</v>
      </c>
    </row>
    <row r="4564" spans="1:11" x14ac:dyDescent="0.15">
      <c r="A4564" t="str">
        <f>VLOOKUP(B4564,for_vlookup!$A$1:$B$2046,2,FALSE)</f>
        <v>copula</v>
      </c>
      <c r="B4564" s="2" t="s">
        <v>1931</v>
      </c>
      <c r="C4564" t="str">
        <f>IFERROR(VLOOKUP(B4564,all_raw_csv!$B$2:$AO$2140,2,FALSE),"-")</f>
        <v>HARD TRANCE</v>
      </c>
      <c r="D4564" t="str">
        <f>IFERROR(VLOOKUP($B4564,all_raw_csv!$B$2:$AO$2140,3,FALSE),"-")</f>
        <v>Y&amp;Co.</v>
      </c>
      <c r="E4564">
        <f>VLOOKUP($A4564,master_version!$A$1:$B$29,2,FALSE)</f>
        <v>23</v>
      </c>
      <c r="F4564" t="str">
        <f>VLOOKUP(G4564,master_diffculty!$A$1:$C$11,3,FALSE)</f>
        <v>SPH</v>
      </c>
      <c r="G4564">
        <v>3</v>
      </c>
      <c r="H4564">
        <f>IFERROR(IF(VLOOKUP($B4564,all_raw_csv!$B$1:$AO$2074,5+($G4564-1)*7,FALSE)=0,-1,VLOOKUP($B4564,all_raw_csv!$B$1:$AO$2074,5+($G4564-1)*7,FALSE)),"-")</f>
        <v>8</v>
      </c>
      <c r="I4564">
        <f>IFERROR(IF(VLOOKUP($B4564,new_notes_bemaniwiki!$A$1:$J$1937,1+$G4564,FALSE)="-",-1,VLOOKUP($B4564,new_notes_bemaniwiki!$A$1:$J$1937,1+$G4564,FALSE)),"🙇")</f>
        <v>812</v>
      </c>
      <c r="J4564" t="s">
        <v>3063</v>
      </c>
      <c r="K4564" t="s">
        <v>3063</v>
      </c>
    </row>
    <row r="4565" spans="1:11" x14ac:dyDescent="0.15">
      <c r="A4565" t="str">
        <f>VLOOKUP(B4565,for_vlookup!$A$1:$B$2046,2,FALSE)</f>
        <v>copula</v>
      </c>
      <c r="B4565" s="2" t="s">
        <v>1931</v>
      </c>
      <c r="C4565" t="str">
        <f>IFERROR(VLOOKUP(B4565,all_raw_csv!$B$2:$AO$2140,2,FALSE),"-")</f>
        <v>HARD TRANCE</v>
      </c>
      <c r="D4565" t="str">
        <f>IFERROR(VLOOKUP($B4565,all_raw_csv!$B$2:$AO$2140,3,FALSE),"-")</f>
        <v>Y&amp;Co.</v>
      </c>
      <c r="E4565">
        <f>VLOOKUP($A4565,master_version!$A$1:$B$29,2,FALSE)</f>
        <v>23</v>
      </c>
      <c r="F4565" t="str">
        <f>VLOOKUP(G4565,master_diffculty!$A$1:$C$11,3,FALSE)</f>
        <v>SPA</v>
      </c>
      <c r="G4565">
        <v>4</v>
      </c>
      <c r="H4565">
        <f>IFERROR(IF(VLOOKUP($B4565,all_raw_csv!$B$1:$AO$2074,5+($G4565-1)*7,FALSE)=0,-1,VLOOKUP($B4565,all_raw_csv!$B$1:$AO$2074,5+($G4565-1)*7,FALSE)),"-")</f>
        <v>10</v>
      </c>
      <c r="I4565">
        <f>IFERROR(IF(VLOOKUP($B4565,new_notes_bemaniwiki!$A$1:$J$1937,1+$G4565,FALSE)="-",-1,VLOOKUP($B4565,new_notes_bemaniwiki!$A$1:$J$1937,1+$G4565,FALSE)),"🙇")</f>
        <v>1290</v>
      </c>
      <c r="J4565" t="s">
        <v>3063</v>
      </c>
      <c r="K4565" t="s">
        <v>3063</v>
      </c>
    </row>
    <row r="4566" spans="1:11" x14ac:dyDescent="0.15">
      <c r="A4566" t="str">
        <f>VLOOKUP(B4566,for_vlookup!$A$1:$B$2046,2,FALSE)</f>
        <v>copula</v>
      </c>
      <c r="B4566" s="2" t="s">
        <v>1931</v>
      </c>
      <c r="C4566" t="str">
        <f>IFERROR(VLOOKUP(B4566,all_raw_csv!$B$2:$AO$2140,2,FALSE),"-")</f>
        <v>HARD TRANCE</v>
      </c>
      <c r="D4566" t="str">
        <f>IFERROR(VLOOKUP($B4566,all_raw_csv!$B$2:$AO$2140,3,FALSE),"-")</f>
        <v>Y&amp;Co.</v>
      </c>
      <c r="E4566">
        <f>VLOOKUP($A4566,master_version!$A$1:$B$29,2,FALSE)</f>
        <v>23</v>
      </c>
      <c r="F4566" t="str">
        <f>VLOOKUP(G4566,master_diffculty!$A$1:$C$11,3,FALSE)</f>
        <v>SPL</v>
      </c>
      <c r="G4566">
        <v>5</v>
      </c>
      <c r="H4566">
        <f>IFERROR(IF(VLOOKUP($B4566,all_raw_csv!$B$1:$AO$2074,5+($G4566-1)*7,FALSE)=0,-1,VLOOKUP($B4566,all_raw_csv!$B$1:$AO$2074,5+($G4566-1)*7,FALSE)),"-")</f>
        <v>-1</v>
      </c>
      <c r="I4566">
        <f>IFERROR(IF(VLOOKUP($B4566,new_notes_bemaniwiki!$A$1:$J$1937,1+$G4566,FALSE)="-",-1,VLOOKUP($B4566,new_notes_bemaniwiki!$A$1:$J$1937,1+$G4566,FALSE)),"🙇")</f>
        <v>-1</v>
      </c>
      <c r="J4566" t="s">
        <v>3063</v>
      </c>
      <c r="K4566" t="s">
        <v>3063</v>
      </c>
    </row>
    <row r="4567" spans="1:11" x14ac:dyDescent="0.15">
      <c r="A4567" t="str">
        <f>VLOOKUP(B4567,for_vlookup!$A$1:$B$2046,2,FALSE)</f>
        <v>copula</v>
      </c>
      <c r="B4567" s="2" t="s">
        <v>1932</v>
      </c>
      <c r="C4567" t="str">
        <f>IFERROR(VLOOKUP(B4567,all_raw_csv!$B$2:$AO$2140,2,FALSE),"-")</f>
        <v>ROCKIN' DRUM&amp;BASS</v>
      </c>
      <c r="D4567" t="str">
        <f>IFERROR(VLOOKUP($B4567,all_raw_csv!$B$2:$AO$2140,3,FALSE),"-")</f>
        <v>YURiCa/花たん</v>
      </c>
      <c r="E4567">
        <f>VLOOKUP($A4567,master_version!$A$1:$B$29,2,FALSE)</f>
        <v>23</v>
      </c>
      <c r="F4567" t="str">
        <f>VLOOKUP(G4567,master_diffculty!$A$1:$C$11,3,FALSE)</f>
        <v>SPB</v>
      </c>
      <c r="G4567">
        <v>1</v>
      </c>
      <c r="H4567">
        <f>IFERROR(IF(VLOOKUP($B4567,all_raw_csv!$B$1:$AO$2074,5+($G4567-1)*7,FALSE)=0,-1,VLOOKUP($B4567,all_raw_csv!$B$1:$AO$2074,5+($G4567-1)*7,FALSE)),"-")</f>
        <v>-1</v>
      </c>
      <c r="I4567">
        <f>IFERROR(IF(VLOOKUP($B4567,new_notes_bemaniwiki!$A$1:$J$1937,1+$G4567,FALSE)="-",-1,VLOOKUP($B4567,new_notes_bemaniwiki!$A$1:$J$1937,1+$G4567,FALSE)),"🙇")</f>
        <v>-1</v>
      </c>
      <c r="J4567" t="s">
        <v>3063</v>
      </c>
      <c r="K4567" t="s">
        <v>3063</v>
      </c>
    </row>
    <row r="4568" spans="1:11" x14ac:dyDescent="0.15">
      <c r="A4568" t="str">
        <f>VLOOKUP(B4568,for_vlookup!$A$1:$B$2046,2,FALSE)</f>
        <v>copula</v>
      </c>
      <c r="B4568" s="2" t="s">
        <v>1932</v>
      </c>
      <c r="C4568" t="str">
        <f>IFERROR(VLOOKUP(B4568,all_raw_csv!$B$2:$AO$2140,2,FALSE),"-")</f>
        <v>ROCKIN' DRUM&amp;BASS</v>
      </c>
      <c r="D4568" t="str">
        <f>IFERROR(VLOOKUP($B4568,all_raw_csv!$B$2:$AO$2140,3,FALSE),"-")</f>
        <v>YURiCa/花たん</v>
      </c>
      <c r="E4568">
        <f>VLOOKUP($A4568,master_version!$A$1:$B$29,2,FALSE)</f>
        <v>23</v>
      </c>
      <c r="F4568" t="str">
        <f>VLOOKUP(G4568,master_diffculty!$A$1:$C$11,3,FALSE)</f>
        <v>SPN</v>
      </c>
      <c r="G4568">
        <v>2</v>
      </c>
      <c r="H4568">
        <f>IFERROR(IF(VLOOKUP($B4568,all_raw_csv!$B$1:$AO$2074,5+($G4568-1)*7,FALSE)=0,-1,VLOOKUP($B4568,all_raw_csv!$B$1:$AO$2074,5+($G4568-1)*7,FALSE)),"-")</f>
        <v>6</v>
      </c>
      <c r="I4568">
        <f>IFERROR(IF(VLOOKUP($B4568,new_notes_bemaniwiki!$A$1:$J$1937,1+$G4568,FALSE)="-",-1,VLOOKUP($B4568,new_notes_bemaniwiki!$A$1:$J$1937,1+$G4568,FALSE)),"🙇")</f>
        <v>722</v>
      </c>
      <c r="J4568" t="s">
        <v>3063</v>
      </c>
      <c r="K4568" t="s">
        <v>3063</v>
      </c>
    </row>
    <row r="4569" spans="1:11" x14ac:dyDescent="0.15">
      <c r="A4569" t="str">
        <f>VLOOKUP(B4569,for_vlookup!$A$1:$B$2046,2,FALSE)</f>
        <v>copula</v>
      </c>
      <c r="B4569" s="2" t="s">
        <v>1932</v>
      </c>
      <c r="C4569" t="str">
        <f>IFERROR(VLOOKUP(B4569,all_raw_csv!$B$2:$AO$2140,2,FALSE),"-")</f>
        <v>ROCKIN' DRUM&amp;BASS</v>
      </c>
      <c r="D4569" t="str">
        <f>IFERROR(VLOOKUP($B4569,all_raw_csv!$B$2:$AO$2140,3,FALSE),"-")</f>
        <v>YURiCa/花たん</v>
      </c>
      <c r="E4569">
        <f>VLOOKUP($A4569,master_version!$A$1:$B$29,2,FALSE)</f>
        <v>23</v>
      </c>
      <c r="F4569" t="str">
        <f>VLOOKUP(G4569,master_diffculty!$A$1:$C$11,3,FALSE)</f>
        <v>SPH</v>
      </c>
      <c r="G4569">
        <v>3</v>
      </c>
      <c r="H4569">
        <f>IFERROR(IF(VLOOKUP($B4569,all_raw_csv!$B$1:$AO$2074,5+($G4569-1)*7,FALSE)=0,-1,VLOOKUP($B4569,all_raw_csv!$B$1:$AO$2074,5+($G4569-1)*7,FALSE)),"-")</f>
        <v>9</v>
      </c>
      <c r="I4569">
        <f>IFERROR(IF(VLOOKUP($B4569,new_notes_bemaniwiki!$A$1:$J$1937,1+$G4569,FALSE)="-",-1,VLOOKUP($B4569,new_notes_bemaniwiki!$A$1:$J$1937,1+$G4569,FALSE)),"🙇")</f>
        <v>1020</v>
      </c>
      <c r="J4569" t="s">
        <v>3063</v>
      </c>
      <c r="K4569" t="s">
        <v>3063</v>
      </c>
    </row>
    <row r="4570" spans="1:11" x14ac:dyDescent="0.15">
      <c r="A4570" t="str">
        <f>VLOOKUP(B4570,for_vlookup!$A$1:$B$2046,2,FALSE)</f>
        <v>copula</v>
      </c>
      <c r="B4570" s="2" t="s">
        <v>1932</v>
      </c>
      <c r="C4570" t="str">
        <f>IFERROR(VLOOKUP(B4570,all_raw_csv!$B$2:$AO$2140,2,FALSE),"-")</f>
        <v>ROCKIN' DRUM&amp;BASS</v>
      </c>
      <c r="D4570" t="str">
        <f>IFERROR(VLOOKUP($B4570,all_raw_csv!$B$2:$AO$2140,3,FALSE),"-")</f>
        <v>YURiCa/花たん</v>
      </c>
      <c r="E4570">
        <f>VLOOKUP($A4570,master_version!$A$1:$B$29,2,FALSE)</f>
        <v>23</v>
      </c>
      <c r="F4570" t="str">
        <f>VLOOKUP(G4570,master_diffculty!$A$1:$C$11,3,FALSE)</f>
        <v>SPA</v>
      </c>
      <c r="G4570">
        <v>4</v>
      </c>
      <c r="H4570">
        <f>IFERROR(IF(VLOOKUP($B4570,all_raw_csv!$B$1:$AO$2074,5+($G4570-1)*7,FALSE)=0,-1,VLOOKUP($B4570,all_raw_csv!$B$1:$AO$2074,5+($G4570-1)*7,FALSE)),"-")</f>
        <v>11</v>
      </c>
      <c r="I4570">
        <f>IFERROR(IF(VLOOKUP($B4570,new_notes_bemaniwiki!$A$1:$J$1937,1+$G4570,FALSE)="-",-1,VLOOKUP($B4570,new_notes_bemaniwiki!$A$1:$J$1937,1+$G4570,FALSE)),"🙇")</f>
        <v>1538</v>
      </c>
      <c r="J4570" t="s">
        <v>3063</v>
      </c>
      <c r="K4570" t="s">
        <v>3063</v>
      </c>
    </row>
    <row r="4571" spans="1:11" x14ac:dyDescent="0.15">
      <c r="A4571" t="str">
        <f>VLOOKUP(B4571,for_vlookup!$A$1:$B$2046,2,FALSE)</f>
        <v>copula</v>
      </c>
      <c r="B4571" s="2" t="s">
        <v>1932</v>
      </c>
      <c r="C4571" t="str">
        <f>IFERROR(VLOOKUP(B4571,all_raw_csv!$B$2:$AO$2140,2,FALSE),"-")</f>
        <v>ROCKIN' DRUM&amp;BASS</v>
      </c>
      <c r="D4571" t="str">
        <f>IFERROR(VLOOKUP($B4571,all_raw_csv!$B$2:$AO$2140,3,FALSE),"-")</f>
        <v>YURiCa/花たん</v>
      </c>
      <c r="E4571">
        <f>VLOOKUP($A4571,master_version!$A$1:$B$29,2,FALSE)</f>
        <v>23</v>
      </c>
      <c r="F4571" t="str">
        <f>VLOOKUP(G4571,master_diffculty!$A$1:$C$11,3,FALSE)</f>
        <v>SPL</v>
      </c>
      <c r="G4571">
        <v>5</v>
      </c>
      <c r="H4571">
        <f>IFERROR(IF(VLOOKUP($B4571,all_raw_csv!$B$1:$AO$2074,5+($G4571-1)*7,FALSE)=0,-1,VLOOKUP($B4571,all_raw_csv!$B$1:$AO$2074,5+($G4571-1)*7,FALSE)),"-")</f>
        <v>-1</v>
      </c>
      <c r="I4571">
        <f>IFERROR(IF(VLOOKUP($B4571,new_notes_bemaniwiki!$A$1:$J$1937,1+$G4571,FALSE)="-",-1,VLOOKUP($B4571,new_notes_bemaniwiki!$A$1:$J$1937,1+$G4571,FALSE)),"🙇")</f>
        <v>-1</v>
      </c>
      <c r="J4571" t="s">
        <v>3063</v>
      </c>
      <c r="K4571" t="s">
        <v>3063</v>
      </c>
    </row>
    <row r="4572" spans="1:11" x14ac:dyDescent="0.15">
      <c r="A4572" t="str">
        <f>VLOOKUP(B4572,for_vlookup!$A$1:$B$2046,2,FALSE)</f>
        <v>copula</v>
      </c>
      <c r="B4572" s="2" t="s">
        <v>1935</v>
      </c>
      <c r="C4572" t="str">
        <f>IFERROR(VLOOKUP(B4572,all_raw_csv!$B$2:$AO$2140,2,FALSE),"-")</f>
        <v>DANCE SPEED GOLD</v>
      </c>
      <c r="D4572" t="str">
        <f>IFERROR(VLOOKUP($B4572,all_raw_csv!$B$2:$AO$2140,3,FALSE),"-")</f>
        <v>星龍</v>
      </c>
      <c r="E4572">
        <f>VLOOKUP($A4572,master_version!$A$1:$B$29,2,FALSE)</f>
        <v>23</v>
      </c>
      <c r="F4572" t="str">
        <f>VLOOKUP(G4572,master_diffculty!$A$1:$C$11,3,FALSE)</f>
        <v>SPB</v>
      </c>
      <c r="G4572">
        <v>1</v>
      </c>
      <c r="H4572">
        <f>IFERROR(IF(VLOOKUP($B4572,all_raw_csv!$B$1:$AO$2074,5+($G4572-1)*7,FALSE)=0,-1,VLOOKUP($B4572,all_raw_csv!$B$1:$AO$2074,5+($G4572-1)*7,FALSE)),"-")</f>
        <v>-1</v>
      </c>
      <c r="I4572">
        <f>IFERROR(IF(VLOOKUP($B4572,new_notes_bemaniwiki!$A$1:$J$1937,1+$G4572,FALSE)="-",-1,VLOOKUP($B4572,new_notes_bemaniwiki!$A$1:$J$1937,1+$G4572,FALSE)),"🙇")</f>
        <v>-1</v>
      </c>
      <c r="J4572" t="s">
        <v>3063</v>
      </c>
      <c r="K4572" t="s">
        <v>3063</v>
      </c>
    </row>
    <row r="4573" spans="1:11" x14ac:dyDescent="0.15">
      <c r="A4573" t="str">
        <f>VLOOKUP(B4573,for_vlookup!$A$1:$B$2046,2,FALSE)</f>
        <v>copula</v>
      </c>
      <c r="B4573" s="2" t="s">
        <v>1935</v>
      </c>
      <c r="C4573" t="str">
        <f>IFERROR(VLOOKUP(B4573,all_raw_csv!$B$2:$AO$2140,2,FALSE),"-")</f>
        <v>DANCE SPEED GOLD</v>
      </c>
      <c r="D4573" t="str">
        <f>IFERROR(VLOOKUP($B4573,all_raw_csv!$B$2:$AO$2140,3,FALSE),"-")</f>
        <v>星龍</v>
      </c>
      <c r="E4573">
        <f>VLOOKUP($A4573,master_version!$A$1:$B$29,2,FALSE)</f>
        <v>23</v>
      </c>
      <c r="F4573" t="str">
        <f>VLOOKUP(G4573,master_diffculty!$A$1:$C$11,3,FALSE)</f>
        <v>SPN</v>
      </c>
      <c r="G4573">
        <v>2</v>
      </c>
      <c r="H4573">
        <f>IFERROR(IF(VLOOKUP($B4573,all_raw_csv!$B$1:$AO$2074,5+($G4573-1)*7,FALSE)=0,-1,VLOOKUP($B4573,all_raw_csv!$B$1:$AO$2074,5+($G4573-1)*7,FALSE)),"-")</f>
        <v>5</v>
      </c>
      <c r="I4573">
        <f>IFERROR(IF(VLOOKUP($B4573,new_notes_bemaniwiki!$A$1:$J$1937,1+$G4573,FALSE)="-",-1,VLOOKUP($B4573,new_notes_bemaniwiki!$A$1:$J$1937,1+$G4573,FALSE)),"🙇")</f>
        <v>482</v>
      </c>
      <c r="J4573" t="s">
        <v>3063</v>
      </c>
      <c r="K4573" t="s">
        <v>3063</v>
      </c>
    </row>
    <row r="4574" spans="1:11" x14ac:dyDescent="0.15">
      <c r="A4574" t="str">
        <f>VLOOKUP(B4574,for_vlookup!$A$1:$B$2046,2,FALSE)</f>
        <v>copula</v>
      </c>
      <c r="B4574" s="2" t="s">
        <v>1935</v>
      </c>
      <c r="C4574" t="str">
        <f>IFERROR(VLOOKUP(B4574,all_raw_csv!$B$2:$AO$2140,2,FALSE),"-")</f>
        <v>DANCE SPEED GOLD</v>
      </c>
      <c r="D4574" t="str">
        <f>IFERROR(VLOOKUP($B4574,all_raw_csv!$B$2:$AO$2140,3,FALSE),"-")</f>
        <v>星龍</v>
      </c>
      <c r="E4574">
        <f>VLOOKUP($A4574,master_version!$A$1:$B$29,2,FALSE)</f>
        <v>23</v>
      </c>
      <c r="F4574" t="str">
        <f>VLOOKUP(G4574,master_diffculty!$A$1:$C$11,3,FALSE)</f>
        <v>SPH</v>
      </c>
      <c r="G4574">
        <v>3</v>
      </c>
      <c r="H4574">
        <f>IFERROR(IF(VLOOKUP($B4574,all_raw_csv!$B$1:$AO$2074,5+($G4574-1)*7,FALSE)=0,-1,VLOOKUP($B4574,all_raw_csv!$B$1:$AO$2074,5+($G4574-1)*7,FALSE)),"-")</f>
        <v>9</v>
      </c>
      <c r="I4574">
        <f>IFERROR(IF(VLOOKUP($B4574,new_notes_bemaniwiki!$A$1:$J$1937,1+$G4574,FALSE)="-",-1,VLOOKUP($B4574,new_notes_bemaniwiki!$A$1:$J$1937,1+$G4574,FALSE)),"🙇")</f>
        <v>944</v>
      </c>
      <c r="J4574" t="s">
        <v>3063</v>
      </c>
      <c r="K4574" t="s">
        <v>3063</v>
      </c>
    </row>
    <row r="4575" spans="1:11" x14ac:dyDescent="0.15">
      <c r="A4575" t="str">
        <f>VLOOKUP(B4575,for_vlookup!$A$1:$B$2046,2,FALSE)</f>
        <v>copula</v>
      </c>
      <c r="B4575" s="2" t="s">
        <v>1935</v>
      </c>
      <c r="C4575" t="str">
        <f>IFERROR(VLOOKUP(B4575,all_raw_csv!$B$2:$AO$2140,2,FALSE),"-")</f>
        <v>DANCE SPEED GOLD</v>
      </c>
      <c r="D4575" t="str">
        <f>IFERROR(VLOOKUP($B4575,all_raw_csv!$B$2:$AO$2140,3,FALSE),"-")</f>
        <v>星龍</v>
      </c>
      <c r="E4575">
        <f>VLOOKUP($A4575,master_version!$A$1:$B$29,2,FALSE)</f>
        <v>23</v>
      </c>
      <c r="F4575" t="str">
        <f>VLOOKUP(G4575,master_diffculty!$A$1:$C$11,3,FALSE)</f>
        <v>SPA</v>
      </c>
      <c r="G4575">
        <v>4</v>
      </c>
      <c r="H4575">
        <f>IFERROR(IF(VLOOKUP($B4575,all_raw_csv!$B$1:$AO$2074,5+($G4575-1)*7,FALSE)=0,-1,VLOOKUP($B4575,all_raw_csv!$B$1:$AO$2074,5+($G4575-1)*7,FALSE)),"-")</f>
        <v>11</v>
      </c>
      <c r="I4575">
        <f>IFERROR(IF(VLOOKUP($B4575,new_notes_bemaniwiki!$A$1:$J$1937,1+$G4575,FALSE)="-",-1,VLOOKUP($B4575,new_notes_bemaniwiki!$A$1:$J$1937,1+$G4575,FALSE)),"🙇")</f>
        <v>1413</v>
      </c>
      <c r="J4575" t="s">
        <v>3063</v>
      </c>
      <c r="K4575" t="s">
        <v>3063</v>
      </c>
    </row>
    <row r="4576" spans="1:11" x14ac:dyDescent="0.15">
      <c r="A4576" t="str">
        <f>VLOOKUP(B4576,for_vlookup!$A$1:$B$2046,2,FALSE)</f>
        <v>copula</v>
      </c>
      <c r="B4576" s="2" t="s">
        <v>1935</v>
      </c>
      <c r="C4576" t="str">
        <f>IFERROR(VLOOKUP(B4576,all_raw_csv!$B$2:$AO$2140,2,FALSE),"-")</f>
        <v>DANCE SPEED GOLD</v>
      </c>
      <c r="D4576" t="str">
        <f>IFERROR(VLOOKUP($B4576,all_raw_csv!$B$2:$AO$2140,3,FALSE),"-")</f>
        <v>星龍</v>
      </c>
      <c r="E4576">
        <f>VLOOKUP($A4576,master_version!$A$1:$B$29,2,FALSE)</f>
        <v>23</v>
      </c>
      <c r="F4576" t="str">
        <f>VLOOKUP(G4576,master_diffculty!$A$1:$C$11,3,FALSE)</f>
        <v>SPL</v>
      </c>
      <c r="G4576">
        <v>5</v>
      </c>
      <c r="H4576">
        <f>IFERROR(IF(VLOOKUP($B4576,all_raw_csv!$B$1:$AO$2074,5+($G4576-1)*7,FALSE)=0,-1,VLOOKUP($B4576,all_raw_csv!$B$1:$AO$2074,5+($G4576-1)*7,FALSE)),"-")</f>
        <v>-1</v>
      </c>
      <c r="I4576">
        <f>IFERROR(IF(VLOOKUP($B4576,new_notes_bemaniwiki!$A$1:$J$1937,1+$G4576,FALSE)="-",-1,VLOOKUP($B4576,new_notes_bemaniwiki!$A$1:$J$1937,1+$G4576,FALSE)),"🙇")</f>
        <v>-1</v>
      </c>
      <c r="J4576" t="s">
        <v>3063</v>
      </c>
      <c r="K4576" t="s">
        <v>3063</v>
      </c>
    </row>
    <row r="4577" spans="1:11" x14ac:dyDescent="0.15">
      <c r="A4577" t="str">
        <f>VLOOKUP(B4577,for_vlookup!$A$1:$B$2046,2,FALSE)</f>
        <v>copula</v>
      </c>
      <c r="B4577" s="2" t="s">
        <v>1938</v>
      </c>
      <c r="C4577" t="str">
        <f>IFERROR(VLOOKUP(B4577,all_raw_csv!$B$2:$AO$2140,2,FALSE),"-")</f>
        <v>HAPPY EMOTION</v>
      </c>
      <c r="D4577" t="str">
        <f>IFERROR(VLOOKUP($B4577,all_raw_csv!$B$2:$AO$2140,3,FALSE),"-")</f>
        <v>P*Light</v>
      </c>
      <c r="E4577">
        <f>VLOOKUP($A4577,master_version!$A$1:$B$29,2,FALSE)</f>
        <v>23</v>
      </c>
      <c r="F4577" t="str">
        <f>VLOOKUP(G4577,master_diffculty!$A$1:$C$11,3,FALSE)</f>
        <v>SPB</v>
      </c>
      <c r="G4577">
        <v>1</v>
      </c>
      <c r="H4577">
        <f>IFERROR(IF(VLOOKUP($B4577,all_raw_csv!$B$1:$AO$2074,5+($G4577-1)*7,FALSE)=0,-1,VLOOKUP($B4577,all_raw_csv!$B$1:$AO$2074,5+($G4577-1)*7,FALSE)),"-")</f>
        <v>-1</v>
      </c>
      <c r="I4577">
        <f>IFERROR(IF(VLOOKUP($B4577,new_notes_bemaniwiki!$A$1:$J$1937,1+$G4577,FALSE)="-",-1,VLOOKUP($B4577,new_notes_bemaniwiki!$A$1:$J$1937,1+$G4577,FALSE)),"🙇")</f>
        <v>-1</v>
      </c>
      <c r="J4577" t="s">
        <v>3063</v>
      </c>
      <c r="K4577" t="s">
        <v>3063</v>
      </c>
    </row>
    <row r="4578" spans="1:11" x14ac:dyDescent="0.15">
      <c r="A4578" t="str">
        <f>VLOOKUP(B4578,for_vlookup!$A$1:$B$2046,2,FALSE)</f>
        <v>copula</v>
      </c>
      <c r="B4578" s="2" t="s">
        <v>1938</v>
      </c>
      <c r="C4578" t="str">
        <f>IFERROR(VLOOKUP(B4578,all_raw_csv!$B$2:$AO$2140,2,FALSE),"-")</f>
        <v>HAPPY EMOTION</v>
      </c>
      <c r="D4578" t="str">
        <f>IFERROR(VLOOKUP($B4578,all_raw_csv!$B$2:$AO$2140,3,FALSE),"-")</f>
        <v>P*Light</v>
      </c>
      <c r="E4578">
        <f>VLOOKUP($A4578,master_version!$A$1:$B$29,2,FALSE)</f>
        <v>23</v>
      </c>
      <c r="F4578" t="str">
        <f>VLOOKUP(G4578,master_diffculty!$A$1:$C$11,3,FALSE)</f>
        <v>SPN</v>
      </c>
      <c r="G4578">
        <v>2</v>
      </c>
      <c r="H4578">
        <f>IFERROR(IF(VLOOKUP($B4578,all_raw_csv!$B$1:$AO$2074,5+($G4578-1)*7,FALSE)=0,-1,VLOOKUP($B4578,all_raw_csv!$B$1:$AO$2074,5+($G4578-1)*7,FALSE)),"-")</f>
        <v>6</v>
      </c>
      <c r="I4578">
        <f>IFERROR(IF(VLOOKUP($B4578,new_notes_bemaniwiki!$A$1:$J$1937,1+$G4578,FALSE)="-",-1,VLOOKUP($B4578,new_notes_bemaniwiki!$A$1:$J$1937,1+$G4578,FALSE)),"🙇")</f>
        <v>648</v>
      </c>
      <c r="J4578" t="s">
        <v>3063</v>
      </c>
      <c r="K4578" t="s">
        <v>3063</v>
      </c>
    </row>
    <row r="4579" spans="1:11" x14ac:dyDescent="0.15">
      <c r="A4579" t="str">
        <f>VLOOKUP(B4579,for_vlookup!$A$1:$B$2046,2,FALSE)</f>
        <v>copula</v>
      </c>
      <c r="B4579" s="2" t="s">
        <v>1938</v>
      </c>
      <c r="C4579" t="str">
        <f>IFERROR(VLOOKUP(B4579,all_raw_csv!$B$2:$AO$2140,2,FALSE),"-")</f>
        <v>HAPPY EMOTION</v>
      </c>
      <c r="D4579" t="str">
        <f>IFERROR(VLOOKUP($B4579,all_raw_csv!$B$2:$AO$2140,3,FALSE),"-")</f>
        <v>P*Light</v>
      </c>
      <c r="E4579">
        <f>VLOOKUP($A4579,master_version!$A$1:$B$29,2,FALSE)</f>
        <v>23</v>
      </c>
      <c r="F4579" t="str">
        <f>VLOOKUP(G4579,master_diffculty!$A$1:$C$11,3,FALSE)</f>
        <v>SPH</v>
      </c>
      <c r="G4579">
        <v>3</v>
      </c>
      <c r="H4579">
        <f>IFERROR(IF(VLOOKUP($B4579,all_raw_csv!$B$1:$AO$2074,5+($G4579-1)*7,FALSE)=0,-1,VLOOKUP($B4579,all_raw_csv!$B$1:$AO$2074,5+($G4579-1)*7,FALSE)),"-")</f>
        <v>9</v>
      </c>
      <c r="I4579">
        <f>IFERROR(IF(VLOOKUP($B4579,new_notes_bemaniwiki!$A$1:$J$1937,1+$G4579,FALSE)="-",-1,VLOOKUP($B4579,new_notes_bemaniwiki!$A$1:$J$1937,1+$G4579,FALSE)),"🙇")</f>
        <v>939</v>
      </c>
      <c r="J4579" t="s">
        <v>3063</v>
      </c>
      <c r="K4579" t="s">
        <v>3063</v>
      </c>
    </row>
    <row r="4580" spans="1:11" x14ac:dyDescent="0.15">
      <c r="A4580" t="str">
        <f>VLOOKUP(B4580,for_vlookup!$A$1:$B$2046,2,FALSE)</f>
        <v>copula</v>
      </c>
      <c r="B4580" s="2" t="s">
        <v>1938</v>
      </c>
      <c r="C4580" t="str">
        <f>IFERROR(VLOOKUP(B4580,all_raw_csv!$B$2:$AO$2140,2,FALSE),"-")</f>
        <v>HAPPY EMOTION</v>
      </c>
      <c r="D4580" t="str">
        <f>IFERROR(VLOOKUP($B4580,all_raw_csv!$B$2:$AO$2140,3,FALSE),"-")</f>
        <v>P*Light</v>
      </c>
      <c r="E4580">
        <f>VLOOKUP($A4580,master_version!$A$1:$B$29,2,FALSE)</f>
        <v>23</v>
      </c>
      <c r="F4580" t="str">
        <f>VLOOKUP(G4580,master_diffculty!$A$1:$C$11,3,FALSE)</f>
        <v>SPA</v>
      </c>
      <c r="G4580">
        <v>4</v>
      </c>
      <c r="H4580">
        <f>IFERROR(IF(VLOOKUP($B4580,all_raw_csv!$B$1:$AO$2074,5+($G4580-1)*7,FALSE)=0,-1,VLOOKUP($B4580,all_raw_csv!$B$1:$AO$2074,5+($G4580-1)*7,FALSE)),"-")</f>
        <v>11</v>
      </c>
      <c r="I4580">
        <f>IFERROR(IF(VLOOKUP($B4580,new_notes_bemaniwiki!$A$1:$J$1937,1+$G4580,FALSE)="-",-1,VLOOKUP($B4580,new_notes_bemaniwiki!$A$1:$J$1937,1+$G4580,FALSE)),"🙇")</f>
        <v>1342</v>
      </c>
      <c r="J4580" t="s">
        <v>3063</v>
      </c>
      <c r="K4580" t="s">
        <v>3063</v>
      </c>
    </row>
    <row r="4581" spans="1:11" x14ac:dyDescent="0.15">
      <c r="A4581" t="str">
        <f>VLOOKUP(B4581,for_vlookup!$A$1:$B$2046,2,FALSE)</f>
        <v>copula</v>
      </c>
      <c r="B4581" s="2" t="s">
        <v>1938</v>
      </c>
      <c r="C4581" t="str">
        <f>IFERROR(VLOOKUP(B4581,all_raw_csv!$B$2:$AO$2140,2,FALSE),"-")</f>
        <v>HAPPY EMOTION</v>
      </c>
      <c r="D4581" t="str">
        <f>IFERROR(VLOOKUP($B4581,all_raw_csv!$B$2:$AO$2140,3,FALSE),"-")</f>
        <v>P*Light</v>
      </c>
      <c r="E4581">
        <f>VLOOKUP($A4581,master_version!$A$1:$B$29,2,FALSE)</f>
        <v>23</v>
      </c>
      <c r="F4581" t="str">
        <f>VLOOKUP(G4581,master_diffculty!$A$1:$C$11,3,FALSE)</f>
        <v>SPL</v>
      </c>
      <c r="G4581">
        <v>5</v>
      </c>
      <c r="H4581">
        <f>IFERROR(IF(VLOOKUP($B4581,all_raw_csv!$B$1:$AO$2074,5+($G4581-1)*7,FALSE)=0,-1,VLOOKUP($B4581,all_raw_csv!$B$1:$AO$2074,5+($G4581-1)*7,FALSE)),"-")</f>
        <v>12</v>
      </c>
      <c r="I4581">
        <f>IFERROR(IF(VLOOKUP($B4581,new_notes_bemaniwiki!$A$1:$J$1937,1+$G4581,FALSE)="-",-1,VLOOKUP($B4581,new_notes_bemaniwiki!$A$1:$J$1937,1+$G4581,FALSE)),"🙇")</f>
        <v>1712</v>
      </c>
      <c r="J4581" t="s">
        <v>3063</v>
      </c>
      <c r="K4581" t="s">
        <v>3063</v>
      </c>
    </row>
    <row r="4582" spans="1:11" x14ac:dyDescent="0.15">
      <c r="A4582" t="str">
        <f>VLOOKUP(B4582,for_vlookup!$A$1:$B$2046,2,FALSE)</f>
        <v>copula</v>
      </c>
      <c r="B4582" s="2" t="s">
        <v>1940</v>
      </c>
      <c r="C4582" t="str">
        <f>IFERROR(VLOOKUP(B4582,all_raw_csv!$B$2:$AO$2140,2,FALSE),"-")</f>
        <v>FANTASY</v>
      </c>
      <c r="D4582" t="str">
        <f>IFERROR(VLOOKUP($B4582,all_raw_csv!$B$2:$AO$2140,3,FALSE),"-")</f>
        <v>削除</v>
      </c>
      <c r="E4582">
        <f>VLOOKUP($A4582,master_version!$A$1:$B$29,2,FALSE)</f>
        <v>23</v>
      </c>
      <c r="F4582" t="str">
        <f>VLOOKUP(G4582,master_diffculty!$A$1:$C$11,3,FALSE)</f>
        <v>SPB</v>
      </c>
      <c r="G4582">
        <v>1</v>
      </c>
      <c r="H4582">
        <f>IFERROR(IF(VLOOKUP($B4582,all_raw_csv!$B$1:$AO$2074,5+($G4582-1)*7,FALSE)=0,-1,VLOOKUP($B4582,all_raw_csv!$B$1:$AO$2074,5+($G4582-1)*7,FALSE)),"-")</f>
        <v>-1</v>
      </c>
      <c r="I4582">
        <f>IFERROR(IF(VLOOKUP($B4582,new_notes_bemaniwiki!$A$1:$J$1937,1+$G4582,FALSE)="-",-1,VLOOKUP($B4582,new_notes_bemaniwiki!$A$1:$J$1937,1+$G4582,FALSE)),"🙇")</f>
        <v>-1</v>
      </c>
      <c r="J4582" t="s">
        <v>3063</v>
      </c>
      <c r="K4582" t="s">
        <v>3063</v>
      </c>
    </row>
    <row r="4583" spans="1:11" x14ac:dyDescent="0.15">
      <c r="A4583" t="str">
        <f>VLOOKUP(B4583,for_vlookup!$A$1:$B$2046,2,FALSE)</f>
        <v>copula</v>
      </c>
      <c r="B4583" s="2" t="s">
        <v>1940</v>
      </c>
      <c r="C4583" t="str">
        <f>IFERROR(VLOOKUP(B4583,all_raw_csv!$B$2:$AO$2140,2,FALSE),"-")</f>
        <v>FANTASY</v>
      </c>
      <c r="D4583" t="str">
        <f>IFERROR(VLOOKUP($B4583,all_raw_csv!$B$2:$AO$2140,3,FALSE),"-")</f>
        <v>削除</v>
      </c>
      <c r="E4583">
        <f>VLOOKUP($A4583,master_version!$A$1:$B$29,2,FALSE)</f>
        <v>23</v>
      </c>
      <c r="F4583" t="str">
        <f>VLOOKUP(G4583,master_diffculty!$A$1:$C$11,3,FALSE)</f>
        <v>SPN</v>
      </c>
      <c r="G4583">
        <v>2</v>
      </c>
      <c r="H4583">
        <f>IFERROR(IF(VLOOKUP($B4583,all_raw_csv!$B$1:$AO$2074,5+($G4583-1)*7,FALSE)=0,-1,VLOOKUP($B4583,all_raw_csv!$B$1:$AO$2074,5+($G4583-1)*7,FALSE)),"-")</f>
        <v>6</v>
      </c>
      <c r="I4583">
        <f>IFERROR(IF(VLOOKUP($B4583,new_notes_bemaniwiki!$A$1:$J$1937,1+$G4583,FALSE)="-",-1,VLOOKUP($B4583,new_notes_bemaniwiki!$A$1:$J$1937,1+$G4583,FALSE)),"🙇")</f>
        <v>557</v>
      </c>
      <c r="J4583" t="s">
        <v>3063</v>
      </c>
      <c r="K4583" t="s">
        <v>3063</v>
      </c>
    </row>
    <row r="4584" spans="1:11" x14ac:dyDescent="0.15">
      <c r="A4584" t="str">
        <f>VLOOKUP(B4584,for_vlookup!$A$1:$B$2046,2,FALSE)</f>
        <v>copula</v>
      </c>
      <c r="B4584" s="2" t="s">
        <v>1940</v>
      </c>
      <c r="C4584" t="str">
        <f>IFERROR(VLOOKUP(B4584,all_raw_csv!$B$2:$AO$2140,2,FALSE),"-")</f>
        <v>FANTASY</v>
      </c>
      <c r="D4584" t="str">
        <f>IFERROR(VLOOKUP($B4584,all_raw_csv!$B$2:$AO$2140,3,FALSE),"-")</f>
        <v>削除</v>
      </c>
      <c r="E4584">
        <f>VLOOKUP($A4584,master_version!$A$1:$B$29,2,FALSE)</f>
        <v>23</v>
      </c>
      <c r="F4584" t="str">
        <f>VLOOKUP(G4584,master_diffculty!$A$1:$C$11,3,FALSE)</f>
        <v>SPH</v>
      </c>
      <c r="G4584">
        <v>3</v>
      </c>
      <c r="H4584">
        <f>IFERROR(IF(VLOOKUP($B4584,all_raw_csv!$B$1:$AO$2074,5+($G4584-1)*7,FALSE)=0,-1,VLOOKUP($B4584,all_raw_csv!$B$1:$AO$2074,5+($G4584-1)*7,FALSE)),"-")</f>
        <v>10</v>
      </c>
      <c r="I4584">
        <f>IFERROR(IF(VLOOKUP($B4584,new_notes_bemaniwiki!$A$1:$J$1937,1+$G4584,FALSE)="-",-1,VLOOKUP($B4584,new_notes_bemaniwiki!$A$1:$J$1937,1+$G4584,FALSE)),"🙇")</f>
        <v>1052</v>
      </c>
      <c r="J4584" t="s">
        <v>3063</v>
      </c>
      <c r="K4584" t="s">
        <v>3063</v>
      </c>
    </row>
    <row r="4585" spans="1:11" x14ac:dyDescent="0.15">
      <c r="A4585" t="str">
        <f>VLOOKUP(B4585,for_vlookup!$A$1:$B$2046,2,FALSE)</f>
        <v>copula</v>
      </c>
      <c r="B4585" s="2" t="s">
        <v>1940</v>
      </c>
      <c r="C4585" t="str">
        <f>IFERROR(VLOOKUP(B4585,all_raw_csv!$B$2:$AO$2140,2,FALSE),"-")</f>
        <v>FANTASY</v>
      </c>
      <c r="D4585" t="str">
        <f>IFERROR(VLOOKUP($B4585,all_raw_csv!$B$2:$AO$2140,3,FALSE),"-")</f>
        <v>削除</v>
      </c>
      <c r="E4585">
        <f>VLOOKUP($A4585,master_version!$A$1:$B$29,2,FALSE)</f>
        <v>23</v>
      </c>
      <c r="F4585" t="str">
        <f>VLOOKUP(G4585,master_diffculty!$A$1:$C$11,3,FALSE)</f>
        <v>SPA</v>
      </c>
      <c r="G4585">
        <v>4</v>
      </c>
      <c r="H4585">
        <f>IFERROR(IF(VLOOKUP($B4585,all_raw_csv!$B$1:$AO$2074,5+($G4585-1)*7,FALSE)=0,-1,VLOOKUP($B4585,all_raw_csv!$B$1:$AO$2074,5+($G4585-1)*7,FALSE)),"-")</f>
        <v>12</v>
      </c>
      <c r="I4585">
        <f>IFERROR(IF(VLOOKUP($B4585,new_notes_bemaniwiki!$A$1:$J$1937,1+$G4585,FALSE)="-",-1,VLOOKUP($B4585,new_notes_bemaniwiki!$A$1:$J$1937,1+$G4585,FALSE)),"🙇")</f>
        <v>1490</v>
      </c>
      <c r="J4585" t="s">
        <v>3063</v>
      </c>
      <c r="K4585" t="s">
        <v>3063</v>
      </c>
    </row>
    <row r="4586" spans="1:11" x14ac:dyDescent="0.15">
      <c r="A4586" t="str">
        <f>VLOOKUP(B4586,for_vlookup!$A$1:$B$2046,2,FALSE)</f>
        <v>copula</v>
      </c>
      <c r="B4586" s="2" t="s">
        <v>1940</v>
      </c>
      <c r="C4586" t="str">
        <f>IFERROR(VLOOKUP(B4586,all_raw_csv!$B$2:$AO$2140,2,FALSE),"-")</f>
        <v>FANTASY</v>
      </c>
      <c r="D4586" t="str">
        <f>IFERROR(VLOOKUP($B4586,all_raw_csv!$B$2:$AO$2140,3,FALSE),"-")</f>
        <v>削除</v>
      </c>
      <c r="E4586">
        <f>VLOOKUP($A4586,master_version!$A$1:$B$29,2,FALSE)</f>
        <v>23</v>
      </c>
      <c r="F4586" t="str">
        <f>VLOOKUP(G4586,master_diffculty!$A$1:$C$11,3,FALSE)</f>
        <v>SPL</v>
      </c>
      <c r="G4586">
        <v>5</v>
      </c>
      <c r="H4586">
        <f>IFERROR(IF(VLOOKUP($B4586,all_raw_csv!$B$1:$AO$2074,5+($G4586-1)*7,FALSE)=0,-1,VLOOKUP($B4586,all_raw_csv!$B$1:$AO$2074,5+($G4586-1)*7,FALSE)),"-")</f>
        <v>-1</v>
      </c>
      <c r="I4586">
        <f>IFERROR(IF(VLOOKUP($B4586,new_notes_bemaniwiki!$A$1:$J$1937,1+$G4586,FALSE)="-",-1,VLOOKUP($B4586,new_notes_bemaniwiki!$A$1:$J$1937,1+$G4586,FALSE)),"🙇")</f>
        <v>-1</v>
      </c>
      <c r="J4586" t="s">
        <v>3063</v>
      </c>
      <c r="K4586" t="s">
        <v>3063</v>
      </c>
    </row>
    <row r="4587" spans="1:11" x14ac:dyDescent="0.15">
      <c r="A4587" t="str">
        <f>VLOOKUP(B4587,for_vlookup!$A$1:$B$2046,2,FALSE)</f>
        <v>copula</v>
      </c>
      <c r="B4587" s="2" t="s">
        <v>1943</v>
      </c>
      <c r="C4587" t="str">
        <f>IFERROR(VLOOKUP(B4587,all_raw_csv!$B$2:$AO$2140,2,FALSE),"-")</f>
        <v>HARDCORE</v>
      </c>
      <c r="D4587" t="str">
        <f>IFERROR(VLOOKUP($B4587,all_raw_csv!$B$2:$AO$2140,3,FALSE),"-")</f>
        <v>kors k &amp; Numb'n'dub</v>
      </c>
      <c r="E4587">
        <f>VLOOKUP($A4587,master_version!$A$1:$B$29,2,FALSE)</f>
        <v>23</v>
      </c>
      <c r="F4587" t="str">
        <f>VLOOKUP(G4587,master_diffculty!$A$1:$C$11,3,FALSE)</f>
        <v>SPB</v>
      </c>
      <c r="G4587">
        <v>1</v>
      </c>
      <c r="H4587">
        <f>IFERROR(IF(VLOOKUP($B4587,all_raw_csv!$B$1:$AO$2074,5+($G4587-1)*7,FALSE)=0,-1,VLOOKUP($B4587,all_raw_csv!$B$1:$AO$2074,5+($G4587-1)*7,FALSE)),"-")</f>
        <v>-1</v>
      </c>
      <c r="I4587">
        <f>IFERROR(IF(VLOOKUP($B4587,new_notes_bemaniwiki!$A$1:$J$1937,1+$G4587,FALSE)="-",-1,VLOOKUP($B4587,new_notes_bemaniwiki!$A$1:$J$1937,1+$G4587,FALSE)),"🙇")</f>
        <v>-1</v>
      </c>
      <c r="J4587" t="s">
        <v>3063</v>
      </c>
      <c r="K4587" t="s">
        <v>3063</v>
      </c>
    </row>
    <row r="4588" spans="1:11" x14ac:dyDescent="0.15">
      <c r="A4588" t="str">
        <f>VLOOKUP(B4588,for_vlookup!$A$1:$B$2046,2,FALSE)</f>
        <v>copula</v>
      </c>
      <c r="B4588" s="2" t="s">
        <v>1943</v>
      </c>
      <c r="C4588" t="str">
        <f>IFERROR(VLOOKUP(B4588,all_raw_csv!$B$2:$AO$2140,2,FALSE),"-")</f>
        <v>HARDCORE</v>
      </c>
      <c r="D4588" t="str">
        <f>IFERROR(VLOOKUP($B4588,all_raw_csv!$B$2:$AO$2140,3,FALSE),"-")</f>
        <v>kors k &amp; Numb'n'dub</v>
      </c>
      <c r="E4588">
        <f>VLOOKUP($A4588,master_version!$A$1:$B$29,2,FALSE)</f>
        <v>23</v>
      </c>
      <c r="F4588" t="str">
        <f>VLOOKUP(G4588,master_diffculty!$A$1:$C$11,3,FALSE)</f>
        <v>SPN</v>
      </c>
      <c r="G4588">
        <v>2</v>
      </c>
      <c r="H4588">
        <f>IFERROR(IF(VLOOKUP($B4588,all_raw_csv!$B$1:$AO$2074,5+($G4588-1)*7,FALSE)=0,-1,VLOOKUP($B4588,all_raw_csv!$B$1:$AO$2074,5+($G4588-1)*7,FALSE)),"-")</f>
        <v>4</v>
      </c>
      <c r="I4588">
        <f>IFERROR(IF(VLOOKUP($B4588,new_notes_bemaniwiki!$A$1:$J$1937,1+$G4588,FALSE)="-",-1,VLOOKUP($B4588,new_notes_bemaniwiki!$A$1:$J$1937,1+$G4588,FALSE)),"🙇")</f>
        <v>480</v>
      </c>
      <c r="J4588" t="s">
        <v>3063</v>
      </c>
      <c r="K4588" t="s">
        <v>3063</v>
      </c>
    </row>
    <row r="4589" spans="1:11" x14ac:dyDescent="0.15">
      <c r="A4589" t="str">
        <f>VLOOKUP(B4589,for_vlookup!$A$1:$B$2046,2,FALSE)</f>
        <v>copula</v>
      </c>
      <c r="B4589" s="2" t="s">
        <v>1943</v>
      </c>
      <c r="C4589" t="str">
        <f>IFERROR(VLOOKUP(B4589,all_raw_csv!$B$2:$AO$2140,2,FALSE),"-")</f>
        <v>HARDCORE</v>
      </c>
      <c r="D4589" t="str">
        <f>IFERROR(VLOOKUP($B4589,all_raw_csv!$B$2:$AO$2140,3,FALSE),"-")</f>
        <v>kors k &amp; Numb'n'dub</v>
      </c>
      <c r="E4589">
        <f>VLOOKUP($A4589,master_version!$A$1:$B$29,2,FALSE)</f>
        <v>23</v>
      </c>
      <c r="F4589" t="str">
        <f>VLOOKUP(G4589,master_diffculty!$A$1:$C$11,3,FALSE)</f>
        <v>SPH</v>
      </c>
      <c r="G4589">
        <v>3</v>
      </c>
      <c r="H4589">
        <f>IFERROR(IF(VLOOKUP($B4589,all_raw_csv!$B$1:$AO$2074,5+($G4589-1)*7,FALSE)=0,-1,VLOOKUP($B4589,all_raw_csv!$B$1:$AO$2074,5+($G4589-1)*7,FALSE)),"-")</f>
        <v>8</v>
      </c>
      <c r="I4589">
        <f>IFERROR(IF(VLOOKUP($B4589,new_notes_bemaniwiki!$A$1:$J$1937,1+$G4589,FALSE)="-",-1,VLOOKUP($B4589,new_notes_bemaniwiki!$A$1:$J$1937,1+$G4589,FALSE)),"🙇")</f>
        <v>821</v>
      </c>
      <c r="J4589" t="s">
        <v>3063</v>
      </c>
      <c r="K4589" t="s">
        <v>3063</v>
      </c>
    </row>
    <row r="4590" spans="1:11" x14ac:dyDescent="0.15">
      <c r="A4590" t="str">
        <f>VLOOKUP(B4590,for_vlookup!$A$1:$B$2046,2,FALSE)</f>
        <v>copula</v>
      </c>
      <c r="B4590" s="2" t="s">
        <v>1943</v>
      </c>
      <c r="C4590" t="str">
        <f>IFERROR(VLOOKUP(B4590,all_raw_csv!$B$2:$AO$2140,2,FALSE),"-")</f>
        <v>HARDCORE</v>
      </c>
      <c r="D4590" t="str">
        <f>IFERROR(VLOOKUP($B4590,all_raw_csv!$B$2:$AO$2140,3,FALSE),"-")</f>
        <v>kors k &amp; Numb'n'dub</v>
      </c>
      <c r="E4590">
        <f>VLOOKUP($A4590,master_version!$A$1:$B$29,2,FALSE)</f>
        <v>23</v>
      </c>
      <c r="F4590" t="str">
        <f>VLOOKUP(G4590,master_diffculty!$A$1:$C$11,3,FALSE)</f>
        <v>SPA</v>
      </c>
      <c r="G4590">
        <v>4</v>
      </c>
      <c r="H4590">
        <f>IFERROR(IF(VLOOKUP($B4590,all_raw_csv!$B$1:$AO$2074,5+($G4590-1)*7,FALSE)=0,-1,VLOOKUP($B4590,all_raw_csv!$B$1:$AO$2074,5+($G4590-1)*7,FALSE)),"-")</f>
        <v>10</v>
      </c>
      <c r="I4590">
        <f>IFERROR(IF(VLOOKUP($B4590,new_notes_bemaniwiki!$A$1:$J$1937,1+$G4590,FALSE)="-",-1,VLOOKUP($B4590,new_notes_bemaniwiki!$A$1:$J$1937,1+$G4590,FALSE)),"🙇")</f>
        <v>1199</v>
      </c>
      <c r="J4590" t="s">
        <v>3063</v>
      </c>
      <c r="K4590" t="s">
        <v>3063</v>
      </c>
    </row>
    <row r="4591" spans="1:11" x14ac:dyDescent="0.15">
      <c r="A4591" t="str">
        <f>VLOOKUP(B4591,for_vlookup!$A$1:$B$2046,2,FALSE)</f>
        <v>copula</v>
      </c>
      <c r="B4591" s="2" t="s">
        <v>1943</v>
      </c>
      <c r="C4591" t="str">
        <f>IFERROR(VLOOKUP(B4591,all_raw_csv!$B$2:$AO$2140,2,FALSE),"-")</f>
        <v>HARDCORE</v>
      </c>
      <c r="D4591" t="str">
        <f>IFERROR(VLOOKUP($B4591,all_raw_csv!$B$2:$AO$2140,3,FALSE),"-")</f>
        <v>kors k &amp; Numb'n'dub</v>
      </c>
      <c r="E4591">
        <f>VLOOKUP($A4591,master_version!$A$1:$B$29,2,FALSE)</f>
        <v>23</v>
      </c>
      <c r="F4591" t="str">
        <f>VLOOKUP(G4591,master_diffculty!$A$1:$C$11,3,FALSE)</f>
        <v>SPL</v>
      </c>
      <c r="G4591">
        <v>5</v>
      </c>
      <c r="H4591">
        <f>IFERROR(IF(VLOOKUP($B4591,all_raw_csv!$B$1:$AO$2074,5+($G4591-1)*7,FALSE)=0,-1,VLOOKUP($B4591,all_raw_csv!$B$1:$AO$2074,5+($G4591-1)*7,FALSE)),"-")</f>
        <v>-1</v>
      </c>
      <c r="I4591">
        <f>IFERROR(IF(VLOOKUP($B4591,new_notes_bemaniwiki!$A$1:$J$1937,1+$G4591,FALSE)="-",-1,VLOOKUP($B4591,new_notes_bemaniwiki!$A$1:$J$1937,1+$G4591,FALSE)),"🙇")</f>
        <v>-1</v>
      </c>
      <c r="J4591" t="s">
        <v>3063</v>
      </c>
      <c r="K4591" t="s">
        <v>3063</v>
      </c>
    </row>
    <row r="4592" spans="1:11" x14ac:dyDescent="0.15">
      <c r="A4592" t="str">
        <f>VLOOKUP(B4592,for_vlookup!$A$1:$B$2046,2,FALSE)</f>
        <v>copula</v>
      </c>
      <c r="B4592" s="2" t="s">
        <v>1945</v>
      </c>
      <c r="C4592" t="str">
        <f>IFERROR(VLOOKUP(B4592,all_raw_csv!$B$2:$AO$2140,2,FALSE),"-")</f>
        <v>GRAVITY POP</v>
      </c>
      <c r="D4592" t="str">
        <f>IFERROR(VLOOKUP($B4592,all_raw_csv!$B$2:$AO$2140,3,FALSE),"-")</f>
        <v>SOUND HOLIC Vs. ZYTOKINE feat. Nana Takahashi</v>
      </c>
      <c r="E4592">
        <f>VLOOKUP($A4592,master_version!$A$1:$B$29,2,FALSE)</f>
        <v>23</v>
      </c>
      <c r="F4592" t="str">
        <f>VLOOKUP(G4592,master_diffculty!$A$1:$C$11,3,FALSE)</f>
        <v>SPB</v>
      </c>
      <c r="G4592">
        <v>1</v>
      </c>
      <c r="H4592">
        <f>IFERROR(IF(VLOOKUP($B4592,all_raw_csv!$B$1:$AO$2074,5+($G4592-1)*7,FALSE)=0,-1,VLOOKUP($B4592,all_raw_csv!$B$1:$AO$2074,5+($G4592-1)*7,FALSE)),"-")</f>
        <v>-1</v>
      </c>
      <c r="I4592">
        <f>IFERROR(IF(VLOOKUP($B4592,new_notes_bemaniwiki!$A$1:$J$1937,1+$G4592,FALSE)="-",-1,VLOOKUP($B4592,new_notes_bemaniwiki!$A$1:$J$1937,1+$G4592,FALSE)),"🙇")</f>
        <v>-1</v>
      </c>
      <c r="J4592" t="s">
        <v>3063</v>
      </c>
      <c r="K4592" t="s">
        <v>3063</v>
      </c>
    </row>
    <row r="4593" spans="1:11" x14ac:dyDescent="0.15">
      <c r="A4593" t="str">
        <f>VLOOKUP(B4593,for_vlookup!$A$1:$B$2046,2,FALSE)</f>
        <v>copula</v>
      </c>
      <c r="B4593" s="2" t="s">
        <v>1945</v>
      </c>
      <c r="C4593" t="str">
        <f>IFERROR(VLOOKUP(B4593,all_raw_csv!$B$2:$AO$2140,2,FALSE),"-")</f>
        <v>GRAVITY POP</v>
      </c>
      <c r="D4593" t="str">
        <f>IFERROR(VLOOKUP($B4593,all_raw_csv!$B$2:$AO$2140,3,FALSE),"-")</f>
        <v>SOUND HOLIC Vs. ZYTOKINE feat. Nana Takahashi</v>
      </c>
      <c r="E4593">
        <f>VLOOKUP($A4593,master_version!$A$1:$B$29,2,FALSE)</f>
        <v>23</v>
      </c>
      <c r="F4593" t="str">
        <f>VLOOKUP(G4593,master_diffculty!$A$1:$C$11,3,FALSE)</f>
        <v>SPN</v>
      </c>
      <c r="G4593">
        <v>2</v>
      </c>
      <c r="H4593">
        <f>IFERROR(IF(VLOOKUP($B4593,all_raw_csv!$B$1:$AO$2074,5+($G4593-1)*7,FALSE)=0,-1,VLOOKUP($B4593,all_raw_csv!$B$1:$AO$2074,5+($G4593-1)*7,FALSE)),"-")</f>
        <v>4</v>
      </c>
      <c r="I4593">
        <f>IFERROR(IF(VLOOKUP($B4593,new_notes_bemaniwiki!$A$1:$J$1937,1+$G4593,FALSE)="-",-1,VLOOKUP($B4593,new_notes_bemaniwiki!$A$1:$J$1937,1+$G4593,FALSE)),"🙇")</f>
        <v>363</v>
      </c>
      <c r="J4593" t="s">
        <v>3063</v>
      </c>
      <c r="K4593" t="s">
        <v>3063</v>
      </c>
    </row>
    <row r="4594" spans="1:11" x14ac:dyDescent="0.15">
      <c r="A4594" t="str">
        <f>VLOOKUP(B4594,for_vlookup!$A$1:$B$2046,2,FALSE)</f>
        <v>copula</v>
      </c>
      <c r="B4594" s="2" t="s">
        <v>1945</v>
      </c>
      <c r="C4594" t="str">
        <f>IFERROR(VLOOKUP(B4594,all_raw_csv!$B$2:$AO$2140,2,FALSE),"-")</f>
        <v>GRAVITY POP</v>
      </c>
      <c r="D4594" t="str">
        <f>IFERROR(VLOOKUP($B4594,all_raw_csv!$B$2:$AO$2140,3,FALSE),"-")</f>
        <v>SOUND HOLIC Vs. ZYTOKINE feat. Nana Takahashi</v>
      </c>
      <c r="E4594">
        <f>VLOOKUP($A4594,master_version!$A$1:$B$29,2,FALSE)</f>
        <v>23</v>
      </c>
      <c r="F4594" t="str">
        <f>VLOOKUP(G4594,master_diffculty!$A$1:$C$11,3,FALSE)</f>
        <v>SPH</v>
      </c>
      <c r="G4594">
        <v>3</v>
      </c>
      <c r="H4594">
        <f>IFERROR(IF(VLOOKUP($B4594,all_raw_csv!$B$1:$AO$2074,5+($G4594-1)*7,FALSE)=0,-1,VLOOKUP($B4594,all_raw_csv!$B$1:$AO$2074,5+($G4594-1)*7,FALSE)),"-")</f>
        <v>7</v>
      </c>
      <c r="I4594">
        <f>IFERROR(IF(VLOOKUP($B4594,new_notes_bemaniwiki!$A$1:$J$1937,1+$G4594,FALSE)="-",-1,VLOOKUP($B4594,new_notes_bemaniwiki!$A$1:$J$1937,1+$G4594,FALSE)),"🙇")</f>
        <v>658</v>
      </c>
      <c r="J4594" t="s">
        <v>3063</v>
      </c>
      <c r="K4594" t="s">
        <v>3063</v>
      </c>
    </row>
    <row r="4595" spans="1:11" x14ac:dyDescent="0.15">
      <c r="A4595" t="str">
        <f>VLOOKUP(B4595,for_vlookup!$A$1:$B$2046,2,FALSE)</f>
        <v>copula</v>
      </c>
      <c r="B4595" s="2" t="s">
        <v>1945</v>
      </c>
      <c r="C4595" t="str">
        <f>IFERROR(VLOOKUP(B4595,all_raw_csv!$B$2:$AO$2140,2,FALSE),"-")</f>
        <v>GRAVITY POP</v>
      </c>
      <c r="D4595" t="str">
        <f>IFERROR(VLOOKUP($B4595,all_raw_csv!$B$2:$AO$2140,3,FALSE),"-")</f>
        <v>SOUND HOLIC Vs. ZYTOKINE feat. Nana Takahashi</v>
      </c>
      <c r="E4595">
        <f>VLOOKUP($A4595,master_version!$A$1:$B$29,2,FALSE)</f>
        <v>23</v>
      </c>
      <c r="F4595" t="str">
        <f>VLOOKUP(G4595,master_diffculty!$A$1:$C$11,3,FALSE)</f>
        <v>SPA</v>
      </c>
      <c r="G4595">
        <v>4</v>
      </c>
      <c r="H4595">
        <f>IFERROR(IF(VLOOKUP($B4595,all_raw_csv!$B$1:$AO$2074,5+($G4595-1)*7,FALSE)=0,-1,VLOOKUP($B4595,all_raw_csv!$B$1:$AO$2074,5+($G4595-1)*7,FALSE)),"-")</f>
        <v>9</v>
      </c>
      <c r="I4595">
        <f>IFERROR(IF(VLOOKUP($B4595,new_notes_bemaniwiki!$A$1:$J$1937,1+$G4595,FALSE)="-",-1,VLOOKUP($B4595,new_notes_bemaniwiki!$A$1:$J$1937,1+$G4595,FALSE)),"🙇")</f>
        <v>1014</v>
      </c>
      <c r="J4595" t="s">
        <v>3063</v>
      </c>
      <c r="K4595" t="s">
        <v>3063</v>
      </c>
    </row>
    <row r="4596" spans="1:11" x14ac:dyDescent="0.15">
      <c r="A4596" t="str">
        <f>VLOOKUP(B4596,for_vlookup!$A$1:$B$2046,2,FALSE)</f>
        <v>copula</v>
      </c>
      <c r="B4596" s="2" t="s">
        <v>1945</v>
      </c>
      <c r="C4596" t="str">
        <f>IFERROR(VLOOKUP(B4596,all_raw_csv!$B$2:$AO$2140,2,FALSE),"-")</f>
        <v>GRAVITY POP</v>
      </c>
      <c r="D4596" t="str">
        <f>IFERROR(VLOOKUP($B4596,all_raw_csv!$B$2:$AO$2140,3,FALSE),"-")</f>
        <v>SOUND HOLIC Vs. ZYTOKINE feat. Nana Takahashi</v>
      </c>
      <c r="E4596">
        <f>VLOOKUP($A4596,master_version!$A$1:$B$29,2,FALSE)</f>
        <v>23</v>
      </c>
      <c r="F4596" t="str">
        <f>VLOOKUP(G4596,master_diffculty!$A$1:$C$11,3,FALSE)</f>
        <v>SPL</v>
      </c>
      <c r="G4596">
        <v>5</v>
      </c>
      <c r="H4596">
        <f>IFERROR(IF(VLOOKUP($B4596,all_raw_csv!$B$1:$AO$2074,5+($G4596-1)*7,FALSE)=0,-1,VLOOKUP($B4596,all_raw_csv!$B$1:$AO$2074,5+($G4596-1)*7,FALSE)),"-")</f>
        <v>-1</v>
      </c>
      <c r="I4596">
        <f>IFERROR(IF(VLOOKUP($B4596,new_notes_bemaniwiki!$A$1:$J$1937,1+$G4596,FALSE)="-",-1,VLOOKUP($B4596,new_notes_bemaniwiki!$A$1:$J$1937,1+$G4596,FALSE)),"🙇")</f>
        <v>-1</v>
      </c>
      <c r="J4596" t="s">
        <v>3063</v>
      </c>
      <c r="K4596" t="s">
        <v>3063</v>
      </c>
    </row>
    <row r="4597" spans="1:11" x14ac:dyDescent="0.15">
      <c r="A4597" t="str">
        <f>VLOOKUP(B4597,for_vlookup!$A$1:$B$2046,2,FALSE)</f>
        <v>copula</v>
      </c>
      <c r="B4597" s="2" t="s">
        <v>1948</v>
      </c>
      <c r="C4597" t="str">
        <f>IFERROR(VLOOKUP(B4597,all_raw_csv!$B$2:$AO$2140,2,FALSE),"-")</f>
        <v>WORLD/ELECTRONICA</v>
      </c>
      <c r="D4597" t="str">
        <f>IFERROR(VLOOKUP($B4597,all_raw_csv!$B$2:$AO$2140,3,FALSE),"-")</f>
        <v>猫叉Master+</v>
      </c>
      <c r="E4597">
        <f>VLOOKUP($A4597,master_version!$A$1:$B$29,2,FALSE)</f>
        <v>23</v>
      </c>
      <c r="F4597" t="str">
        <f>VLOOKUP(G4597,master_diffculty!$A$1:$C$11,3,FALSE)</f>
        <v>SPB</v>
      </c>
      <c r="G4597">
        <v>1</v>
      </c>
      <c r="H4597">
        <f>IFERROR(IF(VLOOKUP($B4597,all_raw_csv!$B$1:$AO$2074,5+($G4597-1)*7,FALSE)=0,-1,VLOOKUP($B4597,all_raw_csv!$B$1:$AO$2074,5+($G4597-1)*7,FALSE)),"-")</f>
        <v>-1</v>
      </c>
      <c r="I4597">
        <f>IFERROR(IF(VLOOKUP($B4597,new_notes_bemaniwiki!$A$1:$J$1937,1+$G4597,FALSE)="-",-1,VLOOKUP($B4597,new_notes_bemaniwiki!$A$1:$J$1937,1+$G4597,FALSE)),"🙇")</f>
        <v>-1</v>
      </c>
      <c r="J4597" t="s">
        <v>3063</v>
      </c>
      <c r="K4597" t="s">
        <v>3063</v>
      </c>
    </row>
    <row r="4598" spans="1:11" x14ac:dyDescent="0.15">
      <c r="A4598" t="str">
        <f>VLOOKUP(B4598,for_vlookup!$A$1:$B$2046,2,FALSE)</f>
        <v>copula</v>
      </c>
      <c r="B4598" s="2" t="s">
        <v>1948</v>
      </c>
      <c r="C4598" t="str">
        <f>IFERROR(VLOOKUP(B4598,all_raw_csv!$B$2:$AO$2140,2,FALSE),"-")</f>
        <v>WORLD/ELECTRONICA</v>
      </c>
      <c r="D4598" t="str">
        <f>IFERROR(VLOOKUP($B4598,all_raw_csv!$B$2:$AO$2140,3,FALSE),"-")</f>
        <v>猫叉Master+</v>
      </c>
      <c r="E4598">
        <f>VLOOKUP($A4598,master_version!$A$1:$B$29,2,FALSE)</f>
        <v>23</v>
      </c>
      <c r="F4598" t="str">
        <f>VLOOKUP(G4598,master_diffculty!$A$1:$C$11,3,FALSE)</f>
        <v>SPN</v>
      </c>
      <c r="G4598">
        <v>2</v>
      </c>
      <c r="H4598">
        <f>IFERROR(IF(VLOOKUP($B4598,all_raw_csv!$B$1:$AO$2074,5+($G4598-1)*7,FALSE)=0,-1,VLOOKUP($B4598,all_raw_csv!$B$1:$AO$2074,5+($G4598-1)*7,FALSE)),"-")</f>
        <v>1</v>
      </c>
      <c r="I4598">
        <f>IFERROR(IF(VLOOKUP($B4598,new_notes_bemaniwiki!$A$1:$J$1937,1+$G4598,FALSE)="-",-1,VLOOKUP($B4598,new_notes_bemaniwiki!$A$1:$J$1937,1+$G4598,FALSE)),"🙇")</f>
        <v>133</v>
      </c>
      <c r="J4598" t="s">
        <v>3063</v>
      </c>
      <c r="K4598" t="s">
        <v>3063</v>
      </c>
    </row>
    <row r="4599" spans="1:11" x14ac:dyDescent="0.15">
      <c r="A4599" t="str">
        <f>VLOOKUP(B4599,for_vlookup!$A$1:$B$2046,2,FALSE)</f>
        <v>copula</v>
      </c>
      <c r="B4599" s="2" t="s">
        <v>1948</v>
      </c>
      <c r="C4599" t="str">
        <f>IFERROR(VLOOKUP(B4599,all_raw_csv!$B$2:$AO$2140,2,FALSE),"-")</f>
        <v>WORLD/ELECTRONICA</v>
      </c>
      <c r="D4599" t="str">
        <f>IFERROR(VLOOKUP($B4599,all_raw_csv!$B$2:$AO$2140,3,FALSE),"-")</f>
        <v>猫叉Master+</v>
      </c>
      <c r="E4599">
        <f>VLOOKUP($A4599,master_version!$A$1:$B$29,2,FALSE)</f>
        <v>23</v>
      </c>
      <c r="F4599" t="str">
        <f>VLOOKUP(G4599,master_diffculty!$A$1:$C$11,3,FALSE)</f>
        <v>SPH</v>
      </c>
      <c r="G4599">
        <v>3</v>
      </c>
      <c r="H4599">
        <f>IFERROR(IF(VLOOKUP($B4599,all_raw_csv!$B$1:$AO$2074,5+($G4599-1)*7,FALSE)=0,-1,VLOOKUP($B4599,all_raw_csv!$B$1:$AO$2074,5+($G4599-1)*7,FALSE)),"-")</f>
        <v>6</v>
      </c>
      <c r="I4599">
        <f>IFERROR(IF(VLOOKUP($B4599,new_notes_bemaniwiki!$A$1:$J$1937,1+$G4599,FALSE)="-",-1,VLOOKUP($B4599,new_notes_bemaniwiki!$A$1:$J$1937,1+$G4599,FALSE)),"🙇")</f>
        <v>662</v>
      </c>
      <c r="J4599" t="s">
        <v>3063</v>
      </c>
      <c r="K4599" t="s">
        <v>3063</v>
      </c>
    </row>
    <row r="4600" spans="1:11" x14ac:dyDescent="0.15">
      <c r="A4600" t="str">
        <f>VLOOKUP(B4600,for_vlookup!$A$1:$B$2046,2,FALSE)</f>
        <v>copula</v>
      </c>
      <c r="B4600" s="2" t="s">
        <v>1948</v>
      </c>
      <c r="C4600" t="str">
        <f>IFERROR(VLOOKUP(B4600,all_raw_csv!$B$2:$AO$2140,2,FALSE),"-")</f>
        <v>WORLD/ELECTRONICA</v>
      </c>
      <c r="D4600" t="str">
        <f>IFERROR(VLOOKUP($B4600,all_raw_csv!$B$2:$AO$2140,3,FALSE),"-")</f>
        <v>猫叉Master+</v>
      </c>
      <c r="E4600">
        <f>VLOOKUP($A4600,master_version!$A$1:$B$29,2,FALSE)</f>
        <v>23</v>
      </c>
      <c r="F4600" t="str">
        <f>VLOOKUP(G4600,master_diffculty!$A$1:$C$11,3,FALSE)</f>
        <v>SPA</v>
      </c>
      <c r="G4600">
        <v>4</v>
      </c>
      <c r="H4600">
        <f>IFERROR(IF(VLOOKUP($B4600,all_raw_csv!$B$1:$AO$2074,5+($G4600-1)*7,FALSE)=0,-1,VLOOKUP($B4600,all_raw_csv!$B$1:$AO$2074,5+($G4600-1)*7,FALSE)),"-")</f>
        <v>10</v>
      </c>
      <c r="I4600">
        <f>IFERROR(IF(VLOOKUP($B4600,new_notes_bemaniwiki!$A$1:$J$1937,1+$G4600,FALSE)="-",-1,VLOOKUP($B4600,new_notes_bemaniwiki!$A$1:$J$1937,1+$G4600,FALSE)),"🙇")</f>
        <v>1030</v>
      </c>
      <c r="J4600" t="s">
        <v>3063</v>
      </c>
      <c r="K4600" t="s">
        <v>3063</v>
      </c>
    </row>
    <row r="4601" spans="1:11" x14ac:dyDescent="0.15">
      <c r="A4601" t="str">
        <f>VLOOKUP(B4601,for_vlookup!$A$1:$B$2046,2,FALSE)</f>
        <v>copula</v>
      </c>
      <c r="B4601" s="2" t="s">
        <v>1948</v>
      </c>
      <c r="C4601" t="str">
        <f>IFERROR(VLOOKUP(B4601,all_raw_csv!$B$2:$AO$2140,2,FALSE),"-")</f>
        <v>WORLD/ELECTRONICA</v>
      </c>
      <c r="D4601" t="str">
        <f>IFERROR(VLOOKUP($B4601,all_raw_csv!$B$2:$AO$2140,3,FALSE),"-")</f>
        <v>猫叉Master+</v>
      </c>
      <c r="E4601">
        <f>VLOOKUP($A4601,master_version!$A$1:$B$29,2,FALSE)</f>
        <v>23</v>
      </c>
      <c r="F4601" t="str">
        <f>VLOOKUP(G4601,master_diffculty!$A$1:$C$11,3,FALSE)</f>
        <v>SPL</v>
      </c>
      <c r="G4601">
        <v>5</v>
      </c>
      <c r="H4601">
        <f>IFERROR(IF(VLOOKUP($B4601,all_raw_csv!$B$1:$AO$2074,5+($G4601-1)*7,FALSE)=0,-1,VLOOKUP($B4601,all_raw_csv!$B$1:$AO$2074,5+($G4601-1)*7,FALSE)),"-")</f>
        <v>-1</v>
      </c>
      <c r="I4601">
        <f>IFERROR(IF(VLOOKUP($B4601,new_notes_bemaniwiki!$A$1:$J$1937,1+$G4601,FALSE)="-",-1,VLOOKUP($B4601,new_notes_bemaniwiki!$A$1:$J$1937,1+$G4601,FALSE)),"🙇")</f>
        <v>-1</v>
      </c>
      <c r="J4601" t="s">
        <v>3063</v>
      </c>
      <c r="K4601" t="s">
        <v>3063</v>
      </c>
    </row>
    <row r="4602" spans="1:11" x14ac:dyDescent="0.15">
      <c r="A4602" t="str">
        <f>VLOOKUP(B4602,for_vlookup!$A$1:$B$2046,2,FALSE)</f>
        <v>copula</v>
      </c>
      <c r="B4602" s="2" t="s">
        <v>1949</v>
      </c>
      <c r="C4602" t="str">
        <f>IFERROR(VLOOKUP(B4602,all_raw_csv!$B$2:$AO$2140,2,FALSE),"-")</f>
        <v>RISK + VACUUM</v>
      </c>
      <c r="D4602" t="str">
        <f>IFERROR(VLOOKUP($B4602,all_raw_csv!$B$2:$AO$2140,3,FALSE),"-")</f>
        <v>DJ YOSHITAKA meets dj TAKA</v>
      </c>
      <c r="E4602">
        <f>VLOOKUP($A4602,master_version!$A$1:$B$29,2,FALSE)</f>
        <v>23</v>
      </c>
      <c r="F4602" t="str">
        <f>VLOOKUP(G4602,master_diffculty!$A$1:$C$11,3,FALSE)</f>
        <v>SPB</v>
      </c>
      <c r="G4602">
        <v>1</v>
      </c>
      <c r="H4602">
        <f>IFERROR(IF(VLOOKUP($B4602,all_raw_csv!$B$1:$AO$2074,5+($G4602-1)*7,FALSE)=0,-1,VLOOKUP($B4602,all_raw_csv!$B$1:$AO$2074,5+($G4602-1)*7,FALSE)),"-")</f>
        <v>-1</v>
      </c>
      <c r="I4602">
        <f>IFERROR(IF(VLOOKUP($B4602,new_notes_bemaniwiki!$A$1:$J$1937,1+$G4602,FALSE)="-",-1,VLOOKUP($B4602,new_notes_bemaniwiki!$A$1:$J$1937,1+$G4602,FALSE)),"🙇")</f>
        <v>-1</v>
      </c>
      <c r="J4602" t="s">
        <v>3063</v>
      </c>
      <c r="K4602" t="s">
        <v>3063</v>
      </c>
    </row>
    <row r="4603" spans="1:11" x14ac:dyDescent="0.15">
      <c r="A4603" t="str">
        <f>VLOOKUP(B4603,for_vlookup!$A$1:$B$2046,2,FALSE)</f>
        <v>copula</v>
      </c>
      <c r="B4603" s="2" t="s">
        <v>1949</v>
      </c>
      <c r="C4603" t="str">
        <f>IFERROR(VLOOKUP(B4603,all_raw_csv!$B$2:$AO$2140,2,FALSE),"-")</f>
        <v>RISK + VACUUM</v>
      </c>
      <c r="D4603" t="str">
        <f>IFERROR(VLOOKUP($B4603,all_raw_csv!$B$2:$AO$2140,3,FALSE),"-")</f>
        <v>DJ YOSHITAKA meets dj TAKA</v>
      </c>
      <c r="E4603">
        <f>VLOOKUP($A4603,master_version!$A$1:$B$29,2,FALSE)</f>
        <v>23</v>
      </c>
      <c r="F4603" t="str">
        <f>VLOOKUP(G4603,master_diffculty!$A$1:$C$11,3,FALSE)</f>
        <v>SPN</v>
      </c>
      <c r="G4603">
        <v>2</v>
      </c>
      <c r="H4603">
        <f>IFERROR(IF(VLOOKUP($B4603,all_raw_csv!$B$1:$AO$2074,5+($G4603-1)*7,FALSE)=0,-1,VLOOKUP($B4603,all_raw_csv!$B$1:$AO$2074,5+($G4603-1)*7,FALSE)),"-")</f>
        <v>7</v>
      </c>
      <c r="I4603">
        <f>IFERROR(IF(VLOOKUP($B4603,new_notes_bemaniwiki!$A$1:$J$1937,1+$G4603,FALSE)="-",-1,VLOOKUP($B4603,new_notes_bemaniwiki!$A$1:$J$1937,1+$G4603,FALSE)),"🙇")</f>
        <v>716</v>
      </c>
      <c r="J4603" t="s">
        <v>3063</v>
      </c>
      <c r="K4603" t="s">
        <v>3063</v>
      </c>
    </row>
    <row r="4604" spans="1:11" x14ac:dyDescent="0.15">
      <c r="A4604" t="str">
        <f>VLOOKUP(B4604,for_vlookup!$A$1:$B$2046,2,FALSE)</f>
        <v>copula</v>
      </c>
      <c r="B4604" s="2" t="s">
        <v>1949</v>
      </c>
      <c r="C4604" t="str">
        <f>IFERROR(VLOOKUP(B4604,all_raw_csv!$B$2:$AO$2140,2,FALSE),"-")</f>
        <v>RISK + VACUUM</v>
      </c>
      <c r="D4604" t="str">
        <f>IFERROR(VLOOKUP($B4604,all_raw_csv!$B$2:$AO$2140,3,FALSE),"-")</f>
        <v>DJ YOSHITAKA meets dj TAKA</v>
      </c>
      <c r="E4604">
        <f>VLOOKUP($A4604,master_version!$A$1:$B$29,2,FALSE)</f>
        <v>23</v>
      </c>
      <c r="F4604" t="str">
        <f>VLOOKUP(G4604,master_diffculty!$A$1:$C$11,3,FALSE)</f>
        <v>SPH</v>
      </c>
      <c r="G4604">
        <v>3</v>
      </c>
      <c r="H4604">
        <f>IFERROR(IF(VLOOKUP($B4604,all_raw_csv!$B$1:$AO$2074,5+($G4604-1)*7,FALSE)=0,-1,VLOOKUP($B4604,all_raw_csv!$B$1:$AO$2074,5+($G4604-1)*7,FALSE)),"-")</f>
        <v>10</v>
      </c>
      <c r="I4604">
        <f>IFERROR(IF(VLOOKUP($B4604,new_notes_bemaniwiki!$A$1:$J$1937,1+$G4604,FALSE)="-",-1,VLOOKUP($B4604,new_notes_bemaniwiki!$A$1:$J$1937,1+$G4604,FALSE)),"🙇")</f>
        <v>1145</v>
      </c>
      <c r="J4604" t="s">
        <v>3063</v>
      </c>
      <c r="K4604" t="s">
        <v>3063</v>
      </c>
    </row>
    <row r="4605" spans="1:11" x14ac:dyDescent="0.15">
      <c r="A4605" t="str">
        <f>VLOOKUP(B4605,for_vlookup!$A$1:$B$2046,2,FALSE)</f>
        <v>copula</v>
      </c>
      <c r="B4605" s="2" t="s">
        <v>1949</v>
      </c>
      <c r="C4605" t="str">
        <f>IFERROR(VLOOKUP(B4605,all_raw_csv!$B$2:$AO$2140,2,FALSE),"-")</f>
        <v>RISK + VACUUM</v>
      </c>
      <c r="D4605" t="str">
        <f>IFERROR(VLOOKUP($B4605,all_raw_csv!$B$2:$AO$2140,3,FALSE),"-")</f>
        <v>DJ YOSHITAKA meets dj TAKA</v>
      </c>
      <c r="E4605">
        <f>VLOOKUP($A4605,master_version!$A$1:$B$29,2,FALSE)</f>
        <v>23</v>
      </c>
      <c r="F4605" t="str">
        <f>VLOOKUP(G4605,master_diffculty!$A$1:$C$11,3,FALSE)</f>
        <v>SPA</v>
      </c>
      <c r="G4605">
        <v>4</v>
      </c>
      <c r="H4605">
        <f>IFERROR(IF(VLOOKUP($B4605,all_raw_csv!$B$1:$AO$2074,5+($G4605-1)*7,FALSE)=0,-1,VLOOKUP($B4605,all_raw_csv!$B$1:$AO$2074,5+($G4605-1)*7,FALSE)),"-")</f>
        <v>12</v>
      </c>
      <c r="I4605">
        <f>IFERROR(IF(VLOOKUP($B4605,new_notes_bemaniwiki!$A$1:$J$1937,1+$G4605,FALSE)="-",-1,VLOOKUP($B4605,new_notes_bemaniwiki!$A$1:$J$1937,1+$G4605,FALSE)),"🙇")</f>
        <v>2016</v>
      </c>
      <c r="J4605" t="s">
        <v>3063</v>
      </c>
      <c r="K4605" t="s">
        <v>3063</v>
      </c>
    </row>
    <row r="4606" spans="1:11" x14ac:dyDescent="0.15">
      <c r="A4606" t="str">
        <f>VLOOKUP(B4606,for_vlookup!$A$1:$B$2046,2,FALSE)</f>
        <v>copula</v>
      </c>
      <c r="B4606" s="2" t="s">
        <v>1949</v>
      </c>
      <c r="C4606" t="str">
        <f>IFERROR(VLOOKUP(B4606,all_raw_csv!$B$2:$AO$2140,2,FALSE),"-")</f>
        <v>RISK + VACUUM</v>
      </c>
      <c r="D4606" t="str">
        <f>IFERROR(VLOOKUP($B4606,all_raw_csv!$B$2:$AO$2140,3,FALSE),"-")</f>
        <v>DJ YOSHITAKA meets dj TAKA</v>
      </c>
      <c r="E4606">
        <f>VLOOKUP($A4606,master_version!$A$1:$B$29,2,FALSE)</f>
        <v>23</v>
      </c>
      <c r="F4606" t="str">
        <f>VLOOKUP(G4606,master_diffculty!$A$1:$C$11,3,FALSE)</f>
        <v>SPL</v>
      </c>
      <c r="G4606">
        <v>5</v>
      </c>
      <c r="H4606">
        <f>IFERROR(IF(VLOOKUP($B4606,all_raw_csv!$B$1:$AO$2074,5+($G4606-1)*7,FALSE)=0,-1,VLOOKUP($B4606,all_raw_csv!$B$1:$AO$2074,5+($G4606-1)*7,FALSE)),"-")</f>
        <v>-1</v>
      </c>
      <c r="I4606">
        <f>IFERROR(IF(VLOOKUP($B4606,new_notes_bemaniwiki!$A$1:$J$1937,1+$G4606,FALSE)="-",-1,VLOOKUP($B4606,new_notes_bemaniwiki!$A$1:$J$1937,1+$G4606,FALSE)),"🙇")</f>
        <v>-1</v>
      </c>
      <c r="J4606" t="s">
        <v>3063</v>
      </c>
      <c r="K4606" t="s">
        <v>3063</v>
      </c>
    </row>
    <row r="4607" spans="1:11" x14ac:dyDescent="0.15">
      <c r="A4607" t="str">
        <f>VLOOKUP(B4607,for_vlookup!$A$1:$B$2046,2,FALSE)</f>
        <v>copula</v>
      </c>
      <c r="B4607" s="2" t="s">
        <v>1952</v>
      </c>
      <c r="C4607" t="str">
        <f>IFERROR(VLOOKUP(B4607,all_raw_csv!$B$2:$AO$2140,2,FALSE),"-")</f>
        <v>CANDY RAVE</v>
      </c>
      <c r="D4607" t="str">
        <f>IFERROR(VLOOKUP($B4607,all_raw_csv!$B$2:$AO$2140,3,FALSE),"-")</f>
        <v>kors k</v>
      </c>
      <c r="E4607">
        <f>VLOOKUP($A4607,master_version!$A$1:$B$29,2,FALSE)</f>
        <v>23</v>
      </c>
      <c r="F4607" t="str">
        <f>VLOOKUP(G4607,master_diffculty!$A$1:$C$11,3,FALSE)</f>
        <v>SPB</v>
      </c>
      <c r="G4607">
        <v>1</v>
      </c>
      <c r="H4607">
        <f>IFERROR(IF(VLOOKUP($B4607,all_raw_csv!$B$1:$AO$2074,5+($G4607-1)*7,FALSE)=0,-1,VLOOKUP($B4607,all_raw_csv!$B$1:$AO$2074,5+($G4607-1)*7,FALSE)),"-")</f>
        <v>-1</v>
      </c>
      <c r="I4607">
        <f>IFERROR(IF(VLOOKUP($B4607,new_notes_bemaniwiki!$A$1:$J$1937,1+$G4607,FALSE)="-",-1,VLOOKUP($B4607,new_notes_bemaniwiki!$A$1:$J$1937,1+$G4607,FALSE)),"🙇")</f>
        <v>-1</v>
      </c>
      <c r="J4607" t="s">
        <v>3063</v>
      </c>
      <c r="K4607" t="s">
        <v>3063</v>
      </c>
    </row>
    <row r="4608" spans="1:11" x14ac:dyDescent="0.15">
      <c r="A4608" t="str">
        <f>VLOOKUP(B4608,for_vlookup!$A$1:$B$2046,2,FALSE)</f>
        <v>copula</v>
      </c>
      <c r="B4608" s="2" t="s">
        <v>1952</v>
      </c>
      <c r="C4608" t="str">
        <f>IFERROR(VLOOKUP(B4608,all_raw_csv!$B$2:$AO$2140,2,FALSE),"-")</f>
        <v>CANDY RAVE</v>
      </c>
      <c r="D4608" t="str">
        <f>IFERROR(VLOOKUP($B4608,all_raw_csv!$B$2:$AO$2140,3,FALSE),"-")</f>
        <v>kors k</v>
      </c>
      <c r="E4608">
        <f>VLOOKUP($A4608,master_version!$A$1:$B$29,2,FALSE)</f>
        <v>23</v>
      </c>
      <c r="F4608" t="str">
        <f>VLOOKUP(G4608,master_diffculty!$A$1:$C$11,3,FALSE)</f>
        <v>SPN</v>
      </c>
      <c r="G4608">
        <v>2</v>
      </c>
      <c r="H4608">
        <f>IFERROR(IF(VLOOKUP($B4608,all_raw_csv!$B$1:$AO$2074,5+($G4608-1)*7,FALSE)=0,-1,VLOOKUP($B4608,all_raw_csv!$B$1:$AO$2074,5+($G4608-1)*7,FALSE)),"-")</f>
        <v>5</v>
      </c>
      <c r="I4608">
        <f>IFERROR(IF(VLOOKUP($B4608,new_notes_bemaniwiki!$A$1:$J$1937,1+$G4608,FALSE)="-",-1,VLOOKUP($B4608,new_notes_bemaniwiki!$A$1:$J$1937,1+$G4608,FALSE)),"🙇")</f>
        <v>568</v>
      </c>
      <c r="J4608" t="s">
        <v>3063</v>
      </c>
      <c r="K4608" t="s">
        <v>3063</v>
      </c>
    </row>
    <row r="4609" spans="1:11" x14ac:dyDescent="0.15">
      <c r="A4609" t="str">
        <f>VLOOKUP(B4609,for_vlookup!$A$1:$B$2046,2,FALSE)</f>
        <v>copula</v>
      </c>
      <c r="B4609" s="2" t="s">
        <v>1952</v>
      </c>
      <c r="C4609" t="str">
        <f>IFERROR(VLOOKUP(B4609,all_raw_csv!$B$2:$AO$2140,2,FALSE),"-")</f>
        <v>CANDY RAVE</v>
      </c>
      <c r="D4609" t="str">
        <f>IFERROR(VLOOKUP($B4609,all_raw_csv!$B$2:$AO$2140,3,FALSE),"-")</f>
        <v>kors k</v>
      </c>
      <c r="E4609">
        <f>VLOOKUP($A4609,master_version!$A$1:$B$29,2,FALSE)</f>
        <v>23</v>
      </c>
      <c r="F4609" t="str">
        <f>VLOOKUP(G4609,master_diffculty!$A$1:$C$11,3,FALSE)</f>
        <v>SPH</v>
      </c>
      <c r="G4609">
        <v>3</v>
      </c>
      <c r="H4609">
        <f>IFERROR(IF(VLOOKUP($B4609,all_raw_csv!$B$1:$AO$2074,5+($G4609-1)*7,FALSE)=0,-1,VLOOKUP($B4609,all_raw_csv!$B$1:$AO$2074,5+($G4609-1)*7,FALSE)),"-")</f>
        <v>8</v>
      </c>
      <c r="I4609">
        <f>IFERROR(IF(VLOOKUP($B4609,new_notes_bemaniwiki!$A$1:$J$1937,1+$G4609,FALSE)="-",-1,VLOOKUP($B4609,new_notes_bemaniwiki!$A$1:$J$1937,1+$G4609,FALSE)),"🙇")</f>
        <v>891</v>
      </c>
      <c r="J4609" t="s">
        <v>3063</v>
      </c>
      <c r="K4609" t="s">
        <v>3063</v>
      </c>
    </row>
    <row r="4610" spans="1:11" x14ac:dyDescent="0.15">
      <c r="A4610" t="str">
        <f>VLOOKUP(B4610,for_vlookup!$A$1:$B$2046,2,FALSE)</f>
        <v>copula</v>
      </c>
      <c r="B4610" s="2" t="s">
        <v>1952</v>
      </c>
      <c r="C4610" t="str">
        <f>IFERROR(VLOOKUP(B4610,all_raw_csv!$B$2:$AO$2140,2,FALSE),"-")</f>
        <v>CANDY RAVE</v>
      </c>
      <c r="D4610" t="str">
        <f>IFERROR(VLOOKUP($B4610,all_raw_csv!$B$2:$AO$2140,3,FALSE),"-")</f>
        <v>kors k</v>
      </c>
      <c r="E4610">
        <f>VLOOKUP($A4610,master_version!$A$1:$B$29,2,FALSE)</f>
        <v>23</v>
      </c>
      <c r="F4610" t="str">
        <f>VLOOKUP(G4610,master_diffculty!$A$1:$C$11,3,FALSE)</f>
        <v>SPA</v>
      </c>
      <c r="G4610">
        <v>4</v>
      </c>
      <c r="H4610">
        <f>IFERROR(IF(VLOOKUP($B4610,all_raw_csv!$B$1:$AO$2074,5+($G4610-1)*7,FALSE)=0,-1,VLOOKUP($B4610,all_raw_csv!$B$1:$AO$2074,5+($G4610-1)*7,FALSE)),"-")</f>
        <v>11</v>
      </c>
      <c r="I4610">
        <f>IFERROR(IF(VLOOKUP($B4610,new_notes_bemaniwiki!$A$1:$J$1937,1+$G4610,FALSE)="-",-1,VLOOKUP($B4610,new_notes_bemaniwiki!$A$1:$J$1937,1+$G4610,FALSE)),"🙇")</f>
        <v>1228</v>
      </c>
      <c r="J4610" t="s">
        <v>3063</v>
      </c>
      <c r="K4610" t="s">
        <v>3063</v>
      </c>
    </row>
    <row r="4611" spans="1:11" x14ac:dyDescent="0.15">
      <c r="A4611" t="str">
        <f>VLOOKUP(B4611,for_vlookup!$A$1:$B$2046,2,FALSE)</f>
        <v>copula</v>
      </c>
      <c r="B4611" s="2" t="s">
        <v>1952</v>
      </c>
      <c r="C4611" t="str">
        <f>IFERROR(VLOOKUP(B4611,all_raw_csv!$B$2:$AO$2140,2,FALSE),"-")</f>
        <v>CANDY RAVE</v>
      </c>
      <c r="D4611" t="str">
        <f>IFERROR(VLOOKUP($B4611,all_raw_csv!$B$2:$AO$2140,3,FALSE),"-")</f>
        <v>kors k</v>
      </c>
      <c r="E4611">
        <f>VLOOKUP($A4611,master_version!$A$1:$B$29,2,FALSE)</f>
        <v>23</v>
      </c>
      <c r="F4611" t="str">
        <f>VLOOKUP(G4611,master_diffculty!$A$1:$C$11,3,FALSE)</f>
        <v>SPL</v>
      </c>
      <c r="G4611">
        <v>5</v>
      </c>
      <c r="H4611">
        <f>IFERROR(IF(VLOOKUP($B4611,all_raw_csv!$B$1:$AO$2074,5+($G4611-1)*7,FALSE)=0,-1,VLOOKUP($B4611,all_raw_csv!$B$1:$AO$2074,5+($G4611-1)*7,FALSE)),"-")</f>
        <v>-1</v>
      </c>
      <c r="I4611">
        <f>IFERROR(IF(VLOOKUP($B4611,new_notes_bemaniwiki!$A$1:$J$1937,1+$G4611,FALSE)="-",-1,VLOOKUP($B4611,new_notes_bemaniwiki!$A$1:$J$1937,1+$G4611,FALSE)),"🙇")</f>
        <v>-1</v>
      </c>
      <c r="J4611" t="s">
        <v>3063</v>
      </c>
      <c r="K4611" t="s">
        <v>3063</v>
      </c>
    </row>
    <row r="4612" spans="1:11" x14ac:dyDescent="0.15">
      <c r="A4612" t="str">
        <f>VLOOKUP(B4612,for_vlookup!$A$1:$B$2046,2,FALSE)</f>
        <v>copula</v>
      </c>
      <c r="B4612" s="2" t="s">
        <v>1953</v>
      </c>
      <c r="C4612" t="str">
        <f>IFERROR(VLOOKUP(B4612,all_raw_csv!$B$2:$AO$2140,2,FALSE),"-")</f>
        <v>GLITCH ELECTRO</v>
      </c>
      <c r="D4612" t="str">
        <f>IFERROR(VLOOKUP($B4612,all_raw_csv!$B$2:$AO$2140,3,FALSE),"-")</f>
        <v>G.K</v>
      </c>
      <c r="E4612">
        <f>VLOOKUP($A4612,master_version!$A$1:$B$29,2,FALSE)</f>
        <v>23</v>
      </c>
      <c r="F4612" t="str">
        <f>VLOOKUP(G4612,master_diffculty!$A$1:$C$11,3,FALSE)</f>
        <v>SPB</v>
      </c>
      <c r="G4612">
        <v>1</v>
      </c>
      <c r="H4612">
        <f>IFERROR(IF(VLOOKUP($B4612,all_raw_csv!$B$1:$AO$2074,5+($G4612-1)*7,FALSE)=0,-1,VLOOKUP($B4612,all_raw_csv!$B$1:$AO$2074,5+($G4612-1)*7,FALSE)),"-")</f>
        <v>-1</v>
      </c>
      <c r="I4612">
        <f>IFERROR(IF(VLOOKUP($B4612,new_notes_bemaniwiki!$A$1:$J$1937,1+$G4612,FALSE)="-",-1,VLOOKUP($B4612,new_notes_bemaniwiki!$A$1:$J$1937,1+$G4612,FALSE)),"🙇")</f>
        <v>-1</v>
      </c>
      <c r="J4612" t="s">
        <v>3063</v>
      </c>
      <c r="K4612" t="s">
        <v>3063</v>
      </c>
    </row>
    <row r="4613" spans="1:11" x14ac:dyDescent="0.15">
      <c r="A4613" t="str">
        <f>VLOOKUP(B4613,for_vlookup!$A$1:$B$2046,2,FALSE)</f>
        <v>copula</v>
      </c>
      <c r="B4613" s="2" t="s">
        <v>1953</v>
      </c>
      <c r="C4613" t="str">
        <f>IFERROR(VLOOKUP(B4613,all_raw_csv!$B$2:$AO$2140,2,FALSE),"-")</f>
        <v>GLITCH ELECTRO</v>
      </c>
      <c r="D4613" t="str">
        <f>IFERROR(VLOOKUP($B4613,all_raw_csv!$B$2:$AO$2140,3,FALSE),"-")</f>
        <v>G.K</v>
      </c>
      <c r="E4613">
        <f>VLOOKUP($A4613,master_version!$A$1:$B$29,2,FALSE)</f>
        <v>23</v>
      </c>
      <c r="F4613" t="str">
        <f>VLOOKUP(G4613,master_diffculty!$A$1:$C$11,3,FALSE)</f>
        <v>SPN</v>
      </c>
      <c r="G4613">
        <v>2</v>
      </c>
      <c r="H4613">
        <f>IFERROR(IF(VLOOKUP($B4613,all_raw_csv!$B$1:$AO$2074,5+($G4613-1)*7,FALSE)=0,-1,VLOOKUP($B4613,all_raw_csv!$B$1:$AO$2074,5+($G4613-1)*7,FALSE)),"-")</f>
        <v>2</v>
      </c>
      <c r="I4613">
        <f>IFERROR(IF(VLOOKUP($B4613,new_notes_bemaniwiki!$A$1:$J$1937,1+$G4613,FALSE)="-",-1,VLOOKUP($B4613,new_notes_bemaniwiki!$A$1:$J$1937,1+$G4613,FALSE)),"🙇")</f>
        <v>216</v>
      </c>
      <c r="J4613" t="s">
        <v>3063</v>
      </c>
      <c r="K4613" t="s">
        <v>3063</v>
      </c>
    </row>
    <row r="4614" spans="1:11" x14ac:dyDescent="0.15">
      <c r="A4614" t="str">
        <f>VLOOKUP(B4614,for_vlookup!$A$1:$B$2046,2,FALSE)</f>
        <v>copula</v>
      </c>
      <c r="B4614" s="2" t="s">
        <v>1953</v>
      </c>
      <c r="C4614" t="str">
        <f>IFERROR(VLOOKUP(B4614,all_raw_csv!$B$2:$AO$2140,2,FALSE),"-")</f>
        <v>GLITCH ELECTRO</v>
      </c>
      <c r="D4614" t="str">
        <f>IFERROR(VLOOKUP($B4614,all_raw_csv!$B$2:$AO$2140,3,FALSE),"-")</f>
        <v>G.K</v>
      </c>
      <c r="E4614">
        <f>VLOOKUP($A4614,master_version!$A$1:$B$29,2,FALSE)</f>
        <v>23</v>
      </c>
      <c r="F4614" t="str">
        <f>VLOOKUP(G4614,master_diffculty!$A$1:$C$11,3,FALSE)</f>
        <v>SPH</v>
      </c>
      <c r="G4614">
        <v>3</v>
      </c>
      <c r="H4614">
        <f>IFERROR(IF(VLOOKUP($B4614,all_raw_csv!$B$1:$AO$2074,5+($G4614-1)*7,FALSE)=0,-1,VLOOKUP($B4614,all_raw_csv!$B$1:$AO$2074,5+($G4614-1)*7,FALSE)),"-")</f>
        <v>8</v>
      </c>
      <c r="I4614">
        <f>IFERROR(IF(VLOOKUP($B4614,new_notes_bemaniwiki!$A$1:$J$1937,1+$G4614,FALSE)="-",-1,VLOOKUP($B4614,new_notes_bemaniwiki!$A$1:$J$1937,1+$G4614,FALSE)),"🙇")</f>
        <v>883</v>
      </c>
      <c r="J4614" t="s">
        <v>3063</v>
      </c>
      <c r="K4614" t="s">
        <v>3063</v>
      </c>
    </row>
    <row r="4615" spans="1:11" x14ac:dyDescent="0.15">
      <c r="A4615" t="str">
        <f>VLOOKUP(B4615,for_vlookup!$A$1:$B$2046,2,FALSE)</f>
        <v>copula</v>
      </c>
      <c r="B4615" s="2" t="s">
        <v>1953</v>
      </c>
      <c r="C4615" t="str">
        <f>IFERROR(VLOOKUP(B4615,all_raw_csv!$B$2:$AO$2140,2,FALSE),"-")</f>
        <v>GLITCH ELECTRO</v>
      </c>
      <c r="D4615" t="str">
        <f>IFERROR(VLOOKUP($B4615,all_raw_csv!$B$2:$AO$2140,3,FALSE),"-")</f>
        <v>G.K</v>
      </c>
      <c r="E4615">
        <f>VLOOKUP($A4615,master_version!$A$1:$B$29,2,FALSE)</f>
        <v>23</v>
      </c>
      <c r="F4615" t="str">
        <f>VLOOKUP(G4615,master_diffculty!$A$1:$C$11,3,FALSE)</f>
        <v>SPA</v>
      </c>
      <c r="G4615">
        <v>4</v>
      </c>
      <c r="H4615">
        <f>IFERROR(IF(VLOOKUP($B4615,all_raw_csv!$B$1:$AO$2074,5+($G4615-1)*7,FALSE)=0,-1,VLOOKUP($B4615,all_raw_csv!$B$1:$AO$2074,5+($G4615-1)*7,FALSE)),"-")</f>
        <v>10</v>
      </c>
      <c r="I4615">
        <f>IFERROR(IF(VLOOKUP($B4615,new_notes_bemaniwiki!$A$1:$J$1937,1+$G4615,FALSE)="-",-1,VLOOKUP($B4615,new_notes_bemaniwiki!$A$1:$J$1937,1+$G4615,FALSE)),"🙇")</f>
        <v>1252</v>
      </c>
      <c r="J4615" t="s">
        <v>3063</v>
      </c>
      <c r="K4615" t="s">
        <v>3063</v>
      </c>
    </row>
    <row r="4616" spans="1:11" x14ac:dyDescent="0.15">
      <c r="A4616" t="str">
        <f>VLOOKUP(B4616,for_vlookup!$A$1:$B$2046,2,FALSE)</f>
        <v>copula</v>
      </c>
      <c r="B4616" s="2" t="s">
        <v>1953</v>
      </c>
      <c r="C4616" t="str">
        <f>IFERROR(VLOOKUP(B4616,all_raw_csv!$B$2:$AO$2140,2,FALSE),"-")</f>
        <v>GLITCH ELECTRO</v>
      </c>
      <c r="D4616" t="str">
        <f>IFERROR(VLOOKUP($B4616,all_raw_csv!$B$2:$AO$2140,3,FALSE),"-")</f>
        <v>G.K</v>
      </c>
      <c r="E4616">
        <f>VLOOKUP($A4616,master_version!$A$1:$B$29,2,FALSE)</f>
        <v>23</v>
      </c>
      <c r="F4616" t="str">
        <f>VLOOKUP(G4616,master_diffculty!$A$1:$C$11,3,FALSE)</f>
        <v>SPL</v>
      </c>
      <c r="G4616">
        <v>5</v>
      </c>
      <c r="H4616">
        <f>IFERROR(IF(VLOOKUP($B4616,all_raw_csv!$B$1:$AO$2074,5+($G4616-1)*7,FALSE)=0,-1,VLOOKUP($B4616,all_raw_csv!$B$1:$AO$2074,5+($G4616-1)*7,FALSE)),"-")</f>
        <v>-1</v>
      </c>
      <c r="I4616">
        <f>IFERROR(IF(VLOOKUP($B4616,new_notes_bemaniwiki!$A$1:$J$1937,1+$G4616,FALSE)="-",-1,VLOOKUP($B4616,new_notes_bemaniwiki!$A$1:$J$1937,1+$G4616,FALSE)),"🙇")</f>
        <v>-1</v>
      </c>
      <c r="J4616" t="s">
        <v>3063</v>
      </c>
      <c r="K4616" t="s">
        <v>3063</v>
      </c>
    </row>
    <row r="4617" spans="1:11" x14ac:dyDescent="0.15">
      <c r="A4617" t="str">
        <f>VLOOKUP(B4617,for_vlookup!$A$1:$B$2046,2,FALSE)</f>
        <v>copula</v>
      </c>
      <c r="B4617" s="2" t="s">
        <v>1956</v>
      </c>
      <c r="C4617" t="str">
        <f>IFERROR(VLOOKUP(B4617,all_raw_csv!$B$2:$AO$2140,2,FALSE),"-")</f>
        <v>LATIN JAZZ TRIO</v>
      </c>
      <c r="D4617" t="str">
        <f>IFERROR(VLOOKUP($B4617,all_raw_csv!$B$2:$AO$2140,3,FALSE),"-")</f>
        <v>OSTER project</v>
      </c>
      <c r="E4617">
        <f>VLOOKUP($A4617,master_version!$A$1:$B$29,2,FALSE)</f>
        <v>23</v>
      </c>
      <c r="F4617" t="str">
        <f>VLOOKUP(G4617,master_diffculty!$A$1:$C$11,3,FALSE)</f>
        <v>SPB</v>
      </c>
      <c r="G4617">
        <v>1</v>
      </c>
      <c r="H4617">
        <f>IFERROR(IF(VLOOKUP($B4617,all_raw_csv!$B$1:$AO$2074,5+($G4617-1)*7,FALSE)=0,-1,VLOOKUP($B4617,all_raw_csv!$B$1:$AO$2074,5+($G4617-1)*7,FALSE)),"-")</f>
        <v>-1</v>
      </c>
      <c r="I4617">
        <f>IFERROR(IF(VLOOKUP($B4617,new_notes_bemaniwiki!$A$1:$J$1937,1+$G4617,FALSE)="-",-1,VLOOKUP($B4617,new_notes_bemaniwiki!$A$1:$J$1937,1+$G4617,FALSE)),"🙇")</f>
        <v>-1</v>
      </c>
      <c r="J4617" t="s">
        <v>3063</v>
      </c>
      <c r="K4617" t="s">
        <v>3063</v>
      </c>
    </row>
    <row r="4618" spans="1:11" x14ac:dyDescent="0.15">
      <c r="A4618" t="str">
        <f>VLOOKUP(B4618,for_vlookup!$A$1:$B$2046,2,FALSE)</f>
        <v>copula</v>
      </c>
      <c r="B4618" s="2" t="s">
        <v>1956</v>
      </c>
      <c r="C4618" t="str">
        <f>IFERROR(VLOOKUP(B4618,all_raw_csv!$B$2:$AO$2140,2,FALSE),"-")</f>
        <v>LATIN JAZZ TRIO</v>
      </c>
      <c r="D4618" t="str">
        <f>IFERROR(VLOOKUP($B4618,all_raw_csv!$B$2:$AO$2140,3,FALSE),"-")</f>
        <v>OSTER project</v>
      </c>
      <c r="E4618">
        <f>VLOOKUP($A4618,master_version!$A$1:$B$29,2,FALSE)</f>
        <v>23</v>
      </c>
      <c r="F4618" t="str">
        <f>VLOOKUP(G4618,master_diffculty!$A$1:$C$11,3,FALSE)</f>
        <v>SPN</v>
      </c>
      <c r="G4618">
        <v>2</v>
      </c>
      <c r="H4618">
        <f>IFERROR(IF(VLOOKUP($B4618,all_raw_csv!$B$1:$AO$2074,5+($G4618-1)*7,FALSE)=0,-1,VLOOKUP($B4618,all_raw_csv!$B$1:$AO$2074,5+($G4618-1)*7,FALSE)),"-")</f>
        <v>7</v>
      </c>
      <c r="I4618">
        <f>IFERROR(IF(VLOOKUP($B4618,new_notes_bemaniwiki!$A$1:$J$1937,1+$G4618,FALSE)="-",-1,VLOOKUP($B4618,new_notes_bemaniwiki!$A$1:$J$1937,1+$G4618,FALSE)),"🙇")</f>
        <v>642</v>
      </c>
      <c r="J4618" t="s">
        <v>3063</v>
      </c>
      <c r="K4618" t="s">
        <v>3063</v>
      </c>
    </row>
    <row r="4619" spans="1:11" x14ac:dyDescent="0.15">
      <c r="A4619" t="str">
        <f>VLOOKUP(B4619,for_vlookup!$A$1:$B$2046,2,FALSE)</f>
        <v>copula</v>
      </c>
      <c r="B4619" s="2" t="s">
        <v>1956</v>
      </c>
      <c r="C4619" t="str">
        <f>IFERROR(VLOOKUP(B4619,all_raw_csv!$B$2:$AO$2140,2,FALSE),"-")</f>
        <v>LATIN JAZZ TRIO</v>
      </c>
      <c r="D4619" t="str">
        <f>IFERROR(VLOOKUP($B4619,all_raw_csv!$B$2:$AO$2140,3,FALSE),"-")</f>
        <v>OSTER project</v>
      </c>
      <c r="E4619">
        <f>VLOOKUP($A4619,master_version!$A$1:$B$29,2,FALSE)</f>
        <v>23</v>
      </c>
      <c r="F4619" t="str">
        <f>VLOOKUP(G4619,master_diffculty!$A$1:$C$11,3,FALSE)</f>
        <v>SPH</v>
      </c>
      <c r="G4619">
        <v>3</v>
      </c>
      <c r="H4619">
        <f>IFERROR(IF(VLOOKUP($B4619,all_raw_csv!$B$1:$AO$2074,5+($G4619-1)*7,FALSE)=0,-1,VLOOKUP($B4619,all_raw_csv!$B$1:$AO$2074,5+($G4619-1)*7,FALSE)),"-")</f>
        <v>9</v>
      </c>
      <c r="I4619">
        <f>IFERROR(IF(VLOOKUP($B4619,new_notes_bemaniwiki!$A$1:$J$1937,1+$G4619,FALSE)="-",-1,VLOOKUP($B4619,new_notes_bemaniwiki!$A$1:$J$1937,1+$G4619,FALSE)),"🙇")</f>
        <v>1038</v>
      </c>
      <c r="J4619" t="s">
        <v>3063</v>
      </c>
      <c r="K4619" t="s">
        <v>3063</v>
      </c>
    </row>
    <row r="4620" spans="1:11" x14ac:dyDescent="0.15">
      <c r="A4620" t="str">
        <f>VLOOKUP(B4620,for_vlookup!$A$1:$B$2046,2,FALSE)</f>
        <v>copula</v>
      </c>
      <c r="B4620" s="2" t="s">
        <v>1956</v>
      </c>
      <c r="C4620" t="str">
        <f>IFERROR(VLOOKUP(B4620,all_raw_csv!$B$2:$AO$2140,2,FALSE),"-")</f>
        <v>LATIN JAZZ TRIO</v>
      </c>
      <c r="D4620" t="str">
        <f>IFERROR(VLOOKUP($B4620,all_raw_csv!$B$2:$AO$2140,3,FALSE),"-")</f>
        <v>OSTER project</v>
      </c>
      <c r="E4620">
        <f>VLOOKUP($A4620,master_version!$A$1:$B$29,2,FALSE)</f>
        <v>23</v>
      </c>
      <c r="F4620" t="str">
        <f>VLOOKUP(G4620,master_diffculty!$A$1:$C$11,3,FALSE)</f>
        <v>SPA</v>
      </c>
      <c r="G4620">
        <v>4</v>
      </c>
      <c r="H4620">
        <f>IFERROR(IF(VLOOKUP($B4620,all_raw_csv!$B$1:$AO$2074,5+($G4620-1)*7,FALSE)=0,-1,VLOOKUP($B4620,all_raw_csv!$B$1:$AO$2074,5+($G4620-1)*7,FALSE)),"-")</f>
        <v>11</v>
      </c>
      <c r="I4620">
        <f>IFERROR(IF(VLOOKUP($B4620,new_notes_bemaniwiki!$A$1:$J$1937,1+$G4620,FALSE)="-",-1,VLOOKUP($B4620,new_notes_bemaniwiki!$A$1:$J$1937,1+$G4620,FALSE)),"🙇")</f>
        <v>1333</v>
      </c>
      <c r="J4620" t="s">
        <v>3063</v>
      </c>
      <c r="K4620" t="s">
        <v>3063</v>
      </c>
    </row>
    <row r="4621" spans="1:11" x14ac:dyDescent="0.15">
      <c r="A4621" t="str">
        <f>VLOOKUP(B4621,for_vlookup!$A$1:$B$2046,2,FALSE)</f>
        <v>copula</v>
      </c>
      <c r="B4621" s="2" t="s">
        <v>1956</v>
      </c>
      <c r="C4621" t="str">
        <f>IFERROR(VLOOKUP(B4621,all_raw_csv!$B$2:$AO$2140,2,FALSE),"-")</f>
        <v>LATIN JAZZ TRIO</v>
      </c>
      <c r="D4621" t="str">
        <f>IFERROR(VLOOKUP($B4621,all_raw_csv!$B$2:$AO$2140,3,FALSE),"-")</f>
        <v>OSTER project</v>
      </c>
      <c r="E4621">
        <f>VLOOKUP($A4621,master_version!$A$1:$B$29,2,FALSE)</f>
        <v>23</v>
      </c>
      <c r="F4621" t="str">
        <f>VLOOKUP(G4621,master_diffculty!$A$1:$C$11,3,FALSE)</f>
        <v>SPL</v>
      </c>
      <c r="G4621">
        <v>5</v>
      </c>
      <c r="H4621">
        <f>IFERROR(IF(VLOOKUP($B4621,all_raw_csv!$B$1:$AO$2074,5+($G4621-1)*7,FALSE)=0,-1,VLOOKUP($B4621,all_raw_csv!$B$1:$AO$2074,5+($G4621-1)*7,FALSE)),"-")</f>
        <v>-1</v>
      </c>
      <c r="I4621">
        <f>IFERROR(IF(VLOOKUP($B4621,new_notes_bemaniwiki!$A$1:$J$1937,1+$G4621,FALSE)="-",-1,VLOOKUP($B4621,new_notes_bemaniwiki!$A$1:$J$1937,1+$G4621,FALSE)),"🙇")</f>
        <v>-1</v>
      </c>
      <c r="J4621" t="s">
        <v>3063</v>
      </c>
      <c r="K4621" t="s">
        <v>3063</v>
      </c>
    </row>
    <row r="4622" spans="1:11" x14ac:dyDescent="0.15">
      <c r="A4622" t="str">
        <f>VLOOKUP(B4622,for_vlookup!$A$1:$B$2046,2,FALSE)</f>
        <v>copula</v>
      </c>
      <c r="B4622" s="2" t="s">
        <v>1958</v>
      </c>
      <c r="C4622" t="str">
        <f>IFERROR(VLOOKUP(B4622,all_raw_csv!$B$2:$AO$2140,2,FALSE),"-")</f>
        <v>HARDCORE</v>
      </c>
      <c r="D4622" t="str">
        <f>IFERROR(VLOOKUP($B4622,all_raw_csv!$B$2:$AO$2140,3,FALSE),"-")</f>
        <v>Uraken</v>
      </c>
      <c r="E4622">
        <f>VLOOKUP($A4622,master_version!$A$1:$B$29,2,FALSE)</f>
        <v>23</v>
      </c>
      <c r="F4622" t="str">
        <f>VLOOKUP(G4622,master_diffculty!$A$1:$C$11,3,FALSE)</f>
        <v>SPB</v>
      </c>
      <c r="G4622">
        <v>1</v>
      </c>
      <c r="H4622">
        <f>IFERROR(IF(VLOOKUP($B4622,all_raw_csv!$B$1:$AO$2074,5+($G4622-1)*7,FALSE)=0,-1,VLOOKUP($B4622,all_raw_csv!$B$1:$AO$2074,5+($G4622-1)*7,FALSE)),"-")</f>
        <v>-1</v>
      </c>
      <c r="I4622">
        <f>IFERROR(IF(VLOOKUP($B4622,new_notes_bemaniwiki!$A$1:$J$1937,1+$G4622,FALSE)="-",-1,VLOOKUP($B4622,new_notes_bemaniwiki!$A$1:$J$1937,1+$G4622,FALSE)),"🙇")</f>
        <v>-1</v>
      </c>
      <c r="J4622" t="s">
        <v>3063</v>
      </c>
      <c r="K4622" t="s">
        <v>3063</v>
      </c>
    </row>
    <row r="4623" spans="1:11" x14ac:dyDescent="0.15">
      <c r="A4623" t="str">
        <f>VLOOKUP(B4623,for_vlookup!$A$1:$B$2046,2,FALSE)</f>
        <v>copula</v>
      </c>
      <c r="B4623" s="2" t="s">
        <v>1958</v>
      </c>
      <c r="C4623" t="str">
        <f>IFERROR(VLOOKUP(B4623,all_raw_csv!$B$2:$AO$2140,2,FALSE),"-")</f>
        <v>HARDCORE</v>
      </c>
      <c r="D4623" t="str">
        <f>IFERROR(VLOOKUP($B4623,all_raw_csv!$B$2:$AO$2140,3,FALSE),"-")</f>
        <v>Uraken</v>
      </c>
      <c r="E4623">
        <f>VLOOKUP($A4623,master_version!$A$1:$B$29,2,FALSE)</f>
        <v>23</v>
      </c>
      <c r="F4623" t="str">
        <f>VLOOKUP(G4623,master_diffculty!$A$1:$C$11,3,FALSE)</f>
        <v>SPN</v>
      </c>
      <c r="G4623">
        <v>2</v>
      </c>
      <c r="H4623">
        <f>IFERROR(IF(VLOOKUP($B4623,all_raw_csv!$B$1:$AO$2074,5+($G4623-1)*7,FALSE)=0,-1,VLOOKUP($B4623,all_raw_csv!$B$1:$AO$2074,5+($G4623-1)*7,FALSE)),"-")</f>
        <v>4</v>
      </c>
      <c r="I4623">
        <f>IFERROR(IF(VLOOKUP($B4623,new_notes_bemaniwiki!$A$1:$J$1937,1+$G4623,FALSE)="-",-1,VLOOKUP($B4623,new_notes_bemaniwiki!$A$1:$J$1937,1+$G4623,FALSE)),"🙇")</f>
        <v>440</v>
      </c>
      <c r="J4623" t="s">
        <v>3063</v>
      </c>
      <c r="K4623" t="s">
        <v>3063</v>
      </c>
    </row>
    <row r="4624" spans="1:11" x14ac:dyDescent="0.15">
      <c r="A4624" t="str">
        <f>VLOOKUP(B4624,for_vlookup!$A$1:$B$2046,2,FALSE)</f>
        <v>copula</v>
      </c>
      <c r="B4624" s="2" t="s">
        <v>1958</v>
      </c>
      <c r="C4624" t="str">
        <f>IFERROR(VLOOKUP(B4624,all_raw_csv!$B$2:$AO$2140,2,FALSE),"-")</f>
        <v>HARDCORE</v>
      </c>
      <c r="D4624" t="str">
        <f>IFERROR(VLOOKUP($B4624,all_raw_csv!$B$2:$AO$2140,3,FALSE),"-")</f>
        <v>Uraken</v>
      </c>
      <c r="E4624">
        <f>VLOOKUP($A4624,master_version!$A$1:$B$29,2,FALSE)</f>
        <v>23</v>
      </c>
      <c r="F4624" t="str">
        <f>VLOOKUP(G4624,master_diffculty!$A$1:$C$11,3,FALSE)</f>
        <v>SPH</v>
      </c>
      <c r="G4624">
        <v>3</v>
      </c>
      <c r="H4624">
        <f>IFERROR(IF(VLOOKUP($B4624,all_raw_csv!$B$1:$AO$2074,5+($G4624-1)*7,FALSE)=0,-1,VLOOKUP($B4624,all_raw_csv!$B$1:$AO$2074,5+($G4624-1)*7,FALSE)),"-")</f>
        <v>10</v>
      </c>
      <c r="I4624">
        <f>IFERROR(IF(VLOOKUP($B4624,new_notes_bemaniwiki!$A$1:$J$1937,1+$G4624,FALSE)="-",-1,VLOOKUP($B4624,new_notes_bemaniwiki!$A$1:$J$1937,1+$G4624,FALSE)),"🙇")</f>
        <v>919</v>
      </c>
      <c r="J4624" t="s">
        <v>3063</v>
      </c>
      <c r="K4624" t="s">
        <v>3063</v>
      </c>
    </row>
    <row r="4625" spans="1:11" x14ac:dyDescent="0.15">
      <c r="A4625" t="str">
        <f>VLOOKUP(B4625,for_vlookup!$A$1:$B$2046,2,FALSE)</f>
        <v>copula</v>
      </c>
      <c r="B4625" s="2" t="s">
        <v>1958</v>
      </c>
      <c r="C4625" t="str">
        <f>IFERROR(VLOOKUP(B4625,all_raw_csv!$B$2:$AO$2140,2,FALSE),"-")</f>
        <v>HARDCORE</v>
      </c>
      <c r="D4625" t="str">
        <f>IFERROR(VLOOKUP($B4625,all_raw_csv!$B$2:$AO$2140,3,FALSE),"-")</f>
        <v>Uraken</v>
      </c>
      <c r="E4625">
        <f>VLOOKUP($A4625,master_version!$A$1:$B$29,2,FALSE)</f>
        <v>23</v>
      </c>
      <c r="F4625" t="str">
        <f>VLOOKUP(G4625,master_diffculty!$A$1:$C$11,3,FALSE)</f>
        <v>SPA</v>
      </c>
      <c r="G4625">
        <v>4</v>
      </c>
      <c r="H4625">
        <f>IFERROR(IF(VLOOKUP($B4625,all_raw_csv!$B$1:$AO$2074,5+($G4625-1)*7,FALSE)=0,-1,VLOOKUP($B4625,all_raw_csv!$B$1:$AO$2074,5+($G4625-1)*7,FALSE)),"-")</f>
        <v>11</v>
      </c>
      <c r="I4625">
        <f>IFERROR(IF(VLOOKUP($B4625,new_notes_bemaniwiki!$A$1:$J$1937,1+$G4625,FALSE)="-",-1,VLOOKUP($B4625,new_notes_bemaniwiki!$A$1:$J$1937,1+$G4625,FALSE)),"🙇")</f>
        <v>1357</v>
      </c>
      <c r="J4625" t="s">
        <v>3063</v>
      </c>
      <c r="K4625" t="s">
        <v>3063</v>
      </c>
    </row>
    <row r="4626" spans="1:11" x14ac:dyDescent="0.15">
      <c r="A4626" t="str">
        <f>VLOOKUP(B4626,for_vlookup!$A$1:$B$2046,2,FALSE)</f>
        <v>copula</v>
      </c>
      <c r="B4626" s="2" t="s">
        <v>1958</v>
      </c>
      <c r="C4626" t="str">
        <f>IFERROR(VLOOKUP(B4626,all_raw_csv!$B$2:$AO$2140,2,FALSE),"-")</f>
        <v>HARDCORE</v>
      </c>
      <c r="D4626" t="str">
        <f>IFERROR(VLOOKUP($B4626,all_raw_csv!$B$2:$AO$2140,3,FALSE),"-")</f>
        <v>Uraken</v>
      </c>
      <c r="E4626">
        <f>VLOOKUP($A4626,master_version!$A$1:$B$29,2,FALSE)</f>
        <v>23</v>
      </c>
      <c r="F4626" t="str">
        <f>VLOOKUP(G4626,master_diffculty!$A$1:$C$11,3,FALSE)</f>
        <v>SPL</v>
      </c>
      <c r="G4626">
        <v>5</v>
      </c>
      <c r="H4626">
        <f>IFERROR(IF(VLOOKUP($B4626,all_raw_csv!$B$1:$AO$2074,5+($G4626-1)*7,FALSE)=0,-1,VLOOKUP($B4626,all_raw_csv!$B$1:$AO$2074,5+($G4626-1)*7,FALSE)),"-")</f>
        <v>12</v>
      </c>
      <c r="I4626">
        <f>IFERROR(IF(VLOOKUP($B4626,new_notes_bemaniwiki!$A$1:$J$1937,1+$G4626,FALSE)="-",-1,VLOOKUP($B4626,new_notes_bemaniwiki!$A$1:$J$1937,1+$G4626,FALSE)),"🙇")</f>
        <v>1701</v>
      </c>
      <c r="J4626" t="s">
        <v>3063</v>
      </c>
      <c r="K4626" t="s">
        <v>3063</v>
      </c>
    </row>
    <row r="4627" spans="1:11" x14ac:dyDescent="0.15">
      <c r="A4627" t="str">
        <f>VLOOKUP(B4627,for_vlookup!$A$1:$B$2046,2,FALSE)</f>
        <v>copula</v>
      </c>
      <c r="B4627" s="2" t="s">
        <v>1960</v>
      </c>
      <c r="C4627" t="str">
        <f>IFERROR(VLOOKUP(B4627,all_raw_csv!$B$2:$AO$2140,2,FALSE),"-")</f>
        <v>RENAISSANCE</v>
      </c>
      <c r="D4627" t="str">
        <f>IFERROR(VLOOKUP($B4627,all_raw_csv!$B$2:$AO$2140,3,FALSE),"-")</f>
        <v>D.J.Amuro</v>
      </c>
      <c r="E4627">
        <f>VLOOKUP($A4627,master_version!$A$1:$B$29,2,FALSE)</f>
        <v>23</v>
      </c>
      <c r="F4627" t="str">
        <f>VLOOKUP(G4627,master_diffculty!$A$1:$C$11,3,FALSE)</f>
        <v>SPB</v>
      </c>
      <c r="G4627">
        <v>1</v>
      </c>
      <c r="H4627">
        <f>IFERROR(IF(VLOOKUP($B4627,all_raw_csv!$B$1:$AO$2074,5+($G4627-1)*7,FALSE)=0,-1,VLOOKUP($B4627,all_raw_csv!$B$1:$AO$2074,5+($G4627-1)*7,FALSE)),"-")</f>
        <v>-1</v>
      </c>
      <c r="I4627">
        <f>IFERROR(IF(VLOOKUP($B4627,new_notes_bemaniwiki!$A$1:$J$1937,1+$G4627,FALSE)="-",-1,VLOOKUP($B4627,new_notes_bemaniwiki!$A$1:$J$1937,1+$G4627,FALSE)),"🙇")</f>
        <v>-1</v>
      </c>
      <c r="J4627" t="s">
        <v>3063</v>
      </c>
      <c r="K4627" t="s">
        <v>3063</v>
      </c>
    </row>
    <row r="4628" spans="1:11" x14ac:dyDescent="0.15">
      <c r="A4628" t="str">
        <f>VLOOKUP(B4628,for_vlookup!$A$1:$B$2046,2,FALSE)</f>
        <v>copula</v>
      </c>
      <c r="B4628" s="2" t="s">
        <v>1960</v>
      </c>
      <c r="C4628" t="str">
        <f>IFERROR(VLOOKUP(B4628,all_raw_csv!$B$2:$AO$2140,2,FALSE),"-")</f>
        <v>RENAISSANCE</v>
      </c>
      <c r="D4628" t="str">
        <f>IFERROR(VLOOKUP($B4628,all_raw_csv!$B$2:$AO$2140,3,FALSE),"-")</f>
        <v>D.J.Amuro</v>
      </c>
      <c r="E4628">
        <f>VLOOKUP($A4628,master_version!$A$1:$B$29,2,FALSE)</f>
        <v>23</v>
      </c>
      <c r="F4628" t="str">
        <f>VLOOKUP(G4628,master_diffculty!$A$1:$C$11,3,FALSE)</f>
        <v>SPN</v>
      </c>
      <c r="G4628">
        <v>2</v>
      </c>
      <c r="H4628">
        <f>IFERROR(IF(VLOOKUP($B4628,all_raw_csv!$B$1:$AO$2074,5+($G4628-1)*7,FALSE)=0,-1,VLOOKUP($B4628,all_raw_csv!$B$1:$AO$2074,5+($G4628-1)*7,FALSE)),"-")</f>
        <v>7</v>
      </c>
      <c r="I4628">
        <f>IFERROR(IF(VLOOKUP($B4628,new_notes_bemaniwiki!$A$1:$J$1937,1+$G4628,FALSE)="-",-1,VLOOKUP($B4628,new_notes_bemaniwiki!$A$1:$J$1937,1+$G4628,FALSE)),"🙇")</f>
        <v>811</v>
      </c>
      <c r="J4628" t="s">
        <v>3063</v>
      </c>
      <c r="K4628" t="s">
        <v>3063</v>
      </c>
    </row>
    <row r="4629" spans="1:11" x14ac:dyDescent="0.15">
      <c r="A4629" t="str">
        <f>VLOOKUP(B4629,for_vlookup!$A$1:$B$2046,2,FALSE)</f>
        <v>copula</v>
      </c>
      <c r="B4629" s="2" t="s">
        <v>1960</v>
      </c>
      <c r="C4629" t="str">
        <f>IFERROR(VLOOKUP(B4629,all_raw_csv!$B$2:$AO$2140,2,FALSE),"-")</f>
        <v>RENAISSANCE</v>
      </c>
      <c r="D4629" t="str">
        <f>IFERROR(VLOOKUP($B4629,all_raw_csv!$B$2:$AO$2140,3,FALSE),"-")</f>
        <v>D.J.Amuro</v>
      </c>
      <c r="E4629">
        <f>VLOOKUP($A4629,master_version!$A$1:$B$29,2,FALSE)</f>
        <v>23</v>
      </c>
      <c r="F4629" t="str">
        <f>VLOOKUP(G4629,master_diffculty!$A$1:$C$11,3,FALSE)</f>
        <v>SPH</v>
      </c>
      <c r="G4629">
        <v>3</v>
      </c>
      <c r="H4629">
        <f>IFERROR(IF(VLOOKUP($B4629,all_raw_csv!$B$1:$AO$2074,5+($G4629-1)*7,FALSE)=0,-1,VLOOKUP($B4629,all_raw_csv!$B$1:$AO$2074,5+($G4629-1)*7,FALSE)),"-")</f>
        <v>10</v>
      </c>
      <c r="I4629">
        <f>IFERROR(IF(VLOOKUP($B4629,new_notes_bemaniwiki!$A$1:$J$1937,1+$G4629,FALSE)="-",-1,VLOOKUP($B4629,new_notes_bemaniwiki!$A$1:$J$1937,1+$G4629,FALSE)),"🙇")</f>
        <v>1277</v>
      </c>
      <c r="J4629" t="s">
        <v>3063</v>
      </c>
      <c r="K4629" t="s">
        <v>3063</v>
      </c>
    </row>
    <row r="4630" spans="1:11" x14ac:dyDescent="0.15">
      <c r="A4630" t="str">
        <f>VLOOKUP(B4630,for_vlookup!$A$1:$B$2046,2,FALSE)</f>
        <v>copula</v>
      </c>
      <c r="B4630" s="2" t="s">
        <v>1960</v>
      </c>
      <c r="C4630" t="str">
        <f>IFERROR(VLOOKUP(B4630,all_raw_csv!$B$2:$AO$2140,2,FALSE),"-")</f>
        <v>RENAISSANCE</v>
      </c>
      <c r="D4630" t="str">
        <f>IFERROR(VLOOKUP($B4630,all_raw_csv!$B$2:$AO$2140,3,FALSE),"-")</f>
        <v>D.J.Amuro</v>
      </c>
      <c r="E4630">
        <f>VLOOKUP($A4630,master_version!$A$1:$B$29,2,FALSE)</f>
        <v>23</v>
      </c>
      <c r="F4630" t="str">
        <f>VLOOKUP(G4630,master_diffculty!$A$1:$C$11,3,FALSE)</f>
        <v>SPA</v>
      </c>
      <c r="G4630">
        <v>4</v>
      </c>
      <c r="H4630">
        <f>IFERROR(IF(VLOOKUP($B4630,all_raw_csv!$B$1:$AO$2074,5+($G4630-1)*7,FALSE)=0,-1,VLOOKUP($B4630,all_raw_csv!$B$1:$AO$2074,5+($G4630-1)*7,FALSE)),"-")</f>
        <v>12</v>
      </c>
      <c r="I4630">
        <f>IFERROR(IF(VLOOKUP($B4630,new_notes_bemaniwiki!$A$1:$J$1937,1+$G4630,FALSE)="-",-1,VLOOKUP($B4630,new_notes_bemaniwiki!$A$1:$J$1937,1+$G4630,FALSE)),"🙇")</f>
        <v>1952</v>
      </c>
      <c r="J4630" t="s">
        <v>3063</v>
      </c>
      <c r="K4630" t="s">
        <v>3063</v>
      </c>
    </row>
    <row r="4631" spans="1:11" x14ac:dyDescent="0.15">
      <c r="A4631" t="str">
        <f>VLOOKUP(B4631,for_vlookup!$A$1:$B$2046,2,FALSE)</f>
        <v>copula</v>
      </c>
      <c r="B4631" s="2" t="s">
        <v>1960</v>
      </c>
      <c r="C4631" t="str">
        <f>IFERROR(VLOOKUP(B4631,all_raw_csv!$B$2:$AO$2140,2,FALSE),"-")</f>
        <v>RENAISSANCE</v>
      </c>
      <c r="D4631" t="str">
        <f>IFERROR(VLOOKUP($B4631,all_raw_csv!$B$2:$AO$2140,3,FALSE),"-")</f>
        <v>D.J.Amuro</v>
      </c>
      <c r="E4631">
        <f>VLOOKUP($A4631,master_version!$A$1:$B$29,2,FALSE)</f>
        <v>23</v>
      </c>
      <c r="F4631" t="str">
        <f>VLOOKUP(G4631,master_diffculty!$A$1:$C$11,3,FALSE)</f>
        <v>SPL</v>
      </c>
      <c r="G4631">
        <v>5</v>
      </c>
      <c r="H4631">
        <f>IFERROR(IF(VLOOKUP($B4631,all_raw_csv!$B$1:$AO$2074,5+($G4631-1)*7,FALSE)=0,-1,VLOOKUP($B4631,all_raw_csv!$B$1:$AO$2074,5+($G4631-1)*7,FALSE)),"-")</f>
        <v>-1</v>
      </c>
      <c r="I4631">
        <f>IFERROR(IF(VLOOKUP($B4631,new_notes_bemaniwiki!$A$1:$J$1937,1+$G4631,FALSE)="-",-1,VLOOKUP($B4631,new_notes_bemaniwiki!$A$1:$J$1937,1+$G4631,FALSE)),"🙇")</f>
        <v>-1</v>
      </c>
      <c r="J4631" t="s">
        <v>3063</v>
      </c>
      <c r="K4631" t="s">
        <v>3063</v>
      </c>
    </row>
    <row r="4632" spans="1:11" x14ac:dyDescent="0.15">
      <c r="A4632" t="str">
        <f>VLOOKUP(B4632,for_vlookup!$A$1:$B$2046,2,FALSE)</f>
        <v>copula</v>
      </c>
      <c r="B4632" s="2" t="s">
        <v>1961</v>
      </c>
      <c r="C4632" t="str">
        <f>IFERROR(VLOOKUP(B4632,all_raw_csv!$B$2:$AO$2140,2,FALSE),"-")</f>
        <v>BLOOM CORE</v>
      </c>
      <c r="D4632" t="str">
        <f>IFERROR(VLOOKUP($B4632,all_raw_csv!$B$2:$AO$2140,3,FALSE),"-")</f>
        <v>TAG</v>
      </c>
      <c r="E4632">
        <f>VLOOKUP($A4632,master_version!$A$1:$B$29,2,FALSE)</f>
        <v>23</v>
      </c>
      <c r="F4632" t="str">
        <f>VLOOKUP(G4632,master_diffculty!$A$1:$C$11,3,FALSE)</f>
        <v>SPB</v>
      </c>
      <c r="G4632">
        <v>1</v>
      </c>
      <c r="H4632">
        <f>IFERROR(IF(VLOOKUP($B4632,all_raw_csv!$B$1:$AO$2074,5+($G4632-1)*7,FALSE)=0,-1,VLOOKUP($B4632,all_raw_csv!$B$1:$AO$2074,5+($G4632-1)*7,FALSE)),"-")</f>
        <v>-1</v>
      </c>
      <c r="I4632">
        <f>IFERROR(IF(VLOOKUP($B4632,new_notes_bemaniwiki!$A$1:$J$1937,1+$G4632,FALSE)="-",-1,VLOOKUP($B4632,new_notes_bemaniwiki!$A$1:$J$1937,1+$G4632,FALSE)),"🙇")</f>
        <v>-1</v>
      </c>
      <c r="J4632" t="s">
        <v>3063</v>
      </c>
      <c r="K4632" t="s">
        <v>3063</v>
      </c>
    </row>
    <row r="4633" spans="1:11" x14ac:dyDescent="0.15">
      <c r="A4633" t="str">
        <f>VLOOKUP(B4633,for_vlookup!$A$1:$B$2046,2,FALSE)</f>
        <v>copula</v>
      </c>
      <c r="B4633" s="2" t="s">
        <v>1961</v>
      </c>
      <c r="C4633" t="str">
        <f>IFERROR(VLOOKUP(B4633,all_raw_csv!$B$2:$AO$2140,2,FALSE),"-")</f>
        <v>BLOOM CORE</v>
      </c>
      <c r="D4633" t="str">
        <f>IFERROR(VLOOKUP($B4633,all_raw_csv!$B$2:$AO$2140,3,FALSE),"-")</f>
        <v>TAG</v>
      </c>
      <c r="E4633">
        <f>VLOOKUP($A4633,master_version!$A$1:$B$29,2,FALSE)</f>
        <v>23</v>
      </c>
      <c r="F4633" t="str">
        <f>VLOOKUP(G4633,master_diffculty!$A$1:$C$11,3,FALSE)</f>
        <v>SPN</v>
      </c>
      <c r="G4633">
        <v>2</v>
      </c>
      <c r="H4633">
        <f>IFERROR(IF(VLOOKUP($B4633,all_raw_csv!$B$1:$AO$2074,5+($G4633-1)*7,FALSE)=0,-1,VLOOKUP($B4633,all_raw_csv!$B$1:$AO$2074,5+($G4633-1)*7,FALSE)),"-")</f>
        <v>5</v>
      </c>
      <c r="I4633">
        <f>IFERROR(IF(VLOOKUP($B4633,new_notes_bemaniwiki!$A$1:$J$1937,1+$G4633,FALSE)="-",-1,VLOOKUP($B4633,new_notes_bemaniwiki!$A$1:$J$1937,1+$G4633,FALSE)),"🙇")</f>
        <v>514</v>
      </c>
      <c r="J4633" t="s">
        <v>3063</v>
      </c>
      <c r="K4633" t="s">
        <v>3063</v>
      </c>
    </row>
    <row r="4634" spans="1:11" x14ac:dyDescent="0.15">
      <c r="A4634" t="str">
        <f>VLOOKUP(B4634,for_vlookup!$A$1:$B$2046,2,FALSE)</f>
        <v>copula</v>
      </c>
      <c r="B4634" s="2" t="s">
        <v>1961</v>
      </c>
      <c r="C4634" t="str">
        <f>IFERROR(VLOOKUP(B4634,all_raw_csv!$B$2:$AO$2140,2,FALSE),"-")</f>
        <v>BLOOM CORE</v>
      </c>
      <c r="D4634" t="str">
        <f>IFERROR(VLOOKUP($B4634,all_raw_csv!$B$2:$AO$2140,3,FALSE),"-")</f>
        <v>TAG</v>
      </c>
      <c r="E4634">
        <f>VLOOKUP($A4634,master_version!$A$1:$B$29,2,FALSE)</f>
        <v>23</v>
      </c>
      <c r="F4634" t="str">
        <f>VLOOKUP(G4634,master_diffculty!$A$1:$C$11,3,FALSE)</f>
        <v>SPH</v>
      </c>
      <c r="G4634">
        <v>3</v>
      </c>
      <c r="H4634">
        <f>IFERROR(IF(VLOOKUP($B4634,all_raw_csv!$B$1:$AO$2074,5+($G4634-1)*7,FALSE)=0,-1,VLOOKUP($B4634,all_raw_csv!$B$1:$AO$2074,5+($G4634-1)*7,FALSE)),"-")</f>
        <v>9</v>
      </c>
      <c r="I4634">
        <f>IFERROR(IF(VLOOKUP($B4634,new_notes_bemaniwiki!$A$1:$J$1937,1+$G4634,FALSE)="-",-1,VLOOKUP($B4634,new_notes_bemaniwiki!$A$1:$J$1937,1+$G4634,FALSE)),"🙇")</f>
        <v>943</v>
      </c>
      <c r="J4634" t="s">
        <v>3063</v>
      </c>
      <c r="K4634" t="s">
        <v>3063</v>
      </c>
    </row>
    <row r="4635" spans="1:11" x14ac:dyDescent="0.15">
      <c r="A4635" t="str">
        <f>VLOOKUP(B4635,for_vlookup!$A$1:$B$2046,2,FALSE)</f>
        <v>copula</v>
      </c>
      <c r="B4635" s="2" t="s">
        <v>1961</v>
      </c>
      <c r="C4635" t="str">
        <f>IFERROR(VLOOKUP(B4635,all_raw_csv!$B$2:$AO$2140,2,FALSE),"-")</f>
        <v>BLOOM CORE</v>
      </c>
      <c r="D4635" t="str">
        <f>IFERROR(VLOOKUP($B4635,all_raw_csv!$B$2:$AO$2140,3,FALSE),"-")</f>
        <v>TAG</v>
      </c>
      <c r="E4635">
        <f>VLOOKUP($A4635,master_version!$A$1:$B$29,2,FALSE)</f>
        <v>23</v>
      </c>
      <c r="F4635" t="str">
        <f>VLOOKUP(G4635,master_diffculty!$A$1:$C$11,3,FALSE)</f>
        <v>SPA</v>
      </c>
      <c r="G4635">
        <v>4</v>
      </c>
      <c r="H4635">
        <f>IFERROR(IF(VLOOKUP($B4635,all_raw_csv!$B$1:$AO$2074,5+($G4635-1)*7,FALSE)=0,-1,VLOOKUP($B4635,all_raw_csv!$B$1:$AO$2074,5+($G4635-1)*7,FALSE)),"-")</f>
        <v>11</v>
      </c>
      <c r="I4635">
        <f>IFERROR(IF(VLOOKUP($B4635,new_notes_bemaniwiki!$A$1:$J$1937,1+$G4635,FALSE)="-",-1,VLOOKUP($B4635,new_notes_bemaniwiki!$A$1:$J$1937,1+$G4635,FALSE)),"🙇")</f>
        <v>1499</v>
      </c>
      <c r="J4635" t="s">
        <v>3063</v>
      </c>
      <c r="K4635" t="s">
        <v>3063</v>
      </c>
    </row>
    <row r="4636" spans="1:11" x14ac:dyDescent="0.15">
      <c r="A4636" t="str">
        <f>VLOOKUP(B4636,for_vlookup!$A$1:$B$2046,2,FALSE)</f>
        <v>copula</v>
      </c>
      <c r="B4636" s="2" t="s">
        <v>1961</v>
      </c>
      <c r="C4636" t="str">
        <f>IFERROR(VLOOKUP(B4636,all_raw_csv!$B$2:$AO$2140,2,FALSE),"-")</f>
        <v>BLOOM CORE</v>
      </c>
      <c r="D4636" t="str">
        <f>IFERROR(VLOOKUP($B4636,all_raw_csv!$B$2:$AO$2140,3,FALSE),"-")</f>
        <v>TAG</v>
      </c>
      <c r="E4636">
        <f>VLOOKUP($A4636,master_version!$A$1:$B$29,2,FALSE)</f>
        <v>23</v>
      </c>
      <c r="F4636" t="str">
        <f>VLOOKUP(G4636,master_diffculty!$A$1:$C$11,3,FALSE)</f>
        <v>SPL</v>
      </c>
      <c r="G4636">
        <v>5</v>
      </c>
      <c r="H4636">
        <f>IFERROR(IF(VLOOKUP($B4636,all_raw_csv!$B$1:$AO$2074,5+($G4636-1)*7,FALSE)=0,-1,VLOOKUP($B4636,all_raw_csv!$B$1:$AO$2074,5+($G4636-1)*7,FALSE)),"-")</f>
        <v>12</v>
      </c>
      <c r="I4636">
        <f>IFERROR(IF(VLOOKUP($B4636,new_notes_bemaniwiki!$A$1:$J$1937,1+$G4636,FALSE)="-",-1,VLOOKUP($B4636,new_notes_bemaniwiki!$A$1:$J$1937,1+$G4636,FALSE)),"🙇")</f>
        <v>1982</v>
      </c>
      <c r="J4636" t="s">
        <v>3063</v>
      </c>
      <c r="K4636" t="s">
        <v>3063</v>
      </c>
    </row>
    <row r="4637" spans="1:11" x14ac:dyDescent="0.15">
      <c r="A4637" t="str">
        <f>VLOOKUP(B4637,for_vlookup!$A$1:$B$2046,2,FALSE)</f>
        <v>copula</v>
      </c>
      <c r="B4637" s="2" t="s">
        <v>1969</v>
      </c>
      <c r="C4637" t="str">
        <f>IFERROR(VLOOKUP(B4637,all_raw_csv!$B$2:$AO$2140,2,FALSE),"-")</f>
        <v>HYPER J-POP</v>
      </c>
      <c r="D4637" t="str">
        <f>IFERROR(VLOOKUP($B4637,all_raw_csv!$B$2:$AO$2140,3,FALSE),"-")</f>
        <v>Xceon feat. Mayumi Morinaga</v>
      </c>
      <c r="E4637">
        <f>VLOOKUP($A4637,master_version!$A$1:$B$29,2,FALSE)</f>
        <v>23</v>
      </c>
      <c r="F4637" t="str">
        <f>VLOOKUP(G4637,master_diffculty!$A$1:$C$11,3,FALSE)</f>
        <v>SPB</v>
      </c>
      <c r="G4637">
        <v>1</v>
      </c>
      <c r="H4637">
        <f>IFERROR(IF(VLOOKUP($B4637,all_raw_csv!$B$1:$AO$2074,5+($G4637-1)*7,FALSE)=0,-1,VLOOKUP($B4637,all_raw_csv!$B$1:$AO$2074,5+($G4637-1)*7,FALSE)),"-")</f>
        <v>-1</v>
      </c>
      <c r="I4637">
        <f>IFERROR(IF(VLOOKUP($B4637,new_notes_bemaniwiki!$A$1:$J$1937,1+$G4637,FALSE)="-",-1,VLOOKUP($B4637,new_notes_bemaniwiki!$A$1:$J$1937,1+$G4637,FALSE)),"🙇")</f>
        <v>-1</v>
      </c>
      <c r="J4637" t="s">
        <v>3063</v>
      </c>
      <c r="K4637" t="s">
        <v>3063</v>
      </c>
    </row>
    <row r="4638" spans="1:11" x14ac:dyDescent="0.15">
      <c r="A4638" t="str">
        <f>VLOOKUP(B4638,for_vlookup!$A$1:$B$2046,2,FALSE)</f>
        <v>copula</v>
      </c>
      <c r="B4638" s="2" t="s">
        <v>1969</v>
      </c>
      <c r="C4638" t="str">
        <f>IFERROR(VLOOKUP(B4638,all_raw_csv!$B$2:$AO$2140,2,FALSE),"-")</f>
        <v>HYPER J-POP</v>
      </c>
      <c r="D4638" t="str">
        <f>IFERROR(VLOOKUP($B4638,all_raw_csv!$B$2:$AO$2140,3,FALSE),"-")</f>
        <v>Xceon feat. Mayumi Morinaga</v>
      </c>
      <c r="E4638">
        <f>VLOOKUP($A4638,master_version!$A$1:$B$29,2,FALSE)</f>
        <v>23</v>
      </c>
      <c r="F4638" t="str">
        <f>VLOOKUP(G4638,master_diffculty!$A$1:$C$11,3,FALSE)</f>
        <v>SPN</v>
      </c>
      <c r="G4638">
        <v>2</v>
      </c>
      <c r="H4638">
        <f>IFERROR(IF(VLOOKUP($B4638,all_raw_csv!$B$1:$AO$2074,5+($G4638-1)*7,FALSE)=0,-1,VLOOKUP($B4638,all_raw_csv!$B$1:$AO$2074,5+($G4638-1)*7,FALSE)),"-")</f>
        <v>4</v>
      </c>
      <c r="I4638">
        <f>IFERROR(IF(VLOOKUP($B4638,new_notes_bemaniwiki!$A$1:$J$1937,1+$G4638,FALSE)="-",-1,VLOOKUP($B4638,new_notes_bemaniwiki!$A$1:$J$1937,1+$G4638,FALSE)),"🙇")</f>
        <v>424</v>
      </c>
      <c r="J4638" t="s">
        <v>3063</v>
      </c>
      <c r="K4638" t="s">
        <v>3063</v>
      </c>
    </row>
    <row r="4639" spans="1:11" x14ac:dyDescent="0.15">
      <c r="A4639" t="str">
        <f>VLOOKUP(B4639,for_vlookup!$A$1:$B$2046,2,FALSE)</f>
        <v>copula</v>
      </c>
      <c r="B4639" s="2" t="s">
        <v>1969</v>
      </c>
      <c r="C4639" t="str">
        <f>IFERROR(VLOOKUP(B4639,all_raw_csv!$B$2:$AO$2140,2,FALSE),"-")</f>
        <v>HYPER J-POP</v>
      </c>
      <c r="D4639" t="str">
        <f>IFERROR(VLOOKUP($B4639,all_raw_csv!$B$2:$AO$2140,3,FALSE),"-")</f>
        <v>Xceon feat. Mayumi Morinaga</v>
      </c>
      <c r="E4639">
        <f>VLOOKUP($A4639,master_version!$A$1:$B$29,2,FALSE)</f>
        <v>23</v>
      </c>
      <c r="F4639" t="str">
        <f>VLOOKUP(G4639,master_diffculty!$A$1:$C$11,3,FALSE)</f>
        <v>SPH</v>
      </c>
      <c r="G4639">
        <v>3</v>
      </c>
      <c r="H4639">
        <f>IFERROR(IF(VLOOKUP($B4639,all_raw_csv!$B$1:$AO$2074,5+($G4639-1)*7,FALSE)=0,-1,VLOOKUP($B4639,all_raw_csv!$B$1:$AO$2074,5+($G4639-1)*7,FALSE)),"-")</f>
        <v>7</v>
      </c>
      <c r="I4639">
        <f>IFERROR(IF(VLOOKUP($B4639,new_notes_bemaniwiki!$A$1:$J$1937,1+$G4639,FALSE)="-",-1,VLOOKUP($B4639,new_notes_bemaniwiki!$A$1:$J$1937,1+$G4639,FALSE)),"🙇")</f>
        <v>725</v>
      </c>
      <c r="J4639" t="s">
        <v>3063</v>
      </c>
      <c r="K4639" t="s">
        <v>3063</v>
      </c>
    </row>
    <row r="4640" spans="1:11" x14ac:dyDescent="0.15">
      <c r="A4640" t="str">
        <f>VLOOKUP(B4640,for_vlookup!$A$1:$B$2046,2,FALSE)</f>
        <v>copula</v>
      </c>
      <c r="B4640" s="2" t="s">
        <v>1969</v>
      </c>
      <c r="C4640" t="str">
        <f>IFERROR(VLOOKUP(B4640,all_raw_csv!$B$2:$AO$2140,2,FALSE),"-")</f>
        <v>HYPER J-POP</v>
      </c>
      <c r="D4640" t="str">
        <f>IFERROR(VLOOKUP($B4640,all_raw_csv!$B$2:$AO$2140,3,FALSE),"-")</f>
        <v>Xceon feat. Mayumi Morinaga</v>
      </c>
      <c r="E4640">
        <f>VLOOKUP($A4640,master_version!$A$1:$B$29,2,FALSE)</f>
        <v>23</v>
      </c>
      <c r="F4640" t="str">
        <f>VLOOKUP(G4640,master_diffculty!$A$1:$C$11,3,FALSE)</f>
        <v>SPA</v>
      </c>
      <c r="G4640">
        <v>4</v>
      </c>
      <c r="H4640">
        <f>IFERROR(IF(VLOOKUP($B4640,all_raw_csv!$B$1:$AO$2074,5+($G4640-1)*7,FALSE)=0,-1,VLOOKUP($B4640,all_raw_csv!$B$1:$AO$2074,5+($G4640-1)*7,FALSE)),"-")</f>
        <v>10</v>
      </c>
      <c r="I4640">
        <f>IFERROR(IF(VLOOKUP($B4640,new_notes_bemaniwiki!$A$1:$J$1937,1+$G4640,FALSE)="-",-1,VLOOKUP($B4640,new_notes_bemaniwiki!$A$1:$J$1937,1+$G4640,FALSE)),"🙇")</f>
        <v>1137</v>
      </c>
      <c r="J4640" t="s">
        <v>3063</v>
      </c>
      <c r="K4640" t="s">
        <v>3063</v>
      </c>
    </row>
    <row r="4641" spans="1:11" x14ac:dyDescent="0.15">
      <c r="A4641" t="str">
        <f>VLOOKUP(B4641,for_vlookup!$A$1:$B$2046,2,FALSE)</f>
        <v>copula</v>
      </c>
      <c r="B4641" s="2" t="s">
        <v>1969</v>
      </c>
      <c r="C4641" t="str">
        <f>IFERROR(VLOOKUP(B4641,all_raw_csv!$B$2:$AO$2140,2,FALSE),"-")</f>
        <v>HYPER J-POP</v>
      </c>
      <c r="D4641" t="str">
        <f>IFERROR(VLOOKUP($B4641,all_raw_csv!$B$2:$AO$2140,3,FALSE),"-")</f>
        <v>Xceon feat. Mayumi Morinaga</v>
      </c>
      <c r="E4641">
        <f>VLOOKUP($A4641,master_version!$A$1:$B$29,2,FALSE)</f>
        <v>23</v>
      </c>
      <c r="F4641" t="str">
        <f>VLOOKUP(G4641,master_diffculty!$A$1:$C$11,3,FALSE)</f>
        <v>SPL</v>
      </c>
      <c r="G4641">
        <v>5</v>
      </c>
      <c r="H4641">
        <f>IFERROR(IF(VLOOKUP($B4641,all_raw_csv!$B$1:$AO$2074,5+($G4641-1)*7,FALSE)=0,-1,VLOOKUP($B4641,all_raw_csv!$B$1:$AO$2074,5+($G4641-1)*7,FALSE)),"-")</f>
        <v>-1</v>
      </c>
      <c r="I4641">
        <f>IFERROR(IF(VLOOKUP($B4641,new_notes_bemaniwiki!$A$1:$J$1937,1+$G4641,FALSE)="-",-1,VLOOKUP($B4641,new_notes_bemaniwiki!$A$1:$J$1937,1+$G4641,FALSE)),"🙇")</f>
        <v>-1</v>
      </c>
      <c r="J4641" t="s">
        <v>3063</v>
      </c>
      <c r="K4641" t="s">
        <v>3063</v>
      </c>
    </row>
    <row r="4642" spans="1:11" x14ac:dyDescent="0.15">
      <c r="A4642" t="str">
        <f>VLOOKUP(B4642,for_vlookup!$A$1:$B$2046,2,FALSE)</f>
        <v>copula</v>
      </c>
      <c r="B4642" s="2" t="s">
        <v>1963</v>
      </c>
      <c r="C4642" t="str">
        <f>IFERROR(VLOOKUP(B4642,all_raw_csv!$B$2:$AO$2140,2,FALSE),"-")</f>
        <v>SUMMER WORKOUT</v>
      </c>
      <c r="D4642" t="str">
        <f>IFERROR(VLOOKUP($B4642,all_raw_csv!$B$2:$AO$2140,3,FALSE),"-")</f>
        <v>miko</v>
      </c>
      <c r="E4642">
        <f>VLOOKUP($A4642,master_version!$A$1:$B$29,2,FALSE)</f>
        <v>23</v>
      </c>
      <c r="F4642" t="str">
        <f>VLOOKUP(G4642,master_diffculty!$A$1:$C$11,3,FALSE)</f>
        <v>SPB</v>
      </c>
      <c r="G4642">
        <v>1</v>
      </c>
      <c r="H4642">
        <f>IFERROR(IF(VLOOKUP($B4642,all_raw_csv!$B$1:$AO$2074,5+($G4642-1)*7,FALSE)=0,-1,VLOOKUP($B4642,all_raw_csv!$B$1:$AO$2074,5+($G4642-1)*7,FALSE)),"-")</f>
        <v>-1</v>
      </c>
      <c r="I4642">
        <f>IFERROR(IF(VLOOKUP($B4642,new_notes_bemaniwiki!$A$1:$J$1937,1+$G4642,FALSE)="-",-1,VLOOKUP($B4642,new_notes_bemaniwiki!$A$1:$J$1937,1+$G4642,FALSE)),"🙇")</f>
        <v>-1</v>
      </c>
      <c r="J4642" t="s">
        <v>3063</v>
      </c>
      <c r="K4642" t="s">
        <v>3063</v>
      </c>
    </row>
    <row r="4643" spans="1:11" x14ac:dyDescent="0.15">
      <c r="A4643" t="str">
        <f>VLOOKUP(B4643,for_vlookup!$A$1:$B$2046,2,FALSE)</f>
        <v>copula</v>
      </c>
      <c r="B4643" s="2" t="s">
        <v>1963</v>
      </c>
      <c r="C4643" t="str">
        <f>IFERROR(VLOOKUP(B4643,all_raw_csv!$B$2:$AO$2140,2,FALSE),"-")</f>
        <v>SUMMER WORKOUT</v>
      </c>
      <c r="D4643" t="str">
        <f>IFERROR(VLOOKUP($B4643,all_raw_csv!$B$2:$AO$2140,3,FALSE),"-")</f>
        <v>miko</v>
      </c>
      <c r="E4643">
        <f>VLOOKUP($A4643,master_version!$A$1:$B$29,2,FALSE)</f>
        <v>23</v>
      </c>
      <c r="F4643" t="str">
        <f>VLOOKUP(G4643,master_diffculty!$A$1:$C$11,3,FALSE)</f>
        <v>SPN</v>
      </c>
      <c r="G4643">
        <v>2</v>
      </c>
      <c r="H4643">
        <f>IFERROR(IF(VLOOKUP($B4643,all_raw_csv!$B$1:$AO$2074,5+($G4643-1)*7,FALSE)=0,-1,VLOOKUP($B4643,all_raw_csv!$B$1:$AO$2074,5+($G4643-1)*7,FALSE)),"-")</f>
        <v>6</v>
      </c>
      <c r="I4643">
        <f>IFERROR(IF(VLOOKUP($B4643,new_notes_bemaniwiki!$A$1:$J$1937,1+$G4643,FALSE)="-",-1,VLOOKUP($B4643,new_notes_bemaniwiki!$A$1:$J$1937,1+$G4643,FALSE)),"🙇")</f>
        <v>607</v>
      </c>
      <c r="J4643" t="s">
        <v>3063</v>
      </c>
      <c r="K4643" t="s">
        <v>3063</v>
      </c>
    </row>
    <row r="4644" spans="1:11" x14ac:dyDescent="0.15">
      <c r="A4644" t="str">
        <f>VLOOKUP(B4644,for_vlookup!$A$1:$B$2046,2,FALSE)</f>
        <v>copula</v>
      </c>
      <c r="B4644" s="2" t="s">
        <v>1963</v>
      </c>
      <c r="C4644" t="str">
        <f>IFERROR(VLOOKUP(B4644,all_raw_csv!$B$2:$AO$2140,2,FALSE),"-")</f>
        <v>SUMMER WORKOUT</v>
      </c>
      <c r="D4644" t="str">
        <f>IFERROR(VLOOKUP($B4644,all_raw_csv!$B$2:$AO$2140,3,FALSE),"-")</f>
        <v>miko</v>
      </c>
      <c r="E4644">
        <f>VLOOKUP($A4644,master_version!$A$1:$B$29,2,FALSE)</f>
        <v>23</v>
      </c>
      <c r="F4644" t="str">
        <f>VLOOKUP(G4644,master_diffculty!$A$1:$C$11,3,FALSE)</f>
        <v>SPH</v>
      </c>
      <c r="G4644">
        <v>3</v>
      </c>
      <c r="H4644">
        <f>IFERROR(IF(VLOOKUP($B4644,all_raw_csv!$B$1:$AO$2074,5+($G4644-1)*7,FALSE)=0,-1,VLOOKUP($B4644,all_raw_csv!$B$1:$AO$2074,5+($G4644-1)*7,FALSE)),"-")</f>
        <v>9</v>
      </c>
      <c r="I4644">
        <f>IFERROR(IF(VLOOKUP($B4644,new_notes_bemaniwiki!$A$1:$J$1937,1+$G4644,FALSE)="-",-1,VLOOKUP($B4644,new_notes_bemaniwiki!$A$1:$J$1937,1+$G4644,FALSE)),"🙇")</f>
        <v>966</v>
      </c>
      <c r="J4644" t="s">
        <v>3063</v>
      </c>
      <c r="K4644" t="s">
        <v>3063</v>
      </c>
    </row>
    <row r="4645" spans="1:11" x14ac:dyDescent="0.15">
      <c r="A4645" t="str">
        <f>VLOOKUP(B4645,for_vlookup!$A$1:$B$2046,2,FALSE)</f>
        <v>copula</v>
      </c>
      <c r="B4645" s="2" t="s">
        <v>1963</v>
      </c>
      <c r="C4645" t="str">
        <f>IFERROR(VLOOKUP(B4645,all_raw_csv!$B$2:$AO$2140,2,FALSE),"-")</f>
        <v>SUMMER WORKOUT</v>
      </c>
      <c r="D4645" t="str">
        <f>IFERROR(VLOOKUP($B4645,all_raw_csv!$B$2:$AO$2140,3,FALSE),"-")</f>
        <v>miko</v>
      </c>
      <c r="E4645">
        <f>VLOOKUP($A4645,master_version!$A$1:$B$29,2,FALSE)</f>
        <v>23</v>
      </c>
      <c r="F4645" t="str">
        <f>VLOOKUP(G4645,master_diffculty!$A$1:$C$11,3,FALSE)</f>
        <v>SPA</v>
      </c>
      <c r="G4645">
        <v>4</v>
      </c>
      <c r="H4645">
        <f>IFERROR(IF(VLOOKUP($B4645,all_raw_csv!$B$1:$AO$2074,5+($G4645-1)*7,FALSE)=0,-1,VLOOKUP($B4645,all_raw_csv!$B$1:$AO$2074,5+($G4645-1)*7,FALSE)),"-")</f>
        <v>11</v>
      </c>
      <c r="I4645">
        <f>IFERROR(IF(VLOOKUP($B4645,new_notes_bemaniwiki!$A$1:$J$1937,1+$G4645,FALSE)="-",-1,VLOOKUP($B4645,new_notes_bemaniwiki!$A$1:$J$1937,1+$G4645,FALSE)),"🙇")</f>
        <v>1453</v>
      </c>
      <c r="J4645" t="s">
        <v>3063</v>
      </c>
      <c r="K4645" t="s">
        <v>3063</v>
      </c>
    </row>
    <row r="4646" spans="1:11" x14ac:dyDescent="0.15">
      <c r="A4646" t="str">
        <f>VLOOKUP(B4646,for_vlookup!$A$1:$B$2046,2,FALSE)</f>
        <v>copula</v>
      </c>
      <c r="B4646" s="2" t="s">
        <v>1963</v>
      </c>
      <c r="C4646" t="str">
        <f>IFERROR(VLOOKUP(B4646,all_raw_csv!$B$2:$AO$2140,2,FALSE),"-")</f>
        <v>SUMMER WORKOUT</v>
      </c>
      <c r="D4646" t="str">
        <f>IFERROR(VLOOKUP($B4646,all_raw_csv!$B$2:$AO$2140,3,FALSE),"-")</f>
        <v>miko</v>
      </c>
      <c r="E4646">
        <f>VLOOKUP($A4646,master_version!$A$1:$B$29,2,FALSE)</f>
        <v>23</v>
      </c>
      <c r="F4646" t="str">
        <f>VLOOKUP(G4646,master_diffculty!$A$1:$C$11,3,FALSE)</f>
        <v>SPL</v>
      </c>
      <c r="G4646">
        <v>5</v>
      </c>
      <c r="H4646">
        <f>IFERROR(IF(VLOOKUP($B4646,all_raw_csv!$B$1:$AO$2074,5+($G4646-1)*7,FALSE)=0,-1,VLOOKUP($B4646,all_raw_csv!$B$1:$AO$2074,5+($G4646-1)*7,FALSE)),"-")</f>
        <v>-1</v>
      </c>
      <c r="I4646">
        <f>IFERROR(IF(VLOOKUP($B4646,new_notes_bemaniwiki!$A$1:$J$1937,1+$G4646,FALSE)="-",-1,VLOOKUP($B4646,new_notes_bemaniwiki!$A$1:$J$1937,1+$G4646,FALSE)),"🙇")</f>
        <v>-1</v>
      </c>
      <c r="J4646" t="s">
        <v>3063</v>
      </c>
      <c r="K4646" t="s">
        <v>3063</v>
      </c>
    </row>
    <row r="4647" spans="1:11" x14ac:dyDescent="0.15">
      <c r="A4647" t="str">
        <f>VLOOKUP(B4647,for_vlookup!$A$1:$B$2046,2,FALSE)</f>
        <v>copula</v>
      </c>
      <c r="B4647" s="2" t="s">
        <v>1970</v>
      </c>
      <c r="C4647" t="str">
        <f>IFERROR(VLOOKUP(B4647,all_raw_csv!$B$2:$AO$2140,2,FALSE),"-")</f>
        <v>Hi-RESORT電波</v>
      </c>
      <c r="D4647" t="str">
        <f>IFERROR(VLOOKUP($B4647,all_raw_csv!$B$2:$AO$2140,3,FALSE),"-")</f>
        <v>海の底からマーメイド Prim by ARM×狐夢想</v>
      </c>
      <c r="E4647">
        <f>VLOOKUP($A4647,master_version!$A$1:$B$29,2,FALSE)</f>
        <v>23</v>
      </c>
      <c r="F4647" t="str">
        <f>VLOOKUP(G4647,master_diffculty!$A$1:$C$11,3,FALSE)</f>
        <v>SPB</v>
      </c>
      <c r="G4647">
        <v>1</v>
      </c>
      <c r="H4647">
        <f>IFERROR(IF(VLOOKUP($B4647,all_raw_csv!$B$1:$AO$2074,5+($G4647-1)*7,FALSE)=0,-1,VLOOKUP($B4647,all_raw_csv!$B$1:$AO$2074,5+($G4647-1)*7,FALSE)),"-")</f>
        <v>-1</v>
      </c>
      <c r="I4647">
        <f>IFERROR(IF(VLOOKUP($B4647,new_notes_bemaniwiki!$A$1:$J$1937,1+$G4647,FALSE)="-",-1,VLOOKUP($B4647,new_notes_bemaniwiki!$A$1:$J$1937,1+$G4647,FALSE)),"🙇")</f>
        <v>-1</v>
      </c>
      <c r="J4647" t="s">
        <v>3063</v>
      </c>
      <c r="K4647" t="s">
        <v>3063</v>
      </c>
    </row>
    <row r="4648" spans="1:11" x14ac:dyDescent="0.15">
      <c r="A4648" t="str">
        <f>VLOOKUP(B4648,for_vlookup!$A$1:$B$2046,2,FALSE)</f>
        <v>copula</v>
      </c>
      <c r="B4648" s="2" t="s">
        <v>1970</v>
      </c>
      <c r="C4648" t="str">
        <f>IFERROR(VLOOKUP(B4648,all_raw_csv!$B$2:$AO$2140,2,FALSE),"-")</f>
        <v>Hi-RESORT電波</v>
      </c>
      <c r="D4648" t="str">
        <f>IFERROR(VLOOKUP($B4648,all_raw_csv!$B$2:$AO$2140,3,FALSE),"-")</f>
        <v>海の底からマーメイド Prim by ARM×狐夢想</v>
      </c>
      <c r="E4648">
        <f>VLOOKUP($A4648,master_version!$A$1:$B$29,2,FALSE)</f>
        <v>23</v>
      </c>
      <c r="F4648" t="str">
        <f>VLOOKUP(G4648,master_diffculty!$A$1:$C$11,3,FALSE)</f>
        <v>SPN</v>
      </c>
      <c r="G4648">
        <v>2</v>
      </c>
      <c r="H4648">
        <f>IFERROR(IF(VLOOKUP($B4648,all_raw_csv!$B$1:$AO$2074,5+($G4648-1)*7,FALSE)=0,-1,VLOOKUP($B4648,all_raw_csv!$B$1:$AO$2074,5+($G4648-1)*7,FALSE)),"-")</f>
        <v>4</v>
      </c>
      <c r="I4648">
        <f>IFERROR(IF(VLOOKUP($B4648,new_notes_bemaniwiki!$A$1:$J$1937,1+$G4648,FALSE)="-",-1,VLOOKUP($B4648,new_notes_bemaniwiki!$A$1:$J$1937,1+$G4648,FALSE)),"🙇")</f>
        <v>418</v>
      </c>
      <c r="J4648" t="s">
        <v>3063</v>
      </c>
      <c r="K4648" t="s">
        <v>3063</v>
      </c>
    </row>
    <row r="4649" spans="1:11" x14ac:dyDescent="0.15">
      <c r="A4649" t="str">
        <f>VLOOKUP(B4649,for_vlookup!$A$1:$B$2046,2,FALSE)</f>
        <v>copula</v>
      </c>
      <c r="B4649" s="2" t="s">
        <v>1970</v>
      </c>
      <c r="C4649" t="str">
        <f>IFERROR(VLOOKUP(B4649,all_raw_csv!$B$2:$AO$2140,2,FALSE),"-")</f>
        <v>Hi-RESORT電波</v>
      </c>
      <c r="D4649" t="str">
        <f>IFERROR(VLOOKUP($B4649,all_raw_csv!$B$2:$AO$2140,3,FALSE),"-")</f>
        <v>海の底からマーメイド Prim by ARM×狐夢想</v>
      </c>
      <c r="E4649">
        <f>VLOOKUP($A4649,master_version!$A$1:$B$29,2,FALSE)</f>
        <v>23</v>
      </c>
      <c r="F4649" t="str">
        <f>VLOOKUP(G4649,master_diffculty!$A$1:$C$11,3,FALSE)</f>
        <v>SPH</v>
      </c>
      <c r="G4649">
        <v>3</v>
      </c>
      <c r="H4649">
        <f>IFERROR(IF(VLOOKUP($B4649,all_raw_csv!$B$1:$AO$2074,5+($G4649-1)*7,FALSE)=0,-1,VLOOKUP($B4649,all_raw_csv!$B$1:$AO$2074,5+($G4649-1)*7,FALSE)),"-")</f>
        <v>8</v>
      </c>
      <c r="I4649">
        <f>IFERROR(IF(VLOOKUP($B4649,new_notes_bemaniwiki!$A$1:$J$1937,1+$G4649,FALSE)="-",-1,VLOOKUP($B4649,new_notes_bemaniwiki!$A$1:$J$1937,1+$G4649,FALSE)),"🙇")</f>
        <v>743</v>
      </c>
      <c r="J4649" t="s">
        <v>3063</v>
      </c>
      <c r="K4649" t="s">
        <v>3063</v>
      </c>
    </row>
    <row r="4650" spans="1:11" x14ac:dyDescent="0.15">
      <c r="A4650" t="str">
        <f>VLOOKUP(B4650,for_vlookup!$A$1:$B$2046,2,FALSE)</f>
        <v>copula</v>
      </c>
      <c r="B4650" s="2" t="s">
        <v>1970</v>
      </c>
      <c r="C4650" t="str">
        <f>IFERROR(VLOOKUP(B4650,all_raw_csv!$B$2:$AO$2140,2,FALSE),"-")</f>
        <v>Hi-RESORT電波</v>
      </c>
      <c r="D4650" t="str">
        <f>IFERROR(VLOOKUP($B4650,all_raw_csv!$B$2:$AO$2140,3,FALSE),"-")</f>
        <v>海の底からマーメイド Prim by ARM×狐夢想</v>
      </c>
      <c r="E4650">
        <f>VLOOKUP($A4650,master_version!$A$1:$B$29,2,FALSE)</f>
        <v>23</v>
      </c>
      <c r="F4650" t="str">
        <f>VLOOKUP(G4650,master_diffculty!$A$1:$C$11,3,FALSE)</f>
        <v>SPA</v>
      </c>
      <c r="G4650">
        <v>4</v>
      </c>
      <c r="H4650">
        <f>IFERROR(IF(VLOOKUP($B4650,all_raw_csv!$B$1:$AO$2074,5+($G4650-1)*7,FALSE)=0,-1,VLOOKUP($B4650,all_raw_csv!$B$1:$AO$2074,5+($G4650-1)*7,FALSE)),"-")</f>
        <v>10</v>
      </c>
      <c r="I4650">
        <f>IFERROR(IF(VLOOKUP($B4650,new_notes_bemaniwiki!$A$1:$J$1937,1+$G4650,FALSE)="-",-1,VLOOKUP($B4650,new_notes_bemaniwiki!$A$1:$J$1937,1+$G4650,FALSE)),"🙇")</f>
        <v>1209</v>
      </c>
      <c r="J4650" t="s">
        <v>3063</v>
      </c>
      <c r="K4650" t="s">
        <v>3063</v>
      </c>
    </row>
    <row r="4651" spans="1:11" x14ac:dyDescent="0.15">
      <c r="A4651" t="str">
        <f>VLOOKUP(B4651,for_vlookup!$A$1:$B$2046,2,FALSE)</f>
        <v>copula</v>
      </c>
      <c r="B4651" s="2" t="s">
        <v>1970</v>
      </c>
      <c r="C4651" t="str">
        <f>IFERROR(VLOOKUP(B4651,all_raw_csv!$B$2:$AO$2140,2,FALSE),"-")</f>
        <v>Hi-RESORT電波</v>
      </c>
      <c r="D4651" t="str">
        <f>IFERROR(VLOOKUP($B4651,all_raw_csv!$B$2:$AO$2140,3,FALSE),"-")</f>
        <v>海の底からマーメイド Prim by ARM×狐夢想</v>
      </c>
      <c r="E4651">
        <f>VLOOKUP($A4651,master_version!$A$1:$B$29,2,FALSE)</f>
        <v>23</v>
      </c>
      <c r="F4651" t="str">
        <f>VLOOKUP(G4651,master_diffculty!$A$1:$C$11,3,FALSE)</f>
        <v>SPL</v>
      </c>
      <c r="G4651">
        <v>5</v>
      </c>
      <c r="H4651">
        <f>IFERROR(IF(VLOOKUP($B4651,all_raw_csv!$B$1:$AO$2074,5+($G4651-1)*7,FALSE)=0,-1,VLOOKUP($B4651,all_raw_csv!$B$1:$AO$2074,5+($G4651-1)*7,FALSE)),"-")</f>
        <v>-1</v>
      </c>
      <c r="I4651">
        <f>IFERROR(IF(VLOOKUP($B4651,new_notes_bemaniwiki!$A$1:$J$1937,1+$G4651,FALSE)="-",-1,VLOOKUP($B4651,new_notes_bemaniwiki!$A$1:$J$1937,1+$G4651,FALSE)),"🙇")</f>
        <v>-1</v>
      </c>
      <c r="J4651" t="s">
        <v>3063</v>
      </c>
      <c r="K4651" t="s">
        <v>3063</v>
      </c>
    </row>
    <row r="4652" spans="1:11" x14ac:dyDescent="0.15">
      <c r="A4652" t="str">
        <f>VLOOKUP(B4652,for_vlookup!$A$1:$B$2046,2,FALSE)</f>
        <v>copula</v>
      </c>
      <c r="B4652" s="2" t="s">
        <v>1973</v>
      </c>
      <c r="C4652" t="str">
        <f>IFERROR(VLOOKUP(B4652,all_raw_csv!$B$2:$AO$2140,2,FALSE),"-")</f>
        <v>KANA-POP</v>
      </c>
      <c r="D4652" t="str">
        <f>IFERROR(VLOOKUP($B4652,all_raw_csv!$B$2:$AO$2140,3,FALSE),"-")</f>
        <v>星野奏子</v>
      </c>
      <c r="E4652">
        <f>VLOOKUP($A4652,master_version!$A$1:$B$29,2,FALSE)</f>
        <v>23</v>
      </c>
      <c r="F4652" t="str">
        <f>VLOOKUP(G4652,master_diffculty!$A$1:$C$11,3,FALSE)</f>
        <v>SPB</v>
      </c>
      <c r="G4652">
        <v>1</v>
      </c>
      <c r="H4652">
        <f>IFERROR(IF(VLOOKUP($B4652,all_raw_csv!$B$1:$AO$2074,5+($G4652-1)*7,FALSE)=0,-1,VLOOKUP($B4652,all_raw_csv!$B$1:$AO$2074,5+($G4652-1)*7,FALSE)),"-")</f>
        <v>-1</v>
      </c>
      <c r="I4652">
        <f>IFERROR(IF(VLOOKUP($B4652,new_notes_bemaniwiki!$A$1:$J$1937,1+$G4652,FALSE)="-",-1,VLOOKUP($B4652,new_notes_bemaniwiki!$A$1:$J$1937,1+$G4652,FALSE)),"🙇")</f>
        <v>-1</v>
      </c>
      <c r="J4652" t="s">
        <v>3063</v>
      </c>
      <c r="K4652" t="s">
        <v>3063</v>
      </c>
    </row>
    <row r="4653" spans="1:11" x14ac:dyDescent="0.15">
      <c r="A4653" t="str">
        <f>VLOOKUP(B4653,for_vlookup!$A$1:$B$2046,2,FALSE)</f>
        <v>copula</v>
      </c>
      <c r="B4653" s="2" t="s">
        <v>1973</v>
      </c>
      <c r="C4653" t="str">
        <f>IFERROR(VLOOKUP(B4653,all_raw_csv!$B$2:$AO$2140,2,FALSE),"-")</f>
        <v>KANA-POP</v>
      </c>
      <c r="D4653" t="str">
        <f>IFERROR(VLOOKUP($B4653,all_raw_csv!$B$2:$AO$2140,3,FALSE),"-")</f>
        <v>星野奏子</v>
      </c>
      <c r="E4653">
        <f>VLOOKUP($A4653,master_version!$A$1:$B$29,2,FALSE)</f>
        <v>23</v>
      </c>
      <c r="F4653" t="str">
        <f>VLOOKUP(G4653,master_diffculty!$A$1:$C$11,3,FALSE)</f>
        <v>SPN</v>
      </c>
      <c r="G4653">
        <v>2</v>
      </c>
      <c r="H4653">
        <f>IFERROR(IF(VLOOKUP($B4653,all_raw_csv!$B$1:$AO$2074,5+($G4653-1)*7,FALSE)=0,-1,VLOOKUP($B4653,all_raw_csv!$B$1:$AO$2074,5+($G4653-1)*7,FALSE)),"-")</f>
        <v>5</v>
      </c>
      <c r="I4653">
        <f>IFERROR(IF(VLOOKUP($B4653,new_notes_bemaniwiki!$A$1:$J$1937,1+$G4653,FALSE)="-",-1,VLOOKUP($B4653,new_notes_bemaniwiki!$A$1:$J$1937,1+$G4653,FALSE)),"🙇")</f>
        <v>568</v>
      </c>
      <c r="J4653" t="s">
        <v>3063</v>
      </c>
      <c r="K4653" t="s">
        <v>3063</v>
      </c>
    </row>
    <row r="4654" spans="1:11" x14ac:dyDescent="0.15">
      <c r="A4654" t="str">
        <f>VLOOKUP(B4654,for_vlookup!$A$1:$B$2046,2,FALSE)</f>
        <v>copula</v>
      </c>
      <c r="B4654" s="2" t="s">
        <v>1973</v>
      </c>
      <c r="C4654" t="str">
        <f>IFERROR(VLOOKUP(B4654,all_raw_csv!$B$2:$AO$2140,2,FALSE),"-")</f>
        <v>KANA-POP</v>
      </c>
      <c r="D4654" t="str">
        <f>IFERROR(VLOOKUP($B4654,all_raw_csv!$B$2:$AO$2140,3,FALSE),"-")</f>
        <v>星野奏子</v>
      </c>
      <c r="E4654">
        <f>VLOOKUP($A4654,master_version!$A$1:$B$29,2,FALSE)</f>
        <v>23</v>
      </c>
      <c r="F4654" t="str">
        <f>VLOOKUP(G4654,master_diffculty!$A$1:$C$11,3,FALSE)</f>
        <v>SPH</v>
      </c>
      <c r="G4654">
        <v>3</v>
      </c>
      <c r="H4654">
        <f>IFERROR(IF(VLOOKUP($B4654,all_raw_csv!$B$1:$AO$2074,5+($G4654-1)*7,FALSE)=0,-1,VLOOKUP($B4654,all_raw_csv!$B$1:$AO$2074,5+($G4654-1)*7,FALSE)),"-")</f>
        <v>8</v>
      </c>
      <c r="I4654">
        <f>IFERROR(IF(VLOOKUP($B4654,new_notes_bemaniwiki!$A$1:$J$1937,1+$G4654,FALSE)="-",-1,VLOOKUP($B4654,new_notes_bemaniwiki!$A$1:$J$1937,1+$G4654,FALSE)),"🙇")</f>
        <v>904</v>
      </c>
      <c r="J4654" t="s">
        <v>3063</v>
      </c>
      <c r="K4654" t="s">
        <v>3063</v>
      </c>
    </row>
    <row r="4655" spans="1:11" x14ac:dyDescent="0.15">
      <c r="A4655" t="str">
        <f>VLOOKUP(B4655,for_vlookup!$A$1:$B$2046,2,FALSE)</f>
        <v>copula</v>
      </c>
      <c r="B4655" s="2" t="s">
        <v>1973</v>
      </c>
      <c r="C4655" t="str">
        <f>IFERROR(VLOOKUP(B4655,all_raw_csv!$B$2:$AO$2140,2,FALSE),"-")</f>
        <v>KANA-POP</v>
      </c>
      <c r="D4655" t="str">
        <f>IFERROR(VLOOKUP($B4655,all_raw_csv!$B$2:$AO$2140,3,FALSE),"-")</f>
        <v>星野奏子</v>
      </c>
      <c r="E4655">
        <f>VLOOKUP($A4655,master_version!$A$1:$B$29,2,FALSE)</f>
        <v>23</v>
      </c>
      <c r="F4655" t="str">
        <f>VLOOKUP(G4655,master_diffculty!$A$1:$C$11,3,FALSE)</f>
        <v>SPA</v>
      </c>
      <c r="G4655">
        <v>4</v>
      </c>
      <c r="H4655">
        <f>IFERROR(IF(VLOOKUP($B4655,all_raw_csv!$B$1:$AO$2074,5+($G4655-1)*7,FALSE)=0,-1,VLOOKUP($B4655,all_raw_csv!$B$1:$AO$2074,5+($G4655-1)*7,FALSE)),"-")</f>
        <v>10</v>
      </c>
      <c r="I4655">
        <f>IFERROR(IF(VLOOKUP($B4655,new_notes_bemaniwiki!$A$1:$J$1937,1+$G4655,FALSE)="-",-1,VLOOKUP($B4655,new_notes_bemaniwiki!$A$1:$J$1937,1+$G4655,FALSE)),"🙇")</f>
        <v>1234</v>
      </c>
      <c r="J4655" t="s">
        <v>3063</v>
      </c>
      <c r="K4655" t="s">
        <v>3063</v>
      </c>
    </row>
    <row r="4656" spans="1:11" x14ac:dyDescent="0.15">
      <c r="A4656" t="str">
        <f>VLOOKUP(B4656,for_vlookup!$A$1:$B$2046,2,FALSE)</f>
        <v>copula</v>
      </c>
      <c r="B4656" s="2" t="s">
        <v>1973</v>
      </c>
      <c r="C4656" t="str">
        <f>IFERROR(VLOOKUP(B4656,all_raw_csv!$B$2:$AO$2140,2,FALSE),"-")</f>
        <v>KANA-POP</v>
      </c>
      <c r="D4656" t="str">
        <f>IFERROR(VLOOKUP($B4656,all_raw_csv!$B$2:$AO$2140,3,FALSE),"-")</f>
        <v>星野奏子</v>
      </c>
      <c r="E4656">
        <f>VLOOKUP($A4656,master_version!$A$1:$B$29,2,FALSE)</f>
        <v>23</v>
      </c>
      <c r="F4656" t="str">
        <f>VLOOKUP(G4656,master_diffculty!$A$1:$C$11,3,FALSE)</f>
        <v>SPL</v>
      </c>
      <c r="G4656">
        <v>5</v>
      </c>
      <c r="H4656">
        <f>IFERROR(IF(VLOOKUP($B4656,all_raw_csv!$B$1:$AO$2074,5+($G4656-1)*7,FALSE)=0,-1,VLOOKUP($B4656,all_raw_csv!$B$1:$AO$2074,5+($G4656-1)*7,FALSE)),"-")</f>
        <v>-1</v>
      </c>
      <c r="I4656">
        <f>IFERROR(IF(VLOOKUP($B4656,new_notes_bemaniwiki!$A$1:$J$1937,1+$G4656,FALSE)="-",-1,VLOOKUP($B4656,new_notes_bemaniwiki!$A$1:$J$1937,1+$G4656,FALSE)),"🙇")</f>
        <v>-1</v>
      </c>
      <c r="J4656" t="s">
        <v>3063</v>
      </c>
      <c r="K4656" t="s">
        <v>3063</v>
      </c>
    </row>
    <row r="4657" spans="1:11" x14ac:dyDescent="0.15">
      <c r="A4657" t="str">
        <f>VLOOKUP(B4657,for_vlookup!$A$1:$B$2046,2,FALSE)</f>
        <v>copula</v>
      </c>
      <c r="B4657" s="2" t="s">
        <v>1974</v>
      </c>
      <c r="C4657" t="str">
        <f>IFERROR(VLOOKUP(B4657,all_raw_csv!$B$2:$AO$2140,2,FALSE),"-")</f>
        <v>ORBITALICTRO</v>
      </c>
      <c r="D4657" t="str">
        <f>IFERROR(VLOOKUP($B4657,all_raw_csv!$B$2:$AO$2140,3,FALSE),"-")</f>
        <v>U1 overground</v>
      </c>
      <c r="E4657">
        <f>VLOOKUP($A4657,master_version!$A$1:$B$29,2,FALSE)</f>
        <v>23</v>
      </c>
      <c r="F4657" t="str">
        <f>VLOOKUP(G4657,master_diffculty!$A$1:$C$11,3,FALSE)</f>
        <v>SPB</v>
      </c>
      <c r="G4657">
        <v>1</v>
      </c>
      <c r="H4657">
        <f>IFERROR(IF(VLOOKUP($B4657,all_raw_csv!$B$1:$AO$2074,5+($G4657-1)*7,FALSE)=0,-1,VLOOKUP($B4657,all_raw_csv!$B$1:$AO$2074,5+($G4657-1)*7,FALSE)),"-")</f>
        <v>-1</v>
      </c>
      <c r="I4657">
        <f>IFERROR(IF(VLOOKUP($B4657,new_notes_bemaniwiki!$A$1:$J$1937,1+$G4657,FALSE)="-",-1,VLOOKUP($B4657,new_notes_bemaniwiki!$A$1:$J$1937,1+$G4657,FALSE)),"🙇")</f>
        <v>-1</v>
      </c>
      <c r="J4657" t="s">
        <v>3063</v>
      </c>
      <c r="K4657" t="s">
        <v>3063</v>
      </c>
    </row>
    <row r="4658" spans="1:11" x14ac:dyDescent="0.15">
      <c r="A4658" t="str">
        <f>VLOOKUP(B4658,for_vlookup!$A$1:$B$2046,2,FALSE)</f>
        <v>copula</v>
      </c>
      <c r="B4658" s="2" t="s">
        <v>1974</v>
      </c>
      <c r="C4658" t="str">
        <f>IFERROR(VLOOKUP(B4658,all_raw_csv!$B$2:$AO$2140,2,FALSE),"-")</f>
        <v>ORBITALICTRO</v>
      </c>
      <c r="D4658" t="str">
        <f>IFERROR(VLOOKUP($B4658,all_raw_csv!$B$2:$AO$2140,3,FALSE),"-")</f>
        <v>U1 overground</v>
      </c>
      <c r="E4658">
        <f>VLOOKUP($A4658,master_version!$A$1:$B$29,2,FALSE)</f>
        <v>23</v>
      </c>
      <c r="F4658" t="str">
        <f>VLOOKUP(G4658,master_diffculty!$A$1:$C$11,3,FALSE)</f>
        <v>SPN</v>
      </c>
      <c r="G4658">
        <v>2</v>
      </c>
      <c r="H4658">
        <f>IFERROR(IF(VLOOKUP($B4658,all_raw_csv!$B$1:$AO$2074,5+($G4658-1)*7,FALSE)=0,-1,VLOOKUP($B4658,all_raw_csv!$B$1:$AO$2074,5+($G4658-1)*7,FALSE)),"-")</f>
        <v>6</v>
      </c>
      <c r="I4658">
        <f>IFERROR(IF(VLOOKUP($B4658,new_notes_bemaniwiki!$A$1:$J$1937,1+$G4658,FALSE)="-",-1,VLOOKUP($B4658,new_notes_bemaniwiki!$A$1:$J$1937,1+$G4658,FALSE)),"🙇")</f>
        <v>677</v>
      </c>
      <c r="J4658" t="s">
        <v>3063</v>
      </c>
      <c r="K4658" t="s">
        <v>3063</v>
      </c>
    </row>
    <row r="4659" spans="1:11" x14ac:dyDescent="0.15">
      <c r="A4659" t="str">
        <f>VLOOKUP(B4659,for_vlookup!$A$1:$B$2046,2,FALSE)</f>
        <v>copula</v>
      </c>
      <c r="B4659" s="2" t="s">
        <v>1974</v>
      </c>
      <c r="C4659" t="str">
        <f>IFERROR(VLOOKUP(B4659,all_raw_csv!$B$2:$AO$2140,2,FALSE),"-")</f>
        <v>ORBITALICTRO</v>
      </c>
      <c r="D4659" t="str">
        <f>IFERROR(VLOOKUP($B4659,all_raw_csv!$B$2:$AO$2140,3,FALSE),"-")</f>
        <v>U1 overground</v>
      </c>
      <c r="E4659">
        <f>VLOOKUP($A4659,master_version!$A$1:$B$29,2,FALSE)</f>
        <v>23</v>
      </c>
      <c r="F4659" t="str">
        <f>VLOOKUP(G4659,master_diffculty!$A$1:$C$11,3,FALSE)</f>
        <v>SPH</v>
      </c>
      <c r="G4659">
        <v>3</v>
      </c>
      <c r="H4659">
        <f>IFERROR(IF(VLOOKUP($B4659,all_raw_csv!$B$1:$AO$2074,5+($G4659-1)*7,FALSE)=0,-1,VLOOKUP($B4659,all_raw_csv!$B$1:$AO$2074,5+($G4659-1)*7,FALSE)),"-")</f>
        <v>9</v>
      </c>
      <c r="I4659">
        <f>IFERROR(IF(VLOOKUP($B4659,new_notes_bemaniwiki!$A$1:$J$1937,1+$G4659,FALSE)="-",-1,VLOOKUP($B4659,new_notes_bemaniwiki!$A$1:$J$1937,1+$G4659,FALSE)),"🙇")</f>
        <v>947</v>
      </c>
      <c r="J4659" t="s">
        <v>3063</v>
      </c>
      <c r="K4659" t="s">
        <v>3063</v>
      </c>
    </row>
    <row r="4660" spans="1:11" x14ac:dyDescent="0.15">
      <c r="A4660" t="str">
        <f>VLOOKUP(B4660,for_vlookup!$A$1:$B$2046,2,FALSE)</f>
        <v>copula</v>
      </c>
      <c r="B4660" s="2" t="s">
        <v>1974</v>
      </c>
      <c r="C4660" t="str">
        <f>IFERROR(VLOOKUP(B4660,all_raw_csv!$B$2:$AO$2140,2,FALSE),"-")</f>
        <v>ORBITALICTRO</v>
      </c>
      <c r="D4660" t="str">
        <f>IFERROR(VLOOKUP($B4660,all_raw_csv!$B$2:$AO$2140,3,FALSE),"-")</f>
        <v>U1 overground</v>
      </c>
      <c r="E4660">
        <f>VLOOKUP($A4660,master_version!$A$1:$B$29,2,FALSE)</f>
        <v>23</v>
      </c>
      <c r="F4660" t="str">
        <f>VLOOKUP(G4660,master_diffculty!$A$1:$C$11,3,FALSE)</f>
        <v>SPA</v>
      </c>
      <c r="G4660">
        <v>4</v>
      </c>
      <c r="H4660">
        <f>IFERROR(IF(VLOOKUP($B4660,all_raw_csv!$B$1:$AO$2074,5+($G4660-1)*7,FALSE)=0,-1,VLOOKUP($B4660,all_raw_csv!$B$1:$AO$2074,5+($G4660-1)*7,FALSE)),"-")</f>
        <v>11</v>
      </c>
      <c r="I4660">
        <f>IFERROR(IF(VLOOKUP($B4660,new_notes_bemaniwiki!$A$1:$J$1937,1+$G4660,FALSE)="-",-1,VLOOKUP($B4660,new_notes_bemaniwiki!$A$1:$J$1937,1+$G4660,FALSE)),"🙇")</f>
        <v>1194</v>
      </c>
      <c r="J4660" t="s">
        <v>3063</v>
      </c>
      <c r="K4660" t="s">
        <v>3063</v>
      </c>
    </row>
    <row r="4661" spans="1:11" x14ac:dyDescent="0.15">
      <c r="A4661" t="str">
        <f>VLOOKUP(B4661,for_vlookup!$A$1:$B$2046,2,FALSE)</f>
        <v>copula</v>
      </c>
      <c r="B4661" s="2" t="s">
        <v>1974</v>
      </c>
      <c r="C4661" t="str">
        <f>IFERROR(VLOOKUP(B4661,all_raw_csv!$B$2:$AO$2140,2,FALSE),"-")</f>
        <v>ORBITALICTRO</v>
      </c>
      <c r="D4661" t="str">
        <f>IFERROR(VLOOKUP($B4661,all_raw_csv!$B$2:$AO$2140,3,FALSE),"-")</f>
        <v>U1 overground</v>
      </c>
      <c r="E4661">
        <f>VLOOKUP($A4661,master_version!$A$1:$B$29,2,FALSE)</f>
        <v>23</v>
      </c>
      <c r="F4661" t="str">
        <f>VLOOKUP(G4661,master_diffculty!$A$1:$C$11,3,FALSE)</f>
        <v>SPL</v>
      </c>
      <c r="G4661">
        <v>5</v>
      </c>
      <c r="H4661">
        <f>IFERROR(IF(VLOOKUP($B4661,all_raw_csv!$B$1:$AO$2074,5+($G4661-1)*7,FALSE)=0,-1,VLOOKUP($B4661,all_raw_csv!$B$1:$AO$2074,5+($G4661-1)*7,FALSE)),"-")</f>
        <v>-1</v>
      </c>
      <c r="I4661">
        <f>IFERROR(IF(VLOOKUP($B4661,new_notes_bemaniwiki!$A$1:$J$1937,1+$G4661,FALSE)="-",-1,VLOOKUP($B4661,new_notes_bemaniwiki!$A$1:$J$1937,1+$G4661,FALSE)),"🙇")</f>
        <v>-1</v>
      </c>
      <c r="J4661" t="s">
        <v>3063</v>
      </c>
      <c r="K4661" t="s">
        <v>3063</v>
      </c>
    </row>
    <row r="4662" spans="1:11" x14ac:dyDescent="0.15">
      <c r="A4662" t="str">
        <f>VLOOKUP(B4662,for_vlookup!$A$1:$B$2046,2,FALSE)</f>
        <v>copula</v>
      </c>
      <c r="B4662" s="2" t="s">
        <v>1966</v>
      </c>
      <c r="C4662" t="str">
        <f>IFERROR(VLOOKUP(B4662,all_raw_csv!$B$2:$AO$2140,2,FALSE),"-")</f>
        <v>電波デステクノ</v>
      </c>
      <c r="D4662" t="str">
        <f>IFERROR(VLOOKUP($B4662,all_raw_csv!$B$2:$AO$2140,3,FALSE),"-")</f>
        <v>DJ SHARPNEL feat. みらい</v>
      </c>
      <c r="E4662">
        <f>VLOOKUP($A4662,master_version!$A$1:$B$29,2,FALSE)</f>
        <v>23</v>
      </c>
      <c r="F4662" t="str">
        <f>VLOOKUP(G4662,master_diffculty!$A$1:$C$11,3,FALSE)</f>
        <v>SPB</v>
      </c>
      <c r="G4662">
        <v>1</v>
      </c>
      <c r="H4662">
        <f>IFERROR(IF(VLOOKUP($B4662,all_raw_csv!$B$1:$AO$2074,5+($G4662-1)*7,FALSE)=0,-1,VLOOKUP($B4662,all_raw_csv!$B$1:$AO$2074,5+($G4662-1)*7,FALSE)),"-")</f>
        <v>-1</v>
      </c>
      <c r="I4662">
        <f>IFERROR(IF(VLOOKUP($B4662,new_notes_bemaniwiki!$A$1:$J$1937,1+$G4662,FALSE)="-",-1,VLOOKUP($B4662,new_notes_bemaniwiki!$A$1:$J$1937,1+$G4662,FALSE)),"🙇")</f>
        <v>-1</v>
      </c>
      <c r="J4662" t="s">
        <v>3063</v>
      </c>
      <c r="K4662" t="s">
        <v>3063</v>
      </c>
    </row>
    <row r="4663" spans="1:11" x14ac:dyDescent="0.15">
      <c r="A4663" t="str">
        <f>VLOOKUP(B4663,for_vlookup!$A$1:$B$2046,2,FALSE)</f>
        <v>copula</v>
      </c>
      <c r="B4663" s="2" t="s">
        <v>1966</v>
      </c>
      <c r="C4663" t="str">
        <f>IFERROR(VLOOKUP(B4663,all_raw_csv!$B$2:$AO$2140,2,FALSE),"-")</f>
        <v>電波デステクノ</v>
      </c>
      <c r="D4663" t="str">
        <f>IFERROR(VLOOKUP($B4663,all_raw_csv!$B$2:$AO$2140,3,FALSE),"-")</f>
        <v>DJ SHARPNEL feat. みらい</v>
      </c>
      <c r="E4663">
        <f>VLOOKUP($A4663,master_version!$A$1:$B$29,2,FALSE)</f>
        <v>23</v>
      </c>
      <c r="F4663" t="str">
        <f>VLOOKUP(G4663,master_diffculty!$A$1:$C$11,3,FALSE)</f>
        <v>SPN</v>
      </c>
      <c r="G4663">
        <v>2</v>
      </c>
      <c r="H4663">
        <f>IFERROR(IF(VLOOKUP($B4663,all_raw_csv!$B$1:$AO$2074,5+($G4663-1)*7,FALSE)=0,-1,VLOOKUP($B4663,all_raw_csv!$B$1:$AO$2074,5+($G4663-1)*7,FALSE)),"-")</f>
        <v>7</v>
      </c>
      <c r="I4663">
        <f>IFERROR(IF(VLOOKUP($B4663,new_notes_bemaniwiki!$A$1:$J$1937,1+$G4663,FALSE)="-",-1,VLOOKUP($B4663,new_notes_bemaniwiki!$A$1:$J$1937,1+$G4663,FALSE)),"🙇")</f>
        <v>777</v>
      </c>
      <c r="J4663" t="s">
        <v>3063</v>
      </c>
      <c r="K4663" t="s">
        <v>3063</v>
      </c>
    </row>
    <row r="4664" spans="1:11" x14ac:dyDescent="0.15">
      <c r="A4664" t="str">
        <f>VLOOKUP(B4664,for_vlookup!$A$1:$B$2046,2,FALSE)</f>
        <v>copula</v>
      </c>
      <c r="B4664" s="2" t="s">
        <v>1966</v>
      </c>
      <c r="C4664" t="str">
        <f>IFERROR(VLOOKUP(B4664,all_raw_csv!$B$2:$AO$2140,2,FALSE),"-")</f>
        <v>電波デステクノ</v>
      </c>
      <c r="D4664" t="str">
        <f>IFERROR(VLOOKUP($B4664,all_raw_csv!$B$2:$AO$2140,3,FALSE),"-")</f>
        <v>DJ SHARPNEL feat. みらい</v>
      </c>
      <c r="E4664">
        <f>VLOOKUP($A4664,master_version!$A$1:$B$29,2,FALSE)</f>
        <v>23</v>
      </c>
      <c r="F4664" t="str">
        <f>VLOOKUP(G4664,master_diffculty!$A$1:$C$11,3,FALSE)</f>
        <v>SPH</v>
      </c>
      <c r="G4664">
        <v>3</v>
      </c>
      <c r="H4664">
        <f>IFERROR(IF(VLOOKUP($B4664,all_raw_csv!$B$1:$AO$2074,5+($G4664-1)*7,FALSE)=0,-1,VLOOKUP($B4664,all_raw_csv!$B$1:$AO$2074,5+($G4664-1)*7,FALSE)),"-")</f>
        <v>10</v>
      </c>
      <c r="I4664">
        <f>IFERROR(IF(VLOOKUP($B4664,new_notes_bemaniwiki!$A$1:$J$1937,1+$G4664,FALSE)="-",-1,VLOOKUP($B4664,new_notes_bemaniwiki!$A$1:$J$1937,1+$G4664,FALSE)),"🙇")</f>
        <v>1202</v>
      </c>
      <c r="J4664" t="s">
        <v>3063</v>
      </c>
      <c r="K4664" t="s">
        <v>3063</v>
      </c>
    </row>
    <row r="4665" spans="1:11" x14ac:dyDescent="0.15">
      <c r="A4665" t="str">
        <f>VLOOKUP(B4665,for_vlookup!$A$1:$B$2046,2,FALSE)</f>
        <v>copula</v>
      </c>
      <c r="B4665" s="2" t="s">
        <v>1966</v>
      </c>
      <c r="C4665" t="str">
        <f>IFERROR(VLOOKUP(B4665,all_raw_csv!$B$2:$AO$2140,2,FALSE),"-")</f>
        <v>電波デステクノ</v>
      </c>
      <c r="D4665" t="str">
        <f>IFERROR(VLOOKUP($B4665,all_raw_csv!$B$2:$AO$2140,3,FALSE),"-")</f>
        <v>DJ SHARPNEL feat. みらい</v>
      </c>
      <c r="E4665">
        <f>VLOOKUP($A4665,master_version!$A$1:$B$29,2,FALSE)</f>
        <v>23</v>
      </c>
      <c r="F4665" t="str">
        <f>VLOOKUP(G4665,master_diffculty!$A$1:$C$11,3,FALSE)</f>
        <v>SPA</v>
      </c>
      <c r="G4665">
        <v>4</v>
      </c>
      <c r="H4665">
        <f>IFERROR(IF(VLOOKUP($B4665,all_raw_csv!$B$1:$AO$2074,5+($G4665-1)*7,FALSE)=0,-1,VLOOKUP($B4665,all_raw_csv!$B$1:$AO$2074,5+($G4665-1)*7,FALSE)),"-")</f>
        <v>12</v>
      </c>
      <c r="I4665">
        <f>IFERROR(IF(VLOOKUP($B4665,new_notes_bemaniwiki!$A$1:$J$1937,1+$G4665,FALSE)="-",-1,VLOOKUP($B4665,new_notes_bemaniwiki!$A$1:$J$1937,1+$G4665,FALSE)),"🙇")</f>
        <v>1717</v>
      </c>
      <c r="J4665" t="s">
        <v>3063</v>
      </c>
      <c r="K4665" t="s">
        <v>3063</v>
      </c>
    </row>
    <row r="4666" spans="1:11" x14ac:dyDescent="0.15">
      <c r="A4666" t="str">
        <f>VLOOKUP(B4666,for_vlookup!$A$1:$B$2046,2,FALSE)</f>
        <v>copula</v>
      </c>
      <c r="B4666" s="2" t="s">
        <v>1966</v>
      </c>
      <c r="C4666" t="str">
        <f>IFERROR(VLOOKUP(B4666,all_raw_csv!$B$2:$AO$2140,2,FALSE),"-")</f>
        <v>電波デステクノ</v>
      </c>
      <c r="D4666" t="str">
        <f>IFERROR(VLOOKUP($B4666,all_raw_csv!$B$2:$AO$2140,3,FALSE),"-")</f>
        <v>DJ SHARPNEL feat. みらい</v>
      </c>
      <c r="E4666">
        <f>VLOOKUP($A4666,master_version!$A$1:$B$29,2,FALSE)</f>
        <v>23</v>
      </c>
      <c r="F4666" t="str">
        <f>VLOOKUP(G4666,master_diffculty!$A$1:$C$11,3,FALSE)</f>
        <v>SPL</v>
      </c>
      <c r="G4666">
        <v>5</v>
      </c>
      <c r="H4666">
        <f>IFERROR(IF(VLOOKUP($B4666,all_raw_csv!$B$1:$AO$2074,5+($G4666-1)*7,FALSE)=0,-1,VLOOKUP($B4666,all_raw_csv!$B$1:$AO$2074,5+($G4666-1)*7,FALSE)),"-")</f>
        <v>-1</v>
      </c>
      <c r="I4666">
        <f>IFERROR(IF(VLOOKUP($B4666,new_notes_bemaniwiki!$A$1:$J$1937,1+$G4666,FALSE)="-",-1,VLOOKUP($B4666,new_notes_bemaniwiki!$A$1:$J$1937,1+$G4666,FALSE)),"🙇")</f>
        <v>-1</v>
      </c>
      <c r="J4666" t="s">
        <v>3063</v>
      </c>
      <c r="K4666" t="s">
        <v>3063</v>
      </c>
    </row>
    <row r="4667" spans="1:11" x14ac:dyDescent="0.15">
      <c r="A4667" t="str">
        <f>VLOOKUP(B4667,for_vlookup!$A$1:$B$2046,2,FALSE)</f>
        <v>copula</v>
      </c>
      <c r="B4667" s="2" t="s">
        <v>1996</v>
      </c>
      <c r="C4667" t="str">
        <f>IFERROR(VLOOKUP(B4667,all_raw_csv!$B$2:$AO$2140,2,FALSE),"-")</f>
        <v>にゃんコア</v>
      </c>
      <c r="D4667" t="str">
        <f>IFERROR(VLOOKUP($B4667,all_raw_csv!$B$2:$AO$2140,3,FALSE),"-")</f>
        <v>ミニョンヌ鉄道兄弟</v>
      </c>
      <c r="E4667">
        <f>VLOOKUP($A4667,master_version!$A$1:$B$29,2,FALSE)</f>
        <v>23</v>
      </c>
      <c r="F4667" t="str">
        <f>VLOOKUP(G4667,master_diffculty!$A$1:$C$11,3,FALSE)</f>
        <v>SPB</v>
      </c>
      <c r="G4667">
        <v>1</v>
      </c>
      <c r="H4667">
        <f>IFERROR(IF(VLOOKUP($B4667,all_raw_csv!$B$1:$AO$2074,5+($G4667-1)*7,FALSE)=0,-1,VLOOKUP($B4667,all_raw_csv!$B$1:$AO$2074,5+($G4667-1)*7,FALSE)),"-")</f>
        <v>-1</v>
      </c>
      <c r="I4667">
        <f>IFERROR(IF(VLOOKUP($B4667,new_notes_bemaniwiki!$A$1:$J$1937,1+$G4667,FALSE)="-",-1,VLOOKUP($B4667,new_notes_bemaniwiki!$A$1:$J$1937,1+$G4667,FALSE)),"🙇")</f>
        <v>-1</v>
      </c>
      <c r="J4667" t="s">
        <v>3063</v>
      </c>
      <c r="K4667" t="s">
        <v>3063</v>
      </c>
    </row>
    <row r="4668" spans="1:11" x14ac:dyDescent="0.15">
      <c r="A4668" t="str">
        <f>VLOOKUP(B4668,for_vlookup!$A$1:$B$2046,2,FALSE)</f>
        <v>copula</v>
      </c>
      <c r="B4668" s="2" t="s">
        <v>1996</v>
      </c>
      <c r="C4668" t="str">
        <f>IFERROR(VLOOKUP(B4668,all_raw_csv!$B$2:$AO$2140,2,FALSE),"-")</f>
        <v>にゃんコア</v>
      </c>
      <c r="D4668" t="str">
        <f>IFERROR(VLOOKUP($B4668,all_raw_csv!$B$2:$AO$2140,3,FALSE),"-")</f>
        <v>ミニョンヌ鉄道兄弟</v>
      </c>
      <c r="E4668">
        <f>VLOOKUP($A4668,master_version!$A$1:$B$29,2,FALSE)</f>
        <v>23</v>
      </c>
      <c r="F4668" t="str">
        <f>VLOOKUP(G4668,master_diffculty!$A$1:$C$11,3,FALSE)</f>
        <v>SPN</v>
      </c>
      <c r="G4668">
        <v>2</v>
      </c>
      <c r="H4668">
        <f>IFERROR(IF(VLOOKUP($B4668,all_raw_csv!$B$1:$AO$2074,5+($G4668-1)*7,FALSE)=0,-1,VLOOKUP($B4668,all_raw_csv!$B$1:$AO$2074,5+($G4668-1)*7,FALSE)),"-")</f>
        <v>6</v>
      </c>
      <c r="I4668">
        <f>IFERROR(IF(VLOOKUP($B4668,new_notes_bemaniwiki!$A$1:$J$1937,1+$G4668,FALSE)="-",-1,VLOOKUP($B4668,new_notes_bemaniwiki!$A$1:$J$1937,1+$G4668,FALSE)),"🙇")</f>
        <v>601</v>
      </c>
      <c r="J4668" t="s">
        <v>3063</v>
      </c>
      <c r="K4668" t="s">
        <v>3063</v>
      </c>
    </row>
    <row r="4669" spans="1:11" x14ac:dyDescent="0.15">
      <c r="A4669" t="str">
        <f>VLOOKUP(B4669,for_vlookup!$A$1:$B$2046,2,FALSE)</f>
        <v>copula</v>
      </c>
      <c r="B4669" s="2" t="s">
        <v>1996</v>
      </c>
      <c r="C4669" t="str">
        <f>IFERROR(VLOOKUP(B4669,all_raw_csv!$B$2:$AO$2140,2,FALSE),"-")</f>
        <v>にゃんコア</v>
      </c>
      <c r="D4669" t="str">
        <f>IFERROR(VLOOKUP($B4669,all_raw_csv!$B$2:$AO$2140,3,FALSE),"-")</f>
        <v>ミニョンヌ鉄道兄弟</v>
      </c>
      <c r="E4669">
        <f>VLOOKUP($A4669,master_version!$A$1:$B$29,2,FALSE)</f>
        <v>23</v>
      </c>
      <c r="F4669" t="str">
        <f>VLOOKUP(G4669,master_diffculty!$A$1:$C$11,3,FALSE)</f>
        <v>SPH</v>
      </c>
      <c r="G4669">
        <v>3</v>
      </c>
      <c r="H4669">
        <f>IFERROR(IF(VLOOKUP($B4669,all_raw_csv!$B$1:$AO$2074,5+($G4669-1)*7,FALSE)=0,-1,VLOOKUP($B4669,all_raw_csv!$B$1:$AO$2074,5+($G4669-1)*7,FALSE)),"-")</f>
        <v>10</v>
      </c>
      <c r="I4669">
        <f>IFERROR(IF(VLOOKUP($B4669,new_notes_bemaniwiki!$A$1:$J$1937,1+$G4669,FALSE)="-",-1,VLOOKUP($B4669,new_notes_bemaniwiki!$A$1:$J$1937,1+$G4669,FALSE)),"🙇")</f>
        <v>1174</v>
      </c>
      <c r="J4669" t="s">
        <v>3063</v>
      </c>
      <c r="K4669" t="s">
        <v>3063</v>
      </c>
    </row>
    <row r="4670" spans="1:11" x14ac:dyDescent="0.15">
      <c r="A4670" t="str">
        <f>VLOOKUP(B4670,for_vlookup!$A$1:$B$2046,2,FALSE)</f>
        <v>copula</v>
      </c>
      <c r="B4670" s="2" t="s">
        <v>1996</v>
      </c>
      <c r="C4670" t="str">
        <f>IFERROR(VLOOKUP(B4670,all_raw_csv!$B$2:$AO$2140,2,FALSE),"-")</f>
        <v>にゃんコア</v>
      </c>
      <c r="D4670" t="str">
        <f>IFERROR(VLOOKUP($B4670,all_raw_csv!$B$2:$AO$2140,3,FALSE),"-")</f>
        <v>ミニョンヌ鉄道兄弟</v>
      </c>
      <c r="E4670">
        <f>VLOOKUP($A4670,master_version!$A$1:$B$29,2,FALSE)</f>
        <v>23</v>
      </c>
      <c r="F4670" t="str">
        <f>VLOOKUP(G4670,master_diffculty!$A$1:$C$11,3,FALSE)</f>
        <v>SPA</v>
      </c>
      <c r="G4670">
        <v>4</v>
      </c>
      <c r="H4670">
        <f>IFERROR(IF(VLOOKUP($B4670,all_raw_csv!$B$1:$AO$2074,5+($G4670-1)*7,FALSE)=0,-1,VLOOKUP($B4670,all_raw_csv!$B$1:$AO$2074,5+($G4670-1)*7,FALSE)),"-")</f>
        <v>12</v>
      </c>
      <c r="I4670">
        <f>IFERROR(IF(VLOOKUP($B4670,new_notes_bemaniwiki!$A$1:$J$1937,1+$G4670,FALSE)="-",-1,VLOOKUP($B4670,new_notes_bemaniwiki!$A$1:$J$1937,1+$G4670,FALSE)),"🙇")</f>
        <v>1558</v>
      </c>
      <c r="J4670" t="s">
        <v>3063</v>
      </c>
      <c r="K4670" t="s">
        <v>3063</v>
      </c>
    </row>
    <row r="4671" spans="1:11" x14ac:dyDescent="0.15">
      <c r="A4671" t="str">
        <f>VLOOKUP(B4671,for_vlookup!$A$1:$B$2046,2,FALSE)</f>
        <v>copula</v>
      </c>
      <c r="B4671" s="2" t="s">
        <v>1996</v>
      </c>
      <c r="C4671" t="str">
        <f>IFERROR(VLOOKUP(B4671,all_raw_csv!$B$2:$AO$2140,2,FALSE),"-")</f>
        <v>にゃんコア</v>
      </c>
      <c r="D4671" t="str">
        <f>IFERROR(VLOOKUP($B4671,all_raw_csv!$B$2:$AO$2140,3,FALSE),"-")</f>
        <v>ミニョンヌ鉄道兄弟</v>
      </c>
      <c r="E4671">
        <f>VLOOKUP($A4671,master_version!$A$1:$B$29,2,FALSE)</f>
        <v>23</v>
      </c>
      <c r="F4671" t="str">
        <f>VLOOKUP(G4671,master_diffculty!$A$1:$C$11,3,FALSE)</f>
        <v>SPL</v>
      </c>
      <c r="G4671">
        <v>5</v>
      </c>
      <c r="H4671">
        <f>IFERROR(IF(VLOOKUP($B4671,all_raw_csv!$B$1:$AO$2074,5+($G4671-1)*7,FALSE)=0,-1,VLOOKUP($B4671,all_raw_csv!$B$1:$AO$2074,5+($G4671-1)*7,FALSE)),"-")</f>
        <v>-1</v>
      </c>
      <c r="I4671">
        <f>IFERROR(IF(VLOOKUP($B4671,new_notes_bemaniwiki!$A$1:$J$1937,1+$G4671,FALSE)="-",-1,VLOOKUP($B4671,new_notes_bemaniwiki!$A$1:$J$1937,1+$G4671,FALSE)),"🙇")</f>
        <v>-1</v>
      </c>
      <c r="J4671" t="s">
        <v>3063</v>
      </c>
      <c r="K4671" t="s">
        <v>3063</v>
      </c>
    </row>
    <row r="4672" spans="1:11" x14ac:dyDescent="0.15">
      <c r="A4672" t="str">
        <f>VLOOKUP(B4672,for_vlookup!$A$1:$B$2046,2,FALSE)</f>
        <v>copula</v>
      </c>
      <c r="B4672" s="2" t="s">
        <v>1989</v>
      </c>
      <c r="C4672" t="str">
        <f>IFERROR(VLOOKUP(B4672,all_raw_csv!$B$2:$AO$2140,2,FALSE),"-")</f>
        <v>ORIENTAL TECHDANCE</v>
      </c>
      <c r="D4672" t="str">
        <f>IFERROR(VLOOKUP($B4672,all_raw_csv!$B$2:$AO$2140,3,FALSE),"-")</f>
        <v>Camellia Vs. Expander</v>
      </c>
      <c r="E4672">
        <f>VLOOKUP($A4672,master_version!$A$1:$B$29,2,FALSE)</f>
        <v>23</v>
      </c>
      <c r="F4672" t="str">
        <f>VLOOKUP(G4672,master_diffculty!$A$1:$C$11,3,FALSE)</f>
        <v>SPB</v>
      </c>
      <c r="G4672">
        <v>1</v>
      </c>
      <c r="H4672">
        <f>IFERROR(IF(VLOOKUP($B4672,all_raw_csv!$B$1:$AO$2074,5+($G4672-1)*7,FALSE)=0,-1,VLOOKUP($B4672,all_raw_csv!$B$1:$AO$2074,5+($G4672-1)*7,FALSE)),"-")</f>
        <v>2</v>
      </c>
      <c r="I4672">
        <f>IFERROR(IF(VLOOKUP($B4672,new_notes_bemaniwiki!$A$1:$J$1937,1+$G4672,FALSE)="-",-1,VLOOKUP($B4672,new_notes_bemaniwiki!$A$1:$J$1937,1+$G4672,FALSE)),"🙇")</f>
        <v>212</v>
      </c>
      <c r="J4672" t="s">
        <v>3063</v>
      </c>
      <c r="K4672" t="s">
        <v>3063</v>
      </c>
    </row>
    <row r="4673" spans="1:11" x14ac:dyDescent="0.15">
      <c r="A4673" t="str">
        <f>VLOOKUP(B4673,for_vlookup!$A$1:$B$2046,2,FALSE)</f>
        <v>copula</v>
      </c>
      <c r="B4673" s="2" t="s">
        <v>1989</v>
      </c>
      <c r="C4673" t="str">
        <f>IFERROR(VLOOKUP(B4673,all_raw_csv!$B$2:$AO$2140,2,FALSE),"-")</f>
        <v>ORIENTAL TECHDANCE</v>
      </c>
      <c r="D4673" t="str">
        <f>IFERROR(VLOOKUP($B4673,all_raw_csv!$B$2:$AO$2140,3,FALSE),"-")</f>
        <v>Camellia Vs. Expander</v>
      </c>
      <c r="E4673">
        <f>VLOOKUP($A4673,master_version!$A$1:$B$29,2,FALSE)</f>
        <v>23</v>
      </c>
      <c r="F4673" t="str">
        <f>VLOOKUP(G4673,master_diffculty!$A$1:$C$11,3,FALSE)</f>
        <v>SPN</v>
      </c>
      <c r="G4673">
        <v>2</v>
      </c>
      <c r="H4673">
        <f>IFERROR(IF(VLOOKUP($B4673,all_raw_csv!$B$1:$AO$2074,5+($G4673-1)*7,FALSE)=0,-1,VLOOKUP($B4673,all_raw_csv!$B$1:$AO$2074,5+($G4673-1)*7,FALSE)),"-")</f>
        <v>7</v>
      </c>
      <c r="I4673">
        <f>IFERROR(IF(VLOOKUP($B4673,new_notes_bemaniwiki!$A$1:$J$1937,1+$G4673,FALSE)="-",-1,VLOOKUP($B4673,new_notes_bemaniwiki!$A$1:$J$1937,1+$G4673,FALSE)),"🙇")</f>
        <v>655</v>
      </c>
      <c r="J4673" t="s">
        <v>3063</v>
      </c>
      <c r="K4673" t="s">
        <v>3063</v>
      </c>
    </row>
    <row r="4674" spans="1:11" x14ac:dyDescent="0.15">
      <c r="A4674" t="str">
        <f>VLOOKUP(B4674,for_vlookup!$A$1:$B$2046,2,FALSE)</f>
        <v>copula</v>
      </c>
      <c r="B4674" s="2" t="s">
        <v>1989</v>
      </c>
      <c r="C4674" t="str">
        <f>IFERROR(VLOOKUP(B4674,all_raw_csv!$B$2:$AO$2140,2,FALSE),"-")</f>
        <v>ORIENTAL TECHDANCE</v>
      </c>
      <c r="D4674" t="str">
        <f>IFERROR(VLOOKUP($B4674,all_raw_csv!$B$2:$AO$2140,3,FALSE),"-")</f>
        <v>Camellia Vs. Expander</v>
      </c>
      <c r="E4674">
        <f>VLOOKUP($A4674,master_version!$A$1:$B$29,2,FALSE)</f>
        <v>23</v>
      </c>
      <c r="F4674" t="str">
        <f>VLOOKUP(G4674,master_diffculty!$A$1:$C$11,3,FALSE)</f>
        <v>SPH</v>
      </c>
      <c r="G4674">
        <v>3</v>
      </c>
      <c r="H4674">
        <f>IFERROR(IF(VLOOKUP($B4674,all_raw_csv!$B$1:$AO$2074,5+($G4674-1)*7,FALSE)=0,-1,VLOOKUP($B4674,all_raw_csv!$B$1:$AO$2074,5+($G4674-1)*7,FALSE)),"-")</f>
        <v>10</v>
      </c>
      <c r="I4674">
        <f>IFERROR(IF(VLOOKUP($B4674,new_notes_bemaniwiki!$A$1:$J$1937,1+$G4674,FALSE)="-",-1,VLOOKUP($B4674,new_notes_bemaniwiki!$A$1:$J$1937,1+$G4674,FALSE)),"🙇")</f>
        <v>1094</v>
      </c>
      <c r="J4674" t="s">
        <v>3063</v>
      </c>
      <c r="K4674" t="s">
        <v>3063</v>
      </c>
    </row>
    <row r="4675" spans="1:11" x14ac:dyDescent="0.15">
      <c r="A4675" t="str">
        <f>VLOOKUP(B4675,for_vlookup!$A$1:$B$2046,2,FALSE)</f>
        <v>copula</v>
      </c>
      <c r="B4675" s="2" t="s">
        <v>1989</v>
      </c>
      <c r="C4675" t="str">
        <f>IFERROR(VLOOKUP(B4675,all_raw_csv!$B$2:$AO$2140,2,FALSE),"-")</f>
        <v>ORIENTAL TECHDANCE</v>
      </c>
      <c r="D4675" t="str">
        <f>IFERROR(VLOOKUP($B4675,all_raw_csv!$B$2:$AO$2140,3,FALSE),"-")</f>
        <v>Camellia Vs. Expander</v>
      </c>
      <c r="E4675">
        <f>VLOOKUP($A4675,master_version!$A$1:$B$29,2,FALSE)</f>
        <v>23</v>
      </c>
      <c r="F4675" t="str">
        <f>VLOOKUP(G4675,master_diffculty!$A$1:$C$11,3,FALSE)</f>
        <v>SPA</v>
      </c>
      <c r="G4675">
        <v>4</v>
      </c>
      <c r="H4675">
        <f>IFERROR(IF(VLOOKUP($B4675,all_raw_csv!$B$1:$AO$2074,5+($G4675-1)*7,FALSE)=0,-1,VLOOKUP($B4675,all_raw_csv!$B$1:$AO$2074,5+($G4675-1)*7,FALSE)),"-")</f>
        <v>12</v>
      </c>
      <c r="I4675">
        <f>IFERROR(IF(VLOOKUP($B4675,new_notes_bemaniwiki!$A$1:$J$1937,1+$G4675,FALSE)="-",-1,VLOOKUP($B4675,new_notes_bemaniwiki!$A$1:$J$1937,1+$G4675,FALSE)),"🙇")</f>
        <v>1490</v>
      </c>
      <c r="J4675" t="s">
        <v>3063</v>
      </c>
      <c r="K4675" t="s">
        <v>3063</v>
      </c>
    </row>
    <row r="4676" spans="1:11" x14ac:dyDescent="0.15">
      <c r="A4676" t="str">
        <f>VLOOKUP(B4676,for_vlookup!$A$1:$B$2046,2,FALSE)</f>
        <v>copula</v>
      </c>
      <c r="B4676" s="2" t="s">
        <v>1989</v>
      </c>
      <c r="C4676" t="str">
        <f>IFERROR(VLOOKUP(B4676,all_raw_csv!$B$2:$AO$2140,2,FALSE),"-")</f>
        <v>ORIENTAL TECHDANCE</v>
      </c>
      <c r="D4676" t="str">
        <f>IFERROR(VLOOKUP($B4676,all_raw_csv!$B$2:$AO$2140,3,FALSE),"-")</f>
        <v>Camellia Vs. Expander</v>
      </c>
      <c r="E4676">
        <f>VLOOKUP($A4676,master_version!$A$1:$B$29,2,FALSE)</f>
        <v>23</v>
      </c>
      <c r="F4676" t="str">
        <f>VLOOKUP(G4676,master_diffculty!$A$1:$C$11,3,FALSE)</f>
        <v>SPL</v>
      </c>
      <c r="G4676">
        <v>5</v>
      </c>
      <c r="H4676">
        <f>IFERROR(IF(VLOOKUP($B4676,all_raw_csv!$B$1:$AO$2074,5+($G4676-1)*7,FALSE)=0,-1,VLOOKUP($B4676,all_raw_csv!$B$1:$AO$2074,5+($G4676-1)*7,FALSE)),"-")</f>
        <v>-1</v>
      </c>
      <c r="I4676">
        <f>IFERROR(IF(VLOOKUP($B4676,new_notes_bemaniwiki!$A$1:$J$1937,1+$G4676,FALSE)="-",-1,VLOOKUP($B4676,new_notes_bemaniwiki!$A$1:$J$1937,1+$G4676,FALSE)),"🙇")</f>
        <v>-1</v>
      </c>
      <c r="J4676" t="s">
        <v>3063</v>
      </c>
      <c r="K4676" t="s">
        <v>3063</v>
      </c>
    </row>
    <row r="4677" spans="1:11" x14ac:dyDescent="0.15">
      <c r="A4677" t="str">
        <f>VLOOKUP(B4677,for_vlookup!$A$1:$B$2046,2,FALSE)</f>
        <v>copula</v>
      </c>
      <c r="B4677" s="2" t="s">
        <v>1986</v>
      </c>
      <c r="C4677" t="str">
        <f>IFERROR(VLOOKUP(B4677,all_raw_csv!$B$2:$AO$2140,2,FALSE),"-")</f>
        <v>BROKEN SAMBA BREAK</v>
      </c>
      <c r="D4677" t="str">
        <f>IFERROR(VLOOKUP($B4677,all_raw_csv!$B$2:$AO$2140,3,FALSE),"-")</f>
        <v>DJ Mass MAD Izm*</v>
      </c>
      <c r="E4677">
        <f>VLOOKUP($A4677,master_version!$A$1:$B$29,2,FALSE)</f>
        <v>23</v>
      </c>
      <c r="F4677" t="str">
        <f>VLOOKUP(G4677,master_diffculty!$A$1:$C$11,3,FALSE)</f>
        <v>SPB</v>
      </c>
      <c r="G4677">
        <v>1</v>
      </c>
      <c r="H4677">
        <f>IFERROR(IF(VLOOKUP($B4677,all_raw_csv!$B$1:$AO$2074,5+($G4677-1)*7,FALSE)=0,-1,VLOOKUP($B4677,all_raw_csv!$B$1:$AO$2074,5+($G4677-1)*7,FALSE)),"-")</f>
        <v>-1</v>
      </c>
      <c r="I4677">
        <f>IFERROR(IF(VLOOKUP($B4677,new_notes_bemaniwiki!$A$1:$J$1937,1+$G4677,FALSE)="-",-1,VLOOKUP($B4677,new_notes_bemaniwiki!$A$1:$J$1937,1+$G4677,FALSE)),"🙇")</f>
        <v>-1</v>
      </c>
      <c r="J4677" t="s">
        <v>3063</v>
      </c>
      <c r="K4677" t="s">
        <v>3063</v>
      </c>
    </row>
    <row r="4678" spans="1:11" x14ac:dyDescent="0.15">
      <c r="A4678" t="str">
        <f>VLOOKUP(B4678,for_vlookup!$A$1:$B$2046,2,FALSE)</f>
        <v>copula</v>
      </c>
      <c r="B4678" s="2" t="s">
        <v>1986</v>
      </c>
      <c r="C4678" t="str">
        <f>IFERROR(VLOOKUP(B4678,all_raw_csv!$B$2:$AO$2140,2,FALSE),"-")</f>
        <v>BROKEN SAMBA BREAK</v>
      </c>
      <c r="D4678" t="str">
        <f>IFERROR(VLOOKUP($B4678,all_raw_csv!$B$2:$AO$2140,3,FALSE),"-")</f>
        <v>DJ Mass MAD Izm*</v>
      </c>
      <c r="E4678">
        <f>VLOOKUP($A4678,master_version!$A$1:$B$29,2,FALSE)</f>
        <v>23</v>
      </c>
      <c r="F4678" t="str">
        <f>VLOOKUP(G4678,master_diffculty!$A$1:$C$11,3,FALSE)</f>
        <v>SPN</v>
      </c>
      <c r="G4678">
        <v>2</v>
      </c>
      <c r="H4678">
        <f>IFERROR(IF(VLOOKUP($B4678,all_raw_csv!$B$1:$AO$2074,5+($G4678-1)*7,FALSE)=0,-1,VLOOKUP($B4678,all_raw_csv!$B$1:$AO$2074,5+($G4678-1)*7,FALSE)),"-")</f>
        <v>7</v>
      </c>
      <c r="I4678">
        <f>IFERROR(IF(VLOOKUP($B4678,new_notes_bemaniwiki!$A$1:$J$1937,1+$G4678,FALSE)="-",-1,VLOOKUP($B4678,new_notes_bemaniwiki!$A$1:$J$1937,1+$G4678,FALSE)),"🙇")</f>
        <v>675</v>
      </c>
      <c r="J4678" t="s">
        <v>3063</v>
      </c>
      <c r="K4678" t="s">
        <v>3063</v>
      </c>
    </row>
    <row r="4679" spans="1:11" x14ac:dyDescent="0.15">
      <c r="A4679" t="str">
        <f>VLOOKUP(B4679,for_vlookup!$A$1:$B$2046,2,FALSE)</f>
        <v>copula</v>
      </c>
      <c r="B4679" s="2" t="s">
        <v>1986</v>
      </c>
      <c r="C4679" t="str">
        <f>IFERROR(VLOOKUP(B4679,all_raw_csv!$B$2:$AO$2140,2,FALSE),"-")</f>
        <v>BROKEN SAMBA BREAK</v>
      </c>
      <c r="D4679" t="str">
        <f>IFERROR(VLOOKUP($B4679,all_raw_csv!$B$2:$AO$2140,3,FALSE),"-")</f>
        <v>DJ Mass MAD Izm*</v>
      </c>
      <c r="E4679">
        <f>VLOOKUP($A4679,master_version!$A$1:$B$29,2,FALSE)</f>
        <v>23</v>
      </c>
      <c r="F4679" t="str">
        <f>VLOOKUP(G4679,master_diffculty!$A$1:$C$11,3,FALSE)</f>
        <v>SPH</v>
      </c>
      <c r="G4679">
        <v>3</v>
      </c>
      <c r="H4679">
        <f>IFERROR(IF(VLOOKUP($B4679,all_raw_csv!$B$1:$AO$2074,5+($G4679-1)*7,FALSE)=0,-1,VLOOKUP($B4679,all_raw_csv!$B$1:$AO$2074,5+($G4679-1)*7,FALSE)),"-")</f>
        <v>11</v>
      </c>
      <c r="I4679">
        <f>IFERROR(IF(VLOOKUP($B4679,new_notes_bemaniwiki!$A$1:$J$1937,1+$G4679,FALSE)="-",-1,VLOOKUP($B4679,new_notes_bemaniwiki!$A$1:$J$1937,1+$G4679,FALSE)),"🙇")</f>
        <v>1093</v>
      </c>
      <c r="J4679" t="s">
        <v>3063</v>
      </c>
      <c r="K4679" t="s">
        <v>3063</v>
      </c>
    </row>
    <row r="4680" spans="1:11" x14ac:dyDescent="0.15">
      <c r="A4680" t="str">
        <f>VLOOKUP(B4680,for_vlookup!$A$1:$B$2046,2,FALSE)</f>
        <v>copula</v>
      </c>
      <c r="B4680" s="2" t="s">
        <v>1986</v>
      </c>
      <c r="C4680" t="str">
        <f>IFERROR(VLOOKUP(B4680,all_raw_csv!$B$2:$AO$2140,2,FALSE),"-")</f>
        <v>BROKEN SAMBA BREAK</v>
      </c>
      <c r="D4680" t="str">
        <f>IFERROR(VLOOKUP($B4680,all_raw_csv!$B$2:$AO$2140,3,FALSE),"-")</f>
        <v>DJ Mass MAD Izm*</v>
      </c>
      <c r="E4680">
        <f>VLOOKUP($A4680,master_version!$A$1:$B$29,2,FALSE)</f>
        <v>23</v>
      </c>
      <c r="F4680" t="str">
        <f>VLOOKUP(G4680,master_diffculty!$A$1:$C$11,3,FALSE)</f>
        <v>SPA</v>
      </c>
      <c r="G4680">
        <v>4</v>
      </c>
      <c r="H4680">
        <f>IFERROR(IF(VLOOKUP($B4680,all_raw_csv!$B$1:$AO$2074,5+($G4680-1)*7,FALSE)=0,-1,VLOOKUP($B4680,all_raw_csv!$B$1:$AO$2074,5+($G4680-1)*7,FALSE)),"-")</f>
        <v>12</v>
      </c>
      <c r="I4680">
        <f>IFERROR(IF(VLOOKUP($B4680,new_notes_bemaniwiki!$A$1:$J$1937,1+$G4680,FALSE)="-",-1,VLOOKUP($B4680,new_notes_bemaniwiki!$A$1:$J$1937,1+$G4680,FALSE)),"🙇")</f>
        <v>1804</v>
      </c>
      <c r="J4680" t="s">
        <v>3063</v>
      </c>
      <c r="K4680" t="s">
        <v>3063</v>
      </c>
    </row>
    <row r="4681" spans="1:11" x14ac:dyDescent="0.15">
      <c r="A4681" t="str">
        <f>VLOOKUP(B4681,for_vlookup!$A$1:$B$2046,2,FALSE)</f>
        <v>copula</v>
      </c>
      <c r="B4681" s="2" t="s">
        <v>1986</v>
      </c>
      <c r="C4681" t="str">
        <f>IFERROR(VLOOKUP(B4681,all_raw_csv!$B$2:$AO$2140,2,FALSE),"-")</f>
        <v>BROKEN SAMBA BREAK</v>
      </c>
      <c r="D4681" t="str">
        <f>IFERROR(VLOOKUP($B4681,all_raw_csv!$B$2:$AO$2140,3,FALSE),"-")</f>
        <v>DJ Mass MAD Izm*</v>
      </c>
      <c r="E4681">
        <f>VLOOKUP($A4681,master_version!$A$1:$B$29,2,FALSE)</f>
        <v>23</v>
      </c>
      <c r="F4681" t="str">
        <f>VLOOKUP(G4681,master_diffculty!$A$1:$C$11,3,FALSE)</f>
        <v>SPL</v>
      </c>
      <c r="G4681">
        <v>5</v>
      </c>
      <c r="H4681">
        <f>IFERROR(IF(VLOOKUP($B4681,all_raw_csv!$B$1:$AO$2074,5+($G4681-1)*7,FALSE)=0,-1,VLOOKUP($B4681,all_raw_csv!$B$1:$AO$2074,5+($G4681-1)*7,FALSE)),"-")</f>
        <v>-1</v>
      </c>
      <c r="I4681">
        <f>IFERROR(IF(VLOOKUP($B4681,new_notes_bemaniwiki!$A$1:$J$1937,1+$G4681,FALSE)="-",-1,VLOOKUP($B4681,new_notes_bemaniwiki!$A$1:$J$1937,1+$G4681,FALSE)),"🙇")</f>
        <v>-1</v>
      </c>
      <c r="J4681" t="s">
        <v>3063</v>
      </c>
      <c r="K4681" t="s">
        <v>3063</v>
      </c>
    </row>
    <row r="4682" spans="1:11" x14ac:dyDescent="0.15">
      <c r="A4682" t="str">
        <f>VLOOKUP(B4682,for_vlookup!$A$1:$B$2046,2,FALSE)</f>
        <v>copula</v>
      </c>
      <c r="B4682" s="2" t="s">
        <v>1977</v>
      </c>
      <c r="C4682" t="str">
        <f>IFERROR(VLOOKUP(B4682,all_raw_csv!$B$2:$AO$2140,2,FALSE),"-")</f>
        <v>空想ファンタジーシリーズ</v>
      </c>
      <c r="D4682" t="str">
        <f>IFERROR(VLOOKUP($B4682,all_raw_csv!$B$2:$AO$2140,3,FALSE),"-")</f>
        <v>DJ TOTTO</v>
      </c>
      <c r="E4682">
        <f>VLOOKUP($A4682,master_version!$A$1:$B$29,2,FALSE)</f>
        <v>23</v>
      </c>
      <c r="F4682" t="str">
        <f>VLOOKUP(G4682,master_diffculty!$A$1:$C$11,3,FALSE)</f>
        <v>SPB</v>
      </c>
      <c r="G4682">
        <v>1</v>
      </c>
      <c r="H4682">
        <f>IFERROR(IF(VLOOKUP($B4682,all_raw_csv!$B$1:$AO$2074,5+($G4682-1)*7,FALSE)=0,-1,VLOOKUP($B4682,all_raw_csv!$B$1:$AO$2074,5+($G4682-1)*7,FALSE)),"-")</f>
        <v>-1</v>
      </c>
      <c r="I4682">
        <f>IFERROR(IF(VLOOKUP($B4682,new_notes_bemaniwiki!$A$1:$J$1937,1+$G4682,FALSE)="-",-1,VLOOKUP($B4682,new_notes_bemaniwiki!$A$1:$J$1937,1+$G4682,FALSE)),"🙇")</f>
        <v>-1</v>
      </c>
      <c r="J4682" t="s">
        <v>3063</v>
      </c>
      <c r="K4682" t="s">
        <v>3063</v>
      </c>
    </row>
    <row r="4683" spans="1:11" x14ac:dyDescent="0.15">
      <c r="A4683" t="str">
        <f>VLOOKUP(B4683,for_vlookup!$A$1:$B$2046,2,FALSE)</f>
        <v>copula</v>
      </c>
      <c r="B4683" s="2" t="s">
        <v>1977</v>
      </c>
      <c r="C4683" t="str">
        <f>IFERROR(VLOOKUP(B4683,all_raw_csv!$B$2:$AO$2140,2,FALSE),"-")</f>
        <v>空想ファンタジーシリーズ</v>
      </c>
      <c r="D4683" t="str">
        <f>IFERROR(VLOOKUP($B4683,all_raw_csv!$B$2:$AO$2140,3,FALSE),"-")</f>
        <v>DJ TOTTO</v>
      </c>
      <c r="E4683">
        <f>VLOOKUP($A4683,master_version!$A$1:$B$29,2,FALSE)</f>
        <v>23</v>
      </c>
      <c r="F4683" t="str">
        <f>VLOOKUP(G4683,master_diffculty!$A$1:$C$11,3,FALSE)</f>
        <v>SPN</v>
      </c>
      <c r="G4683">
        <v>2</v>
      </c>
      <c r="H4683">
        <f>IFERROR(IF(VLOOKUP($B4683,all_raw_csv!$B$1:$AO$2074,5+($G4683-1)*7,FALSE)=0,-1,VLOOKUP($B4683,all_raw_csv!$B$1:$AO$2074,5+($G4683-1)*7,FALSE)),"-")</f>
        <v>5</v>
      </c>
      <c r="I4683">
        <f>IFERROR(IF(VLOOKUP($B4683,new_notes_bemaniwiki!$A$1:$J$1937,1+$G4683,FALSE)="-",-1,VLOOKUP($B4683,new_notes_bemaniwiki!$A$1:$J$1937,1+$G4683,FALSE)),"🙇")</f>
        <v>390</v>
      </c>
      <c r="J4683" t="s">
        <v>3063</v>
      </c>
      <c r="K4683" t="s">
        <v>3063</v>
      </c>
    </row>
    <row r="4684" spans="1:11" x14ac:dyDescent="0.15">
      <c r="A4684" t="str">
        <f>VLOOKUP(B4684,for_vlookup!$A$1:$B$2046,2,FALSE)</f>
        <v>copula</v>
      </c>
      <c r="B4684" s="2" t="s">
        <v>1977</v>
      </c>
      <c r="C4684" t="str">
        <f>IFERROR(VLOOKUP(B4684,all_raw_csv!$B$2:$AO$2140,2,FALSE),"-")</f>
        <v>空想ファンタジーシリーズ</v>
      </c>
      <c r="D4684" t="str">
        <f>IFERROR(VLOOKUP($B4684,all_raw_csv!$B$2:$AO$2140,3,FALSE),"-")</f>
        <v>DJ TOTTO</v>
      </c>
      <c r="E4684">
        <f>VLOOKUP($A4684,master_version!$A$1:$B$29,2,FALSE)</f>
        <v>23</v>
      </c>
      <c r="F4684" t="str">
        <f>VLOOKUP(G4684,master_diffculty!$A$1:$C$11,3,FALSE)</f>
        <v>SPH</v>
      </c>
      <c r="G4684">
        <v>3</v>
      </c>
      <c r="H4684">
        <f>IFERROR(IF(VLOOKUP($B4684,all_raw_csv!$B$1:$AO$2074,5+($G4684-1)*7,FALSE)=0,-1,VLOOKUP($B4684,all_raw_csv!$B$1:$AO$2074,5+($G4684-1)*7,FALSE)),"-")</f>
        <v>8</v>
      </c>
      <c r="I4684">
        <f>IFERROR(IF(VLOOKUP($B4684,new_notes_bemaniwiki!$A$1:$J$1937,1+$G4684,FALSE)="-",-1,VLOOKUP($B4684,new_notes_bemaniwiki!$A$1:$J$1937,1+$G4684,FALSE)),"🙇")</f>
        <v>761</v>
      </c>
      <c r="J4684" t="s">
        <v>3063</v>
      </c>
      <c r="K4684" t="s">
        <v>3063</v>
      </c>
    </row>
    <row r="4685" spans="1:11" x14ac:dyDescent="0.15">
      <c r="A4685" t="str">
        <f>VLOOKUP(B4685,for_vlookup!$A$1:$B$2046,2,FALSE)</f>
        <v>copula</v>
      </c>
      <c r="B4685" s="2" t="s">
        <v>1977</v>
      </c>
      <c r="C4685" t="str">
        <f>IFERROR(VLOOKUP(B4685,all_raw_csv!$B$2:$AO$2140,2,FALSE),"-")</f>
        <v>空想ファンタジーシリーズ</v>
      </c>
      <c r="D4685" t="str">
        <f>IFERROR(VLOOKUP($B4685,all_raw_csv!$B$2:$AO$2140,3,FALSE),"-")</f>
        <v>DJ TOTTO</v>
      </c>
      <c r="E4685">
        <f>VLOOKUP($A4685,master_version!$A$1:$B$29,2,FALSE)</f>
        <v>23</v>
      </c>
      <c r="F4685" t="str">
        <f>VLOOKUP(G4685,master_diffculty!$A$1:$C$11,3,FALSE)</f>
        <v>SPA</v>
      </c>
      <c r="G4685">
        <v>4</v>
      </c>
      <c r="H4685">
        <f>IFERROR(IF(VLOOKUP($B4685,all_raw_csv!$B$1:$AO$2074,5+($G4685-1)*7,FALSE)=0,-1,VLOOKUP($B4685,all_raw_csv!$B$1:$AO$2074,5+($G4685-1)*7,FALSE)),"-")</f>
        <v>10</v>
      </c>
      <c r="I4685">
        <f>IFERROR(IF(VLOOKUP($B4685,new_notes_bemaniwiki!$A$1:$J$1937,1+$G4685,FALSE)="-",-1,VLOOKUP($B4685,new_notes_bemaniwiki!$A$1:$J$1937,1+$G4685,FALSE)),"🙇")</f>
        <v>1095</v>
      </c>
      <c r="J4685" t="s">
        <v>3063</v>
      </c>
      <c r="K4685" t="s">
        <v>3063</v>
      </c>
    </row>
    <row r="4686" spans="1:11" x14ac:dyDescent="0.15">
      <c r="A4686" t="str">
        <f>VLOOKUP(B4686,for_vlookup!$A$1:$B$2046,2,FALSE)</f>
        <v>copula</v>
      </c>
      <c r="B4686" s="2" t="s">
        <v>1977</v>
      </c>
      <c r="C4686" t="str">
        <f>IFERROR(VLOOKUP(B4686,all_raw_csv!$B$2:$AO$2140,2,FALSE),"-")</f>
        <v>空想ファンタジーシリーズ</v>
      </c>
      <c r="D4686" t="str">
        <f>IFERROR(VLOOKUP($B4686,all_raw_csv!$B$2:$AO$2140,3,FALSE),"-")</f>
        <v>DJ TOTTO</v>
      </c>
      <c r="E4686">
        <f>VLOOKUP($A4686,master_version!$A$1:$B$29,2,FALSE)</f>
        <v>23</v>
      </c>
      <c r="F4686" t="str">
        <f>VLOOKUP(G4686,master_diffculty!$A$1:$C$11,3,FALSE)</f>
        <v>SPL</v>
      </c>
      <c r="G4686">
        <v>5</v>
      </c>
      <c r="H4686">
        <f>IFERROR(IF(VLOOKUP($B4686,all_raw_csv!$B$1:$AO$2074,5+($G4686-1)*7,FALSE)=0,-1,VLOOKUP($B4686,all_raw_csv!$B$1:$AO$2074,5+($G4686-1)*7,FALSE)),"-")</f>
        <v>-1</v>
      </c>
      <c r="I4686">
        <f>IFERROR(IF(VLOOKUP($B4686,new_notes_bemaniwiki!$A$1:$J$1937,1+$G4686,FALSE)="-",-1,VLOOKUP($B4686,new_notes_bemaniwiki!$A$1:$J$1937,1+$G4686,FALSE)),"🙇")</f>
        <v>-1</v>
      </c>
      <c r="J4686" t="s">
        <v>3063</v>
      </c>
      <c r="K4686" t="s">
        <v>3063</v>
      </c>
    </row>
    <row r="4687" spans="1:11" x14ac:dyDescent="0.15">
      <c r="A4687" t="str">
        <f>VLOOKUP(B4687,for_vlookup!$A$1:$B$2046,2,FALSE)</f>
        <v>copula</v>
      </c>
      <c r="B4687" s="2" t="s">
        <v>1987</v>
      </c>
      <c r="C4687" t="str">
        <f>IFERROR(VLOOKUP(B4687,all_raw_csv!$B$2:$AO$2140,2,FALSE),"-")</f>
        <v>新世紀進歩的羽扇子音楽</v>
      </c>
      <c r="D4687" t="str">
        <f>IFERROR(VLOOKUP($B4687,all_raw_csv!$B$2:$AO$2140,3,FALSE),"-")</f>
        <v>DJ TECHNORCH Vs. L.E.D.Light-G</v>
      </c>
      <c r="E4687">
        <f>VLOOKUP($A4687,master_version!$A$1:$B$29,2,FALSE)</f>
        <v>23</v>
      </c>
      <c r="F4687" t="str">
        <f>VLOOKUP(G4687,master_diffculty!$A$1:$C$11,3,FALSE)</f>
        <v>SPB</v>
      </c>
      <c r="G4687">
        <v>1</v>
      </c>
      <c r="H4687">
        <f>IFERROR(IF(VLOOKUP($B4687,all_raw_csv!$B$1:$AO$2074,5+($G4687-1)*7,FALSE)=0,-1,VLOOKUP($B4687,all_raw_csv!$B$1:$AO$2074,5+($G4687-1)*7,FALSE)),"-")</f>
        <v>-1</v>
      </c>
      <c r="I4687">
        <f>IFERROR(IF(VLOOKUP($B4687,new_notes_bemaniwiki!$A$1:$J$1937,1+$G4687,FALSE)="-",-1,VLOOKUP($B4687,new_notes_bemaniwiki!$A$1:$J$1937,1+$G4687,FALSE)),"🙇")</f>
        <v>-1</v>
      </c>
      <c r="J4687" t="s">
        <v>3063</v>
      </c>
      <c r="K4687" t="s">
        <v>3063</v>
      </c>
    </row>
    <row r="4688" spans="1:11" x14ac:dyDescent="0.15">
      <c r="A4688" t="str">
        <f>VLOOKUP(B4688,for_vlookup!$A$1:$B$2046,2,FALSE)</f>
        <v>copula</v>
      </c>
      <c r="B4688" s="2" t="s">
        <v>1987</v>
      </c>
      <c r="C4688" t="str">
        <f>IFERROR(VLOOKUP(B4688,all_raw_csv!$B$2:$AO$2140,2,FALSE),"-")</f>
        <v>新世紀進歩的羽扇子音楽</v>
      </c>
      <c r="D4688" t="str">
        <f>IFERROR(VLOOKUP($B4688,all_raw_csv!$B$2:$AO$2140,3,FALSE),"-")</f>
        <v>DJ TECHNORCH Vs. L.E.D.Light-G</v>
      </c>
      <c r="E4688">
        <f>VLOOKUP($A4688,master_version!$A$1:$B$29,2,FALSE)</f>
        <v>23</v>
      </c>
      <c r="F4688" t="str">
        <f>VLOOKUP(G4688,master_diffculty!$A$1:$C$11,3,FALSE)</f>
        <v>SPN</v>
      </c>
      <c r="G4688">
        <v>2</v>
      </c>
      <c r="H4688">
        <f>IFERROR(IF(VLOOKUP($B4688,all_raw_csv!$B$1:$AO$2074,5+($G4688-1)*7,FALSE)=0,-1,VLOOKUP($B4688,all_raw_csv!$B$1:$AO$2074,5+($G4688-1)*7,FALSE)),"-")</f>
        <v>7</v>
      </c>
      <c r="I4688">
        <f>IFERROR(IF(VLOOKUP($B4688,new_notes_bemaniwiki!$A$1:$J$1937,1+$G4688,FALSE)="-",-1,VLOOKUP($B4688,new_notes_bemaniwiki!$A$1:$J$1937,1+$G4688,FALSE)),"🙇")</f>
        <v>737</v>
      </c>
      <c r="J4688" t="s">
        <v>3063</v>
      </c>
      <c r="K4688" t="s">
        <v>3063</v>
      </c>
    </row>
    <row r="4689" spans="1:11" x14ac:dyDescent="0.15">
      <c r="A4689" t="str">
        <f>VLOOKUP(B4689,for_vlookup!$A$1:$B$2046,2,FALSE)</f>
        <v>copula</v>
      </c>
      <c r="B4689" s="2" t="s">
        <v>1987</v>
      </c>
      <c r="C4689" t="str">
        <f>IFERROR(VLOOKUP(B4689,all_raw_csv!$B$2:$AO$2140,2,FALSE),"-")</f>
        <v>新世紀進歩的羽扇子音楽</v>
      </c>
      <c r="D4689" t="str">
        <f>IFERROR(VLOOKUP($B4689,all_raw_csv!$B$2:$AO$2140,3,FALSE),"-")</f>
        <v>DJ TECHNORCH Vs. L.E.D.Light-G</v>
      </c>
      <c r="E4689">
        <f>VLOOKUP($A4689,master_version!$A$1:$B$29,2,FALSE)</f>
        <v>23</v>
      </c>
      <c r="F4689" t="str">
        <f>VLOOKUP(G4689,master_diffculty!$A$1:$C$11,3,FALSE)</f>
        <v>SPH</v>
      </c>
      <c r="G4689">
        <v>3</v>
      </c>
      <c r="H4689">
        <f>IFERROR(IF(VLOOKUP($B4689,all_raw_csv!$B$1:$AO$2074,5+($G4689-1)*7,FALSE)=0,-1,VLOOKUP($B4689,all_raw_csv!$B$1:$AO$2074,5+($G4689-1)*7,FALSE)),"-")</f>
        <v>10</v>
      </c>
      <c r="I4689">
        <f>IFERROR(IF(VLOOKUP($B4689,new_notes_bemaniwiki!$A$1:$J$1937,1+$G4689,FALSE)="-",-1,VLOOKUP($B4689,new_notes_bemaniwiki!$A$1:$J$1937,1+$G4689,FALSE)),"🙇")</f>
        <v>1123</v>
      </c>
      <c r="J4689" t="s">
        <v>3063</v>
      </c>
      <c r="K4689" t="s">
        <v>3063</v>
      </c>
    </row>
    <row r="4690" spans="1:11" x14ac:dyDescent="0.15">
      <c r="A4690" t="str">
        <f>VLOOKUP(B4690,for_vlookup!$A$1:$B$2046,2,FALSE)</f>
        <v>copula</v>
      </c>
      <c r="B4690" s="2" t="s">
        <v>1987</v>
      </c>
      <c r="C4690" t="str">
        <f>IFERROR(VLOOKUP(B4690,all_raw_csv!$B$2:$AO$2140,2,FALSE),"-")</f>
        <v>新世紀進歩的羽扇子音楽</v>
      </c>
      <c r="D4690" t="str">
        <f>IFERROR(VLOOKUP($B4690,all_raw_csv!$B$2:$AO$2140,3,FALSE),"-")</f>
        <v>DJ TECHNORCH Vs. L.E.D.Light-G</v>
      </c>
      <c r="E4690">
        <f>VLOOKUP($A4690,master_version!$A$1:$B$29,2,FALSE)</f>
        <v>23</v>
      </c>
      <c r="F4690" t="str">
        <f>VLOOKUP(G4690,master_diffculty!$A$1:$C$11,3,FALSE)</f>
        <v>SPA</v>
      </c>
      <c r="G4690">
        <v>4</v>
      </c>
      <c r="H4690">
        <f>IFERROR(IF(VLOOKUP($B4690,all_raw_csv!$B$1:$AO$2074,5+($G4690-1)*7,FALSE)=0,-1,VLOOKUP($B4690,all_raw_csv!$B$1:$AO$2074,5+($G4690-1)*7,FALSE)),"-")</f>
        <v>12</v>
      </c>
      <c r="I4690">
        <f>IFERROR(IF(VLOOKUP($B4690,new_notes_bemaniwiki!$A$1:$J$1937,1+$G4690,FALSE)="-",-1,VLOOKUP($B4690,new_notes_bemaniwiki!$A$1:$J$1937,1+$G4690,FALSE)),"🙇")</f>
        <v>1727</v>
      </c>
      <c r="J4690" t="s">
        <v>3063</v>
      </c>
      <c r="K4690" t="s">
        <v>3063</v>
      </c>
    </row>
    <row r="4691" spans="1:11" x14ac:dyDescent="0.15">
      <c r="A4691" t="str">
        <f>VLOOKUP(B4691,for_vlookup!$A$1:$B$2046,2,FALSE)</f>
        <v>copula</v>
      </c>
      <c r="B4691" s="2" t="s">
        <v>1987</v>
      </c>
      <c r="C4691" t="str">
        <f>IFERROR(VLOOKUP(B4691,all_raw_csv!$B$2:$AO$2140,2,FALSE),"-")</f>
        <v>新世紀進歩的羽扇子音楽</v>
      </c>
      <c r="D4691" t="str">
        <f>IFERROR(VLOOKUP($B4691,all_raw_csv!$B$2:$AO$2140,3,FALSE),"-")</f>
        <v>DJ TECHNORCH Vs. L.E.D.Light-G</v>
      </c>
      <c r="E4691">
        <f>VLOOKUP($A4691,master_version!$A$1:$B$29,2,FALSE)</f>
        <v>23</v>
      </c>
      <c r="F4691" t="str">
        <f>VLOOKUP(G4691,master_diffculty!$A$1:$C$11,3,FALSE)</f>
        <v>SPL</v>
      </c>
      <c r="G4691">
        <v>5</v>
      </c>
      <c r="H4691">
        <f>IFERROR(IF(VLOOKUP($B4691,all_raw_csv!$B$1:$AO$2074,5+($G4691-1)*7,FALSE)=0,-1,VLOOKUP($B4691,all_raw_csv!$B$1:$AO$2074,5+($G4691-1)*7,FALSE)),"-")</f>
        <v>-1</v>
      </c>
      <c r="I4691">
        <f>IFERROR(IF(VLOOKUP($B4691,new_notes_bemaniwiki!$A$1:$J$1937,1+$G4691,FALSE)="-",-1,VLOOKUP($B4691,new_notes_bemaniwiki!$A$1:$J$1937,1+$G4691,FALSE)),"🙇")</f>
        <v>-1</v>
      </c>
      <c r="J4691" t="s">
        <v>3063</v>
      </c>
      <c r="K4691" t="s">
        <v>3063</v>
      </c>
    </row>
    <row r="4692" spans="1:11" x14ac:dyDescent="0.15">
      <c r="A4692" t="str">
        <f>VLOOKUP(B4692,for_vlookup!$A$1:$B$2046,2,FALSE)</f>
        <v>copula</v>
      </c>
      <c r="B4692" s="2" t="s">
        <v>1982</v>
      </c>
      <c r="C4692" t="str">
        <f>IFERROR(VLOOKUP(B4692,all_raw_csv!$B$2:$AO$2140,2,FALSE),"-")</f>
        <v>GLITCH JAZZ</v>
      </c>
      <c r="D4692" t="str">
        <f>IFERROR(VLOOKUP($B4692,all_raw_csv!$B$2:$AO$2140,3,FALSE),"-")</f>
        <v>ARM feat. 普透明度 + Brasscapsule</v>
      </c>
      <c r="E4692">
        <f>VLOOKUP($A4692,master_version!$A$1:$B$29,2,FALSE)</f>
        <v>23</v>
      </c>
      <c r="F4692" t="str">
        <f>VLOOKUP(G4692,master_diffculty!$A$1:$C$11,3,FALSE)</f>
        <v>SPB</v>
      </c>
      <c r="G4692">
        <v>1</v>
      </c>
      <c r="H4692">
        <f>IFERROR(IF(VLOOKUP($B4692,all_raw_csv!$B$1:$AO$2074,5+($G4692-1)*7,FALSE)=0,-1,VLOOKUP($B4692,all_raw_csv!$B$1:$AO$2074,5+($G4692-1)*7,FALSE)),"-")</f>
        <v>-1</v>
      </c>
      <c r="I4692">
        <f>IFERROR(IF(VLOOKUP($B4692,new_notes_bemaniwiki!$A$1:$J$1937,1+$G4692,FALSE)="-",-1,VLOOKUP($B4692,new_notes_bemaniwiki!$A$1:$J$1937,1+$G4692,FALSE)),"🙇")</f>
        <v>-1</v>
      </c>
      <c r="J4692" t="s">
        <v>3063</v>
      </c>
      <c r="K4692" t="s">
        <v>3063</v>
      </c>
    </row>
    <row r="4693" spans="1:11" x14ac:dyDescent="0.15">
      <c r="A4693" t="str">
        <f>VLOOKUP(B4693,for_vlookup!$A$1:$B$2046,2,FALSE)</f>
        <v>copula</v>
      </c>
      <c r="B4693" s="2" t="s">
        <v>1982</v>
      </c>
      <c r="C4693" t="str">
        <f>IFERROR(VLOOKUP(B4693,all_raw_csv!$B$2:$AO$2140,2,FALSE),"-")</f>
        <v>GLITCH JAZZ</v>
      </c>
      <c r="D4693" t="str">
        <f>IFERROR(VLOOKUP($B4693,all_raw_csv!$B$2:$AO$2140,3,FALSE),"-")</f>
        <v>ARM feat. 普透明度 + Brasscapsule</v>
      </c>
      <c r="E4693">
        <f>VLOOKUP($A4693,master_version!$A$1:$B$29,2,FALSE)</f>
        <v>23</v>
      </c>
      <c r="F4693" t="str">
        <f>VLOOKUP(G4693,master_diffculty!$A$1:$C$11,3,FALSE)</f>
        <v>SPN</v>
      </c>
      <c r="G4693">
        <v>2</v>
      </c>
      <c r="H4693">
        <f>IFERROR(IF(VLOOKUP($B4693,all_raw_csv!$B$1:$AO$2074,5+($G4693-1)*7,FALSE)=0,-1,VLOOKUP($B4693,all_raw_csv!$B$1:$AO$2074,5+($G4693-1)*7,FALSE)),"-")</f>
        <v>4</v>
      </c>
      <c r="I4693">
        <f>IFERROR(IF(VLOOKUP($B4693,new_notes_bemaniwiki!$A$1:$J$1937,1+$G4693,FALSE)="-",-1,VLOOKUP($B4693,new_notes_bemaniwiki!$A$1:$J$1937,1+$G4693,FALSE)),"🙇")</f>
        <v>353</v>
      </c>
      <c r="J4693" t="s">
        <v>3063</v>
      </c>
      <c r="K4693" t="s">
        <v>3063</v>
      </c>
    </row>
    <row r="4694" spans="1:11" x14ac:dyDescent="0.15">
      <c r="A4694" t="str">
        <f>VLOOKUP(B4694,for_vlookup!$A$1:$B$2046,2,FALSE)</f>
        <v>copula</v>
      </c>
      <c r="B4694" s="2" t="s">
        <v>1982</v>
      </c>
      <c r="C4694" t="str">
        <f>IFERROR(VLOOKUP(B4694,all_raw_csv!$B$2:$AO$2140,2,FALSE),"-")</f>
        <v>GLITCH JAZZ</v>
      </c>
      <c r="D4694" t="str">
        <f>IFERROR(VLOOKUP($B4694,all_raw_csv!$B$2:$AO$2140,3,FALSE),"-")</f>
        <v>ARM feat. 普透明度 + Brasscapsule</v>
      </c>
      <c r="E4694">
        <f>VLOOKUP($A4694,master_version!$A$1:$B$29,2,FALSE)</f>
        <v>23</v>
      </c>
      <c r="F4694" t="str">
        <f>VLOOKUP(G4694,master_diffculty!$A$1:$C$11,3,FALSE)</f>
        <v>SPH</v>
      </c>
      <c r="G4694">
        <v>3</v>
      </c>
      <c r="H4694">
        <f>IFERROR(IF(VLOOKUP($B4694,all_raw_csv!$B$1:$AO$2074,5+($G4694-1)*7,FALSE)=0,-1,VLOOKUP($B4694,all_raw_csv!$B$1:$AO$2074,5+($G4694-1)*7,FALSE)),"-")</f>
        <v>6</v>
      </c>
      <c r="I4694">
        <f>IFERROR(IF(VLOOKUP($B4694,new_notes_bemaniwiki!$A$1:$J$1937,1+$G4694,FALSE)="-",-1,VLOOKUP($B4694,new_notes_bemaniwiki!$A$1:$J$1937,1+$G4694,FALSE)),"🙇")</f>
        <v>619</v>
      </c>
      <c r="J4694" t="s">
        <v>3063</v>
      </c>
      <c r="K4694" t="s">
        <v>3063</v>
      </c>
    </row>
    <row r="4695" spans="1:11" x14ac:dyDescent="0.15">
      <c r="A4695" t="str">
        <f>VLOOKUP(B4695,for_vlookup!$A$1:$B$2046,2,FALSE)</f>
        <v>copula</v>
      </c>
      <c r="B4695" s="2" t="s">
        <v>1982</v>
      </c>
      <c r="C4695" t="str">
        <f>IFERROR(VLOOKUP(B4695,all_raw_csv!$B$2:$AO$2140,2,FALSE),"-")</f>
        <v>GLITCH JAZZ</v>
      </c>
      <c r="D4695" t="str">
        <f>IFERROR(VLOOKUP($B4695,all_raw_csv!$B$2:$AO$2140,3,FALSE),"-")</f>
        <v>ARM feat. 普透明度 + Brasscapsule</v>
      </c>
      <c r="E4695">
        <f>VLOOKUP($A4695,master_version!$A$1:$B$29,2,FALSE)</f>
        <v>23</v>
      </c>
      <c r="F4695" t="str">
        <f>VLOOKUP(G4695,master_diffculty!$A$1:$C$11,3,FALSE)</f>
        <v>SPA</v>
      </c>
      <c r="G4695">
        <v>4</v>
      </c>
      <c r="H4695">
        <f>IFERROR(IF(VLOOKUP($B4695,all_raw_csv!$B$1:$AO$2074,5+($G4695-1)*7,FALSE)=0,-1,VLOOKUP($B4695,all_raw_csv!$B$1:$AO$2074,5+($G4695-1)*7,FALSE)),"-")</f>
        <v>10</v>
      </c>
      <c r="I4695">
        <f>IFERROR(IF(VLOOKUP($B4695,new_notes_bemaniwiki!$A$1:$J$1937,1+$G4695,FALSE)="-",-1,VLOOKUP($B4695,new_notes_bemaniwiki!$A$1:$J$1937,1+$G4695,FALSE)),"🙇")</f>
        <v>1073</v>
      </c>
      <c r="J4695" t="s">
        <v>3063</v>
      </c>
      <c r="K4695" t="s">
        <v>3063</v>
      </c>
    </row>
    <row r="4696" spans="1:11" x14ac:dyDescent="0.15">
      <c r="A4696" t="str">
        <f>VLOOKUP(B4696,for_vlookup!$A$1:$B$2046,2,FALSE)</f>
        <v>copula</v>
      </c>
      <c r="B4696" s="2" t="s">
        <v>1982</v>
      </c>
      <c r="C4696" t="str">
        <f>IFERROR(VLOOKUP(B4696,all_raw_csv!$B$2:$AO$2140,2,FALSE),"-")</f>
        <v>GLITCH JAZZ</v>
      </c>
      <c r="D4696" t="str">
        <f>IFERROR(VLOOKUP($B4696,all_raw_csv!$B$2:$AO$2140,3,FALSE),"-")</f>
        <v>ARM feat. 普透明度 + Brasscapsule</v>
      </c>
      <c r="E4696">
        <f>VLOOKUP($A4696,master_version!$A$1:$B$29,2,FALSE)</f>
        <v>23</v>
      </c>
      <c r="F4696" t="str">
        <f>VLOOKUP(G4696,master_diffculty!$A$1:$C$11,3,FALSE)</f>
        <v>SPL</v>
      </c>
      <c r="G4696">
        <v>5</v>
      </c>
      <c r="H4696">
        <f>IFERROR(IF(VLOOKUP($B4696,all_raw_csv!$B$1:$AO$2074,5+($G4696-1)*7,FALSE)=0,-1,VLOOKUP($B4696,all_raw_csv!$B$1:$AO$2074,5+($G4696-1)*7,FALSE)),"-")</f>
        <v>-1</v>
      </c>
      <c r="I4696">
        <f>IFERROR(IF(VLOOKUP($B4696,new_notes_bemaniwiki!$A$1:$J$1937,1+$G4696,FALSE)="-",-1,VLOOKUP($B4696,new_notes_bemaniwiki!$A$1:$J$1937,1+$G4696,FALSE)),"🙇")</f>
        <v>-1</v>
      </c>
      <c r="J4696" t="s">
        <v>3063</v>
      </c>
      <c r="K4696" t="s">
        <v>3063</v>
      </c>
    </row>
    <row r="4697" spans="1:11" x14ac:dyDescent="0.15">
      <c r="A4697" t="str">
        <f>VLOOKUP(B4697,for_vlookup!$A$1:$B$2046,2,FALSE)</f>
        <v>copula</v>
      </c>
      <c r="B4697" s="2" t="s">
        <v>1985</v>
      </c>
      <c r="C4697" t="str">
        <f>IFERROR(VLOOKUP(B4697,all_raw_csv!$B$2:$AO$2140,2,FALSE),"-")</f>
        <v>ARTCORE ROCK</v>
      </c>
      <c r="D4697" t="str">
        <f>IFERROR(VLOOKUP($B4697,all_raw_csv!$B$2:$AO$2140,3,FALSE),"-")</f>
        <v>cosMo＠暴走P</v>
      </c>
      <c r="E4697">
        <f>VLOOKUP($A4697,master_version!$A$1:$B$29,2,FALSE)</f>
        <v>23</v>
      </c>
      <c r="F4697" t="str">
        <f>VLOOKUP(G4697,master_diffculty!$A$1:$C$11,3,FALSE)</f>
        <v>SPB</v>
      </c>
      <c r="G4697">
        <v>1</v>
      </c>
      <c r="H4697">
        <f>IFERROR(IF(VLOOKUP($B4697,all_raw_csv!$B$1:$AO$2074,5+($G4697-1)*7,FALSE)=0,-1,VLOOKUP($B4697,all_raw_csv!$B$1:$AO$2074,5+($G4697-1)*7,FALSE)),"-")</f>
        <v>-1</v>
      </c>
      <c r="I4697">
        <f>IFERROR(IF(VLOOKUP($B4697,new_notes_bemaniwiki!$A$1:$J$1937,1+$G4697,FALSE)="-",-1,VLOOKUP($B4697,new_notes_bemaniwiki!$A$1:$J$1937,1+$G4697,FALSE)),"🙇")</f>
        <v>-1</v>
      </c>
      <c r="J4697" t="s">
        <v>3063</v>
      </c>
      <c r="K4697" t="s">
        <v>3063</v>
      </c>
    </row>
    <row r="4698" spans="1:11" x14ac:dyDescent="0.15">
      <c r="A4698" t="str">
        <f>VLOOKUP(B4698,for_vlookup!$A$1:$B$2046,2,FALSE)</f>
        <v>copula</v>
      </c>
      <c r="B4698" s="2" t="s">
        <v>1985</v>
      </c>
      <c r="C4698" t="str">
        <f>IFERROR(VLOOKUP(B4698,all_raw_csv!$B$2:$AO$2140,2,FALSE),"-")</f>
        <v>ARTCORE ROCK</v>
      </c>
      <c r="D4698" t="str">
        <f>IFERROR(VLOOKUP($B4698,all_raw_csv!$B$2:$AO$2140,3,FALSE),"-")</f>
        <v>cosMo＠暴走P</v>
      </c>
      <c r="E4698">
        <f>VLOOKUP($A4698,master_version!$A$1:$B$29,2,FALSE)</f>
        <v>23</v>
      </c>
      <c r="F4698" t="str">
        <f>VLOOKUP(G4698,master_diffculty!$A$1:$C$11,3,FALSE)</f>
        <v>SPN</v>
      </c>
      <c r="G4698">
        <v>2</v>
      </c>
      <c r="H4698">
        <f>IFERROR(IF(VLOOKUP($B4698,all_raw_csv!$B$1:$AO$2074,5+($G4698-1)*7,FALSE)=0,-1,VLOOKUP($B4698,all_raw_csv!$B$1:$AO$2074,5+($G4698-1)*7,FALSE)),"-")</f>
        <v>5</v>
      </c>
      <c r="I4698">
        <f>IFERROR(IF(VLOOKUP($B4698,new_notes_bemaniwiki!$A$1:$J$1937,1+$G4698,FALSE)="-",-1,VLOOKUP($B4698,new_notes_bemaniwiki!$A$1:$J$1937,1+$G4698,FALSE)),"🙇")</f>
        <v>490</v>
      </c>
      <c r="J4698" t="s">
        <v>3063</v>
      </c>
      <c r="K4698" t="s">
        <v>3063</v>
      </c>
    </row>
    <row r="4699" spans="1:11" x14ac:dyDescent="0.15">
      <c r="A4699" t="str">
        <f>VLOOKUP(B4699,for_vlookup!$A$1:$B$2046,2,FALSE)</f>
        <v>copula</v>
      </c>
      <c r="B4699" s="2" t="s">
        <v>1985</v>
      </c>
      <c r="C4699" t="str">
        <f>IFERROR(VLOOKUP(B4699,all_raw_csv!$B$2:$AO$2140,2,FALSE),"-")</f>
        <v>ARTCORE ROCK</v>
      </c>
      <c r="D4699" t="str">
        <f>IFERROR(VLOOKUP($B4699,all_raw_csv!$B$2:$AO$2140,3,FALSE),"-")</f>
        <v>cosMo＠暴走P</v>
      </c>
      <c r="E4699">
        <f>VLOOKUP($A4699,master_version!$A$1:$B$29,2,FALSE)</f>
        <v>23</v>
      </c>
      <c r="F4699" t="str">
        <f>VLOOKUP(G4699,master_diffculty!$A$1:$C$11,3,FALSE)</f>
        <v>SPH</v>
      </c>
      <c r="G4699">
        <v>3</v>
      </c>
      <c r="H4699">
        <f>IFERROR(IF(VLOOKUP($B4699,all_raw_csv!$B$1:$AO$2074,5+($G4699-1)*7,FALSE)=0,-1,VLOOKUP($B4699,all_raw_csv!$B$1:$AO$2074,5+($G4699-1)*7,FALSE)),"-")</f>
        <v>9</v>
      </c>
      <c r="I4699">
        <f>IFERROR(IF(VLOOKUP($B4699,new_notes_bemaniwiki!$A$1:$J$1937,1+$G4699,FALSE)="-",-1,VLOOKUP($B4699,new_notes_bemaniwiki!$A$1:$J$1937,1+$G4699,FALSE)),"🙇")</f>
        <v>882</v>
      </c>
      <c r="J4699" t="s">
        <v>3063</v>
      </c>
      <c r="K4699" t="s">
        <v>3063</v>
      </c>
    </row>
    <row r="4700" spans="1:11" x14ac:dyDescent="0.15">
      <c r="A4700" t="str">
        <f>VLOOKUP(B4700,for_vlookup!$A$1:$B$2046,2,FALSE)</f>
        <v>copula</v>
      </c>
      <c r="B4700" s="2" t="s">
        <v>1985</v>
      </c>
      <c r="C4700" t="str">
        <f>IFERROR(VLOOKUP(B4700,all_raw_csv!$B$2:$AO$2140,2,FALSE),"-")</f>
        <v>ARTCORE ROCK</v>
      </c>
      <c r="D4700" t="str">
        <f>IFERROR(VLOOKUP($B4700,all_raw_csv!$B$2:$AO$2140,3,FALSE),"-")</f>
        <v>cosMo＠暴走P</v>
      </c>
      <c r="E4700">
        <f>VLOOKUP($A4700,master_version!$A$1:$B$29,2,FALSE)</f>
        <v>23</v>
      </c>
      <c r="F4700" t="str">
        <f>VLOOKUP(G4700,master_diffculty!$A$1:$C$11,3,FALSE)</f>
        <v>SPA</v>
      </c>
      <c r="G4700">
        <v>4</v>
      </c>
      <c r="H4700">
        <f>IFERROR(IF(VLOOKUP($B4700,all_raw_csv!$B$1:$AO$2074,5+($G4700-1)*7,FALSE)=0,-1,VLOOKUP($B4700,all_raw_csv!$B$1:$AO$2074,5+($G4700-1)*7,FALSE)),"-")</f>
        <v>11</v>
      </c>
      <c r="I4700">
        <f>IFERROR(IF(VLOOKUP($B4700,new_notes_bemaniwiki!$A$1:$J$1937,1+$G4700,FALSE)="-",-1,VLOOKUP($B4700,new_notes_bemaniwiki!$A$1:$J$1937,1+$G4700,FALSE)),"🙇")</f>
        <v>1298</v>
      </c>
      <c r="J4700" t="s">
        <v>3063</v>
      </c>
      <c r="K4700" t="s">
        <v>3063</v>
      </c>
    </row>
    <row r="4701" spans="1:11" x14ac:dyDescent="0.15">
      <c r="A4701" t="str">
        <f>VLOOKUP(B4701,for_vlookup!$A$1:$B$2046,2,FALSE)</f>
        <v>copula</v>
      </c>
      <c r="B4701" s="2" t="s">
        <v>1985</v>
      </c>
      <c r="C4701" t="str">
        <f>IFERROR(VLOOKUP(B4701,all_raw_csv!$B$2:$AO$2140,2,FALSE),"-")</f>
        <v>ARTCORE ROCK</v>
      </c>
      <c r="D4701" t="str">
        <f>IFERROR(VLOOKUP($B4701,all_raw_csv!$B$2:$AO$2140,3,FALSE),"-")</f>
        <v>cosMo＠暴走P</v>
      </c>
      <c r="E4701">
        <f>VLOOKUP($A4701,master_version!$A$1:$B$29,2,FALSE)</f>
        <v>23</v>
      </c>
      <c r="F4701" t="str">
        <f>VLOOKUP(G4701,master_diffculty!$A$1:$C$11,3,FALSE)</f>
        <v>SPL</v>
      </c>
      <c r="G4701">
        <v>5</v>
      </c>
      <c r="H4701">
        <f>IFERROR(IF(VLOOKUP($B4701,all_raw_csv!$B$1:$AO$2074,5+($G4701-1)*7,FALSE)=0,-1,VLOOKUP($B4701,all_raw_csv!$B$1:$AO$2074,5+($G4701-1)*7,FALSE)),"-")</f>
        <v>-1</v>
      </c>
      <c r="I4701">
        <f>IFERROR(IF(VLOOKUP($B4701,new_notes_bemaniwiki!$A$1:$J$1937,1+$G4701,FALSE)="-",-1,VLOOKUP($B4701,new_notes_bemaniwiki!$A$1:$J$1937,1+$G4701,FALSE)),"🙇")</f>
        <v>-1</v>
      </c>
      <c r="J4701" t="s">
        <v>3063</v>
      </c>
      <c r="K4701" t="s">
        <v>3063</v>
      </c>
    </row>
    <row r="4702" spans="1:11" x14ac:dyDescent="0.15">
      <c r="A4702" t="str">
        <f>VLOOKUP(B4702,for_vlookup!$A$1:$B$2046,2,FALSE)</f>
        <v>copula</v>
      </c>
      <c r="B4702" s="2" t="s">
        <v>1992</v>
      </c>
      <c r="C4702" t="str">
        <f>IFERROR(VLOOKUP(B4702,all_raw_csv!$B$2:$AO$2140,2,FALSE),"-")</f>
        <v>FUTURE E-POP</v>
      </c>
      <c r="D4702" t="str">
        <f>IFERROR(VLOOKUP($B4702,all_raw_csv!$B$2:$AO$2140,3,FALSE),"-")</f>
        <v>PHQUASE</v>
      </c>
      <c r="E4702">
        <f>VLOOKUP($A4702,master_version!$A$1:$B$29,2,FALSE)</f>
        <v>23</v>
      </c>
      <c r="F4702" t="str">
        <f>VLOOKUP(G4702,master_diffculty!$A$1:$C$11,3,FALSE)</f>
        <v>SPB</v>
      </c>
      <c r="G4702">
        <v>1</v>
      </c>
      <c r="H4702">
        <f>IFERROR(IF(VLOOKUP($B4702,all_raw_csv!$B$1:$AO$2074,5+($G4702-1)*7,FALSE)=0,-1,VLOOKUP($B4702,all_raw_csv!$B$1:$AO$2074,5+($G4702-1)*7,FALSE)),"-")</f>
        <v>-1</v>
      </c>
      <c r="I4702">
        <f>IFERROR(IF(VLOOKUP($B4702,new_notes_bemaniwiki!$A$1:$J$1937,1+$G4702,FALSE)="-",-1,VLOOKUP($B4702,new_notes_bemaniwiki!$A$1:$J$1937,1+$G4702,FALSE)),"🙇")</f>
        <v>-1</v>
      </c>
      <c r="J4702" t="s">
        <v>3063</v>
      </c>
      <c r="K4702" t="s">
        <v>3063</v>
      </c>
    </row>
    <row r="4703" spans="1:11" x14ac:dyDescent="0.15">
      <c r="A4703" t="str">
        <f>VLOOKUP(B4703,for_vlookup!$A$1:$B$2046,2,FALSE)</f>
        <v>copula</v>
      </c>
      <c r="B4703" s="2" t="s">
        <v>1992</v>
      </c>
      <c r="C4703" t="str">
        <f>IFERROR(VLOOKUP(B4703,all_raw_csv!$B$2:$AO$2140,2,FALSE),"-")</f>
        <v>FUTURE E-POP</v>
      </c>
      <c r="D4703" t="str">
        <f>IFERROR(VLOOKUP($B4703,all_raw_csv!$B$2:$AO$2140,3,FALSE),"-")</f>
        <v>PHQUASE</v>
      </c>
      <c r="E4703">
        <f>VLOOKUP($A4703,master_version!$A$1:$B$29,2,FALSE)</f>
        <v>23</v>
      </c>
      <c r="F4703" t="str">
        <f>VLOOKUP(G4703,master_diffculty!$A$1:$C$11,3,FALSE)</f>
        <v>SPN</v>
      </c>
      <c r="G4703">
        <v>2</v>
      </c>
      <c r="H4703">
        <f>IFERROR(IF(VLOOKUP($B4703,all_raw_csv!$B$1:$AO$2074,5+($G4703-1)*7,FALSE)=0,-1,VLOOKUP($B4703,all_raw_csv!$B$1:$AO$2074,5+($G4703-1)*7,FALSE)),"-")</f>
        <v>6</v>
      </c>
      <c r="I4703">
        <f>IFERROR(IF(VLOOKUP($B4703,new_notes_bemaniwiki!$A$1:$J$1937,1+$G4703,FALSE)="-",-1,VLOOKUP($B4703,new_notes_bemaniwiki!$A$1:$J$1937,1+$G4703,FALSE)),"🙇")</f>
        <v>615</v>
      </c>
      <c r="J4703" t="s">
        <v>3063</v>
      </c>
      <c r="K4703" t="s">
        <v>3063</v>
      </c>
    </row>
    <row r="4704" spans="1:11" x14ac:dyDescent="0.15">
      <c r="A4704" t="str">
        <f>VLOOKUP(B4704,for_vlookup!$A$1:$B$2046,2,FALSE)</f>
        <v>copula</v>
      </c>
      <c r="B4704" s="2" t="s">
        <v>1992</v>
      </c>
      <c r="C4704" t="str">
        <f>IFERROR(VLOOKUP(B4704,all_raw_csv!$B$2:$AO$2140,2,FALSE),"-")</f>
        <v>FUTURE E-POP</v>
      </c>
      <c r="D4704" t="str">
        <f>IFERROR(VLOOKUP($B4704,all_raw_csv!$B$2:$AO$2140,3,FALSE),"-")</f>
        <v>PHQUASE</v>
      </c>
      <c r="E4704">
        <f>VLOOKUP($A4704,master_version!$A$1:$B$29,2,FALSE)</f>
        <v>23</v>
      </c>
      <c r="F4704" t="str">
        <f>VLOOKUP(G4704,master_diffculty!$A$1:$C$11,3,FALSE)</f>
        <v>SPH</v>
      </c>
      <c r="G4704">
        <v>3</v>
      </c>
      <c r="H4704">
        <f>IFERROR(IF(VLOOKUP($B4704,all_raw_csv!$B$1:$AO$2074,5+($G4704-1)*7,FALSE)=0,-1,VLOOKUP($B4704,all_raw_csv!$B$1:$AO$2074,5+($G4704-1)*7,FALSE)),"-")</f>
        <v>10</v>
      </c>
      <c r="I4704">
        <f>IFERROR(IF(VLOOKUP($B4704,new_notes_bemaniwiki!$A$1:$J$1937,1+$G4704,FALSE)="-",-1,VLOOKUP($B4704,new_notes_bemaniwiki!$A$1:$J$1937,1+$G4704,FALSE)),"🙇")</f>
        <v>1077</v>
      </c>
      <c r="J4704" t="s">
        <v>3063</v>
      </c>
      <c r="K4704" t="s">
        <v>3063</v>
      </c>
    </row>
    <row r="4705" spans="1:11" x14ac:dyDescent="0.15">
      <c r="A4705" t="str">
        <f>VLOOKUP(B4705,for_vlookup!$A$1:$B$2046,2,FALSE)</f>
        <v>copula</v>
      </c>
      <c r="B4705" s="2" t="s">
        <v>1992</v>
      </c>
      <c r="C4705" t="str">
        <f>IFERROR(VLOOKUP(B4705,all_raw_csv!$B$2:$AO$2140,2,FALSE),"-")</f>
        <v>FUTURE E-POP</v>
      </c>
      <c r="D4705" t="str">
        <f>IFERROR(VLOOKUP($B4705,all_raw_csv!$B$2:$AO$2140,3,FALSE),"-")</f>
        <v>PHQUASE</v>
      </c>
      <c r="E4705">
        <f>VLOOKUP($A4705,master_version!$A$1:$B$29,2,FALSE)</f>
        <v>23</v>
      </c>
      <c r="F4705" t="str">
        <f>VLOOKUP(G4705,master_diffculty!$A$1:$C$11,3,FALSE)</f>
        <v>SPA</v>
      </c>
      <c r="G4705">
        <v>4</v>
      </c>
      <c r="H4705">
        <f>IFERROR(IF(VLOOKUP($B4705,all_raw_csv!$B$1:$AO$2074,5+($G4705-1)*7,FALSE)=0,-1,VLOOKUP($B4705,all_raw_csv!$B$1:$AO$2074,5+($G4705-1)*7,FALSE)),"-")</f>
        <v>11</v>
      </c>
      <c r="I4705">
        <f>IFERROR(IF(VLOOKUP($B4705,new_notes_bemaniwiki!$A$1:$J$1937,1+$G4705,FALSE)="-",-1,VLOOKUP($B4705,new_notes_bemaniwiki!$A$1:$J$1937,1+$G4705,FALSE)),"🙇")</f>
        <v>1589</v>
      </c>
      <c r="J4705" t="s">
        <v>3063</v>
      </c>
      <c r="K4705" t="s">
        <v>3063</v>
      </c>
    </row>
    <row r="4706" spans="1:11" x14ac:dyDescent="0.15">
      <c r="A4706" t="str">
        <f>VLOOKUP(B4706,for_vlookup!$A$1:$B$2046,2,FALSE)</f>
        <v>copula</v>
      </c>
      <c r="B4706" s="2" t="s">
        <v>1992</v>
      </c>
      <c r="C4706" t="str">
        <f>IFERROR(VLOOKUP(B4706,all_raw_csv!$B$2:$AO$2140,2,FALSE),"-")</f>
        <v>FUTURE E-POP</v>
      </c>
      <c r="D4706" t="str">
        <f>IFERROR(VLOOKUP($B4706,all_raw_csv!$B$2:$AO$2140,3,FALSE),"-")</f>
        <v>PHQUASE</v>
      </c>
      <c r="E4706">
        <f>VLOOKUP($A4706,master_version!$A$1:$B$29,2,FALSE)</f>
        <v>23</v>
      </c>
      <c r="F4706" t="str">
        <f>VLOOKUP(G4706,master_diffculty!$A$1:$C$11,3,FALSE)</f>
        <v>SPL</v>
      </c>
      <c r="G4706">
        <v>5</v>
      </c>
      <c r="H4706">
        <f>IFERROR(IF(VLOOKUP($B4706,all_raw_csv!$B$1:$AO$2074,5+($G4706-1)*7,FALSE)=0,-1,VLOOKUP($B4706,all_raw_csv!$B$1:$AO$2074,5+($G4706-1)*7,FALSE)),"-")</f>
        <v>-1</v>
      </c>
      <c r="I4706">
        <f>IFERROR(IF(VLOOKUP($B4706,new_notes_bemaniwiki!$A$1:$J$1937,1+$G4706,FALSE)="-",-1,VLOOKUP($B4706,new_notes_bemaniwiki!$A$1:$J$1937,1+$G4706,FALSE)),"🙇")</f>
        <v>-1</v>
      </c>
      <c r="J4706" t="s">
        <v>3063</v>
      </c>
      <c r="K4706" t="s">
        <v>3063</v>
      </c>
    </row>
    <row r="4707" spans="1:11" x14ac:dyDescent="0.15">
      <c r="A4707" t="str">
        <f>VLOOKUP(B4707,for_vlookup!$A$1:$B$2046,2,FALSE)</f>
        <v>copula</v>
      </c>
      <c r="B4707" s="2" t="s">
        <v>1979</v>
      </c>
      <c r="C4707" t="str">
        <f>IFERROR(VLOOKUP(B4707,all_raw_csv!$B$2:$AO$2140,2,FALSE),"-")</f>
        <v>禅ジャズ</v>
      </c>
      <c r="D4707" t="str">
        <f>IFERROR(VLOOKUP($B4707,all_raw_csv!$B$2:$AO$2140,3,FALSE),"-")</f>
        <v>TOMOSUKE feat. あさき</v>
      </c>
      <c r="E4707">
        <f>VLOOKUP($A4707,master_version!$A$1:$B$29,2,FALSE)</f>
        <v>23</v>
      </c>
      <c r="F4707" t="str">
        <f>VLOOKUP(G4707,master_diffculty!$A$1:$C$11,3,FALSE)</f>
        <v>SPB</v>
      </c>
      <c r="G4707">
        <v>1</v>
      </c>
      <c r="H4707">
        <f>IFERROR(IF(VLOOKUP($B4707,all_raw_csv!$B$1:$AO$2074,5+($G4707-1)*7,FALSE)=0,-1,VLOOKUP($B4707,all_raw_csv!$B$1:$AO$2074,5+($G4707-1)*7,FALSE)),"-")</f>
        <v>-1</v>
      </c>
      <c r="I4707">
        <f>IFERROR(IF(VLOOKUP($B4707,new_notes_bemaniwiki!$A$1:$J$1937,1+$G4707,FALSE)="-",-1,VLOOKUP($B4707,new_notes_bemaniwiki!$A$1:$J$1937,1+$G4707,FALSE)),"🙇")</f>
        <v>-1</v>
      </c>
      <c r="J4707" t="s">
        <v>3063</v>
      </c>
      <c r="K4707" t="s">
        <v>3063</v>
      </c>
    </row>
    <row r="4708" spans="1:11" x14ac:dyDescent="0.15">
      <c r="A4708" t="str">
        <f>VLOOKUP(B4708,for_vlookup!$A$1:$B$2046,2,FALSE)</f>
        <v>copula</v>
      </c>
      <c r="B4708" s="2" t="s">
        <v>1979</v>
      </c>
      <c r="C4708" t="str">
        <f>IFERROR(VLOOKUP(B4708,all_raw_csv!$B$2:$AO$2140,2,FALSE),"-")</f>
        <v>禅ジャズ</v>
      </c>
      <c r="D4708" t="str">
        <f>IFERROR(VLOOKUP($B4708,all_raw_csv!$B$2:$AO$2140,3,FALSE),"-")</f>
        <v>TOMOSUKE feat. あさき</v>
      </c>
      <c r="E4708">
        <f>VLOOKUP($A4708,master_version!$A$1:$B$29,2,FALSE)</f>
        <v>23</v>
      </c>
      <c r="F4708" t="str">
        <f>VLOOKUP(G4708,master_diffculty!$A$1:$C$11,3,FALSE)</f>
        <v>SPN</v>
      </c>
      <c r="G4708">
        <v>2</v>
      </c>
      <c r="H4708">
        <f>IFERROR(IF(VLOOKUP($B4708,all_raw_csv!$B$1:$AO$2074,5+($G4708-1)*7,FALSE)=0,-1,VLOOKUP($B4708,all_raw_csv!$B$1:$AO$2074,5+($G4708-1)*7,FALSE)),"-")</f>
        <v>5</v>
      </c>
      <c r="I4708">
        <f>IFERROR(IF(VLOOKUP($B4708,new_notes_bemaniwiki!$A$1:$J$1937,1+$G4708,FALSE)="-",-1,VLOOKUP($B4708,new_notes_bemaniwiki!$A$1:$J$1937,1+$G4708,FALSE)),"🙇")</f>
        <v>438</v>
      </c>
      <c r="J4708" t="s">
        <v>3063</v>
      </c>
      <c r="K4708" t="s">
        <v>3063</v>
      </c>
    </row>
    <row r="4709" spans="1:11" x14ac:dyDescent="0.15">
      <c r="A4709" t="str">
        <f>VLOOKUP(B4709,for_vlookup!$A$1:$B$2046,2,FALSE)</f>
        <v>copula</v>
      </c>
      <c r="B4709" s="2" t="s">
        <v>1979</v>
      </c>
      <c r="C4709" t="str">
        <f>IFERROR(VLOOKUP(B4709,all_raw_csv!$B$2:$AO$2140,2,FALSE),"-")</f>
        <v>禅ジャズ</v>
      </c>
      <c r="D4709" t="str">
        <f>IFERROR(VLOOKUP($B4709,all_raw_csv!$B$2:$AO$2140,3,FALSE),"-")</f>
        <v>TOMOSUKE feat. あさき</v>
      </c>
      <c r="E4709">
        <f>VLOOKUP($A4709,master_version!$A$1:$B$29,2,FALSE)</f>
        <v>23</v>
      </c>
      <c r="F4709" t="str">
        <f>VLOOKUP(G4709,master_diffculty!$A$1:$C$11,3,FALSE)</f>
        <v>SPH</v>
      </c>
      <c r="G4709">
        <v>3</v>
      </c>
      <c r="H4709">
        <f>IFERROR(IF(VLOOKUP($B4709,all_raw_csv!$B$1:$AO$2074,5+($G4709-1)*7,FALSE)=0,-1,VLOOKUP($B4709,all_raw_csv!$B$1:$AO$2074,5+($G4709-1)*7,FALSE)),"-")</f>
        <v>9</v>
      </c>
      <c r="I4709">
        <f>IFERROR(IF(VLOOKUP($B4709,new_notes_bemaniwiki!$A$1:$J$1937,1+$G4709,FALSE)="-",-1,VLOOKUP($B4709,new_notes_bemaniwiki!$A$1:$J$1937,1+$G4709,FALSE)),"🙇")</f>
        <v>976</v>
      </c>
      <c r="J4709" t="s">
        <v>3063</v>
      </c>
      <c r="K4709" t="s">
        <v>3063</v>
      </c>
    </row>
    <row r="4710" spans="1:11" x14ac:dyDescent="0.15">
      <c r="A4710" t="str">
        <f>VLOOKUP(B4710,for_vlookup!$A$1:$B$2046,2,FALSE)</f>
        <v>copula</v>
      </c>
      <c r="B4710" s="2" t="s">
        <v>1979</v>
      </c>
      <c r="C4710" t="str">
        <f>IFERROR(VLOOKUP(B4710,all_raw_csv!$B$2:$AO$2140,2,FALSE),"-")</f>
        <v>禅ジャズ</v>
      </c>
      <c r="D4710" t="str">
        <f>IFERROR(VLOOKUP($B4710,all_raw_csv!$B$2:$AO$2140,3,FALSE),"-")</f>
        <v>TOMOSUKE feat. あさき</v>
      </c>
      <c r="E4710">
        <f>VLOOKUP($A4710,master_version!$A$1:$B$29,2,FALSE)</f>
        <v>23</v>
      </c>
      <c r="F4710" t="str">
        <f>VLOOKUP(G4710,master_diffculty!$A$1:$C$11,3,FALSE)</f>
        <v>SPA</v>
      </c>
      <c r="G4710">
        <v>4</v>
      </c>
      <c r="H4710">
        <f>IFERROR(IF(VLOOKUP($B4710,all_raw_csv!$B$1:$AO$2074,5+($G4710-1)*7,FALSE)=0,-1,VLOOKUP($B4710,all_raw_csv!$B$1:$AO$2074,5+($G4710-1)*7,FALSE)),"-")</f>
        <v>11</v>
      </c>
      <c r="I4710">
        <f>IFERROR(IF(VLOOKUP($B4710,new_notes_bemaniwiki!$A$1:$J$1937,1+$G4710,FALSE)="-",-1,VLOOKUP($B4710,new_notes_bemaniwiki!$A$1:$J$1937,1+$G4710,FALSE)),"🙇")</f>
        <v>1443</v>
      </c>
      <c r="J4710" t="s">
        <v>3063</v>
      </c>
      <c r="K4710" t="s">
        <v>3063</v>
      </c>
    </row>
    <row r="4711" spans="1:11" x14ac:dyDescent="0.15">
      <c r="A4711" t="str">
        <f>VLOOKUP(B4711,for_vlookup!$A$1:$B$2046,2,FALSE)</f>
        <v>copula</v>
      </c>
      <c r="B4711" s="2" t="s">
        <v>1979</v>
      </c>
      <c r="C4711" t="str">
        <f>IFERROR(VLOOKUP(B4711,all_raw_csv!$B$2:$AO$2140,2,FALSE),"-")</f>
        <v>禅ジャズ</v>
      </c>
      <c r="D4711" t="str">
        <f>IFERROR(VLOOKUP($B4711,all_raw_csv!$B$2:$AO$2140,3,FALSE),"-")</f>
        <v>TOMOSUKE feat. あさき</v>
      </c>
      <c r="E4711">
        <f>VLOOKUP($A4711,master_version!$A$1:$B$29,2,FALSE)</f>
        <v>23</v>
      </c>
      <c r="F4711" t="str">
        <f>VLOOKUP(G4711,master_diffculty!$A$1:$C$11,3,FALSE)</f>
        <v>SPL</v>
      </c>
      <c r="G4711">
        <v>5</v>
      </c>
      <c r="H4711">
        <f>IFERROR(IF(VLOOKUP($B4711,all_raw_csv!$B$1:$AO$2074,5+($G4711-1)*7,FALSE)=0,-1,VLOOKUP($B4711,all_raw_csv!$B$1:$AO$2074,5+($G4711-1)*7,FALSE)),"-")</f>
        <v>-1</v>
      </c>
      <c r="I4711">
        <f>IFERROR(IF(VLOOKUP($B4711,new_notes_bemaniwiki!$A$1:$J$1937,1+$G4711,FALSE)="-",-1,VLOOKUP($B4711,new_notes_bemaniwiki!$A$1:$J$1937,1+$G4711,FALSE)),"🙇")</f>
        <v>-1</v>
      </c>
      <c r="J4711" t="s">
        <v>3063</v>
      </c>
      <c r="K4711" t="s">
        <v>3063</v>
      </c>
    </row>
    <row r="4712" spans="1:11" x14ac:dyDescent="0.15">
      <c r="A4712" t="str">
        <f>VLOOKUP(B4712,for_vlookup!$A$1:$B$2046,2,FALSE)</f>
        <v>copula</v>
      </c>
      <c r="B4712" s="2" t="s">
        <v>1994</v>
      </c>
      <c r="C4712" t="str">
        <f>IFERROR(VLOOKUP(B4712,all_raw_csv!$B$2:$AO$2140,2,FALSE),"-")</f>
        <v>エピックプログレ</v>
      </c>
      <c r="D4712" t="str">
        <f>IFERROR(VLOOKUP($B4712,all_raw_csv!$B$2:$AO$2140,3,FALSE),"-")</f>
        <v>黒猫ダンジョン</v>
      </c>
      <c r="E4712">
        <f>VLOOKUP($A4712,master_version!$A$1:$B$29,2,FALSE)</f>
        <v>23</v>
      </c>
      <c r="F4712" t="str">
        <f>VLOOKUP(G4712,master_diffculty!$A$1:$C$11,3,FALSE)</f>
        <v>SPB</v>
      </c>
      <c r="G4712">
        <v>1</v>
      </c>
      <c r="H4712">
        <f>IFERROR(IF(VLOOKUP($B4712,all_raw_csv!$B$1:$AO$2074,5+($G4712-1)*7,FALSE)=0,-1,VLOOKUP($B4712,all_raw_csv!$B$1:$AO$2074,5+($G4712-1)*7,FALSE)),"-")</f>
        <v>-1</v>
      </c>
      <c r="I4712">
        <f>IFERROR(IF(VLOOKUP($B4712,new_notes_bemaniwiki!$A$1:$J$1937,1+$G4712,FALSE)="-",-1,VLOOKUP($B4712,new_notes_bemaniwiki!$A$1:$J$1937,1+$G4712,FALSE)),"🙇")</f>
        <v>-1</v>
      </c>
      <c r="J4712" t="s">
        <v>3063</v>
      </c>
      <c r="K4712" t="s">
        <v>3063</v>
      </c>
    </row>
    <row r="4713" spans="1:11" x14ac:dyDescent="0.15">
      <c r="A4713" t="str">
        <f>VLOOKUP(B4713,for_vlookup!$A$1:$B$2046,2,FALSE)</f>
        <v>copula</v>
      </c>
      <c r="B4713" s="2" t="s">
        <v>1994</v>
      </c>
      <c r="C4713" t="str">
        <f>IFERROR(VLOOKUP(B4713,all_raw_csv!$B$2:$AO$2140,2,FALSE),"-")</f>
        <v>エピックプログレ</v>
      </c>
      <c r="D4713" t="str">
        <f>IFERROR(VLOOKUP($B4713,all_raw_csv!$B$2:$AO$2140,3,FALSE),"-")</f>
        <v>黒猫ダンジョン</v>
      </c>
      <c r="E4713">
        <f>VLOOKUP($A4713,master_version!$A$1:$B$29,2,FALSE)</f>
        <v>23</v>
      </c>
      <c r="F4713" t="str">
        <f>VLOOKUP(G4713,master_diffculty!$A$1:$C$11,3,FALSE)</f>
        <v>SPN</v>
      </c>
      <c r="G4713">
        <v>2</v>
      </c>
      <c r="H4713">
        <f>IFERROR(IF(VLOOKUP($B4713,all_raw_csv!$B$1:$AO$2074,5+($G4713-1)*7,FALSE)=0,-1,VLOOKUP($B4713,all_raw_csv!$B$1:$AO$2074,5+($G4713-1)*7,FALSE)),"-")</f>
        <v>6</v>
      </c>
      <c r="I4713">
        <f>IFERROR(IF(VLOOKUP($B4713,new_notes_bemaniwiki!$A$1:$J$1937,1+$G4713,FALSE)="-",-1,VLOOKUP($B4713,new_notes_bemaniwiki!$A$1:$J$1937,1+$G4713,FALSE)),"🙇")</f>
        <v>468</v>
      </c>
      <c r="J4713" t="s">
        <v>3063</v>
      </c>
      <c r="K4713" t="s">
        <v>3063</v>
      </c>
    </row>
    <row r="4714" spans="1:11" x14ac:dyDescent="0.15">
      <c r="A4714" t="str">
        <f>VLOOKUP(B4714,for_vlookup!$A$1:$B$2046,2,FALSE)</f>
        <v>copula</v>
      </c>
      <c r="B4714" s="2" t="s">
        <v>1994</v>
      </c>
      <c r="C4714" t="str">
        <f>IFERROR(VLOOKUP(B4714,all_raw_csv!$B$2:$AO$2140,2,FALSE),"-")</f>
        <v>エピックプログレ</v>
      </c>
      <c r="D4714" t="str">
        <f>IFERROR(VLOOKUP($B4714,all_raw_csv!$B$2:$AO$2140,3,FALSE),"-")</f>
        <v>黒猫ダンジョン</v>
      </c>
      <c r="E4714">
        <f>VLOOKUP($A4714,master_version!$A$1:$B$29,2,FALSE)</f>
        <v>23</v>
      </c>
      <c r="F4714" t="str">
        <f>VLOOKUP(G4714,master_diffculty!$A$1:$C$11,3,FALSE)</f>
        <v>SPH</v>
      </c>
      <c r="G4714">
        <v>3</v>
      </c>
      <c r="H4714">
        <f>IFERROR(IF(VLOOKUP($B4714,all_raw_csv!$B$1:$AO$2074,5+($G4714-1)*7,FALSE)=0,-1,VLOOKUP($B4714,all_raw_csv!$B$1:$AO$2074,5+($G4714-1)*7,FALSE)),"-")</f>
        <v>9</v>
      </c>
      <c r="I4714">
        <f>IFERROR(IF(VLOOKUP($B4714,new_notes_bemaniwiki!$A$1:$J$1937,1+$G4714,FALSE)="-",-1,VLOOKUP($B4714,new_notes_bemaniwiki!$A$1:$J$1937,1+$G4714,FALSE)),"🙇")</f>
        <v>919</v>
      </c>
      <c r="J4714" t="s">
        <v>3063</v>
      </c>
      <c r="K4714" t="s">
        <v>3063</v>
      </c>
    </row>
    <row r="4715" spans="1:11" x14ac:dyDescent="0.15">
      <c r="A4715" t="str">
        <f>VLOOKUP(B4715,for_vlookup!$A$1:$B$2046,2,FALSE)</f>
        <v>copula</v>
      </c>
      <c r="B4715" s="2" t="s">
        <v>1994</v>
      </c>
      <c r="C4715" t="str">
        <f>IFERROR(VLOOKUP(B4715,all_raw_csv!$B$2:$AO$2140,2,FALSE),"-")</f>
        <v>エピックプログレ</v>
      </c>
      <c r="D4715" t="str">
        <f>IFERROR(VLOOKUP($B4715,all_raw_csv!$B$2:$AO$2140,3,FALSE),"-")</f>
        <v>黒猫ダンジョン</v>
      </c>
      <c r="E4715">
        <f>VLOOKUP($A4715,master_version!$A$1:$B$29,2,FALSE)</f>
        <v>23</v>
      </c>
      <c r="F4715" t="str">
        <f>VLOOKUP(G4715,master_diffculty!$A$1:$C$11,3,FALSE)</f>
        <v>SPA</v>
      </c>
      <c r="G4715">
        <v>4</v>
      </c>
      <c r="H4715">
        <f>IFERROR(IF(VLOOKUP($B4715,all_raw_csv!$B$1:$AO$2074,5+($G4715-1)*7,FALSE)=0,-1,VLOOKUP($B4715,all_raw_csv!$B$1:$AO$2074,5+($G4715-1)*7,FALSE)),"-")</f>
        <v>11</v>
      </c>
      <c r="I4715">
        <f>IFERROR(IF(VLOOKUP($B4715,new_notes_bemaniwiki!$A$1:$J$1937,1+$G4715,FALSE)="-",-1,VLOOKUP($B4715,new_notes_bemaniwiki!$A$1:$J$1937,1+$G4715,FALSE)),"🙇")</f>
        <v>1508</v>
      </c>
      <c r="J4715" t="s">
        <v>3063</v>
      </c>
      <c r="K4715" t="s">
        <v>3063</v>
      </c>
    </row>
    <row r="4716" spans="1:11" x14ac:dyDescent="0.15">
      <c r="A4716" t="str">
        <f>VLOOKUP(B4716,for_vlookup!$A$1:$B$2046,2,FALSE)</f>
        <v>copula</v>
      </c>
      <c r="B4716" s="2" t="s">
        <v>1994</v>
      </c>
      <c r="C4716" t="str">
        <f>IFERROR(VLOOKUP(B4716,all_raw_csv!$B$2:$AO$2140,2,FALSE),"-")</f>
        <v>エピックプログレ</v>
      </c>
      <c r="D4716" t="str">
        <f>IFERROR(VLOOKUP($B4716,all_raw_csv!$B$2:$AO$2140,3,FALSE),"-")</f>
        <v>黒猫ダンジョン</v>
      </c>
      <c r="E4716">
        <f>VLOOKUP($A4716,master_version!$A$1:$B$29,2,FALSE)</f>
        <v>23</v>
      </c>
      <c r="F4716" t="str">
        <f>VLOOKUP(G4716,master_diffculty!$A$1:$C$11,3,FALSE)</f>
        <v>SPL</v>
      </c>
      <c r="G4716">
        <v>5</v>
      </c>
      <c r="H4716">
        <f>IFERROR(IF(VLOOKUP($B4716,all_raw_csv!$B$1:$AO$2074,5+($G4716-1)*7,FALSE)=0,-1,VLOOKUP($B4716,all_raw_csv!$B$1:$AO$2074,5+($G4716-1)*7,FALSE)),"-")</f>
        <v>-1</v>
      </c>
      <c r="I4716">
        <f>IFERROR(IF(VLOOKUP($B4716,new_notes_bemaniwiki!$A$1:$J$1937,1+$G4716,FALSE)="-",-1,VLOOKUP($B4716,new_notes_bemaniwiki!$A$1:$J$1937,1+$G4716,FALSE)),"🙇")</f>
        <v>-1</v>
      </c>
      <c r="J4716" t="s">
        <v>3063</v>
      </c>
      <c r="K4716" t="s">
        <v>3063</v>
      </c>
    </row>
    <row r="4717" spans="1:11" x14ac:dyDescent="0.15">
      <c r="A4717" t="str">
        <f>VLOOKUP(B4717,for_vlookup!$A$1:$B$2046,2,FALSE)</f>
        <v>copula</v>
      </c>
      <c r="B4717" s="2" t="s">
        <v>1999</v>
      </c>
      <c r="C4717" t="str">
        <f>IFERROR(VLOOKUP(B4717,all_raw_csv!$B$2:$AO$2140,2,FALSE),"-")</f>
        <v>WINTER GLOW</v>
      </c>
      <c r="D4717" t="str">
        <f>IFERROR(VLOOKUP($B4717,all_raw_csv!$B$2:$AO$2140,3,FALSE),"-")</f>
        <v>SOUND HOLIC feat. Nana Takahashi</v>
      </c>
      <c r="E4717">
        <f>VLOOKUP($A4717,master_version!$A$1:$B$29,2,FALSE)</f>
        <v>23</v>
      </c>
      <c r="F4717" t="str">
        <f>VLOOKUP(G4717,master_diffculty!$A$1:$C$11,3,FALSE)</f>
        <v>SPB</v>
      </c>
      <c r="G4717">
        <v>1</v>
      </c>
      <c r="H4717">
        <f>IFERROR(IF(VLOOKUP($B4717,all_raw_csv!$B$1:$AO$2074,5+($G4717-1)*7,FALSE)=0,-1,VLOOKUP($B4717,all_raw_csv!$B$1:$AO$2074,5+($G4717-1)*7,FALSE)),"-")</f>
        <v>1</v>
      </c>
      <c r="I4717">
        <f>IFERROR(IF(VLOOKUP($B4717,new_notes_bemaniwiki!$A$1:$J$1937,1+$G4717,FALSE)="-",-1,VLOOKUP($B4717,new_notes_bemaniwiki!$A$1:$J$1937,1+$G4717,FALSE)),"🙇")</f>
        <v>132</v>
      </c>
      <c r="J4717" t="s">
        <v>3063</v>
      </c>
      <c r="K4717" t="s">
        <v>3063</v>
      </c>
    </row>
    <row r="4718" spans="1:11" x14ac:dyDescent="0.15">
      <c r="A4718" t="str">
        <f>VLOOKUP(B4718,for_vlookup!$A$1:$B$2046,2,FALSE)</f>
        <v>copula</v>
      </c>
      <c r="B4718" s="2" t="s">
        <v>1999</v>
      </c>
      <c r="C4718" t="str">
        <f>IFERROR(VLOOKUP(B4718,all_raw_csv!$B$2:$AO$2140,2,FALSE),"-")</f>
        <v>WINTER GLOW</v>
      </c>
      <c r="D4718" t="str">
        <f>IFERROR(VLOOKUP($B4718,all_raw_csv!$B$2:$AO$2140,3,FALSE),"-")</f>
        <v>SOUND HOLIC feat. Nana Takahashi</v>
      </c>
      <c r="E4718">
        <f>VLOOKUP($A4718,master_version!$A$1:$B$29,2,FALSE)</f>
        <v>23</v>
      </c>
      <c r="F4718" t="str">
        <f>VLOOKUP(G4718,master_diffculty!$A$1:$C$11,3,FALSE)</f>
        <v>SPN</v>
      </c>
      <c r="G4718">
        <v>2</v>
      </c>
      <c r="H4718">
        <f>IFERROR(IF(VLOOKUP($B4718,all_raw_csv!$B$1:$AO$2074,5+($G4718-1)*7,FALSE)=0,-1,VLOOKUP($B4718,all_raw_csv!$B$1:$AO$2074,5+($G4718-1)*7,FALSE)),"-")</f>
        <v>5</v>
      </c>
      <c r="I4718">
        <f>IFERROR(IF(VLOOKUP($B4718,new_notes_bemaniwiki!$A$1:$J$1937,1+$G4718,FALSE)="-",-1,VLOOKUP($B4718,new_notes_bemaniwiki!$A$1:$J$1937,1+$G4718,FALSE)),"🙇")</f>
        <v>577</v>
      </c>
      <c r="J4718" t="s">
        <v>3063</v>
      </c>
      <c r="K4718" t="s">
        <v>3063</v>
      </c>
    </row>
    <row r="4719" spans="1:11" x14ac:dyDescent="0.15">
      <c r="A4719" t="str">
        <f>VLOOKUP(B4719,for_vlookup!$A$1:$B$2046,2,FALSE)</f>
        <v>copula</v>
      </c>
      <c r="B4719" s="2" t="s">
        <v>1999</v>
      </c>
      <c r="C4719" t="str">
        <f>IFERROR(VLOOKUP(B4719,all_raw_csv!$B$2:$AO$2140,2,FALSE),"-")</f>
        <v>WINTER GLOW</v>
      </c>
      <c r="D4719" t="str">
        <f>IFERROR(VLOOKUP($B4719,all_raw_csv!$B$2:$AO$2140,3,FALSE),"-")</f>
        <v>SOUND HOLIC feat. Nana Takahashi</v>
      </c>
      <c r="E4719">
        <f>VLOOKUP($A4719,master_version!$A$1:$B$29,2,FALSE)</f>
        <v>23</v>
      </c>
      <c r="F4719" t="str">
        <f>VLOOKUP(G4719,master_diffculty!$A$1:$C$11,3,FALSE)</f>
        <v>SPH</v>
      </c>
      <c r="G4719">
        <v>3</v>
      </c>
      <c r="H4719">
        <f>IFERROR(IF(VLOOKUP($B4719,all_raw_csv!$B$1:$AO$2074,5+($G4719-1)*7,FALSE)=0,-1,VLOOKUP($B4719,all_raw_csv!$B$1:$AO$2074,5+($G4719-1)*7,FALSE)),"-")</f>
        <v>9</v>
      </c>
      <c r="I4719">
        <f>IFERROR(IF(VLOOKUP($B4719,new_notes_bemaniwiki!$A$1:$J$1937,1+$G4719,FALSE)="-",-1,VLOOKUP($B4719,new_notes_bemaniwiki!$A$1:$J$1937,1+$G4719,FALSE)),"🙇")</f>
        <v>903</v>
      </c>
      <c r="J4719" t="s">
        <v>3063</v>
      </c>
      <c r="K4719" t="s">
        <v>3063</v>
      </c>
    </row>
    <row r="4720" spans="1:11" x14ac:dyDescent="0.15">
      <c r="A4720" t="str">
        <f>VLOOKUP(B4720,for_vlookup!$A$1:$B$2046,2,FALSE)</f>
        <v>copula</v>
      </c>
      <c r="B4720" s="2" t="s">
        <v>1999</v>
      </c>
      <c r="C4720" t="str">
        <f>IFERROR(VLOOKUP(B4720,all_raw_csv!$B$2:$AO$2140,2,FALSE),"-")</f>
        <v>WINTER GLOW</v>
      </c>
      <c r="D4720" t="str">
        <f>IFERROR(VLOOKUP($B4720,all_raw_csv!$B$2:$AO$2140,3,FALSE),"-")</f>
        <v>SOUND HOLIC feat. Nana Takahashi</v>
      </c>
      <c r="E4720">
        <f>VLOOKUP($A4720,master_version!$A$1:$B$29,2,FALSE)</f>
        <v>23</v>
      </c>
      <c r="F4720" t="str">
        <f>VLOOKUP(G4720,master_diffculty!$A$1:$C$11,3,FALSE)</f>
        <v>SPA</v>
      </c>
      <c r="G4720">
        <v>4</v>
      </c>
      <c r="H4720">
        <f>IFERROR(IF(VLOOKUP($B4720,all_raw_csv!$B$1:$AO$2074,5+($G4720-1)*7,FALSE)=0,-1,VLOOKUP($B4720,all_raw_csv!$B$1:$AO$2074,5+($G4720-1)*7,FALSE)),"-")</f>
        <v>11</v>
      </c>
      <c r="I4720">
        <f>IFERROR(IF(VLOOKUP($B4720,new_notes_bemaniwiki!$A$1:$J$1937,1+$G4720,FALSE)="-",-1,VLOOKUP($B4720,new_notes_bemaniwiki!$A$1:$J$1937,1+$G4720,FALSE)),"🙇")</f>
        <v>1329</v>
      </c>
      <c r="J4720" t="s">
        <v>3063</v>
      </c>
      <c r="K4720" t="s">
        <v>3063</v>
      </c>
    </row>
    <row r="4721" spans="1:11" x14ac:dyDescent="0.15">
      <c r="A4721" t="str">
        <f>VLOOKUP(B4721,for_vlookup!$A$1:$B$2046,2,FALSE)</f>
        <v>copula</v>
      </c>
      <c r="B4721" s="2" t="s">
        <v>1999</v>
      </c>
      <c r="C4721" t="str">
        <f>IFERROR(VLOOKUP(B4721,all_raw_csv!$B$2:$AO$2140,2,FALSE),"-")</f>
        <v>WINTER GLOW</v>
      </c>
      <c r="D4721" t="str">
        <f>IFERROR(VLOOKUP($B4721,all_raw_csv!$B$2:$AO$2140,3,FALSE),"-")</f>
        <v>SOUND HOLIC feat. Nana Takahashi</v>
      </c>
      <c r="E4721">
        <f>VLOOKUP($A4721,master_version!$A$1:$B$29,2,FALSE)</f>
        <v>23</v>
      </c>
      <c r="F4721" t="str">
        <f>VLOOKUP(G4721,master_diffculty!$A$1:$C$11,3,FALSE)</f>
        <v>SPL</v>
      </c>
      <c r="G4721">
        <v>5</v>
      </c>
      <c r="H4721">
        <f>IFERROR(IF(VLOOKUP($B4721,all_raw_csv!$B$1:$AO$2074,5+($G4721-1)*7,FALSE)=0,-1,VLOOKUP($B4721,all_raw_csv!$B$1:$AO$2074,5+($G4721-1)*7,FALSE)),"-")</f>
        <v>-1</v>
      </c>
      <c r="I4721">
        <f>IFERROR(IF(VLOOKUP($B4721,new_notes_bemaniwiki!$A$1:$J$1937,1+$G4721,FALSE)="-",-1,VLOOKUP($B4721,new_notes_bemaniwiki!$A$1:$J$1937,1+$G4721,FALSE)),"🙇")</f>
        <v>-1</v>
      </c>
      <c r="J4721" t="s">
        <v>3063</v>
      </c>
      <c r="K4721" t="s">
        <v>3063</v>
      </c>
    </row>
    <row r="4722" spans="1:11" x14ac:dyDescent="0.15">
      <c r="A4722" t="str">
        <f>VLOOKUP(B4722,for_vlookup!$A$1:$B$2046,2,FALSE)</f>
        <v>SINOBUZ</v>
      </c>
      <c r="B4722" s="2" t="s">
        <v>2002</v>
      </c>
      <c r="C4722" t="str">
        <f>IFERROR(VLOOKUP(B4722,all_raw_csv!$B$2:$AO$2140,2,FALSE),"-")</f>
        <v>TRIBAL HOUSE</v>
      </c>
      <c r="D4722" t="str">
        <f>IFERROR(VLOOKUP($B4722,all_raw_csv!$B$2:$AO$2140,3,FALSE),"-")</f>
        <v>Ryu*</v>
      </c>
      <c r="E4722">
        <f>VLOOKUP($A4722,master_version!$A$1:$B$29,2,FALSE)</f>
        <v>24</v>
      </c>
      <c r="F4722" t="str">
        <f>VLOOKUP(G4722,master_diffculty!$A$1:$C$11,3,FALSE)</f>
        <v>SPB</v>
      </c>
      <c r="G4722">
        <v>1</v>
      </c>
      <c r="H4722">
        <f>IFERROR(IF(VLOOKUP($B4722,all_raw_csv!$B$1:$AO$2074,5+($G4722-1)*7,FALSE)=0,-1,VLOOKUP($B4722,all_raw_csv!$B$1:$AO$2074,5+($G4722-1)*7,FALSE)),"-")</f>
        <v>-1</v>
      </c>
      <c r="I4722">
        <f>IFERROR(IF(VLOOKUP($B4722,new_notes_bemaniwiki!$A$1:$J$1937,1+$G4722,FALSE)="-",-1,VLOOKUP($B4722,new_notes_bemaniwiki!$A$1:$J$1937,1+$G4722,FALSE)),"🙇")</f>
        <v>-1</v>
      </c>
      <c r="J4722" t="s">
        <v>3063</v>
      </c>
      <c r="K4722" t="s">
        <v>3063</v>
      </c>
    </row>
    <row r="4723" spans="1:11" x14ac:dyDescent="0.15">
      <c r="A4723" t="str">
        <f>VLOOKUP(B4723,for_vlookup!$A$1:$B$2046,2,FALSE)</f>
        <v>SINOBUZ</v>
      </c>
      <c r="B4723" s="2" t="s">
        <v>2002</v>
      </c>
      <c r="C4723" t="str">
        <f>IFERROR(VLOOKUP(B4723,all_raw_csv!$B$2:$AO$2140,2,FALSE),"-")</f>
        <v>TRIBAL HOUSE</v>
      </c>
      <c r="D4723" t="str">
        <f>IFERROR(VLOOKUP($B4723,all_raw_csv!$B$2:$AO$2140,3,FALSE),"-")</f>
        <v>Ryu*</v>
      </c>
      <c r="E4723">
        <f>VLOOKUP($A4723,master_version!$A$1:$B$29,2,FALSE)</f>
        <v>24</v>
      </c>
      <c r="F4723" t="str">
        <f>VLOOKUP(G4723,master_diffculty!$A$1:$C$11,3,FALSE)</f>
        <v>SPN</v>
      </c>
      <c r="G4723">
        <v>2</v>
      </c>
      <c r="H4723">
        <f>IFERROR(IF(VLOOKUP($B4723,all_raw_csv!$B$1:$AO$2074,5+($G4723-1)*7,FALSE)=0,-1,VLOOKUP($B4723,all_raw_csv!$B$1:$AO$2074,5+($G4723-1)*7,FALSE)),"-")</f>
        <v>5</v>
      </c>
      <c r="I4723">
        <f>IFERROR(IF(VLOOKUP($B4723,new_notes_bemaniwiki!$A$1:$J$1937,1+$G4723,FALSE)="-",-1,VLOOKUP($B4723,new_notes_bemaniwiki!$A$1:$J$1937,1+$G4723,FALSE)),"🙇")</f>
        <v>492</v>
      </c>
      <c r="J4723" t="s">
        <v>3063</v>
      </c>
      <c r="K4723" t="s">
        <v>3063</v>
      </c>
    </row>
    <row r="4724" spans="1:11" x14ac:dyDescent="0.15">
      <c r="A4724" t="str">
        <f>VLOOKUP(B4724,for_vlookup!$A$1:$B$2046,2,FALSE)</f>
        <v>SINOBUZ</v>
      </c>
      <c r="B4724" s="2" t="s">
        <v>2002</v>
      </c>
      <c r="C4724" t="str">
        <f>IFERROR(VLOOKUP(B4724,all_raw_csv!$B$2:$AO$2140,2,FALSE),"-")</f>
        <v>TRIBAL HOUSE</v>
      </c>
      <c r="D4724" t="str">
        <f>IFERROR(VLOOKUP($B4724,all_raw_csv!$B$2:$AO$2140,3,FALSE),"-")</f>
        <v>Ryu*</v>
      </c>
      <c r="E4724">
        <f>VLOOKUP($A4724,master_version!$A$1:$B$29,2,FALSE)</f>
        <v>24</v>
      </c>
      <c r="F4724" t="str">
        <f>VLOOKUP(G4724,master_diffculty!$A$1:$C$11,3,FALSE)</f>
        <v>SPH</v>
      </c>
      <c r="G4724">
        <v>3</v>
      </c>
      <c r="H4724">
        <f>IFERROR(IF(VLOOKUP($B4724,all_raw_csv!$B$1:$AO$2074,5+($G4724-1)*7,FALSE)=0,-1,VLOOKUP($B4724,all_raw_csv!$B$1:$AO$2074,5+($G4724-1)*7,FALSE)),"-")</f>
        <v>8</v>
      </c>
      <c r="I4724">
        <f>IFERROR(IF(VLOOKUP($B4724,new_notes_bemaniwiki!$A$1:$J$1937,1+$G4724,FALSE)="-",-1,VLOOKUP($B4724,new_notes_bemaniwiki!$A$1:$J$1937,1+$G4724,FALSE)),"🙇")</f>
        <v>825</v>
      </c>
      <c r="J4724" t="s">
        <v>3063</v>
      </c>
      <c r="K4724" t="s">
        <v>3063</v>
      </c>
    </row>
    <row r="4725" spans="1:11" x14ac:dyDescent="0.15">
      <c r="A4725" t="str">
        <f>VLOOKUP(B4725,for_vlookup!$A$1:$B$2046,2,FALSE)</f>
        <v>SINOBUZ</v>
      </c>
      <c r="B4725" s="2" t="s">
        <v>2002</v>
      </c>
      <c r="C4725" t="str">
        <f>IFERROR(VLOOKUP(B4725,all_raw_csv!$B$2:$AO$2140,2,FALSE),"-")</f>
        <v>TRIBAL HOUSE</v>
      </c>
      <c r="D4725" t="str">
        <f>IFERROR(VLOOKUP($B4725,all_raw_csv!$B$2:$AO$2140,3,FALSE),"-")</f>
        <v>Ryu*</v>
      </c>
      <c r="E4725">
        <f>VLOOKUP($A4725,master_version!$A$1:$B$29,2,FALSE)</f>
        <v>24</v>
      </c>
      <c r="F4725" t="str">
        <f>VLOOKUP(G4725,master_diffculty!$A$1:$C$11,3,FALSE)</f>
        <v>SPA</v>
      </c>
      <c r="G4725">
        <v>4</v>
      </c>
      <c r="H4725">
        <f>IFERROR(IF(VLOOKUP($B4725,all_raw_csv!$B$1:$AO$2074,5+($G4725-1)*7,FALSE)=0,-1,VLOOKUP($B4725,all_raw_csv!$B$1:$AO$2074,5+($G4725-1)*7,FALSE)),"-")</f>
        <v>10</v>
      </c>
      <c r="I4725">
        <f>IFERROR(IF(VLOOKUP($B4725,new_notes_bemaniwiki!$A$1:$J$1937,1+$G4725,FALSE)="-",-1,VLOOKUP($B4725,new_notes_bemaniwiki!$A$1:$J$1937,1+$G4725,FALSE)),"🙇")</f>
        <v>1014</v>
      </c>
      <c r="J4725" t="s">
        <v>3063</v>
      </c>
      <c r="K4725" t="s">
        <v>3063</v>
      </c>
    </row>
    <row r="4726" spans="1:11" x14ac:dyDescent="0.15">
      <c r="A4726" t="str">
        <f>VLOOKUP(B4726,for_vlookup!$A$1:$B$2046,2,FALSE)</f>
        <v>SINOBUZ</v>
      </c>
      <c r="B4726" s="2" t="s">
        <v>2002</v>
      </c>
      <c r="C4726" t="str">
        <f>IFERROR(VLOOKUP(B4726,all_raw_csv!$B$2:$AO$2140,2,FALSE),"-")</f>
        <v>TRIBAL HOUSE</v>
      </c>
      <c r="D4726" t="str">
        <f>IFERROR(VLOOKUP($B4726,all_raw_csv!$B$2:$AO$2140,3,FALSE),"-")</f>
        <v>Ryu*</v>
      </c>
      <c r="E4726">
        <f>VLOOKUP($A4726,master_version!$A$1:$B$29,2,FALSE)</f>
        <v>24</v>
      </c>
      <c r="F4726" t="str">
        <f>VLOOKUP(G4726,master_diffculty!$A$1:$C$11,3,FALSE)</f>
        <v>SPL</v>
      </c>
      <c r="G4726">
        <v>5</v>
      </c>
      <c r="H4726">
        <f>IFERROR(IF(VLOOKUP($B4726,all_raw_csv!$B$1:$AO$2074,5+($G4726-1)*7,FALSE)=0,-1,VLOOKUP($B4726,all_raw_csv!$B$1:$AO$2074,5+($G4726-1)*7,FALSE)),"-")</f>
        <v>-1</v>
      </c>
      <c r="I4726">
        <f>IFERROR(IF(VLOOKUP($B4726,new_notes_bemaniwiki!$A$1:$J$1937,1+$G4726,FALSE)="-",-1,VLOOKUP($B4726,new_notes_bemaniwiki!$A$1:$J$1937,1+$G4726,FALSE)),"🙇")</f>
        <v>-1</v>
      </c>
      <c r="J4726" t="s">
        <v>3063</v>
      </c>
      <c r="K4726" t="s">
        <v>3063</v>
      </c>
    </row>
    <row r="4727" spans="1:11" x14ac:dyDescent="0.15">
      <c r="A4727" t="str">
        <f>VLOOKUP(B4727,for_vlookup!$A$1:$B$2046,2,FALSE)</f>
        <v>SINOBUZ</v>
      </c>
      <c r="B4727" s="2" t="s">
        <v>2004</v>
      </c>
      <c r="C4727" t="str">
        <f>IFERROR(VLOOKUP(B4727,all_raw_csv!$B$2:$AO$2140,2,FALSE),"-")</f>
        <v>NEON/TWERKCORE</v>
      </c>
      <c r="D4727" t="str">
        <f>IFERROR(VLOOKUP($B4727,all_raw_csv!$B$2:$AO$2140,3,FALSE),"-")</f>
        <v>DJ Noriken</v>
      </c>
      <c r="E4727">
        <f>VLOOKUP($A4727,master_version!$A$1:$B$29,2,FALSE)</f>
        <v>24</v>
      </c>
      <c r="F4727" t="str">
        <f>VLOOKUP(G4727,master_diffculty!$A$1:$C$11,3,FALSE)</f>
        <v>SPB</v>
      </c>
      <c r="G4727">
        <v>1</v>
      </c>
      <c r="H4727">
        <f>IFERROR(IF(VLOOKUP($B4727,all_raw_csv!$B$1:$AO$2074,5+($G4727-1)*7,FALSE)=0,-1,VLOOKUP($B4727,all_raw_csv!$B$1:$AO$2074,5+($G4727-1)*7,FALSE)),"-")</f>
        <v>-1</v>
      </c>
      <c r="I4727">
        <f>IFERROR(IF(VLOOKUP($B4727,new_notes_bemaniwiki!$A$1:$J$1937,1+$G4727,FALSE)="-",-1,VLOOKUP($B4727,new_notes_bemaniwiki!$A$1:$J$1937,1+$G4727,FALSE)),"🙇")</f>
        <v>-1</v>
      </c>
      <c r="J4727" t="s">
        <v>3063</v>
      </c>
      <c r="K4727" t="s">
        <v>3063</v>
      </c>
    </row>
    <row r="4728" spans="1:11" x14ac:dyDescent="0.15">
      <c r="A4728" t="str">
        <f>VLOOKUP(B4728,for_vlookup!$A$1:$B$2046,2,FALSE)</f>
        <v>SINOBUZ</v>
      </c>
      <c r="B4728" s="2" t="s">
        <v>2004</v>
      </c>
      <c r="C4728" t="str">
        <f>IFERROR(VLOOKUP(B4728,all_raw_csv!$B$2:$AO$2140,2,FALSE),"-")</f>
        <v>NEON/TWERKCORE</v>
      </c>
      <c r="D4728" t="str">
        <f>IFERROR(VLOOKUP($B4728,all_raw_csv!$B$2:$AO$2140,3,FALSE),"-")</f>
        <v>DJ Noriken</v>
      </c>
      <c r="E4728">
        <f>VLOOKUP($A4728,master_version!$A$1:$B$29,2,FALSE)</f>
        <v>24</v>
      </c>
      <c r="F4728" t="str">
        <f>VLOOKUP(G4728,master_diffculty!$A$1:$C$11,3,FALSE)</f>
        <v>SPN</v>
      </c>
      <c r="G4728">
        <v>2</v>
      </c>
      <c r="H4728">
        <f>IFERROR(IF(VLOOKUP($B4728,all_raw_csv!$B$1:$AO$2074,5+($G4728-1)*7,FALSE)=0,-1,VLOOKUP($B4728,all_raw_csv!$B$1:$AO$2074,5+($G4728-1)*7,FALSE)),"-")</f>
        <v>6</v>
      </c>
      <c r="I4728">
        <f>IFERROR(IF(VLOOKUP($B4728,new_notes_bemaniwiki!$A$1:$J$1937,1+$G4728,FALSE)="-",-1,VLOOKUP($B4728,new_notes_bemaniwiki!$A$1:$J$1937,1+$G4728,FALSE)),"🙇")</f>
        <v>588</v>
      </c>
      <c r="J4728" t="s">
        <v>3063</v>
      </c>
      <c r="K4728" t="s">
        <v>3063</v>
      </c>
    </row>
    <row r="4729" spans="1:11" x14ac:dyDescent="0.15">
      <c r="A4729" t="str">
        <f>VLOOKUP(B4729,for_vlookup!$A$1:$B$2046,2,FALSE)</f>
        <v>SINOBUZ</v>
      </c>
      <c r="B4729" s="2" t="s">
        <v>2004</v>
      </c>
      <c r="C4729" t="str">
        <f>IFERROR(VLOOKUP(B4729,all_raw_csv!$B$2:$AO$2140,2,FALSE),"-")</f>
        <v>NEON/TWERKCORE</v>
      </c>
      <c r="D4729" t="str">
        <f>IFERROR(VLOOKUP($B4729,all_raw_csv!$B$2:$AO$2140,3,FALSE),"-")</f>
        <v>DJ Noriken</v>
      </c>
      <c r="E4729">
        <f>VLOOKUP($A4729,master_version!$A$1:$B$29,2,FALSE)</f>
        <v>24</v>
      </c>
      <c r="F4729" t="str">
        <f>VLOOKUP(G4729,master_diffculty!$A$1:$C$11,3,FALSE)</f>
        <v>SPH</v>
      </c>
      <c r="G4729">
        <v>3</v>
      </c>
      <c r="H4729">
        <f>IFERROR(IF(VLOOKUP($B4729,all_raw_csv!$B$1:$AO$2074,5+($G4729-1)*7,FALSE)=0,-1,VLOOKUP($B4729,all_raw_csv!$B$1:$AO$2074,5+($G4729-1)*7,FALSE)),"-")</f>
        <v>9</v>
      </c>
      <c r="I4729">
        <f>IFERROR(IF(VLOOKUP($B4729,new_notes_bemaniwiki!$A$1:$J$1937,1+$G4729,FALSE)="-",-1,VLOOKUP($B4729,new_notes_bemaniwiki!$A$1:$J$1937,1+$G4729,FALSE)),"🙇")</f>
        <v>991</v>
      </c>
      <c r="J4729" t="s">
        <v>3063</v>
      </c>
      <c r="K4729" t="s">
        <v>3063</v>
      </c>
    </row>
    <row r="4730" spans="1:11" x14ac:dyDescent="0.15">
      <c r="A4730" t="str">
        <f>VLOOKUP(B4730,for_vlookup!$A$1:$B$2046,2,FALSE)</f>
        <v>SINOBUZ</v>
      </c>
      <c r="B4730" s="2" t="s">
        <v>2004</v>
      </c>
      <c r="C4730" t="str">
        <f>IFERROR(VLOOKUP(B4730,all_raw_csv!$B$2:$AO$2140,2,FALSE),"-")</f>
        <v>NEON/TWERKCORE</v>
      </c>
      <c r="D4730" t="str">
        <f>IFERROR(VLOOKUP($B4730,all_raw_csv!$B$2:$AO$2140,3,FALSE),"-")</f>
        <v>DJ Noriken</v>
      </c>
      <c r="E4730">
        <f>VLOOKUP($A4730,master_version!$A$1:$B$29,2,FALSE)</f>
        <v>24</v>
      </c>
      <c r="F4730" t="str">
        <f>VLOOKUP(G4730,master_diffculty!$A$1:$C$11,3,FALSE)</f>
        <v>SPA</v>
      </c>
      <c r="G4730">
        <v>4</v>
      </c>
      <c r="H4730">
        <f>IFERROR(IF(VLOOKUP($B4730,all_raw_csv!$B$1:$AO$2074,5+($G4730-1)*7,FALSE)=0,-1,VLOOKUP($B4730,all_raw_csv!$B$1:$AO$2074,5+($G4730-1)*7,FALSE)),"-")</f>
        <v>12</v>
      </c>
      <c r="I4730">
        <f>IFERROR(IF(VLOOKUP($B4730,new_notes_bemaniwiki!$A$1:$J$1937,1+$G4730,FALSE)="-",-1,VLOOKUP($B4730,new_notes_bemaniwiki!$A$1:$J$1937,1+$G4730,FALSE)),"🙇")</f>
        <v>1753</v>
      </c>
      <c r="J4730" t="s">
        <v>3063</v>
      </c>
      <c r="K4730" t="s">
        <v>3063</v>
      </c>
    </row>
    <row r="4731" spans="1:11" x14ac:dyDescent="0.15">
      <c r="A4731" t="str">
        <f>VLOOKUP(B4731,for_vlookup!$A$1:$B$2046,2,FALSE)</f>
        <v>SINOBUZ</v>
      </c>
      <c r="B4731" s="2" t="s">
        <v>2004</v>
      </c>
      <c r="C4731" t="str">
        <f>IFERROR(VLOOKUP(B4731,all_raw_csv!$B$2:$AO$2140,2,FALSE),"-")</f>
        <v>NEON/TWERKCORE</v>
      </c>
      <c r="D4731" t="str">
        <f>IFERROR(VLOOKUP($B4731,all_raw_csv!$B$2:$AO$2140,3,FALSE),"-")</f>
        <v>DJ Noriken</v>
      </c>
      <c r="E4731">
        <f>VLOOKUP($A4731,master_version!$A$1:$B$29,2,FALSE)</f>
        <v>24</v>
      </c>
      <c r="F4731" t="str">
        <f>VLOOKUP(G4731,master_diffculty!$A$1:$C$11,3,FALSE)</f>
        <v>SPL</v>
      </c>
      <c r="G4731">
        <v>5</v>
      </c>
      <c r="H4731">
        <f>IFERROR(IF(VLOOKUP($B4731,all_raw_csv!$B$1:$AO$2074,5+($G4731-1)*7,FALSE)=0,-1,VLOOKUP($B4731,all_raw_csv!$B$1:$AO$2074,5+($G4731-1)*7,FALSE)),"-")</f>
        <v>-1</v>
      </c>
      <c r="I4731">
        <f>IFERROR(IF(VLOOKUP($B4731,new_notes_bemaniwiki!$A$1:$J$1937,1+$G4731,FALSE)="-",-1,VLOOKUP($B4731,new_notes_bemaniwiki!$A$1:$J$1937,1+$G4731,FALSE)),"🙇")</f>
        <v>-1</v>
      </c>
      <c r="J4731" t="s">
        <v>3063</v>
      </c>
      <c r="K4731" t="s">
        <v>3063</v>
      </c>
    </row>
    <row r="4732" spans="1:11" x14ac:dyDescent="0.15">
      <c r="A4732" t="str">
        <f>VLOOKUP(B4732,for_vlookup!$A$1:$B$2046,2,FALSE)</f>
        <v>SINOBUZ</v>
      </c>
      <c r="B4732" s="2" t="s">
        <v>2006</v>
      </c>
      <c r="C4732" t="str">
        <f>IFERROR(VLOOKUP(B4732,all_raw_csv!$B$2:$AO$2140,2,FALSE),"-")</f>
        <v>BIG BEAT/BREAKBEATS</v>
      </c>
      <c r="D4732" t="str">
        <f>IFERROR(VLOOKUP($B4732,all_raw_csv!$B$2:$AO$2140,3,FALSE),"-")</f>
        <v>Hommarju</v>
      </c>
      <c r="E4732">
        <f>VLOOKUP($A4732,master_version!$A$1:$B$29,2,FALSE)</f>
        <v>24</v>
      </c>
      <c r="F4732" t="str">
        <f>VLOOKUP(G4732,master_diffculty!$A$1:$C$11,3,FALSE)</f>
        <v>SPB</v>
      </c>
      <c r="G4732">
        <v>1</v>
      </c>
      <c r="H4732">
        <f>IFERROR(IF(VLOOKUP($B4732,all_raw_csv!$B$1:$AO$2074,5+($G4732-1)*7,FALSE)=0,-1,VLOOKUP($B4732,all_raw_csv!$B$1:$AO$2074,5+($G4732-1)*7,FALSE)),"-")</f>
        <v>-1</v>
      </c>
      <c r="I4732">
        <f>IFERROR(IF(VLOOKUP($B4732,new_notes_bemaniwiki!$A$1:$J$1937,1+$G4732,FALSE)="-",-1,VLOOKUP($B4732,new_notes_bemaniwiki!$A$1:$J$1937,1+$G4732,FALSE)),"🙇")</f>
        <v>-1</v>
      </c>
      <c r="J4732" t="s">
        <v>3063</v>
      </c>
      <c r="K4732" t="s">
        <v>3063</v>
      </c>
    </row>
    <row r="4733" spans="1:11" x14ac:dyDescent="0.15">
      <c r="A4733" t="str">
        <f>VLOOKUP(B4733,for_vlookup!$A$1:$B$2046,2,FALSE)</f>
        <v>SINOBUZ</v>
      </c>
      <c r="B4733" s="2" t="s">
        <v>2006</v>
      </c>
      <c r="C4733" t="str">
        <f>IFERROR(VLOOKUP(B4733,all_raw_csv!$B$2:$AO$2140,2,FALSE),"-")</f>
        <v>BIG BEAT/BREAKBEATS</v>
      </c>
      <c r="D4733" t="str">
        <f>IFERROR(VLOOKUP($B4733,all_raw_csv!$B$2:$AO$2140,3,FALSE),"-")</f>
        <v>Hommarju</v>
      </c>
      <c r="E4733">
        <f>VLOOKUP($A4733,master_version!$A$1:$B$29,2,FALSE)</f>
        <v>24</v>
      </c>
      <c r="F4733" t="str">
        <f>VLOOKUP(G4733,master_diffculty!$A$1:$C$11,3,FALSE)</f>
        <v>SPN</v>
      </c>
      <c r="G4733">
        <v>2</v>
      </c>
      <c r="H4733">
        <f>IFERROR(IF(VLOOKUP($B4733,all_raw_csv!$B$1:$AO$2074,5+($G4733-1)*7,FALSE)=0,-1,VLOOKUP($B4733,all_raw_csv!$B$1:$AO$2074,5+($G4733-1)*7,FALSE)),"-")</f>
        <v>4</v>
      </c>
      <c r="I4733">
        <f>IFERROR(IF(VLOOKUP($B4733,new_notes_bemaniwiki!$A$1:$J$1937,1+$G4733,FALSE)="-",-1,VLOOKUP($B4733,new_notes_bemaniwiki!$A$1:$J$1937,1+$G4733,FALSE)),"🙇")</f>
        <v>309</v>
      </c>
      <c r="J4733" t="s">
        <v>3063</v>
      </c>
      <c r="K4733" t="s">
        <v>3063</v>
      </c>
    </row>
    <row r="4734" spans="1:11" x14ac:dyDescent="0.15">
      <c r="A4734" t="str">
        <f>VLOOKUP(B4734,for_vlookup!$A$1:$B$2046,2,FALSE)</f>
        <v>SINOBUZ</v>
      </c>
      <c r="B4734" s="2" t="s">
        <v>2006</v>
      </c>
      <c r="C4734" t="str">
        <f>IFERROR(VLOOKUP(B4734,all_raw_csv!$B$2:$AO$2140,2,FALSE),"-")</f>
        <v>BIG BEAT/BREAKBEATS</v>
      </c>
      <c r="D4734" t="str">
        <f>IFERROR(VLOOKUP($B4734,all_raw_csv!$B$2:$AO$2140,3,FALSE),"-")</f>
        <v>Hommarju</v>
      </c>
      <c r="E4734">
        <f>VLOOKUP($A4734,master_version!$A$1:$B$29,2,FALSE)</f>
        <v>24</v>
      </c>
      <c r="F4734" t="str">
        <f>VLOOKUP(G4734,master_diffculty!$A$1:$C$11,3,FALSE)</f>
        <v>SPH</v>
      </c>
      <c r="G4734">
        <v>3</v>
      </c>
      <c r="H4734">
        <f>IFERROR(IF(VLOOKUP($B4734,all_raw_csv!$B$1:$AO$2074,5+($G4734-1)*7,FALSE)=0,-1,VLOOKUP($B4734,all_raw_csv!$B$1:$AO$2074,5+($G4734-1)*7,FALSE)),"-")</f>
        <v>8</v>
      </c>
      <c r="I4734">
        <f>IFERROR(IF(VLOOKUP($B4734,new_notes_bemaniwiki!$A$1:$J$1937,1+$G4734,FALSE)="-",-1,VLOOKUP($B4734,new_notes_bemaniwiki!$A$1:$J$1937,1+$G4734,FALSE)),"🙇")</f>
        <v>739</v>
      </c>
      <c r="J4734" t="s">
        <v>3063</v>
      </c>
      <c r="K4734" t="s">
        <v>3063</v>
      </c>
    </row>
    <row r="4735" spans="1:11" x14ac:dyDescent="0.15">
      <c r="A4735" t="str">
        <f>VLOOKUP(B4735,for_vlookup!$A$1:$B$2046,2,FALSE)</f>
        <v>SINOBUZ</v>
      </c>
      <c r="B4735" s="2" t="s">
        <v>2006</v>
      </c>
      <c r="C4735" t="str">
        <f>IFERROR(VLOOKUP(B4735,all_raw_csv!$B$2:$AO$2140,2,FALSE),"-")</f>
        <v>BIG BEAT/BREAKBEATS</v>
      </c>
      <c r="D4735" t="str">
        <f>IFERROR(VLOOKUP($B4735,all_raw_csv!$B$2:$AO$2140,3,FALSE),"-")</f>
        <v>Hommarju</v>
      </c>
      <c r="E4735">
        <f>VLOOKUP($A4735,master_version!$A$1:$B$29,2,FALSE)</f>
        <v>24</v>
      </c>
      <c r="F4735" t="str">
        <f>VLOOKUP(G4735,master_diffculty!$A$1:$C$11,3,FALSE)</f>
        <v>SPA</v>
      </c>
      <c r="G4735">
        <v>4</v>
      </c>
      <c r="H4735">
        <f>IFERROR(IF(VLOOKUP($B4735,all_raw_csv!$B$1:$AO$2074,5+($G4735-1)*7,FALSE)=0,-1,VLOOKUP($B4735,all_raw_csv!$B$1:$AO$2074,5+($G4735-1)*7,FALSE)),"-")</f>
        <v>11</v>
      </c>
      <c r="I4735">
        <f>IFERROR(IF(VLOOKUP($B4735,new_notes_bemaniwiki!$A$1:$J$1937,1+$G4735,FALSE)="-",-1,VLOOKUP($B4735,new_notes_bemaniwiki!$A$1:$J$1937,1+$G4735,FALSE)),"🙇")</f>
        <v>1364</v>
      </c>
      <c r="J4735" t="s">
        <v>3063</v>
      </c>
      <c r="K4735" t="s">
        <v>3063</v>
      </c>
    </row>
    <row r="4736" spans="1:11" x14ac:dyDescent="0.15">
      <c r="A4736" t="str">
        <f>VLOOKUP(B4736,for_vlookup!$A$1:$B$2046,2,FALSE)</f>
        <v>SINOBUZ</v>
      </c>
      <c r="B4736" s="2" t="s">
        <v>2006</v>
      </c>
      <c r="C4736" t="str">
        <f>IFERROR(VLOOKUP(B4736,all_raw_csv!$B$2:$AO$2140,2,FALSE),"-")</f>
        <v>BIG BEAT/BREAKBEATS</v>
      </c>
      <c r="D4736" t="str">
        <f>IFERROR(VLOOKUP($B4736,all_raw_csv!$B$2:$AO$2140,3,FALSE),"-")</f>
        <v>Hommarju</v>
      </c>
      <c r="E4736">
        <f>VLOOKUP($A4736,master_version!$A$1:$B$29,2,FALSE)</f>
        <v>24</v>
      </c>
      <c r="F4736" t="str">
        <f>VLOOKUP(G4736,master_diffculty!$A$1:$C$11,3,FALSE)</f>
        <v>SPL</v>
      </c>
      <c r="G4736">
        <v>5</v>
      </c>
      <c r="H4736">
        <f>IFERROR(IF(VLOOKUP($B4736,all_raw_csv!$B$1:$AO$2074,5+($G4736-1)*7,FALSE)=0,-1,VLOOKUP($B4736,all_raw_csv!$B$1:$AO$2074,5+($G4736-1)*7,FALSE)),"-")</f>
        <v>-1</v>
      </c>
      <c r="I4736">
        <f>IFERROR(IF(VLOOKUP($B4736,new_notes_bemaniwiki!$A$1:$J$1937,1+$G4736,FALSE)="-",-1,VLOOKUP($B4736,new_notes_bemaniwiki!$A$1:$J$1937,1+$G4736,FALSE)),"🙇")</f>
        <v>-1</v>
      </c>
      <c r="J4736" t="s">
        <v>3063</v>
      </c>
      <c r="K4736" t="s">
        <v>3063</v>
      </c>
    </row>
    <row r="4737" spans="1:11" x14ac:dyDescent="0.15">
      <c r="A4737" t="str">
        <f>VLOOKUP(B4737,for_vlookup!$A$1:$B$2046,2,FALSE)</f>
        <v>SINOBUZ</v>
      </c>
      <c r="B4737" s="2" t="s">
        <v>2142</v>
      </c>
      <c r="C4737" t="str">
        <f>IFERROR(VLOOKUP(B4737,all_raw_csv!$B$2:$AO$2140,2,FALSE),"-")</f>
        <v>HiTECH</v>
      </c>
      <c r="D4737" t="str">
        <f>IFERROR(VLOOKUP($B4737,all_raw_csv!$B$2:$AO$2140,3,FALSE),"-")</f>
        <v>lapix</v>
      </c>
      <c r="E4737">
        <f>VLOOKUP($A4737,master_version!$A$1:$B$29,2,FALSE)</f>
        <v>24</v>
      </c>
      <c r="F4737" t="str">
        <f>VLOOKUP(G4737,master_diffculty!$A$1:$C$11,3,FALSE)</f>
        <v>SPB</v>
      </c>
      <c r="G4737">
        <v>1</v>
      </c>
      <c r="H4737">
        <f>IFERROR(IF(VLOOKUP($B4737,all_raw_csv!$B$1:$AO$2074,5+($G4737-1)*7,FALSE)=0,-1,VLOOKUP($B4737,all_raw_csv!$B$1:$AO$2074,5+($G4737-1)*7,FALSE)),"-")</f>
        <v>-1</v>
      </c>
      <c r="I4737">
        <f>IFERROR(IF(VLOOKUP($B4737,new_notes_bemaniwiki!$A$1:$J$1937,1+$G4737,FALSE)="-",-1,VLOOKUP($B4737,new_notes_bemaniwiki!$A$1:$J$1937,1+$G4737,FALSE)),"🙇")</f>
        <v>-1</v>
      </c>
      <c r="J4737" t="s">
        <v>3063</v>
      </c>
      <c r="K4737" t="s">
        <v>3063</v>
      </c>
    </row>
    <row r="4738" spans="1:11" x14ac:dyDescent="0.15">
      <c r="A4738" t="str">
        <f>VLOOKUP(B4738,for_vlookup!$A$1:$B$2046,2,FALSE)</f>
        <v>SINOBUZ</v>
      </c>
      <c r="B4738" s="2" t="s">
        <v>2142</v>
      </c>
      <c r="C4738" t="str">
        <f>IFERROR(VLOOKUP(B4738,all_raw_csv!$B$2:$AO$2140,2,FALSE),"-")</f>
        <v>HiTECH</v>
      </c>
      <c r="D4738" t="str">
        <f>IFERROR(VLOOKUP($B4738,all_raw_csv!$B$2:$AO$2140,3,FALSE),"-")</f>
        <v>lapix</v>
      </c>
      <c r="E4738">
        <f>VLOOKUP($A4738,master_version!$A$1:$B$29,2,FALSE)</f>
        <v>24</v>
      </c>
      <c r="F4738" t="str">
        <f>VLOOKUP(G4738,master_diffculty!$A$1:$C$11,3,FALSE)</f>
        <v>SPN</v>
      </c>
      <c r="G4738">
        <v>2</v>
      </c>
      <c r="H4738">
        <f>IFERROR(IF(VLOOKUP($B4738,all_raw_csv!$B$1:$AO$2074,5+($G4738-1)*7,FALSE)=0,-1,VLOOKUP($B4738,all_raw_csv!$B$1:$AO$2074,5+($G4738-1)*7,FALSE)),"-")</f>
        <v>6</v>
      </c>
      <c r="I4738">
        <f>IFERROR(IF(VLOOKUP($B4738,new_notes_bemaniwiki!$A$1:$J$1937,1+$G4738,FALSE)="-",-1,VLOOKUP($B4738,new_notes_bemaniwiki!$A$1:$J$1937,1+$G4738,FALSE)),"🙇")</f>
        <v>657</v>
      </c>
      <c r="J4738" t="s">
        <v>3063</v>
      </c>
      <c r="K4738" t="s">
        <v>3063</v>
      </c>
    </row>
    <row r="4739" spans="1:11" x14ac:dyDescent="0.15">
      <c r="A4739" t="str">
        <f>VLOOKUP(B4739,for_vlookup!$A$1:$B$2046,2,FALSE)</f>
        <v>SINOBUZ</v>
      </c>
      <c r="B4739" s="2" t="s">
        <v>2142</v>
      </c>
      <c r="C4739" t="str">
        <f>IFERROR(VLOOKUP(B4739,all_raw_csv!$B$2:$AO$2140,2,FALSE),"-")</f>
        <v>HiTECH</v>
      </c>
      <c r="D4739" t="str">
        <f>IFERROR(VLOOKUP($B4739,all_raw_csv!$B$2:$AO$2140,3,FALSE),"-")</f>
        <v>lapix</v>
      </c>
      <c r="E4739">
        <f>VLOOKUP($A4739,master_version!$A$1:$B$29,2,FALSE)</f>
        <v>24</v>
      </c>
      <c r="F4739" t="str">
        <f>VLOOKUP(G4739,master_diffculty!$A$1:$C$11,3,FALSE)</f>
        <v>SPH</v>
      </c>
      <c r="G4739">
        <v>3</v>
      </c>
      <c r="H4739">
        <f>IFERROR(IF(VLOOKUP($B4739,all_raw_csv!$B$1:$AO$2074,5+($G4739-1)*7,FALSE)=0,-1,VLOOKUP($B4739,all_raw_csv!$B$1:$AO$2074,5+($G4739-1)*7,FALSE)),"-")</f>
        <v>9</v>
      </c>
      <c r="I4739">
        <f>IFERROR(IF(VLOOKUP($B4739,new_notes_bemaniwiki!$A$1:$J$1937,1+$G4739,FALSE)="-",-1,VLOOKUP($B4739,new_notes_bemaniwiki!$A$1:$J$1937,1+$G4739,FALSE)),"🙇")</f>
        <v>1198</v>
      </c>
      <c r="J4739" t="s">
        <v>3063</v>
      </c>
      <c r="K4739" t="s">
        <v>3063</v>
      </c>
    </row>
    <row r="4740" spans="1:11" x14ac:dyDescent="0.15">
      <c r="A4740" t="str">
        <f>VLOOKUP(B4740,for_vlookup!$A$1:$B$2046,2,FALSE)</f>
        <v>SINOBUZ</v>
      </c>
      <c r="B4740" s="2" t="s">
        <v>2142</v>
      </c>
      <c r="C4740" t="str">
        <f>IFERROR(VLOOKUP(B4740,all_raw_csv!$B$2:$AO$2140,2,FALSE),"-")</f>
        <v>HiTECH</v>
      </c>
      <c r="D4740" t="str">
        <f>IFERROR(VLOOKUP($B4740,all_raw_csv!$B$2:$AO$2140,3,FALSE),"-")</f>
        <v>lapix</v>
      </c>
      <c r="E4740">
        <f>VLOOKUP($A4740,master_version!$A$1:$B$29,2,FALSE)</f>
        <v>24</v>
      </c>
      <c r="F4740" t="str">
        <f>VLOOKUP(G4740,master_diffculty!$A$1:$C$11,3,FALSE)</f>
        <v>SPA</v>
      </c>
      <c r="G4740">
        <v>4</v>
      </c>
      <c r="H4740">
        <f>IFERROR(IF(VLOOKUP($B4740,all_raw_csv!$B$1:$AO$2074,5+($G4740-1)*7,FALSE)=0,-1,VLOOKUP($B4740,all_raw_csv!$B$1:$AO$2074,5+($G4740-1)*7,FALSE)),"-")</f>
        <v>12</v>
      </c>
      <c r="I4740">
        <f>IFERROR(IF(VLOOKUP($B4740,new_notes_bemaniwiki!$A$1:$J$1937,1+$G4740,FALSE)="-",-1,VLOOKUP($B4740,new_notes_bemaniwiki!$A$1:$J$1937,1+$G4740,FALSE)),"🙇")</f>
        <v>1877</v>
      </c>
      <c r="J4740" t="s">
        <v>3063</v>
      </c>
      <c r="K4740" t="s">
        <v>3063</v>
      </c>
    </row>
    <row r="4741" spans="1:11" x14ac:dyDescent="0.15">
      <c r="A4741" t="str">
        <f>VLOOKUP(B4741,for_vlookup!$A$1:$B$2046,2,FALSE)</f>
        <v>SINOBUZ</v>
      </c>
      <c r="B4741" s="2" t="s">
        <v>2142</v>
      </c>
      <c r="C4741" t="str">
        <f>IFERROR(VLOOKUP(B4741,all_raw_csv!$B$2:$AO$2140,2,FALSE),"-")</f>
        <v>HiTECH</v>
      </c>
      <c r="D4741" t="str">
        <f>IFERROR(VLOOKUP($B4741,all_raw_csv!$B$2:$AO$2140,3,FALSE),"-")</f>
        <v>lapix</v>
      </c>
      <c r="E4741">
        <f>VLOOKUP($A4741,master_version!$A$1:$B$29,2,FALSE)</f>
        <v>24</v>
      </c>
      <c r="F4741" t="str">
        <f>VLOOKUP(G4741,master_diffculty!$A$1:$C$11,3,FALSE)</f>
        <v>SPL</v>
      </c>
      <c r="G4741">
        <v>5</v>
      </c>
      <c r="H4741">
        <f>IFERROR(IF(VLOOKUP($B4741,all_raw_csv!$B$1:$AO$2074,5+($G4741-1)*7,FALSE)=0,-1,VLOOKUP($B4741,all_raw_csv!$B$1:$AO$2074,5+($G4741-1)*7,FALSE)),"-")</f>
        <v>-1</v>
      </c>
      <c r="I4741">
        <f>IFERROR(IF(VLOOKUP($B4741,new_notes_bemaniwiki!$A$1:$J$1937,1+$G4741,FALSE)="-",-1,VLOOKUP($B4741,new_notes_bemaniwiki!$A$1:$J$1937,1+$G4741,FALSE)),"🙇")</f>
        <v>-1</v>
      </c>
      <c r="J4741" t="s">
        <v>3063</v>
      </c>
      <c r="K4741" t="s">
        <v>3063</v>
      </c>
    </row>
    <row r="4742" spans="1:11" x14ac:dyDescent="0.15">
      <c r="A4742" t="str">
        <f>VLOOKUP(B4742,for_vlookup!$A$1:$B$2046,2,FALSE)</f>
        <v>SINOBUZ</v>
      </c>
      <c r="B4742" s="2" t="s">
        <v>2008</v>
      </c>
      <c r="C4742" t="str">
        <f>IFERROR(VLOOKUP(B4742,all_raw_csv!$B$2:$AO$2140,2,FALSE),"-")</f>
        <v>HiTECH FULLON</v>
      </c>
      <c r="D4742" t="str">
        <f>IFERROR(VLOOKUP($B4742,all_raw_csv!$B$2:$AO$2140,3,FALSE),"-")</f>
        <v>lapix</v>
      </c>
      <c r="E4742">
        <f>VLOOKUP($A4742,master_version!$A$1:$B$29,2,FALSE)</f>
        <v>24</v>
      </c>
      <c r="F4742" t="str">
        <f>VLOOKUP(G4742,master_diffculty!$A$1:$C$11,3,FALSE)</f>
        <v>SPB</v>
      </c>
      <c r="G4742">
        <v>1</v>
      </c>
      <c r="H4742">
        <f>IFERROR(IF(VLOOKUP($B4742,all_raw_csv!$B$1:$AO$2074,5+($G4742-1)*7,FALSE)=0,-1,VLOOKUP($B4742,all_raw_csv!$B$1:$AO$2074,5+($G4742-1)*7,FALSE)),"-")</f>
        <v>2</v>
      </c>
      <c r="I4742">
        <f>IFERROR(IF(VLOOKUP($B4742,new_notes_bemaniwiki!$A$1:$J$1937,1+$G4742,FALSE)="-",-1,VLOOKUP($B4742,new_notes_bemaniwiki!$A$1:$J$1937,1+$G4742,FALSE)),"🙇")</f>
        <v>189</v>
      </c>
      <c r="J4742" t="s">
        <v>3063</v>
      </c>
      <c r="K4742" t="s">
        <v>3063</v>
      </c>
    </row>
    <row r="4743" spans="1:11" x14ac:dyDescent="0.15">
      <c r="A4743" t="str">
        <f>VLOOKUP(B4743,for_vlookup!$A$1:$B$2046,2,FALSE)</f>
        <v>SINOBUZ</v>
      </c>
      <c r="B4743" s="2" t="s">
        <v>2008</v>
      </c>
      <c r="C4743" t="str">
        <f>IFERROR(VLOOKUP(B4743,all_raw_csv!$B$2:$AO$2140,2,FALSE),"-")</f>
        <v>HiTECH FULLON</v>
      </c>
      <c r="D4743" t="str">
        <f>IFERROR(VLOOKUP($B4743,all_raw_csv!$B$2:$AO$2140,3,FALSE),"-")</f>
        <v>lapix</v>
      </c>
      <c r="E4743">
        <f>VLOOKUP($A4743,master_version!$A$1:$B$29,2,FALSE)</f>
        <v>24</v>
      </c>
      <c r="F4743" t="str">
        <f>VLOOKUP(G4743,master_diffculty!$A$1:$C$11,3,FALSE)</f>
        <v>SPN</v>
      </c>
      <c r="G4743">
        <v>2</v>
      </c>
      <c r="H4743">
        <f>IFERROR(IF(VLOOKUP($B4743,all_raw_csv!$B$1:$AO$2074,5+($G4743-1)*7,FALSE)=0,-1,VLOOKUP($B4743,all_raw_csv!$B$1:$AO$2074,5+($G4743-1)*7,FALSE)),"-")</f>
        <v>5</v>
      </c>
      <c r="I4743">
        <f>IFERROR(IF(VLOOKUP($B4743,new_notes_bemaniwiki!$A$1:$J$1937,1+$G4743,FALSE)="-",-1,VLOOKUP($B4743,new_notes_bemaniwiki!$A$1:$J$1937,1+$G4743,FALSE)),"🙇")</f>
        <v>458</v>
      </c>
      <c r="J4743" t="s">
        <v>3063</v>
      </c>
      <c r="K4743" t="s">
        <v>3063</v>
      </c>
    </row>
    <row r="4744" spans="1:11" x14ac:dyDescent="0.15">
      <c r="A4744" t="str">
        <f>VLOOKUP(B4744,for_vlookup!$A$1:$B$2046,2,FALSE)</f>
        <v>SINOBUZ</v>
      </c>
      <c r="B4744" s="2" t="s">
        <v>2008</v>
      </c>
      <c r="C4744" t="str">
        <f>IFERROR(VLOOKUP(B4744,all_raw_csv!$B$2:$AO$2140,2,FALSE),"-")</f>
        <v>HiTECH FULLON</v>
      </c>
      <c r="D4744" t="str">
        <f>IFERROR(VLOOKUP($B4744,all_raw_csv!$B$2:$AO$2140,3,FALSE),"-")</f>
        <v>lapix</v>
      </c>
      <c r="E4744">
        <f>VLOOKUP($A4744,master_version!$A$1:$B$29,2,FALSE)</f>
        <v>24</v>
      </c>
      <c r="F4744" t="str">
        <f>VLOOKUP(G4744,master_diffculty!$A$1:$C$11,3,FALSE)</f>
        <v>SPH</v>
      </c>
      <c r="G4744">
        <v>3</v>
      </c>
      <c r="H4744">
        <f>IFERROR(IF(VLOOKUP($B4744,all_raw_csv!$B$1:$AO$2074,5+($G4744-1)*7,FALSE)=0,-1,VLOOKUP($B4744,all_raw_csv!$B$1:$AO$2074,5+($G4744-1)*7,FALSE)),"-")</f>
        <v>9</v>
      </c>
      <c r="I4744">
        <f>IFERROR(IF(VLOOKUP($B4744,new_notes_bemaniwiki!$A$1:$J$1937,1+$G4744,FALSE)="-",-1,VLOOKUP($B4744,new_notes_bemaniwiki!$A$1:$J$1937,1+$G4744,FALSE)),"🙇")</f>
        <v>894</v>
      </c>
      <c r="J4744" t="s">
        <v>3063</v>
      </c>
      <c r="K4744" t="s">
        <v>3063</v>
      </c>
    </row>
    <row r="4745" spans="1:11" x14ac:dyDescent="0.15">
      <c r="A4745" t="str">
        <f>VLOOKUP(B4745,for_vlookup!$A$1:$B$2046,2,FALSE)</f>
        <v>SINOBUZ</v>
      </c>
      <c r="B4745" s="2" t="s">
        <v>2008</v>
      </c>
      <c r="C4745" t="str">
        <f>IFERROR(VLOOKUP(B4745,all_raw_csv!$B$2:$AO$2140,2,FALSE),"-")</f>
        <v>HiTECH FULLON</v>
      </c>
      <c r="D4745" t="str">
        <f>IFERROR(VLOOKUP($B4745,all_raw_csv!$B$2:$AO$2140,3,FALSE),"-")</f>
        <v>lapix</v>
      </c>
      <c r="E4745">
        <f>VLOOKUP($A4745,master_version!$A$1:$B$29,2,FALSE)</f>
        <v>24</v>
      </c>
      <c r="F4745" t="str">
        <f>VLOOKUP(G4745,master_diffculty!$A$1:$C$11,3,FALSE)</f>
        <v>SPA</v>
      </c>
      <c r="G4745">
        <v>4</v>
      </c>
      <c r="H4745">
        <f>IFERROR(IF(VLOOKUP($B4745,all_raw_csv!$B$1:$AO$2074,5+($G4745-1)*7,FALSE)=0,-1,VLOOKUP($B4745,all_raw_csv!$B$1:$AO$2074,5+($G4745-1)*7,FALSE)),"-")</f>
        <v>11</v>
      </c>
      <c r="I4745">
        <f>IFERROR(IF(VLOOKUP($B4745,new_notes_bemaniwiki!$A$1:$J$1937,1+$G4745,FALSE)="-",-1,VLOOKUP($B4745,new_notes_bemaniwiki!$A$1:$J$1937,1+$G4745,FALSE)),"🙇")</f>
        <v>1343</v>
      </c>
      <c r="J4745" t="s">
        <v>3063</v>
      </c>
      <c r="K4745" t="s">
        <v>3063</v>
      </c>
    </row>
    <row r="4746" spans="1:11" x14ac:dyDescent="0.15">
      <c r="A4746" t="str">
        <f>VLOOKUP(B4746,for_vlookup!$A$1:$B$2046,2,FALSE)</f>
        <v>SINOBUZ</v>
      </c>
      <c r="B4746" s="2" t="s">
        <v>2008</v>
      </c>
      <c r="C4746" t="str">
        <f>IFERROR(VLOOKUP(B4746,all_raw_csv!$B$2:$AO$2140,2,FALSE),"-")</f>
        <v>HiTECH FULLON</v>
      </c>
      <c r="D4746" t="str">
        <f>IFERROR(VLOOKUP($B4746,all_raw_csv!$B$2:$AO$2140,3,FALSE),"-")</f>
        <v>lapix</v>
      </c>
      <c r="E4746">
        <f>VLOOKUP($A4746,master_version!$A$1:$B$29,2,FALSE)</f>
        <v>24</v>
      </c>
      <c r="F4746" t="str">
        <f>VLOOKUP(G4746,master_diffculty!$A$1:$C$11,3,FALSE)</f>
        <v>SPL</v>
      </c>
      <c r="G4746">
        <v>5</v>
      </c>
      <c r="H4746">
        <f>IFERROR(IF(VLOOKUP($B4746,all_raw_csv!$B$1:$AO$2074,5+($G4746-1)*7,FALSE)=0,-1,VLOOKUP($B4746,all_raw_csv!$B$1:$AO$2074,5+($G4746-1)*7,FALSE)),"-")</f>
        <v>12</v>
      </c>
      <c r="I4746">
        <f>IFERROR(IF(VLOOKUP($B4746,new_notes_bemaniwiki!$A$1:$J$1937,1+$G4746,FALSE)="-",-1,VLOOKUP($B4746,new_notes_bemaniwiki!$A$1:$J$1937,1+$G4746,FALSE)),"🙇")</f>
        <v>1684</v>
      </c>
      <c r="J4746" t="s">
        <v>3063</v>
      </c>
      <c r="K4746" t="s">
        <v>3063</v>
      </c>
    </row>
    <row r="4747" spans="1:11" x14ac:dyDescent="0.15">
      <c r="A4747" t="str">
        <f>VLOOKUP(B4747,for_vlookup!$A$1:$B$2046,2,FALSE)</f>
        <v>SINOBUZ</v>
      </c>
      <c r="B4747" s="2" t="s">
        <v>2009</v>
      </c>
      <c r="C4747" t="str">
        <f>IFERROR(VLOOKUP(B4747,all_raw_csv!$B$2:$AO$2140,2,FALSE),"-")</f>
        <v>DANCE SPEED</v>
      </c>
      <c r="D4747" t="str">
        <f>IFERROR(VLOOKUP($B4747,all_raw_csv!$B$2:$AO$2140,3,FALSE),"-")</f>
        <v>青龍</v>
      </c>
      <c r="E4747">
        <f>VLOOKUP($A4747,master_version!$A$1:$B$29,2,FALSE)</f>
        <v>24</v>
      </c>
      <c r="F4747" t="str">
        <f>VLOOKUP(G4747,master_diffculty!$A$1:$C$11,3,FALSE)</f>
        <v>SPB</v>
      </c>
      <c r="G4747">
        <v>1</v>
      </c>
      <c r="H4747">
        <f>IFERROR(IF(VLOOKUP($B4747,all_raw_csv!$B$1:$AO$2074,5+($G4747-1)*7,FALSE)=0,-1,VLOOKUP($B4747,all_raw_csv!$B$1:$AO$2074,5+($G4747-1)*7,FALSE)),"-")</f>
        <v>-1</v>
      </c>
      <c r="I4747">
        <f>IFERROR(IF(VLOOKUP($B4747,new_notes_bemaniwiki!$A$1:$J$1937,1+$G4747,FALSE)="-",-1,VLOOKUP($B4747,new_notes_bemaniwiki!$A$1:$J$1937,1+$G4747,FALSE)),"🙇")</f>
        <v>-1</v>
      </c>
      <c r="J4747" t="s">
        <v>3063</v>
      </c>
      <c r="K4747" t="s">
        <v>3063</v>
      </c>
    </row>
    <row r="4748" spans="1:11" x14ac:dyDescent="0.15">
      <c r="A4748" t="str">
        <f>VLOOKUP(B4748,for_vlookup!$A$1:$B$2046,2,FALSE)</f>
        <v>SINOBUZ</v>
      </c>
      <c r="B4748" s="2" t="s">
        <v>2009</v>
      </c>
      <c r="C4748" t="str">
        <f>IFERROR(VLOOKUP(B4748,all_raw_csv!$B$2:$AO$2140,2,FALSE),"-")</f>
        <v>DANCE SPEED</v>
      </c>
      <c r="D4748" t="str">
        <f>IFERROR(VLOOKUP($B4748,all_raw_csv!$B$2:$AO$2140,3,FALSE),"-")</f>
        <v>青龍</v>
      </c>
      <c r="E4748">
        <f>VLOOKUP($A4748,master_version!$A$1:$B$29,2,FALSE)</f>
        <v>24</v>
      </c>
      <c r="F4748" t="str">
        <f>VLOOKUP(G4748,master_diffculty!$A$1:$C$11,3,FALSE)</f>
        <v>SPN</v>
      </c>
      <c r="G4748">
        <v>2</v>
      </c>
      <c r="H4748">
        <f>IFERROR(IF(VLOOKUP($B4748,all_raw_csv!$B$1:$AO$2074,5+($G4748-1)*7,FALSE)=0,-1,VLOOKUP($B4748,all_raw_csv!$B$1:$AO$2074,5+($G4748-1)*7,FALSE)),"-")</f>
        <v>6</v>
      </c>
      <c r="I4748">
        <f>IFERROR(IF(VLOOKUP($B4748,new_notes_bemaniwiki!$A$1:$J$1937,1+$G4748,FALSE)="-",-1,VLOOKUP($B4748,new_notes_bemaniwiki!$A$1:$J$1937,1+$G4748,FALSE)),"🙇")</f>
        <v>601</v>
      </c>
      <c r="J4748" t="s">
        <v>3063</v>
      </c>
      <c r="K4748" t="s">
        <v>3063</v>
      </c>
    </row>
    <row r="4749" spans="1:11" x14ac:dyDescent="0.15">
      <c r="A4749" t="str">
        <f>VLOOKUP(B4749,for_vlookup!$A$1:$B$2046,2,FALSE)</f>
        <v>SINOBUZ</v>
      </c>
      <c r="B4749" s="2" t="s">
        <v>2009</v>
      </c>
      <c r="C4749" t="str">
        <f>IFERROR(VLOOKUP(B4749,all_raw_csv!$B$2:$AO$2140,2,FALSE),"-")</f>
        <v>DANCE SPEED</v>
      </c>
      <c r="D4749" t="str">
        <f>IFERROR(VLOOKUP($B4749,all_raw_csv!$B$2:$AO$2140,3,FALSE),"-")</f>
        <v>青龍</v>
      </c>
      <c r="E4749">
        <f>VLOOKUP($A4749,master_version!$A$1:$B$29,2,FALSE)</f>
        <v>24</v>
      </c>
      <c r="F4749" t="str">
        <f>VLOOKUP(G4749,master_diffculty!$A$1:$C$11,3,FALSE)</f>
        <v>SPH</v>
      </c>
      <c r="G4749">
        <v>3</v>
      </c>
      <c r="H4749">
        <f>IFERROR(IF(VLOOKUP($B4749,all_raw_csv!$B$1:$AO$2074,5+($G4749-1)*7,FALSE)=0,-1,VLOOKUP($B4749,all_raw_csv!$B$1:$AO$2074,5+($G4749-1)*7,FALSE)),"-")</f>
        <v>9</v>
      </c>
      <c r="I4749">
        <f>IFERROR(IF(VLOOKUP($B4749,new_notes_bemaniwiki!$A$1:$J$1937,1+$G4749,FALSE)="-",-1,VLOOKUP($B4749,new_notes_bemaniwiki!$A$1:$J$1937,1+$G4749,FALSE)),"🙇")</f>
        <v>952</v>
      </c>
      <c r="J4749" t="s">
        <v>3063</v>
      </c>
      <c r="K4749" t="s">
        <v>3063</v>
      </c>
    </row>
    <row r="4750" spans="1:11" x14ac:dyDescent="0.15">
      <c r="A4750" t="str">
        <f>VLOOKUP(B4750,for_vlookup!$A$1:$B$2046,2,FALSE)</f>
        <v>SINOBUZ</v>
      </c>
      <c r="B4750" s="2" t="s">
        <v>2009</v>
      </c>
      <c r="C4750" t="str">
        <f>IFERROR(VLOOKUP(B4750,all_raw_csv!$B$2:$AO$2140,2,FALSE),"-")</f>
        <v>DANCE SPEED</v>
      </c>
      <c r="D4750" t="str">
        <f>IFERROR(VLOOKUP($B4750,all_raw_csv!$B$2:$AO$2140,3,FALSE),"-")</f>
        <v>青龍</v>
      </c>
      <c r="E4750">
        <f>VLOOKUP($A4750,master_version!$A$1:$B$29,2,FALSE)</f>
        <v>24</v>
      </c>
      <c r="F4750" t="str">
        <f>VLOOKUP(G4750,master_diffculty!$A$1:$C$11,3,FALSE)</f>
        <v>SPA</v>
      </c>
      <c r="G4750">
        <v>4</v>
      </c>
      <c r="H4750">
        <f>IFERROR(IF(VLOOKUP($B4750,all_raw_csv!$B$1:$AO$2074,5+($G4750-1)*7,FALSE)=0,-1,VLOOKUP($B4750,all_raw_csv!$B$1:$AO$2074,5+($G4750-1)*7,FALSE)),"-")</f>
        <v>10</v>
      </c>
      <c r="I4750">
        <f>IFERROR(IF(VLOOKUP($B4750,new_notes_bemaniwiki!$A$1:$J$1937,1+$G4750,FALSE)="-",-1,VLOOKUP($B4750,new_notes_bemaniwiki!$A$1:$J$1937,1+$G4750,FALSE)),"🙇")</f>
        <v>1375</v>
      </c>
      <c r="J4750" t="s">
        <v>3063</v>
      </c>
      <c r="K4750" t="s">
        <v>3063</v>
      </c>
    </row>
    <row r="4751" spans="1:11" x14ac:dyDescent="0.15">
      <c r="A4751" t="str">
        <f>VLOOKUP(B4751,for_vlookup!$A$1:$B$2046,2,FALSE)</f>
        <v>SINOBUZ</v>
      </c>
      <c r="B4751" s="2" t="s">
        <v>2009</v>
      </c>
      <c r="C4751" t="str">
        <f>IFERROR(VLOOKUP(B4751,all_raw_csv!$B$2:$AO$2140,2,FALSE),"-")</f>
        <v>DANCE SPEED</v>
      </c>
      <c r="D4751" t="str">
        <f>IFERROR(VLOOKUP($B4751,all_raw_csv!$B$2:$AO$2140,3,FALSE),"-")</f>
        <v>青龍</v>
      </c>
      <c r="E4751">
        <f>VLOOKUP($A4751,master_version!$A$1:$B$29,2,FALSE)</f>
        <v>24</v>
      </c>
      <c r="F4751" t="str">
        <f>VLOOKUP(G4751,master_diffculty!$A$1:$C$11,3,FALSE)</f>
        <v>SPL</v>
      </c>
      <c r="G4751">
        <v>5</v>
      </c>
      <c r="H4751">
        <f>IFERROR(IF(VLOOKUP($B4751,all_raw_csv!$B$1:$AO$2074,5+($G4751-1)*7,FALSE)=0,-1,VLOOKUP($B4751,all_raw_csv!$B$1:$AO$2074,5+($G4751-1)*7,FALSE)),"-")</f>
        <v>-1</v>
      </c>
      <c r="I4751">
        <f>IFERROR(IF(VLOOKUP($B4751,new_notes_bemaniwiki!$A$1:$J$1937,1+$G4751,FALSE)="-",-1,VLOOKUP($B4751,new_notes_bemaniwiki!$A$1:$J$1937,1+$G4751,FALSE)),"🙇")</f>
        <v>-1</v>
      </c>
      <c r="J4751" t="s">
        <v>3063</v>
      </c>
      <c r="K4751" t="s">
        <v>3063</v>
      </c>
    </row>
    <row r="4752" spans="1:11" x14ac:dyDescent="0.15">
      <c r="A4752" t="str">
        <f>VLOOKUP(B4752,for_vlookup!$A$1:$B$2046,2,FALSE)</f>
        <v>SINOBUZ</v>
      </c>
      <c r="B4752" s="2" t="s">
        <v>2010</v>
      </c>
      <c r="C4752" t="str">
        <f>IFERROR(VLOOKUP(B4752,all_raw_csv!$B$2:$AO$2140,2,FALSE),"-")</f>
        <v>EPIC D'N'B</v>
      </c>
      <c r="D4752" t="str">
        <f>IFERROR(VLOOKUP($B4752,all_raw_csv!$B$2:$AO$2140,3,FALSE),"-")</f>
        <v>Morrigan feat. リリィ</v>
      </c>
      <c r="E4752">
        <f>VLOOKUP($A4752,master_version!$A$1:$B$29,2,FALSE)</f>
        <v>24</v>
      </c>
      <c r="F4752" t="str">
        <f>VLOOKUP(G4752,master_diffculty!$A$1:$C$11,3,FALSE)</f>
        <v>SPB</v>
      </c>
      <c r="G4752">
        <v>1</v>
      </c>
      <c r="H4752">
        <f>IFERROR(IF(VLOOKUP($B4752,all_raw_csv!$B$1:$AO$2074,5+($G4752-1)*7,FALSE)=0,-1,VLOOKUP($B4752,all_raw_csv!$B$1:$AO$2074,5+($G4752-1)*7,FALSE)),"-")</f>
        <v>-1</v>
      </c>
      <c r="I4752">
        <f>IFERROR(IF(VLOOKUP($B4752,new_notes_bemaniwiki!$A$1:$J$1937,1+$G4752,FALSE)="-",-1,VLOOKUP($B4752,new_notes_bemaniwiki!$A$1:$J$1937,1+$G4752,FALSE)),"🙇")</f>
        <v>-1</v>
      </c>
      <c r="J4752" t="s">
        <v>3063</v>
      </c>
      <c r="K4752" t="s">
        <v>3063</v>
      </c>
    </row>
    <row r="4753" spans="1:11" x14ac:dyDescent="0.15">
      <c r="A4753" t="str">
        <f>VLOOKUP(B4753,for_vlookup!$A$1:$B$2046,2,FALSE)</f>
        <v>SINOBUZ</v>
      </c>
      <c r="B4753" s="2" t="s">
        <v>2010</v>
      </c>
      <c r="C4753" t="str">
        <f>IFERROR(VLOOKUP(B4753,all_raw_csv!$B$2:$AO$2140,2,FALSE),"-")</f>
        <v>EPIC D'N'B</v>
      </c>
      <c r="D4753" t="str">
        <f>IFERROR(VLOOKUP($B4753,all_raw_csv!$B$2:$AO$2140,3,FALSE),"-")</f>
        <v>Morrigan feat. リリィ</v>
      </c>
      <c r="E4753">
        <f>VLOOKUP($A4753,master_version!$A$1:$B$29,2,FALSE)</f>
        <v>24</v>
      </c>
      <c r="F4753" t="str">
        <f>VLOOKUP(G4753,master_diffculty!$A$1:$C$11,3,FALSE)</f>
        <v>SPN</v>
      </c>
      <c r="G4753">
        <v>2</v>
      </c>
      <c r="H4753">
        <f>IFERROR(IF(VLOOKUP($B4753,all_raw_csv!$B$1:$AO$2074,5+($G4753-1)*7,FALSE)=0,-1,VLOOKUP($B4753,all_raw_csv!$B$1:$AO$2074,5+($G4753-1)*7,FALSE)),"-")</f>
        <v>5</v>
      </c>
      <c r="I4753">
        <f>IFERROR(IF(VLOOKUP($B4753,new_notes_bemaniwiki!$A$1:$J$1937,1+$G4753,FALSE)="-",-1,VLOOKUP($B4753,new_notes_bemaniwiki!$A$1:$J$1937,1+$G4753,FALSE)),"🙇")</f>
        <v>588</v>
      </c>
      <c r="J4753" t="s">
        <v>3063</v>
      </c>
      <c r="K4753" t="s">
        <v>3063</v>
      </c>
    </row>
    <row r="4754" spans="1:11" x14ac:dyDescent="0.15">
      <c r="A4754" t="str">
        <f>VLOOKUP(B4754,for_vlookup!$A$1:$B$2046,2,FALSE)</f>
        <v>SINOBUZ</v>
      </c>
      <c r="B4754" s="2" t="s">
        <v>2010</v>
      </c>
      <c r="C4754" t="str">
        <f>IFERROR(VLOOKUP(B4754,all_raw_csv!$B$2:$AO$2140,2,FALSE),"-")</f>
        <v>EPIC D'N'B</v>
      </c>
      <c r="D4754" t="str">
        <f>IFERROR(VLOOKUP($B4754,all_raw_csv!$B$2:$AO$2140,3,FALSE),"-")</f>
        <v>Morrigan feat. リリィ</v>
      </c>
      <c r="E4754">
        <f>VLOOKUP($A4754,master_version!$A$1:$B$29,2,FALSE)</f>
        <v>24</v>
      </c>
      <c r="F4754" t="str">
        <f>VLOOKUP(G4754,master_diffculty!$A$1:$C$11,3,FALSE)</f>
        <v>SPH</v>
      </c>
      <c r="G4754">
        <v>3</v>
      </c>
      <c r="H4754">
        <f>IFERROR(IF(VLOOKUP($B4754,all_raw_csv!$B$1:$AO$2074,5+($G4754-1)*7,FALSE)=0,-1,VLOOKUP($B4754,all_raw_csv!$B$1:$AO$2074,5+($G4754-1)*7,FALSE)),"-")</f>
        <v>9</v>
      </c>
      <c r="I4754">
        <f>IFERROR(IF(VLOOKUP($B4754,new_notes_bemaniwiki!$A$1:$J$1937,1+$G4754,FALSE)="-",-1,VLOOKUP($B4754,new_notes_bemaniwiki!$A$1:$J$1937,1+$G4754,FALSE)),"🙇")</f>
        <v>1096</v>
      </c>
      <c r="J4754" t="s">
        <v>3063</v>
      </c>
      <c r="K4754" t="s">
        <v>3063</v>
      </c>
    </row>
    <row r="4755" spans="1:11" x14ac:dyDescent="0.15">
      <c r="A4755" t="str">
        <f>VLOOKUP(B4755,for_vlookup!$A$1:$B$2046,2,FALSE)</f>
        <v>SINOBUZ</v>
      </c>
      <c r="B4755" s="2" t="s">
        <v>2010</v>
      </c>
      <c r="C4755" t="str">
        <f>IFERROR(VLOOKUP(B4755,all_raw_csv!$B$2:$AO$2140,2,FALSE),"-")</f>
        <v>EPIC D'N'B</v>
      </c>
      <c r="D4755" t="str">
        <f>IFERROR(VLOOKUP($B4755,all_raw_csv!$B$2:$AO$2140,3,FALSE),"-")</f>
        <v>Morrigan feat. リリィ</v>
      </c>
      <c r="E4755">
        <f>VLOOKUP($A4755,master_version!$A$1:$B$29,2,FALSE)</f>
        <v>24</v>
      </c>
      <c r="F4755" t="str">
        <f>VLOOKUP(G4755,master_diffculty!$A$1:$C$11,3,FALSE)</f>
        <v>SPA</v>
      </c>
      <c r="G4755">
        <v>4</v>
      </c>
      <c r="H4755">
        <f>IFERROR(IF(VLOOKUP($B4755,all_raw_csv!$B$1:$AO$2074,5+($G4755-1)*7,FALSE)=0,-1,VLOOKUP($B4755,all_raw_csv!$B$1:$AO$2074,5+($G4755-1)*7,FALSE)),"-")</f>
        <v>12</v>
      </c>
      <c r="I4755">
        <f>IFERROR(IF(VLOOKUP($B4755,new_notes_bemaniwiki!$A$1:$J$1937,1+$G4755,FALSE)="-",-1,VLOOKUP($B4755,new_notes_bemaniwiki!$A$1:$J$1937,1+$G4755,FALSE)),"🙇")</f>
        <v>1814</v>
      </c>
      <c r="J4755" t="s">
        <v>3063</v>
      </c>
      <c r="K4755" t="s">
        <v>3063</v>
      </c>
    </row>
    <row r="4756" spans="1:11" x14ac:dyDescent="0.15">
      <c r="A4756" t="str">
        <f>VLOOKUP(B4756,for_vlookup!$A$1:$B$2046,2,FALSE)</f>
        <v>SINOBUZ</v>
      </c>
      <c r="B4756" s="2" t="s">
        <v>2010</v>
      </c>
      <c r="C4756" t="str">
        <f>IFERROR(VLOOKUP(B4756,all_raw_csv!$B$2:$AO$2140,2,FALSE),"-")</f>
        <v>EPIC D'N'B</v>
      </c>
      <c r="D4756" t="str">
        <f>IFERROR(VLOOKUP($B4756,all_raw_csv!$B$2:$AO$2140,3,FALSE),"-")</f>
        <v>Morrigan feat. リリィ</v>
      </c>
      <c r="E4756">
        <f>VLOOKUP($A4756,master_version!$A$1:$B$29,2,FALSE)</f>
        <v>24</v>
      </c>
      <c r="F4756" t="str">
        <f>VLOOKUP(G4756,master_diffculty!$A$1:$C$11,3,FALSE)</f>
        <v>SPL</v>
      </c>
      <c r="G4756">
        <v>5</v>
      </c>
      <c r="H4756">
        <f>IFERROR(IF(VLOOKUP($B4756,all_raw_csv!$B$1:$AO$2074,5+($G4756-1)*7,FALSE)=0,-1,VLOOKUP($B4756,all_raw_csv!$B$1:$AO$2074,5+($G4756-1)*7,FALSE)),"-")</f>
        <v>-1</v>
      </c>
      <c r="I4756">
        <f>IFERROR(IF(VLOOKUP($B4756,new_notes_bemaniwiki!$A$1:$J$1937,1+$G4756,FALSE)="-",-1,VLOOKUP($B4756,new_notes_bemaniwiki!$A$1:$J$1937,1+$G4756,FALSE)),"🙇")</f>
        <v>-1</v>
      </c>
      <c r="J4756" t="s">
        <v>3063</v>
      </c>
      <c r="K4756" t="s">
        <v>3063</v>
      </c>
    </row>
    <row r="4757" spans="1:11" x14ac:dyDescent="0.15">
      <c r="A4757" t="str">
        <f>VLOOKUP(B4757,for_vlookup!$A$1:$B$2046,2,FALSE)</f>
        <v>SINOBUZ</v>
      </c>
      <c r="B4757" s="2" t="s">
        <v>2013</v>
      </c>
      <c r="C4757" t="str">
        <f>IFERROR(VLOOKUP(B4757,all_raw_csv!$B$2:$AO$2140,2,FALSE),"-")</f>
        <v>UPLIFTING TRANCE</v>
      </c>
      <c r="D4757" t="str">
        <f>IFERROR(VLOOKUP($B4757,all_raw_csv!$B$2:$AO$2140,3,FALSE),"-")</f>
        <v>NISH</v>
      </c>
      <c r="E4757">
        <f>VLOOKUP($A4757,master_version!$A$1:$B$29,2,FALSE)</f>
        <v>24</v>
      </c>
      <c r="F4757" t="str">
        <f>VLOOKUP(G4757,master_diffculty!$A$1:$C$11,3,FALSE)</f>
        <v>SPB</v>
      </c>
      <c r="G4757">
        <v>1</v>
      </c>
      <c r="H4757">
        <f>IFERROR(IF(VLOOKUP($B4757,all_raw_csv!$B$1:$AO$2074,5+($G4757-1)*7,FALSE)=0,-1,VLOOKUP($B4757,all_raw_csv!$B$1:$AO$2074,5+($G4757-1)*7,FALSE)),"-")</f>
        <v>-1</v>
      </c>
      <c r="I4757">
        <f>IFERROR(IF(VLOOKUP($B4757,new_notes_bemaniwiki!$A$1:$J$1937,1+$G4757,FALSE)="-",-1,VLOOKUP($B4757,new_notes_bemaniwiki!$A$1:$J$1937,1+$G4757,FALSE)),"🙇")</f>
        <v>-1</v>
      </c>
      <c r="J4757" t="s">
        <v>3063</v>
      </c>
      <c r="K4757" t="s">
        <v>3063</v>
      </c>
    </row>
    <row r="4758" spans="1:11" x14ac:dyDescent="0.15">
      <c r="A4758" t="str">
        <f>VLOOKUP(B4758,for_vlookup!$A$1:$B$2046,2,FALSE)</f>
        <v>SINOBUZ</v>
      </c>
      <c r="B4758" s="2" t="s">
        <v>2013</v>
      </c>
      <c r="C4758" t="str">
        <f>IFERROR(VLOOKUP(B4758,all_raw_csv!$B$2:$AO$2140,2,FALSE),"-")</f>
        <v>UPLIFTING TRANCE</v>
      </c>
      <c r="D4758" t="str">
        <f>IFERROR(VLOOKUP($B4758,all_raw_csv!$B$2:$AO$2140,3,FALSE),"-")</f>
        <v>NISH</v>
      </c>
      <c r="E4758">
        <f>VLOOKUP($A4758,master_version!$A$1:$B$29,2,FALSE)</f>
        <v>24</v>
      </c>
      <c r="F4758" t="str">
        <f>VLOOKUP(G4758,master_diffculty!$A$1:$C$11,3,FALSE)</f>
        <v>SPN</v>
      </c>
      <c r="G4758">
        <v>2</v>
      </c>
      <c r="H4758">
        <f>IFERROR(IF(VLOOKUP($B4758,all_raw_csv!$B$1:$AO$2074,5+($G4758-1)*7,FALSE)=0,-1,VLOOKUP($B4758,all_raw_csv!$B$1:$AO$2074,5+($G4758-1)*7,FALSE)),"-")</f>
        <v>5</v>
      </c>
      <c r="I4758">
        <f>IFERROR(IF(VLOOKUP($B4758,new_notes_bemaniwiki!$A$1:$J$1937,1+$G4758,FALSE)="-",-1,VLOOKUP($B4758,new_notes_bemaniwiki!$A$1:$J$1937,1+$G4758,FALSE)),"🙇")</f>
        <v>570</v>
      </c>
      <c r="J4758" t="s">
        <v>3063</v>
      </c>
      <c r="K4758" t="s">
        <v>3063</v>
      </c>
    </row>
    <row r="4759" spans="1:11" x14ac:dyDescent="0.15">
      <c r="A4759" t="str">
        <f>VLOOKUP(B4759,for_vlookup!$A$1:$B$2046,2,FALSE)</f>
        <v>SINOBUZ</v>
      </c>
      <c r="B4759" s="2" t="s">
        <v>2013</v>
      </c>
      <c r="C4759" t="str">
        <f>IFERROR(VLOOKUP(B4759,all_raw_csv!$B$2:$AO$2140,2,FALSE),"-")</f>
        <v>UPLIFTING TRANCE</v>
      </c>
      <c r="D4759" t="str">
        <f>IFERROR(VLOOKUP($B4759,all_raw_csv!$B$2:$AO$2140,3,FALSE),"-")</f>
        <v>NISH</v>
      </c>
      <c r="E4759">
        <f>VLOOKUP($A4759,master_version!$A$1:$B$29,2,FALSE)</f>
        <v>24</v>
      </c>
      <c r="F4759" t="str">
        <f>VLOOKUP(G4759,master_diffculty!$A$1:$C$11,3,FALSE)</f>
        <v>SPH</v>
      </c>
      <c r="G4759">
        <v>3</v>
      </c>
      <c r="H4759">
        <f>IFERROR(IF(VLOOKUP($B4759,all_raw_csv!$B$1:$AO$2074,5+($G4759-1)*7,FALSE)=0,-1,VLOOKUP($B4759,all_raw_csv!$B$1:$AO$2074,5+($G4759-1)*7,FALSE)),"-")</f>
        <v>9</v>
      </c>
      <c r="I4759">
        <f>IFERROR(IF(VLOOKUP($B4759,new_notes_bemaniwiki!$A$1:$J$1937,1+$G4759,FALSE)="-",-1,VLOOKUP($B4759,new_notes_bemaniwiki!$A$1:$J$1937,1+$G4759,FALSE)),"🙇")</f>
        <v>1080</v>
      </c>
      <c r="J4759" t="s">
        <v>3063</v>
      </c>
      <c r="K4759" t="s">
        <v>3063</v>
      </c>
    </row>
    <row r="4760" spans="1:11" x14ac:dyDescent="0.15">
      <c r="A4760" t="str">
        <f>VLOOKUP(B4760,for_vlookup!$A$1:$B$2046,2,FALSE)</f>
        <v>SINOBUZ</v>
      </c>
      <c r="B4760" s="2" t="s">
        <v>2013</v>
      </c>
      <c r="C4760" t="str">
        <f>IFERROR(VLOOKUP(B4760,all_raw_csv!$B$2:$AO$2140,2,FALSE),"-")</f>
        <v>UPLIFTING TRANCE</v>
      </c>
      <c r="D4760" t="str">
        <f>IFERROR(VLOOKUP($B4760,all_raw_csv!$B$2:$AO$2140,3,FALSE),"-")</f>
        <v>NISH</v>
      </c>
      <c r="E4760">
        <f>VLOOKUP($A4760,master_version!$A$1:$B$29,2,FALSE)</f>
        <v>24</v>
      </c>
      <c r="F4760" t="str">
        <f>VLOOKUP(G4760,master_diffculty!$A$1:$C$11,3,FALSE)</f>
        <v>SPA</v>
      </c>
      <c r="G4760">
        <v>4</v>
      </c>
      <c r="H4760">
        <f>IFERROR(IF(VLOOKUP($B4760,all_raw_csv!$B$1:$AO$2074,5+($G4760-1)*7,FALSE)=0,-1,VLOOKUP($B4760,all_raw_csv!$B$1:$AO$2074,5+($G4760-1)*7,FALSE)),"-")</f>
        <v>11</v>
      </c>
      <c r="I4760">
        <f>IFERROR(IF(VLOOKUP($B4760,new_notes_bemaniwiki!$A$1:$J$1937,1+$G4760,FALSE)="-",-1,VLOOKUP($B4760,new_notes_bemaniwiki!$A$1:$J$1937,1+$G4760,FALSE)),"🙇")</f>
        <v>1714</v>
      </c>
      <c r="J4760" t="s">
        <v>3063</v>
      </c>
      <c r="K4760" t="s">
        <v>3063</v>
      </c>
    </row>
    <row r="4761" spans="1:11" x14ac:dyDescent="0.15">
      <c r="A4761" t="str">
        <f>VLOOKUP(B4761,for_vlookup!$A$1:$B$2046,2,FALSE)</f>
        <v>SINOBUZ</v>
      </c>
      <c r="B4761" s="2" t="s">
        <v>2013</v>
      </c>
      <c r="C4761" t="str">
        <f>IFERROR(VLOOKUP(B4761,all_raw_csv!$B$2:$AO$2140,2,FALSE),"-")</f>
        <v>UPLIFTING TRANCE</v>
      </c>
      <c r="D4761" t="str">
        <f>IFERROR(VLOOKUP($B4761,all_raw_csv!$B$2:$AO$2140,3,FALSE),"-")</f>
        <v>NISH</v>
      </c>
      <c r="E4761">
        <f>VLOOKUP($A4761,master_version!$A$1:$B$29,2,FALSE)</f>
        <v>24</v>
      </c>
      <c r="F4761" t="str">
        <f>VLOOKUP(G4761,master_diffculty!$A$1:$C$11,3,FALSE)</f>
        <v>SPL</v>
      </c>
      <c r="G4761">
        <v>5</v>
      </c>
      <c r="H4761">
        <f>IFERROR(IF(VLOOKUP($B4761,all_raw_csv!$B$1:$AO$2074,5+($G4761-1)*7,FALSE)=0,-1,VLOOKUP($B4761,all_raw_csv!$B$1:$AO$2074,5+($G4761-1)*7,FALSE)),"-")</f>
        <v>-1</v>
      </c>
      <c r="I4761">
        <f>IFERROR(IF(VLOOKUP($B4761,new_notes_bemaniwiki!$A$1:$J$1937,1+$G4761,FALSE)="-",-1,VLOOKUP($B4761,new_notes_bemaniwiki!$A$1:$J$1937,1+$G4761,FALSE)),"🙇")</f>
        <v>-1</v>
      </c>
      <c r="J4761" t="s">
        <v>3063</v>
      </c>
      <c r="K4761" t="s">
        <v>3063</v>
      </c>
    </row>
    <row r="4762" spans="1:11" x14ac:dyDescent="0.15">
      <c r="A4762" t="str">
        <f>VLOOKUP(B4762,for_vlookup!$A$1:$B$2046,2,FALSE)</f>
        <v>SINOBUZ</v>
      </c>
      <c r="B4762" s="2" t="s">
        <v>2014</v>
      </c>
      <c r="C4762" t="str">
        <f>IFERROR(VLOOKUP(B4762,all_raw_csv!$B$2:$AO$2140,2,FALSE),"-")</f>
        <v>WORLD</v>
      </c>
      <c r="D4762" t="str">
        <f>IFERROR(VLOOKUP($B4762,all_raw_csv!$B$2:$AO$2140,3,FALSE),"-")</f>
        <v>猫叉劇団</v>
      </c>
      <c r="E4762">
        <f>VLOOKUP($A4762,master_version!$A$1:$B$29,2,FALSE)</f>
        <v>24</v>
      </c>
      <c r="F4762" t="str">
        <f>VLOOKUP(G4762,master_diffculty!$A$1:$C$11,3,FALSE)</f>
        <v>SPB</v>
      </c>
      <c r="G4762">
        <v>1</v>
      </c>
      <c r="H4762">
        <f>IFERROR(IF(VLOOKUP($B4762,all_raw_csv!$B$1:$AO$2074,5+($G4762-1)*7,FALSE)=0,-1,VLOOKUP($B4762,all_raw_csv!$B$1:$AO$2074,5+($G4762-1)*7,FALSE)),"-")</f>
        <v>-1</v>
      </c>
      <c r="I4762">
        <f>IFERROR(IF(VLOOKUP($B4762,new_notes_bemaniwiki!$A$1:$J$1937,1+$G4762,FALSE)="-",-1,VLOOKUP($B4762,new_notes_bemaniwiki!$A$1:$J$1937,1+$G4762,FALSE)),"🙇")</f>
        <v>-1</v>
      </c>
      <c r="J4762" t="s">
        <v>3063</v>
      </c>
      <c r="K4762" t="s">
        <v>3063</v>
      </c>
    </row>
    <row r="4763" spans="1:11" x14ac:dyDescent="0.15">
      <c r="A4763" t="str">
        <f>VLOOKUP(B4763,for_vlookup!$A$1:$B$2046,2,FALSE)</f>
        <v>SINOBUZ</v>
      </c>
      <c r="B4763" s="2" t="s">
        <v>2014</v>
      </c>
      <c r="C4763" t="str">
        <f>IFERROR(VLOOKUP(B4763,all_raw_csv!$B$2:$AO$2140,2,FALSE),"-")</f>
        <v>WORLD</v>
      </c>
      <c r="D4763" t="str">
        <f>IFERROR(VLOOKUP($B4763,all_raw_csv!$B$2:$AO$2140,3,FALSE),"-")</f>
        <v>猫叉劇団</v>
      </c>
      <c r="E4763">
        <f>VLOOKUP($A4763,master_version!$A$1:$B$29,2,FALSE)</f>
        <v>24</v>
      </c>
      <c r="F4763" t="str">
        <f>VLOOKUP(G4763,master_diffculty!$A$1:$C$11,3,FALSE)</f>
        <v>SPN</v>
      </c>
      <c r="G4763">
        <v>2</v>
      </c>
      <c r="H4763">
        <f>IFERROR(IF(VLOOKUP($B4763,all_raw_csv!$B$1:$AO$2074,5+($G4763-1)*7,FALSE)=0,-1,VLOOKUP($B4763,all_raw_csv!$B$1:$AO$2074,5+($G4763-1)*7,FALSE)),"-")</f>
        <v>5</v>
      </c>
      <c r="I4763">
        <f>IFERROR(IF(VLOOKUP($B4763,new_notes_bemaniwiki!$A$1:$J$1937,1+$G4763,FALSE)="-",-1,VLOOKUP($B4763,new_notes_bemaniwiki!$A$1:$J$1937,1+$G4763,FALSE)),"🙇")</f>
        <v>606</v>
      </c>
      <c r="J4763" t="s">
        <v>3063</v>
      </c>
      <c r="K4763" t="s">
        <v>3063</v>
      </c>
    </row>
    <row r="4764" spans="1:11" x14ac:dyDescent="0.15">
      <c r="A4764" t="str">
        <f>VLOOKUP(B4764,for_vlookup!$A$1:$B$2046,2,FALSE)</f>
        <v>SINOBUZ</v>
      </c>
      <c r="B4764" s="2" t="s">
        <v>2014</v>
      </c>
      <c r="C4764" t="str">
        <f>IFERROR(VLOOKUP(B4764,all_raw_csv!$B$2:$AO$2140,2,FALSE),"-")</f>
        <v>WORLD</v>
      </c>
      <c r="D4764" t="str">
        <f>IFERROR(VLOOKUP($B4764,all_raw_csv!$B$2:$AO$2140,3,FALSE),"-")</f>
        <v>猫叉劇団</v>
      </c>
      <c r="E4764">
        <f>VLOOKUP($A4764,master_version!$A$1:$B$29,2,FALSE)</f>
        <v>24</v>
      </c>
      <c r="F4764" t="str">
        <f>VLOOKUP(G4764,master_diffculty!$A$1:$C$11,3,FALSE)</f>
        <v>SPH</v>
      </c>
      <c r="G4764">
        <v>3</v>
      </c>
      <c r="H4764">
        <f>IFERROR(IF(VLOOKUP($B4764,all_raw_csv!$B$1:$AO$2074,5+($G4764-1)*7,FALSE)=0,-1,VLOOKUP($B4764,all_raw_csv!$B$1:$AO$2074,5+($G4764-1)*7,FALSE)),"-")</f>
        <v>8</v>
      </c>
      <c r="I4764">
        <f>IFERROR(IF(VLOOKUP($B4764,new_notes_bemaniwiki!$A$1:$J$1937,1+$G4764,FALSE)="-",-1,VLOOKUP($B4764,new_notes_bemaniwiki!$A$1:$J$1937,1+$G4764,FALSE)),"🙇")</f>
        <v>911</v>
      </c>
      <c r="J4764" t="s">
        <v>3063</v>
      </c>
      <c r="K4764" t="s">
        <v>3063</v>
      </c>
    </row>
    <row r="4765" spans="1:11" x14ac:dyDescent="0.15">
      <c r="A4765" t="str">
        <f>VLOOKUP(B4765,for_vlookup!$A$1:$B$2046,2,FALSE)</f>
        <v>SINOBUZ</v>
      </c>
      <c r="B4765" s="2" t="s">
        <v>2014</v>
      </c>
      <c r="C4765" t="str">
        <f>IFERROR(VLOOKUP(B4765,all_raw_csv!$B$2:$AO$2140,2,FALSE),"-")</f>
        <v>WORLD</v>
      </c>
      <c r="D4765" t="str">
        <f>IFERROR(VLOOKUP($B4765,all_raw_csv!$B$2:$AO$2140,3,FALSE),"-")</f>
        <v>猫叉劇団</v>
      </c>
      <c r="E4765">
        <f>VLOOKUP($A4765,master_version!$A$1:$B$29,2,FALSE)</f>
        <v>24</v>
      </c>
      <c r="F4765" t="str">
        <f>VLOOKUP(G4765,master_diffculty!$A$1:$C$11,3,FALSE)</f>
        <v>SPA</v>
      </c>
      <c r="G4765">
        <v>4</v>
      </c>
      <c r="H4765">
        <f>IFERROR(IF(VLOOKUP($B4765,all_raw_csv!$B$1:$AO$2074,5+($G4765-1)*7,FALSE)=0,-1,VLOOKUP($B4765,all_raw_csv!$B$1:$AO$2074,5+($G4765-1)*7,FALSE)),"-")</f>
        <v>11</v>
      </c>
      <c r="I4765">
        <f>IFERROR(IF(VLOOKUP($B4765,new_notes_bemaniwiki!$A$1:$J$1937,1+$G4765,FALSE)="-",-1,VLOOKUP($B4765,new_notes_bemaniwiki!$A$1:$J$1937,1+$G4765,FALSE)),"🙇")</f>
        <v>1337</v>
      </c>
      <c r="J4765" t="s">
        <v>3063</v>
      </c>
      <c r="K4765" t="s">
        <v>3063</v>
      </c>
    </row>
    <row r="4766" spans="1:11" x14ac:dyDescent="0.15">
      <c r="A4766" t="str">
        <f>VLOOKUP(B4766,for_vlookup!$A$1:$B$2046,2,FALSE)</f>
        <v>SINOBUZ</v>
      </c>
      <c r="B4766" s="2" t="s">
        <v>2014</v>
      </c>
      <c r="C4766" t="str">
        <f>IFERROR(VLOOKUP(B4766,all_raw_csv!$B$2:$AO$2140,2,FALSE),"-")</f>
        <v>WORLD</v>
      </c>
      <c r="D4766" t="str">
        <f>IFERROR(VLOOKUP($B4766,all_raw_csv!$B$2:$AO$2140,3,FALSE),"-")</f>
        <v>猫叉劇団</v>
      </c>
      <c r="E4766">
        <f>VLOOKUP($A4766,master_version!$A$1:$B$29,2,FALSE)</f>
        <v>24</v>
      </c>
      <c r="F4766" t="str">
        <f>VLOOKUP(G4766,master_diffculty!$A$1:$C$11,3,FALSE)</f>
        <v>SPL</v>
      </c>
      <c r="G4766">
        <v>5</v>
      </c>
      <c r="H4766">
        <f>IFERROR(IF(VLOOKUP($B4766,all_raw_csv!$B$1:$AO$2074,5+($G4766-1)*7,FALSE)=0,-1,VLOOKUP($B4766,all_raw_csv!$B$1:$AO$2074,5+($G4766-1)*7,FALSE)),"-")</f>
        <v>-1</v>
      </c>
      <c r="I4766">
        <f>IFERROR(IF(VLOOKUP($B4766,new_notes_bemaniwiki!$A$1:$J$1937,1+$G4766,FALSE)="-",-1,VLOOKUP($B4766,new_notes_bemaniwiki!$A$1:$J$1937,1+$G4766,FALSE)),"🙇")</f>
        <v>-1</v>
      </c>
      <c r="J4766" t="s">
        <v>3063</v>
      </c>
      <c r="K4766" t="s">
        <v>3063</v>
      </c>
    </row>
    <row r="4767" spans="1:11" x14ac:dyDescent="0.15">
      <c r="A4767" t="str">
        <f>VLOOKUP(B4767,for_vlookup!$A$1:$B$2046,2,FALSE)</f>
        <v>SINOBUZ</v>
      </c>
      <c r="B4767" s="2" t="s">
        <v>2017</v>
      </c>
      <c r="C4767" t="str">
        <f>IFERROR(VLOOKUP(B4767,all_raw_csv!$B$2:$AO$2140,2,FALSE),"-")</f>
        <v>SPIRAL STAIRS</v>
      </c>
      <c r="D4767" t="str">
        <f>IFERROR(VLOOKUP($B4767,all_raw_csv!$B$2:$AO$2140,3,FALSE),"-")</f>
        <v>Ako Atak</v>
      </c>
      <c r="E4767">
        <f>VLOOKUP($A4767,master_version!$A$1:$B$29,2,FALSE)</f>
        <v>24</v>
      </c>
      <c r="F4767" t="str">
        <f>VLOOKUP(G4767,master_diffculty!$A$1:$C$11,3,FALSE)</f>
        <v>SPB</v>
      </c>
      <c r="G4767">
        <v>1</v>
      </c>
      <c r="H4767">
        <f>IFERROR(IF(VLOOKUP($B4767,all_raw_csv!$B$1:$AO$2074,5+($G4767-1)*7,FALSE)=0,-1,VLOOKUP($B4767,all_raw_csv!$B$1:$AO$2074,5+($G4767-1)*7,FALSE)),"-")</f>
        <v>-1</v>
      </c>
      <c r="I4767">
        <f>IFERROR(IF(VLOOKUP($B4767,new_notes_bemaniwiki!$A$1:$J$1937,1+$G4767,FALSE)="-",-1,VLOOKUP($B4767,new_notes_bemaniwiki!$A$1:$J$1937,1+$G4767,FALSE)),"🙇")</f>
        <v>-1</v>
      </c>
      <c r="J4767" t="s">
        <v>3063</v>
      </c>
      <c r="K4767" t="s">
        <v>3063</v>
      </c>
    </row>
    <row r="4768" spans="1:11" x14ac:dyDescent="0.15">
      <c r="A4768" t="str">
        <f>VLOOKUP(B4768,for_vlookup!$A$1:$B$2046,2,FALSE)</f>
        <v>SINOBUZ</v>
      </c>
      <c r="B4768" s="2" t="s">
        <v>2017</v>
      </c>
      <c r="C4768" t="str">
        <f>IFERROR(VLOOKUP(B4768,all_raw_csv!$B$2:$AO$2140,2,FALSE),"-")</f>
        <v>SPIRAL STAIRS</v>
      </c>
      <c r="D4768" t="str">
        <f>IFERROR(VLOOKUP($B4768,all_raw_csv!$B$2:$AO$2140,3,FALSE),"-")</f>
        <v>Ako Atak</v>
      </c>
      <c r="E4768">
        <f>VLOOKUP($A4768,master_version!$A$1:$B$29,2,FALSE)</f>
        <v>24</v>
      </c>
      <c r="F4768" t="str">
        <f>VLOOKUP(G4768,master_diffculty!$A$1:$C$11,3,FALSE)</f>
        <v>SPN</v>
      </c>
      <c r="G4768">
        <v>2</v>
      </c>
      <c r="H4768">
        <f>IFERROR(IF(VLOOKUP($B4768,all_raw_csv!$B$1:$AO$2074,5+($G4768-1)*7,FALSE)=0,-1,VLOOKUP($B4768,all_raw_csv!$B$1:$AO$2074,5+($G4768-1)*7,FALSE)),"-")</f>
        <v>6</v>
      </c>
      <c r="I4768">
        <f>IFERROR(IF(VLOOKUP($B4768,new_notes_bemaniwiki!$A$1:$J$1937,1+$G4768,FALSE)="-",-1,VLOOKUP($B4768,new_notes_bemaniwiki!$A$1:$J$1937,1+$G4768,FALSE)),"🙇")</f>
        <v>662</v>
      </c>
      <c r="J4768" t="s">
        <v>3063</v>
      </c>
      <c r="K4768" t="s">
        <v>3063</v>
      </c>
    </row>
    <row r="4769" spans="1:11" x14ac:dyDescent="0.15">
      <c r="A4769" t="str">
        <f>VLOOKUP(B4769,for_vlookup!$A$1:$B$2046,2,FALSE)</f>
        <v>SINOBUZ</v>
      </c>
      <c r="B4769" s="2" t="s">
        <v>2017</v>
      </c>
      <c r="C4769" t="str">
        <f>IFERROR(VLOOKUP(B4769,all_raw_csv!$B$2:$AO$2140,2,FALSE),"-")</f>
        <v>SPIRAL STAIRS</v>
      </c>
      <c r="D4769" t="str">
        <f>IFERROR(VLOOKUP($B4769,all_raw_csv!$B$2:$AO$2140,3,FALSE),"-")</f>
        <v>Ako Atak</v>
      </c>
      <c r="E4769">
        <f>VLOOKUP($A4769,master_version!$A$1:$B$29,2,FALSE)</f>
        <v>24</v>
      </c>
      <c r="F4769" t="str">
        <f>VLOOKUP(G4769,master_diffculty!$A$1:$C$11,3,FALSE)</f>
        <v>SPH</v>
      </c>
      <c r="G4769">
        <v>3</v>
      </c>
      <c r="H4769">
        <f>IFERROR(IF(VLOOKUP($B4769,all_raw_csv!$B$1:$AO$2074,5+($G4769-1)*7,FALSE)=0,-1,VLOOKUP($B4769,all_raw_csv!$B$1:$AO$2074,5+($G4769-1)*7,FALSE)),"-")</f>
        <v>10</v>
      </c>
      <c r="I4769">
        <f>IFERROR(IF(VLOOKUP($B4769,new_notes_bemaniwiki!$A$1:$J$1937,1+$G4769,FALSE)="-",-1,VLOOKUP($B4769,new_notes_bemaniwiki!$A$1:$J$1937,1+$G4769,FALSE)),"🙇")</f>
        <v>1097</v>
      </c>
      <c r="J4769" t="s">
        <v>3063</v>
      </c>
      <c r="K4769" t="s">
        <v>3063</v>
      </c>
    </row>
    <row r="4770" spans="1:11" x14ac:dyDescent="0.15">
      <c r="A4770" t="str">
        <f>VLOOKUP(B4770,for_vlookup!$A$1:$B$2046,2,FALSE)</f>
        <v>SINOBUZ</v>
      </c>
      <c r="B4770" s="2" t="s">
        <v>2017</v>
      </c>
      <c r="C4770" t="str">
        <f>IFERROR(VLOOKUP(B4770,all_raw_csv!$B$2:$AO$2140,2,FALSE),"-")</f>
        <v>SPIRAL STAIRS</v>
      </c>
      <c r="D4770" t="str">
        <f>IFERROR(VLOOKUP($B4770,all_raw_csv!$B$2:$AO$2140,3,FALSE),"-")</f>
        <v>Ako Atak</v>
      </c>
      <c r="E4770">
        <f>VLOOKUP($A4770,master_version!$A$1:$B$29,2,FALSE)</f>
        <v>24</v>
      </c>
      <c r="F4770" t="str">
        <f>VLOOKUP(G4770,master_diffculty!$A$1:$C$11,3,FALSE)</f>
        <v>SPA</v>
      </c>
      <c r="G4770">
        <v>4</v>
      </c>
      <c r="H4770">
        <f>IFERROR(IF(VLOOKUP($B4770,all_raw_csv!$B$1:$AO$2074,5+($G4770-1)*7,FALSE)=0,-1,VLOOKUP($B4770,all_raw_csv!$B$1:$AO$2074,5+($G4770-1)*7,FALSE)),"-")</f>
        <v>11</v>
      </c>
      <c r="I4770">
        <f>IFERROR(IF(VLOOKUP($B4770,new_notes_bemaniwiki!$A$1:$J$1937,1+$G4770,FALSE)="-",-1,VLOOKUP($B4770,new_notes_bemaniwiki!$A$1:$J$1937,1+$G4770,FALSE)),"🙇")</f>
        <v>1432</v>
      </c>
      <c r="J4770" t="s">
        <v>3063</v>
      </c>
      <c r="K4770" t="s">
        <v>3063</v>
      </c>
    </row>
    <row r="4771" spans="1:11" x14ac:dyDescent="0.15">
      <c r="A4771" t="str">
        <f>VLOOKUP(B4771,for_vlookup!$A$1:$B$2046,2,FALSE)</f>
        <v>SINOBUZ</v>
      </c>
      <c r="B4771" s="2" t="s">
        <v>2017</v>
      </c>
      <c r="C4771" t="str">
        <f>IFERROR(VLOOKUP(B4771,all_raw_csv!$B$2:$AO$2140,2,FALSE),"-")</f>
        <v>SPIRAL STAIRS</v>
      </c>
      <c r="D4771" t="str">
        <f>IFERROR(VLOOKUP($B4771,all_raw_csv!$B$2:$AO$2140,3,FALSE),"-")</f>
        <v>Ako Atak</v>
      </c>
      <c r="E4771">
        <f>VLOOKUP($A4771,master_version!$A$1:$B$29,2,FALSE)</f>
        <v>24</v>
      </c>
      <c r="F4771" t="str">
        <f>VLOOKUP(G4771,master_diffculty!$A$1:$C$11,3,FALSE)</f>
        <v>SPL</v>
      </c>
      <c r="G4771">
        <v>5</v>
      </c>
      <c r="H4771">
        <f>IFERROR(IF(VLOOKUP($B4771,all_raw_csv!$B$1:$AO$2074,5+($G4771-1)*7,FALSE)=0,-1,VLOOKUP($B4771,all_raw_csv!$B$1:$AO$2074,5+($G4771-1)*7,FALSE)),"-")</f>
        <v>-1</v>
      </c>
      <c r="I4771">
        <f>IFERROR(IF(VLOOKUP($B4771,new_notes_bemaniwiki!$A$1:$J$1937,1+$G4771,FALSE)="-",-1,VLOOKUP($B4771,new_notes_bemaniwiki!$A$1:$J$1937,1+$G4771,FALSE)),"🙇")</f>
        <v>-1</v>
      </c>
      <c r="J4771" t="s">
        <v>3063</v>
      </c>
      <c r="K4771" t="s">
        <v>3063</v>
      </c>
    </row>
    <row r="4772" spans="1:11" x14ac:dyDescent="0.15">
      <c r="A4772" t="str">
        <f>VLOOKUP(B4772,for_vlookup!$A$1:$B$2046,2,FALSE)</f>
        <v>SINOBUZ</v>
      </c>
      <c r="B4772" s="2" t="s">
        <v>2020</v>
      </c>
      <c r="C4772" t="str">
        <f>IFERROR(VLOOKUP(B4772,all_raw_csv!$B$2:$AO$2140,2,FALSE),"-")</f>
        <v>ALTERNATIVE TECHNO POP</v>
      </c>
      <c r="D4772" t="str">
        <f>IFERROR(VLOOKUP($B4772,all_raw_csv!$B$2:$AO$2140,3,FALSE),"-")</f>
        <v>PHQUASE feat.ぁゅ</v>
      </c>
      <c r="E4772">
        <f>VLOOKUP($A4772,master_version!$A$1:$B$29,2,FALSE)</f>
        <v>24</v>
      </c>
      <c r="F4772" t="str">
        <f>VLOOKUP(G4772,master_diffculty!$A$1:$C$11,3,FALSE)</f>
        <v>SPB</v>
      </c>
      <c r="G4772">
        <v>1</v>
      </c>
      <c r="H4772">
        <f>IFERROR(IF(VLOOKUP($B4772,all_raw_csv!$B$1:$AO$2074,5+($G4772-1)*7,FALSE)=0,-1,VLOOKUP($B4772,all_raw_csv!$B$1:$AO$2074,5+($G4772-1)*7,FALSE)),"-")</f>
        <v>-1</v>
      </c>
      <c r="I4772">
        <f>IFERROR(IF(VLOOKUP($B4772,new_notes_bemaniwiki!$A$1:$J$1937,1+$G4772,FALSE)="-",-1,VLOOKUP($B4772,new_notes_bemaniwiki!$A$1:$J$1937,1+$G4772,FALSE)),"🙇")</f>
        <v>-1</v>
      </c>
      <c r="J4772" t="s">
        <v>3063</v>
      </c>
      <c r="K4772" t="s">
        <v>3063</v>
      </c>
    </row>
    <row r="4773" spans="1:11" x14ac:dyDescent="0.15">
      <c r="A4773" t="str">
        <f>VLOOKUP(B4773,for_vlookup!$A$1:$B$2046,2,FALSE)</f>
        <v>SINOBUZ</v>
      </c>
      <c r="B4773" s="2" t="s">
        <v>2020</v>
      </c>
      <c r="C4773" t="str">
        <f>IFERROR(VLOOKUP(B4773,all_raw_csv!$B$2:$AO$2140,2,FALSE),"-")</f>
        <v>ALTERNATIVE TECHNO POP</v>
      </c>
      <c r="D4773" t="str">
        <f>IFERROR(VLOOKUP($B4773,all_raw_csv!$B$2:$AO$2140,3,FALSE),"-")</f>
        <v>PHQUASE feat.ぁゅ</v>
      </c>
      <c r="E4773">
        <f>VLOOKUP($A4773,master_version!$A$1:$B$29,2,FALSE)</f>
        <v>24</v>
      </c>
      <c r="F4773" t="str">
        <f>VLOOKUP(G4773,master_diffculty!$A$1:$C$11,3,FALSE)</f>
        <v>SPN</v>
      </c>
      <c r="G4773">
        <v>2</v>
      </c>
      <c r="H4773">
        <f>IFERROR(IF(VLOOKUP($B4773,all_raw_csv!$B$1:$AO$2074,5+($G4773-1)*7,FALSE)=0,-1,VLOOKUP($B4773,all_raw_csv!$B$1:$AO$2074,5+($G4773-1)*7,FALSE)),"-")</f>
        <v>4</v>
      </c>
      <c r="I4773">
        <f>IFERROR(IF(VLOOKUP($B4773,new_notes_bemaniwiki!$A$1:$J$1937,1+$G4773,FALSE)="-",-1,VLOOKUP($B4773,new_notes_bemaniwiki!$A$1:$J$1937,1+$G4773,FALSE)),"🙇")</f>
        <v>487</v>
      </c>
      <c r="J4773" t="s">
        <v>3063</v>
      </c>
      <c r="K4773" t="s">
        <v>3063</v>
      </c>
    </row>
    <row r="4774" spans="1:11" x14ac:dyDescent="0.15">
      <c r="A4774" t="str">
        <f>VLOOKUP(B4774,for_vlookup!$A$1:$B$2046,2,FALSE)</f>
        <v>SINOBUZ</v>
      </c>
      <c r="B4774" s="2" t="s">
        <v>2020</v>
      </c>
      <c r="C4774" t="str">
        <f>IFERROR(VLOOKUP(B4774,all_raw_csv!$B$2:$AO$2140,2,FALSE),"-")</f>
        <v>ALTERNATIVE TECHNO POP</v>
      </c>
      <c r="D4774" t="str">
        <f>IFERROR(VLOOKUP($B4774,all_raw_csv!$B$2:$AO$2140,3,FALSE),"-")</f>
        <v>PHQUASE feat.ぁゅ</v>
      </c>
      <c r="E4774">
        <f>VLOOKUP($A4774,master_version!$A$1:$B$29,2,FALSE)</f>
        <v>24</v>
      </c>
      <c r="F4774" t="str">
        <f>VLOOKUP(G4774,master_diffculty!$A$1:$C$11,3,FALSE)</f>
        <v>SPH</v>
      </c>
      <c r="G4774">
        <v>3</v>
      </c>
      <c r="H4774">
        <f>IFERROR(IF(VLOOKUP($B4774,all_raw_csv!$B$1:$AO$2074,5+($G4774-1)*7,FALSE)=0,-1,VLOOKUP($B4774,all_raw_csv!$B$1:$AO$2074,5+($G4774-1)*7,FALSE)),"-")</f>
        <v>9</v>
      </c>
      <c r="I4774">
        <f>IFERROR(IF(VLOOKUP($B4774,new_notes_bemaniwiki!$A$1:$J$1937,1+$G4774,FALSE)="-",-1,VLOOKUP($B4774,new_notes_bemaniwiki!$A$1:$J$1937,1+$G4774,FALSE)),"🙇")</f>
        <v>925</v>
      </c>
      <c r="J4774" t="s">
        <v>3063</v>
      </c>
      <c r="K4774" t="s">
        <v>3063</v>
      </c>
    </row>
    <row r="4775" spans="1:11" x14ac:dyDescent="0.15">
      <c r="A4775" t="str">
        <f>VLOOKUP(B4775,for_vlookup!$A$1:$B$2046,2,FALSE)</f>
        <v>SINOBUZ</v>
      </c>
      <c r="B4775" s="2" t="s">
        <v>2020</v>
      </c>
      <c r="C4775" t="str">
        <f>IFERROR(VLOOKUP(B4775,all_raw_csv!$B$2:$AO$2140,2,FALSE),"-")</f>
        <v>ALTERNATIVE TECHNO POP</v>
      </c>
      <c r="D4775" t="str">
        <f>IFERROR(VLOOKUP($B4775,all_raw_csv!$B$2:$AO$2140,3,FALSE),"-")</f>
        <v>PHQUASE feat.ぁゅ</v>
      </c>
      <c r="E4775">
        <f>VLOOKUP($A4775,master_version!$A$1:$B$29,2,FALSE)</f>
        <v>24</v>
      </c>
      <c r="F4775" t="str">
        <f>VLOOKUP(G4775,master_diffculty!$A$1:$C$11,3,FALSE)</f>
        <v>SPA</v>
      </c>
      <c r="G4775">
        <v>4</v>
      </c>
      <c r="H4775">
        <f>IFERROR(IF(VLOOKUP($B4775,all_raw_csv!$B$1:$AO$2074,5+($G4775-1)*7,FALSE)=0,-1,VLOOKUP($B4775,all_raw_csv!$B$1:$AO$2074,5+($G4775-1)*7,FALSE)),"-")</f>
        <v>11</v>
      </c>
      <c r="I4775">
        <f>IFERROR(IF(VLOOKUP($B4775,new_notes_bemaniwiki!$A$1:$J$1937,1+$G4775,FALSE)="-",-1,VLOOKUP($B4775,new_notes_bemaniwiki!$A$1:$J$1937,1+$G4775,FALSE)),"🙇")</f>
        <v>1413</v>
      </c>
      <c r="J4775" t="s">
        <v>3063</v>
      </c>
      <c r="K4775" t="s">
        <v>3063</v>
      </c>
    </row>
    <row r="4776" spans="1:11" x14ac:dyDescent="0.15">
      <c r="A4776" t="str">
        <f>VLOOKUP(B4776,for_vlookup!$A$1:$B$2046,2,FALSE)</f>
        <v>SINOBUZ</v>
      </c>
      <c r="B4776" s="2" t="s">
        <v>2020</v>
      </c>
      <c r="C4776" t="str">
        <f>IFERROR(VLOOKUP(B4776,all_raw_csv!$B$2:$AO$2140,2,FALSE),"-")</f>
        <v>ALTERNATIVE TECHNO POP</v>
      </c>
      <c r="D4776" t="str">
        <f>IFERROR(VLOOKUP($B4776,all_raw_csv!$B$2:$AO$2140,3,FALSE),"-")</f>
        <v>PHQUASE feat.ぁゅ</v>
      </c>
      <c r="E4776">
        <f>VLOOKUP($A4776,master_version!$A$1:$B$29,2,FALSE)</f>
        <v>24</v>
      </c>
      <c r="F4776" t="str">
        <f>VLOOKUP(G4776,master_diffculty!$A$1:$C$11,3,FALSE)</f>
        <v>SPL</v>
      </c>
      <c r="G4776">
        <v>5</v>
      </c>
      <c r="H4776">
        <f>IFERROR(IF(VLOOKUP($B4776,all_raw_csv!$B$1:$AO$2074,5+($G4776-1)*7,FALSE)=0,-1,VLOOKUP($B4776,all_raw_csv!$B$1:$AO$2074,5+($G4776-1)*7,FALSE)),"-")</f>
        <v>-1</v>
      </c>
      <c r="I4776">
        <f>IFERROR(IF(VLOOKUP($B4776,new_notes_bemaniwiki!$A$1:$J$1937,1+$G4776,FALSE)="-",-1,VLOOKUP($B4776,new_notes_bemaniwiki!$A$1:$J$1937,1+$G4776,FALSE)),"🙇")</f>
        <v>-1</v>
      </c>
      <c r="J4776" t="s">
        <v>3063</v>
      </c>
      <c r="K4776" t="s">
        <v>3063</v>
      </c>
    </row>
    <row r="4777" spans="1:11" x14ac:dyDescent="0.15">
      <c r="A4777" t="str">
        <f>VLOOKUP(B4777,for_vlookup!$A$1:$B$2046,2,FALSE)</f>
        <v>SINOBUZ</v>
      </c>
      <c r="B4777" s="2" t="s">
        <v>2023</v>
      </c>
      <c r="C4777" t="str">
        <f>IFERROR(VLOOKUP(B4777,all_raw_csv!$B$2:$AO$2140,2,FALSE),"-")</f>
        <v>DJ BATTLE</v>
      </c>
      <c r="D4777" t="str">
        <f>IFERROR(VLOOKUP($B4777,all_raw_csv!$B$2:$AO$2140,3,FALSE),"-")</f>
        <v>Hommarju</v>
      </c>
      <c r="E4777">
        <f>VLOOKUP($A4777,master_version!$A$1:$B$29,2,FALSE)</f>
        <v>24</v>
      </c>
      <c r="F4777" t="str">
        <f>VLOOKUP(G4777,master_diffculty!$A$1:$C$11,3,FALSE)</f>
        <v>SPB</v>
      </c>
      <c r="G4777">
        <v>1</v>
      </c>
      <c r="H4777">
        <f>IFERROR(IF(VLOOKUP($B4777,all_raw_csv!$B$1:$AO$2074,5+($G4777-1)*7,FALSE)=0,-1,VLOOKUP($B4777,all_raw_csv!$B$1:$AO$2074,5+($G4777-1)*7,FALSE)),"-")</f>
        <v>-1</v>
      </c>
      <c r="I4777">
        <f>IFERROR(IF(VLOOKUP($B4777,new_notes_bemaniwiki!$A$1:$J$1937,1+$G4777,FALSE)="-",-1,VLOOKUP($B4777,new_notes_bemaniwiki!$A$1:$J$1937,1+$G4777,FALSE)),"🙇")</f>
        <v>-1</v>
      </c>
      <c r="J4777" t="s">
        <v>3063</v>
      </c>
      <c r="K4777" t="s">
        <v>3063</v>
      </c>
    </row>
    <row r="4778" spans="1:11" x14ac:dyDescent="0.15">
      <c r="A4778" t="str">
        <f>VLOOKUP(B4778,for_vlookup!$A$1:$B$2046,2,FALSE)</f>
        <v>SINOBUZ</v>
      </c>
      <c r="B4778" s="2" t="s">
        <v>2023</v>
      </c>
      <c r="C4778" t="str">
        <f>IFERROR(VLOOKUP(B4778,all_raw_csv!$B$2:$AO$2140,2,FALSE),"-")</f>
        <v>DJ BATTLE</v>
      </c>
      <c r="D4778" t="str">
        <f>IFERROR(VLOOKUP($B4778,all_raw_csv!$B$2:$AO$2140,3,FALSE),"-")</f>
        <v>Hommarju</v>
      </c>
      <c r="E4778">
        <f>VLOOKUP($A4778,master_version!$A$1:$B$29,2,FALSE)</f>
        <v>24</v>
      </c>
      <c r="F4778" t="str">
        <f>VLOOKUP(G4778,master_diffculty!$A$1:$C$11,3,FALSE)</f>
        <v>SPN</v>
      </c>
      <c r="G4778">
        <v>2</v>
      </c>
      <c r="H4778">
        <f>IFERROR(IF(VLOOKUP($B4778,all_raw_csv!$B$1:$AO$2074,5+($G4778-1)*7,FALSE)=0,-1,VLOOKUP($B4778,all_raw_csv!$B$1:$AO$2074,5+($G4778-1)*7,FALSE)),"-")</f>
        <v>6</v>
      </c>
      <c r="I4778">
        <f>IFERROR(IF(VLOOKUP($B4778,new_notes_bemaniwiki!$A$1:$J$1937,1+$G4778,FALSE)="-",-1,VLOOKUP($B4778,new_notes_bemaniwiki!$A$1:$J$1937,1+$G4778,FALSE)),"🙇")</f>
        <v>531</v>
      </c>
      <c r="J4778" t="s">
        <v>3063</v>
      </c>
      <c r="K4778" t="s">
        <v>3063</v>
      </c>
    </row>
    <row r="4779" spans="1:11" x14ac:dyDescent="0.15">
      <c r="A4779" t="str">
        <f>VLOOKUP(B4779,for_vlookup!$A$1:$B$2046,2,FALSE)</f>
        <v>SINOBUZ</v>
      </c>
      <c r="B4779" s="2" t="s">
        <v>2023</v>
      </c>
      <c r="C4779" t="str">
        <f>IFERROR(VLOOKUP(B4779,all_raw_csv!$B$2:$AO$2140,2,FALSE),"-")</f>
        <v>DJ BATTLE</v>
      </c>
      <c r="D4779" t="str">
        <f>IFERROR(VLOOKUP($B4779,all_raw_csv!$B$2:$AO$2140,3,FALSE),"-")</f>
        <v>Hommarju</v>
      </c>
      <c r="E4779">
        <f>VLOOKUP($A4779,master_version!$A$1:$B$29,2,FALSE)</f>
        <v>24</v>
      </c>
      <c r="F4779" t="str">
        <f>VLOOKUP(G4779,master_diffculty!$A$1:$C$11,3,FALSE)</f>
        <v>SPH</v>
      </c>
      <c r="G4779">
        <v>3</v>
      </c>
      <c r="H4779">
        <f>IFERROR(IF(VLOOKUP($B4779,all_raw_csv!$B$1:$AO$2074,5+($G4779-1)*7,FALSE)=0,-1,VLOOKUP($B4779,all_raw_csv!$B$1:$AO$2074,5+($G4779-1)*7,FALSE)),"-")</f>
        <v>9</v>
      </c>
      <c r="I4779">
        <f>IFERROR(IF(VLOOKUP($B4779,new_notes_bemaniwiki!$A$1:$J$1937,1+$G4779,FALSE)="-",-1,VLOOKUP($B4779,new_notes_bemaniwiki!$A$1:$J$1937,1+$G4779,FALSE)),"🙇")</f>
        <v>837</v>
      </c>
      <c r="J4779" t="s">
        <v>3063</v>
      </c>
      <c r="K4779" t="s">
        <v>3063</v>
      </c>
    </row>
    <row r="4780" spans="1:11" x14ac:dyDescent="0.15">
      <c r="A4780" t="str">
        <f>VLOOKUP(B4780,for_vlookup!$A$1:$B$2046,2,FALSE)</f>
        <v>SINOBUZ</v>
      </c>
      <c r="B4780" s="2" t="s">
        <v>2023</v>
      </c>
      <c r="C4780" t="str">
        <f>IFERROR(VLOOKUP(B4780,all_raw_csv!$B$2:$AO$2140,2,FALSE),"-")</f>
        <v>DJ BATTLE</v>
      </c>
      <c r="D4780" t="str">
        <f>IFERROR(VLOOKUP($B4780,all_raw_csv!$B$2:$AO$2140,3,FALSE),"-")</f>
        <v>Hommarju</v>
      </c>
      <c r="E4780">
        <f>VLOOKUP($A4780,master_version!$A$1:$B$29,2,FALSE)</f>
        <v>24</v>
      </c>
      <c r="F4780" t="str">
        <f>VLOOKUP(G4780,master_diffculty!$A$1:$C$11,3,FALSE)</f>
        <v>SPA</v>
      </c>
      <c r="G4780">
        <v>4</v>
      </c>
      <c r="H4780">
        <f>IFERROR(IF(VLOOKUP($B4780,all_raw_csv!$B$1:$AO$2074,5+($G4780-1)*7,FALSE)=0,-1,VLOOKUP($B4780,all_raw_csv!$B$1:$AO$2074,5+($G4780-1)*7,FALSE)),"-")</f>
        <v>11</v>
      </c>
      <c r="I4780">
        <f>IFERROR(IF(VLOOKUP($B4780,new_notes_bemaniwiki!$A$1:$J$1937,1+$G4780,FALSE)="-",-1,VLOOKUP($B4780,new_notes_bemaniwiki!$A$1:$J$1937,1+$G4780,FALSE)),"🙇")</f>
        <v>1138</v>
      </c>
      <c r="J4780" t="s">
        <v>3063</v>
      </c>
      <c r="K4780" t="s">
        <v>3063</v>
      </c>
    </row>
    <row r="4781" spans="1:11" x14ac:dyDescent="0.15">
      <c r="A4781" t="str">
        <f>VLOOKUP(B4781,for_vlookup!$A$1:$B$2046,2,FALSE)</f>
        <v>SINOBUZ</v>
      </c>
      <c r="B4781" s="2" t="s">
        <v>2023</v>
      </c>
      <c r="C4781" t="str">
        <f>IFERROR(VLOOKUP(B4781,all_raw_csv!$B$2:$AO$2140,2,FALSE),"-")</f>
        <v>DJ BATTLE</v>
      </c>
      <c r="D4781" t="str">
        <f>IFERROR(VLOOKUP($B4781,all_raw_csv!$B$2:$AO$2140,3,FALSE),"-")</f>
        <v>Hommarju</v>
      </c>
      <c r="E4781">
        <f>VLOOKUP($A4781,master_version!$A$1:$B$29,2,FALSE)</f>
        <v>24</v>
      </c>
      <c r="F4781" t="str">
        <f>VLOOKUP(G4781,master_diffculty!$A$1:$C$11,3,FALSE)</f>
        <v>SPL</v>
      </c>
      <c r="G4781">
        <v>5</v>
      </c>
      <c r="H4781">
        <f>IFERROR(IF(VLOOKUP($B4781,all_raw_csv!$B$1:$AO$2074,5+($G4781-1)*7,FALSE)=0,-1,VLOOKUP($B4781,all_raw_csv!$B$1:$AO$2074,5+($G4781-1)*7,FALSE)),"-")</f>
        <v>-1</v>
      </c>
      <c r="I4781">
        <f>IFERROR(IF(VLOOKUP($B4781,new_notes_bemaniwiki!$A$1:$J$1937,1+$G4781,FALSE)="-",-1,VLOOKUP($B4781,new_notes_bemaniwiki!$A$1:$J$1937,1+$G4781,FALSE)),"🙇")</f>
        <v>-1</v>
      </c>
      <c r="J4781" t="s">
        <v>3063</v>
      </c>
      <c r="K4781" t="s">
        <v>3063</v>
      </c>
    </row>
    <row r="4782" spans="1:11" x14ac:dyDescent="0.15">
      <c r="A4782" t="str">
        <f>VLOOKUP(B4782,for_vlookup!$A$1:$B$2046,2,FALSE)</f>
        <v>SINOBUZ</v>
      </c>
      <c r="B4782" s="2" t="s">
        <v>2025</v>
      </c>
      <c r="C4782" t="str">
        <f>IFERROR(VLOOKUP(B4782,all_raw_csv!$B$2:$AO$2140,2,FALSE),"-")</f>
        <v>HARDCORE RAVE</v>
      </c>
      <c r="D4782" t="str">
        <f>IFERROR(VLOOKUP($B4782,all_raw_csv!$B$2:$AO$2140,3,FALSE),"-")</f>
        <v>DJ Shimamura feat. Renna</v>
      </c>
      <c r="E4782">
        <f>VLOOKUP($A4782,master_version!$A$1:$B$29,2,FALSE)</f>
        <v>24</v>
      </c>
      <c r="F4782" t="str">
        <f>VLOOKUP(G4782,master_diffculty!$A$1:$C$11,3,FALSE)</f>
        <v>SPB</v>
      </c>
      <c r="G4782">
        <v>1</v>
      </c>
      <c r="H4782">
        <f>IFERROR(IF(VLOOKUP($B4782,all_raw_csv!$B$1:$AO$2074,5+($G4782-1)*7,FALSE)=0,-1,VLOOKUP($B4782,all_raw_csv!$B$1:$AO$2074,5+($G4782-1)*7,FALSE)),"-")</f>
        <v>-1</v>
      </c>
      <c r="I4782">
        <f>IFERROR(IF(VLOOKUP($B4782,new_notes_bemaniwiki!$A$1:$J$1937,1+$G4782,FALSE)="-",-1,VLOOKUP($B4782,new_notes_bemaniwiki!$A$1:$J$1937,1+$G4782,FALSE)),"🙇")</f>
        <v>-1</v>
      </c>
      <c r="J4782" t="s">
        <v>3063</v>
      </c>
      <c r="K4782" t="s">
        <v>3063</v>
      </c>
    </row>
    <row r="4783" spans="1:11" x14ac:dyDescent="0.15">
      <c r="A4783" t="str">
        <f>VLOOKUP(B4783,for_vlookup!$A$1:$B$2046,2,FALSE)</f>
        <v>SINOBUZ</v>
      </c>
      <c r="B4783" s="2" t="s">
        <v>2025</v>
      </c>
      <c r="C4783" t="str">
        <f>IFERROR(VLOOKUP(B4783,all_raw_csv!$B$2:$AO$2140,2,FALSE),"-")</f>
        <v>HARDCORE RAVE</v>
      </c>
      <c r="D4783" t="str">
        <f>IFERROR(VLOOKUP($B4783,all_raw_csv!$B$2:$AO$2140,3,FALSE),"-")</f>
        <v>DJ Shimamura feat. Renna</v>
      </c>
      <c r="E4783">
        <f>VLOOKUP($A4783,master_version!$A$1:$B$29,2,FALSE)</f>
        <v>24</v>
      </c>
      <c r="F4783" t="str">
        <f>VLOOKUP(G4783,master_diffculty!$A$1:$C$11,3,FALSE)</f>
        <v>SPN</v>
      </c>
      <c r="G4783">
        <v>2</v>
      </c>
      <c r="H4783">
        <f>IFERROR(IF(VLOOKUP($B4783,all_raw_csv!$B$1:$AO$2074,5+($G4783-1)*7,FALSE)=0,-1,VLOOKUP($B4783,all_raw_csv!$B$1:$AO$2074,5+($G4783-1)*7,FALSE)),"-")</f>
        <v>5</v>
      </c>
      <c r="I4783">
        <f>IFERROR(IF(VLOOKUP($B4783,new_notes_bemaniwiki!$A$1:$J$1937,1+$G4783,FALSE)="-",-1,VLOOKUP($B4783,new_notes_bemaniwiki!$A$1:$J$1937,1+$G4783,FALSE)),"🙇")</f>
        <v>604</v>
      </c>
      <c r="J4783" t="s">
        <v>3063</v>
      </c>
      <c r="K4783" t="s">
        <v>3063</v>
      </c>
    </row>
    <row r="4784" spans="1:11" x14ac:dyDescent="0.15">
      <c r="A4784" t="str">
        <f>VLOOKUP(B4784,for_vlookup!$A$1:$B$2046,2,FALSE)</f>
        <v>SINOBUZ</v>
      </c>
      <c r="B4784" s="2" t="s">
        <v>2025</v>
      </c>
      <c r="C4784" t="str">
        <f>IFERROR(VLOOKUP(B4784,all_raw_csv!$B$2:$AO$2140,2,FALSE),"-")</f>
        <v>HARDCORE RAVE</v>
      </c>
      <c r="D4784" t="str">
        <f>IFERROR(VLOOKUP($B4784,all_raw_csv!$B$2:$AO$2140,3,FALSE),"-")</f>
        <v>DJ Shimamura feat. Renna</v>
      </c>
      <c r="E4784">
        <f>VLOOKUP($A4784,master_version!$A$1:$B$29,2,FALSE)</f>
        <v>24</v>
      </c>
      <c r="F4784" t="str">
        <f>VLOOKUP(G4784,master_diffculty!$A$1:$C$11,3,FALSE)</f>
        <v>SPH</v>
      </c>
      <c r="G4784">
        <v>3</v>
      </c>
      <c r="H4784">
        <f>IFERROR(IF(VLOOKUP($B4784,all_raw_csv!$B$1:$AO$2074,5+($G4784-1)*7,FALSE)=0,-1,VLOOKUP($B4784,all_raw_csv!$B$1:$AO$2074,5+($G4784-1)*7,FALSE)),"-")</f>
        <v>8</v>
      </c>
      <c r="I4784">
        <f>IFERROR(IF(VLOOKUP($B4784,new_notes_bemaniwiki!$A$1:$J$1937,1+$G4784,FALSE)="-",-1,VLOOKUP($B4784,new_notes_bemaniwiki!$A$1:$J$1937,1+$G4784,FALSE)),"🙇")</f>
        <v>955</v>
      </c>
      <c r="J4784" t="s">
        <v>3063</v>
      </c>
      <c r="K4784" t="s">
        <v>3063</v>
      </c>
    </row>
    <row r="4785" spans="1:11" x14ac:dyDescent="0.15">
      <c r="A4785" t="str">
        <f>VLOOKUP(B4785,for_vlookup!$A$1:$B$2046,2,FALSE)</f>
        <v>SINOBUZ</v>
      </c>
      <c r="B4785" s="2" t="s">
        <v>2025</v>
      </c>
      <c r="C4785" t="str">
        <f>IFERROR(VLOOKUP(B4785,all_raw_csv!$B$2:$AO$2140,2,FALSE),"-")</f>
        <v>HARDCORE RAVE</v>
      </c>
      <c r="D4785" t="str">
        <f>IFERROR(VLOOKUP($B4785,all_raw_csv!$B$2:$AO$2140,3,FALSE),"-")</f>
        <v>DJ Shimamura feat. Renna</v>
      </c>
      <c r="E4785">
        <f>VLOOKUP($A4785,master_version!$A$1:$B$29,2,FALSE)</f>
        <v>24</v>
      </c>
      <c r="F4785" t="str">
        <f>VLOOKUP(G4785,master_diffculty!$A$1:$C$11,3,FALSE)</f>
        <v>SPA</v>
      </c>
      <c r="G4785">
        <v>4</v>
      </c>
      <c r="H4785">
        <f>IFERROR(IF(VLOOKUP($B4785,all_raw_csv!$B$1:$AO$2074,5+($G4785-1)*7,FALSE)=0,-1,VLOOKUP($B4785,all_raw_csv!$B$1:$AO$2074,5+($G4785-1)*7,FALSE)),"-")</f>
        <v>10</v>
      </c>
      <c r="I4785">
        <f>IFERROR(IF(VLOOKUP($B4785,new_notes_bemaniwiki!$A$1:$J$1937,1+$G4785,FALSE)="-",-1,VLOOKUP($B4785,new_notes_bemaniwiki!$A$1:$J$1937,1+$G4785,FALSE)),"🙇")</f>
        <v>1226</v>
      </c>
      <c r="J4785" t="s">
        <v>3063</v>
      </c>
      <c r="K4785" t="s">
        <v>3063</v>
      </c>
    </row>
    <row r="4786" spans="1:11" x14ac:dyDescent="0.15">
      <c r="A4786" t="str">
        <f>VLOOKUP(B4786,for_vlookup!$A$1:$B$2046,2,FALSE)</f>
        <v>SINOBUZ</v>
      </c>
      <c r="B4786" s="2" t="s">
        <v>2025</v>
      </c>
      <c r="C4786" t="str">
        <f>IFERROR(VLOOKUP(B4786,all_raw_csv!$B$2:$AO$2140,2,FALSE),"-")</f>
        <v>HARDCORE RAVE</v>
      </c>
      <c r="D4786" t="str">
        <f>IFERROR(VLOOKUP($B4786,all_raw_csv!$B$2:$AO$2140,3,FALSE),"-")</f>
        <v>DJ Shimamura feat. Renna</v>
      </c>
      <c r="E4786">
        <f>VLOOKUP($A4786,master_version!$A$1:$B$29,2,FALSE)</f>
        <v>24</v>
      </c>
      <c r="F4786" t="str">
        <f>VLOOKUP(G4786,master_diffculty!$A$1:$C$11,3,FALSE)</f>
        <v>SPL</v>
      </c>
      <c r="G4786">
        <v>5</v>
      </c>
      <c r="H4786">
        <f>IFERROR(IF(VLOOKUP($B4786,all_raw_csv!$B$1:$AO$2074,5+($G4786-1)*7,FALSE)=0,-1,VLOOKUP($B4786,all_raw_csv!$B$1:$AO$2074,5+($G4786-1)*7,FALSE)),"-")</f>
        <v>-1</v>
      </c>
      <c r="I4786">
        <f>IFERROR(IF(VLOOKUP($B4786,new_notes_bemaniwiki!$A$1:$J$1937,1+$G4786,FALSE)="-",-1,VLOOKUP($B4786,new_notes_bemaniwiki!$A$1:$J$1937,1+$G4786,FALSE)),"🙇")</f>
        <v>-1</v>
      </c>
      <c r="J4786" t="s">
        <v>3063</v>
      </c>
      <c r="K4786" t="s">
        <v>3063</v>
      </c>
    </row>
    <row r="4787" spans="1:11" x14ac:dyDescent="0.15">
      <c r="A4787" t="str">
        <f>VLOOKUP(B4787,for_vlookup!$A$1:$B$2046,2,FALSE)</f>
        <v>SINOBUZ</v>
      </c>
      <c r="B4787" s="2" t="s">
        <v>2027</v>
      </c>
      <c r="C4787" t="str">
        <f>IFERROR(VLOOKUP(B4787,all_raw_csv!$B$2:$AO$2140,2,FALSE),"-")</f>
        <v>TRANCE</v>
      </c>
      <c r="D4787" t="str">
        <f>IFERROR(VLOOKUP($B4787,all_raw_csv!$B$2:$AO$2140,3,FALSE),"-")</f>
        <v>Nhato</v>
      </c>
      <c r="E4787">
        <f>VLOOKUP($A4787,master_version!$A$1:$B$29,2,FALSE)</f>
        <v>24</v>
      </c>
      <c r="F4787" t="str">
        <f>VLOOKUP(G4787,master_diffculty!$A$1:$C$11,3,FALSE)</f>
        <v>SPB</v>
      </c>
      <c r="G4787">
        <v>1</v>
      </c>
      <c r="H4787">
        <f>IFERROR(IF(VLOOKUP($B4787,all_raw_csv!$B$1:$AO$2074,5+($G4787-1)*7,FALSE)=0,-1,VLOOKUP($B4787,all_raw_csv!$B$1:$AO$2074,5+($G4787-1)*7,FALSE)),"-")</f>
        <v>-1</v>
      </c>
      <c r="I4787">
        <f>IFERROR(IF(VLOOKUP($B4787,new_notes_bemaniwiki!$A$1:$J$1937,1+$G4787,FALSE)="-",-1,VLOOKUP($B4787,new_notes_bemaniwiki!$A$1:$J$1937,1+$G4787,FALSE)),"🙇")</f>
        <v>-1</v>
      </c>
      <c r="J4787" t="s">
        <v>3063</v>
      </c>
      <c r="K4787" t="s">
        <v>3063</v>
      </c>
    </row>
    <row r="4788" spans="1:11" x14ac:dyDescent="0.15">
      <c r="A4788" t="str">
        <f>VLOOKUP(B4788,for_vlookup!$A$1:$B$2046,2,FALSE)</f>
        <v>SINOBUZ</v>
      </c>
      <c r="B4788" s="2" t="s">
        <v>2027</v>
      </c>
      <c r="C4788" t="str">
        <f>IFERROR(VLOOKUP(B4788,all_raw_csv!$B$2:$AO$2140,2,FALSE),"-")</f>
        <v>TRANCE</v>
      </c>
      <c r="D4788" t="str">
        <f>IFERROR(VLOOKUP($B4788,all_raw_csv!$B$2:$AO$2140,3,FALSE),"-")</f>
        <v>Nhato</v>
      </c>
      <c r="E4788">
        <f>VLOOKUP($A4788,master_version!$A$1:$B$29,2,FALSE)</f>
        <v>24</v>
      </c>
      <c r="F4788" t="str">
        <f>VLOOKUP(G4788,master_diffculty!$A$1:$C$11,3,FALSE)</f>
        <v>SPN</v>
      </c>
      <c r="G4788">
        <v>2</v>
      </c>
      <c r="H4788">
        <f>IFERROR(IF(VLOOKUP($B4788,all_raw_csv!$B$1:$AO$2074,5+($G4788-1)*7,FALSE)=0,-1,VLOOKUP($B4788,all_raw_csv!$B$1:$AO$2074,5+($G4788-1)*7,FALSE)),"-")</f>
        <v>4</v>
      </c>
      <c r="I4788">
        <f>IFERROR(IF(VLOOKUP($B4788,new_notes_bemaniwiki!$A$1:$J$1937,1+$G4788,FALSE)="-",-1,VLOOKUP($B4788,new_notes_bemaniwiki!$A$1:$J$1937,1+$G4788,FALSE)),"🙇")</f>
        <v>373</v>
      </c>
      <c r="J4788" t="s">
        <v>3063</v>
      </c>
      <c r="K4788" t="s">
        <v>3063</v>
      </c>
    </row>
    <row r="4789" spans="1:11" x14ac:dyDescent="0.15">
      <c r="A4789" t="str">
        <f>VLOOKUP(B4789,for_vlookup!$A$1:$B$2046,2,FALSE)</f>
        <v>SINOBUZ</v>
      </c>
      <c r="B4789" s="2" t="s">
        <v>2027</v>
      </c>
      <c r="C4789" t="str">
        <f>IFERROR(VLOOKUP(B4789,all_raw_csv!$B$2:$AO$2140,2,FALSE),"-")</f>
        <v>TRANCE</v>
      </c>
      <c r="D4789" t="str">
        <f>IFERROR(VLOOKUP($B4789,all_raw_csv!$B$2:$AO$2140,3,FALSE),"-")</f>
        <v>Nhato</v>
      </c>
      <c r="E4789">
        <f>VLOOKUP($A4789,master_version!$A$1:$B$29,2,FALSE)</f>
        <v>24</v>
      </c>
      <c r="F4789" t="str">
        <f>VLOOKUP(G4789,master_diffculty!$A$1:$C$11,3,FALSE)</f>
        <v>SPH</v>
      </c>
      <c r="G4789">
        <v>3</v>
      </c>
      <c r="H4789">
        <f>IFERROR(IF(VLOOKUP($B4789,all_raw_csv!$B$1:$AO$2074,5+($G4789-1)*7,FALSE)=0,-1,VLOOKUP($B4789,all_raw_csv!$B$1:$AO$2074,5+($G4789-1)*7,FALSE)),"-")</f>
        <v>7</v>
      </c>
      <c r="I4789">
        <f>IFERROR(IF(VLOOKUP($B4789,new_notes_bemaniwiki!$A$1:$J$1937,1+$G4789,FALSE)="-",-1,VLOOKUP($B4789,new_notes_bemaniwiki!$A$1:$J$1937,1+$G4789,FALSE)),"🙇")</f>
        <v>671</v>
      </c>
      <c r="J4789" t="s">
        <v>3063</v>
      </c>
      <c r="K4789" t="s">
        <v>3063</v>
      </c>
    </row>
    <row r="4790" spans="1:11" x14ac:dyDescent="0.15">
      <c r="A4790" t="str">
        <f>VLOOKUP(B4790,for_vlookup!$A$1:$B$2046,2,FALSE)</f>
        <v>SINOBUZ</v>
      </c>
      <c r="B4790" s="2" t="s">
        <v>2027</v>
      </c>
      <c r="C4790" t="str">
        <f>IFERROR(VLOOKUP(B4790,all_raw_csv!$B$2:$AO$2140,2,FALSE),"-")</f>
        <v>TRANCE</v>
      </c>
      <c r="D4790" t="str">
        <f>IFERROR(VLOOKUP($B4790,all_raw_csv!$B$2:$AO$2140,3,FALSE),"-")</f>
        <v>Nhato</v>
      </c>
      <c r="E4790">
        <f>VLOOKUP($A4790,master_version!$A$1:$B$29,2,FALSE)</f>
        <v>24</v>
      </c>
      <c r="F4790" t="str">
        <f>VLOOKUP(G4790,master_diffculty!$A$1:$C$11,3,FALSE)</f>
        <v>SPA</v>
      </c>
      <c r="G4790">
        <v>4</v>
      </c>
      <c r="H4790">
        <f>IFERROR(IF(VLOOKUP($B4790,all_raw_csv!$B$1:$AO$2074,5+($G4790-1)*7,FALSE)=0,-1,VLOOKUP($B4790,all_raw_csv!$B$1:$AO$2074,5+($G4790-1)*7,FALSE)),"-")</f>
        <v>11</v>
      </c>
      <c r="I4790">
        <f>IFERROR(IF(VLOOKUP($B4790,new_notes_bemaniwiki!$A$1:$J$1937,1+$G4790,FALSE)="-",-1,VLOOKUP($B4790,new_notes_bemaniwiki!$A$1:$J$1937,1+$G4790,FALSE)),"🙇")</f>
        <v>1375</v>
      </c>
      <c r="J4790" t="s">
        <v>3063</v>
      </c>
      <c r="K4790" t="s">
        <v>3063</v>
      </c>
    </row>
    <row r="4791" spans="1:11" x14ac:dyDescent="0.15">
      <c r="A4791" t="str">
        <f>VLOOKUP(B4791,for_vlookup!$A$1:$B$2046,2,FALSE)</f>
        <v>SINOBUZ</v>
      </c>
      <c r="B4791" s="2" t="s">
        <v>2027</v>
      </c>
      <c r="C4791" t="str">
        <f>IFERROR(VLOOKUP(B4791,all_raw_csv!$B$2:$AO$2140,2,FALSE),"-")</f>
        <v>TRANCE</v>
      </c>
      <c r="D4791" t="str">
        <f>IFERROR(VLOOKUP($B4791,all_raw_csv!$B$2:$AO$2140,3,FALSE),"-")</f>
        <v>Nhato</v>
      </c>
      <c r="E4791">
        <f>VLOOKUP($A4791,master_version!$A$1:$B$29,2,FALSE)</f>
        <v>24</v>
      </c>
      <c r="F4791" t="str">
        <f>VLOOKUP(G4791,master_diffculty!$A$1:$C$11,3,FALSE)</f>
        <v>SPL</v>
      </c>
      <c r="G4791">
        <v>5</v>
      </c>
      <c r="H4791">
        <f>IFERROR(IF(VLOOKUP($B4791,all_raw_csv!$B$1:$AO$2074,5+($G4791-1)*7,FALSE)=0,-1,VLOOKUP($B4791,all_raw_csv!$B$1:$AO$2074,5+($G4791-1)*7,FALSE)),"-")</f>
        <v>-1</v>
      </c>
      <c r="I4791">
        <f>IFERROR(IF(VLOOKUP($B4791,new_notes_bemaniwiki!$A$1:$J$1937,1+$G4791,FALSE)="-",-1,VLOOKUP($B4791,new_notes_bemaniwiki!$A$1:$J$1937,1+$G4791,FALSE)),"🙇")</f>
        <v>-1</v>
      </c>
      <c r="J4791" t="s">
        <v>3063</v>
      </c>
      <c r="K4791" t="s">
        <v>3063</v>
      </c>
    </row>
    <row r="4792" spans="1:11" x14ac:dyDescent="0.15">
      <c r="A4792" t="str">
        <f>VLOOKUP(B4792,for_vlookup!$A$1:$B$2046,2,FALSE)</f>
        <v>SINOBUZ</v>
      </c>
      <c r="B4792" s="2" t="s">
        <v>2028</v>
      </c>
      <c r="C4792" t="str">
        <f>IFERROR(VLOOKUP(B4792,all_raw_csv!$B$2:$AO$2140,2,FALSE),"-")</f>
        <v>FESTIVAL SOUND</v>
      </c>
      <c r="D4792" t="str">
        <f>IFERROR(VLOOKUP($B4792,all_raw_csv!$B$2:$AO$2140,3,FALSE),"-")</f>
        <v>MASAYOSHI IIMORI</v>
      </c>
      <c r="E4792">
        <f>VLOOKUP($A4792,master_version!$A$1:$B$29,2,FALSE)</f>
        <v>24</v>
      </c>
      <c r="F4792" t="str">
        <f>VLOOKUP(G4792,master_diffculty!$A$1:$C$11,3,FALSE)</f>
        <v>SPB</v>
      </c>
      <c r="G4792">
        <v>1</v>
      </c>
      <c r="H4792">
        <f>IFERROR(IF(VLOOKUP($B4792,all_raw_csv!$B$1:$AO$2074,5+($G4792-1)*7,FALSE)=0,-1,VLOOKUP($B4792,all_raw_csv!$B$1:$AO$2074,5+($G4792-1)*7,FALSE)),"-")</f>
        <v>-1</v>
      </c>
      <c r="I4792">
        <f>IFERROR(IF(VLOOKUP($B4792,new_notes_bemaniwiki!$A$1:$J$1937,1+$G4792,FALSE)="-",-1,VLOOKUP($B4792,new_notes_bemaniwiki!$A$1:$J$1937,1+$G4792,FALSE)),"🙇")</f>
        <v>-1</v>
      </c>
      <c r="J4792" t="s">
        <v>3063</v>
      </c>
      <c r="K4792" t="s">
        <v>3063</v>
      </c>
    </row>
    <row r="4793" spans="1:11" x14ac:dyDescent="0.15">
      <c r="A4793" t="str">
        <f>VLOOKUP(B4793,for_vlookup!$A$1:$B$2046,2,FALSE)</f>
        <v>SINOBUZ</v>
      </c>
      <c r="B4793" s="2" t="s">
        <v>2028</v>
      </c>
      <c r="C4793" t="str">
        <f>IFERROR(VLOOKUP(B4793,all_raw_csv!$B$2:$AO$2140,2,FALSE),"-")</f>
        <v>FESTIVAL SOUND</v>
      </c>
      <c r="D4793" t="str">
        <f>IFERROR(VLOOKUP($B4793,all_raw_csv!$B$2:$AO$2140,3,FALSE),"-")</f>
        <v>MASAYOSHI IIMORI</v>
      </c>
      <c r="E4793">
        <f>VLOOKUP($A4793,master_version!$A$1:$B$29,2,FALSE)</f>
        <v>24</v>
      </c>
      <c r="F4793" t="str">
        <f>VLOOKUP(G4793,master_diffculty!$A$1:$C$11,3,FALSE)</f>
        <v>SPN</v>
      </c>
      <c r="G4793">
        <v>2</v>
      </c>
      <c r="H4793">
        <f>IFERROR(IF(VLOOKUP($B4793,all_raw_csv!$B$1:$AO$2074,5+($G4793-1)*7,FALSE)=0,-1,VLOOKUP($B4793,all_raw_csv!$B$1:$AO$2074,5+($G4793-1)*7,FALSE)),"-")</f>
        <v>5</v>
      </c>
      <c r="I4793">
        <f>IFERROR(IF(VLOOKUP($B4793,new_notes_bemaniwiki!$A$1:$J$1937,1+$G4793,FALSE)="-",-1,VLOOKUP($B4793,new_notes_bemaniwiki!$A$1:$J$1937,1+$G4793,FALSE)),"🙇")</f>
        <v>462</v>
      </c>
      <c r="J4793" t="s">
        <v>3063</v>
      </c>
      <c r="K4793" t="s">
        <v>3063</v>
      </c>
    </row>
    <row r="4794" spans="1:11" x14ac:dyDescent="0.15">
      <c r="A4794" t="str">
        <f>VLOOKUP(B4794,for_vlookup!$A$1:$B$2046,2,FALSE)</f>
        <v>SINOBUZ</v>
      </c>
      <c r="B4794" s="2" t="s">
        <v>2028</v>
      </c>
      <c r="C4794" t="str">
        <f>IFERROR(VLOOKUP(B4794,all_raw_csv!$B$2:$AO$2140,2,FALSE),"-")</f>
        <v>FESTIVAL SOUND</v>
      </c>
      <c r="D4794" t="str">
        <f>IFERROR(VLOOKUP($B4794,all_raw_csv!$B$2:$AO$2140,3,FALSE),"-")</f>
        <v>MASAYOSHI IIMORI</v>
      </c>
      <c r="E4794">
        <f>VLOOKUP($A4794,master_version!$A$1:$B$29,2,FALSE)</f>
        <v>24</v>
      </c>
      <c r="F4794" t="str">
        <f>VLOOKUP(G4794,master_diffculty!$A$1:$C$11,3,FALSE)</f>
        <v>SPH</v>
      </c>
      <c r="G4794">
        <v>3</v>
      </c>
      <c r="H4794">
        <f>IFERROR(IF(VLOOKUP($B4794,all_raw_csv!$B$1:$AO$2074,5+($G4794-1)*7,FALSE)=0,-1,VLOOKUP($B4794,all_raw_csv!$B$1:$AO$2074,5+($G4794-1)*7,FALSE)),"-")</f>
        <v>9</v>
      </c>
      <c r="I4794">
        <f>IFERROR(IF(VLOOKUP($B4794,new_notes_bemaniwiki!$A$1:$J$1937,1+$G4794,FALSE)="-",-1,VLOOKUP($B4794,new_notes_bemaniwiki!$A$1:$J$1937,1+$G4794,FALSE)),"🙇")</f>
        <v>785</v>
      </c>
      <c r="J4794" t="s">
        <v>3063</v>
      </c>
      <c r="K4794" t="s">
        <v>3063</v>
      </c>
    </row>
    <row r="4795" spans="1:11" x14ac:dyDescent="0.15">
      <c r="A4795" t="str">
        <f>VLOOKUP(B4795,for_vlookup!$A$1:$B$2046,2,FALSE)</f>
        <v>SINOBUZ</v>
      </c>
      <c r="B4795" s="2" t="s">
        <v>2028</v>
      </c>
      <c r="C4795" t="str">
        <f>IFERROR(VLOOKUP(B4795,all_raw_csv!$B$2:$AO$2140,2,FALSE),"-")</f>
        <v>FESTIVAL SOUND</v>
      </c>
      <c r="D4795" t="str">
        <f>IFERROR(VLOOKUP($B4795,all_raw_csv!$B$2:$AO$2140,3,FALSE),"-")</f>
        <v>MASAYOSHI IIMORI</v>
      </c>
      <c r="E4795">
        <f>VLOOKUP($A4795,master_version!$A$1:$B$29,2,FALSE)</f>
        <v>24</v>
      </c>
      <c r="F4795" t="str">
        <f>VLOOKUP(G4795,master_diffculty!$A$1:$C$11,3,FALSE)</f>
        <v>SPA</v>
      </c>
      <c r="G4795">
        <v>4</v>
      </c>
      <c r="H4795">
        <f>IFERROR(IF(VLOOKUP($B4795,all_raw_csv!$B$1:$AO$2074,5+($G4795-1)*7,FALSE)=0,-1,VLOOKUP($B4795,all_raw_csv!$B$1:$AO$2074,5+($G4795-1)*7,FALSE)),"-")</f>
        <v>11</v>
      </c>
      <c r="I4795">
        <f>IFERROR(IF(VLOOKUP($B4795,new_notes_bemaniwiki!$A$1:$J$1937,1+$G4795,FALSE)="-",-1,VLOOKUP($B4795,new_notes_bemaniwiki!$A$1:$J$1937,1+$G4795,FALSE)),"🙇")</f>
        <v>1210</v>
      </c>
      <c r="J4795" t="s">
        <v>3063</v>
      </c>
      <c r="K4795" t="s">
        <v>3063</v>
      </c>
    </row>
    <row r="4796" spans="1:11" x14ac:dyDescent="0.15">
      <c r="A4796" t="str">
        <f>VLOOKUP(B4796,for_vlookup!$A$1:$B$2046,2,FALSE)</f>
        <v>SINOBUZ</v>
      </c>
      <c r="B4796" s="2" t="s">
        <v>2028</v>
      </c>
      <c r="C4796" t="str">
        <f>IFERROR(VLOOKUP(B4796,all_raw_csv!$B$2:$AO$2140,2,FALSE),"-")</f>
        <v>FESTIVAL SOUND</v>
      </c>
      <c r="D4796" t="str">
        <f>IFERROR(VLOOKUP($B4796,all_raw_csv!$B$2:$AO$2140,3,FALSE),"-")</f>
        <v>MASAYOSHI IIMORI</v>
      </c>
      <c r="E4796">
        <f>VLOOKUP($A4796,master_version!$A$1:$B$29,2,FALSE)</f>
        <v>24</v>
      </c>
      <c r="F4796" t="str">
        <f>VLOOKUP(G4796,master_diffculty!$A$1:$C$11,3,FALSE)</f>
        <v>SPL</v>
      </c>
      <c r="G4796">
        <v>5</v>
      </c>
      <c r="H4796">
        <f>IFERROR(IF(VLOOKUP($B4796,all_raw_csv!$B$1:$AO$2074,5+($G4796-1)*7,FALSE)=0,-1,VLOOKUP($B4796,all_raw_csv!$B$1:$AO$2074,5+($G4796-1)*7,FALSE)),"-")</f>
        <v>-1</v>
      </c>
      <c r="I4796">
        <f>IFERROR(IF(VLOOKUP($B4796,new_notes_bemaniwiki!$A$1:$J$1937,1+$G4796,FALSE)="-",-1,VLOOKUP($B4796,new_notes_bemaniwiki!$A$1:$J$1937,1+$G4796,FALSE)),"🙇")</f>
        <v>-1</v>
      </c>
      <c r="J4796" t="s">
        <v>3063</v>
      </c>
      <c r="K4796" t="s">
        <v>3063</v>
      </c>
    </row>
    <row r="4797" spans="1:11" x14ac:dyDescent="0.15">
      <c r="A4797" t="str">
        <f>VLOOKUP(B4797,for_vlookup!$A$1:$B$2046,2,FALSE)</f>
        <v>SINOBUZ</v>
      </c>
      <c r="B4797" s="2" t="s">
        <v>2031</v>
      </c>
      <c r="C4797" t="str">
        <f>IFERROR(VLOOKUP(B4797,all_raw_csv!$B$2:$AO$2140,2,FALSE),"-")</f>
        <v>MOOMBAHCORE</v>
      </c>
      <c r="D4797" t="str">
        <f>IFERROR(VLOOKUP($B4797,all_raw_csv!$B$2:$AO$2140,3,FALSE),"-")</f>
        <v>REDALiCE feat. MONICO</v>
      </c>
      <c r="E4797">
        <f>VLOOKUP($A4797,master_version!$A$1:$B$29,2,FALSE)</f>
        <v>24</v>
      </c>
      <c r="F4797" t="str">
        <f>VLOOKUP(G4797,master_diffculty!$A$1:$C$11,3,FALSE)</f>
        <v>SPB</v>
      </c>
      <c r="G4797">
        <v>1</v>
      </c>
      <c r="H4797">
        <f>IFERROR(IF(VLOOKUP($B4797,all_raw_csv!$B$1:$AO$2074,5+($G4797-1)*7,FALSE)=0,-1,VLOOKUP($B4797,all_raw_csv!$B$1:$AO$2074,5+($G4797-1)*7,FALSE)),"-")</f>
        <v>-1</v>
      </c>
      <c r="I4797">
        <f>IFERROR(IF(VLOOKUP($B4797,new_notes_bemaniwiki!$A$1:$J$1937,1+$G4797,FALSE)="-",-1,VLOOKUP($B4797,new_notes_bemaniwiki!$A$1:$J$1937,1+$G4797,FALSE)),"🙇")</f>
        <v>-1</v>
      </c>
      <c r="J4797" t="s">
        <v>3063</v>
      </c>
      <c r="K4797" t="s">
        <v>3063</v>
      </c>
    </row>
    <row r="4798" spans="1:11" x14ac:dyDescent="0.15">
      <c r="A4798" t="str">
        <f>VLOOKUP(B4798,for_vlookup!$A$1:$B$2046,2,FALSE)</f>
        <v>SINOBUZ</v>
      </c>
      <c r="B4798" s="2" t="s">
        <v>2031</v>
      </c>
      <c r="C4798" t="str">
        <f>IFERROR(VLOOKUP(B4798,all_raw_csv!$B$2:$AO$2140,2,FALSE),"-")</f>
        <v>MOOMBAHCORE</v>
      </c>
      <c r="D4798" t="str">
        <f>IFERROR(VLOOKUP($B4798,all_raw_csv!$B$2:$AO$2140,3,FALSE),"-")</f>
        <v>REDALiCE feat. MONICO</v>
      </c>
      <c r="E4798">
        <f>VLOOKUP($A4798,master_version!$A$1:$B$29,2,FALSE)</f>
        <v>24</v>
      </c>
      <c r="F4798" t="str">
        <f>VLOOKUP(G4798,master_diffculty!$A$1:$C$11,3,FALSE)</f>
        <v>SPN</v>
      </c>
      <c r="G4798">
        <v>2</v>
      </c>
      <c r="H4798">
        <f>IFERROR(IF(VLOOKUP($B4798,all_raw_csv!$B$1:$AO$2074,5+($G4798-1)*7,FALSE)=0,-1,VLOOKUP($B4798,all_raw_csv!$B$1:$AO$2074,5+($G4798-1)*7,FALSE)),"-")</f>
        <v>4</v>
      </c>
      <c r="I4798">
        <f>IFERROR(IF(VLOOKUP($B4798,new_notes_bemaniwiki!$A$1:$J$1937,1+$G4798,FALSE)="-",-1,VLOOKUP($B4798,new_notes_bemaniwiki!$A$1:$J$1937,1+$G4798,FALSE)),"🙇")</f>
        <v>362</v>
      </c>
      <c r="J4798" t="s">
        <v>3063</v>
      </c>
      <c r="K4798" t="s">
        <v>3063</v>
      </c>
    </row>
    <row r="4799" spans="1:11" x14ac:dyDescent="0.15">
      <c r="A4799" t="str">
        <f>VLOOKUP(B4799,for_vlookup!$A$1:$B$2046,2,FALSE)</f>
        <v>SINOBUZ</v>
      </c>
      <c r="B4799" s="2" t="s">
        <v>2031</v>
      </c>
      <c r="C4799" t="str">
        <f>IFERROR(VLOOKUP(B4799,all_raw_csv!$B$2:$AO$2140,2,FALSE),"-")</f>
        <v>MOOMBAHCORE</v>
      </c>
      <c r="D4799" t="str">
        <f>IFERROR(VLOOKUP($B4799,all_raw_csv!$B$2:$AO$2140,3,FALSE),"-")</f>
        <v>REDALiCE feat. MONICO</v>
      </c>
      <c r="E4799">
        <f>VLOOKUP($A4799,master_version!$A$1:$B$29,2,FALSE)</f>
        <v>24</v>
      </c>
      <c r="F4799" t="str">
        <f>VLOOKUP(G4799,master_diffculty!$A$1:$C$11,3,FALSE)</f>
        <v>SPH</v>
      </c>
      <c r="G4799">
        <v>3</v>
      </c>
      <c r="H4799">
        <f>IFERROR(IF(VLOOKUP($B4799,all_raw_csv!$B$1:$AO$2074,5+($G4799-1)*7,FALSE)=0,-1,VLOOKUP($B4799,all_raw_csv!$B$1:$AO$2074,5+($G4799-1)*7,FALSE)),"-")</f>
        <v>8</v>
      </c>
      <c r="I4799">
        <f>IFERROR(IF(VLOOKUP($B4799,new_notes_bemaniwiki!$A$1:$J$1937,1+$G4799,FALSE)="-",-1,VLOOKUP($B4799,new_notes_bemaniwiki!$A$1:$J$1937,1+$G4799,FALSE)),"🙇")</f>
        <v>669</v>
      </c>
      <c r="J4799" t="s">
        <v>3063</v>
      </c>
      <c r="K4799" t="s">
        <v>3063</v>
      </c>
    </row>
    <row r="4800" spans="1:11" x14ac:dyDescent="0.15">
      <c r="A4800" t="str">
        <f>VLOOKUP(B4800,for_vlookup!$A$1:$B$2046,2,FALSE)</f>
        <v>SINOBUZ</v>
      </c>
      <c r="B4800" s="2" t="s">
        <v>2031</v>
      </c>
      <c r="C4800" t="str">
        <f>IFERROR(VLOOKUP(B4800,all_raw_csv!$B$2:$AO$2140,2,FALSE),"-")</f>
        <v>MOOMBAHCORE</v>
      </c>
      <c r="D4800" t="str">
        <f>IFERROR(VLOOKUP($B4800,all_raw_csv!$B$2:$AO$2140,3,FALSE),"-")</f>
        <v>REDALiCE feat. MONICO</v>
      </c>
      <c r="E4800">
        <f>VLOOKUP($A4800,master_version!$A$1:$B$29,2,FALSE)</f>
        <v>24</v>
      </c>
      <c r="F4800" t="str">
        <f>VLOOKUP(G4800,master_diffculty!$A$1:$C$11,3,FALSE)</f>
        <v>SPA</v>
      </c>
      <c r="G4800">
        <v>4</v>
      </c>
      <c r="H4800">
        <f>IFERROR(IF(VLOOKUP($B4800,all_raw_csv!$B$1:$AO$2074,5+($G4800-1)*7,FALSE)=0,-1,VLOOKUP($B4800,all_raw_csv!$B$1:$AO$2074,5+($G4800-1)*7,FALSE)),"-")</f>
        <v>10</v>
      </c>
      <c r="I4800">
        <f>IFERROR(IF(VLOOKUP($B4800,new_notes_bemaniwiki!$A$1:$J$1937,1+$G4800,FALSE)="-",-1,VLOOKUP($B4800,new_notes_bemaniwiki!$A$1:$J$1937,1+$G4800,FALSE)),"🙇")</f>
        <v>1169</v>
      </c>
      <c r="J4800" t="s">
        <v>3063</v>
      </c>
      <c r="K4800" t="s">
        <v>3063</v>
      </c>
    </row>
    <row r="4801" spans="1:11" x14ac:dyDescent="0.15">
      <c r="A4801" t="str">
        <f>VLOOKUP(B4801,for_vlookup!$A$1:$B$2046,2,FALSE)</f>
        <v>SINOBUZ</v>
      </c>
      <c r="B4801" s="2" t="s">
        <v>2031</v>
      </c>
      <c r="C4801" t="str">
        <f>IFERROR(VLOOKUP(B4801,all_raw_csv!$B$2:$AO$2140,2,FALSE),"-")</f>
        <v>MOOMBAHCORE</v>
      </c>
      <c r="D4801" t="str">
        <f>IFERROR(VLOOKUP($B4801,all_raw_csv!$B$2:$AO$2140,3,FALSE),"-")</f>
        <v>REDALiCE feat. MONICO</v>
      </c>
      <c r="E4801">
        <f>VLOOKUP($A4801,master_version!$A$1:$B$29,2,FALSE)</f>
        <v>24</v>
      </c>
      <c r="F4801" t="str">
        <f>VLOOKUP(G4801,master_diffculty!$A$1:$C$11,3,FALSE)</f>
        <v>SPL</v>
      </c>
      <c r="G4801">
        <v>5</v>
      </c>
      <c r="H4801">
        <f>IFERROR(IF(VLOOKUP($B4801,all_raw_csv!$B$1:$AO$2074,5+($G4801-1)*7,FALSE)=0,-1,VLOOKUP($B4801,all_raw_csv!$B$1:$AO$2074,5+($G4801-1)*7,FALSE)),"-")</f>
        <v>-1</v>
      </c>
      <c r="I4801">
        <f>IFERROR(IF(VLOOKUP($B4801,new_notes_bemaniwiki!$A$1:$J$1937,1+$G4801,FALSE)="-",-1,VLOOKUP($B4801,new_notes_bemaniwiki!$A$1:$J$1937,1+$G4801,FALSE)),"🙇")</f>
        <v>-1</v>
      </c>
      <c r="J4801" t="s">
        <v>3063</v>
      </c>
      <c r="K4801" t="s">
        <v>3063</v>
      </c>
    </row>
    <row r="4802" spans="1:11" x14ac:dyDescent="0.15">
      <c r="A4802" t="str">
        <f>VLOOKUP(B4802,for_vlookup!$A$1:$B$2046,2,FALSE)</f>
        <v>SINOBUZ</v>
      </c>
      <c r="B4802" s="2" t="s">
        <v>2034</v>
      </c>
      <c r="C4802" t="str">
        <f>IFERROR(VLOOKUP(B4802,all_raw_csv!$B$2:$AO$2140,2,FALSE),"-")</f>
        <v>SUPER ULTIMATE HYPER CORE</v>
      </c>
      <c r="D4802" t="str">
        <f>IFERROR(VLOOKUP($B4802,all_raw_csv!$B$2:$AO$2140,3,FALSE),"-")</f>
        <v>USAO</v>
      </c>
      <c r="E4802">
        <f>VLOOKUP($A4802,master_version!$A$1:$B$29,2,FALSE)</f>
        <v>24</v>
      </c>
      <c r="F4802" t="str">
        <f>VLOOKUP(G4802,master_diffculty!$A$1:$C$11,3,FALSE)</f>
        <v>SPB</v>
      </c>
      <c r="G4802">
        <v>1</v>
      </c>
      <c r="H4802">
        <f>IFERROR(IF(VLOOKUP($B4802,all_raw_csv!$B$1:$AO$2074,5+($G4802-1)*7,FALSE)=0,-1,VLOOKUP($B4802,all_raw_csv!$B$1:$AO$2074,5+($G4802-1)*7,FALSE)),"-")</f>
        <v>-1</v>
      </c>
      <c r="I4802">
        <f>IFERROR(IF(VLOOKUP($B4802,new_notes_bemaniwiki!$A$1:$J$1937,1+$G4802,FALSE)="-",-1,VLOOKUP($B4802,new_notes_bemaniwiki!$A$1:$J$1937,1+$G4802,FALSE)),"🙇")</f>
        <v>-1</v>
      </c>
      <c r="J4802" t="s">
        <v>3063</v>
      </c>
      <c r="K4802" t="s">
        <v>3063</v>
      </c>
    </row>
    <row r="4803" spans="1:11" x14ac:dyDescent="0.15">
      <c r="A4803" t="str">
        <f>VLOOKUP(B4803,for_vlookup!$A$1:$B$2046,2,FALSE)</f>
        <v>SINOBUZ</v>
      </c>
      <c r="B4803" s="2" t="s">
        <v>2034</v>
      </c>
      <c r="C4803" t="str">
        <f>IFERROR(VLOOKUP(B4803,all_raw_csv!$B$2:$AO$2140,2,FALSE),"-")</f>
        <v>SUPER ULTIMATE HYPER CORE</v>
      </c>
      <c r="D4803" t="str">
        <f>IFERROR(VLOOKUP($B4803,all_raw_csv!$B$2:$AO$2140,3,FALSE),"-")</f>
        <v>USAO</v>
      </c>
      <c r="E4803">
        <f>VLOOKUP($A4803,master_version!$A$1:$B$29,2,FALSE)</f>
        <v>24</v>
      </c>
      <c r="F4803" t="str">
        <f>VLOOKUP(G4803,master_diffculty!$A$1:$C$11,3,FALSE)</f>
        <v>SPN</v>
      </c>
      <c r="G4803">
        <v>2</v>
      </c>
      <c r="H4803">
        <f>IFERROR(IF(VLOOKUP($B4803,all_raw_csv!$B$1:$AO$2074,5+($G4803-1)*7,FALSE)=0,-1,VLOOKUP($B4803,all_raw_csv!$B$1:$AO$2074,5+($G4803-1)*7,FALSE)),"-")</f>
        <v>7</v>
      </c>
      <c r="I4803">
        <f>IFERROR(IF(VLOOKUP($B4803,new_notes_bemaniwiki!$A$1:$J$1937,1+$G4803,FALSE)="-",-1,VLOOKUP($B4803,new_notes_bemaniwiki!$A$1:$J$1937,1+$G4803,FALSE)),"🙇")</f>
        <v>699</v>
      </c>
      <c r="J4803" t="s">
        <v>3063</v>
      </c>
      <c r="K4803" t="s">
        <v>3063</v>
      </c>
    </row>
    <row r="4804" spans="1:11" x14ac:dyDescent="0.15">
      <c r="A4804" t="str">
        <f>VLOOKUP(B4804,for_vlookup!$A$1:$B$2046,2,FALSE)</f>
        <v>SINOBUZ</v>
      </c>
      <c r="B4804" s="2" t="s">
        <v>2034</v>
      </c>
      <c r="C4804" t="str">
        <f>IFERROR(VLOOKUP(B4804,all_raw_csv!$B$2:$AO$2140,2,FALSE),"-")</f>
        <v>SUPER ULTIMATE HYPER CORE</v>
      </c>
      <c r="D4804" t="str">
        <f>IFERROR(VLOOKUP($B4804,all_raw_csv!$B$2:$AO$2140,3,FALSE),"-")</f>
        <v>USAO</v>
      </c>
      <c r="E4804">
        <f>VLOOKUP($A4804,master_version!$A$1:$B$29,2,FALSE)</f>
        <v>24</v>
      </c>
      <c r="F4804" t="str">
        <f>VLOOKUP(G4804,master_diffculty!$A$1:$C$11,3,FALSE)</f>
        <v>SPH</v>
      </c>
      <c r="G4804">
        <v>3</v>
      </c>
      <c r="H4804">
        <f>IFERROR(IF(VLOOKUP($B4804,all_raw_csv!$B$1:$AO$2074,5+($G4804-1)*7,FALSE)=0,-1,VLOOKUP($B4804,all_raw_csv!$B$1:$AO$2074,5+($G4804-1)*7,FALSE)),"-")</f>
        <v>9</v>
      </c>
      <c r="I4804">
        <f>IFERROR(IF(VLOOKUP($B4804,new_notes_bemaniwiki!$A$1:$J$1937,1+$G4804,FALSE)="-",-1,VLOOKUP($B4804,new_notes_bemaniwiki!$A$1:$J$1937,1+$G4804,FALSE)),"🙇")</f>
        <v>1099</v>
      </c>
      <c r="J4804" t="s">
        <v>3063</v>
      </c>
      <c r="K4804" t="s">
        <v>3063</v>
      </c>
    </row>
    <row r="4805" spans="1:11" x14ac:dyDescent="0.15">
      <c r="A4805" t="str">
        <f>VLOOKUP(B4805,for_vlookup!$A$1:$B$2046,2,FALSE)</f>
        <v>SINOBUZ</v>
      </c>
      <c r="B4805" s="2" t="s">
        <v>2034</v>
      </c>
      <c r="C4805" t="str">
        <f>IFERROR(VLOOKUP(B4805,all_raw_csv!$B$2:$AO$2140,2,FALSE),"-")</f>
        <v>SUPER ULTIMATE HYPER CORE</v>
      </c>
      <c r="D4805" t="str">
        <f>IFERROR(VLOOKUP($B4805,all_raw_csv!$B$2:$AO$2140,3,FALSE),"-")</f>
        <v>USAO</v>
      </c>
      <c r="E4805">
        <f>VLOOKUP($A4805,master_version!$A$1:$B$29,2,FALSE)</f>
        <v>24</v>
      </c>
      <c r="F4805" t="str">
        <f>VLOOKUP(G4805,master_diffculty!$A$1:$C$11,3,FALSE)</f>
        <v>SPA</v>
      </c>
      <c r="G4805">
        <v>4</v>
      </c>
      <c r="H4805">
        <f>IFERROR(IF(VLOOKUP($B4805,all_raw_csv!$B$1:$AO$2074,5+($G4805-1)*7,FALSE)=0,-1,VLOOKUP($B4805,all_raw_csv!$B$1:$AO$2074,5+($G4805-1)*7,FALSE)),"-")</f>
        <v>11</v>
      </c>
      <c r="I4805">
        <f>IFERROR(IF(VLOOKUP($B4805,new_notes_bemaniwiki!$A$1:$J$1937,1+$G4805,FALSE)="-",-1,VLOOKUP($B4805,new_notes_bemaniwiki!$A$1:$J$1937,1+$G4805,FALSE)),"🙇")</f>
        <v>1568</v>
      </c>
      <c r="J4805" t="s">
        <v>3063</v>
      </c>
      <c r="K4805" t="s">
        <v>3063</v>
      </c>
    </row>
    <row r="4806" spans="1:11" x14ac:dyDescent="0.15">
      <c r="A4806" t="str">
        <f>VLOOKUP(B4806,for_vlookup!$A$1:$B$2046,2,FALSE)</f>
        <v>SINOBUZ</v>
      </c>
      <c r="B4806" s="2" t="s">
        <v>2034</v>
      </c>
      <c r="C4806" t="str">
        <f>IFERROR(VLOOKUP(B4806,all_raw_csv!$B$2:$AO$2140,2,FALSE),"-")</f>
        <v>SUPER ULTIMATE HYPER CORE</v>
      </c>
      <c r="D4806" t="str">
        <f>IFERROR(VLOOKUP($B4806,all_raw_csv!$B$2:$AO$2140,3,FALSE),"-")</f>
        <v>USAO</v>
      </c>
      <c r="E4806">
        <f>VLOOKUP($A4806,master_version!$A$1:$B$29,2,FALSE)</f>
        <v>24</v>
      </c>
      <c r="F4806" t="str">
        <f>VLOOKUP(G4806,master_diffculty!$A$1:$C$11,3,FALSE)</f>
        <v>SPL</v>
      </c>
      <c r="G4806">
        <v>5</v>
      </c>
      <c r="H4806">
        <f>IFERROR(IF(VLOOKUP($B4806,all_raw_csv!$B$1:$AO$2074,5+($G4806-1)*7,FALSE)=0,-1,VLOOKUP($B4806,all_raw_csv!$B$1:$AO$2074,5+($G4806-1)*7,FALSE)),"-")</f>
        <v>-1</v>
      </c>
      <c r="I4806">
        <f>IFERROR(IF(VLOOKUP($B4806,new_notes_bemaniwiki!$A$1:$J$1937,1+$G4806,FALSE)="-",-1,VLOOKUP($B4806,new_notes_bemaniwiki!$A$1:$J$1937,1+$G4806,FALSE)),"🙇")</f>
        <v>-1</v>
      </c>
      <c r="J4806" t="s">
        <v>3063</v>
      </c>
      <c r="K4806" t="s">
        <v>3063</v>
      </c>
    </row>
    <row r="4807" spans="1:11" x14ac:dyDescent="0.15">
      <c r="A4807" t="str">
        <f>VLOOKUP(B4807,for_vlookup!$A$1:$B$2046,2,FALSE)</f>
        <v>SINOBUZ</v>
      </c>
      <c r="B4807" s="2" t="s">
        <v>2036</v>
      </c>
      <c r="C4807" t="str">
        <f>IFERROR(VLOOKUP(B4807,all_raw_csv!$B$2:$AO$2140,2,FALSE),"-")</f>
        <v>HARD TRAP</v>
      </c>
      <c r="D4807" t="str">
        <f>IFERROR(VLOOKUP($B4807,all_raw_csv!$B$2:$AO$2140,3,FALSE),"-")</f>
        <v>Eagle</v>
      </c>
      <c r="E4807">
        <f>VLOOKUP($A4807,master_version!$A$1:$B$29,2,FALSE)</f>
        <v>24</v>
      </c>
      <c r="F4807" t="str">
        <f>VLOOKUP(G4807,master_diffculty!$A$1:$C$11,3,FALSE)</f>
        <v>SPB</v>
      </c>
      <c r="G4807">
        <v>1</v>
      </c>
      <c r="H4807">
        <f>IFERROR(IF(VLOOKUP($B4807,all_raw_csv!$B$1:$AO$2074,5+($G4807-1)*7,FALSE)=0,-1,VLOOKUP($B4807,all_raw_csv!$B$1:$AO$2074,5+($G4807-1)*7,FALSE)),"-")</f>
        <v>-1</v>
      </c>
      <c r="I4807">
        <f>IFERROR(IF(VLOOKUP($B4807,new_notes_bemaniwiki!$A$1:$J$1937,1+$G4807,FALSE)="-",-1,VLOOKUP($B4807,new_notes_bemaniwiki!$A$1:$J$1937,1+$G4807,FALSE)),"🙇")</f>
        <v>-1</v>
      </c>
      <c r="J4807" t="s">
        <v>3063</v>
      </c>
      <c r="K4807" t="s">
        <v>3063</v>
      </c>
    </row>
    <row r="4808" spans="1:11" x14ac:dyDescent="0.15">
      <c r="A4808" t="str">
        <f>VLOOKUP(B4808,for_vlookup!$A$1:$B$2046,2,FALSE)</f>
        <v>SINOBUZ</v>
      </c>
      <c r="B4808" s="2" t="s">
        <v>2036</v>
      </c>
      <c r="C4808" t="str">
        <f>IFERROR(VLOOKUP(B4808,all_raw_csv!$B$2:$AO$2140,2,FALSE),"-")</f>
        <v>HARD TRAP</v>
      </c>
      <c r="D4808" t="str">
        <f>IFERROR(VLOOKUP($B4808,all_raw_csv!$B$2:$AO$2140,3,FALSE),"-")</f>
        <v>Eagle</v>
      </c>
      <c r="E4808">
        <f>VLOOKUP($A4808,master_version!$A$1:$B$29,2,FALSE)</f>
        <v>24</v>
      </c>
      <c r="F4808" t="str">
        <f>VLOOKUP(G4808,master_diffculty!$A$1:$C$11,3,FALSE)</f>
        <v>SPN</v>
      </c>
      <c r="G4808">
        <v>2</v>
      </c>
      <c r="H4808">
        <f>IFERROR(IF(VLOOKUP($B4808,all_raw_csv!$B$1:$AO$2074,5+($G4808-1)*7,FALSE)=0,-1,VLOOKUP($B4808,all_raw_csv!$B$1:$AO$2074,5+($G4808-1)*7,FALSE)),"-")</f>
        <v>6</v>
      </c>
      <c r="I4808">
        <f>IFERROR(IF(VLOOKUP($B4808,new_notes_bemaniwiki!$A$1:$J$1937,1+$G4808,FALSE)="-",-1,VLOOKUP($B4808,new_notes_bemaniwiki!$A$1:$J$1937,1+$G4808,FALSE)),"🙇")</f>
        <v>617</v>
      </c>
      <c r="J4808" t="s">
        <v>3063</v>
      </c>
      <c r="K4808" t="s">
        <v>3063</v>
      </c>
    </row>
    <row r="4809" spans="1:11" x14ac:dyDescent="0.15">
      <c r="A4809" t="str">
        <f>VLOOKUP(B4809,for_vlookup!$A$1:$B$2046,2,FALSE)</f>
        <v>SINOBUZ</v>
      </c>
      <c r="B4809" s="2" t="s">
        <v>2036</v>
      </c>
      <c r="C4809" t="str">
        <f>IFERROR(VLOOKUP(B4809,all_raw_csv!$B$2:$AO$2140,2,FALSE),"-")</f>
        <v>HARD TRAP</v>
      </c>
      <c r="D4809" t="str">
        <f>IFERROR(VLOOKUP($B4809,all_raw_csv!$B$2:$AO$2140,3,FALSE),"-")</f>
        <v>Eagle</v>
      </c>
      <c r="E4809">
        <f>VLOOKUP($A4809,master_version!$A$1:$B$29,2,FALSE)</f>
        <v>24</v>
      </c>
      <c r="F4809" t="str">
        <f>VLOOKUP(G4809,master_diffculty!$A$1:$C$11,3,FALSE)</f>
        <v>SPH</v>
      </c>
      <c r="G4809">
        <v>3</v>
      </c>
      <c r="H4809">
        <f>IFERROR(IF(VLOOKUP($B4809,all_raw_csv!$B$1:$AO$2074,5+($G4809-1)*7,FALSE)=0,-1,VLOOKUP($B4809,all_raw_csv!$B$1:$AO$2074,5+($G4809-1)*7,FALSE)),"-")</f>
        <v>10</v>
      </c>
      <c r="I4809">
        <f>IFERROR(IF(VLOOKUP($B4809,new_notes_bemaniwiki!$A$1:$J$1937,1+$G4809,FALSE)="-",-1,VLOOKUP($B4809,new_notes_bemaniwiki!$A$1:$J$1937,1+$G4809,FALSE)),"🙇")</f>
        <v>1129</v>
      </c>
      <c r="J4809" t="s">
        <v>3063</v>
      </c>
      <c r="K4809" t="s">
        <v>3063</v>
      </c>
    </row>
    <row r="4810" spans="1:11" x14ac:dyDescent="0.15">
      <c r="A4810" t="str">
        <f>VLOOKUP(B4810,for_vlookup!$A$1:$B$2046,2,FALSE)</f>
        <v>SINOBUZ</v>
      </c>
      <c r="B4810" s="2" t="s">
        <v>2036</v>
      </c>
      <c r="C4810" t="str">
        <f>IFERROR(VLOOKUP(B4810,all_raw_csv!$B$2:$AO$2140,2,FALSE),"-")</f>
        <v>HARD TRAP</v>
      </c>
      <c r="D4810" t="str">
        <f>IFERROR(VLOOKUP($B4810,all_raw_csv!$B$2:$AO$2140,3,FALSE),"-")</f>
        <v>Eagle</v>
      </c>
      <c r="E4810">
        <f>VLOOKUP($A4810,master_version!$A$1:$B$29,2,FALSE)</f>
        <v>24</v>
      </c>
      <c r="F4810" t="str">
        <f>VLOOKUP(G4810,master_diffculty!$A$1:$C$11,3,FALSE)</f>
        <v>SPA</v>
      </c>
      <c r="G4810">
        <v>4</v>
      </c>
      <c r="H4810">
        <f>IFERROR(IF(VLOOKUP($B4810,all_raw_csv!$B$1:$AO$2074,5+($G4810-1)*7,FALSE)=0,-1,VLOOKUP($B4810,all_raw_csv!$B$1:$AO$2074,5+($G4810-1)*7,FALSE)),"-")</f>
        <v>12</v>
      </c>
      <c r="I4810">
        <f>IFERROR(IF(VLOOKUP($B4810,new_notes_bemaniwiki!$A$1:$J$1937,1+$G4810,FALSE)="-",-1,VLOOKUP($B4810,new_notes_bemaniwiki!$A$1:$J$1937,1+$G4810,FALSE)),"🙇")</f>
        <v>1561</v>
      </c>
      <c r="J4810" t="s">
        <v>3063</v>
      </c>
      <c r="K4810" t="s">
        <v>3063</v>
      </c>
    </row>
    <row r="4811" spans="1:11" x14ac:dyDescent="0.15">
      <c r="A4811" t="str">
        <f>VLOOKUP(B4811,for_vlookup!$A$1:$B$2046,2,FALSE)</f>
        <v>SINOBUZ</v>
      </c>
      <c r="B4811" s="2" t="s">
        <v>2036</v>
      </c>
      <c r="C4811" t="str">
        <f>IFERROR(VLOOKUP(B4811,all_raw_csv!$B$2:$AO$2140,2,FALSE),"-")</f>
        <v>HARD TRAP</v>
      </c>
      <c r="D4811" t="str">
        <f>IFERROR(VLOOKUP($B4811,all_raw_csv!$B$2:$AO$2140,3,FALSE),"-")</f>
        <v>Eagle</v>
      </c>
      <c r="E4811">
        <f>VLOOKUP($A4811,master_version!$A$1:$B$29,2,FALSE)</f>
        <v>24</v>
      </c>
      <c r="F4811" t="str">
        <f>VLOOKUP(G4811,master_diffculty!$A$1:$C$11,3,FALSE)</f>
        <v>SPL</v>
      </c>
      <c r="G4811">
        <v>5</v>
      </c>
      <c r="H4811">
        <f>IFERROR(IF(VLOOKUP($B4811,all_raw_csv!$B$1:$AO$2074,5+($G4811-1)*7,FALSE)=0,-1,VLOOKUP($B4811,all_raw_csv!$B$1:$AO$2074,5+($G4811-1)*7,FALSE)),"-")</f>
        <v>-1</v>
      </c>
      <c r="I4811">
        <f>IFERROR(IF(VLOOKUP($B4811,new_notes_bemaniwiki!$A$1:$J$1937,1+$G4811,FALSE)="-",-1,VLOOKUP($B4811,new_notes_bemaniwiki!$A$1:$J$1937,1+$G4811,FALSE)),"🙇")</f>
        <v>-1</v>
      </c>
      <c r="J4811" t="s">
        <v>3063</v>
      </c>
      <c r="K4811" t="s">
        <v>3063</v>
      </c>
    </row>
    <row r="4812" spans="1:11" x14ac:dyDescent="0.15">
      <c r="A4812" t="str">
        <f>VLOOKUP(B4812,for_vlookup!$A$1:$B$2046,2,FALSE)</f>
        <v>SINOBUZ</v>
      </c>
      <c r="B4812" s="2" t="s">
        <v>2038</v>
      </c>
      <c r="C4812" t="str">
        <f>IFERROR(VLOOKUP(B4812,all_raw_csv!$B$2:$AO$2140,2,FALSE),"-")</f>
        <v>ANTHEM</v>
      </c>
      <c r="D4812" t="str">
        <f>IFERROR(VLOOKUP($B4812,all_raw_csv!$B$2:$AO$2140,3,FALSE),"-")</f>
        <v>beatnation Records</v>
      </c>
      <c r="E4812">
        <f>VLOOKUP($A4812,master_version!$A$1:$B$29,2,FALSE)</f>
        <v>24</v>
      </c>
      <c r="F4812" t="str">
        <f>VLOOKUP(G4812,master_diffculty!$A$1:$C$11,3,FALSE)</f>
        <v>SPB</v>
      </c>
      <c r="G4812">
        <v>1</v>
      </c>
      <c r="H4812">
        <f>IFERROR(IF(VLOOKUP($B4812,all_raw_csv!$B$1:$AO$2074,5+($G4812-1)*7,FALSE)=0,-1,VLOOKUP($B4812,all_raw_csv!$B$1:$AO$2074,5+($G4812-1)*7,FALSE)),"-")</f>
        <v>-1</v>
      </c>
      <c r="I4812">
        <f>IFERROR(IF(VLOOKUP($B4812,new_notes_bemaniwiki!$A$1:$J$1937,1+$G4812,FALSE)="-",-1,VLOOKUP($B4812,new_notes_bemaniwiki!$A$1:$J$1937,1+$G4812,FALSE)),"🙇")</f>
        <v>-1</v>
      </c>
      <c r="J4812" t="s">
        <v>3063</v>
      </c>
      <c r="K4812" t="s">
        <v>3063</v>
      </c>
    </row>
    <row r="4813" spans="1:11" x14ac:dyDescent="0.15">
      <c r="A4813" t="str">
        <f>VLOOKUP(B4813,for_vlookup!$A$1:$B$2046,2,FALSE)</f>
        <v>SINOBUZ</v>
      </c>
      <c r="B4813" s="2" t="s">
        <v>2038</v>
      </c>
      <c r="C4813" t="str">
        <f>IFERROR(VLOOKUP(B4813,all_raw_csv!$B$2:$AO$2140,2,FALSE),"-")</f>
        <v>ANTHEM</v>
      </c>
      <c r="D4813" t="str">
        <f>IFERROR(VLOOKUP($B4813,all_raw_csv!$B$2:$AO$2140,3,FALSE),"-")</f>
        <v>beatnation Records</v>
      </c>
      <c r="E4813">
        <f>VLOOKUP($A4813,master_version!$A$1:$B$29,2,FALSE)</f>
        <v>24</v>
      </c>
      <c r="F4813" t="str">
        <f>VLOOKUP(G4813,master_diffculty!$A$1:$C$11,3,FALSE)</f>
        <v>SPN</v>
      </c>
      <c r="G4813">
        <v>2</v>
      </c>
      <c r="H4813">
        <f>IFERROR(IF(VLOOKUP($B4813,all_raw_csv!$B$1:$AO$2074,5+($G4813-1)*7,FALSE)=0,-1,VLOOKUP($B4813,all_raw_csv!$B$1:$AO$2074,5+($G4813-1)*7,FALSE)),"-")</f>
        <v>3</v>
      </c>
      <c r="I4813">
        <f>IFERROR(IF(VLOOKUP($B4813,new_notes_bemaniwiki!$A$1:$J$1937,1+$G4813,FALSE)="-",-1,VLOOKUP($B4813,new_notes_bemaniwiki!$A$1:$J$1937,1+$G4813,FALSE)),"🙇")</f>
        <v>317</v>
      </c>
      <c r="J4813" t="s">
        <v>3063</v>
      </c>
      <c r="K4813" t="s">
        <v>3063</v>
      </c>
    </row>
    <row r="4814" spans="1:11" x14ac:dyDescent="0.15">
      <c r="A4814" t="str">
        <f>VLOOKUP(B4814,for_vlookup!$A$1:$B$2046,2,FALSE)</f>
        <v>SINOBUZ</v>
      </c>
      <c r="B4814" s="2" t="s">
        <v>2038</v>
      </c>
      <c r="C4814" t="str">
        <f>IFERROR(VLOOKUP(B4814,all_raw_csv!$B$2:$AO$2140,2,FALSE),"-")</f>
        <v>ANTHEM</v>
      </c>
      <c r="D4814" t="str">
        <f>IFERROR(VLOOKUP($B4814,all_raw_csv!$B$2:$AO$2140,3,FALSE),"-")</f>
        <v>beatnation Records</v>
      </c>
      <c r="E4814">
        <f>VLOOKUP($A4814,master_version!$A$1:$B$29,2,FALSE)</f>
        <v>24</v>
      </c>
      <c r="F4814" t="str">
        <f>VLOOKUP(G4814,master_diffculty!$A$1:$C$11,3,FALSE)</f>
        <v>SPH</v>
      </c>
      <c r="G4814">
        <v>3</v>
      </c>
      <c r="H4814">
        <f>IFERROR(IF(VLOOKUP($B4814,all_raw_csv!$B$1:$AO$2074,5+($G4814-1)*7,FALSE)=0,-1,VLOOKUP($B4814,all_raw_csv!$B$1:$AO$2074,5+($G4814-1)*7,FALSE)),"-")</f>
        <v>8</v>
      </c>
      <c r="I4814">
        <f>IFERROR(IF(VLOOKUP($B4814,new_notes_bemaniwiki!$A$1:$J$1937,1+$G4814,FALSE)="-",-1,VLOOKUP($B4814,new_notes_bemaniwiki!$A$1:$J$1937,1+$G4814,FALSE)),"🙇")</f>
        <v>885</v>
      </c>
      <c r="J4814" t="s">
        <v>3063</v>
      </c>
      <c r="K4814" t="s">
        <v>3063</v>
      </c>
    </row>
    <row r="4815" spans="1:11" x14ac:dyDescent="0.15">
      <c r="A4815" t="str">
        <f>VLOOKUP(B4815,for_vlookup!$A$1:$B$2046,2,FALSE)</f>
        <v>SINOBUZ</v>
      </c>
      <c r="B4815" s="2" t="s">
        <v>2038</v>
      </c>
      <c r="C4815" t="str">
        <f>IFERROR(VLOOKUP(B4815,all_raw_csv!$B$2:$AO$2140,2,FALSE),"-")</f>
        <v>ANTHEM</v>
      </c>
      <c r="D4815" t="str">
        <f>IFERROR(VLOOKUP($B4815,all_raw_csv!$B$2:$AO$2140,3,FALSE),"-")</f>
        <v>beatnation Records</v>
      </c>
      <c r="E4815">
        <f>VLOOKUP($A4815,master_version!$A$1:$B$29,2,FALSE)</f>
        <v>24</v>
      </c>
      <c r="F4815" t="str">
        <f>VLOOKUP(G4815,master_diffculty!$A$1:$C$11,3,FALSE)</f>
        <v>SPA</v>
      </c>
      <c r="G4815">
        <v>4</v>
      </c>
      <c r="H4815">
        <f>IFERROR(IF(VLOOKUP($B4815,all_raw_csv!$B$1:$AO$2074,5+($G4815-1)*7,FALSE)=0,-1,VLOOKUP($B4815,all_raw_csv!$B$1:$AO$2074,5+($G4815-1)*7,FALSE)),"-")</f>
        <v>11</v>
      </c>
      <c r="I4815">
        <f>IFERROR(IF(VLOOKUP($B4815,new_notes_bemaniwiki!$A$1:$J$1937,1+$G4815,FALSE)="-",-1,VLOOKUP($B4815,new_notes_bemaniwiki!$A$1:$J$1937,1+$G4815,FALSE)),"🙇")</f>
        <v>1480</v>
      </c>
      <c r="J4815" t="s">
        <v>3063</v>
      </c>
      <c r="K4815" t="s">
        <v>3063</v>
      </c>
    </row>
    <row r="4816" spans="1:11" x14ac:dyDescent="0.15">
      <c r="A4816" t="str">
        <f>VLOOKUP(B4816,for_vlookup!$A$1:$B$2046,2,FALSE)</f>
        <v>SINOBUZ</v>
      </c>
      <c r="B4816" s="2" t="s">
        <v>2038</v>
      </c>
      <c r="C4816" t="str">
        <f>IFERROR(VLOOKUP(B4816,all_raw_csv!$B$2:$AO$2140,2,FALSE),"-")</f>
        <v>ANTHEM</v>
      </c>
      <c r="D4816" t="str">
        <f>IFERROR(VLOOKUP($B4816,all_raw_csv!$B$2:$AO$2140,3,FALSE),"-")</f>
        <v>beatnation Records</v>
      </c>
      <c r="E4816">
        <f>VLOOKUP($A4816,master_version!$A$1:$B$29,2,FALSE)</f>
        <v>24</v>
      </c>
      <c r="F4816" t="str">
        <f>VLOOKUP(G4816,master_diffculty!$A$1:$C$11,3,FALSE)</f>
        <v>SPL</v>
      </c>
      <c r="G4816">
        <v>5</v>
      </c>
      <c r="H4816">
        <f>IFERROR(IF(VLOOKUP($B4816,all_raw_csv!$B$1:$AO$2074,5+($G4816-1)*7,FALSE)=0,-1,VLOOKUP($B4816,all_raw_csv!$B$1:$AO$2074,5+($G4816-1)*7,FALSE)),"-")</f>
        <v>-1</v>
      </c>
      <c r="I4816">
        <f>IFERROR(IF(VLOOKUP($B4816,new_notes_bemaniwiki!$A$1:$J$1937,1+$G4816,FALSE)="-",-1,VLOOKUP($B4816,new_notes_bemaniwiki!$A$1:$J$1937,1+$G4816,FALSE)),"🙇")</f>
        <v>-1</v>
      </c>
      <c r="J4816" t="s">
        <v>3063</v>
      </c>
      <c r="K4816" t="s">
        <v>3063</v>
      </c>
    </row>
    <row r="4817" spans="1:11" x14ac:dyDescent="0.15">
      <c r="A4817" t="str">
        <f>VLOOKUP(B4817,for_vlookup!$A$1:$B$2046,2,FALSE)</f>
        <v>SINOBUZ</v>
      </c>
      <c r="B4817" s="2" t="s">
        <v>2040</v>
      </c>
      <c r="C4817" t="str">
        <f>IFERROR(VLOOKUP(B4817,all_raw_csv!$B$2:$AO$2140,2,FALSE),"-")</f>
        <v>DREAM COLLABORATION</v>
      </c>
      <c r="D4817" t="str">
        <f>IFERROR(VLOOKUP($B4817,all_raw_csv!$B$2:$AO$2140,3,FALSE),"-")</f>
        <v>kors k vs Sota Fujimori</v>
      </c>
      <c r="E4817">
        <f>VLOOKUP($A4817,master_version!$A$1:$B$29,2,FALSE)</f>
        <v>24</v>
      </c>
      <c r="F4817" t="str">
        <f>VLOOKUP(G4817,master_diffculty!$A$1:$C$11,3,FALSE)</f>
        <v>SPB</v>
      </c>
      <c r="G4817">
        <v>1</v>
      </c>
      <c r="H4817">
        <f>IFERROR(IF(VLOOKUP($B4817,all_raw_csv!$B$1:$AO$2074,5+($G4817-1)*7,FALSE)=0,-1,VLOOKUP($B4817,all_raw_csv!$B$1:$AO$2074,5+($G4817-1)*7,FALSE)),"-")</f>
        <v>-1</v>
      </c>
      <c r="I4817">
        <f>IFERROR(IF(VLOOKUP($B4817,new_notes_bemaniwiki!$A$1:$J$1937,1+$G4817,FALSE)="-",-1,VLOOKUP($B4817,new_notes_bemaniwiki!$A$1:$J$1937,1+$G4817,FALSE)),"🙇")</f>
        <v>-1</v>
      </c>
      <c r="J4817" t="s">
        <v>3063</v>
      </c>
      <c r="K4817" t="s">
        <v>3063</v>
      </c>
    </row>
    <row r="4818" spans="1:11" x14ac:dyDescent="0.15">
      <c r="A4818" t="str">
        <f>VLOOKUP(B4818,for_vlookup!$A$1:$B$2046,2,FALSE)</f>
        <v>SINOBUZ</v>
      </c>
      <c r="B4818" s="2" t="s">
        <v>2040</v>
      </c>
      <c r="C4818" t="str">
        <f>IFERROR(VLOOKUP(B4818,all_raw_csv!$B$2:$AO$2140,2,FALSE),"-")</f>
        <v>DREAM COLLABORATION</v>
      </c>
      <c r="D4818" t="str">
        <f>IFERROR(VLOOKUP($B4818,all_raw_csv!$B$2:$AO$2140,3,FALSE),"-")</f>
        <v>kors k vs Sota Fujimori</v>
      </c>
      <c r="E4818">
        <f>VLOOKUP($A4818,master_version!$A$1:$B$29,2,FALSE)</f>
        <v>24</v>
      </c>
      <c r="F4818" t="str">
        <f>VLOOKUP(G4818,master_diffculty!$A$1:$C$11,3,FALSE)</f>
        <v>SPN</v>
      </c>
      <c r="G4818">
        <v>2</v>
      </c>
      <c r="H4818">
        <f>IFERROR(IF(VLOOKUP($B4818,all_raw_csv!$B$1:$AO$2074,5+($G4818-1)*7,FALSE)=0,-1,VLOOKUP($B4818,all_raw_csv!$B$1:$AO$2074,5+($G4818-1)*7,FALSE)),"-")</f>
        <v>5</v>
      </c>
      <c r="I4818">
        <f>IFERROR(IF(VLOOKUP($B4818,new_notes_bemaniwiki!$A$1:$J$1937,1+$G4818,FALSE)="-",-1,VLOOKUP($B4818,new_notes_bemaniwiki!$A$1:$J$1937,1+$G4818,FALSE)),"🙇")</f>
        <v>504</v>
      </c>
      <c r="J4818" t="s">
        <v>3063</v>
      </c>
      <c r="K4818" t="s">
        <v>3063</v>
      </c>
    </row>
    <row r="4819" spans="1:11" x14ac:dyDescent="0.15">
      <c r="A4819" t="str">
        <f>VLOOKUP(B4819,for_vlookup!$A$1:$B$2046,2,FALSE)</f>
        <v>SINOBUZ</v>
      </c>
      <c r="B4819" s="2" t="s">
        <v>2040</v>
      </c>
      <c r="C4819" t="str">
        <f>IFERROR(VLOOKUP(B4819,all_raw_csv!$B$2:$AO$2140,2,FALSE),"-")</f>
        <v>DREAM COLLABORATION</v>
      </c>
      <c r="D4819" t="str">
        <f>IFERROR(VLOOKUP($B4819,all_raw_csv!$B$2:$AO$2140,3,FALSE),"-")</f>
        <v>kors k vs Sota Fujimori</v>
      </c>
      <c r="E4819">
        <f>VLOOKUP($A4819,master_version!$A$1:$B$29,2,FALSE)</f>
        <v>24</v>
      </c>
      <c r="F4819" t="str">
        <f>VLOOKUP(G4819,master_diffculty!$A$1:$C$11,3,FALSE)</f>
        <v>SPH</v>
      </c>
      <c r="G4819">
        <v>3</v>
      </c>
      <c r="H4819">
        <f>IFERROR(IF(VLOOKUP($B4819,all_raw_csv!$B$1:$AO$2074,5+($G4819-1)*7,FALSE)=0,-1,VLOOKUP($B4819,all_raw_csv!$B$1:$AO$2074,5+($G4819-1)*7,FALSE)),"-")</f>
        <v>9</v>
      </c>
      <c r="I4819">
        <f>IFERROR(IF(VLOOKUP($B4819,new_notes_bemaniwiki!$A$1:$J$1937,1+$G4819,FALSE)="-",-1,VLOOKUP($B4819,new_notes_bemaniwiki!$A$1:$J$1937,1+$G4819,FALSE)),"🙇")</f>
        <v>863</v>
      </c>
      <c r="J4819" t="s">
        <v>3063</v>
      </c>
      <c r="K4819" t="s">
        <v>3063</v>
      </c>
    </row>
    <row r="4820" spans="1:11" x14ac:dyDescent="0.15">
      <c r="A4820" t="str">
        <f>VLOOKUP(B4820,for_vlookup!$A$1:$B$2046,2,FALSE)</f>
        <v>SINOBUZ</v>
      </c>
      <c r="B4820" s="2" t="s">
        <v>2040</v>
      </c>
      <c r="C4820" t="str">
        <f>IFERROR(VLOOKUP(B4820,all_raw_csv!$B$2:$AO$2140,2,FALSE),"-")</f>
        <v>DREAM COLLABORATION</v>
      </c>
      <c r="D4820" t="str">
        <f>IFERROR(VLOOKUP($B4820,all_raw_csv!$B$2:$AO$2140,3,FALSE),"-")</f>
        <v>kors k vs Sota Fujimori</v>
      </c>
      <c r="E4820">
        <f>VLOOKUP($A4820,master_version!$A$1:$B$29,2,FALSE)</f>
        <v>24</v>
      </c>
      <c r="F4820" t="str">
        <f>VLOOKUP(G4820,master_diffculty!$A$1:$C$11,3,FALSE)</f>
        <v>SPA</v>
      </c>
      <c r="G4820">
        <v>4</v>
      </c>
      <c r="H4820">
        <f>IFERROR(IF(VLOOKUP($B4820,all_raw_csv!$B$1:$AO$2074,5+($G4820-1)*7,FALSE)=0,-1,VLOOKUP($B4820,all_raw_csv!$B$1:$AO$2074,5+($G4820-1)*7,FALSE)),"-")</f>
        <v>11</v>
      </c>
      <c r="I4820">
        <f>IFERROR(IF(VLOOKUP($B4820,new_notes_bemaniwiki!$A$1:$J$1937,1+$G4820,FALSE)="-",-1,VLOOKUP($B4820,new_notes_bemaniwiki!$A$1:$J$1937,1+$G4820,FALSE)),"🙇")</f>
        <v>1207</v>
      </c>
      <c r="J4820" t="s">
        <v>3063</v>
      </c>
      <c r="K4820" t="s">
        <v>3063</v>
      </c>
    </row>
    <row r="4821" spans="1:11" x14ac:dyDescent="0.15">
      <c r="A4821" t="str">
        <f>VLOOKUP(B4821,for_vlookup!$A$1:$B$2046,2,FALSE)</f>
        <v>SINOBUZ</v>
      </c>
      <c r="B4821" s="2" t="s">
        <v>2040</v>
      </c>
      <c r="C4821" t="str">
        <f>IFERROR(VLOOKUP(B4821,all_raw_csv!$B$2:$AO$2140,2,FALSE),"-")</f>
        <v>DREAM COLLABORATION</v>
      </c>
      <c r="D4821" t="str">
        <f>IFERROR(VLOOKUP($B4821,all_raw_csv!$B$2:$AO$2140,3,FALSE),"-")</f>
        <v>kors k vs Sota Fujimori</v>
      </c>
      <c r="E4821">
        <f>VLOOKUP($A4821,master_version!$A$1:$B$29,2,FALSE)</f>
        <v>24</v>
      </c>
      <c r="F4821" t="str">
        <f>VLOOKUP(G4821,master_diffculty!$A$1:$C$11,3,FALSE)</f>
        <v>SPL</v>
      </c>
      <c r="G4821">
        <v>5</v>
      </c>
      <c r="H4821">
        <f>IFERROR(IF(VLOOKUP($B4821,all_raw_csv!$B$1:$AO$2074,5+($G4821-1)*7,FALSE)=0,-1,VLOOKUP($B4821,all_raw_csv!$B$1:$AO$2074,5+($G4821-1)*7,FALSE)),"-")</f>
        <v>-1</v>
      </c>
      <c r="I4821">
        <f>IFERROR(IF(VLOOKUP($B4821,new_notes_bemaniwiki!$A$1:$J$1937,1+$G4821,FALSE)="-",-1,VLOOKUP($B4821,new_notes_bemaniwiki!$A$1:$J$1937,1+$G4821,FALSE)),"🙇")</f>
        <v>-1</v>
      </c>
      <c r="J4821" t="s">
        <v>3063</v>
      </c>
      <c r="K4821" t="s">
        <v>3063</v>
      </c>
    </row>
    <row r="4822" spans="1:11" x14ac:dyDescent="0.15">
      <c r="A4822" t="str">
        <f>VLOOKUP(B4822,for_vlookup!$A$1:$B$2046,2,FALSE)</f>
        <v>SINOBUZ</v>
      </c>
      <c r="B4822" s="2" t="s">
        <v>2043</v>
      </c>
      <c r="C4822" t="str">
        <f>IFERROR(VLOOKUP(B4822,all_raw_csv!$B$2:$AO$2140,2,FALSE),"-")</f>
        <v>ARCHAIC TALE EP1</v>
      </c>
      <c r="D4822" t="str">
        <f>IFERROR(VLOOKUP($B4822,all_raw_csv!$B$2:$AO$2140,3,FALSE),"-")</f>
        <v>DJ TOTTO</v>
      </c>
      <c r="E4822">
        <f>VLOOKUP($A4822,master_version!$A$1:$B$29,2,FALSE)</f>
        <v>24</v>
      </c>
      <c r="F4822" t="str">
        <f>VLOOKUP(G4822,master_diffculty!$A$1:$C$11,3,FALSE)</f>
        <v>SPB</v>
      </c>
      <c r="G4822">
        <v>1</v>
      </c>
      <c r="H4822">
        <f>IFERROR(IF(VLOOKUP($B4822,all_raw_csv!$B$1:$AO$2074,5+($G4822-1)*7,FALSE)=0,-1,VLOOKUP($B4822,all_raw_csv!$B$1:$AO$2074,5+($G4822-1)*7,FALSE)),"-")</f>
        <v>-1</v>
      </c>
      <c r="I4822">
        <f>IFERROR(IF(VLOOKUP($B4822,new_notes_bemaniwiki!$A$1:$J$1937,1+$G4822,FALSE)="-",-1,VLOOKUP($B4822,new_notes_bemaniwiki!$A$1:$J$1937,1+$G4822,FALSE)),"🙇")</f>
        <v>-1</v>
      </c>
      <c r="J4822" t="s">
        <v>3063</v>
      </c>
      <c r="K4822" t="s">
        <v>3063</v>
      </c>
    </row>
    <row r="4823" spans="1:11" x14ac:dyDescent="0.15">
      <c r="A4823" t="str">
        <f>VLOOKUP(B4823,for_vlookup!$A$1:$B$2046,2,FALSE)</f>
        <v>SINOBUZ</v>
      </c>
      <c r="B4823" s="2" t="s">
        <v>2043</v>
      </c>
      <c r="C4823" t="str">
        <f>IFERROR(VLOOKUP(B4823,all_raw_csv!$B$2:$AO$2140,2,FALSE),"-")</f>
        <v>ARCHAIC TALE EP1</v>
      </c>
      <c r="D4823" t="str">
        <f>IFERROR(VLOOKUP($B4823,all_raw_csv!$B$2:$AO$2140,3,FALSE),"-")</f>
        <v>DJ TOTTO</v>
      </c>
      <c r="E4823">
        <f>VLOOKUP($A4823,master_version!$A$1:$B$29,2,FALSE)</f>
        <v>24</v>
      </c>
      <c r="F4823" t="str">
        <f>VLOOKUP(G4823,master_diffculty!$A$1:$C$11,3,FALSE)</f>
        <v>SPN</v>
      </c>
      <c r="G4823">
        <v>2</v>
      </c>
      <c r="H4823">
        <f>IFERROR(IF(VLOOKUP($B4823,all_raw_csv!$B$1:$AO$2074,5+($G4823-1)*7,FALSE)=0,-1,VLOOKUP($B4823,all_raw_csv!$B$1:$AO$2074,5+($G4823-1)*7,FALSE)),"-")</f>
        <v>6</v>
      </c>
      <c r="I4823">
        <f>IFERROR(IF(VLOOKUP($B4823,new_notes_bemaniwiki!$A$1:$J$1937,1+$G4823,FALSE)="-",-1,VLOOKUP($B4823,new_notes_bemaniwiki!$A$1:$J$1937,1+$G4823,FALSE)),"🙇")</f>
        <v>655</v>
      </c>
      <c r="J4823" t="s">
        <v>3063</v>
      </c>
      <c r="K4823" t="s">
        <v>3063</v>
      </c>
    </row>
    <row r="4824" spans="1:11" x14ac:dyDescent="0.15">
      <c r="A4824" t="str">
        <f>VLOOKUP(B4824,for_vlookup!$A$1:$B$2046,2,FALSE)</f>
        <v>SINOBUZ</v>
      </c>
      <c r="B4824" s="2" t="s">
        <v>2043</v>
      </c>
      <c r="C4824" t="str">
        <f>IFERROR(VLOOKUP(B4824,all_raw_csv!$B$2:$AO$2140,2,FALSE),"-")</f>
        <v>ARCHAIC TALE EP1</v>
      </c>
      <c r="D4824" t="str">
        <f>IFERROR(VLOOKUP($B4824,all_raw_csv!$B$2:$AO$2140,3,FALSE),"-")</f>
        <v>DJ TOTTO</v>
      </c>
      <c r="E4824">
        <f>VLOOKUP($A4824,master_version!$A$1:$B$29,2,FALSE)</f>
        <v>24</v>
      </c>
      <c r="F4824" t="str">
        <f>VLOOKUP(G4824,master_diffculty!$A$1:$C$11,3,FALSE)</f>
        <v>SPH</v>
      </c>
      <c r="G4824">
        <v>3</v>
      </c>
      <c r="H4824">
        <f>IFERROR(IF(VLOOKUP($B4824,all_raw_csv!$B$1:$AO$2074,5+($G4824-1)*7,FALSE)=0,-1,VLOOKUP($B4824,all_raw_csv!$B$1:$AO$2074,5+($G4824-1)*7,FALSE)),"-")</f>
        <v>10</v>
      </c>
      <c r="I4824">
        <f>IFERROR(IF(VLOOKUP($B4824,new_notes_bemaniwiki!$A$1:$J$1937,1+$G4824,FALSE)="-",-1,VLOOKUP($B4824,new_notes_bemaniwiki!$A$1:$J$1937,1+$G4824,FALSE)),"🙇")</f>
        <v>1163</v>
      </c>
      <c r="J4824" t="s">
        <v>3063</v>
      </c>
      <c r="K4824" t="s">
        <v>3063</v>
      </c>
    </row>
    <row r="4825" spans="1:11" x14ac:dyDescent="0.15">
      <c r="A4825" t="str">
        <f>VLOOKUP(B4825,for_vlookup!$A$1:$B$2046,2,FALSE)</f>
        <v>SINOBUZ</v>
      </c>
      <c r="B4825" s="2" t="s">
        <v>2043</v>
      </c>
      <c r="C4825" t="str">
        <f>IFERROR(VLOOKUP(B4825,all_raw_csv!$B$2:$AO$2140,2,FALSE),"-")</f>
        <v>ARCHAIC TALE EP1</v>
      </c>
      <c r="D4825" t="str">
        <f>IFERROR(VLOOKUP($B4825,all_raw_csv!$B$2:$AO$2140,3,FALSE),"-")</f>
        <v>DJ TOTTO</v>
      </c>
      <c r="E4825">
        <f>VLOOKUP($A4825,master_version!$A$1:$B$29,2,FALSE)</f>
        <v>24</v>
      </c>
      <c r="F4825" t="str">
        <f>VLOOKUP(G4825,master_diffculty!$A$1:$C$11,3,FALSE)</f>
        <v>SPA</v>
      </c>
      <c r="G4825">
        <v>4</v>
      </c>
      <c r="H4825">
        <f>IFERROR(IF(VLOOKUP($B4825,all_raw_csv!$B$1:$AO$2074,5+($G4825-1)*7,FALSE)=0,-1,VLOOKUP($B4825,all_raw_csv!$B$1:$AO$2074,5+($G4825-1)*7,FALSE)),"-")</f>
        <v>12</v>
      </c>
      <c r="I4825">
        <f>IFERROR(IF(VLOOKUP($B4825,new_notes_bemaniwiki!$A$1:$J$1937,1+$G4825,FALSE)="-",-1,VLOOKUP($B4825,new_notes_bemaniwiki!$A$1:$J$1937,1+$G4825,FALSE)),"🙇")</f>
        <v>1903</v>
      </c>
      <c r="J4825" t="s">
        <v>3063</v>
      </c>
      <c r="K4825" t="s">
        <v>3063</v>
      </c>
    </row>
    <row r="4826" spans="1:11" x14ac:dyDescent="0.15">
      <c r="A4826" t="str">
        <f>VLOOKUP(B4826,for_vlookup!$A$1:$B$2046,2,FALSE)</f>
        <v>SINOBUZ</v>
      </c>
      <c r="B4826" s="2" t="s">
        <v>2043</v>
      </c>
      <c r="C4826" t="str">
        <f>IFERROR(VLOOKUP(B4826,all_raw_csv!$B$2:$AO$2140,2,FALSE),"-")</f>
        <v>ARCHAIC TALE EP1</v>
      </c>
      <c r="D4826" t="str">
        <f>IFERROR(VLOOKUP($B4826,all_raw_csv!$B$2:$AO$2140,3,FALSE),"-")</f>
        <v>DJ TOTTO</v>
      </c>
      <c r="E4826">
        <f>VLOOKUP($A4826,master_version!$A$1:$B$29,2,FALSE)</f>
        <v>24</v>
      </c>
      <c r="F4826" t="str">
        <f>VLOOKUP(G4826,master_diffculty!$A$1:$C$11,3,FALSE)</f>
        <v>SPL</v>
      </c>
      <c r="G4826">
        <v>5</v>
      </c>
      <c r="H4826">
        <f>IFERROR(IF(VLOOKUP($B4826,all_raw_csv!$B$1:$AO$2074,5+($G4826-1)*7,FALSE)=0,-1,VLOOKUP($B4826,all_raw_csv!$B$1:$AO$2074,5+($G4826-1)*7,FALSE)),"-")</f>
        <v>-1</v>
      </c>
      <c r="I4826">
        <f>IFERROR(IF(VLOOKUP($B4826,new_notes_bemaniwiki!$A$1:$J$1937,1+$G4826,FALSE)="-",-1,VLOOKUP($B4826,new_notes_bemaniwiki!$A$1:$J$1937,1+$G4826,FALSE)),"🙇")</f>
        <v>-1</v>
      </c>
      <c r="J4826" t="s">
        <v>3063</v>
      </c>
      <c r="K4826" t="s">
        <v>3063</v>
      </c>
    </row>
    <row r="4827" spans="1:11" x14ac:dyDescent="0.15">
      <c r="A4827" t="str">
        <f>VLOOKUP(B4827,for_vlookup!$A$1:$B$2046,2,FALSE)</f>
        <v>SINOBUZ</v>
      </c>
      <c r="B4827" s="2" t="s">
        <v>2045</v>
      </c>
      <c r="C4827" t="str">
        <f>IFERROR(VLOOKUP(B4827,all_raw_csv!$B$2:$AO$2140,2,FALSE),"-")</f>
        <v>HYBRID BUCHIAGE TRANCE</v>
      </c>
      <c r="D4827" t="str">
        <f>IFERROR(VLOOKUP($B4827,all_raw_csv!$B$2:$AO$2140,3,FALSE),"-")</f>
        <v>HuΣeR</v>
      </c>
      <c r="E4827">
        <f>VLOOKUP($A4827,master_version!$A$1:$B$29,2,FALSE)</f>
        <v>24</v>
      </c>
      <c r="F4827" t="str">
        <f>VLOOKUP(G4827,master_diffculty!$A$1:$C$11,3,FALSE)</f>
        <v>SPB</v>
      </c>
      <c r="G4827">
        <v>1</v>
      </c>
      <c r="H4827">
        <f>IFERROR(IF(VLOOKUP($B4827,all_raw_csv!$B$1:$AO$2074,5+($G4827-1)*7,FALSE)=0,-1,VLOOKUP($B4827,all_raw_csv!$B$1:$AO$2074,5+($G4827-1)*7,FALSE)),"-")</f>
        <v>-1</v>
      </c>
      <c r="I4827">
        <f>IFERROR(IF(VLOOKUP($B4827,new_notes_bemaniwiki!$A$1:$J$1937,1+$G4827,FALSE)="-",-1,VLOOKUP($B4827,new_notes_bemaniwiki!$A$1:$J$1937,1+$G4827,FALSE)),"🙇")</f>
        <v>-1</v>
      </c>
      <c r="J4827" t="s">
        <v>3063</v>
      </c>
      <c r="K4827" t="s">
        <v>3063</v>
      </c>
    </row>
    <row r="4828" spans="1:11" x14ac:dyDescent="0.15">
      <c r="A4828" t="str">
        <f>VLOOKUP(B4828,for_vlookup!$A$1:$B$2046,2,FALSE)</f>
        <v>SINOBUZ</v>
      </c>
      <c r="B4828" s="2" t="s">
        <v>2045</v>
      </c>
      <c r="C4828" t="str">
        <f>IFERROR(VLOOKUP(B4828,all_raw_csv!$B$2:$AO$2140,2,FALSE),"-")</f>
        <v>HYBRID BUCHIAGE TRANCE</v>
      </c>
      <c r="D4828" t="str">
        <f>IFERROR(VLOOKUP($B4828,all_raw_csv!$B$2:$AO$2140,3,FALSE),"-")</f>
        <v>HuΣeR</v>
      </c>
      <c r="E4828">
        <f>VLOOKUP($A4828,master_version!$A$1:$B$29,2,FALSE)</f>
        <v>24</v>
      </c>
      <c r="F4828" t="str">
        <f>VLOOKUP(G4828,master_diffculty!$A$1:$C$11,3,FALSE)</f>
        <v>SPN</v>
      </c>
      <c r="G4828">
        <v>2</v>
      </c>
      <c r="H4828">
        <f>IFERROR(IF(VLOOKUP($B4828,all_raw_csv!$B$1:$AO$2074,5+($G4828-1)*7,FALSE)=0,-1,VLOOKUP($B4828,all_raw_csv!$B$1:$AO$2074,5+($G4828-1)*7,FALSE)),"-")</f>
        <v>6</v>
      </c>
      <c r="I4828">
        <f>IFERROR(IF(VLOOKUP($B4828,new_notes_bemaniwiki!$A$1:$J$1937,1+$G4828,FALSE)="-",-1,VLOOKUP($B4828,new_notes_bemaniwiki!$A$1:$J$1937,1+$G4828,FALSE)),"🙇")</f>
        <v>665</v>
      </c>
      <c r="J4828" t="s">
        <v>3063</v>
      </c>
      <c r="K4828" t="s">
        <v>3063</v>
      </c>
    </row>
    <row r="4829" spans="1:11" x14ac:dyDescent="0.15">
      <c r="A4829" t="str">
        <f>VLOOKUP(B4829,for_vlookup!$A$1:$B$2046,2,FALSE)</f>
        <v>SINOBUZ</v>
      </c>
      <c r="B4829" s="2" t="s">
        <v>2045</v>
      </c>
      <c r="C4829" t="str">
        <f>IFERROR(VLOOKUP(B4829,all_raw_csv!$B$2:$AO$2140,2,FALSE),"-")</f>
        <v>HYBRID BUCHIAGE TRANCE</v>
      </c>
      <c r="D4829" t="str">
        <f>IFERROR(VLOOKUP($B4829,all_raw_csv!$B$2:$AO$2140,3,FALSE),"-")</f>
        <v>HuΣeR</v>
      </c>
      <c r="E4829">
        <f>VLOOKUP($A4829,master_version!$A$1:$B$29,2,FALSE)</f>
        <v>24</v>
      </c>
      <c r="F4829" t="str">
        <f>VLOOKUP(G4829,master_diffculty!$A$1:$C$11,3,FALSE)</f>
        <v>SPH</v>
      </c>
      <c r="G4829">
        <v>3</v>
      </c>
      <c r="H4829">
        <f>IFERROR(IF(VLOOKUP($B4829,all_raw_csv!$B$1:$AO$2074,5+($G4829-1)*7,FALSE)=0,-1,VLOOKUP($B4829,all_raw_csv!$B$1:$AO$2074,5+($G4829-1)*7,FALSE)),"-")</f>
        <v>10</v>
      </c>
      <c r="I4829">
        <f>IFERROR(IF(VLOOKUP($B4829,new_notes_bemaniwiki!$A$1:$J$1937,1+$G4829,FALSE)="-",-1,VLOOKUP($B4829,new_notes_bemaniwiki!$A$1:$J$1937,1+$G4829,FALSE)),"🙇")</f>
        <v>1111</v>
      </c>
      <c r="J4829" t="s">
        <v>3063</v>
      </c>
      <c r="K4829" t="s">
        <v>3063</v>
      </c>
    </row>
    <row r="4830" spans="1:11" x14ac:dyDescent="0.15">
      <c r="A4830" t="str">
        <f>VLOOKUP(B4830,for_vlookup!$A$1:$B$2046,2,FALSE)</f>
        <v>SINOBUZ</v>
      </c>
      <c r="B4830" s="2" t="s">
        <v>2045</v>
      </c>
      <c r="C4830" t="str">
        <f>IFERROR(VLOOKUP(B4830,all_raw_csv!$B$2:$AO$2140,2,FALSE),"-")</f>
        <v>HYBRID BUCHIAGE TRANCE</v>
      </c>
      <c r="D4830" t="str">
        <f>IFERROR(VLOOKUP($B4830,all_raw_csv!$B$2:$AO$2140,3,FALSE),"-")</f>
        <v>HuΣeR</v>
      </c>
      <c r="E4830">
        <f>VLOOKUP($A4830,master_version!$A$1:$B$29,2,FALSE)</f>
        <v>24</v>
      </c>
      <c r="F4830" t="str">
        <f>VLOOKUP(G4830,master_diffculty!$A$1:$C$11,3,FALSE)</f>
        <v>SPA</v>
      </c>
      <c r="G4830">
        <v>4</v>
      </c>
      <c r="H4830">
        <f>IFERROR(IF(VLOOKUP($B4830,all_raw_csv!$B$1:$AO$2074,5+($G4830-1)*7,FALSE)=0,-1,VLOOKUP($B4830,all_raw_csv!$B$1:$AO$2074,5+($G4830-1)*7,FALSE)),"-")</f>
        <v>12</v>
      </c>
      <c r="I4830">
        <f>IFERROR(IF(VLOOKUP($B4830,new_notes_bemaniwiki!$A$1:$J$1937,1+$G4830,FALSE)="-",-1,VLOOKUP($B4830,new_notes_bemaniwiki!$A$1:$J$1937,1+$G4830,FALSE)),"🙇")</f>
        <v>1775</v>
      </c>
      <c r="J4830" t="s">
        <v>3063</v>
      </c>
      <c r="K4830" t="s">
        <v>3063</v>
      </c>
    </row>
    <row r="4831" spans="1:11" x14ac:dyDescent="0.15">
      <c r="A4831" t="str">
        <f>VLOOKUP(B4831,for_vlookup!$A$1:$B$2046,2,FALSE)</f>
        <v>SINOBUZ</v>
      </c>
      <c r="B4831" s="2" t="s">
        <v>2045</v>
      </c>
      <c r="C4831" t="str">
        <f>IFERROR(VLOOKUP(B4831,all_raw_csv!$B$2:$AO$2140,2,FALSE),"-")</f>
        <v>HYBRID BUCHIAGE TRANCE</v>
      </c>
      <c r="D4831" t="str">
        <f>IFERROR(VLOOKUP($B4831,all_raw_csv!$B$2:$AO$2140,3,FALSE),"-")</f>
        <v>HuΣeR</v>
      </c>
      <c r="E4831">
        <f>VLOOKUP($A4831,master_version!$A$1:$B$29,2,FALSE)</f>
        <v>24</v>
      </c>
      <c r="F4831" t="str">
        <f>VLOOKUP(G4831,master_diffculty!$A$1:$C$11,3,FALSE)</f>
        <v>SPL</v>
      </c>
      <c r="G4831">
        <v>5</v>
      </c>
      <c r="H4831">
        <f>IFERROR(IF(VLOOKUP($B4831,all_raw_csv!$B$1:$AO$2074,5+($G4831-1)*7,FALSE)=0,-1,VLOOKUP($B4831,all_raw_csv!$B$1:$AO$2074,5+($G4831-1)*7,FALSE)),"-")</f>
        <v>-1</v>
      </c>
      <c r="I4831">
        <f>IFERROR(IF(VLOOKUP($B4831,new_notes_bemaniwiki!$A$1:$J$1937,1+$G4831,FALSE)="-",-1,VLOOKUP($B4831,new_notes_bemaniwiki!$A$1:$J$1937,1+$G4831,FALSE)),"🙇")</f>
        <v>-1</v>
      </c>
      <c r="J4831" t="s">
        <v>3063</v>
      </c>
      <c r="K4831" t="s">
        <v>3063</v>
      </c>
    </row>
    <row r="4832" spans="1:11" x14ac:dyDescent="0.15">
      <c r="A4832" t="str">
        <f>VLOOKUP(B4832,for_vlookup!$A$1:$B$2046,2,FALSE)</f>
        <v>SINOBUZ</v>
      </c>
      <c r="B4832" s="2" t="s">
        <v>2047</v>
      </c>
      <c r="C4832" t="str">
        <f>IFERROR(VLOOKUP(B4832,all_raw_csv!$B$2:$AO$2140,2,FALSE),"-")</f>
        <v>FUTURE BEATS</v>
      </c>
      <c r="D4832" t="str">
        <f>IFERROR(VLOOKUP($B4832,all_raw_csv!$B$2:$AO$2140,3,FALSE),"-")</f>
        <v>Dirty Androids</v>
      </c>
      <c r="E4832">
        <f>VLOOKUP($A4832,master_version!$A$1:$B$29,2,FALSE)</f>
        <v>24</v>
      </c>
      <c r="F4832" t="str">
        <f>VLOOKUP(G4832,master_diffculty!$A$1:$C$11,3,FALSE)</f>
        <v>SPB</v>
      </c>
      <c r="G4832">
        <v>1</v>
      </c>
      <c r="H4832">
        <f>IFERROR(IF(VLOOKUP($B4832,all_raw_csv!$B$1:$AO$2074,5+($G4832-1)*7,FALSE)=0,-1,VLOOKUP($B4832,all_raw_csv!$B$1:$AO$2074,5+($G4832-1)*7,FALSE)),"-")</f>
        <v>-1</v>
      </c>
      <c r="I4832">
        <f>IFERROR(IF(VLOOKUP($B4832,new_notes_bemaniwiki!$A$1:$J$1937,1+$G4832,FALSE)="-",-1,VLOOKUP($B4832,new_notes_bemaniwiki!$A$1:$J$1937,1+$G4832,FALSE)),"🙇")</f>
        <v>-1</v>
      </c>
      <c r="J4832" t="s">
        <v>3063</v>
      </c>
      <c r="K4832" t="s">
        <v>3063</v>
      </c>
    </row>
    <row r="4833" spans="1:11" x14ac:dyDescent="0.15">
      <c r="A4833" t="str">
        <f>VLOOKUP(B4833,for_vlookup!$A$1:$B$2046,2,FALSE)</f>
        <v>SINOBUZ</v>
      </c>
      <c r="B4833" s="2" t="s">
        <v>2047</v>
      </c>
      <c r="C4833" t="str">
        <f>IFERROR(VLOOKUP(B4833,all_raw_csv!$B$2:$AO$2140,2,FALSE),"-")</f>
        <v>FUTURE BEATS</v>
      </c>
      <c r="D4833" t="str">
        <f>IFERROR(VLOOKUP($B4833,all_raw_csv!$B$2:$AO$2140,3,FALSE),"-")</f>
        <v>Dirty Androids</v>
      </c>
      <c r="E4833">
        <f>VLOOKUP($A4833,master_version!$A$1:$B$29,2,FALSE)</f>
        <v>24</v>
      </c>
      <c r="F4833" t="str">
        <f>VLOOKUP(G4833,master_diffculty!$A$1:$C$11,3,FALSE)</f>
        <v>SPN</v>
      </c>
      <c r="G4833">
        <v>2</v>
      </c>
      <c r="H4833">
        <f>IFERROR(IF(VLOOKUP($B4833,all_raw_csv!$B$1:$AO$2074,5+($G4833-1)*7,FALSE)=0,-1,VLOOKUP($B4833,all_raw_csv!$B$1:$AO$2074,5+($G4833-1)*7,FALSE)),"-")</f>
        <v>6</v>
      </c>
      <c r="I4833">
        <f>IFERROR(IF(VLOOKUP($B4833,new_notes_bemaniwiki!$A$1:$J$1937,1+$G4833,FALSE)="-",-1,VLOOKUP($B4833,new_notes_bemaniwiki!$A$1:$J$1937,1+$G4833,FALSE)),"🙇")</f>
        <v>527</v>
      </c>
      <c r="J4833" t="s">
        <v>3063</v>
      </c>
      <c r="K4833" t="s">
        <v>3063</v>
      </c>
    </row>
    <row r="4834" spans="1:11" x14ac:dyDescent="0.15">
      <c r="A4834" t="str">
        <f>VLOOKUP(B4834,for_vlookup!$A$1:$B$2046,2,FALSE)</f>
        <v>SINOBUZ</v>
      </c>
      <c r="B4834" s="2" t="s">
        <v>2047</v>
      </c>
      <c r="C4834" t="str">
        <f>IFERROR(VLOOKUP(B4834,all_raw_csv!$B$2:$AO$2140,2,FALSE),"-")</f>
        <v>FUTURE BEATS</v>
      </c>
      <c r="D4834" t="str">
        <f>IFERROR(VLOOKUP($B4834,all_raw_csv!$B$2:$AO$2140,3,FALSE),"-")</f>
        <v>Dirty Androids</v>
      </c>
      <c r="E4834">
        <f>VLOOKUP($A4834,master_version!$A$1:$B$29,2,FALSE)</f>
        <v>24</v>
      </c>
      <c r="F4834" t="str">
        <f>VLOOKUP(G4834,master_diffculty!$A$1:$C$11,3,FALSE)</f>
        <v>SPH</v>
      </c>
      <c r="G4834">
        <v>3</v>
      </c>
      <c r="H4834">
        <f>IFERROR(IF(VLOOKUP($B4834,all_raw_csv!$B$1:$AO$2074,5+($G4834-1)*7,FALSE)=0,-1,VLOOKUP($B4834,all_raw_csv!$B$1:$AO$2074,5+($G4834-1)*7,FALSE)),"-")</f>
        <v>8</v>
      </c>
      <c r="I4834">
        <f>IFERROR(IF(VLOOKUP($B4834,new_notes_bemaniwiki!$A$1:$J$1937,1+$G4834,FALSE)="-",-1,VLOOKUP($B4834,new_notes_bemaniwiki!$A$1:$J$1937,1+$G4834,FALSE)),"🙇")</f>
        <v>848</v>
      </c>
      <c r="J4834" t="s">
        <v>3063</v>
      </c>
      <c r="K4834" t="s">
        <v>3063</v>
      </c>
    </row>
    <row r="4835" spans="1:11" x14ac:dyDescent="0.15">
      <c r="A4835" t="str">
        <f>VLOOKUP(B4835,for_vlookup!$A$1:$B$2046,2,FALSE)</f>
        <v>SINOBUZ</v>
      </c>
      <c r="B4835" s="2" t="s">
        <v>2047</v>
      </c>
      <c r="C4835" t="str">
        <f>IFERROR(VLOOKUP(B4835,all_raw_csv!$B$2:$AO$2140,2,FALSE),"-")</f>
        <v>FUTURE BEATS</v>
      </c>
      <c r="D4835" t="str">
        <f>IFERROR(VLOOKUP($B4835,all_raw_csv!$B$2:$AO$2140,3,FALSE),"-")</f>
        <v>Dirty Androids</v>
      </c>
      <c r="E4835">
        <f>VLOOKUP($A4835,master_version!$A$1:$B$29,2,FALSE)</f>
        <v>24</v>
      </c>
      <c r="F4835" t="str">
        <f>VLOOKUP(G4835,master_diffculty!$A$1:$C$11,3,FALSE)</f>
        <v>SPA</v>
      </c>
      <c r="G4835">
        <v>4</v>
      </c>
      <c r="H4835">
        <f>IFERROR(IF(VLOOKUP($B4835,all_raw_csv!$B$1:$AO$2074,5+($G4835-1)*7,FALSE)=0,-1,VLOOKUP($B4835,all_raw_csv!$B$1:$AO$2074,5+($G4835-1)*7,FALSE)),"-")</f>
        <v>11</v>
      </c>
      <c r="I4835">
        <f>IFERROR(IF(VLOOKUP($B4835,new_notes_bemaniwiki!$A$1:$J$1937,1+$G4835,FALSE)="-",-1,VLOOKUP($B4835,new_notes_bemaniwiki!$A$1:$J$1937,1+$G4835,FALSE)),"🙇")</f>
        <v>1383</v>
      </c>
      <c r="J4835" t="s">
        <v>3063</v>
      </c>
      <c r="K4835" t="s">
        <v>3063</v>
      </c>
    </row>
    <row r="4836" spans="1:11" x14ac:dyDescent="0.15">
      <c r="A4836" t="str">
        <f>VLOOKUP(B4836,for_vlookup!$A$1:$B$2046,2,FALSE)</f>
        <v>SINOBUZ</v>
      </c>
      <c r="B4836" s="2" t="s">
        <v>2047</v>
      </c>
      <c r="C4836" t="str">
        <f>IFERROR(VLOOKUP(B4836,all_raw_csv!$B$2:$AO$2140,2,FALSE),"-")</f>
        <v>FUTURE BEATS</v>
      </c>
      <c r="D4836" t="str">
        <f>IFERROR(VLOOKUP($B4836,all_raw_csv!$B$2:$AO$2140,3,FALSE),"-")</f>
        <v>Dirty Androids</v>
      </c>
      <c r="E4836">
        <f>VLOOKUP($A4836,master_version!$A$1:$B$29,2,FALSE)</f>
        <v>24</v>
      </c>
      <c r="F4836" t="str">
        <f>VLOOKUP(G4836,master_diffculty!$A$1:$C$11,3,FALSE)</f>
        <v>SPL</v>
      </c>
      <c r="G4836">
        <v>5</v>
      </c>
      <c r="H4836">
        <f>IFERROR(IF(VLOOKUP($B4836,all_raw_csv!$B$1:$AO$2074,5+($G4836-1)*7,FALSE)=0,-1,VLOOKUP($B4836,all_raw_csv!$B$1:$AO$2074,5+($G4836-1)*7,FALSE)),"-")</f>
        <v>-1</v>
      </c>
      <c r="I4836">
        <f>IFERROR(IF(VLOOKUP($B4836,new_notes_bemaniwiki!$A$1:$J$1937,1+$G4836,FALSE)="-",-1,VLOOKUP($B4836,new_notes_bemaniwiki!$A$1:$J$1937,1+$G4836,FALSE)),"🙇")</f>
        <v>-1</v>
      </c>
      <c r="J4836" t="s">
        <v>3063</v>
      </c>
      <c r="K4836" t="s">
        <v>3063</v>
      </c>
    </row>
    <row r="4837" spans="1:11" x14ac:dyDescent="0.15">
      <c r="A4837" t="str">
        <f>VLOOKUP(B4837,for_vlookup!$A$1:$B$2046,2,FALSE)</f>
        <v>SINOBUZ</v>
      </c>
      <c r="B4837" s="2" t="s">
        <v>2049</v>
      </c>
      <c r="C4837" t="str">
        <f>IFERROR(VLOOKUP(B4837,all_raw_csv!$B$2:$AO$2140,2,FALSE),"-")</f>
        <v>EDM</v>
      </c>
      <c r="D4837" t="str">
        <f>IFERROR(VLOOKUP($B4837,all_raw_csv!$B$2:$AO$2140,3,FALSE),"-")</f>
        <v>MK</v>
      </c>
      <c r="E4837">
        <f>VLOOKUP($A4837,master_version!$A$1:$B$29,2,FALSE)</f>
        <v>24</v>
      </c>
      <c r="F4837" t="str">
        <f>VLOOKUP(G4837,master_diffculty!$A$1:$C$11,3,FALSE)</f>
        <v>SPB</v>
      </c>
      <c r="G4837">
        <v>1</v>
      </c>
      <c r="H4837">
        <f>IFERROR(IF(VLOOKUP($B4837,all_raw_csv!$B$1:$AO$2074,5+($G4837-1)*7,FALSE)=0,-1,VLOOKUP($B4837,all_raw_csv!$B$1:$AO$2074,5+($G4837-1)*7,FALSE)),"-")</f>
        <v>-1</v>
      </c>
      <c r="I4837">
        <f>IFERROR(IF(VLOOKUP($B4837,new_notes_bemaniwiki!$A$1:$J$1937,1+$G4837,FALSE)="-",-1,VLOOKUP($B4837,new_notes_bemaniwiki!$A$1:$J$1937,1+$G4837,FALSE)),"🙇")</f>
        <v>-1</v>
      </c>
      <c r="J4837" t="s">
        <v>3063</v>
      </c>
      <c r="K4837" t="s">
        <v>3063</v>
      </c>
    </row>
    <row r="4838" spans="1:11" x14ac:dyDescent="0.15">
      <c r="A4838" t="str">
        <f>VLOOKUP(B4838,for_vlookup!$A$1:$B$2046,2,FALSE)</f>
        <v>SINOBUZ</v>
      </c>
      <c r="B4838" s="2" t="s">
        <v>2049</v>
      </c>
      <c r="C4838" t="str">
        <f>IFERROR(VLOOKUP(B4838,all_raw_csv!$B$2:$AO$2140,2,FALSE),"-")</f>
        <v>EDM</v>
      </c>
      <c r="D4838" t="str">
        <f>IFERROR(VLOOKUP($B4838,all_raw_csv!$B$2:$AO$2140,3,FALSE),"-")</f>
        <v>MK</v>
      </c>
      <c r="E4838">
        <f>VLOOKUP($A4838,master_version!$A$1:$B$29,2,FALSE)</f>
        <v>24</v>
      </c>
      <c r="F4838" t="str">
        <f>VLOOKUP(G4838,master_diffculty!$A$1:$C$11,3,FALSE)</f>
        <v>SPN</v>
      </c>
      <c r="G4838">
        <v>2</v>
      </c>
      <c r="H4838">
        <f>IFERROR(IF(VLOOKUP($B4838,all_raw_csv!$B$1:$AO$2074,5+($G4838-1)*7,FALSE)=0,-1,VLOOKUP($B4838,all_raw_csv!$B$1:$AO$2074,5+($G4838-1)*7,FALSE)),"-")</f>
        <v>3</v>
      </c>
      <c r="I4838">
        <f>IFERROR(IF(VLOOKUP($B4838,new_notes_bemaniwiki!$A$1:$J$1937,1+$G4838,FALSE)="-",-1,VLOOKUP($B4838,new_notes_bemaniwiki!$A$1:$J$1937,1+$G4838,FALSE)),"🙇")</f>
        <v>326</v>
      </c>
      <c r="J4838" t="s">
        <v>3063</v>
      </c>
      <c r="K4838" t="s">
        <v>3063</v>
      </c>
    </row>
    <row r="4839" spans="1:11" x14ac:dyDescent="0.15">
      <c r="A4839" t="str">
        <f>VLOOKUP(B4839,for_vlookup!$A$1:$B$2046,2,FALSE)</f>
        <v>SINOBUZ</v>
      </c>
      <c r="B4839" s="2" t="s">
        <v>2049</v>
      </c>
      <c r="C4839" t="str">
        <f>IFERROR(VLOOKUP(B4839,all_raw_csv!$B$2:$AO$2140,2,FALSE),"-")</f>
        <v>EDM</v>
      </c>
      <c r="D4839" t="str">
        <f>IFERROR(VLOOKUP($B4839,all_raw_csv!$B$2:$AO$2140,3,FALSE),"-")</f>
        <v>MK</v>
      </c>
      <c r="E4839">
        <f>VLOOKUP($A4839,master_version!$A$1:$B$29,2,FALSE)</f>
        <v>24</v>
      </c>
      <c r="F4839" t="str">
        <f>VLOOKUP(G4839,master_diffculty!$A$1:$C$11,3,FALSE)</f>
        <v>SPH</v>
      </c>
      <c r="G4839">
        <v>3</v>
      </c>
      <c r="H4839">
        <f>IFERROR(IF(VLOOKUP($B4839,all_raw_csv!$B$1:$AO$2074,5+($G4839-1)*7,FALSE)=0,-1,VLOOKUP($B4839,all_raw_csv!$B$1:$AO$2074,5+($G4839-1)*7,FALSE)),"-")</f>
        <v>6</v>
      </c>
      <c r="I4839">
        <f>IFERROR(IF(VLOOKUP($B4839,new_notes_bemaniwiki!$A$1:$J$1937,1+$G4839,FALSE)="-",-1,VLOOKUP($B4839,new_notes_bemaniwiki!$A$1:$J$1937,1+$G4839,FALSE)),"🙇")</f>
        <v>606</v>
      </c>
      <c r="J4839" t="s">
        <v>3063</v>
      </c>
      <c r="K4839" t="s">
        <v>3063</v>
      </c>
    </row>
    <row r="4840" spans="1:11" x14ac:dyDescent="0.15">
      <c r="A4840" t="str">
        <f>VLOOKUP(B4840,for_vlookup!$A$1:$B$2046,2,FALSE)</f>
        <v>SINOBUZ</v>
      </c>
      <c r="B4840" s="2" t="s">
        <v>2049</v>
      </c>
      <c r="C4840" t="str">
        <f>IFERROR(VLOOKUP(B4840,all_raw_csv!$B$2:$AO$2140,2,FALSE),"-")</f>
        <v>EDM</v>
      </c>
      <c r="D4840" t="str">
        <f>IFERROR(VLOOKUP($B4840,all_raw_csv!$B$2:$AO$2140,3,FALSE),"-")</f>
        <v>MK</v>
      </c>
      <c r="E4840">
        <f>VLOOKUP($A4840,master_version!$A$1:$B$29,2,FALSE)</f>
        <v>24</v>
      </c>
      <c r="F4840" t="str">
        <f>VLOOKUP(G4840,master_diffculty!$A$1:$C$11,3,FALSE)</f>
        <v>SPA</v>
      </c>
      <c r="G4840">
        <v>4</v>
      </c>
      <c r="H4840">
        <f>IFERROR(IF(VLOOKUP($B4840,all_raw_csv!$B$1:$AO$2074,5+($G4840-1)*7,FALSE)=0,-1,VLOOKUP($B4840,all_raw_csv!$B$1:$AO$2074,5+($G4840-1)*7,FALSE)),"-")</f>
        <v>8</v>
      </c>
      <c r="I4840">
        <f>IFERROR(IF(VLOOKUP($B4840,new_notes_bemaniwiki!$A$1:$J$1937,1+$G4840,FALSE)="-",-1,VLOOKUP($B4840,new_notes_bemaniwiki!$A$1:$J$1937,1+$G4840,FALSE)),"🙇")</f>
        <v>826</v>
      </c>
      <c r="J4840" t="s">
        <v>3063</v>
      </c>
      <c r="K4840" t="s">
        <v>3063</v>
      </c>
    </row>
    <row r="4841" spans="1:11" x14ac:dyDescent="0.15">
      <c r="A4841" t="str">
        <f>VLOOKUP(B4841,for_vlookup!$A$1:$B$2046,2,FALSE)</f>
        <v>SINOBUZ</v>
      </c>
      <c r="B4841" s="2" t="s">
        <v>2049</v>
      </c>
      <c r="C4841" t="str">
        <f>IFERROR(VLOOKUP(B4841,all_raw_csv!$B$2:$AO$2140,2,FALSE),"-")</f>
        <v>EDM</v>
      </c>
      <c r="D4841" t="str">
        <f>IFERROR(VLOOKUP($B4841,all_raw_csv!$B$2:$AO$2140,3,FALSE),"-")</f>
        <v>MK</v>
      </c>
      <c r="E4841">
        <f>VLOOKUP($A4841,master_version!$A$1:$B$29,2,FALSE)</f>
        <v>24</v>
      </c>
      <c r="F4841" t="str">
        <f>VLOOKUP(G4841,master_diffculty!$A$1:$C$11,3,FALSE)</f>
        <v>SPL</v>
      </c>
      <c r="G4841">
        <v>5</v>
      </c>
      <c r="H4841">
        <f>IFERROR(IF(VLOOKUP($B4841,all_raw_csv!$B$1:$AO$2074,5+($G4841-1)*7,FALSE)=0,-1,VLOOKUP($B4841,all_raw_csv!$B$1:$AO$2074,5+($G4841-1)*7,FALSE)),"-")</f>
        <v>-1</v>
      </c>
      <c r="I4841">
        <f>IFERROR(IF(VLOOKUP($B4841,new_notes_bemaniwiki!$A$1:$J$1937,1+$G4841,FALSE)="-",-1,VLOOKUP($B4841,new_notes_bemaniwiki!$A$1:$J$1937,1+$G4841,FALSE)),"🙇")</f>
        <v>-1</v>
      </c>
      <c r="J4841" t="s">
        <v>3063</v>
      </c>
      <c r="K4841" t="s">
        <v>3063</v>
      </c>
    </row>
    <row r="4842" spans="1:11" x14ac:dyDescent="0.15">
      <c r="A4842" t="str">
        <f>VLOOKUP(B4842,for_vlookup!$A$1:$B$2046,2,FALSE)</f>
        <v>SINOBUZ</v>
      </c>
      <c r="B4842" s="2" t="s">
        <v>2050</v>
      </c>
      <c r="C4842" t="str">
        <f>IFERROR(VLOOKUP(B4842,all_raw_csv!$B$2:$AO$2140,2,FALSE),"-")</f>
        <v>HYPER DIGIMETAL</v>
      </c>
      <c r="D4842" t="str">
        <f>IFERROR(VLOOKUP($B4842,all_raw_csv!$B$2:$AO$2140,3,FALSE),"-")</f>
        <v>SOUND HOLIC feat. Nana Takahashi &amp; 709sec.</v>
      </c>
      <c r="E4842">
        <f>VLOOKUP($A4842,master_version!$A$1:$B$29,2,FALSE)</f>
        <v>24</v>
      </c>
      <c r="F4842" t="str">
        <f>VLOOKUP(G4842,master_diffculty!$A$1:$C$11,3,FALSE)</f>
        <v>SPB</v>
      </c>
      <c r="G4842">
        <v>1</v>
      </c>
      <c r="H4842">
        <f>IFERROR(IF(VLOOKUP($B4842,all_raw_csv!$B$1:$AO$2074,5+($G4842-1)*7,FALSE)=0,-1,VLOOKUP($B4842,all_raw_csv!$B$1:$AO$2074,5+($G4842-1)*7,FALSE)),"-")</f>
        <v>-1</v>
      </c>
      <c r="I4842">
        <f>IFERROR(IF(VLOOKUP($B4842,new_notes_bemaniwiki!$A$1:$J$1937,1+$G4842,FALSE)="-",-1,VLOOKUP($B4842,new_notes_bemaniwiki!$A$1:$J$1937,1+$G4842,FALSE)),"🙇")</f>
        <v>-1</v>
      </c>
      <c r="J4842" t="s">
        <v>3063</v>
      </c>
      <c r="K4842" t="s">
        <v>3063</v>
      </c>
    </row>
    <row r="4843" spans="1:11" x14ac:dyDescent="0.15">
      <c r="A4843" t="str">
        <f>VLOOKUP(B4843,for_vlookup!$A$1:$B$2046,2,FALSE)</f>
        <v>SINOBUZ</v>
      </c>
      <c r="B4843" s="2" t="s">
        <v>2050</v>
      </c>
      <c r="C4843" t="str">
        <f>IFERROR(VLOOKUP(B4843,all_raw_csv!$B$2:$AO$2140,2,FALSE),"-")</f>
        <v>HYPER DIGIMETAL</v>
      </c>
      <c r="D4843" t="str">
        <f>IFERROR(VLOOKUP($B4843,all_raw_csv!$B$2:$AO$2140,3,FALSE),"-")</f>
        <v>SOUND HOLIC feat. Nana Takahashi &amp; 709sec.</v>
      </c>
      <c r="E4843">
        <f>VLOOKUP($A4843,master_version!$A$1:$B$29,2,FALSE)</f>
        <v>24</v>
      </c>
      <c r="F4843" t="str">
        <f>VLOOKUP(G4843,master_diffculty!$A$1:$C$11,3,FALSE)</f>
        <v>SPN</v>
      </c>
      <c r="G4843">
        <v>2</v>
      </c>
      <c r="H4843">
        <f>IFERROR(IF(VLOOKUP($B4843,all_raw_csv!$B$1:$AO$2074,5+($G4843-1)*7,FALSE)=0,-1,VLOOKUP($B4843,all_raw_csv!$B$1:$AO$2074,5+($G4843-1)*7,FALSE)),"-")</f>
        <v>5</v>
      </c>
      <c r="I4843">
        <f>IFERROR(IF(VLOOKUP($B4843,new_notes_bemaniwiki!$A$1:$J$1937,1+$G4843,FALSE)="-",-1,VLOOKUP($B4843,new_notes_bemaniwiki!$A$1:$J$1937,1+$G4843,FALSE)),"🙇")</f>
        <v>609</v>
      </c>
      <c r="J4843" t="s">
        <v>3063</v>
      </c>
      <c r="K4843" t="s">
        <v>3063</v>
      </c>
    </row>
    <row r="4844" spans="1:11" x14ac:dyDescent="0.15">
      <c r="A4844" t="str">
        <f>VLOOKUP(B4844,for_vlookup!$A$1:$B$2046,2,FALSE)</f>
        <v>SINOBUZ</v>
      </c>
      <c r="B4844" s="2" t="s">
        <v>2050</v>
      </c>
      <c r="C4844" t="str">
        <f>IFERROR(VLOOKUP(B4844,all_raw_csv!$B$2:$AO$2140,2,FALSE),"-")</f>
        <v>HYPER DIGIMETAL</v>
      </c>
      <c r="D4844" t="str">
        <f>IFERROR(VLOOKUP($B4844,all_raw_csv!$B$2:$AO$2140,3,FALSE),"-")</f>
        <v>SOUND HOLIC feat. Nana Takahashi &amp; 709sec.</v>
      </c>
      <c r="E4844">
        <f>VLOOKUP($A4844,master_version!$A$1:$B$29,2,FALSE)</f>
        <v>24</v>
      </c>
      <c r="F4844" t="str">
        <f>VLOOKUP(G4844,master_diffculty!$A$1:$C$11,3,FALSE)</f>
        <v>SPH</v>
      </c>
      <c r="G4844">
        <v>3</v>
      </c>
      <c r="H4844">
        <f>IFERROR(IF(VLOOKUP($B4844,all_raw_csv!$B$1:$AO$2074,5+($G4844-1)*7,FALSE)=0,-1,VLOOKUP($B4844,all_raw_csv!$B$1:$AO$2074,5+($G4844-1)*7,FALSE)),"-")</f>
        <v>9</v>
      </c>
      <c r="I4844">
        <f>IFERROR(IF(VLOOKUP($B4844,new_notes_bemaniwiki!$A$1:$J$1937,1+$G4844,FALSE)="-",-1,VLOOKUP($B4844,new_notes_bemaniwiki!$A$1:$J$1937,1+$G4844,FALSE)),"🙇")</f>
        <v>1008</v>
      </c>
      <c r="J4844" t="s">
        <v>3063</v>
      </c>
      <c r="K4844" t="s">
        <v>3063</v>
      </c>
    </row>
    <row r="4845" spans="1:11" x14ac:dyDescent="0.15">
      <c r="A4845" t="str">
        <f>VLOOKUP(B4845,for_vlookup!$A$1:$B$2046,2,FALSE)</f>
        <v>SINOBUZ</v>
      </c>
      <c r="B4845" s="2" t="s">
        <v>2050</v>
      </c>
      <c r="C4845" t="str">
        <f>IFERROR(VLOOKUP(B4845,all_raw_csv!$B$2:$AO$2140,2,FALSE),"-")</f>
        <v>HYPER DIGIMETAL</v>
      </c>
      <c r="D4845" t="str">
        <f>IFERROR(VLOOKUP($B4845,all_raw_csv!$B$2:$AO$2140,3,FALSE),"-")</f>
        <v>SOUND HOLIC feat. Nana Takahashi &amp; 709sec.</v>
      </c>
      <c r="E4845">
        <f>VLOOKUP($A4845,master_version!$A$1:$B$29,2,FALSE)</f>
        <v>24</v>
      </c>
      <c r="F4845" t="str">
        <f>VLOOKUP(G4845,master_diffculty!$A$1:$C$11,3,FALSE)</f>
        <v>SPA</v>
      </c>
      <c r="G4845">
        <v>4</v>
      </c>
      <c r="H4845">
        <f>IFERROR(IF(VLOOKUP($B4845,all_raw_csv!$B$1:$AO$2074,5+($G4845-1)*7,FALSE)=0,-1,VLOOKUP($B4845,all_raw_csv!$B$1:$AO$2074,5+($G4845-1)*7,FALSE)),"-")</f>
        <v>12</v>
      </c>
      <c r="I4845">
        <f>IFERROR(IF(VLOOKUP($B4845,new_notes_bemaniwiki!$A$1:$J$1937,1+$G4845,FALSE)="-",-1,VLOOKUP($B4845,new_notes_bemaniwiki!$A$1:$J$1937,1+$G4845,FALSE)),"🙇")</f>
        <v>1929</v>
      </c>
      <c r="J4845" t="s">
        <v>3063</v>
      </c>
      <c r="K4845" t="s">
        <v>3063</v>
      </c>
    </row>
    <row r="4846" spans="1:11" x14ac:dyDescent="0.15">
      <c r="A4846" t="str">
        <f>VLOOKUP(B4846,for_vlookup!$A$1:$B$2046,2,FALSE)</f>
        <v>SINOBUZ</v>
      </c>
      <c r="B4846" s="2" t="s">
        <v>2050</v>
      </c>
      <c r="C4846" t="str">
        <f>IFERROR(VLOOKUP(B4846,all_raw_csv!$B$2:$AO$2140,2,FALSE),"-")</f>
        <v>HYPER DIGIMETAL</v>
      </c>
      <c r="D4846" t="str">
        <f>IFERROR(VLOOKUP($B4846,all_raw_csv!$B$2:$AO$2140,3,FALSE),"-")</f>
        <v>SOUND HOLIC feat. Nana Takahashi &amp; 709sec.</v>
      </c>
      <c r="E4846">
        <f>VLOOKUP($A4846,master_version!$A$1:$B$29,2,FALSE)</f>
        <v>24</v>
      </c>
      <c r="F4846" t="str">
        <f>VLOOKUP(G4846,master_diffculty!$A$1:$C$11,3,FALSE)</f>
        <v>SPL</v>
      </c>
      <c r="G4846">
        <v>5</v>
      </c>
      <c r="H4846">
        <f>IFERROR(IF(VLOOKUP($B4846,all_raw_csv!$B$1:$AO$2074,5+($G4846-1)*7,FALSE)=0,-1,VLOOKUP($B4846,all_raw_csv!$B$1:$AO$2074,5+($G4846-1)*7,FALSE)),"-")</f>
        <v>-1</v>
      </c>
      <c r="I4846">
        <f>IFERROR(IF(VLOOKUP($B4846,new_notes_bemaniwiki!$A$1:$J$1937,1+$G4846,FALSE)="-",-1,VLOOKUP($B4846,new_notes_bemaniwiki!$A$1:$J$1937,1+$G4846,FALSE)),"🙇")</f>
        <v>-1</v>
      </c>
      <c r="J4846" t="s">
        <v>3063</v>
      </c>
      <c r="K4846" t="s">
        <v>3063</v>
      </c>
    </row>
    <row r="4847" spans="1:11" x14ac:dyDescent="0.15">
      <c r="A4847" t="str">
        <f>VLOOKUP(B4847,for_vlookup!$A$1:$B$2046,2,FALSE)</f>
        <v>SINOBUZ</v>
      </c>
      <c r="B4847" s="2" t="s">
        <v>2053</v>
      </c>
      <c r="C4847" t="str">
        <f>IFERROR(VLOOKUP(B4847,all_raw_csv!$B$2:$AO$2140,2,FALSE),"-")</f>
        <v>TRANCE CORE</v>
      </c>
      <c r="D4847" t="str">
        <f>IFERROR(VLOOKUP($B4847,all_raw_csv!$B$2:$AO$2140,3,FALSE),"-")</f>
        <v>Ryu☆ Vs. Sota</v>
      </c>
      <c r="E4847">
        <f>VLOOKUP($A4847,master_version!$A$1:$B$29,2,FALSE)</f>
        <v>24</v>
      </c>
      <c r="F4847" t="str">
        <f>VLOOKUP(G4847,master_diffculty!$A$1:$C$11,3,FALSE)</f>
        <v>SPB</v>
      </c>
      <c r="G4847">
        <v>1</v>
      </c>
      <c r="H4847">
        <f>IFERROR(IF(VLOOKUP($B4847,all_raw_csv!$B$1:$AO$2074,5+($G4847-1)*7,FALSE)=0,-1,VLOOKUP($B4847,all_raw_csv!$B$1:$AO$2074,5+($G4847-1)*7,FALSE)),"-")</f>
        <v>-1</v>
      </c>
      <c r="I4847">
        <f>IFERROR(IF(VLOOKUP($B4847,new_notes_bemaniwiki!$A$1:$J$1937,1+$G4847,FALSE)="-",-1,VLOOKUP($B4847,new_notes_bemaniwiki!$A$1:$J$1937,1+$G4847,FALSE)),"🙇")</f>
        <v>-1</v>
      </c>
      <c r="J4847" t="s">
        <v>3063</v>
      </c>
      <c r="K4847" t="s">
        <v>3063</v>
      </c>
    </row>
    <row r="4848" spans="1:11" x14ac:dyDescent="0.15">
      <c r="A4848" t="str">
        <f>VLOOKUP(B4848,for_vlookup!$A$1:$B$2046,2,FALSE)</f>
        <v>SINOBUZ</v>
      </c>
      <c r="B4848" s="2" t="s">
        <v>2053</v>
      </c>
      <c r="C4848" t="str">
        <f>IFERROR(VLOOKUP(B4848,all_raw_csv!$B$2:$AO$2140,2,FALSE),"-")</f>
        <v>TRANCE CORE</v>
      </c>
      <c r="D4848" t="str">
        <f>IFERROR(VLOOKUP($B4848,all_raw_csv!$B$2:$AO$2140,3,FALSE),"-")</f>
        <v>Ryu☆ Vs. Sota</v>
      </c>
      <c r="E4848">
        <f>VLOOKUP($A4848,master_version!$A$1:$B$29,2,FALSE)</f>
        <v>24</v>
      </c>
      <c r="F4848" t="str">
        <f>VLOOKUP(G4848,master_diffculty!$A$1:$C$11,3,FALSE)</f>
        <v>SPN</v>
      </c>
      <c r="G4848">
        <v>2</v>
      </c>
      <c r="H4848">
        <f>IFERROR(IF(VLOOKUP($B4848,all_raw_csv!$B$1:$AO$2074,5+($G4848-1)*7,FALSE)=0,-1,VLOOKUP($B4848,all_raw_csv!$B$1:$AO$2074,5+($G4848-1)*7,FALSE)),"-")</f>
        <v>7</v>
      </c>
      <c r="I4848">
        <f>IFERROR(IF(VLOOKUP($B4848,new_notes_bemaniwiki!$A$1:$J$1937,1+$G4848,FALSE)="-",-1,VLOOKUP($B4848,new_notes_bemaniwiki!$A$1:$J$1937,1+$G4848,FALSE)),"🙇")</f>
        <v>521</v>
      </c>
      <c r="J4848" t="s">
        <v>3063</v>
      </c>
      <c r="K4848" t="s">
        <v>3063</v>
      </c>
    </row>
    <row r="4849" spans="1:11" x14ac:dyDescent="0.15">
      <c r="A4849" t="str">
        <f>VLOOKUP(B4849,for_vlookup!$A$1:$B$2046,2,FALSE)</f>
        <v>SINOBUZ</v>
      </c>
      <c r="B4849" s="2" t="s">
        <v>2053</v>
      </c>
      <c r="C4849" t="str">
        <f>IFERROR(VLOOKUP(B4849,all_raw_csv!$B$2:$AO$2140,2,FALSE),"-")</f>
        <v>TRANCE CORE</v>
      </c>
      <c r="D4849" t="str">
        <f>IFERROR(VLOOKUP($B4849,all_raw_csv!$B$2:$AO$2140,3,FALSE),"-")</f>
        <v>Ryu☆ Vs. Sota</v>
      </c>
      <c r="E4849">
        <f>VLOOKUP($A4849,master_version!$A$1:$B$29,2,FALSE)</f>
        <v>24</v>
      </c>
      <c r="F4849" t="str">
        <f>VLOOKUP(G4849,master_diffculty!$A$1:$C$11,3,FALSE)</f>
        <v>SPH</v>
      </c>
      <c r="G4849">
        <v>3</v>
      </c>
      <c r="H4849">
        <f>IFERROR(IF(VLOOKUP($B4849,all_raw_csv!$B$1:$AO$2074,5+($G4849-1)*7,FALSE)=0,-1,VLOOKUP($B4849,all_raw_csv!$B$1:$AO$2074,5+($G4849-1)*7,FALSE)),"-")</f>
        <v>10</v>
      </c>
      <c r="I4849">
        <f>IFERROR(IF(VLOOKUP($B4849,new_notes_bemaniwiki!$A$1:$J$1937,1+$G4849,FALSE)="-",-1,VLOOKUP($B4849,new_notes_bemaniwiki!$A$1:$J$1937,1+$G4849,FALSE)),"🙇")</f>
        <v>810</v>
      </c>
      <c r="J4849" t="s">
        <v>3063</v>
      </c>
      <c r="K4849" t="s">
        <v>3063</v>
      </c>
    </row>
    <row r="4850" spans="1:11" x14ac:dyDescent="0.15">
      <c r="A4850" t="str">
        <f>VLOOKUP(B4850,for_vlookup!$A$1:$B$2046,2,FALSE)</f>
        <v>SINOBUZ</v>
      </c>
      <c r="B4850" s="2" t="s">
        <v>2053</v>
      </c>
      <c r="C4850" t="str">
        <f>IFERROR(VLOOKUP(B4850,all_raw_csv!$B$2:$AO$2140,2,FALSE),"-")</f>
        <v>TRANCE CORE</v>
      </c>
      <c r="D4850" t="str">
        <f>IFERROR(VLOOKUP($B4850,all_raw_csv!$B$2:$AO$2140,3,FALSE),"-")</f>
        <v>Ryu☆ Vs. Sota</v>
      </c>
      <c r="E4850">
        <f>VLOOKUP($A4850,master_version!$A$1:$B$29,2,FALSE)</f>
        <v>24</v>
      </c>
      <c r="F4850" t="str">
        <f>VLOOKUP(G4850,master_diffculty!$A$1:$C$11,3,FALSE)</f>
        <v>SPA</v>
      </c>
      <c r="G4850">
        <v>4</v>
      </c>
      <c r="H4850">
        <f>IFERROR(IF(VLOOKUP($B4850,all_raw_csv!$B$1:$AO$2074,5+($G4850-1)*7,FALSE)=0,-1,VLOOKUP($B4850,all_raw_csv!$B$1:$AO$2074,5+($G4850-1)*7,FALSE)),"-")</f>
        <v>12</v>
      </c>
      <c r="I4850">
        <f>IFERROR(IF(VLOOKUP($B4850,new_notes_bemaniwiki!$A$1:$J$1937,1+$G4850,FALSE)="-",-1,VLOOKUP($B4850,new_notes_bemaniwiki!$A$1:$J$1937,1+$G4850,FALSE)),"🙇")</f>
        <v>1413</v>
      </c>
      <c r="J4850" t="s">
        <v>3063</v>
      </c>
      <c r="K4850" t="s">
        <v>3063</v>
      </c>
    </row>
    <row r="4851" spans="1:11" x14ac:dyDescent="0.15">
      <c r="A4851" t="str">
        <f>VLOOKUP(B4851,for_vlookup!$A$1:$B$2046,2,FALSE)</f>
        <v>SINOBUZ</v>
      </c>
      <c r="B4851" s="2" t="s">
        <v>2053</v>
      </c>
      <c r="C4851" t="str">
        <f>IFERROR(VLOOKUP(B4851,all_raw_csv!$B$2:$AO$2140,2,FALSE),"-")</f>
        <v>TRANCE CORE</v>
      </c>
      <c r="D4851" t="str">
        <f>IFERROR(VLOOKUP($B4851,all_raw_csv!$B$2:$AO$2140,3,FALSE),"-")</f>
        <v>Ryu☆ Vs. Sota</v>
      </c>
      <c r="E4851">
        <f>VLOOKUP($A4851,master_version!$A$1:$B$29,2,FALSE)</f>
        <v>24</v>
      </c>
      <c r="F4851" t="str">
        <f>VLOOKUP(G4851,master_diffculty!$A$1:$C$11,3,FALSE)</f>
        <v>SPL</v>
      </c>
      <c r="G4851">
        <v>5</v>
      </c>
      <c r="H4851">
        <f>IFERROR(IF(VLOOKUP($B4851,all_raw_csv!$B$1:$AO$2074,5+($G4851-1)*7,FALSE)=0,-1,VLOOKUP($B4851,all_raw_csv!$B$1:$AO$2074,5+($G4851-1)*7,FALSE)),"-")</f>
        <v>-1</v>
      </c>
      <c r="I4851">
        <f>IFERROR(IF(VLOOKUP($B4851,new_notes_bemaniwiki!$A$1:$J$1937,1+$G4851,FALSE)="-",-1,VLOOKUP($B4851,new_notes_bemaniwiki!$A$1:$J$1937,1+$G4851,FALSE)),"🙇")</f>
        <v>-1</v>
      </c>
      <c r="J4851" t="s">
        <v>3063</v>
      </c>
      <c r="K4851" t="s">
        <v>3063</v>
      </c>
    </row>
    <row r="4852" spans="1:11" x14ac:dyDescent="0.15">
      <c r="A4852" t="str">
        <f>VLOOKUP(B4852,for_vlookup!$A$1:$B$2046,2,FALSE)</f>
        <v>SINOBUZ</v>
      </c>
      <c r="B4852" s="2" t="s">
        <v>2054</v>
      </c>
      <c r="C4852" t="str">
        <f>IFERROR(VLOOKUP(B4852,all_raw_csv!$B$2:$AO$2140,2,FALSE),"-")</f>
        <v>REQUIEM PSY</v>
      </c>
      <c r="D4852" t="str">
        <f>IFERROR(VLOOKUP($B4852,all_raw_csv!$B$2:$AO$2140,3,FALSE),"-")</f>
        <v>Gram</v>
      </c>
      <c r="E4852">
        <f>VLOOKUP($A4852,master_version!$A$1:$B$29,2,FALSE)</f>
        <v>24</v>
      </c>
      <c r="F4852" t="str">
        <f>VLOOKUP(G4852,master_diffculty!$A$1:$C$11,3,FALSE)</f>
        <v>SPB</v>
      </c>
      <c r="G4852">
        <v>1</v>
      </c>
      <c r="H4852">
        <f>IFERROR(IF(VLOOKUP($B4852,all_raw_csv!$B$1:$AO$2074,5+($G4852-1)*7,FALSE)=0,-1,VLOOKUP($B4852,all_raw_csv!$B$1:$AO$2074,5+($G4852-1)*7,FALSE)),"-")</f>
        <v>-1</v>
      </c>
      <c r="I4852">
        <f>IFERROR(IF(VLOOKUP($B4852,new_notes_bemaniwiki!$A$1:$J$1937,1+$G4852,FALSE)="-",-1,VLOOKUP($B4852,new_notes_bemaniwiki!$A$1:$J$1937,1+$G4852,FALSE)),"🙇")</f>
        <v>-1</v>
      </c>
      <c r="J4852" t="s">
        <v>3063</v>
      </c>
      <c r="K4852" t="s">
        <v>3063</v>
      </c>
    </row>
    <row r="4853" spans="1:11" x14ac:dyDescent="0.15">
      <c r="A4853" t="str">
        <f>VLOOKUP(B4853,for_vlookup!$A$1:$B$2046,2,FALSE)</f>
        <v>SINOBUZ</v>
      </c>
      <c r="B4853" s="2" t="s">
        <v>2054</v>
      </c>
      <c r="C4853" t="str">
        <f>IFERROR(VLOOKUP(B4853,all_raw_csv!$B$2:$AO$2140,2,FALSE),"-")</f>
        <v>REQUIEM PSY</v>
      </c>
      <c r="D4853" t="str">
        <f>IFERROR(VLOOKUP($B4853,all_raw_csv!$B$2:$AO$2140,3,FALSE),"-")</f>
        <v>Gram</v>
      </c>
      <c r="E4853">
        <f>VLOOKUP($A4853,master_version!$A$1:$B$29,2,FALSE)</f>
        <v>24</v>
      </c>
      <c r="F4853" t="str">
        <f>VLOOKUP(G4853,master_diffculty!$A$1:$C$11,3,FALSE)</f>
        <v>SPN</v>
      </c>
      <c r="G4853">
        <v>2</v>
      </c>
      <c r="H4853">
        <f>IFERROR(IF(VLOOKUP($B4853,all_raw_csv!$B$1:$AO$2074,5+($G4853-1)*7,FALSE)=0,-1,VLOOKUP($B4853,all_raw_csv!$B$1:$AO$2074,5+($G4853-1)*7,FALSE)),"-")</f>
        <v>7</v>
      </c>
      <c r="I4853">
        <f>IFERROR(IF(VLOOKUP($B4853,new_notes_bemaniwiki!$A$1:$J$1937,1+$G4853,FALSE)="-",-1,VLOOKUP($B4853,new_notes_bemaniwiki!$A$1:$J$1937,1+$G4853,FALSE)),"🙇")</f>
        <v>684</v>
      </c>
      <c r="J4853" t="s">
        <v>3063</v>
      </c>
      <c r="K4853" t="s">
        <v>3063</v>
      </c>
    </row>
    <row r="4854" spans="1:11" x14ac:dyDescent="0.15">
      <c r="A4854" t="str">
        <f>VLOOKUP(B4854,for_vlookup!$A$1:$B$2046,2,FALSE)</f>
        <v>SINOBUZ</v>
      </c>
      <c r="B4854" s="2" t="s">
        <v>2054</v>
      </c>
      <c r="C4854" t="str">
        <f>IFERROR(VLOOKUP(B4854,all_raw_csv!$B$2:$AO$2140,2,FALSE),"-")</f>
        <v>REQUIEM PSY</v>
      </c>
      <c r="D4854" t="str">
        <f>IFERROR(VLOOKUP($B4854,all_raw_csv!$B$2:$AO$2140,3,FALSE),"-")</f>
        <v>Gram</v>
      </c>
      <c r="E4854">
        <f>VLOOKUP($A4854,master_version!$A$1:$B$29,2,FALSE)</f>
        <v>24</v>
      </c>
      <c r="F4854" t="str">
        <f>VLOOKUP(G4854,master_diffculty!$A$1:$C$11,3,FALSE)</f>
        <v>SPH</v>
      </c>
      <c r="G4854">
        <v>3</v>
      </c>
      <c r="H4854">
        <f>IFERROR(IF(VLOOKUP($B4854,all_raw_csv!$B$1:$AO$2074,5+($G4854-1)*7,FALSE)=0,-1,VLOOKUP($B4854,all_raw_csv!$B$1:$AO$2074,5+($G4854-1)*7,FALSE)),"-")</f>
        <v>11</v>
      </c>
      <c r="I4854">
        <f>IFERROR(IF(VLOOKUP($B4854,new_notes_bemaniwiki!$A$1:$J$1937,1+$G4854,FALSE)="-",-1,VLOOKUP($B4854,new_notes_bemaniwiki!$A$1:$J$1937,1+$G4854,FALSE)),"🙇")</f>
        <v>1397</v>
      </c>
      <c r="J4854" t="s">
        <v>3063</v>
      </c>
      <c r="K4854" t="s">
        <v>3063</v>
      </c>
    </row>
    <row r="4855" spans="1:11" x14ac:dyDescent="0.15">
      <c r="A4855" t="str">
        <f>VLOOKUP(B4855,for_vlookup!$A$1:$B$2046,2,FALSE)</f>
        <v>SINOBUZ</v>
      </c>
      <c r="B4855" s="2" t="s">
        <v>2054</v>
      </c>
      <c r="C4855" t="str">
        <f>IFERROR(VLOOKUP(B4855,all_raw_csv!$B$2:$AO$2140,2,FALSE),"-")</f>
        <v>REQUIEM PSY</v>
      </c>
      <c r="D4855" t="str">
        <f>IFERROR(VLOOKUP($B4855,all_raw_csv!$B$2:$AO$2140,3,FALSE),"-")</f>
        <v>Gram</v>
      </c>
      <c r="E4855">
        <f>VLOOKUP($A4855,master_version!$A$1:$B$29,2,FALSE)</f>
        <v>24</v>
      </c>
      <c r="F4855" t="str">
        <f>VLOOKUP(G4855,master_diffculty!$A$1:$C$11,3,FALSE)</f>
        <v>SPA</v>
      </c>
      <c r="G4855">
        <v>4</v>
      </c>
      <c r="H4855">
        <f>IFERROR(IF(VLOOKUP($B4855,all_raw_csv!$B$1:$AO$2074,5+($G4855-1)*7,FALSE)=0,-1,VLOOKUP($B4855,all_raw_csv!$B$1:$AO$2074,5+($G4855-1)*7,FALSE)),"-")</f>
        <v>12</v>
      </c>
      <c r="I4855">
        <f>IFERROR(IF(VLOOKUP($B4855,new_notes_bemaniwiki!$A$1:$J$1937,1+$G4855,FALSE)="-",-1,VLOOKUP($B4855,new_notes_bemaniwiki!$A$1:$J$1937,1+$G4855,FALSE)),"🙇")</f>
        <v>2081</v>
      </c>
      <c r="J4855" t="s">
        <v>3063</v>
      </c>
      <c r="K4855" t="s">
        <v>3063</v>
      </c>
    </row>
    <row r="4856" spans="1:11" x14ac:dyDescent="0.15">
      <c r="A4856" t="str">
        <f>VLOOKUP(B4856,for_vlookup!$A$1:$B$2046,2,FALSE)</f>
        <v>SINOBUZ</v>
      </c>
      <c r="B4856" s="2" t="s">
        <v>2054</v>
      </c>
      <c r="C4856" t="str">
        <f>IFERROR(VLOOKUP(B4856,all_raw_csv!$B$2:$AO$2140,2,FALSE),"-")</f>
        <v>REQUIEM PSY</v>
      </c>
      <c r="D4856" t="str">
        <f>IFERROR(VLOOKUP($B4856,all_raw_csv!$B$2:$AO$2140,3,FALSE),"-")</f>
        <v>Gram</v>
      </c>
      <c r="E4856">
        <f>VLOOKUP($A4856,master_version!$A$1:$B$29,2,FALSE)</f>
        <v>24</v>
      </c>
      <c r="F4856" t="str">
        <f>VLOOKUP(G4856,master_diffculty!$A$1:$C$11,3,FALSE)</f>
        <v>SPL</v>
      </c>
      <c r="G4856">
        <v>5</v>
      </c>
      <c r="H4856">
        <f>IFERROR(IF(VLOOKUP($B4856,all_raw_csv!$B$1:$AO$2074,5+($G4856-1)*7,FALSE)=0,-1,VLOOKUP($B4856,all_raw_csv!$B$1:$AO$2074,5+($G4856-1)*7,FALSE)),"-")</f>
        <v>12</v>
      </c>
      <c r="I4856">
        <f>IFERROR(IF(VLOOKUP($B4856,new_notes_bemaniwiki!$A$1:$J$1937,1+$G4856,FALSE)="-",-1,VLOOKUP($B4856,new_notes_bemaniwiki!$A$1:$J$1937,1+$G4856,FALSE)),"🙇")</f>
        <v>2443</v>
      </c>
      <c r="J4856" t="s">
        <v>3063</v>
      </c>
      <c r="K4856" t="s">
        <v>3063</v>
      </c>
    </row>
    <row r="4857" spans="1:11" x14ac:dyDescent="0.15">
      <c r="A4857" t="str">
        <f>VLOOKUP(B4857,for_vlookup!$A$1:$B$2046,2,FALSE)</f>
        <v>SINOBUZ</v>
      </c>
      <c r="B4857" s="2" t="s">
        <v>2055</v>
      </c>
      <c r="C4857" t="str">
        <f>IFERROR(VLOOKUP(B4857,all_raw_csv!$B$2:$AO$2140,2,FALSE),"-")</f>
        <v>HARDSTYLE</v>
      </c>
      <c r="D4857" t="str">
        <f>IFERROR(VLOOKUP($B4857,all_raw_csv!$B$2:$AO$2140,3,FALSE),"-")</f>
        <v>Massive New Krew</v>
      </c>
      <c r="E4857">
        <f>VLOOKUP($A4857,master_version!$A$1:$B$29,2,FALSE)</f>
        <v>24</v>
      </c>
      <c r="F4857" t="str">
        <f>VLOOKUP(G4857,master_diffculty!$A$1:$C$11,3,FALSE)</f>
        <v>SPB</v>
      </c>
      <c r="G4857">
        <v>1</v>
      </c>
      <c r="H4857">
        <f>IFERROR(IF(VLOOKUP($B4857,all_raw_csv!$B$1:$AO$2074,5+($G4857-1)*7,FALSE)=0,-1,VLOOKUP($B4857,all_raw_csv!$B$1:$AO$2074,5+($G4857-1)*7,FALSE)),"-")</f>
        <v>2</v>
      </c>
      <c r="I4857">
        <f>IFERROR(IF(VLOOKUP($B4857,new_notes_bemaniwiki!$A$1:$J$1937,1+$G4857,FALSE)="-",-1,VLOOKUP($B4857,new_notes_bemaniwiki!$A$1:$J$1937,1+$G4857,FALSE)),"🙇")</f>
        <v>197</v>
      </c>
      <c r="J4857" t="s">
        <v>3063</v>
      </c>
      <c r="K4857" t="s">
        <v>3063</v>
      </c>
    </row>
    <row r="4858" spans="1:11" x14ac:dyDescent="0.15">
      <c r="A4858" t="str">
        <f>VLOOKUP(B4858,for_vlookup!$A$1:$B$2046,2,FALSE)</f>
        <v>SINOBUZ</v>
      </c>
      <c r="B4858" s="2" t="s">
        <v>2055</v>
      </c>
      <c r="C4858" t="str">
        <f>IFERROR(VLOOKUP(B4858,all_raw_csv!$B$2:$AO$2140,2,FALSE),"-")</f>
        <v>HARDSTYLE</v>
      </c>
      <c r="D4858" t="str">
        <f>IFERROR(VLOOKUP($B4858,all_raw_csv!$B$2:$AO$2140,3,FALSE),"-")</f>
        <v>Massive New Krew</v>
      </c>
      <c r="E4858">
        <f>VLOOKUP($A4858,master_version!$A$1:$B$29,2,FALSE)</f>
        <v>24</v>
      </c>
      <c r="F4858" t="str">
        <f>VLOOKUP(G4858,master_diffculty!$A$1:$C$11,3,FALSE)</f>
        <v>SPN</v>
      </c>
      <c r="G4858">
        <v>2</v>
      </c>
      <c r="H4858">
        <f>IFERROR(IF(VLOOKUP($B4858,all_raw_csv!$B$1:$AO$2074,5+($G4858-1)*7,FALSE)=0,-1,VLOOKUP($B4858,all_raw_csv!$B$1:$AO$2074,5+($G4858-1)*7,FALSE)),"-")</f>
        <v>5</v>
      </c>
      <c r="I4858">
        <f>IFERROR(IF(VLOOKUP($B4858,new_notes_bemaniwiki!$A$1:$J$1937,1+$G4858,FALSE)="-",-1,VLOOKUP($B4858,new_notes_bemaniwiki!$A$1:$J$1937,1+$G4858,FALSE)),"🙇")</f>
        <v>500</v>
      </c>
      <c r="J4858" t="s">
        <v>3063</v>
      </c>
      <c r="K4858" t="s">
        <v>3063</v>
      </c>
    </row>
    <row r="4859" spans="1:11" x14ac:dyDescent="0.15">
      <c r="A4859" t="str">
        <f>VLOOKUP(B4859,for_vlookup!$A$1:$B$2046,2,FALSE)</f>
        <v>SINOBUZ</v>
      </c>
      <c r="B4859" s="2" t="s">
        <v>2055</v>
      </c>
      <c r="C4859" t="str">
        <f>IFERROR(VLOOKUP(B4859,all_raw_csv!$B$2:$AO$2140,2,FALSE),"-")</f>
        <v>HARDSTYLE</v>
      </c>
      <c r="D4859" t="str">
        <f>IFERROR(VLOOKUP($B4859,all_raw_csv!$B$2:$AO$2140,3,FALSE),"-")</f>
        <v>Massive New Krew</v>
      </c>
      <c r="E4859">
        <f>VLOOKUP($A4859,master_version!$A$1:$B$29,2,FALSE)</f>
        <v>24</v>
      </c>
      <c r="F4859" t="str">
        <f>VLOOKUP(G4859,master_diffculty!$A$1:$C$11,3,FALSE)</f>
        <v>SPH</v>
      </c>
      <c r="G4859">
        <v>3</v>
      </c>
      <c r="H4859">
        <f>IFERROR(IF(VLOOKUP($B4859,all_raw_csv!$B$1:$AO$2074,5+($G4859-1)*7,FALSE)=0,-1,VLOOKUP($B4859,all_raw_csv!$B$1:$AO$2074,5+($G4859-1)*7,FALSE)),"-")</f>
        <v>9</v>
      </c>
      <c r="I4859">
        <f>IFERROR(IF(VLOOKUP($B4859,new_notes_bemaniwiki!$A$1:$J$1937,1+$G4859,FALSE)="-",-1,VLOOKUP($B4859,new_notes_bemaniwiki!$A$1:$J$1937,1+$G4859,FALSE)),"🙇")</f>
        <v>950</v>
      </c>
      <c r="J4859" t="s">
        <v>3063</v>
      </c>
      <c r="K4859" t="s">
        <v>3063</v>
      </c>
    </row>
    <row r="4860" spans="1:11" x14ac:dyDescent="0.15">
      <c r="A4860" t="str">
        <f>VLOOKUP(B4860,for_vlookup!$A$1:$B$2046,2,FALSE)</f>
        <v>SINOBUZ</v>
      </c>
      <c r="B4860" s="2" t="s">
        <v>2055</v>
      </c>
      <c r="C4860" t="str">
        <f>IFERROR(VLOOKUP(B4860,all_raw_csv!$B$2:$AO$2140,2,FALSE),"-")</f>
        <v>HARDSTYLE</v>
      </c>
      <c r="D4860" t="str">
        <f>IFERROR(VLOOKUP($B4860,all_raw_csv!$B$2:$AO$2140,3,FALSE),"-")</f>
        <v>Massive New Krew</v>
      </c>
      <c r="E4860">
        <f>VLOOKUP($A4860,master_version!$A$1:$B$29,2,FALSE)</f>
        <v>24</v>
      </c>
      <c r="F4860" t="str">
        <f>VLOOKUP(G4860,master_diffculty!$A$1:$C$11,3,FALSE)</f>
        <v>SPA</v>
      </c>
      <c r="G4860">
        <v>4</v>
      </c>
      <c r="H4860">
        <f>IFERROR(IF(VLOOKUP($B4860,all_raw_csv!$B$1:$AO$2074,5+($G4860-1)*7,FALSE)=0,-1,VLOOKUP($B4860,all_raw_csv!$B$1:$AO$2074,5+($G4860-1)*7,FALSE)),"-")</f>
        <v>12</v>
      </c>
      <c r="I4860">
        <f>IFERROR(IF(VLOOKUP($B4860,new_notes_bemaniwiki!$A$1:$J$1937,1+$G4860,FALSE)="-",-1,VLOOKUP($B4860,new_notes_bemaniwiki!$A$1:$J$1937,1+$G4860,FALSE)),"🙇")</f>
        <v>1601</v>
      </c>
      <c r="J4860" t="s">
        <v>3063</v>
      </c>
      <c r="K4860" t="s">
        <v>3063</v>
      </c>
    </row>
    <row r="4861" spans="1:11" x14ac:dyDescent="0.15">
      <c r="A4861" t="str">
        <f>VLOOKUP(B4861,for_vlookup!$A$1:$B$2046,2,FALSE)</f>
        <v>SINOBUZ</v>
      </c>
      <c r="B4861" s="2" t="s">
        <v>2055</v>
      </c>
      <c r="C4861" t="str">
        <f>IFERROR(VLOOKUP(B4861,all_raw_csv!$B$2:$AO$2140,2,FALSE),"-")</f>
        <v>HARDSTYLE</v>
      </c>
      <c r="D4861" t="str">
        <f>IFERROR(VLOOKUP($B4861,all_raw_csv!$B$2:$AO$2140,3,FALSE),"-")</f>
        <v>Massive New Krew</v>
      </c>
      <c r="E4861">
        <f>VLOOKUP($A4861,master_version!$A$1:$B$29,2,FALSE)</f>
        <v>24</v>
      </c>
      <c r="F4861" t="str">
        <f>VLOOKUP(G4861,master_diffculty!$A$1:$C$11,3,FALSE)</f>
        <v>SPL</v>
      </c>
      <c r="G4861">
        <v>5</v>
      </c>
      <c r="H4861">
        <f>IFERROR(IF(VLOOKUP($B4861,all_raw_csv!$B$1:$AO$2074,5+($G4861-1)*7,FALSE)=0,-1,VLOOKUP($B4861,all_raw_csv!$B$1:$AO$2074,5+($G4861-1)*7,FALSE)),"-")</f>
        <v>-1</v>
      </c>
      <c r="I4861">
        <f>IFERROR(IF(VLOOKUP($B4861,new_notes_bemaniwiki!$A$1:$J$1937,1+$G4861,FALSE)="-",-1,VLOOKUP($B4861,new_notes_bemaniwiki!$A$1:$J$1937,1+$G4861,FALSE)),"🙇")</f>
        <v>-1</v>
      </c>
      <c r="J4861" t="s">
        <v>3063</v>
      </c>
      <c r="K4861" t="s">
        <v>3063</v>
      </c>
    </row>
    <row r="4862" spans="1:11" x14ac:dyDescent="0.15">
      <c r="A4862" t="str">
        <f>VLOOKUP(B4862,for_vlookup!$A$1:$B$2046,2,FALSE)</f>
        <v>SINOBUZ</v>
      </c>
      <c r="B4862" s="2" t="s">
        <v>2057</v>
      </c>
      <c r="C4862" t="str">
        <f>IFERROR(VLOOKUP(B4862,all_raw_csv!$B$2:$AO$2140,2,FALSE),"-")</f>
        <v>HAPPY</v>
      </c>
      <c r="D4862" t="str">
        <f>IFERROR(VLOOKUP($B4862,all_raw_csv!$B$2:$AO$2140,3,FALSE),"-")</f>
        <v>P*Light</v>
      </c>
      <c r="E4862">
        <f>VLOOKUP($A4862,master_version!$A$1:$B$29,2,FALSE)</f>
        <v>24</v>
      </c>
      <c r="F4862" t="str">
        <f>VLOOKUP(G4862,master_diffculty!$A$1:$C$11,3,FALSE)</f>
        <v>SPB</v>
      </c>
      <c r="G4862">
        <v>1</v>
      </c>
      <c r="H4862">
        <f>IFERROR(IF(VLOOKUP($B4862,all_raw_csv!$B$1:$AO$2074,5+($G4862-1)*7,FALSE)=0,-1,VLOOKUP($B4862,all_raw_csv!$B$1:$AO$2074,5+($G4862-1)*7,FALSE)),"-")</f>
        <v>-1</v>
      </c>
      <c r="I4862">
        <f>IFERROR(IF(VLOOKUP($B4862,new_notes_bemaniwiki!$A$1:$J$1937,1+$G4862,FALSE)="-",-1,VLOOKUP($B4862,new_notes_bemaniwiki!$A$1:$J$1937,1+$G4862,FALSE)),"🙇")</f>
        <v>-1</v>
      </c>
      <c r="J4862" t="s">
        <v>3063</v>
      </c>
      <c r="K4862" t="s">
        <v>3063</v>
      </c>
    </row>
    <row r="4863" spans="1:11" x14ac:dyDescent="0.15">
      <c r="A4863" t="str">
        <f>VLOOKUP(B4863,for_vlookup!$A$1:$B$2046,2,FALSE)</f>
        <v>SINOBUZ</v>
      </c>
      <c r="B4863" s="2" t="s">
        <v>2057</v>
      </c>
      <c r="C4863" t="str">
        <f>IFERROR(VLOOKUP(B4863,all_raw_csv!$B$2:$AO$2140,2,FALSE),"-")</f>
        <v>HAPPY</v>
      </c>
      <c r="D4863" t="str">
        <f>IFERROR(VLOOKUP($B4863,all_raw_csv!$B$2:$AO$2140,3,FALSE),"-")</f>
        <v>P*Light</v>
      </c>
      <c r="E4863">
        <f>VLOOKUP($A4863,master_version!$A$1:$B$29,2,FALSE)</f>
        <v>24</v>
      </c>
      <c r="F4863" t="str">
        <f>VLOOKUP(G4863,master_diffculty!$A$1:$C$11,3,FALSE)</f>
        <v>SPN</v>
      </c>
      <c r="G4863">
        <v>2</v>
      </c>
      <c r="H4863">
        <f>IFERROR(IF(VLOOKUP($B4863,all_raw_csv!$B$1:$AO$2074,5+($G4863-1)*7,FALSE)=0,-1,VLOOKUP($B4863,all_raw_csv!$B$1:$AO$2074,5+($G4863-1)*7,FALSE)),"-")</f>
        <v>4</v>
      </c>
      <c r="I4863">
        <f>IFERROR(IF(VLOOKUP($B4863,new_notes_bemaniwiki!$A$1:$J$1937,1+$G4863,FALSE)="-",-1,VLOOKUP($B4863,new_notes_bemaniwiki!$A$1:$J$1937,1+$G4863,FALSE)),"🙇")</f>
        <v>400</v>
      </c>
      <c r="J4863" t="s">
        <v>3063</v>
      </c>
      <c r="K4863" t="s">
        <v>3063</v>
      </c>
    </row>
    <row r="4864" spans="1:11" x14ac:dyDescent="0.15">
      <c r="A4864" t="str">
        <f>VLOOKUP(B4864,for_vlookup!$A$1:$B$2046,2,FALSE)</f>
        <v>SINOBUZ</v>
      </c>
      <c r="B4864" s="2" t="s">
        <v>2057</v>
      </c>
      <c r="C4864" t="str">
        <f>IFERROR(VLOOKUP(B4864,all_raw_csv!$B$2:$AO$2140,2,FALSE),"-")</f>
        <v>HAPPY</v>
      </c>
      <c r="D4864" t="str">
        <f>IFERROR(VLOOKUP($B4864,all_raw_csv!$B$2:$AO$2140,3,FALSE),"-")</f>
        <v>P*Light</v>
      </c>
      <c r="E4864">
        <f>VLOOKUP($A4864,master_version!$A$1:$B$29,2,FALSE)</f>
        <v>24</v>
      </c>
      <c r="F4864" t="str">
        <f>VLOOKUP(G4864,master_diffculty!$A$1:$C$11,3,FALSE)</f>
        <v>SPH</v>
      </c>
      <c r="G4864">
        <v>3</v>
      </c>
      <c r="H4864">
        <f>IFERROR(IF(VLOOKUP($B4864,all_raw_csv!$B$1:$AO$2074,5+($G4864-1)*7,FALSE)=0,-1,VLOOKUP($B4864,all_raw_csv!$B$1:$AO$2074,5+($G4864-1)*7,FALSE)),"-")</f>
        <v>9</v>
      </c>
      <c r="I4864">
        <f>IFERROR(IF(VLOOKUP($B4864,new_notes_bemaniwiki!$A$1:$J$1937,1+$G4864,FALSE)="-",-1,VLOOKUP($B4864,new_notes_bemaniwiki!$A$1:$J$1937,1+$G4864,FALSE)),"🙇")</f>
        <v>982</v>
      </c>
      <c r="J4864" t="s">
        <v>3063</v>
      </c>
      <c r="K4864" t="s">
        <v>3063</v>
      </c>
    </row>
    <row r="4865" spans="1:11" x14ac:dyDescent="0.15">
      <c r="A4865" t="str">
        <f>VLOOKUP(B4865,for_vlookup!$A$1:$B$2046,2,FALSE)</f>
        <v>SINOBUZ</v>
      </c>
      <c r="B4865" s="2" t="s">
        <v>2057</v>
      </c>
      <c r="C4865" t="str">
        <f>IFERROR(VLOOKUP(B4865,all_raw_csv!$B$2:$AO$2140,2,FALSE),"-")</f>
        <v>HAPPY</v>
      </c>
      <c r="D4865" t="str">
        <f>IFERROR(VLOOKUP($B4865,all_raw_csv!$B$2:$AO$2140,3,FALSE),"-")</f>
        <v>P*Light</v>
      </c>
      <c r="E4865">
        <f>VLOOKUP($A4865,master_version!$A$1:$B$29,2,FALSE)</f>
        <v>24</v>
      </c>
      <c r="F4865" t="str">
        <f>VLOOKUP(G4865,master_diffculty!$A$1:$C$11,3,FALSE)</f>
        <v>SPA</v>
      </c>
      <c r="G4865">
        <v>4</v>
      </c>
      <c r="H4865">
        <f>IFERROR(IF(VLOOKUP($B4865,all_raw_csv!$B$1:$AO$2074,5+($G4865-1)*7,FALSE)=0,-1,VLOOKUP($B4865,all_raw_csv!$B$1:$AO$2074,5+($G4865-1)*7,FALSE)),"-")</f>
        <v>11</v>
      </c>
      <c r="I4865">
        <f>IFERROR(IF(VLOOKUP($B4865,new_notes_bemaniwiki!$A$1:$J$1937,1+$G4865,FALSE)="-",-1,VLOOKUP($B4865,new_notes_bemaniwiki!$A$1:$J$1937,1+$G4865,FALSE)),"🙇")</f>
        <v>1490</v>
      </c>
      <c r="J4865" t="s">
        <v>3063</v>
      </c>
      <c r="K4865" t="s">
        <v>3063</v>
      </c>
    </row>
    <row r="4866" spans="1:11" x14ac:dyDescent="0.15">
      <c r="A4866" t="str">
        <f>VLOOKUP(B4866,for_vlookup!$A$1:$B$2046,2,FALSE)</f>
        <v>SINOBUZ</v>
      </c>
      <c r="B4866" s="2" t="s">
        <v>2057</v>
      </c>
      <c r="C4866" t="str">
        <f>IFERROR(VLOOKUP(B4866,all_raw_csv!$B$2:$AO$2140,2,FALSE),"-")</f>
        <v>HAPPY</v>
      </c>
      <c r="D4866" t="str">
        <f>IFERROR(VLOOKUP($B4866,all_raw_csv!$B$2:$AO$2140,3,FALSE),"-")</f>
        <v>P*Light</v>
      </c>
      <c r="E4866">
        <f>VLOOKUP($A4866,master_version!$A$1:$B$29,2,FALSE)</f>
        <v>24</v>
      </c>
      <c r="F4866" t="str">
        <f>VLOOKUP(G4866,master_diffculty!$A$1:$C$11,3,FALSE)</f>
        <v>SPL</v>
      </c>
      <c r="G4866">
        <v>5</v>
      </c>
      <c r="H4866">
        <f>IFERROR(IF(VLOOKUP($B4866,all_raw_csv!$B$1:$AO$2074,5+($G4866-1)*7,FALSE)=0,-1,VLOOKUP($B4866,all_raw_csv!$B$1:$AO$2074,5+($G4866-1)*7,FALSE)),"-")</f>
        <v>-1</v>
      </c>
      <c r="I4866">
        <f>IFERROR(IF(VLOOKUP($B4866,new_notes_bemaniwiki!$A$1:$J$1937,1+$G4866,FALSE)="-",-1,VLOOKUP($B4866,new_notes_bemaniwiki!$A$1:$J$1937,1+$G4866,FALSE)),"🙇")</f>
        <v>-1</v>
      </c>
      <c r="J4866" t="s">
        <v>3063</v>
      </c>
      <c r="K4866" t="s">
        <v>3063</v>
      </c>
    </row>
    <row r="4867" spans="1:11" x14ac:dyDescent="0.15">
      <c r="A4867" t="str">
        <f>VLOOKUP(B4867,for_vlookup!$A$1:$B$2046,2,FALSE)</f>
        <v>SINOBUZ</v>
      </c>
      <c r="B4867" s="2" t="s">
        <v>2058</v>
      </c>
      <c r="C4867" t="str">
        <f>IFERROR(VLOOKUP(B4867,all_raw_csv!$B$2:$AO$2140,2,FALSE),"-")</f>
        <v>HYPER TRAP</v>
      </c>
      <c r="D4867" t="str">
        <f>IFERROR(VLOOKUP($B4867,all_raw_csv!$B$2:$AO$2140,3,FALSE),"-")</f>
        <v>Expander</v>
      </c>
      <c r="E4867">
        <f>VLOOKUP($A4867,master_version!$A$1:$B$29,2,FALSE)</f>
        <v>24</v>
      </c>
      <c r="F4867" t="str">
        <f>VLOOKUP(G4867,master_diffculty!$A$1:$C$11,3,FALSE)</f>
        <v>SPB</v>
      </c>
      <c r="G4867">
        <v>1</v>
      </c>
      <c r="H4867">
        <f>IFERROR(IF(VLOOKUP($B4867,all_raw_csv!$B$1:$AO$2074,5+($G4867-1)*7,FALSE)=0,-1,VLOOKUP($B4867,all_raw_csv!$B$1:$AO$2074,5+($G4867-1)*7,FALSE)),"-")</f>
        <v>-1</v>
      </c>
      <c r="I4867">
        <f>IFERROR(IF(VLOOKUP($B4867,new_notes_bemaniwiki!$A$1:$J$1937,1+$G4867,FALSE)="-",-1,VLOOKUP($B4867,new_notes_bemaniwiki!$A$1:$J$1937,1+$G4867,FALSE)),"🙇")</f>
        <v>-1</v>
      </c>
      <c r="J4867" t="s">
        <v>3063</v>
      </c>
      <c r="K4867" t="s">
        <v>3063</v>
      </c>
    </row>
    <row r="4868" spans="1:11" x14ac:dyDescent="0.15">
      <c r="A4868" t="str">
        <f>VLOOKUP(B4868,for_vlookup!$A$1:$B$2046,2,FALSE)</f>
        <v>SINOBUZ</v>
      </c>
      <c r="B4868" s="2" t="s">
        <v>2058</v>
      </c>
      <c r="C4868" t="str">
        <f>IFERROR(VLOOKUP(B4868,all_raw_csv!$B$2:$AO$2140,2,FALSE),"-")</f>
        <v>HYPER TRAP</v>
      </c>
      <c r="D4868" t="str">
        <f>IFERROR(VLOOKUP($B4868,all_raw_csv!$B$2:$AO$2140,3,FALSE),"-")</f>
        <v>Expander</v>
      </c>
      <c r="E4868">
        <f>VLOOKUP($A4868,master_version!$A$1:$B$29,2,FALSE)</f>
        <v>24</v>
      </c>
      <c r="F4868" t="str">
        <f>VLOOKUP(G4868,master_diffculty!$A$1:$C$11,3,FALSE)</f>
        <v>SPN</v>
      </c>
      <c r="G4868">
        <v>2</v>
      </c>
      <c r="H4868">
        <f>IFERROR(IF(VLOOKUP($B4868,all_raw_csv!$B$1:$AO$2074,5+($G4868-1)*7,FALSE)=0,-1,VLOOKUP($B4868,all_raw_csv!$B$1:$AO$2074,5+($G4868-1)*7,FALSE)),"-")</f>
        <v>5</v>
      </c>
      <c r="I4868">
        <f>IFERROR(IF(VLOOKUP($B4868,new_notes_bemaniwiki!$A$1:$J$1937,1+$G4868,FALSE)="-",-1,VLOOKUP($B4868,new_notes_bemaniwiki!$A$1:$J$1937,1+$G4868,FALSE)),"🙇")</f>
        <v>422</v>
      </c>
      <c r="J4868" t="s">
        <v>3063</v>
      </c>
      <c r="K4868" t="s">
        <v>3063</v>
      </c>
    </row>
    <row r="4869" spans="1:11" x14ac:dyDescent="0.15">
      <c r="A4869" t="str">
        <f>VLOOKUP(B4869,for_vlookup!$A$1:$B$2046,2,FALSE)</f>
        <v>SINOBUZ</v>
      </c>
      <c r="B4869" s="2" t="s">
        <v>2058</v>
      </c>
      <c r="C4869" t="str">
        <f>IFERROR(VLOOKUP(B4869,all_raw_csv!$B$2:$AO$2140,2,FALSE),"-")</f>
        <v>HYPER TRAP</v>
      </c>
      <c r="D4869" t="str">
        <f>IFERROR(VLOOKUP($B4869,all_raw_csv!$B$2:$AO$2140,3,FALSE),"-")</f>
        <v>Expander</v>
      </c>
      <c r="E4869">
        <f>VLOOKUP($A4869,master_version!$A$1:$B$29,2,FALSE)</f>
        <v>24</v>
      </c>
      <c r="F4869" t="str">
        <f>VLOOKUP(G4869,master_diffculty!$A$1:$C$11,3,FALSE)</f>
        <v>SPH</v>
      </c>
      <c r="G4869">
        <v>3</v>
      </c>
      <c r="H4869">
        <f>IFERROR(IF(VLOOKUP($B4869,all_raw_csv!$B$1:$AO$2074,5+($G4869-1)*7,FALSE)=0,-1,VLOOKUP($B4869,all_raw_csv!$B$1:$AO$2074,5+($G4869-1)*7,FALSE)),"-")</f>
        <v>8</v>
      </c>
      <c r="I4869">
        <f>IFERROR(IF(VLOOKUP($B4869,new_notes_bemaniwiki!$A$1:$J$1937,1+$G4869,FALSE)="-",-1,VLOOKUP($B4869,new_notes_bemaniwiki!$A$1:$J$1937,1+$G4869,FALSE)),"🙇")</f>
        <v>822</v>
      </c>
      <c r="J4869" t="s">
        <v>3063</v>
      </c>
      <c r="K4869" t="s">
        <v>3063</v>
      </c>
    </row>
    <row r="4870" spans="1:11" x14ac:dyDescent="0.15">
      <c r="A4870" t="str">
        <f>VLOOKUP(B4870,for_vlookup!$A$1:$B$2046,2,FALSE)</f>
        <v>SINOBUZ</v>
      </c>
      <c r="B4870" s="2" t="s">
        <v>2058</v>
      </c>
      <c r="C4870" t="str">
        <f>IFERROR(VLOOKUP(B4870,all_raw_csv!$B$2:$AO$2140,2,FALSE),"-")</f>
        <v>HYPER TRAP</v>
      </c>
      <c r="D4870" t="str">
        <f>IFERROR(VLOOKUP($B4870,all_raw_csv!$B$2:$AO$2140,3,FALSE),"-")</f>
        <v>Expander</v>
      </c>
      <c r="E4870">
        <f>VLOOKUP($A4870,master_version!$A$1:$B$29,2,FALSE)</f>
        <v>24</v>
      </c>
      <c r="F4870" t="str">
        <f>VLOOKUP(G4870,master_diffculty!$A$1:$C$11,3,FALSE)</f>
        <v>SPA</v>
      </c>
      <c r="G4870">
        <v>4</v>
      </c>
      <c r="H4870">
        <f>IFERROR(IF(VLOOKUP($B4870,all_raw_csv!$B$1:$AO$2074,5+($G4870-1)*7,FALSE)=0,-1,VLOOKUP($B4870,all_raw_csv!$B$1:$AO$2074,5+($G4870-1)*7,FALSE)),"-")</f>
        <v>11</v>
      </c>
      <c r="I4870">
        <f>IFERROR(IF(VLOOKUP($B4870,new_notes_bemaniwiki!$A$1:$J$1937,1+$G4870,FALSE)="-",-1,VLOOKUP($B4870,new_notes_bemaniwiki!$A$1:$J$1937,1+$G4870,FALSE)),"🙇")</f>
        <v>1284</v>
      </c>
      <c r="J4870" t="s">
        <v>3063</v>
      </c>
      <c r="K4870" t="s">
        <v>3063</v>
      </c>
    </row>
    <row r="4871" spans="1:11" x14ac:dyDescent="0.15">
      <c r="A4871" t="str">
        <f>VLOOKUP(B4871,for_vlookup!$A$1:$B$2046,2,FALSE)</f>
        <v>SINOBUZ</v>
      </c>
      <c r="B4871" s="2" t="s">
        <v>2058</v>
      </c>
      <c r="C4871" t="str">
        <f>IFERROR(VLOOKUP(B4871,all_raw_csv!$B$2:$AO$2140,2,FALSE),"-")</f>
        <v>HYPER TRAP</v>
      </c>
      <c r="D4871" t="str">
        <f>IFERROR(VLOOKUP($B4871,all_raw_csv!$B$2:$AO$2140,3,FALSE),"-")</f>
        <v>Expander</v>
      </c>
      <c r="E4871">
        <f>VLOOKUP($A4871,master_version!$A$1:$B$29,2,FALSE)</f>
        <v>24</v>
      </c>
      <c r="F4871" t="str">
        <f>VLOOKUP(G4871,master_diffculty!$A$1:$C$11,3,FALSE)</f>
        <v>SPL</v>
      </c>
      <c r="G4871">
        <v>5</v>
      </c>
      <c r="H4871">
        <f>IFERROR(IF(VLOOKUP($B4871,all_raw_csv!$B$1:$AO$2074,5+($G4871-1)*7,FALSE)=0,-1,VLOOKUP($B4871,all_raw_csv!$B$1:$AO$2074,5+($G4871-1)*7,FALSE)),"-")</f>
        <v>-1</v>
      </c>
      <c r="I4871">
        <f>IFERROR(IF(VLOOKUP($B4871,new_notes_bemaniwiki!$A$1:$J$1937,1+$G4871,FALSE)="-",-1,VLOOKUP($B4871,new_notes_bemaniwiki!$A$1:$J$1937,1+$G4871,FALSE)),"🙇")</f>
        <v>-1</v>
      </c>
      <c r="J4871" t="s">
        <v>3063</v>
      </c>
      <c r="K4871" t="s">
        <v>3063</v>
      </c>
    </row>
    <row r="4872" spans="1:11" x14ac:dyDescent="0.15">
      <c r="A4872" t="str">
        <f>VLOOKUP(B4872,for_vlookup!$A$1:$B$2046,2,FALSE)</f>
        <v>SINOBUZ</v>
      </c>
      <c r="B4872" s="2" t="s">
        <v>2060</v>
      </c>
      <c r="C4872" t="str">
        <f>IFERROR(VLOOKUP(B4872,all_raw_csv!$B$2:$AO$2140,2,FALSE),"-")</f>
        <v>NEUROFUNK</v>
      </c>
      <c r="D4872" t="str">
        <f>IFERROR(VLOOKUP($B4872,all_raw_csv!$B$2:$AO$2140,3,FALSE),"-")</f>
        <v>L.E.D.</v>
      </c>
      <c r="E4872">
        <f>VLOOKUP($A4872,master_version!$A$1:$B$29,2,FALSE)</f>
        <v>24</v>
      </c>
      <c r="F4872" t="str">
        <f>VLOOKUP(G4872,master_diffculty!$A$1:$C$11,3,FALSE)</f>
        <v>SPB</v>
      </c>
      <c r="G4872">
        <v>1</v>
      </c>
      <c r="H4872">
        <f>IFERROR(IF(VLOOKUP($B4872,all_raw_csv!$B$1:$AO$2074,5+($G4872-1)*7,FALSE)=0,-1,VLOOKUP($B4872,all_raw_csv!$B$1:$AO$2074,5+($G4872-1)*7,FALSE)),"-")</f>
        <v>-1</v>
      </c>
      <c r="I4872">
        <f>IFERROR(IF(VLOOKUP($B4872,new_notes_bemaniwiki!$A$1:$J$1937,1+$G4872,FALSE)="-",-1,VLOOKUP($B4872,new_notes_bemaniwiki!$A$1:$J$1937,1+$G4872,FALSE)),"🙇")</f>
        <v>-1</v>
      </c>
      <c r="J4872" t="s">
        <v>3063</v>
      </c>
      <c r="K4872" t="s">
        <v>3063</v>
      </c>
    </row>
    <row r="4873" spans="1:11" x14ac:dyDescent="0.15">
      <c r="A4873" t="str">
        <f>VLOOKUP(B4873,for_vlookup!$A$1:$B$2046,2,FALSE)</f>
        <v>SINOBUZ</v>
      </c>
      <c r="B4873" s="2" t="s">
        <v>2060</v>
      </c>
      <c r="C4873" t="str">
        <f>IFERROR(VLOOKUP(B4873,all_raw_csv!$B$2:$AO$2140,2,FALSE),"-")</f>
        <v>NEUROFUNK</v>
      </c>
      <c r="D4873" t="str">
        <f>IFERROR(VLOOKUP($B4873,all_raw_csv!$B$2:$AO$2140,3,FALSE),"-")</f>
        <v>L.E.D.</v>
      </c>
      <c r="E4873">
        <f>VLOOKUP($A4873,master_version!$A$1:$B$29,2,FALSE)</f>
        <v>24</v>
      </c>
      <c r="F4873" t="str">
        <f>VLOOKUP(G4873,master_diffculty!$A$1:$C$11,3,FALSE)</f>
        <v>SPN</v>
      </c>
      <c r="G4873">
        <v>2</v>
      </c>
      <c r="H4873">
        <f>IFERROR(IF(VLOOKUP($B4873,all_raw_csv!$B$1:$AO$2074,5+($G4873-1)*7,FALSE)=0,-1,VLOOKUP($B4873,all_raw_csv!$B$1:$AO$2074,5+($G4873-1)*7,FALSE)),"-")</f>
        <v>6</v>
      </c>
      <c r="I4873">
        <f>IFERROR(IF(VLOOKUP($B4873,new_notes_bemaniwiki!$A$1:$J$1937,1+$G4873,FALSE)="-",-1,VLOOKUP($B4873,new_notes_bemaniwiki!$A$1:$J$1937,1+$G4873,FALSE)),"🙇")</f>
        <v>601</v>
      </c>
      <c r="J4873" t="s">
        <v>3063</v>
      </c>
      <c r="K4873" t="s">
        <v>3063</v>
      </c>
    </row>
    <row r="4874" spans="1:11" x14ac:dyDescent="0.15">
      <c r="A4874" t="str">
        <f>VLOOKUP(B4874,for_vlookup!$A$1:$B$2046,2,FALSE)</f>
        <v>SINOBUZ</v>
      </c>
      <c r="B4874" s="2" t="s">
        <v>2060</v>
      </c>
      <c r="C4874" t="str">
        <f>IFERROR(VLOOKUP(B4874,all_raw_csv!$B$2:$AO$2140,2,FALSE),"-")</f>
        <v>NEUROFUNK</v>
      </c>
      <c r="D4874" t="str">
        <f>IFERROR(VLOOKUP($B4874,all_raw_csv!$B$2:$AO$2140,3,FALSE),"-")</f>
        <v>L.E.D.</v>
      </c>
      <c r="E4874">
        <f>VLOOKUP($A4874,master_version!$A$1:$B$29,2,FALSE)</f>
        <v>24</v>
      </c>
      <c r="F4874" t="str">
        <f>VLOOKUP(G4874,master_diffculty!$A$1:$C$11,3,FALSE)</f>
        <v>SPH</v>
      </c>
      <c r="G4874">
        <v>3</v>
      </c>
      <c r="H4874">
        <f>IFERROR(IF(VLOOKUP($B4874,all_raw_csv!$B$1:$AO$2074,5+($G4874-1)*7,FALSE)=0,-1,VLOOKUP($B4874,all_raw_csv!$B$1:$AO$2074,5+($G4874-1)*7,FALSE)),"-")</f>
        <v>10</v>
      </c>
      <c r="I4874">
        <f>IFERROR(IF(VLOOKUP($B4874,new_notes_bemaniwiki!$A$1:$J$1937,1+$G4874,FALSE)="-",-1,VLOOKUP($B4874,new_notes_bemaniwiki!$A$1:$J$1937,1+$G4874,FALSE)),"🙇")</f>
        <v>1074</v>
      </c>
      <c r="J4874" t="s">
        <v>3063</v>
      </c>
      <c r="K4874" t="s">
        <v>3063</v>
      </c>
    </row>
    <row r="4875" spans="1:11" x14ac:dyDescent="0.15">
      <c r="A4875" t="str">
        <f>VLOOKUP(B4875,for_vlookup!$A$1:$B$2046,2,FALSE)</f>
        <v>SINOBUZ</v>
      </c>
      <c r="B4875" s="2" t="s">
        <v>2060</v>
      </c>
      <c r="C4875" t="str">
        <f>IFERROR(VLOOKUP(B4875,all_raw_csv!$B$2:$AO$2140,2,FALSE),"-")</f>
        <v>NEUROFUNK</v>
      </c>
      <c r="D4875" t="str">
        <f>IFERROR(VLOOKUP($B4875,all_raw_csv!$B$2:$AO$2140,3,FALSE),"-")</f>
        <v>L.E.D.</v>
      </c>
      <c r="E4875">
        <f>VLOOKUP($A4875,master_version!$A$1:$B$29,2,FALSE)</f>
        <v>24</v>
      </c>
      <c r="F4875" t="str">
        <f>VLOOKUP(G4875,master_diffculty!$A$1:$C$11,3,FALSE)</f>
        <v>SPA</v>
      </c>
      <c r="G4875">
        <v>4</v>
      </c>
      <c r="H4875">
        <f>IFERROR(IF(VLOOKUP($B4875,all_raw_csv!$B$1:$AO$2074,5+($G4875-1)*7,FALSE)=0,-1,VLOOKUP($B4875,all_raw_csv!$B$1:$AO$2074,5+($G4875-1)*7,FALSE)),"-")</f>
        <v>11</v>
      </c>
      <c r="I4875">
        <f>IFERROR(IF(VLOOKUP($B4875,new_notes_bemaniwiki!$A$1:$J$1937,1+$G4875,FALSE)="-",-1,VLOOKUP($B4875,new_notes_bemaniwiki!$A$1:$J$1937,1+$G4875,FALSE)),"🙇")</f>
        <v>1331</v>
      </c>
      <c r="J4875" t="s">
        <v>3063</v>
      </c>
      <c r="K4875" t="s">
        <v>3063</v>
      </c>
    </row>
    <row r="4876" spans="1:11" x14ac:dyDescent="0.15">
      <c r="A4876" t="str">
        <f>VLOOKUP(B4876,for_vlookup!$A$1:$B$2046,2,FALSE)</f>
        <v>SINOBUZ</v>
      </c>
      <c r="B4876" s="2" t="s">
        <v>2060</v>
      </c>
      <c r="C4876" t="str">
        <f>IFERROR(VLOOKUP(B4876,all_raw_csv!$B$2:$AO$2140,2,FALSE),"-")</f>
        <v>NEUROFUNK</v>
      </c>
      <c r="D4876" t="str">
        <f>IFERROR(VLOOKUP($B4876,all_raw_csv!$B$2:$AO$2140,3,FALSE),"-")</f>
        <v>L.E.D.</v>
      </c>
      <c r="E4876">
        <f>VLOOKUP($A4876,master_version!$A$1:$B$29,2,FALSE)</f>
        <v>24</v>
      </c>
      <c r="F4876" t="str">
        <f>VLOOKUP(G4876,master_diffculty!$A$1:$C$11,3,FALSE)</f>
        <v>SPL</v>
      </c>
      <c r="G4876">
        <v>5</v>
      </c>
      <c r="H4876">
        <f>IFERROR(IF(VLOOKUP($B4876,all_raw_csv!$B$1:$AO$2074,5+($G4876-1)*7,FALSE)=0,-1,VLOOKUP($B4876,all_raw_csv!$B$1:$AO$2074,5+($G4876-1)*7,FALSE)),"-")</f>
        <v>-1</v>
      </c>
      <c r="I4876">
        <f>IFERROR(IF(VLOOKUP($B4876,new_notes_bemaniwiki!$A$1:$J$1937,1+$G4876,FALSE)="-",-1,VLOOKUP($B4876,new_notes_bemaniwiki!$A$1:$J$1937,1+$G4876,FALSE)),"🙇")</f>
        <v>-1</v>
      </c>
      <c r="J4876" t="s">
        <v>3063</v>
      </c>
      <c r="K4876" t="s">
        <v>3063</v>
      </c>
    </row>
    <row r="4877" spans="1:11" x14ac:dyDescent="0.15">
      <c r="A4877" t="str">
        <f>VLOOKUP(B4877,for_vlookup!$A$1:$B$2046,2,FALSE)</f>
        <v>SINOBUZ</v>
      </c>
      <c r="B4877" s="2" t="s">
        <v>2062</v>
      </c>
      <c r="C4877" t="str">
        <f>IFERROR(VLOOKUP(B4877,all_raw_csv!$B$2:$AO$2140,2,FALSE),"-")</f>
        <v>DRUM'N'BASS</v>
      </c>
      <c r="D4877" t="str">
        <f>IFERROR(VLOOKUP($B4877,all_raw_csv!$B$2:$AO$2140,3,FALSE),"-")</f>
        <v>猫叉Master+</v>
      </c>
      <c r="E4877">
        <f>VLOOKUP($A4877,master_version!$A$1:$B$29,2,FALSE)</f>
        <v>24</v>
      </c>
      <c r="F4877" t="str">
        <f>VLOOKUP(G4877,master_diffculty!$A$1:$C$11,3,FALSE)</f>
        <v>SPB</v>
      </c>
      <c r="G4877">
        <v>1</v>
      </c>
      <c r="H4877">
        <f>IFERROR(IF(VLOOKUP($B4877,all_raw_csv!$B$1:$AO$2074,5+($G4877-1)*7,FALSE)=0,-1,VLOOKUP($B4877,all_raw_csv!$B$1:$AO$2074,5+($G4877-1)*7,FALSE)),"-")</f>
        <v>-1</v>
      </c>
      <c r="I4877">
        <f>IFERROR(IF(VLOOKUP($B4877,new_notes_bemaniwiki!$A$1:$J$1937,1+$G4877,FALSE)="-",-1,VLOOKUP($B4877,new_notes_bemaniwiki!$A$1:$J$1937,1+$G4877,FALSE)),"🙇")</f>
        <v>-1</v>
      </c>
      <c r="J4877" t="s">
        <v>3063</v>
      </c>
      <c r="K4877" t="s">
        <v>3063</v>
      </c>
    </row>
    <row r="4878" spans="1:11" x14ac:dyDescent="0.15">
      <c r="A4878" t="str">
        <f>VLOOKUP(B4878,for_vlookup!$A$1:$B$2046,2,FALSE)</f>
        <v>SINOBUZ</v>
      </c>
      <c r="B4878" s="2" t="s">
        <v>2062</v>
      </c>
      <c r="C4878" t="str">
        <f>IFERROR(VLOOKUP(B4878,all_raw_csv!$B$2:$AO$2140,2,FALSE),"-")</f>
        <v>DRUM'N'BASS</v>
      </c>
      <c r="D4878" t="str">
        <f>IFERROR(VLOOKUP($B4878,all_raw_csv!$B$2:$AO$2140,3,FALSE),"-")</f>
        <v>猫叉Master+</v>
      </c>
      <c r="E4878">
        <f>VLOOKUP($A4878,master_version!$A$1:$B$29,2,FALSE)</f>
        <v>24</v>
      </c>
      <c r="F4878" t="str">
        <f>VLOOKUP(G4878,master_diffculty!$A$1:$C$11,3,FALSE)</f>
        <v>SPN</v>
      </c>
      <c r="G4878">
        <v>2</v>
      </c>
      <c r="H4878">
        <f>IFERROR(IF(VLOOKUP($B4878,all_raw_csv!$B$1:$AO$2074,5+($G4878-1)*7,FALSE)=0,-1,VLOOKUP($B4878,all_raw_csv!$B$1:$AO$2074,5+($G4878-1)*7,FALSE)),"-")</f>
        <v>5</v>
      </c>
      <c r="I4878">
        <f>IFERROR(IF(VLOOKUP($B4878,new_notes_bemaniwiki!$A$1:$J$1937,1+$G4878,FALSE)="-",-1,VLOOKUP($B4878,new_notes_bemaniwiki!$A$1:$J$1937,1+$G4878,FALSE)),"🙇")</f>
        <v>475</v>
      </c>
      <c r="J4878" t="s">
        <v>3063</v>
      </c>
      <c r="K4878" t="s">
        <v>3063</v>
      </c>
    </row>
    <row r="4879" spans="1:11" x14ac:dyDescent="0.15">
      <c r="A4879" t="str">
        <f>VLOOKUP(B4879,for_vlookup!$A$1:$B$2046,2,FALSE)</f>
        <v>SINOBUZ</v>
      </c>
      <c r="B4879" s="2" t="s">
        <v>2062</v>
      </c>
      <c r="C4879" t="str">
        <f>IFERROR(VLOOKUP(B4879,all_raw_csv!$B$2:$AO$2140,2,FALSE),"-")</f>
        <v>DRUM'N'BASS</v>
      </c>
      <c r="D4879" t="str">
        <f>IFERROR(VLOOKUP($B4879,all_raw_csv!$B$2:$AO$2140,3,FALSE),"-")</f>
        <v>猫叉Master+</v>
      </c>
      <c r="E4879">
        <f>VLOOKUP($A4879,master_version!$A$1:$B$29,2,FALSE)</f>
        <v>24</v>
      </c>
      <c r="F4879" t="str">
        <f>VLOOKUP(G4879,master_diffculty!$A$1:$C$11,3,FALSE)</f>
        <v>SPH</v>
      </c>
      <c r="G4879">
        <v>3</v>
      </c>
      <c r="H4879">
        <f>IFERROR(IF(VLOOKUP($B4879,all_raw_csv!$B$1:$AO$2074,5+($G4879-1)*7,FALSE)=0,-1,VLOOKUP($B4879,all_raw_csv!$B$1:$AO$2074,5+($G4879-1)*7,FALSE)),"-")</f>
        <v>8</v>
      </c>
      <c r="I4879">
        <f>IFERROR(IF(VLOOKUP($B4879,new_notes_bemaniwiki!$A$1:$J$1937,1+$G4879,FALSE)="-",-1,VLOOKUP($B4879,new_notes_bemaniwiki!$A$1:$J$1937,1+$G4879,FALSE)),"🙇")</f>
        <v>752</v>
      </c>
      <c r="J4879" t="s">
        <v>3063</v>
      </c>
      <c r="K4879" t="s">
        <v>3063</v>
      </c>
    </row>
    <row r="4880" spans="1:11" x14ac:dyDescent="0.15">
      <c r="A4880" t="str">
        <f>VLOOKUP(B4880,for_vlookup!$A$1:$B$2046,2,FALSE)</f>
        <v>SINOBUZ</v>
      </c>
      <c r="B4880" s="2" t="s">
        <v>2062</v>
      </c>
      <c r="C4880" t="str">
        <f>IFERROR(VLOOKUP(B4880,all_raw_csv!$B$2:$AO$2140,2,FALSE),"-")</f>
        <v>DRUM'N'BASS</v>
      </c>
      <c r="D4880" t="str">
        <f>IFERROR(VLOOKUP($B4880,all_raw_csv!$B$2:$AO$2140,3,FALSE),"-")</f>
        <v>猫叉Master+</v>
      </c>
      <c r="E4880">
        <f>VLOOKUP($A4880,master_version!$A$1:$B$29,2,FALSE)</f>
        <v>24</v>
      </c>
      <c r="F4880" t="str">
        <f>VLOOKUP(G4880,master_diffculty!$A$1:$C$11,3,FALSE)</f>
        <v>SPA</v>
      </c>
      <c r="G4880">
        <v>4</v>
      </c>
      <c r="H4880">
        <f>IFERROR(IF(VLOOKUP($B4880,all_raw_csv!$B$1:$AO$2074,5+($G4880-1)*7,FALSE)=0,-1,VLOOKUP($B4880,all_raw_csv!$B$1:$AO$2074,5+($G4880-1)*7,FALSE)),"-")</f>
        <v>11</v>
      </c>
      <c r="I4880">
        <f>IFERROR(IF(VLOOKUP($B4880,new_notes_bemaniwiki!$A$1:$J$1937,1+$G4880,FALSE)="-",-1,VLOOKUP($B4880,new_notes_bemaniwiki!$A$1:$J$1937,1+$G4880,FALSE)),"🙇")</f>
        <v>1261</v>
      </c>
      <c r="J4880" t="s">
        <v>3063</v>
      </c>
      <c r="K4880" t="s">
        <v>3063</v>
      </c>
    </row>
    <row r="4881" spans="1:11" x14ac:dyDescent="0.15">
      <c r="A4881" t="str">
        <f>VLOOKUP(B4881,for_vlookup!$A$1:$B$2046,2,FALSE)</f>
        <v>SINOBUZ</v>
      </c>
      <c r="B4881" s="2" t="s">
        <v>2062</v>
      </c>
      <c r="C4881" t="str">
        <f>IFERROR(VLOOKUP(B4881,all_raw_csv!$B$2:$AO$2140,2,FALSE),"-")</f>
        <v>DRUM'N'BASS</v>
      </c>
      <c r="D4881" t="str">
        <f>IFERROR(VLOOKUP($B4881,all_raw_csv!$B$2:$AO$2140,3,FALSE),"-")</f>
        <v>猫叉Master+</v>
      </c>
      <c r="E4881">
        <f>VLOOKUP($A4881,master_version!$A$1:$B$29,2,FALSE)</f>
        <v>24</v>
      </c>
      <c r="F4881" t="str">
        <f>VLOOKUP(G4881,master_diffculty!$A$1:$C$11,3,FALSE)</f>
        <v>SPL</v>
      </c>
      <c r="G4881">
        <v>5</v>
      </c>
      <c r="H4881">
        <f>IFERROR(IF(VLOOKUP($B4881,all_raw_csv!$B$1:$AO$2074,5+($G4881-1)*7,FALSE)=0,-1,VLOOKUP($B4881,all_raw_csv!$B$1:$AO$2074,5+($G4881-1)*7,FALSE)),"-")</f>
        <v>-1</v>
      </c>
      <c r="I4881">
        <f>IFERROR(IF(VLOOKUP($B4881,new_notes_bemaniwiki!$A$1:$J$1937,1+$G4881,FALSE)="-",-1,VLOOKUP($B4881,new_notes_bemaniwiki!$A$1:$J$1937,1+$G4881,FALSE)),"🙇")</f>
        <v>-1</v>
      </c>
      <c r="J4881" t="s">
        <v>3063</v>
      </c>
      <c r="K4881" t="s">
        <v>3063</v>
      </c>
    </row>
    <row r="4882" spans="1:11" x14ac:dyDescent="0.15">
      <c r="A4882" t="str">
        <f>VLOOKUP(B4882,for_vlookup!$A$1:$B$2046,2,FALSE)</f>
        <v>SINOBUZ</v>
      </c>
      <c r="B4882" s="2" t="s">
        <v>2063</v>
      </c>
      <c r="C4882" t="str">
        <f>IFERROR(VLOOKUP(B4882,all_raw_csv!$B$2:$AO$2140,2,FALSE),"-")</f>
        <v>PIANO CONTEMPORARY</v>
      </c>
      <c r="D4882" t="str">
        <f>IFERROR(VLOOKUP($B4882,all_raw_csv!$B$2:$AO$2140,3,FALSE),"-")</f>
        <v>TOMOSUKE</v>
      </c>
      <c r="E4882">
        <f>VLOOKUP($A4882,master_version!$A$1:$B$29,2,FALSE)</f>
        <v>24</v>
      </c>
      <c r="F4882" t="str">
        <f>VLOOKUP(G4882,master_diffculty!$A$1:$C$11,3,FALSE)</f>
        <v>SPB</v>
      </c>
      <c r="G4882">
        <v>1</v>
      </c>
      <c r="H4882">
        <f>IFERROR(IF(VLOOKUP($B4882,all_raw_csv!$B$1:$AO$2074,5+($G4882-1)*7,FALSE)=0,-1,VLOOKUP($B4882,all_raw_csv!$B$1:$AO$2074,5+($G4882-1)*7,FALSE)),"-")</f>
        <v>3</v>
      </c>
      <c r="I4882">
        <f>IFERROR(IF(VLOOKUP($B4882,new_notes_bemaniwiki!$A$1:$J$1937,1+$G4882,FALSE)="-",-1,VLOOKUP($B4882,new_notes_bemaniwiki!$A$1:$J$1937,1+$G4882,FALSE)),"🙇")</f>
        <v>267</v>
      </c>
      <c r="J4882" t="s">
        <v>3063</v>
      </c>
      <c r="K4882" t="s">
        <v>3063</v>
      </c>
    </row>
    <row r="4883" spans="1:11" x14ac:dyDescent="0.15">
      <c r="A4883" t="str">
        <f>VLOOKUP(B4883,for_vlookup!$A$1:$B$2046,2,FALSE)</f>
        <v>SINOBUZ</v>
      </c>
      <c r="B4883" s="2" t="s">
        <v>2063</v>
      </c>
      <c r="C4883" t="str">
        <f>IFERROR(VLOOKUP(B4883,all_raw_csv!$B$2:$AO$2140,2,FALSE),"-")</f>
        <v>PIANO CONTEMPORARY</v>
      </c>
      <c r="D4883" t="str">
        <f>IFERROR(VLOOKUP($B4883,all_raw_csv!$B$2:$AO$2140,3,FALSE),"-")</f>
        <v>TOMOSUKE</v>
      </c>
      <c r="E4883">
        <f>VLOOKUP($A4883,master_version!$A$1:$B$29,2,FALSE)</f>
        <v>24</v>
      </c>
      <c r="F4883" t="str">
        <f>VLOOKUP(G4883,master_diffculty!$A$1:$C$11,3,FALSE)</f>
        <v>SPN</v>
      </c>
      <c r="G4883">
        <v>2</v>
      </c>
      <c r="H4883">
        <f>IFERROR(IF(VLOOKUP($B4883,all_raw_csv!$B$1:$AO$2074,5+($G4883-1)*7,FALSE)=0,-1,VLOOKUP($B4883,all_raw_csv!$B$1:$AO$2074,5+($G4883-1)*7,FALSE)),"-")</f>
        <v>7</v>
      </c>
      <c r="I4883">
        <f>IFERROR(IF(VLOOKUP($B4883,new_notes_bemaniwiki!$A$1:$J$1937,1+$G4883,FALSE)="-",-1,VLOOKUP($B4883,new_notes_bemaniwiki!$A$1:$J$1937,1+$G4883,FALSE)),"🙇")</f>
        <v>752</v>
      </c>
      <c r="J4883" t="s">
        <v>3063</v>
      </c>
      <c r="K4883" t="s">
        <v>3063</v>
      </c>
    </row>
    <row r="4884" spans="1:11" x14ac:dyDescent="0.15">
      <c r="A4884" t="str">
        <f>VLOOKUP(B4884,for_vlookup!$A$1:$B$2046,2,FALSE)</f>
        <v>SINOBUZ</v>
      </c>
      <c r="B4884" s="2" t="s">
        <v>2063</v>
      </c>
      <c r="C4884" t="str">
        <f>IFERROR(VLOOKUP(B4884,all_raw_csv!$B$2:$AO$2140,2,FALSE),"-")</f>
        <v>PIANO CONTEMPORARY</v>
      </c>
      <c r="D4884" t="str">
        <f>IFERROR(VLOOKUP($B4884,all_raw_csv!$B$2:$AO$2140,3,FALSE),"-")</f>
        <v>TOMOSUKE</v>
      </c>
      <c r="E4884">
        <f>VLOOKUP($A4884,master_version!$A$1:$B$29,2,FALSE)</f>
        <v>24</v>
      </c>
      <c r="F4884" t="str">
        <f>VLOOKUP(G4884,master_diffculty!$A$1:$C$11,3,FALSE)</f>
        <v>SPH</v>
      </c>
      <c r="G4884">
        <v>3</v>
      </c>
      <c r="H4884">
        <f>IFERROR(IF(VLOOKUP($B4884,all_raw_csv!$B$1:$AO$2074,5+($G4884-1)*7,FALSE)=0,-1,VLOOKUP($B4884,all_raw_csv!$B$1:$AO$2074,5+($G4884-1)*7,FALSE)),"-")</f>
        <v>10</v>
      </c>
      <c r="I4884">
        <f>IFERROR(IF(VLOOKUP($B4884,new_notes_bemaniwiki!$A$1:$J$1937,1+$G4884,FALSE)="-",-1,VLOOKUP($B4884,new_notes_bemaniwiki!$A$1:$J$1937,1+$G4884,FALSE)),"🙇")</f>
        <v>1147</v>
      </c>
      <c r="J4884" t="s">
        <v>3063</v>
      </c>
      <c r="K4884" t="s">
        <v>3063</v>
      </c>
    </row>
    <row r="4885" spans="1:11" x14ac:dyDescent="0.15">
      <c r="A4885" t="str">
        <f>VLOOKUP(B4885,for_vlookup!$A$1:$B$2046,2,FALSE)</f>
        <v>SINOBUZ</v>
      </c>
      <c r="B4885" s="2" t="s">
        <v>2063</v>
      </c>
      <c r="C4885" t="str">
        <f>IFERROR(VLOOKUP(B4885,all_raw_csv!$B$2:$AO$2140,2,FALSE),"-")</f>
        <v>PIANO CONTEMPORARY</v>
      </c>
      <c r="D4885" t="str">
        <f>IFERROR(VLOOKUP($B4885,all_raw_csv!$B$2:$AO$2140,3,FALSE),"-")</f>
        <v>TOMOSUKE</v>
      </c>
      <c r="E4885">
        <f>VLOOKUP($A4885,master_version!$A$1:$B$29,2,FALSE)</f>
        <v>24</v>
      </c>
      <c r="F4885" t="str">
        <f>VLOOKUP(G4885,master_diffculty!$A$1:$C$11,3,FALSE)</f>
        <v>SPA</v>
      </c>
      <c r="G4885">
        <v>4</v>
      </c>
      <c r="H4885">
        <f>IFERROR(IF(VLOOKUP($B4885,all_raw_csv!$B$1:$AO$2074,5+($G4885-1)*7,FALSE)=0,-1,VLOOKUP($B4885,all_raw_csv!$B$1:$AO$2074,5+($G4885-1)*7,FALSE)),"-")</f>
        <v>11</v>
      </c>
      <c r="I4885">
        <f>IFERROR(IF(VLOOKUP($B4885,new_notes_bemaniwiki!$A$1:$J$1937,1+$G4885,FALSE)="-",-1,VLOOKUP($B4885,new_notes_bemaniwiki!$A$1:$J$1937,1+$G4885,FALSE)),"🙇")</f>
        <v>1677</v>
      </c>
      <c r="J4885" t="s">
        <v>3063</v>
      </c>
      <c r="K4885" t="s">
        <v>3063</v>
      </c>
    </row>
    <row r="4886" spans="1:11" x14ac:dyDescent="0.15">
      <c r="A4886" t="str">
        <f>VLOOKUP(B4886,for_vlookup!$A$1:$B$2046,2,FALSE)</f>
        <v>SINOBUZ</v>
      </c>
      <c r="B4886" s="2" t="s">
        <v>2063</v>
      </c>
      <c r="C4886" t="str">
        <f>IFERROR(VLOOKUP(B4886,all_raw_csv!$B$2:$AO$2140,2,FALSE),"-")</f>
        <v>PIANO CONTEMPORARY</v>
      </c>
      <c r="D4886" t="str">
        <f>IFERROR(VLOOKUP($B4886,all_raw_csv!$B$2:$AO$2140,3,FALSE),"-")</f>
        <v>TOMOSUKE</v>
      </c>
      <c r="E4886">
        <f>VLOOKUP($A4886,master_version!$A$1:$B$29,2,FALSE)</f>
        <v>24</v>
      </c>
      <c r="F4886" t="str">
        <f>VLOOKUP(G4886,master_diffculty!$A$1:$C$11,3,FALSE)</f>
        <v>SPL</v>
      </c>
      <c r="G4886">
        <v>5</v>
      </c>
      <c r="H4886">
        <f>IFERROR(IF(VLOOKUP($B4886,all_raw_csv!$B$1:$AO$2074,5+($G4886-1)*7,FALSE)=0,-1,VLOOKUP($B4886,all_raw_csv!$B$1:$AO$2074,5+($G4886-1)*7,FALSE)),"-")</f>
        <v>-1</v>
      </c>
      <c r="I4886">
        <f>IFERROR(IF(VLOOKUP($B4886,new_notes_bemaniwiki!$A$1:$J$1937,1+$G4886,FALSE)="-",-1,VLOOKUP($B4886,new_notes_bemaniwiki!$A$1:$J$1937,1+$G4886,FALSE)),"🙇")</f>
        <v>-1</v>
      </c>
      <c r="J4886" t="s">
        <v>3063</v>
      </c>
      <c r="K4886" t="s">
        <v>3063</v>
      </c>
    </row>
    <row r="4887" spans="1:11" x14ac:dyDescent="0.15">
      <c r="A4887" t="str">
        <f>VLOOKUP(B4887,for_vlookup!$A$1:$B$2046,2,FALSE)</f>
        <v>SINOBUZ</v>
      </c>
      <c r="B4887" s="2" t="s">
        <v>2065</v>
      </c>
      <c r="C4887" t="str">
        <f>IFERROR(VLOOKUP(B4887,all_raw_csv!$B$2:$AO$2140,2,FALSE),"-")</f>
        <v>KAWAII FUTURE BASS</v>
      </c>
      <c r="D4887" t="str">
        <f>IFERROR(VLOOKUP($B4887,all_raw_csv!$B$2:$AO$2140,3,FALSE),"-")</f>
        <v>Snail's House</v>
      </c>
      <c r="E4887">
        <f>VLOOKUP($A4887,master_version!$A$1:$B$29,2,FALSE)</f>
        <v>24</v>
      </c>
      <c r="F4887" t="str">
        <f>VLOOKUP(G4887,master_diffculty!$A$1:$C$11,3,FALSE)</f>
        <v>SPB</v>
      </c>
      <c r="G4887">
        <v>1</v>
      </c>
      <c r="H4887">
        <f>IFERROR(IF(VLOOKUP($B4887,all_raw_csv!$B$1:$AO$2074,5+($G4887-1)*7,FALSE)=0,-1,VLOOKUP($B4887,all_raw_csv!$B$1:$AO$2074,5+($G4887-1)*7,FALSE)),"-")</f>
        <v>-1</v>
      </c>
      <c r="I4887">
        <f>IFERROR(IF(VLOOKUP($B4887,new_notes_bemaniwiki!$A$1:$J$1937,1+$G4887,FALSE)="-",-1,VLOOKUP($B4887,new_notes_bemaniwiki!$A$1:$J$1937,1+$G4887,FALSE)),"🙇")</f>
        <v>-1</v>
      </c>
      <c r="J4887" t="s">
        <v>3063</v>
      </c>
      <c r="K4887" t="s">
        <v>3063</v>
      </c>
    </row>
    <row r="4888" spans="1:11" x14ac:dyDescent="0.15">
      <c r="A4888" t="str">
        <f>VLOOKUP(B4888,for_vlookup!$A$1:$B$2046,2,FALSE)</f>
        <v>SINOBUZ</v>
      </c>
      <c r="B4888" s="2" t="s">
        <v>2065</v>
      </c>
      <c r="C4888" t="str">
        <f>IFERROR(VLOOKUP(B4888,all_raw_csv!$B$2:$AO$2140,2,FALSE),"-")</f>
        <v>KAWAII FUTURE BASS</v>
      </c>
      <c r="D4888" t="str">
        <f>IFERROR(VLOOKUP($B4888,all_raw_csv!$B$2:$AO$2140,3,FALSE),"-")</f>
        <v>Snail's House</v>
      </c>
      <c r="E4888">
        <f>VLOOKUP($A4888,master_version!$A$1:$B$29,2,FALSE)</f>
        <v>24</v>
      </c>
      <c r="F4888" t="str">
        <f>VLOOKUP(G4888,master_diffculty!$A$1:$C$11,3,FALSE)</f>
        <v>SPN</v>
      </c>
      <c r="G4888">
        <v>2</v>
      </c>
      <c r="H4888">
        <f>IFERROR(IF(VLOOKUP($B4888,all_raw_csv!$B$1:$AO$2074,5+($G4888-1)*7,FALSE)=0,-1,VLOOKUP($B4888,all_raw_csv!$B$1:$AO$2074,5+($G4888-1)*7,FALSE)),"-")</f>
        <v>4</v>
      </c>
      <c r="I4888">
        <f>IFERROR(IF(VLOOKUP($B4888,new_notes_bemaniwiki!$A$1:$J$1937,1+$G4888,FALSE)="-",-1,VLOOKUP($B4888,new_notes_bemaniwiki!$A$1:$J$1937,1+$G4888,FALSE)),"🙇")</f>
        <v>410</v>
      </c>
      <c r="J4888" t="s">
        <v>3063</v>
      </c>
      <c r="K4888" t="s">
        <v>3063</v>
      </c>
    </row>
    <row r="4889" spans="1:11" x14ac:dyDescent="0.15">
      <c r="A4889" t="str">
        <f>VLOOKUP(B4889,for_vlookup!$A$1:$B$2046,2,FALSE)</f>
        <v>SINOBUZ</v>
      </c>
      <c r="B4889" s="2" t="s">
        <v>2065</v>
      </c>
      <c r="C4889" t="str">
        <f>IFERROR(VLOOKUP(B4889,all_raw_csv!$B$2:$AO$2140,2,FALSE),"-")</f>
        <v>KAWAII FUTURE BASS</v>
      </c>
      <c r="D4889" t="str">
        <f>IFERROR(VLOOKUP($B4889,all_raw_csv!$B$2:$AO$2140,3,FALSE),"-")</f>
        <v>Snail's House</v>
      </c>
      <c r="E4889">
        <f>VLOOKUP($A4889,master_version!$A$1:$B$29,2,FALSE)</f>
        <v>24</v>
      </c>
      <c r="F4889" t="str">
        <f>VLOOKUP(G4889,master_diffculty!$A$1:$C$11,3,FALSE)</f>
        <v>SPH</v>
      </c>
      <c r="G4889">
        <v>3</v>
      </c>
      <c r="H4889">
        <f>IFERROR(IF(VLOOKUP($B4889,all_raw_csv!$B$1:$AO$2074,5+($G4889-1)*7,FALSE)=0,-1,VLOOKUP($B4889,all_raw_csv!$B$1:$AO$2074,5+($G4889-1)*7,FALSE)),"-")</f>
        <v>6</v>
      </c>
      <c r="I4889">
        <f>IFERROR(IF(VLOOKUP($B4889,new_notes_bemaniwiki!$A$1:$J$1937,1+$G4889,FALSE)="-",-1,VLOOKUP($B4889,new_notes_bemaniwiki!$A$1:$J$1937,1+$G4889,FALSE)),"🙇")</f>
        <v>601</v>
      </c>
      <c r="J4889" t="s">
        <v>3063</v>
      </c>
      <c r="K4889" t="s">
        <v>3063</v>
      </c>
    </row>
    <row r="4890" spans="1:11" x14ac:dyDescent="0.15">
      <c r="A4890" t="str">
        <f>VLOOKUP(B4890,for_vlookup!$A$1:$B$2046,2,FALSE)</f>
        <v>SINOBUZ</v>
      </c>
      <c r="B4890" s="2" t="s">
        <v>2065</v>
      </c>
      <c r="C4890" t="str">
        <f>IFERROR(VLOOKUP(B4890,all_raw_csv!$B$2:$AO$2140,2,FALSE),"-")</f>
        <v>KAWAII FUTURE BASS</v>
      </c>
      <c r="D4890" t="str">
        <f>IFERROR(VLOOKUP($B4890,all_raw_csv!$B$2:$AO$2140,3,FALSE),"-")</f>
        <v>Snail's House</v>
      </c>
      <c r="E4890">
        <f>VLOOKUP($A4890,master_version!$A$1:$B$29,2,FALSE)</f>
        <v>24</v>
      </c>
      <c r="F4890" t="str">
        <f>VLOOKUP(G4890,master_diffculty!$A$1:$C$11,3,FALSE)</f>
        <v>SPA</v>
      </c>
      <c r="G4890">
        <v>4</v>
      </c>
      <c r="H4890">
        <f>IFERROR(IF(VLOOKUP($B4890,all_raw_csv!$B$1:$AO$2074,5+($G4890-1)*7,FALSE)=0,-1,VLOOKUP($B4890,all_raw_csv!$B$1:$AO$2074,5+($G4890-1)*7,FALSE)),"-")</f>
        <v>10</v>
      </c>
      <c r="I4890">
        <f>IFERROR(IF(VLOOKUP($B4890,new_notes_bemaniwiki!$A$1:$J$1937,1+$G4890,FALSE)="-",-1,VLOOKUP($B4890,new_notes_bemaniwiki!$A$1:$J$1937,1+$G4890,FALSE)),"🙇")</f>
        <v>1011</v>
      </c>
      <c r="J4890" t="s">
        <v>3063</v>
      </c>
      <c r="K4890" t="s">
        <v>3063</v>
      </c>
    </row>
    <row r="4891" spans="1:11" x14ac:dyDescent="0.15">
      <c r="A4891" t="str">
        <f>VLOOKUP(B4891,for_vlookup!$A$1:$B$2046,2,FALSE)</f>
        <v>SINOBUZ</v>
      </c>
      <c r="B4891" s="2" t="s">
        <v>2065</v>
      </c>
      <c r="C4891" t="str">
        <f>IFERROR(VLOOKUP(B4891,all_raw_csv!$B$2:$AO$2140,2,FALSE),"-")</f>
        <v>KAWAII FUTURE BASS</v>
      </c>
      <c r="D4891" t="str">
        <f>IFERROR(VLOOKUP($B4891,all_raw_csv!$B$2:$AO$2140,3,FALSE),"-")</f>
        <v>Snail's House</v>
      </c>
      <c r="E4891">
        <f>VLOOKUP($A4891,master_version!$A$1:$B$29,2,FALSE)</f>
        <v>24</v>
      </c>
      <c r="F4891" t="str">
        <f>VLOOKUP(G4891,master_diffculty!$A$1:$C$11,3,FALSE)</f>
        <v>SPL</v>
      </c>
      <c r="G4891">
        <v>5</v>
      </c>
      <c r="H4891">
        <f>IFERROR(IF(VLOOKUP($B4891,all_raw_csv!$B$1:$AO$2074,5+($G4891-1)*7,FALSE)=0,-1,VLOOKUP($B4891,all_raw_csv!$B$1:$AO$2074,5+($G4891-1)*7,FALSE)),"-")</f>
        <v>-1</v>
      </c>
      <c r="I4891">
        <f>IFERROR(IF(VLOOKUP($B4891,new_notes_bemaniwiki!$A$1:$J$1937,1+$G4891,FALSE)="-",-1,VLOOKUP($B4891,new_notes_bemaniwiki!$A$1:$J$1937,1+$G4891,FALSE)),"🙇")</f>
        <v>-1</v>
      </c>
      <c r="J4891" t="s">
        <v>3063</v>
      </c>
      <c r="K4891" t="s">
        <v>3063</v>
      </c>
    </row>
    <row r="4892" spans="1:11" x14ac:dyDescent="0.15">
      <c r="A4892" t="str">
        <f>VLOOKUP(B4892,for_vlookup!$A$1:$B$2046,2,FALSE)</f>
        <v>SINOBUZ</v>
      </c>
      <c r="B4892" s="2" t="s">
        <v>2068</v>
      </c>
      <c r="C4892" t="str">
        <f>IFERROR(VLOOKUP(B4892,all_raw_csv!$B$2:$AO$2140,2,FALSE),"-")</f>
        <v>EXPERIMENTAL</v>
      </c>
      <c r="D4892" t="str">
        <f>IFERROR(VLOOKUP($B4892,all_raw_csv!$B$2:$AO$2140,3,FALSE),"-")</f>
        <v>神楽</v>
      </c>
      <c r="E4892">
        <f>VLOOKUP($A4892,master_version!$A$1:$B$29,2,FALSE)</f>
        <v>24</v>
      </c>
      <c r="F4892" t="str">
        <f>VLOOKUP(G4892,master_diffculty!$A$1:$C$11,3,FALSE)</f>
        <v>SPB</v>
      </c>
      <c r="G4892">
        <v>1</v>
      </c>
      <c r="H4892">
        <f>IFERROR(IF(VLOOKUP($B4892,all_raw_csv!$B$1:$AO$2074,5+($G4892-1)*7,FALSE)=0,-1,VLOOKUP($B4892,all_raw_csv!$B$1:$AO$2074,5+($G4892-1)*7,FALSE)),"-")</f>
        <v>-1</v>
      </c>
      <c r="I4892">
        <f>IFERROR(IF(VLOOKUP($B4892,new_notes_bemaniwiki!$A$1:$J$1937,1+$G4892,FALSE)="-",-1,VLOOKUP($B4892,new_notes_bemaniwiki!$A$1:$J$1937,1+$G4892,FALSE)),"🙇")</f>
        <v>-1</v>
      </c>
      <c r="J4892" t="s">
        <v>3063</v>
      </c>
      <c r="K4892" t="s">
        <v>3063</v>
      </c>
    </row>
    <row r="4893" spans="1:11" x14ac:dyDescent="0.15">
      <c r="A4893" t="str">
        <f>VLOOKUP(B4893,for_vlookup!$A$1:$B$2046,2,FALSE)</f>
        <v>SINOBUZ</v>
      </c>
      <c r="B4893" s="2" t="s">
        <v>2068</v>
      </c>
      <c r="C4893" t="str">
        <f>IFERROR(VLOOKUP(B4893,all_raw_csv!$B$2:$AO$2140,2,FALSE),"-")</f>
        <v>EXPERIMENTAL</v>
      </c>
      <c r="D4893" t="str">
        <f>IFERROR(VLOOKUP($B4893,all_raw_csv!$B$2:$AO$2140,3,FALSE),"-")</f>
        <v>神楽</v>
      </c>
      <c r="E4893">
        <f>VLOOKUP($A4893,master_version!$A$1:$B$29,2,FALSE)</f>
        <v>24</v>
      </c>
      <c r="F4893" t="str">
        <f>VLOOKUP(G4893,master_diffculty!$A$1:$C$11,3,FALSE)</f>
        <v>SPN</v>
      </c>
      <c r="G4893">
        <v>2</v>
      </c>
      <c r="H4893">
        <f>IFERROR(IF(VLOOKUP($B4893,all_raw_csv!$B$1:$AO$2074,5+($G4893-1)*7,FALSE)=0,-1,VLOOKUP($B4893,all_raw_csv!$B$1:$AO$2074,5+($G4893-1)*7,FALSE)),"-")</f>
        <v>7</v>
      </c>
      <c r="I4893">
        <f>IFERROR(IF(VLOOKUP($B4893,new_notes_bemaniwiki!$A$1:$J$1937,1+$G4893,FALSE)="-",-1,VLOOKUP($B4893,new_notes_bemaniwiki!$A$1:$J$1937,1+$G4893,FALSE)),"🙇")</f>
        <v>746</v>
      </c>
      <c r="J4893" t="s">
        <v>3063</v>
      </c>
      <c r="K4893" t="s">
        <v>3063</v>
      </c>
    </row>
    <row r="4894" spans="1:11" x14ac:dyDescent="0.15">
      <c r="A4894" t="str">
        <f>VLOOKUP(B4894,for_vlookup!$A$1:$B$2046,2,FALSE)</f>
        <v>SINOBUZ</v>
      </c>
      <c r="B4894" s="2" t="s">
        <v>2068</v>
      </c>
      <c r="C4894" t="str">
        <f>IFERROR(VLOOKUP(B4894,all_raw_csv!$B$2:$AO$2140,2,FALSE),"-")</f>
        <v>EXPERIMENTAL</v>
      </c>
      <c r="D4894" t="str">
        <f>IFERROR(VLOOKUP($B4894,all_raw_csv!$B$2:$AO$2140,3,FALSE),"-")</f>
        <v>神楽</v>
      </c>
      <c r="E4894">
        <f>VLOOKUP($A4894,master_version!$A$1:$B$29,2,FALSE)</f>
        <v>24</v>
      </c>
      <c r="F4894" t="str">
        <f>VLOOKUP(G4894,master_diffculty!$A$1:$C$11,3,FALSE)</f>
        <v>SPH</v>
      </c>
      <c r="G4894">
        <v>3</v>
      </c>
      <c r="H4894">
        <f>IFERROR(IF(VLOOKUP($B4894,all_raw_csv!$B$1:$AO$2074,5+($G4894-1)*7,FALSE)=0,-1,VLOOKUP($B4894,all_raw_csv!$B$1:$AO$2074,5+($G4894-1)*7,FALSE)),"-")</f>
        <v>11</v>
      </c>
      <c r="I4894">
        <f>IFERROR(IF(VLOOKUP($B4894,new_notes_bemaniwiki!$A$1:$J$1937,1+$G4894,FALSE)="-",-1,VLOOKUP($B4894,new_notes_bemaniwiki!$A$1:$J$1937,1+$G4894,FALSE)),"🙇")</f>
        <v>1116</v>
      </c>
      <c r="J4894" t="s">
        <v>3063</v>
      </c>
      <c r="K4894" t="s">
        <v>3063</v>
      </c>
    </row>
    <row r="4895" spans="1:11" x14ac:dyDescent="0.15">
      <c r="A4895" t="str">
        <f>VLOOKUP(B4895,for_vlookup!$A$1:$B$2046,2,FALSE)</f>
        <v>SINOBUZ</v>
      </c>
      <c r="B4895" s="2" t="s">
        <v>2068</v>
      </c>
      <c r="C4895" t="str">
        <f>IFERROR(VLOOKUP(B4895,all_raw_csv!$B$2:$AO$2140,2,FALSE),"-")</f>
        <v>EXPERIMENTAL</v>
      </c>
      <c r="D4895" t="str">
        <f>IFERROR(VLOOKUP($B4895,all_raw_csv!$B$2:$AO$2140,3,FALSE),"-")</f>
        <v>神楽</v>
      </c>
      <c r="E4895">
        <f>VLOOKUP($A4895,master_version!$A$1:$B$29,2,FALSE)</f>
        <v>24</v>
      </c>
      <c r="F4895" t="str">
        <f>VLOOKUP(G4895,master_diffculty!$A$1:$C$11,3,FALSE)</f>
        <v>SPA</v>
      </c>
      <c r="G4895">
        <v>4</v>
      </c>
      <c r="H4895">
        <f>IFERROR(IF(VLOOKUP($B4895,all_raw_csv!$B$1:$AO$2074,5+($G4895-1)*7,FALSE)=0,-1,VLOOKUP($B4895,all_raw_csv!$B$1:$AO$2074,5+($G4895-1)*7,FALSE)),"-")</f>
        <v>12</v>
      </c>
      <c r="I4895">
        <f>IFERROR(IF(VLOOKUP($B4895,new_notes_bemaniwiki!$A$1:$J$1937,1+$G4895,FALSE)="-",-1,VLOOKUP($B4895,new_notes_bemaniwiki!$A$1:$J$1937,1+$G4895,FALSE)),"🙇")</f>
        <v>2094</v>
      </c>
      <c r="J4895" t="s">
        <v>3063</v>
      </c>
      <c r="K4895" t="s">
        <v>3063</v>
      </c>
    </row>
    <row r="4896" spans="1:11" x14ac:dyDescent="0.15">
      <c r="A4896" t="str">
        <f>VLOOKUP(B4896,for_vlookup!$A$1:$B$2046,2,FALSE)</f>
        <v>SINOBUZ</v>
      </c>
      <c r="B4896" s="2" t="s">
        <v>2068</v>
      </c>
      <c r="C4896" t="str">
        <f>IFERROR(VLOOKUP(B4896,all_raw_csv!$B$2:$AO$2140,2,FALSE),"-")</f>
        <v>EXPERIMENTAL</v>
      </c>
      <c r="D4896" t="str">
        <f>IFERROR(VLOOKUP($B4896,all_raw_csv!$B$2:$AO$2140,3,FALSE),"-")</f>
        <v>神楽</v>
      </c>
      <c r="E4896">
        <f>VLOOKUP($A4896,master_version!$A$1:$B$29,2,FALSE)</f>
        <v>24</v>
      </c>
      <c r="F4896" t="str">
        <f>VLOOKUP(G4896,master_diffculty!$A$1:$C$11,3,FALSE)</f>
        <v>SPL</v>
      </c>
      <c r="G4896">
        <v>5</v>
      </c>
      <c r="H4896">
        <f>IFERROR(IF(VLOOKUP($B4896,all_raw_csv!$B$1:$AO$2074,5+($G4896-1)*7,FALSE)=0,-1,VLOOKUP($B4896,all_raw_csv!$B$1:$AO$2074,5+($G4896-1)*7,FALSE)),"-")</f>
        <v>-1</v>
      </c>
      <c r="I4896">
        <f>IFERROR(IF(VLOOKUP($B4896,new_notes_bemaniwiki!$A$1:$J$1937,1+$G4896,FALSE)="-",-1,VLOOKUP($B4896,new_notes_bemaniwiki!$A$1:$J$1937,1+$G4896,FALSE)),"🙇")</f>
        <v>-1</v>
      </c>
      <c r="J4896" t="s">
        <v>3063</v>
      </c>
      <c r="K4896" t="s">
        <v>3063</v>
      </c>
    </row>
    <row r="4897" spans="1:11" x14ac:dyDescent="0.15">
      <c r="A4897" t="str">
        <f>VLOOKUP(B4897,for_vlookup!$A$1:$B$2046,2,FALSE)</f>
        <v>SINOBUZ</v>
      </c>
      <c r="B4897" s="2" t="s">
        <v>2071</v>
      </c>
      <c r="C4897" t="str">
        <f>IFERROR(VLOOKUP(B4897,all_raw_csv!$B$2:$AO$2140,2,FALSE),"-")</f>
        <v>TECHNO</v>
      </c>
      <c r="D4897" t="str">
        <f>IFERROR(VLOOKUP($B4897,all_raw_csv!$B$2:$AO$2140,3,FALSE),"-")</f>
        <v>Sota Fujimori</v>
      </c>
      <c r="E4897">
        <f>VLOOKUP($A4897,master_version!$A$1:$B$29,2,FALSE)</f>
        <v>24</v>
      </c>
      <c r="F4897" t="str">
        <f>VLOOKUP(G4897,master_diffculty!$A$1:$C$11,3,FALSE)</f>
        <v>SPB</v>
      </c>
      <c r="G4897">
        <v>1</v>
      </c>
      <c r="H4897">
        <f>IFERROR(IF(VLOOKUP($B4897,all_raw_csv!$B$1:$AO$2074,5+($G4897-1)*7,FALSE)=0,-1,VLOOKUP($B4897,all_raw_csv!$B$1:$AO$2074,5+($G4897-1)*7,FALSE)),"-")</f>
        <v>-1</v>
      </c>
      <c r="I4897">
        <f>IFERROR(IF(VLOOKUP($B4897,new_notes_bemaniwiki!$A$1:$J$1937,1+$G4897,FALSE)="-",-1,VLOOKUP($B4897,new_notes_bemaniwiki!$A$1:$J$1937,1+$G4897,FALSE)),"🙇")</f>
        <v>-1</v>
      </c>
      <c r="J4897" t="s">
        <v>3063</v>
      </c>
      <c r="K4897" t="s">
        <v>3063</v>
      </c>
    </row>
    <row r="4898" spans="1:11" x14ac:dyDescent="0.15">
      <c r="A4898" t="str">
        <f>VLOOKUP(B4898,for_vlookup!$A$1:$B$2046,2,FALSE)</f>
        <v>SINOBUZ</v>
      </c>
      <c r="B4898" s="2" t="s">
        <v>2071</v>
      </c>
      <c r="C4898" t="str">
        <f>IFERROR(VLOOKUP(B4898,all_raw_csv!$B$2:$AO$2140,2,FALSE),"-")</f>
        <v>TECHNO</v>
      </c>
      <c r="D4898" t="str">
        <f>IFERROR(VLOOKUP($B4898,all_raw_csv!$B$2:$AO$2140,3,FALSE),"-")</f>
        <v>Sota Fujimori</v>
      </c>
      <c r="E4898">
        <f>VLOOKUP($A4898,master_version!$A$1:$B$29,2,FALSE)</f>
        <v>24</v>
      </c>
      <c r="F4898" t="str">
        <f>VLOOKUP(G4898,master_diffculty!$A$1:$C$11,3,FALSE)</f>
        <v>SPN</v>
      </c>
      <c r="G4898">
        <v>2</v>
      </c>
      <c r="H4898">
        <f>IFERROR(IF(VLOOKUP($B4898,all_raw_csv!$B$1:$AO$2074,5+($G4898-1)*7,FALSE)=0,-1,VLOOKUP($B4898,all_raw_csv!$B$1:$AO$2074,5+($G4898-1)*7,FALSE)),"-")</f>
        <v>6</v>
      </c>
      <c r="I4898">
        <f>IFERROR(IF(VLOOKUP($B4898,new_notes_bemaniwiki!$A$1:$J$1937,1+$G4898,FALSE)="-",-1,VLOOKUP($B4898,new_notes_bemaniwiki!$A$1:$J$1937,1+$G4898,FALSE)),"🙇")</f>
        <v>638</v>
      </c>
      <c r="J4898" t="s">
        <v>3063</v>
      </c>
      <c r="K4898" t="s">
        <v>3063</v>
      </c>
    </row>
    <row r="4899" spans="1:11" x14ac:dyDescent="0.15">
      <c r="A4899" t="str">
        <f>VLOOKUP(B4899,for_vlookup!$A$1:$B$2046,2,FALSE)</f>
        <v>SINOBUZ</v>
      </c>
      <c r="B4899" s="2" t="s">
        <v>2071</v>
      </c>
      <c r="C4899" t="str">
        <f>IFERROR(VLOOKUP(B4899,all_raw_csv!$B$2:$AO$2140,2,FALSE),"-")</f>
        <v>TECHNO</v>
      </c>
      <c r="D4899" t="str">
        <f>IFERROR(VLOOKUP($B4899,all_raw_csv!$B$2:$AO$2140,3,FALSE),"-")</f>
        <v>Sota Fujimori</v>
      </c>
      <c r="E4899">
        <f>VLOOKUP($A4899,master_version!$A$1:$B$29,2,FALSE)</f>
        <v>24</v>
      </c>
      <c r="F4899" t="str">
        <f>VLOOKUP(G4899,master_diffculty!$A$1:$C$11,3,FALSE)</f>
        <v>SPH</v>
      </c>
      <c r="G4899">
        <v>3</v>
      </c>
      <c r="H4899">
        <f>IFERROR(IF(VLOOKUP($B4899,all_raw_csv!$B$1:$AO$2074,5+($G4899-1)*7,FALSE)=0,-1,VLOOKUP($B4899,all_raw_csv!$B$1:$AO$2074,5+($G4899-1)*7,FALSE)),"-")</f>
        <v>10</v>
      </c>
      <c r="I4899">
        <f>IFERROR(IF(VLOOKUP($B4899,new_notes_bemaniwiki!$A$1:$J$1937,1+$G4899,FALSE)="-",-1,VLOOKUP($B4899,new_notes_bemaniwiki!$A$1:$J$1937,1+$G4899,FALSE)),"🙇")</f>
        <v>1006</v>
      </c>
      <c r="J4899" t="s">
        <v>3063</v>
      </c>
      <c r="K4899" t="s">
        <v>3063</v>
      </c>
    </row>
    <row r="4900" spans="1:11" x14ac:dyDescent="0.15">
      <c r="A4900" t="str">
        <f>VLOOKUP(B4900,for_vlookup!$A$1:$B$2046,2,FALSE)</f>
        <v>SINOBUZ</v>
      </c>
      <c r="B4900" s="2" t="s">
        <v>2071</v>
      </c>
      <c r="C4900" t="str">
        <f>IFERROR(VLOOKUP(B4900,all_raw_csv!$B$2:$AO$2140,2,FALSE),"-")</f>
        <v>TECHNO</v>
      </c>
      <c r="D4900" t="str">
        <f>IFERROR(VLOOKUP($B4900,all_raw_csv!$B$2:$AO$2140,3,FALSE),"-")</f>
        <v>Sota Fujimori</v>
      </c>
      <c r="E4900">
        <f>VLOOKUP($A4900,master_version!$A$1:$B$29,2,FALSE)</f>
        <v>24</v>
      </c>
      <c r="F4900" t="str">
        <f>VLOOKUP(G4900,master_diffculty!$A$1:$C$11,3,FALSE)</f>
        <v>SPA</v>
      </c>
      <c r="G4900">
        <v>4</v>
      </c>
      <c r="H4900">
        <f>IFERROR(IF(VLOOKUP($B4900,all_raw_csv!$B$1:$AO$2074,5+($G4900-1)*7,FALSE)=0,-1,VLOOKUP($B4900,all_raw_csv!$B$1:$AO$2074,5+($G4900-1)*7,FALSE)),"-")</f>
        <v>11</v>
      </c>
      <c r="I4900">
        <f>IFERROR(IF(VLOOKUP($B4900,new_notes_bemaniwiki!$A$1:$J$1937,1+$G4900,FALSE)="-",-1,VLOOKUP($B4900,new_notes_bemaniwiki!$A$1:$J$1937,1+$G4900,FALSE)),"🙇")</f>
        <v>1372</v>
      </c>
      <c r="J4900" t="s">
        <v>3063</v>
      </c>
      <c r="K4900" t="s">
        <v>3063</v>
      </c>
    </row>
    <row r="4901" spans="1:11" x14ac:dyDescent="0.15">
      <c r="A4901" t="str">
        <f>VLOOKUP(B4901,for_vlookup!$A$1:$B$2046,2,FALSE)</f>
        <v>SINOBUZ</v>
      </c>
      <c r="B4901" s="2" t="s">
        <v>2071</v>
      </c>
      <c r="C4901" t="str">
        <f>IFERROR(VLOOKUP(B4901,all_raw_csv!$B$2:$AO$2140,2,FALSE),"-")</f>
        <v>TECHNO</v>
      </c>
      <c r="D4901" t="str">
        <f>IFERROR(VLOOKUP($B4901,all_raw_csv!$B$2:$AO$2140,3,FALSE),"-")</f>
        <v>Sota Fujimori</v>
      </c>
      <c r="E4901">
        <f>VLOOKUP($A4901,master_version!$A$1:$B$29,2,FALSE)</f>
        <v>24</v>
      </c>
      <c r="F4901" t="str">
        <f>VLOOKUP(G4901,master_diffculty!$A$1:$C$11,3,FALSE)</f>
        <v>SPL</v>
      </c>
      <c r="G4901">
        <v>5</v>
      </c>
      <c r="H4901">
        <f>IFERROR(IF(VLOOKUP($B4901,all_raw_csv!$B$1:$AO$2074,5+($G4901-1)*7,FALSE)=0,-1,VLOOKUP($B4901,all_raw_csv!$B$1:$AO$2074,5+($G4901-1)*7,FALSE)),"-")</f>
        <v>-1</v>
      </c>
      <c r="I4901">
        <f>IFERROR(IF(VLOOKUP($B4901,new_notes_bemaniwiki!$A$1:$J$1937,1+$G4901,FALSE)="-",-1,VLOOKUP($B4901,new_notes_bemaniwiki!$A$1:$J$1937,1+$G4901,FALSE)),"🙇")</f>
        <v>-1</v>
      </c>
      <c r="J4901" t="s">
        <v>3063</v>
      </c>
      <c r="K4901" t="s">
        <v>3063</v>
      </c>
    </row>
    <row r="4902" spans="1:11" x14ac:dyDescent="0.15">
      <c r="A4902" t="str">
        <f>VLOOKUP(B4902,for_vlookup!$A$1:$B$2046,2,FALSE)</f>
        <v>SINOBUZ</v>
      </c>
      <c r="B4902" s="2" t="s">
        <v>2072</v>
      </c>
      <c r="C4902" t="str">
        <f>IFERROR(VLOOKUP(B4902,all_raw_csv!$B$2:$AO$2140,2,FALSE),"-")</f>
        <v>TURBOFUNK</v>
      </c>
      <c r="D4902" t="str">
        <f>IFERROR(VLOOKUP($B4902,all_raw_csv!$B$2:$AO$2140,3,FALSE),"-")</f>
        <v>C-Show</v>
      </c>
      <c r="E4902">
        <f>VLOOKUP($A4902,master_version!$A$1:$B$29,2,FALSE)</f>
        <v>24</v>
      </c>
      <c r="F4902" t="str">
        <f>VLOOKUP(G4902,master_diffculty!$A$1:$C$11,3,FALSE)</f>
        <v>SPB</v>
      </c>
      <c r="G4902">
        <v>1</v>
      </c>
      <c r="H4902">
        <f>IFERROR(IF(VLOOKUP($B4902,all_raw_csv!$B$1:$AO$2074,5+($G4902-1)*7,FALSE)=0,-1,VLOOKUP($B4902,all_raw_csv!$B$1:$AO$2074,5+($G4902-1)*7,FALSE)),"-")</f>
        <v>-1</v>
      </c>
      <c r="I4902">
        <f>IFERROR(IF(VLOOKUP($B4902,new_notes_bemaniwiki!$A$1:$J$1937,1+$G4902,FALSE)="-",-1,VLOOKUP($B4902,new_notes_bemaniwiki!$A$1:$J$1937,1+$G4902,FALSE)),"🙇")</f>
        <v>-1</v>
      </c>
      <c r="J4902" t="s">
        <v>3063</v>
      </c>
      <c r="K4902" t="s">
        <v>3063</v>
      </c>
    </row>
    <row r="4903" spans="1:11" x14ac:dyDescent="0.15">
      <c r="A4903" t="str">
        <f>VLOOKUP(B4903,for_vlookup!$A$1:$B$2046,2,FALSE)</f>
        <v>SINOBUZ</v>
      </c>
      <c r="B4903" s="2" t="s">
        <v>2072</v>
      </c>
      <c r="C4903" t="str">
        <f>IFERROR(VLOOKUP(B4903,all_raw_csv!$B$2:$AO$2140,2,FALSE),"-")</f>
        <v>TURBOFUNK</v>
      </c>
      <c r="D4903" t="str">
        <f>IFERROR(VLOOKUP($B4903,all_raw_csv!$B$2:$AO$2140,3,FALSE),"-")</f>
        <v>C-Show</v>
      </c>
      <c r="E4903">
        <f>VLOOKUP($A4903,master_version!$A$1:$B$29,2,FALSE)</f>
        <v>24</v>
      </c>
      <c r="F4903" t="str">
        <f>VLOOKUP(G4903,master_diffculty!$A$1:$C$11,3,FALSE)</f>
        <v>SPN</v>
      </c>
      <c r="G4903">
        <v>2</v>
      </c>
      <c r="H4903">
        <f>IFERROR(IF(VLOOKUP($B4903,all_raw_csv!$B$1:$AO$2074,5+($G4903-1)*7,FALSE)=0,-1,VLOOKUP($B4903,all_raw_csv!$B$1:$AO$2074,5+($G4903-1)*7,FALSE)),"-")</f>
        <v>4</v>
      </c>
      <c r="I4903">
        <f>IFERROR(IF(VLOOKUP($B4903,new_notes_bemaniwiki!$A$1:$J$1937,1+$G4903,FALSE)="-",-1,VLOOKUP($B4903,new_notes_bemaniwiki!$A$1:$J$1937,1+$G4903,FALSE)),"🙇")</f>
        <v>403</v>
      </c>
      <c r="J4903" t="s">
        <v>3063</v>
      </c>
      <c r="K4903" t="s">
        <v>3063</v>
      </c>
    </row>
    <row r="4904" spans="1:11" x14ac:dyDescent="0.15">
      <c r="A4904" t="str">
        <f>VLOOKUP(B4904,for_vlookup!$A$1:$B$2046,2,FALSE)</f>
        <v>SINOBUZ</v>
      </c>
      <c r="B4904" s="2" t="s">
        <v>2072</v>
      </c>
      <c r="C4904" t="str">
        <f>IFERROR(VLOOKUP(B4904,all_raw_csv!$B$2:$AO$2140,2,FALSE),"-")</f>
        <v>TURBOFUNK</v>
      </c>
      <c r="D4904" t="str">
        <f>IFERROR(VLOOKUP($B4904,all_raw_csv!$B$2:$AO$2140,3,FALSE),"-")</f>
        <v>C-Show</v>
      </c>
      <c r="E4904">
        <f>VLOOKUP($A4904,master_version!$A$1:$B$29,2,FALSE)</f>
        <v>24</v>
      </c>
      <c r="F4904" t="str">
        <f>VLOOKUP(G4904,master_diffculty!$A$1:$C$11,3,FALSE)</f>
        <v>SPH</v>
      </c>
      <c r="G4904">
        <v>3</v>
      </c>
      <c r="H4904">
        <f>IFERROR(IF(VLOOKUP($B4904,all_raw_csv!$B$1:$AO$2074,5+($G4904-1)*7,FALSE)=0,-1,VLOOKUP($B4904,all_raw_csv!$B$1:$AO$2074,5+($G4904-1)*7,FALSE)),"-")</f>
        <v>8</v>
      </c>
      <c r="I4904">
        <f>IFERROR(IF(VLOOKUP($B4904,new_notes_bemaniwiki!$A$1:$J$1937,1+$G4904,FALSE)="-",-1,VLOOKUP($B4904,new_notes_bemaniwiki!$A$1:$J$1937,1+$G4904,FALSE)),"🙇")</f>
        <v>726</v>
      </c>
      <c r="J4904" t="s">
        <v>3063</v>
      </c>
      <c r="K4904" t="s">
        <v>3063</v>
      </c>
    </row>
    <row r="4905" spans="1:11" x14ac:dyDescent="0.15">
      <c r="A4905" t="str">
        <f>VLOOKUP(B4905,for_vlookup!$A$1:$B$2046,2,FALSE)</f>
        <v>SINOBUZ</v>
      </c>
      <c r="B4905" s="2" t="s">
        <v>2072</v>
      </c>
      <c r="C4905" t="str">
        <f>IFERROR(VLOOKUP(B4905,all_raw_csv!$B$2:$AO$2140,2,FALSE),"-")</f>
        <v>TURBOFUNK</v>
      </c>
      <c r="D4905" t="str">
        <f>IFERROR(VLOOKUP($B4905,all_raw_csv!$B$2:$AO$2140,3,FALSE),"-")</f>
        <v>C-Show</v>
      </c>
      <c r="E4905">
        <f>VLOOKUP($A4905,master_version!$A$1:$B$29,2,FALSE)</f>
        <v>24</v>
      </c>
      <c r="F4905" t="str">
        <f>VLOOKUP(G4905,master_diffculty!$A$1:$C$11,3,FALSE)</f>
        <v>SPA</v>
      </c>
      <c r="G4905">
        <v>4</v>
      </c>
      <c r="H4905">
        <f>IFERROR(IF(VLOOKUP($B4905,all_raw_csv!$B$1:$AO$2074,5+($G4905-1)*7,FALSE)=0,-1,VLOOKUP($B4905,all_raw_csv!$B$1:$AO$2074,5+($G4905-1)*7,FALSE)),"-")</f>
        <v>10</v>
      </c>
      <c r="I4905">
        <f>IFERROR(IF(VLOOKUP($B4905,new_notes_bemaniwiki!$A$1:$J$1937,1+$G4905,FALSE)="-",-1,VLOOKUP($B4905,new_notes_bemaniwiki!$A$1:$J$1937,1+$G4905,FALSE)),"🙇")</f>
        <v>977</v>
      </c>
      <c r="J4905" t="s">
        <v>3063</v>
      </c>
      <c r="K4905" t="s">
        <v>3063</v>
      </c>
    </row>
    <row r="4906" spans="1:11" x14ac:dyDescent="0.15">
      <c r="A4906" t="str">
        <f>VLOOKUP(B4906,for_vlookup!$A$1:$B$2046,2,FALSE)</f>
        <v>SINOBUZ</v>
      </c>
      <c r="B4906" s="2" t="s">
        <v>2072</v>
      </c>
      <c r="C4906" t="str">
        <f>IFERROR(VLOOKUP(B4906,all_raw_csv!$B$2:$AO$2140,2,FALSE),"-")</f>
        <v>TURBOFUNK</v>
      </c>
      <c r="D4906" t="str">
        <f>IFERROR(VLOOKUP($B4906,all_raw_csv!$B$2:$AO$2140,3,FALSE),"-")</f>
        <v>C-Show</v>
      </c>
      <c r="E4906">
        <f>VLOOKUP($A4906,master_version!$A$1:$B$29,2,FALSE)</f>
        <v>24</v>
      </c>
      <c r="F4906" t="str">
        <f>VLOOKUP(G4906,master_diffculty!$A$1:$C$11,3,FALSE)</f>
        <v>SPL</v>
      </c>
      <c r="G4906">
        <v>5</v>
      </c>
      <c r="H4906">
        <f>IFERROR(IF(VLOOKUP($B4906,all_raw_csv!$B$1:$AO$2074,5+($G4906-1)*7,FALSE)=0,-1,VLOOKUP($B4906,all_raw_csv!$B$1:$AO$2074,5+($G4906-1)*7,FALSE)),"-")</f>
        <v>-1</v>
      </c>
      <c r="I4906">
        <f>IFERROR(IF(VLOOKUP($B4906,new_notes_bemaniwiki!$A$1:$J$1937,1+$G4906,FALSE)="-",-1,VLOOKUP($B4906,new_notes_bemaniwiki!$A$1:$J$1937,1+$G4906,FALSE)),"🙇")</f>
        <v>-1</v>
      </c>
      <c r="J4906" t="s">
        <v>3063</v>
      </c>
      <c r="K4906" t="s">
        <v>3063</v>
      </c>
    </row>
    <row r="4907" spans="1:11" x14ac:dyDescent="0.15">
      <c r="A4907" t="str">
        <f>VLOOKUP(B4907,for_vlookup!$A$1:$B$2046,2,FALSE)</f>
        <v>SINOBUZ</v>
      </c>
      <c r="B4907" s="2" t="s">
        <v>2074</v>
      </c>
      <c r="C4907" t="str">
        <f>IFERROR(VLOOKUP(B4907,all_raw_csv!$B$2:$AO$2140,2,FALSE),"-")</f>
        <v>NOSTALGIA</v>
      </c>
      <c r="D4907" t="str">
        <f>IFERROR(VLOOKUP($B4907,all_raw_csv!$B$2:$AO$2140,3,FALSE),"-")</f>
        <v>Setaria Virtuoso</v>
      </c>
      <c r="E4907">
        <f>VLOOKUP($A4907,master_version!$A$1:$B$29,2,FALSE)</f>
        <v>24</v>
      </c>
      <c r="F4907" t="str">
        <f>VLOOKUP(G4907,master_diffculty!$A$1:$C$11,3,FALSE)</f>
        <v>SPB</v>
      </c>
      <c r="G4907">
        <v>1</v>
      </c>
      <c r="H4907">
        <f>IFERROR(IF(VLOOKUP($B4907,all_raw_csv!$B$1:$AO$2074,5+($G4907-1)*7,FALSE)=0,-1,VLOOKUP($B4907,all_raw_csv!$B$1:$AO$2074,5+($G4907-1)*7,FALSE)),"-")</f>
        <v>-1</v>
      </c>
      <c r="I4907">
        <f>IFERROR(IF(VLOOKUP($B4907,new_notes_bemaniwiki!$A$1:$J$1937,1+$G4907,FALSE)="-",-1,VLOOKUP($B4907,new_notes_bemaniwiki!$A$1:$J$1937,1+$G4907,FALSE)),"🙇")</f>
        <v>-1</v>
      </c>
      <c r="J4907" t="s">
        <v>3063</v>
      </c>
      <c r="K4907" t="s">
        <v>3063</v>
      </c>
    </row>
    <row r="4908" spans="1:11" x14ac:dyDescent="0.15">
      <c r="A4908" t="str">
        <f>VLOOKUP(B4908,for_vlookup!$A$1:$B$2046,2,FALSE)</f>
        <v>SINOBUZ</v>
      </c>
      <c r="B4908" s="2" t="s">
        <v>2074</v>
      </c>
      <c r="C4908" t="str">
        <f>IFERROR(VLOOKUP(B4908,all_raw_csv!$B$2:$AO$2140,2,FALSE),"-")</f>
        <v>NOSTALGIA</v>
      </c>
      <c r="D4908" t="str">
        <f>IFERROR(VLOOKUP($B4908,all_raw_csv!$B$2:$AO$2140,3,FALSE),"-")</f>
        <v>Setaria Virtuoso</v>
      </c>
      <c r="E4908">
        <f>VLOOKUP($A4908,master_version!$A$1:$B$29,2,FALSE)</f>
        <v>24</v>
      </c>
      <c r="F4908" t="str">
        <f>VLOOKUP(G4908,master_diffculty!$A$1:$C$11,3,FALSE)</f>
        <v>SPN</v>
      </c>
      <c r="G4908">
        <v>2</v>
      </c>
      <c r="H4908">
        <f>IFERROR(IF(VLOOKUP($B4908,all_raw_csv!$B$1:$AO$2074,5+($G4908-1)*7,FALSE)=0,-1,VLOOKUP($B4908,all_raw_csv!$B$1:$AO$2074,5+($G4908-1)*7,FALSE)),"-")</f>
        <v>5</v>
      </c>
      <c r="I4908">
        <f>IFERROR(IF(VLOOKUP($B4908,new_notes_bemaniwiki!$A$1:$J$1937,1+$G4908,FALSE)="-",-1,VLOOKUP($B4908,new_notes_bemaniwiki!$A$1:$J$1937,1+$G4908,FALSE)),"🙇")</f>
        <v>471</v>
      </c>
      <c r="J4908" t="s">
        <v>3063</v>
      </c>
      <c r="K4908" t="s">
        <v>3063</v>
      </c>
    </row>
    <row r="4909" spans="1:11" x14ac:dyDescent="0.15">
      <c r="A4909" t="str">
        <f>VLOOKUP(B4909,for_vlookup!$A$1:$B$2046,2,FALSE)</f>
        <v>SINOBUZ</v>
      </c>
      <c r="B4909" s="2" t="s">
        <v>2074</v>
      </c>
      <c r="C4909" t="str">
        <f>IFERROR(VLOOKUP(B4909,all_raw_csv!$B$2:$AO$2140,2,FALSE),"-")</f>
        <v>NOSTALGIA</v>
      </c>
      <c r="D4909" t="str">
        <f>IFERROR(VLOOKUP($B4909,all_raw_csv!$B$2:$AO$2140,3,FALSE),"-")</f>
        <v>Setaria Virtuoso</v>
      </c>
      <c r="E4909">
        <f>VLOOKUP($A4909,master_version!$A$1:$B$29,2,FALSE)</f>
        <v>24</v>
      </c>
      <c r="F4909" t="str">
        <f>VLOOKUP(G4909,master_diffculty!$A$1:$C$11,3,FALSE)</f>
        <v>SPH</v>
      </c>
      <c r="G4909">
        <v>3</v>
      </c>
      <c r="H4909">
        <f>IFERROR(IF(VLOOKUP($B4909,all_raw_csv!$B$1:$AO$2074,5+($G4909-1)*7,FALSE)=0,-1,VLOOKUP($B4909,all_raw_csv!$B$1:$AO$2074,5+($G4909-1)*7,FALSE)),"-")</f>
        <v>8</v>
      </c>
      <c r="I4909">
        <f>IFERROR(IF(VLOOKUP($B4909,new_notes_bemaniwiki!$A$1:$J$1937,1+$G4909,FALSE)="-",-1,VLOOKUP($B4909,new_notes_bemaniwiki!$A$1:$J$1937,1+$G4909,FALSE)),"🙇")</f>
        <v>722</v>
      </c>
      <c r="J4909" t="s">
        <v>3063</v>
      </c>
      <c r="K4909" t="s">
        <v>3063</v>
      </c>
    </row>
    <row r="4910" spans="1:11" x14ac:dyDescent="0.15">
      <c r="A4910" t="str">
        <f>VLOOKUP(B4910,for_vlookup!$A$1:$B$2046,2,FALSE)</f>
        <v>SINOBUZ</v>
      </c>
      <c r="B4910" s="2" t="s">
        <v>2074</v>
      </c>
      <c r="C4910" t="str">
        <f>IFERROR(VLOOKUP(B4910,all_raw_csv!$B$2:$AO$2140,2,FALSE),"-")</f>
        <v>NOSTALGIA</v>
      </c>
      <c r="D4910" t="str">
        <f>IFERROR(VLOOKUP($B4910,all_raw_csv!$B$2:$AO$2140,3,FALSE),"-")</f>
        <v>Setaria Virtuoso</v>
      </c>
      <c r="E4910">
        <f>VLOOKUP($A4910,master_version!$A$1:$B$29,2,FALSE)</f>
        <v>24</v>
      </c>
      <c r="F4910" t="str">
        <f>VLOOKUP(G4910,master_diffculty!$A$1:$C$11,3,FALSE)</f>
        <v>SPA</v>
      </c>
      <c r="G4910">
        <v>4</v>
      </c>
      <c r="H4910">
        <f>IFERROR(IF(VLOOKUP($B4910,all_raw_csv!$B$1:$AO$2074,5+($G4910-1)*7,FALSE)=0,-1,VLOOKUP($B4910,all_raw_csv!$B$1:$AO$2074,5+($G4910-1)*7,FALSE)),"-")</f>
        <v>11</v>
      </c>
      <c r="I4910">
        <f>IFERROR(IF(VLOOKUP($B4910,new_notes_bemaniwiki!$A$1:$J$1937,1+$G4910,FALSE)="-",-1,VLOOKUP($B4910,new_notes_bemaniwiki!$A$1:$J$1937,1+$G4910,FALSE)),"🙇")</f>
        <v>1359</v>
      </c>
      <c r="J4910" t="s">
        <v>3063</v>
      </c>
      <c r="K4910" t="s">
        <v>3063</v>
      </c>
    </row>
    <row r="4911" spans="1:11" x14ac:dyDescent="0.15">
      <c r="A4911" t="str">
        <f>VLOOKUP(B4911,for_vlookup!$A$1:$B$2046,2,FALSE)</f>
        <v>SINOBUZ</v>
      </c>
      <c r="B4911" s="2" t="s">
        <v>2074</v>
      </c>
      <c r="C4911" t="str">
        <f>IFERROR(VLOOKUP(B4911,all_raw_csv!$B$2:$AO$2140,2,FALSE),"-")</f>
        <v>NOSTALGIA</v>
      </c>
      <c r="D4911" t="str">
        <f>IFERROR(VLOOKUP($B4911,all_raw_csv!$B$2:$AO$2140,3,FALSE),"-")</f>
        <v>Setaria Virtuoso</v>
      </c>
      <c r="E4911">
        <f>VLOOKUP($A4911,master_version!$A$1:$B$29,2,FALSE)</f>
        <v>24</v>
      </c>
      <c r="F4911" t="str">
        <f>VLOOKUP(G4911,master_diffculty!$A$1:$C$11,3,FALSE)</f>
        <v>SPL</v>
      </c>
      <c r="G4911">
        <v>5</v>
      </c>
      <c r="H4911">
        <f>IFERROR(IF(VLOOKUP($B4911,all_raw_csv!$B$1:$AO$2074,5+($G4911-1)*7,FALSE)=0,-1,VLOOKUP($B4911,all_raw_csv!$B$1:$AO$2074,5+($G4911-1)*7,FALSE)),"-")</f>
        <v>-1</v>
      </c>
      <c r="I4911">
        <f>IFERROR(IF(VLOOKUP($B4911,new_notes_bemaniwiki!$A$1:$J$1937,1+$G4911,FALSE)="-",-1,VLOOKUP($B4911,new_notes_bemaniwiki!$A$1:$J$1937,1+$G4911,FALSE)),"🙇")</f>
        <v>-1</v>
      </c>
      <c r="J4911" t="s">
        <v>3063</v>
      </c>
      <c r="K4911" t="s">
        <v>3063</v>
      </c>
    </row>
    <row r="4912" spans="1:11" x14ac:dyDescent="0.15">
      <c r="A4912" t="str">
        <f>VLOOKUP(B4912,for_vlookup!$A$1:$B$2046,2,FALSE)</f>
        <v>SINOBUZ</v>
      </c>
      <c r="B4912" s="2" t="s">
        <v>2077</v>
      </c>
      <c r="C4912" t="str">
        <f>IFERROR(VLOOKUP(B4912,all_raw_csv!$B$2:$AO$2140,2,FALSE),"-")</f>
        <v>BUBBLEGUM DANCE</v>
      </c>
      <c r="D4912" t="str">
        <f>IFERROR(VLOOKUP($B4912,all_raw_csv!$B$2:$AO$2140,3,FALSE),"-")</f>
        <v>Ryu☆ feat.moimoi</v>
      </c>
      <c r="E4912">
        <f>VLOOKUP($A4912,master_version!$A$1:$B$29,2,FALSE)</f>
        <v>24</v>
      </c>
      <c r="F4912" t="str">
        <f>VLOOKUP(G4912,master_diffculty!$A$1:$C$11,3,FALSE)</f>
        <v>SPB</v>
      </c>
      <c r="G4912">
        <v>1</v>
      </c>
      <c r="H4912">
        <f>IFERROR(IF(VLOOKUP($B4912,all_raw_csv!$B$1:$AO$2074,5+($G4912-1)*7,FALSE)=0,-1,VLOOKUP($B4912,all_raw_csv!$B$1:$AO$2074,5+($G4912-1)*7,FALSE)),"-")</f>
        <v>-1</v>
      </c>
      <c r="I4912">
        <f>IFERROR(IF(VLOOKUP($B4912,new_notes_bemaniwiki!$A$1:$J$1937,1+$G4912,FALSE)="-",-1,VLOOKUP($B4912,new_notes_bemaniwiki!$A$1:$J$1937,1+$G4912,FALSE)),"🙇")</f>
        <v>-1</v>
      </c>
      <c r="J4912" t="s">
        <v>3063</v>
      </c>
      <c r="K4912" t="s">
        <v>3063</v>
      </c>
    </row>
    <row r="4913" spans="1:11" x14ac:dyDescent="0.15">
      <c r="A4913" t="str">
        <f>VLOOKUP(B4913,for_vlookup!$A$1:$B$2046,2,FALSE)</f>
        <v>SINOBUZ</v>
      </c>
      <c r="B4913" s="2" t="s">
        <v>2077</v>
      </c>
      <c r="C4913" t="str">
        <f>IFERROR(VLOOKUP(B4913,all_raw_csv!$B$2:$AO$2140,2,FALSE),"-")</f>
        <v>BUBBLEGUM DANCE</v>
      </c>
      <c r="D4913" t="str">
        <f>IFERROR(VLOOKUP($B4913,all_raw_csv!$B$2:$AO$2140,3,FALSE),"-")</f>
        <v>Ryu☆ feat.moimoi</v>
      </c>
      <c r="E4913">
        <f>VLOOKUP($A4913,master_version!$A$1:$B$29,2,FALSE)</f>
        <v>24</v>
      </c>
      <c r="F4913" t="str">
        <f>VLOOKUP(G4913,master_diffculty!$A$1:$C$11,3,FALSE)</f>
        <v>SPN</v>
      </c>
      <c r="G4913">
        <v>2</v>
      </c>
      <c r="H4913">
        <f>IFERROR(IF(VLOOKUP($B4913,all_raw_csv!$B$1:$AO$2074,5+($G4913-1)*7,FALSE)=0,-1,VLOOKUP($B4913,all_raw_csv!$B$1:$AO$2074,5+($G4913-1)*7,FALSE)),"-")</f>
        <v>3</v>
      </c>
      <c r="I4913">
        <f>IFERROR(IF(VLOOKUP($B4913,new_notes_bemaniwiki!$A$1:$J$1937,1+$G4913,FALSE)="-",-1,VLOOKUP($B4913,new_notes_bemaniwiki!$A$1:$J$1937,1+$G4913,FALSE)),"🙇")</f>
        <v>349</v>
      </c>
      <c r="J4913" t="s">
        <v>3063</v>
      </c>
      <c r="K4913" t="s">
        <v>3063</v>
      </c>
    </row>
    <row r="4914" spans="1:11" x14ac:dyDescent="0.15">
      <c r="A4914" t="str">
        <f>VLOOKUP(B4914,for_vlookup!$A$1:$B$2046,2,FALSE)</f>
        <v>SINOBUZ</v>
      </c>
      <c r="B4914" s="2" t="s">
        <v>2077</v>
      </c>
      <c r="C4914" t="str">
        <f>IFERROR(VLOOKUP(B4914,all_raw_csv!$B$2:$AO$2140,2,FALSE),"-")</f>
        <v>BUBBLEGUM DANCE</v>
      </c>
      <c r="D4914" t="str">
        <f>IFERROR(VLOOKUP($B4914,all_raw_csv!$B$2:$AO$2140,3,FALSE),"-")</f>
        <v>Ryu☆ feat.moimoi</v>
      </c>
      <c r="E4914">
        <f>VLOOKUP($A4914,master_version!$A$1:$B$29,2,FALSE)</f>
        <v>24</v>
      </c>
      <c r="F4914" t="str">
        <f>VLOOKUP(G4914,master_diffculty!$A$1:$C$11,3,FALSE)</f>
        <v>SPH</v>
      </c>
      <c r="G4914">
        <v>3</v>
      </c>
      <c r="H4914">
        <f>IFERROR(IF(VLOOKUP($B4914,all_raw_csv!$B$1:$AO$2074,5+($G4914-1)*7,FALSE)=0,-1,VLOOKUP($B4914,all_raw_csv!$B$1:$AO$2074,5+($G4914-1)*7,FALSE)),"-")</f>
        <v>7</v>
      </c>
      <c r="I4914">
        <f>IFERROR(IF(VLOOKUP($B4914,new_notes_bemaniwiki!$A$1:$J$1937,1+$G4914,FALSE)="-",-1,VLOOKUP($B4914,new_notes_bemaniwiki!$A$1:$J$1937,1+$G4914,FALSE)),"🙇")</f>
        <v>737</v>
      </c>
      <c r="J4914" t="s">
        <v>3063</v>
      </c>
      <c r="K4914" t="s">
        <v>3063</v>
      </c>
    </row>
    <row r="4915" spans="1:11" x14ac:dyDescent="0.15">
      <c r="A4915" t="str">
        <f>VLOOKUP(B4915,for_vlookup!$A$1:$B$2046,2,FALSE)</f>
        <v>SINOBUZ</v>
      </c>
      <c r="B4915" s="2" t="s">
        <v>2077</v>
      </c>
      <c r="C4915" t="str">
        <f>IFERROR(VLOOKUP(B4915,all_raw_csv!$B$2:$AO$2140,2,FALSE),"-")</f>
        <v>BUBBLEGUM DANCE</v>
      </c>
      <c r="D4915" t="str">
        <f>IFERROR(VLOOKUP($B4915,all_raw_csv!$B$2:$AO$2140,3,FALSE),"-")</f>
        <v>Ryu☆ feat.moimoi</v>
      </c>
      <c r="E4915">
        <f>VLOOKUP($A4915,master_version!$A$1:$B$29,2,FALSE)</f>
        <v>24</v>
      </c>
      <c r="F4915" t="str">
        <f>VLOOKUP(G4915,master_diffculty!$A$1:$C$11,3,FALSE)</f>
        <v>SPA</v>
      </c>
      <c r="G4915">
        <v>4</v>
      </c>
      <c r="H4915">
        <f>IFERROR(IF(VLOOKUP($B4915,all_raw_csv!$B$1:$AO$2074,5+($G4915-1)*7,FALSE)=0,-1,VLOOKUP($B4915,all_raw_csv!$B$1:$AO$2074,5+($G4915-1)*7,FALSE)),"-")</f>
        <v>10</v>
      </c>
      <c r="I4915">
        <f>IFERROR(IF(VLOOKUP($B4915,new_notes_bemaniwiki!$A$1:$J$1937,1+$G4915,FALSE)="-",-1,VLOOKUP($B4915,new_notes_bemaniwiki!$A$1:$J$1937,1+$G4915,FALSE)),"🙇")</f>
        <v>1034</v>
      </c>
      <c r="J4915" t="s">
        <v>3063</v>
      </c>
      <c r="K4915" t="s">
        <v>3063</v>
      </c>
    </row>
    <row r="4916" spans="1:11" x14ac:dyDescent="0.15">
      <c r="A4916" t="str">
        <f>VLOOKUP(B4916,for_vlookup!$A$1:$B$2046,2,FALSE)</f>
        <v>SINOBUZ</v>
      </c>
      <c r="B4916" s="2" t="s">
        <v>2077</v>
      </c>
      <c r="C4916" t="str">
        <f>IFERROR(VLOOKUP(B4916,all_raw_csv!$B$2:$AO$2140,2,FALSE),"-")</f>
        <v>BUBBLEGUM DANCE</v>
      </c>
      <c r="D4916" t="str">
        <f>IFERROR(VLOOKUP($B4916,all_raw_csv!$B$2:$AO$2140,3,FALSE),"-")</f>
        <v>Ryu☆ feat.moimoi</v>
      </c>
      <c r="E4916">
        <f>VLOOKUP($A4916,master_version!$A$1:$B$29,2,FALSE)</f>
        <v>24</v>
      </c>
      <c r="F4916" t="str">
        <f>VLOOKUP(G4916,master_diffculty!$A$1:$C$11,3,FALSE)</f>
        <v>SPL</v>
      </c>
      <c r="G4916">
        <v>5</v>
      </c>
      <c r="H4916">
        <f>IFERROR(IF(VLOOKUP($B4916,all_raw_csv!$B$1:$AO$2074,5+($G4916-1)*7,FALSE)=0,-1,VLOOKUP($B4916,all_raw_csv!$B$1:$AO$2074,5+($G4916-1)*7,FALSE)),"-")</f>
        <v>-1</v>
      </c>
      <c r="I4916">
        <f>IFERROR(IF(VLOOKUP($B4916,new_notes_bemaniwiki!$A$1:$J$1937,1+$G4916,FALSE)="-",-1,VLOOKUP($B4916,new_notes_bemaniwiki!$A$1:$J$1937,1+$G4916,FALSE)),"🙇")</f>
        <v>-1</v>
      </c>
      <c r="J4916" t="s">
        <v>3063</v>
      </c>
      <c r="K4916" t="s">
        <v>3063</v>
      </c>
    </row>
    <row r="4917" spans="1:11" x14ac:dyDescent="0.15">
      <c r="A4917" t="str">
        <f>VLOOKUP(B4917,for_vlookup!$A$1:$B$2046,2,FALSE)</f>
        <v>SINOBUZ</v>
      </c>
      <c r="B4917" s="2" t="s">
        <v>2079</v>
      </c>
      <c r="C4917" t="str">
        <f>IFERROR(VLOOKUP(B4917,all_raw_csv!$B$2:$AO$2140,2,FALSE),"-")</f>
        <v>POP BREAKCORE</v>
      </c>
      <c r="D4917" t="str">
        <f>IFERROR(VLOOKUP($B4917,all_raw_csv!$B$2:$AO$2140,3,FALSE),"-")</f>
        <v>t+pazolite</v>
      </c>
      <c r="E4917">
        <f>VLOOKUP($A4917,master_version!$A$1:$B$29,2,FALSE)</f>
        <v>24</v>
      </c>
      <c r="F4917" t="str">
        <f>VLOOKUP(G4917,master_diffculty!$A$1:$C$11,3,FALSE)</f>
        <v>SPB</v>
      </c>
      <c r="G4917">
        <v>1</v>
      </c>
      <c r="H4917">
        <f>IFERROR(IF(VLOOKUP($B4917,all_raw_csv!$B$1:$AO$2074,5+($G4917-1)*7,FALSE)=0,-1,VLOOKUP($B4917,all_raw_csv!$B$1:$AO$2074,5+($G4917-1)*7,FALSE)),"-")</f>
        <v>-1</v>
      </c>
      <c r="I4917">
        <f>IFERROR(IF(VLOOKUP($B4917,new_notes_bemaniwiki!$A$1:$J$1937,1+$G4917,FALSE)="-",-1,VLOOKUP($B4917,new_notes_bemaniwiki!$A$1:$J$1937,1+$G4917,FALSE)),"🙇")</f>
        <v>-1</v>
      </c>
      <c r="J4917" t="s">
        <v>3063</v>
      </c>
      <c r="K4917" t="s">
        <v>3063</v>
      </c>
    </row>
    <row r="4918" spans="1:11" x14ac:dyDescent="0.15">
      <c r="A4918" t="str">
        <f>VLOOKUP(B4918,for_vlookup!$A$1:$B$2046,2,FALSE)</f>
        <v>SINOBUZ</v>
      </c>
      <c r="B4918" s="2" t="s">
        <v>2079</v>
      </c>
      <c r="C4918" t="str">
        <f>IFERROR(VLOOKUP(B4918,all_raw_csv!$B$2:$AO$2140,2,FALSE),"-")</f>
        <v>POP BREAKCORE</v>
      </c>
      <c r="D4918" t="str">
        <f>IFERROR(VLOOKUP($B4918,all_raw_csv!$B$2:$AO$2140,3,FALSE),"-")</f>
        <v>t+pazolite</v>
      </c>
      <c r="E4918">
        <f>VLOOKUP($A4918,master_version!$A$1:$B$29,2,FALSE)</f>
        <v>24</v>
      </c>
      <c r="F4918" t="str">
        <f>VLOOKUP(G4918,master_diffculty!$A$1:$C$11,3,FALSE)</f>
        <v>SPN</v>
      </c>
      <c r="G4918">
        <v>2</v>
      </c>
      <c r="H4918">
        <f>IFERROR(IF(VLOOKUP($B4918,all_raw_csv!$B$1:$AO$2074,5+($G4918-1)*7,FALSE)=0,-1,VLOOKUP($B4918,all_raw_csv!$B$1:$AO$2074,5+($G4918-1)*7,FALSE)),"-")</f>
        <v>6</v>
      </c>
      <c r="I4918">
        <f>IFERROR(IF(VLOOKUP($B4918,new_notes_bemaniwiki!$A$1:$J$1937,1+$G4918,FALSE)="-",-1,VLOOKUP($B4918,new_notes_bemaniwiki!$A$1:$J$1937,1+$G4918,FALSE)),"🙇")</f>
        <v>670</v>
      </c>
      <c r="J4918" t="s">
        <v>3063</v>
      </c>
      <c r="K4918" t="s">
        <v>3063</v>
      </c>
    </row>
    <row r="4919" spans="1:11" x14ac:dyDescent="0.15">
      <c r="A4919" t="str">
        <f>VLOOKUP(B4919,for_vlookup!$A$1:$B$2046,2,FALSE)</f>
        <v>SINOBUZ</v>
      </c>
      <c r="B4919" s="2" t="s">
        <v>2079</v>
      </c>
      <c r="C4919" t="str">
        <f>IFERROR(VLOOKUP(B4919,all_raw_csv!$B$2:$AO$2140,2,FALSE),"-")</f>
        <v>POP BREAKCORE</v>
      </c>
      <c r="D4919" t="str">
        <f>IFERROR(VLOOKUP($B4919,all_raw_csv!$B$2:$AO$2140,3,FALSE),"-")</f>
        <v>t+pazolite</v>
      </c>
      <c r="E4919">
        <f>VLOOKUP($A4919,master_version!$A$1:$B$29,2,FALSE)</f>
        <v>24</v>
      </c>
      <c r="F4919" t="str">
        <f>VLOOKUP(G4919,master_diffculty!$A$1:$C$11,3,FALSE)</f>
        <v>SPH</v>
      </c>
      <c r="G4919">
        <v>3</v>
      </c>
      <c r="H4919">
        <f>IFERROR(IF(VLOOKUP($B4919,all_raw_csv!$B$1:$AO$2074,5+($G4919-1)*7,FALSE)=0,-1,VLOOKUP($B4919,all_raw_csv!$B$1:$AO$2074,5+($G4919-1)*7,FALSE)),"-")</f>
        <v>10</v>
      </c>
      <c r="I4919">
        <f>IFERROR(IF(VLOOKUP($B4919,new_notes_bemaniwiki!$A$1:$J$1937,1+$G4919,FALSE)="-",-1,VLOOKUP($B4919,new_notes_bemaniwiki!$A$1:$J$1937,1+$G4919,FALSE)),"🙇")</f>
        <v>1135</v>
      </c>
      <c r="J4919" t="s">
        <v>3063</v>
      </c>
      <c r="K4919" t="s">
        <v>3063</v>
      </c>
    </row>
    <row r="4920" spans="1:11" x14ac:dyDescent="0.15">
      <c r="A4920" t="str">
        <f>VLOOKUP(B4920,for_vlookup!$A$1:$B$2046,2,FALSE)</f>
        <v>SINOBUZ</v>
      </c>
      <c r="B4920" s="2" t="s">
        <v>2079</v>
      </c>
      <c r="C4920" t="str">
        <f>IFERROR(VLOOKUP(B4920,all_raw_csv!$B$2:$AO$2140,2,FALSE),"-")</f>
        <v>POP BREAKCORE</v>
      </c>
      <c r="D4920" t="str">
        <f>IFERROR(VLOOKUP($B4920,all_raw_csv!$B$2:$AO$2140,3,FALSE),"-")</f>
        <v>t+pazolite</v>
      </c>
      <c r="E4920">
        <f>VLOOKUP($A4920,master_version!$A$1:$B$29,2,FALSE)</f>
        <v>24</v>
      </c>
      <c r="F4920" t="str">
        <f>VLOOKUP(G4920,master_diffculty!$A$1:$C$11,3,FALSE)</f>
        <v>SPA</v>
      </c>
      <c r="G4920">
        <v>4</v>
      </c>
      <c r="H4920">
        <f>IFERROR(IF(VLOOKUP($B4920,all_raw_csv!$B$1:$AO$2074,5+($G4920-1)*7,FALSE)=0,-1,VLOOKUP($B4920,all_raw_csv!$B$1:$AO$2074,5+($G4920-1)*7,FALSE)),"-")</f>
        <v>12</v>
      </c>
      <c r="I4920">
        <f>IFERROR(IF(VLOOKUP($B4920,new_notes_bemaniwiki!$A$1:$J$1937,1+$G4920,FALSE)="-",-1,VLOOKUP($B4920,new_notes_bemaniwiki!$A$1:$J$1937,1+$G4920,FALSE)),"🙇")</f>
        <v>1643</v>
      </c>
      <c r="J4920" t="s">
        <v>3063</v>
      </c>
      <c r="K4920" t="s">
        <v>3063</v>
      </c>
    </row>
    <row r="4921" spans="1:11" x14ac:dyDescent="0.15">
      <c r="A4921" t="str">
        <f>VLOOKUP(B4921,for_vlookup!$A$1:$B$2046,2,FALSE)</f>
        <v>SINOBUZ</v>
      </c>
      <c r="B4921" s="2" t="s">
        <v>2079</v>
      </c>
      <c r="C4921" t="str">
        <f>IFERROR(VLOOKUP(B4921,all_raw_csv!$B$2:$AO$2140,2,FALSE),"-")</f>
        <v>POP BREAKCORE</v>
      </c>
      <c r="D4921" t="str">
        <f>IFERROR(VLOOKUP($B4921,all_raw_csv!$B$2:$AO$2140,3,FALSE),"-")</f>
        <v>t+pazolite</v>
      </c>
      <c r="E4921">
        <f>VLOOKUP($A4921,master_version!$A$1:$B$29,2,FALSE)</f>
        <v>24</v>
      </c>
      <c r="F4921" t="str">
        <f>VLOOKUP(G4921,master_diffculty!$A$1:$C$11,3,FALSE)</f>
        <v>SPL</v>
      </c>
      <c r="G4921">
        <v>5</v>
      </c>
      <c r="H4921">
        <f>IFERROR(IF(VLOOKUP($B4921,all_raw_csv!$B$1:$AO$2074,5+($G4921-1)*7,FALSE)=0,-1,VLOOKUP($B4921,all_raw_csv!$B$1:$AO$2074,5+($G4921-1)*7,FALSE)),"-")</f>
        <v>-1</v>
      </c>
      <c r="I4921">
        <f>IFERROR(IF(VLOOKUP($B4921,new_notes_bemaniwiki!$A$1:$J$1937,1+$G4921,FALSE)="-",-1,VLOOKUP($B4921,new_notes_bemaniwiki!$A$1:$J$1937,1+$G4921,FALSE)),"🙇")</f>
        <v>-1</v>
      </c>
      <c r="J4921" t="s">
        <v>3063</v>
      </c>
      <c r="K4921" t="s">
        <v>3063</v>
      </c>
    </row>
    <row r="4922" spans="1:11" x14ac:dyDescent="0.15">
      <c r="A4922" t="str">
        <f>VLOOKUP(B4922,for_vlookup!$A$1:$B$2046,2,FALSE)</f>
        <v>SINOBUZ</v>
      </c>
      <c r="B4922" s="2" t="s">
        <v>2081</v>
      </c>
      <c r="C4922" t="str">
        <f>IFERROR(VLOOKUP(B4922,all_raw_csv!$B$2:$AO$2140,2,FALSE),"-")</f>
        <v>MONDO-GROOVE BASSHOUSE</v>
      </c>
      <c r="D4922" t="str">
        <f>IFERROR(VLOOKUP($B4922,all_raw_csv!$B$2:$AO$2140,3,FALSE),"-")</f>
        <v>かめりあ feat. ななひら</v>
      </c>
      <c r="E4922">
        <f>VLOOKUP($A4922,master_version!$A$1:$B$29,2,FALSE)</f>
        <v>24</v>
      </c>
      <c r="F4922" t="str">
        <f>VLOOKUP(G4922,master_diffculty!$A$1:$C$11,3,FALSE)</f>
        <v>SPB</v>
      </c>
      <c r="G4922">
        <v>1</v>
      </c>
      <c r="H4922">
        <f>IFERROR(IF(VLOOKUP($B4922,all_raw_csv!$B$1:$AO$2074,5+($G4922-1)*7,FALSE)=0,-1,VLOOKUP($B4922,all_raw_csv!$B$1:$AO$2074,5+($G4922-1)*7,FALSE)),"-")</f>
        <v>-1</v>
      </c>
      <c r="I4922">
        <f>IFERROR(IF(VLOOKUP($B4922,new_notes_bemaniwiki!$A$1:$J$1937,1+$G4922,FALSE)="-",-1,VLOOKUP($B4922,new_notes_bemaniwiki!$A$1:$J$1937,1+$G4922,FALSE)),"🙇")</f>
        <v>-1</v>
      </c>
      <c r="J4922" t="s">
        <v>3063</v>
      </c>
      <c r="K4922" t="s">
        <v>3063</v>
      </c>
    </row>
    <row r="4923" spans="1:11" x14ac:dyDescent="0.15">
      <c r="A4923" t="str">
        <f>VLOOKUP(B4923,for_vlookup!$A$1:$B$2046,2,FALSE)</f>
        <v>SINOBUZ</v>
      </c>
      <c r="B4923" s="2" t="s">
        <v>2081</v>
      </c>
      <c r="C4923" t="str">
        <f>IFERROR(VLOOKUP(B4923,all_raw_csv!$B$2:$AO$2140,2,FALSE),"-")</f>
        <v>MONDO-GROOVE BASSHOUSE</v>
      </c>
      <c r="D4923" t="str">
        <f>IFERROR(VLOOKUP($B4923,all_raw_csv!$B$2:$AO$2140,3,FALSE),"-")</f>
        <v>かめりあ feat. ななひら</v>
      </c>
      <c r="E4923">
        <f>VLOOKUP($A4923,master_version!$A$1:$B$29,2,FALSE)</f>
        <v>24</v>
      </c>
      <c r="F4923" t="str">
        <f>VLOOKUP(G4923,master_diffculty!$A$1:$C$11,3,FALSE)</f>
        <v>SPN</v>
      </c>
      <c r="G4923">
        <v>2</v>
      </c>
      <c r="H4923">
        <f>IFERROR(IF(VLOOKUP($B4923,all_raw_csv!$B$1:$AO$2074,5+($G4923-1)*7,FALSE)=0,-1,VLOOKUP($B4923,all_raw_csv!$B$1:$AO$2074,5+($G4923-1)*7,FALSE)),"-")</f>
        <v>5</v>
      </c>
      <c r="I4923">
        <f>IFERROR(IF(VLOOKUP($B4923,new_notes_bemaniwiki!$A$1:$J$1937,1+$G4923,FALSE)="-",-1,VLOOKUP($B4923,new_notes_bemaniwiki!$A$1:$J$1937,1+$G4923,FALSE)),"🙇")</f>
        <v>397</v>
      </c>
      <c r="J4923" t="s">
        <v>3063</v>
      </c>
      <c r="K4923" t="s">
        <v>3063</v>
      </c>
    </row>
    <row r="4924" spans="1:11" x14ac:dyDescent="0.15">
      <c r="A4924" t="str">
        <f>VLOOKUP(B4924,for_vlookup!$A$1:$B$2046,2,FALSE)</f>
        <v>SINOBUZ</v>
      </c>
      <c r="B4924" s="2" t="s">
        <v>2081</v>
      </c>
      <c r="C4924" t="str">
        <f>IFERROR(VLOOKUP(B4924,all_raw_csv!$B$2:$AO$2140,2,FALSE),"-")</f>
        <v>MONDO-GROOVE BASSHOUSE</v>
      </c>
      <c r="D4924" t="str">
        <f>IFERROR(VLOOKUP($B4924,all_raw_csv!$B$2:$AO$2140,3,FALSE),"-")</f>
        <v>かめりあ feat. ななひら</v>
      </c>
      <c r="E4924">
        <f>VLOOKUP($A4924,master_version!$A$1:$B$29,2,FALSE)</f>
        <v>24</v>
      </c>
      <c r="F4924" t="str">
        <f>VLOOKUP(G4924,master_diffculty!$A$1:$C$11,3,FALSE)</f>
        <v>SPH</v>
      </c>
      <c r="G4924">
        <v>3</v>
      </c>
      <c r="H4924">
        <f>IFERROR(IF(VLOOKUP($B4924,all_raw_csv!$B$1:$AO$2074,5+($G4924-1)*7,FALSE)=0,-1,VLOOKUP($B4924,all_raw_csv!$B$1:$AO$2074,5+($G4924-1)*7,FALSE)),"-")</f>
        <v>8</v>
      </c>
      <c r="I4924">
        <f>IFERROR(IF(VLOOKUP($B4924,new_notes_bemaniwiki!$A$1:$J$1937,1+$G4924,FALSE)="-",-1,VLOOKUP($B4924,new_notes_bemaniwiki!$A$1:$J$1937,1+$G4924,FALSE)),"🙇")</f>
        <v>788</v>
      </c>
      <c r="J4924" t="s">
        <v>3063</v>
      </c>
      <c r="K4924" t="s">
        <v>3063</v>
      </c>
    </row>
    <row r="4925" spans="1:11" x14ac:dyDescent="0.15">
      <c r="A4925" t="str">
        <f>VLOOKUP(B4925,for_vlookup!$A$1:$B$2046,2,FALSE)</f>
        <v>SINOBUZ</v>
      </c>
      <c r="B4925" s="2" t="s">
        <v>2081</v>
      </c>
      <c r="C4925" t="str">
        <f>IFERROR(VLOOKUP(B4925,all_raw_csv!$B$2:$AO$2140,2,FALSE),"-")</f>
        <v>MONDO-GROOVE BASSHOUSE</v>
      </c>
      <c r="D4925" t="str">
        <f>IFERROR(VLOOKUP($B4925,all_raw_csv!$B$2:$AO$2140,3,FALSE),"-")</f>
        <v>かめりあ feat. ななひら</v>
      </c>
      <c r="E4925">
        <f>VLOOKUP($A4925,master_version!$A$1:$B$29,2,FALSE)</f>
        <v>24</v>
      </c>
      <c r="F4925" t="str">
        <f>VLOOKUP(G4925,master_diffculty!$A$1:$C$11,3,FALSE)</f>
        <v>SPA</v>
      </c>
      <c r="G4925">
        <v>4</v>
      </c>
      <c r="H4925">
        <f>IFERROR(IF(VLOOKUP($B4925,all_raw_csv!$B$1:$AO$2074,5+($G4925-1)*7,FALSE)=0,-1,VLOOKUP($B4925,all_raw_csv!$B$1:$AO$2074,5+($G4925-1)*7,FALSE)),"-")</f>
        <v>11</v>
      </c>
      <c r="I4925">
        <f>IFERROR(IF(VLOOKUP($B4925,new_notes_bemaniwiki!$A$1:$J$1937,1+$G4925,FALSE)="-",-1,VLOOKUP($B4925,new_notes_bemaniwiki!$A$1:$J$1937,1+$G4925,FALSE)),"🙇")</f>
        <v>1428</v>
      </c>
      <c r="J4925" t="s">
        <v>3063</v>
      </c>
      <c r="K4925" t="s">
        <v>3063</v>
      </c>
    </row>
    <row r="4926" spans="1:11" x14ac:dyDescent="0.15">
      <c r="A4926" t="str">
        <f>VLOOKUP(B4926,for_vlookup!$A$1:$B$2046,2,FALSE)</f>
        <v>SINOBUZ</v>
      </c>
      <c r="B4926" s="2" t="s">
        <v>2081</v>
      </c>
      <c r="C4926" t="str">
        <f>IFERROR(VLOOKUP(B4926,all_raw_csv!$B$2:$AO$2140,2,FALSE),"-")</f>
        <v>MONDO-GROOVE BASSHOUSE</v>
      </c>
      <c r="D4926" t="str">
        <f>IFERROR(VLOOKUP($B4926,all_raw_csv!$B$2:$AO$2140,3,FALSE),"-")</f>
        <v>かめりあ feat. ななひら</v>
      </c>
      <c r="E4926">
        <f>VLOOKUP($A4926,master_version!$A$1:$B$29,2,FALSE)</f>
        <v>24</v>
      </c>
      <c r="F4926" t="str">
        <f>VLOOKUP(G4926,master_diffculty!$A$1:$C$11,3,FALSE)</f>
        <v>SPL</v>
      </c>
      <c r="G4926">
        <v>5</v>
      </c>
      <c r="H4926">
        <f>IFERROR(IF(VLOOKUP($B4926,all_raw_csv!$B$1:$AO$2074,5+($G4926-1)*7,FALSE)=0,-1,VLOOKUP($B4926,all_raw_csv!$B$1:$AO$2074,5+($G4926-1)*7,FALSE)),"-")</f>
        <v>-1</v>
      </c>
      <c r="I4926">
        <f>IFERROR(IF(VLOOKUP($B4926,new_notes_bemaniwiki!$A$1:$J$1937,1+$G4926,FALSE)="-",-1,VLOOKUP($B4926,new_notes_bemaniwiki!$A$1:$J$1937,1+$G4926,FALSE)),"🙇")</f>
        <v>-1</v>
      </c>
      <c r="J4926" t="s">
        <v>3063</v>
      </c>
      <c r="K4926" t="s">
        <v>3063</v>
      </c>
    </row>
    <row r="4927" spans="1:11" x14ac:dyDescent="0.15">
      <c r="A4927" t="str">
        <f>VLOOKUP(B4927,for_vlookup!$A$1:$B$2046,2,FALSE)</f>
        <v>SINOBUZ</v>
      </c>
      <c r="B4927" s="2" t="s">
        <v>2083</v>
      </c>
      <c r="C4927" t="str">
        <f>IFERROR(VLOOKUP(B4927,all_raw_csv!$B$2:$AO$2140,2,FALSE),"-")</f>
        <v>BEAT PIANO MUSIC</v>
      </c>
      <c r="D4927" t="str">
        <f>IFERROR(VLOOKUP($B4927,all_raw_csv!$B$2:$AO$2140,3,FALSE),"-")</f>
        <v>maras k(marasy+kors k)</v>
      </c>
      <c r="E4927">
        <f>VLOOKUP($A4927,master_version!$A$1:$B$29,2,FALSE)</f>
        <v>24</v>
      </c>
      <c r="F4927" t="str">
        <f>VLOOKUP(G4927,master_diffculty!$A$1:$C$11,3,FALSE)</f>
        <v>SPB</v>
      </c>
      <c r="G4927">
        <v>1</v>
      </c>
      <c r="H4927">
        <f>IFERROR(IF(VLOOKUP($B4927,all_raw_csv!$B$1:$AO$2074,5+($G4927-1)*7,FALSE)=0,-1,VLOOKUP($B4927,all_raw_csv!$B$1:$AO$2074,5+($G4927-1)*7,FALSE)),"-")</f>
        <v>-1</v>
      </c>
      <c r="I4927">
        <f>IFERROR(IF(VLOOKUP($B4927,new_notes_bemaniwiki!$A$1:$J$1937,1+$G4927,FALSE)="-",-1,VLOOKUP($B4927,new_notes_bemaniwiki!$A$1:$J$1937,1+$G4927,FALSE)),"🙇")</f>
        <v>-1</v>
      </c>
      <c r="J4927" t="s">
        <v>3063</v>
      </c>
      <c r="K4927" t="s">
        <v>3063</v>
      </c>
    </row>
    <row r="4928" spans="1:11" x14ac:dyDescent="0.15">
      <c r="A4928" t="str">
        <f>VLOOKUP(B4928,for_vlookup!$A$1:$B$2046,2,FALSE)</f>
        <v>SINOBUZ</v>
      </c>
      <c r="B4928" s="2" t="s">
        <v>2083</v>
      </c>
      <c r="C4928" t="str">
        <f>IFERROR(VLOOKUP(B4928,all_raw_csv!$B$2:$AO$2140,2,FALSE),"-")</f>
        <v>BEAT PIANO MUSIC</v>
      </c>
      <c r="D4928" t="str">
        <f>IFERROR(VLOOKUP($B4928,all_raw_csv!$B$2:$AO$2140,3,FALSE),"-")</f>
        <v>maras k(marasy+kors k)</v>
      </c>
      <c r="E4928">
        <f>VLOOKUP($A4928,master_version!$A$1:$B$29,2,FALSE)</f>
        <v>24</v>
      </c>
      <c r="F4928" t="str">
        <f>VLOOKUP(G4928,master_diffculty!$A$1:$C$11,3,FALSE)</f>
        <v>SPN</v>
      </c>
      <c r="G4928">
        <v>2</v>
      </c>
      <c r="H4928">
        <f>IFERROR(IF(VLOOKUP($B4928,all_raw_csv!$B$1:$AO$2074,5+($G4928-1)*7,FALSE)=0,-1,VLOOKUP($B4928,all_raw_csv!$B$1:$AO$2074,5+($G4928-1)*7,FALSE)),"-")</f>
        <v>5</v>
      </c>
      <c r="I4928">
        <f>IFERROR(IF(VLOOKUP($B4928,new_notes_bemaniwiki!$A$1:$J$1937,1+$G4928,FALSE)="-",-1,VLOOKUP($B4928,new_notes_bemaniwiki!$A$1:$J$1937,1+$G4928,FALSE)),"🙇")</f>
        <v>546</v>
      </c>
      <c r="J4928" t="s">
        <v>3063</v>
      </c>
      <c r="K4928" t="s">
        <v>3063</v>
      </c>
    </row>
    <row r="4929" spans="1:11" x14ac:dyDescent="0.15">
      <c r="A4929" t="str">
        <f>VLOOKUP(B4929,for_vlookup!$A$1:$B$2046,2,FALSE)</f>
        <v>SINOBUZ</v>
      </c>
      <c r="B4929" s="2" t="s">
        <v>2083</v>
      </c>
      <c r="C4929" t="str">
        <f>IFERROR(VLOOKUP(B4929,all_raw_csv!$B$2:$AO$2140,2,FALSE),"-")</f>
        <v>BEAT PIANO MUSIC</v>
      </c>
      <c r="D4929" t="str">
        <f>IFERROR(VLOOKUP($B4929,all_raw_csv!$B$2:$AO$2140,3,FALSE),"-")</f>
        <v>maras k(marasy+kors k)</v>
      </c>
      <c r="E4929">
        <f>VLOOKUP($A4929,master_version!$A$1:$B$29,2,FALSE)</f>
        <v>24</v>
      </c>
      <c r="F4929" t="str">
        <f>VLOOKUP(G4929,master_diffculty!$A$1:$C$11,3,FALSE)</f>
        <v>SPH</v>
      </c>
      <c r="G4929">
        <v>3</v>
      </c>
      <c r="H4929">
        <f>IFERROR(IF(VLOOKUP($B4929,all_raw_csv!$B$1:$AO$2074,5+($G4929-1)*7,FALSE)=0,-1,VLOOKUP($B4929,all_raw_csv!$B$1:$AO$2074,5+($G4929-1)*7,FALSE)),"-")</f>
        <v>9</v>
      </c>
      <c r="I4929">
        <f>IFERROR(IF(VLOOKUP($B4929,new_notes_bemaniwiki!$A$1:$J$1937,1+$G4929,FALSE)="-",-1,VLOOKUP($B4929,new_notes_bemaniwiki!$A$1:$J$1937,1+$G4929,FALSE)),"🙇")</f>
        <v>909</v>
      </c>
      <c r="J4929" t="s">
        <v>3063</v>
      </c>
      <c r="K4929" t="s">
        <v>3063</v>
      </c>
    </row>
    <row r="4930" spans="1:11" x14ac:dyDescent="0.15">
      <c r="A4930" t="str">
        <f>VLOOKUP(B4930,for_vlookup!$A$1:$B$2046,2,FALSE)</f>
        <v>SINOBUZ</v>
      </c>
      <c r="B4930" s="2" t="s">
        <v>2083</v>
      </c>
      <c r="C4930" t="str">
        <f>IFERROR(VLOOKUP(B4930,all_raw_csv!$B$2:$AO$2140,2,FALSE),"-")</f>
        <v>BEAT PIANO MUSIC</v>
      </c>
      <c r="D4930" t="str">
        <f>IFERROR(VLOOKUP($B4930,all_raw_csv!$B$2:$AO$2140,3,FALSE),"-")</f>
        <v>maras k(marasy+kors k)</v>
      </c>
      <c r="E4930">
        <f>VLOOKUP($A4930,master_version!$A$1:$B$29,2,FALSE)</f>
        <v>24</v>
      </c>
      <c r="F4930" t="str">
        <f>VLOOKUP(G4930,master_diffculty!$A$1:$C$11,3,FALSE)</f>
        <v>SPA</v>
      </c>
      <c r="G4930">
        <v>4</v>
      </c>
      <c r="H4930">
        <f>IFERROR(IF(VLOOKUP($B4930,all_raw_csv!$B$1:$AO$2074,5+($G4930-1)*7,FALSE)=0,-1,VLOOKUP($B4930,all_raw_csv!$B$1:$AO$2074,5+($G4930-1)*7,FALSE)),"-")</f>
        <v>10</v>
      </c>
      <c r="I4930">
        <f>IFERROR(IF(VLOOKUP($B4930,new_notes_bemaniwiki!$A$1:$J$1937,1+$G4930,FALSE)="-",-1,VLOOKUP($B4930,new_notes_bemaniwiki!$A$1:$J$1937,1+$G4930,FALSE)),"🙇")</f>
        <v>1265</v>
      </c>
      <c r="J4930" t="s">
        <v>3063</v>
      </c>
      <c r="K4930" t="s">
        <v>3063</v>
      </c>
    </row>
    <row r="4931" spans="1:11" x14ac:dyDescent="0.15">
      <c r="A4931" t="str">
        <f>VLOOKUP(B4931,for_vlookup!$A$1:$B$2046,2,FALSE)</f>
        <v>SINOBUZ</v>
      </c>
      <c r="B4931" s="2" t="s">
        <v>2083</v>
      </c>
      <c r="C4931" t="str">
        <f>IFERROR(VLOOKUP(B4931,all_raw_csv!$B$2:$AO$2140,2,FALSE),"-")</f>
        <v>BEAT PIANO MUSIC</v>
      </c>
      <c r="D4931" t="str">
        <f>IFERROR(VLOOKUP($B4931,all_raw_csv!$B$2:$AO$2140,3,FALSE),"-")</f>
        <v>maras k(marasy+kors k)</v>
      </c>
      <c r="E4931">
        <f>VLOOKUP($A4931,master_version!$A$1:$B$29,2,FALSE)</f>
        <v>24</v>
      </c>
      <c r="F4931" t="str">
        <f>VLOOKUP(G4931,master_diffculty!$A$1:$C$11,3,FALSE)</f>
        <v>SPL</v>
      </c>
      <c r="G4931">
        <v>5</v>
      </c>
      <c r="H4931">
        <f>IFERROR(IF(VLOOKUP($B4931,all_raw_csv!$B$1:$AO$2074,5+($G4931-1)*7,FALSE)=0,-1,VLOOKUP($B4931,all_raw_csv!$B$1:$AO$2074,5+($G4931-1)*7,FALSE)),"-")</f>
        <v>-1</v>
      </c>
      <c r="I4931">
        <f>IFERROR(IF(VLOOKUP($B4931,new_notes_bemaniwiki!$A$1:$J$1937,1+$G4931,FALSE)="-",-1,VLOOKUP($B4931,new_notes_bemaniwiki!$A$1:$J$1937,1+$G4931,FALSE)),"🙇")</f>
        <v>-1</v>
      </c>
      <c r="J4931" t="s">
        <v>3063</v>
      </c>
      <c r="K4931" t="s">
        <v>3063</v>
      </c>
    </row>
    <row r="4932" spans="1:11" x14ac:dyDescent="0.15">
      <c r="A4932" t="str">
        <f>VLOOKUP(B4932,for_vlookup!$A$1:$B$2046,2,FALSE)</f>
        <v>SINOBUZ</v>
      </c>
      <c r="B4932" s="2" t="s">
        <v>2086</v>
      </c>
      <c r="C4932" t="str">
        <f>IFERROR(VLOOKUP(B4932,all_raw_csv!$B$2:$AO$2140,2,FALSE),"-")</f>
        <v>HARD BREAK BEATS</v>
      </c>
      <c r="D4932" t="str">
        <f>IFERROR(VLOOKUP($B4932,all_raw_csv!$B$2:$AO$2140,3,FALSE),"-")</f>
        <v>dj Hellix</v>
      </c>
      <c r="E4932">
        <f>VLOOKUP($A4932,master_version!$A$1:$B$29,2,FALSE)</f>
        <v>24</v>
      </c>
      <c r="F4932" t="str">
        <f>VLOOKUP(G4932,master_diffculty!$A$1:$C$11,3,FALSE)</f>
        <v>SPB</v>
      </c>
      <c r="G4932">
        <v>1</v>
      </c>
      <c r="H4932">
        <f>IFERROR(IF(VLOOKUP($B4932,all_raw_csv!$B$1:$AO$2074,5+($G4932-1)*7,FALSE)=0,-1,VLOOKUP($B4932,all_raw_csv!$B$1:$AO$2074,5+($G4932-1)*7,FALSE)),"-")</f>
        <v>-1</v>
      </c>
      <c r="I4932">
        <f>IFERROR(IF(VLOOKUP($B4932,new_notes_bemaniwiki!$A$1:$J$1937,1+$G4932,FALSE)="-",-1,VLOOKUP($B4932,new_notes_bemaniwiki!$A$1:$J$1937,1+$G4932,FALSE)),"🙇")</f>
        <v>-1</v>
      </c>
      <c r="J4932" t="s">
        <v>3063</v>
      </c>
      <c r="K4932" t="s">
        <v>3063</v>
      </c>
    </row>
    <row r="4933" spans="1:11" x14ac:dyDescent="0.15">
      <c r="A4933" t="str">
        <f>VLOOKUP(B4933,for_vlookup!$A$1:$B$2046,2,FALSE)</f>
        <v>SINOBUZ</v>
      </c>
      <c r="B4933" s="2" t="s">
        <v>2086</v>
      </c>
      <c r="C4933" t="str">
        <f>IFERROR(VLOOKUP(B4933,all_raw_csv!$B$2:$AO$2140,2,FALSE),"-")</f>
        <v>HARD BREAK BEATS</v>
      </c>
      <c r="D4933" t="str">
        <f>IFERROR(VLOOKUP($B4933,all_raw_csv!$B$2:$AO$2140,3,FALSE),"-")</f>
        <v>dj Hellix</v>
      </c>
      <c r="E4933">
        <f>VLOOKUP($A4933,master_version!$A$1:$B$29,2,FALSE)</f>
        <v>24</v>
      </c>
      <c r="F4933" t="str">
        <f>VLOOKUP(G4933,master_diffculty!$A$1:$C$11,3,FALSE)</f>
        <v>SPN</v>
      </c>
      <c r="G4933">
        <v>2</v>
      </c>
      <c r="H4933">
        <f>IFERROR(IF(VLOOKUP($B4933,all_raw_csv!$B$1:$AO$2074,5+($G4933-1)*7,FALSE)=0,-1,VLOOKUP($B4933,all_raw_csv!$B$1:$AO$2074,5+($G4933-1)*7,FALSE)),"-")</f>
        <v>6</v>
      </c>
      <c r="I4933">
        <f>IFERROR(IF(VLOOKUP($B4933,new_notes_bemaniwiki!$A$1:$J$1937,1+$G4933,FALSE)="-",-1,VLOOKUP($B4933,new_notes_bemaniwiki!$A$1:$J$1937,1+$G4933,FALSE)),"🙇")</f>
        <v>577</v>
      </c>
      <c r="J4933" t="s">
        <v>3063</v>
      </c>
      <c r="K4933" t="s">
        <v>3063</v>
      </c>
    </row>
    <row r="4934" spans="1:11" x14ac:dyDescent="0.15">
      <c r="A4934" t="str">
        <f>VLOOKUP(B4934,for_vlookup!$A$1:$B$2046,2,FALSE)</f>
        <v>SINOBUZ</v>
      </c>
      <c r="B4934" s="2" t="s">
        <v>2086</v>
      </c>
      <c r="C4934" t="str">
        <f>IFERROR(VLOOKUP(B4934,all_raw_csv!$B$2:$AO$2140,2,FALSE),"-")</f>
        <v>HARD BREAK BEATS</v>
      </c>
      <c r="D4934" t="str">
        <f>IFERROR(VLOOKUP($B4934,all_raw_csv!$B$2:$AO$2140,3,FALSE),"-")</f>
        <v>dj Hellix</v>
      </c>
      <c r="E4934">
        <f>VLOOKUP($A4934,master_version!$A$1:$B$29,2,FALSE)</f>
        <v>24</v>
      </c>
      <c r="F4934" t="str">
        <f>VLOOKUP(G4934,master_diffculty!$A$1:$C$11,3,FALSE)</f>
        <v>SPH</v>
      </c>
      <c r="G4934">
        <v>3</v>
      </c>
      <c r="H4934">
        <f>IFERROR(IF(VLOOKUP($B4934,all_raw_csv!$B$1:$AO$2074,5+($G4934-1)*7,FALSE)=0,-1,VLOOKUP($B4934,all_raw_csv!$B$1:$AO$2074,5+($G4934-1)*7,FALSE)),"-")</f>
        <v>10</v>
      </c>
      <c r="I4934">
        <f>IFERROR(IF(VLOOKUP($B4934,new_notes_bemaniwiki!$A$1:$J$1937,1+$G4934,FALSE)="-",-1,VLOOKUP($B4934,new_notes_bemaniwiki!$A$1:$J$1937,1+$G4934,FALSE)),"🙇")</f>
        <v>1080</v>
      </c>
      <c r="J4934" t="s">
        <v>3063</v>
      </c>
      <c r="K4934" t="s">
        <v>3063</v>
      </c>
    </row>
    <row r="4935" spans="1:11" x14ac:dyDescent="0.15">
      <c r="A4935" t="str">
        <f>VLOOKUP(B4935,for_vlookup!$A$1:$B$2046,2,FALSE)</f>
        <v>SINOBUZ</v>
      </c>
      <c r="B4935" s="2" t="s">
        <v>2086</v>
      </c>
      <c r="C4935" t="str">
        <f>IFERROR(VLOOKUP(B4935,all_raw_csv!$B$2:$AO$2140,2,FALSE),"-")</f>
        <v>HARD BREAK BEATS</v>
      </c>
      <c r="D4935" t="str">
        <f>IFERROR(VLOOKUP($B4935,all_raw_csv!$B$2:$AO$2140,3,FALSE),"-")</f>
        <v>dj Hellix</v>
      </c>
      <c r="E4935">
        <f>VLOOKUP($A4935,master_version!$A$1:$B$29,2,FALSE)</f>
        <v>24</v>
      </c>
      <c r="F4935" t="str">
        <f>VLOOKUP(G4935,master_diffculty!$A$1:$C$11,3,FALSE)</f>
        <v>SPA</v>
      </c>
      <c r="G4935">
        <v>4</v>
      </c>
      <c r="H4935">
        <f>IFERROR(IF(VLOOKUP($B4935,all_raw_csv!$B$1:$AO$2074,5+($G4935-1)*7,FALSE)=0,-1,VLOOKUP($B4935,all_raw_csv!$B$1:$AO$2074,5+($G4935-1)*7,FALSE)),"-")</f>
        <v>12</v>
      </c>
      <c r="I4935">
        <f>IFERROR(IF(VLOOKUP($B4935,new_notes_bemaniwiki!$A$1:$J$1937,1+$G4935,FALSE)="-",-1,VLOOKUP($B4935,new_notes_bemaniwiki!$A$1:$J$1937,1+$G4935,FALSE)),"🙇")</f>
        <v>1654</v>
      </c>
      <c r="J4935" t="s">
        <v>3063</v>
      </c>
      <c r="K4935" t="s">
        <v>3063</v>
      </c>
    </row>
    <row r="4936" spans="1:11" x14ac:dyDescent="0.15">
      <c r="A4936" t="str">
        <f>VLOOKUP(B4936,for_vlookup!$A$1:$B$2046,2,FALSE)</f>
        <v>SINOBUZ</v>
      </c>
      <c r="B4936" s="2" t="s">
        <v>2086</v>
      </c>
      <c r="C4936" t="str">
        <f>IFERROR(VLOOKUP(B4936,all_raw_csv!$B$2:$AO$2140,2,FALSE),"-")</f>
        <v>HARD BREAK BEATS</v>
      </c>
      <c r="D4936" t="str">
        <f>IFERROR(VLOOKUP($B4936,all_raw_csv!$B$2:$AO$2140,3,FALSE),"-")</f>
        <v>dj Hellix</v>
      </c>
      <c r="E4936">
        <f>VLOOKUP($A4936,master_version!$A$1:$B$29,2,FALSE)</f>
        <v>24</v>
      </c>
      <c r="F4936" t="str">
        <f>VLOOKUP(G4936,master_diffculty!$A$1:$C$11,3,FALSE)</f>
        <v>SPL</v>
      </c>
      <c r="G4936">
        <v>5</v>
      </c>
      <c r="H4936">
        <f>IFERROR(IF(VLOOKUP($B4936,all_raw_csv!$B$1:$AO$2074,5+($G4936-1)*7,FALSE)=0,-1,VLOOKUP($B4936,all_raw_csv!$B$1:$AO$2074,5+($G4936-1)*7,FALSE)),"-")</f>
        <v>-1</v>
      </c>
      <c r="I4936">
        <f>IFERROR(IF(VLOOKUP($B4936,new_notes_bemaniwiki!$A$1:$J$1937,1+$G4936,FALSE)="-",-1,VLOOKUP($B4936,new_notes_bemaniwiki!$A$1:$J$1937,1+$G4936,FALSE)),"🙇")</f>
        <v>-1</v>
      </c>
      <c r="J4936" t="s">
        <v>3063</v>
      </c>
      <c r="K4936" t="s">
        <v>3063</v>
      </c>
    </row>
    <row r="4937" spans="1:11" x14ac:dyDescent="0.15">
      <c r="A4937" t="str">
        <f>VLOOKUP(B4937,for_vlookup!$A$1:$B$2046,2,FALSE)</f>
        <v>SINOBUZ</v>
      </c>
      <c r="B4937" s="2" t="s">
        <v>2089</v>
      </c>
      <c r="C4937" t="str">
        <f>IFERROR(VLOOKUP(B4937,all_raw_csv!$B$2:$AO$2140,2,FALSE),"-")</f>
        <v>TRANCE</v>
      </c>
      <c r="D4937" t="str">
        <f>IFERROR(VLOOKUP($B4937,all_raw_csv!$B$2:$AO$2140,3,FALSE),"-")</f>
        <v>dj TAKA</v>
      </c>
      <c r="E4937">
        <f>VLOOKUP($A4937,master_version!$A$1:$B$29,2,FALSE)</f>
        <v>24</v>
      </c>
      <c r="F4937" t="str">
        <f>VLOOKUP(G4937,master_diffculty!$A$1:$C$11,3,FALSE)</f>
        <v>SPB</v>
      </c>
      <c r="G4937">
        <v>1</v>
      </c>
      <c r="H4937">
        <f>IFERROR(IF(VLOOKUP($B4937,all_raw_csv!$B$1:$AO$2074,5+($G4937-1)*7,FALSE)=0,-1,VLOOKUP($B4937,all_raw_csv!$B$1:$AO$2074,5+($G4937-1)*7,FALSE)),"-")</f>
        <v>-1</v>
      </c>
      <c r="I4937">
        <f>IFERROR(IF(VLOOKUP($B4937,new_notes_bemaniwiki!$A$1:$J$1937,1+$G4937,FALSE)="-",-1,VLOOKUP($B4937,new_notes_bemaniwiki!$A$1:$J$1937,1+$G4937,FALSE)),"🙇")</f>
        <v>-1</v>
      </c>
      <c r="J4937" t="s">
        <v>3063</v>
      </c>
      <c r="K4937" t="s">
        <v>3063</v>
      </c>
    </row>
    <row r="4938" spans="1:11" x14ac:dyDescent="0.15">
      <c r="A4938" t="str">
        <f>VLOOKUP(B4938,for_vlookup!$A$1:$B$2046,2,FALSE)</f>
        <v>SINOBUZ</v>
      </c>
      <c r="B4938" s="2" t="s">
        <v>2089</v>
      </c>
      <c r="C4938" t="str">
        <f>IFERROR(VLOOKUP(B4938,all_raw_csv!$B$2:$AO$2140,2,FALSE),"-")</f>
        <v>TRANCE</v>
      </c>
      <c r="D4938" t="str">
        <f>IFERROR(VLOOKUP($B4938,all_raw_csv!$B$2:$AO$2140,3,FALSE),"-")</f>
        <v>dj TAKA</v>
      </c>
      <c r="E4938">
        <f>VLOOKUP($A4938,master_version!$A$1:$B$29,2,FALSE)</f>
        <v>24</v>
      </c>
      <c r="F4938" t="str">
        <f>VLOOKUP(G4938,master_diffculty!$A$1:$C$11,3,FALSE)</f>
        <v>SPN</v>
      </c>
      <c r="G4938">
        <v>2</v>
      </c>
      <c r="H4938">
        <f>IFERROR(IF(VLOOKUP($B4938,all_raw_csv!$B$1:$AO$2074,5+($G4938-1)*7,FALSE)=0,-1,VLOOKUP($B4938,all_raw_csv!$B$1:$AO$2074,5+($G4938-1)*7,FALSE)),"-")</f>
        <v>6</v>
      </c>
      <c r="I4938">
        <f>IFERROR(IF(VLOOKUP($B4938,new_notes_bemaniwiki!$A$1:$J$1937,1+$G4938,FALSE)="-",-1,VLOOKUP($B4938,new_notes_bemaniwiki!$A$1:$J$1937,1+$G4938,FALSE)),"🙇")</f>
        <v>588</v>
      </c>
      <c r="J4938" t="s">
        <v>3063</v>
      </c>
      <c r="K4938" t="s">
        <v>3063</v>
      </c>
    </row>
    <row r="4939" spans="1:11" x14ac:dyDescent="0.15">
      <c r="A4939" t="str">
        <f>VLOOKUP(B4939,for_vlookup!$A$1:$B$2046,2,FALSE)</f>
        <v>SINOBUZ</v>
      </c>
      <c r="B4939" s="2" t="s">
        <v>2089</v>
      </c>
      <c r="C4939" t="str">
        <f>IFERROR(VLOOKUP(B4939,all_raw_csv!$B$2:$AO$2140,2,FALSE),"-")</f>
        <v>TRANCE</v>
      </c>
      <c r="D4939" t="str">
        <f>IFERROR(VLOOKUP($B4939,all_raw_csv!$B$2:$AO$2140,3,FALSE),"-")</f>
        <v>dj TAKA</v>
      </c>
      <c r="E4939">
        <f>VLOOKUP($A4939,master_version!$A$1:$B$29,2,FALSE)</f>
        <v>24</v>
      </c>
      <c r="F4939" t="str">
        <f>VLOOKUP(G4939,master_diffculty!$A$1:$C$11,3,FALSE)</f>
        <v>SPH</v>
      </c>
      <c r="G4939">
        <v>3</v>
      </c>
      <c r="H4939">
        <f>IFERROR(IF(VLOOKUP($B4939,all_raw_csv!$B$1:$AO$2074,5+($G4939-1)*7,FALSE)=0,-1,VLOOKUP($B4939,all_raw_csv!$B$1:$AO$2074,5+($G4939-1)*7,FALSE)),"-")</f>
        <v>9</v>
      </c>
      <c r="I4939">
        <f>IFERROR(IF(VLOOKUP($B4939,new_notes_bemaniwiki!$A$1:$J$1937,1+$G4939,FALSE)="-",-1,VLOOKUP($B4939,new_notes_bemaniwiki!$A$1:$J$1937,1+$G4939,FALSE)),"🙇")</f>
        <v>928</v>
      </c>
      <c r="J4939" t="s">
        <v>3063</v>
      </c>
      <c r="K4939" t="s">
        <v>3063</v>
      </c>
    </row>
    <row r="4940" spans="1:11" x14ac:dyDescent="0.15">
      <c r="A4940" t="str">
        <f>VLOOKUP(B4940,for_vlookup!$A$1:$B$2046,2,FALSE)</f>
        <v>SINOBUZ</v>
      </c>
      <c r="B4940" s="2" t="s">
        <v>2089</v>
      </c>
      <c r="C4940" t="str">
        <f>IFERROR(VLOOKUP(B4940,all_raw_csv!$B$2:$AO$2140,2,FALSE),"-")</f>
        <v>TRANCE</v>
      </c>
      <c r="D4940" t="str">
        <f>IFERROR(VLOOKUP($B4940,all_raw_csv!$B$2:$AO$2140,3,FALSE),"-")</f>
        <v>dj TAKA</v>
      </c>
      <c r="E4940">
        <f>VLOOKUP($A4940,master_version!$A$1:$B$29,2,FALSE)</f>
        <v>24</v>
      </c>
      <c r="F4940" t="str">
        <f>VLOOKUP(G4940,master_diffculty!$A$1:$C$11,3,FALSE)</f>
        <v>SPA</v>
      </c>
      <c r="G4940">
        <v>4</v>
      </c>
      <c r="H4940">
        <f>IFERROR(IF(VLOOKUP($B4940,all_raw_csv!$B$1:$AO$2074,5+($G4940-1)*7,FALSE)=0,-1,VLOOKUP($B4940,all_raw_csv!$B$1:$AO$2074,5+($G4940-1)*7,FALSE)),"-")</f>
        <v>12</v>
      </c>
      <c r="I4940">
        <f>IFERROR(IF(VLOOKUP($B4940,new_notes_bemaniwiki!$A$1:$J$1937,1+$G4940,FALSE)="-",-1,VLOOKUP($B4940,new_notes_bemaniwiki!$A$1:$J$1937,1+$G4940,FALSE)),"🙇")</f>
        <v>1657</v>
      </c>
      <c r="J4940" t="s">
        <v>3063</v>
      </c>
      <c r="K4940" t="s">
        <v>3063</v>
      </c>
    </row>
    <row r="4941" spans="1:11" x14ac:dyDescent="0.15">
      <c r="A4941" t="str">
        <f>VLOOKUP(B4941,for_vlookup!$A$1:$B$2046,2,FALSE)</f>
        <v>SINOBUZ</v>
      </c>
      <c r="B4941" s="2" t="s">
        <v>2089</v>
      </c>
      <c r="C4941" t="str">
        <f>IFERROR(VLOOKUP(B4941,all_raw_csv!$B$2:$AO$2140,2,FALSE),"-")</f>
        <v>TRANCE</v>
      </c>
      <c r="D4941" t="str">
        <f>IFERROR(VLOOKUP($B4941,all_raw_csv!$B$2:$AO$2140,3,FALSE),"-")</f>
        <v>dj TAKA</v>
      </c>
      <c r="E4941">
        <f>VLOOKUP($A4941,master_version!$A$1:$B$29,2,FALSE)</f>
        <v>24</v>
      </c>
      <c r="F4941" t="str">
        <f>VLOOKUP(G4941,master_diffculty!$A$1:$C$11,3,FALSE)</f>
        <v>SPL</v>
      </c>
      <c r="G4941">
        <v>5</v>
      </c>
      <c r="H4941">
        <f>IFERROR(IF(VLOOKUP($B4941,all_raw_csv!$B$1:$AO$2074,5+($G4941-1)*7,FALSE)=0,-1,VLOOKUP($B4941,all_raw_csv!$B$1:$AO$2074,5+($G4941-1)*7,FALSE)),"-")</f>
        <v>-1</v>
      </c>
      <c r="I4941">
        <f>IFERROR(IF(VLOOKUP($B4941,new_notes_bemaniwiki!$A$1:$J$1937,1+$G4941,FALSE)="-",-1,VLOOKUP($B4941,new_notes_bemaniwiki!$A$1:$J$1937,1+$G4941,FALSE)),"🙇")</f>
        <v>-1</v>
      </c>
      <c r="J4941" t="s">
        <v>3063</v>
      </c>
      <c r="K4941" t="s">
        <v>3063</v>
      </c>
    </row>
    <row r="4942" spans="1:11" x14ac:dyDescent="0.15">
      <c r="A4942" t="str">
        <f>VLOOKUP(B4942,for_vlookup!$A$1:$B$2046,2,FALSE)</f>
        <v>SINOBUZ</v>
      </c>
      <c r="B4942" s="2" t="s">
        <v>2090</v>
      </c>
      <c r="C4942" t="str">
        <f>IFERROR(VLOOKUP(B4942,all_raw_csv!$B$2:$AO$2140,2,FALSE),"-")</f>
        <v>SPEED RAVE</v>
      </c>
      <c r="D4942" t="str">
        <f>IFERROR(VLOOKUP($B4942,all_raw_csv!$B$2:$AO$2140,3,FALSE),"-")</f>
        <v>kors k</v>
      </c>
      <c r="E4942">
        <f>VLOOKUP($A4942,master_version!$A$1:$B$29,2,FALSE)</f>
        <v>24</v>
      </c>
      <c r="F4942" t="str">
        <f>VLOOKUP(G4942,master_diffculty!$A$1:$C$11,3,FALSE)</f>
        <v>SPB</v>
      </c>
      <c r="G4942">
        <v>1</v>
      </c>
      <c r="H4942">
        <f>IFERROR(IF(VLOOKUP($B4942,all_raw_csv!$B$1:$AO$2074,5+($G4942-1)*7,FALSE)=0,-1,VLOOKUP($B4942,all_raw_csv!$B$1:$AO$2074,5+($G4942-1)*7,FALSE)),"-")</f>
        <v>-1</v>
      </c>
      <c r="I4942">
        <f>IFERROR(IF(VLOOKUP($B4942,new_notes_bemaniwiki!$A$1:$J$1937,1+$G4942,FALSE)="-",-1,VLOOKUP($B4942,new_notes_bemaniwiki!$A$1:$J$1937,1+$G4942,FALSE)),"🙇")</f>
        <v>-1</v>
      </c>
      <c r="J4942" t="s">
        <v>3063</v>
      </c>
      <c r="K4942" t="s">
        <v>3063</v>
      </c>
    </row>
    <row r="4943" spans="1:11" x14ac:dyDescent="0.15">
      <c r="A4943" t="str">
        <f>VLOOKUP(B4943,for_vlookup!$A$1:$B$2046,2,FALSE)</f>
        <v>SINOBUZ</v>
      </c>
      <c r="B4943" s="2" t="s">
        <v>2090</v>
      </c>
      <c r="C4943" t="str">
        <f>IFERROR(VLOOKUP(B4943,all_raw_csv!$B$2:$AO$2140,2,FALSE),"-")</f>
        <v>SPEED RAVE</v>
      </c>
      <c r="D4943" t="str">
        <f>IFERROR(VLOOKUP($B4943,all_raw_csv!$B$2:$AO$2140,3,FALSE),"-")</f>
        <v>kors k</v>
      </c>
      <c r="E4943">
        <f>VLOOKUP($A4943,master_version!$A$1:$B$29,2,FALSE)</f>
        <v>24</v>
      </c>
      <c r="F4943" t="str">
        <f>VLOOKUP(G4943,master_diffculty!$A$1:$C$11,3,FALSE)</f>
        <v>SPN</v>
      </c>
      <c r="G4943">
        <v>2</v>
      </c>
      <c r="H4943">
        <f>IFERROR(IF(VLOOKUP($B4943,all_raw_csv!$B$1:$AO$2074,5+($G4943-1)*7,FALSE)=0,-1,VLOOKUP($B4943,all_raw_csv!$B$1:$AO$2074,5+($G4943-1)*7,FALSE)),"-")</f>
        <v>5</v>
      </c>
      <c r="I4943">
        <f>IFERROR(IF(VLOOKUP($B4943,new_notes_bemaniwiki!$A$1:$J$1937,1+$G4943,FALSE)="-",-1,VLOOKUP($B4943,new_notes_bemaniwiki!$A$1:$J$1937,1+$G4943,FALSE)),"🙇")</f>
        <v>538</v>
      </c>
      <c r="J4943" t="s">
        <v>3063</v>
      </c>
      <c r="K4943" t="s">
        <v>3063</v>
      </c>
    </row>
    <row r="4944" spans="1:11" x14ac:dyDescent="0.15">
      <c r="A4944" t="str">
        <f>VLOOKUP(B4944,for_vlookup!$A$1:$B$2046,2,FALSE)</f>
        <v>SINOBUZ</v>
      </c>
      <c r="B4944" s="2" t="s">
        <v>2090</v>
      </c>
      <c r="C4944" t="str">
        <f>IFERROR(VLOOKUP(B4944,all_raw_csv!$B$2:$AO$2140,2,FALSE),"-")</f>
        <v>SPEED RAVE</v>
      </c>
      <c r="D4944" t="str">
        <f>IFERROR(VLOOKUP($B4944,all_raw_csv!$B$2:$AO$2140,3,FALSE),"-")</f>
        <v>kors k</v>
      </c>
      <c r="E4944">
        <f>VLOOKUP($A4944,master_version!$A$1:$B$29,2,FALSE)</f>
        <v>24</v>
      </c>
      <c r="F4944" t="str">
        <f>VLOOKUP(G4944,master_diffculty!$A$1:$C$11,3,FALSE)</f>
        <v>SPH</v>
      </c>
      <c r="G4944">
        <v>3</v>
      </c>
      <c r="H4944">
        <f>IFERROR(IF(VLOOKUP($B4944,all_raw_csv!$B$1:$AO$2074,5+($G4944-1)*7,FALSE)=0,-1,VLOOKUP($B4944,all_raw_csv!$B$1:$AO$2074,5+($G4944-1)*7,FALSE)),"-")</f>
        <v>9</v>
      </c>
      <c r="I4944">
        <f>IFERROR(IF(VLOOKUP($B4944,new_notes_bemaniwiki!$A$1:$J$1937,1+$G4944,FALSE)="-",-1,VLOOKUP($B4944,new_notes_bemaniwiki!$A$1:$J$1937,1+$G4944,FALSE)),"🙇")</f>
        <v>946</v>
      </c>
      <c r="J4944" t="s">
        <v>3063</v>
      </c>
      <c r="K4944" t="s">
        <v>3063</v>
      </c>
    </row>
    <row r="4945" spans="1:11" x14ac:dyDescent="0.15">
      <c r="A4945" t="str">
        <f>VLOOKUP(B4945,for_vlookup!$A$1:$B$2046,2,FALSE)</f>
        <v>SINOBUZ</v>
      </c>
      <c r="B4945" s="2" t="s">
        <v>2090</v>
      </c>
      <c r="C4945" t="str">
        <f>IFERROR(VLOOKUP(B4945,all_raw_csv!$B$2:$AO$2140,2,FALSE),"-")</f>
        <v>SPEED RAVE</v>
      </c>
      <c r="D4945" t="str">
        <f>IFERROR(VLOOKUP($B4945,all_raw_csv!$B$2:$AO$2140,3,FALSE),"-")</f>
        <v>kors k</v>
      </c>
      <c r="E4945">
        <f>VLOOKUP($A4945,master_version!$A$1:$B$29,2,FALSE)</f>
        <v>24</v>
      </c>
      <c r="F4945" t="str">
        <f>VLOOKUP(G4945,master_diffculty!$A$1:$C$11,3,FALSE)</f>
        <v>SPA</v>
      </c>
      <c r="G4945">
        <v>4</v>
      </c>
      <c r="H4945">
        <f>IFERROR(IF(VLOOKUP($B4945,all_raw_csv!$B$1:$AO$2074,5+($G4945-1)*7,FALSE)=0,-1,VLOOKUP($B4945,all_raw_csv!$B$1:$AO$2074,5+($G4945-1)*7,FALSE)),"-")</f>
        <v>12</v>
      </c>
      <c r="I4945">
        <f>IFERROR(IF(VLOOKUP($B4945,new_notes_bemaniwiki!$A$1:$J$1937,1+$G4945,FALSE)="-",-1,VLOOKUP($B4945,new_notes_bemaniwiki!$A$1:$J$1937,1+$G4945,FALSE)),"🙇")</f>
        <v>1700</v>
      </c>
      <c r="J4945" t="s">
        <v>3063</v>
      </c>
      <c r="K4945" t="s">
        <v>3063</v>
      </c>
    </row>
    <row r="4946" spans="1:11" x14ac:dyDescent="0.15">
      <c r="A4946" t="str">
        <f>VLOOKUP(B4946,for_vlookup!$A$1:$B$2046,2,FALSE)</f>
        <v>SINOBUZ</v>
      </c>
      <c r="B4946" s="2" t="s">
        <v>2090</v>
      </c>
      <c r="C4946" t="str">
        <f>IFERROR(VLOOKUP(B4946,all_raw_csv!$B$2:$AO$2140,2,FALSE),"-")</f>
        <v>SPEED RAVE</v>
      </c>
      <c r="D4946" t="str">
        <f>IFERROR(VLOOKUP($B4946,all_raw_csv!$B$2:$AO$2140,3,FALSE),"-")</f>
        <v>kors k</v>
      </c>
      <c r="E4946">
        <f>VLOOKUP($A4946,master_version!$A$1:$B$29,2,FALSE)</f>
        <v>24</v>
      </c>
      <c r="F4946" t="str">
        <f>VLOOKUP(G4946,master_diffculty!$A$1:$C$11,3,FALSE)</f>
        <v>SPL</v>
      </c>
      <c r="G4946">
        <v>5</v>
      </c>
      <c r="H4946">
        <f>IFERROR(IF(VLOOKUP($B4946,all_raw_csv!$B$1:$AO$2074,5+($G4946-1)*7,FALSE)=0,-1,VLOOKUP($B4946,all_raw_csv!$B$1:$AO$2074,5+($G4946-1)*7,FALSE)),"-")</f>
        <v>-1</v>
      </c>
      <c r="I4946">
        <f>IFERROR(IF(VLOOKUP($B4946,new_notes_bemaniwiki!$A$1:$J$1937,1+$G4946,FALSE)="-",-1,VLOOKUP($B4946,new_notes_bemaniwiki!$A$1:$J$1937,1+$G4946,FALSE)),"🙇")</f>
        <v>-1</v>
      </c>
      <c r="J4946" t="s">
        <v>3063</v>
      </c>
      <c r="K4946" t="s">
        <v>3063</v>
      </c>
    </row>
    <row r="4947" spans="1:11" x14ac:dyDescent="0.15">
      <c r="A4947" t="str">
        <f>VLOOKUP(B4947,for_vlookup!$A$1:$B$2046,2,FALSE)</f>
        <v>SINOBUZ</v>
      </c>
      <c r="B4947" s="2" t="s">
        <v>2091</v>
      </c>
      <c r="C4947" t="str">
        <f>IFERROR(VLOOKUP(B4947,all_raw_csv!$B$2:$AO$2140,2,FALSE),"-")</f>
        <v>哀愁EUROBEAT</v>
      </c>
      <c r="D4947" t="str">
        <f>IFERROR(VLOOKUP($B4947,all_raw_csv!$B$2:$AO$2140,3,FALSE),"-")</f>
        <v>Y&amp;Co.</v>
      </c>
      <c r="E4947">
        <f>VLOOKUP($A4947,master_version!$A$1:$B$29,2,FALSE)</f>
        <v>24</v>
      </c>
      <c r="F4947" t="str">
        <f>VLOOKUP(G4947,master_diffculty!$A$1:$C$11,3,FALSE)</f>
        <v>SPB</v>
      </c>
      <c r="G4947">
        <v>1</v>
      </c>
      <c r="H4947">
        <f>IFERROR(IF(VLOOKUP($B4947,all_raw_csv!$B$1:$AO$2074,5+($G4947-1)*7,FALSE)=0,-1,VLOOKUP($B4947,all_raw_csv!$B$1:$AO$2074,5+($G4947-1)*7,FALSE)),"-")</f>
        <v>-1</v>
      </c>
      <c r="I4947">
        <f>IFERROR(IF(VLOOKUP($B4947,new_notes_bemaniwiki!$A$1:$J$1937,1+$G4947,FALSE)="-",-1,VLOOKUP($B4947,new_notes_bemaniwiki!$A$1:$J$1937,1+$G4947,FALSE)),"🙇")</f>
        <v>-1</v>
      </c>
      <c r="J4947" t="s">
        <v>3063</v>
      </c>
      <c r="K4947" t="s">
        <v>3063</v>
      </c>
    </row>
    <row r="4948" spans="1:11" x14ac:dyDescent="0.15">
      <c r="A4948" t="str">
        <f>VLOOKUP(B4948,for_vlookup!$A$1:$B$2046,2,FALSE)</f>
        <v>SINOBUZ</v>
      </c>
      <c r="B4948" s="2" t="s">
        <v>2091</v>
      </c>
      <c r="C4948" t="str">
        <f>IFERROR(VLOOKUP(B4948,all_raw_csv!$B$2:$AO$2140,2,FALSE),"-")</f>
        <v>哀愁EUROBEAT</v>
      </c>
      <c r="D4948" t="str">
        <f>IFERROR(VLOOKUP($B4948,all_raw_csv!$B$2:$AO$2140,3,FALSE),"-")</f>
        <v>Y&amp;Co.</v>
      </c>
      <c r="E4948">
        <f>VLOOKUP($A4948,master_version!$A$1:$B$29,2,FALSE)</f>
        <v>24</v>
      </c>
      <c r="F4948" t="str">
        <f>VLOOKUP(G4948,master_diffculty!$A$1:$C$11,3,FALSE)</f>
        <v>SPN</v>
      </c>
      <c r="G4948">
        <v>2</v>
      </c>
      <c r="H4948">
        <f>IFERROR(IF(VLOOKUP($B4948,all_raw_csv!$B$1:$AO$2074,5+($G4948-1)*7,FALSE)=0,-1,VLOOKUP($B4948,all_raw_csv!$B$1:$AO$2074,5+($G4948-1)*7,FALSE)),"-")</f>
        <v>5</v>
      </c>
      <c r="I4948">
        <f>IFERROR(IF(VLOOKUP($B4948,new_notes_bemaniwiki!$A$1:$J$1937,1+$G4948,FALSE)="-",-1,VLOOKUP($B4948,new_notes_bemaniwiki!$A$1:$J$1937,1+$G4948,FALSE)),"🙇")</f>
        <v>468</v>
      </c>
      <c r="J4948" t="s">
        <v>3063</v>
      </c>
      <c r="K4948" t="s">
        <v>3063</v>
      </c>
    </row>
    <row r="4949" spans="1:11" x14ac:dyDescent="0.15">
      <c r="A4949" t="str">
        <f>VLOOKUP(B4949,for_vlookup!$A$1:$B$2046,2,FALSE)</f>
        <v>SINOBUZ</v>
      </c>
      <c r="B4949" s="2" t="s">
        <v>2091</v>
      </c>
      <c r="C4949" t="str">
        <f>IFERROR(VLOOKUP(B4949,all_raw_csv!$B$2:$AO$2140,2,FALSE),"-")</f>
        <v>哀愁EUROBEAT</v>
      </c>
      <c r="D4949" t="str">
        <f>IFERROR(VLOOKUP($B4949,all_raw_csv!$B$2:$AO$2140,3,FALSE),"-")</f>
        <v>Y&amp;Co.</v>
      </c>
      <c r="E4949">
        <f>VLOOKUP($A4949,master_version!$A$1:$B$29,2,FALSE)</f>
        <v>24</v>
      </c>
      <c r="F4949" t="str">
        <f>VLOOKUP(G4949,master_diffculty!$A$1:$C$11,3,FALSE)</f>
        <v>SPH</v>
      </c>
      <c r="G4949">
        <v>3</v>
      </c>
      <c r="H4949">
        <f>IFERROR(IF(VLOOKUP($B4949,all_raw_csv!$B$1:$AO$2074,5+($G4949-1)*7,FALSE)=0,-1,VLOOKUP($B4949,all_raw_csv!$B$1:$AO$2074,5+($G4949-1)*7,FALSE)),"-")</f>
        <v>8</v>
      </c>
      <c r="I4949">
        <f>IFERROR(IF(VLOOKUP($B4949,new_notes_bemaniwiki!$A$1:$J$1937,1+$G4949,FALSE)="-",-1,VLOOKUP($B4949,new_notes_bemaniwiki!$A$1:$J$1937,1+$G4949,FALSE)),"🙇")</f>
        <v>835</v>
      </c>
      <c r="J4949" t="s">
        <v>3063</v>
      </c>
      <c r="K4949" t="s">
        <v>3063</v>
      </c>
    </row>
    <row r="4950" spans="1:11" x14ac:dyDescent="0.15">
      <c r="A4950" t="str">
        <f>VLOOKUP(B4950,for_vlookup!$A$1:$B$2046,2,FALSE)</f>
        <v>SINOBUZ</v>
      </c>
      <c r="B4950" s="2" t="s">
        <v>2091</v>
      </c>
      <c r="C4950" t="str">
        <f>IFERROR(VLOOKUP(B4950,all_raw_csv!$B$2:$AO$2140,2,FALSE),"-")</f>
        <v>哀愁EUROBEAT</v>
      </c>
      <c r="D4950" t="str">
        <f>IFERROR(VLOOKUP($B4950,all_raw_csv!$B$2:$AO$2140,3,FALSE),"-")</f>
        <v>Y&amp;Co.</v>
      </c>
      <c r="E4950">
        <f>VLOOKUP($A4950,master_version!$A$1:$B$29,2,FALSE)</f>
        <v>24</v>
      </c>
      <c r="F4950" t="str">
        <f>VLOOKUP(G4950,master_diffculty!$A$1:$C$11,3,FALSE)</f>
        <v>SPA</v>
      </c>
      <c r="G4950">
        <v>4</v>
      </c>
      <c r="H4950">
        <f>IFERROR(IF(VLOOKUP($B4950,all_raw_csv!$B$1:$AO$2074,5+($G4950-1)*7,FALSE)=0,-1,VLOOKUP($B4950,all_raw_csv!$B$1:$AO$2074,5+($G4950-1)*7,FALSE)),"-")</f>
        <v>10</v>
      </c>
      <c r="I4950">
        <f>IFERROR(IF(VLOOKUP($B4950,new_notes_bemaniwiki!$A$1:$J$1937,1+$G4950,FALSE)="-",-1,VLOOKUP($B4950,new_notes_bemaniwiki!$A$1:$J$1937,1+$G4950,FALSE)),"🙇")</f>
        <v>1116</v>
      </c>
      <c r="J4950" t="s">
        <v>3063</v>
      </c>
      <c r="K4950" t="s">
        <v>3063</v>
      </c>
    </row>
    <row r="4951" spans="1:11" x14ac:dyDescent="0.15">
      <c r="A4951" t="str">
        <f>VLOOKUP(B4951,for_vlookup!$A$1:$B$2046,2,FALSE)</f>
        <v>SINOBUZ</v>
      </c>
      <c r="B4951" s="2" t="s">
        <v>2091</v>
      </c>
      <c r="C4951" t="str">
        <f>IFERROR(VLOOKUP(B4951,all_raw_csv!$B$2:$AO$2140,2,FALSE),"-")</f>
        <v>哀愁EUROBEAT</v>
      </c>
      <c r="D4951" t="str">
        <f>IFERROR(VLOOKUP($B4951,all_raw_csv!$B$2:$AO$2140,3,FALSE),"-")</f>
        <v>Y&amp;Co.</v>
      </c>
      <c r="E4951">
        <f>VLOOKUP($A4951,master_version!$A$1:$B$29,2,FALSE)</f>
        <v>24</v>
      </c>
      <c r="F4951" t="str">
        <f>VLOOKUP(G4951,master_diffculty!$A$1:$C$11,3,FALSE)</f>
        <v>SPL</v>
      </c>
      <c r="G4951">
        <v>5</v>
      </c>
      <c r="H4951">
        <f>IFERROR(IF(VLOOKUP($B4951,all_raw_csv!$B$1:$AO$2074,5+($G4951-1)*7,FALSE)=0,-1,VLOOKUP($B4951,all_raw_csv!$B$1:$AO$2074,5+($G4951-1)*7,FALSE)),"-")</f>
        <v>-1</v>
      </c>
      <c r="I4951">
        <f>IFERROR(IF(VLOOKUP($B4951,new_notes_bemaniwiki!$A$1:$J$1937,1+$G4951,FALSE)="-",-1,VLOOKUP($B4951,new_notes_bemaniwiki!$A$1:$J$1937,1+$G4951,FALSE)),"🙇")</f>
        <v>-1</v>
      </c>
      <c r="J4951" t="s">
        <v>3063</v>
      </c>
      <c r="K4951" t="s">
        <v>3063</v>
      </c>
    </row>
    <row r="4952" spans="1:11" x14ac:dyDescent="0.15">
      <c r="A4952" t="str">
        <f>VLOOKUP(B4952,for_vlookup!$A$1:$B$2046,2,FALSE)</f>
        <v>SINOBUZ</v>
      </c>
      <c r="B4952" s="2" t="s">
        <v>2093</v>
      </c>
      <c r="C4952" t="str">
        <f>IFERROR(VLOOKUP(B4952,all_raw_csv!$B$2:$AO$2140,2,FALSE),"-")</f>
        <v>HARDSTYLE</v>
      </c>
      <c r="D4952" t="str">
        <f>IFERROR(VLOOKUP($B4952,all_raw_csv!$B$2:$AO$2140,3,FALSE),"-")</f>
        <v>L.E.D.-G</v>
      </c>
      <c r="E4952">
        <f>VLOOKUP($A4952,master_version!$A$1:$B$29,2,FALSE)</f>
        <v>24</v>
      </c>
      <c r="F4952" t="str">
        <f>VLOOKUP(G4952,master_diffculty!$A$1:$C$11,3,FALSE)</f>
        <v>SPB</v>
      </c>
      <c r="G4952">
        <v>1</v>
      </c>
      <c r="H4952">
        <f>IFERROR(IF(VLOOKUP($B4952,all_raw_csv!$B$1:$AO$2074,5+($G4952-1)*7,FALSE)=0,-1,VLOOKUP($B4952,all_raw_csv!$B$1:$AO$2074,5+($G4952-1)*7,FALSE)),"-")</f>
        <v>-1</v>
      </c>
      <c r="I4952">
        <f>IFERROR(IF(VLOOKUP($B4952,new_notes_bemaniwiki!$A$1:$J$1937,1+$G4952,FALSE)="-",-1,VLOOKUP($B4952,new_notes_bemaniwiki!$A$1:$J$1937,1+$G4952,FALSE)),"🙇")</f>
        <v>-1</v>
      </c>
      <c r="J4952" t="s">
        <v>3063</v>
      </c>
      <c r="K4952" t="s">
        <v>3063</v>
      </c>
    </row>
    <row r="4953" spans="1:11" x14ac:dyDescent="0.15">
      <c r="A4953" t="str">
        <f>VLOOKUP(B4953,for_vlookup!$A$1:$B$2046,2,FALSE)</f>
        <v>SINOBUZ</v>
      </c>
      <c r="B4953" s="2" t="s">
        <v>2093</v>
      </c>
      <c r="C4953" t="str">
        <f>IFERROR(VLOOKUP(B4953,all_raw_csv!$B$2:$AO$2140,2,FALSE),"-")</f>
        <v>HARDSTYLE</v>
      </c>
      <c r="D4953" t="str">
        <f>IFERROR(VLOOKUP($B4953,all_raw_csv!$B$2:$AO$2140,3,FALSE),"-")</f>
        <v>L.E.D.-G</v>
      </c>
      <c r="E4953">
        <f>VLOOKUP($A4953,master_version!$A$1:$B$29,2,FALSE)</f>
        <v>24</v>
      </c>
      <c r="F4953" t="str">
        <f>VLOOKUP(G4953,master_diffculty!$A$1:$C$11,3,FALSE)</f>
        <v>SPN</v>
      </c>
      <c r="G4953">
        <v>2</v>
      </c>
      <c r="H4953">
        <f>IFERROR(IF(VLOOKUP($B4953,all_raw_csv!$B$1:$AO$2074,5+($G4953-1)*7,FALSE)=0,-1,VLOOKUP($B4953,all_raw_csv!$B$1:$AO$2074,5+($G4953-1)*7,FALSE)),"-")</f>
        <v>5</v>
      </c>
      <c r="I4953">
        <f>IFERROR(IF(VLOOKUP($B4953,new_notes_bemaniwiki!$A$1:$J$1937,1+$G4953,FALSE)="-",-1,VLOOKUP($B4953,new_notes_bemaniwiki!$A$1:$J$1937,1+$G4953,FALSE)),"🙇")</f>
        <v>440</v>
      </c>
      <c r="J4953" t="s">
        <v>3063</v>
      </c>
      <c r="K4953" t="s">
        <v>3063</v>
      </c>
    </row>
    <row r="4954" spans="1:11" x14ac:dyDescent="0.15">
      <c r="A4954" t="str">
        <f>VLOOKUP(B4954,for_vlookup!$A$1:$B$2046,2,FALSE)</f>
        <v>SINOBUZ</v>
      </c>
      <c r="B4954" s="2" t="s">
        <v>2093</v>
      </c>
      <c r="C4954" t="str">
        <f>IFERROR(VLOOKUP(B4954,all_raw_csv!$B$2:$AO$2140,2,FALSE),"-")</f>
        <v>HARDSTYLE</v>
      </c>
      <c r="D4954" t="str">
        <f>IFERROR(VLOOKUP($B4954,all_raw_csv!$B$2:$AO$2140,3,FALSE),"-")</f>
        <v>L.E.D.-G</v>
      </c>
      <c r="E4954">
        <f>VLOOKUP($A4954,master_version!$A$1:$B$29,2,FALSE)</f>
        <v>24</v>
      </c>
      <c r="F4954" t="str">
        <f>VLOOKUP(G4954,master_diffculty!$A$1:$C$11,3,FALSE)</f>
        <v>SPH</v>
      </c>
      <c r="G4954">
        <v>3</v>
      </c>
      <c r="H4954">
        <f>IFERROR(IF(VLOOKUP($B4954,all_raw_csv!$B$1:$AO$2074,5+($G4954-1)*7,FALSE)=0,-1,VLOOKUP($B4954,all_raw_csv!$B$1:$AO$2074,5+($G4954-1)*7,FALSE)),"-")</f>
        <v>8</v>
      </c>
      <c r="I4954">
        <f>IFERROR(IF(VLOOKUP($B4954,new_notes_bemaniwiki!$A$1:$J$1937,1+$G4954,FALSE)="-",-1,VLOOKUP($B4954,new_notes_bemaniwiki!$A$1:$J$1937,1+$G4954,FALSE)),"🙇")</f>
        <v>768</v>
      </c>
      <c r="J4954" t="s">
        <v>3063</v>
      </c>
      <c r="K4954" t="s">
        <v>3063</v>
      </c>
    </row>
    <row r="4955" spans="1:11" x14ac:dyDescent="0.15">
      <c r="A4955" t="str">
        <f>VLOOKUP(B4955,for_vlookup!$A$1:$B$2046,2,FALSE)</f>
        <v>SINOBUZ</v>
      </c>
      <c r="B4955" s="2" t="s">
        <v>2093</v>
      </c>
      <c r="C4955" t="str">
        <f>IFERROR(VLOOKUP(B4955,all_raw_csv!$B$2:$AO$2140,2,FALSE),"-")</f>
        <v>HARDSTYLE</v>
      </c>
      <c r="D4955" t="str">
        <f>IFERROR(VLOOKUP($B4955,all_raw_csv!$B$2:$AO$2140,3,FALSE),"-")</f>
        <v>L.E.D.-G</v>
      </c>
      <c r="E4955">
        <f>VLOOKUP($A4955,master_version!$A$1:$B$29,2,FALSE)</f>
        <v>24</v>
      </c>
      <c r="F4955" t="str">
        <f>VLOOKUP(G4955,master_diffculty!$A$1:$C$11,3,FALSE)</f>
        <v>SPA</v>
      </c>
      <c r="G4955">
        <v>4</v>
      </c>
      <c r="H4955">
        <f>IFERROR(IF(VLOOKUP($B4955,all_raw_csv!$B$1:$AO$2074,5+($G4955-1)*7,FALSE)=0,-1,VLOOKUP($B4955,all_raw_csv!$B$1:$AO$2074,5+($G4955-1)*7,FALSE)),"-")</f>
        <v>11</v>
      </c>
      <c r="I4955">
        <f>IFERROR(IF(VLOOKUP($B4955,new_notes_bemaniwiki!$A$1:$J$1937,1+$G4955,FALSE)="-",-1,VLOOKUP($B4955,new_notes_bemaniwiki!$A$1:$J$1937,1+$G4955,FALSE)),"🙇")</f>
        <v>1372</v>
      </c>
      <c r="J4955" t="s">
        <v>3063</v>
      </c>
      <c r="K4955" t="s">
        <v>3063</v>
      </c>
    </row>
    <row r="4956" spans="1:11" x14ac:dyDescent="0.15">
      <c r="A4956" t="str">
        <f>VLOOKUP(B4956,for_vlookup!$A$1:$B$2046,2,FALSE)</f>
        <v>SINOBUZ</v>
      </c>
      <c r="B4956" s="2" t="s">
        <v>2093</v>
      </c>
      <c r="C4956" t="str">
        <f>IFERROR(VLOOKUP(B4956,all_raw_csv!$B$2:$AO$2140,2,FALSE),"-")</f>
        <v>HARDSTYLE</v>
      </c>
      <c r="D4956" t="str">
        <f>IFERROR(VLOOKUP($B4956,all_raw_csv!$B$2:$AO$2140,3,FALSE),"-")</f>
        <v>L.E.D.-G</v>
      </c>
      <c r="E4956">
        <f>VLOOKUP($A4956,master_version!$A$1:$B$29,2,FALSE)</f>
        <v>24</v>
      </c>
      <c r="F4956" t="str">
        <f>VLOOKUP(G4956,master_diffculty!$A$1:$C$11,3,FALSE)</f>
        <v>SPL</v>
      </c>
      <c r="G4956">
        <v>5</v>
      </c>
      <c r="H4956">
        <f>IFERROR(IF(VLOOKUP($B4956,all_raw_csv!$B$1:$AO$2074,5+($G4956-1)*7,FALSE)=0,-1,VLOOKUP($B4956,all_raw_csv!$B$1:$AO$2074,5+($G4956-1)*7,FALSE)),"-")</f>
        <v>-1</v>
      </c>
      <c r="I4956">
        <f>IFERROR(IF(VLOOKUP($B4956,new_notes_bemaniwiki!$A$1:$J$1937,1+$G4956,FALSE)="-",-1,VLOOKUP($B4956,new_notes_bemaniwiki!$A$1:$J$1937,1+$G4956,FALSE)),"🙇")</f>
        <v>-1</v>
      </c>
      <c r="J4956" t="s">
        <v>3063</v>
      </c>
      <c r="K4956" t="s">
        <v>3063</v>
      </c>
    </row>
    <row r="4957" spans="1:11" x14ac:dyDescent="0.15">
      <c r="A4957" t="str">
        <f>VLOOKUP(B4957,for_vlookup!$A$1:$B$2046,2,FALSE)</f>
        <v>SINOBUZ</v>
      </c>
      <c r="B4957" s="2" t="s">
        <v>2094</v>
      </c>
      <c r="C4957" t="str">
        <f>IFERROR(VLOOKUP(B4957,all_raw_csv!$B$2:$AO$2140,2,FALSE),"-")</f>
        <v>RDM</v>
      </c>
      <c r="D4957" t="str">
        <f>IFERROR(VLOOKUP($B4957,all_raw_csv!$B$2:$AO$2140,3,FALSE),"-")</f>
        <v>ABDI from ジャカルタファンクブラザーズ</v>
      </c>
      <c r="E4957">
        <f>VLOOKUP($A4957,master_version!$A$1:$B$29,2,FALSE)</f>
        <v>24</v>
      </c>
      <c r="F4957" t="str">
        <f>VLOOKUP(G4957,master_diffculty!$A$1:$C$11,3,FALSE)</f>
        <v>SPB</v>
      </c>
      <c r="G4957">
        <v>1</v>
      </c>
      <c r="H4957">
        <f>IFERROR(IF(VLOOKUP($B4957,all_raw_csv!$B$1:$AO$2074,5+($G4957-1)*7,FALSE)=0,-1,VLOOKUP($B4957,all_raw_csv!$B$1:$AO$2074,5+($G4957-1)*7,FALSE)),"-")</f>
        <v>3</v>
      </c>
      <c r="I4957">
        <f>IFERROR(IF(VLOOKUP($B4957,new_notes_bemaniwiki!$A$1:$J$1937,1+$G4957,FALSE)="-",-1,VLOOKUP($B4957,new_notes_bemaniwiki!$A$1:$J$1937,1+$G4957,FALSE)),"🙇")</f>
        <v>274</v>
      </c>
      <c r="J4957" t="s">
        <v>3063</v>
      </c>
      <c r="K4957" t="s">
        <v>3063</v>
      </c>
    </row>
    <row r="4958" spans="1:11" x14ac:dyDescent="0.15">
      <c r="A4958" t="str">
        <f>VLOOKUP(B4958,for_vlookup!$A$1:$B$2046,2,FALSE)</f>
        <v>SINOBUZ</v>
      </c>
      <c r="B4958" s="2" t="s">
        <v>2094</v>
      </c>
      <c r="C4958" t="str">
        <f>IFERROR(VLOOKUP(B4958,all_raw_csv!$B$2:$AO$2140,2,FALSE),"-")</f>
        <v>RDM</v>
      </c>
      <c r="D4958" t="str">
        <f>IFERROR(VLOOKUP($B4958,all_raw_csv!$B$2:$AO$2140,3,FALSE),"-")</f>
        <v>ABDI from ジャカルタファンクブラザーズ</v>
      </c>
      <c r="E4958">
        <f>VLOOKUP($A4958,master_version!$A$1:$B$29,2,FALSE)</f>
        <v>24</v>
      </c>
      <c r="F4958" t="str">
        <f>VLOOKUP(G4958,master_diffculty!$A$1:$C$11,3,FALSE)</f>
        <v>SPN</v>
      </c>
      <c r="G4958">
        <v>2</v>
      </c>
      <c r="H4958">
        <f>IFERROR(IF(VLOOKUP($B4958,all_raw_csv!$B$1:$AO$2074,5+($G4958-1)*7,FALSE)=0,-1,VLOOKUP($B4958,all_raw_csv!$B$1:$AO$2074,5+($G4958-1)*7,FALSE)),"-")</f>
        <v>6</v>
      </c>
      <c r="I4958">
        <f>IFERROR(IF(VLOOKUP($B4958,new_notes_bemaniwiki!$A$1:$J$1937,1+$G4958,FALSE)="-",-1,VLOOKUP($B4958,new_notes_bemaniwiki!$A$1:$J$1937,1+$G4958,FALSE)),"🙇")</f>
        <v>574</v>
      </c>
      <c r="J4958" t="s">
        <v>3063</v>
      </c>
      <c r="K4958" t="s">
        <v>3063</v>
      </c>
    </row>
    <row r="4959" spans="1:11" x14ac:dyDescent="0.15">
      <c r="A4959" t="str">
        <f>VLOOKUP(B4959,for_vlookup!$A$1:$B$2046,2,FALSE)</f>
        <v>SINOBUZ</v>
      </c>
      <c r="B4959" s="2" t="s">
        <v>2094</v>
      </c>
      <c r="C4959" t="str">
        <f>IFERROR(VLOOKUP(B4959,all_raw_csv!$B$2:$AO$2140,2,FALSE),"-")</f>
        <v>RDM</v>
      </c>
      <c r="D4959" t="str">
        <f>IFERROR(VLOOKUP($B4959,all_raw_csv!$B$2:$AO$2140,3,FALSE),"-")</f>
        <v>ABDI from ジャカルタファンクブラザーズ</v>
      </c>
      <c r="E4959">
        <f>VLOOKUP($A4959,master_version!$A$1:$B$29,2,FALSE)</f>
        <v>24</v>
      </c>
      <c r="F4959" t="str">
        <f>VLOOKUP(G4959,master_diffculty!$A$1:$C$11,3,FALSE)</f>
        <v>SPH</v>
      </c>
      <c r="G4959">
        <v>3</v>
      </c>
      <c r="H4959">
        <f>IFERROR(IF(VLOOKUP($B4959,all_raw_csv!$B$1:$AO$2074,5+($G4959-1)*7,FALSE)=0,-1,VLOOKUP($B4959,all_raw_csv!$B$1:$AO$2074,5+($G4959-1)*7,FALSE)),"-")</f>
        <v>9</v>
      </c>
      <c r="I4959">
        <f>IFERROR(IF(VLOOKUP($B4959,new_notes_bemaniwiki!$A$1:$J$1937,1+$G4959,FALSE)="-",-1,VLOOKUP($B4959,new_notes_bemaniwiki!$A$1:$J$1937,1+$G4959,FALSE)),"🙇")</f>
        <v>930</v>
      </c>
      <c r="J4959" t="s">
        <v>3063</v>
      </c>
      <c r="K4959" t="s">
        <v>3063</v>
      </c>
    </row>
    <row r="4960" spans="1:11" x14ac:dyDescent="0.15">
      <c r="A4960" t="str">
        <f>VLOOKUP(B4960,for_vlookup!$A$1:$B$2046,2,FALSE)</f>
        <v>SINOBUZ</v>
      </c>
      <c r="B4960" s="2" t="s">
        <v>2094</v>
      </c>
      <c r="C4960" t="str">
        <f>IFERROR(VLOOKUP(B4960,all_raw_csv!$B$2:$AO$2140,2,FALSE),"-")</f>
        <v>RDM</v>
      </c>
      <c r="D4960" t="str">
        <f>IFERROR(VLOOKUP($B4960,all_raw_csv!$B$2:$AO$2140,3,FALSE),"-")</f>
        <v>ABDI from ジャカルタファンクブラザーズ</v>
      </c>
      <c r="E4960">
        <f>VLOOKUP($A4960,master_version!$A$1:$B$29,2,FALSE)</f>
        <v>24</v>
      </c>
      <c r="F4960" t="str">
        <f>VLOOKUP(G4960,master_diffculty!$A$1:$C$11,3,FALSE)</f>
        <v>SPA</v>
      </c>
      <c r="G4960">
        <v>4</v>
      </c>
      <c r="H4960">
        <f>IFERROR(IF(VLOOKUP($B4960,all_raw_csv!$B$1:$AO$2074,5+($G4960-1)*7,FALSE)=0,-1,VLOOKUP($B4960,all_raw_csv!$B$1:$AO$2074,5+($G4960-1)*7,FALSE)),"-")</f>
        <v>11</v>
      </c>
      <c r="I4960">
        <f>IFERROR(IF(VLOOKUP($B4960,new_notes_bemaniwiki!$A$1:$J$1937,1+$G4960,FALSE)="-",-1,VLOOKUP($B4960,new_notes_bemaniwiki!$A$1:$J$1937,1+$G4960,FALSE)),"🙇")</f>
        <v>1299</v>
      </c>
      <c r="J4960" t="s">
        <v>3063</v>
      </c>
      <c r="K4960" t="s">
        <v>3063</v>
      </c>
    </row>
    <row r="4961" spans="1:11" x14ac:dyDescent="0.15">
      <c r="A4961" t="str">
        <f>VLOOKUP(B4961,for_vlookup!$A$1:$B$2046,2,FALSE)</f>
        <v>SINOBUZ</v>
      </c>
      <c r="B4961" s="2" t="s">
        <v>2094</v>
      </c>
      <c r="C4961" t="str">
        <f>IFERROR(VLOOKUP(B4961,all_raw_csv!$B$2:$AO$2140,2,FALSE),"-")</f>
        <v>RDM</v>
      </c>
      <c r="D4961" t="str">
        <f>IFERROR(VLOOKUP($B4961,all_raw_csv!$B$2:$AO$2140,3,FALSE),"-")</f>
        <v>ABDI from ジャカルタファンクブラザーズ</v>
      </c>
      <c r="E4961">
        <f>VLOOKUP($A4961,master_version!$A$1:$B$29,2,FALSE)</f>
        <v>24</v>
      </c>
      <c r="F4961" t="str">
        <f>VLOOKUP(G4961,master_diffculty!$A$1:$C$11,3,FALSE)</f>
        <v>SPL</v>
      </c>
      <c r="G4961">
        <v>5</v>
      </c>
      <c r="H4961">
        <f>IFERROR(IF(VLOOKUP($B4961,all_raw_csv!$B$1:$AO$2074,5+($G4961-1)*7,FALSE)=0,-1,VLOOKUP($B4961,all_raw_csv!$B$1:$AO$2074,5+($G4961-1)*7,FALSE)),"-")</f>
        <v>-1</v>
      </c>
      <c r="I4961">
        <f>IFERROR(IF(VLOOKUP($B4961,new_notes_bemaniwiki!$A$1:$J$1937,1+$G4961,FALSE)="-",-1,VLOOKUP($B4961,new_notes_bemaniwiki!$A$1:$J$1937,1+$G4961,FALSE)),"🙇")</f>
        <v>-1</v>
      </c>
      <c r="J4961" t="s">
        <v>3063</v>
      </c>
      <c r="K4961" t="s">
        <v>3063</v>
      </c>
    </row>
    <row r="4962" spans="1:11" x14ac:dyDescent="0.15">
      <c r="A4962" t="str">
        <f>VLOOKUP(B4962,for_vlookup!$A$1:$B$2046,2,FALSE)</f>
        <v>SINOBUZ</v>
      </c>
      <c r="B4962" s="2" t="s">
        <v>2097</v>
      </c>
      <c r="C4962" t="str">
        <f>IFERROR(VLOOKUP(B4962,all_raw_csv!$B$2:$AO$2140,2,FALSE),"-")</f>
        <v>TECH BREAKBEATS</v>
      </c>
      <c r="D4962" t="str">
        <f>IFERROR(VLOOKUP($B4962,all_raw_csv!$B$2:$AO$2140,3,FALSE),"-")</f>
        <v>DJ Mass MAD Izm*</v>
      </c>
      <c r="E4962">
        <f>VLOOKUP($A4962,master_version!$A$1:$B$29,2,FALSE)</f>
        <v>24</v>
      </c>
      <c r="F4962" t="str">
        <f>VLOOKUP(G4962,master_diffculty!$A$1:$C$11,3,FALSE)</f>
        <v>SPB</v>
      </c>
      <c r="G4962">
        <v>1</v>
      </c>
      <c r="H4962">
        <f>IFERROR(IF(VLOOKUP($B4962,all_raw_csv!$B$1:$AO$2074,5+($G4962-1)*7,FALSE)=0,-1,VLOOKUP($B4962,all_raw_csv!$B$1:$AO$2074,5+($G4962-1)*7,FALSE)),"-")</f>
        <v>-1</v>
      </c>
      <c r="I4962">
        <f>IFERROR(IF(VLOOKUP($B4962,new_notes_bemaniwiki!$A$1:$J$1937,1+$G4962,FALSE)="-",-1,VLOOKUP($B4962,new_notes_bemaniwiki!$A$1:$J$1937,1+$G4962,FALSE)),"🙇")</f>
        <v>-1</v>
      </c>
      <c r="J4962" t="s">
        <v>3063</v>
      </c>
      <c r="K4962" t="s">
        <v>3063</v>
      </c>
    </row>
    <row r="4963" spans="1:11" x14ac:dyDescent="0.15">
      <c r="A4963" t="str">
        <f>VLOOKUP(B4963,for_vlookup!$A$1:$B$2046,2,FALSE)</f>
        <v>SINOBUZ</v>
      </c>
      <c r="B4963" s="2" t="s">
        <v>2097</v>
      </c>
      <c r="C4963" t="str">
        <f>IFERROR(VLOOKUP(B4963,all_raw_csv!$B$2:$AO$2140,2,FALSE),"-")</f>
        <v>TECH BREAKBEATS</v>
      </c>
      <c r="D4963" t="str">
        <f>IFERROR(VLOOKUP($B4963,all_raw_csv!$B$2:$AO$2140,3,FALSE),"-")</f>
        <v>DJ Mass MAD Izm*</v>
      </c>
      <c r="E4963">
        <f>VLOOKUP($A4963,master_version!$A$1:$B$29,2,FALSE)</f>
        <v>24</v>
      </c>
      <c r="F4963" t="str">
        <f>VLOOKUP(G4963,master_diffculty!$A$1:$C$11,3,FALSE)</f>
        <v>SPN</v>
      </c>
      <c r="G4963">
        <v>2</v>
      </c>
      <c r="H4963">
        <f>IFERROR(IF(VLOOKUP($B4963,all_raw_csv!$B$1:$AO$2074,5+($G4963-1)*7,FALSE)=0,-1,VLOOKUP($B4963,all_raw_csv!$B$1:$AO$2074,5+($G4963-1)*7,FALSE)),"-")</f>
        <v>5</v>
      </c>
      <c r="I4963">
        <f>IFERROR(IF(VLOOKUP($B4963,new_notes_bemaniwiki!$A$1:$J$1937,1+$G4963,FALSE)="-",-1,VLOOKUP($B4963,new_notes_bemaniwiki!$A$1:$J$1937,1+$G4963,FALSE)),"🙇")</f>
        <v>511</v>
      </c>
      <c r="J4963" t="s">
        <v>3063</v>
      </c>
      <c r="K4963" t="s">
        <v>3063</v>
      </c>
    </row>
    <row r="4964" spans="1:11" x14ac:dyDescent="0.15">
      <c r="A4964" t="str">
        <f>VLOOKUP(B4964,for_vlookup!$A$1:$B$2046,2,FALSE)</f>
        <v>SINOBUZ</v>
      </c>
      <c r="B4964" s="2" t="s">
        <v>2097</v>
      </c>
      <c r="C4964" t="str">
        <f>IFERROR(VLOOKUP(B4964,all_raw_csv!$B$2:$AO$2140,2,FALSE),"-")</f>
        <v>TECH BREAKBEATS</v>
      </c>
      <c r="D4964" t="str">
        <f>IFERROR(VLOOKUP($B4964,all_raw_csv!$B$2:$AO$2140,3,FALSE),"-")</f>
        <v>DJ Mass MAD Izm*</v>
      </c>
      <c r="E4964">
        <f>VLOOKUP($A4964,master_version!$A$1:$B$29,2,FALSE)</f>
        <v>24</v>
      </c>
      <c r="F4964" t="str">
        <f>VLOOKUP(G4964,master_diffculty!$A$1:$C$11,3,FALSE)</f>
        <v>SPH</v>
      </c>
      <c r="G4964">
        <v>3</v>
      </c>
      <c r="H4964">
        <f>IFERROR(IF(VLOOKUP($B4964,all_raw_csv!$B$1:$AO$2074,5+($G4964-1)*7,FALSE)=0,-1,VLOOKUP($B4964,all_raw_csv!$B$1:$AO$2074,5+($G4964-1)*7,FALSE)),"-")</f>
        <v>9</v>
      </c>
      <c r="I4964">
        <f>IFERROR(IF(VLOOKUP($B4964,new_notes_bemaniwiki!$A$1:$J$1937,1+$G4964,FALSE)="-",-1,VLOOKUP($B4964,new_notes_bemaniwiki!$A$1:$J$1937,1+$G4964,FALSE)),"🙇")</f>
        <v>865</v>
      </c>
      <c r="J4964" t="s">
        <v>3063</v>
      </c>
      <c r="K4964" t="s">
        <v>3063</v>
      </c>
    </row>
    <row r="4965" spans="1:11" x14ac:dyDescent="0.15">
      <c r="A4965" t="str">
        <f>VLOOKUP(B4965,for_vlookup!$A$1:$B$2046,2,FALSE)</f>
        <v>SINOBUZ</v>
      </c>
      <c r="B4965" s="2" t="s">
        <v>2097</v>
      </c>
      <c r="C4965" t="str">
        <f>IFERROR(VLOOKUP(B4965,all_raw_csv!$B$2:$AO$2140,2,FALSE),"-")</f>
        <v>TECH BREAKBEATS</v>
      </c>
      <c r="D4965" t="str">
        <f>IFERROR(VLOOKUP($B4965,all_raw_csv!$B$2:$AO$2140,3,FALSE),"-")</f>
        <v>DJ Mass MAD Izm*</v>
      </c>
      <c r="E4965">
        <f>VLOOKUP($A4965,master_version!$A$1:$B$29,2,FALSE)</f>
        <v>24</v>
      </c>
      <c r="F4965" t="str">
        <f>VLOOKUP(G4965,master_diffculty!$A$1:$C$11,3,FALSE)</f>
        <v>SPA</v>
      </c>
      <c r="G4965">
        <v>4</v>
      </c>
      <c r="H4965">
        <f>IFERROR(IF(VLOOKUP($B4965,all_raw_csv!$B$1:$AO$2074,5+($G4965-1)*7,FALSE)=0,-1,VLOOKUP($B4965,all_raw_csv!$B$1:$AO$2074,5+($G4965-1)*7,FALSE)),"-")</f>
        <v>11</v>
      </c>
      <c r="I4965">
        <f>IFERROR(IF(VLOOKUP($B4965,new_notes_bemaniwiki!$A$1:$J$1937,1+$G4965,FALSE)="-",-1,VLOOKUP($B4965,new_notes_bemaniwiki!$A$1:$J$1937,1+$G4965,FALSE)),"🙇")</f>
        <v>1232</v>
      </c>
      <c r="J4965" t="s">
        <v>3063</v>
      </c>
      <c r="K4965" t="s">
        <v>3063</v>
      </c>
    </row>
    <row r="4966" spans="1:11" x14ac:dyDescent="0.15">
      <c r="A4966" t="str">
        <f>VLOOKUP(B4966,for_vlookup!$A$1:$B$2046,2,FALSE)</f>
        <v>SINOBUZ</v>
      </c>
      <c r="B4966" s="2" t="s">
        <v>2097</v>
      </c>
      <c r="C4966" t="str">
        <f>IFERROR(VLOOKUP(B4966,all_raw_csv!$B$2:$AO$2140,2,FALSE),"-")</f>
        <v>TECH BREAKBEATS</v>
      </c>
      <c r="D4966" t="str">
        <f>IFERROR(VLOOKUP($B4966,all_raw_csv!$B$2:$AO$2140,3,FALSE),"-")</f>
        <v>DJ Mass MAD Izm*</v>
      </c>
      <c r="E4966">
        <f>VLOOKUP($A4966,master_version!$A$1:$B$29,2,FALSE)</f>
        <v>24</v>
      </c>
      <c r="F4966" t="str">
        <f>VLOOKUP(G4966,master_diffculty!$A$1:$C$11,3,FALSE)</f>
        <v>SPL</v>
      </c>
      <c r="G4966">
        <v>5</v>
      </c>
      <c r="H4966">
        <f>IFERROR(IF(VLOOKUP($B4966,all_raw_csv!$B$1:$AO$2074,5+($G4966-1)*7,FALSE)=0,-1,VLOOKUP($B4966,all_raw_csv!$B$1:$AO$2074,5+($G4966-1)*7,FALSE)),"-")</f>
        <v>-1</v>
      </c>
      <c r="I4966">
        <f>IFERROR(IF(VLOOKUP($B4966,new_notes_bemaniwiki!$A$1:$J$1937,1+$G4966,FALSE)="-",-1,VLOOKUP($B4966,new_notes_bemaniwiki!$A$1:$J$1937,1+$G4966,FALSE)),"🙇")</f>
        <v>-1</v>
      </c>
      <c r="J4966" t="s">
        <v>3063</v>
      </c>
      <c r="K4966" t="s">
        <v>3063</v>
      </c>
    </row>
    <row r="4967" spans="1:11" x14ac:dyDescent="0.15">
      <c r="A4967" t="str">
        <f>VLOOKUP(B4967,for_vlookup!$A$1:$B$2046,2,FALSE)</f>
        <v>SINOBUZ</v>
      </c>
      <c r="B4967" s="2" t="s">
        <v>2098</v>
      </c>
      <c r="C4967" t="str">
        <f>IFERROR(VLOOKUP(B4967,all_raw_csv!$B$2:$AO$2140,2,FALSE),"-")</f>
        <v>PIECED MAKIBISHI</v>
      </c>
      <c r="D4967" t="str">
        <f>IFERROR(VLOOKUP($B4967,all_raw_csv!$B$2:$AO$2140,3,FALSE),"-")</f>
        <v>Project B-</v>
      </c>
      <c r="E4967">
        <f>VLOOKUP($A4967,master_version!$A$1:$B$29,2,FALSE)</f>
        <v>24</v>
      </c>
      <c r="F4967" t="str">
        <f>VLOOKUP(G4967,master_diffculty!$A$1:$C$11,3,FALSE)</f>
        <v>SPB</v>
      </c>
      <c r="G4967">
        <v>1</v>
      </c>
      <c r="H4967">
        <f>IFERROR(IF(VLOOKUP($B4967,all_raw_csv!$B$1:$AO$2074,5+($G4967-1)*7,FALSE)=0,-1,VLOOKUP($B4967,all_raw_csv!$B$1:$AO$2074,5+($G4967-1)*7,FALSE)),"-")</f>
        <v>-1</v>
      </c>
      <c r="I4967">
        <f>IFERROR(IF(VLOOKUP($B4967,new_notes_bemaniwiki!$A$1:$J$1937,1+$G4967,FALSE)="-",-1,VLOOKUP($B4967,new_notes_bemaniwiki!$A$1:$J$1937,1+$G4967,FALSE)),"🙇")</f>
        <v>-1</v>
      </c>
      <c r="J4967" t="s">
        <v>3063</v>
      </c>
      <c r="K4967" t="s">
        <v>3063</v>
      </c>
    </row>
    <row r="4968" spans="1:11" x14ac:dyDescent="0.15">
      <c r="A4968" t="str">
        <f>VLOOKUP(B4968,for_vlookup!$A$1:$B$2046,2,FALSE)</f>
        <v>SINOBUZ</v>
      </c>
      <c r="B4968" s="2" t="s">
        <v>2098</v>
      </c>
      <c r="C4968" t="str">
        <f>IFERROR(VLOOKUP(B4968,all_raw_csv!$B$2:$AO$2140,2,FALSE),"-")</f>
        <v>PIECED MAKIBISHI</v>
      </c>
      <c r="D4968" t="str">
        <f>IFERROR(VLOOKUP($B4968,all_raw_csv!$B$2:$AO$2140,3,FALSE),"-")</f>
        <v>Project B-</v>
      </c>
      <c r="E4968">
        <f>VLOOKUP($A4968,master_version!$A$1:$B$29,2,FALSE)</f>
        <v>24</v>
      </c>
      <c r="F4968" t="str">
        <f>VLOOKUP(G4968,master_diffculty!$A$1:$C$11,3,FALSE)</f>
        <v>SPN</v>
      </c>
      <c r="G4968">
        <v>2</v>
      </c>
      <c r="H4968">
        <f>IFERROR(IF(VLOOKUP($B4968,all_raw_csv!$B$1:$AO$2074,5+($G4968-1)*7,FALSE)=0,-1,VLOOKUP($B4968,all_raw_csv!$B$1:$AO$2074,5+($G4968-1)*7,FALSE)),"-")</f>
        <v>6</v>
      </c>
      <c r="I4968">
        <f>IFERROR(IF(VLOOKUP($B4968,new_notes_bemaniwiki!$A$1:$J$1937,1+$G4968,FALSE)="-",-1,VLOOKUP($B4968,new_notes_bemaniwiki!$A$1:$J$1937,1+$G4968,FALSE)),"🙇")</f>
        <v>503</v>
      </c>
      <c r="J4968" t="s">
        <v>3063</v>
      </c>
      <c r="K4968" t="s">
        <v>3063</v>
      </c>
    </row>
    <row r="4969" spans="1:11" x14ac:dyDescent="0.15">
      <c r="A4969" t="str">
        <f>VLOOKUP(B4969,for_vlookup!$A$1:$B$2046,2,FALSE)</f>
        <v>SINOBUZ</v>
      </c>
      <c r="B4969" s="2" t="s">
        <v>2098</v>
      </c>
      <c r="C4969" t="str">
        <f>IFERROR(VLOOKUP(B4969,all_raw_csv!$B$2:$AO$2140,2,FALSE),"-")</f>
        <v>PIECED MAKIBISHI</v>
      </c>
      <c r="D4969" t="str">
        <f>IFERROR(VLOOKUP($B4969,all_raw_csv!$B$2:$AO$2140,3,FALSE),"-")</f>
        <v>Project B-</v>
      </c>
      <c r="E4969">
        <f>VLOOKUP($A4969,master_version!$A$1:$B$29,2,FALSE)</f>
        <v>24</v>
      </c>
      <c r="F4969" t="str">
        <f>VLOOKUP(G4969,master_diffculty!$A$1:$C$11,3,FALSE)</f>
        <v>SPH</v>
      </c>
      <c r="G4969">
        <v>3</v>
      </c>
      <c r="H4969">
        <f>IFERROR(IF(VLOOKUP($B4969,all_raw_csv!$B$1:$AO$2074,5+($G4969-1)*7,FALSE)=0,-1,VLOOKUP($B4969,all_raw_csv!$B$1:$AO$2074,5+($G4969-1)*7,FALSE)),"-")</f>
        <v>9</v>
      </c>
      <c r="I4969">
        <f>IFERROR(IF(VLOOKUP($B4969,new_notes_bemaniwiki!$A$1:$J$1937,1+$G4969,FALSE)="-",-1,VLOOKUP($B4969,new_notes_bemaniwiki!$A$1:$J$1937,1+$G4969,FALSE)),"🙇")</f>
        <v>809</v>
      </c>
      <c r="J4969" t="s">
        <v>3063</v>
      </c>
      <c r="K4969" t="s">
        <v>3063</v>
      </c>
    </row>
    <row r="4970" spans="1:11" x14ac:dyDescent="0.15">
      <c r="A4970" t="str">
        <f>VLOOKUP(B4970,for_vlookup!$A$1:$B$2046,2,FALSE)</f>
        <v>SINOBUZ</v>
      </c>
      <c r="B4970" s="2" t="s">
        <v>2098</v>
      </c>
      <c r="C4970" t="str">
        <f>IFERROR(VLOOKUP(B4970,all_raw_csv!$B$2:$AO$2140,2,FALSE),"-")</f>
        <v>PIECED MAKIBISHI</v>
      </c>
      <c r="D4970" t="str">
        <f>IFERROR(VLOOKUP($B4970,all_raw_csv!$B$2:$AO$2140,3,FALSE),"-")</f>
        <v>Project B-</v>
      </c>
      <c r="E4970">
        <f>VLOOKUP($A4970,master_version!$A$1:$B$29,2,FALSE)</f>
        <v>24</v>
      </c>
      <c r="F4970" t="str">
        <f>VLOOKUP(G4970,master_diffculty!$A$1:$C$11,3,FALSE)</f>
        <v>SPA</v>
      </c>
      <c r="G4970">
        <v>4</v>
      </c>
      <c r="H4970">
        <f>IFERROR(IF(VLOOKUP($B4970,all_raw_csv!$B$1:$AO$2074,5+($G4970-1)*7,FALSE)=0,-1,VLOOKUP($B4970,all_raw_csv!$B$1:$AO$2074,5+($G4970-1)*7,FALSE)),"-")</f>
        <v>11</v>
      </c>
      <c r="I4970">
        <f>IFERROR(IF(VLOOKUP($B4970,new_notes_bemaniwiki!$A$1:$J$1937,1+$G4970,FALSE)="-",-1,VLOOKUP($B4970,new_notes_bemaniwiki!$A$1:$J$1937,1+$G4970,FALSE)),"🙇")</f>
        <v>1153</v>
      </c>
      <c r="J4970" t="s">
        <v>3063</v>
      </c>
      <c r="K4970" t="s">
        <v>3063</v>
      </c>
    </row>
    <row r="4971" spans="1:11" x14ac:dyDescent="0.15">
      <c r="A4971" t="str">
        <f>VLOOKUP(B4971,for_vlookup!$A$1:$B$2046,2,FALSE)</f>
        <v>SINOBUZ</v>
      </c>
      <c r="B4971" s="2" t="s">
        <v>2098</v>
      </c>
      <c r="C4971" t="str">
        <f>IFERROR(VLOOKUP(B4971,all_raw_csv!$B$2:$AO$2140,2,FALSE),"-")</f>
        <v>PIECED MAKIBISHI</v>
      </c>
      <c r="D4971" t="str">
        <f>IFERROR(VLOOKUP($B4971,all_raw_csv!$B$2:$AO$2140,3,FALSE),"-")</f>
        <v>Project B-</v>
      </c>
      <c r="E4971">
        <f>VLOOKUP($A4971,master_version!$A$1:$B$29,2,FALSE)</f>
        <v>24</v>
      </c>
      <c r="F4971" t="str">
        <f>VLOOKUP(G4971,master_diffculty!$A$1:$C$11,3,FALSE)</f>
        <v>SPL</v>
      </c>
      <c r="G4971">
        <v>5</v>
      </c>
      <c r="H4971">
        <f>IFERROR(IF(VLOOKUP($B4971,all_raw_csv!$B$1:$AO$2074,5+($G4971-1)*7,FALSE)=0,-1,VLOOKUP($B4971,all_raw_csv!$B$1:$AO$2074,5+($G4971-1)*7,FALSE)),"-")</f>
        <v>-1</v>
      </c>
      <c r="I4971">
        <f>IFERROR(IF(VLOOKUP($B4971,new_notes_bemaniwiki!$A$1:$J$1937,1+$G4971,FALSE)="-",-1,VLOOKUP($B4971,new_notes_bemaniwiki!$A$1:$J$1937,1+$G4971,FALSE)),"🙇")</f>
        <v>-1</v>
      </c>
      <c r="J4971" t="s">
        <v>3063</v>
      </c>
      <c r="K4971" t="s">
        <v>3063</v>
      </c>
    </row>
    <row r="4972" spans="1:11" x14ac:dyDescent="0.15">
      <c r="A4972" t="str">
        <f>VLOOKUP(B4972,for_vlookup!$A$1:$B$2046,2,FALSE)</f>
        <v>SINOBUZ</v>
      </c>
      <c r="B4972" s="2" t="s">
        <v>2100</v>
      </c>
      <c r="C4972" t="str">
        <f>IFERROR(VLOOKUP(B4972,all_raw_csv!$B$2:$AO$2140,2,FALSE),"-")</f>
        <v>SHINOBI RAVE</v>
      </c>
      <c r="D4972" t="str">
        <f>IFERROR(VLOOKUP($B4972,all_raw_csv!$B$2:$AO$2140,3,FALSE),"-")</f>
        <v>P*Light</v>
      </c>
      <c r="E4972">
        <f>VLOOKUP($A4972,master_version!$A$1:$B$29,2,FALSE)</f>
        <v>24</v>
      </c>
      <c r="F4972" t="str">
        <f>VLOOKUP(G4972,master_diffculty!$A$1:$C$11,3,FALSE)</f>
        <v>SPB</v>
      </c>
      <c r="G4972">
        <v>1</v>
      </c>
      <c r="H4972">
        <f>IFERROR(IF(VLOOKUP($B4972,all_raw_csv!$B$1:$AO$2074,5+($G4972-1)*7,FALSE)=0,-1,VLOOKUP($B4972,all_raw_csv!$B$1:$AO$2074,5+($G4972-1)*7,FALSE)),"-")</f>
        <v>-1</v>
      </c>
      <c r="I4972">
        <f>IFERROR(IF(VLOOKUP($B4972,new_notes_bemaniwiki!$A$1:$J$1937,1+$G4972,FALSE)="-",-1,VLOOKUP($B4972,new_notes_bemaniwiki!$A$1:$J$1937,1+$G4972,FALSE)),"🙇")</f>
        <v>-1</v>
      </c>
      <c r="J4972" t="s">
        <v>3063</v>
      </c>
      <c r="K4972" t="s">
        <v>3063</v>
      </c>
    </row>
    <row r="4973" spans="1:11" x14ac:dyDescent="0.15">
      <c r="A4973" t="str">
        <f>VLOOKUP(B4973,for_vlookup!$A$1:$B$2046,2,FALSE)</f>
        <v>SINOBUZ</v>
      </c>
      <c r="B4973" s="2" t="s">
        <v>2100</v>
      </c>
      <c r="C4973" t="str">
        <f>IFERROR(VLOOKUP(B4973,all_raw_csv!$B$2:$AO$2140,2,FALSE),"-")</f>
        <v>SHINOBI RAVE</v>
      </c>
      <c r="D4973" t="str">
        <f>IFERROR(VLOOKUP($B4973,all_raw_csv!$B$2:$AO$2140,3,FALSE),"-")</f>
        <v>P*Light</v>
      </c>
      <c r="E4973">
        <f>VLOOKUP($A4973,master_version!$A$1:$B$29,2,FALSE)</f>
        <v>24</v>
      </c>
      <c r="F4973" t="str">
        <f>VLOOKUP(G4973,master_diffculty!$A$1:$C$11,3,FALSE)</f>
        <v>SPN</v>
      </c>
      <c r="G4973">
        <v>2</v>
      </c>
      <c r="H4973">
        <f>IFERROR(IF(VLOOKUP($B4973,all_raw_csv!$B$1:$AO$2074,5+($G4973-1)*7,FALSE)=0,-1,VLOOKUP($B4973,all_raw_csv!$B$1:$AO$2074,5+($G4973-1)*7,FALSE)),"-")</f>
        <v>5</v>
      </c>
      <c r="I4973">
        <f>IFERROR(IF(VLOOKUP($B4973,new_notes_bemaniwiki!$A$1:$J$1937,1+$G4973,FALSE)="-",-1,VLOOKUP($B4973,new_notes_bemaniwiki!$A$1:$J$1937,1+$G4973,FALSE)),"🙇")</f>
        <v>429</v>
      </c>
      <c r="J4973" t="s">
        <v>3063</v>
      </c>
      <c r="K4973" t="s">
        <v>3063</v>
      </c>
    </row>
    <row r="4974" spans="1:11" x14ac:dyDescent="0.15">
      <c r="A4974" t="str">
        <f>VLOOKUP(B4974,for_vlookup!$A$1:$B$2046,2,FALSE)</f>
        <v>SINOBUZ</v>
      </c>
      <c r="B4974" s="2" t="s">
        <v>2100</v>
      </c>
      <c r="C4974" t="str">
        <f>IFERROR(VLOOKUP(B4974,all_raw_csv!$B$2:$AO$2140,2,FALSE),"-")</f>
        <v>SHINOBI RAVE</v>
      </c>
      <c r="D4974" t="str">
        <f>IFERROR(VLOOKUP($B4974,all_raw_csv!$B$2:$AO$2140,3,FALSE),"-")</f>
        <v>P*Light</v>
      </c>
      <c r="E4974">
        <f>VLOOKUP($A4974,master_version!$A$1:$B$29,2,FALSE)</f>
        <v>24</v>
      </c>
      <c r="F4974" t="str">
        <f>VLOOKUP(G4974,master_diffculty!$A$1:$C$11,3,FALSE)</f>
        <v>SPH</v>
      </c>
      <c r="G4974">
        <v>3</v>
      </c>
      <c r="H4974">
        <f>IFERROR(IF(VLOOKUP($B4974,all_raw_csv!$B$1:$AO$2074,5+($G4974-1)*7,FALSE)=0,-1,VLOOKUP($B4974,all_raw_csv!$B$1:$AO$2074,5+($G4974-1)*7,FALSE)),"-")</f>
        <v>8</v>
      </c>
      <c r="I4974">
        <f>IFERROR(IF(VLOOKUP($B4974,new_notes_bemaniwiki!$A$1:$J$1937,1+$G4974,FALSE)="-",-1,VLOOKUP($B4974,new_notes_bemaniwiki!$A$1:$J$1937,1+$G4974,FALSE)),"🙇")</f>
        <v>771</v>
      </c>
      <c r="J4974" t="s">
        <v>3063</v>
      </c>
      <c r="K4974" t="s">
        <v>3063</v>
      </c>
    </row>
    <row r="4975" spans="1:11" x14ac:dyDescent="0.15">
      <c r="A4975" t="str">
        <f>VLOOKUP(B4975,for_vlookup!$A$1:$B$2046,2,FALSE)</f>
        <v>SINOBUZ</v>
      </c>
      <c r="B4975" s="2" t="s">
        <v>2100</v>
      </c>
      <c r="C4975" t="str">
        <f>IFERROR(VLOOKUP(B4975,all_raw_csv!$B$2:$AO$2140,2,FALSE),"-")</f>
        <v>SHINOBI RAVE</v>
      </c>
      <c r="D4975" t="str">
        <f>IFERROR(VLOOKUP($B4975,all_raw_csv!$B$2:$AO$2140,3,FALSE),"-")</f>
        <v>P*Light</v>
      </c>
      <c r="E4975">
        <f>VLOOKUP($A4975,master_version!$A$1:$B$29,2,FALSE)</f>
        <v>24</v>
      </c>
      <c r="F4975" t="str">
        <f>VLOOKUP(G4975,master_diffculty!$A$1:$C$11,3,FALSE)</f>
        <v>SPA</v>
      </c>
      <c r="G4975">
        <v>4</v>
      </c>
      <c r="H4975">
        <f>IFERROR(IF(VLOOKUP($B4975,all_raw_csv!$B$1:$AO$2074,5+($G4975-1)*7,FALSE)=0,-1,VLOOKUP($B4975,all_raw_csv!$B$1:$AO$2074,5+($G4975-1)*7,FALSE)),"-")</f>
        <v>12</v>
      </c>
      <c r="I4975">
        <f>IFERROR(IF(VLOOKUP($B4975,new_notes_bemaniwiki!$A$1:$J$1937,1+$G4975,FALSE)="-",-1,VLOOKUP($B4975,new_notes_bemaniwiki!$A$1:$J$1937,1+$G4975,FALSE)),"🙇")</f>
        <v>1455</v>
      </c>
      <c r="J4975" t="s">
        <v>3063</v>
      </c>
      <c r="K4975" t="s">
        <v>3063</v>
      </c>
    </row>
    <row r="4976" spans="1:11" x14ac:dyDescent="0.15">
      <c r="A4976" t="str">
        <f>VLOOKUP(B4976,for_vlookup!$A$1:$B$2046,2,FALSE)</f>
        <v>SINOBUZ</v>
      </c>
      <c r="B4976" s="2" t="s">
        <v>2100</v>
      </c>
      <c r="C4976" t="str">
        <f>IFERROR(VLOOKUP(B4976,all_raw_csv!$B$2:$AO$2140,2,FALSE),"-")</f>
        <v>SHINOBI RAVE</v>
      </c>
      <c r="D4976" t="str">
        <f>IFERROR(VLOOKUP($B4976,all_raw_csv!$B$2:$AO$2140,3,FALSE),"-")</f>
        <v>P*Light</v>
      </c>
      <c r="E4976">
        <f>VLOOKUP($A4976,master_version!$A$1:$B$29,2,FALSE)</f>
        <v>24</v>
      </c>
      <c r="F4976" t="str">
        <f>VLOOKUP(G4976,master_diffculty!$A$1:$C$11,3,FALSE)</f>
        <v>SPL</v>
      </c>
      <c r="G4976">
        <v>5</v>
      </c>
      <c r="H4976">
        <f>IFERROR(IF(VLOOKUP($B4976,all_raw_csv!$B$1:$AO$2074,5+($G4976-1)*7,FALSE)=0,-1,VLOOKUP($B4976,all_raw_csv!$B$1:$AO$2074,5+($G4976-1)*7,FALSE)),"-")</f>
        <v>-1</v>
      </c>
      <c r="I4976">
        <f>IFERROR(IF(VLOOKUP($B4976,new_notes_bemaniwiki!$A$1:$J$1937,1+$G4976,FALSE)="-",-1,VLOOKUP($B4976,new_notes_bemaniwiki!$A$1:$J$1937,1+$G4976,FALSE)),"🙇")</f>
        <v>-1</v>
      </c>
      <c r="J4976" t="s">
        <v>3063</v>
      </c>
      <c r="K4976" t="s">
        <v>3063</v>
      </c>
    </row>
    <row r="4977" spans="1:11" x14ac:dyDescent="0.15">
      <c r="A4977" t="str">
        <f>VLOOKUP(B4977,for_vlookup!$A$1:$B$2046,2,FALSE)</f>
        <v>SINOBUZ</v>
      </c>
      <c r="B4977" s="2" t="s">
        <v>2102</v>
      </c>
      <c r="C4977" t="str">
        <f>IFERROR(VLOOKUP(B4977,all_raw_csv!$B$2:$AO$2140,2,FALSE),"-")</f>
        <v>80's SYNTH FUNK</v>
      </c>
      <c r="D4977" t="str">
        <f>IFERROR(VLOOKUP($B4977,all_raw_csv!$B$2:$AO$2140,3,FALSE),"-")</f>
        <v>Dirty Androids</v>
      </c>
      <c r="E4977">
        <f>VLOOKUP($A4977,master_version!$A$1:$B$29,2,FALSE)</f>
        <v>24</v>
      </c>
      <c r="F4977" t="str">
        <f>VLOOKUP(G4977,master_diffculty!$A$1:$C$11,3,FALSE)</f>
        <v>SPB</v>
      </c>
      <c r="G4977">
        <v>1</v>
      </c>
      <c r="H4977">
        <f>IFERROR(IF(VLOOKUP($B4977,all_raw_csv!$B$1:$AO$2074,5+($G4977-1)*7,FALSE)=0,-1,VLOOKUP($B4977,all_raw_csv!$B$1:$AO$2074,5+($G4977-1)*7,FALSE)),"-")</f>
        <v>-1</v>
      </c>
      <c r="I4977">
        <f>IFERROR(IF(VLOOKUP($B4977,new_notes_bemaniwiki!$A$1:$J$1937,1+$G4977,FALSE)="-",-1,VLOOKUP($B4977,new_notes_bemaniwiki!$A$1:$J$1937,1+$G4977,FALSE)),"🙇")</f>
        <v>-1</v>
      </c>
      <c r="J4977" t="s">
        <v>3063</v>
      </c>
      <c r="K4977" t="s">
        <v>3063</v>
      </c>
    </row>
    <row r="4978" spans="1:11" x14ac:dyDescent="0.15">
      <c r="A4978" t="str">
        <f>VLOOKUP(B4978,for_vlookup!$A$1:$B$2046,2,FALSE)</f>
        <v>SINOBUZ</v>
      </c>
      <c r="B4978" s="2" t="s">
        <v>2102</v>
      </c>
      <c r="C4978" t="str">
        <f>IFERROR(VLOOKUP(B4978,all_raw_csv!$B$2:$AO$2140,2,FALSE),"-")</f>
        <v>80's SYNTH FUNK</v>
      </c>
      <c r="D4978" t="str">
        <f>IFERROR(VLOOKUP($B4978,all_raw_csv!$B$2:$AO$2140,3,FALSE),"-")</f>
        <v>Dirty Androids</v>
      </c>
      <c r="E4978">
        <f>VLOOKUP($A4978,master_version!$A$1:$B$29,2,FALSE)</f>
        <v>24</v>
      </c>
      <c r="F4978" t="str">
        <f>VLOOKUP(G4978,master_diffculty!$A$1:$C$11,3,FALSE)</f>
        <v>SPN</v>
      </c>
      <c r="G4978">
        <v>2</v>
      </c>
      <c r="H4978">
        <f>IFERROR(IF(VLOOKUP($B4978,all_raw_csv!$B$1:$AO$2074,5+($G4978-1)*7,FALSE)=0,-1,VLOOKUP($B4978,all_raw_csv!$B$1:$AO$2074,5+($G4978-1)*7,FALSE)),"-")</f>
        <v>4</v>
      </c>
      <c r="I4978">
        <f>IFERROR(IF(VLOOKUP($B4978,new_notes_bemaniwiki!$A$1:$J$1937,1+$G4978,FALSE)="-",-1,VLOOKUP($B4978,new_notes_bemaniwiki!$A$1:$J$1937,1+$G4978,FALSE)),"🙇")</f>
        <v>332</v>
      </c>
      <c r="J4978" t="s">
        <v>3063</v>
      </c>
      <c r="K4978" t="s">
        <v>3063</v>
      </c>
    </row>
    <row r="4979" spans="1:11" x14ac:dyDescent="0.15">
      <c r="A4979" t="str">
        <f>VLOOKUP(B4979,for_vlookup!$A$1:$B$2046,2,FALSE)</f>
        <v>SINOBUZ</v>
      </c>
      <c r="B4979" s="2" t="s">
        <v>2102</v>
      </c>
      <c r="C4979" t="str">
        <f>IFERROR(VLOOKUP(B4979,all_raw_csv!$B$2:$AO$2140,2,FALSE),"-")</f>
        <v>80's SYNTH FUNK</v>
      </c>
      <c r="D4979" t="str">
        <f>IFERROR(VLOOKUP($B4979,all_raw_csv!$B$2:$AO$2140,3,FALSE),"-")</f>
        <v>Dirty Androids</v>
      </c>
      <c r="E4979">
        <f>VLOOKUP($A4979,master_version!$A$1:$B$29,2,FALSE)</f>
        <v>24</v>
      </c>
      <c r="F4979" t="str">
        <f>VLOOKUP(G4979,master_diffculty!$A$1:$C$11,3,FALSE)</f>
        <v>SPH</v>
      </c>
      <c r="G4979">
        <v>3</v>
      </c>
      <c r="H4979">
        <f>IFERROR(IF(VLOOKUP($B4979,all_raw_csv!$B$1:$AO$2074,5+($G4979-1)*7,FALSE)=0,-1,VLOOKUP($B4979,all_raw_csv!$B$1:$AO$2074,5+($G4979-1)*7,FALSE)),"-")</f>
        <v>7</v>
      </c>
      <c r="I4979">
        <f>IFERROR(IF(VLOOKUP($B4979,new_notes_bemaniwiki!$A$1:$J$1937,1+$G4979,FALSE)="-",-1,VLOOKUP($B4979,new_notes_bemaniwiki!$A$1:$J$1937,1+$G4979,FALSE)),"🙇")</f>
        <v>667</v>
      </c>
      <c r="J4979" t="s">
        <v>3063</v>
      </c>
      <c r="K4979" t="s">
        <v>3063</v>
      </c>
    </row>
    <row r="4980" spans="1:11" x14ac:dyDescent="0.15">
      <c r="A4980" t="str">
        <f>VLOOKUP(B4980,for_vlookup!$A$1:$B$2046,2,FALSE)</f>
        <v>SINOBUZ</v>
      </c>
      <c r="B4980" s="2" t="s">
        <v>2102</v>
      </c>
      <c r="C4980" t="str">
        <f>IFERROR(VLOOKUP(B4980,all_raw_csv!$B$2:$AO$2140,2,FALSE),"-")</f>
        <v>80's SYNTH FUNK</v>
      </c>
      <c r="D4980" t="str">
        <f>IFERROR(VLOOKUP($B4980,all_raw_csv!$B$2:$AO$2140,3,FALSE),"-")</f>
        <v>Dirty Androids</v>
      </c>
      <c r="E4980">
        <f>VLOOKUP($A4980,master_version!$A$1:$B$29,2,FALSE)</f>
        <v>24</v>
      </c>
      <c r="F4980" t="str">
        <f>VLOOKUP(G4980,master_diffculty!$A$1:$C$11,3,FALSE)</f>
        <v>SPA</v>
      </c>
      <c r="G4980">
        <v>4</v>
      </c>
      <c r="H4980">
        <f>IFERROR(IF(VLOOKUP($B4980,all_raw_csv!$B$1:$AO$2074,5+($G4980-1)*7,FALSE)=0,-1,VLOOKUP($B4980,all_raw_csv!$B$1:$AO$2074,5+($G4980-1)*7,FALSE)),"-")</f>
        <v>9</v>
      </c>
      <c r="I4980">
        <f>IFERROR(IF(VLOOKUP($B4980,new_notes_bemaniwiki!$A$1:$J$1937,1+$G4980,FALSE)="-",-1,VLOOKUP($B4980,new_notes_bemaniwiki!$A$1:$J$1937,1+$G4980,FALSE)),"🙇")</f>
        <v>953</v>
      </c>
      <c r="J4980" t="s">
        <v>3063</v>
      </c>
      <c r="K4980" t="s">
        <v>3063</v>
      </c>
    </row>
    <row r="4981" spans="1:11" x14ac:dyDescent="0.15">
      <c r="A4981" t="str">
        <f>VLOOKUP(B4981,for_vlookup!$A$1:$B$2046,2,FALSE)</f>
        <v>SINOBUZ</v>
      </c>
      <c r="B4981" s="2" t="s">
        <v>2102</v>
      </c>
      <c r="C4981" t="str">
        <f>IFERROR(VLOOKUP(B4981,all_raw_csv!$B$2:$AO$2140,2,FALSE),"-")</f>
        <v>80's SYNTH FUNK</v>
      </c>
      <c r="D4981" t="str">
        <f>IFERROR(VLOOKUP($B4981,all_raw_csv!$B$2:$AO$2140,3,FALSE),"-")</f>
        <v>Dirty Androids</v>
      </c>
      <c r="E4981">
        <f>VLOOKUP($A4981,master_version!$A$1:$B$29,2,FALSE)</f>
        <v>24</v>
      </c>
      <c r="F4981" t="str">
        <f>VLOOKUP(G4981,master_diffculty!$A$1:$C$11,3,FALSE)</f>
        <v>SPL</v>
      </c>
      <c r="G4981">
        <v>5</v>
      </c>
      <c r="H4981">
        <f>IFERROR(IF(VLOOKUP($B4981,all_raw_csv!$B$1:$AO$2074,5+($G4981-1)*7,FALSE)=0,-1,VLOOKUP($B4981,all_raw_csv!$B$1:$AO$2074,5+($G4981-1)*7,FALSE)),"-")</f>
        <v>-1</v>
      </c>
      <c r="I4981">
        <f>IFERROR(IF(VLOOKUP($B4981,new_notes_bemaniwiki!$A$1:$J$1937,1+$G4981,FALSE)="-",-1,VLOOKUP($B4981,new_notes_bemaniwiki!$A$1:$J$1937,1+$G4981,FALSE)),"🙇")</f>
        <v>-1</v>
      </c>
      <c r="J4981" t="s">
        <v>3063</v>
      </c>
      <c r="K4981" t="s">
        <v>3063</v>
      </c>
    </row>
    <row r="4982" spans="1:11" x14ac:dyDescent="0.15">
      <c r="A4982" t="str">
        <f>VLOOKUP(B4982,for_vlookup!$A$1:$B$2046,2,FALSE)</f>
        <v>SINOBUZ</v>
      </c>
      <c r="B4982" s="2" t="s">
        <v>2104</v>
      </c>
      <c r="C4982" t="str">
        <f>IFERROR(VLOOKUP(B4982,all_raw_csv!$B$2:$AO$2140,2,FALSE),"-")</f>
        <v>R&amp;B</v>
      </c>
      <c r="D4982" t="str">
        <f>IFERROR(VLOOKUP($B4982,all_raw_csv!$B$2:$AO$2140,3,FALSE),"-")</f>
        <v>OSTER project feat. かなたん</v>
      </c>
      <c r="E4982">
        <f>VLOOKUP($A4982,master_version!$A$1:$B$29,2,FALSE)</f>
        <v>24</v>
      </c>
      <c r="F4982" t="str">
        <f>VLOOKUP(G4982,master_diffculty!$A$1:$C$11,3,FALSE)</f>
        <v>SPB</v>
      </c>
      <c r="G4982">
        <v>1</v>
      </c>
      <c r="H4982">
        <f>IFERROR(IF(VLOOKUP($B4982,all_raw_csv!$B$1:$AO$2074,5+($G4982-1)*7,FALSE)=0,-1,VLOOKUP($B4982,all_raw_csv!$B$1:$AO$2074,5+($G4982-1)*7,FALSE)),"-")</f>
        <v>-1</v>
      </c>
      <c r="I4982">
        <f>IFERROR(IF(VLOOKUP($B4982,new_notes_bemaniwiki!$A$1:$J$1937,1+$G4982,FALSE)="-",-1,VLOOKUP($B4982,new_notes_bemaniwiki!$A$1:$J$1937,1+$G4982,FALSE)),"🙇")</f>
        <v>-1</v>
      </c>
      <c r="J4982" t="s">
        <v>3063</v>
      </c>
      <c r="K4982" t="s">
        <v>3063</v>
      </c>
    </row>
    <row r="4983" spans="1:11" x14ac:dyDescent="0.15">
      <c r="A4983" t="str">
        <f>VLOOKUP(B4983,for_vlookup!$A$1:$B$2046,2,FALSE)</f>
        <v>SINOBUZ</v>
      </c>
      <c r="B4983" s="2" t="s">
        <v>2104</v>
      </c>
      <c r="C4983" t="str">
        <f>IFERROR(VLOOKUP(B4983,all_raw_csv!$B$2:$AO$2140,2,FALSE),"-")</f>
        <v>R&amp;B</v>
      </c>
      <c r="D4983" t="str">
        <f>IFERROR(VLOOKUP($B4983,all_raw_csv!$B$2:$AO$2140,3,FALSE),"-")</f>
        <v>OSTER project feat. かなたん</v>
      </c>
      <c r="E4983">
        <f>VLOOKUP($A4983,master_version!$A$1:$B$29,2,FALSE)</f>
        <v>24</v>
      </c>
      <c r="F4983" t="str">
        <f>VLOOKUP(G4983,master_diffculty!$A$1:$C$11,3,FALSE)</f>
        <v>SPN</v>
      </c>
      <c r="G4983">
        <v>2</v>
      </c>
      <c r="H4983">
        <f>IFERROR(IF(VLOOKUP($B4983,all_raw_csv!$B$1:$AO$2074,5+($G4983-1)*7,FALSE)=0,-1,VLOOKUP($B4983,all_raw_csv!$B$1:$AO$2074,5+($G4983-1)*7,FALSE)),"-")</f>
        <v>3</v>
      </c>
      <c r="I4983">
        <f>IFERROR(IF(VLOOKUP($B4983,new_notes_bemaniwiki!$A$1:$J$1937,1+$G4983,FALSE)="-",-1,VLOOKUP($B4983,new_notes_bemaniwiki!$A$1:$J$1937,1+$G4983,FALSE)),"🙇")</f>
        <v>327</v>
      </c>
      <c r="J4983" t="s">
        <v>3063</v>
      </c>
      <c r="K4983" t="s">
        <v>3063</v>
      </c>
    </row>
    <row r="4984" spans="1:11" x14ac:dyDescent="0.15">
      <c r="A4984" t="str">
        <f>VLOOKUP(B4984,for_vlookup!$A$1:$B$2046,2,FALSE)</f>
        <v>SINOBUZ</v>
      </c>
      <c r="B4984" s="2" t="s">
        <v>2104</v>
      </c>
      <c r="C4984" t="str">
        <f>IFERROR(VLOOKUP(B4984,all_raw_csv!$B$2:$AO$2140,2,FALSE),"-")</f>
        <v>R&amp;B</v>
      </c>
      <c r="D4984" t="str">
        <f>IFERROR(VLOOKUP($B4984,all_raw_csv!$B$2:$AO$2140,3,FALSE),"-")</f>
        <v>OSTER project feat. かなたん</v>
      </c>
      <c r="E4984">
        <f>VLOOKUP($A4984,master_version!$A$1:$B$29,2,FALSE)</f>
        <v>24</v>
      </c>
      <c r="F4984" t="str">
        <f>VLOOKUP(G4984,master_diffculty!$A$1:$C$11,3,FALSE)</f>
        <v>SPH</v>
      </c>
      <c r="G4984">
        <v>3</v>
      </c>
      <c r="H4984">
        <f>IFERROR(IF(VLOOKUP($B4984,all_raw_csv!$B$1:$AO$2074,5+($G4984-1)*7,FALSE)=0,-1,VLOOKUP($B4984,all_raw_csv!$B$1:$AO$2074,5+($G4984-1)*7,FALSE)),"-")</f>
        <v>5</v>
      </c>
      <c r="I4984">
        <f>IFERROR(IF(VLOOKUP($B4984,new_notes_bemaniwiki!$A$1:$J$1937,1+$G4984,FALSE)="-",-1,VLOOKUP($B4984,new_notes_bemaniwiki!$A$1:$J$1937,1+$G4984,FALSE)),"🙇")</f>
        <v>493</v>
      </c>
      <c r="J4984" t="s">
        <v>3063</v>
      </c>
      <c r="K4984" t="s">
        <v>3063</v>
      </c>
    </row>
    <row r="4985" spans="1:11" x14ac:dyDescent="0.15">
      <c r="A4985" t="str">
        <f>VLOOKUP(B4985,for_vlookup!$A$1:$B$2046,2,FALSE)</f>
        <v>SINOBUZ</v>
      </c>
      <c r="B4985" s="2" t="s">
        <v>2104</v>
      </c>
      <c r="C4985" t="str">
        <f>IFERROR(VLOOKUP(B4985,all_raw_csv!$B$2:$AO$2140,2,FALSE),"-")</f>
        <v>R&amp;B</v>
      </c>
      <c r="D4985" t="str">
        <f>IFERROR(VLOOKUP($B4985,all_raw_csv!$B$2:$AO$2140,3,FALSE),"-")</f>
        <v>OSTER project feat. かなたん</v>
      </c>
      <c r="E4985">
        <f>VLOOKUP($A4985,master_version!$A$1:$B$29,2,FALSE)</f>
        <v>24</v>
      </c>
      <c r="F4985" t="str">
        <f>VLOOKUP(G4985,master_diffculty!$A$1:$C$11,3,FALSE)</f>
        <v>SPA</v>
      </c>
      <c r="G4985">
        <v>4</v>
      </c>
      <c r="H4985">
        <f>IFERROR(IF(VLOOKUP($B4985,all_raw_csv!$B$1:$AO$2074,5+($G4985-1)*7,FALSE)=0,-1,VLOOKUP($B4985,all_raw_csv!$B$1:$AO$2074,5+($G4985-1)*7,FALSE)),"-")</f>
        <v>9</v>
      </c>
      <c r="I4985">
        <f>IFERROR(IF(VLOOKUP($B4985,new_notes_bemaniwiki!$A$1:$J$1937,1+$G4985,FALSE)="-",-1,VLOOKUP($B4985,new_notes_bemaniwiki!$A$1:$J$1937,1+$G4985,FALSE)),"🙇")</f>
        <v>877</v>
      </c>
      <c r="J4985" t="s">
        <v>3063</v>
      </c>
      <c r="K4985" t="s">
        <v>3063</v>
      </c>
    </row>
    <row r="4986" spans="1:11" x14ac:dyDescent="0.15">
      <c r="A4986" t="str">
        <f>VLOOKUP(B4986,for_vlookup!$A$1:$B$2046,2,FALSE)</f>
        <v>SINOBUZ</v>
      </c>
      <c r="B4986" s="2" t="s">
        <v>2104</v>
      </c>
      <c r="C4986" t="str">
        <f>IFERROR(VLOOKUP(B4986,all_raw_csv!$B$2:$AO$2140,2,FALSE),"-")</f>
        <v>R&amp;B</v>
      </c>
      <c r="D4986" t="str">
        <f>IFERROR(VLOOKUP($B4986,all_raw_csv!$B$2:$AO$2140,3,FALSE),"-")</f>
        <v>OSTER project feat. かなたん</v>
      </c>
      <c r="E4986">
        <f>VLOOKUP($A4986,master_version!$A$1:$B$29,2,FALSE)</f>
        <v>24</v>
      </c>
      <c r="F4986" t="str">
        <f>VLOOKUP(G4986,master_diffculty!$A$1:$C$11,3,FALSE)</f>
        <v>SPL</v>
      </c>
      <c r="G4986">
        <v>5</v>
      </c>
      <c r="H4986">
        <f>IFERROR(IF(VLOOKUP($B4986,all_raw_csv!$B$1:$AO$2074,5+($G4986-1)*7,FALSE)=0,-1,VLOOKUP($B4986,all_raw_csv!$B$1:$AO$2074,5+($G4986-1)*7,FALSE)),"-")</f>
        <v>-1</v>
      </c>
      <c r="I4986">
        <f>IFERROR(IF(VLOOKUP($B4986,new_notes_bemaniwiki!$A$1:$J$1937,1+$G4986,FALSE)="-",-1,VLOOKUP($B4986,new_notes_bemaniwiki!$A$1:$J$1937,1+$G4986,FALSE)),"🙇")</f>
        <v>-1</v>
      </c>
      <c r="J4986" t="s">
        <v>3063</v>
      </c>
      <c r="K4986" t="s">
        <v>3063</v>
      </c>
    </row>
    <row r="4987" spans="1:11" x14ac:dyDescent="0.15">
      <c r="A4987" t="str">
        <f>VLOOKUP(B4987,for_vlookup!$A$1:$B$2046,2,FALSE)</f>
        <v>SINOBUZ</v>
      </c>
      <c r="B4987" s="2" t="s">
        <v>2106</v>
      </c>
      <c r="C4987" t="str">
        <f>IFERROR(VLOOKUP(B4987,all_raw_csv!$B$2:$AO$2140,2,FALSE),"-")</f>
        <v>TECHNO</v>
      </c>
      <c r="D4987" t="str">
        <f>IFERROR(VLOOKUP($B4987,all_raw_csv!$B$2:$AO$2140,3,FALSE),"-")</f>
        <v>SLEDLAKE (SLAKE &amp; L.E.D.)</v>
      </c>
      <c r="E4987">
        <f>VLOOKUP($A4987,master_version!$A$1:$B$29,2,FALSE)</f>
        <v>24</v>
      </c>
      <c r="F4987" t="str">
        <f>VLOOKUP(G4987,master_diffculty!$A$1:$C$11,3,FALSE)</f>
        <v>SPB</v>
      </c>
      <c r="G4987">
        <v>1</v>
      </c>
      <c r="H4987">
        <f>IFERROR(IF(VLOOKUP($B4987,all_raw_csv!$B$1:$AO$2074,5+($G4987-1)*7,FALSE)=0,-1,VLOOKUP($B4987,all_raw_csv!$B$1:$AO$2074,5+($G4987-1)*7,FALSE)),"-")</f>
        <v>-1</v>
      </c>
      <c r="I4987">
        <f>IFERROR(IF(VLOOKUP($B4987,new_notes_bemaniwiki!$A$1:$J$1937,1+$G4987,FALSE)="-",-1,VLOOKUP($B4987,new_notes_bemaniwiki!$A$1:$J$1937,1+$G4987,FALSE)),"🙇")</f>
        <v>-1</v>
      </c>
      <c r="J4987" t="s">
        <v>3063</v>
      </c>
      <c r="K4987" t="s">
        <v>3063</v>
      </c>
    </row>
    <row r="4988" spans="1:11" x14ac:dyDescent="0.15">
      <c r="A4988" t="str">
        <f>VLOOKUP(B4988,for_vlookup!$A$1:$B$2046,2,FALSE)</f>
        <v>SINOBUZ</v>
      </c>
      <c r="B4988" s="2" t="s">
        <v>2106</v>
      </c>
      <c r="C4988" t="str">
        <f>IFERROR(VLOOKUP(B4988,all_raw_csv!$B$2:$AO$2140,2,FALSE),"-")</f>
        <v>TECHNO</v>
      </c>
      <c r="D4988" t="str">
        <f>IFERROR(VLOOKUP($B4988,all_raw_csv!$B$2:$AO$2140,3,FALSE),"-")</f>
        <v>SLEDLAKE (SLAKE &amp; L.E.D.)</v>
      </c>
      <c r="E4988">
        <f>VLOOKUP($A4988,master_version!$A$1:$B$29,2,FALSE)</f>
        <v>24</v>
      </c>
      <c r="F4988" t="str">
        <f>VLOOKUP(G4988,master_diffculty!$A$1:$C$11,3,FALSE)</f>
        <v>SPN</v>
      </c>
      <c r="G4988">
        <v>2</v>
      </c>
      <c r="H4988">
        <f>IFERROR(IF(VLOOKUP($B4988,all_raw_csv!$B$1:$AO$2074,5+($G4988-1)*7,FALSE)=0,-1,VLOOKUP($B4988,all_raw_csv!$B$1:$AO$2074,5+($G4988-1)*7,FALSE)),"-")</f>
        <v>5</v>
      </c>
      <c r="I4988">
        <f>IFERROR(IF(VLOOKUP($B4988,new_notes_bemaniwiki!$A$1:$J$1937,1+$G4988,FALSE)="-",-1,VLOOKUP($B4988,new_notes_bemaniwiki!$A$1:$J$1937,1+$G4988,FALSE)),"🙇")</f>
        <v>551</v>
      </c>
      <c r="J4988" t="s">
        <v>3063</v>
      </c>
      <c r="K4988" t="s">
        <v>3063</v>
      </c>
    </row>
    <row r="4989" spans="1:11" x14ac:dyDescent="0.15">
      <c r="A4989" t="str">
        <f>VLOOKUP(B4989,for_vlookup!$A$1:$B$2046,2,FALSE)</f>
        <v>SINOBUZ</v>
      </c>
      <c r="B4989" s="2" t="s">
        <v>2106</v>
      </c>
      <c r="C4989" t="str">
        <f>IFERROR(VLOOKUP(B4989,all_raw_csv!$B$2:$AO$2140,2,FALSE),"-")</f>
        <v>TECHNO</v>
      </c>
      <c r="D4989" t="str">
        <f>IFERROR(VLOOKUP($B4989,all_raw_csv!$B$2:$AO$2140,3,FALSE),"-")</f>
        <v>SLEDLAKE (SLAKE &amp; L.E.D.)</v>
      </c>
      <c r="E4989">
        <f>VLOOKUP($A4989,master_version!$A$1:$B$29,2,FALSE)</f>
        <v>24</v>
      </c>
      <c r="F4989" t="str">
        <f>VLOOKUP(G4989,master_diffculty!$A$1:$C$11,3,FALSE)</f>
        <v>SPH</v>
      </c>
      <c r="G4989">
        <v>3</v>
      </c>
      <c r="H4989">
        <f>IFERROR(IF(VLOOKUP($B4989,all_raw_csv!$B$1:$AO$2074,5+($G4989-1)*7,FALSE)=0,-1,VLOOKUP($B4989,all_raw_csv!$B$1:$AO$2074,5+($G4989-1)*7,FALSE)),"-")</f>
        <v>10</v>
      </c>
      <c r="I4989">
        <f>IFERROR(IF(VLOOKUP($B4989,new_notes_bemaniwiki!$A$1:$J$1937,1+$G4989,FALSE)="-",-1,VLOOKUP($B4989,new_notes_bemaniwiki!$A$1:$J$1937,1+$G4989,FALSE)),"🙇")</f>
        <v>1128</v>
      </c>
      <c r="J4989" t="s">
        <v>3063</v>
      </c>
      <c r="K4989" t="s">
        <v>3063</v>
      </c>
    </row>
    <row r="4990" spans="1:11" x14ac:dyDescent="0.15">
      <c r="A4990" t="str">
        <f>VLOOKUP(B4990,for_vlookup!$A$1:$B$2046,2,FALSE)</f>
        <v>SINOBUZ</v>
      </c>
      <c r="B4990" s="2" t="s">
        <v>2106</v>
      </c>
      <c r="C4990" t="str">
        <f>IFERROR(VLOOKUP(B4990,all_raw_csv!$B$2:$AO$2140,2,FALSE),"-")</f>
        <v>TECHNO</v>
      </c>
      <c r="D4990" t="str">
        <f>IFERROR(VLOOKUP($B4990,all_raw_csv!$B$2:$AO$2140,3,FALSE),"-")</f>
        <v>SLEDLAKE (SLAKE &amp; L.E.D.)</v>
      </c>
      <c r="E4990">
        <f>VLOOKUP($A4990,master_version!$A$1:$B$29,2,FALSE)</f>
        <v>24</v>
      </c>
      <c r="F4990" t="str">
        <f>VLOOKUP(G4990,master_diffculty!$A$1:$C$11,3,FALSE)</f>
        <v>SPA</v>
      </c>
      <c r="G4990">
        <v>4</v>
      </c>
      <c r="H4990">
        <f>IFERROR(IF(VLOOKUP($B4990,all_raw_csv!$B$1:$AO$2074,5+($G4990-1)*7,FALSE)=0,-1,VLOOKUP($B4990,all_raw_csv!$B$1:$AO$2074,5+($G4990-1)*7,FALSE)),"-")</f>
        <v>11</v>
      </c>
      <c r="I4990">
        <f>IFERROR(IF(VLOOKUP($B4990,new_notes_bemaniwiki!$A$1:$J$1937,1+$G4990,FALSE)="-",-1,VLOOKUP($B4990,new_notes_bemaniwiki!$A$1:$J$1937,1+$G4990,FALSE)),"🙇")</f>
        <v>1446</v>
      </c>
      <c r="J4990" t="s">
        <v>3063</v>
      </c>
      <c r="K4990" t="s">
        <v>3063</v>
      </c>
    </row>
    <row r="4991" spans="1:11" x14ac:dyDescent="0.15">
      <c r="A4991" t="str">
        <f>VLOOKUP(B4991,for_vlookup!$A$1:$B$2046,2,FALSE)</f>
        <v>SINOBUZ</v>
      </c>
      <c r="B4991" s="2" t="s">
        <v>2106</v>
      </c>
      <c r="C4991" t="str">
        <f>IFERROR(VLOOKUP(B4991,all_raw_csv!$B$2:$AO$2140,2,FALSE),"-")</f>
        <v>TECHNO</v>
      </c>
      <c r="D4991" t="str">
        <f>IFERROR(VLOOKUP($B4991,all_raw_csv!$B$2:$AO$2140,3,FALSE),"-")</f>
        <v>SLEDLAKE (SLAKE &amp; L.E.D.)</v>
      </c>
      <c r="E4991">
        <f>VLOOKUP($A4991,master_version!$A$1:$B$29,2,FALSE)</f>
        <v>24</v>
      </c>
      <c r="F4991" t="str">
        <f>VLOOKUP(G4991,master_diffculty!$A$1:$C$11,3,FALSE)</f>
        <v>SPL</v>
      </c>
      <c r="G4991">
        <v>5</v>
      </c>
      <c r="H4991">
        <f>IFERROR(IF(VLOOKUP($B4991,all_raw_csv!$B$1:$AO$2074,5+($G4991-1)*7,FALSE)=0,-1,VLOOKUP($B4991,all_raw_csv!$B$1:$AO$2074,5+($G4991-1)*7,FALSE)),"-")</f>
        <v>-1</v>
      </c>
      <c r="I4991">
        <f>IFERROR(IF(VLOOKUP($B4991,new_notes_bemaniwiki!$A$1:$J$1937,1+$G4991,FALSE)="-",-1,VLOOKUP($B4991,new_notes_bemaniwiki!$A$1:$J$1937,1+$G4991,FALSE)),"🙇")</f>
        <v>-1</v>
      </c>
      <c r="J4991" t="s">
        <v>3063</v>
      </c>
      <c r="K4991" t="s">
        <v>3063</v>
      </c>
    </row>
    <row r="4992" spans="1:11" x14ac:dyDescent="0.15">
      <c r="A4992" t="str">
        <f>VLOOKUP(B4992,for_vlookup!$A$1:$B$2046,2,FALSE)</f>
        <v>SINOBUZ</v>
      </c>
      <c r="B4992" s="2" t="s">
        <v>2108</v>
      </c>
      <c r="C4992" t="str">
        <f>IFERROR(VLOOKUP(B4992,all_raw_csv!$B$2:$AO$2140,2,FALSE),"-")</f>
        <v>CHIPTUNE</v>
      </c>
      <c r="D4992" t="str">
        <f>IFERROR(VLOOKUP($B4992,all_raw_csv!$B$2:$AO$2140,3,FALSE),"-")</f>
        <v>ヒゲドライバー</v>
      </c>
      <c r="E4992">
        <f>VLOOKUP($A4992,master_version!$A$1:$B$29,2,FALSE)</f>
        <v>24</v>
      </c>
      <c r="F4992" t="str">
        <f>VLOOKUP(G4992,master_diffculty!$A$1:$C$11,3,FALSE)</f>
        <v>SPB</v>
      </c>
      <c r="G4992">
        <v>1</v>
      </c>
      <c r="H4992">
        <f>IFERROR(IF(VLOOKUP($B4992,all_raw_csv!$B$1:$AO$2074,5+($G4992-1)*7,FALSE)=0,-1,VLOOKUP($B4992,all_raw_csv!$B$1:$AO$2074,5+($G4992-1)*7,FALSE)),"-")</f>
        <v>-1</v>
      </c>
      <c r="I4992">
        <f>IFERROR(IF(VLOOKUP($B4992,new_notes_bemaniwiki!$A$1:$J$1937,1+$G4992,FALSE)="-",-1,VLOOKUP($B4992,new_notes_bemaniwiki!$A$1:$J$1937,1+$G4992,FALSE)),"🙇")</f>
        <v>-1</v>
      </c>
      <c r="J4992" t="s">
        <v>3063</v>
      </c>
      <c r="K4992" t="s">
        <v>3063</v>
      </c>
    </row>
    <row r="4993" spans="1:11" x14ac:dyDescent="0.15">
      <c r="A4993" t="str">
        <f>VLOOKUP(B4993,for_vlookup!$A$1:$B$2046,2,FALSE)</f>
        <v>SINOBUZ</v>
      </c>
      <c r="B4993" s="2" t="s">
        <v>2108</v>
      </c>
      <c r="C4993" t="str">
        <f>IFERROR(VLOOKUP(B4993,all_raw_csv!$B$2:$AO$2140,2,FALSE),"-")</f>
        <v>CHIPTUNE</v>
      </c>
      <c r="D4993" t="str">
        <f>IFERROR(VLOOKUP($B4993,all_raw_csv!$B$2:$AO$2140,3,FALSE),"-")</f>
        <v>ヒゲドライバー</v>
      </c>
      <c r="E4993">
        <f>VLOOKUP($A4993,master_version!$A$1:$B$29,2,FALSE)</f>
        <v>24</v>
      </c>
      <c r="F4993" t="str">
        <f>VLOOKUP(G4993,master_diffculty!$A$1:$C$11,3,FALSE)</f>
        <v>SPN</v>
      </c>
      <c r="G4993">
        <v>2</v>
      </c>
      <c r="H4993">
        <f>IFERROR(IF(VLOOKUP($B4993,all_raw_csv!$B$1:$AO$2074,5+($G4993-1)*7,FALSE)=0,-1,VLOOKUP($B4993,all_raw_csv!$B$1:$AO$2074,5+($G4993-1)*7,FALSE)),"-")</f>
        <v>4</v>
      </c>
      <c r="I4993">
        <f>IFERROR(IF(VLOOKUP($B4993,new_notes_bemaniwiki!$A$1:$J$1937,1+$G4993,FALSE)="-",-1,VLOOKUP($B4993,new_notes_bemaniwiki!$A$1:$J$1937,1+$G4993,FALSE)),"🙇")</f>
        <v>396</v>
      </c>
      <c r="J4993" t="s">
        <v>3063</v>
      </c>
      <c r="K4993" t="s">
        <v>3063</v>
      </c>
    </row>
    <row r="4994" spans="1:11" x14ac:dyDescent="0.15">
      <c r="A4994" t="str">
        <f>VLOOKUP(B4994,for_vlookup!$A$1:$B$2046,2,FALSE)</f>
        <v>SINOBUZ</v>
      </c>
      <c r="B4994" s="2" t="s">
        <v>2108</v>
      </c>
      <c r="C4994" t="str">
        <f>IFERROR(VLOOKUP(B4994,all_raw_csv!$B$2:$AO$2140,2,FALSE),"-")</f>
        <v>CHIPTUNE</v>
      </c>
      <c r="D4994" t="str">
        <f>IFERROR(VLOOKUP($B4994,all_raw_csv!$B$2:$AO$2140,3,FALSE),"-")</f>
        <v>ヒゲドライバー</v>
      </c>
      <c r="E4994">
        <f>VLOOKUP($A4994,master_version!$A$1:$B$29,2,FALSE)</f>
        <v>24</v>
      </c>
      <c r="F4994" t="str">
        <f>VLOOKUP(G4994,master_diffculty!$A$1:$C$11,3,FALSE)</f>
        <v>SPH</v>
      </c>
      <c r="G4994">
        <v>3</v>
      </c>
      <c r="H4994">
        <f>IFERROR(IF(VLOOKUP($B4994,all_raw_csv!$B$1:$AO$2074,5+($G4994-1)*7,FALSE)=0,-1,VLOOKUP($B4994,all_raw_csv!$B$1:$AO$2074,5+($G4994-1)*7,FALSE)),"-")</f>
        <v>6</v>
      </c>
      <c r="I4994">
        <f>IFERROR(IF(VLOOKUP($B4994,new_notes_bemaniwiki!$A$1:$J$1937,1+$G4994,FALSE)="-",-1,VLOOKUP($B4994,new_notes_bemaniwiki!$A$1:$J$1937,1+$G4994,FALSE)),"🙇")</f>
        <v>573</v>
      </c>
      <c r="J4994" t="s">
        <v>3063</v>
      </c>
      <c r="K4994" t="s">
        <v>3063</v>
      </c>
    </row>
    <row r="4995" spans="1:11" x14ac:dyDescent="0.15">
      <c r="A4995" t="str">
        <f>VLOOKUP(B4995,for_vlookup!$A$1:$B$2046,2,FALSE)</f>
        <v>SINOBUZ</v>
      </c>
      <c r="B4995" s="2" t="s">
        <v>2108</v>
      </c>
      <c r="C4995" t="str">
        <f>IFERROR(VLOOKUP(B4995,all_raw_csv!$B$2:$AO$2140,2,FALSE),"-")</f>
        <v>CHIPTUNE</v>
      </c>
      <c r="D4995" t="str">
        <f>IFERROR(VLOOKUP($B4995,all_raw_csv!$B$2:$AO$2140,3,FALSE),"-")</f>
        <v>ヒゲドライバー</v>
      </c>
      <c r="E4995">
        <f>VLOOKUP($A4995,master_version!$A$1:$B$29,2,FALSE)</f>
        <v>24</v>
      </c>
      <c r="F4995" t="str">
        <f>VLOOKUP(G4995,master_diffculty!$A$1:$C$11,3,FALSE)</f>
        <v>SPA</v>
      </c>
      <c r="G4995">
        <v>4</v>
      </c>
      <c r="H4995">
        <f>IFERROR(IF(VLOOKUP($B4995,all_raw_csv!$B$1:$AO$2074,5+($G4995-1)*7,FALSE)=0,-1,VLOOKUP($B4995,all_raw_csv!$B$1:$AO$2074,5+($G4995-1)*7,FALSE)),"-")</f>
        <v>10</v>
      </c>
      <c r="I4995">
        <f>IFERROR(IF(VLOOKUP($B4995,new_notes_bemaniwiki!$A$1:$J$1937,1+$G4995,FALSE)="-",-1,VLOOKUP($B4995,new_notes_bemaniwiki!$A$1:$J$1937,1+$G4995,FALSE)),"🙇")</f>
        <v>1298</v>
      </c>
      <c r="J4995" t="s">
        <v>3063</v>
      </c>
      <c r="K4995" t="s">
        <v>3063</v>
      </c>
    </row>
    <row r="4996" spans="1:11" x14ac:dyDescent="0.15">
      <c r="A4996" t="str">
        <f>VLOOKUP(B4996,for_vlookup!$A$1:$B$2046,2,FALSE)</f>
        <v>SINOBUZ</v>
      </c>
      <c r="B4996" s="2" t="s">
        <v>2108</v>
      </c>
      <c r="C4996" t="str">
        <f>IFERROR(VLOOKUP(B4996,all_raw_csv!$B$2:$AO$2140,2,FALSE),"-")</f>
        <v>CHIPTUNE</v>
      </c>
      <c r="D4996" t="str">
        <f>IFERROR(VLOOKUP($B4996,all_raw_csv!$B$2:$AO$2140,3,FALSE),"-")</f>
        <v>ヒゲドライバー</v>
      </c>
      <c r="E4996">
        <f>VLOOKUP($A4996,master_version!$A$1:$B$29,2,FALSE)</f>
        <v>24</v>
      </c>
      <c r="F4996" t="str">
        <f>VLOOKUP(G4996,master_diffculty!$A$1:$C$11,3,FALSE)</f>
        <v>SPL</v>
      </c>
      <c r="G4996">
        <v>5</v>
      </c>
      <c r="H4996">
        <f>IFERROR(IF(VLOOKUP($B4996,all_raw_csv!$B$1:$AO$2074,5+($G4996-1)*7,FALSE)=0,-1,VLOOKUP($B4996,all_raw_csv!$B$1:$AO$2074,5+($G4996-1)*7,FALSE)),"-")</f>
        <v>-1</v>
      </c>
      <c r="I4996">
        <f>IFERROR(IF(VLOOKUP($B4996,new_notes_bemaniwiki!$A$1:$J$1937,1+$G4996,FALSE)="-",-1,VLOOKUP($B4996,new_notes_bemaniwiki!$A$1:$J$1937,1+$G4996,FALSE)),"🙇")</f>
        <v>-1</v>
      </c>
      <c r="J4996" t="s">
        <v>3063</v>
      </c>
      <c r="K4996" t="s">
        <v>3063</v>
      </c>
    </row>
    <row r="4997" spans="1:11" x14ac:dyDescent="0.15">
      <c r="A4997" t="str">
        <f>VLOOKUP(B4997,for_vlookup!$A$1:$B$2046,2,FALSE)</f>
        <v>SINOBUZ</v>
      </c>
      <c r="B4997" s="2" t="s">
        <v>2110</v>
      </c>
      <c r="C4997" t="str">
        <f>IFERROR(VLOOKUP(B4997,all_raw_csv!$B$2:$AO$2140,2,FALSE),"-")</f>
        <v>CANDY ROCK</v>
      </c>
      <c r="D4997" t="str">
        <f>IFERROR(VLOOKUP($B4997,all_raw_csv!$B$2:$AO$2140,3,FALSE),"-")</f>
        <v>Noria</v>
      </c>
      <c r="E4997">
        <f>VLOOKUP($A4997,master_version!$A$1:$B$29,2,FALSE)</f>
        <v>24</v>
      </c>
      <c r="F4997" t="str">
        <f>VLOOKUP(G4997,master_diffculty!$A$1:$C$11,3,FALSE)</f>
        <v>SPB</v>
      </c>
      <c r="G4997">
        <v>1</v>
      </c>
      <c r="H4997">
        <f>IFERROR(IF(VLOOKUP($B4997,all_raw_csv!$B$1:$AO$2074,5+($G4997-1)*7,FALSE)=0,-1,VLOOKUP($B4997,all_raw_csv!$B$1:$AO$2074,5+($G4997-1)*7,FALSE)),"-")</f>
        <v>-1</v>
      </c>
      <c r="I4997">
        <f>IFERROR(IF(VLOOKUP($B4997,new_notes_bemaniwiki!$A$1:$J$1937,1+$G4997,FALSE)="-",-1,VLOOKUP($B4997,new_notes_bemaniwiki!$A$1:$J$1937,1+$G4997,FALSE)),"🙇")</f>
        <v>-1</v>
      </c>
      <c r="J4997" t="s">
        <v>3063</v>
      </c>
      <c r="K4997" t="s">
        <v>3063</v>
      </c>
    </row>
    <row r="4998" spans="1:11" x14ac:dyDescent="0.15">
      <c r="A4998" t="str">
        <f>VLOOKUP(B4998,for_vlookup!$A$1:$B$2046,2,FALSE)</f>
        <v>SINOBUZ</v>
      </c>
      <c r="B4998" s="2" t="s">
        <v>2110</v>
      </c>
      <c r="C4998" t="str">
        <f>IFERROR(VLOOKUP(B4998,all_raw_csv!$B$2:$AO$2140,2,FALSE),"-")</f>
        <v>CANDY ROCK</v>
      </c>
      <c r="D4998" t="str">
        <f>IFERROR(VLOOKUP($B4998,all_raw_csv!$B$2:$AO$2140,3,FALSE),"-")</f>
        <v>Noria</v>
      </c>
      <c r="E4998">
        <f>VLOOKUP($A4998,master_version!$A$1:$B$29,2,FALSE)</f>
        <v>24</v>
      </c>
      <c r="F4998" t="str">
        <f>VLOOKUP(G4998,master_diffculty!$A$1:$C$11,3,FALSE)</f>
        <v>SPN</v>
      </c>
      <c r="G4998">
        <v>2</v>
      </c>
      <c r="H4998">
        <f>IFERROR(IF(VLOOKUP($B4998,all_raw_csv!$B$1:$AO$2074,5+($G4998-1)*7,FALSE)=0,-1,VLOOKUP($B4998,all_raw_csv!$B$1:$AO$2074,5+($G4998-1)*7,FALSE)),"-")</f>
        <v>6</v>
      </c>
      <c r="I4998">
        <f>IFERROR(IF(VLOOKUP($B4998,new_notes_bemaniwiki!$A$1:$J$1937,1+$G4998,FALSE)="-",-1,VLOOKUP($B4998,new_notes_bemaniwiki!$A$1:$J$1937,1+$G4998,FALSE)),"🙇")</f>
        <v>522</v>
      </c>
      <c r="J4998" t="s">
        <v>3063</v>
      </c>
      <c r="K4998" t="s">
        <v>3063</v>
      </c>
    </row>
    <row r="4999" spans="1:11" x14ac:dyDescent="0.15">
      <c r="A4999" t="str">
        <f>VLOOKUP(B4999,for_vlookup!$A$1:$B$2046,2,FALSE)</f>
        <v>SINOBUZ</v>
      </c>
      <c r="B4999" s="2" t="s">
        <v>2110</v>
      </c>
      <c r="C4999" t="str">
        <f>IFERROR(VLOOKUP(B4999,all_raw_csv!$B$2:$AO$2140,2,FALSE),"-")</f>
        <v>CANDY ROCK</v>
      </c>
      <c r="D4999" t="str">
        <f>IFERROR(VLOOKUP($B4999,all_raw_csv!$B$2:$AO$2140,3,FALSE),"-")</f>
        <v>Noria</v>
      </c>
      <c r="E4999">
        <f>VLOOKUP($A4999,master_version!$A$1:$B$29,2,FALSE)</f>
        <v>24</v>
      </c>
      <c r="F4999" t="str">
        <f>VLOOKUP(G4999,master_diffculty!$A$1:$C$11,3,FALSE)</f>
        <v>SPH</v>
      </c>
      <c r="G4999">
        <v>3</v>
      </c>
      <c r="H4999">
        <f>IFERROR(IF(VLOOKUP($B4999,all_raw_csv!$B$1:$AO$2074,5+($G4999-1)*7,FALSE)=0,-1,VLOOKUP($B4999,all_raw_csv!$B$1:$AO$2074,5+($G4999-1)*7,FALSE)),"-")</f>
        <v>9</v>
      </c>
      <c r="I4999">
        <f>IFERROR(IF(VLOOKUP($B4999,new_notes_bemaniwiki!$A$1:$J$1937,1+$G4999,FALSE)="-",-1,VLOOKUP($B4999,new_notes_bemaniwiki!$A$1:$J$1937,1+$G4999,FALSE)),"🙇")</f>
        <v>867</v>
      </c>
      <c r="J4999" t="s">
        <v>3063</v>
      </c>
      <c r="K4999" t="s">
        <v>3063</v>
      </c>
    </row>
    <row r="5000" spans="1:11" x14ac:dyDescent="0.15">
      <c r="A5000" t="str">
        <f>VLOOKUP(B5000,for_vlookup!$A$1:$B$2046,2,FALSE)</f>
        <v>SINOBUZ</v>
      </c>
      <c r="B5000" s="2" t="s">
        <v>2110</v>
      </c>
      <c r="C5000" t="str">
        <f>IFERROR(VLOOKUP(B5000,all_raw_csv!$B$2:$AO$2140,2,FALSE),"-")</f>
        <v>CANDY ROCK</v>
      </c>
      <c r="D5000" t="str">
        <f>IFERROR(VLOOKUP($B5000,all_raw_csv!$B$2:$AO$2140,3,FALSE),"-")</f>
        <v>Noria</v>
      </c>
      <c r="E5000">
        <f>VLOOKUP($A5000,master_version!$A$1:$B$29,2,FALSE)</f>
        <v>24</v>
      </c>
      <c r="F5000" t="str">
        <f>VLOOKUP(G5000,master_diffculty!$A$1:$C$11,3,FALSE)</f>
        <v>SPA</v>
      </c>
      <c r="G5000">
        <v>4</v>
      </c>
      <c r="H5000">
        <f>IFERROR(IF(VLOOKUP($B5000,all_raw_csv!$B$1:$AO$2074,5+($G5000-1)*7,FALSE)=0,-1,VLOOKUP($B5000,all_raw_csv!$B$1:$AO$2074,5+($G5000-1)*7,FALSE)),"-")</f>
        <v>10</v>
      </c>
      <c r="I5000">
        <f>IFERROR(IF(VLOOKUP($B5000,new_notes_bemaniwiki!$A$1:$J$1937,1+$G5000,FALSE)="-",-1,VLOOKUP($B5000,new_notes_bemaniwiki!$A$1:$J$1937,1+$G5000,FALSE)),"🙇")</f>
        <v>1228</v>
      </c>
      <c r="J5000" t="s">
        <v>3063</v>
      </c>
      <c r="K5000" t="s">
        <v>3063</v>
      </c>
    </row>
    <row r="5001" spans="1:11" x14ac:dyDescent="0.15">
      <c r="A5001" t="str">
        <f>VLOOKUP(B5001,for_vlookup!$A$1:$B$2046,2,FALSE)</f>
        <v>SINOBUZ</v>
      </c>
      <c r="B5001" s="2" t="s">
        <v>2110</v>
      </c>
      <c r="C5001" t="str">
        <f>IFERROR(VLOOKUP(B5001,all_raw_csv!$B$2:$AO$2140,2,FALSE),"-")</f>
        <v>CANDY ROCK</v>
      </c>
      <c r="D5001" t="str">
        <f>IFERROR(VLOOKUP($B5001,all_raw_csv!$B$2:$AO$2140,3,FALSE),"-")</f>
        <v>Noria</v>
      </c>
      <c r="E5001">
        <f>VLOOKUP($A5001,master_version!$A$1:$B$29,2,FALSE)</f>
        <v>24</v>
      </c>
      <c r="F5001" t="str">
        <f>VLOOKUP(G5001,master_diffculty!$A$1:$C$11,3,FALSE)</f>
        <v>SPL</v>
      </c>
      <c r="G5001">
        <v>5</v>
      </c>
      <c r="H5001">
        <f>IFERROR(IF(VLOOKUP($B5001,all_raw_csv!$B$1:$AO$2074,5+($G5001-1)*7,FALSE)=0,-1,VLOOKUP($B5001,all_raw_csv!$B$1:$AO$2074,5+($G5001-1)*7,FALSE)),"-")</f>
        <v>-1</v>
      </c>
      <c r="I5001">
        <f>IFERROR(IF(VLOOKUP($B5001,new_notes_bemaniwiki!$A$1:$J$1937,1+$G5001,FALSE)="-",-1,VLOOKUP($B5001,new_notes_bemaniwiki!$A$1:$J$1937,1+$G5001,FALSE)),"🙇")</f>
        <v>-1</v>
      </c>
      <c r="J5001" t="s">
        <v>3063</v>
      </c>
      <c r="K5001" t="s">
        <v>3063</v>
      </c>
    </row>
    <row r="5002" spans="1:11" x14ac:dyDescent="0.15">
      <c r="A5002" t="str">
        <f>VLOOKUP(B5002,for_vlookup!$A$1:$B$2046,2,FALSE)</f>
        <v>SINOBUZ</v>
      </c>
      <c r="B5002" s="2" t="s">
        <v>2112</v>
      </c>
      <c r="C5002" t="str">
        <f>IFERROR(VLOOKUP(B5002,all_raw_csv!$B$2:$AO$2140,2,FALSE),"-")</f>
        <v>ANTHEM</v>
      </c>
      <c r="D5002" t="str">
        <f>IFERROR(VLOOKUP($B5002,all_raw_csv!$B$2:$AO$2140,3,FALSE),"-")</f>
        <v>Cuvelia</v>
      </c>
      <c r="E5002">
        <f>VLOOKUP($A5002,master_version!$A$1:$B$29,2,FALSE)</f>
        <v>24</v>
      </c>
      <c r="F5002" t="str">
        <f>VLOOKUP(G5002,master_diffculty!$A$1:$C$11,3,FALSE)</f>
        <v>SPB</v>
      </c>
      <c r="G5002">
        <v>1</v>
      </c>
      <c r="H5002">
        <f>IFERROR(IF(VLOOKUP($B5002,all_raw_csv!$B$1:$AO$2074,5+($G5002-1)*7,FALSE)=0,-1,VLOOKUP($B5002,all_raw_csv!$B$1:$AO$2074,5+($G5002-1)*7,FALSE)),"-")</f>
        <v>3</v>
      </c>
      <c r="I5002">
        <f>IFERROR(IF(VLOOKUP($B5002,new_notes_bemaniwiki!$A$1:$J$1937,1+$G5002,FALSE)="-",-1,VLOOKUP($B5002,new_notes_bemaniwiki!$A$1:$J$1937,1+$G5002,FALSE)),"🙇")</f>
        <v>222</v>
      </c>
      <c r="J5002" t="s">
        <v>3063</v>
      </c>
      <c r="K5002" t="s">
        <v>3063</v>
      </c>
    </row>
    <row r="5003" spans="1:11" x14ac:dyDescent="0.15">
      <c r="A5003" t="str">
        <f>VLOOKUP(B5003,for_vlookup!$A$1:$B$2046,2,FALSE)</f>
        <v>SINOBUZ</v>
      </c>
      <c r="B5003" s="2" t="s">
        <v>2112</v>
      </c>
      <c r="C5003" t="str">
        <f>IFERROR(VLOOKUP(B5003,all_raw_csv!$B$2:$AO$2140,2,FALSE),"-")</f>
        <v>ANTHEM</v>
      </c>
      <c r="D5003" t="str">
        <f>IFERROR(VLOOKUP($B5003,all_raw_csv!$B$2:$AO$2140,3,FALSE),"-")</f>
        <v>Cuvelia</v>
      </c>
      <c r="E5003">
        <f>VLOOKUP($A5003,master_version!$A$1:$B$29,2,FALSE)</f>
        <v>24</v>
      </c>
      <c r="F5003" t="str">
        <f>VLOOKUP(G5003,master_diffculty!$A$1:$C$11,3,FALSE)</f>
        <v>SPN</v>
      </c>
      <c r="G5003">
        <v>2</v>
      </c>
      <c r="H5003">
        <f>IFERROR(IF(VLOOKUP($B5003,all_raw_csv!$B$1:$AO$2074,5+($G5003-1)*7,FALSE)=0,-1,VLOOKUP($B5003,all_raw_csv!$B$1:$AO$2074,5+($G5003-1)*7,FALSE)),"-")</f>
        <v>6</v>
      </c>
      <c r="I5003">
        <f>IFERROR(IF(VLOOKUP($B5003,new_notes_bemaniwiki!$A$1:$J$1937,1+$G5003,FALSE)="-",-1,VLOOKUP($B5003,new_notes_bemaniwiki!$A$1:$J$1937,1+$G5003,FALSE)),"🙇")</f>
        <v>603</v>
      </c>
      <c r="J5003" t="s">
        <v>3063</v>
      </c>
      <c r="K5003" t="s">
        <v>3063</v>
      </c>
    </row>
    <row r="5004" spans="1:11" x14ac:dyDescent="0.15">
      <c r="A5004" t="str">
        <f>VLOOKUP(B5004,for_vlookup!$A$1:$B$2046,2,FALSE)</f>
        <v>SINOBUZ</v>
      </c>
      <c r="B5004" s="2" t="s">
        <v>2112</v>
      </c>
      <c r="C5004" t="str">
        <f>IFERROR(VLOOKUP(B5004,all_raw_csv!$B$2:$AO$2140,2,FALSE),"-")</f>
        <v>ANTHEM</v>
      </c>
      <c r="D5004" t="str">
        <f>IFERROR(VLOOKUP($B5004,all_raw_csv!$B$2:$AO$2140,3,FALSE),"-")</f>
        <v>Cuvelia</v>
      </c>
      <c r="E5004">
        <f>VLOOKUP($A5004,master_version!$A$1:$B$29,2,FALSE)</f>
        <v>24</v>
      </c>
      <c r="F5004" t="str">
        <f>VLOOKUP(G5004,master_diffculty!$A$1:$C$11,3,FALSE)</f>
        <v>SPH</v>
      </c>
      <c r="G5004">
        <v>3</v>
      </c>
      <c r="H5004">
        <f>IFERROR(IF(VLOOKUP($B5004,all_raw_csv!$B$1:$AO$2074,5+($G5004-1)*7,FALSE)=0,-1,VLOOKUP($B5004,all_raw_csv!$B$1:$AO$2074,5+($G5004-1)*7,FALSE)),"-")</f>
        <v>10</v>
      </c>
      <c r="I5004">
        <f>IFERROR(IF(VLOOKUP($B5004,new_notes_bemaniwiki!$A$1:$J$1937,1+$G5004,FALSE)="-",-1,VLOOKUP($B5004,new_notes_bemaniwiki!$A$1:$J$1937,1+$G5004,FALSE)),"🙇")</f>
        <v>1205</v>
      </c>
      <c r="J5004" t="s">
        <v>3063</v>
      </c>
      <c r="K5004" t="s">
        <v>3063</v>
      </c>
    </row>
    <row r="5005" spans="1:11" x14ac:dyDescent="0.15">
      <c r="A5005" t="str">
        <f>VLOOKUP(B5005,for_vlookup!$A$1:$B$2046,2,FALSE)</f>
        <v>SINOBUZ</v>
      </c>
      <c r="B5005" s="2" t="s">
        <v>2112</v>
      </c>
      <c r="C5005" t="str">
        <f>IFERROR(VLOOKUP(B5005,all_raw_csv!$B$2:$AO$2140,2,FALSE),"-")</f>
        <v>ANTHEM</v>
      </c>
      <c r="D5005" t="str">
        <f>IFERROR(VLOOKUP($B5005,all_raw_csv!$B$2:$AO$2140,3,FALSE),"-")</f>
        <v>Cuvelia</v>
      </c>
      <c r="E5005">
        <f>VLOOKUP($A5005,master_version!$A$1:$B$29,2,FALSE)</f>
        <v>24</v>
      </c>
      <c r="F5005" t="str">
        <f>VLOOKUP(G5005,master_diffculty!$A$1:$C$11,3,FALSE)</f>
        <v>SPA</v>
      </c>
      <c r="G5005">
        <v>4</v>
      </c>
      <c r="H5005">
        <f>IFERROR(IF(VLOOKUP($B5005,all_raw_csv!$B$1:$AO$2074,5+($G5005-1)*7,FALSE)=0,-1,VLOOKUP($B5005,all_raw_csv!$B$1:$AO$2074,5+($G5005-1)*7,FALSE)),"-")</f>
        <v>12</v>
      </c>
      <c r="I5005">
        <f>IFERROR(IF(VLOOKUP($B5005,new_notes_bemaniwiki!$A$1:$J$1937,1+$G5005,FALSE)="-",-1,VLOOKUP($B5005,new_notes_bemaniwiki!$A$1:$J$1937,1+$G5005,FALSE)),"🙇")</f>
        <v>1943</v>
      </c>
      <c r="J5005" t="s">
        <v>3063</v>
      </c>
      <c r="K5005" t="s">
        <v>3063</v>
      </c>
    </row>
    <row r="5006" spans="1:11" x14ac:dyDescent="0.15">
      <c r="A5006" t="str">
        <f>VLOOKUP(B5006,for_vlookup!$A$1:$B$2046,2,FALSE)</f>
        <v>SINOBUZ</v>
      </c>
      <c r="B5006" s="2" t="s">
        <v>2112</v>
      </c>
      <c r="C5006" t="str">
        <f>IFERROR(VLOOKUP(B5006,all_raw_csv!$B$2:$AO$2140,2,FALSE),"-")</f>
        <v>ANTHEM</v>
      </c>
      <c r="D5006" t="str">
        <f>IFERROR(VLOOKUP($B5006,all_raw_csv!$B$2:$AO$2140,3,FALSE),"-")</f>
        <v>Cuvelia</v>
      </c>
      <c r="E5006">
        <f>VLOOKUP($A5006,master_version!$A$1:$B$29,2,FALSE)</f>
        <v>24</v>
      </c>
      <c r="F5006" t="str">
        <f>VLOOKUP(G5006,master_diffculty!$A$1:$C$11,3,FALSE)</f>
        <v>SPL</v>
      </c>
      <c r="G5006">
        <v>5</v>
      </c>
      <c r="H5006">
        <f>IFERROR(IF(VLOOKUP($B5006,all_raw_csv!$B$1:$AO$2074,5+($G5006-1)*7,FALSE)=0,-1,VLOOKUP($B5006,all_raw_csv!$B$1:$AO$2074,5+($G5006-1)*7,FALSE)),"-")</f>
        <v>-1</v>
      </c>
      <c r="I5006">
        <f>IFERROR(IF(VLOOKUP($B5006,new_notes_bemaniwiki!$A$1:$J$1937,1+$G5006,FALSE)="-",-1,VLOOKUP($B5006,new_notes_bemaniwiki!$A$1:$J$1937,1+$G5006,FALSE)),"🙇")</f>
        <v>-1</v>
      </c>
      <c r="J5006" t="s">
        <v>3063</v>
      </c>
      <c r="K5006" t="s">
        <v>3063</v>
      </c>
    </row>
    <row r="5007" spans="1:11" x14ac:dyDescent="0.15">
      <c r="A5007" t="str">
        <f>VLOOKUP(B5007,for_vlookup!$A$1:$B$2046,2,FALSE)</f>
        <v>SINOBUZ</v>
      </c>
      <c r="B5007" s="2" t="s">
        <v>2113</v>
      </c>
      <c r="C5007" t="str">
        <f>IFERROR(VLOOKUP(B5007,all_raw_csv!$B$2:$AO$2140,2,FALSE),"-")</f>
        <v>ASIAN CONTEMPORARY</v>
      </c>
      <c r="D5007" t="str">
        <f>IFERROR(VLOOKUP($B5007,all_raw_csv!$B$2:$AO$2140,3,FALSE),"-")</f>
        <v>金獅子 vs 麒麟 feat. 獏</v>
      </c>
      <c r="E5007">
        <f>VLOOKUP($A5007,master_version!$A$1:$B$29,2,FALSE)</f>
        <v>24</v>
      </c>
      <c r="F5007" t="str">
        <f>VLOOKUP(G5007,master_diffculty!$A$1:$C$11,3,FALSE)</f>
        <v>SPB</v>
      </c>
      <c r="G5007">
        <v>1</v>
      </c>
      <c r="H5007">
        <f>IFERROR(IF(VLOOKUP($B5007,all_raw_csv!$B$1:$AO$2074,5+($G5007-1)*7,FALSE)=0,-1,VLOOKUP($B5007,all_raw_csv!$B$1:$AO$2074,5+($G5007-1)*7,FALSE)),"-")</f>
        <v>-1</v>
      </c>
      <c r="I5007">
        <f>IFERROR(IF(VLOOKUP($B5007,new_notes_bemaniwiki!$A$1:$J$1937,1+$G5007,FALSE)="-",-1,VLOOKUP($B5007,new_notes_bemaniwiki!$A$1:$J$1937,1+$G5007,FALSE)),"🙇")</f>
        <v>-1</v>
      </c>
      <c r="J5007" t="s">
        <v>3063</v>
      </c>
      <c r="K5007" t="s">
        <v>3063</v>
      </c>
    </row>
    <row r="5008" spans="1:11" x14ac:dyDescent="0.15">
      <c r="A5008" t="str">
        <f>VLOOKUP(B5008,for_vlookup!$A$1:$B$2046,2,FALSE)</f>
        <v>SINOBUZ</v>
      </c>
      <c r="B5008" s="2" t="s">
        <v>2113</v>
      </c>
      <c r="C5008" t="str">
        <f>IFERROR(VLOOKUP(B5008,all_raw_csv!$B$2:$AO$2140,2,FALSE),"-")</f>
        <v>ASIAN CONTEMPORARY</v>
      </c>
      <c r="D5008" t="str">
        <f>IFERROR(VLOOKUP($B5008,all_raw_csv!$B$2:$AO$2140,3,FALSE),"-")</f>
        <v>金獅子 vs 麒麟 feat. 獏</v>
      </c>
      <c r="E5008">
        <f>VLOOKUP($A5008,master_version!$A$1:$B$29,2,FALSE)</f>
        <v>24</v>
      </c>
      <c r="F5008" t="str">
        <f>VLOOKUP(G5008,master_diffculty!$A$1:$C$11,3,FALSE)</f>
        <v>SPN</v>
      </c>
      <c r="G5008">
        <v>2</v>
      </c>
      <c r="H5008">
        <f>IFERROR(IF(VLOOKUP($B5008,all_raw_csv!$B$1:$AO$2074,5+($G5008-1)*7,FALSE)=0,-1,VLOOKUP($B5008,all_raw_csv!$B$1:$AO$2074,5+($G5008-1)*7,FALSE)),"-")</f>
        <v>6</v>
      </c>
      <c r="I5008">
        <f>IFERROR(IF(VLOOKUP($B5008,new_notes_bemaniwiki!$A$1:$J$1937,1+$G5008,FALSE)="-",-1,VLOOKUP($B5008,new_notes_bemaniwiki!$A$1:$J$1937,1+$G5008,FALSE)),"🙇")</f>
        <v>563</v>
      </c>
      <c r="J5008" t="s">
        <v>3063</v>
      </c>
      <c r="K5008" t="s">
        <v>3063</v>
      </c>
    </row>
    <row r="5009" spans="1:11" x14ac:dyDescent="0.15">
      <c r="A5009" t="str">
        <f>VLOOKUP(B5009,for_vlookup!$A$1:$B$2046,2,FALSE)</f>
        <v>SINOBUZ</v>
      </c>
      <c r="B5009" s="2" t="s">
        <v>2113</v>
      </c>
      <c r="C5009" t="str">
        <f>IFERROR(VLOOKUP(B5009,all_raw_csv!$B$2:$AO$2140,2,FALSE),"-")</f>
        <v>ASIAN CONTEMPORARY</v>
      </c>
      <c r="D5009" t="str">
        <f>IFERROR(VLOOKUP($B5009,all_raw_csv!$B$2:$AO$2140,3,FALSE),"-")</f>
        <v>金獅子 vs 麒麟 feat. 獏</v>
      </c>
      <c r="E5009">
        <f>VLOOKUP($A5009,master_version!$A$1:$B$29,2,FALSE)</f>
        <v>24</v>
      </c>
      <c r="F5009" t="str">
        <f>VLOOKUP(G5009,master_diffculty!$A$1:$C$11,3,FALSE)</f>
        <v>SPH</v>
      </c>
      <c r="G5009">
        <v>3</v>
      </c>
      <c r="H5009">
        <f>IFERROR(IF(VLOOKUP($B5009,all_raw_csv!$B$1:$AO$2074,5+($G5009-1)*7,FALSE)=0,-1,VLOOKUP($B5009,all_raw_csv!$B$1:$AO$2074,5+($G5009-1)*7,FALSE)),"-")</f>
        <v>10</v>
      </c>
      <c r="I5009">
        <f>IFERROR(IF(VLOOKUP($B5009,new_notes_bemaniwiki!$A$1:$J$1937,1+$G5009,FALSE)="-",-1,VLOOKUP($B5009,new_notes_bemaniwiki!$A$1:$J$1937,1+$G5009,FALSE)),"🙇")</f>
        <v>1110</v>
      </c>
      <c r="J5009" t="s">
        <v>3063</v>
      </c>
      <c r="K5009" t="s">
        <v>3063</v>
      </c>
    </row>
    <row r="5010" spans="1:11" x14ac:dyDescent="0.15">
      <c r="A5010" t="str">
        <f>VLOOKUP(B5010,for_vlookup!$A$1:$B$2046,2,FALSE)</f>
        <v>SINOBUZ</v>
      </c>
      <c r="B5010" s="2" t="s">
        <v>2113</v>
      </c>
      <c r="C5010" t="str">
        <f>IFERROR(VLOOKUP(B5010,all_raw_csv!$B$2:$AO$2140,2,FALSE),"-")</f>
        <v>ASIAN CONTEMPORARY</v>
      </c>
      <c r="D5010" t="str">
        <f>IFERROR(VLOOKUP($B5010,all_raw_csv!$B$2:$AO$2140,3,FALSE),"-")</f>
        <v>金獅子 vs 麒麟 feat. 獏</v>
      </c>
      <c r="E5010">
        <f>VLOOKUP($A5010,master_version!$A$1:$B$29,2,FALSE)</f>
        <v>24</v>
      </c>
      <c r="F5010" t="str">
        <f>VLOOKUP(G5010,master_diffculty!$A$1:$C$11,3,FALSE)</f>
        <v>SPA</v>
      </c>
      <c r="G5010">
        <v>4</v>
      </c>
      <c r="H5010">
        <f>IFERROR(IF(VLOOKUP($B5010,all_raw_csv!$B$1:$AO$2074,5+($G5010-1)*7,FALSE)=0,-1,VLOOKUP($B5010,all_raw_csv!$B$1:$AO$2074,5+($G5010-1)*7,FALSE)),"-")</f>
        <v>12</v>
      </c>
      <c r="I5010">
        <f>IFERROR(IF(VLOOKUP($B5010,new_notes_bemaniwiki!$A$1:$J$1937,1+$G5010,FALSE)="-",-1,VLOOKUP($B5010,new_notes_bemaniwiki!$A$1:$J$1937,1+$G5010,FALSE)),"🙇")</f>
        <v>1751</v>
      </c>
      <c r="J5010" t="s">
        <v>3063</v>
      </c>
      <c r="K5010" t="s">
        <v>3063</v>
      </c>
    </row>
    <row r="5011" spans="1:11" x14ac:dyDescent="0.15">
      <c r="A5011" t="str">
        <f>VLOOKUP(B5011,for_vlookup!$A$1:$B$2046,2,FALSE)</f>
        <v>SINOBUZ</v>
      </c>
      <c r="B5011" s="2" t="s">
        <v>2113</v>
      </c>
      <c r="C5011" t="str">
        <f>IFERROR(VLOOKUP(B5011,all_raw_csv!$B$2:$AO$2140,2,FALSE),"-")</f>
        <v>ASIAN CONTEMPORARY</v>
      </c>
      <c r="D5011" t="str">
        <f>IFERROR(VLOOKUP($B5011,all_raw_csv!$B$2:$AO$2140,3,FALSE),"-")</f>
        <v>金獅子 vs 麒麟 feat. 獏</v>
      </c>
      <c r="E5011">
        <f>VLOOKUP($A5011,master_version!$A$1:$B$29,2,FALSE)</f>
        <v>24</v>
      </c>
      <c r="F5011" t="str">
        <f>VLOOKUP(G5011,master_diffculty!$A$1:$C$11,3,FALSE)</f>
        <v>SPL</v>
      </c>
      <c r="G5011">
        <v>5</v>
      </c>
      <c r="H5011">
        <f>IFERROR(IF(VLOOKUP($B5011,all_raw_csv!$B$1:$AO$2074,5+($G5011-1)*7,FALSE)=0,-1,VLOOKUP($B5011,all_raw_csv!$B$1:$AO$2074,5+($G5011-1)*7,FALSE)),"-")</f>
        <v>-1</v>
      </c>
      <c r="I5011">
        <f>IFERROR(IF(VLOOKUP($B5011,new_notes_bemaniwiki!$A$1:$J$1937,1+$G5011,FALSE)="-",-1,VLOOKUP($B5011,new_notes_bemaniwiki!$A$1:$J$1937,1+$G5011,FALSE)),"🙇")</f>
        <v>-1</v>
      </c>
      <c r="J5011" t="s">
        <v>3063</v>
      </c>
      <c r="K5011" t="s">
        <v>3063</v>
      </c>
    </row>
    <row r="5012" spans="1:11" x14ac:dyDescent="0.15">
      <c r="A5012" t="str">
        <f>VLOOKUP(B5012,for_vlookup!$A$1:$B$2046,2,FALSE)</f>
        <v>SINOBUZ</v>
      </c>
      <c r="B5012" s="2" t="s">
        <v>2116</v>
      </c>
      <c r="C5012" t="str">
        <f>IFERROR(VLOOKUP(B5012,all_raw_csv!$B$2:$AO$2140,2,FALSE),"-")</f>
        <v>DRUM&amp;BASS</v>
      </c>
      <c r="D5012" t="str">
        <f>IFERROR(VLOOKUP($B5012,all_raw_csv!$B$2:$AO$2140,3,FALSE),"-")</f>
        <v>Maozon</v>
      </c>
      <c r="E5012">
        <f>VLOOKUP($A5012,master_version!$A$1:$B$29,2,FALSE)</f>
        <v>24</v>
      </c>
      <c r="F5012" t="str">
        <f>VLOOKUP(G5012,master_diffculty!$A$1:$C$11,3,FALSE)</f>
        <v>SPB</v>
      </c>
      <c r="G5012">
        <v>1</v>
      </c>
      <c r="H5012">
        <f>IFERROR(IF(VLOOKUP($B5012,all_raw_csv!$B$1:$AO$2074,5+($G5012-1)*7,FALSE)=0,-1,VLOOKUP($B5012,all_raw_csv!$B$1:$AO$2074,5+($G5012-1)*7,FALSE)),"-")</f>
        <v>-1</v>
      </c>
      <c r="I5012">
        <f>IFERROR(IF(VLOOKUP($B5012,new_notes_bemaniwiki!$A$1:$J$1937,1+$G5012,FALSE)="-",-1,VLOOKUP($B5012,new_notes_bemaniwiki!$A$1:$J$1937,1+$G5012,FALSE)),"🙇")</f>
        <v>-1</v>
      </c>
      <c r="J5012" t="s">
        <v>3063</v>
      </c>
      <c r="K5012" t="s">
        <v>3063</v>
      </c>
    </row>
    <row r="5013" spans="1:11" x14ac:dyDescent="0.15">
      <c r="A5013" t="str">
        <f>VLOOKUP(B5013,for_vlookup!$A$1:$B$2046,2,FALSE)</f>
        <v>SINOBUZ</v>
      </c>
      <c r="B5013" s="2" t="s">
        <v>2116</v>
      </c>
      <c r="C5013" t="str">
        <f>IFERROR(VLOOKUP(B5013,all_raw_csv!$B$2:$AO$2140,2,FALSE),"-")</f>
        <v>DRUM&amp;BASS</v>
      </c>
      <c r="D5013" t="str">
        <f>IFERROR(VLOOKUP($B5013,all_raw_csv!$B$2:$AO$2140,3,FALSE),"-")</f>
        <v>Maozon</v>
      </c>
      <c r="E5013">
        <f>VLOOKUP($A5013,master_version!$A$1:$B$29,2,FALSE)</f>
        <v>24</v>
      </c>
      <c r="F5013" t="str">
        <f>VLOOKUP(G5013,master_diffculty!$A$1:$C$11,3,FALSE)</f>
        <v>SPN</v>
      </c>
      <c r="G5013">
        <v>2</v>
      </c>
      <c r="H5013">
        <f>IFERROR(IF(VLOOKUP($B5013,all_raw_csv!$B$1:$AO$2074,5+($G5013-1)*7,FALSE)=0,-1,VLOOKUP($B5013,all_raw_csv!$B$1:$AO$2074,5+($G5013-1)*7,FALSE)),"-")</f>
        <v>5</v>
      </c>
      <c r="I5013">
        <f>IFERROR(IF(VLOOKUP($B5013,new_notes_bemaniwiki!$A$1:$J$1937,1+$G5013,FALSE)="-",-1,VLOOKUP($B5013,new_notes_bemaniwiki!$A$1:$J$1937,1+$G5013,FALSE)),"🙇")</f>
        <v>466</v>
      </c>
      <c r="J5013" t="s">
        <v>3063</v>
      </c>
      <c r="K5013" t="s">
        <v>3063</v>
      </c>
    </row>
    <row r="5014" spans="1:11" x14ac:dyDescent="0.15">
      <c r="A5014" t="str">
        <f>VLOOKUP(B5014,for_vlookup!$A$1:$B$2046,2,FALSE)</f>
        <v>SINOBUZ</v>
      </c>
      <c r="B5014" s="2" t="s">
        <v>2116</v>
      </c>
      <c r="C5014" t="str">
        <f>IFERROR(VLOOKUP(B5014,all_raw_csv!$B$2:$AO$2140,2,FALSE),"-")</f>
        <v>DRUM&amp;BASS</v>
      </c>
      <c r="D5014" t="str">
        <f>IFERROR(VLOOKUP($B5014,all_raw_csv!$B$2:$AO$2140,3,FALSE),"-")</f>
        <v>Maozon</v>
      </c>
      <c r="E5014">
        <f>VLOOKUP($A5014,master_version!$A$1:$B$29,2,FALSE)</f>
        <v>24</v>
      </c>
      <c r="F5014" t="str">
        <f>VLOOKUP(G5014,master_diffculty!$A$1:$C$11,3,FALSE)</f>
        <v>SPH</v>
      </c>
      <c r="G5014">
        <v>3</v>
      </c>
      <c r="H5014">
        <f>IFERROR(IF(VLOOKUP($B5014,all_raw_csv!$B$1:$AO$2074,5+($G5014-1)*7,FALSE)=0,-1,VLOOKUP($B5014,all_raw_csv!$B$1:$AO$2074,5+($G5014-1)*7,FALSE)),"-")</f>
        <v>8</v>
      </c>
      <c r="I5014">
        <f>IFERROR(IF(VLOOKUP($B5014,new_notes_bemaniwiki!$A$1:$J$1937,1+$G5014,FALSE)="-",-1,VLOOKUP($B5014,new_notes_bemaniwiki!$A$1:$J$1937,1+$G5014,FALSE)),"🙇")</f>
        <v>759</v>
      </c>
      <c r="J5014" t="s">
        <v>3063</v>
      </c>
      <c r="K5014" t="s">
        <v>3063</v>
      </c>
    </row>
    <row r="5015" spans="1:11" x14ac:dyDescent="0.15">
      <c r="A5015" t="str">
        <f>VLOOKUP(B5015,for_vlookup!$A$1:$B$2046,2,FALSE)</f>
        <v>SINOBUZ</v>
      </c>
      <c r="B5015" s="2" t="s">
        <v>2116</v>
      </c>
      <c r="C5015" t="str">
        <f>IFERROR(VLOOKUP(B5015,all_raw_csv!$B$2:$AO$2140,2,FALSE),"-")</f>
        <v>DRUM&amp;BASS</v>
      </c>
      <c r="D5015" t="str">
        <f>IFERROR(VLOOKUP($B5015,all_raw_csv!$B$2:$AO$2140,3,FALSE),"-")</f>
        <v>Maozon</v>
      </c>
      <c r="E5015">
        <f>VLOOKUP($A5015,master_version!$A$1:$B$29,2,FALSE)</f>
        <v>24</v>
      </c>
      <c r="F5015" t="str">
        <f>VLOOKUP(G5015,master_diffculty!$A$1:$C$11,3,FALSE)</f>
        <v>SPA</v>
      </c>
      <c r="G5015">
        <v>4</v>
      </c>
      <c r="H5015">
        <f>IFERROR(IF(VLOOKUP($B5015,all_raw_csv!$B$1:$AO$2074,5+($G5015-1)*7,FALSE)=0,-1,VLOOKUP($B5015,all_raw_csv!$B$1:$AO$2074,5+($G5015-1)*7,FALSE)),"-")</f>
        <v>12</v>
      </c>
      <c r="I5015">
        <f>IFERROR(IF(VLOOKUP($B5015,new_notes_bemaniwiki!$A$1:$J$1937,1+$G5015,FALSE)="-",-1,VLOOKUP($B5015,new_notes_bemaniwiki!$A$1:$J$1937,1+$G5015,FALSE)),"🙇")</f>
        <v>1604</v>
      </c>
      <c r="J5015" t="s">
        <v>3063</v>
      </c>
      <c r="K5015" t="s">
        <v>3063</v>
      </c>
    </row>
    <row r="5016" spans="1:11" x14ac:dyDescent="0.15">
      <c r="A5016" t="str">
        <f>VLOOKUP(B5016,for_vlookup!$A$1:$B$2046,2,FALSE)</f>
        <v>SINOBUZ</v>
      </c>
      <c r="B5016" s="2" t="s">
        <v>2116</v>
      </c>
      <c r="C5016" t="str">
        <f>IFERROR(VLOOKUP(B5016,all_raw_csv!$B$2:$AO$2140,2,FALSE),"-")</f>
        <v>DRUM&amp;BASS</v>
      </c>
      <c r="D5016" t="str">
        <f>IFERROR(VLOOKUP($B5016,all_raw_csv!$B$2:$AO$2140,3,FALSE),"-")</f>
        <v>Maozon</v>
      </c>
      <c r="E5016">
        <f>VLOOKUP($A5016,master_version!$A$1:$B$29,2,FALSE)</f>
        <v>24</v>
      </c>
      <c r="F5016" t="str">
        <f>VLOOKUP(G5016,master_diffculty!$A$1:$C$11,3,FALSE)</f>
        <v>SPL</v>
      </c>
      <c r="G5016">
        <v>5</v>
      </c>
      <c r="H5016">
        <f>IFERROR(IF(VLOOKUP($B5016,all_raw_csv!$B$1:$AO$2074,5+($G5016-1)*7,FALSE)=0,-1,VLOOKUP($B5016,all_raw_csv!$B$1:$AO$2074,5+($G5016-1)*7,FALSE)),"-")</f>
        <v>-1</v>
      </c>
      <c r="I5016">
        <f>IFERROR(IF(VLOOKUP($B5016,new_notes_bemaniwiki!$A$1:$J$1937,1+$G5016,FALSE)="-",-1,VLOOKUP($B5016,new_notes_bemaniwiki!$A$1:$J$1937,1+$G5016,FALSE)),"🙇")</f>
        <v>-1</v>
      </c>
      <c r="J5016" t="s">
        <v>3063</v>
      </c>
      <c r="K5016" t="s">
        <v>3063</v>
      </c>
    </row>
    <row r="5017" spans="1:11" x14ac:dyDescent="0.15">
      <c r="A5017" t="str">
        <f>VLOOKUP(B5017,for_vlookup!$A$1:$B$2046,2,FALSE)</f>
        <v>SINOBUZ</v>
      </c>
      <c r="B5017" s="2" t="s">
        <v>2117</v>
      </c>
      <c r="C5017" t="str">
        <f>IFERROR(VLOOKUP(B5017,all_raw_csv!$B$2:$AO$2140,2,FALSE),"-")</f>
        <v>HARDCORE RAVE</v>
      </c>
      <c r="D5017" t="str">
        <f>IFERROR(VLOOKUP($B5017,all_raw_csv!$B$2:$AO$2140,3,FALSE),"-")</f>
        <v>DJ Noriken</v>
      </c>
      <c r="E5017">
        <f>VLOOKUP($A5017,master_version!$A$1:$B$29,2,FALSE)</f>
        <v>24</v>
      </c>
      <c r="F5017" t="str">
        <f>VLOOKUP(G5017,master_diffculty!$A$1:$C$11,3,FALSE)</f>
        <v>SPB</v>
      </c>
      <c r="G5017">
        <v>1</v>
      </c>
      <c r="H5017">
        <f>IFERROR(IF(VLOOKUP($B5017,all_raw_csv!$B$1:$AO$2074,5+($G5017-1)*7,FALSE)=0,-1,VLOOKUP($B5017,all_raw_csv!$B$1:$AO$2074,5+($G5017-1)*7,FALSE)),"-")</f>
        <v>-1</v>
      </c>
      <c r="I5017">
        <f>IFERROR(IF(VLOOKUP($B5017,new_notes_bemaniwiki!$A$1:$J$1937,1+$G5017,FALSE)="-",-1,VLOOKUP($B5017,new_notes_bemaniwiki!$A$1:$J$1937,1+$G5017,FALSE)),"🙇")</f>
        <v>-1</v>
      </c>
      <c r="J5017" t="s">
        <v>3063</v>
      </c>
      <c r="K5017" t="s">
        <v>3063</v>
      </c>
    </row>
    <row r="5018" spans="1:11" x14ac:dyDescent="0.15">
      <c r="A5018" t="str">
        <f>VLOOKUP(B5018,for_vlookup!$A$1:$B$2046,2,FALSE)</f>
        <v>SINOBUZ</v>
      </c>
      <c r="B5018" s="2" t="s">
        <v>2117</v>
      </c>
      <c r="C5018" t="str">
        <f>IFERROR(VLOOKUP(B5018,all_raw_csv!$B$2:$AO$2140,2,FALSE),"-")</f>
        <v>HARDCORE RAVE</v>
      </c>
      <c r="D5018" t="str">
        <f>IFERROR(VLOOKUP($B5018,all_raw_csv!$B$2:$AO$2140,3,FALSE),"-")</f>
        <v>DJ Noriken</v>
      </c>
      <c r="E5018">
        <f>VLOOKUP($A5018,master_version!$A$1:$B$29,2,FALSE)</f>
        <v>24</v>
      </c>
      <c r="F5018" t="str">
        <f>VLOOKUP(G5018,master_diffculty!$A$1:$C$11,3,FALSE)</f>
        <v>SPN</v>
      </c>
      <c r="G5018">
        <v>2</v>
      </c>
      <c r="H5018">
        <f>IFERROR(IF(VLOOKUP($B5018,all_raw_csv!$B$1:$AO$2074,5+($G5018-1)*7,FALSE)=0,-1,VLOOKUP($B5018,all_raw_csv!$B$1:$AO$2074,5+($G5018-1)*7,FALSE)),"-")</f>
        <v>6</v>
      </c>
      <c r="I5018">
        <f>IFERROR(IF(VLOOKUP($B5018,new_notes_bemaniwiki!$A$1:$J$1937,1+$G5018,FALSE)="-",-1,VLOOKUP($B5018,new_notes_bemaniwiki!$A$1:$J$1937,1+$G5018,FALSE)),"🙇")</f>
        <v>581</v>
      </c>
      <c r="J5018" t="s">
        <v>3063</v>
      </c>
      <c r="K5018" t="s">
        <v>3063</v>
      </c>
    </row>
    <row r="5019" spans="1:11" x14ac:dyDescent="0.15">
      <c r="A5019" t="str">
        <f>VLOOKUP(B5019,for_vlookup!$A$1:$B$2046,2,FALSE)</f>
        <v>SINOBUZ</v>
      </c>
      <c r="B5019" s="2" t="s">
        <v>2117</v>
      </c>
      <c r="C5019" t="str">
        <f>IFERROR(VLOOKUP(B5019,all_raw_csv!$B$2:$AO$2140,2,FALSE),"-")</f>
        <v>HARDCORE RAVE</v>
      </c>
      <c r="D5019" t="str">
        <f>IFERROR(VLOOKUP($B5019,all_raw_csv!$B$2:$AO$2140,3,FALSE),"-")</f>
        <v>DJ Noriken</v>
      </c>
      <c r="E5019">
        <f>VLOOKUP($A5019,master_version!$A$1:$B$29,2,FALSE)</f>
        <v>24</v>
      </c>
      <c r="F5019" t="str">
        <f>VLOOKUP(G5019,master_diffculty!$A$1:$C$11,3,FALSE)</f>
        <v>SPH</v>
      </c>
      <c r="G5019">
        <v>3</v>
      </c>
      <c r="H5019">
        <f>IFERROR(IF(VLOOKUP($B5019,all_raw_csv!$B$1:$AO$2074,5+($G5019-1)*7,FALSE)=0,-1,VLOOKUP($B5019,all_raw_csv!$B$1:$AO$2074,5+($G5019-1)*7,FALSE)),"-")</f>
        <v>9</v>
      </c>
      <c r="I5019">
        <f>IFERROR(IF(VLOOKUP($B5019,new_notes_bemaniwiki!$A$1:$J$1937,1+$G5019,FALSE)="-",-1,VLOOKUP($B5019,new_notes_bemaniwiki!$A$1:$J$1937,1+$G5019,FALSE)),"🙇")</f>
        <v>949</v>
      </c>
      <c r="J5019" t="s">
        <v>3063</v>
      </c>
      <c r="K5019" t="s">
        <v>3063</v>
      </c>
    </row>
    <row r="5020" spans="1:11" x14ac:dyDescent="0.15">
      <c r="A5020" t="str">
        <f>VLOOKUP(B5020,for_vlookup!$A$1:$B$2046,2,FALSE)</f>
        <v>SINOBUZ</v>
      </c>
      <c r="B5020" s="2" t="s">
        <v>2117</v>
      </c>
      <c r="C5020" t="str">
        <f>IFERROR(VLOOKUP(B5020,all_raw_csv!$B$2:$AO$2140,2,FALSE),"-")</f>
        <v>HARDCORE RAVE</v>
      </c>
      <c r="D5020" t="str">
        <f>IFERROR(VLOOKUP($B5020,all_raw_csv!$B$2:$AO$2140,3,FALSE),"-")</f>
        <v>DJ Noriken</v>
      </c>
      <c r="E5020">
        <f>VLOOKUP($A5020,master_version!$A$1:$B$29,2,FALSE)</f>
        <v>24</v>
      </c>
      <c r="F5020" t="str">
        <f>VLOOKUP(G5020,master_diffculty!$A$1:$C$11,3,FALSE)</f>
        <v>SPA</v>
      </c>
      <c r="G5020">
        <v>4</v>
      </c>
      <c r="H5020">
        <f>IFERROR(IF(VLOOKUP($B5020,all_raw_csv!$B$1:$AO$2074,5+($G5020-1)*7,FALSE)=0,-1,VLOOKUP($B5020,all_raw_csv!$B$1:$AO$2074,5+($G5020-1)*7,FALSE)),"-")</f>
        <v>12</v>
      </c>
      <c r="I5020">
        <f>IFERROR(IF(VLOOKUP($B5020,new_notes_bemaniwiki!$A$1:$J$1937,1+$G5020,FALSE)="-",-1,VLOOKUP($B5020,new_notes_bemaniwiki!$A$1:$J$1937,1+$G5020,FALSE)),"🙇")</f>
        <v>1580</v>
      </c>
      <c r="J5020" t="s">
        <v>3063</v>
      </c>
      <c r="K5020" t="s">
        <v>3063</v>
      </c>
    </row>
    <row r="5021" spans="1:11" x14ac:dyDescent="0.15">
      <c r="A5021" t="str">
        <f>VLOOKUP(B5021,for_vlookup!$A$1:$B$2046,2,FALSE)</f>
        <v>SINOBUZ</v>
      </c>
      <c r="B5021" s="2" t="s">
        <v>2117</v>
      </c>
      <c r="C5021" t="str">
        <f>IFERROR(VLOOKUP(B5021,all_raw_csv!$B$2:$AO$2140,2,FALSE),"-")</f>
        <v>HARDCORE RAVE</v>
      </c>
      <c r="D5021" t="str">
        <f>IFERROR(VLOOKUP($B5021,all_raw_csv!$B$2:$AO$2140,3,FALSE),"-")</f>
        <v>DJ Noriken</v>
      </c>
      <c r="E5021">
        <f>VLOOKUP($A5021,master_version!$A$1:$B$29,2,FALSE)</f>
        <v>24</v>
      </c>
      <c r="F5021" t="str">
        <f>VLOOKUP(G5021,master_diffculty!$A$1:$C$11,3,FALSE)</f>
        <v>SPL</v>
      </c>
      <c r="G5021">
        <v>5</v>
      </c>
      <c r="H5021">
        <f>IFERROR(IF(VLOOKUP($B5021,all_raw_csv!$B$1:$AO$2074,5+($G5021-1)*7,FALSE)=0,-1,VLOOKUP($B5021,all_raw_csv!$B$1:$AO$2074,5+($G5021-1)*7,FALSE)),"-")</f>
        <v>-1</v>
      </c>
      <c r="I5021">
        <f>IFERROR(IF(VLOOKUP($B5021,new_notes_bemaniwiki!$A$1:$J$1937,1+$G5021,FALSE)="-",-1,VLOOKUP($B5021,new_notes_bemaniwiki!$A$1:$J$1937,1+$G5021,FALSE)),"🙇")</f>
        <v>-1</v>
      </c>
      <c r="J5021" t="s">
        <v>3063</v>
      </c>
      <c r="K5021" t="s">
        <v>3063</v>
      </c>
    </row>
    <row r="5022" spans="1:11" x14ac:dyDescent="0.15">
      <c r="A5022" t="str">
        <f>VLOOKUP(B5022,for_vlookup!$A$1:$B$2046,2,FALSE)</f>
        <v>SINOBUZ</v>
      </c>
      <c r="B5022" s="2" t="s">
        <v>2118</v>
      </c>
      <c r="C5022" t="str">
        <f>IFERROR(VLOOKUP(B5022,all_raw_csv!$B$2:$AO$2140,2,FALSE),"-")</f>
        <v>HARDTEK</v>
      </c>
      <c r="D5022" t="str">
        <f>IFERROR(VLOOKUP($B5022,all_raw_csv!$B$2:$AO$2140,3,FALSE),"-")</f>
        <v>kors k</v>
      </c>
      <c r="E5022">
        <f>VLOOKUP($A5022,master_version!$A$1:$B$29,2,FALSE)</f>
        <v>24</v>
      </c>
      <c r="F5022" t="str">
        <f>VLOOKUP(G5022,master_diffculty!$A$1:$C$11,3,FALSE)</f>
        <v>SPB</v>
      </c>
      <c r="G5022">
        <v>1</v>
      </c>
      <c r="H5022">
        <f>IFERROR(IF(VLOOKUP($B5022,all_raw_csv!$B$1:$AO$2074,5+($G5022-1)*7,FALSE)=0,-1,VLOOKUP($B5022,all_raw_csv!$B$1:$AO$2074,5+($G5022-1)*7,FALSE)),"-")</f>
        <v>-1</v>
      </c>
      <c r="I5022">
        <f>IFERROR(IF(VLOOKUP($B5022,new_notes_bemaniwiki!$A$1:$J$1937,1+$G5022,FALSE)="-",-1,VLOOKUP($B5022,new_notes_bemaniwiki!$A$1:$J$1937,1+$G5022,FALSE)),"🙇")</f>
        <v>-1</v>
      </c>
      <c r="J5022" t="s">
        <v>3063</v>
      </c>
      <c r="K5022" t="s">
        <v>3063</v>
      </c>
    </row>
    <row r="5023" spans="1:11" x14ac:dyDescent="0.15">
      <c r="A5023" t="str">
        <f>VLOOKUP(B5023,for_vlookup!$A$1:$B$2046,2,FALSE)</f>
        <v>SINOBUZ</v>
      </c>
      <c r="B5023" s="2" t="s">
        <v>2118</v>
      </c>
      <c r="C5023" t="str">
        <f>IFERROR(VLOOKUP(B5023,all_raw_csv!$B$2:$AO$2140,2,FALSE),"-")</f>
        <v>HARDTEK</v>
      </c>
      <c r="D5023" t="str">
        <f>IFERROR(VLOOKUP($B5023,all_raw_csv!$B$2:$AO$2140,3,FALSE),"-")</f>
        <v>kors k</v>
      </c>
      <c r="E5023">
        <f>VLOOKUP($A5023,master_version!$A$1:$B$29,2,FALSE)</f>
        <v>24</v>
      </c>
      <c r="F5023" t="str">
        <f>VLOOKUP(G5023,master_diffculty!$A$1:$C$11,3,FALSE)</f>
        <v>SPN</v>
      </c>
      <c r="G5023">
        <v>2</v>
      </c>
      <c r="H5023">
        <f>IFERROR(IF(VLOOKUP($B5023,all_raw_csv!$B$1:$AO$2074,5+($G5023-1)*7,FALSE)=0,-1,VLOOKUP($B5023,all_raw_csv!$B$1:$AO$2074,5+($G5023-1)*7,FALSE)),"-")</f>
        <v>6</v>
      </c>
      <c r="I5023">
        <f>IFERROR(IF(VLOOKUP($B5023,new_notes_bemaniwiki!$A$1:$J$1937,1+$G5023,FALSE)="-",-1,VLOOKUP($B5023,new_notes_bemaniwiki!$A$1:$J$1937,1+$G5023,FALSE)),"🙇")</f>
        <v>523</v>
      </c>
      <c r="J5023" t="s">
        <v>3063</v>
      </c>
      <c r="K5023" t="s">
        <v>3063</v>
      </c>
    </row>
    <row r="5024" spans="1:11" x14ac:dyDescent="0.15">
      <c r="A5024" t="str">
        <f>VLOOKUP(B5024,for_vlookup!$A$1:$B$2046,2,FALSE)</f>
        <v>SINOBUZ</v>
      </c>
      <c r="B5024" s="2" t="s">
        <v>2118</v>
      </c>
      <c r="C5024" t="str">
        <f>IFERROR(VLOOKUP(B5024,all_raw_csv!$B$2:$AO$2140,2,FALSE),"-")</f>
        <v>HARDTEK</v>
      </c>
      <c r="D5024" t="str">
        <f>IFERROR(VLOOKUP($B5024,all_raw_csv!$B$2:$AO$2140,3,FALSE),"-")</f>
        <v>kors k</v>
      </c>
      <c r="E5024">
        <f>VLOOKUP($A5024,master_version!$A$1:$B$29,2,FALSE)</f>
        <v>24</v>
      </c>
      <c r="F5024" t="str">
        <f>VLOOKUP(G5024,master_diffculty!$A$1:$C$11,3,FALSE)</f>
        <v>SPH</v>
      </c>
      <c r="G5024">
        <v>3</v>
      </c>
      <c r="H5024">
        <f>IFERROR(IF(VLOOKUP($B5024,all_raw_csv!$B$1:$AO$2074,5+($G5024-1)*7,FALSE)=0,-1,VLOOKUP($B5024,all_raw_csv!$B$1:$AO$2074,5+($G5024-1)*7,FALSE)),"-")</f>
        <v>9</v>
      </c>
      <c r="I5024">
        <f>IFERROR(IF(VLOOKUP($B5024,new_notes_bemaniwiki!$A$1:$J$1937,1+$G5024,FALSE)="-",-1,VLOOKUP($B5024,new_notes_bemaniwiki!$A$1:$J$1937,1+$G5024,FALSE)),"🙇")</f>
        <v>953</v>
      </c>
      <c r="J5024" t="s">
        <v>3063</v>
      </c>
      <c r="K5024" t="s">
        <v>3063</v>
      </c>
    </row>
    <row r="5025" spans="1:11" x14ac:dyDescent="0.15">
      <c r="A5025" t="str">
        <f>VLOOKUP(B5025,for_vlookup!$A$1:$B$2046,2,FALSE)</f>
        <v>SINOBUZ</v>
      </c>
      <c r="B5025" s="2" t="s">
        <v>2118</v>
      </c>
      <c r="C5025" t="str">
        <f>IFERROR(VLOOKUP(B5025,all_raw_csv!$B$2:$AO$2140,2,FALSE),"-")</f>
        <v>HARDTEK</v>
      </c>
      <c r="D5025" t="str">
        <f>IFERROR(VLOOKUP($B5025,all_raw_csv!$B$2:$AO$2140,3,FALSE),"-")</f>
        <v>kors k</v>
      </c>
      <c r="E5025">
        <f>VLOOKUP($A5025,master_version!$A$1:$B$29,2,FALSE)</f>
        <v>24</v>
      </c>
      <c r="F5025" t="str">
        <f>VLOOKUP(G5025,master_diffculty!$A$1:$C$11,3,FALSE)</f>
        <v>SPA</v>
      </c>
      <c r="G5025">
        <v>4</v>
      </c>
      <c r="H5025">
        <f>IFERROR(IF(VLOOKUP($B5025,all_raw_csv!$B$1:$AO$2074,5+($G5025-1)*7,FALSE)=0,-1,VLOOKUP($B5025,all_raw_csv!$B$1:$AO$2074,5+($G5025-1)*7,FALSE)),"-")</f>
        <v>12</v>
      </c>
      <c r="I5025">
        <f>IFERROR(IF(VLOOKUP($B5025,new_notes_bemaniwiki!$A$1:$J$1937,1+$G5025,FALSE)="-",-1,VLOOKUP($B5025,new_notes_bemaniwiki!$A$1:$J$1937,1+$G5025,FALSE)),"🙇")</f>
        <v>1791</v>
      </c>
      <c r="J5025" t="s">
        <v>3063</v>
      </c>
      <c r="K5025" t="s">
        <v>3063</v>
      </c>
    </row>
    <row r="5026" spans="1:11" x14ac:dyDescent="0.15">
      <c r="A5026" t="str">
        <f>VLOOKUP(B5026,for_vlookup!$A$1:$B$2046,2,FALSE)</f>
        <v>SINOBUZ</v>
      </c>
      <c r="B5026" s="2" t="s">
        <v>2118</v>
      </c>
      <c r="C5026" t="str">
        <f>IFERROR(VLOOKUP(B5026,all_raw_csv!$B$2:$AO$2140,2,FALSE),"-")</f>
        <v>HARDTEK</v>
      </c>
      <c r="D5026" t="str">
        <f>IFERROR(VLOOKUP($B5026,all_raw_csv!$B$2:$AO$2140,3,FALSE),"-")</f>
        <v>kors k</v>
      </c>
      <c r="E5026">
        <f>VLOOKUP($A5026,master_version!$A$1:$B$29,2,FALSE)</f>
        <v>24</v>
      </c>
      <c r="F5026" t="str">
        <f>VLOOKUP(G5026,master_diffculty!$A$1:$C$11,3,FALSE)</f>
        <v>SPL</v>
      </c>
      <c r="G5026">
        <v>5</v>
      </c>
      <c r="H5026">
        <f>IFERROR(IF(VLOOKUP($B5026,all_raw_csv!$B$1:$AO$2074,5+($G5026-1)*7,FALSE)=0,-1,VLOOKUP($B5026,all_raw_csv!$B$1:$AO$2074,5+($G5026-1)*7,FALSE)),"-")</f>
        <v>-1</v>
      </c>
      <c r="I5026">
        <f>IFERROR(IF(VLOOKUP($B5026,new_notes_bemaniwiki!$A$1:$J$1937,1+$G5026,FALSE)="-",-1,VLOOKUP($B5026,new_notes_bemaniwiki!$A$1:$J$1937,1+$G5026,FALSE)),"🙇")</f>
        <v>-1</v>
      </c>
      <c r="J5026" t="s">
        <v>3063</v>
      </c>
      <c r="K5026" t="s">
        <v>3063</v>
      </c>
    </row>
    <row r="5027" spans="1:11" x14ac:dyDescent="0.15">
      <c r="A5027" t="str">
        <f>VLOOKUP(B5027,for_vlookup!$A$1:$B$2046,2,FALSE)</f>
        <v>SINOBUZ</v>
      </c>
      <c r="B5027" s="2" t="s">
        <v>2120</v>
      </c>
      <c r="C5027" t="str">
        <f>IFERROR(VLOOKUP(B5027,all_raw_csv!$B$2:$AO$2140,2,FALSE),"-")</f>
        <v>ELECTRO FUSION</v>
      </c>
      <c r="D5027" t="str">
        <f>IFERROR(VLOOKUP($B5027,all_raw_csv!$B$2:$AO$2140,3,FALSE),"-")</f>
        <v>Tomoyuki Uchida</v>
      </c>
      <c r="E5027">
        <f>VLOOKUP($A5027,master_version!$A$1:$B$29,2,FALSE)</f>
        <v>24</v>
      </c>
      <c r="F5027" t="str">
        <f>VLOOKUP(G5027,master_diffculty!$A$1:$C$11,3,FALSE)</f>
        <v>SPB</v>
      </c>
      <c r="G5027">
        <v>1</v>
      </c>
      <c r="H5027">
        <f>IFERROR(IF(VLOOKUP($B5027,all_raw_csv!$B$1:$AO$2074,5+($G5027-1)*7,FALSE)=0,-1,VLOOKUP($B5027,all_raw_csv!$B$1:$AO$2074,5+($G5027-1)*7,FALSE)),"-")</f>
        <v>-1</v>
      </c>
      <c r="I5027">
        <f>IFERROR(IF(VLOOKUP($B5027,new_notes_bemaniwiki!$A$1:$J$1937,1+$G5027,FALSE)="-",-1,VLOOKUP($B5027,new_notes_bemaniwiki!$A$1:$J$1937,1+$G5027,FALSE)),"🙇")</f>
        <v>-1</v>
      </c>
      <c r="J5027" t="s">
        <v>3063</v>
      </c>
      <c r="K5027" t="s">
        <v>3063</v>
      </c>
    </row>
    <row r="5028" spans="1:11" x14ac:dyDescent="0.15">
      <c r="A5028" t="str">
        <f>VLOOKUP(B5028,for_vlookup!$A$1:$B$2046,2,FALSE)</f>
        <v>SINOBUZ</v>
      </c>
      <c r="B5028" s="2" t="s">
        <v>2120</v>
      </c>
      <c r="C5028" t="str">
        <f>IFERROR(VLOOKUP(B5028,all_raw_csv!$B$2:$AO$2140,2,FALSE),"-")</f>
        <v>ELECTRO FUSION</v>
      </c>
      <c r="D5028" t="str">
        <f>IFERROR(VLOOKUP($B5028,all_raw_csv!$B$2:$AO$2140,3,FALSE),"-")</f>
        <v>Tomoyuki Uchida</v>
      </c>
      <c r="E5028">
        <f>VLOOKUP($A5028,master_version!$A$1:$B$29,2,FALSE)</f>
        <v>24</v>
      </c>
      <c r="F5028" t="str">
        <f>VLOOKUP(G5028,master_diffculty!$A$1:$C$11,3,FALSE)</f>
        <v>SPN</v>
      </c>
      <c r="G5028">
        <v>2</v>
      </c>
      <c r="H5028">
        <f>IFERROR(IF(VLOOKUP($B5028,all_raw_csv!$B$1:$AO$2074,5+($G5028-1)*7,FALSE)=0,-1,VLOOKUP($B5028,all_raw_csv!$B$1:$AO$2074,5+($G5028-1)*7,FALSE)),"-")</f>
        <v>4</v>
      </c>
      <c r="I5028">
        <f>IFERROR(IF(VLOOKUP($B5028,new_notes_bemaniwiki!$A$1:$J$1937,1+$G5028,FALSE)="-",-1,VLOOKUP($B5028,new_notes_bemaniwiki!$A$1:$J$1937,1+$G5028,FALSE)),"🙇")</f>
        <v>399</v>
      </c>
      <c r="J5028" t="s">
        <v>3063</v>
      </c>
      <c r="K5028" t="s">
        <v>3063</v>
      </c>
    </row>
    <row r="5029" spans="1:11" x14ac:dyDescent="0.15">
      <c r="A5029" t="str">
        <f>VLOOKUP(B5029,for_vlookup!$A$1:$B$2046,2,FALSE)</f>
        <v>SINOBUZ</v>
      </c>
      <c r="B5029" s="2" t="s">
        <v>2120</v>
      </c>
      <c r="C5029" t="str">
        <f>IFERROR(VLOOKUP(B5029,all_raw_csv!$B$2:$AO$2140,2,FALSE),"-")</f>
        <v>ELECTRO FUSION</v>
      </c>
      <c r="D5029" t="str">
        <f>IFERROR(VLOOKUP($B5029,all_raw_csv!$B$2:$AO$2140,3,FALSE),"-")</f>
        <v>Tomoyuki Uchida</v>
      </c>
      <c r="E5029">
        <f>VLOOKUP($A5029,master_version!$A$1:$B$29,2,FALSE)</f>
        <v>24</v>
      </c>
      <c r="F5029" t="str">
        <f>VLOOKUP(G5029,master_diffculty!$A$1:$C$11,3,FALSE)</f>
        <v>SPH</v>
      </c>
      <c r="G5029">
        <v>3</v>
      </c>
      <c r="H5029">
        <f>IFERROR(IF(VLOOKUP($B5029,all_raw_csv!$B$1:$AO$2074,5+($G5029-1)*7,FALSE)=0,-1,VLOOKUP($B5029,all_raw_csv!$B$1:$AO$2074,5+($G5029-1)*7,FALSE)),"-")</f>
        <v>8</v>
      </c>
      <c r="I5029">
        <f>IFERROR(IF(VLOOKUP($B5029,new_notes_bemaniwiki!$A$1:$J$1937,1+$G5029,FALSE)="-",-1,VLOOKUP($B5029,new_notes_bemaniwiki!$A$1:$J$1937,1+$G5029,FALSE)),"🙇")</f>
        <v>760</v>
      </c>
      <c r="J5029" t="s">
        <v>3063</v>
      </c>
      <c r="K5029" t="s">
        <v>3063</v>
      </c>
    </row>
    <row r="5030" spans="1:11" x14ac:dyDescent="0.15">
      <c r="A5030" t="str">
        <f>VLOOKUP(B5030,for_vlookup!$A$1:$B$2046,2,FALSE)</f>
        <v>SINOBUZ</v>
      </c>
      <c r="B5030" s="2" t="s">
        <v>2120</v>
      </c>
      <c r="C5030" t="str">
        <f>IFERROR(VLOOKUP(B5030,all_raw_csv!$B$2:$AO$2140,2,FALSE),"-")</f>
        <v>ELECTRO FUSION</v>
      </c>
      <c r="D5030" t="str">
        <f>IFERROR(VLOOKUP($B5030,all_raw_csv!$B$2:$AO$2140,3,FALSE),"-")</f>
        <v>Tomoyuki Uchida</v>
      </c>
      <c r="E5030">
        <f>VLOOKUP($A5030,master_version!$A$1:$B$29,2,FALSE)</f>
        <v>24</v>
      </c>
      <c r="F5030" t="str">
        <f>VLOOKUP(G5030,master_diffculty!$A$1:$C$11,3,FALSE)</f>
        <v>SPA</v>
      </c>
      <c r="G5030">
        <v>4</v>
      </c>
      <c r="H5030">
        <f>IFERROR(IF(VLOOKUP($B5030,all_raw_csv!$B$1:$AO$2074,5+($G5030-1)*7,FALSE)=0,-1,VLOOKUP($B5030,all_raw_csv!$B$1:$AO$2074,5+($G5030-1)*7,FALSE)),"-")</f>
        <v>10</v>
      </c>
      <c r="I5030">
        <f>IFERROR(IF(VLOOKUP($B5030,new_notes_bemaniwiki!$A$1:$J$1937,1+$G5030,FALSE)="-",-1,VLOOKUP($B5030,new_notes_bemaniwiki!$A$1:$J$1937,1+$G5030,FALSE)),"🙇")</f>
        <v>1154</v>
      </c>
      <c r="J5030" t="s">
        <v>3063</v>
      </c>
      <c r="K5030" t="s">
        <v>3063</v>
      </c>
    </row>
    <row r="5031" spans="1:11" x14ac:dyDescent="0.15">
      <c r="A5031" t="str">
        <f>VLOOKUP(B5031,for_vlookup!$A$1:$B$2046,2,FALSE)</f>
        <v>SINOBUZ</v>
      </c>
      <c r="B5031" s="2" t="s">
        <v>2120</v>
      </c>
      <c r="C5031" t="str">
        <f>IFERROR(VLOOKUP(B5031,all_raw_csv!$B$2:$AO$2140,2,FALSE),"-")</f>
        <v>ELECTRO FUSION</v>
      </c>
      <c r="D5031" t="str">
        <f>IFERROR(VLOOKUP($B5031,all_raw_csv!$B$2:$AO$2140,3,FALSE),"-")</f>
        <v>Tomoyuki Uchida</v>
      </c>
      <c r="E5031">
        <f>VLOOKUP($A5031,master_version!$A$1:$B$29,2,FALSE)</f>
        <v>24</v>
      </c>
      <c r="F5031" t="str">
        <f>VLOOKUP(G5031,master_diffculty!$A$1:$C$11,3,FALSE)</f>
        <v>SPL</v>
      </c>
      <c r="G5031">
        <v>5</v>
      </c>
      <c r="H5031">
        <f>IFERROR(IF(VLOOKUP($B5031,all_raw_csv!$B$1:$AO$2074,5+($G5031-1)*7,FALSE)=0,-1,VLOOKUP($B5031,all_raw_csv!$B$1:$AO$2074,5+($G5031-1)*7,FALSE)),"-")</f>
        <v>-1</v>
      </c>
      <c r="I5031">
        <f>IFERROR(IF(VLOOKUP($B5031,new_notes_bemaniwiki!$A$1:$J$1937,1+$G5031,FALSE)="-",-1,VLOOKUP($B5031,new_notes_bemaniwiki!$A$1:$J$1937,1+$G5031,FALSE)),"🙇")</f>
        <v>-1</v>
      </c>
      <c r="J5031" t="s">
        <v>3063</v>
      </c>
      <c r="K5031" t="s">
        <v>3063</v>
      </c>
    </row>
    <row r="5032" spans="1:11" x14ac:dyDescent="0.15">
      <c r="A5032" t="str">
        <f>VLOOKUP(B5032,for_vlookup!$A$1:$B$2046,2,FALSE)</f>
        <v>SINOBUZ</v>
      </c>
      <c r="B5032" s="2" t="s">
        <v>2123</v>
      </c>
      <c r="C5032" t="str">
        <f>IFERROR(VLOOKUP(B5032,all_raw_csv!$B$2:$AO$2140,2,FALSE),"-")</f>
        <v>J-POP</v>
      </c>
      <c r="D5032" t="str">
        <f>IFERROR(VLOOKUP($B5032,all_raw_csv!$B$2:$AO$2140,3,FALSE),"-")</f>
        <v>livetune+</v>
      </c>
      <c r="E5032">
        <f>VLOOKUP($A5032,master_version!$A$1:$B$29,2,FALSE)</f>
        <v>24</v>
      </c>
      <c r="F5032" t="str">
        <f>VLOOKUP(G5032,master_diffculty!$A$1:$C$11,3,FALSE)</f>
        <v>SPB</v>
      </c>
      <c r="G5032">
        <v>1</v>
      </c>
      <c r="H5032">
        <f>IFERROR(IF(VLOOKUP($B5032,all_raw_csv!$B$1:$AO$2074,5+($G5032-1)*7,FALSE)=0,-1,VLOOKUP($B5032,all_raw_csv!$B$1:$AO$2074,5+($G5032-1)*7,FALSE)),"-")</f>
        <v>-1</v>
      </c>
      <c r="I5032">
        <f>IFERROR(IF(VLOOKUP($B5032,new_notes_bemaniwiki!$A$1:$J$1937,1+$G5032,FALSE)="-",-1,VLOOKUP($B5032,new_notes_bemaniwiki!$A$1:$J$1937,1+$G5032,FALSE)),"🙇")</f>
        <v>-1</v>
      </c>
      <c r="J5032" t="s">
        <v>3063</v>
      </c>
      <c r="K5032" t="s">
        <v>3063</v>
      </c>
    </row>
    <row r="5033" spans="1:11" x14ac:dyDescent="0.15">
      <c r="A5033" t="str">
        <f>VLOOKUP(B5033,for_vlookup!$A$1:$B$2046,2,FALSE)</f>
        <v>SINOBUZ</v>
      </c>
      <c r="B5033" s="2" t="s">
        <v>2123</v>
      </c>
      <c r="C5033" t="str">
        <f>IFERROR(VLOOKUP(B5033,all_raw_csv!$B$2:$AO$2140,2,FALSE),"-")</f>
        <v>J-POP</v>
      </c>
      <c r="D5033" t="str">
        <f>IFERROR(VLOOKUP($B5033,all_raw_csv!$B$2:$AO$2140,3,FALSE),"-")</f>
        <v>livetune+</v>
      </c>
      <c r="E5033">
        <f>VLOOKUP($A5033,master_version!$A$1:$B$29,2,FALSE)</f>
        <v>24</v>
      </c>
      <c r="F5033" t="str">
        <f>VLOOKUP(G5033,master_diffculty!$A$1:$C$11,3,FALSE)</f>
        <v>SPN</v>
      </c>
      <c r="G5033">
        <v>2</v>
      </c>
      <c r="H5033">
        <f>IFERROR(IF(VLOOKUP($B5033,all_raw_csv!$B$1:$AO$2074,5+($G5033-1)*7,FALSE)=0,-1,VLOOKUP($B5033,all_raw_csv!$B$1:$AO$2074,5+($G5033-1)*7,FALSE)),"-")</f>
        <v>3</v>
      </c>
      <c r="I5033">
        <f>IFERROR(IF(VLOOKUP($B5033,new_notes_bemaniwiki!$A$1:$J$1937,1+$G5033,FALSE)="-",-1,VLOOKUP($B5033,new_notes_bemaniwiki!$A$1:$J$1937,1+$G5033,FALSE)),"🙇")</f>
        <v>285</v>
      </c>
      <c r="J5033" t="s">
        <v>3063</v>
      </c>
      <c r="K5033" t="s">
        <v>3063</v>
      </c>
    </row>
    <row r="5034" spans="1:11" x14ac:dyDescent="0.15">
      <c r="A5034" t="str">
        <f>VLOOKUP(B5034,for_vlookup!$A$1:$B$2046,2,FALSE)</f>
        <v>SINOBUZ</v>
      </c>
      <c r="B5034" s="2" t="s">
        <v>2123</v>
      </c>
      <c r="C5034" t="str">
        <f>IFERROR(VLOOKUP(B5034,all_raw_csv!$B$2:$AO$2140,2,FALSE),"-")</f>
        <v>J-POP</v>
      </c>
      <c r="D5034" t="str">
        <f>IFERROR(VLOOKUP($B5034,all_raw_csv!$B$2:$AO$2140,3,FALSE),"-")</f>
        <v>livetune+</v>
      </c>
      <c r="E5034">
        <f>VLOOKUP($A5034,master_version!$A$1:$B$29,2,FALSE)</f>
        <v>24</v>
      </c>
      <c r="F5034" t="str">
        <f>VLOOKUP(G5034,master_diffculty!$A$1:$C$11,3,FALSE)</f>
        <v>SPH</v>
      </c>
      <c r="G5034">
        <v>3</v>
      </c>
      <c r="H5034">
        <f>IFERROR(IF(VLOOKUP($B5034,all_raw_csv!$B$1:$AO$2074,5+($G5034-1)*7,FALSE)=0,-1,VLOOKUP($B5034,all_raw_csv!$B$1:$AO$2074,5+($G5034-1)*7,FALSE)),"-")</f>
        <v>7</v>
      </c>
      <c r="I5034">
        <f>IFERROR(IF(VLOOKUP($B5034,new_notes_bemaniwiki!$A$1:$J$1937,1+$G5034,FALSE)="-",-1,VLOOKUP($B5034,new_notes_bemaniwiki!$A$1:$J$1937,1+$G5034,FALSE)),"🙇")</f>
        <v>623</v>
      </c>
      <c r="J5034" t="s">
        <v>3063</v>
      </c>
      <c r="K5034" t="s">
        <v>3063</v>
      </c>
    </row>
    <row r="5035" spans="1:11" x14ac:dyDescent="0.15">
      <c r="A5035" t="str">
        <f>VLOOKUP(B5035,for_vlookup!$A$1:$B$2046,2,FALSE)</f>
        <v>SINOBUZ</v>
      </c>
      <c r="B5035" s="2" t="s">
        <v>2123</v>
      </c>
      <c r="C5035" t="str">
        <f>IFERROR(VLOOKUP(B5035,all_raw_csv!$B$2:$AO$2140,2,FALSE),"-")</f>
        <v>J-POP</v>
      </c>
      <c r="D5035" t="str">
        <f>IFERROR(VLOOKUP($B5035,all_raw_csv!$B$2:$AO$2140,3,FALSE),"-")</f>
        <v>livetune+</v>
      </c>
      <c r="E5035">
        <f>VLOOKUP($A5035,master_version!$A$1:$B$29,2,FALSE)</f>
        <v>24</v>
      </c>
      <c r="F5035" t="str">
        <f>VLOOKUP(G5035,master_diffculty!$A$1:$C$11,3,FALSE)</f>
        <v>SPA</v>
      </c>
      <c r="G5035">
        <v>4</v>
      </c>
      <c r="H5035">
        <f>IFERROR(IF(VLOOKUP($B5035,all_raw_csv!$B$1:$AO$2074,5+($G5035-1)*7,FALSE)=0,-1,VLOOKUP($B5035,all_raw_csv!$B$1:$AO$2074,5+($G5035-1)*7,FALSE)),"-")</f>
        <v>10</v>
      </c>
      <c r="I5035">
        <f>IFERROR(IF(VLOOKUP($B5035,new_notes_bemaniwiki!$A$1:$J$1937,1+$G5035,FALSE)="-",-1,VLOOKUP($B5035,new_notes_bemaniwiki!$A$1:$J$1937,1+$G5035,FALSE)),"🙇")</f>
        <v>959</v>
      </c>
      <c r="J5035" t="s">
        <v>3063</v>
      </c>
      <c r="K5035" t="s">
        <v>3063</v>
      </c>
    </row>
    <row r="5036" spans="1:11" x14ac:dyDescent="0.15">
      <c r="A5036" t="str">
        <f>VLOOKUP(B5036,for_vlookup!$A$1:$B$2046,2,FALSE)</f>
        <v>SINOBUZ</v>
      </c>
      <c r="B5036" s="2" t="s">
        <v>2123</v>
      </c>
      <c r="C5036" t="str">
        <f>IFERROR(VLOOKUP(B5036,all_raw_csv!$B$2:$AO$2140,2,FALSE),"-")</f>
        <v>J-POP</v>
      </c>
      <c r="D5036" t="str">
        <f>IFERROR(VLOOKUP($B5036,all_raw_csv!$B$2:$AO$2140,3,FALSE),"-")</f>
        <v>livetune+</v>
      </c>
      <c r="E5036">
        <f>VLOOKUP($A5036,master_version!$A$1:$B$29,2,FALSE)</f>
        <v>24</v>
      </c>
      <c r="F5036" t="str">
        <f>VLOOKUP(G5036,master_diffculty!$A$1:$C$11,3,FALSE)</f>
        <v>SPL</v>
      </c>
      <c r="G5036">
        <v>5</v>
      </c>
      <c r="H5036">
        <f>IFERROR(IF(VLOOKUP($B5036,all_raw_csv!$B$1:$AO$2074,5+($G5036-1)*7,FALSE)=0,-1,VLOOKUP($B5036,all_raw_csv!$B$1:$AO$2074,5+($G5036-1)*7,FALSE)),"-")</f>
        <v>-1</v>
      </c>
      <c r="I5036">
        <f>IFERROR(IF(VLOOKUP($B5036,new_notes_bemaniwiki!$A$1:$J$1937,1+$G5036,FALSE)="-",-1,VLOOKUP($B5036,new_notes_bemaniwiki!$A$1:$J$1937,1+$G5036,FALSE)),"🙇")</f>
        <v>-1</v>
      </c>
      <c r="J5036" t="s">
        <v>3063</v>
      </c>
      <c r="K5036" t="s">
        <v>3063</v>
      </c>
    </row>
    <row r="5037" spans="1:11" x14ac:dyDescent="0.15">
      <c r="A5037" t="str">
        <f>VLOOKUP(B5037,for_vlookup!$A$1:$B$2046,2,FALSE)</f>
        <v>SINOBUZ</v>
      </c>
      <c r="B5037" s="2" t="s">
        <v>2125</v>
      </c>
      <c r="C5037" t="str">
        <f>IFERROR(VLOOKUP(B5037,all_raw_csv!$B$2:$AO$2140,2,FALSE),"-")</f>
        <v>HARDSTYLE</v>
      </c>
      <c r="D5037" t="str">
        <f>IFERROR(VLOOKUP($B5037,all_raw_csv!$B$2:$AO$2140,3,FALSE),"-")</f>
        <v>USAO</v>
      </c>
      <c r="E5037">
        <f>VLOOKUP($A5037,master_version!$A$1:$B$29,2,FALSE)</f>
        <v>24</v>
      </c>
      <c r="F5037" t="str">
        <f>VLOOKUP(G5037,master_diffculty!$A$1:$C$11,3,FALSE)</f>
        <v>SPB</v>
      </c>
      <c r="G5037">
        <v>1</v>
      </c>
      <c r="H5037">
        <f>IFERROR(IF(VLOOKUP($B5037,all_raw_csv!$B$1:$AO$2074,5+($G5037-1)*7,FALSE)=0,-1,VLOOKUP($B5037,all_raw_csv!$B$1:$AO$2074,5+($G5037-1)*7,FALSE)),"-")</f>
        <v>-1</v>
      </c>
      <c r="I5037">
        <f>IFERROR(IF(VLOOKUP($B5037,new_notes_bemaniwiki!$A$1:$J$1937,1+$G5037,FALSE)="-",-1,VLOOKUP($B5037,new_notes_bemaniwiki!$A$1:$J$1937,1+$G5037,FALSE)),"🙇")</f>
        <v>-1</v>
      </c>
      <c r="J5037" t="s">
        <v>3063</v>
      </c>
      <c r="K5037" t="s">
        <v>3063</v>
      </c>
    </row>
    <row r="5038" spans="1:11" x14ac:dyDescent="0.15">
      <c r="A5038" t="str">
        <f>VLOOKUP(B5038,for_vlookup!$A$1:$B$2046,2,FALSE)</f>
        <v>SINOBUZ</v>
      </c>
      <c r="B5038" s="2" t="s">
        <v>2125</v>
      </c>
      <c r="C5038" t="str">
        <f>IFERROR(VLOOKUP(B5038,all_raw_csv!$B$2:$AO$2140,2,FALSE),"-")</f>
        <v>HARDSTYLE</v>
      </c>
      <c r="D5038" t="str">
        <f>IFERROR(VLOOKUP($B5038,all_raw_csv!$B$2:$AO$2140,3,FALSE),"-")</f>
        <v>USAO</v>
      </c>
      <c r="E5038">
        <f>VLOOKUP($A5038,master_version!$A$1:$B$29,2,FALSE)</f>
        <v>24</v>
      </c>
      <c r="F5038" t="str">
        <f>VLOOKUP(G5038,master_diffculty!$A$1:$C$11,3,FALSE)</f>
        <v>SPN</v>
      </c>
      <c r="G5038">
        <v>2</v>
      </c>
      <c r="H5038">
        <f>IFERROR(IF(VLOOKUP($B5038,all_raw_csv!$B$1:$AO$2074,5+($G5038-1)*7,FALSE)=0,-1,VLOOKUP($B5038,all_raw_csv!$B$1:$AO$2074,5+($G5038-1)*7,FALSE)),"-")</f>
        <v>5</v>
      </c>
      <c r="I5038">
        <f>IFERROR(IF(VLOOKUP($B5038,new_notes_bemaniwiki!$A$1:$J$1937,1+$G5038,FALSE)="-",-1,VLOOKUP($B5038,new_notes_bemaniwiki!$A$1:$J$1937,1+$G5038,FALSE)),"🙇")</f>
        <v>486</v>
      </c>
      <c r="J5038" t="s">
        <v>3063</v>
      </c>
      <c r="K5038" t="s">
        <v>3063</v>
      </c>
    </row>
    <row r="5039" spans="1:11" x14ac:dyDescent="0.15">
      <c r="A5039" t="str">
        <f>VLOOKUP(B5039,for_vlookup!$A$1:$B$2046,2,FALSE)</f>
        <v>SINOBUZ</v>
      </c>
      <c r="B5039" s="2" t="s">
        <v>2125</v>
      </c>
      <c r="C5039" t="str">
        <f>IFERROR(VLOOKUP(B5039,all_raw_csv!$B$2:$AO$2140,2,FALSE),"-")</f>
        <v>HARDSTYLE</v>
      </c>
      <c r="D5039" t="str">
        <f>IFERROR(VLOOKUP($B5039,all_raw_csv!$B$2:$AO$2140,3,FALSE),"-")</f>
        <v>USAO</v>
      </c>
      <c r="E5039">
        <f>VLOOKUP($A5039,master_version!$A$1:$B$29,2,FALSE)</f>
        <v>24</v>
      </c>
      <c r="F5039" t="str">
        <f>VLOOKUP(G5039,master_diffculty!$A$1:$C$11,3,FALSE)</f>
        <v>SPH</v>
      </c>
      <c r="G5039">
        <v>3</v>
      </c>
      <c r="H5039">
        <f>IFERROR(IF(VLOOKUP($B5039,all_raw_csv!$B$1:$AO$2074,5+($G5039-1)*7,FALSE)=0,-1,VLOOKUP($B5039,all_raw_csv!$B$1:$AO$2074,5+($G5039-1)*7,FALSE)),"-")</f>
        <v>8</v>
      </c>
      <c r="I5039">
        <f>IFERROR(IF(VLOOKUP($B5039,new_notes_bemaniwiki!$A$1:$J$1937,1+$G5039,FALSE)="-",-1,VLOOKUP($B5039,new_notes_bemaniwiki!$A$1:$J$1937,1+$G5039,FALSE)),"🙇")</f>
        <v>764</v>
      </c>
      <c r="J5039" t="s">
        <v>3063</v>
      </c>
      <c r="K5039" t="s">
        <v>3063</v>
      </c>
    </row>
    <row r="5040" spans="1:11" x14ac:dyDescent="0.15">
      <c r="A5040" t="str">
        <f>VLOOKUP(B5040,for_vlookup!$A$1:$B$2046,2,FALSE)</f>
        <v>SINOBUZ</v>
      </c>
      <c r="B5040" s="2" t="s">
        <v>2125</v>
      </c>
      <c r="C5040" t="str">
        <f>IFERROR(VLOOKUP(B5040,all_raw_csv!$B$2:$AO$2140,2,FALSE),"-")</f>
        <v>HARDSTYLE</v>
      </c>
      <c r="D5040" t="str">
        <f>IFERROR(VLOOKUP($B5040,all_raw_csv!$B$2:$AO$2140,3,FALSE),"-")</f>
        <v>USAO</v>
      </c>
      <c r="E5040">
        <f>VLOOKUP($A5040,master_version!$A$1:$B$29,2,FALSE)</f>
        <v>24</v>
      </c>
      <c r="F5040" t="str">
        <f>VLOOKUP(G5040,master_diffculty!$A$1:$C$11,3,FALSE)</f>
        <v>SPA</v>
      </c>
      <c r="G5040">
        <v>4</v>
      </c>
      <c r="H5040">
        <f>IFERROR(IF(VLOOKUP($B5040,all_raw_csv!$B$1:$AO$2074,5+($G5040-1)*7,FALSE)=0,-1,VLOOKUP($B5040,all_raw_csv!$B$1:$AO$2074,5+($G5040-1)*7,FALSE)),"-")</f>
        <v>10</v>
      </c>
      <c r="I5040">
        <f>IFERROR(IF(VLOOKUP($B5040,new_notes_bemaniwiki!$A$1:$J$1937,1+$G5040,FALSE)="-",-1,VLOOKUP($B5040,new_notes_bemaniwiki!$A$1:$J$1937,1+$G5040,FALSE)),"🙇")</f>
        <v>1227</v>
      </c>
      <c r="J5040" t="s">
        <v>3063</v>
      </c>
      <c r="K5040" t="s">
        <v>3063</v>
      </c>
    </row>
    <row r="5041" spans="1:11" x14ac:dyDescent="0.15">
      <c r="A5041" t="str">
        <f>VLOOKUP(B5041,for_vlookup!$A$1:$B$2046,2,FALSE)</f>
        <v>SINOBUZ</v>
      </c>
      <c r="B5041" s="2" t="s">
        <v>2125</v>
      </c>
      <c r="C5041" t="str">
        <f>IFERROR(VLOOKUP(B5041,all_raw_csv!$B$2:$AO$2140,2,FALSE),"-")</f>
        <v>HARDSTYLE</v>
      </c>
      <c r="D5041" t="str">
        <f>IFERROR(VLOOKUP($B5041,all_raw_csv!$B$2:$AO$2140,3,FALSE),"-")</f>
        <v>USAO</v>
      </c>
      <c r="E5041">
        <f>VLOOKUP($A5041,master_version!$A$1:$B$29,2,FALSE)</f>
        <v>24</v>
      </c>
      <c r="F5041" t="str">
        <f>VLOOKUP(G5041,master_diffculty!$A$1:$C$11,3,FALSE)</f>
        <v>SPL</v>
      </c>
      <c r="G5041">
        <v>5</v>
      </c>
      <c r="H5041">
        <f>IFERROR(IF(VLOOKUP($B5041,all_raw_csv!$B$1:$AO$2074,5+($G5041-1)*7,FALSE)=0,-1,VLOOKUP($B5041,all_raw_csv!$B$1:$AO$2074,5+($G5041-1)*7,FALSE)),"-")</f>
        <v>-1</v>
      </c>
      <c r="I5041">
        <f>IFERROR(IF(VLOOKUP($B5041,new_notes_bemaniwiki!$A$1:$J$1937,1+$G5041,FALSE)="-",-1,VLOOKUP($B5041,new_notes_bemaniwiki!$A$1:$J$1937,1+$G5041,FALSE)),"🙇")</f>
        <v>-1</v>
      </c>
      <c r="J5041" t="s">
        <v>3063</v>
      </c>
      <c r="K5041" t="s">
        <v>3063</v>
      </c>
    </row>
    <row r="5042" spans="1:11" x14ac:dyDescent="0.15">
      <c r="A5042" t="str">
        <f>VLOOKUP(B5042,for_vlookup!$A$1:$B$2046,2,FALSE)</f>
        <v>SINOBUZ</v>
      </c>
      <c r="B5042" s="2" t="s">
        <v>2126</v>
      </c>
      <c r="C5042" t="str">
        <f>IFERROR(VLOOKUP(B5042,all_raw_csv!$B$2:$AO$2140,2,FALSE),"-")</f>
        <v>HARD TRANCE</v>
      </c>
      <c r="D5042" t="str">
        <f>IFERROR(VLOOKUP($B5042,all_raw_csv!$B$2:$AO$2140,3,FALSE),"-")</f>
        <v>SETUP</v>
      </c>
      <c r="E5042">
        <f>VLOOKUP($A5042,master_version!$A$1:$B$29,2,FALSE)</f>
        <v>24</v>
      </c>
      <c r="F5042" t="str">
        <f>VLOOKUP(G5042,master_diffculty!$A$1:$C$11,3,FALSE)</f>
        <v>SPB</v>
      </c>
      <c r="G5042">
        <v>1</v>
      </c>
      <c r="H5042">
        <f>IFERROR(IF(VLOOKUP($B5042,all_raw_csv!$B$1:$AO$2074,5+($G5042-1)*7,FALSE)=0,-1,VLOOKUP($B5042,all_raw_csv!$B$1:$AO$2074,5+($G5042-1)*7,FALSE)),"-")</f>
        <v>-1</v>
      </c>
      <c r="I5042">
        <f>IFERROR(IF(VLOOKUP($B5042,new_notes_bemaniwiki!$A$1:$J$1937,1+$G5042,FALSE)="-",-1,VLOOKUP($B5042,new_notes_bemaniwiki!$A$1:$J$1937,1+$G5042,FALSE)),"🙇")</f>
        <v>-1</v>
      </c>
      <c r="J5042" t="s">
        <v>3063</v>
      </c>
      <c r="K5042" t="s">
        <v>3063</v>
      </c>
    </row>
    <row r="5043" spans="1:11" x14ac:dyDescent="0.15">
      <c r="A5043" t="str">
        <f>VLOOKUP(B5043,for_vlookup!$A$1:$B$2046,2,FALSE)</f>
        <v>SINOBUZ</v>
      </c>
      <c r="B5043" s="2" t="s">
        <v>2126</v>
      </c>
      <c r="C5043" t="str">
        <f>IFERROR(VLOOKUP(B5043,all_raw_csv!$B$2:$AO$2140,2,FALSE),"-")</f>
        <v>HARD TRANCE</v>
      </c>
      <c r="D5043" t="str">
        <f>IFERROR(VLOOKUP($B5043,all_raw_csv!$B$2:$AO$2140,3,FALSE),"-")</f>
        <v>SETUP</v>
      </c>
      <c r="E5043">
        <f>VLOOKUP($A5043,master_version!$A$1:$B$29,2,FALSE)</f>
        <v>24</v>
      </c>
      <c r="F5043" t="str">
        <f>VLOOKUP(G5043,master_diffculty!$A$1:$C$11,3,FALSE)</f>
        <v>SPN</v>
      </c>
      <c r="G5043">
        <v>2</v>
      </c>
      <c r="H5043">
        <f>IFERROR(IF(VLOOKUP($B5043,all_raw_csv!$B$1:$AO$2074,5+($G5043-1)*7,FALSE)=0,-1,VLOOKUP($B5043,all_raw_csv!$B$1:$AO$2074,5+($G5043-1)*7,FALSE)),"-")</f>
        <v>5</v>
      </c>
      <c r="I5043">
        <f>IFERROR(IF(VLOOKUP($B5043,new_notes_bemaniwiki!$A$1:$J$1937,1+$G5043,FALSE)="-",-1,VLOOKUP($B5043,new_notes_bemaniwiki!$A$1:$J$1937,1+$G5043,FALSE)),"🙇")</f>
        <v>526</v>
      </c>
      <c r="J5043" t="s">
        <v>3063</v>
      </c>
      <c r="K5043" t="s">
        <v>3063</v>
      </c>
    </row>
    <row r="5044" spans="1:11" x14ac:dyDescent="0.15">
      <c r="A5044" t="str">
        <f>VLOOKUP(B5044,for_vlookup!$A$1:$B$2046,2,FALSE)</f>
        <v>SINOBUZ</v>
      </c>
      <c r="B5044" s="2" t="s">
        <v>2126</v>
      </c>
      <c r="C5044" t="str">
        <f>IFERROR(VLOOKUP(B5044,all_raw_csv!$B$2:$AO$2140,2,FALSE),"-")</f>
        <v>HARD TRANCE</v>
      </c>
      <c r="D5044" t="str">
        <f>IFERROR(VLOOKUP($B5044,all_raw_csv!$B$2:$AO$2140,3,FALSE),"-")</f>
        <v>SETUP</v>
      </c>
      <c r="E5044">
        <f>VLOOKUP($A5044,master_version!$A$1:$B$29,2,FALSE)</f>
        <v>24</v>
      </c>
      <c r="F5044" t="str">
        <f>VLOOKUP(G5044,master_diffculty!$A$1:$C$11,3,FALSE)</f>
        <v>SPH</v>
      </c>
      <c r="G5044">
        <v>3</v>
      </c>
      <c r="H5044">
        <f>IFERROR(IF(VLOOKUP($B5044,all_raw_csv!$B$1:$AO$2074,5+($G5044-1)*7,FALSE)=0,-1,VLOOKUP($B5044,all_raw_csv!$B$1:$AO$2074,5+($G5044-1)*7,FALSE)),"-")</f>
        <v>10</v>
      </c>
      <c r="I5044">
        <f>IFERROR(IF(VLOOKUP($B5044,new_notes_bemaniwiki!$A$1:$J$1937,1+$G5044,FALSE)="-",-1,VLOOKUP($B5044,new_notes_bemaniwiki!$A$1:$J$1937,1+$G5044,FALSE)),"🙇")</f>
        <v>987</v>
      </c>
      <c r="J5044" t="s">
        <v>3063</v>
      </c>
      <c r="K5044" t="s">
        <v>3063</v>
      </c>
    </row>
    <row r="5045" spans="1:11" x14ac:dyDescent="0.15">
      <c r="A5045" t="str">
        <f>VLOOKUP(B5045,for_vlookup!$A$1:$B$2046,2,FALSE)</f>
        <v>SINOBUZ</v>
      </c>
      <c r="B5045" s="2" t="s">
        <v>2126</v>
      </c>
      <c r="C5045" t="str">
        <f>IFERROR(VLOOKUP(B5045,all_raw_csv!$B$2:$AO$2140,2,FALSE),"-")</f>
        <v>HARD TRANCE</v>
      </c>
      <c r="D5045" t="str">
        <f>IFERROR(VLOOKUP($B5045,all_raw_csv!$B$2:$AO$2140,3,FALSE),"-")</f>
        <v>SETUP</v>
      </c>
      <c r="E5045">
        <f>VLOOKUP($A5045,master_version!$A$1:$B$29,2,FALSE)</f>
        <v>24</v>
      </c>
      <c r="F5045" t="str">
        <f>VLOOKUP(G5045,master_diffculty!$A$1:$C$11,3,FALSE)</f>
        <v>SPA</v>
      </c>
      <c r="G5045">
        <v>4</v>
      </c>
      <c r="H5045">
        <f>IFERROR(IF(VLOOKUP($B5045,all_raw_csv!$B$1:$AO$2074,5+($G5045-1)*7,FALSE)=0,-1,VLOOKUP($B5045,all_raw_csv!$B$1:$AO$2074,5+($G5045-1)*7,FALSE)),"-")</f>
        <v>12</v>
      </c>
      <c r="I5045">
        <f>IFERROR(IF(VLOOKUP($B5045,new_notes_bemaniwiki!$A$1:$J$1937,1+$G5045,FALSE)="-",-1,VLOOKUP($B5045,new_notes_bemaniwiki!$A$1:$J$1937,1+$G5045,FALSE)),"🙇")</f>
        <v>1343</v>
      </c>
      <c r="J5045" t="s">
        <v>3063</v>
      </c>
      <c r="K5045" t="s">
        <v>3063</v>
      </c>
    </row>
    <row r="5046" spans="1:11" x14ac:dyDescent="0.15">
      <c r="A5046" t="str">
        <f>VLOOKUP(B5046,for_vlookup!$A$1:$B$2046,2,FALSE)</f>
        <v>SINOBUZ</v>
      </c>
      <c r="B5046" s="2" t="s">
        <v>2126</v>
      </c>
      <c r="C5046" t="str">
        <f>IFERROR(VLOOKUP(B5046,all_raw_csv!$B$2:$AO$2140,2,FALSE),"-")</f>
        <v>HARD TRANCE</v>
      </c>
      <c r="D5046" t="str">
        <f>IFERROR(VLOOKUP($B5046,all_raw_csv!$B$2:$AO$2140,3,FALSE),"-")</f>
        <v>SETUP</v>
      </c>
      <c r="E5046">
        <f>VLOOKUP($A5046,master_version!$A$1:$B$29,2,FALSE)</f>
        <v>24</v>
      </c>
      <c r="F5046" t="str">
        <f>VLOOKUP(G5046,master_diffculty!$A$1:$C$11,3,FALSE)</f>
        <v>SPL</v>
      </c>
      <c r="G5046">
        <v>5</v>
      </c>
      <c r="H5046">
        <f>IFERROR(IF(VLOOKUP($B5046,all_raw_csv!$B$1:$AO$2074,5+($G5046-1)*7,FALSE)=0,-1,VLOOKUP($B5046,all_raw_csv!$B$1:$AO$2074,5+($G5046-1)*7,FALSE)),"-")</f>
        <v>-1</v>
      </c>
      <c r="I5046">
        <f>IFERROR(IF(VLOOKUP($B5046,new_notes_bemaniwiki!$A$1:$J$1937,1+$G5046,FALSE)="-",-1,VLOOKUP($B5046,new_notes_bemaniwiki!$A$1:$J$1937,1+$G5046,FALSE)),"🙇")</f>
        <v>-1</v>
      </c>
      <c r="J5046" t="s">
        <v>3063</v>
      </c>
      <c r="K5046" t="s">
        <v>3063</v>
      </c>
    </row>
    <row r="5047" spans="1:11" x14ac:dyDescent="0.15">
      <c r="A5047" t="str">
        <f>VLOOKUP(B5047,for_vlookup!$A$1:$B$2046,2,FALSE)</f>
        <v>SINOBUZ</v>
      </c>
      <c r="B5047" s="2" t="s">
        <v>2128</v>
      </c>
      <c r="C5047" t="str">
        <f>IFERROR(VLOOKUP(B5047,all_raw_csv!$B$2:$AO$2140,2,FALSE),"-")</f>
        <v>UPLIFTING TRANCE</v>
      </c>
      <c r="D5047" t="str">
        <f>IFERROR(VLOOKUP($B5047,all_raw_csv!$B$2:$AO$2140,3,FALSE),"-")</f>
        <v>Maozon</v>
      </c>
      <c r="E5047">
        <f>VLOOKUP($A5047,master_version!$A$1:$B$29,2,FALSE)</f>
        <v>24</v>
      </c>
      <c r="F5047" t="str">
        <f>VLOOKUP(G5047,master_diffculty!$A$1:$C$11,3,FALSE)</f>
        <v>SPB</v>
      </c>
      <c r="G5047">
        <v>1</v>
      </c>
      <c r="H5047">
        <f>IFERROR(IF(VLOOKUP($B5047,all_raw_csv!$B$1:$AO$2074,5+($G5047-1)*7,FALSE)=0,-1,VLOOKUP($B5047,all_raw_csv!$B$1:$AO$2074,5+($G5047-1)*7,FALSE)),"-")</f>
        <v>-1</v>
      </c>
      <c r="I5047">
        <f>IFERROR(IF(VLOOKUP($B5047,new_notes_bemaniwiki!$A$1:$J$1937,1+$G5047,FALSE)="-",-1,VLOOKUP($B5047,new_notes_bemaniwiki!$A$1:$J$1937,1+$G5047,FALSE)),"🙇")</f>
        <v>-1</v>
      </c>
      <c r="J5047" t="s">
        <v>3063</v>
      </c>
      <c r="K5047" t="s">
        <v>3063</v>
      </c>
    </row>
    <row r="5048" spans="1:11" x14ac:dyDescent="0.15">
      <c r="A5048" t="str">
        <f>VLOOKUP(B5048,for_vlookup!$A$1:$B$2046,2,FALSE)</f>
        <v>SINOBUZ</v>
      </c>
      <c r="B5048" s="2" t="s">
        <v>2128</v>
      </c>
      <c r="C5048" t="str">
        <f>IFERROR(VLOOKUP(B5048,all_raw_csv!$B$2:$AO$2140,2,FALSE),"-")</f>
        <v>UPLIFTING TRANCE</v>
      </c>
      <c r="D5048" t="str">
        <f>IFERROR(VLOOKUP($B5048,all_raw_csv!$B$2:$AO$2140,3,FALSE),"-")</f>
        <v>Maozon</v>
      </c>
      <c r="E5048">
        <f>VLOOKUP($A5048,master_version!$A$1:$B$29,2,FALSE)</f>
        <v>24</v>
      </c>
      <c r="F5048" t="str">
        <f>VLOOKUP(G5048,master_diffculty!$A$1:$C$11,3,FALSE)</f>
        <v>SPN</v>
      </c>
      <c r="G5048">
        <v>2</v>
      </c>
      <c r="H5048">
        <f>IFERROR(IF(VLOOKUP($B5048,all_raw_csv!$B$1:$AO$2074,5+($G5048-1)*7,FALSE)=0,-1,VLOOKUP($B5048,all_raw_csv!$B$1:$AO$2074,5+($G5048-1)*7,FALSE)),"-")</f>
        <v>3</v>
      </c>
      <c r="I5048">
        <f>IFERROR(IF(VLOOKUP($B5048,new_notes_bemaniwiki!$A$1:$J$1937,1+$G5048,FALSE)="-",-1,VLOOKUP($B5048,new_notes_bemaniwiki!$A$1:$J$1937,1+$G5048,FALSE)),"🙇")</f>
        <v>311</v>
      </c>
      <c r="J5048" t="s">
        <v>3063</v>
      </c>
      <c r="K5048" t="s">
        <v>3063</v>
      </c>
    </row>
    <row r="5049" spans="1:11" x14ac:dyDescent="0.15">
      <c r="A5049" t="str">
        <f>VLOOKUP(B5049,for_vlookup!$A$1:$B$2046,2,FALSE)</f>
        <v>SINOBUZ</v>
      </c>
      <c r="B5049" s="2" t="s">
        <v>2128</v>
      </c>
      <c r="C5049" t="str">
        <f>IFERROR(VLOOKUP(B5049,all_raw_csv!$B$2:$AO$2140,2,FALSE),"-")</f>
        <v>UPLIFTING TRANCE</v>
      </c>
      <c r="D5049" t="str">
        <f>IFERROR(VLOOKUP($B5049,all_raw_csv!$B$2:$AO$2140,3,FALSE),"-")</f>
        <v>Maozon</v>
      </c>
      <c r="E5049">
        <f>VLOOKUP($A5049,master_version!$A$1:$B$29,2,FALSE)</f>
        <v>24</v>
      </c>
      <c r="F5049" t="str">
        <f>VLOOKUP(G5049,master_diffculty!$A$1:$C$11,3,FALSE)</f>
        <v>SPH</v>
      </c>
      <c r="G5049">
        <v>3</v>
      </c>
      <c r="H5049">
        <f>IFERROR(IF(VLOOKUP($B5049,all_raw_csv!$B$1:$AO$2074,5+($G5049-1)*7,FALSE)=0,-1,VLOOKUP($B5049,all_raw_csv!$B$1:$AO$2074,5+($G5049-1)*7,FALSE)),"-")</f>
        <v>7</v>
      </c>
      <c r="I5049">
        <f>IFERROR(IF(VLOOKUP($B5049,new_notes_bemaniwiki!$A$1:$J$1937,1+$G5049,FALSE)="-",-1,VLOOKUP($B5049,new_notes_bemaniwiki!$A$1:$J$1937,1+$G5049,FALSE)),"🙇")</f>
        <v>720</v>
      </c>
      <c r="J5049" t="s">
        <v>3063</v>
      </c>
      <c r="K5049" t="s">
        <v>3063</v>
      </c>
    </row>
    <row r="5050" spans="1:11" x14ac:dyDescent="0.15">
      <c r="A5050" t="str">
        <f>VLOOKUP(B5050,for_vlookup!$A$1:$B$2046,2,FALSE)</f>
        <v>SINOBUZ</v>
      </c>
      <c r="B5050" s="2" t="s">
        <v>2128</v>
      </c>
      <c r="C5050" t="str">
        <f>IFERROR(VLOOKUP(B5050,all_raw_csv!$B$2:$AO$2140,2,FALSE),"-")</f>
        <v>UPLIFTING TRANCE</v>
      </c>
      <c r="D5050" t="str">
        <f>IFERROR(VLOOKUP($B5050,all_raw_csv!$B$2:$AO$2140,3,FALSE),"-")</f>
        <v>Maozon</v>
      </c>
      <c r="E5050">
        <f>VLOOKUP($A5050,master_version!$A$1:$B$29,2,FALSE)</f>
        <v>24</v>
      </c>
      <c r="F5050" t="str">
        <f>VLOOKUP(G5050,master_diffculty!$A$1:$C$11,3,FALSE)</f>
        <v>SPA</v>
      </c>
      <c r="G5050">
        <v>4</v>
      </c>
      <c r="H5050">
        <f>IFERROR(IF(VLOOKUP($B5050,all_raw_csv!$B$1:$AO$2074,5+($G5050-1)*7,FALSE)=0,-1,VLOOKUP($B5050,all_raw_csv!$B$1:$AO$2074,5+($G5050-1)*7,FALSE)),"-")</f>
        <v>10</v>
      </c>
      <c r="I5050">
        <f>IFERROR(IF(VLOOKUP($B5050,new_notes_bemaniwiki!$A$1:$J$1937,1+$G5050,FALSE)="-",-1,VLOOKUP($B5050,new_notes_bemaniwiki!$A$1:$J$1937,1+$G5050,FALSE)),"🙇")</f>
        <v>966</v>
      </c>
      <c r="J5050" t="s">
        <v>3063</v>
      </c>
      <c r="K5050" t="s">
        <v>3063</v>
      </c>
    </row>
    <row r="5051" spans="1:11" x14ac:dyDescent="0.15">
      <c r="A5051" t="str">
        <f>VLOOKUP(B5051,for_vlookup!$A$1:$B$2046,2,FALSE)</f>
        <v>SINOBUZ</v>
      </c>
      <c r="B5051" s="2" t="s">
        <v>2128</v>
      </c>
      <c r="C5051" t="str">
        <f>IFERROR(VLOOKUP(B5051,all_raw_csv!$B$2:$AO$2140,2,FALSE),"-")</f>
        <v>UPLIFTING TRANCE</v>
      </c>
      <c r="D5051" t="str">
        <f>IFERROR(VLOOKUP($B5051,all_raw_csv!$B$2:$AO$2140,3,FALSE),"-")</f>
        <v>Maozon</v>
      </c>
      <c r="E5051">
        <f>VLOOKUP($A5051,master_version!$A$1:$B$29,2,FALSE)</f>
        <v>24</v>
      </c>
      <c r="F5051" t="str">
        <f>VLOOKUP(G5051,master_diffculty!$A$1:$C$11,3,FALSE)</f>
        <v>SPL</v>
      </c>
      <c r="G5051">
        <v>5</v>
      </c>
      <c r="H5051">
        <f>IFERROR(IF(VLOOKUP($B5051,all_raw_csv!$B$1:$AO$2074,5+($G5051-1)*7,FALSE)=0,-1,VLOOKUP($B5051,all_raw_csv!$B$1:$AO$2074,5+($G5051-1)*7,FALSE)),"-")</f>
        <v>-1</v>
      </c>
      <c r="I5051">
        <f>IFERROR(IF(VLOOKUP($B5051,new_notes_bemaniwiki!$A$1:$J$1937,1+$G5051,FALSE)="-",-1,VLOOKUP($B5051,new_notes_bemaniwiki!$A$1:$J$1937,1+$G5051,FALSE)),"🙇")</f>
        <v>-1</v>
      </c>
      <c r="J5051" t="s">
        <v>3063</v>
      </c>
      <c r="K5051" t="s">
        <v>3063</v>
      </c>
    </row>
    <row r="5052" spans="1:11" x14ac:dyDescent="0.15">
      <c r="A5052" t="str">
        <f>VLOOKUP(B5052,for_vlookup!$A$1:$B$2046,2,FALSE)</f>
        <v>SINOBUZ</v>
      </c>
      <c r="B5052" s="2" t="s">
        <v>2129</v>
      </c>
      <c r="C5052" t="str">
        <f>IFERROR(VLOOKUP(B5052,all_raw_csv!$B$2:$AO$2140,2,FALSE),"-")</f>
        <v>JUMP UP/HARDCORE</v>
      </c>
      <c r="D5052" t="str">
        <f>IFERROR(VLOOKUP($B5052,all_raw_csv!$B$2:$AO$2140,3,FALSE),"-")</f>
        <v>kors k vs L.E.D.-G</v>
      </c>
      <c r="E5052">
        <f>VLOOKUP($A5052,master_version!$A$1:$B$29,2,FALSE)</f>
        <v>24</v>
      </c>
      <c r="F5052" t="str">
        <f>VLOOKUP(G5052,master_diffculty!$A$1:$C$11,3,FALSE)</f>
        <v>SPB</v>
      </c>
      <c r="G5052">
        <v>1</v>
      </c>
      <c r="H5052">
        <f>IFERROR(IF(VLOOKUP($B5052,all_raw_csv!$B$1:$AO$2074,5+($G5052-1)*7,FALSE)=0,-1,VLOOKUP($B5052,all_raw_csv!$B$1:$AO$2074,5+($G5052-1)*7,FALSE)),"-")</f>
        <v>-1</v>
      </c>
      <c r="I5052">
        <f>IFERROR(IF(VLOOKUP($B5052,new_notes_bemaniwiki!$A$1:$J$1937,1+$G5052,FALSE)="-",-1,VLOOKUP($B5052,new_notes_bemaniwiki!$A$1:$J$1937,1+$G5052,FALSE)),"🙇")</f>
        <v>-1</v>
      </c>
      <c r="J5052" t="s">
        <v>3063</v>
      </c>
      <c r="K5052" t="s">
        <v>3063</v>
      </c>
    </row>
    <row r="5053" spans="1:11" x14ac:dyDescent="0.15">
      <c r="A5053" t="str">
        <f>VLOOKUP(B5053,for_vlookup!$A$1:$B$2046,2,FALSE)</f>
        <v>SINOBUZ</v>
      </c>
      <c r="B5053" s="2" t="s">
        <v>2129</v>
      </c>
      <c r="C5053" t="str">
        <f>IFERROR(VLOOKUP(B5053,all_raw_csv!$B$2:$AO$2140,2,FALSE),"-")</f>
        <v>JUMP UP/HARDCORE</v>
      </c>
      <c r="D5053" t="str">
        <f>IFERROR(VLOOKUP($B5053,all_raw_csv!$B$2:$AO$2140,3,FALSE),"-")</f>
        <v>kors k vs L.E.D.-G</v>
      </c>
      <c r="E5053">
        <f>VLOOKUP($A5053,master_version!$A$1:$B$29,2,FALSE)</f>
        <v>24</v>
      </c>
      <c r="F5053" t="str">
        <f>VLOOKUP(G5053,master_diffculty!$A$1:$C$11,3,FALSE)</f>
        <v>SPN</v>
      </c>
      <c r="G5053">
        <v>2</v>
      </c>
      <c r="H5053">
        <f>IFERROR(IF(VLOOKUP($B5053,all_raw_csv!$B$1:$AO$2074,5+($G5053-1)*7,FALSE)=0,-1,VLOOKUP($B5053,all_raw_csv!$B$1:$AO$2074,5+($G5053-1)*7,FALSE)),"-")</f>
        <v>6</v>
      </c>
      <c r="I5053">
        <f>IFERROR(IF(VLOOKUP($B5053,new_notes_bemaniwiki!$A$1:$J$1937,1+$G5053,FALSE)="-",-1,VLOOKUP($B5053,new_notes_bemaniwiki!$A$1:$J$1937,1+$G5053,FALSE)),"🙇")</f>
        <v>656</v>
      </c>
      <c r="J5053" t="s">
        <v>3063</v>
      </c>
      <c r="K5053" t="s">
        <v>3063</v>
      </c>
    </row>
    <row r="5054" spans="1:11" x14ac:dyDescent="0.15">
      <c r="A5054" t="str">
        <f>VLOOKUP(B5054,for_vlookup!$A$1:$B$2046,2,FALSE)</f>
        <v>SINOBUZ</v>
      </c>
      <c r="B5054" s="2" t="s">
        <v>2129</v>
      </c>
      <c r="C5054" t="str">
        <f>IFERROR(VLOOKUP(B5054,all_raw_csv!$B$2:$AO$2140,2,FALSE),"-")</f>
        <v>JUMP UP/HARDCORE</v>
      </c>
      <c r="D5054" t="str">
        <f>IFERROR(VLOOKUP($B5054,all_raw_csv!$B$2:$AO$2140,3,FALSE),"-")</f>
        <v>kors k vs L.E.D.-G</v>
      </c>
      <c r="E5054">
        <f>VLOOKUP($A5054,master_version!$A$1:$B$29,2,FALSE)</f>
        <v>24</v>
      </c>
      <c r="F5054" t="str">
        <f>VLOOKUP(G5054,master_diffculty!$A$1:$C$11,3,FALSE)</f>
        <v>SPH</v>
      </c>
      <c r="G5054">
        <v>3</v>
      </c>
      <c r="H5054">
        <f>IFERROR(IF(VLOOKUP($B5054,all_raw_csv!$B$1:$AO$2074,5+($G5054-1)*7,FALSE)=0,-1,VLOOKUP($B5054,all_raw_csv!$B$1:$AO$2074,5+($G5054-1)*7,FALSE)),"-")</f>
        <v>10</v>
      </c>
      <c r="I5054">
        <f>IFERROR(IF(VLOOKUP($B5054,new_notes_bemaniwiki!$A$1:$J$1937,1+$G5054,FALSE)="-",-1,VLOOKUP($B5054,new_notes_bemaniwiki!$A$1:$J$1937,1+$G5054,FALSE)),"🙇")</f>
        <v>1110</v>
      </c>
      <c r="J5054" t="s">
        <v>3063</v>
      </c>
      <c r="K5054" t="s">
        <v>3063</v>
      </c>
    </row>
    <row r="5055" spans="1:11" x14ac:dyDescent="0.15">
      <c r="A5055" t="str">
        <f>VLOOKUP(B5055,for_vlookup!$A$1:$B$2046,2,FALSE)</f>
        <v>SINOBUZ</v>
      </c>
      <c r="B5055" s="2" t="s">
        <v>2129</v>
      </c>
      <c r="C5055" t="str">
        <f>IFERROR(VLOOKUP(B5055,all_raw_csv!$B$2:$AO$2140,2,FALSE),"-")</f>
        <v>JUMP UP/HARDCORE</v>
      </c>
      <c r="D5055" t="str">
        <f>IFERROR(VLOOKUP($B5055,all_raw_csv!$B$2:$AO$2140,3,FALSE),"-")</f>
        <v>kors k vs L.E.D.-G</v>
      </c>
      <c r="E5055">
        <f>VLOOKUP($A5055,master_version!$A$1:$B$29,2,FALSE)</f>
        <v>24</v>
      </c>
      <c r="F5055" t="str">
        <f>VLOOKUP(G5055,master_diffculty!$A$1:$C$11,3,FALSE)</f>
        <v>SPA</v>
      </c>
      <c r="G5055">
        <v>4</v>
      </c>
      <c r="H5055">
        <f>IFERROR(IF(VLOOKUP($B5055,all_raw_csv!$B$1:$AO$2074,5+($G5055-1)*7,FALSE)=0,-1,VLOOKUP($B5055,all_raw_csv!$B$1:$AO$2074,5+($G5055-1)*7,FALSE)),"-")</f>
        <v>12</v>
      </c>
      <c r="I5055">
        <f>IFERROR(IF(VLOOKUP($B5055,new_notes_bemaniwiki!$A$1:$J$1937,1+$G5055,FALSE)="-",-1,VLOOKUP($B5055,new_notes_bemaniwiki!$A$1:$J$1937,1+$G5055,FALSE)),"🙇")</f>
        <v>1624</v>
      </c>
      <c r="J5055" t="s">
        <v>3063</v>
      </c>
      <c r="K5055" t="s">
        <v>3063</v>
      </c>
    </row>
    <row r="5056" spans="1:11" x14ac:dyDescent="0.15">
      <c r="A5056" t="str">
        <f>VLOOKUP(B5056,for_vlookup!$A$1:$B$2046,2,FALSE)</f>
        <v>SINOBUZ</v>
      </c>
      <c r="B5056" s="2" t="s">
        <v>2129</v>
      </c>
      <c r="C5056" t="str">
        <f>IFERROR(VLOOKUP(B5056,all_raw_csv!$B$2:$AO$2140,2,FALSE),"-")</f>
        <v>JUMP UP/HARDCORE</v>
      </c>
      <c r="D5056" t="str">
        <f>IFERROR(VLOOKUP($B5056,all_raw_csv!$B$2:$AO$2140,3,FALSE),"-")</f>
        <v>kors k vs L.E.D.-G</v>
      </c>
      <c r="E5056">
        <f>VLOOKUP($A5056,master_version!$A$1:$B$29,2,FALSE)</f>
        <v>24</v>
      </c>
      <c r="F5056" t="str">
        <f>VLOOKUP(G5056,master_diffculty!$A$1:$C$11,3,FALSE)</f>
        <v>SPL</v>
      </c>
      <c r="G5056">
        <v>5</v>
      </c>
      <c r="H5056">
        <f>IFERROR(IF(VLOOKUP($B5056,all_raw_csv!$B$1:$AO$2074,5+($G5056-1)*7,FALSE)=0,-1,VLOOKUP($B5056,all_raw_csv!$B$1:$AO$2074,5+($G5056-1)*7,FALSE)),"-")</f>
        <v>-1</v>
      </c>
      <c r="I5056">
        <f>IFERROR(IF(VLOOKUP($B5056,new_notes_bemaniwiki!$A$1:$J$1937,1+$G5056,FALSE)="-",-1,VLOOKUP($B5056,new_notes_bemaniwiki!$A$1:$J$1937,1+$G5056,FALSE)),"🙇")</f>
        <v>-1</v>
      </c>
      <c r="J5056" t="s">
        <v>3063</v>
      </c>
      <c r="K5056" t="s">
        <v>3063</v>
      </c>
    </row>
    <row r="5057" spans="1:11" x14ac:dyDescent="0.15">
      <c r="A5057" t="str">
        <f>VLOOKUP(B5057,for_vlookup!$A$1:$B$2046,2,FALSE)</f>
        <v>SINOBUZ</v>
      </c>
      <c r="B5057" s="2" t="s">
        <v>2132</v>
      </c>
      <c r="C5057" t="str">
        <f>IFERROR(VLOOKUP(B5057,all_raw_csv!$B$2:$AO$2140,2,FALSE),"-")</f>
        <v>HARD HOUSE</v>
      </c>
      <c r="D5057" t="str">
        <f>IFERROR(VLOOKUP($B5057,all_raw_csv!$B$2:$AO$2140,3,FALSE),"-")</f>
        <v>Remo-con</v>
      </c>
      <c r="E5057">
        <f>VLOOKUP($A5057,master_version!$A$1:$B$29,2,FALSE)</f>
        <v>24</v>
      </c>
      <c r="F5057" t="str">
        <f>VLOOKUP(G5057,master_diffculty!$A$1:$C$11,3,FALSE)</f>
        <v>SPB</v>
      </c>
      <c r="G5057">
        <v>1</v>
      </c>
      <c r="H5057">
        <f>IFERROR(IF(VLOOKUP($B5057,all_raw_csv!$B$1:$AO$2074,5+($G5057-1)*7,FALSE)=0,-1,VLOOKUP($B5057,all_raw_csv!$B$1:$AO$2074,5+($G5057-1)*7,FALSE)),"-")</f>
        <v>-1</v>
      </c>
      <c r="I5057">
        <f>IFERROR(IF(VLOOKUP($B5057,new_notes_bemaniwiki!$A$1:$J$1937,1+$G5057,FALSE)="-",-1,VLOOKUP($B5057,new_notes_bemaniwiki!$A$1:$J$1937,1+$G5057,FALSE)),"🙇")</f>
        <v>-1</v>
      </c>
      <c r="J5057" t="s">
        <v>3063</v>
      </c>
      <c r="K5057" t="s">
        <v>3063</v>
      </c>
    </row>
    <row r="5058" spans="1:11" x14ac:dyDescent="0.15">
      <c r="A5058" t="str">
        <f>VLOOKUP(B5058,for_vlookup!$A$1:$B$2046,2,FALSE)</f>
        <v>SINOBUZ</v>
      </c>
      <c r="B5058" s="2" t="s">
        <v>2132</v>
      </c>
      <c r="C5058" t="str">
        <f>IFERROR(VLOOKUP(B5058,all_raw_csv!$B$2:$AO$2140,2,FALSE),"-")</f>
        <v>HARD HOUSE</v>
      </c>
      <c r="D5058" t="str">
        <f>IFERROR(VLOOKUP($B5058,all_raw_csv!$B$2:$AO$2140,3,FALSE),"-")</f>
        <v>Remo-con</v>
      </c>
      <c r="E5058">
        <f>VLOOKUP($A5058,master_version!$A$1:$B$29,2,FALSE)</f>
        <v>24</v>
      </c>
      <c r="F5058" t="str">
        <f>VLOOKUP(G5058,master_diffculty!$A$1:$C$11,3,FALSE)</f>
        <v>SPN</v>
      </c>
      <c r="G5058">
        <v>2</v>
      </c>
      <c r="H5058">
        <f>IFERROR(IF(VLOOKUP($B5058,all_raw_csv!$B$1:$AO$2074,5+($G5058-1)*7,FALSE)=0,-1,VLOOKUP($B5058,all_raw_csv!$B$1:$AO$2074,5+($G5058-1)*7,FALSE)),"-")</f>
        <v>5</v>
      </c>
      <c r="I5058">
        <f>IFERROR(IF(VLOOKUP($B5058,new_notes_bemaniwiki!$A$1:$J$1937,1+$G5058,FALSE)="-",-1,VLOOKUP($B5058,new_notes_bemaniwiki!$A$1:$J$1937,1+$G5058,FALSE)),"🙇")</f>
        <v>460</v>
      </c>
      <c r="J5058" t="s">
        <v>3063</v>
      </c>
      <c r="K5058" t="s">
        <v>3063</v>
      </c>
    </row>
    <row r="5059" spans="1:11" x14ac:dyDescent="0.15">
      <c r="A5059" t="str">
        <f>VLOOKUP(B5059,for_vlookup!$A$1:$B$2046,2,FALSE)</f>
        <v>SINOBUZ</v>
      </c>
      <c r="B5059" s="2" t="s">
        <v>2132</v>
      </c>
      <c r="C5059" t="str">
        <f>IFERROR(VLOOKUP(B5059,all_raw_csv!$B$2:$AO$2140,2,FALSE),"-")</f>
        <v>HARD HOUSE</v>
      </c>
      <c r="D5059" t="str">
        <f>IFERROR(VLOOKUP($B5059,all_raw_csv!$B$2:$AO$2140,3,FALSE),"-")</f>
        <v>Remo-con</v>
      </c>
      <c r="E5059">
        <f>VLOOKUP($A5059,master_version!$A$1:$B$29,2,FALSE)</f>
        <v>24</v>
      </c>
      <c r="F5059" t="str">
        <f>VLOOKUP(G5059,master_diffculty!$A$1:$C$11,3,FALSE)</f>
        <v>SPH</v>
      </c>
      <c r="G5059">
        <v>3</v>
      </c>
      <c r="H5059">
        <f>IFERROR(IF(VLOOKUP($B5059,all_raw_csv!$B$1:$AO$2074,5+($G5059-1)*7,FALSE)=0,-1,VLOOKUP($B5059,all_raw_csv!$B$1:$AO$2074,5+($G5059-1)*7,FALSE)),"-")</f>
        <v>8</v>
      </c>
      <c r="I5059">
        <f>IFERROR(IF(VLOOKUP($B5059,new_notes_bemaniwiki!$A$1:$J$1937,1+$G5059,FALSE)="-",-1,VLOOKUP($B5059,new_notes_bemaniwiki!$A$1:$J$1937,1+$G5059,FALSE)),"🙇")</f>
        <v>704</v>
      </c>
      <c r="J5059" t="s">
        <v>3063</v>
      </c>
      <c r="K5059" t="s">
        <v>3063</v>
      </c>
    </row>
    <row r="5060" spans="1:11" x14ac:dyDescent="0.15">
      <c r="A5060" t="str">
        <f>VLOOKUP(B5060,for_vlookup!$A$1:$B$2046,2,FALSE)</f>
        <v>SINOBUZ</v>
      </c>
      <c r="B5060" s="2" t="s">
        <v>2132</v>
      </c>
      <c r="C5060" t="str">
        <f>IFERROR(VLOOKUP(B5060,all_raw_csv!$B$2:$AO$2140,2,FALSE),"-")</f>
        <v>HARD HOUSE</v>
      </c>
      <c r="D5060" t="str">
        <f>IFERROR(VLOOKUP($B5060,all_raw_csv!$B$2:$AO$2140,3,FALSE),"-")</f>
        <v>Remo-con</v>
      </c>
      <c r="E5060">
        <f>VLOOKUP($A5060,master_version!$A$1:$B$29,2,FALSE)</f>
        <v>24</v>
      </c>
      <c r="F5060" t="str">
        <f>VLOOKUP(G5060,master_diffculty!$A$1:$C$11,3,FALSE)</f>
        <v>SPA</v>
      </c>
      <c r="G5060">
        <v>4</v>
      </c>
      <c r="H5060">
        <f>IFERROR(IF(VLOOKUP($B5060,all_raw_csv!$B$1:$AO$2074,5+($G5060-1)*7,FALSE)=0,-1,VLOOKUP($B5060,all_raw_csv!$B$1:$AO$2074,5+($G5060-1)*7,FALSE)),"-")</f>
        <v>10</v>
      </c>
      <c r="I5060">
        <f>IFERROR(IF(VLOOKUP($B5060,new_notes_bemaniwiki!$A$1:$J$1937,1+$G5060,FALSE)="-",-1,VLOOKUP($B5060,new_notes_bemaniwiki!$A$1:$J$1937,1+$G5060,FALSE)),"🙇")</f>
        <v>1043</v>
      </c>
      <c r="J5060" t="s">
        <v>3063</v>
      </c>
      <c r="K5060" t="s">
        <v>3063</v>
      </c>
    </row>
    <row r="5061" spans="1:11" x14ac:dyDescent="0.15">
      <c r="A5061" t="str">
        <f>VLOOKUP(B5061,for_vlookup!$A$1:$B$2046,2,FALSE)</f>
        <v>SINOBUZ</v>
      </c>
      <c r="B5061" s="2" t="s">
        <v>2132</v>
      </c>
      <c r="C5061" t="str">
        <f>IFERROR(VLOOKUP(B5061,all_raw_csv!$B$2:$AO$2140,2,FALSE),"-")</f>
        <v>HARD HOUSE</v>
      </c>
      <c r="D5061" t="str">
        <f>IFERROR(VLOOKUP($B5061,all_raw_csv!$B$2:$AO$2140,3,FALSE),"-")</f>
        <v>Remo-con</v>
      </c>
      <c r="E5061">
        <f>VLOOKUP($A5061,master_version!$A$1:$B$29,2,FALSE)</f>
        <v>24</v>
      </c>
      <c r="F5061" t="str">
        <f>VLOOKUP(G5061,master_diffculty!$A$1:$C$11,3,FALSE)</f>
        <v>SPL</v>
      </c>
      <c r="G5061">
        <v>5</v>
      </c>
      <c r="H5061">
        <f>IFERROR(IF(VLOOKUP($B5061,all_raw_csv!$B$1:$AO$2074,5+($G5061-1)*7,FALSE)=0,-1,VLOOKUP($B5061,all_raw_csv!$B$1:$AO$2074,5+($G5061-1)*7,FALSE)),"-")</f>
        <v>-1</v>
      </c>
      <c r="I5061">
        <f>IFERROR(IF(VLOOKUP($B5061,new_notes_bemaniwiki!$A$1:$J$1937,1+$G5061,FALSE)="-",-1,VLOOKUP($B5061,new_notes_bemaniwiki!$A$1:$J$1937,1+$G5061,FALSE)),"🙇")</f>
        <v>-1</v>
      </c>
      <c r="J5061" t="s">
        <v>3063</v>
      </c>
      <c r="K5061" t="s">
        <v>3063</v>
      </c>
    </row>
    <row r="5062" spans="1:11" x14ac:dyDescent="0.15">
      <c r="A5062" t="str">
        <f>VLOOKUP(B5062,for_vlookup!$A$1:$B$2046,2,FALSE)</f>
        <v>SINOBUZ</v>
      </c>
      <c r="B5062" s="2" t="s">
        <v>2133</v>
      </c>
      <c r="C5062" t="str">
        <f>IFERROR(VLOOKUP(B5062,all_raw_csv!$B$2:$AO$2140,2,FALSE),"-")</f>
        <v>MAINSTREAM HARDCORE</v>
      </c>
      <c r="D5062" t="str">
        <f>IFERROR(VLOOKUP($B5062,all_raw_csv!$B$2:$AO$2140,3,FALSE),"-")</f>
        <v>DJ CHUCKY feat. Jonjo</v>
      </c>
      <c r="E5062">
        <f>VLOOKUP($A5062,master_version!$A$1:$B$29,2,FALSE)</f>
        <v>24</v>
      </c>
      <c r="F5062" t="str">
        <f>VLOOKUP(G5062,master_diffculty!$A$1:$C$11,3,FALSE)</f>
        <v>SPB</v>
      </c>
      <c r="G5062">
        <v>1</v>
      </c>
      <c r="H5062">
        <f>IFERROR(IF(VLOOKUP($B5062,all_raw_csv!$B$1:$AO$2074,5+($G5062-1)*7,FALSE)=0,-1,VLOOKUP($B5062,all_raw_csv!$B$1:$AO$2074,5+($G5062-1)*7,FALSE)),"-")</f>
        <v>-1</v>
      </c>
      <c r="I5062">
        <f>IFERROR(IF(VLOOKUP($B5062,new_notes_bemaniwiki!$A$1:$J$1937,1+$G5062,FALSE)="-",-1,VLOOKUP($B5062,new_notes_bemaniwiki!$A$1:$J$1937,1+$G5062,FALSE)),"🙇")</f>
        <v>-1</v>
      </c>
      <c r="J5062" t="s">
        <v>3063</v>
      </c>
      <c r="K5062" t="s">
        <v>3063</v>
      </c>
    </row>
    <row r="5063" spans="1:11" x14ac:dyDescent="0.15">
      <c r="A5063" t="str">
        <f>VLOOKUP(B5063,for_vlookup!$A$1:$B$2046,2,FALSE)</f>
        <v>SINOBUZ</v>
      </c>
      <c r="B5063" s="2" t="s">
        <v>2133</v>
      </c>
      <c r="C5063" t="str">
        <f>IFERROR(VLOOKUP(B5063,all_raw_csv!$B$2:$AO$2140,2,FALSE),"-")</f>
        <v>MAINSTREAM HARDCORE</v>
      </c>
      <c r="D5063" t="str">
        <f>IFERROR(VLOOKUP($B5063,all_raw_csv!$B$2:$AO$2140,3,FALSE),"-")</f>
        <v>DJ CHUCKY feat. Jonjo</v>
      </c>
      <c r="E5063">
        <f>VLOOKUP($A5063,master_version!$A$1:$B$29,2,FALSE)</f>
        <v>24</v>
      </c>
      <c r="F5063" t="str">
        <f>VLOOKUP(G5063,master_diffculty!$A$1:$C$11,3,FALSE)</f>
        <v>SPN</v>
      </c>
      <c r="G5063">
        <v>2</v>
      </c>
      <c r="H5063">
        <f>IFERROR(IF(VLOOKUP($B5063,all_raw_csv!$B$1:$AO$2074,5+($G5063-1)*7,FALSE)=0,-1,VLOOKUP($B5063,all_raw_csv!$B$1:$AO$2074,5+($G5063-1)*7,FALSE)),"-")</f>
        <v>5</v>
      </c>
      <c r="I5063">
        <f>IFERROR(IF(VLOOKUP($B5063,new_notes_bemaniwiki!$A$1:$J$1937,1+$G5063,FALSE)="-",-1,VLOOKUP($B5063,new_notes_bemaniwiki!$A$1:$J$1937,1+$G5063,FALSE)),"🙇")</f>
        <v>517</v>
      </c>
      <c r="J5063" t="s">
        <v>3063</v>
      </c>
      <c r="K5063" t="s">
        <v>3063</v>
      </c>
    </row>
    <row r="5064" spans="1:11" x14ac:dyDescent="0.15">
      <c r="A5064" t="str">
        <f>VLOOKUP(B5064,for_vlookup!$A$1:$B$2046,2,FALSE)</f>
        <v>SINOBUZ</v>
      </c>
      <c r="B5064" s="2" t="s">
        <v>2133</v>
      </c>
      <c r="C5064" t="str">
        <f>IFERROR(VLOOKUP(B5064,all_raw_csv!$B$2:$AO$2140,2,FALSE),"-")</f>
        <v>MAINSTREAM HARDCORE</v>
      </c>
      <c r="D5064" t="str">
        <f>IFERROR(VLOOKUP($B5064,all_raw_csv!$B$2:$AO$2140,3,FALSE),"-")</f>
        <v>DJ CHUCKY feat. Jonjo</v>
      </c>
      <c r="E5064">
        <f>VLOOKUP($A5064,master_version!$A$1:$B$29,2,FALSE)</f>
        <v>24</v>
      </c>
      <c r="F5064" t="str">
        <f>VLOOKUP(G5064,master_diffculty!$A$1:$C$11,3,FALSE)</f>
        <v>SPH</v>
      </c>
      <c r="G5064">
        <v>3</v>
      </c>
      <c r="H5064">
        <f>IFERROR(IF(VLOOKUP($B5064,all_raw_csv!$B$1:$AO$2074,5+($G5064-1)*7,FALSE)=0,-1,VLOOKUP($B5064,all_raw_csv!$B$1:$AO$2074,5+($G5064-1)*7,FALSE)),"-")</f>
        <v>8</v>
      </c>
      <c r="I5064">
        <f>IFERROR(IF(VLOOKUP($B5064,new_notes_bemaniwiki!$A$1:$J$1937,1+$G5064,FALSE)="-",-1,VLOOKUP($B5064,new_notes_bemaniwiki!$A$1:$J$1937,1+$G5064,FALSE)),"🙇")</f>
        <v>914</v>
      </c>
      <c r="J5064" t="s">
        <v>3063</v>
      </c>
      <c r="K5064" t="s">
        <v>3063</v>
      </c>
    </row>
    <row r="5065" spans="1:11" x14ac:dyDescent="0.15">
      <c r="A5065" t="str">
        <f>VLOOKUP(B5065,for_vlookup!$A$1:$B$2046,2,FALSE)</f>
        <v>SINOBUZ</v>
      </c>
      <c r="B5065" s="2" t="s">
        <v>2133</v>
      </c>
      <c r="C5065" t="str">
        <f>IFERROR(VLOOKUP(B5065,all_raw_csv!$B$2:$AO$2140,2,FALSE),"-")</f>
        <v>MAINSTREAM HARDCORE</v>
      </c>
      <c r="D5065" t="str">
        <f>IFERROR(VLOOKUP($B5065,all_raw_csv!$B$2:$AO$2140,3,FALSE),"-")</f>
        <v>DJ CHUCKY feat. Jonjo</v>
      </c>
      <c r="E5065">
        <f>VLOOKUP($A5065,master_version!$A$1:$B$29,2,FALSE)</f>
        <v>24</v>
      </c>
      <c r="F5065" t="str">
        <f>VLOOKUP(G5065,master_diffculty!$A$1:$C$11,3,FALSE)</f>
        <v>SPA</v>
      </c>
      <c r="G5065">
        <v>4</v>
      </c>
      <c r="H5065">
        <f>IFERROR(IF(VLOOKUP($B5065,all_raw_csv!$B$1:$AO$2074,5+($G5065-1)*7,FALSE)=0,-1,VLOOKUP($B5065,all_raw_csv!$B$1:$AO$2074,5+($G5065-1)*7,FALSE)),"-")</f>
        <v>10</v>
      </c>
      <c r="I5065">
        <f>IFERROR(IF(VLOOKUP($B5065,new_notes_bemaniwiki!$A$1:$J$1937,1+$G5065,FALSE)="-",-1,VLOOKUP($B5065,new_notes_bemaniwiki!$A$1:$J$1937,1+$G5065,FALSE)),"🙇")</f>
        <v>1257</v>
      </c>
      <c r="J5065" t="s">
        <v>3063</v>
      </c>
      <c r="K5065" t="s">
        <v>3063</v>
      </c>
    </row>
    <row r="5066" spans="1:11" x14ac:dyDescent="0.15">
      <c r="A5066" t="str">
        <f>VLOOKUP(B5066,for_vlookup!$A$1:$B$2046,2,FALSE)</f>
        <v>SINOBUZ</v>
      </c>
      <c r="B5066" s="2" t="s">
        <v>2133</v>
      </c>
      <c r="C5066" t="str">
        <f>IFERROR(VLOOKUP(B5066,all_raw_csv!$B$2:$AO$2140,2,FALSE),"-")</f>
        <v>MAINSTREAM HARDCORE</v>
      </c>
      <c r="D5066" t="str">
        <f>IFERROR(VLOOKUP($B5066,all_raw_csv!$B$2:$AO$2140,3,FALSE),"-")</f>
        <v>DJ CHUCKY feat. Jonjo</v>
      </c>
      <c r="E5066">
        <f>VLOOKUP($A5066,master_version!$A$1:$B$29,2,FALSE)</f>
        <v>24</v>
      </c>
      <c r="F5066" t="str">
        <f>VLOOKUP(G5066,master_diffculty!$A$1:$C$11,3,FALSE)</f>
        <v>SPL</v>
      </c>
      <c r="G5066">
        <v>5</v>
      </c>
      <c r="H5066">
        <f>IFERROR(IF(VLOOKUP($B5066,all_raw_csv!$B$1:$AO$2074,5+($G5066-1)*7,FALSE)=0,-1,VLOOKUP($B5066,all_raw_csv!$B$1:$AO$2074,5+($G5066-1)*7,FALSE)),"-")</f>
        <v>-1</v>
      </c>
      <c r="I5066">
        <f>IFERROR(IF(VLOOKUP($B5066,new_notes_bemaniwiki!$A$1:$J$1937,1+$G5066,FALSE)="-",-1,VLOOKUP($B5066,new_notes_bemaniwiki!$A$1:$J$1937,1+$G5066,FALSE)),"🙇")</f>
        <v>-1</v>
      </c>
      <c r="J5066" t="s">
        <v>3063</v>
      </c>
      <c r="K5066" t="s">
        <v>3063</v>
      </c>
    </row>
    <row r="5067" spans="1:11" x14ac:dyDescent="0.15">
      <c r="A5067" t="str">
        <f>VLOOKUP(B5067,for_vlookup!$A$1:$B$2046,2,FALSE)</f>
        <v>SINOBUZ</v>
      </c>
      <c r="B5067" s="2" t="s">
        <v>2135</v>
      </c>
      <c r="C5067" t="str">
        <f>IFERROR(VLOOKUP(B5067,all_raw_csv!$B$2:$AO$2140,2,FALSE),"-")</f>
        <v>CYBER JAZZSTEP</v>
      </c>
      <c r="D5067" t="str">
        <f>IFERROR(VLOOKUP($B5067,all_raw_csv!$B$2:$AO$2140,3,FALSE),"-")</f>
        <v>SOUND HOLIC feat. Nana Takahashi</v>
      </c>
      <c r="E5067">
        <f>VLOOKUP($A5067,master_version!$A$1:$B$29,2,FALSE)</f>
        <v>24</v>
      </c>
      <c r="F5067" t="str">
        <f>VLOOKUP(G5067,master_diffculty!$A$1:$C$11,3,FALSE)</f>
        <v>SPB</v>
      </c>
      <c r="G5067">
        <v>1</v>
      </c>
      <c r="H5067">
        <f>IFERROR(IF(VLOOKUP($B5067,all_raw_csv!$B$1:$AO$2074,5+($G5067-1)*7,FALSE)=0,-1,VLOOKUP($B5067,all_raw_csv!$B$1:$AO$2074,5+($G5067-1)*7,FALSE)),"-")</f>
        <v>-1</v>
      </c>
      <c r="I5067">
        <f>IFERROR(IF(VLOOKUP($B5067,new_notes_bemaniwiki!$A$1:$J$1937,1+$G5067,FALSE)="-",-1,VLOOKUP($B5067,new_notes_bemaniwiki!$A$1:$J$1937,1+$G5067,FALSE)),"🙇")</f>
        <v>-1</v>
      </c>
      <c r="J5067" t="s">
        <v>3063</v>
      </c>
      <c r="K5067" t="s">
        <v>3063</v>
      </c>
    </row>
    <row r="5068" spans="1:11" x14ac:dyDescent="0.15">
      <c r="A5068" t="str">
        <f>VLOOKUP(B5068,for_vlookup!$A$1:$B$2046,2,FALSE)</f>
        <v>SINOBUZ</v>
      </c>
      <c r="B5068" s="2" t="s">
        <v>2135</v>
      </c>
      <c r="C5068" t="str">
        <f>IFERROR(VLOOKUP(B5068,all_raw_csv!$B$2:$AO$2140,2,FALSE),"-")</f>
        <v>CYBER JAZZSTEP</v>
      </c>
      <c r="D5068" t="str">
        <f>IFERROR(VLOOKUP($B5068,all_raw_csv!$B$2:$AO$2140,3,FALSE),"-")</f>
        <v>SOUND HOLIC feat. Nana Takahashi</v>
      </c>
      <c r="E5068">
        <f>VLOOKUP($A5068,master_version!$A$1:$B$29,2,FALSE)</f>
        <v>24</v>
      </c>
      <c r="F5068" t="str">
        <f>VLOOKUP(G5068,master_diffculty!$A$1:$C$11,3,FALSE)</f>
        <v>SPN</v>
      </c>
      <c r="G5068">
        <v>2</v>
      </c>
      <c r="H5068">
        <f>IFERROR(IF(VLOOKUP($B5068,all_raw_csv!$B$1:$AO$2074,5+($G5068-1)*7,FALSE)=0,-1,VLOOKUP($B5068,all_raw_csv!$B$1:$AO$2074,5+($G5068-1)*7,FALSE)),"-")</f>
        <v>6</v>
      </c>
      <c r="I5068">
        <f>IFERROR(IF(VLOOKUP($B5068,new_notes_bemaniwiki!$A$1:$J$1937,1+$G5068,FALSE)="-",-1,VLOOKUP($B5068,new_notes_bemaniwiki!$A$1:$J$1937,1+$G5068,FALSE)),"🙇")</f>
        <v>506</v>
      </c>
      <c r="J5068" t="s">
        <v>3063</v>
      </c>
      <c r="K5068" t="s">
        <v>3063</v>
      </c>
    </row>
    <row r="5069" spans="1:11" x14ac:dyDescent="0.15">
      <c r="A5069" t="str">
        <f>VLOOKUP(B5069,for_vlookup!$A$1:$B$2046,2,FALSE)</f>
        <v>SINOBUZ</v>
      </c>
      <c r="B5069" s="2" t="s">
        <v>2135</v>
      </c>
      <c r="C5069" t="str">
        <f>IFERROR(VLOOKUP(B5069,all_raw_csv!$B$2:$AO$2140,2,FALSE),"-")</f>
        <v>CYBER JAZZSTEP</v>
      </c>
      <c r="D5069" t="str">
        <f>IFERROR(VLOOKUP($B5069,all_raw_csv!$B$2:$AO$2140,3,FALSE),"-")</f>
        <v>SOUND HOLIC feat. Nana Takahashi</v>
      </c>
      <c r="E5069">
        <f>VLOOKUP($A5069,master_version!$A$1:$B$29,2,FALSE)</f>
        <v>24</v>
      </c>
      <c r="F5069" t="str">
        <f>VLOOKUP(G5069,master_diffculty!$A$1:$C$11,3,FALSE)</f>
        <v>SPH</v>
      </c>
      <c r="G5069">
        <v>3</v>
      </c>
      <c r="H5069">
        <f>IFERROR(IF(VLOOKUP($B5069,all_raw_csv!$B$1:$AO$2074,5+($G5069-1)*7,FALSE)=0,-1,VLOOKUP($B5069,all_raw_csv!$B$1:$AO$2074,5+($G5069-1)*7,FALSE)),"-")</f>
        <v>9</v>
      </c>
      <c r="I5069">
        <f>IFERROR(IF(VLOOKUP($B5069,new_notes_bemaniwiki!$A$1:$J$1937,1+$G5069,FALSE)="-",-1,VLOOKUP($B5069,new_notes_bemaniwiki!$A$1:$J$1937,1+$G5069,FALSE)),"🙇")</f>
        <v>910</v>
      </c>
      <c r="J5069" t="s">
        <v>3063</v>
      </c>
      <c r="K5069" t="s">
        <v>3063</v>
      </c>
    </row>
    <row r="5070" spans="1:11" x14ac:dyDescent="0.15">
      <c r="A5070" t="str">
        <f>VLOOKUP(B5070,for_vlookup!$A$1:$B$2046,2,FALSE)</f>
        <v>SINOBUZ</v>
      </c>
      <c r="B5070" s="2" t="s">
        <v>2135</v>
      </c>
      <c r="C5070" t="str">
        <f>IFERROR(VLOOKUP(B5070,all_raw_csv!$B$2:$AO$2140,2,FALSE),"-")</f>
        <v>CYBER JAZZSTEP</v>
      </c>
      <c r="D5070" t="str">
        <f>IFERROR(VLOOKUP($B5070,all_raw_csv!$B$2:$AO$2140,3,FALSE),"-")</f>
        <v>SOUND HOLIC feat. Nana Takahashi</v>
      </c>
      <c r="E5070">
        <f>VLOOKUP($A5070,master_version!$A$1:$B$29,2,FALSE)</f>
        <v>24</v>
      </c>
      <c r="F5070" t="str">
        <f>VLOOKUP(G5070,master_diffculty!$A$1:$C$11,3,FALSE)</f>
        <v>SPA</v>
      </c>
      <c r="G5070">
        <v>4</v>
      </c>
      <c r="H5070">
        <f>IFERROR(IF(VLOOKUP($B5070,all_raw_csv!$B$1:$AO$2074,5+($G5070-1)*7,FALSE)=0,-1,VLOOKUP($B5070,all_raw_csv!$B$1:$AO$2074,5+($G5070-1)*7,FALSE)),"-")</f>
        <v>11</v>
      </c>
      <c r="I5070">
        <f>IFERROR(IF(VLOOKUP($B5070,new_notes_bemaniwiki!$A$1:$J$1937,1+$G5070,FALSE)="-",-1,VLOOKUP($B5070,new_notes_bemaniwiki!$A$1:$J$1937,1+$G5070,FALSE)),"🙇")</f>
        <v>1475</v>
      </c>
      <c r="J5070" t="s">
        <v>3063</v>
      </c>
      <c r="K5070" t="s">
        <v>3063</v>
      </c>
    </row>
    <row r="5071" spans="1:11" x14ac:dyDescent="0.15">
      <c r="A5071" t="str">
        <f>VLOOKUP(B5071,for_vlookup!$A$1:$B$2046,2,FALSE)</f>
        <v>SINOBUZ</v>
      </c>
      <c r="B5071" s="2" t="s">
        <v>2135</v>
      </c>
      <c r="C5071" t="str">
        <f>IFERROR(VLOOKUP(B5071,all_raw_csv!$B$2:$AO$2140,2,FALSE),"-")</f>
        <v>CYBER JAZZSTEP</v>
      </c>
      <c r="D5071" t="str">
        <f>IFERROR(VLOOKUP($B5071,all_raw_csv!$B$2:$AO$2140,3,FALSE),"-")</f>
        <v>SOUND HOLIC feat. Nana Takahashi</v>
      </c>
      <c r="E5071">
        <f>VLOOKUP($A5071,master_version!$A$1:$B$29,2,FALSE)</f>
        <v>24</v>
      </c>
      <c r="F5071" t="str">
        <f>VLOOKUP(G5071,master_diffculty!$A$1:$C$11,3,FALSE)</f>
        <v>SPL</v>
      </c>
      <c r="G5071">
        <v>5</v>
      </c>
      <c r="H5071">
        <f>IFERROR(IF(VLOOKUP($B5071,all_raw_csv!$B$1:$AO$2074,5+($G5071-1)*7,FALSE)=0,-1,VLOOKUP($B5071,all_raw_csv!$B$1:$AO$2074,5+($G5071-1)*7,FALSE)),"-")</f>
        <v>-1</v>
      </c>
      <c r="I5071">
        <f>IFERROR(IF(VLOOKUP($B5071,new_notes_bemaniwiki!$A$1:$J$1937,1+$G5071,FALSE)="-",-1,VLOOKUP($B5071,new_notes_bemaniwiki!$A$1:$J$1937,1+$G5071,FALSE)),"🙇")</f>
        <v>-1</v>
      </c>
      <c r="J5071" t="s">
        <v>3063</v>
      </c>
      <c r="K5071" t="s">
        <v>3063</v>
      </c>
    </row>
    <row r="5072" spans="1:11" x14ac:dyDescent="0.15">
      <c r="A5072" t="str">
        <f>VLOOKUP(B5072,for_vlookup!$A$1:$B$2046,2,FALSE)</f>
        <v>SINOBUZ</v>
      </c>
      <c r="B5072" s="2" t="s">
        <v>2137</v>
      </c>
      <c r="C5072" t="str">
        <f>IFERROR(VLOOKUP(B5072,all_raw_csv!$B$2:$AO$2140,2,FALSE),"-")</f>
        <v>夏の夕暮れと、DUBSTEP。</v>
      </c>
      <c r="D5072" t="str">
        <f>IFERROR(VLOOKUP($B5072,all_raw_csv!$B$2:$AO$2140,3,FALSE),"-")</f>
        <v>かめりあ</v>
      </c>
      <c r="E5072">
        <f>VLOOKUP($A5072,master_version!$A$1:$B$29,2,FALSE)</f>
        <v>24</v>
      </c>
      <c r="F5072" t="str">
        <f>VLOOKUP(G5072,master_diffculty!$A$1:$C$11,3,FALSE)</f>
        <v>SPB</v>
      </c>
      <c r="G5072">
        <v>1</v>
      </c>
      <c r="H5072">
        <f>IFERROR(IF(VLOOKUP($B5072,all_raw_csv!$B$1:$AO$2074,5+($G5072-1)*7,FALSE)=0,-1,VLOOKUP($B5072,all_raw_csv!$B$1:$AO$2074,5+($G5072-1)*7,FALSE)),"-")</f>
        <v>-1</v>
      </c>
      <c r="I5072">
        <f>IFERROR(IF(VLOOKUP($B5072,new_notes_bemaniwiki!$A$1:$J$1937,1+$G5072,FALSE)="-",-1,VLOOKUP($B5072,new_notes_bemaniwiki!$A$1:$J$1937,1+$G5072,FALSE)),"🙇")</f>
        <v>-1</v>
      </c>
      <c r="J5072" t="s">
        <v>3063</v>
      </c>
      <c r="K5072" t="s">
        <v>3063</v>
      </c>
    </row>
    <row r="5073" spans="1:11" x14ac:dyDescent="0.15">
      <c r="A5073" t="str">
        <f>VLOOKUP(B5073,for_vlookup!$A$1:$B$2046,2,FALSE)</f>
        <v>SINOBUZ</v>
      </c>
      <c r="B5073" s="2" t="s">
        <v>2137</v>
      </c>
      <c r="C5073" t="str">
        <f>IFERROR(VLOOKUP(B5073,all_raw_csv!$B$2:$AO$2140,2,FALSE),"-")</f>
        <v>夏の夕暮れと、DUBSTEP。</v>
      </c>
      <c r="D5073" t="str">
        <f>IFERROR(VLOOKUP($B5073,all_raw_csv!$B$2:$AO$2140,3,FALSE),"-")</f>
        <v>かめりあ</v>
      </c>
      <c r="E5073">
        <f>VLOOKUP($A5073,master_version!$A$1:$B$29,2,FALSE)</f>
        <v>24</v>
      </c>
      <c r="F5073" t="str">
        <f>VLOOKUP(G5073,master_diffculty!$A$1:$C$11,3,FALSE)</f>
        <v>SPN</v>
      </c>
      <c r="G5073">
        <v>2</v>
      </c>
      <c r="H5073">
        <f>IFERROR(IF(VLOOKUP($B5073,all_raw_csv!$B$1:$AO$2074,5+($G5073-1)*7,FALSE)=0,-1,VLOOKUP($B5073,all_raw_csv!$B$1:$AO$2074,5+($G5073-1)*7,FALSE)),"-")</f>
        <v>5</v>
      </c>
      <c r="I5073">
        <f>IFERROR(IF(VLOOKUP($B5073,new_notes_bemaniwiki!$A$1:$J$1937,1+$G5073,FALSE)="-",-1,VLOOKUP($B5073,new_notes_bemaniwiki!$A$1:$J$1937,1+$G5073,FALSE)),"🙇")</f>
        <v>499</v>
      </c>
      <c r="J5073" t="s">
        <v>3063</v>
      </c>
      <c r="K5073" t="s">
        <v>3063</v>
      </c>
    </row>
    <row r="5074" spans="1:11" x14ac:dyDescent="0.15">
      <c r="A5074" t="str">
        <f>VLOOKUP(B5074,for_vlookup!$A$1:$B$2046,2,FALSE)</f>
        <v>SINOBUZ</v>
      </c>
      <c r="B5074" s="2" t="s">
        <v>2137</v>
      </c>
      <c r="C5074" t="str">
        <f>IFERROR(VLOOKUP(B5074,all_raw_csv!$B$2:$AO$2140,2,FALSE),"-")</f>
        <v>夏の夕暮れと、DUBSTEP。</v>
      </c>
      <c r="D5074" t="str">
        <f>IFERROR(VLOOKUP($B5074,all_raw_csv!$B$2:$AO$2140,3,FALSE),"-")</f>
        <v>かめりあ</v>
      </c>
      <c r="E5074">
        <f>VLOOKUP($A5074,master_version!$A$1:$B$29,2,FALSE)</f>
        <v>24</v>
      </c>
      <c r="F5074" t="str">
        <f>VLOOKUP(G5074,master_diffculty!$A$1:$C$11,3,FALSE)</f>
        <v>SPH</v>
      </c>
      <c r="G5074">
        <v>3</v>
      </c>
      <c r="H5074">
        <f>IFERROR(IF(VLOOKUP($B5074,all_raw_csv!$B$1:$AO$2074,5+($G5074-1)*7,FALSE)=0,-1,VLOOKUP($B5074,all_raw_csv!$B$1:$AO$2074,5+($G5074-1)*7,FALSE)),"-")</f>
        <v>8</v>
      </c>
      <c r="I5074">
        <f>IFERROR(IF(VLOOKUP($B5074,new_notes_bemaniwiki!$A$1:$J$1937,1+$G5074,FALSE)="-",-1,VLOOKUP($B5074,new_notes_bemaniwiki!$A$1:$J$1937,1+$G5074,FALSE)),"🙇")</f>
        <v>822</v>
      </c>
      <c r="J5074" t="s">
        <v>3063</v>
      </c>
      <c r="K5074" t="s">
        <v>3063</v>
      </c>
    </row>
    <row r="5075" spans="1:11" x14ac:dyDescent="0.15">
      <c r="A5075" t="str">
        <f>VLOOKUP(B5075,for_vlookup!$A$1:$B$2046,2,FALSE)</f>
        <v>SINOBUZ</v>
      </c>
      <c r="B5075" s="2" t="s">
        <v>2137</v>
      </c>
      <c r="C5075" t="str">
        <f>IFERROR(VLOOKUP(B5075,all_raw_csv!$B$2:$AO$2140,2,FALSE),"-")</f>
        <v>夏の夕暮れと、DUBSTEP。</v>
      </c>
      <c r="D5075" t="str">
        <f>IFERROR(VLOOKUP($B5075,all_raw_csv!$B$2:$AO$2140,3,FALSE),"-")</f>
        <v>かめりあ</v>
      </c>
      <c r="E5075">
        <f>VLOOKUP($A5075,master_version!$A$1:$B$29,2,FALSE)</f>
        <v>24</v>
      </c>
      <c r="F5075" t="str">
        <f>VLOOKUP(G5075,master_diffculty!$A$1:$C$11,3,FALSE)</f>
        <v>SPA</v>
      </c>
      <c r="G5075">
        <v>4</v>
      </c>
      <c r="H5075">
        <f>IFERROR(IF(VLOOKUP($B5075,all_raw_csv!$B$1:$AO$2074,5+($G5075-1)*7,FALSE)=0,-1,VLOOKUP($B5075,all_raw_csv!$B$1:$AO$2074,5+($G5075-1)*7,FALSE)),"-")</f>
        <v>11</v>
      </c>
      <c r="I5075">
        <f>IFERROR(IF(VLOOKUP($B5075,new_notes_bemaniwiki!$A$1:$J$1937,1+$G5075,FALSE)="-",-1,VLOOKUP($B5075,new_notes_bemaniwiki!$A$1:$J$1937,1+$G5075,FALSE)),"🙇")</f>
        <v>1345</v>
      </c>
      <c r="J5075" t="s">
        <v>3063</v>
      </c>
      <c r="K5075" t="s">
        <v>3063</v>
      </c>
    </row>
    <row r="5076" spans="1:11" x14ac:dyDescent="0.15">
      <c r="A5076" t="str">
        <f>VLOOKUP(B5076,for_vlookup!$A$1:$B$2046,2,FALSE)</f>
        <v>SINOBUZ</v>
      </c>
      <c r="B5076" s="2" t="s">
        <v>2137</v>
      </c>
      <c r="C5076" t="str">
        <f>IFERROR(VLOOKUP(B5076,all_raw_csv!$B$2:$AO$2140,2,FALSE),"-")</f>
        <v>夏の夕暮れと、DUBSTEP。</v>
      </c>
      <c r="D5076" t="str">
        <f>IFERROR(VLOOKUP($B5076,all_raw_csv!$B$2:$AO$2140,3,FALSE),"-")</f>
        <v>かめりあ</v>
      </c>
      <c r="E5076">
        <f>VLOOKUP($A5076,master_version!$A$1:$B$29,2,FALSE)</f>
        <v>24</v>
      </c>
      <c r="F5076" t="str">
        <f>VLOOKUP(G5076,master_diffculty!$A$1:$C$11,3,FALSE)</f>
        <v>SPL</v>
      </c>
      <c r="G5076">
        <v>5</v>
      </c>
      <c r="H5076">
        <f>IFERROR(IF(VLOOKUP($B5076,all_raw_csv!$B$1:$AO$2074,5+($G5076-1)*7,FALSE)=0,-1,VLOOKUP($B5076,all_raw_csv!$B$1:$AO$2074,5+($G5076-1)*7,FALSE)),"-")</f>
        <v>-1</v>
      </c>
      <c r="I5076">
        <f>IFERROR(IF(VLOOKUP($B5076,new_notes_bemaniwiki!$A$1:$J$1937,1+$G5076,FALSE)="-",-1,VLOOKUP($B5076,new_notes_bemaniwiki!$A$1:$J$1937,1+$G5076,FALSE)),"🙇")</f>
        <v>-1</v>
      </c>
      <c r="J5076" t="s">
        <v>3063</v>
      </c>
      <c r="K5076" t="s">
        <v>3063</v>
      </c>
    </row>
    <row r="5077" spans="1:11" x14ac:dyDescent="0.15">
      <c r="A5077" t="str">
        <f>VLOOKUP(B5077,for_vlookup!$A$1:$B$2046,2,FALSE)</f>
        <v>SINOBUZ</v>
      </c>
      <c r="B5077" s="2" t="s">
        <v>2139</v>
      </c>
      <c r="C5077" t="str">
        <f>IFERROR(VLOOKUP(B5077,all_raw_csv!$B$2:$AO$2140,2,FALSE),"-")</f>
        <v>ALTERNATIVE ELECTRO</v>
      </c>
      <c r="D5077" t="str">
        <f>IFERROR(VLOOKUP($B5077,all_raw_csv!$B$2:$AO$2140,3,FALSE),"-")</f>
        <v>高田雅史</v>
      </c>
      <c r="E5077">
        <f>VLOOKUP($A5077,master_version!$A$1:$B$29,2,FALSE)</f>
        <v>24</v>
      </c>
      <c r="F5077" t="str">
        <f>VLOOKUP(G5077,master_diffculty!$A$1:$C$11,3,FALSE)</f>
        <v>SPB</v>
      </c>
      <c r="G5077">
        <v>1</v>
      </c>
      <c r="H5077">
        <f>IFERROR(IF(VLOOKUP($B5077,all_raw_csv!$B$1:$AO$2074,5+($G5077-1)*7,FALSE)=0,-1,VLOOKUP($B5077,all_raw_csv!$B$1:$AO$2074,5+($G5077-1)*7,FALSE)),"-")</f>
        <v>-1</v>
      </c>
      <c r="I5077">
        <f>IFERROR(IF(VLOOKUP($B5077,new_notes_bemaniwiki!$A$1:$J$1937,1+$G5077,FALSE)="-",-1,VLOOKUP($B5077,new_notes_bemaniwiki!$A$1:$J$1937,1+$G5077,FALSE)),"🙇")</f>
        <v>-1</v>
      </c>
      <c r="J5077" t="s">
        <v>3063</v>
      </c>
      <c r="K5077" t="s">
        <v>3063</v>
      </c>
    </row>
    <row r="5078" spans="1:11" x14ac:dyDescent="0.15">
      <c r="A5078" t="str">
        <f>VLOOKUP(B5078,for_vlookup!$A$1:$B$2046,2,FALSE)</f>
        <v>SINOBUZ</v>
      </c>
      <c r="B5078" s="2" t="s">
        <v>2139</v>
      </c>
      <c r="C5078" t="str">
        <f>IFERROR(VLOOKUP(B5078,all_raw_csv!$B$2:$AO$2140,2,FALSE),"-")</f>
        <v>ALTERNATIVE ELECTRO</v>
      </c>
      <c r="D5078" t="str">
        <f>IFERROR(VLOOKUP($B5078,all_raw_csv!$B$2:$AO$2140,3,FALSE),"-")</f>
        <v>高田雅史</v>
      </c>
      <c r="E5078">
        <f>VLOOKUP($A5078,master_version!$A$1:$B$29,2,FALSE)</f>
        <v>24</v>
      </c>
      <c r="F5078" t="str">
        <f>VLOOKUP(G5078,master_diffculty!$A$1:$C$11,3,FALSE)</f>
        <v>SPN</v>
      </c>
      <c r="G5078">
        <v>2</v>
      </c>
      <c r="H5078">
        <f>IFERROR(IF(VLOOKUP($B5078,all_raw_csv!$B$1:$AO$2074,5+($G5078-1)*7,FALSE)=0,-1,VLOOKUP($B5078,all_raw_csv!$B$1:$AO$2074,5+($G5078-1)*7,FALSE)),"-")</f>
        <v>4</v>
      </c>
      <c r="I5078">
        <f>IFERROR(IF(VLOOKUP($B5078,new_notes_bemaniwiki!$A$1:$J$1937,1+$G5078,FALSE)="-",-1,VLOOKUP($B5078,new_notes_bemaniwiki!$A$1:$J$1937,1+$G5078,FALSE)),"🙇")</f>
        <v>389</v>
      </c>
      <c r="J5078" t="s">
        <v>3063</v>
      </c>
      <c r="K5078" t="s">
        <v>3063</v>
      </c>
    </row>
    <row r="5079" spans="1:11" x14ac:dyDescent="0.15">
      <c r="A5079" t="str">
        <f>VLOOKUP(B5079,for_vlookup!$A$1:$B$2046,2,FALSE)</f>
        <v>SINOBUZ</v>
      </c>
      <c r="B5079" s="2" t="s">
        <v>2139</v>
      </c>
      <c r="C5079" t="str">
        <f>IFERROR(VLOOKUP(B5079,all_raw_csv!$B$2:$AO$2140,2,FALSE),"-")</f>
        <v>ALTERNATIVE ELECTRO</v>
      </c>
      <c r="D5079" t="str">
        <f>IFERROR(VLOOKUP($B5079,all_raw_csv!$B$2:$AO$2140,3,FALSE),"-")</f>
        <v>高田雅史</v>
      </c>
      <c r="E5079">
        <f>VLOOKUP($A5079,master_version!$A$1:$B$29,2,FALSE)</f>
        <v>24</v>
      </c>
      <c r="F5079" t="str">
        <f>VLOOKUP(G5079,master_diffculty!$A$1:$C$11,3,FALSE)</f>
        <v>SPH</v>
      </c>
      <c r="G5079">
        <v>3</v>
      </c>
      <c r="H5079">
        <f>IFERROR(IF(VLOOKUP($B5079,all_raw_csv!$B$1:$AO$2074,5+($G5079-1)*7,FALSE)=0,-1,VLOOKUP($B5079,all_raw_csv!$B$1:$AO$2074,5+($G5079-1)*7,FALSE)),"-")</f>
        <v>9</v>
      </c>
      <c r="I5079">
        <f>IFERROR(IF(VLOOKUP($B5079,new_notes_bemaniwiki!$A$1:$J$1937,1+$G5079,FALSE)="-",-1,VLOOKUP($B5079,new_notes_bemaniwiki!$A$1:$J$1937,1+$G5079,FALSE)),"🙇")</f>
        <v>943</v>
      </c>
      <c r="J5079" t="s">
        <v>3063</v>
      </c>
      <c r="K5079" t="s">
        <v>3063</v>
      </c>
    </row>
    <row r="5080" spans="1:11" x14ac:dyDescent="0.15">
      <c r="A5080" t="str">
        <f>VLOOKUP(B5080,for_vlookup!$A$1:$B$2046,2,FALSE)</f>
        <v>SINOBUZ</v>
      </c>
      <c r="B5080" s="2" t="s">
        <v>2139</v>
      </c>
      <c r="C5080" t="str">
        <f>IFERROR(VLOOKUP(B5080,all_raw_csv!$B$2:$AO$2140,2,FALSE),"-")</f>
        <v>ALTERNATIVE ELECTRO</v>
      </c>
      <c r="D5080" t="str">
        <f>IFERROR(VLOOKUP($B5080,all_raw_csv!$B$2:$AO$2140,3,FALSE),"-")</f>
        <v>高田雅史</v>
      </c>
      <c r="E5080">
        <f>VLOOKUP($A5080,master_version!$A$1:$B$29,2,FALSE)</f>
        <v>24</v>
      </c>
      <c r="F5080" t="str">
        <f>VLOOKUP(G5080,master_diffculty!$A$1:$C$11,3,FALSE)</f>
        <v>SPA</v>
      </c>
      <c r="G5080">
        <v>4</v>
      </c>
      <c r="H5080">
        <f>IFERROR(IF(VLOOKUP($B5080,all_raw_csv!$B$1:$AO$2074,5+($G5080-1)*7,FALSE)=0,-1,VLOOKUP($B5080,all_raw_csv!$B$1:$AO$2074,5+($G5080-1)*7,FALSE)),"-")</f>
        <v>11</v>
      </c>
      <c r="I5080">
        <f>IFERROR(IF(VLOOKUP($B5080,new_notes_bemaniwiki!$A$1:$J$1937,1+$G5080,FALSE)="-",-1,VLOOKUP($B5080,new_notes_bemaniwiki!$A$1:$J$1937,1+$G5080,FALSE)),"🙇")</f>
        <v>1479</v>
      </c>
      <c r="J5080" t="s">
        <v>3063</v>
      </c>
      <c r="K5080" t="s">
        <v>3063</v>
      </c>
    </row>
    <row r="5081" spans="1:11" x14ac:dyDescent="0.15">
      <c r="A5081" t="str">
        <f>VLOOKUP(B5081,for_vlookup!$A$1:$B$2046,2,FALSE)</f>
        <v>SINOBUZ</v>
      </c>
      <c r="B5081" s="2" t="s">
        <v>2139</v>
      </c>
      <c r="C5081" t="str">
        <f>IFERROR(VLOOKUP(B5081,all_raw_csv!$B$2:$AO$2140,2,FALSE),"-")</f>
        <v>ALTERNATIVE ELECTRO</v>
      </c>
      <c r="D5081" t="str">
        <f>IFERROR(VLOOKUP($B5081,all_raw_csv!$B$2:$AO$2140,3,FALSE),"-")</f>
        <v>高田雅史</v>
      </c>
      <c r="E5081">
        <f>VLOOKUP($A5081,master_version!$A$1:$B$29,2,FALSE)</f>
        <v>24</v>
      </c>
      <c r="F5081" t="str">
        <f>VLOOKUP(G5081,master_diffculty!$A$1:$C$11,3,FALSE)</f>
        <v>SPL</v>
      </c>
      <c r="G5081">
        <v>5</v>
      </c>
      <c r="H5081">
        <f>IFERROR(IF(VLOOKUP($B5081,all_raw_csv!$B$1:$AO$2074,5+($G5081-1)*7,FALSE)=0,-1,VLOOKUP($B5081,all_raw_csv!$B$1:$AO$2074,5+($G5081-1)*7,FALSE)),"-")</f>
        <v>-1</v>
      </c>
      <c r="I5081">
        <f>IFERROR(IF(VLOOKUP($B5081,new_notes_bemaniwiki!$A$1:$J$1937,1+$G5081,FALSE)="-",-1,VLOOKUP($B5081,new_notes_bemaniwiki!$A$1:$J$1937,1+$G5081,FALSE)),"🙇")</f>
        <v>-1</v>
      </c>
      <c r="J5081" t="s">
        <v>3063</v>
      </c>
      <c r="K5081" t="s">
        <v>3063</v>
      </c>
    </row>
    <row r="5082" spans="1:11" x14ac:dyDescent="0.15">
      <c r="A5082" t="str">
        <f>VLOOKUP(B5082,for_vlookup!$A$1:$B$2046,2,FALSE)</f>
        <v>SINOBUZ</v>
      </c>
      <c r="B5082" s="2" t="s">
        <v>2147</v>
      </c>
      <c r="C5082" t="str">
        <f>IFERROR(VLOOKUP(B5082,all_raw_csv!$B$2:$AO$2140,2,FALSE),"-")</f>
        <v>WORLD/ELECTRONICA</v>
      </c>
      <c r="D5082" t="str">
        <f>IFERROR(VLOOKUP($B5082,all_raw_csv!$B$2:$AO$2140,3,FALSE),"-")</f>
        <v>猫叉Master</v>
      </c>
      <c r="E5082">
        <f>VLOOKUP($A5082,master_version!$A$1:$B$29,2,FALSE)</f>
        <v>24</v>
      </c>
      <c r="F5082" t="str">
        <f>VLOOKUP(G5082,master_diffculty!$A$1:$C$11,3,FALSE)</f>
        <v>SPB</v>
      </c>
      <c r="G5082">
        <v>1</v>
      </c>
      <c r="H5082">
        <f>IFERROR(IF(VLOOKUP($B5082,all_raw_csv!$B$1:$AO$2074,5+($G5082-1)*7,FALSE)=0,-1,VLOOKUP($B5082,all_raw_csv!$B$1:$AO$2074,5+($G5082-1)*7,FALSE)),"-")</f>
        <v>-1</v>
      </c>
      <c r="I5082">
        <f>IFERROR(IF(VLOOKUP($B5082,new_notes_bemaniwiki!$A$1:$J$1937,1+$G5082,FALSE)="-",-1,VLOOKUP($B5082,new_notes_bemaniwiki!$A$1:$J$1937,1+$G5082,FALSE)),"🙇")</f>
        <v>-1</v>
      </c>
      <c r="J5082" t="s">
        <v>3063</v>
      </c>
      <c r="K5082" t="s">
        <v>3063</v>
      </c>
    </row>
    <row r="5083" spans="1:11" x14ac:dyDescent="0.15">
      <c r="A5083" t="str">
        <f>VLOOKUP(B5083,for_vlookup!$A$1:$B$2046,2,FALSE)</f>
        <v>SINOBUZ</v>
      </c>
      <c r="B5083" s="2" t="s">
        <v>2147</v>
      </c>
      <c r="C5083" t="str">
        <f>IFERROR(VLOOKUP(B5083,all_raw_csv!$B$2:$AO$2140,2,FALSE),"-")</f>
        <v>WORLD/ELECTRONICA</v>
      </c>
      <c r="D5083" t="str">
        <f>IFERROR(VLOOKUP($B5083,all_raw_csv!$B$2:$AO$2140,3,FALSE),"-")</f>
        <v>猫叉Master</v>
      </c>
      <c r="E5083">
        <f>VLOOKUP($A5083,master_version!$A$1:$B$29,2,FALSE)</f>
        <v>24</v>
      </c>
      <c r="F5083" t="str">
        <f>VLOOKUP(G5083,master_diffculty!$A$1:$C$11,3,FALSE)</f>
        <v>SPN</v>
      </c>
      <c r="G5083">
        <v>2</v>
      </c>
      <c r="H5083">
        <f>IFERROR(IF(VLOOKUP($B5083,all_raw_csv!$B$1:$AO$2074,5+($G5083-1)*7,FALSE)=0,-1,VLOOKUP($B5083,all_raw_csv!$B$1:$AO$2074,5+($G5083-1)*7,FALSE)),"-")</f>
        <v>6</v>
      </c>
      <c r="I5083">
        <f>IFERROR(IF(VLOOKUP($B5083,new_notes_bemaniwiki!$A$1:$J$1937,1+$G5083,FALSE)="-",-1,VLOOKUP($B5083,new_notes_bemaniwiki!$A$1:$J$1937,1+$G5083,FALSE)),"🙇")</f>
        <v>605</v>
      </c>
      <c r="J5083" t="s">
        <v>3063</v>
      </c>
      <c r="K5083" t="s">
        <v>3063</v>
      </c>
    </row>
    <row r="5084" spans="1:11" x14ac:dyDescent="0.15">
      <c r="A5084" t="str">
        <f>VLOOKUP(B5084,for_vlookup!$A$1:$B$2046,2,FALSE)</f>
        <v>SINOBUZ</v>
      </c>
      <c r="B5084" s="2" t="s">
        <v>2147</v>
      </c>
      <c r="C5084" t="str">
        <f>IFERROR(VLOOKUP(B5084,all_raw_csv!$B$2:$AO$2140,2,FALSE),"-")</f>
        <v>WORLD/ELECTRONICA</v>
      </c>
      <c r="D5084" t="str">
        <f>IFERROR(VLOOKUP($B5084,all_raw_csv!$B$2:$AO$2140,3,FALSE),"-")</f>
        <v>猫叉Master</v>
      </c>
      <c r="E5084">
        <f>VLOOKUP($A5084,master_version!$A$1:$B$29,2,FALSE)</f>
        <v>24</v>
      </c>
      <c r="F5084" t="str">
        <f>VLOOKUP(G5084,master_diffculty!$A$1:$C$11,3,FALSE)</f>
        <v>SPH</v>
      </c>
      <c r="G5084">
        <v>3</v>
      </c>
      <c r="H5084">
        <f>IFERROR(IF(VLOOKUP($B5084,all_raw_csv!$B$1:$AO$2074,5+($G5084-1)*7,FALSE)=0,-1,VLOOKUP($B5084,all_raw_csv!$B$1:$AO$2074,5+($G5084-1)*7,FALSE)),"-")</f>
        <v>9</v>
      </c>
      <c r="I5084">
        <f>IFERROR(IF(VLOOKUP($B5084,new_notes_bemaniwiki!$A$1:$J$1937,1+$G5084,FALSE)="-",-1,VLOOKUP($B5084,new_notes_bemaniwiki!$A$1:$J$1937,1+$G5084,FALSE)),"🙇")</f>
        <v>1007</v>
      </c>
      <c r="J5084" t="s">
        <v>3063</v>
      </c>
      <c r="K5084" t="s">
        <v>3063</v>
      </c>
    </row>
    <row r="5085" spans="1:11" x14ac:dyDescent="0.15">
      <c r="A5085" t="str">
        <f>VLOOKUP(B5085,for_vlookup!$A$1:$B$2046,2,FALSE)</f>
        <v>SINOBUZ</v>
      </c>
      <c r="B5085" s="2" t="s">
        <v>2147</v>
      </c>
      <c r="C5085" t="str">
        <f>IFERROR(VLOOKUP(B5085,all_raw_csv!$B$2:$AO$2140,2,FALSE),"-")</f>
        <v>WORLD/ELECTRONICA</v>
      </c>
      <c r="D5085" t="str">
        <f>IFERROR(VLOOKUP($B5085,all_raw_csv!$B$2:$AO$2140,3,FALSE),"-")</f>
        <v>猫叉Master</v>
      </c>
      <c r="E5085">
        <f>VLOOKUP($A5085,master_version!$A$1:$B$29,2,FALSE)</f>
        <v>24</v>
      </c>
      <c r="F5085" t="str">
        <f>VLOOKUP(G5085,master_diffculty!$A$1:$C$11,3,FALSE)</f>
        <v>SPA</v>
      </c>
      <c r="G5085">
        <v>4</v>
      </c>
      <c r="H5085">
        <f>IFERROR(IF(VLOOKUP($B5085,all_raw_csv!$B$1:$AO$2074,5+($G5085-1)*7,FALSE)=0,-1,VLOOKUP($B5085,all_raw_csv!$B$1:$AO$2074,5+($G5085-1)*7,FALSE)),"-")</f>
        <v>12</v>
      </c>
      <c r="I5085">
        <f>IFERROR(IF(VLOOKUP($B5085,new_notes_bemaniwiki!$A$1:$J$1937,1+$G5085,FALSE)="-",-1,VLOOKUP($B5085,new_notes_bemaniwiki!$A$1:$J$1937,1+$G5085,FALSE)),"🙇")</f>
        <v>1661</v>
      </c>
      <c r="J5085" t="s">
        <v>3063</v>
      </c>
      <c r="K5085" t="s">
        <v>3063</v>
      </c>
    </row>
    <row r="5086" spans="1:11" x14ac:dyDescent="0.15">
      <c r="A5086" t="str">
        <f>VLOOKUP(B5086,for_vlookup!$A$1:$B$2046,2,FALSE)</f>
        <v>SINOBUZ</v>
      </c>
      <c r="B5086" s="2" t="s">
        <v>2147</v>
      </c>
      <c r="C5086" t="str">
        <f>IFERROR(VLOOKUP(B5086,all_raw_csv!$B$2:$AO$2140,2,FALSE),"-")</f>
        <v>WORLD/ELECTRONICA</v>
      </c>
      <c r="D5086" t="str">
        <f>IFERROR(VLOOKUP($B5086,all_raw_csv!$B$2:$AO$2140,3,FALSE),"-")</f>
        <v>猫叉Master</v>
      </c>
      <c r="E5086">
        <f>VLOOKUP($A5086,master_version!$A$1:$B$29,2,FALSE)</f>
        <v>24</v>
      </c>
      <c r="F5086" t="str">
        <f>VLOOKUP(G5086,master_diffculty!$A$1:$C$11,3,FALSE)</f>
        <v>SPL</v>
      </c>
      <c r="G5086">
        <v>5</v>
      </c>
      <c r="H5086">
        <f>IFERROR(IF(VLOOKUP($B5086,all_raw_csv!$B$1:$AO$2074,5+($G5086-1)*7,FALSE)=0,-1,VLOOKUP($B5086,all_raw_csv!$B$1:$AO$2074,5+($G5086-1)*7,FALSE)),"-")</f>
        <v>-1</v>
      </c>
      <c r="I5086">
        <f>IFERROR(IF(VLOOKUP($B5086,new_notes_bemaniwiki!$A$1:$J$1937,1+$G5086,FALSE)="-",-1,VLOOKUP($B5086,new_notes_bemaniwiki!$A$1:$J$1937,1+$G5086,FALSE)),"🙇")</f>
        <v>-1</v>
      </c>
      <c r="J5086" t="s">
        <v>3063</v>
      </c>
      <c r="K5086" t="s">
        <v>3063</v>
      </c>
    </row>
    <row r="5087" spans="1:11" x14ac:dyDescent="0.15">
      <c r="A5087" t="str">
        <f>VLOOKUP(B5087,for_vlookup!$A$1:$B$2046,2,FALSE)</f>
        <v>SINOBUZ</v>
      </c>
      <c r="B5087" s="2" t="s">
        <v>2144</v>
      </c>
      <c r="C5087" t="str">
        <f>IFERROR(VLOOKUP(B5087,all_raw_csv!$B$2:$AO$2140,2,FALSE),"-")</f>
        <v>ACEDIA</v>
      </c>
      <c r="D5087" t="str">
        <f>IFERROR(VLOOKUP($B5087,all_raw_csv!$B$2:$AO$2140,3,FALSE),"-")</f>
        <v>NU-KO</v>
      </c>
      <c r="E5087">
        <f>VLOOKUP($A5087,master_version!$A$1:$B$29,2,FALSE)</f>
        <v>24</v>
      </c>
      <c r="F5087" t="str">
        <f>VLOOKUP(G5087,master_diffculty!$A$1:$C$11,3,FALSE)</f>
        <v>SPB</v>
      </c>
      <c r="G5087">
        <v>1</v>
      </c>
      <c r="H5087">
        <f>IFERROR(IF(VLOOKUP($B5087,all_raw_csv!$B$1:$AO$2074,5+($G5087-1)*7,FALSE)=0,-1,VLOOKUP($B5087,all_raw_csv!$B$1:$AO$2074,5+($G5087-1)*7,FALSE)),"-")</f>
        <v>-1</v>
      </c>
      <c r="I5087">
        <f>IFERROR(IF(VLOOKUP($B5087,new_notes_bemaniwiki!$A$1:$J$1937,1+$G5087,FALSE)="-",-1,VLOOKUP($B5087,new_notes_bemaniwiki!$A$1:$J$1937,1+$G5087,FALSE)),"🙇")</f>
        <v>-1</v>
      </c>
      <c r="J5087" t="s">
        <v>3063</v>
      </c>
      <c r="K5087" t="s">
        <v>3063</v>
      </c>
    </row>
    <row r="5088" spans="1:11" x14ac:dyDescent="0.15">
      <c r="A5088" t="str">
        <f>VLOOKUP(B5088,for_vlookup!$A$1:$B$2046,2,FALSE)</f>
        <v>SINOBUZ</v>
      </c>
      <c r="B5088" s="2" t="s">
        <v>2144</v>
      </c>
      <c r="C5088" t="str">
        <f>IFERROR(VLOOKUP(B5088,all_raw_csv!$B$2:$AO$2140,2,FALSE),"-")</f>
        <v>ACEDIA</v>
      </c>
      <c r="D5088" t="str">
        <f>IFERROR(VLOOKUP($B5088,all_raw_csv!$B$2:$AO$2140,3,FALSE),"-")</f>
        <v>NU-KO</v>
      </c>
      <c r="E5088">
        <f>VLOOKUP($A5088,master_version!$A$1:$B$29,2,FALSE)</f>
        <v>24</v>
      </c>
      <c r="F5088" t="str">
        <f>VLOOKUP(G5088,master_diffculty!$A$1:$C$11,3,FALSE)</f>
        <v>SPN</v>
      </c>
      <c r="G5088">
        <v>2</v>
      </c>
      <c r="H5088">
        <f>IFERROR(IF(VLOOKUP($B5088,all_raw_csv!$B$1:$AO$2074,5+($G5088-1)*7,FALSE)=0,-1,VLOOKUP($B5088,all_raw_csv!$B$1:$AO$2074,5+($G5088-1)*7,FALSE)),"-")</f>
        <v>3</v>
      </c>
      <c r="I5088">
        <f>IFERROR(IF(VLOOKUP($B5088,new_notes_bemaniwiki!$A$1:$J$1937,1+$G5088,FALSE)="-",-1,VLOOKUP($B5088,new_notes_bemaniwiki!$A$1:$J$1937,1+$G5088,FALSE)),"🙇")</f>
        <v>207</v>
      </c>
      <c r="J5088" t="s">
        <v>3063</v>
      </c>
      <c r="K5088" t="s">
        <v>3063</v>
      </c>
    </row>
    <row r="5089" spans="1:11" x14ac:dyDescent="0.15">
      <c r="A5089" t="str">
        <f>VLOOKUP(B5089,for_vlookup!$A$1:$B$2046,2,FALSE)</f>
        <v>SINOBUZ</v>
      </c>
      <c r="B5089" s="2" t="s">
        <v>2144</v>
      </c>
      <c r="C5089" t="str">
        <f>IFERROR(VLOOKUP(B5089,all_raw_csv!$B$2:$AO$2140,2,FALSE),"-")</f>
        <v>ACEDIA</v>
      </c>
      <c r="D5089" t="str">
        <f>IFERROR(VLOOKUP($B5089,all_raw_csv!$B$2:$AO$2140,3,FALSE),"-")</f>
        <v>NU-KO</v>
      </c>
      <c r="E5089">
        <f>VLOOKUP($A5089,master_version!$A$1:$B$29,2,FALSE)</f>
        <v>24</v>
      </c>
      <c r="F5089" t="str">
        <f>VLOOKUP(G5089,master_diffculty!$A$1:$C$11,3,FALSE)</f>
        <v>SPH</v>
      </c>
      <c r="G5089">
        <v>3</v>
      </c>
      <c r="H5089">
        <f>IFERROR(IF(VLOOKUP($B5089,all_raw_csv!$B$1:$AO$2074,5+($G5089-1)*7,FALSE)=0,-1,VLOOKUP($B5089,all_raw_csv!$B$1:$AO$2074,5+($G5089-1)*7,FALSE)),"-")</f>
        <v>5</v>
      </c>
      <c r="I5089">
        <f>IFERROR(IF(VLOOKUP($B5089,new_notes_bemaniwiki!$A$1:$J$1937,1+$G5089,FALSE)="-",-1,VLOOKUP($B5089,new_notes_bemaniwiki!$A$1:$J$1937,1+$G5089,FALSE)),"🙇")</f>
        <v>475</v>
      </c>
      <c r="J5089" t="s">
        <v>3063</v>
      </c>
      <c r="K5089" t="s">
        <v>3063</v>
      </c>
    </row>
    <row r="5090" spans="1:11" x14ac:dyDescent="0.15">
      <c r="A5090" t="str">
        <f>VLOOKUP(B5090,for_vlookup!$A$1:$B$2046,2,FALSE)</f>
        <v>SINOBUZ</v>
      </c>
      <c r="B5090" s="2" t="s">
        <v>2144</v>
      </c>
      <c r="C5090" t="str">
        <f>IFERROR(VLOOKUP(B5090,all_raw_csv!$B$2:$AO$2140,2,FALSE),"-")</f>
        <v>ACEDIA</v>
      </c>
      <c r="D5090" t="str">
        <f>IFERROR(VLOOKUP($B5090,all_raw_csv!$B$2:$AO$2140,3,FALSE),"-")</f>
        <v>NU-KO</v>
      </c>
      <c r="E5090">
        <f>VLOOKUP($A5090,master_version!$A$1:$B$29,2,FALSE)</f>
        <v>24</v>
      </c>
      <c r="F5090" t="str">
        <f>VLOOKUP(G5090,master_diffculty!$A$1:$C$11,3,FALSE)</f>
        <v>SPA</v>
      </c>
      <c r="G5090">
        <v>4</v>
      </c>
      <c r="H5090">
        <f>IFERROR(IF(VLOOKUP($B5090,all_raw_csv!$B$1:$AO$2074,5+($G5090-1)*7,FALSE)=0,-1,VLOOKUP($B5090,all_raw_csv!$B$1:$AO$2074,5+($G5090-1)*7,FALSE)),"-")</f>
        <v>7</v>
      </c>
      <c r="I5090">
        <f>IFERROR(IF(VLOOKUP($B5090,new_notes_bemaniwiki!$A$1:$J$1937,1+$G5090,FALSE)="-",-1,VLOOKUP($B5090,new_notes_bemaniwiki!$A$1:$J$1937,1+$G5090,FALSE)),"🙇")</f>
        <v>715</v>
      </c>
      <c r="J5090" t="s">
        <v>3063</v>
      </c>
      <c r="K5090" t="s">
        <v>3063</v>
      </c>
    </row>
    <row r="5091" spans="1:11" x14ac:dyDescent="0.15">
      <c r="A5091" t="str">
        <f>VLOOKUP(B5091,for_vlookup!$A$1:$B$2046,2,FALSE)</f>
        <v>SINOBUZ</v>
      </c>
      <c r="B5091" s="2" t="s">
        <v>2144</v>
      </c>
      <c r="C5091" t="str">
        <f>IFERROR(VLOOKUP(B5091,all_raw_csv!$B$2:$AO$2140,2,FALSE),"-")</f>
        <v>ACEDIA</v>
      </c>
      <c r="D5091" t="str">
        <f>IFERROR(VLOOKUP($B5091,all_raw_csv!$B$2:$AO$2140,3,FALSE),"-")</f>
        <v>NU-KO</v>
      </c>
      <c r="E5091">
        <f>VLOOKUP($A5091,master_version!$A$1:$B$29,2,FALSE)</f>
        <v>24</v>
      </c>
      <c r="F5091" t="str">
        <f>VLOOKUP(G5091,master_diffculty!$A$1:$C$11,3,FALSE)</f>
        <v>SPL</v>
      </c>
      <c r="G5091">
        <v>5</v>
      </c>
      <c r="H5091">
        <f>IFERROR(IF(VLOOKUP($B5091,all_raw_csv!$B$1:$AO$2074,5+($G5091-1)*7,FALSE)=0,-1,VLOOKUP($B5091,all_raw_csv!$B$1:$AO$2074,5+($G5091-1)*7,FALSE)),"-")</f>
        <v>-1</v>
      </c>
      <c r="I5091">
        <f>IFERROR(IF(VLOOKUP($B5091,new_notes_bemaniwiki!$A$1:$J$1937,1+$G5091,FALSE)="-",-1,VLOOKUP($B5091,new_notes_bemaniwiki!$A$1:$J$1937,1+$G5091,FALSE)),"🙇")</f>
        <v>-1</v>
      </c>
      <c r="J5091" t="s">
        <v>3063</v>
      </c>
      <c r="K5091" t="s">
        <v>3063</v>
      </c>
    </row>
    <row r="5092" spans="1:11" x14ac:dyDescent="0.15">
      <c r="A5092" t="str">
        <f>VLOOKUP(B5092,for_vlookup!$A$1:$B$2046,2,FALSE)</f>
        <v>SINOBUZ</v>
      </c>
      <c r="B5092" s="2" t="s">
        <v>2148</v>
      </c>
      <c r="C5092" t="str">
        <f>IFERROR(VLOOKUP(B5092,all_raw_csv!$B$2:$AO$2140,2,FALSE),"-")</f>
        <v>ネオスカ電波</v>
      </c>
      <c r="D5092" t="str">
        <f>IFERROR(VLOOKUP($B5092,all_raw_csv!$B$2:$AO$2140,3,FALSE),"-")</f>
        <v>ARM×狐夢想 feat. 山本椛</v>
      </c>
      <c r="E5092">
        <f>VLOOKUP($A5092,master_version!$A$1:$B$29,2,FALSE)</f>
        <v>24</v>
      </c>
      <c r="F5092" t="str">
        <f>VLOOKUP(G5092,master_diffculty!$A$1:$C$11,3,FALSE)</f>
        <v>SPB</v>
      </c>
      <c r="G5092">
        <v>1</v>
      </c>
      <c r="H5092">
        <f>IFERROR(IF(VLOOKUP($B5092,all_raw_csv!$B$1:$AO$2074,5+($G5092-1)*7,FALSE)=0,-1,VLOOKUP($B5092,all_raw_csv!$B$1:$AO$2074,5+($G5092-1)*7,FALSE)),"-")</f>
        <v>-1</v>
      </c>
      <c r="I5092">
        <f>IFERROR(IF(VLOOKUP($B5092,new_notes_bemaniwiki!$A$1:$J$1937,1+$G5092,FALSE)="-",-1,VLOOKUP($B5092,new_notes_bemaniwiki!$A$1:$J$1937,1+$G5092,FALSE)),"🙇")</f>
        <v>-1</v>
      </c>
      <c r="J5092" t="s">
        <v>3063</v>
      </c>
      <c r="K5092" t="s">
        <v>3063</v>
      </c>
    </row>
    <row r="5093" spans="1:11" x14ac:dyDescent="0.15">
      <c r="A5093" t="str">
        <f>VLOOKUP(B5093,for_vlookup!$A$1:$B$2046,2,FALSE)</f>
        <v>SINOBUZ</v>
      </c>
      <c r="B5093" s="2" t="s">
        <v>2148</v>
      </c>
      <c r="C5093" t="str">
        <f>IFERROR(VLOOKUP(B5093,all_raw_csv!$B$2:$AO$2140,2,FALSE),"-")</f>
        <v>ネオスカ電波</v>
      </c>
      <c r="D5093" t="str">
        <f>IFERROR(VLOOKUP($B5093,all_raw_csv!$B$2:$AO$2140,3,FALSE),"-")</f>
        <v>ARM×狐夢想 feat. 山本椛</v>
      </c>
      <c r="E5093">
        <f>VLOOKUP($A5093,master_version!$A$1:$B$29,2,FALSE)</f>
        <v>24</v>
      </c>
      <c r="F5093" t="str">
        <f>VLOOKUP(G5093,master_diffculty!$A$1:$C$11,3,FALSE)</f>
        <v>SPN</v>
      </c>
      <c r="G5093">
        <v>2</v>
      </c>
      <c r="H5093">
        <f>IFERROR(IF(VLOOKUP($B5093,all_raw_csv!$B$1:$AO$2074,5+($G5093-1)*7,FALSE)=0,-1,VLOOKUP($B5093,all_raw_csv!$B$1:$AO$2074,5+($G5093-1)*7,FALSE)),"-")</f>
        <v>3</v>
      </c>
      <c r="I5093">
        <f>IFERROR(IF(VLOOKUP($B5093,new_notes_bemaniwiki!$A$1:$J$1937,1+$G5093,FALSE)="-",-1,VLOOKUP($B5093,new_notes_bemaniwiki!$A$1:$J$1937,1+$G5093,FALSE)),"🙇")</f>
        <v>366</v>
      </c>
      <c r="J5093" t="s">
        <v>3063</v>
      </c>
      <c r="K5093" t="s">
        <v>3063</v>
      </c>
    </row>
    <row r="5094" spans="1:11" x14ac:dyDescent="0.15">
      <c r="A5094" t="str">
        <f>VLOOKUP(B5094,for_vlookup!$A$1:$B$2046,2,FALSE)</f>
        <v>SINOBUZ</v>
      </c>
      <c r="B5094" s="2" t="s">
        <v>2148</v>
      </c>
      <c r="C5094" t="str">
        <f>IFERROR(VLOOKUP(B5094,all_raw_csv!$B$2:$AO$2140,2,FALSE),"-")</f>
        <v>ネオスカ電波</v>
      </c>
      <c r="D5094" t="str">
        <f>IFERROR(VLOOKUP($B5094,all_raw_csv!$B$2:$AO$2140,3,FALSE),"-")</f>
        <v>ARM×狐夢想 feat. 山本椛</v>
      </c>
      <c r="E5094">
        <f>VLOOKUP($A5094,master_version!$A$1:$B$29,2,FALSE)</f>
        <v>24</v>
      </c>
      <c r="F5094" t="str">
        <f>VLOOKUP(G5094,master_diffculty!$A$1:$C$11,3,FALSE)</f>
        <v>SPH</v>
      </c>
      <c r="G5094">
        <v>3</v>
      </c>
      <c r="H5094">
        <f>IFERROR(IF(VLOOKUP($B5094,all_raw_csv!$B$1:$AO$2074,5+($G5094-1)*7,FALSE)=0,-1,VLOOKUP($B5094,all_raw_csv!$B$1:$AO$2074,5+($G5094-1)*7,FALSE)),"-")</f>
        <v>7</v>
      </c>
      <c r="I5094">
        <f>IFERROR(IF(VLOOKUP($B5094,new_notes_bemaniwiki!$A$1:$J$1937,1+$G5094,FALSE)="-",-1,VLOOKUP($B5094,new_notes_bemaniwiki!$A$1:$J$1937,1+$G5094,FALSE)),"🙇")</f>
        <v>736</v>
      </c>
      <c r="J5094" t="s">
        <v>3063</v>
      </c>
      <c r="K5094" t="s">
        <v>3063</v>
      </c>
    </row>
    <row r="5095" spans="1:11" x14ac:dyDescent="0.15">
      <c r="A5095" t="str">
        <f>VLOOKUP(B5095,for_vlookup!$A$1:$B$2046,2,FALSE)</f>
        <v>SINOBUZ</v>
      </c>
      <c r="B5095" s="2" t="s">
        <v>2148</v>
      </c>
      <c r="C5095" t="str">
        <f>IFERROR(VLOOKUP(B5095,all_raw_csv!$B$2:$AO$2140,2,FALSE),"-")</f>
        <v>ネオスカ電波</v>
      </c>
      <c r="D5095" t="str">
        <f>IFERROR(VLOOKUP($B5095,all_raw_csv!$B$2:$AO$2140,3,FALSE),"-")</f>
        <v>ARM×狐夢想 feat. 山本椛</v>
      </c>
      <c r="E5095">
        <f>VLOOKUP($A5095,master_version!$A$1:$B$29,2,FALSE)</f>
        <v>24</v>
      </c>
      <c r="F5095" t="str">
        <f>VLOOKUP(G5095,master_diffculty!$A$1:$C$11,3,FALSE)</f>
        <v>SPA</v>
      </c>
      <c r="G5095">
        <v>4</v>
      </c>
      <c r="H5095">
        <f>IFERROR(IF(VLOOKUP($B5095,all_raw_csv!$B$1:$AO$2074,5+($G5095-1)*7,FALSE)=0,-1,VLOOKUP($B5095,all_raw_csv!$B$1:$AO$2074,5+($G5095-1)*7,FALSE)),"-")</f>
        <v>11</v>
      </c>
      <c r="I5095">
        <f>IFERROR(IF(VLOOKUP($B5095,new_notes_bemaniwiki!$A$1:$J$1937,1+$G5095,FALSE)="-",-1,VLOOKUP($B5095,new_notes_bemaniwiki!$A$1:$J$1937,1+$G5095,FALSE)),"🙇")</f>
        <v>1280</v>
      </c>
      <c r="J5095" t="s">
        <v>3063</v>
      </c>
      <c r="K5095" t="s">
        <v>3063</v>
      </c>
    </row>
    <row r="5096" spans="1:11" x14ac:dyDescent="0.15">
      <c r="A5096" t="str">
        <f>VLOOKUP(B5096,for_vlookup!$A$1:$B$2046,2,FALSE)</f>
        <v>SINOBUZ</v>
      </c>
      <c r="B5096" s="2" t="s">
        <v>2148</v>
      </c>
      <c r="C5096" t="str">
        <f>IFERROR(VLOOKUP(B5096,all_raw_csv!$B$2:$AO$2140,2,FALSE),"-")</f>
        <v>ネオスカ電波</v>
      </c>
      <c r="D5096" t="str">
        <f>IFERROR(VLOOKUP($B5096,all_raw_csv!$B$2:$AO$2140,3,FALSE),"-")</f>
        <v>ARM×狐夢想 feat. 山本椛</v>
      </c>
      <c r="E5096">
        <f>VLOOKUP($A5096,master_version!$A$1:$B$29,2,FALSE)</f>
        <v>24</v>
      </c>
      <c r="F5096" t="str">
        <f>VLOOKUP(G5096,master_diffculty!$A$1:$C$11,3,FALSE)</f>
        <v>SPL</v>
      </c>
      <c r="G5096">
        <v>5</v>
      </c>
      <c r="H5096">
        <f>IFERROR(IF(VLOOKUP($B5096,all_raw_csv!$B$1:$AO$2074,5+($G5096-1)*7,FALSE)=0,-1,VLOOKUP($B5096,all_raw_csv!$B$1:$AO$2074,5+($G5096-1)*7,FALSE)),"-")</f>
        <v>-1</v>
      </c>
      <c r="I5096">
        <f>IFERROR(IF(VLOOKUP($B5096,new_notes_bemaniwiki!$A$1:$J$1937,1+$G5096,FALSE)="-",-1,VLOOKUP($B5096,new_notes_bemaniwiki!$A$1:$J$1937,1+$G5096,FALSE)),"🙇")</f>
        <v>-1</v>
      </c>
      <c r="J5096" t="s">
        <v>3063</v>
      </c>
      <c r="K5096" t="s">
        <v>3063</v>
      </c>
    </row>
    <row r="5097" spans="1:11" x14ac:dyDescent="0.15">
      <c r="A5097" t="str">
        <f>VLOOKUP(B5097,for_vlookup!$A$1:$B$2046,2,FALSE)</f>
        <v>SINOBUZ</v>
      </c>
      <c r="B5097" s="2" t="s">
        <v>2176</v>
      </c>
      <c r="C5097" t="str">
        <f>IFERROR(VLOOKUP(B5097,all_raw_csv!$B$2:$AO$2140,2,FALSE),"-")</f>
        <v>HARDCORE</v>
      </c>
      <c r="D5097" t="str">
        <f>IFERROR(VLOOKUP($B5097,all_raw_csv!$B$2:$AO$2140,3,FALSE),"-")</f>
        <v>RoughSketch Vs. L.E.D.-G</v>
      </c>
      <c r="E5097">
        <f>VLOOKUP($A5097,master_version!$A$1:$B$29,2,FALSE)</f>
        <v>24</v>
      </c>
      <c r="F5097" t="str">
        <f>VLOOKUP(G5097,master_diffculty!$A$1:$C$11,3,FALSE)</f>
        <v>SPB</v>
      </c>
      <c r="G5097">
        <v>1</v>
      </c>
      <c r="H5097">
        <f>IFERROR(IF(VLOOKUP($B5097,all_raw_csv!$B$1:$AO$2074,5+($G5097-1)*7,FALSE)=0,-1,VLOOKUP($B5097,all_raw_csv!$B$1:$AO$2074,5+($G5097-1)*7,FALSE)),"-")</f>
        <v>-1</v>
      </c>
      <c r="I5097">
        <f>IFERROR(IF(VLOOKUP($B5097,new_notes_bemaniwiki!$A$1:$J$1937,1+$G5097,FALSE)="-",-1,VLOOKUP($B5097,new_notes_bemaniwiki!$A$1:$J$1937,1+$G5097,FALSE)),"🙇")</f>
        <v>-1</v>
      </c>
      <c r="J5097" t="s">
        <v>3063</v>
      </c>
      <c r="K5097" t="s">
        <v>3063</v>
      </c>
    </row>
    <row r="5098" spans="1:11" x14ac:dyDescent="0.15">
      <c r="A5098" t="str">
        <f>VLOOKUP(B5098,for_vlookup!$A$1:$B$2046,2,FALSE)</f>
        <v>SINOBUZ</v>
      </c>
      <c r="B5098" s="2" t="s">
        <v>2176</v>
      </c>
      <c r="C5098" t="str">
        <f>IFERROR(VLOOKUP(B5098,all_raw_csv!$B$2:$AO$2140,2,FALSE),"-")</f>
        <v>HARDCORE</v>
      </c>
      <c r="D5098" t="str">
        <f>IFERROR(VLOOKUP($B5098,all_raw_csv!$B$2:$AO$2140,3,FALSE),"-")</f>
        <v>RoughSketch Vs. L.E.D.-G</v>
      </c>
      <c r="E5098">
        <f>VLOOKUP($A5098,master_version!$A$1:$B$29,2,FALSE)</f>
        <v>24</v>
      </c>
      <c r="F5098" t="str">
        <f>VLOOKUP(G5098,master_diffculty!$A$1:$C$11,3,FALSE)</f>
        <v>SPN</v>
      </c>
      <c r="G5098">
        <v>2</v>
      </c>
      <c r="H5098">
        <f>IFERROR(IF(VLOOKUP($B5098,all_raw_csv!$B$1:$AO$2074,5+($G5098-1)*7,FALSE)=0,-1,VLOOKUP($B5098,all_raw_csv!$B$1:$AO$2074,5+($G5098-1)*7,FALSE)),"-")</f>
        <v>6</v>
      </c>
      <c r="I5098">
        <f>IFERROR(IF(VLOOKUP($B5098,new_notes_bemaniwiki!$A$1:$J$1937,1+$G5098,FALSE)="-",-1,VLOOKUP($B5098,new_notes_bemaniwiki!$A$1:$J$1937,1+$G5098,FALSE)),"🙇")</f>
        <v>598</v>
      </c>
      <c r="J5098" t="s">
        <v>3063</v>
      </c>
      <c r="K5098" t="s">
        <v>3063</v>
      </c>
    </row>
    <row r="5099" spans="1:11" x14ac:dyDescent="0.15">
      <c r="A5099" t="str">
        <f>VLOOKUP(B5099,for_vlookup!$A$1:$B$2046,2,FALSE)</f>
        <v>SINOBUZ</v>
      </c>
      <c r="B5099" s="2" t="s">
        <v>2176</v>
      </c>
      <c r="C5099" t="str">
        <f>IFERROR(VLOOKUP(B5099,all_raw_csv!$B$2:$AO$2140,2,FALSE),"-")</f>
        <v>HARDCORE</v>
      </c>
      <c r="D5099" t="str">
        <f>IFERROR(VLOOKUP($B5099,all_raw_csv!$B$2:$AO$2140,3,FALSE),"-")</f>
        <v>RoughSketch Vs. L.E.D.-G</v>
      </c>
      <c r="E5099">
        <f>VLOOKUP($A5099,master_version!$A$1:$B$29,2,FALSE)</f>
        <v>24</v>
      </c>
      <c r="F5099" t="str">
        <f>VLOOKUP(G5099,master_diffculty!$A$1:$C$11,3,FALSE)</f>
        <v>SPH</v>
      </c>
      <c r="G5099">
        <v>3</v>
      </c>
      <c r="H5099">
        <f>IFERROR(IF(VLOOKUP($B5099,all_raw_csv!$B$1:$AO$2074,5+($G5099-1)*7,FALSE)=0,-1,VLOOKUP($B5099,all_raw_csv!$B$1:$AO$2074,5+($G5099-1)*7,FALSE)),"-")</f>
        <v>10</v>
      </c>
      <c r="I5099">
        <f>IFERROR(IF(VLOOKUP($B5099,new_notes_bemaniwiki!$A$1:$J$1937,1+$G5099,FALSE)="-",-1,VLOOKUP($B5099,new_notes_bemaniwiki!$A$1:$J$1937,1+$G5099,FALSE)),"🙇")</f>
        <v>1118</v>
      </c>
      <c r="J5099" t="s">
        <v>3063</v>
      </c>
      <c r="K5099" t="s">
        <v>3063</v>
      </c>
    </row>
    <row r="5100" spans="1:11" x14ac:dyDescent="0.15">
      <c r="A5100" t="str">
        <f>VLOOKUP(B5100,for_vlookup!$A$1:$B$2046,2,FALSE)</f>
        <v>SINOBUZ</v>
      </c>
      <c r="B5100" s="2" t="s">
        <v>2176</v>
      </c>
      <c r="C5100" t="str">
        <f>IFERROR(VLOOKUP(B5100,all_raw_csv!$B$2:$AO$2140,2,FALSE),"-")</f>
        <v>HARDCORE</v>
      </c>
      <c r="D5100" t="str">
        <f>IFERROR(VLOOKUP($B5100,all_raw_csv!$B$2:$AO$2140,3,FALSE),"-")</f>
        <v>RoughSketch Vs. L.E.D.-G</v>
      </c>
      <c r="E5100">
        <f>VLOOKUP($A5100,master_version!$A$1:$B$29,2,FALSE)</f>
        <v>24</v>
      </c>
      <c r="F5100" t="str">
        <f>VLOOKUP(G5100,master_diffculty!$A$1:$C$11,3,FALSE)</f>
        <v>SPA</v>
      </c>
      <c r="G5100">
        <v>4</v>
      </c>
      <c r="H5100">
        <f>IFERROR(IF(VLOOKUP($B5100,all_raw_csv!$B$1:$AO$2074,5+($G5100-1)*7,FALSE)=0,-1,VLOOKUP($B5100,all_raw_csv!$B$1:$AO$2074,5+($G5100-1)*7,FALSE)),"-")</f>
        <v>12</v>
      </c>
      <c r="I5100">
        <f>IFERROR(IF(VLOOKUP($B5100,new_notes_bemaniwiki!$A$1:$J$1937,1+$G5100,FALSE)="-",-1,VLOOKUP($B5100,new_notes_bemaniwiki!$A$1:$J$1937,1+$G5100,FALSE)),"🙇")</f>
        <v>1901</v>
      </c>
      <c r="J5100" t="s">
        <v>3063</v>
      </c>
      <c r="K5100" t="s">
        <v>3063</v>
      </c>
    </row>
    <row r="5101" spans="1:11" x14ac:dyDescent="0.15">
      <c r="A5101" t="str">
        <f>VLOOKUP(B5101,for_vlookup!$A$1:$B$2046,2,FALSE)</f>
        <v>SINOBUZ</v>
      </c>
      <c r="B5101" s="2" t="s">
        <v>2176</v>
      </c>
      <c r="C5101" t="str">
        <f>IFERROR(VLOOKUP(B5101,all_raw_csv!$B$2:$AO$2140,2,FALSE),"-")</f>
        <v>HARDCORE</v>
      </c>
      <c r="D5101" t="str">
        <f>IFERROR(VLOOKUP($B5101,all_raw_csv!$B$2:$AO$2140,3,FALSE),"-")</f>
        <v>RoughSketch Vs. L.E.D.-G</v>
      </c>
      <c r="E5101">
        <f>VLOOKUP($A5101,master_version!$A$1:$B$29,2,FALSE)</f>
        <v>24</v>
      </c>
      <c r="F5101" t="str">
        <f>VLOOKUP(G5101,master_diffculty!$A$1:$C$11,3,FALSE)</f>
        <v>SPL</v>
      </c>
      <c r="G5101">
        <v>5</v>
      </c>
      <c r="H5101">
        <f>IFERROR(IF(VLOOKUP($B5101,all_raw_csv!$B$1:$AO$2074,5+($G5101-1)*7,FALSE)=0,-1,VLOOKUP($B5101,all_raw_csv!$B$1:$AO$2074,5+($G5101-1)*7,FALSE)),"-")</f>
        <v>-1</v>
      </c>
      <c r="I5101">
        <f>IFERROR(IF(VLOOKUP($B5101,new_notes_bemaniwiki!$A$1:$J$1937,1+$G5101,FALSE)="-",-1,VLOOKUP($B5101,new_notes_bemaniwiki!$A$1:$J$1937,1+$G5101,FALSE)),"🙇")</f>
        <v>-1</v>
      </c>
      <c r="J5101" t="s">
        <v>3063</v>
      </c>
      <c r="K5101" t="s">
        <v>3063</v>
      </c>
    </row>
    <row r="5102" spans="1:11" x14ac:dyDescent="0.15">
      <c r="A5102" t="str">
        <f>VLOOKUP(B5102,for_vlookup!$A$1:$B$2046,2,FALSE)</f>
        <v>SINOBUZ</v>
      </c>
      <c r="B5102" s="2" t="s">
        <v>2174</v>
      </c>
      <c r="C5102" t="str">
        <f>IFERROR(VLOOKUP(B5102,all_raw_csv!$B$2:$AO$2140,2,FALSE),"-")</f>
        <v>HIP HOP</v>
      </c>
      <c r="D5102" t="str">
        <f>IFERROR(VLOOKUP($B5102,all_raw_csv!$B$2:$AO$2140,3,FALSE),"-")</f>
        <v>RoughSkreamZ feat.楽天斎</v>
      </c>
      <c r="E5102">
        <f>VLOOKUP($A5102,master_version!$A$1:$B$29,2,FALSE)</f>
        <v>24</v>
      </c>
      <c r="F5102" t="str">
        <f>VLOOKUP(G5102,master_diffculty!$A$1:$C$11,3,FALSE)</f>
        <v>SPB</v>
      </c>
      <c r="G5102">
        <v>1</v>
      </c>
      <c r="H5102">
        <f>IFERROR(IF(VLOOKUP($B5102,all_raw_csv!$B$1:$AO$2074,5+($G5102-1)*7,FALSE)=0,-1,VLOOKUP($B5102,all_raw_csv!$B$1:$AO$2074,5+($G5102-1)*7,FALSE)),"-")</f>
        <v>-1</v>
      </c>
      <c r="I5102">
        <f>IFERROR(IF(VLOOKUP($B5102,new_notes_bemaniwiki!$A$1:$J$1937,1+$G5102,FALSE)="-",-1,VLOOKUP($B5102,new_notes_bemaniwiki!$A$1:$J$1937,1+$G5102,FALSE)),"🙇")</f>
        <v>-1</v>
      </c>
      <c r="J5102" t="s">
        <v>3063</v>
      </c>
      <c r="K5102" t="s">
        <v>3063</v>
      </c>
    </row>
    <row r="5103" spans="1:11" x14ac:dyDescent="0.15">
      <c r="A5103" t="str">
        <f>VLOOKUP(B5103,for_vlookup!$A$1:$B$2046,2,FALSE)</f>
        <v>SINOBUZ</v>
      </c>
      <c r="B5103" s="2" t="s">
        <v>2174</v>
      </c>
      <c r="C5103" t="str">
        <f>IFERROR(VLOOKUP(B5103,all_raw_csv!$B$2:$AO$2140,2,FALSE),"-")</f>
        <v>HIP HOP</v>
      </c>
      <c r="D5103" t="str">
        <f>IFERROR(VLOOKUP($B5103,all_raw_csv!$B$2:$AO$2140,3,FALSE),"-")</f>
        <v>RoughSkreamZ feat.楽天斎</v>
      </c>
      <c r="E5103">
        <f>VLOOKUP($A5103,master_version!$A$1:$B$29,2,FALSE)</f>
        <v>24</v>
      </c>
      <c r="F5103" t="str">
        <f>VLOOKUP(G5103,master_diffculty!$A$1:$C$11,3,FALSE)</f>
        <v>SPN</v>
      </c>
      <c r="G5103">
        <v>2</v>
      </c>
      <c r="H5103">
        <f>IFERROR(IF(VLOOKUP($B5103,all_raw_csv!$B$1:$AO$2074,5+($G5103-1)*7,FALSE)=0,-1,VLOOKUP($B5103,all_raw_csv!$B$1:$AO$2074,5+($G5103-1)*7,FALSE)),"-")</f>
        <v>5</v>
      </c>
      <c r="I5103">
        <f>IFERROR(IF(VLOOKUP($B5103,new_notes_bemaniwiki!$A$1:$J$1937,1+$G5103,FALSE)="-",-1,VLOOKUP($B5103,new_notes_bemaniwiki!$A$1:$J$1937,1+$G5103,FALSE)),"🙇")</f>
        <v>366</v>
      </c>
      <c r="J5103" t="s">
        <v>3063</v>
      </c>
      <c r="K5103" t="s">
        <v>3063</v>
      </c>
    </row>
    <row r="5104" spans="1:11" x14ac:dyDescent="0.15">
      <c r="A5104" t="str">
        <f>VLOOKUP(B5104,for_vlookup!$A$1:$B$2046,2,FALSE)</f>
        <v>SINOBUZ</v>
      </c>
      <c r="B5104" s="2" t="s">
        <v>2174</v>
      </c>
      <c r="C5104" t="str">
        <f>IFERROR(VLOOKUP(B5104,all_raw_csv!$B$2:$AO$2140,2,FALSE),"-")</f>
        <v>HIP HOP</v>
      </c>
      <c r="D5104" t="str">
        <f>IFERROR(VLOOKUP($B5104,all_raw_csv!$B$2:$AO$2140,3,FALSE),"-")</f>
        <v>RoughSkreamZ feat.楽天斎</v>
      </c>
      <c r="E5104">
        <f>VLOOKUP($A5104,master_version!$A$1:$B$29,2,FALSE)</f>
        <v>24</v>
      </c>
      <c r="F5104" t="str">
        <f>VLOOKUP(G5104,master_diffculty!$A$1:$C$11,3,FALSE)</f>
        <v>SPH</v>
      </c>
      <c r="G5104">
        <v>3</v>
      </c>
      <c r="H5104">
        <f>IFERROR(IF(VLOOKUP($B5104,all_raw_csv!$B$1:$AO$2074,5+($G5104-1)*7,FALSE)=0,-1,VLOOKUP($B5104,all_raw_csv!$B$1:$AO$2074,5+($G5104-1)*7,FALSE)),"-")</f>
        <v>9</v>
      </c>
      <c r="I5104">
        <f>IFERROR(IF(VLOOKUP($B5104,new_notes_bemaniwiki!$A$1:$J$1937,1+$G5104,FALSE)="-",-1,VLOOKUP($B5104,new_notes_bemaniwiki!$A$1:$J$1937,1+$G5104,FALSE)),"🙇")</f>
        <v>723</v>
      </c>
      <c r="J5104" t="s">
        <v>3063</v>
      </c>
      <c r="K5104" t="s">
        <v>3063</v>
      </c>
    </row>
    <row r="5105" spans="1:11" x14ac:dyDescent="0.15">
      <c r="A5105" t="str">
        <f>VLOOKUP(B5105,for_vlookup!$A$1:$B$2046,2,FALSE)</f>
        <v>SINOBUZ</v>
      </c>
      <c r="B5105" s="2" t="s">
        <v>2174</v>
      </c>
      <c r="C5105" t="str">
        <f>IFERROR(VLOOKUP(B5105,all_raw_csv!$B$2:$AO$2140,2,FALSE),"-")</f>
        <v>HIP HOP</v>
      </c>
      <c r="D5105" t="str">
        <f>IFERROR(VLOOKUP($B5105,all_raw_csv!$B$2:$AO$2140,3,FALSE),"-")</f>
        <v>RoughSkreamZ feat.楽天斎</v>
      </c>
      <c r="E5105">
        <f>VLOOKUP($A5105,master_version!$A$1:$B$29,2,FALSE)</f>
        <v>24</v>
      </c>
      <c r="F5105" t="str">
        <f>VLOOKUP(G5105,master_diffculty!$A$1:$C$11,3,FALSE)</f>
        <v>SPA</v>
      </c>
      <c r="G5105">
        <v>4</v>
      </c>
      <c r="H5105">
        <f>IFERROR(IF(VLOOKUP($B5105,all_raw_csv!$B$1:$AO$2074,5+($G5105-1)*7,FALSE)=0,-1,VLOOKUP($B5105,all_raw_csv!$B$1:$AO$2074,5+($G5105-1)*7,FALSE)),"-")</f>
        <v>12</v>
      </c>
      <c r="I5105">
        <f>IFERROR(IF(VLOOKUP($B5105,new_notes_bemaniwiki!$A$1:$J$1937,1+$G5105,FALSE)="-",-1,VLOOKUP($B5105,new_notes_bemaniwiki!$A$1:$J$1937,1+$G5105,FALSE)),"🙇")</f>
        <v>1437</v>
      </c>
      <c r="J5105" t="s">
        <v>3063</v>
      </c>
      <c r="K5105" t="s">
        <v>3063</v>
      </c>
    </row>
    <row r="5106" spans="1:11" x14ac:dyDescent="0.15">
      <c r="A5106" t="str">
        <f>VLOOKUP(B5106,for_vlookup!$A$1:$B$2046,2,FALSE)</f>
        <v>SINOBUZ</v>
      </c>
      <c r="B5106" s="2" t="s">
        <v>2174</v>
      </c>
      <c r="C5106" t="str">
        <f>IFERROR(VLOOKUP(B5106,all_raw_csv!$B$2:$AO$2140,2,FALSE),"-")</f>
        <v>HIP HOP</v>
      </c>
      <c r="D5106" t="str">
        <f>IFERROR(VLOOKUP($B5106,all_raw_csv!$B$2:$AO$2140,3,FALSE),"-")</f>
        <v>RoughSkreamZ feat.楽天斎</v>
      </c>
      <c r="E5106">
        <f>VLOOKUP($A5106,master_version!$A$1:$B$29,2,FALSE)</f>
        <v>24</v>
      </c>
      <c r="F5106" t="str">
        <f>VLOOKUP(G5106,master_diffculty!$A$1:$C$11,3,FALSE)</f>
        <v>SPL</v>
      </c>
      <c r="G5106">
        <v>5</v>
      </c>
      <c r="H5106">
        <f>IFERROR(IF(VLOOKUP($B5106,all_raw_csv!$B$1:$AO$2074,5+($G5106-1)*7,FALSE)=0,-1,VLOOKUP($B5106,all_raw_csv!$B$1:$AO$2074,5+($G5106-1)*7,FALSE)),"-")</f>
        <v>-1</v>
      </c>
      <c r="I5106">
        <f>IFERROR(IF(VLOOKUP($B5106,new_notes_bemaniwiki!$A$1:$J$1937,1+$G5106,FALSE)="-",-1,VLOOKUP($B5106,new_notes_bemaniwiki!$A$1:$J$1937,1+$G5106,FALSE)),"🙇")</f>
        <v>-1</v>
      </c>
      <c r="J5106" t="s">
        <v>3063</v>
      </c>
      <c r="K5106" t="s">
        <v>3063</v>
      </c>
    </row>
    <row r="5107" spans="1:11" x14ac:dyDescent="0.15">
      <c r="A5107" t="str">
        <f>VLOOKUP(B5107,for_vlookup!$A$1:$B$2046,2,FALSE)</f>
        <v>SINOBUZ</v>
      </c>
      <c r="B5107" s="2" t="s">
        <v>2180</v>
      </c>
      <c r="C5107" t="str">
        <f>IFERROR(VLOOKUP(B5107,all_raw_csv!$B$2:$AO$2140,2,FALSE),"-")</f>
        <v>ORBITALIC FUTURE BASS</v>
      </c>
      <c r="D5107" t="str">
        <f>IFERROR(VLOOKUP($B5107,all_raw_csv!$B$2:$AO$2140,3,FALSE),"-")</f>
        <v>U1 overground</v>
      </c>
      <c r="E5107">
        <f>VLOOKUP($A5107,master_version!$A$1:$B$29,2,FALSE)</f>
        <v>24</v>
      </c>
      <c r="F5107" t="str">
        <f>VLOOKUP(G5107,master_diffculty!$A$1:$C$11,3,FALSE)</f>
        <v>SPB</v>
      </c>
      <c r="G5107">
        <v>1</v>
      </c>
      <c r="H5107">
        <f>IFERROR(IF(VLOOKUP($B5107,all_raw_csv!$B$1:$AO$2074,5+($G5107-1)*7,FALSE)=0,-1,VLOOKUP($B5107,all_raw_csv!$B$1:$AO$2074,5+($G5107-1)*7,FALSE)),"-")</f>
        <v>-1</v>
      </c>
      <c r="I5107">
        <f>IFERROR(IF(VLOOKUP($B5107,new_notes_bemaniwiki!$A$1:$J$1937,1+$G5107,FALSE)="-",-1,VLOOKUP($B5107,new_notes_bemaniwiki!$A$1:$J$1937,1+$G5107,FALSE)),"🙇")</f>
        <v>-1</v>
      </c>
      <c r="J5107" t="s">
        <v>3063</v>
      </c>
      <c r="K5107" t="s">
        <v>3063</v>
      </c>
    </row>
    <row r="5108" spans="1:11" x14ac:dyDescent="0.15">
      <c r="A5108" t="str">
        <f>VLOOKUP(B5108,for_vlookup!$A$1:$B$2046,2,FALSE)</f>
        <v>SINOBUZ</v>
      </c>
      <c r="B5108" s="2" t="s">
        <v>2180</v>
      </c>
      <c r="C5108" t="str">
        <f>IFERROR(VLOOKUP(B5108,all_raw_csv!$B$2:$AO$2140,2,FALSE),"-")</f>
        <v>ORBITALIC FUTURE BASS</v>
      </c>
      <c r="D5108" t="str">
        <f>IFERROR(VLOOKUP($B5108,all_raw_csv!$B$2:$AO$2140,3,FALSE),"-")</f>
        <v>U1 overground</v>
      </c>
      <c r="E5108">
        <f>VLOOKUP($A5108,master_version!$A$1:$B$29,2,FALSE)</f>
        <v>24</v>
      </c>
      <c r="F5108" t="str">
        <f>VLOOKUP(G5108,master_diffculty!$A$1:$C$11,3,FALSE)</f>
        <v>SPN</v>
      </c>
      <c r="G5108">
        <v>2</v>
      </c>
      <c r="H5108">
        <f>IFERROR(IF(VLOOKUP($B5108,all_raw_csv!$B$1:$AO$2074,5+($G5108-1)*7,FALSE)=0,-1,VLOOKUP($B5108,all_raw_csv!$B$1:$AO$2074,5+($G5108-1)*7,FALSE)),"-")</f>
        <v>5</v>
      </c>
      <c r="I5108">
        <f>IFERROR(IF(VLOOKUP($B5108,new_notes_bemaniwiki!$A$1:$J$1937,1+$G5108,FALSE)="-",-1,VLOOKUP($B5108,new_notes_bemaniwiki!$A$1:$J$1937,1+$G5108,FALSE)),"🙇")</f>
        <v>411</v>
      </c>
      <c r="J5108" t="s">
        <v>3063</v>
      </c>
      <c r="K5108" t="s">
        <v>3063</v>
      </c>
    </row>
    <row r="5109" spans="1:11" x14ac:dyDescent="0.15">
      <c r="A5109" t="str">
        <f>VLOOKUP(B5109,for_vlookup!$A$1:$B$2046,2,FALSE)</f>
        <v>SINOBUZ</v>
      </c>
      <c r="B5109" s="2" t="s">
        <v>2180</v>
      </c>
      <c r="C5109" t="str">
        <f>IFERROR(VLOOKUP(B5109,all_raw_csv!$B$2:$AO$2140,2,FALSE),"-")</f>
        <v>ORBITALIC FUTURE BASS</v>
      </c>
      <c r="D5109" t="str">
        <f>IFERROR(VLOOKUP($B5109,all_raw_csv!$B$2:$AO$2140,3,FALSE),"-")</f>
        <v>U1 overground</v>
      </c>
      <c r="E5109">
        <f>VLOOKUP($A5109,master_version!$A$1:$B$29,2,FALSE)</f>
        <v>24</v>
      </c>
      <c r="F5109" t="str">
        <f>VLOOKUP(G5109,master_diffculty!$A$1:$C$11,3,FALSE)</f>
        <v>SPH</v>
      </c>
      <c r="G5109">
        <v>3</v>
      </c>
      <c r="H5109">
        <f>IFERROR(IF(VLOOKUP($B5109,all_raw_csv!$B$1:$AO$2074,5+($G5109-1)*7,FALSE)=0,-1,VLOOKUP($B5109,all_raw_csv!$B$1:$AO$2074,5+($G5109-1)*7,FALSE)),"-")</f>
        <v>9</v>
      </c>
      <c r="I5109">
        <f>IFERROR(IF(VLOOKUP($B5109,new_notes_bemaniwiki!$A$1:$J$1937,1+$G5109,FALSE)="-",-1,VLOOKUP($B5109,new_notes_bemaniwiki!$A$1:$J$1937,1+$G5109,FALSE)),"🙇")</f>
        <v>704</v>
      </c>
      <c r="J5109" t="s">
        <v>3063</v>
      </c>
      <c r="K5109" t="s">
        <v>3063</v>
      </c>
    </row>
    <row r="5110" spans="1:11" x14ac:dyDescent="0.15">
      <c r="A5110" t="str">
        <f>VLOOKUP(B5110,for_vlookup!$A$1:$B$2046,2,FALSE)</f>
        <v>SINOBUZ</v>
      </c>
      <c r="B5110" s="2" t="s">
        <v>2180</v>
      </c>
      <c r="C5110" t="str">
        <f>IFERROR(VLOOKUP(B5110,all_raw_csv!$B$2:$AO$2140,2,FALSE),"-")</f>
        <v>ORBITALIC FUTURE BASS</v>
      </c>
      <c r="D5110" t="str">
        <f>IFERROR(VLOOKUP($B5110,all_raw_csv!$B$2:$AO$2140,3,FALSE),"-")</f>
        <v>U1 overground</v>
      </c>
      <c r="E5110">
        <f>VLOOKUP($A5110,master_version!$A$1:$B$29,2,FALSE)</f>
        <v>24</v>
      </c>
      <c r="F5110" t="str">
        <f>VLOOKUP(G5110,master_diffculty!$A$1:$C$11,3,FALSE)</f>
        <v>SPA</v>
      </c>
      <c r="G5110">
        <v>4</v>
      </c>
      <c r="H5110">
        <f>IFERROR(IF(VLOOKUP($B5110,all_raw_csv!$B$1:$AO$2074,5+($G5110-1)*7,FALSE)=0,-1,VLOOKUP($B5110,all_raw_csv!$B$1:$AO$2074,5+($G5110-1)*7,FALSE)),"-")</f>
        <v>11</v>
      </c>
      <c r="I5110">
        <f>IFERROR(IF(VLOOKUP($B5110,new_notes_bemaniwiki!$A$1:$J$1937,1+$G5110,FALSE)="-",-1,VLOOKUP($B5110,new_notes_bemaniwiki!$A$1:$J$1937,1+$G5110,FALSE)),"🙇")</f>
        <v>1336</v>
      </c>
      <c r="J5110" t="s">
        <v>3063</v>
      </c>
      <c r="K5110" t="s">
        <v>3063</v>
      </c>
    </row>
    <row r="5111" spans="1:11" x14ac:dyDescent="0.15">
      <c r="A5111" t="str">
        <f>VLOOKUP(B5111,for_vlookup!$A$1:$B$2046,2,FALSE)</f>
        <v>SINOBUZ</v>
      </c>
      <c r="B5111" s="2" t="s">
        <v>2180</v>
      </c>
      <c r="C5111" t="str">
        <f>IFERROR(VLOOKUP(B5111,all_raw_csv!$B$2:$AO$2140,2,FALSE),"-")</f>
        <v>ORBITALIC FUTURE BASS</v>
      </c>
      <c r="D5111" t="str">
        <f>IFERROR(VLOOKUP($B5111,all_raw_csv!$B$2:$AO$2140,3,FALSE),"-")</f>
        <v>U1 overground</v>
      </c>
      <c r="E5111">
        <f>VLOOKUP($A5111,master_version!$A$1:$B$29,2,FALSE)</f>
        <v>24</v>
      </c>
      <c r="F5111" t="str">
        <f>VLOOKUP(G5111,master_diffculty!$A$1:$C$11,3,FALSE)</f>
        <v>SPL</v>
      </c>
      <c r="G5111">
        <v>5</v>
      </c>
      <c r="H5111">
        <f>IFERROR(IF(VLOOKUP($B5111,all_raw_csv!$B$1:$AO$2074,5+($G5111-1)*7,FALSE)=0,-1,VLOOKUP($B5111,all_raw_csv!$B$1:$AO$2074,5+($G5111-1)*7,FALSE)),"-")</f>
        <v>-1</v>
      </c>
      <c r="I5111">
        <f>IFERROR(IF(VLOOKUP($B5111,new_notes_bemaniwiki!$A$1:$J$1937,1+$G5111,FALSE)="-",-1,VLOOKUP($B5111,new_notes_bemaniwiki!$A$1:$J$1937,1+$G5111,FALSE)),"🙇")</f>
        <v>-1</v>
      </c>
      <c r="J5111" t="s">
        <v>3063</v>
      </c>
      <c r="K5111" t="s">
        <v>3063</v>
      </c>
    </row>
    <row r="5112" spans="1:11" x14ac:dyDescent="0.15">
      <c r="A5112" t="str">
        <f>VLOOKUP(B5112,for_vlookup!$A$1:$B$2046,2,FALSE)</f>
        <v>SINOBUZ</v>
      </c>
      <c r="B5112" s="2" t="s">
        <v>2151</v>
      </c>
      <c r="C5112" t="str">
        <f>IFERROR(VLOOKUP(B5112,all_raw_csv!$B$2:$AO$2140,2,FALSE),"-")</f>
        <v>ORIENTAL FUSION</v>
      </c>
      <c r="D5112" t="str">
        <f>IFERROR(VLOOKUP($B5112,all_raw_csv!$B$2:$AO$2140,3,FALSE),"-")</f>
        <v>天狐</v>
      </c>
      <c r="E5112">
        <f>VLOOKUP($A5112,master_version!$A$1:$B$29,2,FALSE)</f>
        <v>24</v>
      </c>
      <c r="F5112" t="str">
        <f>VLOOKUP(G5112,master_diffculty!$A$1:$C$11,3,FALSE)</f>
        <v>SPB</v>
      </c>
      <c r="G5112">
        <v>1</v>
      </c>
      <c r="H5112">
        <f>IFERROR(IF(VLOOKUP($B5112,all_raw_csv!$B$1:$AO$2074,5+($G5112-1)*7,FALSE)=0,-1,VLOOKUP($B5112,all_raw_csv!$B$1:$AO$2074,5+($G5112-1)*7,FALSE)),"-")</f>
        <v>-1</v>
      </c>
      <c r="I5112">
        <f>IFERROR(IF(VLOOKUP($B5112,new_notes_bemaniwiki!$A$1:$J$1937,1+$G5112,FALSE)="-",-1,VLOOKUP($B5112,new_notes_bemaniwiki!$A$1:$J$1937,1+$G5112,FALSE)),"🙇")</f>
        <v>-1</v>
      </c>
      <c r="J5112" t="s">
        <v>3063</v>
      </c>
      <c r="K5112" t="s">
        <v>3063</v>
      </c>
    </row>
    <row r="5113" spans="1:11" x14ac:dyDescent="0.15">
      <c r="A5113" t="str">
        <f>VLOOKUP(B5113,for_vlookup!$A$1:$B$2046,2,FALSE)</f>
        <v>SINOBUZ</v>
      </c>
      <c r="B5113" s="2" t="s">
        <v>2151</v>
      </c>
      <c r="C5113" t="str">
        <f>IFERROR(VLOOKUP(B5113,all_raw_csv!$B$2:$AO$2140,2,FALSE),"-")</f>
        <v>ORIENTAL FUSION</v>
      </c>
      <c r="D5113" t="str">
        <f>IFERROR(VLOOKUP($B5113,all_raw_csv!$B$2:$AO$2140,3,FALSE),"-")</f>
        <v>天狐</v>
      </c>
      <c r="E5113">
        <f>VLOOKUP($A5113,master_version!$A$1:$B$29,2,FALSE)</f>
        <v>24</v>
      </c>
      <c r="F5113" t="str">
        <f>VLOOKUP(G5113,master_diffculty!$A$1:$C$11,3,FALSE)</f>
        <v>SPN</v>
      </c>
      <c r="G5113">
        <v>2</v>
      </c>
      <c r="H5113">
        <f>IFERROR(IF(VLOOKUP($B5113,all_raw_csv!$B$1:$AO$2074,5+($G5113-1)*7,FALSE)=0,-1,VLOOKUP($B5113,all_raw_csv!$B$1:$AO$2074,5+($G5113-1)*7,FALSE)),"-")</f>
        <v>5</v>
      </c>
      <c r="I5113">
        <f>IFERROR(IF(VLOOKUP($B5113,new_notes_bemaniwiki!$A$1:$J$1937,1+$G5113,FALSE)="-",-1,VLOOKUP($B5113,new_notes_bemaniwiki!$A$1:$J$1937,1+$G5113,FALSE)),"🙇")</f>
        <v>438</v>
      </c>
      <c r="J5113" t="s">
        <v>3063</v>
      </c>
      <c r="K5113" t="s">
        <v>3063</v>
      </c>
    </row>
    <row r="5114" spans="1:11" x14ac:dyDescent="0.15">
      <c r="A5114" t="str">
        <f>VLOOKUP(B5114,for_vlookup!$A$1:$B$2046,2,FALSE)</f>
        <v>SINOBUZ</v>
      </c>
      <c r="B5114" s="2" t="s">
        <v>2151</v>
      </c>
      <c r="C5114" t="str">
        <f>IFERROR(VLOOKUP(B5114,all_raw_csv!$B$2:$AO$2140,2,FALSE),"-")</f>
        <v>ORIENTAL FUSION</v>
      </c>
      <c r="D5114" t="str">
        <f>IFERROR(VLOOKUP($B5114,all_raw_csv!$B$2:$AO$2140,3,FALSE),"-")</f>
        <v>天狐</v>
      </c>
      <c r="E5114">
        <f>VLOOKUP($A5114,master_version!$A$1:$B$29,2,FALSE)</f>
        <v>24</v>
      </c>
      <c r="F5114" t="str">
        <f>VLOOKUP(G5114,master_diffculty!$A$1:$C$11,3,FALSE)</f>
        <v>SPH</v>
      </c>
      <c r="G5114">
        <v>3</v>
      </c>
      <c r="H5114">
        <f>IFERROR(IF(VLOOKUP($B5114,all_raw_csv!$B$1:$AO$2074,5+($G5114-1)*7,FALSE)=0,-1,VLOOKUP($B5114,all_raw_csv!$B$1:$AO$2074,5+($G5114-1)*7,FALSE)),"-")</f>
        <v>9</v>
      </c>
      <c r="I5114">
        <f>IFERROR(IF(VLOOKUP($B5114,new_notes_bemaniwiki!$A$1:$J$1937,1+$G5114,FALSE)="-",-1,VLOOKUP($B5114,new_notes_bemaniwiki!$A$1:$J$1937,1+$G5114,FALSE)),"🙇")</f>
        <v>912</v>
      </c>
      <c r="J5114" t="s">
        <v>3063</v>
      </c>
      <c r="K5114" t="s">
        <v>3063</v>
      </c>
    </row>
    <row r="5115" spans="1:11" x14ac:dyDescent="0.15">
      <c r="A5115" t="str">
        <f>VLOOKUP(B5115,for_vlookup!$A$1:$B$2046,2,FALSE)</f>
        <v>SINOBUZ</v>
      </c>
      <c r="B5115" s="2" t="s">
        <v>2151</v>
      </c>
      <c r="C5115" t="str">
        <f>IFERROR(VLOOKUP(B5115,all_raw_csv!$B$2:$AO$2140,2,FALSE),"-")</f>
        <v>ORIENTAL FUSION</v>
      </c>
      <c r="D5115" t="str">
        <f>IFERROR(VLOOKUP($B5115,all_raw_csv!$B$2:$AO$2140,3,FALSE),"-")</f>
        <v>天狐</v>
      </c>
      <c r="E5115">
        <f>VLOOKUP($A5115,master_version!$A$1:$B$29,2,FALSE)</f>
        <v>24</v>
      </c>
      <c r="F5115" t="str">
        <f>VLOOKUP(G5115,master_diffculty!$A$1:$C$11,3,FALSE)</f>
        <v>SPA</v>
      </c>
      <c r="G5115">
        <v>4</v>
      </c>
      <c r="H5115">
        <f>IFERROR(IF(VLOOKUP($B5115,all_raw_csv!$B$1:$AO$2074,5+($G5115-1)*7,FALSE)=0,-1,VLOOKUP($B5115,all_raw_csv!$B$1:$AO$2074,5+($G5115-1)*7,FALSE)),"-")</f>
        <v>12</v>
      </c>
      <c r="I5115">
        <f>IFERROR(IF(VLOOKUP($B5115,new_notes_bemaniwiki!$A$1:$J$1937,1+$G5115,FALSE)="-",-1,VLOOKUP($B5115,new_notes_bemaniwiki!$A$1:$J$1937,1+$G5115,FALSE)),"🙇")</f>
        <v>1521</v>
      </c>
      <c r="J5115" t="s">
        <v>3063</v>
      </c>
      <c r="K5115" t="s">
        <v>3063</v>
      </c>
    </row>
    <row r="5116" spans="1:11" x14ac:dyDescent="0.15">
      <c r="A5116" t="str">
        <f>VLOOKUP(B5116,for_vlookup!$A$1:$B$2046,2,FALSE)</f>
        <v>SINOBUZ</v>
      </c>
      <c r="B5116" s="2" t="s">
        <v>2151</v>
      </c>
      <c r="C5116" t="str">
        <f>IFERROR(VLOOKUP(B5116,all_raw_csv!$B$2:$AO$2140,2,FALSE),"-")</f>
        <v>ORIENTAL FUSION</v>
      </c>
      <c r="D5116" t="str">
        <f>IFERROR(VLOOKUP($B5116,all_raw_csv!$B$2:$AO$2140,3,FALSE),"-")</f>
        <v>天狐</v>
      </c>
      <c r="E5116">
        <f>VLOOKUP($A5116,master_version!$A$1:$B$29,2,FALSE)</f>
        <v>24</v>
      </c>
      <c r="F5116" t="str">
        <f>VLOOKUP(G5116,master_diffculty!$A$1:$C$11,3,FALSE)</f>
        <v>SPL</v>
      </c>
      <c r="G5116">
        <v>5</v>
      </c>
      <c r="H5116">
        <f>IFERROR(IF(VLOOKUP($B5116,all_raw_csv!$B$1:$AO$2074,5+($G5116-1)*7,FALSE)=0,-1,VLOOKUP($B5116,all_raw_csv!$B$1:$AO$2074,5+($G5116-1)*7,FALSE)),"-")</f>
        <v>-1</v>
      </c>
      <c r="I5116">
        <f>IFERROR(IF(VLOOKUP($B5116,new_notes_bemaniwiki!$A$1:$J$1937,1+$G5116,FALSE)="-",-1,VLOOKUP($B5116,new_notes_bemaniwiki!$A$1:$J$1937,1+$G5116,FALSE)),"🙇")</f>
        <v>-1</v>
      </c>
      <c r="J5116" t="s">
        <v>3063</v>
      </c>
      <c r="K5116" t="s">
        <v>3063</v>
      </c>
    </row>
    <row r="5117" spans="1:11" x14ac:dyDescent="0.15">
      <c r="A5117" t="str">
        <f>VLOOKUP(B5117,for_vlookup!$A$1:$B$2046,2,FALSE)</f>
        <v>SINOBUZ</v>
      </c>
      <c r="B5117" s="2" t="s">
        <v>2166</v>
      </c>
      <c r="C5117" t="str">
        <f>IFERROR(VLOOKUP(B5117,all_raw_csv!$B$2:$AO$2140,2,FALSE),"-")</f>
        <v>FOREST SNOW</v>
      </c>
      <c r="D5117" t="str">
        <f>IFERROR(VLOOKUP($B5117,all_raw_csv!$B$2:$AO$2140,3,FALSE),"-")</f>
        <v>猫叉Master</v>
      </c>
      <c r="E5117">
        <f>VLOOKUP($A5117,master_version!$A$1:$B$29,2,FALSE)</f>
        <v>24</v>
      </c>
      <c r="F5117" t="str">
        <f>VLOOKUP(G5117,master_diffculty!$A$1:$C$11,3,FALSE)</f>
        <v>SPB</v>
      </c>
      <c r="G5117">
        <v>1</v>
      </c>
      <c r="H5117">
        <f>IFERROR(IF(VLOOKUP($B5117,all_raw_csv!$B$1:$AO$2074,5+($G5117-1)*7,FALSE)=0,-1,VLOOKUP($B5117,all_raw_csv!$B$1:$AO$2074,5+($G5117-1)*7,FALSE)),"-")</f>
        <v>-1</v>
      </c>
      <c r="I5117">
        <f>IFERROR(IF(VLOOKUP($B5117,new_notes_bemaniwiki!$A$1:$J$1937,1+$G5117,FALSE)="-",-1,VLOOKUP($B5117,new_notes_bemaniwiki!$A$1:$J$1937,1+$G5117,FALSE)),"🙇")</f>
        <v>-1</v>
      </c>
      <c r="J5117" t="s">
        <v>3063</v>
      </c>
      <c r="K5117" t="s">
        <v>3063</v>
      </c>
    </row>
    <row r="5118" spans="1:11" x14ac:dyDescent="0.15">
      <c r="A5118" t="str">
        <f>VLOOKUP(B5118,for_vlookup!$A$1:$B$2046,2,FALSE)</f>
        <v>SINOBUZ</v>
      </c>
      <c r="B5118" s="2" t="s">
        <v>2166</v>
      </c>
      <c r="C5118" t="str">
        <f>IFERROR(VLOOKUP(B5118,all_raw_csv!$B$2:$AO$2140,2,FALSE),"-")</f>
        <v>FOREST SNOW</v>
      </c>
      <c r="D5118" t="str">
        <f>IFERROR(VLOOKUP($B5118,all_raw_csv!$B$2:$AO$2140,3,FALSE),"-")</f>
        <v>猫叉Master</v>
      </c>
      <c r="E5118">
        <f>VLOOKUP($A5118,master_version!$A$1:$B$29,2,FALSE)</f>
        <v>24</v>
      </c>
      <c r="F5118" t="str">
        <f>VLOOKUP(G5118,master_diffculty!$A$1:$C$11,3,FALSE)</f>
        <v>SPN</v>
      </c>
      <c r="G5118">
        <v>2</v>
      </c>
      <c r="H5118">
        <f>IFERROR(IF(VLOOKUP($B5118,all_raw_csv!$B$1:$AO$2074,5+($G5118-1)*7,FALSE)=0,-1,VLOOKUP($B5118,all_raw_csv!$B$1:$AO$2074,5+($G5118-1)*7,FALSE)),"-")</f>
        <v>5</v>
      </c>
      <c r="I5118">
        <f>IFERROR(IF(VLOOKUP($B5118,new_notes_bemaniwiki!$A$1:$J$1937,1+$G5118,FALSE)="-",-1,VLOOKUP($B5118,new_notes_bemaniwiki!$A$1:$J$1937,1+$G5118,FALSE)),"🙇")</f>
        <v>437</v>
      </c>
      <c r="J5118" t="s">
        <v>3063</v>
      </c>
      <c r="K5118" t="s">
        <v>3063</v>
      </c>
    </row>
    <row r="5119" spans="1:11" x14ac:dyDescent="0.15">
      <c r="A5119" t="str">
        <f>VLOOKUP(B5119,for_vlookup!$A$1:$B$2046,2,FALSE)</f>
        <v>SINOBUZ</v>
      </c>
      <c r="B5119" s="2" t="s">
        <v>2166</v>
      </c>
      <c r="C5119" t="str">
        <f>IFERROR(VLOOKUP(B5119,all_raw_csv!$B$2:$AO$2140,2,FALSE),"-")</f>
        <v>FOREST SNOW</v>
      </c>
      <c r="D5119" t="str">
        <f>IFERROR(VLOOKUP($B5119,all_raw_csv!$B$2:$AO$2140,3,FALSE),"-")</f>
        <v>猫叉Master</v>
      </c>
      <c r="E5119">
        <f>VLOOKUP($A5119,master_version!$A$1:$B$29,2,FALSE)</f>
        <v>24</v>
      </c>
      <c r="F5119" t="str">
        <f>VLOOKUP(G5119,master_diffculty!$A$1:$C$11,3,FALSE)</f>
        <v>SPH</v>
      </c>
      <c r="G5119">
        <v>3</v>
      </c>
      <c r="H5119">
        <f>IFERROR(IF(VLOOKUP($B5119,all_raw_csv!$B$1:$AO$2074,5+($G5119-1)*7,FALSE)=0,-1,VLOOKUP($B5119,all_raw_csv!$B$1:$AO$2074,5+($G5119-1)*7,FALSE)),"-")</f>
        <v>7</v>
      </c>
      <c r="I5119">
        <f>IFERROR(IF(VLOOKUP($B5119,new_notes_bemaniwiki!$A$1:$J$1937,1+$G5119,FALSE)="-",-1,VLOOKUP($B5119,new_notes_bemaniwiki!$A$1:$J$1937,1+$G5119,FALSE)),"🙇")</f>
        <v>683</v>
      </c>
      <c r="J5119" t="s">
        <v>3063</v>
      </c>
      <c r="K5119" t="s">
        <v>3063</v>
      </c>
    </row>
    <row r="5120" spans="1:11" x14ac:dyDescent="0.15">
      <c r="A5120" t="str">
        <f>VLOOKUP(B5120,for_vlookup!$A$1:$B$2046,2,FALSE)</f>
        <v>SINOBUZ</v>
      </c>
      <c r="B5120" s="2" t="s">
        <v>2166</v>
      </c>
      <c r="C5120" t="str">
        <f>IFERROR(VLOOKUP(B5120,all_raw_csv!$B$2:$AO$2140,2,FALSE),"-")</f>
        <v>FOREST SNOW</v>
      </c>
      <c r="D5120" t="str">
        <f>IFERROR(VLOOKUP($B5120,all_raw_csv!$B$2:$AO$2140,3,FALSE),"-")</f>
        <v>猫叉Master</v>
      </c>
      <c r="E5120">
        <f>VLOOKUP($A5120,master_version!$A$1:$B$29,2,FALSE)</f>
        <v>24</v>
      </c>
      <c r="F5120" t="str">
        <f>VLOOKUP(G5120,master_diffculty!$A$1:$C$11,3,FALSE)</f>
        <v>SPA</v>
      </c>
      <c r="G5120">
        <v>4</v>
      </c>
      <c r="H5120">
        <f>IFERROR(IF(VLOOKUP($B5120,all_raw_csv!$B$1:$AO$2074,5+($G5120-1)*7,FALSE)=0,-1,VLOOKUP($B5120,all_raw_csv!$B$1:$AO$2074,5+($G5120-1)*7,FALSE)),"-")</f>
        <v>10</v>
      </c>
      <c r="I5120">
        <f>IFERROR(IF(VLOOKUP($B5120,new_notes_bemaniwiki!$A$1:$J$1937,1+$G5120,FALSE)="-",-1,VLOOKUP($B5120,new_notes_bemaniwiki!$A$1:$J$1937,1+$G5120,FALSE)),"🙇")</f>
        <v>1083</v>
      </c>
      <c r="J5120" t="s">
        <v>3063</v>
      </c>
      <c r="K5120" t="s">
        <v>3063</v>
      </c>
    </row>
    <row r="5121" spans="1:11" x14ac:dyDescent="0.15">
      <c r="A5121" t="str">
        <f>VLOOKUP(B5121,for_vlookup!$A$1:$B$2046,2,FALSE)</f>
        <v>SINOBUZ</v>
      </c>
      <c r="B5121" s="2" t="s">
        <v>2166</v>
      </c>
      <c r="C5121" t="str">
        <f>IFERROR(VLOOKUP(B5121,all_raw_csv!$B$2:$AO$2140,2,FALSE),"-")</f>
        <v>FOREST SNOW</v>
      </c>
      <c r="D5121" t="str">
        <f>IFERROR(VLOOKUP($B5121,all_raw_csv!$B$2:$AO$2140,3,FALSE),"-")</f>
        <v>猫叉Master</v>
      </c>
      <c r="E5121">
        <f>VLOOKUP($A5121,master_version!$A$1:$B$29,2,FALSE)</f>
        <v>24</v>
      </c>
      <c r="F5121" t="str">
        <f>VLOOKUP(G5121,master_diffculty!$A$1:$C$11,3,FALSE)</f>
        <v>SPL</v>
      </c>
      <c r="G5121">
        <v>5</v>
      </c>
      <c r="H5121">
        <f>IFERROR(IF(VLOOKUP($B5121,all_raw_csv!$B$1:$AO$2074,5+($G5121-1)*7,FALSE)=0,-1,VLOOKUP($B5121,all_raw_csv!$B$1:$AO$2074,5+($G5121-1)*7,FALSE)),"-")</f>
        <v>-1</v>
      </c>
      <c r="I5121">
        <f>IFERROR(IF(VLOOKUP($B5121,new_notes_bemaniwiki!$A$1:$J$1937,1+$G5121,FALSE)="-",-1,VLOOKUP($B5121,new_notes_bemaniwiki!$A$1:$J$1937,1+$G5121,FALSE)),"🙇")</f>
        <v>-1</v>
      </c>
      <c r="J5121" t="s">
        <v>3063</v>
      </c>
      <c r="K5121" t="s">
        <v>3063</v>
      </c>
    </row>
    <row r="5122" spans="1:11" x14ac:dyDescent="0.15">
      <c r="A5122" t="str">
        <f>VLOOKUP(B5122,for_vlookup!$A$1:$B$2046,2,FALSE)</f>
        <v>SINOBUZ</v>
      </c>
      <c r="B5122" s="2" t="s">
        <v>2178</v>
      </c>
      <c r="C5122" t="str">
        <f>IFERROR(VLOOKUP(B5122,all_raw_csv!$B$2:$AO$2140,2,FALSE),"-")</f>
        <v>DRAMATIC WALTZ</v>
      </c>
      <c r="D5122" t="str">
        <f>IFERROR(VLOOKUP($B5122,all_raw_csv!$B$2:$AO$2140,3,FALSE),"-")</f>
        <v>HuΣeR</v>
      </c>
      <c r="E5122">
        <f>VLOOKUP($A5122,master_version!$A$1:$B$29,2,FALSE)</f>
        <v>24</v>
      </c>
      <c r="F5122" t="str">
        <f>VLOOKUP(G5122,master_diffculty!$A$1:$C$11,3,FALSE)</f>
        <v>SPB</v>
      </c>
      <c r="G5122">
        <v>1</v>
      </c>
      <c r="H5122">
        <f>IFERROR(IF(VLOOKUP($B5122,all_raw_csv!$B$1:$AO$2074,5+($G5122-1)*7,FALSE)=0,-1,VLOOKUP($B5122,all_raw_csv!$B$1:$AO$2074,5+($G5122-1)*7,FALSE)),"-")</f>
        <v>-1</v>
      </c>
      <c r="I5122">
        <f>IFERROR(IF(VLOOKUP($B5122,new_notes_bemaniwiki!$A$1:$J$1937,1+$G5122,FALSE)="-",-1,VLOOKUP($B5122,new_notes_bemaniwiki!$A$1:$J$1937,1+$G5122,FALSE)),"🙇")</f>
        <v>-1</v>
      </c>
      <c r="J5122" t="s">
        <v>3063</v>
      </c>
      <c r="K5122" t="s">
        <v>3063</v>
      </c>
    </row>
    <row r="5123" spans="1:11" x14ac:dyDescent="0.15">
      <c r="A5123" t="str">
        <f>VLOOKUP(B5123,for_vlookup!$A$1:$B$2046,2,FALSE)</f>
        <v>SINOBUZ</v>
      </c>
      <c r="B5123" s="2" t="s">
        <v>2178</v>
      </c>
      <c r="C5123" t="str">
        <f>IFERROR(VLOOKUP(B5123,all_raw_csv!$B$2:$AO$2140,2,FALSE),"-")</f>
        <v>DRAMATIC WALTZ</v>
      </c>
      <c r="D5123" t="str">
        <f>IFERROR(VLOOKUP($B5123,all_raw_csv!$B$2:$AO$2140,3,FALSE),"-")</f>
        <v>HuΣeR</v>
      </c>
      <c r="E5123">
        <f>VLOOKUP($A5123,master_version!$A$1:$B$29,2,FALSE)</f>
        <v>24</v>
      </c>
      <c r="F5123" t="str">
        <f>VLOOKUP(G5123,master_diffculty!$A$1:$C$11,3,FALSE)</f>
        <v>SPN</v>
      </c>
      <c r="G5123">
        <v>2</v>
      </c>
      <c r="H5123">
        <f>IFERROR(IF(VLOOKUP($B5123,all_raw_csv!$B$1:$AO$2074,5+($G5123-1)*7,FALSE)=0,-1,VLOOKUP($B5123,all_raw_csv!$B$1:$AO$2074,5+($G5123-1)*7,FALSE)),"-")</f>
        <v>4</v>
      </c>
      <c r="I5123">
        <f>IFERROR(IF(VLOOKUP($B5123,new_notes_bemaniwiki!$A$1:$J$1937,1+$G5123,FALSE)="-",-1,VLOOKUP($B5123,new_notes_bemaniwiki!$A$1:$J$1937,1+$G5123,FALSE)),"🙇")</f>
        <v>252</v>
      </c>
      <c r="J5123" t="s">
        <v>3063</v>
      </c>
      <c r="K5123" t="s">
        <v>3063</v>
      </c>
    </row>
    <row r="5124" spans="1:11" x14ac:dyDescent="0.15">
      <c r="A5124" t="str">
        <f>VLOOKUP(B5124,for_vlookup!$A$1:$B$2046,2,FALSE)</f>
        <v>SINOBUZ</v>
      </c>
      <c r="B5124" s="2" t="s">
        <v>2178</v>
      </c>
      <c r="C5124" t="str">
        <f>IFERROR(VLOOKUP(B5124,all_raw_csv!$B$2:$AO$2140,2,FALSE),"-")</f>
        <v>DRAMATIC WALTZ</v>
      </c>
      <c r="D5124" t="str">
        <f>IFERROR(VLOOKUP($B5124,all_raw_csv!$B$2:$AO$2140,3,FALSE),"-")</f>
        <v>HuΣeR</v>
      </c>
      <c r="E5124">
        <f>VLOOKUP($A5124,master_version!$A$1:$B$29,2,FALSE)</f>
        <v>24</v>
      </c>
      <c r="F5124" t="str">
        <f>VLOOKUP(G5124,master_diffculty!$A$1:$C$11,3,FALSE)</f>
        <v>SPH</v>
      </c>
      <c r="G5124">
        <v>3</v>
      </c>
      <c r="H5124">
        <f>IFERROR(IF(VLOOKUP($B5124,all_raw_csv!$B$1:$AO$2074,5+($G5124-1)*7,FALSE)=0,-1,VLOOKUP($B5124,all_raw_csv!$B$1:$AO$2074,5+($G5124-1)*7,FALSE)),"-")</f>
        <v>6</v>
      </c>
      <c r="I5124">
        <f>IFERROR(IF(VLOOKUP($B5124,new_notes_bemaniwiki!$A$1:$J$1937,1+$G5124,FALSE)="-",-1,VLOOKUP($B5124,new_notes_bemaniwiki!$A$1:$J$1937,1+$G5124,FALSE)),"🙇")</f>
        <v>550</v>
      </c>
      <c r="J5124" t="s">
        <v>3063</v>
      </c>
      <c r="K5124" t="s">
        <v>3063</v>
      </c>
    </row>
    <row r="5125" spans="1:11" x14ac:dyDescent="0.15">
      <c r="A5125" t="str">
        <f>VLOOKUP(B5125,for_vlookup!$A$1:$B$2046,2,FALSE)</f>
        <v>SINOBUZ</v>
      </c>
      <c r="B5125" s="2" t="s">
        <v>2178</v>
      </c>
      <c r="C5125" t="str">
        <f>IFERROR(VLOOKUP(B5125,all_raw_csv!$B$2:$AO$2140,2,FALSE),"-")</f>
        <v>DRAMATIC WALTZ</v>
      </c>
      <c r="D5125" t="str">
        <f>IFERROR(VLOOKUP($B5125,all_raw_csv!$B$2:$AO$2140,3,FALSE),"-")</f>
        <v>HuΣeR</v>
      </c>
      <c r="E5125">
        <f>VLOOKUP($A5125,master_version!$A$1:$B$29,2,FALSE)</f>
        <v>24</v>
      </c>
      <c r="F5125" t="str">
        <f>VLOOKUP(G5125,master_diffculty!$A$1:$C$11,3,FALSE)</f>
        <v>SPA</v>
      </c>
      <c r="G5125">
        <v>4</v>
      </c>
      <c r="H5125">
        <f>IFERROR(IF(VLOOKUP($B5125,all_raw_csv!$B$1:$AO$2074,5+($G5125-1)*7,FALSE)=0,-1,VLOOKUP($B5125,all_raw_csv!$B$1:$AO$2074,5+($G5125-1)*7,FALSE)),"-")</f>
        <v>9</v>
      </c>
      <c r="I5125">
        <f>IFERROR(IF(VLOOKUP($B5125,new_notes_bemaniwiki!$A$1:$J$1937,1+$G5125,FALSE)="-",-1,VLOOKUP($B5125,new_notes_bemaniwiki!$A$1:$J$1937,1+$G5125,FALSE)),"🙇")</f>
        <v>873</v>
      </c>
      <c r="J5125" t="s">
        <v>3063</v>
      </c>
      <c r="K5125" t="s">
        <v>3063</v>
      </c>
    </row>
    <row r="5126" spans="1:11" x14ac:dyDescent="0.15">
      <c r="A5126" t="str">
        <f>VLOOKUP(B5126,for_vlookup!$A$1:$B$2046,2,FALSE)</f>
        <v>SINOBUZ</v>
      </c>
      <c r="B5126" s="2" t="s">
        <v>2178</v>
      </c>
      <c r="C5126" t="str">
        <f>IFERROR(VLOOKUP(B5126,all_raw_csv!$B$2:$AO$2140,2,FALSE),"-")</f>
        <v>DRAMATIC WALTZ</v>
      </c>
      <c r="D5126" t="str">
        <f>IFERROR(VLOOKUP($B5126,all_raw_csv!$B$2:$AO$2140,3,FALSE),"-")</f>
        <v>HuΣeR</v>
      </c>
      <c r="E5126">
        <f>VLOOKUP($A5126,master_version!$A$1:$B$29,2,FALSE)</f>
        <v>24</v>
      </c>
      <c r="F5126" t="str">
        <f>VLOOKUP(G5126,master_diffculty!$A$1:$C$11,3,FALSE)</f>
        <v>SPL</v>
      </c>
      <c r="G5126">
        <v>5</v>
      </c>
      <c r="H5126">
        <f>IFERROR(IF(VLOOKUP($B5126,all_raw_csv!$B$1:$AO$2074,5+($G5126-1)*7,FALSE)=0,-1,VLOOKUP($B5126,all_raw_csv!$B$1:$AO$2074,5+($G5126-1)*7,FALSE)),"-")</f>
        <v>-1</v>
      </c>
      <c r="I5126">
        <f>IFERROR(IF(VLOOKUP($B5126,new_notes_bemaniwiki!$A$1:$J$1937,1+$G5126,FALSE)="-",-1,VLOOKUP($B5126,new_notes_bemaniwiki!$A$1:$J$1937,1+$G5126,FALSE)),"🙇")</f>
        <v>-1</v>
      </c>
      <c r="J5126" t="s">
        <v>3063</v>
      </c>
      <c r="K5126" t="s">
        <v>3063</v>
      </c>
    </row>
    <row r="5127" spans="1:11" x14ac:dyDescent="0.15">
      <c r="A5127" t="str">
        <f>VLOOKUP(B5127,for_vlookup!$A$1:$B$2046,2,FALSE)</f>
        <v>SINOBUZ</v>
      </c>
      <c r="B5127" s="2" t="s">
        <v>2168</v>
      </c>
      <c r="C5127" t="str">
        <f>IFERROR(VLOOKUP(B5127,all_raw_csv!$B$2:$AO$2140,2,FALSE),"-")</f>
        <v>POP ROCK</v>
      </c>
      <c r="D5127" t="str">
        <f>IFERROR(VLOOKUP($B5127,all_raw_csv!$B$2:$AO$2140,3,FALSE),"-")</f>
        <v>小寺可南子</v>
      </c>
      <c r="E5127">
        <f>VLOOKUP($A5127,master_version!$A$1:$B$29,2,FALSE)</f>
        <v>24</v>
      </c>
      <c r="F5127" t="str">
        <f>VLOOKUP(G5127,master_diffculty!$A$1:$C$11,3,FALSE)</f>
        <v>SPB</v>
      </c>
      <c r="G5127">
        <v>1</v>
      </c>
      <c r="H5127">
        <f>IFERROR(IF(VLOOKUP($B5127,all_raw_csv!$B$1:$AO$2074,5+($G5127-1)*7,FALSE)=0,-1,VLOOKUP($B5127,all_raw_csv!$B$1:$AO$2074,5+($G5127-1)*7,FALSE)),"-")</f>
        <v>-1</v>
      </c>
      <c r="I5127">
        <f>IFERROR(IF(VLOOKUP($B5127,new_notes_bemaniwiki!$A$1:$J$1937,1+$G5127,FALSE)="-",-1,VLOOKUP($B5127,new_notes_bemaniwiki!$A$1:$J$1937,1+$G5127,FALSE)),"🙇")</f>
        <v>-1</v>
      </c>
      <c r="J5127" t="s">
        <v>3063</v>
      </c>
      <c r="K5127" t="s">
        <v>3063</v>
      </c>
    </row>
    <row r="5128" spans="1:11" x14ac:dyDescent="0.15">
      <c r="A5128" t="str">
        <f>VLOOKUP(B5128,for_vlookup!$A$1:$B$2046,2,FALSE)</f>
        <v>SINOBUZ</v>
      </c>
      <c r="B5128" s="2" t="s">
        <v>2168</v>
      </c>
      <c r="C5128" t="str">
        <f>IFERROR(VLOOKUP(B5128,all_raw_csv!$B$2:$AO$2140,2,FALSE),"-")</f>
        <v>POP ROCK</v>
      </c>
      <c r="D5128" t="str">
        <f>IFERROR(VLOOKUP($B5128,all_raw_csv!$B$2:$AO$2140,3,FALSE),"-")</f>
        <v>小寺可南子</v>
      </c>
      <c r="E5128">
        <f>VLOOKUP($A5128,master_version!$A$1:$B$29,2,FALSE)</f>
        <v>24</v>
      </c>
      <c r="F5128" t="str">
        <f>VLOOKUP(G5128,master_diffculty!$A$1:$C$11,3,FALSE)</f>
        <v>SPN</v>
      </c>
      <c r="G5128">
        <v>2</v>
      </c>
      <c r="H5128">
        <f>IFERROR(IF(VLOOKUP($B5128,all_raw_csv!$B$1:$AO$2074,5+($G5128-1)*7,FALSE)=0,-1,VLOOKUP($B5128,all_raw_csv!$B$1:$AO$2074,5+($G5128-1)*7,FALSE)),"-")</f>
        <v>4</v>
      </c>
      <c r="I5128">
        <f>IFERROR(IF(VLOOKUP($B5128,new_notes_bemaniwiki!$A$1:$J$1937,1+$G5128,FALSE)="-",-1,VLOOKUP($B5128,new_notes_bemaniwiki!$A$1:$J$1937,1+$G5128,FALSE)),"🙇")</f>
        <v>427</v>
      </c>
      <c r="J5128" t="s">
        <v>3063</v>
      </c>
      <c r="K5128" t="s">
        <v>3063</v>
      </c>
    </row>
    <row r="5129" spans="1:11" x14ac:dyDescent="0.15">
      <c r="A5129" t="str">
        <f>VLOOKUP(B5129,for_vlookup!$A$1:$B$2046,2,FALSE)</f>
        <v>SINOBUZ</v>
      </c>
      <c r="B5129" s="2" t="s">
        <v>2168</v>
      </c>
      <c r="C5129" t="str">
        <f>IFERROR(VLOOKUP(B5129,all_raw_csv!$B$2:$AO$2140,2,FALSE),"-")</f>
        <v>POP ROCK</v>
      </c>
      <c r="D5129" t="str">
        <f>IFERROR(VLOOKUP($B5129,all_raw_csv!$B$2:$AO$2140,3,FALSE),"-")</f>
        <v>小寺可南子</v>
      </c>
      <c r="E5129">
        <f>VLOOKUP($A5129,master_version!$A$1:$B$29,2,FALSE)</f>
        <v>24</v>
      </c>
      <c r="F5129" t="str">
        <f>VLOOKUP(G5129,master_diffculty!$A$1:$C$11,3,FALSE)</f>
        <v>SPH</v>
      </c>
      <c r="G5129">
        <v>3</v>
      </c>
      <c r="H5129">
        <f>IFERROR(IF(VLOOKUP($B5129,all_raw_csv!$B$1:$AO$2074,5+($G5129-1)*7,FALSE)=0,-1,VLOOKUP($B5129,all_raw_csv!$B$1:$AO$2074,5+($G5129-1)*7,FALSE)),"-")</f>
        <v>8</v>
      </c>
      <c r="I5129">
        <f>IFERROR(IF(VLOOKUP($B5129,new_notes_bemaniwiki!$A$1:$J$1937,1+$G5129,FALSE)="-",-1,VLOOKUP($B5129,new_notes_bemaniwiki!$A$1:$J$1937,1+$G5129,FALSE)),"🙇")</f>
        <v>716</v>
      </c>
      <c r="J5129" t="s">
        <v>3063</v>
      </c>
      <c r="K5129" t="s">
        <v>3063</v>
      </c>
    </row>
    <row r="5130" spans="1:11" x14ac:dyDescent="0.15">
      <c r="A5130" t="str">
        <f>VLOOKUP(B5130,for_vlookup!$A$1:$B$2046,2,FALSE)</f>
        <v>SINOBUZ</v>
      </c>
      <c r="B5130" s="2" t="s">
        <v>2168</v>
      </c>
      <c r="C5130" t="str">
        <f>IFERROR(VLOOKUP(B5130,all_raw_csv!$B$2:$AO$2140,2,FALSE),"-")</f>
        <v>POP ROCK</v>
      </c>
      <c r="D5130" t="str">
        <f>IFERROR(VLOOKUP($B5130,all_raw_csv!$B$2:$AO$2140,3,FALSE),"-")</f>
        <v>小寺可南子</v>
      </c>
      <c r="E5130">
        <f>VLOOKUP($A5130,master_version!$A$1:$B$29,2,FALSE)</f>
        <v>24</v>
      </c>
      <c r="F5130" t="str">
        <f>VLOOKUP(G5130,master_diffculty!$A$1:$C$11,3,FALSE)</f>
        <v>SPA</v>
      </c>
      <c r="G5130">
        <v>4</v>
      </c>
      <c r="H5130">
        <f>IFERROR(IF(VLOOKUP($B5130,all_raw_csv!$B$1:$AO$2074,5+($G5130-1)*7,FALSE)=0,-1,VLOOKUP($B5130,all_raw_csv!$B$1:$AO$2074,5+($G5130-1)*7,FALSE)),"-")</f>
        <v>10</v>
      </c>
      <c r="I5130">
        <f>IFERROR(IF(VLOOKUP($B5130,new_notes_bemaniwiki!$A$1:$J$1937,1+$G5130,FALSE)="-",-1,VLOOKUP($B5130,new_notes_bemaniwiki!$A$1:$J$1937,1+$G5130,FALSE)),"🙇")</f>
        <v>1003</v>
      </c>
      <c r="J5130" t="s">
        <v>3063</v>
      </c>
      <c r="K5130" t="s">
        <v>3063</v>
      </c>
    </row>
    <row r="5131" spans="1:11" x14ac:dyDescent="0.15">
      <c r="A5131" t="str">
        <f>VLOOKUP(B5131,for_vlookup!$A$1:$B$2046,2,FALSE)</f>
        <v>SINOBUZ</v>
      </c>
      <c r="B5131" s="2" t="s">
        <v>2168</v>
      </c>
      <c r="C5131" t="str">
        <f>IFERROR(VLOOKUP(B5131,all_raw_csv!$B$2:$AO$2140,2,FALSE),"-")</f>
        <v>POP ROCK</v>
      </c>
      <c r="D5131" t="str">
        <f>IFERROR(VLOOKUP($B5131,all_raw_csv!$B$2:$AO$2140,3,FALSE),"-")</f>
        <v>小寺可南子</v>
      </c>
      <c r="E5131">
        <f>VLOOKUP($A5131,master_version!$A$1:$B$29,2,FALSE)</f>
        <v>24</v>
      </c>
      <c r="F5131" t="str">
        <f>VLOOKUP(G5131,master_diffculty!$A$1:$C$11,3,FALSE)</f>
        <v>SPL</v>
      </c>
      <c r="G5131">
        <v>5</v>
      </c>
      <c r="H5131">
        <f>IFERROR(IF(VLOOKUP($B5131,all_raw_csv!$B$1:$AO$2074,5+($G5131-1)*7,FALSE)=0,-1,VLOOKUP($B5131,all_raw_csv!$B$1:$AO$2074,5+($G5131-1)*7,FALSE)),"-")</f>
        <v>-1</v>
      </c>
      <c r="I5131">
        <f>IFERROR(IF(VLOOKUP($B5131,new_notes_bemaniwiki!$A$1:$J$1937,1+$G5131,FALSE)="-",-1,VLOOKUP($B5131,new_notes_bemaniwiki!$A$1:$J$1937,1+$G5131,FALSE)),"🙇")</f>
        <v>-1</v>
      </c>
      <c r="J5131" t="s">
        <v>3063</v>
      </c>
      <c r="K5131" t="s">
        <v>3063</v>
      </c>
    </row>
    <row r="5132" spans="1:11" x14ac:dyDescent="0.15">
      <c r="A5132" t="str">
        <f>VLOOKUP(B5132,for_vlookup!$A$1:$B$2046,2,FALSE)</f>
        <v>SINOBUZ</v>
      </c>
      <c r="B5132" s="2" t="s">
        <v>2157</v>
      </c>
      <c r="C5132" t="str">
        <f>IFERROR(VLOOKUP(B5132,all_raw_csv!$B$2:$AO$2140,2,FALSE),"-")</f>
        <v>LAST ARTS</v>
      </c>
      <c r="D5132" t="str">
        <f>IFERROR(VLOOKUP($B5132,all_raw_csv!$B$2:$AO$2140,3,FALSE),"-")</f>
        <v>猫叉Master vs HuΣeR</v>
      </c>
      <c r="E5132">
        <f>VLOOKUP($A5132,master_version!$A$1:$B$29,2,FALSE)</f>
        <v>24</v>
      </c>
      <c r="F5132" t="str">
        <f>VLOOKUP(G5132,master_diffculty!$A$1:$C$11,3,FALSE)</f>
        <v>SPB</v>
      </c>
      <c r="G5132">
        <v>1</v>
      </c>
      <c r="H5132">
        <f>IFERROR(IF(VLOOKUP($B5132,all_raw_csv!$B$1:$AO$2074,5+($G5132-1)*7,FALSE)=0,-1,VLOOKUP($B5132,all_raw_csv!$B$1:$AO$2074,5+($G5132-1)*7,FALSE)),"-")</f>
        <v>-1</v>
      </c>
      <c r="I5132">
        <f>IFERROR(IF(VLOOKUP($B5132,new_notes_bemaniwiki!$A$1:$J$1937,1+$G5132,FALSE)="-",-1,VLOOKUP($B5132,new_notes_bemaniwiki!$A$1:$J$1937,1+$G5132,FALSE)),"🙇")</f>
        <v>-1</v>
      </c>
      <c r="J5132" t="s">
        <v>3063</v>
      </c>
      <c r="K5132" t="s">
        <v>3063</v>
      </c>
    </row>
    <row r="5133" spans="1:11" x14ac:dyDescent="0.15">
      <c r="A5133" t="str">
        <f>VLOOKUP(B5133,for_vlookup!$A$1:$B$2046,2,FALSE)</f>
        <v>SINOBUZ</v>
      </c>
      <c r="B5133" s="2" t="s">
        <v>2157</v>
      </c>
      <c r="C5133" t="str">
        <f>IFERROR(VLOOKUP(B5133,all_raw_csv!$B$2:$AO$2140,2,FALSE),"-")</f>
        <v>LAST ARTS</v>
      </c>
      <c r="D5133" t="str">
        <f>IFERROR(VLOOKUP($B5133,all_raw_csv!$B$2:$AO$2140,3,FALSE),"-")</f>
        <v>猫叉Master vs HuΣeR</v>
      </c>
      <c r="E5133">
        <f>VLOOKUP($A5133,master_version!$A$1:$B$29,2,FALSE)</f>
        <v>24</v>
      </c>
      <c r="F5133" t="str">
        <f>VLOOKUP(G5133,master_diffculty!$A$1:$C$11,3,FALSE)</f>
        <v>SPN</v>
      </c>
      <c r="G5133">
        <v>2</v>
      </c>
      <c r="H5133">
        <f>IFERROR(IF(VLOOKUP($B5133,all_raw_csv!$B$1:$AO$2074,5+($G5133-1)*7,FALSE)=0,-1,VLOOKUP($B5133,all_raw_csv!$B$1:$AO$2074,5+($G5133-1)*7,FALSE)),"-")</f>
        <v>6</v>
      </c>
      <c r="I5133">
        <f>IFERROR(IF(VLOOKUP($B5133,new_notes_bemaniwiki!$A$1:$J$1937,1+$G5133,FALSE)="-",-1,VLOOKUP($B5133,new_notes_bemaniwiki!$A$1:$J$1937,1+$G5133,FALSE)),"🙇")</f>
        <v>626</v>
      </c>
      <c r="J5133" t="s">
        <v>3063</v>
      </c>
      <c r="K5133" t="s">
        <v>3063</v>
      </c>
    </row>
    <row r="5134" spans="1:11" x14ac:dyDescent="0.15">
      <c r="A5134" t="str">
        <f>VLOOKUP(B5134,for_vlookup!$A$1:$B$2046,2,FALSE)</f>
        <v>SINOBUZ</v>
      </c>
      <c r="B5134" s="2" t="s">
        <v>2157</v>
      </c>
      <c r="C5134" t="str">
        <f>IFERROR(VLOOKUP(B5134,all_raw_csv!$B$2:$AO$2140,2,FALSE),"-")</f>
        <v>LAST ARTS</v>
      </c>
      <c r="D5134" t="str">
        <f>IFERROR(VLOOKUP($B5134,all_raw_csv!$B$2:$AO$2140,3,FALSE),"-")</f>
        <v>猫叉Master vs HuΣeR</v>
      </c>
      <c r="E5134">
        <f>VLOOKUP($A5134,master_version!$A$1:$B$29,2,FALSE)</f>
        <v>24</v>
      </c>
      <c r="F5134" t="str">
        <f>VLOOKUP(G5134,master_diffculty!$A$1:$C$11,3,FALSE)</f>
        <v>SPH</v>
      </c>
      <c r="G5134">
        <v>3</v>
      </c>
      <c r="H5134">
        <f>IFERROR(IF(VLOOKUP($B5134,all_raw_csv!$B$1:$AO$2074,5+($G5134-1)*7,FALSE)=0,-1,VLOOKUP($B5134,all_raw_csv!$B$1:$AO$2074,5+($G5134-1)*7,FALSE)),"-")</f>
        <v>10</v>
      </c>
      <c r="I5134">
        <f>IFERROR(IF(VLOOKUP($B5134,new_notes_bemaniwiki!$A$1:$J$1937,1+$G5134,FALSE)="-",-1,VLOOKUP($B5134,new_notes_bemaniwiki!$A$1:$J$1937,1+$G5134,FALSE)),"🙇")</f>
        <v>1082</v>
      </c>
      <c r="J5134" t="s">
        <v>3063</v>
      </c>
      <c r="K5134" t="s">
        <v>3063</v>
      </c>
    </row>
    <row r="5135" spans="1:11" x14ac:dyDescent="0.15">
      <c r="A5135" t="str">
        <f>VLOOKUP(B5135,for_vlookup!$A$1:$B$2046,2,FALSE)</f>
        <v>SINOBUZ</v>
      </c>
      <c r="B5135" s="2" t="s">
        <v>2157</v>
      </c>
      <c r="C5135" t="str">
        <f>IFERROR(VLOOKUP(B5135,all_raw_csv!$B$2:$AO$2140,2,FALSE),"-")</f>
        <v>LAST ARTS</v>
      </c>
      <c r="D5135" t="str">
        <f>IFERROR(VLOOKUP($B5135,all_raw_csv!$B$2:$AO$2140,3,FALSE),"-")</f>
        <v>猫叉Master vs HuΣeR</v>
      </c>
      <c r="E5135">
        <f>VLOOKUP($A5135,master_version!$A$1:$B$29,2,FALSE)</f>
        <v>24</v>
      </c>
      <c r="F5135" t="str">
        <f>VLOOKUP(G5135,master_diffculty!$A$1:$C$11,3,FALSE)</f>
        <v>SPA</v>
      </c>
      <c r="G5135">
        <v>4</v>
      </c>
      <c r="H5135">
        <f>IFERROR(IF(VLOOKUP($B5135,all_raw_csv!$B$1:$AO$2074,5+($G5135-1)*7,FALSE)=0,-1,VLOOKUP($B5135,all_raw_csv!$B$1:$AO$2074,5+($G5135-1)*7,FALSE)),"-")</f>
        <v>12</v>
      </c>
      <c r="I5135">
        <f>IFERROR(IF(VLOOKUP($B5135,new_notes_bemaniwiki!$A$1:$J$1937,1+$G5135,FALSE)="-",-1,VLOOKUP($B5135,new_notes_bemaniwiki!$A$1:$J$1937,1+$G5135,FALSE)),"🙇")</f>
        <v>1746</v>
      </c>
      <c r="J5135" t="s">
        <v>3063</v>
      </c>
      <c r="K5135" t="s">
        <v>3063</v>
      </c>
    </row>
    <row r="5136" spans="1:11" x14ac:dyDescent="0.15">
      <c r="A5136" t="str">
        <f>VLOOKUP(B5136,for_vlookup!$A$1:$B$2046,2,FALSE)</f>
        <v>SINOBUZ</v>
      </c>
      <c r="B5136" s="2" t="s">
        <v>2157</v>
      </c>
      <c r="C5136" t="str">
        <f>IFERROR(VLOOKUP(B5136,all_raw_csv!$B$2:$AO$2140,2,FALSE),"-")</f>
        <v>LAST ARTS</v>
      </c>
      <c r="D5136" t="str">
        <f>IFERROR(VLOOKUP($B5136,all_raw_csv!$B$2:$AO$2140,3,FALSE),"-")</f>
        <v>猫叉Master vs HuΣeR</v>
      </c>
      <c r="E5136">
        <f>VLOOKUP($A5136,master_version!$A$1:$B$29,2,FALSE)</f>
        <v>24</v>
      </c>
      <c r="F5136" t="str">
        <f>VLOOKUP(G5136,master_diffculty!$A$1:$C$11,3,FALSE)</f>
        <v>SPL</v>
      </c>
      <c r="G5136">
        <v>5</v>
      </c>
      <c r="H5136">
        <f>IFERROR(IF(VLOOKUP($B5136,all_raw_csv!$B$1:$AO$2074,5+($G5136-1)*7,FALSE)=0,-1,VLOOKUP($B5136,all_raw_csv!$B$1:$AO$2074,5+($G5136-1)*7,FALSE)),"-")</f>
        <v>-1</v>
      </c>
      <c r="I5136">
        <f>IFERROR(IF(VLOOKUP($B5136,new_notes_bemaniwiki!$A$1:$J$1937,1+$G5136,FALSE)="-",-1,VLOOKUP($B5136,new_notes_bemaniwiki!$A$1:$J$1937,1+$G5136,FALSE)),"🙇")</f>
        <v>-1</v>
      </c>
      <c r="J5136" t="s">
        <v>3063</v>
      </c>
      <c r="K5136" t="s">
        <v>3063</v>
      </c>
    </row>
    <row r="5137" spans="1:11" x14ac:dyDescent="0.15">
      <c r="A5137" t="str">
        <f>VLOOKUP(B5137,for_vlookup!$A$1:$B$2046,2,FALSE)</f>
        <v>SINOBUZ</v>
      </c>
      <c r="B5137" s="2" t="s">
        <v>2171</v>
      </c>
      <c r="C5137" t="str">
        <f>IFERROR(VLOOKUP(B5137,all_raw_csv!$B$2:$AO$2140,2,FALSE),"-")</f>
        <v>MICHINOKU</v>
      </c>
      <c r="D5137" t="str">
        <f>IFERROR(VLOOKUP($B5137,all_raw_csv!$B$2:$AO$2140,3,FALSE),"-")</f>
        <v>罠師 VS 安室</v>
      </c>
      <c r="E5137">
        <f>VLOOKUP($A5137,master_version!$A$1:$B$29,2,FALSE)</f>
        <v>24</v>
      </c>
      <c r="F5137" t="str">
        <f>VLOOKUP(G5137,master_diffculty!$A$1:$C$11,3,FALSE)</f>
        <v>SPB</v>
      </c>
      <c r="G5137">
        <v>1</v>
      </c>
      <c r="H5137">
        <f>IFERROR(IF(VLOOKUP($B5137,all_raw_csv!$B$1:$AO$2074,5+($G5137-1)*7,FALSE)=0,-1,VLOOKUP($B5137,all_raw_csv!$B$1:$AO$2074,5+($G5137-1)*7,FALSE)),"-")</f>
        <v>-1</v>
      </c>
      <c r="I5137">
        <f>IFERROR(IF(VLOOKUP($B5137,new_notes_bemaniwiki!$A$1:$J$1937,1+$G5137,FALSE)="-",-1,VLOOKUP($B5137,new_notes_bemaniwiki!$A$1:$J$1937,1+$G5137,FALSE)),"🙇")</f>
        <v>-1</v>
      </c>
      <c r="J5137" t="s">
        <v>3063</v>
      </c>
      <c r="K5137" t="s">
        <v>3063</v>
      </c>
    </row>
    <row r="5138" spans="1:11" x14ac:dyDescent="0.15">
      <c r="A5138" t="str">
        <f>VLOOKUP(B5138,for_vlookup!$A$1:$B$2046,2,FALSE)</f>
        <v>SINOBUZ</v>
      </c>
      <c r="B5138" s="2" t="s">
        <v>2171</v>
      </c>
      <c r="C5138" t="str">
        <f>IFERROR(VLOOKUP(B5138,all_raw_csv!$B$2:$AO$2140,2,FALSE),"-")</f>
        <v>MICHINOKU</v>
      </c>
      <c r="D5138" t="str">
        <f>IFERROR(VLOOKUP($B5138,all_raw_csv!$B$2:$AO$2140,3,FALSE),"-")</f>
        <v>罠師 VS 安室</v>
      </c>
      <c r="E5138">
        <f>VLOOKUP($A5138,master_version!$A$1:$B$29,2,FALSE)</f>
        <v>24</v>
      </c>
      <c r="F5138" t="str">
        <f>VLOOKUP(G5138,master_diffculty!$A$1:$C$11,3,FALSE)</f>
        <v>SPN</v>
      </c>
      <c r="G5138">
        <v>2</v>
      </c>
      <c r="H5138">
        <f>IFERROR(IF(VLOOKUP($B5138,all_raw_csv!$B$1:$AO$2074,5+($G5138-1)*7,FALSE)=0,-1,VLOOKUP($B5138,all_raw_csv!$B$1:$AO$2074,5+($G5138-1)*7,FALSE)),"-")</f>
        <v>7</v>
      </c>
      <c r="I5138">
        <f>IFERROR(IF(VLOOKUP($B5138,new_notes_bemaniwiki!$A$1:$J$1937,1+$G5138,FALSE)="-",-1,VLOOKUP($B5138,new_notes_bemaniwiki!$A$1:$J$1937,1+$G5138,FALSE)),"🙇")</f>
        <v>784</v>
      </c>
      <c r="J5138" t="s">
        <v>3063</v>
      </c>
      <c r="K5138" t="s">
        <v>3063</v>
      </c>
    </row>
    <row r="5139" spans="1:11" x14ac:dyDescent="0.15">
      <c r="A5139" t="str">
        <f>VLOOKUP(B5139,for_vlookup!$A$1:$B$2046,2,FALSE)</f>
        <v>SINOBUZ</v>
      </c>
      <c r="B5139" s="2" t="s">
        <v>2171</v>
      </c>
      <c r="C5139" t="str">
        <f>IFERROR(VLOOKUP(B5139,all_raw_csv!$B$2:$AO$2140,2,FALSE),"-")</f>
        <v>MICHINOKU</v>
      </c>
      <c r="D5139" t="str">
        <f>IFERROR(VLOOKUP($B5139,all_raw_csv!$B$2:$AO$2140,3,FALSE),"-")</f>
        <v>罠師 VS 安室</v>
      </c>
      <c r="E5139">
        <f>VLOOKUP($A5139,master_version!$A$1:$B$29,2,FALSE)</f>
        <v>24</v>
      </c>
      <c r="F5139" t="str">
        <f>VLOOKUP(G5139,master_diffculty!$A$1:$C$11,3,FALSE)</f>
        <v>SPH</v>
      </c>
      <c r="G5139">
        <v>3</v>
      </c>
      <c r="H5139">
        <f>IFERROR(IF(VLOOKUP($B5139,all_raw_csv!$B$1:$AO$2074,5+($G5139-1)*7,FALSE)=0,-1,VLOOKUP($B5139,all_raw_csv!$B$1:$AO$2074,5+($G5139-1)*7,FALSE)),"-")</f>
        <v>10</v>
      </c>
      <c r="I5139">
        <f>IFERROR(IF(VLOOKUP($B5139,new_notes_bemaniwiki!$A$1:$J$1937,1+$G5139,FALSE)="-",-1,VLOOKUP($B5139,new_notes_bemaniwiki!$A$1:$J$1937,1+$G5139,FALSE)),"🙇")</f>
        <v>1137</v>
      </c>
      <c r="J5139" t="s">
        <v>3063</v>
      </c>
      <c r="K5139" t="s">
        <v>3063</v>
      </c>
    </row>
    <row r="5140" spans="1:11" x14ac:dyDescent="0.15">
      <c r="A5140" t="str">
        <f>VLOOKUP(B5140,for_vlookup!$A$1:$B$2046,2,FALSE)</f>
        <v>SINOBUZ</v>
      </c>
      <c r="B5140" s="2" t="s">
        <v>2171</v>
      </c>
      <c r="C5140" t="str">
        <f>IFERROR(VLOOKUP(B5140,all_raw_csv!$B$2:$AO$2140,2,FALSE),"-")</f>
        <v>MICHINOKU</v>
      </c>
      <c r="D5140" t="str">
        <f>IFERROR(VLOOKUP($B5140,all_raw_csv!$B$2:$AO$2140,3,FALSE),"-")</f>
        <v>罠師 VS 安室</v>
      </c>
      <c r="E5140">
        <f>VLOOKUP($A5140,master_version!$A$1:$B$29,2,FALSE)</f>
        <v>24</v>
      </c>
      <c r="F5140" t="str">
        <f>VLOOKUP(G5140,master_diffculty!$A$1:$C$11,3,FALSE)</f>
        <v>SPA</v>
      </c>
      <c r="G5140">
        <v>4</v>
      </c>
      <c r="H5140">
        <f>IFERROR(IF(VLOOKUP($B5140,all_raw_csv!$B$1:$AO$2074,5+($G5140-1)*7,FALSE)=0,-1,VLOOKUP($B5140,all_raw_csv!$B$1:$AO$2074,5+($G5140-1)*7,FALSE)),"-")</f>
        <v>12</v>
      </c>
      <c r="I5140">
        <f>IFERROR(IF(VLOOKUP($B5140,new_notes_bemaniwiki!$A$1:$J$1937,1+$G5140,FALSE)="-",-1,VLOOKUP($B5140,new_notes_bemaniwiki!$A$1:$J$1937,1+$G5140,FALSE)),"🙇")</f>
        <v>1953</v>
      </c>
      <c r="J5140" t="s">
        <v>3063</v>
      </c>
      <c r="K5140" t="s">
        <v>3063</v>
      </c>
    </row>
    <row r="5141" spans="1:11" x14ac:dyDescent="0.15">
      <c r="A5141" t="str">
        <f>VLOOKUP(B5141,for_vlookup!$A$1:$B$2046,2,FALSE)</f>
        <v>SINOBUZ</v>
      </c>
      <c r="B5141" s="2" t="s">
        <v>2171</v>
      </c>
      <c r="C5141" t="str">
        <f>IFERROR(VLOOKUP(B5141,all_raw_csv!$B$2:$AO$2140,2,FALSE),"-")</f>
        <v>MICHINOKU</v>
      </c>
      <c r="D5141" t="str">
        <f>IFERROR(VLOOKUP($B5141,all_raw_csv!$B$2:$AO$2140,3,FALSE),"-")</f>
        <v>罠師 VS 安室</v>
      </c>
      <c r="E5141">
        <f>VLOOKUP($A5141,master_version!$A$1:$B$29,2,FALSE)</f>
        <v>24</v>
      </c>
      <c r="F5141" t="str">
        <f>VLOOKUP(G5141,master_diffculty!$A$1:$C$11,3,FALSE)</f>
        <v>SPL</v>
      </c>
      <c r="G5141">
        <v>5</v>
      </c>
      <c r="H5141">
        <f>IFERROR(IF(VLOOKUP($B5141,all_raw_csv!$B$1:$AO$2074,5+($G5141-1)*7,FALSE)=0,-1,VLOOKUP($B5141,all_raw_csv!$B$1:$AO$2074,5+($G5141-1)*7,FALSE)),"-")</f>
        <v>-1</v>
      </c>
      <c r="I5141">
        <f>IFERROR(IF(VLOOKUP($B5141,new_notes_bemaniwiki!$A$1:$J$1937,1+$G5141,FALSE)="-",-1,VLOOKUP($B5141,new_notes_bemaniwiki!$A$1:$J$1937,1+$G5141,FALSE)),"🙇")</f>
        <v>-1</v>
      </c>
      <c r="J5141" t="s">
        <v>3063</v>
      </c>
      <c r="K5141" t="s">
        <v>3063</v>
      </c>
    </row>
    <row r="5142" spans="1:11" x14ac:dyDescent="0.15">
      <c r="A5142" t="str">
        <f>VLOOKUP(B5142,for_vlookup!$A$1:$B$2046,2,FALSE)</f>
        <v>SINOBUZ</v>
      </c>
      <c r="B5142" s="2" t="s">
        <v>2154</v>
      </c>
      <c r="C5142" t="str">
        <f>IFERROR(VLOOKUP(B5142,all_raw_csv!$B$2:$AO$2140,2,FALSE),"-")</f>
        <v>HYPER ENKA POP</v>
      </c>
      <c r="D5142" t="str">
        <f>IFERROR(VLOOKUP($B5142,all_raw_csv!$B$2:$AO$2140,3,FALSE),"-")</f>
        <v>Xceon</v>
      </c>
      <c r="E5142">
        <f>VLOOKUP($A5142,master_version!$A$1:$B$29,2,FALSE)</f>
        <v>24</v>
      </c>
      <c r="F5142" t="str">
        <f>VLOOKUP(G5142,master_diffculty!$A$1:$C$11,3,FALSE)</f>
        <v>SPB</v>
      </c>
      <c r="G5142">
        <v>1</v>
      </c>
      <c r="H5142">
        <f>IFERROR(IF(VLOOKUP($B5142,all_raw_csv!$B$1:$AO$2074,5+($G5142-1)*7,FALSE)=0,-1,VLOOKUP($B5142,all_raw_csv!$B$1:$AO$2074,5+($G5142-1)*7,FALSE)),"-")</f>
        <v>1</v>
      </c>
      <c r="I5142">
        <f>IFERROR(IF(VLOOKUP($B5142,new_notes_bemaniwiki!$A$1:$J$1937,1+$G5142,FALSE)="-",-1,VLOOKUP($B5142,new_notes_bemaniwiki!$A$1:$J$1937,1+$G5142,FALSE)),"🙇")</f>
        <v>131</v>
      </c>
      <c r="J5142" t="s">
        <v>3063</v>
      </c>
      <c r="K5142" t="s">
        <v>3063</v>
      </c>
    </row>
    <row r="5143" spans="1:11" x14ac:dyDescent="0.15">
      <c r="A5143" t="str">
        <f>VLOOKUP(B5143,for_vlookup!$A$1:$B$2046,2,FALSE)</f>
        <v>SINOBUZ</v>
      </c>
      <c r="B5143" s="2" t="s">
        <v>2154</v>
      </c>
      <c r="C5143" t="str">
        <f>IFERROR(VLOOKUP(B5143,all_raw_csv!$B$2:$AO$2140,2,FALSE),"-")</f>
        <v>HYPER ENKA POP</v>
      </c>
      <c r="D5143" t="str">
        <f>IFERROR(VLOOKUP($B5143,all_raw_csv!$B$2:$AO$2140,3,FALSE),"-")</f>
        <v>Xceon</v>
      </c>
      <c r="E5143">
        <f>VLOOKUP($A5143,master_version!$A$1:$B$29,2,FALSE)</f>
        <v>24</v>
      </c>
      <c r="F5143" t="str">
        <f>VLOOKUP(G5143,master_diffculty!$A$1:$C$11,3,FALSE)</f>
        <v>SPN</v>
      </c>
      <c r="G5143">
        <v>2</v>
      </c>
      <c r="H5143">
        <f>IFERROR(IF(VLOOKUP($B5143,all_raw_csv!$B$1:$AO$2074,5+($G5143-1)*7,FALSE)=0,-1,VLOOKUP($B5143,all_raw_csv!$B$1:$AO$2074,5+($G5143-1)*7,FALSE)),"-")</f>
        <v>5</v>
      </c>
      <c r="I5143">
        <f>IFERROR(IF(VLOOKUP($B5143,new_notes_bemaniwiki!$A$1:$J$1937,1+$G5143,FALSE)="-",-1,VLOOKUP($B5143,new_notes_bemaniwiki!$A$1:$J$1937,1+$G5143,FALSE)),"🙇")</f>
        <v>482</v>
      </c>
      <c r="J5143" t="s">
        <v>3063</v>
      </c>
      <c r="K5143" t="s">
        <v>3063</v>
      </c>
    </row>
    <row r="5144" spans="1:11" x14ac:dyDescent="0.15">
      <c r="A5144" t="str">
        <f>VLOOKUP(B5144,for_vlookup!$A$1:$B$2046,2,FALSE)</f>
        <v>SINOBUZ</v>
      </c>
      <c r="B5144" s="2" t="s">
        <v>2154</v>
      </c>
      <c r="C5144" t="str">
        <f>IFERROR(VLOOKUP(B5144,all_raw_csv!$B$2:$AO$2140,2,FALSE),"-")</f>
        <v>HYPER ENKA POP</v>
      </c>
      <c r="D5144" t="str">
        <f>IFERROR(VLOOKUP($B5144,all_raw_csv!$B$2:$AO$2140,3,FALSE),"-")</f>
        <v>Xceon</v>
      </c>
      <c r="E5144">
        <f>VLOOKUP($A5144,master_version!$A$1:$B$29,2,FALSE)</f>
        <v>24</v>
      </c>
      <c r="F5144" t="str">
        <f>VLOOKUP(G5144,master_diffculty!$A$1:$C$11,3,FALSE)</f>
        <v>SPH</v>
      </c>
      <c r="G5144">
        <v>3</v>
      </c>
      <c r="H5144">
        <f>IFERROR(IF(VLOOKUP($B5144,all_raw_csv!$B$1:$AO$2074,5+($G5144-1)*7,FALSE)=0,-1,VLOOKUP($B5144,all_raw_csv!$B$1:$AO$2074,5+($G5144-1)*7,FALSE)),"-")</f>
        <v>7</v>
      </c>
      <c r="I5144">
        <f>IFERROR(IF(VLOOKUP($B5144,new_notes_bemaniwiki!$A$1:$J$1937,1+$G5144,FALSE)="-",-1,VLOOKUP($B5144,new_notes_bemaniwiki!$A$1:$J$1937,1+$G5144,FALSE)),"🙇")</f>
        <v>633</v>
      </c>
      <c r="J5144" t="s">
        <v>3063</v>
      </c>
      <c r="K5144" t="s">
        <v>3063</v>
      </c>
    </row>
    <row r="5145" spans="1:11" x14ac:dyDescent="0.15">
      <c r="A5145" t="str">
        <f>VLOOKUP(B5145,for_vlookup!$A$1:$B$2046,2,FALSE)</f>
        <v>SINOBUZ</v>
      </c>
      <c r="B5145" s="2" t="s">
        <v>2154</v>
      </c>
      <c r="C5145" t="str">
        <f>IFERROR(VLOOKUP(B5145,all_raw_csv!$B$2:$AO$2140,2,FALSE),"-")</f>
        <v>HYPER ENKA POP</v>
      </c>
      <c r="D5145" t="str">
        <f>IFERROR(VLOOKUP($B5145,all_raw_csv!$B$2:$AO$2140,3,FALSE),"-")</f>
        <v>Xceon</v>
      </c>
      <c r="E5145">
        <f>VLOOKUP($A5145,master_version!$A$1:$B$29,2,FALSE)</f>
        <v>24</v>
      </c>
      <c r="F5145" t="str">
        <f>VLOOKUP(G5145,master_diffculty!$A$1:$C$11,3,FALSE)</f>
        <v>SPA</v>
      </c>
      <c r="G5145">
        <v>4</v>
      </c>
      <c r="H5145">
        <f>IFERROR(IF(VLOOKUP($B5145,all_raw_csv!$B$1:$AO$2074,5+($G5145-1)*7,FALSE)=0,-1,VLOOKUP($B5145,all_raw_csv!$B$1:$AO$2074,5+($G5145-1)*7,FALSE)),"-")</f>
        <v>10</v>
      </c>
      <c r="I5145">
        <f>IFERROR(IF(VLOOKUP($B5145,new_notes_bemaniwiki!$A$1:$J$1937,1+$G5145,FALSE)="-",-1,VLOOKUP($B5145,new_notes_bemaniwiki!$A$1:$J$1937,1+$G5145,FALSE)),"🙇")</f>
        <v>1146</v>
      </c>
      <c r="J5145" t="s">
        <v>3063</v>
      </c>
      <c r="K5145" t="s">
        <v>3063</v>
      </c>
    </row>
    <row r="5146" spans="1:11" x14ac:dyDescent="0.15">
      <c r="A5146" t="str">
        <f>VLOOKUP(B5146,for_vlookup!$A$1:$B$2046,2,FALSE)</f>
        <v>SINOBUZ</v>
      </c>
      <c r="B5146" s="2" t="s">
        <v>2154</v>
      </c>
      <c r="C5146" t="str">
        <f>IFERROR(VLOOKUP(B5146,all_raw_csv!$B$2:$AO$2140,2,FALSE),"-")</f>
        <v>HYPER ENKA POP</v>
      </c>
      <c r="D5146" t="str">
        <f>IFERROR(VLOOKUP($B5146,all_raw_csv!$B$2:$AO$2140,3,FALSE),"-")</f>
        <v>Xceon</v>
      </c>
      <c r="E5146">
        <f>VLOOKUP($A5146,master_version!$A$1:$B$29,2,FALSE)</f>
        <v>24</v>
      </c>
      <c r="F5146" t="str">
        <f>VLOOKUP(G5146,master_diffculty!$A$1:$C$11,3,FALSE)</f>
        <v>SPL</v>
      </c>
      <c r="G5146">
        <v>5</v>
      </c>
      <c r="H5146">
        <f>IFERROR(IF(VLOOKUP($B5146,all_raw_csv!$B$1:$AO$2074,5+($G5146-1)*7,FALSE)=0,-1,VLOOKUP($B5146,all_raw_csv!$B$1:$AO$2074,5+($G5146-1)*7,FALSE)),"-")</f>
        <v>11</v>
      </c>
      <c r="I5146">
        <f>IFERROR(IF(VLOOKUP($B5146,new_notes_bemaniwiki!$A$1:$J$1937,1+$G5146,FALSE)="-",-1,VLOOKUP($B5146,new_notes_bemaniwiki!$A$1:$J$1937,1+$G5146,FALSE)),"🙇")</f>
        <v>1535</v>
      </c>
      <c r="J5146" t="s">
        <v>3063</v>
      </c>
      <c r="K5146" t="s">
        <v>3063</v>
      </c>
    </row>
    <row r="5147" spans="1:11" x14ac:dyDescent="0.15">
      <c r="A5147" t="str">
        <f>VLOOKUP(B5147,for_vlookup!$A$1:$B$2046,2,FALSE)</f>
        <v>SINOBUZ</v>
      </c>
      <c r="B5147" s="2" t="s">
        <v>2182</v>
      </c>
      <c r="C5147" t="str">
        <f>IFERROR(VLOOKUP(B5147,all_raw_csv!$B$2:$AO$2140,2,FALSE),"-")</f>
        <v>空想ファンタジーシリーズ</v>
      </c>
      <c r="D5147" t="str">
        <f>IFERROR(VLOOKUP($B5147,all_raw_csv!$B$2:$AO$2140,3,FALSE),"-")</f>
        <v>DJ TOTTO</v>
      </c>
      <c r="E5147">
        <f>VLOOKUP($A5147,master_version!$A$1:$B$29,2,FALSE)</f>
        <v>24</v>
      </c>
      <c r="F5147" t="str">
        <f>VLOOKUP(G5147,master_diffculty!$A$1:$C$11,3,FALSE)</f>
        <v>SPB</v>
      </c>
      <c r="G5147">
        <v>1</v>
      </c>
      <c r="H5147">
        <f>IFERROR(IF(VLOOKUP($B5147,all_raw_csv!$B$1:$AO$2074,5+($G5147-1)*7,FALSE)=0,-1,VLOOKUP($B5147,all_raw_csv!$B$1:$AO$2074,5+($G5147-1)*7,FALSE)),"-")</f>
        <v>-1</v>
      </c>
      <c r="I5147">
        <f>IFERROR(IF(VLOOKUP($B5147,new_notes_bemaniwiki!$A$1:$J$1937,1+$G5147,FALSE)="-",-1,VLOOKUP($B5147,new_notes_bemaniwiki!$A$1:$J$1937,1+$G5147,FALSE)),"🙇")</f>
        <v>-1</v>
      </c>
      <c r="J5147" t="s">
        <v>3063</v>
      </c>
      <c r="K5147" t="s">
        <v>3063</v>
      </c>
    </row>
    <row r="5148" spans="1:11" x14ac:dyDescent="0.15">
      <c r="A5148" t="str">
        <f>VLOOKUP(B5148,for_vlookup!$A$1:$B$2046,2,FALSE)</f>
        <v>SINOBUZ</v>
      </c>
      <c r="B5148" s="2" t="s">
        <v>2182</v>
      </c>
      <c r="C5148" t="str">
        <f>IFERROR(VLOOKUP(B5148,all_raw_csv!$B$2:$AO$2140,2,FALSE),"-")</f>
        <v>空想ファンタジーシリーズ</v>
      </c>
      <c r="D5148" t="str">
        <f>IFERROR(VLOOKUP($B5148,all_raw_csv!$B$2:$AO$2140,3,FALSE),"-")</f>
        <v>DJ TOTTO</v>
      </c>
      <c r="E5148">
        <f>VLOOKUP($A5148,master_version!$A$1:$B$29,2,FALSE)</f>
        <v>24</v>
      </c>
      <c r="F5148" t="str">
        <f>VLOOKUP(G5148,master_diffculty!$A$1:$C$11,3,FALSE)</f>
        <v>SPN</v>
      </c>
      <c r="G5148">
        <v>2</v>
      </c>
      <c r="H5148">
        <f>IFERROR(IF(VLOOKUP($B5148,all_raw_csv!$B$1:$AO$2074,5+($G5148-1)*7,FALSE)=0,-1,VLOOKUP($B5148,all_raw_csv!$B$1:$AO$2074,5+($G5148-1)*7,FALSE)),"-")</f>
        <v>5</v>
      </c>
      <c r="I5148">
        <f>IFERROR(IF(VLOOKUP($B5148,new_notes_bemaniwiki!$A$1:$J$1937,1+$G5148,FALSE)="-",-1,VLOOKUP($B5148,new_notes_bemaniwiki!$A$1:$J$1937,1+$G5148,FALSE)),"🙇")</f>
        <v>484</v>
      </c>
      <c r="J5148" t="s">
        <v>3063</v>
      </c>
      <c r="K5148" t="s">
        <v>3063</v>
      </c>
    </row>
    <row r="5149" spans="1:11" x14ac:dyDescent="0.15">
      <c r="A5149" t="str">
        <f>VLOOKUP(B5149,for_vlookup!$A$1:$B$2046,2,FALSE)</f>
        <v>SINOBUZ</v>
      </c>
      <c r="B5149" s="2" t="s">
        <v>2182</v>
      </c>
      <c r="C5149" t="str">
        <f>IFERROR(VLOOKUP(B5149,all_raw_csv!$B$2:$AO$2140,2,FALSE),"-")</f>
        <v>空想ファンタジーシリーズ</v>
      </c>
      <c r="D5149" t="str">
        <f>IFERROR(VLOOKUP($B5149,all_raw_csv!$B$2:$AO$2140,3,FALSE),"-")</f>
        <v>DJ TOTTO</v>
      </c>
      <c r="E5149">
        <f>VLOOKUP($A5149,master_version!$A$1:$B$29,2,FALSE)</f>
        <v>24</v>
      </c>
      <c r="F5149" t="str">
        <f>VLOOKUP(G5149,master_diffculty!$A$1:$C$11,3,FALSE)</f>
        <v>SPH</v>
      </c>
      <c r="G5149">
        <v>3</v>
      </c>
      <c r="H5149">
        <f>IFERROR(IF(VLOOKUP($B5149,all_raw_csv!$B$1:$AO$2074,5+($G5149-1)*7,FALSE)=0,-1,VLOOKUP($B5149,all_raw_csv!$B$1:$AO$2074,5+($G5149-1)*7,FALSE)),"-")</f>
        <v>9</v>
      </c>
      <c r="I5149">
        <f>IFERROR(IF(VLOOKUP($B5149,new_notes_bemaniwiki!$A$1:$J$1937,1+$G5149,FALSE)="-",-1,VLOOKUP($B5149,new_notes_bemaniwiki!$A$1:$J$1937,1+$G5149,FALSE)),"🙇")</f>
        <v>905</v>
      </c>
      <c r="J5149" t="s">
        <v>3063</v>
      </c>
      <c r="K5149" t="s">
        <v>3063</v>
      </c>
    </row>
    <row r="5150" spans="1:11" x14ac:dyDescent="0.15">
      <c r="A5150" t="str">
        <f>VLOOKUP(B5150,for_vlookup!$A$1:$B$2046,2,FALSE)</f>
        <v>SINOBUZ</v>
      </c>
      <c r="B5150" s="2" t="s">
        <v>2182</v>
      </c>
      <c r="C5150" t="str">
        <f>IFERROR(VLOOKUP(B5150,all_raw_csv!$B$2:$AO$2140,2,FALSE),"-")</f>
        <v>空想ファンタジーシリーズ</v>
      </c>
      <c r="D5150" t="str">
        <f>IFERROR(VLOOKUP($B5150,all_raw_csv!$B$2:$AO$2140,3,FALSE),"-")</f>
        <v>DJ TOTTO</v>
      </c>
      <c r="E5150">
        <f>VLOOKUP($A5150,master_version!$A$1:$B$29,2,FALSE)</f>
        <v>24</v>
      </c>
      <c r="F5150" t="str">
        <f>VLOOKUP(G5150,master_diffculty!$A$1:$C$11,3,FALSE)</f>
        <v>SPA</v>
      </c>
      <c r="G5150">
        <v>4</v>
      </c>
      <c r="H5150">
        <f>IFERROR(IF(VLOOKUP($B5150,all_raw_csv!$B$1:$AO$2074,5+($G5150-1)*7,FALSE)=0,-1,VLOOKUP($B5150,all_raw_csv!$B$1:$AO$2074,5+($G5150-1)*7,FALSE)),"-")</f>
        <v>12</v>
      </c>
      <c r="I5150">
        <f>IFERROR(IF(VLOOKUP($B5150,new_notes_bemaniwiki!$A$1:$J$1937,1+$G5150,FALSE)="-",-1,VLOOKUP($B5150,new_notes_bemaniwiki!$A$1:$J$1937,1+$G5150,FALSE)),"🙇")</f>
        <v>1592</v>
      </c>
      <c r="J5150" t="s">
        <v>3063</v>
      </c>
      <c r="K5150" t="s">
        <v>3063</v>
      </c>
    </row>
    <row r="5151" spans="1:11" x14ac:dyDescent="0.15">
      <c r="A5151" t="str">
        <f>VLOOKUP(B5151,for_vlookup!$A$1:$B$2046,2,FALSE)</f>
        <v>SINOBUZ</v>
      </c>
      <c r="B5151" s="2" t="s">
        <v>2182</v>
      </c>
      <c r="C5151" t="str">
        <f>IFERROR(VLOOKUP(B5151,all_raw_csv!$B$2:$AO$2140,2,FALSE),"-")</f>
        <v>空想ファンタジーシリーズ</v>
      </c>
      <c r="D5151" t="str">
        <f>IFERROR(VLOOKUP($B5151,all_raw_csv!$B$2:$AO$2140,3,FALSE),"-")</f>
        <v>DJ TOTTO</v>
      </c>
      <c r="E5151">
        <f>VLOOKUP($A5151,master_version!$A$1:$B$29,2,FALSE)</f>
        <v>24</v>
      </c>
      <c r="F5151" t="str">
        <f>VLOOKUP(G5151,master_diffculty!$A$1:$C$11,3,FALSE)</f>
        <v>SPL</v>
      </c>
      <c r="G5151">
        <v>5</v>
      </c>
      <c r="H5151">
        <f>IFERROR(IF(VLOOKUP($B5151,all_raw_csv!$B$1:$AO$2074,5+($G5151-1)*7,FALSE)=0,-1,VLOOKUP($B5151,all_raw_csv!$B$1:$AO$2074,5+($G5151-1)*7,FALSE)),"-")</f>
        <v>-1</v>
      </c>
      <c r="I5151">
        <f>IFERROR(IF(VLOOKUP($B5151,new_notes_bemaniwiki!$A$1:$J$1937,1+$G5151,FALSE)="-",-1,VLOOKUP($B5151,new_notes_bemaniwiki!$A$1:$J$1937,1+$G5151,FALSE)),"🙇")</f>
        <v>-1</v>
      </c>
      <c r="J5151" t="s">
        <v>3063</v>
      </c>
      <c r="K5151" t="s">
        <v>3063</v>
      </c>
    </row>
    <row r="5152" spans="1:11" x14ac:dyDescent="0.15">
      <c r="A5152" t="str">
        <f>VLOOKUP(B5152,for_vlookup!$A$1:$B$2046,2,FALSE)</f>
        <v>SINOBUZ</v>
      </c>
      <c r="B5152" s="2" t="s">
        <v>2160</v>
      </c>
      <c r="C5152" t="str">
        <f>IFERROR(VLOOKUP(B5152,all_raw_csv!$B$2:$AO$2140,2,FALSE),"-")</f>
        <v>忍歌</v>
      </c>
      <c r="D5152" t="str">
        <f>IFERROR(VLOOKUP($B5152,all_raw_csv!$B$2:$AO$2140,3,FALSE),"-")</f>
        <v>黒脛</v>
      </c>
      <c r="E5152">
        <f>VLOOKUP($A5152,master_version!$A$1:$B$29,2,FALSE)</f>
        <v>24</v>
      </c>
      <c r="F5152" t="str">
        <f>VLOOKUP(G5152,master_diffculty!$A$1:$C$11,3,FALSE)</f>
        <v>SPB</v>
      </c>
      <c r="G5152">
        <v>1</v>
      </c>
      <c r="H5152">
        <f>IFERROR(IF(VLOOKUP($B5152,all_raw_csv!$B$1:$AO$2074,5+($G5152-1)*7,FALSE)=0,-1,VLOOKUP($B5152,all_raw_csv!$B$1:$AO$2074,5+($G5152-1)*7,FALSE)),"-")</f>
        <v>-1</v>
      </c>
      <c r="I5152">
        <f>IFERROR(IF(VLOOKUP($B5152,new_notes_bemaniwiki!$A$1:$J$1937,1+$G5152,FALSE)="-",-1,VLOOKUP($B5152,new_notes_bemaniwiki!$A$1:$J$1937,1+$G5152,FALSE)),"🙇")</f>
        <v>-1</v>
      </c>
      <c r="J5152" t="s">
        <v>3063</v>
      </c>
      <c r="K5152" t="s">
        <v>3063</v>
      </c>
    </row>
    <row r="5153" spans="1:11" x14ac:dyDescent="0.15">
      <c r="A5153" t="str">
        <f>VLOOKUP(B5153,for_vlookup!$A$1:$B$2046,2,FALSE)</f>
        <v>SINOBUZ</v>
      </c>
      <c r="B5153" s="2" t="s">
        <v>2160</v>
      </c>
      <c r="C5153" t="str">
        <f>IFERROR(VLOOKUP(B5153,all_raw_csv!$B$2:$AO$2140,2,FALSE),"-")</f>
        <v>忍歌</v>
      </c>
      <c r="D5153" t="str">
        <f>IFERROR(VLOOKUP($B5153,all_raw_csv!$B$2:$AO$2140,3,FALSE),"-")</f>
        <v>黒脛</v>
      </c>
      <c r="E5153">
        <f>VLOOKUP($A5153,master_version!$A$1:$B$29,2,FALSE)</f>
        <v>24</v>
      </c>
      <c r="F5153" t="str">
        <f>VLOOKUP(G5153,master_diffculty!$A$1:$C$11,3,FALSE)</f>
        <v>SPN</v>
      </c>
      <c r="G5153">
        <v>2</v>
      </c>
      <c r="H5153">
        <f>IFERROR(IF(VLOOKUP($B5153,all_raw_csv!$B$1:$AO$2074,5+($G5153-1)*7,FALSE)=0,-1,VLOOKUP($B5153,all_raw_csv!$B$1:$AO$2074,5+($G5153-1)*7,FALSE)),"-")</f>
        <v>5</v>
      </c>
      <c r="I5153">
        <f>IFERROR(IF(VLOOKUP($B5153,new_notes_bemaniwiki!$A$1:$J$1937,1+$G5153,FALSE)="-",-1,VLOOKUP($B5153,new_notes_bemaniwiki!$A$1:$J$1937,1+$G5153,FALSE)),"🙇")</f>
        <v>515</v>
      </c>
      <c r="J5153" t="s">
        <v>3063</v>
      </c>
      <c r="K5153" t="s">
        <v>3063</v>
      </c>
    </row>
    <row r="5154" spans="1:11" x14ac:dyDescent="0.15">
      <c r="A5154" t="str">
        <f>VLOOKUP(B5154,for_vlookup!$A$1:$B$2046,2,FALSE)</f>
        <v>SINOBUZ</v>
      </c>
      <c r="B5154" s="2" t="s">
        <v>2160</v>
      </c>
      <c r="C5154" t="str">
        <f>IFERROR(VLOOKUP(B5154,all_raw_csv!$B$2:$AO$2140,2,FALSE),"-")</f>
        <v>忍歌</v>
      </c>
      <c r="D5154" t="str">
        <f>IFERROR(VLOOKUP($B5154,all_raw_csv!$B$2:$AO$2140,3,FALSE),"-")</f>
        <v>黒脛</v>
      </c>
      <c r="E5154">
        <f>VLOOKUP($A5154,master_version!$A$1:$B$29,2,FALSE)</f>
        <v>24</v>
      </c>
      <c r="F5154" t="str">
        <f>VLOOKUP(G5154,master_diffculty!$A$1:$C$11,3,FALSE)</f>
        <v>SPH</v>
      </c>
      <c r="G5154">
        <v>3</v>
      </c>
      <c r="H5154">
        <f>IFERROR(IF(VLOOKUP($B5154,all_raw_csv!$B$1:$AO$2074,5+($G5154-1)*7,FALSE)=0,-1,VLOOKUP($B5154,all_raw_csv!$B$1:$AO$2074,5+($G5154-1)*7,FALSE)),"-")</f>
        <v>9</v>
      </c>
      <c r="I5154">
        <f>IFERROR(IF(VLOOKUP($B5154,new_notes_bemaniwiki!$A$1:$J$1937,1+$G5154,FALSE)="-",-1,VLOOKUP($B5154,new_notes_bemaniwiki!$A$1:$J$1937,1+$G5154,FALSE)),"🙇")</f>
        <v>867</v>
      </c>
      <c r="J5154" t="s">
        <v>3063</v>
      </c>
      <c r="K5154" t="s">
        <v>3063</v>
      </c>
    </row>
    <row r="5155" spans="1:11" x14ac:dyDescent="0.15">
      <c r="A5155" t="str">
        <f>VLOOKUP(B5155,for_vlookup!$A$1:$B$2046,2,FALSE)</f>
        <v>SINOBUZ</v>
      </c>
      <c r="B5155" s="2" t="s">
        <v>2160</v>
      </c>
      <c r="C5155" t="str">
        <f>IFERROR(VLOOKUP(B5155,all_raw_csv!$B$2:$AO$2140,2,FALSE),"-")</f>
        <v>忍歌</v>
      </c>
      <c r="D5155" t="str">
        <f>IFERROR(VLOOKUP($B5155,all_raw_csv!$B$2:$AO$2140,3,FALSE),"-")</f>
        <v>黒脛</v>
      </c>
      <c r="E5155">
        <f>VLOOKUP($A5155,master_version!$A$1:$B$29,2,FALSE)</f>
        <v>24</v>
      </c>
      <c r="F5155" t="str">
        <f>VLOOKUP(G5155,master_diffculty!$A$1:$C$11,3,FALSE)</f>
        <v>SPA</v>
      </c>
      <c r="G5155">
        <v>4</v>
      </c>
      <c r="H5155">
        <f>IFERROR(IF(VLOOKUP($B5155,all_raw_csv!$B$1:$AO$2074,5+($G5155-1)*7,FALSE)=0,-1,VLOOKUP($B5155,all_raw_csv!$B$1:$AO$2074,5+($G5155-1)*7,FALSE)),"-")</f>
        <v>11</v>
      </c>
      <c r="I5155">
        <f>IFERROR(IF(VLOOKUP($B5155,new_notes_bemaniwiki!$A$1:$J$1937,1+$G5155,FALSE)="-",-1,VLOOKUP($B5155,new_notes_bemaniwiki!$A$1:$J$1937,1+$G5155,FALSE)),"🙇")</f>
        <v>1141</v>
      </c>
      <c r="J5155" t="s">
        <v>3063</v>
      </c>
      <c r="K5155" t="s">
        <v>3063</v>
      </c>
    </row>
    <row r="5156" spans="1:11" x14ac:dyDescent="0.15">
      <c r="A5156" t="str">
        <f>VLOOKUP(B5156,for_vlookup!$A$1:$B$2046,2,FALSE)</f>
        <v>SINOBUZ</v>
      </c>
      <c r="B5156" s="2" t="s">
        <v>2160</v>
      </c>
      <c r="C5156" t="str">
        <f>IFERROR(VLOOKUP(B5156,all_raw_csv!$B$2:$AO$2140,2,FALSE),"-")</f>
        <v>忍歌</v>
      </c>
      <c r="D5156" t="str">
        <f>IFERROR(VLOOKUP($B5156,all_raw_csv!$B$2:$AO$2140,3,FALSE),"-")</f>
        <v>黒脛</v>
      </c>
      <c r="E5156">
        <f>VLOOKUP($A5156,master_version!$A$1:$B$29,2,FALSE)</f>
        <v>24</v>
      </c>
      <c r="F5156" t="str">
        <f>VLOOKUP(G5156,master_diffculty!$A$1:$C$11,3,FALSE)</f>
        <v>SPL</v>
      </c>
      <c r="G5156">
        <v>5</v>
      </c>
      <c r="H5156">
        <f>IFERROR(IF(VLOOKUP($B5156,all_raw_csv!$B$1:$AO$2074,5+($G5156-1)*7,FALSE)=0,-1,VLOOKUP($B5156,all_raw_csv!$B$1:$AO$2074,5+($G5156-1)*7,FALSE)),"-")</f>
        <v>-1</v>
      </c>
      <c r="I5156">
        <f>IFERROR(IF(VLOOKUP($B5156,new_notes_bemaniwiki!$A$1:$J$1937,1+$G5156,FALSE)="-",-1,VLOOKUP($B5156,new_notes_bemaniwiki!$A$1:$J$1937,1+$G5156,FALSE)),"🙇")</f>
        <v>-1</v>
      </c>
      <c r="J5156" t="s">
        <v>3063</v>
      </c>
      <c r="K5156" t="s">
        <v>3063</v>
      </c>
    </row>
    <row r="5157" spans="1:11" x14ac:dyDescent="0.15">
      <c r="A5157" t="str">
        <f>VLOOKUP(B5157,for_vlookup!$A$1:$B$2046,2,FALSE)</f>
        <v>SINOBUZ</v>
      </c>
      <c r="B5157" s="2" t="s">
        <v>2163</v>
      </c>
      <c r="C5157" t="str">
        <f>IFERROR(VLOOKUP(B5157,all_raw_csv!$B$2:$AO$2140,2,FALSE),"-")</f>
        <v>理系ポップ</v>
      </c>
      <c r="D5157" t="str">
        <f>IFERROR(VLOOKUP($B5157,all_raw_csv!$B$2:$AO$2140,3,FALSE),"-")</f>
        <v>あべにゅうぷろじぇくと feat. 佐倉紗織 produced by ave;new</v>
      </c>
      <c r="E5157">
        <f>VLOOKUP($A5157,master_version!$A$1:$B$29,2,FALSE)</f>
        <v>24</v>
      </c>
      <c r="F5157" t="str">
        <f>VLOOKUP(G5157,master_diffculty!$A$1:$C$11,3,FALSE)</f>
        <v>SPB</v>
      </c>
      <c r="G5157">
        <v>1</v>
      </c>
      <c r="H5157">
        <f>IFERROR(IF(VLOOKUP($B5157,all_raw_csv!$B$1:$AO$2074,5+($G5157-1)*7,FALSE)=0,-1,VLOOKUP($B5157,all_raw_csv!$B$1:$AO$2074,5+($G5157-1)*7,FALSE)),"-")</f>
        <v>-1</v>
      </c>
      <c r="I5157">
        <f>IFERROR(IF(VLOOKUP($B5157,new_notes_bemaniwiki!$A$1:$J$1937,1+$G5157,FALSE)="-",-1,VLOOKUP($B5157,new_notes_bemaniwiki!$A$1:$J$1937,1+$G5157,FALSE)),"🙇")</f>
        <v>-1</v>
      </c>
      <c r="J5157" t="s">
        <v>3063</v>
      </c>
      <c r="K5157" t="s">
        <v>3063</v>
      </c>
    </row>
    <row r="5158" spans="1:11" x14ac:dyDescent="0.15">
      <c r="A5158" t="str">
        <f>VLOOKUP(B5158,for_vlookup!$A$1:$B$2046,2,FALSE)</f>
        <v>SINOBUZ</v>
      </c>
      <c r="B5158" s="2" t="s">
        <v>2163</v>
      </c>
      <c r="C5158" t="str">
        <f>IFERROR(VLOOKUP(B5158,all_raw_csv!$B$2:$AO$2140,2,FALSE),"-")</f>
        <v>理系ポップ</v>
      </c>
      <c r="D5158" t="str">
        <f>IFERROR(VLOOKUP($B5158,all_raw_csv!$B$2:$AO$2140,3,FALSE),"-")</f>
        <v>あべにゅうぷろじぇくと feat. 佐倉紗織 produced by ave;new</v>
      </c>
      <c r="E5158">
        <f>VLOOKUP($A5158,master_version!$A$1:$B$29,2,FALSE)</f>
        <v>24</v>
      </c>
      <c r="F5158" t="str">
        <f>VLOOKUP(G5158,master_diffculty!$A$1:$C$11,3,FALSE)</f>
        <v>SPN</v>
      </c>
      <c r="G5158">
        <v>2</v>
      </c>
      <c r="H5158">
        <f>IFERROR(IF(VLOOKUP($B5158,all_raw_csv!$B$1:$AO$2074,5+($G5158-1)*7,FALSE)=0,-1,VLOOKUP($B5158,all_raw_csv!$B$1:$AO$2074,5+($G5158-1)*7,FALSE)),"-")</f>
        <v>5</v>
      </c>
      <c r="I5158">
        <f>IFERROR(IF(VLOOKUP($B5158,new_notes_bemaniwiki!$A$1:$J$1937,1+$G5158,FALSE)="-",-1,VLOOKUP($B5158,new_notes_bemaniwiki!$A$1:$J$1937,1+$G5158,FALSE)),"🙇")</f>
        <v>518</v>
      </c>
      <c r="J5158" t="s">
        <v>3063</v>
      </c>
      <c r="K5158" t="s">
        <v>3063</v>
      </c>
    </row>
    <row r="5159" spans="1:11" x14ac:dyDescent="0.15">
      <c r="A5159" t="str">
        <f>VLOOKUP(B5159,for_vlookup!$A$1:$B$2046,2,FALSE)</f>
        <v>SINOBUZ</v>
      </c>
      <c r="B5159" s="2" t="s">
        <v>2163</v>
      </c>
      <c r="C5159" t="str">
        <f>IFERROR(VLOOKUP(B5159,all_raw_csv!$B$2:$AO$2140,2,FALSE),"-")</f>
        <v>理系ポップ</v>
      </c>
      <c r="D5159" t="str">
        <f>IFERROR(VLOOKUP($B5159,all_raw_csv!$B$2:$AO$2140,3,FALSE),"-")</f>
        <v>あべにゅうぷろじぇくと feat. 佐倉紗織 produced by ave;new</v>
      </c>
      <c r="E5159">
        <f>VLOOKUP($A5159,master_version!$A$1:$B$29,2,FALSE)</f>
        <v>24</v>
      </c>
      <c r="F5159" t="str">
        <f>VLOOKUP(G5159,master_diffculty!$A$1:$C$11,3,FALSE)</f>
        <v>SPH</v>
      </c>
      <c r="G5159">
        <v>3</v>
      </c>
      <c r="H5159">
        <f>IFERROR(IF(VLOOKUP($B5159,all_raw_csv!$B$1:$AO$2074,5+($G5159-1)*7,FALSE)=0,-1,VLOOKUP($B5159,all_raw_csv!$B$1:$AO$2074,5+($G5159-1)*7,FALSE)),"-")</f>
        <v>8</v>
      </c>
      <c r="I5159">
        <f>IFERROR(IF(VLOOKUP($B5159,new_notes_bemaniwiki!$A$1:$J$1937,1+$G5159,FALSE)="-",-1,VLOOKUP($B5159,new_notes_bemaniwiki!$A$1:$J$1937,1+$G5159,FALSE)),"🙇")</f>
        <v>805</v>
      </c>
      <c r="J5159" t="s">
        <v>3063</v>
      </c>
      <c r="K5159" t="s">
        <v>3063</v>
      </c>
    </row>
    <row r="5160" spans="1:11" x14ac:dyDescent="0.15">
      <c r="A5160" t="str">
        <f>VLOOKUP(B5160,for_vlookup!$A$1:$B$2046,2,FALSE)</f>
        <v>SINOBUZ</v>
      </c>
      <c r="B5160" s="2" t="s">
        <v>2163</v>
      </c>
      <c r="C5160" t="str">
        <f>IFERROR(VLOOKUP(B5160,all_raw_csv!$B$2:$AO$2140,2,FALSE),"-")</f>
        <v>理系ポップ</v>
      </c>
      <c r="D5160" t="str">
        <f>IFERROR(VLOOKUP($B5160,all_raw_csv!$B$2:$AO$2140,3,FALSE),"-")</f>
        <v>あべにゅうぷろじぇくと feat. 佐倉紗織 produced by ave;new</v>
      </c>
      <c r="E5160">
        <f>VLOOKUP($A5160,master_version!$A$1:$B$29,2,FALSE)</f>
        <v>24</v>
      </c>
      <c r="F5160" t="str">
        <f>VLOOKUP(G5160,master_diffculty!$A$1:$C$11,3,FALSE)</f>
        <v>SPA</v>
      </c>
      <c r="G5160">
        <v>4</v>
      </c>
      <c r="H5160">
        <f>IFERROR(IF(VLOOKUP($B5160,all_raw_csv!$B$1:$AO$2074,5+($G5160-1)*7,FALSE)=0,-1,VLOOKUP($B5160,all_raw_csv!$B$1:$AO$2074,5+($G5160-1)*7,FALSE)),"-")</f>
        <v>10</v>
      </c>
      <c r="I5160">
        <f>IFERROR(IF(VLOOKUP($B5160,new_notes_bemaniwiki!$A$1:$J$1937,1+$G5160,FALSE)="-",-1,VLOOKUP($B5160,new_notes_bemaniwiki!$A$1:$J$1937,1+$G5160,FALSE)),"🙇")</f>
        <v>1246</v>
      </c>
      <c r="J5160" t="s">
        <v>3063</v>
      </c>
      <c r="K5160" t="s">
        <v>3063</v>
      </c>
    </row>
    <row r="5161" spans="1:11" x14ac:dyDescent="0.15">
      <c r="A5161" t="str">
        <f>VLOOKUP(B5161,for_vlookup!$A$1:$B$2046,2,FALSE)</f>
        <v>SINOBUZ</v>
      </c>
      <c r="B5161" s="2" t="s">
        <v>2163</v>
      </c>
      <c r="C5161" t="str">
        <f>IFERROR(VLOOKUP(B5161,all_raw_csv!$B$2:$AO$2140,2,FALSE),"-")</f>
        <v>理系ポップ</v>
      </c>
      <c r="D5161" t="str">
        <f>IFERROR(VLOOKUP($B5161,all_raw_csv!$B$2:$AO$2140,3,FALSE),"-")</f>
        <v>あべにゅうぷろじぇくと feat. 佐倉紗織 produced by ave;new</v>
      </c>
      <c r="E5161">
        <f>VLOOKUP($A5161,master_version!$A$1:$B$29,2,FALSE)</f>
        <v>24</v>
      </c>
      <c r="F5161" t="str">
        <f>VLOOKUP(G5161,master_diffculty!$A$1:$C$11,3,FALSE)</f>
        <v>SPL</v>
      </c>
      <c r="G5161">
        <v>5</v>
      </c>
      <c r="H5161">
        <f>IFERROR(IF(VLOOKUP($B5161,all_raw_csv!$B$1:$AO$2074,5+($G5161-1)*7,FALSE)=0,-1,VLOOKUP($B5161,all_raw_csv!$B$1:$AO$2074,5+($G5161-1)*7,FALSE)),"-")</f>
        <v>-1</v>
      </c>
      <c r="I5161">
        <f>IFERROR(IF(VLOOKUP($B5161,new_notes_bemaniwiki!$A$1:$J$1937,1+$G5161,FALSE)="-",-1,VLOOKUP($B5161,new_notes_bemaniwiki!$A$1:$J$1937,1+$G5161,FALSE)),"🙇")</f>
        <v>-1</v>
      </c>
      <c r="J5161" t="s">
        <v>3063</v>
      </c>
      <c r="K5161" t="s">
        <v>3063</v>
      </c>
    </row>
    <row r="5162" spans="1:11" x14ac:dyDescent="0.15">
      <c r="A5162" t="str">
        <f>VLOOKUP(B5162,for_vlookup!$A$1:$B$2046,2,FALSE)</f>
        <v>SINOBUZ</v>
      </c>
      <c r="B5162" s="2" t="s">
        <v>2183</v>
      </c>
      <c r="C5162" t="str">
        <f>IFERROR(VLOOKUP(B5162,all_raw_csv!$B$2:$AO$2140,2,FALSE),"-")</f>
        <v>CROSSBREED</v>
      </c>
      <c r="D5162" t="str">
        <f>IFERROR(VLOOKUP($B5162,all_raw_csv!$B$2:$AO$2140,3,FALSE),"-")</f>
        <v>L.E.D.-G</v>
      </c>
      <c r="E5162">
        <f>VLOOKUP($A5162,master_version!$A$1:$B$29,2,FALSE)</f>
        <v>24</v>
      </c>
      <c r="F5162" t="str">
        <f>VLOOKUP(G5162,master_diffculty!$A$1:$C$11,3,FALSE)</f>
        <v>SPB</v>
      </c>
      <c r="G5162">
        <v>1</v>
      </c>
      <c r="H5162">
        <f>IFERROR(IF(VLOOKUP($B5162,all_raw_csv!$B$1:$AO$2074,5+($G5162-1)*7,FALSE)=0,-1,VLOOKUP($B5162,all_raw_csv!$B$1:$AO$2074,5+($G5162-1)*7,FALSE)),"-")</f>
        <v>-1</v>
      </c>
      <c r="I5162">
        <f>IFERROR(IF(VLOOKUP($B5162,new_notes_bemaniwiki!$A$1:$J$1937,1+$G5162,FALSE)="-",-1,VLOOKUP($B5162,new_notes_bemaniwiki!$A$1:$J$1937,1+$G5162,FALSE)),"🙇")</f>
        <v>-1</v>
      </c>
      <c r="J5162" t="s">
        <v>3063</v>
      </c>
      <c r="K5162" t="s">
        <v>3063</v>
      </c>
    </row>
    <row r="5163" spans="1:11" x14ac:dyDescent="0.15">
      <c r="A5163" t="str">
        <f>VLOOKUP(B5163,for_vlookup!$A$1:$B$2046,2,FALSE)</f>
        <v>SINOBUZ</v>
      </c>
      <c r="B5163" s="2" t="s">
        <v>2183</v>
      </c>
      <c r="C5163" t="str">
        <f>IFERROR(VLOOKUP(B5163,all_raw_csv!$B$2:$AO$2140,2,FALSE),"-")</f>
        <v>CROSSBREED</v>
      </c>
      <c r="D5163" t="str">
        <f>IFERROR(VLOOKUP($B5163,all_raw_csv!$B$2:$AO$2140,3,FALSE),"-")</f>
        <v>L.E.D.-G</v>
      </c>
      <c r="E5163">
        <f>VLOOKUP($A5163,master_version!$A$1:$B$29,2,FALSE)</f>
        <v>24</v>
      </c>
      <c r="F5163" t="str">
        <f>VLOOKUP(G5163,master_diffculty!$A$1:$C$11,3,FALSE)</f>
        <v>SPN</v>
      </c>
      <c r="G5163">
        <v>2</v>
      </c>
      <c r="H5163">
        <f>IFERROR(IF(VLOOKUP($B5163,all_raw_csv!$B$1:$AO$2074,5+($G5163-1)*7,FALSE)=0,-1,VLOOKUP($B5163,all_raw_csv!$B$1:$AO$2074,5+($G5163-1)*7,FALSE)),"-")</f>
        <v>7</v>
      </c>
      <c r="I5163">
        <f>IFERROR(IF(VLOOKUP($B5163,new_notes_bemaniwiki!$A$1:$J$1937,1+$G5163,FALSE)="-",-1,VLOOKUP($B5163,new_notes_bemaniwiki!$A$1:$J$1937,1+$G5163,FALSE)),"🙇")</f>
        <v>763</v>
      </c>
      <c r="J5163" t="s">
        <v>3063</v>
      </c>
      <c r="K5163" t="s">
        <v>3063</v>
      </c>
    </row>
    <row r="5164" spans="1:11" x14ac:dyDescent="0.15">
      <c r="A5164" t="str">
        <f>VLOOKUP(B5164,for_vlookup!$A$1:$B$2046,2,FALSE)</f>
        <v>SINOBUZ</v>
      </c>
      <c r="B5164" s="2" t="s">
        <v>2183</v>
      </c>
      <c r="C5164" t="str">
        <f>IFERROR(VLOOKUP(B5164,all_raw_csv!$B$2:$AO$2140,2,FALSE),"-")</f>
        <v>CROSSBREED</v>
      </c>
      <c r="D5164" t="str">
        <f>IFERROR(VLOOKUP($B5164,all_raw_csv!$B$2:$AO$2140,3,FALSE),"-")</f>
        <v>L.E.D.-G</v>
      </c>
      <c r="E5164">
        <f>VLOOKUP($A5164,master_version!$A$1:$B$29,2,FALSE)</f>
        <v>24</v>
      </c>
      <c r="F5164" t="str">
        <f>VLOOKUP(G5164,master_diffculty!$A$1:$C$11,3,FALSE)</f>
        <v>SPH</v>
      </c>
      <c r="G5164">
        <v>3</v>
      </c>
      <c r="H5164">
        <f>IFERROR(IF(VLOOKUP($B5164,all_raw_csv!$B$1:$AO$2074,5+($G5164-1)*7,FALSE)=0,-1,VLOOKUP($B5164,all_raw_csv!$B$1:$AO$2074,5+($G5164-1)*7,FALSE)),"-")</f>
        <v>10</v>
      </c>
      <c r="I5164">
        <f>IFERROR(IF(VLOOKUP($B5164,new_notes_bemaniwiki!$A$1:$J$1937,1+$G5164,FALSE)="-",-1,VLOOKUP($B5164,new_notes_bemaniwiki!$A$1:$J$1937,1+$G5164,FALSE)),"🙇")</f>
        <v>1136</v>
      </c>
      <c r="J5164" t="s">
        <v>3063</v>
      </c>
      <c r="K5164" t="s">
        <v>3063</v>
      </c>
    </row>
    <row r="5165" spans="1:11" x14ac:dyDescent="0.15">
      <c r="A5165" t="str">
        <f>VLOOKUP(B5165,for_vlookup!$A$1:$B$2046,2,FALSE)</f>
        <v>SINOBUZ</v>
      </c>
      <c r="B5165" s="2" t="s">
        <v>2183</v>
      </c>
      <c r="C5165" t="str">
        <f>IFERROR(VLOOKUP(B5165,all_raw_csv!$B$2:$AO$2140,2,FALSE),"-")</f>
        <v>CROSSBREED</v>
      </c>
      <c r="D5165" t="str">
        <f>IFERROR(VLOOKUP($B5165,all_raw_csv!$B$2:$AO$2140,3,FALSE),"-")</f>
        <v>L.E.D.-G</v>
      </c>
      <c r="E5165">
        <f>VLOOKUP($A5165,master_version!$A$1:$B$29,2,FALSE)</f>
        <v>24</v>
      </c>
      <c r="F5165" t="str">
        <f>VLOOKUP(G5165,master_diffculty!$A$1:$C$11,3,FALSE)</f>
        <v>SPA</v>
      </c>
      <c r="G5165">
        <v>4</v>
      </c>
      <c r="H5165">
        <f>IFERROR(IF(VLOOKUP($B5165,all_raw_csv!$B$1:$AO$2074,5+($G5165-1)*7,FALSE)=0,-1,VLOOKUP($B5165,all_raw_csv!$B$1:$AO$2074,5+($G5165-1)*7,FALSE)),"-")</f>
        <v>11</v>
      </c>
      <c r="I5165">
        <f>IFERROR(IF(VLOOKUP($B5165,new_notes_bemaniwiki!$A$1:$J$1937,1+$G5165,FALSE)="-",-1,VLOOKUP($B5165,new_notes_bemaniwiki!$A$1:$J$1937,1+$G5165,FALSE)),"🙇")</f>
        <v>1356</v>
      </c>
      <c r="J5165" t="s">
        <v>3063</v>
      </c>
      <c r="K5165" t="s">
        <v>3063</v>
      </c>
    </row>
    <row r="5166" spans="1:11" x14ac:dyDescent="0.15">
      <c r="A5166" t="str">
        <f>VLOOKUP(B5166,for_vlookup!$A$1:$B$2046,2,FALSE)</f>
        <v>SINOBUZ</v>
      </c>
      <c r="B5166" s="2" t="s">
        <v>2183</v>
      </c>
      <c r="C5166" t="str">
        <f>IFERROR(VLOOKUP(B5166,all_raw_csv!$B$2:$AO$2140,2,FALSE),"-")</f>
        <v>CROSSBREED</v>
      </c>
      <c r="D5166" t="str">
        <f>IFERROR(VLOOKUP($B5166,all_raw_csv!$B$2:$AO$2140,3,FALSE),"-")</f>
        <v>L.E.D.-G</v>
      </c>
      <c r="E5166">
        <f>VLOOKUP($A5166,master_version!$A$1:$B$29,2,FALSE)</f>
        <v>24</v>
      </c>
      <c r="F5166" t="str">
        <f>VLOOKUP(G5166,master_diffculty!$A$1:$C$11,3,FALSE)</f>
        <v>SPL</v>
      </c>
      <c r="G5166">
        <v>5</v>
      </c>
      <c r="H5166">
        <f>IFERROR(IF(VLOOKUP($B5166,all_raw_csv!$B$1:$AO$2074,5+($G5166-1)*7,FALSE)=0,-1,VLOOKUP($B5166,all_raw_csv!$B$1:$AO$2074,5+($G5166-1)*7,FALSE)),"-")</f>
        <v>-1</v>
      </c>
      <c r="I5166">
        <f>IFERROR(IF(VLOOKUP($B5166,new_notes_bemaniwiki!$A$1:$J$1937,1+$G5166,FALSE)="-",-1,VLOOKUP($B5166,new_notes_bemaniwiki!$A$1:$J$1937,1+$G5166,FALSE)),"🙇")</f>
        <v>-1</v>
      </c>
      <c r="J5166" t="s">
        <v>3063</v>
      </c>
      <c r="K5166" t="s">
        <v>3063</v>
      </c>
    </row>
    <row r="5167" spans="1:11" x14ac:dyDescent="0.15">
      <c r="A5167" t="str">
        <f>VLOOKUP(B5167,for_vlookup!$A$1:$B$2046,2,FALSE)</f>
        <v>CANNON BALLERS</v>
      </c>
      <c r="B5167" s="2">
        <v>255</v>
      </c>
      <c r="C5167" t="str">
        <f>IFERROR(VLOOKUP(B5167,all_raw_csv!$B$2:$AO$2140,2,FALSE),"-")</f>
        <v>HYPER SPEED RAVE</v>
      </c>
      <c r="D5167">
        <f>IFERROR(VLOOKUP($B5167,all_raw_csv!$B$2:$AO$2140,3,FALSE),"-")</f>
        <v>255</v>
      </c>
      <c r="E5167">
        <f>VLOOKUP($A5167,master_version!$A$1:$B$29,2,FALSE)</f>
        <v>25</v>
      </c>
      <c r="F5167" t="str">
        <f>VLOOKUP(G5167,master_diffculty!$A$1:$C$11,3,FALSE)</f>
        <v>SPB</v>
      </c>
      <c r="G5167">
        <v>1</v>
      </c>
      <c r="H5167">
        <f>IFERROR(IF(VLOOKUP($B5167,all_raw_csv!$B$1:$AO$2074,5+($G5167-1)*7,FALSE)=0,-1,VLOOKUP($B5167,all_raw_csv!$B$1:$AO$2074,5+($G5167-1)*7,FALSE)),"-")</f>
        <v>-1</v>
      </c>
      <c r="I5167">
        <f>IFERROR(IF(VLOOKUP($B5167,new_notes_bemaniwiki!$A$1:$J$1937,1+$G5167,FALSE)="-",-1,VLOOKUP($B5167,new_notes_bemaniwiki!$A$1:$J$1937,1+$G5167,FALSE)),"🙇")</f>
        <v>-1</v>
      </c>
      <c r="J5167" t="s">
        <v>3063</v>
      </c>
      <c r="K5167" t="s">
        <v>3063</v>
      </c>
    </row>
    <row r="5168" spans="1:11" x14ac:dyDescent="0.15">
      <c r="A5168" t="str">
        <f>VLOOKUP(B5168,for_vlookup!$A$1:$B$2046,2,FALSE)</f>
        <v>CANNON BALLERS</v>
      </c>
      <c r="B5168" s="2">
        <v>255</v>
      </c>
      <c r="C5168" t="str">
        <f>IFERROR(VLOOKUP(B5168,all_raw_csv!$B$2:$AO$2140,2,FALSE),"-")</f>
        <v>HYPER SPEED RAVE</v>
      </c>
      <c r="D5168">
        <f>IFERROR(VLOOKUP($B5168,all_raw_csv!$B$2:$AO$2140,3,FALSE),"-")</f>
        <v>255</v>
      </c>
      <c r="E5168">
        <f>VLOOKUP($A5168,master_version!$A$1:$B$29,2,FALSE)</f>
        <v>25</v>
      </c>
      <c r="F5168" t="str">
        <f>VLOOKUP(G5168,master_diffculty!$A$1:$C$11,3,FALSE)</f>
        <v>SPN</v>
      </c>
      <c r="G5168">
        <v>2</v>
      </c>
      <c r="H5168">
        <f>IFERROR(IF(VLOOKUP($B5168,all_raw_csv!$B$1:$AO$2074,5+($G5168-1)*7,FALSE)=0,-1,VLOOKUP($B5168,all_raw_csv!$B$1:$AO$2074,5+($G5168-1)*7,FALSE)),"-")</f>
        <v>6</v>
      </c>
      <c r="I5168">
        <f>IFERROR(IF(VLOOKUP($B5168,new_notes_bemaniwiki!$A$1:$J$1937,1+$G5168,FALSE)="-",-1,VLOOKUP($B5168,new_notes_bemaniwiki!$A$1:$J$1937,1+$G5168,FALSE)),"🙇")</f>
        <v>469</v>
      </c>
      <c r="J5168" t="s">
        <v>3063</v>
      </c>
      <c r="K5168" t="s">
        <v>3063</v>
      </c>
    </row>
    <row r="5169" spans="1:11" x14ac:dyDescent="0.15">
      <c r="A5169" t="str">
        <f>VLOOKUP(B5169,for_vlookup!$A$1:$B$2046,2,FALSE)</f>
        <v>CANNON BALLERS</v>
      </c>
      <c r="B5169" s="2">
        <v>255</v>
      </c>
      <c r="C5169" t="str">
        <f>IFERROR(VLOOKUP(B5169,all_raw_csv!$B$2:$AO$2140,2,FALSE),"-")</f>
        <v>HYPER SPEED RAVE</v>
      </c>
      <c r="D5169">
        <f>IFERROR(VLOOKUP($B5169,all_raw_csv!$B$2:$AO$2140,3,FALSE),"-")</f>
        <v>255</v>
      </c>
      <c r="E5169">
        <f>VLOOKUP($A5169,master_version!$A$1:$B$29,2,FALSE)</f>
        <v>25</v>
      </c>
      <c r="F5169" t="str">
        <f>VLOOKUP(G5169,master_diffculty!$A$1:$C$11,3,FALSE)</f>
        <v>SPH</v>
      </c>
      <c r="G5169">
        <v>3</v>
      </c>
      <c r="H5169">
        <f>IFERROR(IF(VLOOKUP($B5169,all_raw_csv!$B$1:$AO$2074,5+($G5169-1)*7,FALSE)=0,-1,VLOOKUP($B5169,all_raw_csv!$B$1:$AO$2074,5+($G5169-1)*7,FALSE)),"-")</f>
        <v>9</v>
      </c>
      <c r="I5169">
        <f>IFERROR(IF(VLOOKUP($B5169,new_notes_bemaniwiki!$A$1:$J$1937,1+$G5169,FALSE)="-",-1,VLOOKUP($B5169,new_notes_bemaniwiki!$A$1:$J$1937,1+$G5169,FALSE)),"🙇")</f>
        <v>823</v>
      </c>
      <c r="J5169" t="s">
        <v>3063</v>
      </c>
      <c r="K5169" t="s">
        <v>3063</v>
      </c>
    </row>
    <row r="5170" spans="1:11" x14ac:dyDescent="0.15">
      <c r="A5170" t="str">
        <f>VLOOKUP(B5170,for_vlookup!$A$1:$B$2046,2,FALSE)</f>
        <v>CANNON BALLERS</v>
      </c>
      <c r="B5170" s="2">
        <v>255</v>
      </c>
      <c r="C5170" t="str">
        <f>IFERROR(VLOOKUP(B5170,all_raw_csv!$B$2:$AO$2140,2,FALSE),"-")</f>
        <v>HYPER SPEED RAVE</v>
      </c>
      <c r="D5170">
        <f>IFERROR(VLOOKUP($B5170,all_raw_csv!$B$2:$AO$2140,3,FALSE),"-")</f>
        <v>255</v>
      </c>
      <c r="E5170">
        <f>VLOOKUP($A5170,master_version!$A$1:$B$29,2,FALSE)</f>
        <v>25</v>
      </c>
      <c r="F5170" t="str">
        <f>VLOOKUP(G5170,master_diffculty!$A$1:$C$11,3,FALSE)</f>
        <v>SPA</v>
      </c>
      <c r="G5170">
        <v>4</v>
      </c>
      <c r="H5170">
        <f>IFERROR(IF(VLOOKUP($B5170,all_raw_csv!$B$1:$AO$2074,5+($G5170-1)*7,FALSE)=0,-1,VLOOKUP($B5170,all_raw_csv!$B$1:$AO$2074,5+($G5170-1)*7,FALSE)),"-")</f>
        <v>12</v>
      </c>
      <c r="I5170">
        <f>IFERROR(IF(VLOOKUP($B5170,new_notes_bemaniwiki!$A$1:$J$1937,1+$G5170,FALSE)="-",-1,VLOOKUP($B5170,new_notes_bemaniwiki!$A$1:$J$1937,1+$G5170,FALSE)),"🙇")</f>
        <v>1676</v>
      </c>
      <c r="J5170" t="s">
        <v>3063</v>
      </c>
      <c r="K5170" t="s">
        <v>3063</v>
      </c>
    </row>
    <row r="5171" spans="1:11" x14ac:dyDescent="0.15">
      <c r="A5171" t="str">
        <f>VLOOKUP(B5171,for_vlookup!$A$1:$B$2046,2,FALSE)</f>
        <v>CANNON BALLERS</v>
      </c>
      <c r="B5171" s="2">
        <v>255</v>
      </c>
      <c r="C5171" t="str">
        <f>IFERROR(VLOOKUP(B5171,all_raw_csv!$B$2:$AO$2140,2,FALSE),"-")</f>
        <v>HYPER SPEED RAVE</v>
      </c>
      <c r="D5171">
        <f>IFERROR(VLOOKUP($B5171,all_raw_csv!$B$2:$AO$2140,3,FALSE),"-")</f>
        <v>255</v>
      </c>
      <c r="E5171">
        <f>VLOOKUP($A5171,master_version!$A$1:$B$29,2,FALSE)</f>
        <v>25</v>
      </c>
      <c r="F5171" t="str">
        <f>VLOOKUP(G5171,master_diffculty!$A$1:$C$11,3,FALSE)</f>
        <v>SPL</v>
      </c>
      <c r="G5171">
        <v>5</v>
      </c>
      <c r="H5171">
        <f>IFERROR(IF(VLOOKUP($B5171,all_raw_csv!$B$1:$AO$2074,5+($G5171-1)*7,FALSE)=0,-1,VLOOKUP($B5171,all_raw_csv!$B$1:$AO$2074,5+($G5171-1)*7,FALSE)),"-")</f>
        <v>-1</v>
      </c>
      <c r="I5171">
        <f>IFERROR(IF(VLOOKUP($B5171,new_notes_bemaniwiki!$A$1:$J$1937,1+$G5171,FALSE)="-",-1,VLOOKUP($B5171,new_notes_bemaniwiki!$A$1:$J$1937,1+$G5171,FALSE)),"🙇")</f>
        <v>-1</v>
      </c>
      <c r="J5171" t="s">
        <v>3063</v>
      </c>
      <c r="K5171" t="s">
        <v>3063</v>
      </c>
    </row>
    <row r="5172" spans="1:11" x14ac:dyDescent="0.15">
      <c r="A5172" t="str">
        <f>VLOOKUP(B5172,for_vlookup!$A$1:$B$2046,2,FALSE)</f>
        <v>CANNON BALLERS</v>
      </c>
      <c r="B5172" s="2" t="s">
        <v>2186</v>
      </c>
      <c r="C5172" t="str">
        <f>IFERROR(VLOOKUP(B5172,all_raw_csv!$B$2:$AO$2140,2,FALSE),"-")</f>
        <v>JAZZ ROCK</v>
      </c>
      <c r="D5172" t="str">
        <f>IFERROR(VLOOKUP($B5172,all_raw_csv!$B$2:$AO$2140,3,FALSE),"-")</f>
        <v>SOUND HOLIC feat. Nana Takahashi</v>
      </c>
      <c r="E5172">
        <f>VLOOKUP($A5172,master_version!$A$1:$B$29,2,FALSE)</f>
        <v>25</v>
      </c>
      <c r="F5172" t="str">
        <f>VLOOKUP(G5172,master_diffculty!$A$1:$C$11,3,FALSE)</f>
        <v>SPB</v>
      </c>
      <c r="G5172">
        <v>1</v>
      </c>
      <c r="H5172">
        <f>IFERROR(IF(VLOOKUP($B5172,all_raw_csv!$B$1:$AO$2074,5+($G5172-1)*7,FALSE)=0,-1,VLOOKUP($B5172,all_raw_csv!$B$1:$AO$2074,5+($G5172-1)*7,FALSE)),"-")</f>
        <v>-1</v>
      </c>
      <c r="I5172">
        <f>IFERROR(IF(VLOOKUP($B5172,new_notes_bemaniwiki!$A$1:$J$1937,1+$G5172,FALSE)="-",-1,VLOOKUP($B5172,new_notes_bemaniwiki!$A$1:$J$1937,1+$G5172,FALSE)),"🙇")</f>
        <v>-1</v>
      </c>
      <c r="J5172" t="s">
        <v>3063</v>
      </c>
      <c r="K5172" t="s">
        <v>3063</v>
      </c>
    </row>
    <row r="5173" spans="1:11" x14ac:dyDescent="0.15">
      <c r="A5173" t="str">
        <f>VLOOKUP(B5173,for_vlookup!$A$1:$B$2046,2,FALSE)</f>
        <v>CANNON BALLERS</v>
      </c>
      <c r="B5173" s="2" t="s">
        <v>2186</v>
      </c>
      <c r="C5173" t="str">
        <f>IFERROR(VLOOKUP(B5173,all_raw_csv!$B$2:$AO$2140,2,FALSE),"-")</f>
        <v>JAZZ ROCK</v>
      </c>
      <c r="D5173" t="str">
        <f>IFERROR(VLOOKUP($B5173,all_raw_csv!$B$2:$AO$2140,3,FALSE),"-")</f>
        <v>SOUND HOLIC feat. Nana Takahashi</v>
      </c>
      <c r="E5173">
        <f>VLOOKUP($A5173,master_version!$A$1:$B$29,2,FALSE)</f>
        <v>25</v>
      </c>
      <c r="F5173" t="str">
        <f>VLOOKUP(G5173,master_diffculty!$A$1:$C$11,3,FALSE)</f>
        <v>SPN</v>
      </c>
      <c r="G5173">
        <v>2</v>
      </c>
      <c r="H5173">
        <f>IFERROR(IF(VLOOKUP($B5173,all_raw_csv!$B$1:$AO$2074,5+($G5173-1)*7,FALSE)=0,-1,VLOOKUP($B5173,all_raw_csv!$B$1:$AO$2074,5+($G5173-1)*7,FALSE)),"-")</f>
        <v>5</v>
      </c>
      <c r="I5173">
        <f>IFERROR(IF(VLOOKUP($B5173,new_notes_bemaniwiki!$A$1:$J$1937,1+$G5173,FALSE)="-",-1,VLOOKUP($B5173,new_notes_bemaniwiki!$A$1:$J$1937,1+$G5173,FALSE)),"🙇")</f>
        <v>524</v>
      </c>
      <c r="J5173" t="s">
        <v>3063</v>
      </c>
      <c r="K5173" t="s">
        <v>3063</v>
      </c>
    </row>
    <row r="5174" spans="1:11" x14ac:dyDescent="0.15">
      <c r="A5174" t="str">
        <f>VLOOKUP(B5174,for_vlookup!$A$1:$B$2046,2,FALSE)</f>
        <v>CANNON BALLERS</v>
      </c>
      <c r="B5174" s="2" t="s">
        <v>2186</v>
      </c>
      <c r="C5174" t="str">
        <f>IFERROR(VLOOKUP(B5174,all_raw_csv!$B$2:$AO$2140,2,FALSE),"-")</f>
        <v>JAZZ ROCK</v>
      </c>
      <c r="D5174" t="str">
        <f>IFERROR(VLOOKUP($B5174,all_raw_csv!$B$2:$AO$2140,3,FALSE),"-")</f>
        <v>SOUND HOLIC feat. Nana Takahashi</v>
      </c>
      <c r="E5174">
        <f>VLOOKUP($A5174,master_version!$A$1:$B$29,2,FALSE)</f>
        <v>25</v>
      </c>
      <c r="F5174" t="str">
        <f>VLOOKUP(G5174,master_diffculty!$A$1:$C$11,3,FALSE)</f>
        <v>SPH</v>
      </c>
      <c r="G5174">
        <v>3</v>
      </c>
      <c r="H5174">
        <f>IFERROR(IF(VLOOKUP($B5174,all_raw_csv!$B$1:$AO$2074,5+($G5174-1)*7,FALSE)=0,-1,VLOOKUP($B5174,all_raw_csv!$B$1:$AO$2074,5+($G5174-1)*7,FALSE)),"-")</f>
        <v>8</v>
      </c>
      <c r="I5174">
        <f>IFERROR(IF(VLOOKUP($B5174,new_notes_bemaniwiki!$A$1:$J$1937,1+$G5174,FALSE)="-",-1,VLOOKUP($B5174,new_notes_bemaniwiki!$A$1:$J$1937,1+$G5174,FALSE)),"🙇")</f>
        <v>866</v>
      </c>
      <c r="J5174" t="s">
        <v>3063</v>
      </c>
      <c r="K5174" t="s">
        <v>3063</v>
      </c>
    </row>
    <row r="5175" spans="1:11" x14ac:dyDescent="0.15">
      <c r="A5175" t="str">
        <f>VLOOKUP(B5175,for_vlookup!$A$1:$B$2046,2,FALSE)</f>
        <v>CANNON BALLERS</v>
      </c>
      <c r="B5175" s="2" t="s">
        <v>2186</v>
      </c>
      <c r="C5175" t="str">
        <f>IFERROR(VLOOKUP(B5175,all_raw_csv!$B$2:$AO$2140,2,FALSE),"-")</f>
        <v>JAZZ ROCK</v>
      </c>
      <c r="D5175" t="str">
        <f>IFERROR(VLOOKUP($B5175,all_raw_csv!$B$2:$AO$2140,3,FALSE),"-")</f>
        <v>SOUND HOLIC feat. Nana Takahashi</v>
      </c>
      <c r="E5175">
        <f>VLOOKUP($A5175,master_version!$A$1:$B$29,2,FALSE)</f>
        <v>25</v>
      </c>
      <c r="F5175" t="str">
        <f>VLOOKUP(G5175,master_diffculty!$A$1:$C$11,3,FALSE)</f>
        <v>SPA</v>
      </c>
      <c r="G5175">
        <v>4</v>
      </c>
      <c r="H5175">
        <f>IFERROR(IF(VLOOKUP($B5175,all_raw_csv!$B$1:$AO$2074,5+($G5175-1)*7,FALSE)=0,-1,VLOOKUP($B5175,all_raw_csv!$B$1:$AO$2074,5+($G5175-1)*7,FALSE)),"-")</f>
        <v>10</v>
      </c>
      <c r="I5175">
        <f>IFERROR(IF(VLOOKUP($B5175,new_notes_bemaniwiki!$A$1:$J$1937,1+$G5175,FALSE)="-",-1,VLOOKUP($B5175,new_notes_bemaniwiki!$A$1:$J$1937,1+$G5175,FALSE)),"🙇")</f>
        <v>1327</v>
      </c>
      <c r="J5175" t="s">
        <v>3063</v>
      </c>
      <c r="K5175" t="s">
        <v>3063</v>
      </c>
    </row>
    <row r="5176" spans="1:11" x14ac:dyDescent="0.15">
      <c r="A5176" t="str">
        <f>VLOOKUP(B5176,for_vlookup!$A$1:$B$2046,2,FALSE)</f>
        <v>CANNON BALLERS</v>
      </c>
      <c r="B5176" s="2" t="s">
        <v>2186</v>
      </c>
      <c r="C5176" t="str">
        <f>IFERROR(VLOOKUP(B5176,all_raw_csv!$B$2:$AO$2140,2,FALSE),"-")</f>
        <v>JAZZ ROCK</v>
      </c>
      <c r="D5176" t="str">
        <f>IFERROR(VLOOKUP($B5176,all_raw_csv!$B$2:$AO$2140,3,FALSE),"-")</f>
        <v>SOUND HOLIC feat. Nana Takahashi</v>
      </c>
      <c r="E5176">
        <f>VLOOKUP($A5176,master_version!$A$1:$B$29,2,FALSE)</f>
        <v>25</v>
      </c>
      <c r="F5176" t="str">
        <f>VLOOKUP(G5176,master_diffculty!$A$1:$C$11,3,FALSE)</f>
        <v>SPL</v>
      </c>
      <c r="G5176">
        <v>5</v>
      </c>
      <c r="H5176">
        <f>IFERROR(IF(VLOOKUP($B5176,all_raw_csv!$B$1:$AO$2074,5+($G5176-1)*7,FALSE)=0,-1,VLOOKUP($B5176,all_raw_csv!$B$1:$AO$2074,5+($G5176-1)*7,FALSE)),"-")</f>
        <v>-1</v>
      </c>
      <c r="I5176">
        <f>IFERROR(IF(VLOOKUP($B5176,new_notes_bemaniwiki!$A$1:$J$1937,1+$G5176,FALSE)="-",-1,VLOOKUP($B5176,new_notes_bemaniwiki!$A$1:$J$1937,1+$G5176,FALSE)),"🙇")</f>
        <v>-1</v>
      </c>
      <c r="J5176" t="s">
        <v>3063</v>
      </c>
      <c r="K5176" t="s">
        <v>3063</v>
      </c>
    </row>
    <row r="5177" spans="1:11" x14ac:dyDescent="0.15">
      <c r="A5177" t="str">
        <f>VLOOKUP(B5177,for_vlookup!$A$1:$B$2046,2,FALSE)</f>
        <v>CANNON BALLERS</v>
      </c>
      <c r="B5177" s="2" t="s">
        <v>2188</v>
      </c>
      <c r="C5177" t="str">
        <f>IFERROR(VLOOKUP(B5177,all_raw_csv!$B$2:$AO$2140,2,FALSE),"-")</f>
        <v>BEAT PIANO MUSIC</v>
      </c>
      <c r="D5177" t="str">
        <f>IFERROR(VLOOKUP($B5177,all_raw_csv!$B$2:$AO$2140,3,FALSE),"-")</f>
        <v>maras k/marasy×kors k</v>
      </c>
      <c r="E5177">
        <f>VLOOKUP($A5177,master_version!$A$1:$B$29,2,FALSE)</f>
        <v>25</v>
      </c>
      <c r="F5177" t="str">
        <f>VLOOKUP(G5177,master_diffculty!$A$1:$C$11,3,FALSE)</f>
        <v>SPB</v>
      </c>
      <c r="G5177">
        <v>1</v>
      </c>
      <c r="H5177">
        <f>IFERROR(IF(VLOOKUP($B5177,all_raw_csv!$B$1:$AO$2074,5+($G5177-1)*7,FALSE)=0,-1,VLOOKUP($B5177,all_raw_csv!$B$1:$AO$2074,5+($G5177-1)*7,FALSE)),"-")</f>
        <v>-1</v>
      </c>
      <c r="I5177">
        <f>IFERROR(IF(VLOOKUP($B5177,new_notes_bemaniwiki!$A$1:$J$1937,1+$G5177,FALSE)="-",-1,VLOOKUP($B5177,new_notes_bemaniwiki!$A$1:$J$1937,1+$G5177,FALSE)),"🙇")</f>
        <v>-1</v>
      </c>
      <c r="J5177" t="s">
        <v>3063</v>
      </c>
      <c r="K5177" t="s">
        <v>3063</v>
      </c>
    </row>
    <row r="5178" spans="1:11" x14ac:dyDescent="0.15">
      <c r="A5178" t="str">
        <f>VLOOKUP(B5178,for_vlookup!$A$1:$B$2046,2,FALSE)</f>
        <v>CANNON BALLERS</v>
      </c>
      <c r="B5178" s="2" t="s">
        <v>2188</v>
      </c>
      <c r="C5178" t="str">
        <f>IFERROR(VLOOKUP(B5178,all_raw_csv!$B$2:$AO$2140,2,FALSE),"-")</f>
        <v>BEAT PIANO MUSIC</v>
      </c>
      <c r="D5178" t="str">
        <f>IFERROR(VLOOKUP($B5178,all_raw_csv!$B$2:$AO$2140,3,FALSE),"-")</f>
        <v>maras k/marasy×kors k</v>
      </c>
      <c r="E5178">
        <f>VLOOKUP($A5178,master_version!$A$1:$B$29,2,FALSE)</f>
        <v>25</v>
      </c>
      <c r="F5178" t="str">
        <f>VLOOKUP(G5178,master_diffculty!$A$1:$C$11,3,FALSE)</f>
        <v>SPN</v>
      </c>
      <c r="G5178">
        <v>2</v>
      </c>
      <c r="H5178">
        <f>IFERROR(IF(VLOOKUP($B5178,all_raw_csv!$B$1:$AO$2074,5+($G5178-1)*7,FALSE)=0,-1,VLOOKUP($B5178,all_raw_csv!$B$1:$AO$2074,5+($G5178-1)*7,FALSE)),"-")</f>
        <v>6</v>
      </c>
      <c r="I5178">
        <f>IFERROR(IF(VLOOKUP($B5178,new_notes_bemaniwiki!$A$1:$J$1937,1+$G5178,FALSE)="-",-1,VLOOKUP($B5178,new_notes_bemaniwiki!$A$1:$J$1937,1+$G5178,FALSE)),"🙇")</f>
        <v>511</v>
      </c>
      <c r="J5178" t="s">
        <v>3063</v>
      </c>
      <c r="K5178" t="s">
        <v>3063</v>
      </c>
    </row>
    <row r="5179" spans="1:11" x14ac:dyDescent="0.15">
      <c r="A5179" t="str">
        <f>VLOOKUP(B5179,for_vlookup!$A$1:$B$2046,2,FALSE)</f>
        <v>CANNON BALLERS</v>
      </c>
      <c r="B5179" s="2" t="s">
        <v>2188</v>
      </c>
      <c r="C5179" t="str">
        <f>IFERROR(VLOOKUP(B5179,all_raw_csv!$B$2:$AO$2140,2,FALSE),"-")</f>
        <v>BEAT PIANO MUSIC</v>
      </c>
      <c r="D5179" t="str">
        <f>IFERROR(VLOOKUP($B5179,all_raw_csv!$B$2:$AO$2140,3,FALSE),"-")</f>
        <v>maras k/marasy×kors k</v>
      </c>
      <c r="E5179">
        <f>VLOOKUP($A5179,master_version!$A$1:$B$29,2,FALSE)</f>
        <v>25</v>
      </c>
      <c r="F5179" t="str">
        <f>VLOOKUP(G5179,master_diffculty!$A$1:$C$11,3,FALSE)</f>
        <v>SPH</v>
      </c>
      <c r="G5179">
        <v>3</v>
      </c>
      <c r="H5179">
        <f>IFERROR(IF(VLOOKUP($B5179,all_raw_csv!$B$1:$AO$2074,5+($G5179-1)*7,FALSE)=0,-1,VLOOKUP($B5179,all_raw_csv!$B$1:$AO$2074,5+($G5179-1)*7,FALSE)),"-")</f>
        <v>9</v>
      </c>
      <c r="I5179">
        <f>IFERROR(IF(VLOOKUP($B5179,new_notes_bemaniwiki!$A$1:$J$1937,1+$G5179,FALSE)="-",-1,VLOOKUP($B5179,new_notes_bemaniwiki!$A$1:$J$1937,1+$G5179,FALSE)),"🙇")</f>
        <v>840</v>
      </c>
      <c r="J5179" t="s">
        <v>3063</v>
      </c>
      <c r="K5179" t="s">
        <v>3063</v>
      </c>
    </row>
    <row r="5180" spans="1:11" x14ac:dyDescent="0.15">
      <c r="A5180" t="str">
        <f>VLOOKUP(B5180,for_vlookup!$A$1:$B$2046,2,FALSE)</f>
        <v>CANNON BALLERS</v>
      </c>
      <c r="B5180" s="2" t="s">
        <v>2188</v>
      </c>
      <c r="C5180" t="str">
        <f>IFERROR(VLOOKUP(B5180,all_raw_csv!$B$2:$AO$2140,2,FALSE),"-")</f>
        <v>BEAT PIANO MUSIC</v>
      </c>
      <c r="D5180" t="str">
        <f>IFERROR(VLOOKUP($B5180,all_raw_csv!$B$2:$AO$2140,3,FALSE),"-")</f>
        <v>maras k/marasy×kors k</v>
      </c>
      <c r="E5180">
        <f>VLOOKUP($A5180,master_version!$A$1:$B$29,2,FALSE)</f>
        <v>25</v>
      </c>
      <c r="F5180" t="str">
        <f>VLOOKUP(G5180,master_diffculty!$A$1:$C$11,3,FALSE)</f>
        <v>SPA</v>
      </c>
      <c r="G5180">
        <v>4</v>
      </c>
      <c r="H5180">
        <f>IFERROR(IF(VLOOKUP($B5180,all_raw_csv!$B$1:$AO$2074,5+($G5180-1)*7,FALSE)=0,-1,VLOOKUP($B5180,all_raw_csv!$B$1:$AO$2074,5+($G5180-1)*7,FALSE)),"-")</f>
        <v>10</v>
      </c>
      <c r="I5180">
        <f>IFERROR(IF(VLOOKUP($B5180,new_notes_bemaniwiki!$A$1:$J$1937,1+$G5180,FALSE)="-",-1,VLOOKUP($B5180,new_notes_bemaniwiki!$A$1:$J$1937,1+$G5180,FALSE)),"🙇")</f>
        <v>1302</v>
      </c>
      <c r="J5180" t="s">
        <v>3063</v>
      </c>
      <c r="K5180" t="s">
        <v>3063</v>
      </c>
    </row>
    <row r="5181" spans="1:11" x14ac:dyDescent="0.15">
      <c r="A5181" t="str">
        <f>VLOOKUP(B5181,for_vlookup!$A$1:$B$2046,2,FALSE)</f>
        <v>CANNON BALLERS</v>
      </c>
      <c r="B5181" s="2" t="s">
        <v>2188</v>
      </c>
      <c r="C5181" t="str">
        <f>IFERROR(VLOOKUP(B5181,all_raw_csv!$B$2:$AO$2140,2,FALSE),"-")</f>
        <v>BEAT PIANO MUSIC</v>
      </c>
      <c r="D5181" t="str">
        <f>IFERROR(VLOOKUP($B5181,all_raw_csv!$B$2:$AO$2140,3,FALSE),"-")</f>
        <v>maras k/marasy×kors k</v>
      </c>
      <c r="E5181">
        <f>VLOOKUP($A5181,master_version!$A$1:$B$29,2,FALSE)</f>
        <v>25</v>
      </c>
      <c r="F5181" t="str">
        <f>VLOOKUP(G5181,master_diffculty!$A$1:$C$11,3,FALSE)</f>
        <v>SPL</v>
      </c>
      <c r="G5181">
        <v>5</v>
      </c>
      <c r="H5181">
        <f>IFERROR(IF(VLOOKUP($B5181,all_raw_csv!$B$1:$AO$2074,5+($G5181-1)*7,FALSE)=0,-1,VLOOKUP($B5181,all_raw_csv!$B$1:$AO$2074,5+($G5181-1)*7,FALSE)),"-")</f>
        <v>-1</v>
      </c>
      <c r="I5181">
        <f>IFERROR(IF(VLOOKUP($B5181,new_notes_bemaniwiki!$A$1:$J$1937,1+$G5181,FALSE)="-",-1,VLOOKUP($B5181,new_notes_bemaniwiki!$A$1:$J$1937,1+$G5181,FALSE)),"🙇")</f>
        <v>-1</v>
      </c>
      <c r="J5181" t="s">
        <v>3063</v>
      </c>
      <c r="K5181" t="s">
        <v>3063</v>
      </c>
    </row>
    <row r="5182" spans="1:11" x14ac:dyDescent="0.15">
      <c r="A5182" t="str">
        <f>VLOOKUP(B5182,for_vlookup!$A$1:$B$2046,2,FALSE)</f>
        <v>CANNON BALLERS</v>
      </c>
      <c r="B5182" s="2" t="s">
        <v>2191</v>
      </c>
      <c r="C5182" t="str">
        <f>IFERROR(VLOOKUP(B5182,all_raw_csv!$B$2:$AO$2140,2,FALSE),"-")</f>
        <v>RENAISSANCE</v>
      </c>
      <c r="D5182" t="str">
        <f>IFERROR(VLOOKUP($B5182,all_raw_csv!$B$2:$AO$2140,3,FALSE),"-")</f>
        <v>D.J.Amuro</v>
      </c>
      <c r="E5182">
        <f>VLOOKUP($A5182,master_version!$A$1:$B$29,2,FALSE)</f>
        <v>25</v>
      </c>
      <c r="F5182" t="str">
        <f>VLOOKUP(G5182,master_diffculty!$A$1:$C$11,3,FALSE)</f>
        <v>SPB</v>
      </c>
      <c r="G5182">
        <v>1</v>
      </c>
      <c r="H5182">
        <f>IFERROR(IF(VLOOKUP($B5182,all_raw_csv!$B$1:$AO$2074,5+($G5182-1)*7,FALSE)=0,-1,VLOOKUP($B5182,all_raw_csv!$B$1:$AO$2074,5+($G5182-1)*7,FALSE)),"-")</f>
        <v>-1</v>
      </c>
      <c r="I5182">
        <f>IFERROR(IF(VLOOKUP($B5182,new_notes_bemaniwiki!$A$1:$J$1937,1+$G5182,FALSE)="-",-1,VLOOKUP($B5182,new_notes_bemaniwiki!$A$1:$J$1937,1+$G5182,FALSE)),"🙇")</f>
        <v>-1</v>
      </c>
      <c r="J5182" t="s">
        <v>3063</v>
      </c>
      <c r="K5182" t="s">
        <v>3063</v>
      </c>
    </row>
    <row r="5183" spans="1:11" x14ac:dyDescent="0.15">
      <c r="A5183" t="str">
        <f>VLOOKUP(B5183,for_vlookup!$A$1:$B$2046,2,FALSE)</f>
        <v>CANNON BALLERS</v>
      </c>
      <c r="B5183" s="2" t="s">
        <v>2191</v>
      </c>
      <c r="C5183" t="str">
        <f>IFERROR(VLOOKUP(B5183,all_raw_csv!$B$2:$AO$2140,2,FALSE),"-")</f>
        <v>RENAISSANCE</v>
      </c>
      <c r="D5183" t="str">
        <f>IFERROR(VLOOKUP($B5183,all_raw_csv!$B$2:$AO$2140,3,FALSE),"-")</f>
        <v>D.J.Amuro</v>
      </c>
      <c r="E5183">
        <f>VLOOKUP($A5183,master_version!$A$1:$B$29,2,FALSE)</f>
        <v>25</v>
      </c>
      <c r="F5183" t="str">
        <f>VLOOKUP(G5183,master_diffculty!$A$1:$C$11,3,FALSE)</f>
        <v>SPN</v>
      </c>
      <c r="G5183">
        <v>2</v>
      </c>
      <c r="H5183">
        <f>IFERROR(IF(VLOOKUP($B5183,all_raw_csv!$B$1:$AO$2074,5+($G5183-1)*7,FALSE)=0,-1,VLOOKUP($B5183,all_raw_csv!$B$1:$AO$2074,5+($G5183-1)*7,FALSE)),"-")</f>
        <v>7</v>
      </c>
      <c r="I5183">
        <f>IFERROR(IF(VLOOKUP($B5183,new_notes_bemaniwiki!$A$1:$J$1937,1+$G5183,FALSE)="-",-1,VLOOKUP($B5183,new_notes_bemaniwiki!$A$1:$J$1937,1+$G5183,FALSE)),"🙇")</f>
        <v>646</v>
      </c>
      <c r="J5183" t="s">
        <v>3063</v>
      </c>
      <c r="K5183" t="s">
        <v>3063</v>
      </c>
    </row>
    <row r="5184" spans="1:11" x14ac:dyDescent="0.15">
      <c r="A5184" t="str">
        <f>VLOOKUP(B5184,for_vlookup!$A$1:$B$2046,2,FALSE)</f>
        <v>CANNON BALLERS</v>
      </c>
      <c r="B5184" s="2" t="s">
        <v>2191</v>
      </c>
      <c r="C5184" t="str">
        <f>IFERROR(VLOOKUP(B5184,all_raw_csv!$B$2:$AO$2140,2,FALSE),"-")</f>
        <v>RENAISSANCE</v>
      </c>
      <c r="D5184" t="str">
        <f>IFERROR(VLOOKUP($B5184,all_raw_csv!$B$2:$AO$2140,3,FALSE),"-")</f>
        <v>D.J.Amuro</v>
      </c>
      <c r="E5184">
        <f>VLOOKUP($A5184,master_version!$A$1:$B$29,2,FALSE)</f>
        <v>25</v>
      </c>
      <c r="F5184" t="str">
        <f>VLOOKUP(G5184,master_diffculty!$A$1:$C$11,3,FALSE)</f>
        <v>SPH</v>
      </c>
      <c r="G5184">
        <v>3</v>
      </c>
      <c r="H5184">
        <f>IFERROR(IF(VLOOKUP($B5184,all_raw_csv!$B$1:$AO$2074,5+($G5184-1)*7,FALSE)=0,-1,VLOOKUP($B5184,all_raw_csv!$B$1:$AO$2074,5+($G5184-1)*7,FALSE)),"-")</f>
        <v>10</v>
      </c>
      <c r="I5184">
        <f>IFERROR(IF(VLOOKUP($B5184,new_notes_bemaniwiki!$A$1:$J$1937,1+$G5184,FALSE)="-",-1,VLOOKUP($B5184,new_notes_bemaniwiki!$A$1:$J$1937,1+$G5184,FALSE)),"🙇")</f>
        <v>1253</v>
      </c>
      <c r="J5184" t="s">
        <v>3063</v>
      </c>
      <c r="K5184" t="s">
        <v>3063</v>
      </c>
    </row>
    <row r="5185" spans="1:11" x14ac:dyDescent="0.15">
      <c r="A5185" t="str">
        <f>VLOOKUP(B5185,for_vlookup!$A$1:$B$2046,2,FALSE)</f>
        <v>CANNON BALLERS</v>
      </c>
      <c r="B5185" s="2" t="s">
        <v>2191</v>
      </c>
      <c r="C5185" t="str">
        <f>IFERROR(VLOOKUP(B5185,all_raw_csv!$B$2:$AO$2140,2,FALSE),"-")</f>
        <v>RENAISSANCE</v>
      </c>
      <c r="D5185" t="str">
        <f>IFERROR(VLOOKUP($B5185,all_raw_csv!$B$2:$AO$2140,3,FALSE),"-")</f>
        <v>D.J.Amuro</v>
      </c>
      <c r="E5185">
        <f>VLOOKUP($A5185,master_version!$A$1:$B$29,2,FALSE)</f>
        <v>25</v>
      </c>
      <c r="F5185" t="str">
        <f>VLOOKUP(G5185,master_diffculty!$A$1:$C$11,3,FALSE)</f>
        <v>SPA</v>
      </c>
      <c r="G5185">
        <v>4</v>
      </c>
      <c r="H5185">
        <f>IFERROR(IF(VLOOKUP($B5185,all_raw_csv!$B$1:$AO$2074,5+($G5185-1)*7,FALSE)=0,-1,VLOOKUP($B5185,all_raw_csv!$B$1:$AO$2074,5+($G5185-1)*7,FALSE)),"-")</f>
        <v>12</v>
      </c>
      <c r="I5185">
        <f>IFERROR(IF(VLOOKUP($B5185,new_notes_bemaniwiki!$A$1:$J$1937,1+$G5185,FALSE)="-",-1,VLOOKUP($B5185,new_notes_bemaniwiki!$A$1:$J$1937,1+$G5185,FALSE)),"🙇")</f>
        <v>1820</v>
      </c>
      <c r="J5185" t="s">
        <v>3063</v>
      </c>
      <c r="K5185" t="s">
        <v>3063</v>
      </c>
    </row>
    <row r="5186" spans="1:11" x14ac:dyDescent="0.15">
      <c r="A5186" t="str">
        <f>VLOOKUP(B5186,for_vlookup!$A$1:$B$2046,2,FALSE)</f>
        <v>CANNON BALLERS</v>
      </c>
      <c r="B5186" s="2" t="s">
        <v>2191</v>
      </c>
      <c r="C5186" t="str">
        <f>IFERROR(VLOOKUP(B5186,all_raw_csv!$B$2:$AO$2140,2,FALSE),"-")</f>
        <v>RENAISSANCE</v>
      </c>
      <c r="D5186" t="str">
        <f>IFERROR(VLOOKUP($B5186,all_raw_csv!$B$2:$AO$2140,3,FALSE),"-")</f>
        <v>D.J.Amuro</v>
      </c>
      <c r="E5186">
        <f>VLOOKUP($A5186,master_version!$A$1:$B$29,2,FALSE)</f>
        <v>25</v>
      </c>
      <c r="F5186" t="str">
        <f>VLOOKUP(G5186,master_diffculty!$A$1:$C$11,3,FALSE)</f>
        <v>SPL</v>
      </c>
      <c r="G5186">
        <v>5</v>
      </c>
      <c r="H5186">
        <f>IFERROR(IF(VLOOKUP($B5186,all_raw_csv!$B$1:$AO$2074,5+($G5186-1)*7,FALSE)=0,-1,VLOOKUP($B5186,all_raw_csv!$B$1:$AO$2074,5+($G5186-1)*7,FALSE)),"-")</f>
        <v>-1</v>
      </c>
      <c r="I5186">
        <f>IFERROR(IF(VLOOKUP($B5186,new_notes_bemaniwiki!$A$1:$J$1937,1+$G5186,FALSE)="-",-1,VLOOKUP($B5186,new_notes_bemaniwiki!$A$1:$J$1937,1+$G5186,FALSE)),"🙇")</f>
        <v>-1</v>
      </c>
      <c r="J5186" t="s">
        <v>3063</v>
      </c>
      <c r="K5186" t="s">
        <v>3063</v>
      </c>
    </row>
    <row r="5187" spans="1:11" x14ac:dyDescent="0.15">
      <c r="A5187" t="str">
        <f>VLOOKUP(B5187,for_vlookup!$A$1:$B$2046,2,FALSE)</f>
        <v>CANNON BALLERS</v>
      </c>
      <c r="B5187" s="2" t="s">
        <v>2192</v>
      </c>
      <c r="C5187" t="str">
        <f>IFERROR(VLOOKUP(B5187,all_raw_csv!$B$2:$AO$2140,2,FALSE),"-")</f>
        <v>DUBSTEP</v>
      </c>
      <c r="D5187" t="str">
        <f>IFERROR(VLOOKUP($B5187,all_raw_csv!$B$2:$AO$2140,3,FALSE),"-")</f>
        <v>SYUNN</v>
      </c>
      <c r="E5187">
        <f>VLOOKUP($A5187,master_version!$A$1:$B$29,2,FALSE)</f>
        <v>25</v>
      </c>
      <c r="F5187" t="str">
        <f>VLOOKUP(G5187,master_diffculty!$A$1:$C$11,3,FALSE)</f>
        <v>SPB</v>
      </c>
      <c r="G5187">
        <v>1</v>
      </c>
      <c r="H5187">
        <f>IFERROR(IF(VLOOKUP($B5187,all_raw_csv!$B$1:$AO$2074,5+($G5187-1)*7,FALSE)=0,-1,VLOOKUP($B5187,all_raw_csv!$B$1:$AO$2074,5+($G5187-1)*7,FALSE)),"-")</f>
        <v>-1</v>
      </c>
      <c r="I5187">
        <f>IFERROR(IF(VLOOKUP($B5187,new_notes_bemaniwiki!$A$1:$J$1937,1+$G5187,FALSE)="-",-1,VLOOKUP($B5187,new_notes_bemaniwiki!$A$1:$J$1937,1+$G5187,FALSE)),"🙇")</f>
        <v>-1</v>
      </c>
      <c r="J5187" t="s">
        <v>3063</v>
      </c>
      <c r="K5187" t="s">
        <v>3063</v>
      </c>
    </row>
    <row r="5188" spans="1:11" x14ac:dyDescent="0.15">
      <c r="A5188" t="str">
        <f>VLOOKUP(B5188,for_vlookup!$A$1:$B$2046,2,FALSE)</f>
        <v>CANNON BALLERS</v>
      </c>
      <c r="B5188" s="2" t="s">
        <v>2192</v>
      </c>
      <c r="C5188" t="str">
        <f>IFERROR(VLOOKUP(B5188,all_raw_csv!$B$2:$AO$2140,2,FALSE),"-")</f>
        <v>DUBSTEP</v>
      </c>
      <c r="D5188" t="str">
        <f>IFERROR(VLOOKUP($B5188,all_raw_csv!$B$2:$AO$2140,3,FALSE),"-")</f>
        <v>SYUNN</v>
      </c>
      <c r="E5188">
        <f>VLOOKUP($A5188,master_version!$A$1:$B$29,2,FALSE)</f>
        <v>25</v>
      </c>
      <c r="F5188" t="str">
        <f>VLOOKUP(G5188,master_diffculty!$A$1:$C$11,3,FALSE)</f>
        <v>SPN</v>
      </c>
      <c r="G5188">
        <v>2</v>
      </c>
      <c r="H5188">
        <f>IFERROR(IF(VLOOKUP($B5188,all_raw_csv!$B$1:$AO$2074,5+($G5188-1)*7,FALSE)=0,-1,VLOOKUP($B5188,all_raw_csv!$B$1:$AO$2074,5+($G5188-1)*7,FALSE)),"-")</f>
        <v>5</v>
      </c>
      <c r="I5188">
        <f>IFERROR(IF(VLOOKUP($B5188,new_notes_bemaniwiki!$A$1:$J$1937,1+$G5188,FALSE)="-",-1,VLOOKUP($B5188,new_notes_bemaniwiki!$A$1:$J$1937,1+$G5188,FALSE)),"🙇")</f>
        <v>403</v>
      </c>
      <c r="J5188" t="s">
        <v>3063</v>
      </c>
      <c r="K5188" t="s">
        <v>3063</v>
      </c>
    </row>
    <row r="5189" spans="1:11" x14ac:dyDescent="0.15">
      <c r="A5189" t="str">
        <f>VLOOKUP(B5189,for_vlookup!$A$1:$B$2046,2,FALSE)</f>
        <v>CANNON BALLERS</v>
      </c>
      <c r="B5189" s="2" t="s">
        <v>2192</v>
      </c>
      <c r="C5189" t="str">
        <f>IFERROR(VLOOKUP(B5189,all_raw_csv!$B$2:$AO$2140,2,FALSE),"-")</f>
        <v>DUBSTEP</v>
      </c>
      <c r="D5189" t="str">
        <f>IFERROR(VLOOKUP($B5189,all_raw_csv!$B$2:$AO$2140,3,FALSE),"-")</f>
        <v>SYUNN</v>
      </c>
      <c r="E5189">
        <f>VLOOKUP($A5189,master_version!$A$1:$B$29,2,FALSE)</f>
        <v>25</v>
      </c>
      <c r="F5189" t="str">
        <f>VLOOKUP(G5189,master_diffculty!$A$1:$C$11,3,FALSE)</f>
        <v>SPH</v>
      </c>
      <c r="G5189">
        <v>3</v>
      </c>
      <c r="H5189">
        <f>IFERROR(IF(VLOOKUP($B5189,all_raw_csv!$B$1:$AO$2074,5+($G5189-1)*7,FALSE)=0,-1,VLOOKUP($B5189,all_raw_csv!$B$1:$AO$2074,5+($G5189-1)*7,FALSE)),"-")</f>
        <v>9</v>
      </c>
      <c r="I5189">
        <f>IFERROR(IF(VLOOKUP($B5189,new_notes_bemaniwiki!$A$1:$J$1937,1+$G5189,FALSE)="-",-1,VLOOKUP($B5189,new_notes_bemaniwiki!$A$1:$J$1937,1+$G5189,FALSE)),"🙇")</f>
        <v>844</v>
      </c>
      <c r="J5189" t="s">
        <v>3063</v>
      </c>
      <c r="K5189" t="s">
        <v>3063</v>
      </c>
    </row>
    <row r="5190" spans="1:11" x14ac:dyDescent="0.15">
      <c r="A5190" t="str">
        <f>VLOOKUP(B5190,for_vlookup!$A$1:$B$2046,2,FALSE)</f>
        <v>CANNON BALLERS</v>
      </c>
      <c r="B5190" s="2" t="s">
        <v>2192</v>
      </c>
      <c r="C5190" t="str">
        <f>IFERROR(VLOOKUP(B5190,all_raw_csv!$B$2:$AO$2140,2,FALSE),"-")</f>
        <v>DUBSTEP</v>
      </c>
      <c r="D5190" t="str">
        <f>IFERROR(VLOOKUP($B5190,all_raw_csv!$B$2:$AO$2140,3,FALSE),"-")</f>
        <v>SYUNN</v>
      </c>
      <c r="E5190">
        <f>VLOOKUP($A5190,master_version!$A$1:$B$29,2,FALSE)</f>
        <v>25</v>
      </c>
      <c r="F5190" t="str">
        <f>VLOOKUP(G5190,master_diffculty!$A$1:$C$11,3,FALSE)</f>
        <v>SPA</v>
      </c>
      <c r="G5190">
        <v>4</v>
      </c>
      <c r="H5190">
        <f>IFERROR(IF(VLOOKUP($B5190,all_raw_csv!$B$1:$AO$2074,5+($G5190-1)*7,FALSE)=0,-1,VLOOKUP($B5190,all_raw_csv!$B$1:$AO$2074,5+($G5190-1)*7,FALSE)),"-")</f>
        <v>11</v>
      </c>
      <c r="I5190">
        <f>IFERROR(IF(VLOOKUP($B5190,new_notes_bemaniwiki!$A$1:$J$1937,1+$G5190,FALSE)="-",-1,VLOOKUP($B5190,new_notes_bemaniwiki!$A$1:$J$1937,1+$G5190,FALSE)),"🙇")</f>
        <v>1241</v>
      </c>
      <c r="J5190" t="s">
        <v>3063</v>
      </c>
      <c r="K5190" t="s">
        <v>3063</v>
      </c>
    </row>
    <row r="5191" spans="1:11" x14ac:dyDescent="0.15">
      <c r="A5191" t="str">
        <f>VLOOKUP(B5191,for_vlookup!$A$1:$B$2046,2,FALSE)</f>
        <v>CANNON BALLERS</v>
      </c>
      <c r="B5191" s="2" t="s">
        <v>2192</v>
      </c>
      <c r="C5191" t="str">
        <f>IFERROR(VLOOKUP(B5191,all_raw_csv!$B$2:$AO$2140,2,FALSE),"-")</f>
        <v>DUBSTEP</v>
      </c>
      <c r="D5191" t="str">
        <f>IFERROR(VLOOKUP($B5191,all_raw_csv!$B$2:$AO$2140,3,FALSE),"-")</f>
        <v>SYUNN</v>
      </c>
      <c r="E5191">
        <f>VLOOKUP($A5191,master_version!$A$1:$B$29,2,FALSE)</f>
        <v>25</v>
      </c>
      <c r="F5191" t="str">
        <f>VLOOKUP(G5191,master_diffculty!$A$1:$C$11,3,FALSE)</f>
        <v>SPL</v>
      </c>
      <c r="G5191">
        <v>5</v>
      </c>
      <c r="H5191">
        <f>IFERROR(IF(VLOOKUP($B5191,all_raw_csv!$B$1:$AO$2074,5+($G5191-1)*7,FALSE)=0,-1,VLOOKUP($B5191,all_raw_csv!$B$1:$AO$2074,5+($G5191-1)*7,FALSE)),"-")</f>
        <v>-1</v>
      </c>
      <c r="I5191">
        <f>IFERROR(IF(VLOOKUP($B5191,new_notes_bemaniwiki!$A$1:$J$1937,1+$G5191,FALSE)="-",-1,VLOOKUP($B5191,new_notes_bemaniwiki!$A$1:$J$1937,1+$G5191,FALSE)),"🙇")</f>
        <v>-1</v>
      </c>
      <c r="J5191" t="s">
        <v>3063</v>
      </c>
      <c r="K5191" t="s">
        <v>3063</v>
      </c>
    </row>
    <row r="5192" spans="1:11" x14ac:dyDescent="0.15">
      <c r="A5192" t="str">
        <f>VLOOKUP(B5192,for_vlookup!$A$1:$B$2046,2,FALSE)</f>
        <v>CANNON BALLERS</v>
      </c>
      <c r="B5192" s="2" t="s">
        <v>2195</v>
      </c>
      <c r="C5192" t="str">
        <f>IFERROR(VLOOKUP(B5192,all_raw_csv!$B$2:$AO$2140,2,FALSE),"-")</f>
        <v>SYNTH-TECH</v>
      </c>
      <c r="D5192" t="str">
        <f>IFERROR(VLOOKUP($B5192,all_raw_csv!$B$2:$AO$2140,3,FALSE),"-")</f>
        <v>Sota Fujimori</v>
      </c>
      <c r="E5192">
        <f>VLOOKUP($A5192,master_version!$A$1:$B$29,2,FALSE)</f>
        <v>25</v>
      </c>
      <c r="F5192" t="str">
        <f>VLOOKUP(G5192,master_diffculty!$A$1:$C$11,3,FALSE)</f>
        <v>SPB</v>
      </c>
      <c r="G5192">
        <v>1</v>
      </c>
      <c r="H5192">
        <f>IFERROR(IF(VLOOKUP($B5192,all_raw_csv!$B$1:$AO$2074,5+($G5192-1)*7,FALSE)=0,-1,VLOOKUP($B5192,all_raw_csv!$B$1:$AO$2074,5+($G5192-1)*7,FALSE)),"-")</f>
        <v>-1</v>
      </c>
      <c r="I5192">
        <f>IFERROR(IF(VLOOKUP($B5192,new_notes_bemaniwiki!$A$1:$J$1937,1+$G5192,FALSE)="-",-1,VLOOKUP($B5192,new_notes_bemaniwiki!$A$1:$J$1937,1+$G5192,FALSE)),"🙇")</f>
        <v>-1</v>
      </c>
      <c r="J5192" t="s">
        <v>3063</v>
      </c>
      <c r="K5192" t="s">
        <v>3063</v>
      </c>
    </row>
    <row r="5193" spans="1:11" x14ac:dyDescent="0.15">
      <c r="A5193" t="str">
        <f>VLOOKUP(B5193,for_vlookup!$A$1:$B$2046,2,FALSE)</f>
        <v>CANNON BALLERS</v>
      </c>
      <c r="B5193" s="2" t="s">
        <v>2195</v>
      </c>
      <c r="C5193" t="str">
        <f>IFERROR(VLOOKUP(B5193,all_raw_csv!$B$2:$AO$2140,2,FALSE),"-")</f>
        <v>SYNTH-TECH</v>
      </c>
      <c r="D5193" t="str">
        <f>IFERROR(VLOOKUP($B5193,all_raw_csv!$B$2:$AO$2140,3,FALSE),"-")</f>
        <v>Sota Fujimori</v>
      </c>
      <c r="E5193">
        <f>VLOOKUP($A5193,master_version!$A$1:$B$29,2,FALSE)</f>
        <v>25</v>
      </c>
      <c r="F5193" t="str">
        <f>VLOOKUP(G5193,master_diffculty!$A$1:$C$11,3,FALSE)</f>
        <v>SPN</v>
      </c>
      <c r="G5193">
        <v>2</v>
      </c>
      <c r="H5193">
        <f>IFERROR(IF(VLOOKUP($B5193,all_raw_csv!$B$1:$AO$2074,5+($G5193-1)*7,FALSE)=0,-1,VLOOKUP($B5193,all_raw_csv!$B$1:$AO$2074,5+($G5193-1)*7,FALSE)),"-")</f>
        <v>6</v>
      </c>
      <c r="I5193">
        <f>IFERROR(IF(VLOOKUP($B5193,new_notes_bemaniwiki!$A$1:$J$1937,1+$G5193,FALSE)="-",-1,VLOOKUP($B5193,new_notes_bemaniwiki!$A$1:$J$1937,1+$G5193,FALSE)),"🙇")</f>
        <v>597</v>
      </c>
      <c r="J5193" t="s">
        <v>3063</v>
      </c>
      <c r="K5193" t="s">
        <v>3063</v>
      </c>
    </row>
    <row r="5194" spans="1:11" x14ac:dyDescent="0.15">
      <c r="A5194" t="str">
        <f>VLOOKUP(B5194,for_vlookup!$A$1:$B$2046,2,FALSE)</f>
        <v>CANNON BALLERS</v>
      </c>
      <c r="B5194" s="2" t="s">
        <v>2195</v>
      </c>
      <c r="C5194" t="str">
        <f>IFERROR(VLOOKUP(B5194,all_raw_csv!$B$2:$AO$2140,2,FALSE),"-")</f>
        <v>SYNTH-TECH</v>
      </c>
      <c r="D5194" t="str">
        <f>IFERROR(VLOOKUP($B5194,all_raw_csv!$B$2:$AO$2140,3,FALSE),"-")</f>
        <v>Sota Fujimori</v>
      </c>
      <c r="E5194">
        <f>VLOOKUP($A5194,master_version!$A$1:$B$29,2,FALSE)</f>
        <v>25</v>
      </c>
      <c r="F5194" t="str">
        <f>VLOOKUP(G5194,master_diffculty!$A$1:$C$11,3,FALSE)</f>
        <v>SPH</v>
      </c>
      <c r="G5194">
        <v>3</v>
      </c>
      <c r="H5194">
        <f>IFERROR(IF(VLOOKUP($B5194,all_raw_csv!$B$1:$AO$2074,5+($G5194-1)*7,FALSE)=0,-1,VLOOKUP($B5194,all_raw_csv!$B$1:$AO$2074,5+($G5194-1)*7,FALSE)),"-")</f>
        <v>8</v>
      </c>
      <c r="I5194">
        <f>IFERROR(IF(VLOOKUP($B5194,new_notes_bemaniwiki!$A$1:$J$1937,1+$G5194,FALSE)="-",-1,VLOOKUP($B5194,new_notes_bemaniwiki!$A$1:$J$1937,1+$G5194,FALSE)),"🙇")</f>
        <v>895</v>
      </c>
      <c r="J5194" t="s">
        <v>3063</v>
      </c>
      <c r="K5194" t="s">
        <v>3063</v>
      </c>
    </row>
    <row r="5195" spans="1:11" x14ac:dyDescent="0.15">
      <c r="A5195" t="str">
        <f>VLOOKUP(B5195,for_vlookup!$A$1:$B$2046,2,FALSE)</f>
        <v>CANNON BALLERS</v>
      </c>
      <c r="B5195" s="2" t="s">
        <v>2195</v>
      </c>
      <c r="C5195" t="str">
        <f>IFERROR(VLOOKUP(B5195,all_raw_csv!$B$2:$AO$2140,2,FALSE),"-")</f>
        <v>SYNTH-TECH</v>
      </c>
      <c r="D5195" t="str">
        <f>IFERROR(VLOOKUP($B5195,all_raw_csv!$B$2:$AO$2140,3,FALSE),"-")</f>
        <v>Sota Fujimori</v>
      </c>
      <c r="E5195">
        <f>VLOOKUP($A5195,master_version!$A$1:$B$29,2,FALSE)</f>
        <v>25</v>
      </c>
      <c r="F5195" t="str">
        <f>VLOOKUP(G5195,master_diffculty!$A$1:$C$11,3,FALSE)</f>
        <v>SPA</v>
      </c>
      <c r="G5195">
        <v>4</v>
      </c>
      <c r="H5195">
        <f>IFERROR(IF(VLOOKUP($B5195,all_raw_csv!$B$1:$AO$2074,5+($G5195-1)*7,FALSE)=0,-1,VLOOKUP($B5195,all_raw_csv!$B$1:$AO$2074,5+($G5195-1)*7,FALSE)),"-")</f>
        <v>10</v>
      </c>
      <c r="I5195">
        <f>IFERROR(IF(VLOOKUP($B5195,new_notes_bemaniwiki!$A$1:$J$1937,1+$G5195,FALSE)="-",-1,VLOOKUP($B5195,new_notes_bemaniwiki!$A$1:$J$1937,1+$G5195,FALSE)),"🙇")</f>
        <v>1261</v>
      </c>
      <c r="J5195" t="s">
        <v>3063</v>
      </c>
      <c r="K5195" t="s">
        <v>3063</v>
      </c>
    </row>
    <row r="5196" spans="1:11" x14ac:dyDescent="0.15">
      <c r="A5196" t="str">
        <f>VLOOKUP(B5196,for_vlookup!$A$1:$B$2046,2,FALSE)</f>
        <v>CANNON BALLERS</v>
      </c>
      <c r="B5196" s="2" t="s">
        <v>2195</v>
      </c>
      <c r="C5196" t="str">
        <f>IFERROR(VLOOKUP(B5196,all_raw_csv!$B$2:$AO$2140,2,FALSE),"-")</f>
        <v>SYNTH-TECH</v>
      </c>
      <c r="D5196" t="str">
        <f>IFERROR(VLOOKUP($B5196,all_raw_csv!$B$2:$AO$2140,3,FALSE),"-")</f>
        <v>Sota Fujimori</v>
      </c>
      <c r="E5196">
        <f>VLOOKUP($A5196,master_version!$A$1:$B$29,2,FALSE)</f>
        <v>25</v>
      </c>
      <c r="F5196" t="str">
        <f>VLOOKUP(G5196,master_diffculty!$A$1:$C$11,3,FALSE)</f>
        <v>SPL</v>
      </c>
      <c r="G5196">
        <v>5</v>
      </c>
      <c r="H5196">
        <f>IFERROR(IF(VLOOKUP($B5196,all_raw_csv!$B$1:$AO$2074,5+($G5196-1)*7,FALSE)=0,-1,VLOOKUP($B5196,all_raw_csv!$B$1:$AO$2074,5+($G5196-1)*7,FALSE)),"-")</f>
        <v>-1</v>
      </c>
      <c r="I5196">
        <f>IFERROR(IF(VLOOKUP($B5196,new_notes_bemaniwiki!$A$1:$J$1937,1+$G5196,FALSE)="-",-1,VLOOKUP($B5196,new_notes_bemaniwiki!$A$1:$J$1937,1+$G5196,FALSE)),"🙇")</f>
        <v>-1</v>
      </c>
      <c r="J5196" t="s">
        <v>3063</v>
      </c>
      <c r="K5196" t="s">
        <v>3063</v>
      </c>
    </row>
    <row r="5197" spans="1:11" x14ac:dyDescent="0.15">
      <c r="A5197" t="str">
        <f>VLOOKUP(B5197,for_vlookup!$A$1:$B$2046,2,FALSE)</f>
        <v>CANNON BALLERS</v>
      </c>
      <c r="B5197" s="2" t="s">
        <v>2197</v>
      </c>
      <c r="C5197" t="str">
        <f>IFERROR(VLOOKUP(B5197,all_raw_csv!$B$2:$AO$2140,2,FALSE),"-")</f>
        <v>HARD DANCE</v>
      </c>
      <c r="D5197" t="str">
        <f>IFERROR(VLOOKUP($B5197,all_raw_csv!$B$2:$AO$2140,3,FALSE),"-")</f>
        <v>ni-21</v>
      </c>
      <c r="E5197">
        <f>VLOOKUP($A5197,master_version!$A$1:$B$29,2,FALSE)</f>
        <v>25</v>
      </c>
      <c r="F5197" t="str">
        <f>VLOOKUP(G5197,master_diffculty!$A$1:$C$11,3,FALSE)</f>
        <v>SPB</v>
      </c>
      <c r="G5197">
        <v>1</v>
      </c>
      <c r="H5197">
        <f>IFERROR(IF(VLOOKUP($B5197,all_raw_csv!$B$1:$AO$2074,5+($G5197-1)*7,FALSE)=0,-1,VLOOKUP($B5197,all_raw_csv!$B$1:$AO$2074,5+($G5197-1)*7,FALSE)),"-")</f>
        <v>-1</v>
      </c>
      <c r="I5197">
        <f>IFERROR(IF(VLOOKUP($B5197,new_notes_bemaniwiki!$A$1:$J$1937,1+$G5197,FALSE)="-",-1,VLOOKUP($B5197,new_notes_bemaniwiki!$A$1:$J$1937,1+$G5197,FALSE)),"🙇")</f>
        <v>-1</v>
      </c>
      <c r="J5197" t="s">
        <v>3063</v>
      </c>
      <c r="K5197" t="s">
        <v>3063</v>
      </c>
    </row>
    <row r="5198" spans="1:11" x14ac:dyDescent="0.15">
      <c r="A5198" t="str">
        <f>VLOOKUP(B5198,for_vlookup!$A$1:$B$2046,2,FALSE)</f>
        <v>CANNON BALLERS</v>
      </c>
      <c r="B5198" s="2" t="s">
        <v>2197</v>
      </c>
      <c r="C5198" t="str">
        <f>IFERROR(VLOOKUP(B5198,all_raw_csv!$B$2:$AO$2140,2,FALSE),"-")</f>
        <v>HARD DANCE</v>
      </c>
      <c r="D5198" t="str">
        <f>IFERROR(VLOOKUP($B5198,all_raw_csv!$B$2:$AO$2140,3,FALSE),"-")</f>
        <v>ni-21</v>
      </c>
      <c r="E5198">
        <f>VLOOKUP($A5198,master_version!$A$1:$B$29,2,FALSE)</f>
        <v>25</v>
      </c>
      <c r="F5198" t="str">
        <f>VLOOKUP(G5198,master_diffculty!$A$1:$C$11,3,FALSE)</f>
        <v>SPN</v>
      </c>
      <c r="G5198">
        <v>2</v>
      </c>
      <c r="H5198">
        <f>IFERROR(IF(VLOOKUP($B5198,all_raw_csv!$B$1:$AO$2074,5+($G5198-1)*7,FALSE)=0,-1,VLOOKUP($B5198,all_raw_csv!$B$1:$AO$2074,5+($G5198-1)*7,FALSE)),"-")</f>
        <v>4</v>
      </c>
      <c r="I5198">
        <f>IFERROR(IF(VLOOKUP($B5198,new_notes_bemaniwiki!$A$1:$J$1937,1+$G5198,FALSE)="-",-1,VLOOKUP($B5198,new_notes_bemaniwiki!$A$1:$J$1937,1+$G5198,FALSE)),"🙇")</f>
        <v>416</v>
      </c>
      <c r="J5198" t="s">
        <v>3063</v>
      </c>
      <c r="K5198" t="s">
        <v>3063</v>
      </c>
    </row>
    <row r="5199" spans="1:11" x14ac:dyDescent="0.15">
      <c r="A5199" t="str">
        <f>VLOOKUP(B5199,for_vlookup!$A$1:$B$2046,2,FALSE)</f>
        <v>CANNON BALLERS</v>
      </c>
      <c r="B5199" s="2" t="s">
        <v>2197</v>
      </c>
      <c r="C5199" t="str">
        <f>IFERROR(VLOOKUP(B5199,all_raw_csv!$B$2:$AO$2140,2,FALSE),"-")</f>
        <v>HARD DANCE</v>
      </c>
      <c r="D5199" t="str">
        <f>IFERROR(VLOOKUP($B5199,all_raw_csv!$B$2:$AO$2140,3,FALSE),"-")</f>
        <v>ni-21</v>
      </c>
      <c r="E5199">
        <f>VLOOKUP($A5199,master_version!$A$1:$B$29,2,FALSE)</f>
        <v>25</v>
      </c>
      <c r="F5199" t="str">
        <f>VLOOKUP(G5199,master_diffculty!$A$1:$C$11,3,FALSE)</f>
        <v>SPH</v>
      </c>
      <c r="G5199">
        <v>3</v>
      </c>
      <c r="H5199">
        <f>IFERROR(IF(VLOOKUP($B5199,all_raw_csv!$B$1:$AO$2074,5+($G5199-1)*7,FALSE)=0,-1,VLOOKUP($B5199,all_raw_csv!$B$1:$AO$2074,5+($G5199-1)*7,FALSE)),"-")</f>
        <v>7</v>
      </c>
      <c r="I5199">
        <f>IFERROR(IF(VLOOKUP($B5199,new_notes_bemaniwiki!$A$1:$J$1937,1+$G5199,FALSE)="-",-1,VLOOKUP($B5199,new_notes_bemaniwiki!$A$1:$J$1937,1+$G5199,FALSE)),"🙇")</f>
        <v>703</v>
      </c>
      <c r="J5199" t="s">
        <v>3063</v>
      </c>
      <c r="K5199" t="s">
        <v>3063</v>
      </c>
    </row>
    <row r="5200" spans="1:11" x14ac:dyDescent="0.15">
      <c r="A5200" t="str">
        <f>VLOOKUP(B5200,for_vlookup!$A$1:$B$2046,2,FALSE)</f>
        <v>CANNON BALLERS</v>
      </c>
      <c r="B5200" s="2" t="s">
        <v>2197</v>
      </c>
      <c r="C5200" t="str">
        <f>IFERROR(VLOOKUP(B5200,all_raw_csv!$B$2:$AO$2140,2,FALSE),"-")</f>
        <v>HARD DANCE</v>
      </c>
      <c r="D5200" t="str">
        <f>IFERROR(VLOOKUP($B5200,all_raw_csv!$B$2:$AO$2140,3,FALSE),"-")</f>
        <v>ni-21</v>
      </c>
      <c r="E5200">
        <f>VLOOKUP($A5200,master_version!$A$1:$B$29,2,FALSE)</f>
        <v>25</v>
      </c>
      <c r="F5200" t="str">
        <f>VLOOKUP(G5200,master_diffculty!$A$1:$C$11,3,FALSE)</f>
        <v>SPA</v>
      </c>
      <c r="G5200">
        <v>4</v>
      </c>
      <c r="H5200">
        <f>IFERROR(IF(VLOOKUP($B5200,all_raw_csv!$B$1:$AO$2074,5+($G5200-1)*7,FALSE)=0,-1,VLOOKUP($B5200,all_raw_csv!$B$1:$AO$2074,5+($G5200-1)*7,FALSE)),"-")</f>
        <v>10</v>
      </c>
      <c r="I5200">
        <f>IFERROR(IF(VLOOKUP($B5200,new_notes_bemaniwiki!$A$1:$J$1937,1+$G5200,FALSE)="-",-1,VLOOKUP($B5200,new_notes_bemaniwiki!$A$1:$J$1937,1+$G5200,FALSE)),"🙇")</f>
        <v>1161</v>
      </c>
      <c r="J5200" t="s">
        <v>3063</v>
      </c>
      <c r="K5200" t="s">
        <v>3063</v>
      </c>
    </row>
    <row r="5201" spans="1:11" x14ac:dyDescent="0.15">
      <c r="A5201" t="str">
        <f>VLOOKUP(B5201,for_vlookup!$A$1:$B$2046,2,FALSE)</f>
        <v>CANNON BALLERS</v>
      </c>
      <c r="B5201" s="2" t="s">
        <v>2197</v>
      </c>
      <c r="C5201" t="str">
        <f>IFERROR(VLOOKUP(B5201,all_raw_csv!$B$2:$AO$2140,2,FALSE),"-")</f>
        <v>HARD DANCE</v>
      </c>
      <c r="D5201" t="str">
        <f>IFERROR(VLOOKUP($B5201,all_raw_csv!$B$2:$AO$2140,3,FALSE),"-")</f>
        <v>ni-21</v>
      </c>
      <c r="E5201">
        <f>VLOOKUP($A5201,master_version!$A$1:$B$29,2,FALSE)</f>
        <v>25</v>
      </c>
      <c r="F5201" t="str">
        <f>VLOOKUP(G5201,master_diffculty!$A$1:$C$11,3,FALSE)</f>
        <v>SPL</v>
      </c>
      <c r="G5201">
        <v>5</v>
      </c>
      <c r="H5201">
        <f>IFERROR(IF(VLOOKUP($B5201,all_raw_csv!$B$1:$AO$2074,5+($G5201-1)*7,FALSE)=0,-1,VLOOKUP($B5201,all_raw_csv!$B$1:$AO$2074,5+($G5201-1)*7,FALSE)),"-")</f>
        <v>-1</v>
      </c>
      <c r="I5201">
        <f>IFERROR(IF(VLOOKUP($B5201,new_notes_bemaniwiki!$A$1:$J$1937,1+$G5201,FALSE)="-",-1,VLOOKUP($B5201,new_notes_bemaniwiki!$A$1:$J$1937,1+$G5201,FALSE)),"🙇")</f>
        <v>-1</v>
      </c>
      <c r="J5201" t="s">
        <v>3063</v>
      </c>
      <c r="K5201" t="s">
        <v>3063</v>
      </c>
    </row>
    <row r="5202" spans="1:11" x14ac:dyDescent="0.15">
      <c r="A5202" t="str">
        <f>VLOOKUP(B5202,for_vlookup!$A$1:$B$2046,2,FALSE)</f>
        <v>CANNON BALLERS</v>
      </c>
      <c r="B5202" s="2" t="s">
        <v>2198</v>
      </c>
      <c r="C5202" t="str">
        <f>IFERROR(VLOOKUP(B5202,all_raw_csv!$B$2:$AO$2140,2,FALSE),"-")</f>
        <v>PIANO TRANCE</v>
      </c>
      <c r="D5202" t="str">
        <f>IFERROR(VLOOKUP($B5202,all_raw_csv!$B$2:$AO$2140,3,FALSE),"-")</f>
        <v>Xceon</v>
      </c>
      <c r="E5202">
        <f>VLOOKUP($A5202,master_version!$A$1:$B$29,2,FALSE)</f>
        <v>25</v>
      </c>
      <c r="F5202" t="str">
        <f>VLOOKUP(G5202,master_diffculty!$A$1:$C$11,3,FALSE)</f>
        <v>SPB</v>
      </c>
      <c r="G5202">
        <v>1</v>
      </c>
      <c r="H5202">
        <f>IFERROR(IF(VLOOKUP($B5202,all_raw_csv!$B$1:$AO$2074,5+($G5202-1)*7,FALSE)=0,-1,VLOOKUP($B5202,all_raw_csv!$B$1:$AO$2074,5+($G5202-1)*7,FALSE)),"-")</f>
        <v>-1</v>
      </c>
      <c r="I5202">
        <f>IFERROR(IF(VLOOKUP($B5202,new_notes_bemaniwiki!$A$1:$J$1937,1+$G5202,FALSE)="-",-1,VLOOKUP($B5202,new_notes_bemaniwiki!$A$1:$J$1937,1+$G5202,FALSE)),"🙇")</f>
        <v>-1</v>
      </c>
      <c r="J5202" t="s">
        <v>3063</v>
      </c>
      <c r="K5202" t="s">
        <v>3063</v>
      </c>
    </row>
    <row r="5203" spans="1:11" x14ac:dyDescent="0.15">
      <c r="A5203" t="str">
        <f>VLOOKUP(B5203,for_vlookup!$A$1:$B$2046,2,FALSE)</f>
        <v>CANNON BALLERS</v>
      </c>
      <c r="B5203" s="2" t="s">
        <v>2198</v>
      </c>
      <c r="C5203" t="str">
        <f>IFERROR(VLOOKUP(B5203,all_raw_csv!$B$2:$AO$2140,2,FALSE),"-")</f>
        <v>PIANO TRANCE</v>
      </c>
      <c r="D5203" t="str">
        <f>IFERROR(VLOOKUP($B5203,all_raw_csv!$B$2:$AO$2140,3,FALSE),"-")</f>
        <v>Xceon</v>
      </c>
      <c r="E5203">
        <f>VLOOKUP($A5203,master_version!$A$1:$B$29,2,FALSE)</f>
        <v>25</v>
      </c>
      <c r="F5203" t="str">
        <f>VLOOKUP(G5203,master_diffculty!$A$1:$C$11,3,FALSE)</f>
        <v>SPN</v>
      </c>
      <c r="G5203">
        <v>2</v>
      </c>
      <c r="H5203">
        <f>IFERROR(IF(VLOOKUP($B5203,all_raw_csv!$B$1:$AO$2074,5+($G5203-1)*7,FALSE)=0,-1,VLOOKUP($B5203,all_raw_csv!$B$1:$AO$2074,5+($G5203-1)*7,FALSE)),"-")</f>
        <v>2</v>
      </c>
      <c r="I5203">
        <f>IFERROR(IF(VLOOKUP($B5203,new_notes_bemaniwiki!$A$1:$J$1937,1+$G5203,FALSE)="-",-1,VLOOKUP($B5203,new_notes_bemaniwiki!$A$1:$J$1937,1+$G5203,FALSE)),"🙇")</f>
        <v>218</v>
      </c>
      <c r="J5203" t="s">
        <v>3063</v>
      </c>
      <c r="K5203" t="s">
        <v>3063</v>
      </c>
    </row>
    <row r="5204" spans="1:11" x14ac:dyDescent="0.15">
      <c r="A5204" t="str">
        <f>VLOOKUP(B5204,for_vlookup!$A$1:$B$2046,2,FALSE)</f>
        <v>CANNON BALLERS</v>
      </c>
      <c r="B5204" s="2" t="s">
        <v>2198</v>
      </c>
      <c r="C5204" t="str">
        <f>IFERROR(VLOOKUP(B5204,all_raw_csv!$B$2:$AO$2140,2,FALSE),"-")</f>
        <v>PIANO TRANCE</v>
      </c>
      <c r="D5204" t="str">
        <f>IFERROR(VLOOKUP($B5204,all_raw_csv!$B$2:$AO$2140,3,FALSE),"-")</f>
        <v>Xceon</v>
      </c>
      <c r="E5204">
        <f>VLOOKUP($A5204,master_version!$A$1:$B$29,2,FALSE)</f>
        <v>25</v>
      </c>
      <c r="F5204" t="str">
        <f>VLOOKUP(G5204,master_diffculty!$A$1:$C$11,3,FALSE)</f>
        <v>SPH</v>
      </c>
      <c r="G5204">
        <v>3</v>
      </c>
      <c r="H5204">
        <f>IFERROR(IF(VLOOKUP($B5204,all_raw_csv!$B$1:$AO$2074,5+($G5204-1)*7,FALSE)=0,-1,VLOOKUP($B5204,all_raw_csv!$B$1:$AO$2074,5+($G5204-1)*7,FALSE)),"-")</f>
        <v>5</v>
      </c>
      <c r="I5204">
        <f>IFERROR(IF(VLOOKUP($B5204,new_notes_bemaniwiki!$A$1:$J$1937,1+$G5204,FALSE)="-",-1,VLOOKUP($B5204,new_notes_bemaniwiki!$A$1:$J$1937,1+$G5204,FALSE)),"🙇")</f>
        <v>519</v>
      </c>
      <c r="J5204" t="s">
        <v>3063</v>
      </c>
      <c r="K5204" t="s">
        <v>3063</v>
      </c>
    </row>
    <row r="5205" spans="1:11" x14ac:dyDescent="0.15">
      <c r="A5205" t="str">
        <f>VLOOKUP(B5205,for_vlookup!$A$1:$B$2046,2,FALSE)</f>
        <v>CANNON BALLERS</v>
      </c>
      <c r="B5205" s="2" t="s">
        <v>2198</v>
      </c>
      <c r="C5205" t="str">
        <f>IFERROR(VLOOKUP(B5205,all_raw_csv!$B$2:$AO$2140,2,FALSE),"-")</f>
        <v>PIANO TRANCE</v>
      </c>
      <c r="D5205" t="str">
        <f>IFERROR(VLOOKUP($B5205,all_raw_csv!$B$2:$AO$2140,3,FALSE),"-")</f>
        <v>Xceon</v>
      </c>
      <c r="E5205">
        <f>VLOOKUP($A5205,master_version!$A$1:$B$29,2,FALSE)</f>
        <v>25</v>
      </c>
      <c r="F5205" t="str">
        <f>VLOOKUP(G5205,master_diffculty!$A$1:$C$11,3,FALSE)</f>
        <v>SPA</v>
      </c>
      <c r="G5205">
        <v>4</v>
      </c>
      <c r="H5205">
        <f>IFERROR(IF(VLOOKUP($B5205,all_raw_csv!$B$1:$AO$2074,5+($G5205-1)*7,FALSE)=0,-1,VLOOKUP($B5205,all_raw_csv!$B$1:$AO$2074,5+($G5205-1)*7,FALSE)),"-")</f>
        <v>9</v>
      </c>
      <c r="I5205">
        <f>IFERROR(IF(VLOOKUP($B5205,new_notes_bemaniwiki!$A$1:$J$1937,1+$G5205,FALSE)="-",-1,VLOOKUP($B5205,new_notes_bemaniwiki!$A$1:$J$1937,1+$G5205,FALSE)),"🙇")</f>
        <v>1049</v>
      </c>
      <c r="J5205" t="s">
        <v>3063</v>
      </c>
      <c r="K5205" t="s">
        <v>3063</v>
      </c>
    </row>
    <row r="5206" spans="1:11" x14ac:dyDescent="0.15">
      <c r="A5206" t="str">
        <f>VLOOKUP(B5206,for_vlookup!$A$1:$B$2046,2,FALSE)</f>
        <v>CANNON BALLERS</v>
      </c>
      <c r="B5206" s="2" t="s">
        <v>2198</v>
      </c>
      <c r="C5206" t="str">
        <f>IFERROR(VLOOKUP(B5206,all_raw_csv!$B$2:$AO$2140,2,FALSE),"-")</f>
        <v>PIANO TRANCE</v>
      </c>
      <c r="D5206" t="str">
        <f>IFERROR(VLOOKUP($B5206,all_raw_csv!$B$2:$AO$2140,3,FALSE),"-")</f>
        <v>Xceon</v>
      </c>
      <c r="E5206">
        <f>VLOOKUP($A5206,master_version!$A$1:$B$29,2,FALSE)</f>
        <v>25</v>
      </c>
      <c r="F5206" t="str">
        <f>VLOOKUP(G5206,master_diffculty!$A$1:$C$11,3,FALSE)</f>
        <v>SPL</v>
      </c>
      <c r="G5206">
        <v>5</v>
      </c>
      <c r="H5206">
        <f>IFERROR(IF(VLOOKUP($B5206,all_raw_csv!$B$1:$AO$2074,5+($G5206-1)*7,FALSE)=0,-1,VLOOKUP($B5206,all_raw_csv!$B$1:$AO$2074,5+($G5206-1)*7,FALSE)),"-")</f>
        <v>-1</v>
      </c>
      <c r="I5206">
        <f>IFERROR(IF(VLOOKUP($B5206,new_notes_bemaniwiki!$A$1:$J$1937,1+$G5206,FALSE)="-",-1,VLOOKUP($B5206,new_notes_bemaniwiki!$A$1:$J$1937,1+$G5206,FALSE)),"🙇")</f>
        <v>-1</v>
      </c>
      <c r="J5206" t="s">
        <v>3063</v>
      </c>
      <c r="K5206" t="s">
        <v>3063</v>
      </c>
    </row>
    <row r="5207" spans="1:11" x14ac:dyDescent="0.15">
      <c r="A5207" t="str">
        <f>VLOOKUP(B5207,for_vlookup!$A$1:$B$2046,2,FALSE)</f>
        <v>CANNON BALLERS</v>
      </c>
      <c r="B5207" s="2" t="s">
        <v>2200</v>
      </c>
      <c r="C5207" t="str">
        <f>IFERROR(VLOOKUP(B5207,all_raw_csv!$B$2:$AO$2140,2,FALSE),"-")</f>
        <v>熱帯 THE BASS</v>
      </c>
      <c r="D5207" t="str">
        <f>IFERROR(VLOOKUP($B5207,all_raw_csv!$B$2:$AO$2140,3,FALSE),"-")</f>
        <v>かめりあ feat. ななひら</v>
      </c>
      <c r="E5207">
        <f>VLOOKUP($A5207,master_version!$A$1:$B$29,2,FALSE)</f>
        <v>25</v>
      </c>
      <c r="F5207" t="str">
        <f>VLOOKUP(G5207,master_diffculty!$A$1:$C$11,3,FALSE)</f>
        <v>SPB</v>
      </c>
      <c r="G5207">
        <v>1</v>
      </c>
      <c r="H5207">
        <f>IFERROR(IF(VLOOKUP($B5207,all_raw_csv!$B$1:$AO$2074,5+($G5207-1)*7,FALSE)=0,-1,VLOOKUP($B5207,all_raw_csv!$B$1:$AO$2074,5+($G5207-1)*7,FALSE)),"-")</f>
        <v>-1</v>
      </c>
      <c r="I5207">
        <f>IFERROR(IF(VLOOKUP($B5207,new_notes_bemaniwiki!$A$1:$J$1937,1+$G5207,FALSE)="-",-1,VLOOKUP($B5207,new_notes_bemaniwiki!$A$1:$J$1937,1+$G5207,FALSE)),"🙇")</f>
        <v>-1</v>
      </c>
      <c r="J5207" t="s">
        <v>3063</v>
      </c>
      <c r="K5207" t="s">
        <v>3063</v>
      </c>
    </row>
    <row r="5208" spans="1:11" x14ac:dyDescent="0.15">
      <c r="A5208" t="str">
        <f>VLOOKUP(B5208,for_vlookup!$A$1:$B$2046,2,FALSE)</f>
        <v>CANNON BALLERS</v>
      </c>
      <c r="B5208" s="2" t="s">
        <v>2200</v>
      </c>
      <c r="C5208" t="str">
        <f>IFERROR(VLOOKUP(B5208,all_raw_csv!$B$2:$AO$2140,2,FALSE),"-")</f>
        <v>熱帯 THE BASS</v>
      </c>
      <c r="D5208" t="str">
        <f>IFERROR(VLOOKUP($B5208,all_raw_csv!$B$2:$AO$2140,3,FALSE),"-")</f>
        <v>かめりあ feat. ななひら</v>
      </c>
      <c r="E5208">
        <f>VLOOKUP($A5208,master_version!$A$1:$B$29,2,FALSE)</f>
        <v>25</v>
      </c>
      <c r="F5208" t="str">
        <f>VLOOKUP(G5208,master_diffculty!$A$1:$C$11,3,FALSE)</f>
        <v>SPN</v>
      </c>
      <c r="G5208">
        <v>2</v>
      </c>
      <c r="H5208">
        <f>IFERROR(IF(VLOOKUP($B5208,all_raw_csv!$B$1:$AO$2074,5+($G5208-1)*7,FALSE)=0,-1,VLOOKUP($B5208,all_raw_csv!$B$1:$AO$2074,5+($G5208-1)*7,FALSE)),"-")</f>
        <v>4</v>
      </c>
      <c r="I5208">
        <f>IFERROR(IF(VLOOKUP($B5208,new_notes_bemaniwiki!$A$1:$J$1937,1+$G5208,FALSE)="-",-1,VLOOKUP($B5208,new_notes_bemaniwiki!$A$1:$J$1937,1+$G5208,FALSE)),"🙇")</f>
        <v>404</v>
      </c>
      <c r="J5208" t="s">
        <v>3063</v>
      </c>
      <c r="K5208" t="s">
        <v>3063</v>
      </c>
    </row>
    <row r="5209" spans="1:11" x14ac:dyDescent="0.15">
      <c r="A5209" t="str">
        <f>VLOOKUP(B5209,for_vlookup!$A$1:$B$2046,2,FALSE)</f>
        <v>CANNON BALLERS</v>
      </c>
      <c r="B5209" s="2" t="s">
        <v>2200</v>
      </c>
      <c r="C5209" t="str">
        <f>IFERROR(VLOOKUP(B5209,all_raw_csv!$B$2:$AO$2140,2,FALSE),"-")</f>
        <v>熱帯 THE BASS</v>
      </c>
      <c r="D5209" t="str">
        <f>IFERROR(VLOOKUP($B5209,all_raw_csv!$B$2:$AO$2140,3,FALSE),"-")</f>
        <v>かめりあ feat. ななひら</v>
      </c>
      <c r="E5209">
        <f>VLOOKUP($A5209,master_version!$A$1:$B$29,2,FALSE)</f>
        <v>25</v>
      </c>
      <c r="F5209" t="str">
        <f>VLOOKUP(G5209,master_diffculty!$A$1:$C$11,3,FALSE)</f>
        <v>SPH</v>
      </c>
      <c r="G5209">
        <v>3</v>
      </c>
      <c r="H5209">
        <f>IFERROR(IF(VLOOKUP($B5209,all_raw_csv!$B$1:$AO$2074,5+($G5209-1)*7,FALSE)=0,-1,VLOOKUP($B5209,all_raw_csv!$B$1:$AO$2074,5+($G5209-1)*7,FALSE)),"-")</f>
        <v>8</v>
      </c>
      <c r="I5209">
        <f>IFERROR(IF(VLOOKUP($B5209,new_notes_bemaniwiki!$A$1:$J$1937,1+$G5209,FALSE)="-",-1,VLOOKUP($B5209,new_notes_bemaniwiki!$A$1:$J$1937,1+$G5209,FALSE)),"🙇")</f>
        <v>728</v>
      </c>
      <c r="J5209" t="s">
        <v>3063</v>
      </c>
      <c r="K5209" t="s">
        <v>3063</v>
      </c>
    </row>
    <row r="5210" spans="1:11" x14ac:dyDescent="0.15">
      <c r="A5210" t="str">
        <f>VLOOKUP(B5210,for_vlookup!$A$1:$B$2046,2,FALSE)</f>
        <v>CANNON BALLERS</v>
      </c>
      <c r="B5210" s="2" t="s">
        <v>2200</v>
      </c>
      <c r="C5210" t="str">
        <f>IFERROR(VLOOKUP(B5210,all_raw_csv!$B$2:$AO$2140,2,FALSE),"-")</f>
        <v>熱帯 THE BASS</v>
      </c>
      <c r="D5210" t="str">
        <f>IFERROR(VLOOKUP($B5210,all_raw_csv!$B$2:$AO$2140,3,FALSE),"-")</f>
        <v>かめりあ feat. ななひら</v>
      </c>
      <c r="E5210">
        <f>VLOOKUP($A5210,master_version!$A$1:$B$29,2,FALSE)</f>
        <v>25</v>
      </c>
      <c r="F5210" t="str">
        <f>VLOOKUP(G5210,master_diffculty!$A$1:$C$11,3,FALSE)</f>
        <v>SPA</v>
      </c>
      <c r="G5210">
        <v>4</v>
      </c>
      <c r="H5210">
        <f>IFERROR(IF(VLOOKUP($B5210,all_raw_csv!$B$1:$AO$2074,5+($G5210-1)*7,FALSE)=0,-1,VLOOKUP($B5210,all_raw_csv!$B$1:$AO$2074,5+($G5210-1)*7,FALSE)),"-")</f>
        <v>11</v>
      </c>
      <c r="I5210">
        <f>IFERROR(IF(VLOOKUP($B5210,new_notes_bemaniwiki!$A$1:$J$1937,1+$G5210,FALSE)="-",-1,VLOOKUP($B5210,new_notes_bemaniwiki!$A$1:$J$1937,1+$G5210,FALSE)),"🙇")</f>
        <v>1193</v>
      </c>
      <c r="J5210" t="s">
        <v>3063</v>
      </c>
      <c r="K5210" t="s">
        <v>3063</v>
      </c>
    </row>
    <row r="5211" spans="1:11" x14ac:dyDescent="0.15">
      <c r="A5211" t="str">
        <f>VLOOKUP(B5211,for_vlookup!$A$1:$B$2046,2,FALSE)</f>
        <v>CANNON BALLERS</v>
      </c>
      <c r="B5211" s="2" t="s">
        <v>2200</v>
      </c>
      <c r="C5211" t="str">
        <f>IFERROR(VLOOKUP(B5211,all_raw_csv!$B$2:$AO$2140,2,FALSE),"-")</f>
        <v>熱帯 THE BASS</v>
      </c>
      <c r="D5211" t="str">
        <f>IFERROR(VLOOKUP($B5211,all_raw_csv!$B$2:$AO$2140,3,FALSE),"-")</f>
        <v>かめりあ feat. ななひら</v>
      </c>
      <c r="E5211">
        <f>VLOOKUP($A5211,master_version!$A$1:$B$29,2,FALSE)</f>
        <v>25</v>
      </c>
      <c r="F5211" t="str">
        <f>VLOOKUP(G5211,master_diffculty!$A$1:$C$11,3,FALSE)</f>
        <v>SPL</v>
      </c>
      <c r="G5211">
        <v>5</v>
      </c>
      <c r="H5211">
        <f>IFERROR(IF(VLOOKUP($B5211,all_raw_csv!$B$1:$AO$2074,5+($G5211-1)*7,FALSE)=0,-1,VLOOKUP($B5211,all_raw_csv!$B$1:$AO$2074,5+($G5211-1)*7,FALSE)),"-")</f>
        <v>-1</v>
      </c>
      <c r="I5211">
        <f>IFERROR(IF(VLOOKUP($B5211,new_notes_bemaniwiki!$A$1:$J$1937,1+$G5211,FALSE)="-",-1,VLOOKUP($B5211,new_notes_bemaniwiki!$A$1:$J$1937,1+$G5211,FALSE)),"🙇")</f>
        <v>-1</v>
      </c>
      <c r="J5211" t="s">
        <v>3063</v>
      </c>
      <c r="K5211" t="s">
        <v>3063</v>
      </c>
    </row>
    <row r="5212" spans="1:11" x14ac:dyDescent="0.15">
      <c r="A5212" t="str">
        <f>VLOOKUP(B5212,for_vlookup!$A$1:$B$2046,2,FALSE)</f>
        <v>CANNON BALLERS</v>
      </c>
      <c r="B5212" s="2" t="s">
        <v>2202</v>
      </c>
      <c r="C5212" t="str">
        <f>IFERROR(VLOOKUP(B5212,all_raw_csv!$B$2:$AO$2140,2,FALSE),"-")</f>
        <v>PSY TECH DANCE</v>
      </c>
      <c r="D5212" t="str">
        <f>IFERROR(VLOOKUP($B5212,all_raw_csv!$B$2:$AO$2140,3,FALSE),"-")</f>
        <v>C-Show</v>
      </c>
      <c r="E5212">
        <f>VLOOKUP($A5212,master_version!$A$1:$B$29,2,FALSE)</f>
        <v>25</v>
      </c>
      <c r="F5212" t="str">
        <f>VLOOKUP(G5212,master_diffculty!$A$1:$C$11,3,FALSE)</f>
        <v>SPB</v>
      </c>
      <c r="G5212">
        <v>1</v>
      </c>
      <c r="H5212">
        <f>IFERROR(IF(VLOOKUP($B5212,all_raw_csv!$B$1:$AO$2074,5+($G5212-1)*7,FALSE)=0,-1,VLOOKUP($B5212,all_raw_csv!$B$1:$AO$2074,5+($G5212-1)*7,FALSE)),"-")</f>
        <v>-1</v>
      </c>
      <c r="I5212">
        <f>IFERROR(IF(VLOOKUP($B5212,new_notes_bemaniwiki!$A$1:$J$1937,1+$G5212,FALSE)="-",-1,VLOOKUP($B5212,new_notes_bemaniwiki!$A$1:$J$1937,1+$G5212,FALSE)),"🙇")</f>
        <v>-1</v>
      </c>
      <c r="J5212" t="s">
        <v>3063</v>
      </c>
      <c r="K5212" t="s">
        <v>3063</v>
      </c>
    </row>
    <row r="5213" spans="1:11" x14ac:dyDescent="0.15">
      <c r="A5213" t="str">
        <f>VLOOKUP(B5213,for_vlookup!$A$1:$B$2046,2,FALSE)</f>
        <v>CANNON BALLERS</v>
      </c>
      <c r="B5213" s="2" t="s">
        <v>2202</v>
      </c>
      <c r="C5213" t="str">
        <f>IFERROR(VLOOKUP(B5213,all_raw_csv!$B$2:$AO$2140,2,FALSE),"-")</f>
        <v>PSY TECH DANCE</v>
      </c>
      <c r="D5213" t="str">
        <f>IFERROR(VLOOKUP($B5213,all_raw_csv!$B$2:$AO$2140,3,FALSE),"-")</f>
        <v>C-Show</v>
      </c>
      <c r="E5213">
        <f>VLOOKUP($A5213,master_version!$A$1:$B$29,2,FALSE)</f>
        <v>25</v>
      </c>
      <c r="F5213" t="str">
        <f>VLOOKUP(G5213,master_diffculty!$A$1:$C$11,3,FALSE)</f>
        <v>SPN</v>
      </c>
      <c r="G5213">
        <v>2</v>
      </c>
      <c r="H5213">
        <f>IFERROR(IF(VLOOKUP($B5213,all_raw_csv!$B$1:$AO$2074,5+($G5213-1)*7,FALSE)=0,-1,VLOOKUP($B5213,all_raw_csv!$B$1:$AO$2074,5+($G5213-1)*7,FALSE)),"-")</f>
        <v>5</v>
      </c>
      <c r="I5213">
        <f>IFERROR(IF(VLOOKUP($B5213,new_notes_bemaniwiki!$A$1:$J$1937,1+$G5213,FALSE)="-",-1,VLOOKUP($B5213,new_notes_bemaniwiki!$A$1:$J$1937,1+$G5213,FALSE)),"🙇")</f>
        <v>522</v>
      </c>
      <c r="J5213" t="s">
        <v>3063</v>
      </c>
      <c r="K5213" t="s">
        <v>3063</v>
      </c>
    </row>
    <row r="5214" spans="1:11" x14ac:dyDescent="0.15">
      <c r="A5214" t="str">
        <f>VLOOKUP(B5214,for_vlookup!$A$1:$B$2046,2,FALSE)</f>
        <v>CANNON BALLERS</v>
      </c>
      <c r="B5214" s="2" t="s">
        <v>2202</v>
      </c>
      <c r="C5214" t="str">
        <f>IFERROR(VLOOKUP(B5214,all_raw_csv!$B$2:$AO$2140,2,FALSE),"-")</f>
        <v>PSY TECH DANCE</v>
      </c>
      <c r="D5214" t="str">
        <f>IFERROR(VLOOKUP($B5214,all_raw_csv!$B$2:$AO$2140,3,FALSE),"-")</f>
        <v>C-Show</v>
      </c>
      <c r="E5214">
        <f>VLOOKUP($A5214,master_version!$A$1:$B$29,2,FALSE)</f>
        <v>25</v>
      </c>
      <c r="F5214" t="str">
        <f>VLOOKUP(G5214,master_diffculty!$A$1:$C$11,3,FALSE)</f>
        <v>SPH</v>
      </c>
      <c r="G5214">
        <v>3</v>
      </c>
      <c r="H5214">
        <f>IFERROR(IF(VLOOKUP($B5214,all_raw_csv!$B$1:$AO$2074,5+($G5214-1)*7,FALSE)=0,-1,VLOOKUP($B5214,all_raw_csv!$B$1:$AO$2074,5+($G5214-1)*7,FALSE)),"-")</f>
        <v>8</v>
      </c>
      <c r="I5214">
        <f>IFERROR(IF(VLOOKUP($B5214,new_notes_bemaniwiki!$A$1:$J$1937,1+$G5214,FALSE)="-",-1,VLOOKUP($B5214,new_notes_bemaniwiki!$A$1:$J$1937,1+$G5214,FALSE)),"🙇")</f>
        <v>925</v>
      </c>
      <c r="J5214" t="s">
        <v>3063</v>
      </c>
      <c r="K5214" t="s">
        <v>3063</v>
      </c>
    </row>
    <row r="5215" spans="1:11" x14ac:dyDescent="0.15">
      <c r="A5215" t="str">
        <f>VLOOKUP(B5215,for_vlookup!$A$1:$B$2046,2,FALSE)</f>
        <v>CANNON BALLERS</v>
      </c>
      <c r="B5215" s="2" t="s">
        <v>2202</v>
      </c>
      <c r="C5215" t="str">
        <f>IFERROR(VLOOKUP(B5215,all_raw_csv!$B$2:$AO$2140,2,FALSE),"-")</f>
        <v>PSY TECH DANCE</v>
      </c>
      <c r="D5215" t="str">
        <f>IFERROR(VLOOKUP($B5215,all_raw_csv!$B$2:$AO$2140,3,FALSE),"-")</f>
        <v>C-Show</v>
      </c>
      <c r="E5215">
        <f>VLOOKUP($A5215,master_version!$A$1:$B$29,2,FALSE)</f>
        <v>25</v>
      </c>
      <c r="F5215" t="str">
        <f>VLOOKUP(G5215,master_diffculty!$A$1:$C$11,3,FALSE)</f>
        <v>SPA</v>
      </c>
      <c r="G5215">
        <v>4</v>
      </c>
      <c r="H5215">
        <f>IFERROR(IF(VLOOKUP($B5215,all_raw_csv!$B$1:$AO$2074,5+($G5215-1)*7,FALSE)=0,-1,VLOOKUP($B5215,all_raw_csv!$B$1:$AO$2074,5+($G5215-1)*7,FALSE)),"-")</f>
        <v>10</v>
      </c>
      <c r="I5215">
        <f>IFERROR(IF(VLOOKUP($B5215,new_notes_bemaniwiki!$A$1:$J$1937,1+$G5215,FALSE)="-",-1,VLOOKUP($B5215,new_notes_bemaniwiki!$A$1:$J$1937,1+$G5215,FALSE)),"🙇")</f>
        <v>1339</v>
      </c>
      <c r="J5215" t="s">
        <v>3063</v>
      </c>
      <c r="K5215" t="s">
        <v>3063</v>
      </c>
    </row>
    <row r="5216" spans="1:11" x14ac:dyDescent="0.15">
      <c r="A5216" t="str">
        <f>VLOOKUP(B5216,for_vlookup!$A$1:$B$2046,2,FALSE)</f>
        <v>CANNON BALLERS</v>
      </c>
      <c r="B5216" s="2" t="s">
        <v>2202</v>
      </c>
      <c r="C5216" t="str">
        <f>IFERROR(VLOOKUP(B5216,all_raw_csv!$B$2:$AO$2140,2,FALSE),"-")</f>
        <v>PSY TECH DANCE</v>
      </c>
      <c r="D5216" t="str">
        <f>IFERROR(VLOOKUP($B5216,all_raw_csv!$B$2:$AO$2140,3,FALSE),"-")</f>
        <v>C-Show</v>
      </c>
      <c r="E5216">
        <f>VLOOKUP($A5216,master_version!$A$1:$B$29,2,FALSE)</f>
        <v>25</v>
      </c>
      <c r="F5216" t="str">
        <f>VLOOKUP(G5216,master_diffculty!$A$1:$C$11,3,FALSE)</f>
        <v>SPL</v>
      </c>
      <c r="G5216">
        <v>5</v>
      </c>
      <c r="H5216">
        <f>IFERROR(IF(VLOOKUP($B5216,all_raw_csv!$B$1:$AO$2074,5+($G5216-1)*7,FALSE)=0,-1,VLOOKUP($B5216,all_raw_csv!$B$1:$AO$2074,5+($G5216-1)*7,FALSE)),"-")</f>
        <v>-1</v>
      </c>
      <c r="I5216">
        <f>IFERROR(IF(VLOOKUP($B5216,new_notes_bemaniwiki!$A$1:$J$1937,1+$G5216,FALSE)="-",-1,VLOOKUP($B5216,new_notes_bemaniwiki!$A$1:$J$1937,1+$G5216,FALSE)),"🙇")</f>
        <v>-1</v>
      </c>
      <c r="J5216" t="s">
        <v>3063</v>
      </c>
      <c r="K5216" t="s">
        <v>3063</v>
      </c>
    </row>
    <row r="5217" spans="1:11" x14ac:dyDescent="0.15">
      <c r="A5217" t="str">
        <f>VLOOKUP(B5217,for_vlookup!$A$1:$B$2046,2,FALSE)</f>
        <v>CANNON BALLERS</v>
      </c>
      <c r="B5217" s="2" t="s">
        <v>2204</v>
      </c>
      <c r="C5217" t="str">
        <f>IFERROR(VLOOKUP(B5217,all_raw_csv!$B$2:$AO$2140,2,FALSE),"-")</f>
        <v>STYLISH CROSSOVER</v>
      </c>
      <c r="D5217" t="str">
        <f>IFERROR(VLOOKUP($B5217,all_raw_csv!$B$2:$AO$2140,3,FALSE),"-")</f>
        <v>BEMANI Sound Team "HuΣeR Vs. SYUNN"</v>
      </c>
      <c r="E5217">
        <f>VLOOKUP($A5217,master_version!$A$1:$B$29,2,FALSE)</f>
        <v>25</v>
      </c>
      <c r="F5217" t="str">
        <f>VLOOKUP(G5217,master_diffculty!$A$1:$C$11,3,FALSE)</f>
        <v>SPB</v>
      </c>
      <c r="G5217">
        <v>1</v>
      </c>
      <c r="H5217">
        <f>IFERROR(IF(VLOOKUP($B5217,all_raw_csv!$B$1:$AO$2074,5+($G5217-1)*7,FALSE)=0,-1,VLOOKUP($B5217,all_raw_csv!$B$1:$AO$2074,5+($G5217-1)*7,FALSE)),"-")</f>
        <v>-1</v>
      </c>
      <c r="I5217">
        <f>IFERROR(IF(VLOOKUP($B5217,new_notes_bemaniwiki!$A$1:$J$1937,1+$G5217,FALSE)="-",-1,VLOOKUP($B5217,new_notes_bemaniwiki!$A$1:$J$1937,1+$G5217,FALSE)),"🙇")</f>
        <v>-1</v>
      </c>
      <c r="J5217" t="s">
        <v>3063</v>
      </c>
      <c r="K5217" t="s">
        <v>3063</v>
      </c>
    </row>
    <row r="5218" spans="1:11" x14ac:dyDescent="0.15">
      <c r="A5218" t="str">
        <f>VLOOKUP(B5218,for_vlookup!$A$1:$B$2046,2,FALSE)</f>
        <v>CANNON BALLERS</v>
      </c>
      <c r="B5218" s="2" t="s">
        <v>2204</v>
      </c>
      <c r="C5218" t="str">
        <f>IFERROR(VLOOKUP(B5218,all_raw_csv!$B$2:$AO$2140,2,FALSE),"-")</f>
        <v>STYLISH CROSSOVER</v>
      </c>
      <c r="D5218" t="str">
        <f>IFERROR(VLOOKUP($B5218,all_raw_csv!$B$2:$AO$2140,3,FALSE),"-")</f>
        <v>BEMANI Sound Team "HuΣeR Vs. SYUNN"</v>
      </c>
      <c r="E5218">
        <f>VLOOKUP($A5218,master_version!$A$1:$B$29,2,FALSE)</f>
        <v>25</v>
      </c>
      <c r="F5218" t="str">
        <f>VLOOKUP(G5218,master_diffculty!$A$1:$C$11,3,FALSE)</f>
        <v>SPN</v>
      </c>
      <c r="G5218">
        <v>2</v>
      </c>
      <c r="H5218">
        <f>IFERROR(IF(VLOOKUP($B5218,all_raw_csv!$B$1:$AO$2074,5+($G5218-1)*7,FALSE)=0,-1,VLOOKUP($B5218,all_raw_csv!$B$1:$AO$2074,5+($G5218-1)*7,FALSE)),"-")</f>
        <v>7</v>
      </c>
      <c r="I5218">
        <f>IFERROR(IF(VLOOKUP($B5218,new_notes_bemaniwiki!$A$1:$J$1937,1+$G5218,FALSE)="-",-1,VLOOKUP($B5218,new_notes_bemaniwiki!$A$1:$J$1937,1+$G5218,FALSE)),"🙇")</f>
        <v>680</v>
      </c>
      <c r="J5218" t="s">
        <v>3063</v>
      </c>
      <c r="K5218" t="s">
        <v>3063</v>
      </c>
    </row>
    <row r="5219" spans="1:11" x14ac:dyDescent="0.15">
      <c r="A5219" t="str">
        <f>VLOOKUP(B5219,for_vlookup!$A$1:$B$2046,2,FALSE)</f>
        <v>CANNON BALLERS</v>
      </c>
      <c r="B5219" s="2" t="s">
        <v>2204</v>
      </c>
      <c r="C5219" t="str">
        <f>IFERROR(VLOOKUP(B5219,all_raw_csv!$B$2:$AO$2140,2,FALSE),"-")</f>
        <v>STYLISH CROSSOVER</v>
      </c>
      <c r="D5219" t="str">
        <f>IFERROR(VLOOKUP($B5219,all_raw_csv!$B$2:$AO$2140,3,FALSE),"-")</f>
        <v>BEMANI Sound Team "HuΣeR Vs. SYUNN"</v>
      </c>
      <c r="E5219">
        <f>VLOOKUP($A5219,master_version!$A$1:$B$29,2,FALSE)</f>
        <v>25</v>
      </c>
      <c r="F5219" t="str">
        <f>VLOOKUP(G5219,master_diffculty!$A$1:$C$11,3,FALSE)</f>
        <v>SPH</v>
      </c>
      <c r="G5219">
        <v>3</v>
      </c>
      <c r="H5219">
        <f>IFERROR(IF(VLOOKUP($B5219,all_raw_csv!$B$1:$AO$2074,5+($G5219-1)*7,FALSE)=0,-1,VLOOKUP($B5219,all_raw_csv!$B$1:$AO$2074,5+($G5219-1)*7,FALSE)),"-")</f>
        <v>10</v>
      </c>
      <c r="I5219">
        <f>IFERROR(IF(VLOOKUP($B5219,new_notes_bemaniwiki!$A$1:$J$1937,1+$G5219,FALSE)="-",-1,VLOOKUP($B5219,new_notes_bemaniwiki!$A$1:$J$1937,1+$G5219,FALSE)),"🙇")</f>
        <v>1288</v>
      </c>
      <c r="J5219" t="s">
        <v>3063</v>
      </c>
      <c r="K5219" t="s">
        <v>3063</v>
      </c>
    </row>
    <row r="5220" spans="1:11" x14ac:dyDescent="0.15">
      <c r="A5220" t="str">
        <f>VLOOKUP(B5220,for_vlookup!$A$1:$B$2046,2,FALSE)</f>
        <v>CANNON BALLERS</v>
      </c>
      <c r="B5220" s="2" t="s">
        <v>2204</v>
      </c>
      <c r="C5220" t="str">
        <f>IFERROR(VLOOKUP(B5220,all_raw_csv!$B$2:$AO$2140,2,FALSE),"-")</f>
        <v>STYLISH CROSSOVER</v>
      </c>
      <c r="D5220" t="str">
        <f>IFERROR(VLOOKUP($B5220,all_raw_csv!$B$2:$AO$2140,3,FALSE),"-")</f>
        <v>BEMANI Sound Team "HuΣeR Vs. SYUNN"</v>
      </c>
      <c r="E5220">
        <f>VLOOKUP($A5220,master_version!$A$1:$B$29,2,FALSE)</f>
        <v>25</v>
      </c>
      <c r="F5220" t="str">
        <f>VLOOKUP(G5220,master_diffculty!$A$1:$C$11,3,FALSE)</f>
        <v>SPA</v>
      </c>
      <c r="G5220">
        <v>4</v>
      </c>
      <c r="H5220">
        <f>IFERROR(IF(VLOOKUP($B5220,all_raw_csv!$B$1:$AO$2074,5+($G5220-1)*7,FALSE)=0,-1,VLOOKUP($B5220,all_raw_csv!$B$1:$AO$2074,5+($G5220-1)*7,FALSE)),"-")</f>
        <v>12</v>
      </c>
      <c r="I5220">
        <f>IFERROR(IF(VLOOKUP($B5220,new_notes_bemaniwiki!$A$1:$J$1937,1+$G5220,FALSE)="-",-1,VLOOKUP($B5220,new_notes_bemaniwiki!$A$1:$J$1937,1+$G5220,FALSE)),"🙇")</f>
        <v>1835</v>
      </c>
      <c r="J5220" t="s">
        <v>3063</v>
      </c>
      <c r="K5220" t="s">
        <v>3063</v>
      </c>
    </row>
    <row r="5221" spans="1:11" x14ac:dyDescent="0.15">
      <c r="A5221" t="str">
        <f>VLOOKUP(B5221,for_vlookup!$A$1:$B$2046,2,FALSE)</f>
        <v>CANNON BALLERS</v>
      </c>
      <c r="B5221" s="2" t="s">
        <v>2204</v>
      </c>
      <c r="C5221" t="str">
        <f>IFERROR(VLOOKUP(B5221,all_raw_csv!$B$2:$AO$2140,2,FALSE),"-")</f>
        <v>STYLISH CROSSOVER</v>
      </c>
      <c r="D5221" t="str">
        <f>IFERROR(VLOOKUP($B5221,all_raw_csv!$B$2:$AO$2140,3,FALSE),"-")</f>
        <v>BEMANI Sound Team "HuΣeR Vs. SYUNN"</v>
      </c>
      <c r="E5221">
        <f>VLOOKUP($A5221,master_version!$A$1:$B$29,2,FALSE)</f>
        <v>25</v>
      </c>
      <c r="F5221" t="str">
        <f>VLOOKUP(G5221,master_diffculty!$A$1:$C$11,3,FALSE)</f>
        <v>SPL</v>
      </c>
      <c r="G5221">
        <v>5</v>
      </c>
      <c r="H5221">
        <f>IFERROR(IF(VLOOKUP($B5221,all_raw_csv!$B$1:$AO$2074,5+($G5221-1)*7,FALSE)=0,-1,VLOOKUP($B5221,all_raw_csv!$B$1:$AO$2074,5+($G5221-1)*7,FALSE)),"-")</f>
        <v>-1</v>
      </c>
      <c r="I5221">
        <f>IFERROR(IF(VLOOKUP($B5221,new_notes_bemaniwiki!$A$1:$J$1937,1+$G5221,FALSE)="-",-1,VLOOKUP($B5221,new_notes_bemaniwiki!$A$1:$J$1937,1+$G5221,FALSE)),"🙇")</f>
        <v>-1</v>
      </c>
      <c r="J5221" t="s">
        <v>3063</v>
      </c>
      <c r="K5221" t="s">
        <v>3063</v>
      </c>
    </row>
    <row r="5222" spans="1:11" x14ac:dyDescent="0.15">
      <c r="A5222" t="str">
        <f>VLOOKUP(B5222,for_vlookup!$A$1:$B$2046,2,FALSE)</f>
        <v>CANNON BALLERS</v>
      </c>
      <c r="B5222" s="2" t="s">
        <v>2207</v>
      </c>
      <c r="C5222" t="str">
        <f>IFERROR(VLOOKUP(B5222,all_raw_csv!$B$2:$AO$2140,2,FALSE),"-")</f>
        <v>HARDCORE DANCE SPEED</v>
      </c>
      <c r="D5222" t="str">
        <f>IFERROR(VLOOKUP($B5222,all_raw_csv!$B$2:$AO$2140,3,FALSE),"-")</f>
        <v>t+pazolite</v>
      </c>
      <c r="E5222">
        <f>VLOOKUP($A5222,master_version!$A$1:$B$29,2,FALSE)</f>
        <v>25</v>
      </c>
      <c r="F5222" t="str">
        <f>VLOOKUP(G5222,master_diffculty!$A$1:$C$11,3,FALSE)</f>
        <v>SPB</v>
      </c>
      <c r="G5222">
        <v>1</v>
      </c>
      <c r="H5222">
        <f>IFERROR(IF(VLOOKUP($B5222,all_raw_csv!$B$1:$AO$2074,5+($G5222-1)*7,FALSE)=0,-1,VLOOKUP($B5222,all_raw_csv!$B$1:$AO$2074,5+($G5222-1)*7,FALSE)),"-")</f>
        <v>-1</v>
      </c>
      <c r="I5222">
        <f>IFERROR(IF(VLOOKUP($B5222,new_notes_bemaniwiki!$A$1:$J$1937,1+$G5222,FALSE)="-",-1,VLOOKUP($B5222,new_notes_bemaniwiki!$A$1:$J$1937,1+$G5222,FALSE)),"🙇")</f>
        <v>-1</v>
      </c>
      <c r="J5222" t="s">
        <v>3063</v>
      </c>
      <c r="K5222" t="s">
        <v>3063</v>
      </c>
    </row>
    <row r="5223" spans="1:11" x14ac:dyDescent="0.15">
      <c r="A5223" t="str">
        <f>VLOOKUP(B5223,for_vlookup!$A$1:$B$2046,2,FALSE)</f>
        <v>CANNON BALLERS</v>
      </c>
      <c r="B5223" s="2" t="s">
        <v>2207</v>
      </c>
      <c r="C5223" t="str">
        <f>IFERROR(VLOOKUP(B5223,all_raw_csv!$B$2:$AO$2140,2,FALSE),"-")</f>
        <v>HARDCORE DANCE SPEED</v>
      </c>
      <c r="D5223" t="str">
        <f>IFERROR(VLOOKUP($B5223,all_raw_csv!$B$2:$AO$2140,3,FALSE),"-")</f>
        <v>t+pazolite</v>
      </c>
      <c r="E5223">
        <f>VLOOKUP($A5223,master_version!$A$1:$B$29,2,FALSE)</f>
        <v>25</v>
      </c>
      <c r="F5223" t="str">
        <f>VLOOKUP(G5223,master_diffculty!$A$1:$C$11,3,FALSE)</f>
        <v>SPN</v>
      </c>
      <c r="G5223">
        <v>2</v>
      </c>
      <c r="H5223">
        <f>IFERROR(IF(VLOOKUP($B5223,all_raw_csv!$B$1:$AO$2074,5+($G5223-1)*7,FALSE)=0,-1,VLOOKUP($B5223,all_raw_csv!$B$1:$AO$2074,5+($G5223-1)*7,FALSE)),"-")</f>
        <v>6</v>
      </c>
      <c r="I5223">
        <f>IFERROR(IF(VLOOKUP($B5223,new_notes_bemaniwiki!$A$1:$J$1937,1+$G5223,FALSE)="-",-1,VLOOKUP($B5223,new_notes_bemaniwiki!$A$1:$J$1937,1+$G5223,FALSE)),"🙇")</f>
        <v>535</v>
      </c>
      <c r="J5223" t="s">
        <v>3063</v>
      </c>
      <c r="K5223" t="s">
        <v>3063</v>
      </c>
    </row>
    <row r="5224" spans="1:11" x14ac:dyDescent="0.15">
      <c r="A5224" t="str">
        <f>VLOOKUP(B5224,for_vlookup!$A$1:$B$2046,2,FALSE)</f>
        <v>CANNON BALLERS</v>
      </c>
      <c r="B5224" s="2" t="s">
        <v>2207</v>
      </c>
      <c r="C5224" t="str">
        <f>IFERROR(VLOOKUP(B5224,all_raw_csv!$B$2:$AO$2140,2,FALSE),"-")</f>
        <v>HARDCORE DANCE SPEED</v>
      </c>
      <c r="D5224" t="str">
        <f>IFERROR(VLOOKUP($B5224,all_raw_csv!$B$2:$AO$2140,3,FALSE),"-")</f>
        <v>t+pazolite</v>
      </c>
      <c r="E5224">
        <f>VLOOKUP($A5224,master_version!$A$1:$B$29,2,FALSE)</f>
        <v>25</v>
      </c>
      <c r="F5224" t="str">
        <f>VLOOKUP(G5224,master_diffculty!$A$1:$C$11,3,FALSE)</f>
        <v>SPH</v>
      </c>
      <c r="G5224">
        <v>3</v>
      </c>
      <c r="H5224">
        <f>IFERROR(IF(VLOOKUP($B5224,all_raw_csv!$B$1:$AO$2074,5+($G5224-1)*7,FALSE)=0,-1,VLOOKUP($B5224,all_raw_csv!$B$1:$AO$2074,5+($G5224-1)*7,FALSE)),"-")</f>
        <v>10</v>
      </c>
      <c r="I5224">
        <f>IFERROR(IF(VLOOKUP($B5224,new_notes_bemaniwiki!$A$1:$J$1937,1+$G5224,FALSE)="-",-1,VLOOKUP($B5224,new_notes_bemaniwiki!$A$1:$J$1937,1+$G5224,FALSE)),"🙇")</f>
        <v>1043</v>
      </c>
      <c r="J5224" t="s">
        <v>3063</v>
      </c>
      <c r="K5224" t="s">
        <v>3063</v>
      </c>
    </row>
    <row r="5225" spans="1:11" x14ac:dyDescent="0.15">
      <c r="A5225" t="str">
        <f>VLOOKUP(B5225,for_vlookup!$A$1:$B$2046,2,FALSE)</f>
        <v>CANNON BALLERS</v>
      </c>
      <c r="B5225" s="2" t="s">
        <v>2207</v>
      </c>
      <c r="C5225" t="str">
        <f>IFERROR(VLOOKUP(B5225,all_raw_csv!$B$2:$AO$2140,2,FALSE),"-")</f>
        <v>HARDCORE DANCE SPEED</v>
      </c>
      <c r="D5225" t="str">
        <f>IFERROR(VLOOKUP($B5225,all_raw_csv!$B$2:$AO$2140,3,FALSE),"-")</f>
        <v>t+pazolite</v>
      </c>
      <c r="E5225">
        <f>VLOOKUP($A5225,master_version!$A$1:$B$29,2,FALSE)</f>
        <v>25</v>
      </c>
      <c r="F5225" t="str">
        <f>VLOOKUP(G5225,master_diffculty!$A$1:$C$11,3,FALSE)</f>
        <v>SPA</v>
      </c>
      <c r="G5225">
        <v>4</v>
      </c>
      <c r="H5225">
        <f>IFERROR(IF(VLOOKUP($B5225,all_raw_csv!$B$1:$AO$2074,5+($G5225-1)*7,FALSE)=0,-1,VLOOKUP($B5225,all_raw_csv!$B$1:$AO$2074,5+($G5225-1)*7,FALSE)),"-")</f>
        <v>12</v>
      </c>
      <c r="I5225">
        <f>IFERROR(IF(VLOOKUP($B5225,new_notes_bemaniwiki!$A$1:$J$1937,1+$G5225,FALSE)="-",-1,VLOOKUP($B5225,new_notes_bemaniwiki!$A$1:$J$1937,1+$G5225,FALSE)),"🙇")</f>
        <v>1591</v>
      </c>
      <c r="J5225" t="s">
        <v>3063</v>
      </c>
      <c r="K5225" t="s">
        <v>3063</v>
      </c>
    </row>
    <row r="5226" spans="1:11" x14ac:dyDescent="0.15">
      <c r="A5226" t="str">
        <f>VLOOKUP(B5226,for_vlookup!$A$1:$B$2046,2,FALSE)</f>
        <v>CANNON BALLERS</v>
      </c>
      <c r="B5226" s="2" t="s">
        <v>2207</v>
      </c>
      <c r="C5226" t="str">
        <f>IFERROR(VLOOKUP(B5226,all_raw_csv!$B$2:$AO$2140,2,FALSE),"-")</f>
        <v>HARDCORE DANCE SPEED</v>
      </c>
      <c r="D5226" t="str">
        <f>IFERROR(VLOOKUP($B5226,all_raw_csv!$B$2:$AO$2140,3,FALSE),"-")</f>
        <v>t+pazolite</v>
      </c>
      <c r="E5226">
        <f>VLOOKUP($A5226,master_version!$A$1:$B$29,2,FALSE)</f>
        <v>25</v>
      </c>
      <c r="F5226" t="str">
        <f>VLOOKUP(G5226,master_diffculty!$A$1:$C$11,3,FALSE)</f>
        <v>SPL</v>
      </c>
      <c r="G5226">
        <v>5</v>
      </c>
      <c r="H5226">
        <f>IFERROR(IF(VLOOKUP($B5226,all_raw_csv!$B$1:$AO$2074,5+($G5226-1)*7,FALSE)=0,-1,VLOOKUP($B5226,all_raw_csv!$B$1:$AO$2074,5+($G5226-1)*7,FALSE)),"-")</f>
        <v>-1</v>
      </c>
      <c r="I5226">
        <f>IFERROR(IF(VLOOKUP($B5226,new_notes_bemaniwiki!$A$1:$J$1937,1+$G5226,FALSE)="-",-1,VLOOKUP($B5226,new_notes_bemaniwiki!$A$1:$J$1937,1+$G5226,FALSE)),"🙇")</f>
        <v>-1</v>
      </c>
      <c r="J5226" t="s">
        <v>3063</v>
      </c>
      <c r="K5226" t="s">
        <v>3063</v>
      </c>
    </row>
    <row r="5227" spans="1:11" x14ac:dyDescent="0.15">
      <c r="A5227" t="str">
        <f>VLOOKUP(B5227,for_vlookup!$A$1:$B$2046,2,FALSE)</f>
        <v>CANNON BALLERS</v>
      </c>
      <c r="B5227" s="2" t="s">
        <v>2209</v>
      </c>
      <c r="C5227" t="str">
        <f>IFERROR(VLOOKUP(B5227,all_raw_csv!$B$2:$AO$2140,2,FALSE),"-")</f>
        <v>GENESIS</v>
      </c>
      <c r="D5227" t="str">
        <f>IFERROR(VLOOKUP($B5227,all_raw_csv!$B$2:$AO$2140,3,FALSE),"-")</f>
        <v>BEMANI Sound Team "Akhuta Works"</v>
      </c>
      <c r="E5227">
        <f>VLOOKUP($A5227,master_version!$A$1:$B$29,2,FALSE)</f>
        <v>25</v>
      </c>
      <c r="F5227" t="str">
        <f>VLOOKUP(G5227,master_diffculty!$A$1:$C$11,3,FALSE)</f>
        <v>SPB</v>
      </c>
      <c r="G5227">
        <v>1</v>
      </c>
      <c r="H5227">
        <f>IFERROR(IF(VLOOKUP($B5227,all_raw_csv!$B$1:$AO$2074,5+($G5227-1)*7,FALSE)=0,-1,VLOOKUP($B5227,all_raw_csv!$B$1:$AO$2074,5+($G5227-1)*7,FALSE)),"-")</f>
        <v>-1</v>
      </c>
      <c r="I5227">
        <f>IFERROR(IF(VLOOKUP($B5227,new_notes_bemaniwiki!$A$1:$J$1937,1+$G5227,FALSE)="-",-1,VLOOKUP($B5227,new_notes_bemaniwiki!$A$1:$J$1937,1+$G5227,FALSE)),"🙇")</f>
        <v>-1</v>
      </c>
      <c r="J5227" t="s">
        <v>3063</v>
      </c>
      <c r="K5227" t="s">
        <v>3063</v>
      </c>
    </row>
    <row r="5228" spans="1:11" x14ac:dyDescent="0.15">
      <c r="A5228" t="str">
        <f>VLOOKUP(B5228,for_vlookup!$A$1:$B$2046,2,FALSE)</f>
        <v>CANNON BALLERS</v>
      </c>
      <c r="B5228" s="2" t="s">
        <v>2209</v>
      </c>
      <c r="C5228" t="str">
        <f>IFERROR(VLOOKUP(B5228,all_raw_csv!$B$2:$AO$2140,2,FALSE),"-")</f>
        <v>GENESIS</v>
      </c>
      <c r="D5228" t="str">
        <f>IFERROR(VLOOKUP($B5228,all_raw_csv!$B$2:$AO$2140,3,FALSE),"-")</f>
        <v>BEMANI Sound Team "Akhuta Works"</v>
      </c>
      <c r="E5228">
        <f>VLOOKUP($A5228,master_version!$A$1:$B$29,2,FALSE)</f>
        <v>25</v>
      </c>
      <c r="F5228" t="str">
        <f>VLOOKUP(G5228,master_diffculty!$A$1:$C$11,3,FALSE)</f>
        <v>SPN</v>
      </c>
      <c r="G5228">
        <v>2</v>
      </c>
      <c r="H5228">
        <f>IFERROR(IF(VLOOKUP($B5228,all_raw_csv!$B$1:$AO$2074,5+($G5228-1)*7,FALSE)=0,-1,VLOOKUP($B5228,all_raw_csv!$B$1:$AO$2074,5+($G5228-1)*7,FALSE)),"-")</f>
        <v>5</v>
      </c>
      <c r="I5228">
        <f>IFERROR(IF(VLOOKUP($B5228,new_notes_bemaniwiki!$A$1:$J$1937,1+$G5228,FALSE)="-",-1,VLOOKUP($B5228,new_notes_bemaniwiki!$A$1:$J$1937,1+$G5228,FALSE)),"🙇")</f>
        <v>468</v>
      </c>
      <c r="J5228" t="s">
        <v>3063</v>
      </c>
      <c r="K5228" t="s">
        <v>3063</v>
      </c>
    </row>
    <row r="5229" spans="1:11" x14ac:dyDescent="0.15">
      <c r="A5229" t="str">
        <f>VLOOKUP(B5229,for_vlookup!$A$1:$B$2046,2,FALSE)</f>
        <v>CANNON BALLERS</v>
      </c>
      <c r="B5229" s="2" t="s">
        <v>2209</v>
      </c>
      <c r="C5229" t="str">
        <f>IFERROR(VLOOKUP(B5229,all_raw_csv!$B$2:$AO$2140,2,FALSE),"-")</f>
        <v>GENESIS</v>
      </c>
      <c r="D5229" t="str">
        <f>IFERROR(VLOOKUP($B5229,all_raw_csv!$B$2:$AO$2140,3,FALSE),"-")</f>
        <v>BEMANI Sound Team "Akhuta Works"</v>
      </c>
      <c r="E5229">
        <f>VLOOKUP($A5229,master_version!$A$1:$B$29,2,FALSE)</f>
        <v>25</v>
      </c>
      <c r="F5229" t="str">
        <f>VLOOKUP(G5229,master_diffculty!$A$1:$C$11,3,FALSE)</f>
        <v>SPH</v>
      </c>
      <c r="G5229">
        <v>3</v>
      </c>
      <c r="H5229">
        <f>IFERROR(IF(VLOOKUP($B5229,all_raw_csv!$B$1:$AO$2074,5+($G5229-1)*7,FALSE)=0,-1,VLOOKUP($B5229,all_raw_csv!$B$1:$AO$2074,5+($G5229-1)*7,FALSE)),"-")</f>
        <v>9</v>
      </c>
      <c r="I5229">
        <f>IFERROR(IF(VLOOKUP($B5229,new_notes_bemaniwiki!$A$1:$J$1937,1+$G5229,FALSE)="-",-1,VLOOKUP($B5229,new_notes_bemaniwiki!$A$1:$J$1937,1+$G5229,FALSE)),"🙇")</f>
        <v>961</v>
      </c>
      <c r="J5229" t="s">
        <v>3063</v>
      </c>
      <c r="K5229" t="s">
        <v>3063</v>
      </c>
    </row>
    <row r="5230" spans="1:11" x14ac:dyDescent="0.15">
      <c r="A5230" t="str">
        <f>VLOOKUP(B5230,for_vlookup!$A$1:$B$2046,2,FALSE)</f>
        <v>CANNON BALLERS</v>
      </c>
      <c r="B5230" s="2" t="s">
        <v>2209</v>
      </c>
      <c r="C5230" t="str">
        <f>IFERROR(VLOOKUP(B5230,all_raw_csv!$B$2:$AO$2140,2,FALSE),"-")</f>
        <v>GENESIS</v>
      </c>
      <c r="D5230" t="str">
        <f>IFERROR(VLOOKUP($B5230,all_raw_csv!$B$2:$AO$2140,3,FALSE),"-")</f>
        <v>BEMANI Sound Team "Akhuta Works"</v>
      </c>
      <c r="E5230">
        <f>VLOOKUP($A5230,master_version!$A$1:$B$29,2,FALSE)</f>
        <v>25</v>
      </c>
      <c r="F5230" t="str">
        <f>VLOOKUP(G5230,master_diffculty!$A$1:$C$11,3,FALSE)</f>
        <v>SPA</v>
      </c>
      <c r="G5230">
        <v>4</v>
      </c>
      <c r="H5230">
        <f>IFERROR(IF(VLOOKUP($B5230,all_raw_csv!$B$1:$AO$2074,5+($G5230-1)*7,FALSE)=0,-1,VLOOKUP($B5230,all_raw_csv!$B$1:$AO$2074,5+($G5230-1)*7,FALSE)),"-")</f>
        <v>12</v>
      </c>
      <c r="I5230">
        <f>IFERROR(IF(VLOOKUP($B5230,new_notes_bemaniwiki!$A$1:$J$1937,1+$G5230,FALSE)="-",-1,VLOOKUP($B5230,new_notes_bemaniwiki!$A$1:$J$1937,1+$G5230,FALSE)),"🙇")</f>
        <v>1602</v>
      </c>
      <c r="J5230" t="s">
        <v>3063</v>
      </c>
      <c r="K5230" t="s">
        <v>3063</v>
      </c>
    </row>
    <row r="5231" spans="1:11" x14ac:dyDescent="0.15">
      <c r="A5231" t="str">
        <f>VLOOKUP(B5231,for_vlookup!$A$1:$B$2046,2,FALSE)</f>
        <v>CANNON BALLERS</v>
      </c>
      <c r="B5231" s="2" t="s">
        <v>2209</v>
      </c>
      <c r="C5231" t="str">
        <f>IFERROR(VLOOKUP(B5231,all_raw_csv!$B$2:$AO$2140,2,FALSE),"-")</f>
        <v>GENESIS</v>
      </c>
      <c r="D5231" t="str">
        <f>IFERROR(VLOOKUP($B5231,all_raw_csv!$B$2:$AO$2140,3,FALSE),"-")</f>
        <v>BEMANI Sound Team "Akhuta Works"</v>
      </c>
      <c r="E5231">
        <f>VLOOKUP($A5231,master_version!$A$1:$B$29,2,FALSE)</f>
        <v>25</v>
      </c>
      <c r="F5231" t="str">
        <f>VLOOKUP(G5231,master_diffculty!$A$1:$C$11,3,FALSE)</f>
        <v>SPL</v>
      </c>
      <c r="G5231">
        <v>5</v>
      </c>
      <c r="H5231">
        <f>IFERROR(IF(VLOOKUP($B5231,all_raw_csv!$B$1:$AO$2074,5+($G5231-1)*7,FALSE)=0,-1,VLOOKUP($B5231,all_raw_csv!$B$1:$AO$2074,5+($G5231-1)*7,FALSE)),"-")</f>
        <v>-1</v>
      </c>
      <c r="I5231">
        <f>IFERROR(IF(VLOOKUP($B5231,new_notes_bemaniwiki!$A$1:$J$1937,1+$G5231,FALSE)="-",-1,VLOOKUP($B5231,new_notes_bemaniwiki!$A$1:$J$1937,1+$G5231,FALSE)),"🙇")</f>
        <v>-1</v>
      </c>
      <c r="J5231" t="s">
        <v>3063</v>
      </c>
      <c r="K5231" t="s">
        <v>3063</v>
      </c>
    </row>
    <row r="5232" spans="1:11" x14ac:dyDescent="0.15">
      <c r="A5232" t="str">
        <f>VLOOKUP(B5232,for_vlookup!$A$1:$B$2046,2,FALSE)</f>
        <v>CANNON BALLERS</v>
      </c>
      <c r="B5232" s="2" t="s">
        <v>2212</v>
      </c>
      <c r="C5232" t="str">
        <f>IFERROR(VLOOKUP(B5232,all_raw_csv!$B$2:$AO$2140,2,FALSE),"-")</f>
        <v>CYBERCORE</v>
      </c>
      <c r="D5232" t="str">
        <f>IFERROR(VLOOKUP($B5232,all_raw_csv!$B$2:$AO$2140,3,FALSE),"-")</f>
        <v>Maozon vs. C-Show</v>
      </c>
      <c r="E5232">
        <f>VLOOKUP($A5232,master_version!$A$1:$B$29,2,FALSE)</f>
        <v>25</v>
      </c>
      <c r="F5232" t="str">
        <f>VLOOKUP(G5232,master_diffculty!$A$1:$C$11,3,FALSE)</f>
        <v>SPB</v>
      </c>
      <c r="G5232">
        <v>1</v>
      </c>
      <c r="H5232">
        <f>IFERROR(IF(VLOOKUP($B5232,all_raw_csv!$B$1:$AO$2074,5+($G5232-1)*7,FALSE)=0,-1,VLOOKUP($B5232,all_raw_csv!$B$1:$AO$2074,5+($G5232-1)*7,FALSE)),"-")</f>
        <v>-1</v>
      </c>
      <c r="I5232">
        <f>IFERROR(IF(VLOOKUP($B5232,new_notes_bemaniwiki!$A$1:$J$1937,1+$G5232,FALSE)="-",-1,VLOOKUP($B5232,new_notes_bemaniwiki!$A$1:$J$1937,1+$G5232,FALSE)),"🙇")</f>
        <v>-1</v>
      </c>
      <c r="J5232" t="s">
        <v>3063</v>
      </c>
      <c r="K5232" t="s">
        <v>3063</v>
      </c>
    </row>
    <row r="5233" spans="1:11" x14ac:dyDescent="0.15">
      <c r="A5233" t="str">
        <f>VLOOKUP(B5233,for_vlookup!$A$1:$B$2046,2,FALSE)</f>
        <v>CANNON BALLERS</v>
      </c>
      <c r="B5233" s="2" t="s">
        <v>2212</v>
      </c>
      <c r="C5233" t="str">
        <f>IFERROR(VLOOKUP(B5233,all_raw_csv!$B$2:$AO$2140,2,FALSE),"-")</f>
        <v>CYBERCORE</v>
      </c>
      <c r="D5233" t="str">
        <f>IFERROR(VLOOKUP($B5233,all_raw_csv!$B$2:$AO$2140,3,FALSE),"-")</f>
        <v>Maozon vs. C-Show</v>
      </c>
      <c r="E5233">
        <f>VLOOKUP($A5233,master_version!$A$1:$B$29,2,FALSE)</f>
        <v>25</v>
      </c>
      <c r="F5233" t="str">
        <f>VLOOKUP(G5233,master_diffculty!$A$1:$C$11,3,FALSE)</f>
        <v>SPN</v>
      </c>
      <c r="G5233">
        <v>2</v>
      </c>
      <c r="H5233">
        <f>IFERROR(IF(VLOOKUP($B5233,all_raw_csv!$B$1:$AO$2074,5+($G5233-1)*7,FALSE)=0,-1,VLOOKUP($B5233,all_raw_csv!$B$1:$AO$2074,5+($G5233-1)*7,FALSE)),"-")</f>
        <v>6</v>
      </c>
      <c r="I5233">
        <f>IFERROR(IF(VLOOKUP($B5233,new_notes_bemaniwiki!$A$1:$J$1937,1+$G5233,FALSE)="-",-1,VLOOKUP($B5233,new_notes_bemaniwiki!$A$1:$J$1937,1+$G5233,FALSE)),"🙇")</f>
        <v>561</v>
      </c>
      <c r="J5233" t="s">
        <v>3063</v>
      </c>
      <c r="K5233" t="s">
        <v>3063</v>
      </c>
    </row>
    <row r="5234" spans="1:11" x14ac:dyDescent="0.15">
      <c r="A5234" t="str">
        <f>VLOOKUP(B5234,for_vlookup!$A$1:$B$2046,2,FALSE)</f>
        <v>CANNON BALLERS</v>
      </c>
      <c r="B5234" s="2" t="s">
        <v>2212</v>
      </c>
      <c r="C5234" t="str">
        <f>IFERROR(VLOOKUP(B5234,all_raw_csv!$B$2:$AO$2140,2,FALSE),"-")</f>
        <v>CYBERCORE</v>
      </c>
      <c r="D5234" t="str">
        <f>IFERROR(VLOOKUP($B5234,all_raw_csv!$B$2:$AO$2140,3,FALSE),"-")</f>
        <v>Maozon vs. C-Show</v>
      </c>
      <c r="E5234">
        <f>VLOOKUP($A5234,master_version!$A$1:$B$29,2,FALSE)</f>
        <v>25</v>
      </c>
      <c r="F5234" t="str">
        <f>VLOOKUP(G5234,master_diffculty!$A$1:$C$11,3,FALSE)</f>
        <v>SPH</v>
      </c>
      <c r="G5234">
        <v>3</v>
      </c>
      <c r="H5234">
        <f>IFERROR(IF(VLOOKUP($B5234,all_raw_csv!$B$1:$AO$2074,5+($G5234-1)*7,FALSE)=0,-1,VLOOKUP($B5234,all_raw_csv!$B$1:$AO$2074,5+($G5234-1)*7,FALSE)),"-")</f>
        <v>9</v>
      </c>
      <c r="I5234">
        <f>IFERROR(IF(VLOOKUP($B5234,new_notes_bemaniwiki!$A$1:$J$1937,1+$G5234,FALSE)="-",-1,VLOOKUP($B5234,new_notes_bemaniwiki!$A$1:$J$1937,1+$G5234,FALSE)),"🙇")</f>
        <v>892</v>
      </c>
      <c r="J5234" t="s">
        <v>3063</v>
      </c>
      <c r="K5234" t="s">
        <v>3063</v>
      </c>
    </row>
    <row r="5235" spans="1:11" x14ac:dyDescent="0.15">
      <c r="A5235" t="str">
        <f>VLOOKUP(B5235,for_vlookup!$A$1:$B$2046,2,FALSE)</f>
        <v>CANNON BALLERS</v>
      </c>
      <c r="B5235" s="2" t="s">
        <v>2212</v>
      </c>
      <c r="C5235" t="str">
        <f>IFERROR(VLOOKUP(B5235,all_raw_csv!$B$2:$AO$2140,2,FALSE),"-")</f>
        <v>CYBERCORE</v>
      </c>
      <c r="D5235" t="str">
        <f>IFERROR(VLOOKUP($B5235,all_raw_csv!$B$2:$AO$2140,3,FALSE),"-")</f>
        <v>Maozon vs. C-Show</v>
      </c>
      <c r="E5235">
        <f>VLOOKUP($A5235,master_version!$A$1:$B$29,2,FALSE)</f>
        <v>25</v>
      </c>
      <c r="F5235" t="str">
        <f>VLOOKUP(G5235,master_diffculty!$A$1:$C$11,3,FALSE)</f>
        <v>SPA</v>
      </c>
      <c r="G5235">
        <v>4</v>
      </c>
      <c r="H5235">
        <f>IFERROR(IF(VLOOKUP($B5235,all_raw_csv!$B$1:$AO$2074,5+($G5235-1)*7,FALSE)=0,-1,VLOOKUP($B5235,all_raw_csv!$B$1:$AO$2074,5+($G5235-1)*7,FALSE)),"-")</f>
        <v>11</v>
      </c>
      <c r="I5235">
        <f>IFERROR(IF(VLOOKUP($B5235,new_notes_bemaniwiki!$A$1:$J$1937,1+$G5235,FALSE)="-",-1,VLOOKUP($B5235,new_notes_bemaniwiki!$A$1:$J$1937,1+$G5235,FALSE)),"🙇")</f>
        <v>1329</v>
      </c>
      <c r="J5235" t="s">
        <v>3063</v>
      </c>
      <c r="K5235" t="s">
        <v>3063</v>
      </c>
    </row>
    <row r="5236" spans="1:11" x14ac:dyDescent="0.15">
      <c r="A5236" t="str">
        <f>VLOOKUP(B5236,for_vlookup!$A$1:$B$2046,2,FALSE)</f>
        <v>CANNON BALLERS</v>
      </c>
      <c r="B5236" s="2" t="s">
        <v>2212</v>
      </c>
      <c r="C5236" t="str">
        <f>IFERROR(VLOOKUP(B5236,all_raw_csv!$B$2:$AO$2140,2,FALSE),"-")</f>
        <v>CYBERCORE</v>
      </c>
      <c r="D5236" t="str">
        <f>IFERROR(VLOOKUP($B5236,all_raw_csv!$B$2:$AO$2140,3,FALSE),"-")</f>
        <v>Maozon vs. C-Show</v>
      </c>
      <c r="E5236">
        <f>VLOOKUP($A5236,master_version!$A$1:$B$29,2,FALSE)</f>
        <v>25</v>
      </c>
      <c r="F5236" t="str">
        <f>VLOOKUP(G5236,master_diffculty!$A$1:$C$11,3,FALSE)</f>
        <v>SPL</v>
      </c>
      <c r="G5236">
        <v>5</v>
      </c>
      <c r="H5236">
        <f>IFERROR(IF(VLOOKUP($B5236,all_raw_csv!$B$1:$AO$2074,5+($G5236-1)*7,FALSE)=0,-1,VLOOKUP($B5236,all_raw_csv!$B$1:$AO$2074,5+($G5236-1)*7,FALSE)),"-")</f>
        <v>-1</v>
      </c>
      <c r="I5236">
        <f>IFERROR(IF(VLOOKUP($B5236,new_notes_bemaniwiki!$A$1:$J$1937,1+$G5236,FALSE)="-",-1,VLOOKUP($B5236,new_notes_bemaniwiki!$A$1:$J$1937,1+$G5236,FALSE)),"🙇")</f>
        <v>-1</v>
      </c>
      <c r="J5236" t="s">
        <v>3063</v>
      </c>
      <c r="K5236" t="s">
        <v>3063</v>
      </c>
    </row>
    <row r="5237" spans="1:11" x14ac:dyDescent="0.15">
      <c r="A5237" t="str">
        <f>VLOOKUP(B5237,for_vlookup!$A$1:$B$2046,2,FALSE)</f>
        <v>CANNON BALLERS</v>
      </c>
      <c r="B5237" s="2" t="s">
        <v>2215</v>
      </c>
      <c r="C5237" t="str">
        <f>IFERROR(VLOOKUP(B5237,all_raw_csv!$B$2:$AO$2140,2,FALSE),"-")</f>
        <v>WAGON WHEEL TRANCE</v>
      </c>
      <c r="D5237" t="str">
        <f>IFERROR(VLOOKUP($B5237,all_raw_csv!$B$2:$AO$2140,3,FALSE),"-")</f>
        <v>DJ TOTTO</v>
      </c>
      <c r="E5237">
        <f>VLOOKUP($A5237,master_version!$A$1:$B$29,2,FALSE)</f>
        <v>25</v>
      </c>
      <c r="F5237" t="str">
        <f>VLOOKUP(G5237,master_diffculty!$A$1:$C$11,3,FALSE)</f>
        <v>SPB</v>
      </c>
      <c r="G5237">
        <v>1</v>
      </c>
      <c r="H5237">
        <f>IFERROR(IF(VLOOKUP($B5237,all_raw_csv!$B$1:$AO$2074,5+($G5237-1)*7,FALSE)=0,-1,VLOOKUP($B5237,all_raw_csv!$B$1:$AO$2074,5+($G5237-1)*7,FALSE)),"-")</f>
        <v>-1</v>
      </c>
      <c r="I5237">
        <f>IFERROR(IF(VLOOKUP($B5237,new_notes_bemaniwiki!$A$1:$J$1937,1+$G5237,FALSE)="-",-1,VLOOKUP($B5237,new_notes_bemaniwiki!$A$1:$J$1937,1+$G5237,FALSE)),"🙇")</f>
        <v>-1</v>
      </c>
      <c r="J5237" t="s">
        <v>3063</v>
      </c>
      <c r="K5237" t="s">
        <v>3063</v>
      </c>
    </row>
    <row r="5238" spans="1:11" x14ac:dyDescent="0.15">
      <c r="A5238" t="str">
        <f>VLOOKUP(B5238,for_vlookup!$A$1:$B$2046,2,FALSE)</f>
        <v>CANNON BALLERS</v>
      </c>
      <c r="B5238" s="2" t="s">
        <v>2215</v>
      </c>
      <c r="C5238" t="str">
        <f>IFERROR(VLOOKUP(B5238,all_raw_csv!$B$2:$AO$2140,2,FALSE),"-")</f>
        <v>WAGON WHEEL TRANCE</v>
      </c>
      <c r="D5238" t="str">
        <f>IFERROR(VLOOKUP($B5238,all_raw_csv!$B$2:$AO$2140,3,FALSE),"-")</f>
        <v>DJ TOTTO</v>
      </c>
      <c r="E5238">
        <f>VLOOKUP($A5238,master_version!$A$1:$B$29,2,FALSE)</f>
        <v>25</v>
      </c>
      <c r="F5238" t="str">
        <f>VLOOKUP(G5238,master_diffculty!$A$1:$C$11,3,FALSE)</f>
        <v>SPN</v>
      </c>
      <c r="G5238">
        <v>2</v>
      </c>
      <c r="H5238">
        <f>IFERROR(IF(VLOOKUP($B5238,all_raw_csv!$B$1:$AO$2074,5+($G5238-1)*7,FALSE)=0,-1,VLOOKUP($B5238,all_raw_csv!$B$1:$AO$2074,5+($G5238-1)*7,FALSE)),"-")</f>
        <v>6</v>
      </c>
      <c r="I5238">
        <f>IFERROR(IF(VLOOKUP($B5238,new_notes_bemaniwiki!$A$1:$J$1937,1+$G5238,FALSE)="-",-1,VLOOKUP($B5238,new_notes_bemaniwiki!$A$1:$J$1937,1+$G5238,FALSE)),"🙇")</f>
        <v>438</v>
      </c>
      <c r="J5238" t="s">
        <v>3063</v>
      </c>
      <c r="K5238" t="s">
        <v>3063</v>
      </c>
    </row>
    <row r="5239" spans="1:11" x14ac:dyDescent="0.15">
      <c r="A5239" t="str">
        <f>VLOOKUP(B5239,for_vlookup!$A$1:$B$2046,2,FALSE)</f>
        <v>CANNON BALLERS</v>
      </c>
      <c r="B5239" s="2" t="s">
        <v>2215</v>
      </c>
      <c r="C5239" t="str">
        <f>IFERROR(VLOOKUP(B5239,all_raw_csv!$B$2:$AO$2140,2,FALSE),"-")</f>
        <v>WAGON WHEEL TRANCE</v>
      </c>
      <c r="D5239" t="str">
        <f>IFERROR(VLOOKUP($B5239,all_raw_csv!$B$2:$AO$2140,3,FALSE),"-")</f>
        <v>DJ TOTTO</v>
      </c>
      <c r="E5239">
        <f>VLOOKUP($A5239,master_version!$A$1:$B$29,2,FALSE)</f>
        <v>25</v>
      </c>
      <c r="F5239" t="str">
        <f>VLOOKUP(G5239,master_diffculty!$A$1:$C$11,3,FALSE)</f>
        <v>SPH</v>
      </c>
      <c r="G5239">
        <v>3</v>
      </c>
      <c r="H5239">
        <f>IFERROR(IF(VLOOKUP($B5239,all_raw_csv!$B$1:$AO$2074,5+($G5239-1)*7,FALSE)=0,-1,VLOOKUP($B5239,all_raw_csv!$B$1:$AO$2074,5+($G5239-1)*7,FALSE)),"-")</f>
        <v>9</v>
      </c>
      <c r="I5239">
        <f>IFERROR(IF(VLOOKUP($B5239,new_notes_bemaniwiki!$A$1:$J$1937,1+$G5239,FALSE)="-",-1,VLOOKUP($B5239,new_notes_bemaniwiki!$A$1:$J$1937,1+$G5239,FALSE)),"🙇")</f>
        <v>717</v>
      </c>
      <c r="J5239" t="s">
        <v>3063</v>
      </c>
      <c r="K5239" t="s">
        <v>3063</v>
      </c>
    </row>
    <row r="5240" spans="1:11" x14ac:dyDescent="0.15">
      <c r="A5240" t="str">
        <f>VLOOKUP(B5240,for_vlookup!$A$1:$B$2046,2,FALSE)</f>
        <v>CANNON BALLERS</v>
      </c>
      <c r="B5240" s="2" t="s">
        <v>2215</v>
      </c>
      <c r="C5240" t="str">
        <f>IFERROR(VLOOKUP(B5240,all_raw_csv!$B$2:$AO$2140,2,FALSE),"-")</f>
        <v>WAGON WHEEL TRANCE</v>
      </c>
      <c r="D5240" t="str">
        <f>IFERROR(VLOOKUP($B5240,all_raw_csv!$B$2:$AO$2140,3,FALSE),"-")</f>
        <v>DJ TOTTO</v>
      </c>
      <c r="E5240">
        <f>VLOOKUP($A5240,master_version!$A$1:$B$29,2,FALSE)</f>
        <v>25</v>
      </c>
      <c r="F5240" t="str">
        <f>VLOOKUP(G5240,master_diffculty!$A$1:$C$11,3,FALSE)</f>
        <v>SPA</v>
      </c>
      <c r="G5240">
        <v>4</v>
      </c>
      <c r="H5240">
        <f>IFERROR(IF(VLOOKUP($B5240,all_raw_csv!$B$1:$AO$2074,5+($G5240-1)*7,FALSE)=0,-1,VLOOKUP($B5240,all_raw_csv!$B$1:$AO$2074,5+($G5240-1)*7,FALSE)),"-")</f>
        <v>11</v>
      </c>
      <c r="I5240">
        <f>IFERROR(IF(VLOOKUP($B5240,new_notes_bemaniwiki!$A$1:$J$1937,1+$G5240,FALSE)="-",-1,VLOOKUP($B5240,new_notes_bemaniwiki!$A$1:$J$1937,1+$G5240,FALSE)),"🙇")</f>
        <v>1156</v>
      </c>
      <c r="J5240" t="s">
        <v>3063</v>
      </c>
      <c r="K5240" t="s">
        <v>3063</v>
      </c>
    </row>
    <row r="5241" spans="1:11" x14ac:dyDescent="0.15">
      <c r="A5241" t="str">
        <f>VLOOKUP(B5241,for_vlookup!$A$1:$B$2046,2,FALSE)</f>
        <v>CANNON BALLERS</v>
      </c>
      <c r="B5241" s="2" t="s">
        <v>2215</v>
      </c>
      <c r="C5241" t="str">
        <f>IFERROR(VLOOKUP(B5241,all_raw_csv!$B$2:$AO$2140,2,FALSE),"-")</f>
        <v>WAGON WHEEL TRANCE</v>
      </c>
      <c r="D5241" t="str">
        <f>IFERROR(VLOOKUP($B5241,all_raw_csv!$B$2:$AO$2140,3,FALSE),"-")</f>
        <v>DJ TOTTO</v>
      </c>
      <c r="E5241">
        <f>VLOOKUP($A5241,master_version!$A$1:$B$29,2,FALSE)</f>
        <v>25</v>
      </c>
      <c r="F5241" t="str">
        <f>VLOOKUP(G5241,master_diffculty!$A$1:$C$11,3,FALSE)</f>
        <v>SPL</v>
      </c>
      <c r="G5241">
        <v>5</v>
      </c>
      <c r="H5241">
        <f>IFERROR(IF(VLOOKUP($B5241,all_raw_csv!$B$1:$AO$2074,5+($G5241-1)*7,FALSE)=0,-1,VLOOKUP($B5241,all_raw_csv!$B$1:$AO$2074,5+($G5241-1)*7,FALSE)),"-")</f>
        <v>-1</v>
      </c>
      <c r="I5241">
        <f>IFERROR(IF(VLOOKUP($B5241,new_notes_bemaniwiki!$A$1:$J$1937,1+$G5241,FALSE)="-",-1,VLOOKUP($B5241,new_notes_bemaniwiki!$A$1:$J$1937,1+$G5241,FALSE)),"🙇")</f>
        <v>-1</v>
      </c>
      <c r="J5241" t="s">
        <v>3063</v>
      </c>
      <c r="K5241" t="s">
        <v>3063</v>
      </c>
    </row>
    <row r="5242" spans="1:11" x14ac:dyDescent="0.15">
      <c r="A5242" t="str">
        <f>VLOOKUP(B5242,for_vlookup!$A$1:$B$2046,2,FALSE)</f>
        <v>CANNON BALLERS</v>
      </c>
      <c r="B5242" s="2" t="s">
        <v>2217</v>
      </c>
      <c r="C5242" t="str">
        <f>IFERROR(VLOOKUP(B5242,all_raw_csv!$B$2:$AO$2140,2,FALSE),"-")</f>
        <v>SCHRANZ</v>
      </c>
      <c r="D5242" t="str">
        <f>IFERROR(VLOOKUP($B5242,all_raw_csv!$B$2:$AO$2140,3,FALSE),"-")</f>
        <v>kors k</v>
      </c>
      <c r="E5242">
        <f>VLOOKUP($A5242,master_version!$A$1:$B$29,2,FALSE)</f>
        <v>25</v>
      </c>
      <c r="F5242" t="str">
        <f>VLOOKUP(G5242,master_diffculty!$A$1:$C$11,3,FALSE)</f>
        <v>SPB</v>
      </c>
      <c r="G5242">
        <v>1</v>
      </c>
      <c r="H5242">
        <f>IFERROR(IF(VLOOKUP($B5242,all_raw_csv!$B$1:$AO$2074,5+($G5242-1)*7,FALSE)=0,-1,VLOOKUP($B5242,all_raw_csv!$B$1:$AO$2074,5+($G5242-1)*7,FALSE)),"-")</f>
        <v>-1</v>
      </c>
      <c r="I5242">
        <f>IFERROR(IF(VLOOKUP($B5242,new_notes_bemaniwiki!$A$1:$J$1937,1+$G5242,FALSE)="-",-1,VLOOKUP($B5242,new_notes_bemaniwiki!$A$1:$J$1937,1+$G5242,FALSE)),"🙇")</f>
        <v>-1</v>
      </c>
      <c r="J5242" t="s">
        <v>3063</v>
      </c>
      <c r="K5242" t="s">
        <v>3063</v>
      </c>
    </row>
    <row r="5243" spans="1:11" x14ac:dyDescent="0.15">
      <c r="A5243" t="str">
        <f>VLOOKUP(B5243,for_vlookup!$A$1:$B$2046,2,FALSE)</f>
        <v>CANNON BALLERS</v>
      </c>
      <c r="B5243" s="2" t="s">
        <v>2217</v>
      </c>
      <c r="C5243" t="str">
        <f>IFERROR(VLOOKUP(B5243,all_raw_csv!$B$2:$AO$2140,2,FALSE),"-")</f>
        <v>SCHRANZ</v>
      </c>
      <c r="D5243" t="str">
        <f>IFERROR(VLOOKUP($B5243,all_raw_csv!$B$2:$AO$2140,3,FALSE),"-")</f>
        <v>kors k</v>
      </c>
      <c r="E5243">
        <f>VLOOKUP($A5243,master_version!$A$1:$B$29,2,FALSE)</f>
        <v>25</v>
      </c>
      <c r="F5243" t="str">
        <f>VLOOKUP(G5243,master_diffculty!$A$1:$C$11,3,FALSE)</f>
        <v>SPN</v>
      </c>
      <c r="G5243">
        <v>2</v>
      </c>
      <c r="H5243">
        <f>IFERROR(IF(VLOOKUP($B5243,all_raw_csv!$B$1:$AO$2074,5+($G5243-1)*7,FALSE)=0,-1,VLOOKUP($B5243,all_raw_csv!$B$1:$AO$2074,5+($G5243-1)*7,FALSE)),"-")</f>
        <v>6</v>
      </c>
      <c r="I5243">
        <f>IFERROR(IF(VLOOKUP($B5243,new_notes_bemaniwiki!$A$1:$J$1937,1+$G5243,FALSE)="-",-1,VLOOKUP($B5243,new_notes_bemaniwiki!$A$1:$J$1937,1+$G5243,FALSE)),"🙇")</f>
        <v>595</v>
      </c>
      <c r="J5243" t="s">
        <v>3063</v>
      </c>
      <c r="K5243" t="s">
        <v>3063</v>
      </c>
    </row>
    <row r="5244" spans="1:11" x14ac:dyDescent="0.15">
      <c r="A5244" t="str">
        <f>VLOOKUP(B5244,for_vlookup!$A$1:$B$2046,2,FALSE)</f>
        <v>CANNON BALLERS</v>
      </c>
      <c r="B5244" s="2" t="s">
        <v>2217</v>
      </c>
      <c r="C5244" t="str">
        <f>IFERROR(VLOOKUP(B5244,all_raw_csv!$B$2:$AO$2140,2,FALSE),"-")</f>
        <v>SCHRANZ</v>
      </c>
      <c r="D5244" t="str">
        <f>IFERROR(VLOOKUP($B5244,all_raw_csv!$B$2:$AO$2140,3,FALSE),"-")</f>
        <v>kors k</v>
      </c>
      <c r="E5244">
        <f>VLOOKUP($A5244,master_version!$A$1:$B$29,2,FALSE)</f>
        <v>25</v>
      </c>
      <c r="F5244" t="str">
        <f>VLOOKUP(G5244,master_diffculty!$A$1:$C$11,3,FALSE)</f>
        <v>SPH</v>
      </c>
      <c r="G5244">
        <v>3</v>
      </c>
      <c r="H5244">
        <f>IFERROR(IF(VLOOKUP($B5244,all_raw_csv!$B$1:$AO$2074,5+($G5244-1)*7,FALSE)=0,-1,VLOOKUP($B5244,all_raw_csv!$B$1:$AO$2074,5+($G5244-1)*7,FALSE)),"-")</f>
        <v>9</v>
      </c>
      <c r="I5244">
        <f>IFERROR(IF(VLOOKUP($B5244,new_notes_bemaniwiki!$A$1:$J$1937,1+$G5244,FALSE)="-",-1,VLOOKUP($B5244,new_notes_bemaniwiki!$A$1:$J$1937,1+$G5244,FALSE)),"🙇")</f>
        <v>968</v>
      </c>
      <c r="J5244" t="s">
        <v>3063</v>
      </c>
      <c r="K5244" t="s">
        <v>3063</v>
      </c>
    </row>
    <row r="5245" spans="1:11" x14ac:dyDescent="0.15">
      <c r="A5245" t="str">
        <f>VLOOKUP(B5245,for_vlookup!$A$1:$B$2046,2,FALSE)</f>
        <v>CANNON BALLERS</v>
      </c>
      <c r="B5245" s="2" t="s">
        <v>2217</v>
      </c>
      <c r="C5245" t="str">
        <f>IFERROR(VLOOKUP(B5245,all_raw_csv!$B$2:$AO$2140,2,FALSE),"-")</f>
        <v>SCHRANZ</v>
      </c>
      <c r="D5245" t="str">
        <f>IFERROR(VLOOKUP($B5245,all_raw_csv!$B$2:$AO$2140,3,FALSE),"-")</f>
        <v>kors k</v>
      </c>
      <c r="E5245">
        <f>VLOOKUP($A5245,master_version!$A$1:$B$29,2,FALSE)</f>
        <v>25</v>
      </c>
      <c r="F5245" t="str">
        <f>VLOOKUP(G5245,master_diffculty!$A$1:$C$11,3,FALSE)</f>
        <v>SPA</v>
      </c>
      <c r="G5245">
        <v>4</v>
      </c>
      <c r="H5245">
        <f>IFERROR(IF(VLOOKUP($B5245,all_raw_csv!$B$1:$AO$2074,5+($G5245-1)*7,FALSE)=0,-1,VLOOKUP($B5245,all_raw_csv!$B$1:$AO$2074,5+($G5245-1)*7,FALSE)),"-")</f>
        <v>11</v>
      </c>
      <c r="I5245">
        <f>IFERROR(IF(VLOOKUP($B5245,new_notes_bemaniwiki!$A$1:$J$1937,1+$G5245,FALSE)="-",-1,VLOOKUP($B5245,new_notes_bemaniwiki!$A$1:$J$1937,1+$G5245,FALSE)),"🙇")</f>
        <v>1361</v>
      </c>
      <c r="J5245" t="s">
        <v>3063</v>
      </c>
      <c r="K5245" t="s">
        <v>3063</v>
      </c>
    </row>
    <row r="5246" spans="1:11" x14ac:dyDescent="0.15">
      <c r="A5246" t="str">
        <f>VLOOKUP(B5246,for_vlookup!$A$1:$B$2046,2,FALSE)</f>
        <v>CANNON BALLERS</v>
      </c>
      <c r="B5246" s="2" t="s">
        <v>2217</v>
      </c>
      <c r="C5246" t="str">
        <f>IFERROR(VLOOKUP(B5246,all_raw_csv!$B$2:$AO$2140,2,FALSE),"-")</f>
        <v>SCHRANZ</v>
      </c>
      <c r="D5246" t="str">
        <f>IFERROR(VLOOKUP($B5246,all_raw_csv!$B$2:$AO$2140,3,FALSE),"-")</f>
        <v>kors k</v>
      </c>
      <c r="E5246">
        <f>VLOOKUP($A5246,master_version!$A$1:$B$29,2,FALSE)</f>
        <v>25</v>
      </c>
      <c r="F5246" t="str">
        <f>VLOOKUP(G5246,master_diffculty!$A$1:$C$11,3,FALSE)</f>
        <v>SPL</v>
      </c>
      <c r="G5246">
        <v>5</v>
      </c>
      <c r="H5246">
        <f>IFERROR(IF(VLOOKUP($B5246,all_raw_csv!$B$1:$AO$2074,5+($G5246-1)*7,FALSE)=0,-1,VLOOKUP($B5246,all_raw_csv!$B$1:$AO$2074,5+($G5246-1)*7,FALSE)),"-")</f>
        <v>-1</v>
      </c>
      <c r="I5246">
        <f>IFERROR(IF(VLOOKUP($B5246,new_notes_bemaniwiki!$A$1:$J$1937,1+$G5246,FALSE)="-",-1,VLOOKUP($B5246,new_notes_bemaniwiki!$A$1:$J$1937,1+$G5246,FALSE)),"🙇")</f>
        <v>-1</v>
      </c>
      <c r="J5246" t="s">
        <v>3063</v>
      </c>
      <c r="K5246" t="s">
        <v>3063</v>
      </c>
    </row>
    <row r="5247" spans="1:11" x14ac:dyDescent="0.15">
      <c r="A5247" t="str">
        <f>VLOOKUP(B5247,for_vlookup!$A$1:$B$2046,2,FALSE)</f>
        <v>CANNON BALLERS</v>
      </c>
      <c r="B5247" s="2" t="s">
        <v>2218</v>
      </c>
      <c r="C5247" t="str">
        <f>IFERROR(VLOOKUP(B5247,all_raw_csv!$B$2:$AO$2140,2,FALSE),"-")</f>
        <v>DIGITAL THRASH PUNK</v>
      </c>
      <c r="D5247" t="str">
        <f>IFERROR(VLOOKUP($B5247,all_raw_csv!$B$2:$AO$2140,3,FALSE),"-")</f>
        <v>中島由貴</v>
      </c>
      <c r="E5247">
        <f>VLOOKUP($A5247,master_version!$A$1:$B$29,2,FALSE)</f>
        <v>25</v>
      </c>
      <c r="F5247" t="str">
        <f>VLOOKUP(G5247,master_diffculty!$A$1:$C$11,3,FALSE)</f>
        <v>SPB</v>
      </c>
      <c r="G5247">
        <v>1</v>
      </c>
      <c r="H5247">
        <f>IFERROR(IF(VLOOKUP($B5247,all_raw_csv!$B$1:$AO$2074,5+($G5247-1)*7,FALSE)=0,-1,VLOOKUP($B5247,all_raw_csv!$B$1:$AO$2074,5+($G5247-1)*7,FALSE)),"-")</f>
        <v>-1</v>
      </c>
      <c r="I5247">
        <f>IFERROR(IF(VLOOKUP($B5247,new_notes_bemaniwiki!$A$1:$J$1937,1+$G5247,FALSE)="-",-1,VLOOKUP($B5247,new_notes_bemaniwiki!$A$1:$J$1937,1+$G5247,FALSE)),"🙇")</f>
        <v>-1</v>
      </c>
      <c r="J5247" t="s">
        <v>3063</v>
      </c>
      <c r="K5247" t="s">
        <v>3063</v>
      </c>
    </row>
    <row r="5248" spans="1:11" x14ac:dyDescent="0.15">
      <c r="A5248" t="str">
        <f>VLOOKUP(B5248,for_vlookup!$A$1:$B$2046,2,FALSE)</f>
        <v>CANNON BALLERS</v>
      </c>
      <c r="B5248" s="2" t="s">
        <v>2218</v>
      </c>
      <c r="C5248" t="str">
        <f>IFERROR(VLOOKUP(B5248,all_raw_csv!$B$2:$AO$2140,2,FALSE),"-")</f>
        <v>DIGITAL THRASH PUNK</v>
      </c>
      <c r="D5248" t="str">
        <f>IFERROR(VLOOKUP($B5248,all_raw_csv!$B$2:$AO$2140,3,FALSE),"-")</f>
        <v>中島由貴</v>
      </c>
      <c r="E5248">
        <f>VLOOKUP($A5248,master_version!$A$1:$B$29,2,FALSE)</f>
        <v>25</v>
      </c>
      <c r="F5248" t="str">
        <f>VLOOKUP(G5248,master_diffculty!$A$1:$C$11,3,FALSE)</f>
        <v>SPN</v>
      </c>
      <c r="G5248">
        <v>2</v>
      </c>
      <c r="H5248">
        <f>IFERROR(IF(VLOOKUP($B5248,all_raw_csv!$B$1:$AO$2074,5+($G5248-1)*7,FALSE)=0,-1,VLOOKUP($B5248,all_raw_csv!$B$1:$AO$2074,5+($G5248-1)*7,FALSE)),"-")</f>
        <v>4</v>
      </c>
      <c r="I5248">
        <f>IFERROR(IF(VLOOKUP($B5248,new_notes_bemaniwiki!$A$1:$J$1937,1+$G5248,FALSE)="-",-1,VLOOKUP($B5248,new_notes_bemaniwiki!$A$1:$J$1937,1+$G5248,FALSE)),"🙇")</f>
        <v>394</v>
      </c>
      <c r="J5248" t="s">
        <v>3063</v>
      </c>
      <c r="K5248" t="s">
        <v>3063</v>
      </c>
    </row>
    <row r="5249" spans="1:11" x14ac:dyDescent="0.15">
      <c r="A5249" t="str">
        <f>VLOOKUP(B5249,for_vlookup!$A$1:$B$2046,2,FALSE)</f>
        <v>CANNON BALLERS</v>
      </c>
      <c r="B5249" s="2" t="s">
        <v>2218</v>
      </c>
      <c r="C5249" t="str">
        <f>IFERROR(VLOOKUP(B5249,all_raw_csv!$B$2:$AO$2140,2,FALSE),"-")</f>
        <v>DIGITAL THRASH PUNK</v>
      </c>
      <c r="D5249" t="str">
        <f>IFERROR(VLOOKUP($B5249,all_raw_csv!$B$2:$AO$2140,3,FALSE),"-")</f>
        <v>中島由貴</v>
      </c>
      <c r="E5249">
        <f>VLOOKUP($A5249,master_version!$A$1:$B$29,2,FALSE)</f>
        <v>25</v>
      </c>
      <c r="F5249" t="str">
        <f>VLOOKUP(G5249,master_diffculty!$A$1:$C$11,3,FALSE)</f>
        <v>SPH</v>
      </c>
      <c r="G5249">
        <v>3</v>
      </c>
      <c r="H5249">
        <f>IFERROR(IF(VLOOKUP($B5249,all_raw_csv!$B$1:$AO$2074,5+($G5249-1)*7,FALSE)=0,-1,VLOOKUP($B5249,all_raw_csv!$B$1:$AO$2074,5+($G5249-1)*7,FALSE)),"-")</f>
        <v>9</v>
      </c>
      <c r="I5249">
        <f>IFERROR(IF(VLOOKUP($B5249,new_notes_bemaniwiki!$A$1:$J$1937,1+$G5249,FALSE)="-",-1,VLOOKUP($B5249,new_notes_bemaniwiki!$A$1:$J$1937,1+$G5249,FALSE)),"🙇")</f>
        <v>1006</v>
      </c>
      <c r="J5249" t="s">
        <v>3063</v>
      </c>
      <c r="K5249" t="s">
        <v>3063</v>
      </c>
    </row>
    <row r="5250" spans="1:11" x14ac:dyDescent="0.15">
      <c r="A5250" t="str">
        <f>VLOOKUP(B5250,for_vlookup!$A$1:$B$2046,2,FALSE)</f>
        <v>CANNON BALLERS</v>
      </c>
      <c r="B5250" s="2" t="s">
        <v>2218</v>
      </c>
      <c r="C5250" t="str">
        <f>IFERROR(VLOOKUP(B5250,all_raw_csv!$B$2:$AO$2140,2,FALSE),"-")</f>
        <v>DIGITAL THRASH PUNK</v>
      </c>
      <c r="D5250" t="str">
        <f>IFERROR(VLOOKUP($B5250,all_raw_csv!$B$2:$AO$2140,3,FALSE),"-")</f>
        <v>中島由貴</v>
      </c>
      <c r="E5250">
        <f>VLOOKUP($A5250,master_version!$A$1:$B$29,2,FALSE)</f>
        <v>25</v>
      </c>
      <c r="F5250" t="str">
        <f>VLOOKUP(G5250,master_diffculty!$A$1:$C$11,3,FALSE)</f>
        <v>SPA</v>
      </c>
      <c r="G5250">
        <v>4</v>
      </c>
      <c r="H5250">
        <f>IFERROR(IF(VLOOKUP($B5250,all_raw_csv!$B$1:$AO$2074,5+($G5250-1)*7,FALSE)=0,-1,VLOOKUP($B5250,all_raw_csv!$B$1:$AO$2074,5+($G5250-1)*7,FALSE)),"-")</f>
        <v>11</v>
      </c>
      <c r="I5250">
        <f>IFERROR(IF(VLOOKUP($B5250,new_notes_bemaniwiki!$A$1:$J$1937,1+$G5250,FALSE)="-",-1,VLOOKUP($B5250,new_notes_bemaniwiki!$A$1:$J$1937,1+$G5250,FALSE)),"🙇")</f>
        <v>1592</v>
      </c>
      <c r="J5250" t="s">
        <v>3063</v>
      </c>
      <c r="K5250" t="s">
        <v>3063</v>
      </c>
    </row>
    <row r="5251" spans="1:11" x14ac:dyDescent="0.15">
      <c r="A5251" t="str">
        <f>VLOOKUP(B5251,for_vlookup!$A$1:$B$2046,2,FALSE)</f>
        <v>CANNON BALLERS</v>
      </c>
      <c r="B5251" s="2" t="s">
        <v>2218</v>
      </c>
      <c r="C5251" t="str">
        <f>IFERROR(VLOOKUP(B5251,all_raw_csv!$B$2:$AO$2140,2,FALSE),"-")</f>
        <v>DIGITAL THRASH PUNK</v>
      </c>
      <c r="D5251" t="str">
        <f>IFERROR(VLOOKUP($B5251,all_raw_csv!$B$2:$AO$2140,3,FALSE),"-")</f>
        <v>中島由貴</v>
      </c>
      <c r="E5251">
        <f>VLOOKUP($A5251,master_version!$A$1:$B$29,2,FALSE)</f>
        <v>25</v>
      </c>
      <c r="F5251" t="str">
        <f>VLOOKUP(G5251,master_diffculty!$A$1:$C$11,3,FALSE)</f>
        <v>SPL</v>
      </c>
      <c r="G5251">
        <v>5</v>
      </c>
      <c r="H5251">
        <f>IFERROR(IF(VLOOKUP($B5251,all_raw_csv!$B$1:$AO$2074,5+($G5251-1)*7,FALSE)=0,-1,VLOOKUP($B5251,all_raw_csv!$B$1:$AO$2074,5+($G5251-1)*7,FALSE)),"-")</f>
        <v>-1</v>
      </c>
      <c r="I5251">
        <f>IFERROR(IF(VLOOKUP($B5251,new_notes_bemaniwiki!$A$1:$J$1937,1+$G5251,FALSE)="-",-1,VLOOKUP($B5251,new_notes_bemaniwiki!$A$1:$J$1937,1+$G5251,FALSE)),"🙇")</f>
        <v>-1</v>
      </c>
      <c r="J5251" t="s">
        <v>3063</v>
      </c>
      <c r="K5251" t="s">
        <v>3063</v>
      </c>
    </row>
    <row r="5252" spans="1:11" x14ac:dyDescent="0.15">
      <c r="A5252" t="str">
        <f>VLOOKUP(B5252,for_vlookup!$A$1:$B$2046,2,FALSE)</f>
        <v>CANNON BALLERS</v>
      </c>
      <c r="B5252" s="2" t="s">
        <v>2221</v>
      </c>
      <c r="C5252" t="str">
        <f>IFERROR(VLOOKUP(B5252,all_raw_csv!$B$2:$AO$2140,2,FALSE),"-")</f>
        <v>SPEED EURO</v>
      </c>
      <c r="D5252" t="str">
        <f>IFERROR(VLOOKUP($B5252,all_raw_csv!$B$2:$AO$2140,3,FALSE),"-")</f>
        <v>BEMANI Sound Team "TAG"</v>
      </c>
      <c r="E5252">
        <f>VLOOKUP($A5252,master_version!$A$1:$B$29,2,FALSE)</f>
        <v>25</v>
      </c>
      <c r="F5252" t="str">
        <f>VLOOKUP(G5252,master_diffculty!$A$1:$C$11,3,FALSE)</f>
        <v>SPB</v>
      </c>
      <c r="G5252">
        <v>1</v>
      </c>
      <c r="H5252">
        <f>IFERROR(IF(VLOOKUP($B5252,all_raw_csv!$B$1:$AO$2074,5+($G5252-1)*7,FALSE)=0,-1,VLOOKUP($B5252,all_raw_csv!$B$1:$AO$2074,5+($G5252-1)*7,FALSE)),"-")</f>
        <v>-1</v>
      </c>
      <c r="I5252">
        <f>IFERROR(IF(VLOOKUP($B5252,new_notes_bemaniwiki!$A$1:$J$1937,1+$G5252,FALSE)="-",-1,VLOOKUP($B5252,new_notes_bemaniwiki!$A$1:$J$1937,1+$G5252,FALSE)),"🙇")</f>
        <v>-1</v>
      </c>
      <c r="J5252" t="s">
        <v>3063</v>
      </c>
      <c r="K5252" t="s">
        <v>3063</v>
      </c>
    </row>
    <row r="5253" spans="1:11" x14ac:dyDescent="0.15">
      <c r="A5253" t="str">
        <f>VLOOKUP(B5253,for_vlookup!$A$1:$B$2046,2,FALSE)</f>
        <v>CANNON BALLERS</v>
      </c>
      <c r="B5253" s="2" t="s">
        <v>2221</v>
      </c>
      <c r="C5253" t="str">
        <f>IFERROR(VLOOKUP(B5253,all_raw_csv!$B$2:$AO$2140,2,FALSE),"-")</f>
        <v>SPEED EURO</v>
      </c>
      <c r="D5253" t="str">
        <f>IFERROR(VLOOKUP($B5253,all_raw_csv!$B$2:$AO$2140,3,FALSE),"-")</f>
        <v>BEMANI Sound Team "TAG"</v>
      </c>
      <c r="E5253">
        <f>VLOOKUP($A5253,master_version!$A$1:$B$29,2,FALSE)</f>
        <v>25</v>
      </c>
      <c r="F5253" t="str">
        <f>VLOOKUP(G5253,master_diffculty!$A$1:$C$11,3,FALSE)</f>
        <v>SPN</v>
      </c>
      <c r="G5253">
        <v>2</v>
      </c>
      <c r="H5253">
        <f>IFERROR(IF(VLOOKUP($B5253,all_raw_csv!$B$1:$AO$2074,5+($G5253-1)*7,FALSE)=0,-1,VLOOKUP($B5253,all_raw_csv!$B$1:$AO$2074,5+($G5253-1)*7,FALSE)),"-")</f>
        <v>6</v>
      </c>
      <c r="I5253">
        <f>IFERROR(IF(VLOOKUP($B5253,new_notes_bemaniwiki!$A$1:$J$1937,1+$G5253,FALSE)="-",-1,VLOOKUP($B5253,new_notes_bemaniwiki!$A$1:$J$1937,1+$G5253,FALSE)),"🙇")</f>
        <v>538</v>
      </c>
      <c r="J5253" t="s">
        <v>3063</v>
      </c>
      <c r="K5253" t="s">
        <v>3063</v>
      </c>
    </row>
    <row r="5254" spans="1:11" x14ac:dyDescent="0.15">
      <c r="A5254" t="str">
        <f>VLOOKUP(B5254,for_vlookup!$A$1:$B$2046,2,FALSE)</f>
        <v>CANNON BALLERS</v>
      </c>
      <c r="B5254" s="2" t="s">
        <v>2221</v>
      </c>
      <c r="C5254" t="str">
        <f>IFERROR(VLOOKUP(B5254,all_raw_csv!$B$2:$AO$2140,2,FALSE),"-")</f>
        <v>SPEED EURO</v>
      </c>
      <c r="D5254" t="str">
        <f>IFERROR(VLOOKUP($B5254,all_raw_csv!$B$2:$AO$2140,3,FALSE),"-")</f>
        <v>BEMANI Sound Team "TAG"</v>
      </c>
      <c r="E5254">
        <f>VLOOKUP($A5254,master_version!$A$1:$B$29,2,FALSE)</f>
        <v>25</v>
      </c>
      <c r="F5254" t="str">
        <f>VLOOKUP(G5254,master_diffculty!$A$1:$C$11,3,FALSE)</f>
        <v>SPH</v>
      </c>
      <c r="G5254">
        <v>3</v>
      </c>
      <c r="H5254">
        <f>IFERROR(IF(VLOOKUP($B5254,all_raw_csv!$B$1:$AO$2074,5+($G5254-1)*7,FALSE)=0,-1,VLOOKUP($B5254,all_raw_csv!$B$1:$AO$2074,5+($G5254-1)*7,FALSE)),"-")</f>
        <v>9</v>
      </c>
      <c r="I5254">
        <f>IFERROR(IF(VLOOKUP($B5254,new_notes_bemaniwiki!$A$1:$J$1937,1+$G5254,FALSE)="-",-1,VLOOKUP($B5254,new_notes_bemaniwiki!$A$1:$J$1937,1+$G5254,FALSE)),"🙇")</f>
        <v>803</v>
      </c>
      <c r="J5254" t="s">
        <v>3063</v>
      </c>
      <c r="K5254" t="s">
        <v>3063</v>
      </c>
    </row>
    <row r="5255" spans="1:11" x14ac:dyDescent="0.15">
      <c r="A5255" t="str">
        <f>VLOOKUP(B5255,for_vlookup!$A$1:$B$2046,2,FALSE)</f>
        <v>CANNON BALLERS</v>
      </c>
      <c r="B5255" s="2" t="s">
        <v>2221</v>
      </c>
      <c r="C5255" t="str">
        <f>IFERROR(VLOOKUP(B5255,all_raw_csv!$B$2:$AO$2140,2,FALSE),"-")</f>
        <v>SPEED EURO</v>
      </c>
      <c r="D5255" t="str">
        <f>IFERROR(VLOOKUP($B5255,all_raw_csv!$B$2:$AO$2140,3,FALSE),"-")</f>
        <v>BEMANI Sound Team "TAG"</v>
      </c>
      <c r="E5255">
        <f>VLOOKUP($A5255,master_version!$A$1:$B$29,2,FALSE)</f>
        <v>25</v>
      </c>
      <c r="F5255" t="str">
        <f>VLOOKUP(G5255,master_diffculty!$A$1:$C$11,3,FALSE)</f>
        <v>SPA</v>
      </c>
      <c r="G5255">
        <v>4</v>
      </c>
      <c r="H5255">
        <f>IFERROR(IF(VLOOKUP($B5255,all_raw_csv!$B$1:$AO$2074,5+($G5255-1)*7,FALSE)=0,-1,VLOOKUP($B5255,all_raw_csv!$B$1:$AO$2074,5+($G5255-1)*7,FALSE)),"-")</f>
        <v>11</v>
      </c>
      <c r="I5255">
        <f>IFERROR(IF(VLOOKUP($B5255,new_notes_bemaniwiki!$A$1:$J$1937,1+$G5255,FALSE)="-",-1,VLOOKUP($B5255,new_notes_bemaniwiki!$A$1:$J$1937,1+$G5255,FALSE)),"🙇")</f>
        <v>1395</v>
      </c>
      <c r="J5255" t="s">
        <v>3063</v>
      </c>
      <c r="K5255" t="s">
        <v>3063</v>
      </c>
    </row>
    <row r="5256" spans="1:11" x14ac:dyDescent="0.15">
      <c r="A5256" t="str">
        <f>VLOOKUP(B5256,for_vlookup!$A$1:$B$2046,2,FALSE)</f>
        <v>CANNON BALLERS</v>
      </c>
      <c r="B5256" s="2" t="s">
        <v>2221</v>
      </c>
      <c r="C5256" t="str">
        <f>IFERROR(VLOOKUP(B5256,all_raw_csv!$B$2:$AO$2140,2,FALSE),"-")</f>
        <v>SPEED EURO</v>
      </c>
      <c r="D5256" t="str">
        <f>IFERROR(VLOOKUP($B5256,all_raw_csv!$B$2:$AO$2140,3,FALSE),"-")</f>
        <v>BEMANI Sound Team "TAG"</v>
      </c>
      <c r="E5256">
        <f>VLOOKUP($A5256,master_version!$A$1:$B$29,2,FALSE)</f>
        <v>25</v>
      </c>
      <c r="F5256" t="str">
        <f>VLOOKUP(G5256,master_diffculty!$A$1:$C$11,3,FALSE)</f>
        <v>SPL</v>
      </c>
      <c r="G5256">
        <v>5</v>
      </c>
      <c r="H5256">
        <f>IFERROR(IF(VLOOKUP($B5256,all_raw_csv!$B$1:$AO$2074,5+($G5256-1)*7,FALSE)=0,-1,VLOOKUP($B5256,all_raw_csv!$B$1:$AO$2074,5+($G5256-1)*7,FALSE)),"-")</f>
        <v>-1</v>
      </c>
      <c r="I5256">
        <f>IFERROR(IF(VLOOKUP($B5256,new_notes_bemaniwiki!$A$1:$J$1937,1+$G5256,FALSE)="-",-1,VLOOKUP($B5256,new_notes_bemaniwiki!$A$1:$J$1937,1+$G5256,FALSE)),"🙇")</f>
        <v>-1</v>
      </c>
      <c r="J5256" t="s">
        <v>3063</v>
      </c>
      <c r="K5256" t="s">
        <v>3063</v>
      </c>
    </row>
    <row r="5257" spans="1:11" x14ac:dyDescent="0.15">
      <c r="A5257" t="str">
        <f>VLOOKUP(B5257,for_vlookup!$A$1:$B$2046,2,FALSE)</f>
        <v>CANNON BALLERS</v>
      </c>
      <c r="B5257" s="2" t="s">
        <v>2224</v>
      </c>
      <c r="C5257" t="str">
        <f>IFERROR(VLOOKUP(B5257,all_raw_csv!$B$2:$AO$2140,2,FALSE),"-")</f>
        <v>CYBER LIQUID FUNK</v>
      </c>
      <c r="D5257" t="str">
        <f>IFERROR(VLOOKUP($B5257,all_raw_csv!$B$2:$AO$2140,3,FALSE),"-")</f>
        <v>Maozon</v>
      </c>
      <c r="E5257">
        <f>VLOOKUP($A5257,master_version!$A$1:$B$29,2,FALSE)</f>
        <v>25</v>
      </c>
      <c r="F5257" t="str">
        <f>VLOOKUP(G5257,master_diffculty!$A$1:$C$11,3,FALSE)</f>
        <v>SPB</v>
      </c>
      <c r="G5257">
        <v>1</v>
      </c>
      <c r="H5257">
        <f>IFERROR(IF(VLOOKUP($B5257,all_raw_csv!$B$1:$AO$2074,5+($G5257-1)*7,FALSE)=0,-1,VLOOKUP($B5257,all_raw_csv!$B$1:$AO$2074,5+($G5257-1)*7,FALSE)),"-")</f>
        <v>-1</v>
      </c>
      <c r="I5257">
        <f>IFERROR(IF(VLOOKUP($B5257,new_notes_bemaniwiki!$A$1:$J$1937,1+$G5257,FALSE)="-",-1,VLOOKUP($B5257,new_notes_bemaniwiki!$A$1:$J$1937,1+$G5257,FALSE)),"🙇")</f>
        <v>-1</v>
      </c>
      <c r="J5257" t="s">
        <v>3063</v>
      </c>
      <c r="K5257" t="s">
        <v>3063</v>
      </c>
    </row>
    <row r="5258" spans="1:11" x14ac:dyDescent="0.15">
      <c r="A5258" t="str">
        <f>VLOOKUP(B5258,for_vlookup!$A$1:$B$2046,2,FALSE)</f>
        <v>CANNON BALLERS</v>
      </c>
      <c r="B5258" s="2" t="s">
        <v>2224</v>
      </c>
      <c r="C5258" t="str">
        <f>IFERROR(VLOOKUP(B5258,all_raw_csv!$B$2:$AO$2140,2,FALSE),"-")</f>
        <v>CYBER LIQUID FUNK</v>
      </c>
      <c r="D5258" t="str">
        <f>IFERROR(VLOOKUP($B5258,all_raw_csv!$B$2:$AO$2140,3,FALSE),"-")</f>
        <v>Maozon</v>
      </c>
      <c r="E5258">
        <f>VLOOKUP($A5258,master_version!$A$1:$B$29,2,FALSE)</f>
        <v>25</v>
      </c>
      <c r="F5258" t="str">
        <f>VLOOKUP(G5258,master_diffculty!$A$1:$C$11,3,FALSE)</f>
        <v>SPN</v>
      </c>
      <c r="G5258">
        <v>2</v>
      </c>
      <c r="H5258">
        <f>IFERROR(IF(VLOOKUP($B5258,all_raw_csv!$B$1:$AO$2074,5+($G5258-1)*7,FALSE)=0,-1,VLOOKUP($B5258,all_raw_csv!$B$1:$AO$2074,5+($G5258-1)*7,FALSE)),"-")</f>
        <v>4</v>
      </c>
      <c r="I5258">
        <f>IFERROR(IF(VLOOKUP($B5258,new_notes_bemaniwiki!$A$1:$J$1937,1+$G5258,FALSE)="-",-1,VLOOKUP($B5258,new_notes_bemaniwiki!$A$1:$J$1937,1+$G5258,FALSE)),"🙇")</f>
        <v>413</v>
      </c>
      <c r="J5258" t="s">
        <v>3063</v>
      </c>
      <c r="K5258" t="s">
        <v>3063</v>
      </c>
    </row>
    <row r="5259" spans="1:11" x14ac:dyDescent="0.15">
      <c r="A5259" t="str">
        <f>VLOOKUP(B5259,for_vlookup!$A$1:$B$2046,2,FALSE)</f>
        <v>CANNON BALLERS</v>
      </c>
      <c r="B5259" s="2" t="s">
        <v>2224</v>
      </c>
      <c r="C5259" t="str">
        <f>IFERROR(VLOOKUP(B5259,all_raw_csv!$B$2:$AO$2140,2,FALSE),"-")</f>
        <v>CYBER LIQUID FUNK</v>
      </c>
      <c r="D5259" t="str">
        <f>IFERROR(VLOOKUP($B5259,all_raw_csv!$B$2:$AO$2140,3,FALSE),"-")</f>
        <v>Maozon</v>
      </c>
      <c r="E5259">
        <f>VLOOKUP($A5259,master_version!$A$1:$B$29,2,FALSE)</f>
        <v>25</v>
      </c>
      <c r="F5259" t="str">
        <f>VLOOKUP(G5259,master_diffculty!$A$1:$C$11,3,FALSE)</f>
        <v>SPH</v>
      </c>
      <c r="G5259">
        <v>3</v>
      </c>
      <c r="H5259">
        <f>IFERROR(IF(VLOOKUP($B5259,all_raw_csv!$B$1:$AO$2074,5+($G5259-1)*7,FALSE)=0,-1,VLOOKUP($B5259,all_raw_csv!$B$1:$AO$2074,5+($G5259-1)*7,FALSE)),"-")</f>
        <v>8</v>
      </c>
      <c r="I5259">
        <f>IFERROR(IF(VLOOKUP($B5259,new_notes_bemaniwiki!$A$1:$J$1937,1+$G5259,FALSE)="-",-1,VLOOKUP($B5259,new_notes_bemaniwiki!$A$1:$J$1937,1+$G5259,FALSE)),"🙇")</f>
        <v>810</v>
      </c>
      <c r="J5259" t="s">
        <v>3063</v>
      </c>
      <c r="K5259" t="s">
        <v>3063</v>
      </c>
    </row>
    <row r="5260" spans="1:11" x14ac:dyDescent="0.15">
      <c r="A5260" t="str">
        <f>VLOOKUP(B5260,for_vlookup!$A$1:$B$2046,2,FALSE)</f>
        <v>CANNON BALLERS</v>
      </c>
      <c r="B5260" s="2" t="s">
        <v>2224</v>
      </c>
      <c r="C5260" t="str">
        <f>IFERROR(VLOOKUP(B5260,all_raw_csv!$B$2:$AO$2140,2,FALSE),"-")</f>
        <v>CYBER LIQUID FUNK</v>
      </c>
      <c r="D5260" t="str">
        <f>IFERROR(VLOOKUP($B5260,all_raw_csv!$B$2:$AO$2140,3,FALSE),"-")</f>
        <v>Maozon</v>
      </c>
      <c r="E5260">
        <f>VLOOKUP($A5260,master_version!$A$1:$B$29,2,FALSE)</f>
        <v>25</v>
      </c>
      <c r="F5260" t="str">
        <f>VLOOKUP(G5260,master_diffculty!$A$1:$C$11,3,FALSE)</f>
        <v>SPA</v>
      </c>
      <c r="G5260">
        <v>4</v>
      </c>
      <c r="H5260">
        <f>IFERROR(IF(VLOOKUP($B5260,all_raw_csv!$B$1:$AO$2074,5+($G5260-1)*7,FALSE)=0,-1,VLOOKUP($B5260,all_raw_csv!$B$1:$AO$2074,5+($G5260-1)*7,FALSE)),"-")</f>
        <v>10</v>
      </c>
      <c r="I5260">
        <f>IFERROR(IF(VLOOKUP($B5260,new_notes_bemaniwiki!$A$1:$J$1937,1+$G5260,FALSE)="-",-1,VLOOKUP($B5260,new_notes_bemaniwiki!$A$1:$J$1937,1+$G5260,FALSE)),"🙇")</f>
        <v>1127</v>
      </c>
      <c r="J5260" t="s">
        <v>3063</v>
      </c>
      <c r="K5260" t="s">
        <v>3063</v>
      </c>
    </row>
    <row r="5261" spans="1:11" x14ac:dyDescent="0.15">
      <c r="A5261" t="str">
        <f>VLOOKUP(B5261,for_vlookup!$A$1:$B$2046,2,FALSE)</f>
        <v>CANNON BALLERS</v>
      </c>
      <c r="B5261" s="2" t="s">
        <v>2224</v>
      </c>
      <c r="C5261" t="str">
        <f>IFERROR(VLOOKUP(B5261,all_raw_csv!$B$2:$AO$2140,2,FALSE),"-")</f>
        <v>CYBER LIQUID FUNK</v>
      </c>
      <c r="D5261" t="str">
        <f>IFERROR(VLOOKUP($B5261,all_raw_csv!$B$2:$AO$2140,3,FALSE),"-")</f>
        <v>Maozon</v>
      </c>
      <c r="E5261">
        <f>VLOOKUP($A5261,master_version!$A$1:$B$29,2,FALSE)</f>
        <v>25</v>
      </c>
      <c r="F5261" t="str">
        <f>VLOOKUP(G5261,master_diffculty!$A$1:$C$11,3,FALSE)</f>
        <v>SPL</v>
      </c>
      <c r="G5261">
        <v>5</v>
      </c>
      <c r="H5261">
        <f>IFERROR(IF(VLOOKUP($B5261,all_raw_csv!$B$1:$AO$2074,5+($G5261-1)*7,FALSE)=0,-1,VLOOKUP($B5261,all_raw_csv!$B$1:$AO$2074,5+($G5261-1)*7,FALSE)),"-")</f>
        <v>-1</v>
      </c>
      <c r="I5261">
        <f>IFERROR(IF(VLOOKUP($B5261,new_notes_bemaniwiki!$A$1:$J$1937,1+$G5261,FALSE)="-",-1,VLOOKUP($B5261,new_notes_bemaniwiki!$A$1:$J$1937,1+$G5261,FALSE)),"🙇")</f>
        <v>-1</v>
      </c>
      <c r="J5261" t="s">
        <v>3063</v>
      </c>
      <c r="K5261" t="s">
        <v>3063</v>
      </c>
    </row>
    <row r="5262" spans="1:11" x14ac:dyDescent="0.15">
      <c r="A5262" t="str">
        <f>VLOOKUP(B5262,for_vlookup!$A$1:$B$2046,2,FALSE)</f>
        <v>CANNON BALLERS</v>
      </c>
      <c r="B5262" s="2" t="s">
        <v>2226</v>
      </c>
      <c r="C5262" t="str">
        <f>IFERROR(VLOOKUP(B5262,all_raw_csv!$B$2:$AO$2140,2,FALSE),"-")</f>
        <v>NEO JUNGLE</v>
      </c>
      <c r="D5262" t="str">
        <f>IFERROR(VLOOKUP($B5262,all_raw_csv!$B$2:$AO$2140,3,FALSE),"-")</f>
        <v>Eagle</v>
      </c>
      <c r="E5262">
        <f>VLOOKUP($A5262,master_version!$A$1:$B$29,2,FALSE)</f>
        <v>25</v>
      </c>
      <c r="F5262" t="str">
        <f>VLOOKUP(G5262,master_diffculty!$A$1:$C$11,3,FALSE)</f>
        <v>SPB</v>
      </c>
      <c r="G5262">
        <v>1</v>
      </c>
      <c r="H5262">
        <f>IFERROR(IF(VLOOKUP($B5262,all_raw_csv!$B$1:$AO$2074,5+($G5262-1)*7,FALSE)=0,-1,VLOOKUP($B5262,all_raw_csv!$B$1:$AO$2074,5+($G5262-1)*7,FALSE)),"-")</f>
        <v>-1</v>
      </c>
      <c r="I5262">
        <f>IFERROR(IF(VLOOKUP($B5262,new_notes_bemaniwiki!$A$1:$J$1937,1+$G5262,FALSE)="-",-1,VLOOKUP($B5262,new_notes_bemaniwiki!$A$1:$J$1937,1+$G5262,FALSE)),"🙇")</f>
        <v>-1</v>
      </c>
      <c r="J5262" t="s">
        <v>3063</v>
      </c>
      <c r="K5262" t="s">
        <v>3063</v>
      </c>
    </row>
    <row r="5263" spans="1:11" x14ac:dyDescent="0.15">
      <c r="A5263" t="str">
        <f>VLOOKUP(B5263,for_vlookup!$A$1:$B$2046,2,FALSE)</f>
        <v>CANNON BALLERS</v>
      </c>
      <c r="B5263" s="2" t="s">
        <v>2226</v>
      </c>
      <c r="C5263" t="str">
        <f>IFERROR(VLOOKUP(B5263,all_raw_csv!$B$2:$AO$2140,2,FALSE),"-")</f>
        <v>NEO JUNGLE</v>
      </c>
      <c r="D5263" t="str">
        <f>IFERROR(VLOOKUP($B5263,all_raw_csv!$B$2:$AO$2140,3,FALSE),"-")</f>
        <v>Eagle</v>
      </c>
      <c r="E5263">
        <f>VLOOKUP($A5263,master_version!$A$1:$B$29,2,FALSE)</f>
        <v>25</v>
      </c>
      <c r="F5263" t="str">
        <f>VLOOKUP(G5263,master_diffculty!$A$1:$C$11,3,FALSE)</f>
        <v>SPN</v>
      </c>
      <c r="G5263">
        <v>2</v>
      </c>
      <c r="H5263">
        <f>IFERROR(IF(VLOOKUP($B5263,all_raw_csv!$B$1:$AO$2074,5+($G5263-1)*7,FALSE)=0,-1,VLOOKUP($B5263,all_raw_csv!$B$1:$AO$2074,5+($G5263-1)*7,FALSE)),"-")</f>
        <v>6</v>
      </c>
      <c r="I5263">
        <f>IFERROR(IF(VLOOKUP($B5263,new_notes_bemaniwiki!$A$1:$J$1937,1+$G5263,FALSE)="-",-1,VLOOKUP($B5263,new_notes_bemaniwiki!$A$1:$J$1937,1+$G5263,FALSE)),"🙇")</f>
        <v>538</v>
      </c>
      <c r="J5263" t="s">
        <v>3063</v>
      </c>
      <c r="K5263" t="s">
        <v>3063</v>
      </c>
    </row>
    <row r="5264" spans="1:11" x14ac:dyDescent="0.15">
      <c r="A5264" t="str">
        <f>VLOOKUP(B5264,for_vlookup!$A$1:$B$2046,2,FALSE)</f>
        <v>CANNON BALLERS</v>
      </c>
      <c r="B5264" s="2" t="s">
        <v>2226</v>
      </c>
      <c r="C5264" t="str">
        <f>IFERROR(VLOOKUP(B5264,all_raw_csv!$B$2:$AO$2140,2,FALSE),"-")</f>
        <v>NEO JUNGLE</v>
      </c>
      <c r="D5264" t="str">
        <f>IFERROR(VLOOKUP($B5264,all_raw_csv!$B$2:$AO$2140,3,FALSE),"-")</f>
        <v>Eagle</v>
      </c>
      <c r="E5264">
        <f>VLOOKUP($A5264,master_version!$A$1:$B$29,2,FALSE)</f>
        <v>25</v>
      </c>
      <c r="F5264" t="str">
        <f>VLOOKUP(G5264,master_diffculty!$A$1:$C$11,3,FALSE)</f>
        <v>SPH</v>
      </c>
      <c r="G5264">
        <v>3</v>
      </c>
      <c r="H5264">
        <f>IFERROR(IF(VLOOKUP($B5264,all_raw_csv!$B$1:$AO$2074,5+($G5264-1)*7,FALSE)=0,-1,VLOOKUP($B5264,all_raw_csv!$B$1:$AO$2074,5+($G5264-1)*7,FALSE)),"-")</f>
        <v>9</v>
      </c>
      <c r="I5264">
        <f>IFERROR(IF(VLOOKUP($B5264,new_notes_bemaniwiki!$A$1:$J$1937,1+$G5264,FALSE)="-",-1,VLOOKUP($B5264,new_notes_bemaniwiki!$A$1:$J$1937,1+$G5264,FALSE)),"🙇")</f>
        <v>1042</v>
      </c>
      <c r="J5264" t="s">
        <v>3063</v>
      </c>
      <c r="K5264" t="s">
        <v>3063</v>
      </c>
    </row>
    <row r="5265" spans="1:11" x14ac:dyDescent="0.15">
      <c r="A5265" t="str">
        <f>VLOOKUP(B5265,for_vlookup!$A$1:$B$2046,2,FALSE)</f>
        <v>CANNON BALLERS</v>
      </c>
      <c r="B5265" s="2" t="s">
        <v>2226</v>
      </c>
      <c r="C5265" t="str">
        <f>IFERROR(VLOOKUP(B5265,all_raw_csv!$B$2:$AO$2140,2,FALSE),"-")</f>
        <v>NEO JUNGLE</v>
      </c>
      <c r="D5265" t="str">
        <f>IFERROR(VLOOKUP($B5265,all_raw_csv!$B$2:$AO$2140,3,FALSE),"-")</f>
        <v>Eagle</v>
      </c>
      <c r="E5265">
        <f>VLOOKUP($A5265,master_version!$A$1:$B$29,2,FALSE)</f>
        <v>25</v>
      </c>
      <c r="F5265" t="str">
        <f>VLOOKUP(G5265,master_diffculty!$A$1:$C$11,3,FALSE)</f>
        <v>SPA</v>
      </c>
      <c r="G5265">
        <v>4</v>
      </c>
      <c r="H5265">
        <f>IFERROR(IF(VLOOKUP($B5265,all_raw_csv!$B$1:$AO$2074,5+($G5265-1)*7,FALSE)=0,-1,VLOOKUP($B5265,all_raw_csv!$B$1:$AO$2074,5+($G5265-1)*7,FALSE)),"-")</f>
        <v>12</v>
      </c>
      <c r="I5265">
        <f>IFERROR(IF(VLOOKUP($B5265,new_notes_bemaniwiki!$A$1:$J$1937,1+$G5265,FALSE)="-",-1,VLOOKUP($B5265,new_notes_bemaniwiki!$A$1:$J$1937,1+$G5265,FALSE)),"🙇")</f>
        <v>1826</v>
      </c>
      <c r="J5265" t="s">
        <v>3063</v>
      </c>
      <c r="K5265" t="s">
        <v>3063</v>
      </c>
    </row>
    <row r="5266" spans="1:11" x14ac:dyDescent="0.15">
      <c r="A5266" t="str">
        <f>VLOOKUP(B5266,for_vlookup!$A$1:$B$2046,2,FALSE)</f>
        <v>CANNON BALLERS</v>
      </c>
      <c r="B5266" s="2" t="s">
        <v>2226</v>
      </c>
      <c r="C5266" t="str">
        <f>IFERROR(VLOOKUP(B5266,all_raw_csv!$B$2:$AO$2140,2,FALSE),"-")</f>
        <v>NEO JUNGLE</v>
      </c>
      <c r="D5266" t="str">
        <f>IFERROR(VLOOKUP($B5266,all_raw_csv!$B$2:$AO$2140,3,FALSE),"-")</f>
        <v>Eagle</v>
      </c>
      <c r="E5266">
        <f>VLOOKUP($A5266,master_version!$A$1:$B$29,2,FALSE)</f>
        <v>25</v>
      </c>
      <c r="F5266" t="str">
        <f>VLOOKUP(G5266,master_diffculty!$A$1:$C$11,3,FALSE)</f>
        <v>SPL</v>
      </c>
      <c r="G5266">
        <v>5</v>
      </c>
      <c r="H5266">
        <f>IFERROR(IF(VLOOKUP($B5266,all_raw_csv!$B$1:$AO$2074,5+($G5266-1)*7,FALSE)=0,-1,VLOOKUP($B5266,all_raw_csv!$B$1:$AO$2074,5+($G5266-1)*7,FALSE)),"-")</f>
        <v>-1</v>
      </c>
      <c r="I5266">
        <f>IFERROR(IF(VLOOKUP($B5266,new_notes_bemaniwiki!$A$1:$J$1937,1+$G5266,FALSE)="-",-1,VLOOKUP($B5266,new_notes_bemaniwiki!$A$1:$J$1937,1+$G5266,FALSE)),"🙇")</f>
        <v>-1</v>
      </c>
      <c r="J5266" t="s">
        <v>3063</v>
      </c>
      <c r="K5266" t="s">
        <v>3063</v>
      </c>
    </row>
    <row r="5267" spans="1:11" x14ac:dyDescent="0.15">
      <c r="A5267" t="str">
        <f>VLOOKUP(B5267,for_vlookup!$A$1:$B$2046,2,FALSE)</f>
        <v>CANNON BALLERS</v>
      </c>
      <c r="B5267" s="2" t="s">
        <v>2228</v>
      </c>
      <c r="C5267" t="str">
        <f>IFERROR(VLOOKUP(B5267,all_raw_csv!$B$2:$AO$2140,2,FALSE),"-")</f>
        <v>DRUMSTEP/HARDCORE</v>
      </c>
      <c r="D5267" t="str">
        <f>IFERROR(VLOOKUP($B5267,all_raw_csv!$B$2:$AO$2140,3,FALSE),"-")</f>
        <v>Hommarju &amp; Akira Complex</v>
      </c>
      <c r="E5267">
        <f>VLOOKUP($A5267,master_version!$A$1:$B$29,2,FALSE)</f>
        <v>25</v>
      </c>
      <c r="F5267" t="str">
        <f>VLOOKUP(G5267,master_diffculty!$A$1:$C$11,3,FALSE)</f>
        <v>SPB</v>
      </c>
      <c r="G5267">
        <v>1</v>
      </c>
      <c r="H5267">
        <f>IFERROR(IF(VLOOKUP($B5267,all_raw_csv!$B$1:$AO$2074,5+($G5267-1)*7,FALSE)=0,-1,VLOOKUP($B5267,all_raw_csv!$B$1:$AO$2074,5+($G5267-1)*7,FALSE)),"-")</f>
        <v>-1</v>
      </c>
      <c r="I5267">
        <f>IFERROR(IF(VLOOKUP($B5267,new_notes_bemaniwiki!$A$1:$J$1937,1+$G5267,FALSE)="-",-1,VLOOKUP($B5267,new_notes_bemaniwiki!$A$1:$J$1937,1+$G5267,FALSE)),"🙇")</f>
        <v>-1</v>
      </c>
      <c r="J5267" t="s">
        <v>3063</v>
      </c>
      <c r="K5267" t="s">
        <v>3063</v>
      </c>
    </row>
    <row r="5268" spans="1:11" x14ac:dyDescent="0.15">
      <c r="A5268" t="str">
        <f>VLOOKUP(B5268,for_vlookup!$A$1:$B$2046,2,FALSE)</f>
        <v>CANNON BALLERS</v>
      </c>
      <c r="B5268" s="2" t="s">
        <v>2228</v>
      </c>
      <c r="C5268" t="str">
        <f>IFERROR(VLOOKUP(B5268,all_raw_csv!$B$2:$AO$2140,2,FALSE),"-")</f>
        <v>DRUMSTEP/HARDCORE</v>
      </c>
      <c r="D5268" t="str">
        <f>IFERROR(VLOOKUP($B5268,all_raw_csv!$B$2:$AO$2140,3,FALSE),"-")</f>
        <v>Hommarju &amp; Akira Complex</v>
      </c>
      <c r="E5268">
        <f>VLOOKUP($A5268,master_version!$A$1:$B$29,2,FALSE)</f>
        <v>25</v>
      </c>
      <c r="F5268" t="str">
        <f>VLOOKUP(G5268,master_diffculty!$A$1:$C$11,3,FALSE)</f>
        <v>SPN</v>
      </c>
      <c r="G5268">
        <v>2</v>
      </c>
      <c r="H5268">
        <f>IFERROR(IF(VLOOKUP($B5268,all_raw_csv!$B$1:$AO$2074,5+($G5268-1)*7,FALSE)=0,-1,VLOOKUP($B5268,all_raw_csv!$B$1:$AO$2074,5+($G5268-1)*7,FALSE)),"-")</f>
        <v>6</v>
      </c>
      <c r="I5268">
        <f>IFERROR(IF(VLOOKUP($B5268,new_notes_bemaniwiki!$A$1:$J$1937,1+$G5268,FALSE)="-",-1,VLOOKUP($B5268,new_notes_bemaniwiki!$A$1:$J$1937,1+$G5268,FALSE)),"🙇")</f>
        <v>673</v>
      </c>
      <c r="J5268" t="s">
        <v>3063</v>
      </c>
      <c r="K5268" t="s">
        <v>3063</v>
      </c>
    </row>
    <row r="5269" spans="1:11" x14ac:dyDescent="0.15">
      <c r="A5269" t="str">
        <f>VLOOKUP(B5269,for_vlookup!$A$1:$B$2046,2,FALSE)</f>
        <v>CANNON BALLERS</v>
      </c>
      <c r="B5269" s="2" t="s">
        <v>2228</v>
      </c>
      <c r="C5269" t="str">
        <f>IFERROR(VLOOKUP(B5269,all_raw_csv!$B$2:$AO$2140,2,FALSE),"-")</f>
        <v>DRUMSTEP/HARDCORE</v>
      </c>
      <c r="D5269" t="str">
        <f>IFERROR(VLOOKUP($B5269,all_raw_csv!$B$2:$AO$2140,3,FALSE),"-")</f>
        <v>Hommarju &amp; Akira Complex</v>
      </c>
      <c r="E5269">
        <f>VLOOKUP($A5269,master_version!$A$1:$B$29,2,FALSE)</f>
        <v>25</v>
      </c>
      <c r="F5269" t="str">
        <f>VLOOKUP(G5269,master_diffculty!$A$1:$C$11,3,FALSE)</f>
        <v>SPH</v>
      </c>
      <c r="G5269">
        <v>3</v>
      </c>
      <c r="H5269">
        <f>IFERROR(IF(VLOOKUP($B5269,all_raw_csv!$B$1:$AO$2074,5+($G5269-1)*7,FALSE)=0,-1,VLOOKUP($B5269,all_raw_csv!$B$1:$AO$2074,5+($G5269-1)*7,FALSE)),"-")</f>
        <v>9</v>
      </c>
      <c r="I5269">
        <f>IFERROR(IF(VLOOKUP($B5269,new_notes_bemaniwiki!$A$1:$J$1937,1+$G5269,FALSE)="-",-1,VLOOKUP($B5269,new_notes_bemaniwiki!$A$1:$J$1937,1+$G5269,FALSE)),"🙇")</f>
        <v>980</v>
      </c>
      <c r="J5269" t="s">
        <v>3063</v>
      </c>
      <c r="K5269" t="s">
        <v>3063</v>
      </c>
    </row>
    <row r="5270" spans="1:11" x14ac:dyDescent="0.15">
      <c r="A5270" t="str">
        <f>VLOOKUP(B5270,for_vlookup!$A$1:$B$2046,2,FALSE)</f>
        <v>CANNON BALLERS</v>
      </c>
      <c r="B5270" s="2" t="s">
        <v>2228</v>
      </c>
      <c r="C5270" t="str">
        <f>IFERROR(VLOOKUP(B5270,all_raw_csv!$B$2:$AO$2140,2,FALSE),"-")</f>
        <v>DRUMSTEP/HARDCORE</v>
      </c>
      <c r="D5270" t="str">
        <f>IFERROR(VLOOKUP($B5270,all_raw_csv!$B$2:$AO$2140,3,FALSE),"-")</f>
        <v>Hommarju &amp; Akira Complex</v>
      </c>
      <c r="E5270">
        <f>VLOOKUP($A5270,master_version!$A$1:$B$29,2,FALSE)</f>
        <v>25</v>
      </c>
      <c r="F5270" t="str">
        <f>VLOOKUP(G5270,master_diffculty!$A$1:$C$11,3,FALSE)</f>
        <v>SPA</v>
      </c>
      <c r="G5270">
        <v>4</v>
      </c>
      <c r="H5270">
        <f>IFERROR(IF(VLOOKUP($B5270,all_raw_csv!$B$1:$AO$2074,5+($G5270-1)*7,FALSE)=0,-1,VLOOKUP($B5270,all_raw_csv!$B$1:$AO$2074,5+($G5270-1)*7,FALSE)),"-")</f>
        <v>10</v>
      </c>
      <c r="I5270">
        <f>IFERROR(IF(VLOOKUP($B5270,new_notes_bemaniwiki!$A$1:$J$1937,1+$G5270,FALSE)="-",-1,VLOOKUP($B5270,new_notes_bemaniwiki!$A$1:$J$1937,1+$G5270,FALSE)),"🙇")</f>
        <v>1274</v>
      </c>
      <c r="J5270" t="s">
        <v>3063</v>
      </c>
      <c r="K5270" t="s">
        <v>3063</v>
      </c>
    </row>
    <row r="5271" spans="1:11" x14ac:dyDescent="0.15">
      <c r="A5271" t="str">
        <f>VLOOKUP(B5271,for_vlookup!$A$1:$B$2046,2,FALSE)</f>
        <v>CANNON BALLERS</v>
      </c>
      <c r="B5271" s="2" t="s">
        <v>2228</v>
      </c>
      <c r="C5271" t="str">
        <f>IFERROR(VLOOKUP(B5271,all_raw_csv!$B$2:$AO$2140,2,FALSE),"-")</f>
        <v>DRUMSTEP/HARDCORE</v>
      </c>
      <c r="D5271" t="str">
        <f>IFERROR(VLOOKUP($B5271,all_raw_csv!$B$2:$AO$2140,3,FALSE),"-")</f>
        <v>Hommarju &amp; Akira Complex</v>
      </c>
      <c r="E5271">
        <f>VLOOKUP($A5271,master_version!$A$1:$B$29,2,FALSE)</f>
        <v>25</v>
      </c>
      <c r="F5271" t="str">
        <f>VLOOKUP(G5271,master_diffculty!$A$1:$C$11,3,FALSE)</f>
        <v>SPL</v>
      </c>
      <c r="G5271">
        <v>5</v>
      </c>
      <c r="H5271">
        <f>IFERROR(IF(VLOOKUP($B5271,all_raw_csv!$B$1:$AO$2074,5+($G5271-1)*7,FALSE)=0,-1,VLOOKUP($B5271,all_raw_csv!$B$1:$AO$2074,5+($G5271-1)*7,FALSE)),"-")</f>
        <v>-1</v>
      </c>
      <c r="I5271">
        <f>IFERROR(IF(VLOOKUP($B5271,new_notes_bemaniwiki!$A$1:$J$1937,1+$G5271,FALSE)="-",-1,VLOOKUP($B5271,new_notes_bemaniwiki!$A$1:$J$1937,1+$G5271,FALSE)),"🙇")</f>
        <v>-1</v>
      </c>
      <c r="J5271" t="s">
        <v>3063</v>
      </c>
      <c r="K5271" t="s">
        <v>3063</v>
      </c>
    </row>
    <row r="5272" spans="1:11" x14ac:dyDescent="0.15">
      <c r="A5272" t="str">
        <f>VLOOKUP(B5272,for_vlookup!$A$1:$B$2046,2,FALSE)</f>
        <v>CANNON BALLERS</v>
      </c>
      <c r="B5272" s="2" t="s">
        <v>2231</v>
      </c>
      <c r="C5272" t="str">
        <f>IFERROR(VLOOKUP(B5272,all_raw_csv!$B$2:$AO$2140,2,FALSE),"-")</f>
        <v>CYBERNETICS PIANO HOUSE</v>
      </c>
      <c r="D5272" t="str">
        <f>IFERROR(VLOOKUP($B5272,all_raw_csv!$B$2:$AO$2140,3,FALSE),"-")</f>
        <v>HuΣeR</v>
      </c>
      <c r="E5272">
        <f>VLOOKUP($A5272,master_version!$A$1:$B$29,2,FALSE)</f>
        <v>25</v>
      </c>
      <c r="F5272" t="str">
        <f>VLOOKUP(G5272,master_diffculty!$A$1:$C$11,3,FALSE)</f>
        <v>SPB</v>
      </c>
      <c r="G5272">
        <v>1</v>
      </c>
      <c r="H5272">
        <f>IFERROR(IF(VLOOKUP($B5272,all_raw_csv!$B$1:$AO$2074,5+($G5272-1)*7,FALSE)=0,-1,VLOOKUP($B5272,all_raw_csv!$B$1:$AO$2074,5+($G5272-1)*7,FALSE)),"-")</f>
        <v>-1</v>
      </c>
      <c r="I5272">
        <f>IFERROR(IF(VLOOKUP($B5272,new_notes_bemaniwiki!$A$1:$J$1937,1+$G5272,FALSE)="-",-1,VLOOKUP($B5272,new_notes_bemaniwiki!$A$1:$J$1937,1+$G5272,FALSE)),"🙇")</f>
        <v>-1</v>
      </c>
      <c r="J5272" t="s">
        <v>3063</v>
      </c>
      <c r="K5272" t="s">
        <v>3063</v>
      </c>
    </row>
    <row r="5273" spans="1:11" x14ac:dyDescent="0.15">
      <c r="A5273" t="str">
        <f>VLOOKUP(B5273,for_vlookup!$A$1:$B$2046,2,FALSE)</f>
        <v>CANNON BALLERS</v>
      </c>
      <c r="B5273" s="2" t="s">
        <v>2231</v>
      </c>
      <c r="C5273" t="str">
        <f>IFERROR(VLOOKUP(B5273,all_raw_csv!$B$2:$AO$2140,2,FALSE),"-")</f>
        <v>CYBERNETICS PIANO HOUSE</v>
      </c>
      <c r="D5273" t="str">
        <f>IFERROR(VLOOKUP($B5273,all_raw_csv!$B$2:$AO$2140,3,FALSE),"-")</f>
        <v>HuΣeR</v>
      </c>
      <c r="E5273">
        <f>VLOOKUP($A5273,master_version!$A$1:$B$29,2,FALSE)</f>
        <v>25</v>
      </c>
      <c r="F5273" t="str">
        <f>VLOOKUP(G5273,master_diffculty!$A$1:$C$11,3,FALSE)</f>
        <v>SPN</v>
      </c>
      <c r="G5273">
        <v>2</v>
      </c>
      <c r="H5273">
        <f>IFERROR(IF(VLOOKUP($B5273,all_raw_csv!$B$1:$AO$2074,5+($G5273-1)*7,FALSE)=0,-1,VLOOKUP($B5273,all_raw_csv!$B$1:$AO$2074,5+($G5273-1)*7,FALSE)),"-")</f>
        <v>6</v>
      </c>
      <c r="I5273">
        <f>IFERROR(IF(VLOOKUP($B5273,new_notes_bemaniwiki!$A$1:$J$1937,1+$G5273,FALSE)="-",-1,VLOOKUP($B5273,new_notes_bemaniwiki!$A$1:$J$1937,1+$G5273,FALSE)),"🙇")</f>
        <v>560</v>
      </c>
      <c r="J5273" t="s">
        <v>3063</v>
      </c>
      <c r="K5273" t="s">
        <v>3063</v>
      </c>
    </row>
    <row r="5274" spans="1:11" x14ac:dyDescent="0.15">
      <c r="A5274" t="str">
        <f>VLOOKUP(B5274,for_vlookup!$A$1:$B$2046,2,FALSE)</f>
        <v>CANNON BALLERS</v>
      </c>
      <c r="B5274" s="2" t="s">
        <v>2231</v>
      </c>
      <c r="C5274" t="str">
        <f>IFERROR(VLOOKUP(B5274,all_raw_csv!$B$2:$AO$2140,2,FALSE),"-")</f>
        <v>CYBERNETICS PIANO HOUSE</v>
      </c>
      <c r="D5274" t="str">
        <f>IFERROR(VLOOKUP($B5274,all_raw_csv!$B$2:$AO$2140,3,FALSE),"-")</f>
        <v>HuΣeR</v>
      </c>
      <c r="E5274">
        <f>VLOOKUP($A5274,master_version!$A$1:$B$29,2,FALSE)</f>
        <v>25</v>
      </c>
      <c r="F5274" t="str">
        <f>VLOOKUP(G5274,master_diffculty!$A$1:$C$11,3,FALSE)</f>
        <v>SPH</v>
      </c>
      <c r="G5274">
        <v>3</v>
      </c>
      <c r="H5274">
        <f>IFERROR(IF(VLOOKUP($B5274,all_raw_csv!$B$1:$AO$2074,5+($G5274-1)*7,FALSE)=0,-1,VLOOKUP($B5274,all_raw_csv!$B$1:$AO$2074,5+($G5274-1)*7,FALSE)),"-")</f>
        <v>9</v>
      </c>
      <c r="I5274">
        <f>IFERROR(IF(VLOOKUP($B5274,new_notes_bemaniwiki!$A$1:$J$1937,1+$G5274,FALSE)="-",-1,VLOOKUP($B5274,new_notes_bemaniwiki!$A$1:$J$1937,1+$G5274,FALSE)),"🙇")</f>
        <v>988</v>
      </c>
      <c r="J5274" t="s">
        <v>3063</v>
      </c>
      <c r="K5274" t="s">
        <v>3063</v>
      </c>
    </row>
    <row r="5275" spans="1:11" x14ac:dyDescent="0.15">
      <c r="A5275" t="str">
        <f>VLOOKUP(B5275,for_vlookup!$A$1:$B$2046,2,FALSE)</f>
        <v>CANNON BALLERS</v>
      </c>
      <c r="B5275" s="2" t="s">
        <v>2231</v>
      </c>
      <c r="C5275" t="str">
        <f>IFERROR(VLOOKUP(B5275,all_raw_csv!$B$2:$AO$2140,2,FALSE),"-")</f>
        <v>CYBERNETICS PIANO HOUSE</v>
      </c>
      <c r="D5275" t="str">
        <f>IFERROR(VLOOKUP($B5275,all_raw_csv!$B$2:$AO$2140,3,FALSE),"-")</f>
        <v>HuΣeR</v>
      </c>
      <c r="E5275">
        <f>VLOOKUP($A5275,master_version!$A$1:$B$29,2,FALSE)</f>
        <v>25</v>
      </c>
      <c r="F5275" t="str">
        <f>VLOOKUP(G5275,master_diffculty!$A$1:$C$11,3,FALSE)</f>
        <v>SPA</v>
      </c>
      <c r="G5275">
        <v>4</v>
      </c>
      <c r="H5275">
        <f>IFERROR(IF(VLOOKUP($B5275,all_raw_csv!$B$1:$AO$2074,5+($G5275-1)*7,FALSE)=0,-1,VLOOKUP($B5275,all_raw_csv!$B$1:$AO$2074,5+($G5275-1)*7,FALSE)),"-")</f>
        <v>11</v>
      </c>
      <c r="I5275">
        <f>IFERROR(IF(VLOOKUP($B5275,new_notes_bemaniwiki!$A$1:$J$1937,1+$G5275,FALSE)="-",-1,VLOOKUP($B5275,new_notes_bemaniwiki!$A$1:$J$1937,1+$G5275,FALSE)),"🙇")</f>
        <v>1453</v>
      </c>
      <c r="J5275" t="s">
        <v>3063</v>
      </c>
      <c r="K5275" t="s">
        <v>3063</v>
      </c>
    </row>
    <row r="5276" spans="1:11" x14ac:dyDescent="0.15">
      <c r="A5276" t="str">
        <f>VLOOKUP(B5276,for_vlookup!$A$1:$B$2046,2,FALSE)</f>
        <v>CANNON BALLERS</v>
      </c>
      <c r="B5276" s="2" t="s">
        <v>2231</v>
      </c>
      <c r="C5276" t="str">
        <f>IFERROR(VLOOKUP(B5276,all_raw_csv!$B$2:$AO$2140,2,FALSE),"-")</f>
        <v>CYBERNETICS PIANO HOUSE</v>
      </c>
      <c r="D5276" t="str">
        <f>IFERROR(VLOOKUP($B5276,all_raw_csv!$B$2:$AO$2140,3,FALSE),"-")</f>
        <v>HuΣeR</v>
      </c>
      <c r="E5276">
        <f>VLOOKUP($A5276,master_version!$A$1:$B$29,2,FALSE)</f>
        <v>25</v>
      </c>
      <c r="F5276" t="str">
        <f>VLOOKUP(G5276,master_diffculty!$A$1:$C$11,3,FALSE)</f>
        <v>SPL</v>
      </c>
      <c r="G5276">
        <v>5</v>
      </c>
      <c r="H5276">
        <f>IFERROR(IF(VLOOKUP($B5276,all_raw_csv!$B$1:$AO$2074,5+($G5276-1)*7,FALSE)=0,-1,VLOOKUP($B5276,all_raw_csv!$B$1:$AO$2074,5+($G5276-1)*7,FALSE)),"-")</f>
        <v>-1</v>
      </c>
      <c r="I5276">
        <f>IFERROR(IF(VLOOKUP($B5276,new_notes_bemaniwiki!$A$1:$J$1937,1+$G5276,FALSE)="-",-1,VLOOKUP($B5276,new_notes_bemaniwiki!$A$1:$J$1937,1+$G5276,FALSE)),"🙇")</f>
        <v>-1</v>
      </c>
      <c r="J5276" t="s">
        <v>3063</v>
      </c>
      <c r="K5276" t="s">
        <v>3063</v>
      </c>
    </row>
    <row r="5277" spans="1:11" x14ac:dyDescent="0.15">
      <c r="A5277" t="str">
        <f>VLOOKUP(B5277,for_vlookup!$A$1:$B$2046,2,FALSE)</f>
        <v>CANNON BALLERS</v>
      </c>
      <c r="B5277" s="2" t="s">
        <v>2233</v>
      </c>
      <c r="C5277" t="str">
        <f>IFERROR(VLOOKUP(B5277,all_raw_csv!$B$2:$AO$2140,2,FALSE),"-")</f>
        <v>FUTURE BASS</v>
      </c>
      <c r="D5277" t="str">
        <f>IFERROR(VLOOKUP($B5277,all_raw_csv!$B$2:$AO$2140,3,FALSE),"-")</f>
        <v>YUC'e</v>
      </c>
      <c r="E5277">
        <f>VLOOKUP($A5277,master_version!$A$1:$B$29,2,FALSE)</f>
        <v>25</v>
      </c>
      <c r="F5277" t="str">
        <f>VLOOKUP(G5277,master_diffculty!$A$1:$C$11,3,FALSE)</f>
        <v>SPB</v>
      </c>
      <c r="G5277">
        <v>1</v>
      </c>
      <c r="H5277">
        <f>IFERROR(IF(VLOOKUP($B5277,all_raw_csv!$B$1:$AO$2074,5+($G5277-1)*7,FALSE)=0,-1,VLOOKUP($B5277,all_raw_csv!$B$1:$AO$2074,5+($G5277-1)*7,FALSE)),"-")</f>
        <v>-1</v>
      </c>
      <c r="I5277">
        <f>IFERROR(IF(VLOOKUP($B5277,new_notes_bemaniwiki!$A$1:$J$1937,1+$G5277,FALSE)="-",-1,VLOOKUP($B5277,new_notes_bemaniwiki!$A$1:$J$1937,1+$G5277,FALSE)),"🙇")</f>
        <v>-1</v>
      </c>
      <c r="J5277" t="s">
        <v>3063</v>
      </c>
      <c r="K5277" t="s">
        <v>3063</v>
      </c>
    </row>
    <row r="5278" spans="1:11" x14ac:dyDescent="0.15">
      <c r="A5278" t="str">
        <f>VLOOKUP(B5278,for_vlookup!$A$1:$B$2046,2,FALSE)</f>
        <v>CANNON BALLERS</v>
      </c>
      <c r="B5278" s="2" t="s">
        <v>2233</v>
      </c>
      <c r="C5278" t="str">
        <f>IFERROR(VLOOKUP(B5278,all_raw_csv!$B$2:$AO$2140,2,FALSE),"-")</f>
        <v>FUTURE BASS</v>
      </c>
      <c r="D5278" t="str">
        <f>IFERROR(VLOOKUP($B5278,all_raw_csv!$B$2:$AO$2140,3,FALSE),"-")</f>
        <v>YUC'e</v>
      </c>
      <c r="E5278">
        <f>VLOOKUP($A5278,master_version!$A$1:$B$29,2,FALSE)</f>
        <v>25</v>
      </c>
      <c r="F5278" t="str">
        <f>VLOOKUP(G5278,master_diffculty!$A$1:$C$11,3,FALSE)</f>
        <v>SPN</v>
      </c>
      <c r="G5278">
        <v>2</v>
      </c>
      <c r="H5278">
        <f>IFERROR(IF(VLOOKUP($B5278,all_raw_csv!$B$1:$AO$2074,5+($G5278-1)*7,FALSE)=0,-1,VLOOKUP($B5278,all_raw_csv!$B$1:$AO$2074,5+($G5278-1)*7,FALSE)),"-")</f>
        <v>5</v>
      </c>
      <c r="I5278">
        <f>IFERROR(IF(VLOOKUP($B5278,new_notes_bemaniwiki!$A$1:$J$1937,1+$G5278,FALSE)="-",-1,VLOOKUP($B5278,new_notes_bemaniwiki!$A$1:$J$1937,1+$G5278,FALSE)),"🙇")</f>
        <v>419</v>
      </c>
      <c r="J5278" t="s">
        <v>3063</v>
      </c>
      <c r="K5278" t="s">
        <v>3063</v>
      </c>
    </row>
    <row r="5279" spans="1:11" x14ac:dyDescent="0.15">
      <c r="A5279" t="str">
        <f>VLOOKUP(B5279,for_vlookup!$A$1:$B$2046,2,FALSE)</f>
        <v>CANNON BALLERS</v>
      </c>
      <c r="B5279" s="2" t="s">
        <v>2233</v>
      </c>
      <c r="C5279" t="str">
        <f>IFERROR(VLOOKUP(B5279,all_raw_csv!$B$2:$AO$2140,2,FALSE),"-")</f>
        <v>FUTURE BASS</v>
      </c>
      <c r="D5279" t="str">
        <f>IFERROR(VLOOKUP($B5279,all_raw_csv!$B$2:$AO$2140,3,FALSE),"-")</f>
        <v>YUC'e</v>
      </c>
      <c r="E5279">
        <f>VLOOKUP($A5279,master_version!$A$1:$B$29,2,FALSE)</f>
        <v>25</v>
      </c>
      <c r="F5279" t="str">
        <f>VLOOKUP(G5279,master_diffculty!$A$1:$C$11,3,FALSE)</f>
        <v>SPH</v>
      </c>
      <c r="G5279">
        <v>3</v>
      </c>
      <c r="H5279">
        <f>IFERROR(IF(VLOOKUP($B5279,all_raw_csv!$B$1:$AO$2074,5+($G5279-1)*7,FALSE)=0,-1,VLOOKUP($B5279,all_raw_csv!$B$1:$AO$2074,5+($G5279-1)*7,FALSE)),"-")</f>
        <v>8</v>
      </c>
      <c r="I5279">
        <f>IFERROR(IF(VLOOKUP($B5279,new_notes_bemaniwiki!$A$1:$J$1937,1+$G5279,FALSE)="-",-1,VLOOKUP($B5279,new_notes_bemaniwiki!$A$1:$J$1937,1+$G5279,FALSE)),"🙇")</f>
        <v>739</v>
      </c>
      <c r="J5279" t="s">
        <v>3063</v>
      </c>
      <c r="K5279" t="s">
        <v>3063</v>
      </c>
    </row>
    <row r="5280" spans="1:11" x14ac:dyDescent="0.15">
      <c r="A5280" t="str">
        <f>VLOOKUP(B5280,for_vlookup!$A$1:$B$2046,2,FALSE)</f>
        <v>CANNON BALLERS</v>
      </c>
      <c r="B5280" s="2" t="s">
        <v>2233</v>
      </c>
      <c r="C5280" t="str">
        <f>IFERROR(VLOOKUP(B5280,all_raw_csv!$B$2:$AO$2140,2,FALSE),"-")</f>
        <v>FUTURE BASS</v>
      </c>
      <c r="D5280" t="str">
        <f>IFERROR(VLOOKUP($B5280,all_raw_csv!$B$2:$AO$2140,3,FALSE),"-")</f>
        <v>YUC'e</v>
      </c>
      <c r="E5280">
        <f>VLOOKUP($A5280,master_version!$A$1:$B$29,2,FALSE)</f>
        <v>25</v>
      </c>
      <c r="F5280" t="str">
        <f>VLOOKUP(G5280,master_diffculty!$A$1:$C$11,3,FALSE)</f>
        <v>SPA</v>
      </c>
      <c r="G5280">
        <v>4</v>
      </c>
      <c r="H5280">
        <f>IFERROR(IF(VLOOKUP($B5280,all_raw_csv!$B$1:$AO$2074,5+($G5280-1)*7,FALSE)=0,-1,VLOOKUP($B5280,all_raw_csv!$B$1:$AO$2074,5+($G5280-1)*7,FALSE)),"-")</f>
        <v>10</v>
      </c>
      <c r="I5280">
        <f>IFERROR(IF(VLOOKUP($B5280,new_notes_bemaniwiki!$A$1:$J$1937,1+$G5280,FALSE)="-",-1,VLOOKUP($B5280,new_notes_bemaniwiki!$A$1:$J$1937,1+$G5280,FALSE)),"🙇")</f>
        <v>1081</v>
      </c>
      <c r="J5280" t="s">
        <v>3063</v>
      </c>
      <c r="K5280" t="s">
        <v>3063</v>
      </c>
    </row>
    <row r="5281" spans="1:11" x14ac:dyDescent="0.15">
      <c r="A5281" t="str">
        <f>VLOOKUP(B5281,for_vlookup!$A$1:$B$2046,2,FALSE)</f>
        <v>CANNON BALLERS</v>
      </c>
      <c r="B5281" s="2" t="s">
        <v>2233</v>
      </c>
      <c r="C5281" t="str">
        <f>IFERROR(VLOOKUP(B5281,all_raw_csv!$B$2:$AO$2140,2,FALSE),"-")</f>
        <v>FUTURE BASS</v>
      </c>
      <c r="D5281" t="str">
        <f>IFERROR(VLOOKUP($B5281,all_raw_csv!$B$2:$AO$2140,3,FALSE),"-")</f>
        <v>YUC'e</v>
      </c>
      <c r="E5281">
        <f>VLOOKUP($A5281,master_version!$A$1:$B$29,2,FALSE)</f>
        <v>25</v>
      </c>
      <c r="F5281" t="str">
        <f>VLOOKUP(G5281,master_diffculty!$A$1:$C$11,3,FALSE)</f>
        <v>SPL</v>
      </c>
      <c r="G5281">
        <v>5</v>
      </c>
      <c r="H5281">
        <f>IFERROR(IF(VLOOKUP($B5281,all_raw_csv!$B$1:$AO$2074,5+($G5281-1)*7,FALSE)=0,-1,VLOOKUP($B5281,all_raw_csv!$B$1:$AO$2074,5+($G5281-1)*7,FALSE)),"-")</f>
        <v>-1</v>
      </c>
      <c r="I5281">
        <f>IFERROR(IF(VLOOKUP($B5281,new_notes_bemaniwiki!$A$1:$J$1937,1+$G5281,FALSE)="-",-1,VLOOKUP($B5281,new_notes_bemaniwiki!$A$1:$J$1937,1+$G5281,FALSE)),"🙇")</f>
        <v>-1</v>
      </c>
      <c r="J5281" t="s">
        <v>3063</v>
      </c>
      <c r="K5281" t="s">
        <v>3063</v>
      </c>
    </row>
    <row r="5282" spans="1:11" x14ac:dyDescent="0.15">
      <c r="A5282" t="str">
        <f>VLOOKUP(B5282,for_vlookup!$A$1:$B$2046,2,FALSE)</f>
        <v>CANNON BALLERS</v>
      </c>
      <c r="B5282" s="2" t="s">
        <v>2235</v>
      </c>
      <c r="C5282" t="str">
        <f>IFERROR(VLOOKUP(B5282,all_raw_csv!$B$2:$AO$2140,2,FALSE),"-")</f>
        <v>DRUM&amp;BASS</v>
      </c>
      <c r="D5282" t="str">
        <f>IFERROR(VLOOKUP($B5282,all_raw_csv!$B$2:$AO$2140,3,FALSE),"-")</f>
        <v>Dirty Androids</v>
      </c>
      <c r="E5282">
        <f>VLOOKUP($A5282,master_version!$A$1:$B$29,2,FALSE)</f>
        <v>25</v>
      </c>
      <c r="F5282" t="str">
        <f>VLOOKUP(G5282,master_diffculty!$A$1:$C$11,3,FALSE)</f>
        <v>SPB</v>
      </c>
      <c r="G5282">
        <v>1</v>
      </c>
      <c r="H5282">
        <f>IFERROR(IF(VLOOKUP($B5282,all_raw_csv!$B$1:$AO$2074,5+($G5282-1)*7,FALSE)=0,-1,VLOOKUP($B5282,all_raw_csv!$B$1:$AO$2074,5+($G5282-1)*7,FALSE)),"-")</f>
        <v>-1</v>
      </c>
      <c r="I5282">
        <f>IFERROR(IF(VLOOKUP($B5282,new_notes_bemaniwiki!$A$1:$J$1937,1+$G5282,FALSE)="-",-1,VLOOKUP($B5282,new_notes_bemaniwiki!$A$1:$J$1937,1+$G5282,FALSE)),"🙇")</f>
        <v>-1</v>
      </c>
      <c r="J5282" t="s">
        <v>3063</v>
      </c>
      <c r="K5282" t="s">
        <v>3063</v>
      </c>
    </row>
    <row r="5283" spans="1:11" x14ac:dyDescent="0.15">
      <c r="A5283" t="str">
        <f>VLOOKUP(B5283,for_vlookup!$A$1:$B$2046,2,FALSE)</f>
        <v>CANNON BALLERS</v>
      </c>
      <c r="B5283" s="2" t="s">
        <v>2235</v>
      </c>
      <c r="C5283" t="str">
        <f>IFERROR(VLOOKUP(B5283,all_raw_csv!$B$2:$AO$2140,2,FALSE),"-")</f>
        <v>DRUM&amp;BASS</v>
      </c>
      <c r="D5283" t="str">
        <f>IFERROR(VLOOKUP($B5283,all_raw_csv!$B$2:$AO$2140,3,FALSE),"-")</f>
        <v>Dirty Androids</v>
      </c>
      <c r="E5283">
        <f>VLOOKUP($A5283,master_version!$A$1:$B$29,2,FALSE)</f>
        <v>25</v>
      </c>
      <c r="F5283" t="str">
        <f>VLOOKUP(G5283,master_diffculty!$A$1:$C$11,3,FALSE)</f>
        <v>SPN</v>
      </c>
      <c r="G5283">
        <v>2</v>
      </c>
      <c r="H5283">
        <f>IFERROR(IF(VLOOKUP($B5283,all_raw_csv!$B$1:$AO$2074,5+($G5283-1)*7,FALSE)=0,-1,VLOOKUP($B5283,all_raw_csv!$B$1:$AO$2074,5+($G5283-1)*7,FALSE)),"-")</f>
        <v>7</v>
      </c>
      <c r="I5283">
        <f>IFERROR(IF(VLOOKUP($B5283,new_notes_bemaniwiki!$A$1:$J$1937,1+$G5283,FALSE)="-",-1,VLOOKUP($B5283,new_notes_bemaniwiki!$A$1:$J$1937,1+$G5283,FALSE)),"🙇")</f>
        <v>668</v>
      </c>
      <c r="J5283" t="s">
        <v>3063</v>
      </c>
      <c r="K5283" t="s">
        <v>3063</v>
      </c>
    </row>
    <row r="5284" spans="1:11" x14ac:dyDescent="0.15">
      <c r="A5284" t="str">
        <f>VLOOKUP(B5284,for_vlookup!$A$1:$B$2046,2,FALSE)</f>
        <v>CANNON BALLERS</v>
      </c>
      <c r="B5284" s="2" t="s">
        <v>2235</v>
      </c>
      <c r="C5284" t="str">
        <f>IFERROR(VLOOKUP(B5284,all_raw_csv!$B$2:$AO$2140,2,FALSE),"-")</f>
        <v>DRUM&amp;BASS</v>
      </c>
      <c r="D5284" t="str">
        <f>IFERROR(VLOOKUP($B5284,all_raw_csv!$B$2:$AO$2140,3,FALSE),"-")</f>
        <v>Dirty Androids</v>
      </c>
      <c r="E5284">
        <f>VLOOKUP($A5284,master_version!$A$1:$B$29,2,FALSE)</f>
        <v>25</v>
      </c>
      <c r="F5284" t="str">
        <f>VLOOKUP(G5284,master_diffculty!$A$1:$C$11,3,FALSE)</f>
        <v>SPH</v>
      </c>
      <c r="G5284">
        <v>3</v>
      </c>
      <c r="H5284">
        <f>IFERROR(IF(VLOOKUP($B5284,all_raw_csv!$B$1:$AO$2074,5+($G5284-1)*7,FALSE)=0,-1,VLOOKUP($B5284,all_raw_csv!$B$1:$AO$2074,5+($G5284-1)*7,FALSE)),"-")</f>
        <v>9</v>
      </c>
      <c r="I5284">
        <f>IFERROR(IF(VLOOKUP($B5284,new_notes_bemaniwiki!$A$1:$J$1937,1+$G5284,FALSE)="-",-1,VLOOKUP($B5284,new_notes_bemaniwiki!$A$1:$J$1937,1+$G5284,FALSE)),"🙇")</f>
        <v>977</v>
      </c>
      <c r="J5284" t="s">
        <v>3063</v>
      </c>
      <c r="K5284" t="s">
        <v>3063</v>
      </c>
    </row>
    <row r="5285" spans="1:11" x14ac:dyDescent="0.15">
      <c r="A5285" t="str">
        <f>VLOOKUP(B5285,for_vlookup!$A$1:$B$2046,2,FALSE)</f>
        <v>CANNON BALLERS</v>
      </c>
      <c r="B5285" s="2" t="s">
        <v>2235</v>
      </c>
      <c r="C5285" t="str">
        <f>IFERROR(VLOOKUP(B5285,all_raw_csv!$B$2:$AO$2140,2,FALSE),"-")</f>
        <v>DRUM&amp;BASS</v>
      </c>
      <c r="D5285" t="str">
        <f>IFERROR(VLOOKUP($B5285,all_raw_csv!$B$2:$AO$2140,3,FALSE),"-")</f>
        <v>Dirty Androids</v>
      </c>
      <c r="E5285">
        <f>VLOOKUP($A5285,master_version!$A$1:$B$29,2,FALSE)</f>
        <v>25</v>
      </c>
      <c r="F5285" t="str">
        <f>VLOOKUP(G5285,master_diffculty!$A$1:$C$11,3,FALSE)</f>
        <v>SPA</v>
      </c>
      <c r="G5285">
        <v>4</v>
      </c>
      <c r="H5285">
        <f>IFERROR(IF(VLOOKUP($B5285,all_raw_csv!$B$1:$AO$2074,5+($G5285-1)*7,FALSE)=0,-1,VLOOKUP($B5285,all_raw_csv!$B$1:$AO$2074,5+($G5285-1)*7,FALSE)),"-")</f>
        <v>11</v>
      </c>
      <c r="I5285">
        <f>IFERROR(IF(VLOOKUP($B5285,new_notes_bemaniwiki!$A$1:$J$1937,1+$G5285,FALSE)="-",-1,VLOOKUP($B5285,new_notes_bemaniwiki!$A$1:$J$1937,1+$G5285,FALSE)),"🙇")</f>
        <v>1344</v>
      </c>
      <c r="J5285" t="s">
        <v>3063</v>
      </c>
      <c r="K5285" t="s">
        <v>3063</v>
      </c>
    </row>
    <row r="5286" spans="1:11" x14ac:dyDescent="0.15">
      <c r="A5286" t="str">
        <f>VLOOKUP(B5286,for_vlookup!$A$1:$B$2046,2,FALSE)</f>
        <v>CANNON BALLERS</v>
      </c>
      <c r="B5286" s="2" t="s">
        <v>2235</v>
      </c>
      <c r="C5286" t="str">
        <f>IFERROR(VLOOKUP(B5286,all_raw_csv!$B$2:$AO$2140,2,FALSE),"-")</f>
        <v>DRUM&amp;BASS</v>
      </c>
      <c r="D5286" t="str">
        <f>IFERROR(VLOOKUP($B5286,all_raw_csv!$B$2:$AO$2140,3,FALSE),"-")</f>
        <v>Dirty Androids</v>
      </c>
      <c r="E5286">
        <f>VLOOKUP($A5286,master_version!$A$1:$B$29,2,FALSE)</f>
        <v>25</v>
      </c>
      <c r="F5286" t="str">
        <f>VLOOKUP(G5286,master_diffculty!$A$1:$C$11,3,FALSE)</f>
        <v>SPL</v>
      </c>
      <c r="G5286">
        <v>5</v>
      </c>
      <c r="H5286">
        <f>IFERROR(IF(VLOOKUP($B5286,all_raw_csv!$B$1:$AO$2074,5+($G5286-1)*7,FALSE)=0,-1,VLOOKUP($B5286,all_raw_csv!$B$1:$AO$2074,5+($G5286-1)*7,FALSE)),"-")</f>
        <v>-1</v>
      </c>
      <c r="I5286">
        <f>IFERROR(IF(VLOOKUP($B5286,new_notes_bemaniwiki!$A$1:$J$1937,1+$G5286,FALSE)="-",-1,VLOOKUP($B5286,new_notes_bemaniwiki!$A$1:$J$1937,1+$G5286,FALSE)),"🙇")</f>
        <v>-1</v>
      </c>
      <c r="J5286" t="s">
        <v>3063</v>
      </c>
      <c r="K5286" t="s">
        <v>3063</v>
      </c>
    </row>
    <row r="5287" spans="1:11" x14ac:dyDescent="0.15">
      <c r="A5287" t="str">
        <f>VLOOKUP(B5287,for_vlookup!$A$1:$B$2046,2,FALSE)</f>
        <v>CANNON BALLERS</v>
      </c>
      <c r="B5287" s="2" t="s">
        <v>2236</v>
      </c>
      <c r="C5287" t="str">
        <f>IFERROR(VLOOKUP(B5287,all_raw_csv!$B$2:$AO$2140,2,FALSE),"-")</f>
        <v>COSMIC POP</v>
      </c>
      <c r="D5287" t="str">
        <f>IFERROR(VLOOKUP($B5287,all_raw_csv!$B$2:$AO$2140,3,FALSE),"-")</f>
        <v>猫叉Master+</v>
      </c>
      <c r="E5287">
        <f>VLOOKUP($A5287,master_version!$A$1:$B$29,2,FALSE)</f>
        <v>25</v>
      </c>
      <c r="F5287" t="str">
        <f>VLOOKUP(G5287,master_diffculty!$A$1:$C$11,3,FALSE)</f>
        <v>SPB</v>
      </c>
      <c r="G5287">
        <v>1</v>
      </c>
      <c r="H5287">
        <f>IFERROR(IF(VLOOKUP($B5287,all_raw_csv!$B$1:$AO$2074,5+($G5287-1)*7,FALSE)=0,-1,VLOOKUP($B5287,all_raw_csv!$B$1:$AO$2074,5+($G5287-1)*7,FALSE)),"-")</f>
        <v>-1</v>
      </c>
      <c r="I5287">
        <f>IFERROR(IF(VLOOKUP($B5287,new_notes_bemaniwiki!$A$1:$J$1937,1+$G5287,FALSE)="-",-1,VLOOKUP($B5287,new_notes_bemaniwiki!$A$1:$J$1937,1+$G5287,FALSE)),"🙇")</f>
        <v>-1</v>
      </c>
      <c r="J5287" t="s">
        <v>3063</v>
      </c>
      <c r="K5287" t="s">
        <v>3063</v>
      </c>
    </row>
    <row r="5288" spans="1:11" x14ac:dyDescent="0.15">
      <c r="A5288" t="str">
        <f>VLOOKUP(B5288,for_vlookup!$A$1:$B$2046,2,FALSE)</f>
        <v>CANNON BALLERS</v>
      </c>
      <c r="B5288" s="2" t="s">
        <v>2236</v>
      </c>
      <c r="C5288" t="str">
        <f>IFERROR(VLOOKUP(B5288,all_raw_csv!$B$2:$AO$2140,2,FALSE),"-")</f>
        <v>COSMIC POP</v>
      </c>
      <c r="D5288" t="str">
        <f>IFERROR(VLOOKUP($B5288,all_raw_csv!$B$2:$AO$2140,3,FALSE),"-")</f>
        <v>猫叉Master+</v>
      </c>
      <c r="E5288">
        <f>VLOOKUP($A5288,master_version!$A$1:$B$29,2,FALSE)</f>
        <v>25</v>
      </c>
      <c r="F5288" t="str">
        <f>VLOOKUP(G5288,master_diffculty!$A$1:$C$11,3,FALSE)</f>
        <v>SPN</v>
      </c>
      <c r="G5288">
        <v>2</v>
      </c>
      <c r="H5288">
        <f>IFERROR(IF(VLOOKUP($B5288,all_raw_csv!$B$1:$AO$2074,5+($G5288-1)*7,FALSE)=0,-1,VLOOKUP($B5288,all_raw_csv!$B$1:$AO$2074,5+($G5288-1)*7,FALSE)),"-")</f>
        <v>4</v>
      </c>
      <c r="I5288">
        <f>IFERROR(IF(VLOOKUP($B5288,new_notes_bemaniwiki!$A$1:$J$1937,1+$G5288,FALSE)="-",-1,VLOOKUP($B5288,new_notes_bemaniwiki!$A$1:$J$1937,1+$G5288,FALSE)),"🙇")</f>
        <v>389</v>
      </c>
      <c r="J5288" t="s">
        <v>3063</v>
      </c>
      <c r="K5288" t="s">
        <v>3063</v>
      </c>
    </row>
    <row r="5289" spans="1:11" x14ac:dyDescent="0.15">
      <c r="A5289" t="str">
        <f>VLOOKUP(B5289,for_vlookup!$A$1:$B$2046,2,FALSE)</f>
        <v>CANNON BALLERS</v>
      </c>
      <c r="B5289" s="2" t="s">
        <v>2236</v>
      </c>
      <c r="C5289" t="str">
        <f>IFERROR(VLOOKUP(B5289,all_raw_csv!$B$2:$AO$2140,2,FALSE),"-")</f>
        <v>COSMIC POP</v>
      </c>
      <c r="D5289" t="str">
        <f>IFERROR(VLOOKUP($B5289,all_raw_csv!$B$2:$AO$2140,3,FALSE),"-")</f>
        <v>猫叉Master+</v>
      </c>
      <c r="E5289">
        <f>VLOOKUP($A5289,master_version!$A$1:$B$29,2,FALSE)</f>
        <v>25</v>
      </c>
      <c r="F5289" t="str">
        <f>VLOOKUP(G5289,master_diffculty!$A$1:$C$11,3,FALSE)</f>
        <v>SPH</v>
      </c>
      <c r="G5289">
        <v>3</v>
      </c>
      <c r="H5289">
        <f>IFERROR(IF(VLOOKUP($B5289,all_raw_csv!$B$1:$AO$2074,5+($G5289-1)*7,FALSE)=0,-1,VLOOKUP($B5289,all_raw_csv!$B$1:$AO$2074,5+($G5289-1)*7,FALSE)),"-")</f>
        <v>7</v>
      </c>
      <c r="I5289">
        <f>IFERROR(IF(VLOOKUP($B5289,new_notes_bemaniwiki!$A$1:$J$1937,1+$G5289,FALSE)="-",-1,VLOOKUP($B5289,new_notes_bemaniwiki!$A$1:$J$1937,1+$G5289,FALSE)),"🙇")</f>
        <v>722</v>
      </c>
      <c r="J5289" t="s">
        <v>3063</v>
      </c>
      <c r="K5289" t="s">
        <v>3063</v>
      </c>
    </row>
    <row r="5290" spans="1:11" x14ac:dyDescent="0.15">
      <c r="A5290" t="str">
        <f>VLOOKUP(B5290,for_vlookup!$A$1:$B$2046,2,FALSE)</f>
        <v>CANNON BALLERS</v>
      </c>
      <c r="B5290" s="2" t="s">
        <v>2236</v>
      </c>
      <c r="C5290" t="str">
        <f>IFERROR(VLOOKUP(B5290,all_raw_csv!$B$2:$AO$2140,2,FALSE),"-")</f>
        <v>COSMIC POP</v>
      </c>
      <c r="D5290" t="str">
        <f>IFERROR(VLOOKUP($B5290,all_raw_csv!$B$2:$AO$2140,3,FALSE),"-")</f>
        <v>猫叉Master+</v>
      </c>
      <c r="E5290">
        <f>VLOOKUP($A5290,master_version!$A$1:$B$29,2,FALSE)</f>
        <v>25</v>
      </c>
      <c r="F5290" t="str">
        <f>VLOOKUP(G5290,master_diffculty!$A$1:$C$11,3,FALSE)</f>
        <v>SPA</v>
      </c>
      <c r="G5290">
        <v>4</v>
      </c>
      <c r="H5290">
        <f>IFERROR(IF(VLOOKUP($B5290,all_raw_csv!$B$1:$AO$2074,5+($G5290-1)*7,FALSE)=0,-1,VLOOKUP($B5290,all_raw_csv!$B$1:$AO$2074,5+($G5290-1)*7,FALSE)),"-")</f>
        <v>9</v>
      </c>
      <c r="I5290">
        <f>IFERROR(IF(VLOOKUP($B5290,new_notes_bemaniwiki!$A$1:$J$1937,1+$G5290,FALSE)="-",-1,VLOOKUP($B5290,new_notes_bemaniwiki!$A$1:$J$1937,1+$G5290,FALSE)),"🙇")</f>
        <v>1049</v>
      </c>
      <c r="J5290" t="s">
        <v>3063</v>
      </c>
      <c r="K5290" t="s">
        <v>3063</v>
      </c>
    </row>
    <row r="5291" spans="1:11" x14ac:dyDescent="0.15">
      <c r="A5291" t="str">
        <f>VLOOKUP(B5291,for_vlookup!$A$1:$B$2046,2,FALSE)</f>
        <v>CANNON BALLERS</v>
      </c>
      <c r="B5291" s="2" t="s">
        <v>2236</v>
      </c>
      <c r="C5291" t="str">
        <f>IFERROR(VLOOKUP(B5291,all_raw_csv!$B$2:$AO$2140,2,FALSE),"-")</f>
        <v>COSMIC POP</v>
      </c>
      <c r="D5291" t="str">
        <f>IFERROR(VLOOKUP($B5291,all_raw_csv!$B$2:$AO$2140,3,FALSE),"-")</f>
        <v>猫叉Master+</v>
      </c>
      <c r="E5291">
        <f>VLOOKUP($A5291,master_version!$A$1:$B$29,2,FALSE)</f>
        <v>25</v>
      </c>
      <c r="F5291" t="str">
        <f>VLOOKUP(G5291,master_diffculty!$A$1:$C$11,3,FALSE)</f>
        <v>SPL</v>
      </c>
      <c r="G5291">
        <v>5</v>
      </c>
      <c r="H5291">
        <f>IFERROR(IF(VLOOKUP($B5291,all_raw_csv!$B$1:$AO$2074,5+($G5291-1)*7,FALSE)=0,-1,VLOOKUP($B5291,all_raw_csv!$B$1:$AO$2074,5+($G5291-1)*7,FALSE)),"-")</f>
        <v>-1</v>
      </c>
      <c r="I5291">
        <f>IFERROR(IF(VLOOKUP($B5291,new_notes_bemaniwiki!$A$1:$J$1937,1+$G5291,FALSE)="-",-1,VLOOKUP($B5291,new_notes_bemaniwiki!$A$1:$J$1937,1+$G5291,FALSE)),"🙇")</f>
        <v>-1</v>
      </c>
      <c r="J5291" t="s">
        <v>3063</v>
      </c>
      <c r="K5291" t="s">
        <v>3063</v>
      </c>
    </row>
    <row r="5292" spans="1:11" x14ac:dyDescent="0.15">
      <c r="A5292" t="str">
        <f>VLOOKUP(B5292,for_vlookup!$A$1:$B$2046,2,FALSE)</f>
        <v>CANNON BALLERS</v>
      </c>
      <c r="B5292" s="2" t="s">
        <v>2238</v>
      </c>
      <c r="C5292" t="str">
        <f>IFERROR(VLOOKUP(B5292,all_raw_csv!$B$2:$AO$2140,2,FALSE),"-")</f>
        <v>HARDCORE</v>
      </c>
      <c r="D5292" t="str">
        <f>IFERROR(VLOOKUP($B5292,all_raw_csv!$B$2:$AO$2140,3,FALSE),"-")</f>
        <v>DJ Myosuke</v>
      </c>
      <c r="E5292">
        <f>VLOOKUP($A5292,master_version!$A$1:$B$29,2,FALSE)</f>
        <v>25</v>
      </c>
      <c r="F5292" t="str">
        <f>VLOOKUP(G5292,master_diffculty!$A$1:$C$11,3,FALSE)</f>
        <v>SPB</v>
      </c>
      <c r="G5292">
        <v>1</v>
      </c>
      <c r="H5292">
        <f>IFERROR(IF(VLOOKUP($B5292,all_raw_csv!$B$1:$AO$2074,5+($G5292-1)*7,FALSE)=0,-1,VLOOKUP($B5292,all_raw_csv!$B$1:$AO$2074,5+($G5292-1)*7,FALSE)),"-")</f>
        <v>-1</v>
      </c>
      <c r="I5292">
        <f>IFERROR(IF(VLOOKUP($B5292,new_notes_bemaniwiki!$A$1:$J$1937,1+$G5292,FALSE)="-",-1,VLOOKUP($B5292,new_notes_bemaniwiki!$A$1:$J$1937,1+$G5292,FALSE)),"🙇")</f>
        <v>-1</v>
      </c>
      <c r="J5292" t="s">
        <v>3063</v>
      </c>
      <c r="K5292" t="s">
        <v>3063</v>
      </c>
    </row>
    <row r="5293" spans="1:11" x14ac:dyDescent="0.15">
      <c r="A5293" t="str">
        <f>VLOOKUP(B5293,for_vlookup!$A$1:$B$2046,2,FALSE)</f>
        <v>CANNON BALLERS</v>
      </c>
      <c r="B5293" s="2" t="s">
        <v>2238</v>
      </c>
      <c r="C5293" t="str">
        <f>IFERROR(VLOOKUP(B5293,all_raw_csv!$B$2:$AO$2140,2,FALSE),"-")</f>
        <v>HARDCORE</v>
      </c>
      <c r="D5293" t="str">
        <f>IFERROR(VLOOKUP($B5293,all_raw_csv!$B$2:$AO$2140,3,FALSE),"-")</f>
        <v>DJ Myosuke</v>
      </c>
      <c r="E5293">
        <f>VLOOKUP($A5293,master_version!$A$1:$B$29,2,FALSE)</f>
        <v>25</v>
      </c>
      <c r="F5293" t="str">
        <f>VLOOKUP(G5293,master_diffculty!$A$1:$C$11,3,FALSE)</f>
        <v>SPN</v>
      </c>
      <c r="G5293">
        <v>2</v>
      </c>
      <c r="H5293">
        <f>IFERROR(IF(VLOOKUP($B5293,all_raw_csv!$B$1:$AO$2074,5+($G5293-1)*7,FALSE)=0,-1,VLOOKUP($B5293,all_raw_csv!$B$1:$AO$2074,5+($G5293-1)*7,FALSE)),"-")</f>
        <v>6</v>
      </c>
      <c r="I5293">
        <f>IFERROR(IF(VLOOKUP($B5293,new_notes_bemaniwiki!$A$1:$J$1937,1+$G5293,FALSE)="-",-1,VLOOKUP($B5293,new_notes_bemaniwiki!$A$1:$J$1937,1+$G5293,FALSE)),"🙇")</f>
        <v>606</v>
      </c>
      <c r="J5293" t="s">
        <v>3063</v>
      </c>
      <c r="K5293" t="s">
        <v>3063</v>
      </c>
    </row>
    <row r="5294" spans="1:11" x14ac:dyDescent="0.15">
      <c r="A5294" t="str">
        <f>VLOOKUP(B5294,for_vlookup!$A$1:$B$2046,2,FALSE)</f>
        <v>CANNON BALLERS</v>
      </c>
      <c r="B5294" s="2" t="s">
        <v>2238</v>
      </c>
      <c r="C5294" t="str">
        <f>IFERROR(VLOOKUP(B5294,all_raw_csv!$B$2:$AO$2140,2,FALSE),"-")</f>
        <v>HARDCORE</v>
      </c>
      <c r="D5294" t="str">
        <f>IFERROR(VLOOKUP($B5294,all_raw_csv!$B$2:$AO$2140,3,FALSE),"-")</f>
        <v>DJ Myosuke</v>
      </c>
      <c r="E5294">
        <f>VLOOKUP($A5294,master_version!$A$1:$B$29,2,FALSE)</f>
        <v>25</v>
      </c>
      <c r="F5294" t="str">
        <f>VLOOKUP(G5294,master_diffculty!$A$1:$C$11,3,FALSE)</f>
        <v>SPH</v>
      </c>
      <c r="G5294">
        <v>3</v>
      </c>
      <c r="H5294">
        <f>IFERROR(IF(VLOOKUP($B5294,all_raw_csv!$B$1:$AO$2074,5+($G5294-1)*7,FALSE)=0,-1,VLOOKUP($B5294,all_raw_csv!$B$1:$AO$2074,5+($G5294-1)*7,FALSE)),"-")</f>
        <v>10</v>
      </c>
      <c r="I5294">
        <f>IFERROR(IF(VLOOKUP($B5294,new_notes_bemaniwiki!$A$1:$J$1937,1+$G5294,FALSE)="-",-1,VLOOKUP($B5294,new_notes_bemaniwiki!$A$1:$J$1937,1+$G5294,FALSE)),"🙇")</f>
        <v>1066</v>
      </c>
      <c r="J5294" t="s">
        <v>3063</v>
      </c>
      <c r="K5294" t="s">
        <v>3063</v>
      </c>
    </row>
    <row r="5295" spans="1:11" x14ac:dyDescent="0.15">
      <c r="A5295" t="str">
        <f>VLOOKUP(B5295,for_vlookup!$A$1:$B$2046,2,FALSE)</f>
        <v>CANNON BALLERS</v>
      </c>
      <c r="B5295" s="2" t="s">
        <v>2238</v>
      </c>
      <c r="C5295" t="str">
        <f>IFERROR(VLOOKUP(B5295,all_raw_csv!$B$2:$AO$2140,2,FALSE),"-")</f>
        <v>HARDCORE</v>
      </c>
      <c r="D5295" t="str">
        <f>IFERROR(VLOOKUP($B5295,all_raw_csv!$B$2:$AO$2140,3,FALSE),"-")</f>
        <v>DJ Myosuke</v>
      </c>
      <c r="E5295">
        <f>VLOOKUP($A5295,master_version!$A$1:$B$29,2,FALSE)</f>
        <v>25</v>
      </c>
      <c r="F5295" t="str">
        <f>VLOOKUP(G5295,master_diffculty!$A$1:$C$11,3,FALSE)</f>
        <v>SPA</v>
      </c>
      <c r="G5295">
        <v>4</v>
      </c>
      <c r="H5295">
        <f>IFERROR(IF(VLOOKUP($B5295,all_raw_csv!$B$1:$AO$2074,5+($G5295-1)*7,FALSE)=0,-1,VLOOKUP($B5295,all_raw_csv!$B$1:$AO$2074,5+($G5295-1)*7,FALSE)),"-")</f>
        <v>12</v>
      </c>
      <c r="I5295">
        <f>IFERROR(IF(VLOOKUP($B5295,new_notes_bemaniwiki!$A$1:$J$1937,1+$G5295,FALSE)="-",-1,VLOOKUP($B5295,new_notes_bemaniwiki!$A$1:$J$1937,1+$G5295,FALSE)),"🙇")</f>
        <v>1721</v>
      </c>
      <c r="J5295" t="s">
        <v>3063</v>
      </c>
      <c r="K5295" t="s">
        <v>3063</v>
      </c>
    </row>
    <row r="5296" spans="1:11" x14ac:dyDescent="0.15">
      <c r="A5296" t="str">
        <f>VLOOKUP(B5296,for_vlookup!$A$1:$B$2046,2,FALSE)</f>
        <v>CANNON BALLERS</v>
      </c>
      <c r="B5296" s="2" t="s">
        <v>2238</v>
      </c>
      <c r="C5296" t="str">
        <f>IFERROR(VLOOKUP(B5296,all_raw_csv!$B$2:$AO$2140,2,FALSE),"-")</f>
        <v>HARDCORE</v>
      </c>
      <c r="D5296" t="str">
        <f>IFERROR(VLOOKUP($B5296,all_raw_csv!$B$2:$AO$2140,3,FALSE),"-")</f>
        <v>DJ Myosuke</v>
      </c>
      <c r="E5296">
        <f>VLOOKUP($A5296,master_version!$A$1:$B$29,2,FALSE)</f>
        <v>25</v>
      </c>
      <c r="F5296" t="str">
        <f>VLOOKUP(G5296,master_diffculty!$A$1:$C$11,3,FALSE)</f>
        <v>SPL</v>
      </c>
      <c r="G5296">
        <v>5</v>
      </c>
      <c r="H5296">
        <f>IFERROR(IF(VLOOKUP($B5296,all_raw_csv!$B$1:$AO$2074,5+($G5296-1)*7,FALSE)=0,-1,VLOOKUP($B5296,all_raw_csv!$B$1:$AO$2074,5+($G5296-1)*7,FALSE)),"-")</f>
        <v>-1</v>
      </c>
      <c r="I5296">
        <f>IFERROR(IF(VLOOKUP($B5296,new_notes_bemaniwiki!$A$1:$J$1937,1+$G5296,FALSE)="-",-1,VLOOKUP($B5296,new_notes_bemaniwiki!$A$1:$J$1937,1+$G5296,FALSE)),"🙇")</f>
        <v>-1</v>
      </c>
      <c r="J5296" t="s">
        <v>3063</v>
      </c>
      <c r="K5296" t="s">
        <v>3063</v>
      </c>
    </row>
    <row r="5297" spans="1:11" x14ac:dyDescent="0.15">
      <c r="A5297" t="str">
        <f>VLOOKUP(B5297,for_vlookup!$A$1:$B$2046,2,FALSE)</f>
        <v>CANNON BALLERS</v>
      </c>
      <c r="B5297" s="2" t="s">
        <v>2239</v>
      </c>
      <c r="C5297" t="str">
        <f>IFERROR(VLOOKUP(B5297,all_raw_csv!$B$2:$AO$2140,2,FALSE),"-")</f>
        <v>世紀末コア</v>
      </c>
      <c r="D5297" t="str">
        <f>IFERROR(VLOOKUP($B5297,all_raw_csv!$B$2:$AO$2140,3,FALSE),"-")</f>
        <v>L.E.D.ALiCE(DJ NAGAI Vs. BEMANI Sound Team "L.E.D.-G")</v>
      </c>
      <c r="E5297">
        <f>VLOOKUP($A5297,master_version!$A$1:$B$29,2,FALSE)</f>
        <v>25</v>
      </c>
      <c r="F5297" t="str">
        <f>VLOOKUP(G5297,master_diffculty!$A$1:$C$11,3,FALSE)</f>
        <v>SPB</v>
      </c>
      <c r="G5297">
        <v>1</v>
      </c>
      <c r="H5297">
        <f>IFERROR(IF(VLOOKUP($B5297,all_raw_csv!$B$1:$AO$2074,5+($G5297-1)*7,FALSE)=0,-1,VLOOKUP($B5297,all_raw_csv!$B$1:$AO$2074,5+($G5297-1)*7,FALSE)),"-")</f>
        <v>-1</v>
      </c>
      <c r="I5297">
        <f>IFERROR(IF(VLOOKUP($B5297,new_notes_bemaniwiki!$A$1:$J$1937,1+$G5297,FALSE)="-",-1,VLOOKUP($B5297,new_notes_bemaniwiki!$A$1:$J$1937,1+$G5297,FALSE)),"🙇")</f>
        <v>-1</v>
      </c>
      <c r="J5297" t="s">
        <v>3063</v>
      </c>
      <c r="K5297" t="s">
        <v>3063</v>
      </c>
    </row>
    <row r="5298" spans="1:11" x14ac:dyDescent="0.15">
      <c r="A5298" t="str">
        <f>VLOOKUP(B5298,for_vlookup!$A$1:$B$2046,2,FALSE)</f>
        <v>CANNON BALLERS</v>
      </c>
      <c r="B5298" s="2" t="s">
        <v>2239</v>
      </c>
      <c r="C5298" t="str">
        <f>IFERROR(VLOOKUP(B5298,all_raw_csv!$B$2:$AO$2140,2,FALSE),"-")</f>
        <v>世紀末コア</v>
      </c>
      <c r="D5298" t="str">
        <f>IFERROR(VLOOKUP($B5298,all_raw_csv!$B$2:$AO$2140,3,FALSE),"-")</f>
        <v>L.E.D.ALiCE(DJ NAGAI Vs. BEMANI Sound Team "L.E.D.-G")</v>
      </c>
      <c r="E5298">
        <f>VLOOKUP($A5298,master_version!$A$1:$B$29,2,FALSE)</f>
        <v>25</v>
      </c>
      <c r="F5298" t="str">
        <f>VLOOKUP(G5298,master_diffculty!$A$1:$C$11,3,FALSE)</f>
        <v>SPN</v>
      </c>
      <c r="G5298">
        <v>2</v>
      </c>
      <c r="H5298">
        <f>IFERROR(IF(VLOOKUP($B5298,all_raw_csv!$B$1:$AO$2074,5+($G5298-1)*7,FALSE)=0,-1,VLOOKUP($B5298,all_raw_csv!$B$1:$AO$2074,5+($G5298-1)*7,FALSE)),"-")</f>
        <v>7</v>
      </c>
      <c r="I5298">
        <f>IFERROR(IF(VLOOKUP($B5298,new_notes_bemaniwiki!$A$1:$J$1937,1+$G5298,FALSE)="-",-1,VLOOKUP($B5298,new_notes_bemaniwiki!$A$1:$J$1937,1+$G5298,FALSE)),"🙇")</f>
        <v>710</v>
      </c>
      <c r="J5298" t="s">
        <v>3063</v>
      </c>
      <c r="K5298" t="s">
        <v>3063</v>
      </c>
    </row>
    <row r="5299" spans="1:11" x14ac:dyDescent="0.15">
      <c r="A5299" t="str">
        <f>VLOOKUP(B5299,for_vlookup!$A$1:$B$2046,2,FALSE)</f>
        <v>CANNON BALLERS</v>
      </c>
      <c r="B5299" s="2" t="s">
        <v>2239</v>
      </c>
      <c r="C5299" t="str">
        <f>IFERROR(VLOOKUP(B5299,all_raw_csv!$B$2:$AO$2140,2,FALSE),"-")</f>
        <v>世紀末コア</v>
      </c>
      <c r="D5299" t="str">
        <f>IFERROR(VLOOKUP($B5299,all_raw_csv!$B$2:$AO$2140,3,FALSE),"-")</f>
        <v>L.E.D.ALiCE(DJ NAGAI Vs. BEMANI Sound Team "L.E.D.-G")</v>
      </c>
      <c r="E5299">
        <f>VLOOKUP($A5299,master_version!$A$1:$B$29,2,FALSE)</f>
        <v>25</v>
      </c>
      <c r="F5299" t="str">
        <f>VLOOKUP(G5299,master_diffculty!$A$1:$C$11,3,FALSE)</f>
        <v>SPH</v>
      </c>
      <c r="G5299">
        <v>3</v>
      </c>
      <c r="H5299">
        <f>IFERROR(IF(VLOOKUP($B5299,all_raw_csv!$B$1:$AO$2074,5+($G5299-1)*7,FALSE)=0,-1,VLOOKUP($B5299,all_raw_csv!$B$1:$AO$2074,5+($G5299-1)*7,FALSE)),"-")</f>
        <v>10</v>
      </c>
      <c r="I5299">
        <f>IFERROR(IF(VLOOKUP($B5299,new_notes_bemaniwiki!$A$1:$J$1937,1+$G5299,FALSE)="-",-1,VLOOKUP($B5299,new_notes_bemaniwiki!$A$1:$J$1937,1+$G5299,FALSE)),"🙇")</f>
        <v>1272</v>
      </c>
      <c r="J5299" t="s">
        <v>3063</v>
      </c>
      <c r="K5299" t="s">
        <v>3063</v>
      </c>
    </row>
    <row r="5300" spans="1:11" x14ac:dyDescent="0.15">
      <c r="A5300" t="str">
        <f>VLOOKUP(B5300,for_vlookup!$A$1:$B$2046,2,FALSE)</f>
        <v>CANNON BALLERS</v>
      </c>
      <c r="B5300" s="2" t="s">
        <v>2239</v>
      </c>
      <c r="C5300" t="str">
        <f>IFERROR(VLOOKUP(B5300,all_raw_csv!$B$2:$AO$2140,2,FALSE),"-")</f>
        <v>世紀末コア</v>
      </c>
      <c r="D5300" t="str">
        <f>IFERROR(VLOOKUP($B5300,all_raw_csv!$B$2:$AO$2140,3,FALSE),"-")</f>
        <v>L.E.D.ALiCE(DJ NAGAI Vs. BEMANI Sound Team "L.E.D.-G")</v>
      </c>
      <c r="E5300">
        <f>VLOOKUP($A5300,master_version!$A$1:$B$29,2,FALSE)</f>
        <v>25</v>
      </c>
      <c r="F5300" t="str">
        <f>VLOOKUP(G5300,master_diffculty!$A$1:$C$11,3,FALSE)</f>
        <v>SPA</v>
      </c>
      <c r="G5300">
        <v>4</v>
      </c>
      <c r="H5300">
        <f>IFERROR(IF(VLOOKUP($B5300,all_raw_csv!$B$1:$AO$2074,5+($G5300-1)*7,FALSE)=0,-1,VLOOKUP($B5300,all_raw_csv!$B$1:$AO$2074,5+($G5300-1)*7,FALSE)),"-")</f>
        <v>12</v>
      </c>
      <c r="I5300">
        <f>IFERROR(IF(VLOOKUP($B5300,new_notes_bemaniwiki!$A$1:$J$1937,1+$G5300,FALSE)="-",-1,VLOOKUP($B5300,new_notes_bemaniwiki!$A$1:$J$1937,1+$G5300,FALSE)),"🙇")</f>
        <v>2075</v>
      </c>
      <c r="J5300" t="s">
        <v>3063</v>
      </c>
      <c r="K5300" t="s">
        <v>3063</v>
      </c>
    </row>
    <row r="5301" spans="1:11" x14ac:dyDescent="0.15">
      <c r="A5301" t="str">
        <f>VLOOKUP(B5301,for_vlookup!$A$1:$B$2046,2,FALSE)</f>
        <v>CANNON BALLERS</v>
      </c>
      <c r="B5301" s="2" t="s">
        <v>2239</v>
      </c>
      <c r="C5301" t="str">
        <f>IFERROR(VLOOKUP(B5301,all_raw_csv!$B$2:$AO$2140,2,FALSE),"-")</f>
        <v>世紀末コア</v>
      </c>
      <c r="D5301" t="str">
        <f>IFERROR(VLOOKUP($B5301,all_raw_csv!$B$2:$AO$2140,3,FALSE),"-")</f>
        <v>L.E.D.ALiCE(DJ NAGAI Vs. BEMANI Sound Team "L.E.D.-G")</v>
      </c>
      <c r="E5301">
        <f>VLOOKUP($A5301,master_version!$A$1:$B$29,2,FALSE)</f>
        <v>25</v>
      </c>
      <c r="F5301" t="str">
        <f>VLOOKUP(G5301,master_diffculty!$A$1:$C$11,3,FALSE)</f>
        <v>SPL</v>
      </c>
      <c r="G5301">
        <v>5</v>
      </c>
      <c r="H5301">
        <f>IFERROR(IF(VLOOKUP($B5301,all_raw_csv!$B$1:$AO$2074,5+($G5301-1)*7,FALSE)=0,-1,VLOOKUP($B5301,all_raw_csv!$B$1:$AO$2074,5+($G5301-1)*7,FALSE)),"-")</f>
        <v>-1</v>
      </c>
      <c r="I5301">
        <f>IFERROR(IF(VLOOKUP($B5301,new_notes_bemaniwiki!$A$1:$J$1937,1+$G5301,FALSE)="-",-1,VLOOKUP($B5301,new_notes_bemaniwiki!$A$1:$J$1937,1+$G5301,FALSE)),"🙇")</f>
        <v>-1</v>
      </c>
      <c r="J5301" t="s">
        <v>3063</v>
      </c>
      <c r="K5301" t="s">
        <v>3063</v>
      </c>
    </row>
    <row r="5302" spans="1:11" x14ac:dyDescent="0.15">
      <c r="A5302" t="str">
        <f>VLOOKUP(B5302,for_vlookup!$A$1:$B$2046,2,FALSE)</f>
        <v>CANNON BALLERS</v>
      </c>
      <c r="B5302" s="2" t="s">
        <v>2242</v>
      </c>
      <c r="C5302" t="str">
        <f>IFERROR(VLOOKUP(B5302,all_raw_csv!$B$2:$AO$2140,2,FALSE),"-")</f>
        <v>PUMPCORE</v>
      </c>
      <c r="D5302" t="str">
        <f>IFERROR(VLOOKUP($B5302,all_raw_csv!$B$2:$AO$2140,3,FALSE),"-")</f>
        <v>Getty vs. DJ DiA</v>
      </c>
      <c r="E5302">
        <f>VLOOKUP($A5302,master_version!$A$1:$B$29,2,FALSE)</f>
        <v>25</v>
      </c>
      <c r="F5302" t="str">
        <f>VLOOKUP(G5302,master_diffculty!$A$1:$C$11,3,FALSE)</f>
        <v>SPB</v>
      </c>
      <c r="G5302">
        <v>1</v>
      </c>
      <c r="H5302">
        <f>IFERROR(IF(VLOOKUP($B5302,all_raw_csv!$B$1:$AO$2074,5+($G5302-1)*7,FALSE)=0,-1,VLOOKUP($B5302,all_raw_csv!$B$1:$AO$2074,5+($G5302-1)*7,FALSE)),"-")</f>
        <v>-1</v>
      </c>
      <c r="I5302">
        <f>IFERROR(IF(VLOOKUP($B5302,new_notes_bemaniwiki!$A$1:$J$1937,1+$G5302,FALSE)="-",-1,VLOOKUP($B5302,new_notes_bemaniwiki!$A$1:$J$1937,1+$G5302,FALSE)),"🙇")</f>
        <v>-1</v>
      </c>
      <c r="J5302" t="s">
        <v>3063</v>
      </c>
      <c r="K5302" t="s">
        <v>3063</v>
      </c>
    </row>
    <row r="5303" spans="1:11" x14ac:dyDescent="0.15">
      <c r="A5303" t="str">
        <f>VLOOKUP(B5303,for_vlookup!$A$1:$B$2046,2,FALSE)</f>
        <v>CANNON BALLERS</v>
      </c>
      <c r="B5303" s="2" t="s">
        <v>2242</v>
      </c>
      <c r="C5303" t="str">
        <f>IFERROR(VLOOKUP(B5303,all_raw_csv!$B$2:$AO$2140,2,FALSE),"-")</f>
        <v>PUMPCORE</v>
      </c>
      <c r="D5303" t="str">
        <f>IFERROR(VLOOKUP($B5303,all_raw_csv!$B$2:$AO$2140,3,FALSE),"-")</f>
        <v>Getty vs. DJ DiA</v>
      </c>
      <c r="E5303">
        <f>VLOOKUP($A5303,master_version!$A$1:$B$29,2,FALSE)</f>
        <v>25</v>
      </c>
      <c r="F5303" t="str">
        <f>VLOOKUP(G5303,master_diffculty!$A$1:$C$11,3,FALSE)</f>
        <v>SPN</v>
      </c>
      <c r="G5303">
        <v>2</v>
      </c>
      <c r="H5303">
        <f>IFERROR(IF(VLOOKUP($B5303,all_raw_csv!$B$1:$AO$2074,5+($G5303-1)*7,FALSE)=0,-1,VLOOKUP($B5303,all_raw_csv!$B$1:$AO$2074,5+($G5303-1)*7,FALSE)),"-")</f>
        <v>7</v>
      </c>
      <c r="I5303">
        <f>IFERROR(IF(VLOOKUP($B5303,new_notes_bemaniwiki!$A$1:$J$1937,1+$G5303,FALSE)="-",-1,VLOOKUP($B5303,new_notes_bemaniwiki!$A$1:$J$1937,1+$G5303,FALSE)),"🙇")</f>
        <v>696</v>
      </c>
      <c r="J5303" t="s">
        <v>3063</v>
      </c>
      <c r="K5303" t="s">
        <v>3063</v>
      </c>
    </row>
    <row r="5304" spans="1:11" x14ac:dyDescent="0.15">
      <c r="A5304" t="str">
        <f>VLOOKUP(B5304,for_vlookup!$A$1:$B$2046,2,FALSE)</f>
        <v>CANNON BALLERS</v>
      </c>
      <c r="B5304" s="2" t="s">
        <v>2242</v>
      </c>
      <c r="C5304" t="str">
        <f>IFERROR(VLOOKUP(B5304,all_raw_csv!$B$2:$AO$2140,2,FALSE),"-")</f>
        <v>PUMPCORE</v>
      </c>
      <c r="D5304" t="str">
        <f>IFERROR(VLOOKUP($B5304,all_raw_csv!$B$2:$AO$2140,3,FALSE),"-")</f>
        <v>Getty vs. DJ DiA</v>
      </c>
      <c r="E5304">
        <f>VLOOKUP($A5304,master_version!$A$1:$B$29,2,FALSE)</f>
        <v>25</v>
      </c>
      <c r="F5304" t="str">
        <f>VLOOKUP(G5304,master_diffculty!$A$1:$C$11,3,FALSE)</f>
        <v>SPH</v>
      </c>
      <c r="G5304">
        <v>3</v>
      </c>
      <c r="H5304">
        <f>IFERROR(IF(VLOOKUP($B5304,all_raw_csv!$B$1:$AO$2074,5+($G5304-1)*7,FALSE)=0,-1,VLOOKUP($B5304,all_raw_csv!$B$1:$AO$2074,5+($G5304-1)*7,FALSE)),"-")</f>
        <v>10</v>
      </c>
      <c r="I5304">
        <f>IFERROR(IF(VLOOKUP($B5304,new_notes_bemaniwiki!$A$1:$J$1937,1+$G5304,FALSE)="-",-1,VLOOKUP($B5304,new_notes_bemaniwiki!$A$1:$J$1937,1+$G5304,FALSE)),"🙇")</f>
        <v>1101</v>
      </c>
      <c r="J5304" t="s">
        <v>3063</v>
      </c>
      <c r="K5304" t="s">
        <v>3063</v>
      </c>
    </row>
    <row r="5305" spans="1:11" x14ac:dyDescent="0.15">
      <c r="A5305" t="str">
        <f>VLOOKUP(B5305,for_vlookup!$A$1:$B$2046,2,FALSE)</f>
        <v>CANNON BALLERS</v>
      </c>
      <c r="B5305" s="2" t="s">
        <v>2242</v>
      </c>
      <c r="C5305" t="str">
        <f>IFERROR(VLOOKUP(B5305,all_raw_csv!$B$2:$AO$2140,2,FALSE),"-")</f>
        <v>PUMPCORE</v>
      </c>
      <c r="D5305" t="str">
        <f>IFERROR(VLOOKUP($B5305,all_raw_csv!$B$2:$AO$2140,3,FALSE),"-")</f>
        <v>Getty vs. DJ DiA</v>
      </c>
      <c r="E5305">
        <f>VLOOKUP($A5305,master_version!$A$1:$B$29,2,FALSE)</f>
        <v>25</v>
      </c>
      <c r="F5305" t="str">
        <f>VLOOKUP(G5305,master_diffculty!$A$1:$C$11,3,FALSE)</f>
        <v>SPA</v>
      </c>
      <c r="G5305">
        <v>4</v>
      </c>
      <c r="H5305">
        <f>IFERROR(IF(VLOOKUP($B5305,all_raw_csv!$B$1:$AO$2074,5+($G5305-1)*7,FALSE)=0,-1,VLOOKUP($B5305,all_raw_csv!$B$1:$AO$2074,5+($G5305-1)*7,FALSE)),"-")</f>
        <v>12</v>
      </c>
      <c r="I5305">
        <f>IFERROR(IF(VLOOKUP($B5305,new_notes_bemaniwiki!$A$1:$J$1937,1+$G5305,FALSE)="-",-1,VLOOKUP($B5305,new_notes_bemaniwiki!$A$1:$J$1937,1+$G5305,FALSE)),"🙇")</f>
        <v>1648</v>
      </c>
      <c r="J5305" t="s">
        <v>3063</v>
      </c>
      <c r="K5305" t="s">
        <v>3063</v>
      </c>
    </row>
    <row r="5306" spans="1:11" x14ac:dyDescent="0.15">
      <c r="A5306" t="str">
        <f>VLOOKUP(B5306,for_vlookup!$A$1:$B$2046,2,FALSE)</f>
        <v>CANNON BALLERS</v>
      </c>
      <c r="B5306" s="2" t="s">
        <v>2242</v>
      </c>
      <c r="C5306" t="str">
        <f>IFERROR(VLOOKUP(B5306,all_raw_csv!$B$2:$AO$2140,2,FALSE),"-")</f>
        <v>PUMPCORE</v>
      </c>
      <c r="D5306" t="str">
        <f>IFERROR(VLOOKUP($B5306,all_raw_csv!$B$2:$AO$2140,3,FALSE),"-")</f>
        <v>Getty vs. DJ DiA</v>
      </c>
      <c r="E5306">
        <f>VLOOKUP($A5306,master_version!$A$1:$B$29,2,FALSE)</f>
        <v>25</v>
      </c>
      <c r="F5306" t="str">
        <f>VLOOKUP(G5306,master_diffculty!$A$1:$C$11,3,FALSE)</f>
        <v>SPL</v>
      </c>
      <c r="G5306">
        <v>5</v>
      </c>
      <c r="H5306">
        <f>IFERROR(IF(VLOOKUP($B5306,all_raw_csv!$B$1:$AO$2074,5+($G5306-1)*7,FALSE)=0,-1,VLOOKUP($B5306,all_raw_csv!$B$1:$AO$2074,5+($G5306-1)*7,FALSE)),"-")</f>
        <v>-1</v>
      </c>
      <c r="I5306">
        <f>IFERROR(IF(VLOOKUP($B5306,new_notes_bemaniwiki!$A$1:$J$1937,1+$G5306,FALSE)="-",-1,VLOOKUP($B5306,new_notes_bemaniwiki!$A$1:$J$1937,1+$G5306,FALSE)),"🙇")</f>
        <v>-1</v>
      </c>
      <c r="J5306" t="s">
        <v>3063</v>
      </c>
      <c r="K5306" t="s">
        <v>3063</v>
      </c>
    </row>
    <row r="5307" spans="1:11" x14ac:dyDescent="0.15">
      <c r="A5307" t="str">
        <f>VLOOKUP(B5307,for_vlookup!$A$1:$B$2046,2,FALSE)</f>
        <v>CANNON BALLERS</v>
      </c>
      <c r="B5307" s="2" t="s">
        <v>2244</v>
      </c>
      <c r="C5307" t="str">
        <f>IFERROR(VLOOKUP(B5307,all_raw_csv!$B$2:$AO$2140,2,FALSE),"-")</f>
        <v>VELLUM</v>
      </c>
      <c r="D5307" t="str">
        <f>IFERROR(VLOOKUP($B5307,all_raw_csv!$B$2:$AO$2140,3,FALSE),"-")</f>
        <v>AIKO OI</v>
      </c>
      <c r="E5307">
        <f>VLOOKUP($A5307,master_version!$A$1:$B$29,2,FALSE)</f>
        <v>25</v>
      </c>
      <c r="F5307" t="str">
        <f>VLOOKUP(G5307,master_diffculty!$A$1:$C$11,3,FALSE)</f>
        <v>SPB</v>
      </c>
      <c r="G5307">
        <v>1</v>
      </c>
      <c r="H5307">
        <f>IFERROR(IF(VLOOKUP($B5307,all_raw_csv!$B$1:$AO$2074,5+($G5307-1)*7,FALSE)=0,-1,VLOOKUP($B5307,all_raw_csv!$B$1:$AO$2074,5+($G5307-1)*7,FALSE)),"-")</f>
        <v>-1</v>
      </c>
      <c r="I5307">
        <f>IFERROR(IF(VLOOKUP($B5307,new_notes_bemaniwiki!$A$1:$J$1937,1+$G5307,FALSE)="-",-1,VLOOKUP($B5307,new_notes_bemaniwiki!$A$1:$J$1937,1+$G5307,FALSE)),"🙇")</f>
        <v>-1</v>
      </c>
      <c r="J5307" t="s">
        <v>3063</v>
      </c>
      <c r="K5307" t="s">
        <v>3063</v>
      </c>
    </row>
    <row r="5308" spans="1:11" x14ac:dyDescent="0.15">
      <c r="A5308" t="str">
        <f>VLOOKUP(B5308,for_vlookup!$A$1:$B$2046,2,FALSE)</f>
        <v>CANNON BALLERS</v>
      </c>
      <c r="B5308" s="2" t="s">
        <v>2244</v>
      </c>
      <c r="C5308" t="str">
        <f>IFERROR(VLOOKUP(B5308,all_raw_csv!$B$2:$AO$2140,2,FALSE),"-")</f>
        <v>VELLUM</v>
      </c>
      <c r="D5308" t="str">
        <f>IFERROR(VLOOKUP($B5308,all_raw_csv!$B$2:$AO$2140,3,FALSE),"-")</f>
        <v>AIKO OI</v>
      </c>
      <c r="E5308">
        <f>VLOOKUP($A5308,master_version!$A$1:$B$29,2,FALSE)</f>
        <v>25</v>
      </c>
      <c r="F5308" t="str">
        <f>VLOOKUP(G5308,master_diffculty!$A$1:$C$11,3,FALSE)</f>
        <v>SPN</v>
      </c>
      <c r="G5308">
        <v>2</v>
      </c>
      <c r="H5308">
        <f>IFERROR(IF(VLOOKUP($B5308,all_raw_csv!$B$1:$AO$2074,5+($G5308-1)*7,FALSE)=0,-1,VLOOKUP($B5308,all_raw_csv!$B$1:$AO$2074,5+($G5308-1)*7,FALSE)),"-")</f>
        <v>5</v>
      </c>
      <c r="I5308">
        <f>IFERROR(IF(VLOOKUP($B5308,new_notes_bemaniwiki!$A$1:$J$1937,1+$G5308,FALSE)="-",-1,VLOOKUP($B5308,new_notes_bemaniwiki!$A$1:$J$1937,1+$G5308,FALSE)),"🙇")</f>
        <v>493</v>
      </c>
      <c r="J5308" t="s">
        <v>3063</v>
      </c>
      <c r="K5308" t="s">
        <v>3063</v>
      </c>
    </row>
    <row r="5309" spans="1:11" x14ac:dyDescent="0.15">
      <c r="A5309" t="str">
        <f>VLOOKUP(B5309,for_vlookup!$A$1:$B$2046,2,FALSE)</f>
        <v>CANNON BALLERS</v>
      </c>
      <c r="B5309" s="2" t="s">
        <v>2244</v>
      </c>
      <c r="C5309" t="str">
        <f>IFERROR(VLOOKUP(B5309,all_raw_csv!$B$2:$AO$2140,2,FALSE),"-")</f>
        <v>VELLUM</v>
      </c>
      <c r="D5309" t="str">
        <f>IFERROR(VLOOKUP($B5309,all_raw_csv!$B$2:$AO$2140,3,FALSE),"-")</f>
        <v>AIKO OI</v>
      </c>
      <c r="E5309">
        <f>VLOOKUP($A5309,master_version!$A$1:$B$29,2,FALSE)</f>
        <v>25</v>
      </c>
      <c r="F5309" t="str">
        <f>VLOOKUP(G5309,master_diffculty!$A$1:$C$11,3,FALSE)</f>
        <v>SPH</v>
      </c>
      <c r="G5309">
        <v>3</v>
      </c>
      <c r="H5309">
        <f>IFERROR(IF(VLOOKUP($B5309,all_raw_csv!$B$1:$AO$2074,5+($G5309-1)*7,FALSE)=0,-1,VLOOKUP($B5309,all_raw_csv!$B$1:$AO$2074,5+($G5309-1)*7,FALSE)),"-")</f>
        <v>8</v>
      </c>
      <c r="I5309">
        <f>IFERROR(IF(VLOOKUP($B5309,new_notes_bemaniwiki!$A$1:$J$1937,1+$G5309,FALSE)="-",-1,VLOOKUP($B5309,new_notes_bemaniwiki!$A$1:$J$1937,1+$G5309,FALSE)),"🙇")</f>
        <v>728</v>
      </c>
      <c r="J5309" t="s">
        <v>3063</v>
      </c>
      <c r="K5309" t="s">
        <v>3063</v>
      </c>
    </row>
    <row r="5310" spans="1:11" x14ac:dyDescent="0.15">
      <c r="A5310" t="str">
        <f>VLOOKUP(B5310,for_vlookup!$A$1:$B$2046,2,FALSE)</f>
        <v>CANNON BALLERS</v>
      </c>
      <c r="B5310" s="2" t="s">
        <v>2244</v>
      </c>
      <c r="C5310" t="str">
        <f>IFERROR(VLOOKUP(B5310,all_raw_csv!$B$2:$AO$2140,2,FALSE),"-")</f>
        <v>VELLUM</v>
      </c>
      <c r="D5310" t="str">
        <f>IFERROR(VLOOKUP($B5310,all_raw_csv!$B$2:$AO$2140,3,FALSE),"-")</f>
        <v>AIKO OI</v>
      </c>
      <c r="E5310">
        <f>VLOOKUP($A5310,master_version!$A$1:$B$29,2,FALSE)</f>
        <v>25</v>
      </c>
      <c r="F5310" t="str">
        <f>VLOOKUP(G5310,master_diffculty!$A$1:$C$11,3,FALSE)</f>
        <v>SPA</v>
      </c>
      <c r="G5310">
        <v>4</v>
      </c>
      <c r="H5310">
        <f>IFERROR(IF(VLOOKUP($B5310,all_raw_csv!$B$1:$AO$2074,5+($G5310-1)*7,FALSE)=0,-1,VLOOKUP($B5310,all_raw_csv!$B$1:$AO$2074,5+($G5310-1)*7,FALSE)),"-")</f>
        <v>11</v>
      </c>
      <c r="I5310">
        <f>IFERROR(IF(VLOOKUP($B5310,new_notes_bemaniwiki!$A$1:$J$1937,1+$G5310,FALSE)="-",-1,VLOOKUP($B5310,new_notes_bemaniwiki!$A$1:$J$1937,1+$G5310,FALSE)),"🙇")</f>
        <v>1321</v>
      </c>
      <c r="J5310" t="s">
        <v>3063</v>
      </c>
      <c r="K5310" t="s">
        <v>3063</v>
      </c>
    </row>
    <row r="5311" spans="1:11" x14ac:dyDescent="0.15">
      <c r="A5311" t="str">
        <f>VLOOKUP(B5311,for_vlookup!$A$1:$B$2046,2,FALSE)</f>
        <v>CANNON BALLERS</v>
      </c>
      <c r="B5311" s="2" t="s">
        <v>2244</v>
      </c>
      <c r="C5311" t="str">
        <f>IFERROR(VLOOKUP(B5311,all_raw_csv!$B$2:$AO$2140,2,FALSE),"-")</f>
        <v>VELLUM</v>
      </c>
      <c r="D5311" t="str">
        <f>IFERROR(VLOOKUP($B5311,all_raw_csv!$B$2:$AO$2140,3,FALSE),"-")</f>
        <v>AIKO OI</v>
      </c>
      <c r="E5311">
        <f>VLOOKUP($A5311,master_version!$A$1:$B$29,2,FALSE)</f>
        <v>25</v>
      </c>
      <c r="F5311" t="str">
        <f>VLOOKUP(G5311,master_diffculty!$A$1:$C$11,3,FALSE)</f>
        <v>SPL</v>
      </c>
      <c r="G5311">
        <v>5</v>
      </c>
      <c r="H5311">
        <f>IFERROR(IF(VLOOKUP($B5311,all_raw_csv!$B$1:$AO$2074,5+($G5311-1)*7,FALSE)=0,-1,VLOOKUP($B5311,all_raw_csv!$B$1:$AO$2074,5+($G5311-1)*7,FALSE)),"-")</f>
        <v>-1</v>
      </c>
      <c r="I5311">
        <f>IFERROR(IF(VLOOKUP($B5311,new_notes_bemaniwiki!$A$1:$J$1937,1+$G5311,FALSE)="-",-1,VLOOKUP($B5311,new_notes_bemaniwiki!$A$1:$J$1937,1+$G5311,FALSE)),"🙇")</f>
        <v>-1</v>
      </c>
      <c r="J5311" t="s">
        <v>3063</v>
      </c>
      <c r="K5311" t="s">
        <v>3063</v>
      </c>
    </row>
    <row r="5312" spans="1:11" x14ac:dyDescent="0.15">
      <c r="A5312" t="str">
        <f>VLOOKUP(B5312,for_vlookup!$A$1:$B$2046,2,FALSE)</f>
        <v>CANNON BALLERS</v>
      </c>
      <c r="B5312" s="2" t="s">
        <v>2247</v>
      </c>
      <c r="C5312" t="str">
        <f>IFERROR(VLOOKUP(B5312,all_raw_csv!$B$2:$AO$2140,2,FALSE),"-")</f>
        <v>IRREGULAR DJENT STEP</v>
      </c>
      <c r="D5312" t="str">
        <f>IFERROR(VLOOKUP($B5312,all_raw_csv!$B$2:$AO$2140,3,FALSE),"-")</f>
        <v>BEMANI Sound Team "HuΣeR vs dj Hellix"</v>
      </c>
      <c r="E5312">
        <f>VLOOKUP($A5312,master_version!$A$1:$B$29,2,FALSE)</f>
        <v>25</v>
      </c>
      <c r="F5312" t="str">
        <f>VLOOKUP(G5312,master_diffculty!$A$1:$C$11,3,FALSE)</f>
        <v>SPB</v>
      </c>
      <c r="G5312">
        <v>1</v>
      </c>
      <c r="H5312">
        <f>IFERROR(IF(VLOOKUP($B5312,all_raw_csv!$B$1:$AO$2074,5+($G5312-1)*7,FALSE)=0,-1,VLOOKUP($B5312,all_raw_csv!$B$1:$AO$2074,5+($G5312-1)*7,FALSE)),"-")</f>
        <v>3</v>
      </c>
      <c r="I5312">
        <f>IFERROR(IF(VLOOKUP($B5312,new_notes_bemaniwiki!$A$1:$J$1937,1+$G5312,FALSE)="-",-1,VLOOKUP($B5312,new_notes_bemaniwiki!$A$1:$J$1937,1+$G5312,FALSE)),"🙇")</f>
        <v>265</v>
      </c>
      <c r="J5312" t="s">
        <v>3063</v>
      </c>
      <c r="K5312" t="s">
        <v>3063</v>
      </c>
    </row>
    <row r="5313" spans="1:11" x14ac:dyDescent="0.15">
      <c r="A5313" t="str">
        <f>VLOOKUP(B5313,for_vlookup!$A$1:$B$2046,2,FALSE)</f>
        <v>CANNON BALLERS</v>
      </c>
      <c r="B5313" s="2" t="s">
        <v>2247</v>
      </c>
      <c r="C5313" t="str">
        <f>IFERROR(VLOOKUP(B5313,all_raw_csv!$B$2:$AO$2140,2,FALSE),"-")</f>
        <v>IRREGULAR DJENT STEP</v>
      </c>
      <c r="D5313" t="str">
        <f>IFERROR(VLOOKUP($B5313,all_raw_csv!$B$2:$AO$2140,3,FALSE),"-")</f>
        <v>BEMANI Sound Team "HuΣeR vs dj Hellix"</v>
      </c>
      <c r="E5313">
        <f>VLOOKUP($A5313,master_version!$A$1:$B$29,2,FALSE)</f>
        <v>25</v>
      </c>
      <c r="F5313" t="str">
        <f>VLOOKUP(G5313,master_diffculty!$A$1:$C$11,3,FALSE)</f>
        <v>SPN</v>
      </c>
      <c r="G5313">
        <v>2</v>
      </c>
      <c r="H5313">
        <f>IFERROR(IF(VLOOKUP($B5313,all_raw_csv!$B$1:$AO$2074,5+($G5313-1)*7,FALSE)=0,-1,VLOOKUP($B5313,all_raw_csv!$B$1:$AO$2074,5+($G5313-1)*7,FALSE)),"-")</f>
        <v>7</v>
      </c>
      <c r="I5313">
        <f>IFERROR(IF(VLOOKUP($B5313,new_notes_bemaniwiki!$A$1:$J$1937,1+$G5313,FALSE)="-",-1,VLOOKUP($B5313,new_notes_bemaniwiki!$A$1:$J$1937,1+$G5313,FALSE)),"🙇")</f>
        <v>704</v>
      </c>
      <c r="J5313" t="s">
        <v>3063</v>
      </c>
      <c r="K5313" t="s">
        <v>3063</v>
      </c>
    </row>
    <row r="5314" spans="1:11" x14ac:dyDescent="0.15">
      <c r="A5314" t="str">
        <f>VLOOKUP(B5314,for_vlookup!$A$1:$B$2046,2,FALSE)</f>
        <v>CANNON BALLERS</v>
      </c>
      <c r="B5314" s="2" t="s">
        <v>2247</v>
      </c>
      <c r="C5314" t="str">
        <f>IFERROR(VLOOKUP(B5314,all_raw_csv!$B$2:$AO$2140,2,FALSE),"-")</f>
        <v>IRREGULAR DJENT STEP</v>
      </c>
      <c r="D5314" t="str">
        <f>IFERROR(VLOOKUP($B5314,all_raw_csv!$B$2:$AO$2140,3,FALSE),"-")</f>
        <v>BEMANI Sound Team "HuΣeR vs dj Hellix"</v>
      </c>
      <c r="E5314">
        <f>VLOOKUP($A5314,master_version!$A$1:$B$29,2,FALSE)</f>
        <v>25</v>
      </c>
      <c r="F5314" t="str">
        <f>VLOOKUP(G5314,master_diffculty!$A$1:$C$11,3,FALSE)</f>
        <v>SPH</v>
      </c>
      <c r="G5314">
        <v>3</v>
      </c>
      <c r="H5314">
        <f>IFERROR(IF(VLOOKUP($B5314,all_raw_csv!$B$1:$AO$2074,5+($G5314-1)*7,FALSE)=0,-1,VLOOKUP($B5314,all_raw_csv!$B$1:$AO$2074,5+($G5314-1)*7,FALSE)),"-")</f>
        <v>11</v>
      </c>
      <c r="I5314">
        <f>IFERROR(IF(VLOOKUP($B5314,new_notes_bemaniwiki!$A$1:$J$1937,1+$G5314,FALSE)="-",-1,VLOOKUP($B5314,new_notes_bemaniwiki!$A$1:$J$1937,1+$G5314,FALSE)),"🙇")</f>
        <v>1258</v>
      </c>
      <c r="J5314" t="s">
        <v>3063</v>
      </c>
      <c r="K5314" t="s">
        <v>3063</v>
      </c>
    </row>
    <row r="5315" spans="1:11" x14ac:dyDescent="0.15">
      <c r="A5315" t="str">
        <f>VLOOKUP(B5315,for_vlookup!$A$1:$B$2046,2,FALSE)</f>
        <v>CANNON BALLERS</v>
      </c>
      <c r="B5315" s="2" t="s">
        <v>2247</v>
      </c>
      <c r="C5315" t="str">
        <f>IFERROR(VLOOKUP(B5315,all_raw_csv!$B$2:$AO$2140,2,FALSE),"-")</f>
        <v>IRREGULAR DJENT STEP</v>
      </c>
      <c r="D5315" t="str">
        <f>IFERROR(VLOOKUP($B5315,all_raw_csv!$B$2:$AO$2140,3,FALSE),"-")</f>
        <v>BEMANI Sound Team "HuΣeR vs dj Hellix"</v>
      </c>
      <c r="E5315">
        <f>VLOOKUP($A5315,master_version!$A$1:$B$29,2,FALSE)</f>
        <v>25</v>
      </c>
      <c r="F5315" t="str">
        <f>VLOOKUP(G5315,master_diffculty!$A$1:$C$11,3,FALSE)</f>
        <v>SPA</v>
      </c>
      <c r="G5315">
        <v>4</v>
      </c>
      <c r="H5315">
        <f>IFERROR(IF(VLOOKUP($B5315,all_raw_csv!$B$1:$AO$2074,5+($G5315-1)*7,FALSE)=0,-1,VLOOKUP($B5315,all_raw_csv!$B$1:$AO$2074,5+($G5315-1)*7,FALSE)),"-")</f>
        <v>12</v>
      </c>
      <c r="I5315">
        <f>IFERROR(IF(VLOOKUP($B5315,new_notes_bemaniwiki!$A$1:$J$1937,1+$G5315,FALSE)="-",-1,VLOOKUP($B5315,new_notes_bemaniwiki!$A$1:$J$1937,1+$G5315,FALSE)),"🙇")</f>
        <v>1833</v>
      </c>
      <c r="J5315" t="s">
        <v>3063</v>
      </c>
      <c r="K5315" t="s">
        <v>3063</v>
      </c>
    </row>
    <row r="5316" spans="1:11" x14ac:dyDescent="0.15">
      <c r="A5316" t="str">
        <f>VLOOKUP(B5316,for_vlookup!$A$1:$B$2046,2,FALSE)</f>
        <v>CANNON BALLERS</v>
      </c>
      <c r="B5316" s="2" t="s">
        <v>2247</v>
      </c>
      <c r="C5316" t="str">
        <f>IFERROR(VLOOKUP(B5316,all_raw_csv!$B$2:$AO$2140,2,FALSE),"-")</f>
        <v>IRREGULAR DJENT STEP</v>
      </c>
      <c r="D5316" t="str">
        <f>IFERROR(VLOOKUP($B5316,all_raw_csv!$B$2:$AO$2140,3,FALSE),"-")</f>
        <v>BEMANI Sound Team "HuΣeR vs dj Hellix"</v>
      </c>
      <c r="E5316">
        <f>VLOOKUP($A5316,master_version!$A$1:$B$29,2,FALSE)</f>
        <v>25</v>
      </c>
      <c r="F5316" t="str">
        <f>VLOOKUP(G5316,master_diffculty!$A$1:$C$11,3,FALSE)</f>
        <v>SPL</v>
      </c>
      <c r="G5316">
        <v>5</v>
      </c>
      <c r="H5316">
        <f>IFERROR(IF(VLOOKUP($B5316,all_raw_csv!$B$1:$AO$2074,5+($G5316-1)*7,FALSE)=0,-1,VLOOKUP($B5316,all_raw_csv!$B$1:$AO$2074,5+($G5316-1)*7,FALSE)),"-")</f>
        <v>-1</v>
      </c>
      <c r="I5316">
        <f>IFERROR(IF(VLOOKUP($B5316,new_notes_bemaniwiki!$A$1:$J$1937,1+$G5316,FALSE)="-",-1,VLOOKUP($B5316,new_notes_bemaniwiki!$A$1:$J$1937,1+$G5316,FALSE)),"🙇")</f>
        <v>-1</v>
      </c>
      <c r="J5316" t="s">
        <v>3063</v>
      </c>
      <c r="K5316" t="s">
        <v>3063</v>
      </c>
    </row>
    <row r="5317" spans="1:11" x14ac:dyDescent="0.15">
      <c r="A5317" t="str">
        <f>VLOOKUP(B5317,for_vlookup!$A$1:$B$2046,2,FALSE)</f>
        <v>CANNON BALLERS</v>
      </c>
      <c r="B5317" s="2" t="s">
        <v>2250</v>
      </c>
      <c r="C5317" t="str">
        <f>IFERROR(VLOOKUP(B5317,all_raw_csv!$B$2:$AO$2140,2,FALSE),"-")</f>
        <v>DRUM'N'BASS</v>
      </c>
      <c r="D5317" t="str">
        <f>IFERROR(VLOOKUP($B5317,all_raw_csv!$B$2:$AO$2140,3,FALSE),"-")</f>
        <v>猫叉Master+</v>
      </c>
      <c r="E5317">
        <f>VLOOKUP($A5317,master_version!$A$1:$B$29,2,FALSE)</f>
        <v>25</v>
      </c>
      <c r="F5317" t="str">
        <f>VLOOKUP(G5317,master_diffculty!$A$1:$C$11,3,FALSE)</f>
        <v>SPB</v>
      </c>
      <c r="G5317">
        <v>1</v>
      </c>
      <c r="H5317">
        <f>IFERROR(IF(VLOOKUP($B5317,all_raw_csv!$B$1:$AO$2074,5+($G5317-1)*7,FALSE)=0,-1,VLOOKUP($B5317,all_raw_csv!$B$1:$AO$2074,5+($G5317-1)*7,FALSE)),"-")</f>
        <v>-1</v>
      </c>
      <c r="I5317">
        <f>IFERROR(IF(VLOOKUP($B5317,new_notes_bemaniwiki!$A$1:$J$1937,1+$G5317,FALSE)="-",-1,VLOOKUP($B5317,new_notes_bemaniwiki!$A$1:$J$1937,1+$G5317,FALSE)),"🙇")</f>
        <v>-1</v>
      </c>
      <c r="J5317" t="s">
        <v>3063</v>
      </c>
      <c r="K5317" t="s">
        <v>3063</v>
      </c>
    </row>
    <row r="5318" spans="1:11" x14ac:dyDescent="0.15">
      <c r="A5318" t="str">
        <f>VLOOKUP(B5318,for_vlookup!$A$1:$B$2046,2,FALSE)</f>
        <v>CANNON BALLERS</v>
      </c>
      <c r="B5318" s="2" t="s">
        <v>2250</v>
      </c>
      <c r="C5318" t="str">
        <f>IFERROR(VLOOKUP(B5318,all_raw_csv!$B$2:$AO$2140,2,FALSE),"-")</f>
        <v>DRUM'N'BASS</v>
      </c>
      <c r="D5318" t="str">
        <f>IFERROR(VLOOKUP($B5318,all_raw_csv!$B$2:$AO$2140,3,FALSE),"-")</f>
        <v>猫叉Master+</v>
      </c>
      <c r="E5318">
        <f>VLOOKUP($A5318,master_version!$A$1:$B$29,2,FALSE)</f>
        <v>25</v>
      </c>
      <c r="F5318" t="str">
        <f>VLOOKUP(G5318,master_diffculty!$A$1:$C$11,3,FALSE)</f>
        <v>SPN</v>
      </c>
      <c r="G5318">
        <v>2</v>
      </c>
      <c r="H5318">
        <f>IFERROR(IF(VLOOKUP($B5318,all_raw_csv!$B$1:$AO$2074,5+($G5318-1)*7,FALSE)=0,-1,VLOOKUP($B5318,all_raw_csv!$B$1:$AO$2074,5+($G5318-1)*7,FALSE)),"-")</f>
        <v>5</v>
      </c>
      <c r="I5318">
        <f>IFERROR(IF(VLOOKUP($B5318,new_notes_bemaniwiki!$A$1:$J$1937,1+$G5318,FALSE)="-",-1,VLOOKUP($B5318,new_notes_bemaniwiki!$A$1:$J$1937,1+$G5318,FALSE)),"🙇")</f>
        <v>494</v>
      </c>
      <c r="J5318" t="s">
        <v>3063</v>
      </c>
      <c r="K5318" t="s">
        <v>3063</v>
      </c>
    </row>
    <row r="5319" spans="1:11" x14ac:dyDescent="0.15">
      <c r="A5319" t="str">
        <f>VLOOKUP(B5319,for_vlookup!$A$1:$B$2046,2,FALSE)</f>
        <v>CANNON BALLERS</v>
      </c>
      <c r="B5319" s="2" t="s">
        <v>2250</v>
      </c>
      <c r="C5319" t="str">
        <f>IFERROR(VLOOKUP(B5319,all_raw_csv!$B$2:$AO$2140,2,FALSE),"-")</f>
        <v>DRUM'N'BASS</v>
      </c>
      <c r="D5319" t="str">
        <f>IFERROR(VLOOKUP($B5319,all_raw_csv!$B$2:$AO$2140,3,FALSE),"-")</f>
        <v>猫叉Master+</v>
      </c>
      <c r="E5319">
        <f>VLOOKUP($A5319,master_version!$A$1:$B$29,2,FALSE)</f>
        <v>25</v>
      </c>
      <c r="F5319" t="str">
        <f>VLOOKUP(G5319,master_diffculty!$A$1:$C$11,3,FALSE)</f>
        <v>SPH</v>
      </c>
      <c r="G5319">
        <v>3</v>
      </c>
      <c r="H5319">
        <f>IFERROR(IF(VLOOKUP($B5319,all_raw_csv!$B$1:$AO$2074,5+($G5319-1)*7,FALSE)=0,-1,VLOOKUP($B5319,all_raw_csv!$B$1:$AO$2074,5+($G5319-1)*7,FALSE)),"-")</f>
        <v>9</v>
      </c>
      <c r="I5319">
        <f>IFERROR(IF(VLOOKUP($B5319,new_notes_bemaniwiki!$A$1:$J$1937,1+$G5319,FALSE)="-",-1,VLOOKUP($B5319,new_notes_bemaniwiki!$A$1:$J$1937,1+$G5319,FALSE)),"🙇")</f>
        <v>907</v>
      </c>
      <c r="J5319" t="s">
        <v>3063</v>
      </c>
      <c r="K5319" t="s">
        <v>3063</v>
      </c>
    </row>
    <row r="5320" spans="1:11" x14ac:dyDescent="0.15">
      <c r="A5320" t="str">
        <f>VLOOKUP(B5320,for_vlookup!$A$1:$B$2046,2,FALSE)</f>
        <v>CANNON BALLERS</v>
      </c>
      <c r="B5320" s="2" t="s">
        <v>2250</v>
      </c>
      <c r="C5320" t="str">
        <f>IFERROR(VLOOKUP(B5320,all_raw_csv!$B$2:$AO$2140,2,FALSE),"-")</f>
        <v>DRUM'N'BASS</v>
      </c>
      <c r="D5320" t="str">
        <f>IFERROR(VLOOKUP($B5320,all_raw_csv!$B$2:$AO$2140,3,FALSE),"-")</f>
        <v>猫叉Master+</v>
      </c>
      <c r="E5320">
        <f>VLOOKUP($A5320,master_version!$A$1:$B$29,2,FALSE)</f>
        <v>25</v>
      </c>
      <c r="F5320" t="str">
        <f>VLOOKUP(G5320,master_diffculty!$A$1:$C$11,3,FALSE)</f>
        <v>SPA</v>
      </c>
      <c r="G5320">
        <v>4</v>
      </c>
      <c r="H5320">
        <f>IFERROR(IF(VLOOKUP($B5320,all_raw_csv!$B$1:$AO$2074,5+($G5320-1)*7,FALSE)=0,-1,VLOOKUP($B5320,all_raw_csv!$B$1:$AO$2074,5+($G5320-1)*7,FALSE)),"-")</f>
        <v>12</v>
      </c>
      <c r="I5320">
        <f>IFERROR(IF(VLOOKUP($B5320,new_notes_bemaniwiki!$A$1:$J$1937,1+$G5320,FALSE)="-",-1,VLOOKUP($B5320,new_notes_bemaniwiki!$A$1:$J$1937,1+$G5320,FALSE)),"🙇")</f>
        <v>1679</v>
      </c>
      <c r="J5320" t="s">
        <v>3063</v>
      </c>
      <c r="K5320" t="s">
        <v>3063</v>
      </c>
    </row>
    <row r="5321" spans="1:11" x14ac:dyDescent="0.15">
      <c r="A5321" t="str">
        <f>VLOOKUP(B5321,for_vlookup!$A$1:$B$2046,2,FALSE)</f>
        <v>CANNON BALLERS</v>
      </c>
      <c r="B5321" s="2" t="s">
        <v>2250</v>
      </c>
      <c r="C5321" t="str">
        <f>IFERROR(VLOOKUP(B5321,all_raw_csv!$B$2:$AO$2140,2,FALSE),"-")</f>
        <v>DRUM'N'BASS</v>
      </c>
      <c r="D5321" t="str">
        <f>IFERROR(VLOOKUP($B5321,all_raw_csv!$B$2:$AO$2140,3,FALSE),"-")</f>
        <v>猫叉Master+</v>
      </c>
      <c r="E5321">
        <f>VLOOKUP($A5321,master_version!$A$1:$B$29,2,FALSE)</f>
        <v>25</v>
      </c>
      <c r="F5321" t="str">
        <f>VLOOKUP(G5321,master_diffculty!$A$1:$C$11,3,FALSE)</f>
        <v>SPL</v>
      </c>
      <c r="G5321">
        <v>5</v>
      </c>
      <c r="H5321">
        <f>IFERROR(IF(VLOOKUP($B5321,all_raw_csv!$B$1:$AO$2074,5+($G5321-1)*7,FALSE)=0,-1,VLOOKUP($B5321,all_raw_csv!$B$1:$AO$2074,5+($G5321-1)*7,FALSE)),"-")</f>
        <v>-1</v>
      </c>
      <c r="I5321">
        <f>IFERROR(IF(VLOOKUP($B5321,new_notes_bemaniwiki!$A$1:$J$1937,1+$G5321,FALSE)="-",-1,VLOOKUP($B5321,new_notes_bemaniwiki!$A$1:$J$1937,1+$G5321,FALSE)),"🙇")</f>
        <v>-1</v>
      </c>
      <c r="J5321" t="s">
        <v>3063</v>
      </c>
      <c r="K5321" t="s">
        <v>3063</v>
      </c>
    </row>
    <row r="5322" spans="1:11" x14ac:dyDescent="0.15">
      <c r="A5322" t="str">
        <f>VLOOKUP(B5322,for_vlookup!$A$1:$B$2046,2,FALSE)</f>
        <v>CANNON BALLERS</v>
      </c>
      <c r="B5322" s="2" t="s">
        <v>2251</v>
      </c>
      <c r="C5322" t="str">
        <f>IFERROR(VLOOKUP(B5322,all_raw_csv!$B$2:$AO$2140,2,FALSE),"-")</f>
        <v>HARD BASS HOUSE</v>
      </c>
      <c r="D5322" t="str">
        <f>IFERROR(VLOOKUP($B5322,all_raw_csv!$B$2:$AO$2140,3,FALSE),"-")</f>
        <v>DJ Noriken</v>
      </c>
      <c r="E5322">
        <f>VLOOKUP($A5322,master_version!$A$1:$B$29,2,FALSE)</f>
        <v>25</v>
      </c>
      <c r="F5322" t="str">
        <f>VLOOKUP(G5322,master_diffculty!$A$1:$C$11,3,FALSE)</f>
        <v>SPB</v>
      </c>
      <c r="G5322">
        <v>1</v>
      </c>
      <c r="H5322">
        <f>IFERROR(IF(VLOOKUP($B5322,all_raw_csv!$B$1:$AO$2074,5+($G5322-1)*7,FALSE)=0,-1,VLOOKUP($B5322,all_raw_csv!$B$1:$AO$2074,5+($G5322-1)*7,FALSE)),"-")</f>
        <v>-1</v>
      </c>
      <c r="I5322">
        <f>IFERROR(IF(VLOOKUP($B5322,new_notes_bemaniwiki!$A$1:$J$1937,1+$G5322,FALSE)="-",-1,VLOOKUP($B5322,new_notes_bemaniwiki!$A$1:$J$1937,1+$G5322,FALSE)),"🙇")</f>
        <v>-1</v>
      </c>
      <c r="J5322" t="s">
        <v>3063</v>
      </c>
      <c r="K5322" t="s">
        <v>3063</v>
      </c>
    </row>
    <row r="5323" spans="1:11" x14ac:dyDescent="0.15">
      <c r="A5323" t="str">
        <f>VLOOKUP(B5323,for_vlookup!$A$1:$B$2046,2,FALSE)</f>
        <v>CANNON BALLERS</v>
      </c>
      <c r="B5323" s="2" t="s">
        <v>2251</v>
      </c>
      <c r="C5323" t="str">
        <f>IFERROR(VLOOKUP(B5323,all_raw_csv!$B$2:$AO$2140,2,FALSE),"-")</f>
        <v>HARD BASS HOUSE</v>
      </c>
      <c r="D5323" t="str">
        <f>IFERROR(VLOOKUP($B5323,all_raw_csv!$B$2:$AO$2140,3,FALSE),"-")</f>
        <v>DJ Noriken</v>
      </c>
      <c r="E5323">
        <f>VLOOKUP($A5323,master_version!$A$1:$B$29,2,FALSE)</f>
        <v>25</v>
      </c>
      <c r="F5323" t="str">
        <f>VLOOKUP(G5323,master_diffculty!$A$1:$C$11,3,FALSE)</f>
        <v>SPN</v>
      </c>
      <c r="G5323">
        <v>2</v>
      </c>
      <c r="H5323">
        <f>IFERROR(IF(VLOOKUP($B5323,all_raw_csv!$B$1:$AO$2074,5+($G5323-1)*7,FALSE)=0,-1,VLOOKUP($B5323,all_raw_csv!$B$1:$AO$2074,5+($G5323-1)*7,FALSE)),"-")</f>
        <v>5</v>
      </c>
      <c r="I5323">
        <f>IFERROR(IF(VLOOKUP($B5323,new_notes_bemaniwiki!$A$1:$J$1937,1+$G5323,FALSE)="-",-1,VLOOKUP($B5323,new_notes_bemaniwiki!$A$1:$J$1937,1+$G5323,FALSE)),"🙇")</f>
        <v>523</v>
      </c>
      <c r="J5323" t="s">
        <v>3063</v>
      </c>
      <c r="K5323" t="s">
        <v>3063</v>
      </c>
    </row>
    <row r="5324" spans="1:11" x14ac:dyDescent="0.15">
      <c r="A5324" t="str">
        <f>VLOOKUP(B5324,for_vlookup!$A$1:$B$2046,2,FALSE)</f>
        <v>CANNON BALLERS</v>
      </c>
      <c r="B5324" s="2" t="s">
        <v>2251</v>
      </c>
      <c r="C5324" t="str">
        <f>IFERROR(VLOOKUP(B5324,all_raw_csv!$B$2:$AO$2140,2,FALSE),"-")</f>
        <v>HARD BASS HOUSE</v>
      </c>
      <c r="D5324" t="str">
        <f>IFERROR(VLOOKUP($B5324,all_raw_csv!$B$2:$AO$2140,3,FALSE),"-")</f>
        <v>DJ Noriken</v>
      </c>
      <c r="E5324">
        <f>VLOOKUP($A5324,master_version!$A$1:$B$29,2,FALSE)</f>
        <v>25</v>
      </c>
      <c r="F5324" t="str">
        <f>VLOOKUP(G5324,master_diffculty!$A$1:$C$11,3,FALSE)</f>
        <v>SPH</v>
      </c>
      <c r="G5324">
        <v>3</v>
      </c>
      <c r="H5324">
        <f>IFERROR(IF(VLOOKUP($B5324,all_raw_csv!$B$1:$AO$2074,5+($G5324-1)*7,FALSE)=0,-1,VLOOKUP($B5324,all_raw_csv!$B$1:$AO$2074,5+($G5324-1)*7,FALSE)),"-")</f>
        <v>9</v>
      </c>
      <c r="I5324">
        <f>IFERROR(IF(VLOOKUP($B5324,new_notes_bemaniwiki!$A$1:$J$1937,1+$G5324,FALSE)="-",-1,VLOOKUP($B5324,new_notes_bemaniwiki!$A$1:$J$1937,1+$G5324,FALSE)),"🙇")</f>
        <v>994</v>
      </c>
      <c r="J5324" t="s">
        <v>3063</v>
      </c>
      <c r="K5324" t="s">
        <v>3063</v>
      </c>
    </row>
    <row r="5325" spans="1:11" x14ac:dyDescent="0.15">
      <c r="A5325" t="str">
        <f>VLOOKUP(B5325,for_vlookup!$A$1:$B$2046,2,FALSE)</f>
        <v>CANNON BALLERS</v>
      </c>
      <c r="B5325" s="2" t="s">
        <v>2251</v>
      </c>
      <c r="C5325" t="str">
        <f>IFERROR(VLOOKUP(B5325,all_raw_csv!$B$2:$AO$2140,2,FALSE),"-")</f>
        <v>HARD BASS HOUSE</v>
      </c>
      <c r="D5325" t="str">
        <f>IFERROR(VLOOKUP($B5325,all_raw_csv!$B$2:$AO$2140,3,FALSE),"-")</f>
        <v>DJ Noriken</v>
      </c>
      <c r="E5325">
        <f>VLOOKUP($A5325,master_version!$A$1:$B$29,2,FALSE)</f>
        <v>25</v>
      </c>
      <c r="F5325" t="str">
        <f>VLOOKUP(G5325,master_diffculty!$A$1:$C$11,3,FALSE)</f>
        <v>SPA</v>
      </c>
      <c r="G5325">
        <v>4</v>
      </c>
      <c r="H5325">
        <f>IFERROR(IF(VLOOKUP($B5325,all_raw_csv!$B$1:$AO$2074,5+($G5325-1)*7,FALSE)=0,-1,VLOOKUP($B5325,all_raw_csv!$B$1:$AO$2074,5+($G5325-1)*7,FALSE)),"-")</f>
        <v>11</v>
      </c>
      <c r="I5325">
        <f>IFERROR(IF(VLOOKUP($B5325,new_notes_bemaniwiki!$A$1:$J$1937,1+$G5325,FALSE)="-",-1,VLOOKUP($B5325,new_notes_bemaniwiki!$A$1:$J$1937,1+$G5325,FALSE)),"🙇")</f>
        <v>1426</v>
      </c>
      <c r="J5325" t="s">
        <v>3063</v>
      </c>
      <c r="K5325" t="s">
        <v>3063</v>
      </c>
    </row>
    <row r="5326" spans="1:11" x14ac:dyDescent="0.15">
      <c r="A5326" t="str">
        <f>VLOOKUP(B5326,for_vlookup!$A$1:$B$2046,2,FALSE)</f>
        <v>CANNON BALLERS</v>
      </c>
      <c r="B5326" s="2" t="s">
        <v>2251</v>
      </c>
      <c r="C5326" t="str">
        <f>IFERROR(VLOOKUP(B5326,all_raw_csv!$B$2:$AO$2140,2,FALSE),"-")</f>
        <v>HARD BASS HOUSE</v>
      </c>
      <c r="D5326" t="str">
        <f>IFERROR(VLOOKUP($B5326,all_raw_csv!$B$2:$AO$2140,3,FALSE),"-")</f>
        <v>DJ Noriken</v>
      </c>
      <c r="E5326">
        <f>VLOOKUP($A5326,master_version!$A$1:$B$29,2,FALSE)</f>
        <v>25</v>
      </c>
      <c r="F5326" t="str">
        <f>VLOOKUP(G5326,master_diffculty!$A$1:$C$11,3,FALSE)</f>
        <v>SPL</v>
      </c>
      <c r="G5326">
        <v>5</v>
      </c>
      <c r="H5326">
        <f>IFERROR(IF(VLOOKUP($B5326,all_raw_csv!$B$1:$AO$2074,5+($G5326-1)*7,FALSE)=0,-1,VLOOKUP($B5326,all_raw_csv!$B$1:$AO$2074,5+($G5326-1)*7,FALSE)),"-")</f>
        <v>-1</v>
      </c>
      <c r="I5326">
        <f>IFERROR(IF(VLOOKUP($B5326,new_notes_bemaniwiki!$A$1:$J$1937,1+$G5326,FALSE)="-",-1,VLOOKUP($B5326,new_notes_bemaniwiki!$A$1:$J$1937,1+$G5326,FALSE)),"🙇")</f>
        <v>-1</v>
      </c>
      <c r="J5326" t="s">
        <v>3063</v>
      </c>
      <c r="K5326" t="s">
        <v>3063</v>
      </c>
    </row>
    <row r="5327" spans="1:11" x14ac:dyDescent="0.15">
      <c r="A5327" t="str">
        <f>VLOOKUP(B5327,for_vlookup!$A$1:$B$2046,2,FALSE)</f>
        <v>CANNON BALLERS</v>
      </c>
      <c r="B5327" s="2" t="s">
        <v>2253</v>
      </c>
      <c r="C5327" t="str">
        <f>IFERROR(VLOOKUP(B5327,all_raw_csv!$B$2:$AO$2140,2,FALSE),"-")</f>
        <v>MIDDLE EASTERN TWERK</v>
      </c>
      <c r="D5327" t="str">
        <f>IFERROR(VLOOKUP($B5327,all_raw_csv!$B$2:$AO$2140,3,FALSE),"-")</f>
        <v>BEMANI Sound Team "Expander"</v>
      </c>
      <c r="E5327">
        <f>VLOOKUP($A5327,master_version!$A$1:$B$29,2,FALSE)</f>
        <v>25</v>
      </c>
      <c r="F5327" t="str">
        <f>VLOOKUP(G5327,master_diffculty!$A$1:$C$11,3,FALSE)</f>
        <v>SPB</v>
      </c>
      <c r="G5327">
        <v>1</v>
      </c>
      <c r="H5327">
        <f>IFERROR(IF(VLOOKUP($B5327,all_raw_csv!$B$1:$AO$2074,5+($G5327-1)*7,FALSE)=0,-1,VLOOKUP($B5327,all_raw_csv!$B$1:$AO$2074,5+($G5327-1)*7,FALSE)),"-")</f>
        <v>-1</v>
      </c>
      <c r="I5327">
        <f>IFERROR(IF(VLOOKUP($B5327,new_notes_bemaniwiki!$A$1:$J$1937,1+$G5327,FALSE)="-",-1,VLOOKUP($B5327,new_notes_bemaniwiki!$A$1:$J$1937,1+$G5327,FALSE)),"🙇")</f>
        <v>-1</v>
      </c>
      <c r="J5327" t="s">
        <v>3063</v>
      </c>
      <c r="K5327" t="s">
        <v>3063</v>
      </c>
    </row>
    <row r="5328" spans="1:11" x14ac:dyDescent="0.15">
      <c r="A5328" t="str">
        <f>VLOOKUP(B5328,for_vlookup!$A$1:$B$2046,2,FALSE)</f>
        <v>CANNON BALLERS</v>
      </c>
      <c r="B5328" s="2" t="s">
        <v>2253</v>
      </c>
      <c r="C5328" t="str">
        <f>IFERROR(VLOOKUP(B5328,all_raw_csv!$B$2:$AO$2140,2,FALSE),"-")</f>
        <v>MIDDLE EASTERN TWERK</v>
      </c>
      <c r="D5328" t="str">
        <f>IFERROR(VLOOKUP($B5328,all_raw_csv!$B$2:$AO$2140,3,FALSE),"-")</f>
        <v>BEMANI Sound Team "Expander"</v>
      </c>
      <c r="E5328">
        <f>VLOOKUP($A5328,master_version!$A$1:$B$29,2,FALSE)</f>
        <v>25</v>
      </c>
      <c r="F5328" t="str">
        <f>VLOOKUP(G5328,master_diffculty!$A$1:$C$11,3,FALSE)</f>
        <v>SPN</v>
      </c>
      <c r="G5328">
        <v>2</v>
      </c>
      <c r="H5328">
        <f>IFERROR(IF(VLOOKUP($B5328,all_raw_csv!$B$1:$AO$2074,5+($G5328-1)*7,FALSE)=0,-1,VLOOKUP($B5328,all_raw_csv!$B$1:$AO$2074,5+($G5328-1)*7,FALSE)),"-")</f>
        <v>4</v>
      </c>
      <c r="I5328">
        <f>IFERROR(IF(VLOOKUP($B5328,new_notes_bemaniwiki!$A$1:$J$1937,1+$G5328,FALSE)="-",-1,VLOOKUP($B5328,new_notes_bemaniwiki!$A$1:$J$1937,1+$G5328,FALSE)),"🙇")</f>
        <v>341</v>
      </c>
      <c r="J5328" t="s">
        <v>3063</v>
      </c>
      <c r="K5328" t="s">
        <v>3063</v>
      </c>
    </row>
    <row r="5329" spans="1:11" x14ac:dyDescent="0.15">
      <c r="A5329" t="str">
        <f>VLOOKUP(B5329,for_vlookup!$A$1:$B$2046,2,FALSE)</f>
        <v>CANNON BALLERS</v>
      </c>
      <c r="B5329" s="2" t="s">
        <v>2253</v>
      </c>
      <c r="C5329" t="str">
        <f>IFERROR(VLOOKUP(B5329,all_raw_csv!$B$2:$AO$2140,2,FALSE),"-")</f>
        <v>MIDDLE EASTERN TWERK</v>
      </c>
      <c r="D5329" t="str">
        <f>IFERROR(VLOOKUP($B5329,all_raw_csv!$B$2:$AO$2140,3,FALSE),"-")</f>
        <v>BEMANI Sound Team "Expander"</v>
      </c>
      <c r="E5329">
        <f>VLOOKUP($A5329,master_version!$A$1:$B$29,2,FALSE)</f>
        <v>25</v>
      </c>
      <c r="F5329" t="str">
        <f>VLOOKUP(G5329,master_diffculty!$A$1:$C$11,3,FALSE)</f>
        <v>SPH</v>
      </c>
      <c r="G5329">
        <v>3</v>
      </c>
      <c r="H5329">
        <f>IFERROR(IF(VLOOKUP($B5329,all_raw_csv!$B$1:$AO$2074,5+($G5329-1)*7,FALSE)=0,-1,VLOOKUP($B5329,all_raw_csv!$B$1:$AO$2074,5+($G5329-1)*7,FALSE)),"-")</f>
        <v>8</v>
      </c>
      <c r="I5329">
        <f>IFERROR(IF(VLOOKUP($B5329,new_notes_bemaniwiki!$A$1:$J$1937,1+$G5329,FALSE)="-",-1,VLOOKUP($B5329,new_notes_bemaniwiki!$A$1:$J$1937,1+$G5329,FALSE)),"🙇")</f>
        <v>788</v>
      </c>
      <c r="J5329" t="s">
        <v>3063</v>
      </c>
      <c r="K5329" t="s">
        <v>3063</v>
      </c>
    </row>
    <row r="5330" spans="1:11" x14ac:dyDescent="0.15">
      <c r="A5330" t="str">
        <f>VLOOKUP(B5330,for_vlookup!$A$1:$B$2046,2,FALSE)</f>
        <v>CANNON BALLERS</v>
      </c>
      <c r="B5330" s="2" t="s">
        <v>2253</v>
      </c>
      <c r="C5330" t="str">
        <f>IFERROR(VLOOKUP(B5330,all_raw_csv!$B$2:$AO$2140,2,FALSE),"-")</f>
        <v>MIDDLE EASTERN TWERK</v>
      </c>
      <c r="D5330" t="str">
        <f>IFERROR(VLOOKUP($B5330,all_raw_csv!$B$2:$AO$2140,3,FALSE),"-")</f>
        <v>BEMANI Sound Team "Expander"</v>
      </c>
      <c r="E5330">
        <f>VLOOKUP($A5330,master_version!$A$1:$B$29,2,FALSE)</f>
        <v>25</v>
      </c>
      <c r="F5330" t="str">
        <f>VLOOKUP(G5330,master_diffculty!$A$1:$C$11,3,FALSE)</f>
        <v>SPA</v>
      </c>
      <c r="G5330">
        <v>4</v>
      </c>
      <c r="H5330">
        <f>IFERROR(IF(VLOOKUP($B5330,all_raw_csv!$B$1:$AO$2074,5+($G5330-1)*7,FALSE)=0,-1,VLOOKUP($B5330,all_raw_csv!$B$1:$AO$2074,5+($G5330-1)*7,FALSE)),"-")</f>
        <v>10</v>
      </c>
      <c r="I5330">
        <f>IFERROR(IF(VLOOKUP($B5330,new_notes_bemaniwiki!$A$1:$J$1937,1+$G5330,FALSE)="-",-1,VLOOKUP($B5330,new_notes_bemaniwiki!$A$1:$J$1937,1+$G5330,FALSE)),"🙇")</f>
        <v>1324</v>
      </c>
      <c r="J5330" t="s">
        <v>3063</v>
      </c>
      <c r="K5330" t="s">
        <v>3063</v>
      </c>
    </row>
    <row r="5331" spans="1:11" x14ac:dyDescent="0.15">
      <c r="A5331" t="str">
        <f>VLOOKUP(B5331,for_vlookup!$A$1:$B$2046,2,FALSE)</f>
        <v>CANNON BALLERS</v>
      </c>
      <c r="B5331" s="2" t="s">
        <v>2253</v>
      </c>
      <c r="C5331" t="str">
        <f>IFERROR(VLOOKUP(B5331,all_raw_csv!$B$2:$AO$2140,2,FALSE),"-")</f>
        <v>MIDDLE EASTERN TWERK</v>
      </c>
      <c r="D5331" t="str">
        <f>IFERROR(VLOOKUP($B5331,all_raw_csv!$B$2:$AO$2140,3,FALSE),"-")</f>
        <v>BEMANI Sound Team "Expander"</v>
      </c>
      <c r="E5331">
        <f>VLOOKUP($A5331,master_version!$A$1:$B$29,2,FALSE)</f>
        <v>25</v>
      </c>
      <c r="F5331" t="str">
        <f>VLOOKUP(G5331,master_diffculty!$A$1:$C$11,3,FALSE)</f>
        <v>SPL</v>
      </c>
      <c r="G5331">
        <v>5</v>
      </c>
      <c r="H5331">
        <f>IFERROR(IF(VLOOKUP($B5331,all_raw_csv!$B$1:$AO$2074,5+($G5331-1)*7,FALSE)=0,-1,VLOOKUP($B5331,all_raw_csv!$B$1:$AO$2074,5+($G5331-1)*7,FALSE)),"-")</f>
        <v>-1</v>
      </c>
      <c r="I5331">
        <f>IFERROR(IF(VLOOKUP($B5331,new_notes_bemaniwiki!$A$1:$J$1937,1+$G5331,FALSE)="-",-1,VLOOKUP($B5331,new_notes_bemaniwiki!$A$1:$J$1937,1+$G5331,FALSE)),"🙇")</f>
        <v>-1</v>
      </c>
      <c r="J5331" t="s">
        <v>3063</v>
      </c>
      <c r="K5331" t="s">
        <v>3063</v>
      </c>
    </row>
    <row r="5332" spans="1:11" x14ac:dyDescent="0.15">
      <c r="A5332" t="str">
        <f>VLOOKUP(B5332,for_vlookup!$A$1:$B$2046,2,FALSE)</f>
        <v>CANNON BALLERS</v>
      </c>
      <c r="B5332" s="2" t="s">
        <v>2256</v>
      </c>
      <c r="C5332" t="str">
        <f>IFERROR(VLOOKUP(B5332,all_raw_csv!$B$2:$AO$2140,2,FALSE),"-")</f>
        <v>ARTCORE</v>
      </c>
      <c r="D5332" t="str">
        <f>IFERROR(VLOOKUP($B5332,all_raw_csv!$B$2:$AO$2140,3,FALSE),"-")</f>
        <v>Feryquitous</v>
      </c>
      <c r="E5332">
        <f>VLOOKUP($A5332,master_version!$A$1:$B$29,2,FALSE)</f>
        <v>25</v>
      </c>
      <c r="F5332" t="str">
        <f>VLOOKUP(G5332,master_diffculty!$A$1:$C$11,3,FALSE)</f>
        <v>SPB</v>
      </c>
      <c r="G5332">
        <v>1</v>
      </c>
      <c r="H5332">
        <f>IFERROR(IF(VLOOKUP($B5332,all_raw_csv!$B$1:$AO$2074,5+($G5332-1)*7,FALSE)=0,-1,VLOOKUP($B5332,all_raw_csv!$B$1:$AO$2074,5+($G5332-1)*7,FALSE)),"-")</f>
        <v>-1</v>
      </c>
      <c r="I5332">
        <f>IFERROR(IF(VLOOKUP($B5332,new_notes_bemaniwiki!$A$1:$J$1937,1+$G5332,FALSE)="-",-1,VLOOKUP($B5332,new_notes_bemaniwiki!$A$1:$J$1937,1+$G5332,FALSE)),"🙇")</f>
        <v>-1</v>
      </c>
      <c r="J5332" t="s">
        <v>3063</v>
      </c>
      <c r="K5332" t="s">
        <v>3063</v>
      </c>
    </row>
    <row r="5333" spans="1:11" x14ac:dyDescent="0.15">
      <c r="A5333" t="str">
        <f>VLOOKUP(B5333,for_vlookup!$A$1:$B$2046,2,FALSE)</f>
        <v>CANNON BALLERS</v>
      </c>
      <c r="B5333" s="2" t="s">
        <v>2256</v>
      </c>
      <c r="C5333" t="str">
        <f>IFERROR(VLOOKUP(B5333,all_raw_csv!$B$2:$AO$2140,2,FALSE),"-")</f>
        <v>ARTCORE</v>
      </c>
      <c r="D5333" t="str">
        <f>IFERROR(VLOOKUP($B5333,all_raw_csv!$B$2:$AO$2140,3,FALSE),"-")</f>
        <v>Feryquitous</v>
      </c>
      <c r="E5333">
        <f>VLOOKUP($A5333,master_version!$A$1:$B$29,2,FALSE)</f>
        <v>25</v>
      </c>
      <c r="F5333" t="str">
        <f>VLOOKUP(G5333,master_diffculty!$A$1:$C$11,3,FALSE)</f>
        <v>SPN</v>
      </c>
      <c r="G5333">
        <v>2</v>
      </c>
      <c r="H5333">
        <f>IFERROR(IF(VLOOKUP($B5333,all_raw_csv!$B$1:$AO$2074,5+($G5333-1)*7,FALSE)=0,-1,VLOOKUP($B5333,all_raw_csv!$B$1:$AO$2074,5+($G5333-1)*7,FALSE)),"-")</f>
        <v>5</v>
      </c>
      <c r="I5333">
        <f>IFERROR(IF(VLOOKUP($B5333,new_notes_bemaniwiki!$A$1:$J$1937,1+$G5333,FALSE)="-",-1,VLOOKUP($B5333,new_notes_bemaniwiki!$A$1:$J$1937,1+$G5333,FALSE)),"🙇")</f>
        <v>432</v>
      </c>
      <c r="J5333" t="s">
        <v>3063</v>
      </c>
      <c r="K5333" t="s">
        <v>3063</v>
      </c>
    </row>
    <row r="5334" spans="1:11" x14ac:dyDescent="0.15">
      <c r="A5334" t="str">
        <f>VLOOKUP(B5334,for_vlookup!$A$1:$B$2046,2,FALSE)</f>
        <v>CANNON BALLERS</v>
      </c>
      <c r="B5334" s="2" t="s">
        <v>2256</v>
      </c>
      <c r="C5334" t="str">
        <f>IFERROR(VLOOKUP(B5334,all_raw_csv!$B$2:$AO$2140,2,FALSE),"-")</f>
        <v>ARTCORE</v>
      </c>
      <c r="D5334" t="str">
        <f>IFERROR(VLOOKUP($B5334,all_raw_csv!$B$2:$AO$2140,3,FALSE),"-")</f>
        <v>Feryquitous</v>
      </c>
      <c r="E5334">
        <f>VLOOKUP($A5334,master_version!$A$1:$B$29,2,FALSE)</f>
        <v>25</v>
      </c>
      <c r="F5334" t="str">
        <f>VLOOKUP(G5334,master_diffculty!$A$1:$C$11,3,FALSE)</f>
        <v>SPH</v>
      </c>
      <c r="G5334">
        <v>3</v>
      </c>
      <c r="H5334">
        <f>IFERROR(IF(VLOOKUP($B5334,all_raw_csv!$B$1:$AO$2074,5+($G5334-1)*7,FALSE)=0,-1,VLOOKUP($B5334,all_raw_csv!$B$1:$AO$2074,5+($G5334-1)*7,FALSE)),"-")</f>
        <v>9</v>
      </c>
      <c r="I5334">
        <f>IFERROR(IF(VLOOKUP($B5334,new_notes_bemaniwiki!$A$1:$J$1937,1+$G5334,FALSE)="-",-1,VLOOKUP($B5334,new_notes_bemaniwiki!$A$1:$J$1937,1+$G5334,FALSE)),"🙇")</f>
        <v>915</v>
      </c>
      <c r="J5334" t="s">
        <v>3063</v>
      </c>
      <c r="K5334" t="s">
        <v>3063</v>
      </c>
    </row>
    <row r="5335" spans="1:11" x14ac:dyDescent="0.15">
      <c r="A5335" t="str">
        <f>VLOOKUP(B5335,for_vlookup!$A$1:$B$2046,2,FALSE)</f>
        <v>CANNON BALLERS</v>
      </c>
      <c r="B5335" s="2" t="s">
        <v>2256</v>
      </c>
      <c r="C5335" t="str">
        <f>IFERROR(VLOOKUP(B5335,all_raw_csv!$B$2:$AO$2140,2,FALSE),"-")</f>
        <v>ARTCORE</v>
      </c>
      <c r="D5335" t="str">
        <f>IFERROR(VLOOKUP($B5335,all_raw_csv!$B$2:$AO$2140,3,FALSE),"-")</f>
        <v>Feryquitous</v>
      </c>
      <c r="E5335">
        <f>VLOOKUP($A5335,master_version!$A$1:$B$29,2,FALSE)</f>
        <v>25</v>
      </c>
      <c r="F5335" t="str">
        <f>VLOOKUP(G5335,master_diffculty!$A$1:$C$11,3,FALSE)</f>
        <v>SPA</v>
      </c>
      <c r="G5335">
        <v>4</v>
      </c>
      <c r="H5335">
        <f>IFERROR(IF(VLOOKUP($B5335,all_raw_csv!$B$1:$AO$2074,5+($G5335-1)*7,FALSE)=0,-1,VLOOKUP($B5335,all_raw_csv!$B$1:$AO$2074,5+($G5335-1)*7,FALSE)),"-")</f>
        <v>11</v>
      </c>
      <c r="I5335">
        <f>IFERROR(IF(VLOOKUP($B5335,new_notes_bemaniwiki!$A$1:$J$1937,1+$G5335,FALSE)="-",-1,VLOOKUP($B5335,new_notes_bemaniwiki!$A$1:$J$1937,1+$G5335,FALSE)),"🙇")</f>
        <v>1361</v>
      </c>
      <c r="J5335" t="s">
        <v>3063</v>
      </c>
      <c r="K5335" t="s">
        <v>3063</v>
      </c>
    </row>
    <row r="5336" spans="1:11" x14ac:dyDescent="0.15">
      <c r="A5336" t="str">
        <f>VLOOKUP(B5336,for_vlookup!$A$1:$B$2046,2,FALSE)</f>
        <v>CANNON BALLERS</v>
      </c>
      <c r="B5336" s="2" t="s">
        <v>2256</v>
      </c>
      <c r="C5336" t="str">
        <f>IFERROR(VLOOKUP(B5336,all_raw_csv!$B$2:$AO$2140,2,FALSE),"-")</f>
        <v>ARTCORE</v>
      </c>
      <c r="D5336" t="str">
        <f>IFERROR(VLOOKUP($B5336,all_raw_csv!$B$2:$AO$2140,3,FALSE),"-")</f>
        <v>Feryquitous</v>
      </c>
      <c r="E5336">
        <f>VLOOKUP($A5336,master_version!$A$1:$B$29,2,FALSE)</f>
        <v>25</v>
      </c>
      <c r="F5336" t="str">
        <f>VLOOKUP(G5336,master_diffculty!$A$1:$C$11,3,FALSE)</f>
        <v>SPL</v>
      </c>
      <c r="G5336">
        <v>5</v>
      </c>
      <c r="H5336">
        <f>IFERROR(IF(VLOOKUP($B5336,all_raw_csv!$B$1:$AO$2074,5+($G5336-1)*7,FALSE)=0,-1,VLOOKUP($B5336,all_raw_csv!$B$1:$AO$2074,5+($G5336-1)*7,FALSE)),"-")</f>
        <v>-1</v>
      </c>
      <c r="I5336">
        <f>IFERROR(IF(VLOOKUP($B5336,new_notes_bemaniwiki!$A$1:$J$1937,1+$G5336,FALSE)="-",-1,VLOOKUP($B5336,new_notes_bemaniwiki!$A$1:$J$1937,1+$G5336,FALSE)),"🙇")</f>
        <v>-1</v>
      </c>
      <c r="J5336" t="s">
        <v>3063</v>
      </c>
      <c r="K5336" t="s">
        <v>3063</v>
      </c>
    </row>
    <row r="5337" spans="1:11" x14ac:dyDescent="0.15">
      <c r="A5337" t="str">
        <f>VLOOKUP(B5337,for_vlookup!$A$1:$B$2046,2,FALSE)</f>
        <v>CANNON BALLERS</v>
      </c>
      <c r="B5337" s="2" t="s">
        <v>2258</v>
      </c>
      <c r="C5337" t="str">
        <f>IFERROR(VLOOKUP(B5337,all_raw_csv!$B$2:$AO$2140,2,FALSE),"-")</f>
        <v>HYPER DUBSTEP</v>
      </c>
      <c r="D5337" t="str">
        <f>IFERROR(VLOOKUP($B5337,all_raw_csv!$B$2:$AO$2140,3,FALSE),"-")</f>
        <v>USAO</v>
      </c>
      <c r="E5337">
        <f>VLOOKUP($A5337,master_version!$A$1:$B$29,2,FALSE)</f>
        <v>25</v>
      </c>
      <c r="F5337" t="str">
        <f>VLOOKUP(G5337,master_diffculty!$A$1:$C$11,3,FALSE)</f>
        <v>SPB</v>
      </c>
      <c r="G5337">
        <v>1</v>
      </c>
      <c r="H5337">
        <f>IFERROR(IF(VLOOKUP($B5337,all_raw_csv!$B$1:$AO$2074,5+($G5337-1)*7,FALSE)=0,-1,VLOOKUP($B5337,all_raw_csv!$B$1:$AO$2074,5+($G5337-1)*7,FALSE)),"-")</f>
        <v>-1</v>
      </c>
      <c r="I5337">
        <f>IFERROR(IF(VLOOKUP($B5337,new_notes_bemaniwiki!$A$1:$J$1937,1+$G5337,FALSE)="-",-1,VLOOKUP($B5337,new_notes_bemaniwiki!$A$1:$J$1937,1+$G5337,FALSE)),"🙇")</f>
        <v>-1</v>
      </c>
      <c r="J5337" t="s">
        <v>3063</v>
      </c>
      <c r="K5337" t="s">
        <v>3063</v>
      </c>
    </row>
    <row r="5338" spans="1:11" x14ac:dyDescent="0.15">
      <c r="A5338" t="str">
        <f>VLOOKUP(B5338,for_vlookup!$A$1:$B$2046,2,FALSE)</f>
        <v>CANNON BALLERS</v>
      </c>
      <c r="B5338" s="2" t="s">
        <v>2258</v>
      </c>
      <c r="C5338" t="str">
        <f>IFERROR(VLOOKUP(B5338,all_raw_csv!$B$2:$AO$2140,2,FALSE),"-")</f>
        <v>HYPER DUBSTEP</v>
      </c>
      <c r="D5338" t="str">
        <f>IFERROR(VLOOKUP($B5338,all_raw_csv!$B$2:$AO$2140,3,FALSE),"-")</f>
        <v>USAO</v>
      </c>
      <c r="E5338">
        <f>VLOOKUP($A5338,master_version!$A$1:$B$29,2,FALSE)</f>
        <v>25</v>
      </c>
      <c r="F5338" t="str">
        <f>VLOOKUP(G5338,master_diffculty!$A$1:$C$11,3,FALSE)</f>
        <v>SPN</v>
      </c>
      <c r="G5338">
        <v>2</v>
      </c>
      <c r="H5338">
        <f>IFERROR(IF(VLOOKUP($B5338,all_raw_csv!$B$1:$AO$2074,5+($G5338-1)*7,FALSE)=0,-1,VLOOKUP($B5338,all_raw_csv!$B$1:$AO$2074,5+($G5338-1)*7,FALSE)),"-")</f>
        <v>5</v>
      </c>
      <c r="I5338">
        <f>IFERROR(IF(VLOOKUP($B5338,new_notes_bemaniwiki!$A$1:$J$1937,1+$G5338,FALSE)="-",-1,VLOOKUP($B5338,new_notes_bemaniwiki!$A$1:$J$1937,1+$G5338,FALSE)),"🙇")</f>
        <v>511</v>
      </c>
      <c r="J5338" t="s">
        <v>3063</v>
      </c>
      <c r="K5338" t="s">
        <v>3063</v>
      </c>
    </row>
    <row r="5339" spans="1:11" x14ac:dyDescent="0.15">
      <c r="A5339" t="str">
        <f>VLOOKUP(B5339,for_vlookup!$A$1:$B$2046,2,FALSE)</f>
        <v>CANNON BALLERS</v>
      </c>
      <c r="B5339" s="2" t="s">
        <v>2258</v>
      </c>
      <c r="C5339" t="str">
        <f>IFERROR(VLOOKUP(B5339,all_raw_csv!$B$2:$AO$2140,2,FALSE),"-")</f>
        <v>HYPER DUBSTEP</v>
      </c>
      <c r="D5339" t="str">
        <f>IFERROR(VLOOKUP($B5339,all_raw_csv!$B$2:$AO$2140,3,FALSE),"-")</f>
        <v>USAO</v>
      </c>
      <c r="E5339">
        <f>VLOOKUP($A5339,master_version!$A$1:$B$29,2,FALSE)</f>
        <v>25</v>
      </c>
      <c r="F5339" t="str">
        <f>VLOOKUP(G5339,master_diffculty!$A$1:$C$11,3,FALSE)</f>
        <v>SPH</v>
      </c>
      <c r="G5339">
        <v>3</v>
      </c>
      <c r="H5339">
        <f>IFERROR(IF(VLOOKUP($B5339,all_raw_csv!$B$1:$AO$2074,5+($G5339-1)*7,FALSE)=0,-1,VLOOKUP($B5339,all_raw_csv!$B$1:$AO$2074,5+($G5339-1)*7,FALSE)),"-")</f>
        <v>8</v>
      </c>
      <c r="I5339">
        <f>IFERROR(IF(VLOOKUP($B5339,new_notes_bemaniwiki!$A$1:$J$1937,1+$G5339,FALSE)="-",-1,VLOOKUP($B5339,new_notes_bemaniwiki!$A$1:$J$1937,1+$G5339,FALSE)),"🙇")</f>
        <v>880</v>
      </c>
      <c r="J5339" t="s">
        <v>3063</v>
      </c>
      <c r="K5339" t="s">
        <v>3063</v>
      </c>
    </row>
    <row r="5340" spans="1:11" x14ac:dyDescent="0.15">
      <c r="A5340" t="str">
        <f>VLOOKUP(B5340,for_vlookup!$A$1:$B$2046,2,FALSE)</f>
        <v>CANNON BALLERS</v>
      </c>
      <c r="B5340" s="2" t="s">
        <v>2258</v>
      </c>
      <c r="C5340" t="str">
        <f>IFERROR(VLOOKUP(B5340,all_raw_csv!$B$2:$AO$2140,2,FALSE),"-")</f>
        <v>HYPER DUBSTEP</v>
      </c>
      <c r="D5340" t="str">
        <f>IFERROR(VLOOKUP($B5340,all_raw_csv!$B$2:$AO$2140,3,FALSE),"-")</f>
        <v>USAO</v>
      </c>
      <c r="E5340">
        <f>VLOOKUP($A5340,master_version!$A$1:$B$29,2,FALSE)</f>
        <v>25</v>
      </c>
      <c r="F5340" t="str">
        <f>VLOOKUP(G5340,master_diffculty!$A$1:$C$11,3,FALSE)</f>
        <v>SPA</v>
      </c>
      <c r="G5340">
        <v>4</v>
      </c>
      <c r="H5340">
        <f>IFERROR(IF(VLOOKUP($B5340,all_raw_csv!$B$1:$AO$2074,5+($G5340-1)*7,FALSE)=0,-1,VLOOKUP($B5340,all_raw_csv!$B$1:$AO$2074,5+($G5340-1)*7,FALSE)),"-")</f>
        <v>11</v>
      </c>
      <c r="I5340">
        <f>IFERROR(IF(VLOOKUP($B5340,new_notes_bemaniwiki!$A$1:$J$1937,1+$G5340,FALSE)="-",-1,VLOOKUP($B5340,new_notes_bemaniwiki!$A$1:$J$1937,1+$G5340,FALSE)),"🙇")</f>
        <v>1481</v>
      </c>
      <c r="J5340" t="s">
        <v>3063</v>
      </c>
      <c r="K5340" t="s">
        <v>3063</v>
      </c>
    </row>
    <row r="5341" spans="1:11" x14ac:dyDescent="0.15">
      <c r="A5341" t="str">
        <f>VLOOKUP(B5341,for_vlookup!$A$1:$B$2046,2,FALSE)</f>
        <v>CANNON BALLERS</v>
      </c>
      <c r="B5341" s="2" t="s">
        <v>2258</v>
      </c>
      <c r="C5341" t="str">
        <f>IFERROR(VLOOKUP(B5341,all_raw_csv!$B$2:$AO$2140,2,FALSE),"-")</f>
        <v>HYPER DUBSTEP</v>
      </c>
      <c r="D5341" t="str">
        <f>IFERROR(VLOOKUP($B5341,all_raw_csv!$B$2:$AO$2140,3,FALSE),"-")</f>
        <v>USAO</v>
      </c>
      <c r="E5341">
        <f>VLOOKUP($A5341,master_version!$A$1:$B$29,2,FALSE)</f>
        <v>25</v>
      </c>
      <c r="F5341" t="str">
        <f>VLOOKUP(G5341,master_diffculty!$A$1:$C$11,3,FALSE)</f>
        <v>SPL</v>
      </c>
      <c r="G5341">
        <v>5</v>
      </c>
      <c r="H5341">
        <f>IFERROR(IF(VLOOKUP($B5341,all_raw_csv!$B$1:$AO$2074,5+($G5341-1)*7,FALSE)=0,-1,VLOOKUP($B5341,all_raw_csv!$B$1:$AO$2074,5+($G5341-1)*7,FALSE)),"-")</f>
        <v>-1</v>
      </c>
      <c r="I5341">
        <f>IFERROR(IF(VLOOKUP($B5341,new_notes_bemaniwiki!$A$1:$J$1937,1+$G5341,FALSE)="-",-1,VLOOKUP($B5341,new_notes_bemaniwiki!$A$1:$J$1937,1+$G5341,FALSE)),"🙇")</f>
        <v>-1</v>
      </c>
      <c r="J5341" t="s">
        <v>3063</v>
      </c>
      <c r="K5341" t="s">
        <v>3063</v>
      </c>
    </row>
    <row r="5342" spans="1:11" x14ac:dyDescent="0.15">
      <c r="A5342" t="str">
        <f>VLOOKUP(B5342,for_vlookup!$A$1:$B$2046,2,FALSE)</f>
        <v>CANNON BALLERS</v>
      </c>
      <c r="B5342" s="2" t="s">
        <v>2260</v>
      </c>
      <c r="C5342" t="str">
        <f>IFERROR(VLOOKUP(B5342,all_raw_csv!$B$2:$AO$2140,2,FALSE),"-")</f>
        <v>TECH HOUSE</v>
      </c>
      <c r="D5342" t="str">
        <f>IFERROR(VLOOKUP($B5342,all_raw_csv!$B$2:$AO$2140,3,FALSE),"-")</f>
        <v>sanodg</v>
      </c>
      <c r="E5342">
        <f>VLOOKUP($A5342,master_version!$A$1:$B$29,2,FALSE)</f>
        <v>25</v>
      </c>
      <c r="F5342" t="str">
        <f>VLOOKUP(G5342,master_diffculty!$A$1:$C$11,3,FALSE)</f>
        <v>SPB</v>
      </c>
      <c r="G5342">
        <v>1</v>
      </c>
      <c r="H5342">
        <f>IFERROR(IF(VLOOKUP($B5342,all_raw_csv!$B$1:$AO$2074,5+($G5342-1)*7,FALSE)=0,-1,VLOOKUP($B5342,all_raw_csv!$B$1:$AO$2074,5+($G5342-1)*7,FALSE)),"-")</f>
        <v>-1</v>
      </c>
      <c r="I5342">
        <f>IFERROR(IF(VLOOKUP($B5342,new_notes_bemaniwiki!$A$1:$J$1937,1+$G5342,FALSE)="-",-1,VLOOKUP($B5342,new_notes_bemaniwiki!$A$1:$J$1937,1+$G5342,FALSE)),"🙇")</f>
        <v>-1</v>
      </c>
      <c r="J5342" t="s">
        <v>3063</v>
      </c>
      <c r="K5342" t="s">
        <v>3063</v>
      </c>
    </row>
    <row r="5343" spans="1:11" x14ac:dyDescent="0.15">
      <c r="A5343" t="str">
        <f>VLOOKUP(B5343,for_vlookup!$A$1:$B$2046,2,FALSE)</f>
        <v>CANNON BALLERS</v>
      </c>
      <c r="B5343" s="2" t="s">
        <v>2260</v>
      </c>
      <c r="C5343" t="str">
        <f>IFERROR(VLOOKUP(B5343,all_raw_csv!$B$2:$AO$2140,2,FALSE),"-")</f>
        <v>TECH HOUSE</v>
      </c>
      <c r="D5343" t="str">
        <f>IFERROR(VLOOKUP($B5343,all_raw_csv!$B$2:$AO$2140,3,FALSE),"-")</f>
        <v>sanodg</v>
      </c>
      <c r="E5343">
        <f>VLOOKUP($A5343,master_version!$A$1:$B$29,2,FALSE)</f>
        <v>25</v>
      </c>
      <c r="F5343" t="str">
        <f>VLOOKUP(G5343,master_diffculty!$A$1:$C$11,3,FALSE)</f>
        <v>SPN</v>
      </c>
      <c r="G5343">
        <v>2</v>
      </c>
      <c r="H5343">
        <f>IFERROR(IF(VLOOKUP($B5343,all_raw_csv!$B$1:$AO$2074,5+($G5343-1)*7,FALSE)=0,-1,VLOOKUP($B5343,all_raw_csv!$B$1:$AO$2074,5+($G5343-1)*7,FALSE)),"-")</f>
        <v>4</v>
      </c>
      <c r="I5343">
        <f>IFERROR(IF(VLOOKUP($B5343,new_notes_bemaniwiki!$A$1:$J$1937,1+$G5343,FALSE)="-",-1,VLOOKUP($B5343,new_notes_bemaniwiki!$A$1:$J$1937,1+$G5343,FALSE)),"🙇")</f>
        <v>404</v>
      </c>
      <c r="J5343" t="s">
        <v>3063</v>
      </c>
      <c r="K5343" t="s">
        <v>3063</v>
      </c>
    </row>
    <row r="5344" spans="1:11" x14ac:dyDescent="0.15">
      <c r="A5344" t="str">
        <f>VLOOKUP(B5344,for_vlookup!$A$1:$B$2046,2,FALSE)</f>
        <v>CANNON BALLERS</v>
      </c>
      <c r="B5344" s="2" t="s">
        <v>2260</v>
      </c>
      <c r="C5344" t="str">
        <f>IFERROR(VLOOKUP(B5344,all_raw_csv!$B$2:$AO$2140,2,FALSE),"-")</f>
        <v>TECH HOUSE</v>
      </c>
      <c r="D5344" t="str">
        <f>IFERROR(VLOOKUP($B5344,all_raw_csv!$B$2:$AO$2140,3,FALSE),"-")</f>
        <v>sanodg</v>
      </c>
      <c r="E5344">
        <f>VLOOKUP($A5344,master_version!$A$1:$B$29,2,FALSE)</f>
        <v>25</v>
      </c>
      <c r="F5344" t="str">
        <f>VLOOKUP(G5344,master_diffculty!$A$1:$C$11,3,FALSE)</f>
        <v>SPH</v>
      </c>
      <c r="G5344">
        <v>3</v>
      </c>
      <c r="H5344">
        <f>IFERROR(IF(VLOOKUP($B5344,all_raw_csv!$B$1:$AO$2074,5+($G5344-1)*7,FALSE)=0,-1,VLOOKUP($B5344,all_raw_csv!$B$1:$AO$2074,5+($G5344-1)*7,FALSE)),"-")</f>
        <v>9</v>
      </c>
      <c r="I5344">
        <f>IFERROR(IF(VLOOKUP($B5344,new_notes_bemaniwiki!$A$1:$J$1937,1+$G5344,FALSE)="-",-1,VLOOKUP($B5344,new_notes_bemaniwiki!$A$1:$J$1937,1+$G5344,FALSE)),"🙇")</f>
        <v>983</v>
      </c>
      <c r="J5344" t="s">
        <v>3063</v>
      </c>
      <c r="K5344" t="s">
        <v>3063</v>
      </c>
    </row>
    <row r="5345" spans="1:11" x14ac:dyDescent="0.15">
      <c r="A5345" t="str">
        <f>VLOOKUP(B5345,for_vlookup!$A$1:$B$2046,2,FALSE)</f>
        <v>CANNON BALLERS</v>
      </c>
      <c r="B5345" s="2" t="s">
        <v>2260</v>
      </c>
      <c r="C5345" t="str">
        <f>IFERROR(VLOOKUP(B5345,all_raw_csv!$B$2:$AO$2140,2,FALSE),"-")</f>
        <v>TECH HOUSE</v>
      </c>
      <c r="D5345" t="str">
        <f>IFERROR(VLOOKUP($B5345,all_raw_csv!$B$2:$AO$2140,3,FALSE),"-")</f>
        <v>sanodg</v>
      </c>
      <c r="E5345">
        <f>VLOOKUP($A5345,master_version!$A$1:$B$29,2,FALSE)</f>
        <v>25</v>
      </c>
      <c r="F5345" t="str">
        <f>VLOOKUP(G5345,master_diffculty!$A$1:$C$11,3,FALSE)</f>
        <v>SPA</v>
      </c>
      <c r="G5345">
        <v>4</v>
      </c>
      <c r="H5345">
        <f>IFERROR(IF(VLOOKUP($B5345,all_raw_csv!$B$1:$AO$2074,5+($G5345-1)*7,FALSE)=0,-1,VLOOKUP($B5345,all_raw_csv!$B$1:$AO$2074,5+($G5345-1)*7,FALSE)),"-")</f>
        <v>10</v>
      </c>
      <c r="I5345">
        <f>IFERROR(IF(VLOOKUP($B5345,new_notes_bemaniwiki!$A$1:$J$1937,1+$G5345,FALSE)="-",-1,VLOOKUP($B5345,new_notes_bemaniwiki!$A$1:$J$1937,1+$G5345,FALSE)),"🙇")</f>
        <v>1293</v>
      </c>
      <c r="J5345" t="s">
        <v>3063</v>
      </c>
      <c r="K5345" t="s">
        <v>3063</v>
      </c>
    </row>
    <row r="5346" spans="1:11" x14ac:dyDescent="0.15">
      <c r="A5346" t="str">
        <f>VLOOKUP(B5346,for_vlookup!$A$1:$B$2046,2,FALSE)</f>
        <v>CANNON BALLERS</v>
      </c>
      <c r="B5346" s="2" t="s">
        <v>2260</v>
      </c>
      <c r="C5346" t="str">
        <f>IFERROR(VLOOKUP(B5346,all_raw_csv!$B$2:$AO$2140,2,FALSE),"-")</f>
        <v>TECH HOUSE</v>
      </c>
      <c r="D5346" t="str">
        <f>IFERROR(VLOOKUP($B5346,all_raw_csv!$B$2:$AO$2140,3,FALSE),"-")</f>
        <v>sanodg</v>
      </c>
      <c r="E5346">
        <f>VLOOKUP($A5346,master_version!$A$1:$B$29,2,FALSE)</f>
        <v>25</v>
      </c>
      <c r="F5346" t="str">
        <f>VLOOKUP(G5346,master_diffculty!$A$1:$C$11,3,FALSE)</f>
        <v>SPL</v>
      </c>
      <c r="G5346">
        <v>5</v>
      </c>
      <c r="H5346">
        <f>IFERROR(IF(VLOOKUP($B5346,all_raw_csv!$B$1:$AO$2074,5+($G5346-1)*7,FALSE)=0,-1,VLOOKUP($B5346,all_raw_csv!$B$1:$AO$2074,5+($G5346-1)*7,FALSE)),"-")</f>
        <v>-1</v>
      </c>
      <c r="I5346">
        <f>IFERROR(IF(VLOOKUP($B5346,new_notes_bemaniwiki!$A$1:$J$1937,1+$G5346,FALSE)="-",-1,VLOOKUP($B5346,new_notes_bemaniwiki!$A$1:$J$1937,1+$G5346,FALSE)),"🙇")</f>
        <v>-1</v>
      </c>
      <c r="J5346" t="s">
        <v>3063</v>
      </c>
      <c r="K5346" t="s">
        <v>3063</v>
      </c>
    </row>
    <row r="5347" spans="1:11" x14ac:dyDescent="0.15">
      <c r="A5347" t="str">
        <f>VLOOKUP(B5347,for_vlookup!$A$1:$B$2046,2,FALSE)</f>
        <v>CANNON BALLERS</v>
      </c>
      <c r="B5347" s="2" t="s">
        <v>2263</v>
      </c>
      <c r="C5347" t="str">
        <f>IFERROR(VLOOKUP(B5347,all_raw_csv!$B$2:$AO$2140,2,FALSE),"-")</f>
        <v>HOLIC</v>
      </c>
      <c r="D5347" t="str">
        <f>IFERROR(VLOOKUP($B5347,all_raw_csv!$B$2:$AO$2140,3,FALSE),"-")</f>
        <v>C-Show</v>
      </c>
      <c r="E5347">
        <f>VLOOKUP($A5347,master_version!$A$1:$B$29,2,FALSE)</f>
        <v>25</v>
      </c>
      <c r="F5347" t="str">
        <f>VLOOKUP(G5347,master_diffculty!$A$1:$C$11,3,FALSE)</f>
        <v>SPB</v>
      </c>
      <c r="G5347">
        <v>1</v>
      </c>
      <c r="H5347">
        <f>IFERROR(IF(VLOOKUP($B5347,all_raw_csv!$B$1:$AO$2074,5+($G5347-1)*7,FALSE)=0,-1,VLOOKUP($B5347,all_raw_csv!$B$1:$AO$2074,5+($G5347-1)*7,FALSE)),"-")</f>
        <v>-1</v>
      </c>
      <c r="I5347">
        <f>IFERROR(IF(VLOOKUP($B5347,new_notes_bemaniwiki!$A$1:$J$1937,1+$G5347,FALSE)="-",-1,VLOOKUP($B5347,new_notes_bemaniwiki!$A$1:$J$1937,1+$G5347,FALSE)),"🙇")</f>
        <v>-1</v>
      </c>
      <c r="J5347" t="s">
        <v>3063</v>
      </c>
      <c r="K5347" t="s">
        <v>3063</v>
      </c>
    </row>
    <row r="5348" spans="1:11" x14ac:dyDescent="0.15">
      <c r="A5348" t="str">
        <f>VLOOKUP(B5348,for_vlookup!$A$1:$B$2046,2,FALSE)</f>
        <v>CANNON BALLERS</v>
      </c>
      <c r="B5348" s="2" t="s">
        <v>2263</v>
      </c>
      <c r="C5348" t="str">
        <f>IFERROR(VLOOKUP(B5348,all_raw_csv!$B$2:$AO$2140,2,FALSE),"-")</f>
        <v>HOLIC</v>
      </c>
      <c r="D5348" t="str">
        <f>IFERROR(VLOOKUP($B5348,all_raw_csv!$B$2:$AO$2140,3,FALSE),"-")</f>
        <v>C-Show</v>
      </c>
      <c r="E5348">
        <f>VLOOKUP($A5348,master_version!$A$1:$B$29,2,FALSE)</f>
        <v>25</v>
      </c>
      <c r="F5348" t="str">
        <f>VLOOKUP(G5348,master_diffculty!$A$1:$C$11,3,FALSE)</f>
        <v>SPN</v>
      </c>
      <c r="G5348">
        <v>2</v>
      </c>
      <c r="H5348">
        <f>IFERROR(IF(VLOOKUP($B5348,all_raw_csv!$B$1:$AO$2074,5+($G5348-1)*7,FALSE)=0,-1,VLOOKUP($B5348,all_raw_csv!$B$1:$AO$2074,5+($G5348-1)*7,FALSE)),"-")</f>
        <v>5</v>
      </c>
      <c r="I5348">
        <f>IFERROR(IF(VLOOKUP($B5348,new_notes_bemaniwiki!$A$1:$J$1937,1+$G5348,FALSE)="-",-1,VLOOKUP($B5348,new_notes_bemaniwiki!$A$1:$J$1937,1+$G5348,FALSE)),"🙇")</f>
        <v>467</v>
      </c>
      <c r="J5348" t="s">
        <v>3063</v>
      </c>
      <c r="K5348" t="s">
        <v>3063</v>
      </c>
    </row>
    <row r="5349" spans="1:11" x14ac:dyDescent="0.15">
      <c r="A5349" t="str">
        <f>VLOOKUP(B5349,for_vlookup!$A$1:$B$2046,2,FALSE)</f>
        <v>CANNON BALLERS</v>
      </c>
      <c r="B5349" s="2" t="s">
        <v>2263</v>
      </c>
      <c r="C5349" t="str">
        <f>IFERROR(VLOOKUP(B5349,all_raw_csv!$B$2:$AO$2140,2,FALSE),"-")</f>
        <v>HOLIC</v>
      </c>
      <c r="D5349" t="str">
        <f>IFERROR(VLOOKUP($B5349,all_raw_csv!$B$2:$AO$2140,3,FALSE),"-")</f>
        <v>C-Show</v>
      </c>
      <c r="E5349">
        <f>VLOOKUP($A5349,master_version!$A$1:$B$29,2,FALSE)</f>
        <v>25</v>
      </c>
      <c r="F5349" t="str">
        <f>VLOOKUP(G5349,master_diffculty!$A$1:$C$11,3,FALSE)</f>
        <v>SPH</v>
      </c>
      <c r="G5349">
        <v>3</v>
      </c>
      <c r="H5349">
        <f>IFERROR(IF(VLOOKUP($B5349,all_raw_csv!$B$1:$AO$2074,5+($G5349-1)*7,FALSE)=0,-1,VLOOKUP($B5349,all_raw_csv!$B$1:$AO$2074,5+($G5349-1)*7,FALSE)),"-")</f>
        <v>8</v>
      </c>
      <c r="I5349">
        <f>IFERROR(IF(VLOOKUP($B5349,new_notes_bemaniwiki!$A$1:$J$1937,1+$G5349,FALSE)="-",-1,VLOOKUP($B5349,new_notes_bemaniwiki!$A$1:$J$1937,1+$G5349,FALSE)),"🙇")</f>
        <v>767</v>
      </c>
      <c r="J5349" t="s">
        <v>3063</v>
      </c>
      <c r="K5349" t="s">
        <v>3063</v>
      </c>
    </row>
    <row r="5350" spans="1:11" x14ac:dyDescent="0.15">
      <c r="A5350" t="str">
        <f>VLOOKUP(B5350,for_vlookup!$A$1:$B$2046,2,FALSE)</f>
        <v>CANNON BALLERS</v>
      </c>
      <c r="B5350" s="2" t="s">
        <v>2263</v>
      </c>
      <c r="C5350" t="str">
        <f>IFERROR(VLOOKUP(B5350,all_raw_csv!$B$2:$AO$2140,2,FALSE),"-")</f>
        <v>HOLIC</v>
      </c>
      <c r="D5350" t="str">
        <f>IFERROR(VLOOKUP($B5350,all_raw_csv!$B$2:$AO$2140,3,FALSE),"-")</f>
        <v>C-Show</v>
      </c>
      <c r="E5350">
        <f>VLOOKUP($A5350,master_version!$A$1:$B$29,2,FALSE)</f>
        <v>25</v>
      </c>
      <c r="F5350" t="str">
        <f>VLOOKUP(G5350,master_diffculty!$A$1:$C$11,3,FALSE)</f>
        <v>SPA</v>
      </c>
      <c r="G5350">
        <v>4</v>
      </c>
      <c r="H5350">
        <f>IFERROR(IF(VLOOKUP($B5350,all_raw_csv!$B$1:$AO$2074,5+($G5350-1)*7,FALSE)=0,-1,VLOOKUP($B5350,all_raw_csv!$B$1:$AO$2074,5+($G5350-1)*7,FALSE)),"-")</f>
        <v>11</v>
      </c>
      <c r="I5350">
        <f>IFERROR(IF(VLOOKUP($B5350,new_notes_bemaniwiki!$A$1:$J$1937,1+$G5350,FALSE)="-",-1,VLOOKUP($B5350,new_notes_bemaniwiki!$A$1:$J$1937,1+$G5350,FALSE)),"🙇")</f>
        <v>1151</v>
      </c>
      <c r="J5350" t="s">
        <v>3063</v>
      </c>
      <c r="K5350" t="s">
        <v>3063</v>
      </c>
    </row>
    <row r="5351" spans="1:11" x14ac:dyDescent="0.15">
      <c r="A5351" t="str">
        <f>VLOOKUP(B5351,for_vlookup!$A$1:$B$2046,2,FALSE)</f>
        <v>CANNON BALLERS</v>
      </c>
      <c r="B5351" s="2" t="s">
        <v>2263</v>
      </c>
      <c r="C5351" t="str">
        <f>IFERROR(VLOOKUP(B5351,all_raw_csv!$B$2:$AO$2140,2,FALSE),"-")</f>
        <v>HOLIC</v>
      </c>
      <c r="D5351" t="str">
        <f>IFERROR(VLOOKUP($B5351,all_raw_csv!$B$2:$AO$2140,3,FALSE),"-")</f>
        <v>C-Show</v>
      </c>
      <c r="E5351">
        <f>VLOOKUP($A5351,master_version!$A$1:$B$29,2,FALSE)</f>
        <v>25</v>
      </c>
      <c r="F5351" t="str">
        <f>VLOOKUP(G5351,master_diffculty!$A$1:$C$11,3,FALSE)</f>
        <v>SPL</v>
      </c>
      <c r="G5351">
        <v>5</v>
      </c>
      <c r="H5351">
        <f>IFERROR(IF(VLOOKUP($B5351,all_raw_csv!$B$1:$AO$2074,5+($G5351-1)*7,FALSE)=0,-1,VLOOKUP($B5351,all_raw_csv!$B$1:$AO$2074,5+($G5351-1)*7,FALSE)),"-")</f>
        <v>-1</v>
      </c>
      <c r="I5351">
        <f>IFERROR(IF(VLOOKUP($B5351,new_notes_bemaniwiki!$A$1:$J$1937,1+$G5351,FALSE)="-",-1,VLOOKUP($B5351,new_notes_bemaniwiki!$A$1:$J$1937,1+$G5351,FALSE)),"🙇")</f>
        <v>-1</v>
      </c>
      <c r="J5351" t="s">
        <v>3063</v>
      </c>
      <c r="K5351" t="s">
        <v>3063</v>
      </c>
    </row>
    <row r="5352" spans="1:11" x14ac:dyDescent="0.15">
      <c r="A5352" t="str">
        <f>VLOOKUP(B5352,for_vlookup!$A$1:$B$2046,2,FALSE)</f>
        <v>CANNON BALLERS</v>
      </c>
      <c r="B5352" s="2" t="s">
        <v>2264</v>
      </c>
      <c r="C5352" t="str">
        <f>IFERROR(VLOOKUP(B5352,all_raw_csv!$B$2:$AO$2140,2,FALSE),"-")</f>
        <v>TROPICAL HOUSE</v>
      </c>
      <c r="D5352" t="str">
        <f>IFERROR(VLOOKUP($B5352,all_raw_csv!$B$2:$AO$2140,3,FALSE),"-")</f>
        <v>MK</v>
      </c>
      <c r="E5352">
        <f>VLOOKUP($A5352,master_version!$A$1:$B$29,2,FALSE)</f>
        <v>25</v>
      </c>
      <c r="F5352" t="str">
        <f>VLOOKUP(G5352,master_diffculty!$A$1:$C$11,3,FALSE)</f>
        <v>SPB</v>
      </c>
      <c r="G5352">
        <v>1</v>
      </c>
      <c r="H5352">
        <f>IFERROR(IF(VLOOKUP($B5352,all_raw_csv!$B$1:$AO$2074,5+($G5352-1)*7,FALSE)=0,-1,VLOOKUP($B5352,all_raw_csv!$B$1:$AO$2074,5+($G5352-1)*7,FALSE)),"-")</f>
        <v>-1</v>
      </c>
      <c r="I5352">
        <f>IFERROR(IF(VLOOKUP($B5352,new_notes_bemaniwiki!$A$1:$J$1937,1+$G5352,FALSE)="-",-1,VLOOKUP($B5352,new_notes_bemaniwiki!$A$1:$J$1937,1+$G5352,FALSE)),"🙇")</f>
        <v>-1</v>
      </c>
      <c r="J5352" t="s">
        <v>3063</v>
      </c>
      <c r="K5352" t="s">
        <v>3063</v>
      </c>
    </row>
    <row r="5353" spans="1:11" x14ac:dyDescent="0.15">
      <c r="A5353" t="str">
        <f>VLOOKUP(B5353,for_vlookup!$A$1:$B$2046,2,FALSE)</f>
        <v>CANNON BALLERS</v>
      </c>
      <c r="B5353" s="2" t="s">
        <v>2264</v>
      </c>
      <c r="C5353" t="str">
        <f>IFERROR(VLOOKUP(B5353,all_raw_csv!$B$2:$AO$2140,2,FALSE),"-")</f>
        <v>TROPICAL HOUSE</v>
      </c>
      <c r="D5353" t="str">
        <f>IFERROR(VLOOKUP($B5353,all_raw_csv!$B$2:$AO$2140,3,FALSE),"-")</f>
        <v>MK</v>
      </c>
      <c r="E5353">
        <f>VLOOKUP($A5353,master_version!$A$1:$B$29,2,FALSE)</f>
        <v>25</v>
      </c>
      <c r="F5353" t="str">
        <f>VLOOKUP(G5353,master_diffculty!$A$1:$C$11,3,FALSE)</f>
        <v>SPN</v>
      </c>
      <c r="G5353">
        <v>2</v>
      </c>
      <c r="H5353">
        <f>IFERROR(IF(VLOOKUP($B5353,all_raw_csv!$B$1:$AO$2074,5+($G5353-1)*7,FALSE)=0,-1,VLOOKUP($B5353,all_raw_csv!$B$1:$AO$2074,5+($G5353-1)*7,FALSE)),"-")</f>
        <v>3</v>
      </c>
      <c r="I5353">
        <f>IFERROR(IF(VLOOKUP($B5353,new_notes_bemaniwiki!$A$1:$J$1937,1+$G5353,FALSE)="-",-1,VLOOKUP($B5353,new_notes_bemaniwiki!$A$1:$J$1937,1+$G5353,FALSE)),"🙇")</f>
        <v>296</v>
      </c>
      <c r="J5353" t="s">
        <v>3063</v>
      </c>
      <c r="K5353" t="s">
        <v>3063</v>
      </c>
    </row>
    <row r="5354" spans="1:11" x14ac:dyDescent="0.15">
      <c r="A5354" t="str">
        <f>VLOOKUP(B5354,for_vlookup!$A$1:$B$2046,2,FALSE)</f>
        <v>CANNON BALLERS</v>
      </c>
      <c r="B5354" s="2" t="s">
        <v>2264</v>
      </c>
      <c r="C5354" t="str">
        <f>IFERROR(VLOOKUP(B5354,all_raw_csv!$B$2:$AO$2140,2,FALSE),"-")</f>
        <v>TROPICAL HOUSE</v>
      </c>
      <c r="D5354" t="str">
        <f>IFERROR(VLOOKUP($B5354,all_raw_csv!$B$2:$AO$2140,3,FALSE),"-")</f>
        <v>MK</v>
      </c>
      <c r="E5354">
        <f>VLOOKUP($A5354,master_version!$A$1:$B$29,2,FALSE)</f>
        <v>25</v>
      </c>
      <c r="F5354" t="str">
        <f>VLOOKUP(G5354,master_diffculty!$A$1:$C$11,3,FALSE)</f>
        <v>SPH</v>
      </c>
      <c r="G5354">
        <v>3</v>
      </c>
      <c r="H5354">
        <f>IFERROR(IF(VLOOKUP($B5354,all_raw_csv!$B$1:$AO$2074,5+($G5354-1)*7,FALSE)=0,-1,VLOOKUP($B5354,all_raw_csv!$B$1:$AO$2074,5+($G5354-1)*7,FALSE)),"-")</f>
        <v>7</v>
      </c>
      <c r="I5354">
        <f>IFERROR(IF(VLOOKUP($B5354,new_notes_bemaniwiki!$A$1:$J$1937,1+$G5354,FALSE)="-",-1,VLOOKUP($B5354,new_notes_bemaniwiki!$A$1:$J$1937,1+$G5354,FALSE)),"🙇")</f>
        <v>645</v>
      </c>
      <c r="J5354" t="s">
        <v>3063</v>
      </c>
      <c r="K5354" t="s">
        <v>3063</v>
      </c>
    </row>
    <row r="5355" spans="1:11" x14ac:dyDescent="0.15">
      <c r="A5355" t="str">
        <f>VLOOKUP(B5355,for_vlookup!$A$1:$B$2046,2,FALSE)</f>
        <v>CANNON BALLERS</v>
      </c>
      <c r="B5355" s="2" t="s">
        <v>2264</v>
      </c>
      <c r="C5355" t="str">
        <f>IFERROR(VLOOKUP(B5355,all_raw_csv!$B$2:$AO$2140,2,FALSE),"-")</f>
        <v>TROPICAL HOUSE</v>
      </c>
      <c r="D5355" t="str">
        <f>IFERROR(VLOOKUP($B5355,all_raw_csv!$B$2:$AO$2140,3,FALSE),"-")</f>
        <v>MK</v>
      </c>
      <c r="E5355">
        <f>VLOOKUP($A5355,master_version!$A$1:$B$29,2,FALSE)</f>
        <v>25</v>
      </c>
      <c r="F5355" t="str">
        <f>VLOOKUP(G5355,master_diffculty!$A$1:$C$11,3,FALSE)</f>
        <v>SPA</v>
      </c>
      <c r="G5355">
        <v>4</v>
      </c>
      <c r="H5355">
        <f>IFERROR(IF(VLOOKUP($B5355,all_raw_csv!$B$1:$AO$2074,5+($G5355-1)*7,FALSE)=0,-1,VLOOKUP($B5355,all_raw_csv!$B$1:$AO$2074,5+($G5355-1)*7,FALSE)),"-")</f>
        <v>9</v>
      </c>
      <c r="I5355">
        <f>IFERROR(IF(VLOOKUP($B5355,new_notes_bemaniwiki!$A$1:$J$1937,1+$G5355,FALSE)="-",-1,VLOOKUP($B5355,new_notes_bemaniwiki!$A$1:$J$1937,1+$G5355,FALSE)),"🙇")</f>
        <v>966</v>
      </c>
      <c r="J5355" t="s">
        <v>3063</v>
      </c>
      <c r="K5355" t="s">
        <v>3063</v>
      </c>
    </row>
    <row r="5356" spans="1:11" x14ac:dyDescent="0.15">
      <c r="A5356" t="str">
        <f>VLOOKUP(B5356,for_vlookup!$A$1:$B$2046,2,FALSE)</f>
        <v>CANNON BALLERS</v>
      </c>
      <c r="B5356" s="2" t="s">
        <v>2264</v>
      </c>
      <c r="C5356" t="str">
        <f>IFERROR(VLOOKUP(B5356,all_raw_csv!$B$2:$AO$2140,2,FALSE),"-")</f>
        <v>TROPICAL HOUSE</v>
      </c>
      <c r="D5356" t="str">
        <f>IFERROR(VLOOKUP($B5356,all_raw_csv!$B$2:$AO$2140,3,FALSE),"-")</f>
        <v>MK</v>
      </c>
      <c r="E5356">
        <f>VLOOKUP($A5356,master_version!$A$1:$B$29,2,FALSE)</f>
        <v>25</v>
      </c>
      <c r="F5356" t="str">
        <f>VLOOKUP(G5356,master_diffculty!$A$1:$C$11,3,FALSE)</f>
        <v>SPL</v>
      </c>
      <c r="G5356">
        <v>5</v>
      </c>
      <c r="H5356">
        <f>IFERROR(IF(VLOOKUP($B5356,all_raw_csv!$B$1:$AO$2074,5+($G5356-1)*7,FALSE)=0,-1,VLOOKUP($B5356,all_raw_csv!$B$1:$AO$2074,5+($G5356-1)*7,FALSE)),"-")</f>
        <v>-1</v>
      </c>
      <c r="I5356">
        <f>IFERROR(IF(VLOOKUP($B5356,new_notes_bemaniwiki!$A$1:$J$1937,1+$G5356,FALSE)="-",-1,VLOOKUP($B5356,new_notes_bemaniwiki!$A$1:$J$1937,1+$G5356,FALSE)),"🙇")</f>
        <v>-1</v>
      </c>
      <c r="J5356" t="s">
        <v>3063</v>
      </c>
      <c r="K5356" t="s">
        <v>3063</v>
      </c>
    </row>
    <row r="5357" spans="1:11" x14ac:dyDescent="0.15">
      <c r="A5357" t="str">
        <f>VLOOKUP(B5357,for_vlookup!$A$1:$B$2046,2,FALSE)</f>
        <v>CANNON BALLERS</v>
      </c>
      <c r="B5357" s="2" t="s">
        <v>2266</v>
      </c>
      <c r="C5357" t="str">
        <f>IFERROR(VLOOKUP(B5357,all_raw_csv!$B$2:$AO$2140,2,FALSE),"-")</f>
        <v>HANDZ STYLE</v>
      </c>
      <c r="D5357" t="str">
        <f>IFERROR(VLOOKUP($B5357,all_raw_csv!$B$2:$AO$2140,3,FALSE),"-")</f>
        <v>P*Light</v>
      </c>
      <c r="E5357">
        <f>VLOOKUP($A5357,master_version!$A$1:$B$29,2,FALSE)</f>
        <v>25</v>
      </c>
      <c r="F5357" t="str">
        <f>VLOOKUP(G5357,master_diffculty!$A$1:$C$11,3,FALSE)</f>
        <v>SPB</v>
      </c>
      <c r="G5357">
        <v>1</v>
      </c>
      <c r="H5357">
        <f>IFERROR(IF(VLOOKUP($B5357,all_raw_csv!$B$1:$AO$2074,5+($G5357-1)*7,FALSE)=0,-1,VLOOKUP($B5357,all_raw_csv!$B$1:$AO$2074,5+($G5357-1)*7,FALSE)),"-")</f>
        <v>-1</v>
      </c>
      <c r="I5357">
        <f>IFERROR(IF(VLOOKUP($B5357,new_notes_bemaniwiki!$A$1:$J$1937,1+$G5357,FALSE)="-",-1,VLOOKUP($B5357,new_notes_bemaniwiki!$A$1:$J$1937,1+$G5357,FALSE)),"🙇")</f>
        <v>-1</v>
      </c>
      <c r="J5357" t="s">
        <v>3063</v>
      </c>
      <c r="K5357" t="s">
        <v>3063</v>
      </c>
    </row>
    <row r="5358" spans="1:11" x14ac:dyDescent="0.15">
      <c r="A5358" t="str">
        <f>VLOOKUP(B5358,for_vlookup!$A$1:$B$2046,2,FALSE)</f>
        <v>CANNON BALLERS</v>
      </c>
      <c r="B5358" s="2" t="s">
        <v>2266</v>
      </c>
      <c r="C5358" t="str">
        <f>IFERROR(VLOOKUP(B5358,all_raw_csv!$B$2:$AO$2140,2,FALSE),"-")</f>
        <v>HANDZ STYLE</v>
      </c>
      <c r="D5358" t="str">
        <f>IFERROR(VLOOKUP($B5358,all_raw_csv!$B$2:$AO$2140,3,FALSE),"-")</f>
        <v>P*Light</v>
      </c>
      <c r="E5358">
        <f>VLOOKUP($A5358,master_version!$A$1:$B$29,2,FALSE)</f>
        <v>25</v>
      </c>
      <c r="F5358" t="str">
        <f>VLOOKUP(G5358,master_diffculty!$A$1:$C$11,3,FALSE)</f>
        <v>SPN</v>
      </c>
      <c r="G5358">
        <v>2</v>
      </c>
      <c r="H5358">
        <f>IFERROR(IF(VLOOKUP($B5358,all_raw_csv!$B$1:$AO$2074,5+($G5358-1)*7,FALSE)=0,-1,VLOOKUP($B5358,all_raw_csv!$B$1:$AO$2074,5+($G5358-1)*7,FALSE)),"-")</f>
        <v>5</v>
      </c>
      <c r="I5358">
        <f>IFERROR(IF(VLOOKUP($B5358,new_notes_bemaniwiki!$A$1:$J$1937,1+$G5358,FALSE)="-",-1,VLOOKUP($B5358,new_notes_bemaniwiki!$A$1:$J$1937,1+$G5358,FALSE)),"🙇")</f>
        <v>438</v>
      </c>
      <c r="J5358" t="s">
        <v>3063</v>
      </c>
      <c r="K5358" t="s">
        <v>3063</v>
      </c>
    </row>
    <row r="5359" spans="1:11" x14ac:dyDescent="0.15">
      <c r="A5359" t="str">
        <f>VLOOKUP(B5359,for_vlookup!$A$1:$B$2046,2,FALSE)</f>
        <v>CANNON BALLERS</v>
      </c>
      <c r="B5359" s="2" t="s">
        <v>2266</v>
      </c>
      <c r="C5359" t="str">
        <f>IFERROR(VLOOKUP(B5359,all_raw_csv!$B$2:$AO$2140,2,FALSE),"-")</f>
        <v>HANDZ STYLE</v>
      </c>
      <c r="D5359" t="str">
        <f>IFERROR(VLOOKUP($B5359,all_raw_csv!$B$2:$AO$2140,3,FALSE),"-")</f>
        <v>P*Light</v>
      </c>
      <c r="E5359">
        <f>VLOOKUP($A5359,master_version!$A$1:$B$29,2,FALSE)</f>
        <v>25</v>
      </c>
      <c r="F5359" t="str">
        <f>VLOOKUP(G5359,master_diffculty!$A$1:$C$11,3,FALSE)</f>
        <v>SPH</v>
      </c>
      <c r="G5359">
        <v>3</v>
      </c>
      <c r="H5359">
        <f>IFERROR(IF(VLOOKUP($B5359,all_raw_csv!$B$1:$AO$2074,5+($G5359-1)*7,FALSE)=0,-1,VLOOKUP($B5359,all_raw_csv!$B$1:$AO$2074,5+($G5359-1)*7,FALSE)),"-")</f>
        <v>8</v>
      </c>
      <c r="I5359">
        <f>IFERROR(IF(VLOOKUP($B5359,new_notes_bemaniwiki!$A$1:$J$1937,1+$G5359,FALSE)="-",-1,VLOOKUP($B5359,new_notes_bemaniwiki!$A$1:$J$1937,1+$G5359,FALSE)),"🙇")</f>
        <v>732</v>
      </c>
      <c r="J5359" t="s">
        <v>3063</v>
      </c>
      <c r="K5359" t="s">
        <v>3063</v>
      </c>
    </row>
    <row r="5360" spans="1:11" x14ac:dyDescent="0.15">
      <c r="A5360" t="str">
        <f>VLOOKUP(B5360,for_vlookup!$A$1:$B$2046,2,FALSE)</f>
        <v>CANNON BALLERS</v>
      </c>
      <c r="B5360" s="2" t="s">
        <v>2266</v>
      </c>
      <c r="C5360" t="str">
        <f>IFERROR(VLOOKUP(B5360,all_raw_csv!$B$2:$AO$2140,2,FALSE),"-")</f>
        <v>HANDZ STYLE</v>
      </c>
      <c r="D5360" t="str">
        <f>IFERROR(VLOOKUP($B5360,all_raw_csv!$B$2:$AO$2140,3,FALSE),"-")</f>
        <v>P*Light</v>
      </c>
      <c r="E5360">
        <f>VLOOKUP($A5360,master_version!$A$1:$B$29,2,FALSE)</f>
        <v>25</v>
      </c>
      <c r="F5360" t="str">
        <f>VLOOKUP(G5360,master_diffculty!$A$1:$C$11,3,FALSE)</f>
        <v>SPA</v>
      </c>
      <c r="G5360">
        <v>4</v>
      </c>
      <c r="H5360">
        <f>IFERROR(IF(VLOOKUP($B5360,all_raw_csv!$B$1:$AO$2074,5+($G5360-1)*7,FALSE)=0,-1,VLOOKUP($B5360,all_raw_csv!$B$1:$AO$2074,5+($G5360-1)*7,FALSE)),"-")</f>
        <v>10</v>
      </c>
      <c r="I5360">
        <f>IFERROR(IF(VLOOKUP($B5360,new_notes_bemaniwiki!$A$1:$J$1937,1+$G5360,FALSE)="-",-1,VLOOKUP($B5360,new_notes_bemaniwiki!$A$1:$J$1937,1+$G5360,FALSE)),"🙇")</f>
        <v>1118</v>
      </c>
      <c r="J5360" t="s">
        <v>3063</v>
      </c>
      <c r="K5360" t="s">
        <v>3063</v>
      </c>
    </row>
    <row r="5361" spans="1:11" x14ac:dyDescent="0.15">
      <c r="A5361" t="str">
        <f>VLOOKUP(B5361,for_vlookup!$A$1:$B$2046,2,FALSE)</f>
        <v>CANNON BALLERS</v>
      </c>
      <c r="B5361" s="2" t="s">
        <v>2266</v>
      </c>
      <c r="C5361" t="str">
        <f>IFERROR(VLOOKUP(B5361,all_raw_csv!$B$2:$AO$2140,2,FALSE),"-")</f>
        <v>HANDZ STYLE</v>
      </c>
      <c r="D5361" t="str">
        <f>IFERROR(VLOOKUP($B5361,all_raw_csv!$B$2:$AO$2140,3,FALSE),"-")</f>
        <v>P*Light</v>
      </c>
      <c r="E5361">
        <f>VLOOKUP($A5361,master_version!$A$1:$B$29,2,FALSE)</f>
        <v>25</v>
      </c>
      <c r="F5361" t="str">
        <f>VLOOKUP(G5361,master_diffculty!$A$1:$C$11,3,FALSE)</f>
        <v>SPL</v>
      </c>
      <c r="G5361">
        <v>5</v>
      </c>
      <c r="H5361">
        <f>IFERROR(IF(VLOOKUP($B5361,all_raw_csv!$B$1:$AO$2074,5+($G5361-1)*7,FALSE)=0,-1,VLOOKUP($B5361,all_raw_csv!$B$1:$AO$2074,5+($G5361-1)*7,FALSE)),"-")</f>
        <v>-1</v>
      </c>
      <c r="I5361">
        <f>IFERROR(IF(VLOOKUP($B5361,new_notes_bemaniwiki!$A$1:$J$1937,1+$G5361,FALSE)="-",-1,VLOOKUP($B5361,new_notes_bemaniwiki!$A$1:$J$1937,1+$G5361,FALSE)),"🙇")</f>
        <v>-1</v>
      </c>
      <c r="J5361" t="s">
        <v>3063</v>
      </c>
      <c r="K5361" t="s">
        <v>3063</v>
      </c>
    </row>
    <row r="5362" spans="1:11" x14ac:dyDescent="0.15">
      <c r="A5362" t="str">
        <f>VLOOKUP(B5362,for_vlookup!$A$1:$B$2046,2,FALSE)</f>
        <v>CANNON BALLERS</v>
      </c>
      <c r="B5362" s="2" t="s">
        <v>2268</v>
      </c>
      <c r="C5362" t="str">
        <f>IFERROR(VLOOKUP(B5362,all_raw_csv!$B$2:$AO$2140,2,FALSE),"-")</f>
        <v>FREESTYLE</v>
      </c>
      <c r="D5362" t="str">
        <f>IFERROR(VLOOKUP($B5362,all_raw_csv!$B$2:$AO$2140,3,FALSE),"-")</f>
        <v>MASAYOSHI IIMORI</v>
      </c>
      <c r="E5362">
        <f>VLOOKUP($A5362,master_version!$A$1:$B$29,2,FALSE)</f>
        <v>25</v>
      </c>
      <c r="F5362" t="str">
        <f>VLOOKUP(G5362,master_diffculty!$A$1:$C$11,3,FALSE)</f>
        <v>SPB</v>
      </c>
      <c r="G5362">
        <v>1</v>
      </c>
      <c r="H5362">
        <f>IFERROR(IF(VLOOKUP($B5362,all_raw_csv!$B$1:$AO$2074,5+($G5362-1)*7,FALSE)=0,-1,VLOOKUP($B5362,all_raw_csv!$B$1:$AO$2074,5+($G5362-1)*7,FALSE)),"-")</f>
        <v>-1</v>
      </c>
      <c r="I5362">
        <f>IFERROR(IF(VLOOKUP($B5362,new_notes_bemaniwiki!$A$1:$J$1937,1+$G5362,FALSE)="-",-1,VLOOKUP($B5362,new_notes_bemaniwiki!$A$1:$J$1937,1+$G5362,FALSE)),"🙇")</f>
        <v>-1</v>
      </c>
      <c r="J5362" t="s">
        <v>3063</v>
      </c>
      <c r="K5362" t="s">
        <v>3063</v>
      </c>
    </row>
    <row r="5363" spans="1:11" x14ac:dyDescent="0.15">
      <c r="A5363" t="str">
        <f>VLOOKUP(B5363,for_vlookup!$A$1:$B$2046,2,FALSE)</f>
        <v>CANNON BALLERS</v>
      </c>
      <c r="B5363" s="2" t="s">
        <v>2268</v>
      </c>
      <c r="C5363" t="str">
        <f>IFERROR(VLOOKUP(B5363,all_raw_csv!$B$2:$AO$2140,2,FALSE),"-")</f>
        <v>FREESTYLE</v>
      </c>
      <c r="D5363" t="str">
        <f>IFERROR(VLOOKUP($B5363,all_raw_csv!$B$2:$AO$2140,3,FALSE),"-")</f>
        <v>MASAYOSHI IIMORI</v>
      </c>
      <c r="E5363">
        <f>VLOOKUP($A5363,master_version!$A$1:$B$29,2,FALSE)</f>
        <v>25</v>
      </c>
      <c r="F5363" t="str">
        <f>VLOOKUP(G5363,master_diffculty!$A$1:$C$11,3,FALSE)</f>
        <v>SPN</v>
      </c>
      <c r="G5363">
        <v>2</v>
      </c>
      <c r="H5363">
        <f>IFERROR(IF(VLOOKUP($B5363,all_raw_csv!$B$1:$AO$2074,5+($G5363-1)*7,FALSE)=0,-1,VLOOKUP($B5363,all_raw_csv!$B$1:$AO$2074,5+($G5363-1)*7,FALSE)),"-")</f>
        <v>4</v>
      </c>
      <c r="I5363">
        <f>IFERROR(IF(VLOOKUP($B5363,new_notes_bemaniwiki!$A$1:$J$1937,1+$G5363,FALSE)="-",-1,VLOOKUP($B5363,new_notes_bemaniwiki!$A$1:$J$1937,1+$G5363,FALSE)),"🙇")</f>
        <v>325</v>
      </c>
      <c r="J5363" t="s">
        <v>3063</v>
      </c>
      <c r="K5363" t="s">
        <v>3063</v>
      </c>
    </row>
    <row r="5364" spans="1:11" x14ac:dyDescent="0.15">
      <c r="A5364" t="str">
        <f>VLOOKUP(B5364,for_vlookup!$A$1:$B$2046,2,FALSE)</f>
        <v>CANNON BALLERS</v>
      </c>
      <c r="B5364" s="2" t="s">
        <v>2268</v>
      </c>
      <c r="C5364" t="str">
        <f>IFERROR(VLOOKUP(B5364,all_raw_csv!$B$2:$AO$2140,2,FALSE),"-")</f>
        <v>FREESTYLE</v>
      </c>
      <c r="D5364" t="str">
        <f>IFERROR(VLOOKUP($B5364,all_raw_csv!$B$2:$AO$2140,3,FALSE),"-")</f>
        <v>MASAYOSHI IIMORI</v>
      </c>
      <c r="E5364">
        <f>VLOOKUP($A5364,master_version!$A$1:$B$29,2,FALSE)</f>
        <v>25</v>
      </c>
      <c r="F5364" t="str">
        <f>VLOOKUP(G5364,master_diffculty!$A$1:$C$11,3,FALSE)</f>
        <v>SPH</v>
      </c>
      <c r="G5364">
        <v>3</v>
      </c>
      <c r="H5364">
        <f>IFERROR(IF(VLOOKUP($B5364,all_raw_csv!$B$1:$AO$2074,5+($G5364-1)*7,FALSE)=0,-1,VLOOKUP($B5364,all_raw_csv!$B$1:$AO$2074,5+($G5364-1)*7,FALSE)),"-")</f>
        <v>7</v>
      </c>
      <c r="I5364">
        <f>IFERROR(IF(VLOOKUP($B5364,new_notes_bemaniwiki!$A$1:$J$1937,1+$G5364,FALSE)="-",-1,VLOOKUP($B5364,new_notes_bemaniwiki!$A$1:$J$1937,1+$G5364,FALSE)),"🙇")</f>
        <v>538</v>
      </c>
      <c r="J5364" t="s">
        <v>3063</v>
      </c>
      <c r="K5364" t="s">
        <v>3063</v>
      </c>
    </row>
    <row r="5365" spans="1:11" x14ac:dyDescent="0.15">
      <c r="A5365" t="str">
        <f>VLOOKUP(B5365,for_vlookup!$A$1:$B$2046,2,FALSE)</f>
        <v>CANNON BALLERS</v>
      </c>
      <c r="B5365" s="2" t="s">
        <v>2268</v>
      </c>
      <c r="C5365" t="str">
        <f>IFERROR(VLOOKUP(B5365,all_raw_csv!$B$2:$AO$2140,2,FALSE),"-")</f>
        <v>FREESTYLE</v>
      </c>
      <c r="D5365" t="str">
        <f>IFERROR(VLOOKUP($B5365,all_raw_csv!$B$2:$AO$2140,3,FALSE),"-")</f>
        <v>MASAYOSHI IIMORI</v>
      </c>
      <c r="E5365">
        <f>VLOOKUP($A5365,master_version!$A$1:$B$29,2,FALSE)</f>
        <v>25</v>
      </c>
      <c r="F5365" t="str">
        <f>VLOOKUP(G5365,master_diffculty!$A$1:$C$11,3,FALSE)</f>
        <v>SPA</v>
      </c>
      <c r="G5365">
        <v>4</v>
      </c>
      <c r="H5365">
        <f>IFERROR(IF(VLOOKUP($B5365,all_raw_csv!$B$1:$AO$2074,5+($G5365-1)*7,FALSE)=0,-1,VLOOKUP($B5365,all_raw_csv!$B$1:$AO$2074,5+($G5365-1)*7,FALSE)),"-")</f>
        <v>10</v>
      </c>
      <c r="I5365">
        <f>IFERROR(IF(VLOOKUP($B5365,new_notes_bemaniwiki!$A$1:$J$1937,1+$G5365,FALSE)="-",-1,VLOOKUP($B5365,new_notes_bemaniwiki!$A$1:$J$1937,1+$G5365,FALSE)),"🙇")</f>
        <v>959</v>
      </c>
      <c r="J5365" t="s">
        <v>3063</v>
      </c>
      <c r="K5365" t="s">
        <v>3063</v>
      </c>
    </row>
    <row r="5366" spans="1:11" x14ac:dyDescent="0.15">
      <c r="A5366" t="str">
        <f>VLOOKUP(B5366,for_vlookup!$A$1:$B$2046,2,FALSE)</f>
        <v>CANNON BALLERS</v>
      </c>
      <c r="B5366" s="2" t="s">
        <v>2268</v>
      </c>
      <c r="C5366" t="str">
        <f>IFERROR(VLOOKUP(B5366,all_raw_csv!$B$2:$AO$2140,2,FALSE),"-")</f>
        <v>FREESTYLE</v>
      </c>
      <c r="D5366" t="str">
        <f>IFERROR(VLOOKUP($B5366,all_raw_csv!$B$2:$AO$2140,3,FALSE),"-")</f>
        <v>MASAYOSHI IIMORI</v>
      </c>
      <c r="E5366">
        <f>VLOOKUP($A5366,master_version!$A$1:$B$29,2,FALSE)</f>
        <v>25</v>
      </c>
      <c r="F5366" t="str">
        <f>VLOOKUP(G5366,master_diffculty!$A$1:$C$11,3,FALSE)</f>
        <v>SPL</v>
      </c>
      <c r="G5366">
        <v>5</v>
      </c>
      <c r="H5366">
        <f>IFERROR(IF(VLOOKUP($B5366,all_raw_csv!$B$1:$AO$2074,5+($G5366-1)*7,FALSE)=0,-1,VLOOKUP($B5366,all_raw_csv!$B$1:$AO$2074,5+($G5366-1)*7,FALSE)),"-")</f>
        <v>-1</v>
      </c>
      <c r="I5366">
        <f>IFERROR(IF(VLOOKUP($B5366,new_notes_bemaniwiki!$A$1:$J$1937,1+$G5366,FALSE)="-",-1,VLOOKUP($B5366,new_notes_bemaniwiki!$A$1:$J$1937,1+$G5366,FALSE)),"🙇")</f>
        <v>-1</v>
      </c>
      <c r="J5366" t="s">
        <v>3063</v>
      </c>
      <c r="K5366" t="s">
        <v>3063</v>
      </c>
    </row>
    <row r="5367" spans="1:11" x14ac:dyDescent="0.15">
      <c r="A5367" t="str">
        <f>VLOOKUP(B5367,for_vlookup!$A$1:$B$2046,2,FALSE)</f>
        <v>CANNON BALLERS</v>
      </c>
      <c r="B5367" s="2" t="s">
        <v>2270</v>
      </c>
      <c r="C5367" t="str">
        <f>IFERROR(VLOOKUP(B5367,all_raw_csv!$B$2:$AO$2140,2,FALSE),"-")</f>
        <v>GABBA</v>
      </c>
      <c r="D5367" t="str">
        <f>IFERROR(VLOOKUP($B5367,all_raw_csv!$B$2:$AO$2140,3,FALSE),"-")</f>
        <v>DJ CHUCKY</v>
      </c>
      <c r="E5367">
        <f>VLOOKUP($A5367,master_version!$A$1:$B$29,2,FALSE)</f>
        <v>25</v>
      </c>
      <c r="F5367" t="str">
        <f>VLOOKUP(G5367,master_diffculty!$A$1:$C$11,3,FALSE)</f>
        <v>SPB</v>
      </c>
      <c r="G5367">
        <v>1</v>
      </c>
      <c r="H5367">
        <f>IFERROR(IF(VLOOKUP($B5367,all_raw_csv!$B$1:$AO$2074,5+($G5367-1)*7,FALSE)=0,-1,VLOOKUP($B5367,all_raw_csv!$B$1:$AO$2074,5+($G5367-1)*7,FALSE)),"-")</f>
        <v>-1</v>
      </c>
      <c r="I5367">
        <f>IFERROR(IF(VLOOKUP($B5367,new_notes_bemaniwiki!$A$1:$J$1937,1+$G5367,FALSE)="-",-1,VLOOKUP($B5367,new_notes_bemaniwiki!$A$1:$J$1937,1+$G5367,FALSE)),"🙇")</f>
        <v>-1</v>
      </c>
      <c r="J5367" t="s">
        <v>3063</v>
      </c>
      <c r="K5367" t="s">
        <v>3063</v>
      </c>
    </row>
    <row r="5368" spans="1:11" x14ac:dyDescent="0.15">
      <c r="A5368" t="str">
        <f>VLOOKUP(B5368,for_vlookup!$A$1:$B$2046,2,FALSE)</f>
        <v>CANNON BALLERS</v>
      </c>
      <c r="B5368" s="2" t="s">
        <v>2270</v>
      </c>
      <c r="C5368" t="str">
        <f>IFERROR(VLOOKUP(B5368,all_raw_csv!$B$2:$AO$2140,2,FALSE),"-")</f>
        <v>GABBA</v>
      </c>
      <c r="D5368" t="str">
        <f>IFERROR(VLOOKUP($B5368,all_raw_csv!$B$2:$AO$2140,3,FALSE),"-")</f>
        <v>DJ CHUCKY</v>
      </c>
      <c r="E5368">
        <f>VLOOKUP($A5368,master_version!$A$1:$B$29,2,FALSE)</f>
        <v>25</v>
      </c>
      <c r="F5368" t="str">
        <f>VLOOKUP(G5368,master_diffculty!$A$1:$C$11,3,FALSE)</f>
        <v>SPN</v>
      </c>
      <c r="G5368">
        <v>2</v>
      </c>
      <c r="H5368">
        <f>IFERROR(IF(VLOOKUP($B5368,all_raw_csv!$B$1:$AO$2074,5+($G5368-1)*7,FALSE)=0,-1,VLOOKUP($B5368,all_raw_csv!$B$1:$AO$2074,5+($G5368-1)*7,FALSE)),"-")</f>
        <v>6</v>
      </c>
      <c r="I5368">
        <f>IFERROR(IF(VLOOKUP($B5368,new_notes_bemaniwiki!$A$1:$J$1937,1+$G5368,FALSE)="-",-1,VLOOKUP($B5368,new_notes_bemaniwiki!$A$1:$J$1937,1+$G5368,FALSE)),"🙇")</f>
        <v>565</v>
      </c>
      <c r="J5368" t="s">
        <v>3063</v>
      </c>
      <c r="K5368" t="s">
        <v>3063</v>
      </c>
    </row>
    <row r="5369" spans="1:11" x14ac:dyDescent="0.15">
      <c r="A5369" t="str">
        <f>VLOOKUP(B5369,for_vlookup!$A$1:$B$2046,2,FALSE)</f>
        <v>CANNON BALLERS</v>
      </c>
      <c r="B5369" s="2" t="s">
        <v>2270</v>
      </c>
      <c r="C5369" t="str">
        <f>IFERROR(VLOOKUP(B5369,all_raw_csv!$B$2:$AO$2140,2,FALSE),"-")</f>
        <v>GABBA</v>
      </c>
      <c r="D5369" t="str">
        <f>IFERROR(VLOOKUP($B5369,all_raw_csv!$B$2:$AO$2140,3,FALSE),"-")</f>
        <v>DJ CHUCKY</v>
      </c>
      <c r="E5369">
        <f>VLOOKUP($A5369,master_version!$A$1:$B$29,2,FALSE)</f>
        <v>25</v>
      </c>
      <c r="F5369" t="str">
        <f>VLOOKUP(G5369,master_diffculty!$A$1:$C$11,3,FALSE)</f>
        <v>SPH</v>
      </c>
      <c r="G5369">
        <v>3</v>
      </c>
      <c r="H5369">
        <f>IFERROR(IF(VLOOKUP($B5369,all_raw_csv!$B$1:$AO$2074,5+($G5369-1)*7,FALSE)=0,-1,VLOOKUP($B5369,all_raw_csv!$B$1:$AO$2074,5+($G5369-1)*7,FALSE)),"-")</f>
        <v>10</v>
      </c>
      <c r="I5369">
        <f>IFERROR(IF(VLOOKUP($B5369,new_notes_bemaniwiki!$A$1:$J$1937,1+$G5369,FALSE)="-",-1,VLOOKUP($B5369,new_notes_bemaniwiki!$A$1:$J$1937,1+$G5369,FALSE)),"🙇")</f>
        <v>1044</v>
      </c>
      <c r="J5369" t="s">
        <v>3063</v>
      </c>
      <c r="K5369" t="s">
        <v>3063</v>
      </c>
    </row>
    <row r="5370" spans="1:11" x14ac:dyDescent="0.15">
      <c r="A5370" t="str">
        <f>VLOOKUP(B5370,for_vlookup!$A$1:$B$2046,2,FALSE)</f>
        <v>CANNON BALLERS</v>
      </c>
      <c r="B5370" s="2" t="s">
        <v>2270</v>
      </c>
      <c r="C5370" t="str">
        <f>IFERROR(VLOOKUP(B5370,all_raw_csv!$B$2:$AO$2140,2,FALSE),"-")</f>
        <v>GABBA</v>
      </c>
      <c r="D5370" t="str">
        <f>IFERROR(VLOOKUP($B5370,all_raw_csv!$B$2:$AO$2140,3,FALSE),"-")</f>
        <v>DJ CHUCKY</v>
      </c>
      <c r="E5370">
        <f>VLOOKUP($A5370,master_version!$A$1:$B$29,2,FALSE)</f>
        <v>25</v>
      </c>
      <c r="F5370" t="str">
        <f>VLOOKUP(G5370,master_diffculty!$A$1:$C$11,3,FALSE)</f>
        <v>SPA</v>
      </c>
      <c r="G5370">
        <v>4</v>
      </c>
      <c r="H5370">
        <f>IFERROR(IF(VLOOKUP($B5370,all_raw_csv!$B$1:$AO$2074,5+($G5370-1)*7,FALSE)=0,-1,VLOOKUP($B5370,all_raw_csv!$B$1:$AO$2074,5+($G5370-1)*7,FALSE)),"-")</f>
        <v>11</v>
      </c>
      <c r="I5370">
        <f>IFERROR(IF(VLOOKUP($B5370,new_notes_bemaniwiki!$A$1:$J$1937,1+$G5370,FALSE)="-",-1,VLOOKUP($B5370,new_notes_bemaniwiki!$A$1:$J$1937,1+$G5370,FALSE)),"🙇")</f>
        <v>1539</v>
      </c>
      <c r="J5370" t="s">
        <v>3063</v>
      </c>
      <c r="K5370" t="s">
        <v>3063</v>
      </c>
    </row>
    <row r="5371" spans="1:11" x14ac:dyDescent="0.15">
      <c r="A5371" t="str">
        <f>VLOOKUP(B5371,for_vlookup!$A$1:$B$2046,2,FALSE)</f>
        <v>CANNON BALLERS</v>
      </c>
      <c r="B5371" s="2" t="s">
        <v>2270</v>
      </c>
      <c r="C5371" t="str">
        <f>IFERROR(VLOOKUP(B5371,all_raw_csv!$B$2:$AO$2140,2,FALSE),"-")</f>
        <v>GABBA</v>
      </c>
      <c r="D5371" t="str">
        <f>IFERROR(VLOOKUP($B5371,all_raw_csv!$B$2:$AO$2140,3,FALSE),"-")</f>
        <v>DJ CHUCKY</v>
      </c>
      <c r="E5371">
        <f>VLOOKUP($A5371,master_version!$A$1:$B$29,2,FALSE)</f>
        <v>25</v>
      </c>
      <c r="F5371" t="str">
        <f>VLOOKUP(G5371,master_diffculty!$A$1:$C$11,3,FALSE)</f>
        <v>SPL</v>
      </c>
      <c r="G5371">
        <v>5</v>
      </c>
      <c r="H5371">
        <f>IFERROR(IF(VLOOKUP($B5371,all_raw_csv!$B$1:$AO$2074,5+($G5371-1)*7,FALSE)=0,-1,VLOOKUP($B5371,all_raw_csv!$B$1:$AO$2074,5+($G5371-1)*7,FALSE)),"-")</f>
        <v>-1</v>
      </c>
      <c r="I5371">
        <f>IFERROR(IF(VLOOKUP($B5371,new_notes_bemaniwiki!$A$1:$J$1937,1+$G5371,FALSE)="-",-1,VLOOKUP($B5371,new_notes_bemaniwiki!$A$1:$J$1937,1+$G5371,FALSE)),"🙇")</f>
        <v>-1</v>
      </c>
      <c r="J5371" t="s">
        <v>3063</v>
      </c>
      <c r="K5371" t="s">
        <v>3063</v>
      </c>
    </row>
    <row r="5372" spans="1:11" x14ac:dyDescent="0.15">
      <c r="A5372" t="str">
        <f>VLOOKUP(B5372,for_vlookup!$A$1:$B$2046,2,FALSE)</f>
        <v>CANNON BALLERS</v>
      </c>
      <c r="B5372" s="2" t="s">
        <v>2271</v>
      </c>
      <c r="C5372" t="str">
        <f>IFERROR(VLOOKUP(B5372,all_raw_csv!$B$2:$AO$2140,2,FALSE),"-")</f>
        <v>EURO TRANCE</v>
      </c>
      <c r="D5372" t="str">
        <f>IFERROR(VLOOKUP($B5372,all_raw_csv!$B$2:$AO$2140,3,FALSE),"-")</f>
        <v>O/iviA</v>
      </c>
      <c r="E5372">
        <f>VLOOKUP($A5372,master_version!$A$1:$B$29,2,FALSE)</f>
        <v>25</v>
      </c>
      <c r="F5372" t="str">
        <f>VLOOKUP(G5372,master_diffculty!$A$1:$C$11,3,FALSE)</f>
        <v>SPB</v>
      </c>
      <c r="G5372">
        <v>1</v>
      </c>
      <c r="H5372">
        <f>IFERROR(IF(VLOOKUP($B5372,all_raw_csv!$B$1:$AO$2074,5+($G5372-1)*7,FALSE)=0,-1,VLOOKUP($B5372,all_raw_csv!$B$1:$AO$2074,5+($G5372-1)*7,FALSE)),"-")</f>
        <v>-1</v>
      </c>
      <c r="I5372">
        <f>IFERROR(IF(VLOOKUP($B5372,new_notes_bemaniwiki!$A$1:$J$1937,1+$G5372,FALSE)="-",-1,VLOOKUP($B5372,new_notes_bemaniwiki!$A$1:$J$1937,1+$G5372,FALSE)),"🙇")</f>
        <v>-1</v>
      </c>
      <c r="J5372" t="s">
        <v>3063</v>
      </c>
      <c r="K5372" t="s">
        <v>3063</v>
      </c>
    </row>
    <row r="5373" spans="1:11" x14ac:dyDescent="0.15">
      <c r="A5373" t="str">
        <f>VLOOKUP(B5373,for_vlookup!$A$1:$B$2046,2,FALSE)</f>
        <v>CANNON BALLERS</v>
      </c>
      <c r="B5373" s="2" t="s">
        <v>2271</v>
      </c>
      <c r="C5373" t="str">
        <f>IFERROR(VLOOKUP(B5373,all_raw_csv!$B$2:$AO$2140,2,FALSE),"-")</f>
        <v>EURO TRANCE</v>
      </c>
      <c r="D5373" t="str">
        <f>IFERROR(VLOOKUP($B5373,all_raw_csv!$B$2:$AO$2140,3,FALSE),"-")</f>
        <v>O/iviA</v>
      </c>
      <c r="E5373">
        <f>VLOOKUP($A5373,master_version!$A$1:$B$29,2,FALSE)</f>
        <v>25</v>
      </c>
      <c r="F5373" t="str">
        <f>VLOOKUP(G5373,master_diffculty!$A$1:$C$11,3,FALSE)</f>
        <v>SPN</v>
      </c>
      <c r="G5373">
        <v>2</v>
      </c>
      <c r="H5373">
        <f>IFERROR(IF(VLOOKUP($B5373,all_raw_csv!$B$1:$AO$2074,5+($G5373-1)*7,FALSE)=0,-1,VLOOKUP($B5373,all_raw_csv!$B$1:$AO$2074,5+($G5373-1)*7,FALSE)),"-")</f>
        <v>5</v>
      </c>
      <c r="I5373">
        <f>IFERROR(IF(VLOOKUP($B5373,new_notes_bemaniwiki!$A$1:$J$1937,1+$G5373,FALSE)="-",-1,VLOOKUP($B5373,new_notes_bemaniwiki!$A$1:$J$1937,1+$G5373,FALSE)),"🙇")</f>
        <v>540</v>
      </c>
      <c r="J5373" t="s">
        <v>3063</v>
      </c>
      <c r="K5373" t="s">
        <v>3063</v>
      </c>
    </row>
    <row r="5374" spans="1:11" x14ac:dyDescent="0.15">
      <c r="A5374" t="str">
        <f>VLOOKUP(B5374,for_vlookup!$A$1:$B$2046,2,FALSE)</f>
        <v>CANNON BALLERS</v>
      </c>
      <c r="B5374" s="2" t="s">
        <v>2271</v>
      </c>
      <c r="C5374" t="str">
        <f>IFERROR(VLOOKUP(B5374,all_raw_csv!$B$2:$AO$2140,2,FALSE),"-")</f>
        <v>EURO TRANCE</v>
      </c>
      <c r="D5374" t="str">
        <f>IFERROR(VLOOKUP($B5374,all_raw_csv!$B$2:$AO$2140,3,FALSE),"-")</f>
        <v>O/iviA</v>
      </c>
      <c r="E5374">
        <f>VLOOKUP($A5374,master_version!$A$1:$B$29,2,FALSE)</f>
        <v>25</v>
      </c>
      <c r="F5374" t="str">
        <f>VLOOKUP(G5374,master_diffculty!$A$1:$C$11,3,FALSE)</f>
        <v>SPH</v>
      </c>
      <c r="G5374">
        <v>3</v>
      </c>
      <c r="H5374">
        <f>IFERROR(IF(VLOOKUP($B5374,all_raw_csv!$B$1:$AO$2074,5+($G5374-1)*7,FALSE)=0,-1,VLOOKUP($B5374,all_raw_csv!$B$1:$AO$2074,5+($G5374-1)*7,FALSE)),"-")</f>
        <v>9</v>
      </c>
      <c r="I5374">
        <f>IFERROR(IF(VLOOKUP($B5374,new_notes_bemaniwiki!$A$1:$J$1937,1+$G5374,FALSE)="-",-1,VLOOKUP($B5374,new_notes_bemaniwiki!$A$1:$J$1937,1+$G5374,FALSE)),"🙇")</f>
        <v>970</v>
      </c>
      <c r="J5374" t="s">
        <v>3063</v>
      </c>
      <c r="K5374" t="s">
        <v>3063</v>
      </c>
    </row>
    <row r="5375" spans="1:11" x14ac:dyDescent="0.15">
      <c r="A5375" t="str">
        <f>VLOOKUP(B5375,for_vlookup!$A$1:$B$2046,2,FALSE)</f>
        <v>CANNON BALLERS</v>
      </c>
      <c r="B5375" s="2" t="s">
        <v>2271</v>
      </c>
      <c r="C5375" t="str">
        <f>IFERROR(VLOOKUP(B5375,all_raw_csv!$B$2:$AO$2140,2,FALSE),"-")</f>
        <v>EURO TRANCE</v>
      </c>
      <c r="D5375" t="str">
        <f>IFERROR(VLOOKUP($B5375,all_raw_csv!$B$2:$AO$2140,3,FALSE),"-")</f>
        <v>O/iviA</v>
      </c>
      <c r="E5375">
        <f>VLOOKUP($A5375,master_version!$A$1:$B$29,2,FALSE)</f>
        <v>25</v>
      </c>
      <c r="F5375" t="str">
        <f>VLOOKUP(G5375,master_diffculty!$A$1:$C$11,3,FALSE)</f>
        <v>SPA</v>
      </c>
      <c r="G5375">
        <v>4</v>
      </c>
      <c r="H5375">
        <f>IFERROR(IF(VLOOKUP($B5375,all_raw_csv!$B$1:$AO$2074,5+($G5375-1)*7,FALSE)=0,-1,VLOOKUP($B5375,all_raw_csv!$B$1:$AO$2074,5+($G5375-1)*7,FALSE)),"-")</f>
        <v>11</v>
      </c>
      <c r="I5375">
        <f>IFERROR(IF(VLOOKUP($B5375,new_notes_bemaniwiki!$A$1:$J$1937,1+$G5375,FALSE)="-",-1,VLOOKUP($B5375,new_notes_bemaniwiki!$A$1:$J$1937,1+$G5375,FALSE)),"🙇")</f>
        <v>1381</v>
      </c>
      <c r="J5375" t="s">
        <v>3063</v>
      </c>
      <c r="K5375" t="s">
        <v>3063</v>
      </c>
    </row>
    <row r="5376" spans="1:11" x14ac:dyDescent="0.15">
      <c r="A5376" t="str">
        <f>VLOOKUP(B5376,for_vlookup!$A$1:$B$2046,2,FALSE)</f>
        <v>CANNON BALLERS</v>
      </c>
      <c r="B5376" s="2" t="s">
        <v>2271</v>
      </c>
      <c r="C5376" t="str">
        <f>IFERROR(VLOOKUP(B5376,all_raw_csv!$B$2:$AO$2140,2,FALSE),"-")</f>
        <v>EURO TRANCE</v>
      </c>
      <c r="D5376" t="str">
        <f>IFERROR(VLOOKUP($B5376,all_raw_csv!$B$2:$AO$2140,3,FALSE),"-")</f>
        <v>O/iviA</v>
      </c>
      <c r="E5376">
        <f>VLOOKUP($A5376,master_version!$A$1:$B$29,2,FALSE)</f>
        <v>25</v>
      </c>
      <c r="F5376" t="str">
        <f>VLOOKUP(G5376,master_diffculty!$A$1:$C$11,3,FALSE)</f>
        <v>SPL</v>
      </c>
      <c r="G5376">
        <v>5</v>
      </c>
      <c r="H5376">
        <f>IFERROR(IF(VLOOKUP($B5376,all_raw_csv!$B$1:$AO$2074,5+($G5376-1)*7,FALSE)=0,-1,VLOOKUP($B5376,all_raw_csv!$B$1:$AO$2074,5+($G5376-1)*7,FALSE)),"-")</f>
        <v>-1</v>
      </c>
      <c r="I5376">
        <f>IFERROR(IF(VLOOKUP($B5376,new_notes_bemaniwiki!$A$1:$J$1937,1+$G5376,FALSE)="-",-1,VLOOKUP($B5376,new_notes_bemaniwiki!$A$1:$J$1937,1+$G5376,FALSE)),"🙇")</f>
        <v>-1</v>
      </c>
      <c r="J5376" t="s">
        <v>3063</v>
      </c>
      <c r="K5376" t="s">
        <v>3063</v>
      </c>
    </row>
    <row r="5377" spans="1:11" x14ac:dyDescent="0.15">
      <c r="A5377" t="str">
        <f>VLOOKUP(B5377,for_vlookup!$A$1:$B$2046,2,FALSE)</f>
        <v>CANNON BALLERS</v>
      </c>
      <c r="B5377" s="2" t="s">
        <v>2273</v>
      </c>
      <c r="C5377" t="str">
        <f>IFERROR(VLOOKUP(B5377,all_raw_csv!$B$2:$AO$2140,2,FALSE),"-")</f>
        <v>EMOTIONAL RAVE EUPHORIA</v>
      </c>
      <c r="D5377" t="str">
        <f>IFERROR(VLOOKUP($B5377,all_raw_csv!$B$2:$AO$2140,3,FALSE),"-")</f>
        <v>DJ Noriken</v>
      </c>
      <c r="E5377">
        <f>VLOOKUP($A5377,master_version!$A$1:$B$29,2,FALSE)</f>
        <v>25</v>
      </c>
      <c r="F5377" t="str">
        <f>VLOOKUP(G5377,master_diffculty!$A$1:$C$11,3,FALSE)</f>
        <v>SPB</v>
      </c>
      <c r="G5377">
        <v>1</v>
      </c>
      <c r="H5377">
        <f>IFERROR(IF(VLOOKUP($B5377,all_raw_csv!$B$1:$AO$2074,5+($G5377-1)*7,FALSE)=0,-1,VLOOKUP($B5377,all_raw_csv!$B$1:$AO$2074,5+($G5377-1)*7,FALSE)),"-")</f>
        <v>-1</v>
      </c>
      <c r="I5377">
        <f>IFERROR(IF(VLOOKUP($B5377,new_notes_bemaniwiki!$A$1:$J$1937,1+$G5377,FALSE)="-",-1,VLOOKUP($B5377,new_notes_bemaniwiki!$A$1:$J$1937,1+$G5377,FALSE)),"🙇")</f>
        <v>-1</v>
      </c>
      <c r="J5377" t="s">
        <v>3063</v>
      </c>
      <c r="K5377" t="s">
        <v>3063</v>
      </c>
    </row>
    <row r="5378" spans="1:11" x14ac:dyDescent="0.15">
      <c r="A5378" t="str">
        <f>VLOOKUP(B5378,for_vlookup!$A$1:$B$2046,2,FALSE)</f>
        <v>CANNON BALLERS</v>
      </c>
      <c r="B5378" s="2" t="s">
        <v>2273</v>
      </c>
      <c r="C5378" t="str">
        <f>IFERROR(VLOOKUP(B5378,all_raw_csv!$B$2:$AO$2140,2,FALSE),"-")</f>
        <v>EMOTIONAL RAVE EUPHORIA</v>
      </c>
      <c r="D5378" t="str">
        <f>IFERROR(VLOOKUP($B5378,all_raw_csv!$B$2:$AO$2140,3,FALSE),"-")</f>
        <v>DJ Noriken</v>
      </c>
      <c r="E5378">
        <f>VLOOKUP($A5378,master_version!$A$1:$B$29,2,FALSE)</f>
        <v>25</v>
      </c>
      <c r="F5378" t="str">
        <f>VLOOKUP(G5378,master_diffculty!$A$1:$C$11,3,FALSE)</f>
        <v>SPN</v>
      </c>
      <c r="G5378">
        <v>2</v>
      </c>
      <c r="H5378">
        <f>IFERROR(IF(VLOOKUP($B5378,all_raw_csv!$B$1:$AO$2074,5+($G5378-1)*7,FALSE)=0,-1,VLOOKUP($B5378,all_raw_csv!$B$1:$AO$2074,5+($G5378-1)*7,FALSE)),"-")</f>
        <v>6</v>
      </c>
      <c r="I5378">
        <f>IFERROR(IF(VLOOKUP($B5378,new_notes_bemaniwiki!$A$1:$J$1937,1+$G5378,FALSE)="-",-1,VLOOKUP($B5378,new_notes_bemaniwiki!$A$1:$J$1937,1+$G5378,FALSE)),"🙇")</f>
        <v>667</v>
      </c>
      <c r="J5378" t="s">
        <v>3063</v>
      </c>
      <c r="K5378" t="s">
        <v>3063</v>
      </c>
    </row>
    <row r="5379" spans="1:11" x14ac:dyDescent="0.15">
      <c r="A5379" t="str">
        <f>VLOOKUP(B5379,for_vlookup!$A$1:$B$2046,2,FALSE)</f>
        <v>CANNON BALLERS</v>
      </c>
      <c r="B5379" s="2" t="s">
        <v>2273</v>
      </c>
      <c r="C5379" t="str">
        <f>IFERROR(VLOOKUP(B5379,all_raw_csv!$B$2:$AO$2140,2,FALSE),"-")</f>
        <v>EMOTIONAL RAVE EUPHORIA</v>
      </c>
      <c r="D5379" t="str">
        <f>IFERROR(VLOOKUP($B5379,all_raw_csv!$B$2:$AO$2140,3,FALSE),"-")</f>
        <v>DJ Noriken</v>
      </c>
      <c r="E5379">
        <f>VLOOKUP($A5379,master_version!$A$1:$B$29,2,FALSE)</f>
        <v>25</v>
      </c>
      <c r="F5379" t="str">
        <f>VLOOKUP(G5379,master_diffculty!$A$1:$C$11,3,FALSE)</f>
        <v>SPH</v>
      </c>
      <c r="G5379">
        <v>3</v>
      </c>
      <c r="H5379">
        <f>IFERROR(IF(VLOOKUP($B5379,all_raw_csv!$B$1:$AO$2074,5+($G5379-1)*7,FALSE)=0,-1,VLOOKUP($B5379,all_raw_csv!$B$1:$AO$2074,5+($G5379-1)*7,FALSE)),"-")</f>
        <v>10</v>
      </c>
      <c r="I5379">
        <f>IFERROR(IF(VLOOKUP($B5379,new_notes_bemaniwiki!$A$1:$J$1937,1+$G5379,FALSE)="-",-1,VLOOKUP($B5379,new_notes_bemaniwiki!$A$1:$J$1937,1+$G5379,FALSE)),"🙇")</f>
        <v>1164</v>
      </c>
      <c r="J5379" t="s">
        <v>3063</v>
      </c>
      <c r="K5379" t="s">
        <v>3063</v>
      </c>
    </row>
    <row r="5380" spans="1:11" x14ac:dyDescent="0.15">
      <c r="A5380" t="str">
        <f>VLOOKUP(B5380,for_vlookup!$A$1:$B$2046,2,FALSE)</f>
        <v>CANNON BALLERS</v>
      </c>
      <c r="B5380" s="2" t="s">
        <v>2273</v>
      </c>
      <c r="C5380" t="str">
        <f>IFERROR(VLOOKUP(B5380,all_raw_csv!$B$2:$AO$2140,2,FALSE),"-")</f>
        <v>EMOTIONAL RAVE EUPHORIA</v>
      </c>
      <c r="D5380" t="str">
        <f>IFERROR(VLOOKUP($B5380,all_raw_csv!$B$2:$AO$2140,3,FALSE),"-")</f>
        <v>DJ Noriken</v>
      </c>
      <c r="E5380">
        <f>VLOOKUP($A5380,master_version!$A$1:$B$29,2,FALSE)</f>
        <v>25</v>
      </c>
      <c r="F5380" t="str">
        <f>VLOOKUP(G5380,master_diffculty!$A$1:$C$11,3,FALSE)</f>
        <v>SPA</v>
      </c>
      <c r="G5380">
        <v>4</v>
      </c>
      <c r="H5380">
        <f>IFERROR(IF(VLOOKUP($B5380,all_raw_csv!$B$1:$AO$2074,5+($G5380-1)*7,FALSE)=0,-1,VLOOKUP($B5380,all_raw_csv!$B$1:$AO$2074,5+($G5380-1)*7,FALSE)),"-")</f>
        <v>12</v>
      </c>
      <c r="I5380">
        <f>IFERROR(IF(VLOOKUP($B5380,new_notes_bemaniwiki!$A$1:$J$1937,1+$G5380,FALSE)="-",-1,VLOOKUP($B5380,new_notes_bemaniwiki!$A$1:$J$1937,1+$G5380,FALSE)),"🙇")</f>
        <v>1803</v>
      </c>
      <c r="J5380" t="s">
        <v>3063</v>
      </c>
      <c r="K5380" t="s">
        <v>3063</v>
      </c>
    </row>
    <row r="5381" spans="1:11" x14ac:dyDescent="0.15">
      <c r="A5381" t="str">
        <f>VLOOKUP(B5381,for_vlookup!$A$1:$B$2046,2,FALSE)</f>
        <v>CANNON BALLERS</v>
      </c>
      <c r="B5381" s="2" t="s">
        <v>2273</v>
      </c>
      <c r="C5381" t="str">
        <f>IFERROR(VLOOKUP(B5381,all_raw_csv!$B$2:$AO$2140,2,FALSE),"-")</f>
        <v>EMOTIONAL RAVE EUPHORIA</v>
      </c>
      <c r="D5381" t="str">
        <f>IFERROR(VLOOKUP($B5381,all_raw_csv!$B$2:$AO$2140,3,FALSE),"-")</f>
        <v>DJ Noriken</v>
      </c>
      <c r="E5381">
        <f>VLOOKUP($A5381,master_version!$A$1:$B$29,2,FALSE)</f>
        <v>25</v>
      </c>
      <c r="F5381" t="str">
        <f>VLOOKUP(G5381,master_diffculty!$A$1:$C$11,3,FALSE)</f>
        <v>SPL</v>
      </c>
      <c r="G5381">
        <v>5</v>
      </c>
      <c r="H5381">
        <f>IFERROR(IF(VLOOKUP($B5381,all_raw_csv!$B$1:$AO$2074,5+($G5381-1)*7,FALSE)=0,-1,VLOOKUP($B5381,all_raw_csv!$B$1:$AO$2074,5+($G5381-1)*7,FALSE)),"-")</f>
        <v>-1</v>
      </c>
      <c r="I5381">
        <f>IFERROR(IF(VLOOKUP($B5381,new_notes_bemaniwiki!$A$1:$J$1937,1+$G5381,FALSE)="-",-1,VLOOKUP($B5381,new_notes_bemaniwiki!$A$1:$J$1937,1+$G5381,FALSE)),"🙇")</f>
        <v>-1</v>
      </c>
      <c r="J5381" t="s">
        <v>3063</v>
      </c>
      <c r="K5381" t="s">
        <v>3063</v>
      </c>
    </row>
    <row r="5382" spans="1:11" x14ac:dyDescent="0.15">
      <c r="A5382" t="str">
        <f>VLOOKUP(B5382,for_vlookup!$A$1:$B$2046,2,FALSE)</f>
        <v>CANNON BALLERS</v>
      </c>
      <c r="B5382" s="2" t="s">
        <v>2275</v>
      </c>
      <c r="C5382" t="str">
        <f>IFERROR(VLOOKUP(B5382,all_raw_csv!$B$2:$AO$2140,2,FALSE),"-")</f>
        <v>00's TECHNO</v>
      </c>
      <c r="D5382" t="str">
        <f>IFERROR(VLOOKUP($B5382,all_raw_csv!$B$2:$AO$2140,3,FALSE),"-")</f>
        <v>BEMANI Sound Team "謎の勢力"</v>
      </c>
      <c r="E5382">
        <f>VLOOKUP($A5382,master_version!$A$1:$B$29,2,FALSE)</f>
        <v>25</v>
      </c>
      <c r="F5382" t="str">
        <f>VLOOKUP(G5382,master_diffculty!$A$1:$C$11,3,FALSE)</f>
        <v>SPB</v>
      </c>
      <c r="G5382">
        <v>1</v>
      </c>
      <c r="H5382">
        <f>IFERROR(IF(VLOOKUP($B5382,all_raw_csv!$B$1:$AO$2074,5+($G5382-1)*7,FALSE)=0,-1,VLOOKUP($B5382,all_raw_csv!$B$1:$AO$2074,5+($G5382-1)*7,FALSE)),"-")</f>
        <v>3</v>
      </c>
      <c r="I5382">
        <f>IFERROR(IF(VLOOKUP($B5382,new_notes_bemaniwiki!$A$1:$J$1937,1+$G5382,FALSE)="-",-1,VLOOKUP($B5382,new_notes_bemaniwiki!$A$1:$J$1937,1+$G5382,FALSE)),"🙇")</f>
        <v>330</v>
      </c>
      <c r="J5382" t="s">
        <v>3063</v>
      </c>
      <c r="K5382" t="s">
        <v>3063</v>
      </c>
    </row>
    <row r="5383" spans="1:11" x14ac:dyDescent="0.15">
      <c r="A5383" t="str">
        <f>VLOOKUP(B5383,for_vlookup!$A$1:$B$2046,2,FALSE)</f>
        <v>CANNON BALLERS</v>
      </c>
      <c r="B5383" s="2" t="s">
        <v>2275</v>
      </c>
      <c r="C5383" t="str">
        <f>IFERROR(VLOOKUP(B5383,all_raw_csv!$B$2:$AO$2140,2,FALSE),"-")</f>
        <v>00's TECHNO</v>
      </c>
      <c r="D5383" t="str">
        <f>IFERROR(VLOOKUP($B5383,all_raw_csv!$B$2:$AO$2140,3,FALSE),"-")</f>
        <v>BEMANI Sound Team "謎の勢力"</v>
      </c>
      <c r="E5383">
        <f>VLOOKUP($A5383,master_version!$A$1:$B$29,2,FALSE)</f>
        <v>25</v>
      </c>
      <c r="F5383" t="str">
        <f>VLOOKUP(G5383,master_diffculty!$A$1:$C$11,3,FALSE)</f>
        <v>SPN</v>
      </c>
      <c r="G5383">
        <v>2</v>
      </c>
      <c r="H5383">
        <f>IFERROR(IF(VLOOKUP($B5383,all_raw_csv!$B$1:$AO$2074,5+($G5383-1)*7,FALSE)=0,-1,VLOOKUP($B5383,all_raw_csv!$B$1:$AO$2074,5+($G5383-1)*7,FALSE)),"-")</f>
        <v>7</v>
      </c>
      <c r="I5383">
        <f>IFERROR(IF(VLOOKUP($B5383,new_notes_bemaniwiki!$A$1:$J$1937,1+$G5383,FALSE)="-",-1,VLOOKUP($B5383,new_notes_bemaniwiki!$A$1:$J$1937,1+$G5383,FALSE)),"🙇")</f>
        <v>762</v>
      </c>
      <c r="J5383" t="s">
        <v>3063</v>
      </c>
      <c r="K5383" t="s">
        <v>3063</v>
      </c>
    </row>
    <row r="5384" spans="1:11" x14ac:dyDescent="0.15">
      <c r="A5384" t="str">
        <f>VLOOKUP(B5384,for_vlookup!$A$1:$B$2046,2,FALSE)</f>
        <v>CANNON BALLERS</v>
      </c>
      <c r="B5384" s="2" t="s">
        <v>2275</v>
      </c>
      <c r="C5384" t="str">
        <f>IFERROR(VLOOKUP(B5384,all_raw_csv!$B$2:$AO$2140,2,FALSE),"-")</f>
        <v>00's TECHNO</v>
      </c>
      <c r="D5384" t="str">
        <f>IFERROR(VLOOKUP($B5384,all_raw_csv!$B$2:$AO$2140,3,FALSE),"-")</f>
        <v>BEMANI Sound Team "謎の勢力"</v>
      </c>
      <c r="E5384">
        <f>VLOOKUP($A5384,master_version!$A$1:$B$29,2,FALSE)</f>
        <v>25</v>
      </c>
      <c r="F5384" t="str">
        <f>VLOOKUP(G5384,master_diffculty!$A$1:$C$11,3,FALSE)</f>
        <v>SPH</v>
      </c>
      <c r="G5384">
        <v>3</v>
      </c>
      <c r="H5384">
        <f>IFERROR(IF(VLOOKUP($B5384,all_raw_csv!$B$1:$AO$2074,5+($G5384-1)*7,FALSE)=0,-1,VLOOKUP($B5384,all_raw_csv!$B$1:$AO$2074,5+($G5384-1)*7,FALSE)),"-")</f>
        <v>10</v>
      </c>
      <c r="I5384">
        <f>IFERROR(IF(VLOOKUP($B5384,new_notes_bemaniwiki!$A$1:$J$1937,1+$G5384,FALSE)="-",-1,VLOOKUP($B5384,new_notes_bemaniwiki!$A$1:$J$1937,1+$G5384,FALSE)),"🙇")</f>
        <v>1277</v>
      </c>
      <c r="J5384" t="s">
        <v>3063</v>
      </c>
      <c r="K5384" t="s">
        <v>3063</v>
      </c>
    </row>
    <row r="5385" spans="1:11" x14ac:dyDescent="0.15">
      <c r="A5385" t="str">
        <f>VLOOKUP(B5385,for_vlookup!$A$1:$B$2046,2,FALSE)</f>
        <v>CANNON BALLERS</v>
      </c>
      <c r="B5385" s="2" t="s">
        <v>2275</v>
      </c>
      <c r="C5385" t="str">
        <f>IFERROR(VLOOKUP(B5385,all_raw_csv!$B$2:$AO$2140,2,FALSE),"-")</f>
        <v>00's TECHNO</v>
      </c>
      <c r="D5385" t="str">
        <f>IFERROR(VLOOKUP($B5385,all_raw_csv!$B$2:$AO$2140,3,FALSE),"-")</f>
        <v>BEMANI Sound Team "謎の勢力"</v>
      </c>
      <c r="E5385">
        <f>VLOOKUP($A5385,master_version!$A$1:$B$29,2,FALSE)</f>
        <v>25</v>
      </c>
      <c r="F5385" t="str">
        <f>VLOOKUP(G5385,master_diffculty!$A$1:$C$11,3,FALSE)</f>
        <v>SPA</v>
      </c>
      <c r="G5385">
        <v>4</v>
      </c>
      <c r="H5385">
        <f>IFERROR(IF(VLOOKUP($B5385,all_raw_csv!$B$1:$AO$2074,5+($G5385-1)*7,FALSE)=0,-1,VLOOKUP($B5385,all_raw_csv!$B$1:$AO$2074,5+($G5385-1)*7,FALSE)),"-")</f>
        <v>12</v>
      </c>
      <c r="I5385">
        <f>IFERROR(IF(VLOOKUP($B5385,new_notes_bemaniwiki!$A$1:$J$1937,1+$G5385,FALSE)="-",-1,VLOOKUP($B5385,new_notes_bemaniwiki!$A$1:$J$1937,1+$G5385,FALSE)),"🙇")</f>
        <v>2018</v>
      </c>
      <c r="J5385" t="s">
        <v>3063</v>
      </c>
      <c r="K5385" t="s">
        <v>3063</v>
      </c>
    </row>
    <row r="5386" spans="1:11" x14ac:dyDescent="0.15">
      <c r="A5386" t="str">
        <f>VLOOKUP(B5386,for_vlookup!$A$1:$B$2046,2,FALSE)</f>
        <v>CANNON BALLERS</v>
      </c>
      <c r="B5386" s="2" t="s">
        <v>2275</v>
      </c>
      <c r="C5386" t="str">
        <f>IFERROR(VLOOKUP(B5386,all_raw_csv!$B$2:$AO$2140,2,FALSE),"-")</f>
        <v>00's TECHNO</v>
      </c>
      <c r="D5386" t="str">
        <f>IFERROR(VLOOKUP($B5386,all_raw_csv!$B$2:$AO$2140,3,FALSE),"-")</f>
        <v>BEMANI Sound Team "謎の勢力"</v>
      </c>
      <c r="E5386">
        <f>VLOOKUP($A5386,master_version!$A$1:$B$29,2,FALSE)</f>
        <v>25</v>
      </c>
      <c r="F5386" t="str">
        <f>VLOOKUP(G5386,master_diffculty!$A$1:$C$11,3,FALSE)</f>
        <v>SPL</v>
      </c>
      <c r="G5386">
        <v>5</v>
      </c>
      <c r="H5386">
        <f>IFERROR(IF(VLOOKUP($B5386,all_raw_csv!$B$1:$AO$2074,5+($G5386-1)*7,FALSE)=0,-1,VLOOKUP($B5386,all_raw_csv!$B$1:$AO$2074,5+($G5386-1)*7,FALSE)),"-")</f>
        <v>-1</v>
      </c>
      <c r="I5386">
        <f>IFERROR(IF(VLOOKUP($B5386,new_notes_bemaniwiki!$A$1:$J$1937,1+$G5386,FALSE)="-",-1,VLOOKUP($B5386,new_notes_bemaniwiki!$A$1:$J$1937,1+$G5386,FALSE)),"🙇")</f>
        <v>-1</v>
      </c>
      <c r="J5386" t="s">
        <v>3063</v>
      </c>
      <c r="K5386" t="s">
        <v>3063</v>
      </c>
    </row>
    <row r="5387" spans="1:11" x14ac:dyDescent="0.15">
      <c r="A5387" t="str">
        <f>VLOOKUP(B5387,for_vlookup!$A$1:$B$2046,2,FALSE)</f>
        <v>CANNON BALLERS</v>
      </c>
      <c r="B5387" s="2" t="s">
        <v>2278</v>
      </c>
      <c r="C5387" t="str">
        <f>IFERROR(VLOOKUP(B5387,all_raw_csv!$B$2:$AO$2140,2,FALSE),"-")</f>
        <v>FUTURE HOUSE</v>
      </c>
      <c r="D5387" t="str">
        <f>IFERROR(VLOOKUP($B5387,all_raw_csv!$B$2:$AO$2140,3,FALSE),"-")</f>
        <v>BEMANI Sound Team "Sota F."</v>
      </c>
      <c r="E5387">
        <f>VLOOKUP($A5387,master_version!$A$1:$B$29,2,FALSE)</f>
        <v>25</v>
      </c>
      <c r="F5387" t="str">
        <f>VLOOKUP(G5387,master_diffculty!$A$1:$C$11,3,FALSE)</f>
        <v>SPB</v>
      </c>
      <c r="G5387">
        <v>1</v>
      </c>
      <c r="H5387">
        <f>IFERROR(IF(VLOOKUP($B5387,all_raw_csv!$B$1:$AO$2074,5+($G5387-1)*7,FALSE)=0,-1,VLOOKUP($B5387,all_raw_csv!$B$1:$AO$2074,5+($G5387-1)*7,FALSE)),"-")</f>
        <v>-1</v>
      </c>
      <c r="I5387">
        <f>IFERROR(IF(VLOOKUP($B5387,new_notes_bemaniwiki!$A$1:$J$1937,1+$G5387,FALSE)="-",-1,VLOOKUP($B5387,new_notes_bemaniwiki!$A$1:$J$1937,1+$G5387,FALSE)),"🙇")</f>
        <v>-1</v>
      </c>
      <c r="J5387" t="s">
        <v>3063</v>
      </c>
      <c r="K5387" t="s">
        <v>3063</v>
      </c>
    </row>
    <row r="5388" spans="1:11" x14ac:dyDescent="0.15">
      <c r="A5388" t="str">
        <f>VLOOKUP(B5388,for_vlookup!$A$1:$B$2046,2,FALSE)</f>
        <v>CANNON BALLERS</v>
      </c>
      <c r="B5388" s="2" t="s">
        <v>2278</v>
      </c>
      <c r="C5388" t="str">
        <f>IFERROR(VLOOKUP(B5388,all_raw_csv!$B$2:$AO$2140,2,FALSE),"-")</f>
        <v>FUTURE HOUSE</v>
      </c>
      <c r="D5388" t="str">
        <f>IFERROR(VLOOKUP($B5388,all_raw_csv!$B$2:$AO$2140,3,FALSE),"-")</f>
        <v>BEMANI Sound Team "Sota F."</v>
      </c>
      <c r="E5388">
        <f>VLOOKUP($A5388,master_version!$A$1:$B$29,2,FALSE)</f>
        <v>25</v>
      </c>
      <c r="F5388" t="str">
        <f>VLOOKUP(G5388,master_diffculty!$A$1:$C$11,3,FALSE)</f>
        <v>SPN</v>
      </c>
      <c r="G5388">
        <v>2</v>
      </c>
      <c r="H5388">
        <f>IFERROR(IF(VLOOKUP($B5388,all_raw_csv!$B$1:$AO$2074,5+($G5388-1)*7,FALSE)=0,-1,VLOOKUP($B5388,all_raw_csv!$B$1:$AO$2074,5+($G5388-1)*7,FALSE)),"-")</f>
        <v>4</v>
      </c>
      <c r="I5388">
        <f>IFERROR(IF(VLOOKUP($B5388,new_notes_bemaniwiki!$A$1:$J$1937,1+$G5388,FALSE)="-",-1,VLOOKUP($B5388,new_notes_bemaniwiki!$A$1:$J$1937,1+$G5388,FALSE)),"🙇")</f>
        <v>373</v>
      </c>
      <c r="J5388" t="s">
        <v>3063</v>
      </c>
      <c r="K5388" t="s">
        <v>3063</v>
      </c>
    </row>
    <row r="5389" spans="1:11" x14ac:dyDescent="0.15">
      <c r="A5389" t="str">
        <f>VLOOKUP(B5389,for_vlookup!$A$1:$B$2046,2,FALSE)</f>
        <v>CANNON BALLERS</v>
      </c>
      <c r="B5389" s="2" t="s">
        <v>2278</v>
      </c>
      <c r="C5389" t="str">
        <f>IFERROR(VLOOKUP(B5389,all_raw_csv!$B$2:$AO$2140,2,FALSE),"-")</f>
        <v>FUTURE HOUSE</v>
      </c>
      <c r="D5389" t="str">
        <f>IFERROR(VLOOKUP($B5389,all_raw_csv!$B$2:$AO$2140,3,FALSE),"-")</f>
        <v>BEMANI Sound Team "Sota F."</v>
      </c>
      <c r="E5389">
        <f>VLOOKUP($A5389,master_version!$A$1:$B$29,2,FALSE)</f>
        <v>25</v>
      </c>
      <c r="F5389" t="str">
        <f>VLOOKUP(G5389,master_diffculty!$A$1:$C$11,3,FALSE)</f>
        <v>SPH</v>
      </c>
      <c r="G5389">
        <v>3</v>
      </c>
      <c r="H5389">
        <f>IFERROR(IF(VLOOKUP($B5389,all_raw_csv!$B$1:$AO$2074,5+($G5389-1)*7,FALSE)=0,-1,VLOOKUP($B5389,all_raw_csv!$B$1:$AO$2074,5+($G5389-1)*7,FALSE)),"-")</f>
        <v>7</v>
      </c>
      <c r="I5389">
        <f>IFERROR(IF(VLOOKUP($B5389,new_notes_bemaniwiki!$A$1:$J$1937,1+$G5389,FALSE)="-",-1,VLOOKUP($B5389,new_notes_bemaniwiki!$A$1:$J$1937,1+$G5389,FALSE)),"🙇")</f>
        <v>658</v>
      </c>
      <c r="J5389" t="s">
        <v>3063</v>
      </c>
      <c r="K5389" t="s">
        <v>3063</v>
      </c>
    </row>
    <row r="5390" spans="1:11" x14ac:dyDescent="0.15">
      <c r="A5390" t="str">
        <f>VLOOKUP(B5390,for_vlookup!$A$1:$B$2046,2,FALSE)</f>
        <v>CANNON BALLERS</v>
      </c>
      <c r="B5390" s="2" t="s">
        <v>2278</v>
      </c>
      <c r="C5390" t="str">
        <f>IFERROR(VLOOKUP(B5390,all_raw_csv!$B$2:$AO$2140,2,FALSE),"-")</f>
        <v>FUTURE HOUSE</v>
      </c>
      <c r="D5390" t="str">
        <f>IFERROR(VLOOKUP($B5390,all_raw_csv!$B$2:$AO$2140,3,FALSE),"-")</f>
        <v>BEMANI Sound Team "Sota F."</v>
      </c>
      <c r="E5390">
        <f>VLOOKUP($A5390,master_version!$A$1:$B$29,2,FALSE)</f>
        <v>25</v>
      </c>
      <c r="F5390" t="str">
        <f>VLOOKUP(G5390,master_diffculty!$A$1:$C$11,3,FALSE)</f>
        <v>SPA</v>
      </c>
      <c r="G5390">
        <v>4</v>
      </c>
      <c r="H5390">
        <f>IFERROR(IF(VLOOKUP($B5390,all_raw_csv!$B$1:$AO$2074,5+($G5390-1)*7,FALSE)=0,-1,VLOOKUP($B5390,all_raw_csv!$B$1:$AO$2074,5+($G5390-1)*7,FALSE)),"-")</f>
        <v>10</v>
      </c>
      <c r="I5390">
        <f>IFERROR(IF(VLOOKUP($B5390,new_notes_bemaniwiki!$A$1:$J$1937,1+$G5390,FALSE)="-",-1,VLOOKUP($B5390,new_notes_bemaniwiki!$A$1:$J$1937,1+$G5390,FALSE)),"🙇")</f>
        <v>1146</v>
      </c>
      <c r="J5390" t="s">
        <v>3063</v>
      </c>
      <c r="K5390" t="s">
        <v>3063</v>
      </c>
    </row>
    <row r="5391" spans="1:11" x14ac:dyDescent="0.15">
      <c r="A5391" t="str">
        <f>VLOOKUP(B5391,for_vlookup!$A$1:$B$2046,2,FALSE)</f>
        <v>CANNON BALLERS</v>
      </c>
      <c r="B5391" s="2" t="s">
        <v>2278</v>
      </c>
      <c r="C5391" t="str">
        <f>IFERROR(VLOOKUP(B5391,all_raw_csv!$B$2:$AO$2140,2,FALSE),"-")</f>
        <v>FUTURE HOUSE</v>
      </c>
      <c r="D5391" t="str">
        <f>IFERROR(VLOOKUP($B5391,all_raw_csv!$B$2:$AO$2140,3,FALSE),"-")</f>
        <v>BEMANI Sound Team "Sota F."</v>
      </c>
      <c r="E5391">
        <f>VLOOKUP($A5391,master_version!$A$1:$B$29,2,FALSE)</f>
        <v>25</v>
      </c>
      <c r="F5391" t="str">
        <f>VLOOKUP(G5391,master_diffculty!$A$1:$C$11,3,FALSE)</f>
        <v>SPL</v>
      </c>
      <c r="G5391">
        <v>5</v>
      </c>
      <c r="H5391">
        <f>IFERROR(IF(VLOOKUP($B5391,all_raw_csv!$B$1:$AO$2074,5+($G5391-1)*7,FALSE)=0,-1,VLOOKUP($B5391,all_raw_csv!$B$1:$AO$2074,5+($G5391-1)*7,FALSE)),"-")</f>
        <v>-1</v>
      </c>
      <c r="I5391">
        <f>IFERROR(IF(VLOOKUP($B5391,new_notes_bemaniwiki!$A$1:$J$1937,1+$G5391,FALSE)="-",-1,VLOOKUP($B5391,new_notes_bemaniwiki!$A$1:$J$1937,1+$G5391,FALSE)),"🙇")</f>
        <v>-1</v>
      </c>
      <c r="J5391" t="s">
        <v>3063</v>
      </c>
      <c r="K5391" t="s">
        <v>3063</v>
      </c>
    </row>
    <row r="5392" spans="1:11" x14ac:dyDescent="0.15">
      <c r="A5392" t="str">
        <f>VLOOKUP(B5392,for_vlookup!$A$1:$B$2046,2,FALSE)</f>
        <v>CANNON BALLERS</v>
      </c>
      <c r="B5392" s="2" t="s">
        <v>2280</v>
      </c>
      <c r="C5392" t="str">
        <f>IFERROR(VLOOKUP(B5392,all_raw_csv!$B$2:$AO$2140,2,FALSE),"-")</f>
        <v>UPTEMPO HARDCORE</v>
      </c>
      <c r="D5392" t="str">
        <f>IFERROR(VLOOKUP($B5392,all_raw_csv!$B$2:$AO$2140,3,FALSE),"-")</f>
        <v>RoughSketch</v>
      </c>
      <c r="E5392">
        <f>VLOOKUP($A5392,master_version!$A$1:$B$29,2,FALSE)</f>
        <v>25</v>
      </c>
      <c r="F5392" t="str">
        <f>VLOOKUP(G5392,master_diffculty!$A$1:$C$11,3,FALSE)</f>
        <v>SPB</v>
      </c>
      <c r="G5392">
        <v>1</v>
      </c>
      <c r="H5392">
        <f>IFERROR(IF(VLOOKUP($B5392,all_raw_csv!$B$1:$AO$2074,5+($G5392-1)*7,FALSE)=0,-1,VLOOKUP($B5392,all_raw_csv!$B$1:$AO$2074,5+($G5392-1)*7,FALSE)),"-")</f>
        <v>-1</v>
      </c>
      <c r="I5392">
        <f>IFERROR(IF(VLOOKUP($B5392,new_notes_bemaniwiki!$A$1:$J$1937,1+$G5392,FALSE)="-",-1,VLOOKUP($B5392,new_notes_bemaniwiki!$A$1:$J$1937,1+$G5392,FALSE)),"🙇")</f>
        <v>-1</v>
      </c>
      <c r="J5392" t="s">
        <v>3063</v>
      </c>
      <c r="K5392" t="s">
        <v>3063</v>
      </c>
    </row>
    <row r="5393" spans="1:11" x14ac:dyDescent="0.15">
      <c r="A5393" t="str">
        <f>VLOOKUP(B5393,for_vlookup!$A$1:$B$2046,2,FALSE)</f>
        <v>CANNON BALLERS</v>
      </c>
      <c r="B5393" s="2" t="s">
        <v>2280</v>
      </c>
      <c r="C5393" t="str">
        <f>IFERROR(VLOOKUP(B5393,all_raw_csv!$B$2:$AO$2140,2,FALSE),"-")</f>
        <v>UPTEMPO HARDCORE</v>
      </c>
      <c r="D5393" t="str">
        <f>IFERROR(VLOOKUP($B5393,all_raw_csv!$B$2:$AO$2140,3,FALSE),"-")</f>
        <v>RoughSketch</v>
      </c>
      <c r="E5393">
        <f>VLOOKUP($A5393,master_version!$A$1:$B$29,2,FALSE)</f>
        <v>25</v>
      </c>
      <c r="F5393" t="str">
        <f>VLOOKUP(G5393,master_diffculty!$A$1:$C$11,3,FALSE)</f>
        <v>SPN</v>
      </c>
      <c r="G5393">
        <v>2</v>
      </c>
      <c r="H5393">
        <f>IFERROR(IF(VLOOKUP($B5393,all_raw_csv!$B$1:$AO$2074,5+($G5393-1)*7,FALSE)=0,-1,VLOOKUP($B5393,all_raw_csv!$B$1:$AO$2074,5+($G5393-1)*7,FALSE)),"-")</f>
        <v>6</v>
      </c>
      <c r="I5393">
        <f>IFERROR(IF(VLOOKUP($B5393,new_notes_bemaniwiki!$A$1:$J$1937,1+$G5393,FALSE)="-",-1,VLOOKUP($B5393,new_notes_bemaniwiki!$A$1:$J$1937,1+$G5393,FALSE)),"🙇")</f>
        <v>642</v>
      </c>
      <c r="J5393" t="s">
        <v>3063</v>
      </c>
      <c r="K5393" t="s">
        <v>3063</v>
      </c>
    </row>
    <row r="5394" spans="1:11" x14ac:dyDescent="0.15">
      <c r="A5394" t="str">
        <f>VLOOKUP(B5394,for_vlookup!$A$1:$B$2046,2,FALSE)</f>
        <v>CANNON BALLERS</v>
      </c>
      <c r="B5394" s="2" t="s">
        <v>2280</v>
      </c>
      <c r="C5394" t="str">
        <f>IFERROR(VLOOKUP(B5394,all_raw_csv!$B$2:$AO$2140,2,FALSE),"-")</f>
        <v>UPTEMPO HARDCORE</v>
      </c>
      <c r="D5394" t="str">
        <f>IFERROR(VLOOKUP($B5394,all_raw_csv!$B$2:$AO$2140,3,FALSE),"-")</f>
        <v>RoughSketch</v>
      </c>
      <c r="E5394">
        <f>VLOOKUP($A5394,master_version!$A$1:$B$29,2,FALSE)</f>
        <v>25</v>
      </c>
      <c r="F5394" t="str">
        <f>VLOOKUP(G5394,master_diffculty!$A$1:$C$11,3,FALSE)</f>
        <v>SPH</v>
      </c>
      <c r="G5394">
        <v>3</v>
      </c>
      <c r="H5394">
        <f>IFERROR(IF(VLOOKUP($B5394,all_raw_csv!$B$1:$AO$2074,5+($G5394-1)*7,FALSE)=0,-1,VLOOKUP($B5394,all_raw_csv!$B$1:$AO$2074,5+($G5394-1)*7,FALSE)),"-")</f>
        <v>10</v>
      </c>
      <c r="I5394">
        <f>IFERROR(IF(VLOOKUP($B5394,new_notes_bemaniwiki!$A$1:$J$1937,1+$G5394,FALSE)="-",-1,VLOOKUP($B5394,new_notes_bemaniwiki!$A$1:$J$1937,1+$G5394,FALSE)),"🙇")</f>
        <v>999</v>
      </c>
      <c r="J5394" t="s">
        <v>3063</v>
      </c>
      <c r="K5394" t="s">
        <v>3063</v>
      </c>
    </row>
    <row r="5395" spans="1:11" x14ac:dyDescent="0.15">
      <c r="A5395" t="str">
        <f>VLOOKUP(B5395,for_vlookup!$A$1:$B$2046,2,FALSE)</f>
        <v>CANNON BALLERS</v>
      </c>
      <c r="B5395" s="2" t="s">
        <v>2280</v>
      </c>
      <c r="C5395" t="str">
        <f>IFERROR(VLOOKUP(B5395,all_raw_csv!$B$2:$AO$2140,2,FALSE),"-")</f>
        <v>UPTEMPO HARDCORE</v>
      </c>
      <c r="D5395" t="str">
        <f>IFERROR(VLOOKUP($B5395,all_raw_csv!$B$2:$AO$2140,3,FALSE),"-")</f>
        <v>RoughSketch</v>
      </c>
      <c r="E5395">
        <f>VLOOKUP($A5395,master_version!$A$1:$B$29,2,FALSE)</f>
        <v>25</v>
      </c>
      <c r="F5395" t="str">
        <f>VLOOKUP(G5395,master_diffculty!$A$1:$C$11,3,FALSE)</f>
        <v>SPA</v>
      </c>
      <c r="G5395">
        <v>4</v>
      </c>
      <c r="H5395">
        <f>IFERROR(IF(VLOOKUP($B5395,all_raw_csv!$B$1:$AO$2074,5+($G5395-1)*7,FALSE)=0,-1,VLOOKUP($B5395,all_raw_csv!$B$1:$AO$2074,5+($G5395-1)*7,FALSE)),"-")</f>
        <v>12</v>
      </c>
      <c r="I5395">
        <f>IFERROR(IF(VLOOKUP($B5395,new_notes_bemaniwiki!$A$1:$J$1937,1+$G5395,FALSE)="-",-1,VLOOKUP($B5395,new_notes_bemaniwiki!$A$1:$J$1937,1+$G5395,FALSE)),"🙇")</f>
        <v>1775</v>
      </c>
      <c r="J5395" t="s">
        <v>3063</v>
      </c>
      <c r="K5395" t="s">
        <v>3063</v>
      </c>
    </row>
    <row r="5396" spans="1:11" x14ac:dyDescent="0.15">
      <c r="A5396" t="str">
        <f>VLOOKUP(B5396,for_vlookup!$A$1:$B$2046,2,FALSE)</f>
        <v>CANNON BALLERS</v>
      </c>
      <c r="B5396" s="2" t="s">
        <v>2280</v>
      </c>
      <c r="C5396" t="str">
        <f>IFERROR(VLOOKUP(B5396,all_raw_csv!$B$2:$AO$2140,2,FALSE),"-")</f>
        <v>UPTEMPO HARDCORE</v>
      </c>
      <c r="D5396" t="str">
        <f>IFERROR(VLOOKUP($B5396,all_raw_csv!$B$2:$AO$2140,3,FALSE),"-")</f>
        <v>RoughSketch</v>
      </c>
      <c r="E5396">
        <f>VLOOKUP($A5396,master_version!$A$1:$B$29,2,FALSE)</f>
        <v>25</v>
      </c>
      <c r="F5396" t="str">
        <f>VLOOKUP(G5396,master_diffculty!$A$1:$C$11,3,FALSE)</f>
        <v>SPL</v>
      </c>
      <c r="G5396">
        <v>5</v>
      </c>
      <c r="H5396">
        <f>IFERROR(IF(VLOOKUP($B5396,all_raw_csv!$B$1:$AO$2074,5+($G5396-1)*7,FALSE)=0,-1,VLOOKUP($B5396,all_raw_csv!$B$1:$AO$2074,5+($G5396-1)*7,FALSE)),"-")</f>
        <v>-1</v>
      </c>
      <c r="I5396">
        <f>IFERROR(IF(VLOOKUP($B5396,new_notes_bemaniwiki!$A$1:$J$1937,1+$G5396,FALSE)="-",-1,VLOOKUP($B5396,new_notes_bemaniwiki!$A$1:$J$1937,1+$G5396,FALSE)),"🙇")</f>
        <v>-1</v>
      </c>
      <c r="J5396" t="s">
        <v>3063</v>
      </c>
      <c r="K5396" t="s">
        <v>3063</v>
      </c>
    </row>
    <row r="5397" spans="1:11" x14ac:dyDescent="0.15">
      <c r="A5397" t="str">
        <f>VLOOKUP(B5397,for_vlookup!$A$1:$B$2046,2,FALSE)</f>
        <v>CANNON BALLERS</v>
      </c>
      <c r="B5397" s="2" t="s">
        <v>2282</v>
      </c>
      <c r="C5397" t="str">
        <f>IFERROR(VLOOKUP(B5397,all_raw_csv!$B$2:$AO$2140,2,FALSE),"-")</f>
        <v>EMO BREAKS</v>
      </c>
      <c r="D5397" t="str">
        <f>IFERROR(VLOOKUP($B5397,all_raw_csv!$B$2:$AO$2140,3,FALSE),"-")</f>
        <v>lapix</v>
      </c>
      <c r="E5397">
        <f>VLOOKUP($A5397,master_version!$A$1:$B$29,2,FALSE)</f>
        <v>25</v>
      </c>
      <c r="F5397" t="str">
        <f>VLOOKUP(G5397,master_diffculty!$A$1:$C$11,3,FALSE)</f>
        <v>SPB</v>
      </c>
      <c r="G5397">
        <v>1</v>
      </c>
      <c r="H5397">
        <f>IFERROR(IF(VLOOKUP($B5397,all_raw_csv!$B$1:$AO$2074,5+($G5397-1)*7,FALSE)=0,-1,VLOOKUP($B5397,all_raw_csv!$B$1:$AO$2074,5+($G5397-1)*7,FALSE)),"-")</f>
        <v>-1</v>
      </c>
      <c r="I5397">
        <f>IFERROR(IF(VLOOKUP($B5397,new_notes_bemaniwiki!$A$1:$J$1937,1+$G5397,FALSE)="-",-1,VLOOKUP($B5397,new_notes_bemaniwiki!$A$1:$J$1937,1+$G5397,FALSE)),"🙇")</f>
        <v>-1</v>
      </c>
      <c r="J5397" t="s">
        <v>3063</v>
      </c>
      <c r="K5397" t="s">
        <v>3063</v>
      </c>
    </row>
    <row r="5398" spans="1:11" x14ac:dyDescent="0.15">
      <c r="A5398" t="str">
        <f>VLOOKUP(B5398,for_vlookup!$A$1:$B$2046,2,FALSE)</f>
        <v>CANNON BALLERS</v>
      </c>
      <c r="B5398" s="2" t="s">
        <v>2282</v>
      </c>
      <c r="C5398" t="str">
        <f>IFERROR(VLOOKUP(B5398,all_raw_csv!$B$2:$AO$2140,2,FALSE),"-")</f>
        <v>EMO BREAKS</v>
      </c>
      <c r="D5398" t="str">
        <f>IFERROR(VLOOKUP($B5398,all_raw_csv!$B$2:$AO$2140,3,FALSE),"-")</f>
        <v>lapix</v>
      </c>
      <c r="E5398">
        <f>VLOOKUP($A5398,master_version!$A$1:$B$29,2,FALSE)</f>
        <v>25</v>
      </c>
      <c r="F5398" t="str">
        <f>VLOOKUP(G5398,master_diffculty!$A$1:$C$11,3,FALSE)</f>
        <v>SPN</v>
      </c>
      <c r="G5398">
        <v>2</v>
      </c>
      <c r="H5398">
        <f>IFERROR(IF(VLOOKUP($B5398,all_raw_csv!$B$1:$AO$2074,5+($G5398-1)*7,FALSE)=0,-1,VLOOKUP($B5398,all_raw_csv!$B$1:$AO$2074,5+($G5398-1)*7,FALSE)),"-")</f>
        <v>4</v>
      </c>
      <c r="I5398">
        <f>IFERROR(IF(VLOOKUP($B5398,new_notes_bemaniwiki!$A$1:$J$1937,1+$G5398,FALSE)="-",-1,VLOOKUP($B5398,new_notes_bemaniwiki!$A$1:$J$1937,1+$G5398,FALSE)),"🙇")</f>
        <v>388</v>
      </c>
      <c r="J5398" t="s">
        <v>3063</v>
      </c>
      <c r="K5398" t="s">
        <v>3063</v>
      </c>
    </row>
    <row r="5399" spans="1:11" x14ac:dyDescent="0.15">
      <c r="A5399" t="str">
        <f>VLOOKUP(B5399,for_vlookup!$A$1:$B$2046,2,FALSE)</f>
        <v>CANNON BALLERS</v>
      </c>
      <c r="B5399" s="2" t="s">
        <v>2282</v>
      </c>
      <c r="C5399" t="str">
        <f>IFERROR(VLOOKUP(B5399,all_raw_csv!$B$2:$AO$2140,2,FALSE),"-")</f>
        <v>EMO BREAKS</v>
      </c>
      <c r="D5399" t="str">
        <f>IFERROR(VLOOKUP($B5399,all_raw_csv!$B$2:$AO$2140,3,FALSE),"-")</f>
        <v>lapix</v>
      </c>
      <c r="E5399">
        <f>VLOOKUP($A5399,master_version!$A$1:$B$29,2,FALSE)</f>
        <v>25</v>
      </c>
      <c r="F5399" t="str">
        <f>VLOOKUP(G5399,master_diffculty!$A$1:$C$11,3,FALSE)</f>
        <v>SPH</v>
      </c>
      <c r="G5399">
        <v>3</v>
      </c>
      <c r="H5399">
        <f>IFERROR(IF(VLOOKUP($B5399,all_raw_csv!$B$1:$AO$2074,5+($G5399-1)*7,FALSE)=0,-1,VLOOKUP($B5399,all_raw_csv!$B$1:$AO$2074,5+($G5399-1)*7,FALSE)),"-")</f>
        <v>7</v>
      </c>
      <c r="I5399">
        <f>IFERROR(IF(VLOOKUP($B5399,new_notes_bemaniwiki!$A$1:$J$1937,1+$G5399,FALSE)="-",-1,VLOOKUP($B5399,new_notes_bemaniwiki!$A$1:$J$1937,1+$G5399,FALSE)),"🙇")</f>
        <v>729</v>
      </c>
      <c r="J5399" t="s">
        <v>3063</v>
      </c>
      <c r="K5399" t="s">
        <v>3063</v>
      </c>
    </row>
    <row r="5400" spans="1:11" x14ac:dyDescent="0.15">
      <c r="A5400" t="str">
        <f>VLOOKUP(B5400,for_vlookup!$A$1:$B$2046,2,FALSE)</f>
        <v>CANNON BALLERS</v>
      </c>
      <c r="B5400" s="2" t="s">
        <v>2282</v>
      </c>
      <c r="C5400" t="str">
        <f>IFERROR(VLOOKUP(B5400,all_raw_csv!$B$2:$AO$2140,2,FALSE),"-")</f>
        <v>EMO BREAKS</v>
      </c>
      <c r="D5400" t="str">
        <f>IFERROR(VLOOKUP($B5400,all_raw_csv!$B$2:$AO$2140,3,FALSE),"-")</f>
        <v>lapix</v>
      </c>
      <c r="E5400">
        <f>VLOOKUP($A5400,master_version!$A$1:$B$29,2,FALSE)</f>
        <v>25</v>
      </c>
      <c r="F5400" t="str">
        <f>VLOOKUP(G5400,master_diffculty!$A$1:$C$11,3,FALSE)</f>
        <v>SPA</v>
      </c>
      <c r="G5400">
        <v>4</v>
      </c>
      <c r="H5400">
        <f>IFERROR(IF(VLOOKUP($B5400,all_raw_csv!$B$1:$AO$2074,5+($G5400-1)*7,FALSE)=0,-1,VLOOKUP($B5400,all_raw_csv!$B$1:$AO$2074,5+($G5400-1)*7,FALSE)),"-")</f>
        <v>10</v>
      </c>
      <c r="I5400">
        <f>IFERROR(IF(VLOOKUP($B5400,new_notes_bemaniwiki!$A$1:$J$1937,1+$G5400,FALSE)="-",-1,VLOOKUP($B5400,new_notes_bemaniwiki!$A$1:$J$1937,1+$G5400,FALSE)),"🙇")</f>
        <v>1202</v>
      </c>
      <c r="J5400" t="s">
        <v>3063</v>
      </c>
      <c r="K5400" t="s">
        <v>3063</v>
      </c>
    </row>
    <row r="5401" spans="1:11" x14ac:dyDescent="0.15">
      <c r="A5401" t="str">
        <f>VLOOKUP(B5401,for_vlookup!$A$1:$B$2046,2,FALSE)</f>
        <v>CANNON BALLERS</v>
      </c>
      <c r="B5401" s="2" t="s">
        <v>2282</v>
      </c>
      <c r="C5401" t="str">
        <f>IFERROR(VLOOKUP(B5401,all_raw_csv!$B$2:$AO$2140,2,FALSE),"-")</f>
        <v>EMO BREAKS</v>
      </c>
      <c r="D5401" t="str">
        <f>IFERROR(VLOOKUP($B5401,all_raw_csv!$B$2:$AO$2140,3,FALSE),"-")</f>
        <v>lapix</v>
      </c>
      <c r="E5401">
        <f>VLOOKUP($A5401,master_version!$A$1:$B$29,2,FALSE)</f>
        <v>25</v>
      </c>
      <c r="F5401" t="str">
        <f>VLOOKUP(G5401,master_diffculty!$A$1:$C$11,3,FALSE)</f>
        <v>SPL</v>
      </c>
      <c r="G5401">
        <v>5</v>
      </c>
      <c r="H5401">
        <f>IFERROR(IF(VLOOKUP($B5401,all_raw_csv!$B$1:$AO$2074,5+($G5401-1)*7,FALSE)=0,-1,VLOOKUP($B5401,all_raw_csv!$B$1:$AO$2074,5+($G5401-1)*7,FALSE)),"-")</f>
        <v>-1</v>
      </c>
      <c r="I5401">
        <f>IFERROR(IF(VLOOKUP($B5401,new_notes_bemaniwiki!$A$1:$J$1937,1+$G5401,FALSE)="-",-1,VLOOKUP($B5401,new_notes_bemaniwiki!$A$1:$J$1937,1+$G5401,FALSE)),"🙇")</f>
        <v>-1</v>
      </c>
      <c r="J5401" t="s">
        <v>3063</v>
      </c>
      <c r="K5401" t="s">
        <v>3063</v>
      </c>
    </row>
    <row r="5402" spans="1:11" x14ac:dyDescent="0.15">
      <c r="A5402" t="str">
        <f>VLOOKUP(B5402,for_vlookup!$A$1:$B$2046,2,FALSE)</f>
        <v>CANNON BALLERS</v>
      </c>
      <c r="B5402" s="2" t="s">
        <v>2284</v>
      </c>
      <c r="C5402" t="str">
        <f>IFERROR(VLOOKUP(B5402,all_raw_csv!$B$2:$AO$2140,2,FALSE),"-")</f>
        <v>POPCORE</v>
      </c>
      <c r="D5402" t="str">
        <f>IFERROR(VLOOKUP($B5402,all_raw_csv!$B$2:$AO$2140,3,FALSE),"-")</f>
        <v>RoughSketch feat.Aikapin</v>
      </c>
      <c r="E5402">
        <f>VLOOKUP($A5402,master_version!$A$1:$B$29,2,FALSE)</f>
        <v>25</v>
      </c>
      <c r="F5402" t="str">
        <f>VLOOKUP(G5402,master_diffculty!$A$1:$C$11,3,FALSE)</f>
        <v>SPB</v>
      </c>
      <c r="G5402">
        <v>1</v>
      </c>
      <c r="H5402">
        <f>IFERROR(IF(VLOOKUP($B5402,all_raw_csv!$B$1:$AO$2074,5+($G5402-1)*7,FALSE)=0,-1,VLOOKUP($B5402,all_raw_csv!$B$1:$AO$2074,5+($G5402-1)*7,FALSE)),"-")</f>
        <v>-1</v>
      </c>
      <c r="I5402">
        <f>IFERROR(IF(VLOOKUP($B5402,new_notes_bemaniwiki!$A$1:$J$1937,1+$G5402,FALSE)="-",-1,VLOOKUP($B5402,new_notes_bemaniwiki!$A$1:$J$1937,1+$G5402,FALSE)),"🙇")</f>
        <v>-1</v>
      </c>
      <c r="J5402" t="s">
        <v>3063</v>
      </c>
      <c r="K5402" t="s">
        <v>3063</v>
      </c>
    </row>
    <row r="5403" spans="1:11" x14ac:dyDescent="0.15">
      <c r="A5403" t="str">
        <f>VLOOKUP(B5403,for_vlookup!$A$1:$B$2046,2,FALSE)</f>
        <v>CANNON BALLERS</v>
      </c>
      <c r="B5403" s="2" t="s">
        <v>2284</v>
      </c>
      <c r="C5403" t="str">
        <f>IFERROR(VLOOKUP(B5403,all_raw_csv!$B$2:$AO$2140,2,FALSE),"-")</f>
        <v>POPCORE</v>
      </c>
      <c r="D5403" t="str">
        <f>IFERROR(VLOOKUP($B5403,all_raw_csv!$B$2:$AO$2140,3,FALSE),"-")</f>
        <v>RoughSketch feat.Aikapin</v>
      </c>
      <c r="E5403">
        <f>VLOOKUP($A5403,master_version!$A$1:$B$29,2,FALSE)</f>
        <v>25</v>
      </c>
      <c r="F5403" t="str">
        <f>VLOOKUP(G5403,master_diffculty!$A$1:$C$11,3,FALSE)</f>
        <v>SPN</v>
      </c>
      <c r="G5403">
        <v>2</v>
      </c>
      <c r="H5403">
        <f>IFERROR(IF(VLOOKUP($B5403,all_raw_csv!$B$1:$AO$2074,5+($G5403-1)*7,FALSE)=0,-1,VLOOKUP($B5403,all_raw_csv!$B$1:$AO$2074,5+($G5403-1)*7,FALSE)),"-")</f>
        <v>5</v>
      </c>
      <c r="I5403">
        <f>IFERROR(IF(VLOOKUP($B5403,new_notes_bemaniwiki!$A$1:$J$1937,1+$G5403,FALSE)="-",-1,VLOOKUP($B5403,new_notes_bemaniwiki!$A$1:$J$1937,1+$G5403,FALSE)),"🙇")</f>
        <v>419</v>
      </c>
      <c r="J5403" t="s">
        <v>3063</v>
      </c>
      <c r="K5403" t="s">
        <v>3063</v>
      </c>
    </row>
    <row r="5404" spans="1:11" x14ac:dyDescent="0.15">
      <c r="A5404" t="str">
        <f>VLOOKUP(B5404,for_vlookup!$A$1:$B$2046,2,FALSE)</f>
        <v>CANNON BALLERS</v>
      </c>
      <c r="B5404" s="2" t="s">
        <v>2284</v>
      </c>
      <c r="C5404" t="str">
        <f>IFERROR(VLOOKUP(B5404,all_raw_csv!$B$2:$AO$2140,2,FALSE),"-")</f>
        <v>POPCORE</v>
      </c>
      <c r="D5404" t="str">
        <f>IFERROR(VLOOKUP($B5404,all_raw_csv!$B$2:$AO$2140,3,FALSE),"-")</f>
        <v>RoughSketch feat.Aikapin</v>
      </c>
      <c r="E5404">
        <f>VLOOKUP($A5404,master_version!$A$1:$B$29,2,FALSE)</f>
        <v>25</v>
      </c>
      <c r="F5404" t="str">
        <f>VLOOKUP(G5404,master_diffculty!$A$1:$C$11,3,FALSE)</f>
        <v>SPH</v>
      </c>
      <c r="G5404">
        <v>3</v>
      </c>
      <c r="H5404">
        <f>IFERROR(IF(VLOOKUP($B5404,all_raw_csv!$B$1:$AO$2074,5+($G5404-1)*7,FALSE)=0,-1,VLOOKUP($B5404,all_raw_csv!$B$1:$AO$2074,5+($G5404-1)*7,FALSE)),"-")</f>
        <v>7</v>
      </c>
      <c r="I5404">
        <f>IFERROR(IF(VLOOKUP($B5404,new_notes_bemaniwiki!$A$1:$J$1937,1+$G5404,FALSE)="-",-1,VLOOKUP($B5404,new_notes_bemaniwiki!$A$1:$J$1937,1+$G5404,FALSE)),"🙇")</f>
        <v>683</v>
      </c>
      <c r="J5404" t="s">
        <v>3063</v>
      </c>
      <c r="K5404" t="s">
        <v>3063</v>
      </c>
    </row>
    <row r="5405" spans="1:11" x14ac:dyDescent="0.15">
      <c r="A5405" t="str">
        <f>VLOOKUP(B5405,for_vlookup!$A$1:$B$2046,2,FALSE)</f>
        <v>CANNON BALLERS</v>
      </c>
      <c r="B5405" s="2" t="s">
        <v>2284</v>
      </c>
      <c r="C5405" t="str">
        <f>IFERROR(VLOOKUP(B5405,all_raw_csv!$B$2:$AO$2140,2,FALSE),"-")</f>
        <v>POPCORE</v>
      </c>
      <c r="D5405" t="str">
        <f>IFERROR(VLOOKUP($B5405,all_raw_csv!$B$2:$AO$2140,3,FALSE),"-")</f>
        <v>RoughSketch feat.Aikapin</v>
      </c>
      <c r="E5405">
        <f>VLOOKUP($A5405,master_version!$A$1:$B$29,2,FALSE)</f>
        <v>25</v>
      </c>
      <c r="F5405" t="str">
        <f>VLOOKUP(G5405,master_diffculty!$A$1:$C$11,3,FALSE)</f>
        <v>SPA</v>
      </c>
      <c r="G5405">
        <v>4</v>
      </c>
      <c r="H5405">
        <f>IFERROR(IF(VLOOKUP($B5405,all_raw_csv!$B$1:$AO$2074,5+($G5405-1)*7,FALSE)=0,-1,VLOOKUP($B5405,all_raw_csv!$B$1:$AO$2074,5+($G5405-1)*7,FALSE)),"-")</f>
        <v>10</v>
      </c>
      <c r="I5405">
        <f>IFERROR(IF(VLOOKUP($B5405,new_notes_bemaniwiki!$A$1:$J$1937,1+$G5405,FALSE)="-",-1,VLOOKUP($B5405,new_notes_bemaniwiki!$A$1:$J$1937,1+$G5405,FALSE)),"🙇")</f>
        <v>1075</v>
      </c>
      <c r="J5405" t="s">
        <v>3063</v>
      </c>
      <c r="K5405" t="s">
        <v>3063</v>
      </c>
    </row>
    <row r="5406" spans="1:11" x14ac:dyDescent="0.15">
      <c r="A5406" t="str">
        <f>VLOOKUP(B5406,for_vlookup!$A$1:$B$2046,2,FALSE)</f>
        <v>CANNON BALLERS</v>
      </c>
      <c r="B5406" s="2" t="s">
        <v>2284</v>
      </c>
      <c r="C5406" t="str">
        <f>IFERROR(VLOOKUP(B5406,all_raw_csv!$B$2:$AO$2140,2,FALSE),"-")</f>
        <v>POPCORE</v>
      </c>
      <c r="D5406" t="str">
        <f>IFERROR(VLOOKUP($B5406,all_raw_csv!$B$2:$AO$2140,3,FALSE),"-")</f>
        <v>RoughSketch feat.Aikapin</v>
      </c>
      <c r="E5406">
        <f>VLOOKUP($A5406,master_version!$A$1:$B$29,2,FALSE)</f>
        <v>25</v>
      </c>
      <c r="F5406" t="str">
        <f>VLOOKUP(G5406,master_diffculty!$A$1:$C$11,3,FALSE)</f>
        <v>SPL</v>
      </c>
      <c r="G5406">
        <v>5</v>
      </c>
      <c r="H5406">
        <f>IFERROR(IF(VLOOKUP($B5406,all_raw_csv!$B$1:$AO$2074,5+($G5406-1)*7,FALSE)=0,-1,VLOOKUP($B5406,all_raw_csv!$B$1:$AO$2074,5+($G5406-1)*7,FALSE)),"-")</f>
        <v>-1</v>
      </c>
      <c r="I5406">
        <f>IFERROR(IF(VLOOKUP($B5406,new_notes_bemaniwiki!$A$1:$J$1937,1+$G5406,FALSE)="-",-1,VLOOKUP($B5406,new_notes_bemaniwiki!$A$1:$J$1937,1+$G5406,FALSE)),"🙇")</f>
        <v>-1</v>
      </c>
      <c r="J5406" t="s">
        <v>3063</v>
      </c>
      <c r="K5406" t="s">
        <v>3063</v>
      </c>
    </row>
    <row r="5407" spans="1:11" x14ac:dyDescent="0.15">
      <c r="A5407" t="str">
        <f>VLOOKUP(B5407,for_vlookup!$A$1:$B$2046,2,FALSE)</f>
        <v>CANNON BALLERS</v>
      </c>
      <c r="B5407" s="2" t="s">
        <v>2286</v>
      </c>
      <c r="C5407" t="str">
        <f>IFERROR(VLOOKUP(B5407,all_raw_csv!$B$2:$AO$2140,2,FALSE),"-")</f>
        <v>ADMIRABLE</v>
      </c>
      <c r="D5407" t="str">
        <f>IFERROR(VLOOKUP($B5407,all_raw_csv!$B$2:$AO$2140,3,FALSE),"-")</f>
        <v>BEMANI Sound Team "dj TAKA"</v>
      </c>
      <c r="E5407">
        <f>VLOOKUP($A5407,master_version!$A$1:$B$29,2,FALSE)</f>
        <v>25</v>
      </c>
      <c r="F5407" t="str">
        <f>VLOOKUP(G5407,master_diffculty!$A$1:$C$11,3,FALSE)</f>
        <v>SPB</v>
      </c>
      <c r="G5407">
        <v>1</v>
      </c>
      <c r="H5407">
        <f>IFERROR(IF(VLOOKUP($B5407,all_raw_csv!$B$1:$AO$2074,5+($G5407-1)*7,FALSE)=0,-1,VLOOKUP($B5407,all_raw_csv!$B$1:$AO$2074,5+($G5407-1)*7,FALSE)),"-")</f>
        <v>-1</v>
      </c>
      <c r="I5407">
        <f>IFERROR(IF(VLOOKUP($B5407,new_notes_bemaniwiki!$A$1:$J$1937,1+$G5407,FALSE)="-",-1,VLOOKUP($B5407,new_notes_bemaniwiki!$A$1:$J$1937,1+$G5407,FALSE)),"🙇")</f>
        <v>-1</v>
      </c>
      <c r="J5407" t="s">
        <v>3063</v>
      </c>
      <c r="K5407" t="s">
        <v>3063</v>
      </c>
    </row>
    <row r="5408" spans="1:11" x14ac:dyDescent="0.15">
      <c r="A5408" t="str">
        <f>VLOOKUP(B5408,for_vlookup!$A$1:$B$2046,2,FALSE)</f>
        <v>CANNON BALLERS</v>
      </c>
      <c r="B5408" s="2" t="s">
        <v>2286</v>
      </c>
      <c r="C5408" t="str">
        <f>IFERROR(VLOOKUP(B5408,all_raw_csv!$B$2:$AO$2140,2,FALSE),"-")</f>
        <v>ADMIRABLE</v>
      </c>
      <c r="D5408" t="str">
        <f>IFERROR(VLOOKUP($B5408,all_raw_csv!$B$2:$AO$2140,3,FALSE),"-")</f>
        <v>BEMANI Sound Team "dj TAKA"</v>
      </c>
      <c r="E5408">
        <f>VLOOKUP($A5408,master_version!$A$1:$B$29,2,FALSE)</f>
        <v>25</v>
      </c>
      <c r="F5408" t="str">
        <f>VLOOKUP(G5408,master_diffculty!$A$1:$C$11,3,FALSE)</f>
        <v>SPN</v>
      </c>
      <c r="G5408">
        <v>2</v>
      </c>
      <c r="H5408">
        <f>IFERROR(IF(VLOOKUP($B5408,all_raw_csv!$B$1:$AO$2074,5+($G5408-1)*7,FALSE)=0,-1,VLOOKUP($B5408,all_raw_csv!$B$1:$AO$2074,5+($G5408-1)*7,FALSE)),"-")</f>
        <v>5</v>
      </c>
      <c r="I5408">
        <f>IFERROR(IF(VLOOKUP($B5408,new_notes_bemaniwiki!$A$1:$J$1937,1+$G5408,FALSE)="-",-1,VLOOKUP($B5408,new_notes_bemaniwiki!$A$1:$J$1937,1+$G5408,FALSE)),"🙇")</f>
        <v>413</v>
      </c>
      <c r="J5408" t="s">
        <v>3063</v>
      </c>
      <c r="K5408" t="s">
        <v>3063</v>
      </c>
    </row>
    <row r="5409" spans="1:11" x14ac:dyDescent="0.15">
      <c r="A5409" t="str">
        <f>VLOOKUP(B5409,for_vlookup!$A$1:$B$2046,2,FALSE)</f>
        <v>CANNON BALLERS</v>
      </c>
      <c r="B5409" s="2" t="s">
        <v>2286</v>
      </c>
      <c r="C5409" t="str">
        <f>IFERROR(VLOOKUP(B5409,all_raw_csv!$B$2:$AO$2140,2,FALSE),"-")</f>
        <v>ADMIRABLE</v>
      </c>
      <c r="D5409" t="str">
        <f>IFERROR(VLOOKUP($B5409,all_raw_csv!$B$2:$AO$2140,3,FALSE),"-")</f>
        <v>BEMANI Sound Team "dj TAKA"</v>
      </c>
      <c r="E5409">
        <f>VLOOKUP($A5409,master_version!$A$1:$B$29,2,FALSE)</f>
        <v>25</v>
      </c>
      <c r="F5409" t="str">
        <f>VLOOKUP(G5409,master_diffculty!$A$1:$C$11,3,FALSE)</f>
        <v>SPH</v>
      </c>
      <c r="G5409">
        <v>3</v>
      </c>
      <c r="H5409">
        <f>IFERROR(IF(VLOOKUP($B5409,all_raw_csv!$B$1:$AO$2074,5+($G5409-1)*7,FALSE)=0,-1,VLOOKUP($B5409,all_raw_csv!$B$1:$AO$2074,5+($G5409-1)*7,FALSE)),"-")</f>
        <v>9</v>
      </c>
      <c r="I5409">
        <f>IFERROR(IF(VLOOKUP($B5409,new_notes_bemaniwiki!$A$1:$J$1937,1+$G5409,FALSE)="-",-1,VLOOKUP($B5409,new_notes_bemaniwiki!$A$1:$J$1937,1+$G5409,FALSE)),"🙇")</f>
        <v>752</v>
      </c>
      <c r="J5409" t="s">
        <v>3063</v>
      </c>
      <c r="K5409" t="s">
        <v>3063</v>
      </c>
    </row>
    <row r="5410" spans="1:11" x14ac:dyDescent="0.15">
      <c r="A5410" t="str">
        <f>VLOOKUP(B5410,for_vlookup!$A$1:$B$2046,2,FALSE)</f>
        <v>CANNON BALLERS</v>
      </c>
      <c r="B5410" s="2" t="s">
        <v>2286</v>
      </c>
      <c r="C5410" t="str">
        <f>IFERROR(VLOOKUP(B5410,all_raw_csv!$B$2:$AO$2140,2,FALSE),"-")</f>
        <v>ADMIRABLE</v>
      </c>
      <c r="D5410" t="str">
        <f>IFERROR(VLOOKUP($B5410,all_raw_csv!$B$2:$AO$2140,3,FALSE),"-")</f>
        <v>BEMANI Sound Team "dj TAKA"</v>
      </c>
      <c r="E5410">
        <f>VLOOKUP($A5410,master_version!$A$1:$B$29,2,FALSE)</f>
        <v>25</v>
      </c>
      <c r="F5410" t="str">
        <f>VLOOKUP(G5410,master_diffculty!$A$1:$C$11,3,FALSE)</f>
        <v>SPA</v>
      </c>
      <c r="G5410">
        <v>4</v>
      </c>
      <c r="H5410">
        <f>IFERROR(IF(VLOOKUP($B5410,all_raw_csv!$B$1:$AO$2074,5+($G5410-1)*7,FALSE)=0,-1,VLOOKUP($B5410,all_raw_csv!$B$1:$AO$2074,5+($G5410-1)*7,FALSE)),"-")</f>
        <v>11</v>
      </c>
      <c r="I5410">
        <f>IFERROR(IF(VLOOKUP($B5410,new_notes_bemaniwiki!$A$1:$J$1937,1+$G5410,FALSE)="-",-1,VLOOKUP($B5410,new_notes_bemaniwiki!$A$1:$J$1937,1+$G5410,FALSE)),"🙇")</f>
        <v>1256</v>
      </c>
      <c r="J5410" t="s">
        <v>3063</v>
      </c>
      <c r="K5410" t="s">
        <v>3063</v>
      </c>
    </row>
    <row r="5411" spans="1:11" x14ac:dyDescent="0.15">
      <c r="A5411" t="str">
        <f>VLOOKUP(B5411,for_vlookup!$A$1:$B$2046,2,FALSE)</f>
        <v>CANNON BALLERS</v>
      </c>
      <c r="B5411" s="2" t="s">
        <v>2286</v>
      </c>
      <c r="C5411" t="str">
        <f>IFERROR(VLOOKUP(B5411,all_raw_csv!$B$2:$AO$2140,2,FALSE),"-")</f>
        <v>ADMIRABLE</v>
      </c>
      <c r="D5411" t="str">
        <f>IFERROR(VLOOKUP($B5411,all_raw_csv!$B$2:$AO$2140,3,FALSE),"-")</f>
        <v>BEMANI Sound Team "dj TAKA"</v>
      </c>
      <c r="E5411">
        <f>VLOOKUP($A5411,master_version!$A$1:$B$29,2,FALSE)</f>
        <v>25</v>
      </c>
      <c r="F5411" t="str">
        <f>VLOOKUP(G5411,master_diffculty!$A$1:$C$11,3,FALSE)</f>
        <v>SPL</v>
      </c>
      <c r="G5411">
        <v>5</v>
      </c>
      <c r="H5411">
        <f>IFERROR(IF(VLOOKUP($B5411,all_raw_csv!$B$1:$AO$2074,5+($G5411-1)*7,FALSE)=0,-1,VLOOKUP($B5411,all_raw_csv!$B$1:$AO$2074,5+($G5411-1)*7,FALSE)),"-")</f>
        <v>-1</v>
      </c>
      <c r="I5411">
        <f>IFERROR(IF(VLOOKUP($B5411,new_notes_bemaniwiki!$A$1:$J$1937,1+$G5411,FALSE)="-",-1,VLOOKUP($B5411,new_notes_bemaniwiki!$A$1:$J$1937,1+$G5411,FALSE)),"🙇")</f>
        <v>-1</v>
      </c>
      <c r="J5411" t="s">
        <v>3063</v>
      </c>
      <c r="K5411" t="s">
        <v>3063</v>
      </c>
    </row>
    <row r="5412" spans="1:11" x14ac:dyDescent="0.15">
      <c r="A5412" t="str">
        <f>VLOOKUP(B5412,for_vlookup!$A$1:$B$2046,2,FALSE)</f>
        <v>CANNON BALLERS</v>
      </c>
      <c r="B5412" s="2" t="s">
        <v>2289</v>
      </c>
      <c r="C5412" t="str">
        <f>IFERROR(VLOOKUP(B5412,all_raw_csv!$B$2:$AO$2140,2,FALSE),"-")</f>
        <v>NU 80's DISCO FUNK</v>
      </c>
      <c r="D5412" t="str">
        <f>IFERROR(VLOOKUP($B5412,all_raw_csv!$B$2:$AO$2140,3,FALSE),"-")</f>
        <v>Dirty Androids</v>
      </c>
      <c r="E5412">
        <f>VLOOKUP($A5412,master_version!$A$1:$B$29,2,FALSE)</f>
        <v>25</v>
      </c>
      <c r="F5412" t="str">
        <f>VLOOKUP(G5412,master_diffculty!$A$1:$C$11,3,FALSE)</f>
        <v>SPB</v>
      </c>
      <c r="G5412">
        <v>1</v>
      </c>
      <c r="H5412">
        <f>IFERROR(IF(VLOOKUP($B5412,all_raw_csv!$B$1:$AO$2074,5+($G5412-1)*7,FALSE)=0,-1,VLOOKUP($B5412,all_raw_csv!$B$1:$AO$2074,5+($G5412-1)*7,FALSE)),"-")</f>
        <v>-1</v>
      </c>
      <c r="I5412">
        <f>IFERROR(IF(VLOOKUP($B5412,new_notes_bemaniwiki!$A$1:$J$1937,1+$G5412,FALSE)="-",-1,VLOOKUP($B5412,new_notes_bemaniwiki!$A$1:$J$1937,1+$G5412,FALSE)),"🙇")</f>
        <v>-1</v>
      </c>
      <c r="J5412" t="s">
        <v>3063</v>
      </c>
      <c r="K5412" t="s">
        <v>3063</v>
      </c>
    </row>
    <row r="5413" spans="1:11" x14ac:dyDescent="0.15">
      <c r="A5413" t="str">
        <f>VLOOKUP(B5413,for_vlookup!$A$1:$B$2046,2,FALSE)</f>
        <v>CANNON BALLERS</v>
      </c>
      <c r="B5413" s="2" t="s">
        <v>2289</v>
      </c>
      <c r="C5413" t="str">
        <f>IFERROR(VLOOKUP(B5413,all_raw_csv!$B$2:$AO$2140,2,FALSE),"-")</f>
        <v>NU 80's DISCO FUNK</v>
      </c>
      <c r="D5413" t="str">
        <f>IFERROR(VLOOKUP($B5413,all_raw_csv!$B$2:$AO$2140,3,FALSE),"-")</f>
        <v>Dirty Androids</v>
      </c>
      <c r="E5413">
        <f>VLOOKUP($A5413,master_version!$A$1:$B$29,2,FALSE)</f>
        <v>25</v>
      </c>
      <c r="F5413" t="str">
        <f>VLOOKUP(G5413,master_diffculty!$A$1:$C$11,3,FALSE)</f>
        <v>SPN</v>
      </c>
      <c r="G5413">
        <v>2</v>
      </c>
      <c r="H5413">
        <f>IFERROR(IF(VLOOKUP($B5413,all_raw_csv!$B$1:$AO$2074,5+($G5413-1)*7,FALSE)=0,-1,VLOOKUP($B5413,all_raw_csv!$B$1:$AO$2074,5+($G5413-1)*7,FALSE)),"-")</f>
        <v>4</v>
      </c>
      <c r="I5413">
        <f>IFERROR(IF(VLOOKUP($B5413,new_notes_bemaniwiki!$A$1:$J$1937,1+$G5413,FALSE)="-",-1,VLOOKUP($B5413,new_notes_bemaniwiki!$A$1:$J$1937,1+$G5413,FALSE)),"🙇")</f>
        <v>323</v>
      </c>
      <c r="J5413" t="s">
        <v>3063</v>
      </c>
      <c r="K5413" t="s">
        <v>3063</v>
      </c>
    </row>
    <row r="5414" spans="1:11" x14ac:dyDescent="0.15">
      <c r="A5414" t="str">
        <f>VLOOKUP(B5414,for_vlookup!$A$1:$B$2046,2,FALSE)</f>
        <v>CANNON BALLERS</v>
      </c>
      <c r="B5414" s="2" t="s">
        <v>2289</v>
      </c>
      <c r="C5414" t="str">
        <f>IFERROR(VLOOKUP(B5414,all_raw_csv!$B$2:$AO$2140,2,FALSE),"-")</f>
        <v>NU 80's DISCO FUNK</v>
      </c>
      <c r="D5414" t="str">
        <f>IFERROR(VLOOKUP($B5414,all_raw_csv!$B$2:$AO$2140,3,FALSE),"-")</f>
        <v>Dirty Androids</v>
      </c>
      <c r="E5414">
        <f>VLOOKUP($A5414,master_version!$A$1:$B$29,2,FALSE)</f>
        <v>25</v>
      </c>
      <c r="F5414" t="str">
        <f>VLOOKUP(G5414,master_diffculty!$A$1:$C$11,3,FALSE)</f>
        <v>SPH</v>
      </c>
      <c r="G5414">
        <v>3</v>
      </c>
      <c r="H5414">
        <f>IFERROR(IF(VLOOKUP($B5414,all_raw_csv!$B$1:$AO$2074,5+($G5414-1)*7,FALSE)=0,-1,VLOOKUP($B5414,all_raw_csv!$B$1:$AO$2074,5+($G5414-1)*7,FALSE)),"-")</f>
        <v>6</v>
      </c>
      <c r="I5414">
        <f>IFERROR(IF(VLOOKUP($B5414,new_notes_bemaniwiki!$A$1:$J$1937,1+$G5414,FALSE)="-",-1,VLOOKUP($B5414,new_notes_bemaniwiki!$A$1:$J$1937,1+$G5414,FALSE)),"🙇")</f>
        <v>596</v>
      </c>
      <c r="J5414" t="s">
        <v>3063</v>
      </c>
      <c r="K5414" t="s">
        <v>3063</v>
      </c>
    </row>
    <row r="5415" spans="1:11" x14ac:dyDescent="0.15">
      <c r="A5415" t="str">
        <f>VLOOKUP(B5415,for_vlookup!$A$1:$B$2046,2,FALSE)</f>
        <v>CANNON BALLERS</v>
      </c>
      <c r="B5415" s="2" t="s">
        <v>2289</v>
      </c>
      <c r="C5415" t="str">
        <f>IFERROR(VLOOKUP(B5415,all_raw_csv!$B$2:$AO$2140,2,FALSE),"-")</f>
        <v>NU 80's DISCO FUNK</v>
      </c>
      <c r="D5415" t="str">
        <f>IFERROR(VLOOKUP($B5415,all_raw_csv!$B$2:$AO$2140,3,FALSE),"-")</f>
        <v>Dirty Androids</v>
      </c>
      <c r="E5415">
        <f>VLOOKUP($A5415,master_version!$A$1:$B$29,2,FALSE)</f>
        <v>25</v>
      </c>
      <c r="F5415" t="str">
        <f>VLOOKUP(G5415,master_diffculty!$A$1:$C$11,3,FALSE)</f>
        <v>SPA</v>
      </c>
      <c r="G5415">
        <v>4</v>
      </c>
      <c r="H5415">
        <f>IFERROR(IF(VLOOKUP($B5415,all_raw_csv!$B$1:$AO$2074,5+($G5415-1)*7,FALSE)=0,-1,VLOOKUP($B5415,all_raw_csv!$B$1:$AO$2074,5+($G5415-1)*7,FALSE)),"-")</f>
        <v>9</v>
      </c>
      <c r="I5415">
        <f>IFERROR(IF(VLOOKUP($B5415,new_notes_bemaniwiki!$A$1:$J$1937,1+$G5415,FALSE)="-",-1,VLOOKUP($B5415,new_notes_bemaniwiki!$A$1:$J$1937,1+$G5415,FALSE)),"🙇")</f>
        <v>979</v>
      </c>
      <c r="J5415" t="s">
        <v>3063</v>
      </c>
      <c r="K5415" t="s">
        <v>3063</v>
      </c>
    </row>
    <row r="5416" spans="1:11" x14ac:dyDescent="0.15">
      <c r="A5416" t="str">
        <f>VLOOKUP(B5416,for_vlookup!$A$1:$B$2046,2,FALSE)</f>
        <v>CANNON BALLERS</v>
      </c>
      <c r="B5416" s="2" t="s">
        <v>2289</v>
      </c>
      <c r="C5416" t="str">
        <f>IFERROR(VLOOKUP(B5416,all_raw_csv!$B$2:$AO$2140,2,FALSE),"-")</f>
        <v>NU 80's DISCO FUNK</v>
      </c>
      <c r="D5416" t="str">
        <f>IFERROR(VLOOKUP($B5416,all_raw_csv!$B$2:$AO$2140,3,FALSE),"-")</f>
        <v>Dirty Androids</v>
      </c>
      <c r="E5416">
        <f>VLOOKUP($A5416,master_version!$A$1:$B$29,2,FALSE)</f>
        <v>25</v>
      </c>
      <c r="F5416" t="str">
        <f>VLOOKUP(G5416,master_diffculty!$A$1:$C$11,3,FALSE)</f>
        <v>SPL</v>
      </c>
      <c r="G5416">
        <v>5</v>
      </c>
      <c r="H5416">
        <f>IFERROR(IF(VLOOKUP($B5416,all_raw_csv!$B$1:$AO$2074,5+($G5416-1)*7,FALSE)=0,-1,VLOOKUP($B5416,all_raw_csv!$B$1:$AO$2074,5+($G5416-1)*7,FALSE)),"-")</f>
        <v>-1</v>
      </c>
      <c r="I5416">
        <f>IFERROR(IF(VLOOKUP($B5416,new_notes_bemaniwiki!$A$1:$J$1937,1+$G5416,FALSE)="-",-1,VLOOKUP($B5416,new_notes_bemaniwiki!$A$1:$J$1937,1+$G5416,FALSE)),"🙇")</f>
        <v>-1</v>
      </c>
      <c r="J5416" t="s">
        <v>3063</v>
      </c>
      <c r="K5416" t="s">
        <v>3063</v>
      </c>
    </row>
    <row r="5417" spans="1:11" x14ac:dyDescent="0.15">
      <c r="A5417" t="str">
        <f>VLOOKUP(B5417,for_vlookup!$A$1:$B$2046,2,FALSE)</f>
        <v>CANNON BALLERS</v>
      </c>
      <c r="B5417" s="2" t="s">
        <v>2293</v>
      </c>
      <c r="C5417" t="str">
        <f>IFERROR(VLOOKUP(B5417,all_raw_csv!$B$2:$AO$2140,2,FALSE),"-")</f>
        <v>MACHINEGUN PSYSTYLE</v>
      </c>
      <c r="D5417" t="str">
        <f>IFERROR(VLOOKUP($B5417,all_raw_csv!$B$2:$AO$2140,3,FALSE),"-")</f>
        <v>かめりあ</v>
      </c>
      <c r="E5417">
        <f>VLOOKUP($A5417,master_version!$A$1:$B$29,2,FALSE)</f>
        <v>25</v>
      </c>
      <c r="F5417" t="str">
        <f>VLOOKUP(G5417,master_diffculty!$A$1:$C$11,3,FALSE)</f>
        <v>SPB</v>
      </c>
      <c r="G5417">
        <v>1</v>
      </c>
      <c r="H5417">
        <f>IFERROR(IF(VLOOKUP($B5417,all_raw_csv!$B$1:$AO$2074,5+($G5417-1)*7,FALSE)=0,-1,VLOOKUP($B5417,all_raw_csv!$B$1:$AO$2074,5+($G5417-1)*7,FALSE)),"-")</f>
        <v>-1</v>
      </c>
      <c r="I5417">
        <f>IFERROR(IF(VLOOKUP($B5417,new_notes_bemaniwiki!$A$1:$J$1937,1+$G5417,FALSE)="-",-1,VLOOKUP($B5417,new_notes_bemaniwiki!$A$1:$J$1937,1+$G5417,FALSE)),"🙇")</f>
        <v>-1</v>
      </c>
      <c r="J5417" t="s">
        <v>3063</v>
      </c>
      <c r="K5417" t="s">
        <v>3063</v>
      </c>
    </row>
    <row r="5418" spans="1:11" x14ac:dyDescent="0.15">
      <c r="A5418" t="str">
        <f>VLOOKUP(B5418,for_vlookup!$A$1:$B$2046,2,FALSE)</f>
        <v>CANNON BALLERS</v>
      </c>
      <c r="B5418" s="2" t="s">
        <v>2293</v>
      </c>
      <c r="C5418" t="str">
        <f>IFERROR(VLOOKUP(B5418,all_raw_csv!$B$2:$AO$2140,2,FALSE),"-")</f>
        <v>MACHINEGUN PSYSTYLE</v>
      </c>
      <c r="D5418" t="str">
        <f>IFERROR(VLOOKUP($B5418,all_raw_csv!$B$2:$AO$2140,3,FALSE),"-")</f>
        <v>かめりあ</v>
      </c>
      <c r="E5418">
        <f>VLOOKUP($A5418,master_version!$A$1:$B$29,2,FALSE)</f>
        <v>25</v>
      </c>
      <c r="F5418" t="str">
        <f>VLOOKUP(G5418,master_diffculty!$A$1:$C$11,3,FALSE)</f>
        <v>SPN</v>
      </c>
      <c r="G5418">
        <v>2</v>
      </c>
      <c r="H5418">
        <f>IFERROR(IF(VLOOKUP($B5418,all_raw_csv!$B$1:$AO$2074,5+($G5418-1)*7,FALSE)=0,-1,VLOOKUP($B5418,all_raw_csv!$B$1:$AO$2074,5+($G5418-1)*7,FALSE)),"-")</f>
        <v>7</v>
      </c>
      <c r="I5418">
        <f>IFERROR(IF(VLOOKUP($B5418,new_notes_bemaniwiki!$A$1:$J$1937,1+$G5418,FALSE)="-",-1,VLOOKUP($B5418,new_notes_bemaniwiki!$A$1:$J$1937,1+$G5418,FALSE)),"🙇")</f>
        <v>713</v>
      </c>
      <c r="J5418" t="s">
        <v>3063</v>
      </c>
      <c r="K5418" t="s">
        <v>3063</v>
      </c>
    </row>
    <row r="5419" spans="1:11" x14ac:dyDescent="0.15">
      <c r="A5419" t="str">
        <f>VLOOKUP(B5419,for_vlookup!$A$1:$B$2046,2,FALSE)</f>
        <v>CANNON BALLERS</v>
      </c>
      <c r="B5419" s="2" t="s">
        <v>2293</v>
      </c>
      <c r="C5419" t="str">
        <f>IFERROR(VLOOKUP(B5419,all_raw_csv!$B$2:$AO$2140,2,FALSE),"-")</f>
        <v>MACHINEGUN PSYSTYLE</v>
      </c>
      <c r="D5419" t="str">
        <f>IFERROR(VLOOKUP($B5419,all_raw_csv!$B$2:$AO$2140,3,FALSE),"-")</f>
        <v>かめりあ</v>
      </c>
      <c r="E5419">
        <f>VLOOKUP($A5419,master_version!$A$1:$B$29,2,FALSE)</f>
        <v>25</v>
      </c>
      <c r="F5419" t="str">
        <f>VLOOKUP(G5419,master_diffculty!$A$1:$C$11,3,FALSE)</f>
        <v>SPH</v>
      </c>
      <c r="G5419">
        <v>3</v>
      </c>
      <c r="H5419">
        <f>IFERROR(IF(VLOOKUP($B5419,all_raw_csv!$B$1:$AO$2074,5+($G5419-1)*7,FALSE)=0,-1,VLOOKUP($B5419,all_raw_csv!$B$1:$AO$2074,5+($G5419-1)*7,FALSE)),"-")</f>
        <v>10</v>
      </c>
      <c r="I5419">
        <f>IFERROR(IF(VLOOKUP($B5419,new_notes_bemaniwiki!$A$1:$J$1937,1+$G5419,FALSE)="-",-1,VLOOKUP($B5419,new_notes_bemaniwiki!$A$1:$J$1937,1+$G5419,FALSE)),"🙇")</f>
        <v>1055</v>
      </c>
      <c r="J5419" t="s">
        <v>3063</v>
      </c>
      <c r="K5419" t="s">
        <v>3063</v>
      </c>
    </row>
    <row r="5420" spans="1:11" x14ac:dyDescent="0.15">
      <c r="A5420" t="str">
        <f>VLOOKUP(B5420,for_vlookup!$A$1:$B$2046,2,FALSE)</f>
        <v>CANNON BALLERS</v>
      </c>
      <c r="B5420" s="2" t="s">
        <v>2293</v>
      </c>
      <c r="C5420" t="str">
        <f>IFERROR(VLOOKUP(B5420,all_raw_csv!$B$2:$AO$2140,2,FALSE),"-")</f>
        <v>MACHINEGUN PSYSTYLE</v>
      </c>
      <c r="D5420" t="str">
        <f>IFERROR(VLOOKUP($B5420,all_raw_csv!$B$2:$AO$2140,3,FALSE),"-")</f>
        <v>かめりあ</v>
      </c>
      <c r="E5420">
        <f>VLOOKUP($A5420,master_version!$A$1:$B$29,2,FALSE)</f>
        <v>25</v>
      </c>
      <c r="F5420" t="str">
        <f>VLOOKUP(G5420,master_diffculty!$A$1:$C$11,3,FALSE)</f>
        <v>SPA</v>
      </c>
      <c r="G5420">
        <v>4</v>
      </c>
      <c r="H5420">
        <f>IFERROR(IF(VLOOKUP($B5420,all_raw_csv!$B$1:$AO$2074,5+($G5420-1)*7,FALSE)=0,-1,VLOOKUP($B5420,all_raw_csv!$B$1:$AO$2074,5+($G5420-1)*7,FALSE)),"-")</f>
        <v>12</v>
      </c>
      <c r="I5420">
        <f>IFERROR(IF(VLOOKUP($B5420,new_notes_bemaniwiki!$A$1:$J$1937,1+$G5420,FALSE)="-",-1,VLOOKUP($B5420,new_notes_bemaniwiki!$A$1:$J$1937,1+$G5420,FALSE)),"🙇")</f>
        <v>1875</v>
      </c>
      <c r="J5420" t="s">
        <v>3063</v>
      </c>
      <c r="K5420" t="s">
        <v>3063</v>
      </c>
    </row>
    <row r="5421" spans="1:11" x14ac:dyDescent="0.15">
      <c r="A5421" t="str">
        <f>VLOOKUP(B5421,for_vlookup!$A$1:$B$2046,2,FALSE)</f>
        <v>CANNON BALLERS</v>
      </c>
      <c r="B5421" s="2" t="s">
        <v>2293</v>
      </c>
      <c r="C5421" t="str">
        <f>IFERROR(VLOOKUP(B5421,all_raw_csv!$B$2:$AO$2140,2,FALSE),"-")</f>
        <v>MACHINEGUN PSYSTYLE</v>
      </c>
      <c r="D5421" t="str">
        <f>IFERROR(VLOOKUP($B5421,all_raw_csv!$B$2:$AO$2140,3,FALSE),"-")</f>
        <v>かめりあ</v>
      </c>
      <c r="E5421">
        <f>VLOOKUP($A5421,master_version!$A$1:$B$29,2,FALSE)</f>
        <v>25</v>
      </c>
      <c r="F5421" t="str">
        <f>VLOOKUP(G5421,master_diffculty!$A$1:$C$11,3,FALSE)</f>
        <v>SPL</v>
      </c>
      <c r="G5421">
        <v>5</v>
      </c>
      <c r="H5421">
        <f>IFERROR(IF(VLOOKUP($B5421,all_raw_csv!$B$1:$AO$2074,5+($G5421-1)*7,FALSE)=0,-1,VLOOKUP($B5421,all_raw_csv!$B$1:$AO$2074,5+($G5421-1)*7,FALSE)),"-")</f>
        <v>-1</v>
      </c>
      <c r="I5421">
        <f>IFERROR(IF(VLOOKUP($B5421,new_notes_bemaniwiki!$A$1:$J$1937,1+$G5421,FALSE)="-",-1,VLOOKUP($B5421,new_notes_bemaniwiki!$A$1:$J$1937,1+$G5421,FALSE)),"🙇")</f>
        <v>-1</v>
      </c>
      <c r="J5421" t="s">
        <v>3063</v>
      </c>
      <c r="K5421" t="s">
        <v>3063</v>
      </c>
    </row>
    <row r="5422" spans="1:11" x14ac:dyDescent="0.15">
      <c r="A5422" t="str">
        <f>VLOOKUP(B5422,for_vlookup!$A$1:$B$2046,2,FALSE)</f>
        <v>CANNON BALLERS</v>
      </c>
      <c r="B5422" s="2" t="s">
        <v>2295</v>
      </c>
      <c r="C5422" t="str">
        <f>IFERROR(VLOOKUP(B5422,all_raw_csv!$B$2:$AO$2140,2,FALSE),"-")</f>
        <v>HYPER TECHNO</v>
      </c>
      <c r="D5422" t="str">
        <f>IFERROR(VLOOKUP($B5422,all_raw_csv!$B$2:$AO$2140,3,FALSE),"-")</f>
        <v>Y&amp;Co.</v>
      </c>
      <c r="E5422">
        <f>VLOOKUP($A5422,master_version!$A$1:$B$29,2,FALSE)</f>
        <v>25</v>
      </c>
      <c r="F5422" t="str">
        <f>VLOOKUP(G5422,master_diffculty!$A$1:$C$11,3,FALSE)</f>
        <v>SPB</v>
      </c>
      <c r="G5422">
        <v>1</v>
      </c>
      <c r="H5422">
        <f>IFERROR(IF(VLOOKUP($B5422,all_raw_csv!$B$1:$AO$2074,5+($G5422-1)*7,FALSE)=0,-1,VLOOKUP($B5422,all_raw_csv!$B$1:$AO$2074,5+($G5422-1)*7,FALSE)),"-")</f>
        <v>-1</v>
      </c>
      <c r="I5422">
        <f>IFERROR(IF(VLOOKUP($B5422,new_notes_bemaniwiki!$A$1:$J$1937,1+$G5422,FALSE)="-",-1,VLOOKUP($B5422,new_notes_bemaniwiki!$A$1:$J$1937,1+$G5422,FALSE)),"🙇")</f>
        <v>-1</v>
      </c>
      <c r="J5422" t="s">
        <v>3063</v>
      </c>
      <c r="K5422" t="s">
        <v>3063</v>
      </c>
    </row>
    <row r="5423" spans="1:11" x14ac:dyDescent="0.15">
      <c r="A5423" t="str">
        <f>VLOOKUP(B5423,for_vlookup!$A$1:$B$2046,2,FALSE)</f>
        <v>CANNON BALLERS</v>
      </c>
      <c r="B5423" s="2" t="s">
        <v>2295</v>
      </c>
      <c r="C5423" t="str">
        <f>IFERROR(VLOOKUP(B5423,all_raw_csv!$B$2:$AO$2140,2,FALSE),"-")</f>
        <v>HYPER TECHNO</v>
      </c>
      <c r="D5423" t="str">
        <f>IFERROR(VLOOKUP($B5423,all_raw_csv!$B$2:$AO$2140,3,FALSE),"-")</f>
        <v>Y&amp;Co.</v>
      </c>
      <c r="E5423">
        <f>VLOOKUP($A5423,master_version!$A$1:$B$29,2,FALSE)</f>
        <v>25</v>
      </c>
      <c r="F5423" t="str">
        <f>VLOOKUP(G5423,master_diffculty!$A$1:$C$11,3,FALSE)</f>
        <v>SPN</v>
      </c>
      <c r="G5423">
        <v>2</v>
      </c>
      <c r="H5423">
        <f>IFERROR(IF(VLOOKUP($B5423,all_raw_csv!$B$1:$AO$2074,5+($G5423-1)*7,FALSE)=0,-1,VLOOKUP($B5423,all_raw_csv!$B$1:$AO$2074,5+($G5423-1)*7,FALSE)),"-")</f>
        <v>5</v>
      </c>
      <c r="I5423">
        <f>IFERROR(IF(VLOOKUP($B5423,new_notes_bemaniwiki!$A$1:$J$1937,1+$G5423,FALSE)="-",-1,VLOOKUP($B5423,new_notes_bemaniwiki!$A$1:$J$1937,1+$G5423,FALSE)),"🙇")</f>
        <v>495</v>
      </c>
      <c r="J5423" t="s">
        <v>3063</v>
      </c>
      <c r="K5423" t="s">
        <v>3063</v>
      </c>
    </row>
    <row r="5424" spans="1:11" x14ac:dyDescent="0.15">
      <c r="A5424" t="str">
        <f>VLOOKUP(B5424,for_vlookup!$A$1:$B$2046,2,FALSE)</f>
        <v>CANNON BALLERS</v>
      </c>
      <c r="B5424" s="2" t="s">
        <v>2295</v>
      </c>
      <c r="C5424" t="str">
        <f>IFERROR(VLOOKUP(B5424,all_raw_csv!$B$2:$AO$2140,2,FALSE),"-")</f>
        <v>HYPER TECHNO</v>
      </c>
      <c r="D5424" t="str">
        <f>IFERROR(VLOOKUP($B5424,all_raw_csv!$B$2:$AO$2140,3,FALSE),"-")</f>
        <v>Y&amp;Co.</v>
      </c>
      <c r="E5424">
        <f>VLOOKUP($A5424,master_version!$A$1:$B$29,2,FALSE)</f>
        <v>25</v>
      </c>
      <c r="F5424" t="str">
        <f>VLOOKUP(G5424,master_diffculty!$A$1:$C$11,3,FALSE)</f>
        <v>SPH</v>
      </c>
      <c r="G5424">
        <v>3</v>
      </c>
      <c r="H5424">
        <f>IFERROR(IF(VLOOKUP($B5424,all_raw_csv!$B$1:$AO$2074,5+($G5424-1)*7,FALSE)=0,-1,VLOOKUP($B5424,all_raw_csv!$B$1:$AO$2074,5+($G5424-1)*7,FALSE)),"-")</f>
        <v>8</v>
      </c>
      <c r="I5424">
        <f>IFERROR(IF(VLOOKUP($B5424,new_notes_bemaniwiki!$A$1:$J$1937,1+$G5424,FALSE)="-",-1,VLOOKUP($B5424,new_notes_bemaniwiki!$A$1:$J$1937,1+$G5424,FALSE)),"🙇")</f>
        <v>793</v>
      </c>
      <c r="J5424" t="s">
        <v>3063</v>
      </c>
      <c r="K5424" t="s">
        <v>3063</v>
      </c>
    </row>
    <row r="5425" spans="1:11" x14ac:dyDescent="0.15">
      <c r="A5425" t="str">
        <f>VLOOKUP(B5425,for_vlookup!$A$1:$B$2046,2,FALSE)</f>
        <v>CANNON BALLERS</v>
      </c>
      <c r="B5425" s="2" t="s">
        <v>2295</v>
      </c>
      <c r="C5425" t="str">
        <f>IFERROR(VLOOKUP(B5425,all_raw_csv!$B$2:$AO$2140,2,FALSE),"-")</f>
        <v>HYPER TECHNO</v>
      </c>
      <c r="D5425" t="str">
        <f>IFERROR(VLOOKUP($B5425,all_raw_csv!$B$2:$AO$2140,3,FALSE),"-")</f>
        <v>Y&amp;Co.</v>
      </c>
      <c r="E5425">
        <f>VLOOKUP($A5425,master_version!$A$1:$B$29,2,FALSE)</f>
        <v>25</v>
      </c>
      <c r="F5425" t="str">
        <f>VLOOKUP(G5425,master_diffculty!$A$1:$C$11,3,FALSE)</f>
        <v>SPA</v>
      </c>
      <c r="G5425">
        <v>4</v>
      </c>
      <c r="H5425">
        <f>IFERROR(IF(VLOOKUP($B5425,all_raw_csv!$B$1:$AO$2074,5+($G5425-1)*7,FALSE)=0,-1,VLOOKUP($B5425,all_raw_csv!$B$1:$AO$2074,5+($G5425-1)*7,FALSE)),"-")</f>
        <v>11</v>
      </c>
      <c r="I5425">
        <f>IFERROR(IF(VLOOKUP($B5425,new_notes_bemaniwiki!$A$1:$J$1937,1+$G5425,FALSE)="-",-1,VLOOKUP($B5425,new_notes_bemaniwiki!$A$1:$J$1937,1+$G5425,FALSE)),"🙇")</f>
        <v>1182</v>
      </c>
      <c r="J5425" t="s">
        <v>3063</v>
      </c>
      <c r="K5425" t="s">
        <v>3063</v>
      </c>
    </row>
    <row r="5426" spans="1:11" x14ac:dyDescent="0.15">
      <c r="A5426" t="str">
        <f>VLOOKUP(B5426,for_vlookup!$A$1:$B$2046,2,FALSE)</f>
        <v>CANNON BALLERS</v>
      </c>
      <c r="B5426" s="2" t="s">
        <v>2295</v>
      </c>
      <c r="C5426" t="str">
        <f>IFERROR(VLOOKUP(B5426,all_raw_csv!$B$2:$AO$2140,2,FALSE),"-")</f>
        <v>HYPER TECHNO</v>
      </c>
      <c r="D5426" t="str">
        <f>IFERROR(VLOOKUP($B5426,all_raw_csv!$B$2:$AO$2140,3,FALSE),"-")</f>
        <v>Y&amp;Co.</v>
      </c>
      <c r="E5426">
        <f>VLOOKUP($A5426,master_version!$A$1:$B$29,2,FALSE)</f>
        <v>25</v>
      </c>
      <c r="F5426" t="str">
        <f>VLOOKUP(G5426,master_diffculty!$A$1:$C$11,3,FALSE)</f>
        <v>SPL</v>
      </c>
      <c r="G5426">
        <v>5</v>
      </c>
      <c r="H5426">
        <f>IFERROR(IF(VLOOKUP($B5426,all_raw_csv!$B$1:$AO$2074,5+($G5426-1)*7,FALSE)=0,-1,VLOOKUP($B5426,all_raw_csv!$B$1:$AO$2074,5+($G5426-1)*7,FALSE)),"-")</f>
        <v>-1</v>
      </c>
      <c r="I5426">
        <f>IFERROR(IF(VLOOKUP($B5426,new_notes_bemaniwiki!$A$1:$J$1937,1+$G5426,FALSE)="-",-1,VLOOKUP($B5426,new_notes_bemaniwiki!$A$1:$J$1937,1+$G5426,FALSE)),"🙇")</f>
        <v>-1</v>
      </c>
      <c r="J5426" t="s">
        <v>3063</v>
      </c>
      <c r="K5426" t="s">
        <v>3063</v>
      </c>
    </row>
    <row r="5427" spans="1:11" x14ac:dyDescent="0.15">
      <c r="A5427" t="str">
        <f>VLOOKUP(B5427,for_vlookup!$A$1:$B$2046,2,FALSE)</f>
        <v>CANNON BALLERS</v>
      </c>
      <c r="B5427" s="2" t="s">
        <v>2297</v>
      </c>
      <c r="C5427" t="str">
        <f>IFERROR(VLOOKUP(B5427,all_raw_csv!$B$2:$AO$2140,2,FALSE),"-")</f>
        <v>ULTRA JAZZFUNKTION</v>
      </c>
      <c r="D5427" t="str">
        <f>IFERROR(VLOOKUP($B5427,all_raw_csv!$B$2:$AO$2140,3,FALSE),"-")</f>
        <v>lapix</v>
      </c>
      <c r="E5427">
        <f>VLOOKUP($A5427,master_version!$A$1:$B$29,2,FALSE)</f>
        <v>25</v>
      </c>
      <c r="F5427" t="str">
        <f>VLOOKUP(G5427,master_diffculty!$A$1:$C$11,3,FALSE)</f>
        <v>SPB</v>
      </c>
      <c r="G5427">
        <v>1</v>
      </c>
      <c r="H5427">
        <f>IFERROR(IF(VLOOKUP($B5427,all_raw_csv!$B$1:$AO$2074,5+($G5427-1)*7,FALSE)=0,-1,VLOOKUP($B5427,all_raw_csv!$B$1:$AO$2074,5+($G5427-1)*7,FALSE)),"-")</f>
        <v>-1</v>
      </c>
      <c r="I5427">
        <f>IFERROR(IF(VLOOKUP($B5427,new_notes_bemaniwiki!$A$1:$J$1937,1+$G5427,FALSE)="-",-1,VLOOKUP($B5427,new_notes_bemaniwiki!$A$1:$J$1937,1+$G5427,FALSE)),"🙇")</f>
        <v>-1</v>
      </c>
      <c r="J5427" t="s">
        <v>3063</v>
      </c>
      <c r="K5427" t="s">
        <v>3063</v>
      </c>
    </row>
    <row r="5428" spans="1:11" x14ac:dyDescent="0.15">
      <c r="A5428" t="str">
        <f>VLOOKUP(B5428,for_vlookup!$A$1:$B$2046,2,FALSE)</f>
        <v>CANNON BALLERS</v>
      </c>
      <c r="B5428" s="2" t="s">
        <v>2297</v>
      </c>
      <c r="C5428" t="str">
        <f>IFERROR(VLOOKUP(B5428,all_raw_csv!$B$2:$AO$2140,2,FALSE),"-")</f>
        <v>ULTRA JAZZFUNKTION</v>
      </c>
      <c r="D5428" t="str">
        <f>IFERROR(VLOOKUP($B5428,all_raw_csv!$B$2:$AO$2140,3,FALSE),"-")</f>
        <v>lapix</v>
      </c>
      <c r="E5428">
        <f>VLOOKUP($A5428,master_version!$A$1:$B$29,2,FALSE)</f>
        <v>25</v>
      </c>
      <c r="F5428" t="str">
        <f>VLOOKUP(G5428,master_diffculty!$A$1:$C$11,3,FALSE)</f>
        <v>SPN</v>
      </c>
      <c r="G5428">
        <v>2</v>
      </c>
      <c r="H5428">
        <f>IFERROR(IF(VLOOKUP($B5428,all_raw_csv!$B$1:$AO$2074,5+($G5428-1)*7,FALSE)=0,-1,VLOOKUP($B5428,all_raw_csv!$B$1:$AO$2074,5+($G5428-1)*7,FALSE)),"-")</f>
        <v>5</v>
      </c>
      <c r="I5428">
        <f>IFERROR(IF(VLOOKUP($B5428,new_notes_bemaniwiki!$A$1:$J$1937,1+$G5428,FALSE)="-",-1,VLOOKUP($B5428,new_notes_bemaniwiki!$A$1:$J$1937,1+$G5428,FALSE)),"🙇")</f>
        <v>556</v>
      </c>
      <c r="J5428" t="s">
        <v>3063</v>
      </c>
      <c r="K5428" t="s">
        <v>3063</v>
      </c>
    </row>
    <row r="5429" spans="1:11" x14ac:dyDescent="0.15">
      <c r="A5429" t="str">
        <f>VLOOKUP(B5429,for_vlookup!$A$1:$B$2046,2,FALSE)</f>
        <v>CANNON BALLERS</v>
      </c>
      <c r="B5429" s="2" t="s">
        <v>2297</v>
      </c>
      <c r="C5429" t="str">
        <f>IFERROR(VLOOKUP(B5429,all_raw_csv!$B$2:$AO$2140,2,FALSE),"-")</f>
        <v>ULTRA JAZZFUNKTION</v>
      </c>
      <c r="D5429" t="str">
        <f>IFERROR(VLOOKUP($B5429,all_raw_csv!$B$2:$AO$2140,3,FALSE),"-")</f>
        <v>lapix</v>
      </c>
      <c r="E5429">
        <f>VLOOKUP($A5429,master_version!$A$1:$B$29,2,FALSE)</f>
        <v>25</v>
      </c>
      <c r="F5429" t="str">
        <f>VLOOKUP(G5429,master_diffculty!$A$1:$C$11,3,FALSE)</f>
        <v>SPH</v>
      </c>
      <c r="G5429">
        <v>3</v>
      </c>
      <c r="H5429">
        <f>IFERROR(IF(VLOOKUP($B5429,all_raw_csv!$B$1:$AO$2074,5+($G5429-1)*7,FALSE)=0,-1,VLOOKUP($B5429,all_raw_csv!$B$1:$AO$2074,5+($G5429-1)*7,FALSE)),"-")</f>
        <v>8</v>
      </c>
      <c r="I5429">
        <f>IFERROR(IF(VLOOKUP($B5429,new_notes_bemaniwiki!$A$1:$J$1937,1+$G5429,FALSE)="-",-1,VLOOKUP($B5429,new_notes_bemaniwiki!$A$1:$J$1937,1+$G5429,FALSE)),"🙇")</f>
        <v>811</v>
      </c>
      <c r="J5429" t="s">
        <v>3063</v>
      </c>
      <c r="K5429" t="s">
        <v>3063</v>
      </c>
    </row>
    <row r="5430" spans="1:11" x14ac:dyDescent="0.15">
      <c r="A5430" t="str">
        <f>VLOOKUP(B5430,for_vlookup!$A$1:$B$2046,2,FALSE)</f>
        <v>CANNON BALLERS</v>
      </c>
      <c r="B5430" s="2" t="s">
        <v>2297</v>
      </c>
      <c r="C5430" t="str">
        <f>IFERROR(VLOOKUP(B5430,all_raw_csv!$B$2:$AO$2140,2,FALSE),"-")</f>
        <v>ULTRA JAZZFUNKTION</v>
      </c>
      <c r="D5430" t="str">
        <f>IFERROR(VLOOKUP($B5430,all_raw_csv!$B$2:$AO$2140,3,FALSE),"-")</f>
        <v>lapix</v>
      </c>
      <c r="E5430">
        <f>VLOOKUP($A5430,master_version!$A$1:$B$29,2,FALSE)</f>
        <v>25</v>
      </c>
      <c r="F5430" t="str">
        <f>VLOOKUP(G5430,master_diffculty!$A$1:$C$11,3,FALSE)</f>
        <v>SPA</v>
      </c>
      <c r="G5430">
        <v>4</v>
      </c>
      <c r="H5430">
        <f>IFERROR(IF(VLOOKUP($B5430,all_raw_csv!$B$1:$AO$2074,5+($G5430-1)*7,FALSE)=0,-1,VLOOKUP($B5430,all_raw_csv!$B$1:$AO$2074,5+($G5430-1)*7,FALSE)),"-")</f>
        <v>11</v>
      </c>
      <c r="I5430">
        <f>IFERROR(IF(VLOOKUP($B5430,new_notes_bemaniwiki!$A$1:$J$1937,1+$G5430,FALSE)="-",-1,VLOOKUP($B5430,new_notes_bemaniwiki!$A$1:$J$1937,1+$G5430,FALSE)),"🙇")</f>
        <v>1438</v>
      </c>
      <c r="J5430" t="s">
        <v>3063</v>
      </c>
      <c r="K5430" t="s">
        <v>3063</v>
      </c>
    </row>
    <row r="5431" spans="1:11" x14ac:dyDescent="0.15">
      <c r="A5431" t="str">
        <f>VLOOKUP(B5431,for_vlookup!$A$1:$B$2046,2,FALSE)</f>
        <v>CANNON BALLERS</v>
      </c>
      <c r="B5431" s="2" t="s">
        <v>2297</v>
      </c>
      <c r="C5431" t="str">
        <f>IFERROR(VLOOKUP(B5431,all_raw_csv!$B$2:$AO$2140,2,FALSE),"-")</f>
        <v>ULTRA JAZZFUNKTION</v>
      </c>
      <c r="D5431" t="str">
        <f>IFERROR(VLOOKUP($B5431,all_raw_csv!$B$2:$AO$2140,3,FALSE),"-")</f>
        <v>lapix</v>
      </c>
      <c r="E5431">
        <f>VLOOKUP($A5431,master_version!$A$1:$B$29,2,FALSE)</f>
        <v>25</v>
      </c>
      <c r="F5431" t="str">
        <f>VLOOKUP(G5431,master_diffculty!$A$1:$C$11,3,FALSE)</f>
        <v>SPL</v>
      </c>
      <c r="G5431">
        <v>5</v>
      </c>
      <c r="H5431">
        <f>IFERROR(IF(VLOOKUP($B5431,all_raw_csv!$B$1:$AO$2074,5+($G5431-1)*7,FALSE)=0,-1,VLOOKUP($B5431,all_raw_csv!$B$1:$AO$2074,5+($G5431-1)*7,FALSE)),"-")</f>
        <v>-1</v>
      </c>
      <c r="I5431">
        <f>IFERROR(IF(VLOOKUP($B5431,new_notes_bemaniwiki!$A$1:$J$1937,1+$G5431,FALSE)="-",-1,VLOOKUP($B5431,new_notes_bemaniwiki!$A$1:$J$1937,1+$G5431,FALSE)),"🙇")</f>
        <v>-1</v>
      </c>
      <c r="J5431" t="s">
        <v>3063</v>
      </c>
      <c r="K5431" t="s">
        <v>3063</v>
      </c>
    </row>
    <row r="5432" spans="1:11" x14ac:dyDescent="0.15">
      <c r="A5432" t="str">
        <f>VLOOKUP(B5432,for_vlookup!$A$1:$B$2046,2,FALSE)</f>
        <v>CANNON BALLERS</v>
      </c>
      <c r="B5432" s="2" t="s">
        <v>2291</v>
      </c>
      <c r="C5432" t="str">
        <f>IFERROR(VLOOKUP(B5432,all_raw_csv!$B$2:$AO$2140,2,FALSE),"-")</f>
        <v>FUTURE TERROR</v>
      </c>
      <c r="D5432" t="str">
        <f>IFERROR(VLOOKUP($B5432,all_raw_csv!$B$2:$AO$2140,3,FALSE),"-")</f>
        <v>YUC'e</v>
      </c>
      <c r="E5432">
        <f>VLOOKUP($A5432,master_version!$A$1:$B$29,2,FALSE)</f>
        <v>25</v>
      </c>
      <c r="F5432" t="str">
        <f>VLOOKUP(G5432,master_diffculty!$A$1:$C$11,3,FALSE)</f>
        <v>SPB</v>
      </c>
      <c r="G5432">
        <v>1</v>
      </c>
      <c r="H5432">
        <f>IFERROR(IF(VLOOKUP($B5432,all_raw_csv!$B$1:$AO$2074,5+($G5432-1)*7,FALSE)=0,-1,VLOOKUP($B5432,all_raw_csv!$B$1:$AO$2074,5+($G5432-1)*7,FALSE)),"-")</f>
        <v>-1</v>
      </c>
      <c r="I5432">
        <f>IFERROR(IF(VLOOKUP($B5432,new_notes_bemaniwiki!$A$1:$J$1937,1+$G5432,FALSE)="-",-1,VLOOKUP($B5432,new_notes_bemaniwiki!$A$1:$J$1937,1+$G5432,FALSE)),"🙇")</f>
        <v>-1</v>
      </c>
      <c r="J5432" t="s">
        <v>3063</v>
      </c>
      <c r="K5432" t="s">
        <v>3063</v>
      </c>
    </row>
    <row r="5433" spans="1:11" x14ac:dyDescent="0.15">
      <c r="A5433" t="str">
        <f>VLOOKUP(B5433,for_vlookup!$A$1:$B$2046,2,FALSE)</f>
        <v>CANNON BALLERS</v>
      </c>
      <c r="B5433" s="2" t="s">
        <v>2291</v>
      </c>
      <c r="C5433" t="str">
        <f>IFERROR(VLOOKUP(B5433,all_raw_csv!$B$2:$AO$2140,2,FALSE),"-")</f>
        <v>FUTURE TERROR</v>
      </c>
      <c r="D5433" t="str">
        <f>IFERROR(VLOOKUP($B5433,all_raw_csv!$B$2:$AO$2140,3,FALSE),"-")</f>
        <v>YUC'e</v>
      </c>
      <c r="E5433">
        <f>VLOOKUP($A5433,master_version!$A$1:$B$29,2,FALSE)</f>
        <v>25</v>
      </c>
      <c r="F5433" t="str">
        <f>VLOOKUP(G5433,master_diffculty!$A$1:$C$11,3,FALSE)</f>
        <v>SPN</v>
      </c>
      <c r="G5433">
        <v>2</v>
      </c>
      <c r="H5433">
        <f>IFERROR(IF(VLOOKUP($B5433,all_raw_csv!$B$1:$AO$2074,5+($G5433-1)*7,FALSE)=0,-1,VLOOKUP($B5433,all_raw_csv!$B$1:$AO$2074,5+($G5433-1)*7,FALSE)),"-")</f>
        <v>4</v>
      </c>
      <c r="I5433">
        <f>IFERROR(IF(VLOOKUP($B5433,new_notes_bemaniwiki!$A$1:$J$1937,1+$G5433,FALSE)="-",-1,VLOOKUP($B5433,new_notes_bemaniwiki!$A$1:$J$1937,1+$G5433,FALSE)),"🙇")</f>
        <v>469</v>
      </c>
      <c r="J5433" t="s">
        <v>3063</v>
      </c>
      <c r="K5433" t="s">
        <v>3063</v>
      </c>
    </row>
    <row r="5434" spans="1:11" x14ac:dyDescent="0.15">
      <c r="A5434" t="str">
        <f>VLOOKUP(B5434,for_vlookup!$A$1:$B$2046,2,FALSE)</f>
        <v>CANNON BALLERS</v>
      </c>
      <c r="B5434" s="2" t="s">
        <v>2291</v>
      </c>
      <c r="C5434" t="str">
        <f>IFERROR(VLOOKUP(B5434,all_raw_csv!$B$2:$AO$2140,2,FALSE),"-")</f>
        <v>FUTURE TERROR</v>
      </c>
      <c r="D5434" t="str">
        <f>IFERROR(VLOOKUP($B5434,all_raw_csv!$B$2:$AO$2140,3,FALSE),"-")</f>
        <v>YUC'e</v>
      </c>
      <c r="E5434">
        <f>VLOOKUP($A5434,master_version!$A$1:$B$29,2,FALSE)</f>
        <v>25</v>
      </c>
      <c r="F5434" t="str">
        <f>VLOOKUP(G5434,master_diffculty!$A$1:$C$11,3,FALSE)</f>
        <v>SPH</v>
      </c>
      <c r="G5434">
        <v>3</v>
      </c>
      <c r="H5434">
        <f>IFERROR(IF(VLOOKUP($B5434,all_raw_csv!$B$1:$AO$2074,5+($G5434-1)*7,FALSE)=0,-1,VLOOKUP($B5434,all_raw_csv!$B$1:$AO$2074,5+($G5434-1)*7,FALSE)),"-")</f>
        <v>8</v>
      </c>
      <c r="I5434">
        <f>IFERROR(IF(VLOOKUP($B5434,new_notes_bemaniwiki!$A$1:$J$1937,1+$G5434,FALSE)="-",-1,VLOOKUP($B5434,new_notes_bemaniwiki!$A$1:$J$1937,1+$G5434,FALSE)),"🙇")</f>
        <v>892</v>
      </c>
      <c r="J5434" t="s">
        <v>3063</v>
      </c>
      <c r="K5434" t="s">
        <v>3063</v>
      </c>
    </row>
    <row r="5435" spans="1:11" x14ac:dyDescent="0.15">
      <c r="A5435" t="str">
        <f>VLOOKUP(B5435,for_vlookup!$A$1:$B$2046,2,FALSE)</f>
        <v>CANNON BALLERS</v>
      </c>
      <c r="B5435" s="2" t="s">
        <v>2291</v>
      </c>
      <c r="C5435" t="str">
        <f>IFERROR(VLOOKUP(B5435,all_raw_csv!$B$2:$AO$2140,2,FALSE),"-")</f>
        <v>FUTURE TERROR</v>
      </c>
      <c r="D5435" t="str">
        <f>IFERROR(VLOOKUP($B5435,all_raw_csv!$B$2:$AO$2140,3,FALSE),"-")</f>
        <v>YUC'e</v>
      </c>
      <c r="E5435">
        <f>VLOOKUP($A5435,master_version!$A$1:$B$29,2,FALSE)</f>
        <v>25</v>
      </c>
      <c r="F5435" t="str">
        <f>VLOOKUP(G5435,master_diffculty!$A$1:$C$11,3,FALSE)</f>
        <v>SPA</v>
      </c>
      <c r="G5435">
        <v>4</v>
      </c>
      <c r="H5435">
        <f>IFERROR(IF(VLOOKUP($B5435,all_raw_csv!$B$1:$AO$2074,5+($G5435-1)*7,FALSE)=0,-1,VLOOKUP($B5435,all_raw_csv!$B$1:$AO$2074,5+($G5435-1)*7,FALSE)),"-")</f>
        <v>11</v>
      </c>
      <c r="I5435">
        <f>IFERROR(IF(VLOOKUP($B5435,new_notes_bemaniwiki!$A$1:$J$1937,1+$G5435,FALSE)="-",-1,VLOOKUP($B5435,new_notes_bemaniwiki!$A$1:$J$1937,1+$G5435,FALSE)),"🙇")</f>
        <v>1408</v>
      </c>
      <c r="J5435" t="s">
        <v>3063</v>
      </c>
      <c r="K5435" t="s">
        <v>3063</v>
      </c>
    </row>
    <row r="5436" spans="1:11" x14ac:dyDescent="0.15">
      <c r="A5436" t="str">
        <f>VLOOKUP(B5436,for_vlookup!$A$1:$B$2046,2,FALSE)</f>
        <v>CANNON BALLERS</v>
      </c>
      <c r="B5436" s="2" t="s">
        <v>2291</v>
      </c>
      <c r="C5436" t="str">
        <f>IFERROR(VLOOKUP(B5436,all_raw_csv!$B$2:$AO$2140,2,FALSE),"-")</f>
        <v>FUTURE TERROR</v>
      </c>
      <c r="D5436" t="str">
        <f>IFERROR(VLOOKUP($B5436,all_raw_csv!$B$2:$AO$2140,3,FALSE),"-")</f>
        <v>YUC'e</v>
      </c>
      <c r="E5436">
        <f>VLOOKUP($A5436,master_version!$A$1:$B$29,2,FALSE)</f>
        <v>25</v>
      </c>
      <c r="F5436" t="str">
        <f>VLOOKUP(G5436,master_diffculty!$A$1:$C$11,3,FALSE)</f>
        <v>SPL</v>
      </c>
      <c r="G5436">
        <v>5</v>
      </c>
      <c r="H5436">
        <f>IFERROR(IF(VLOOKUP($B5436,all_raw_csv!$B$1:$AO$2074,5+($G5436-1)*7,FALSE)=0,-1,VLOOKUP($B5436,all_raw_csv!$B$1:$AO$2074,5+($G5436-1)*7,FALSE)),"-")</f>
        <v>-1</v>
      </c>
      <c r="I5436">
        <f>IFERROR(IF(VLOOKUP($B5436,new_notes_bemaniwiki!$A$1:$J$1937,1+$G5436,FALSE)="-",-1,VLOOKUP($B5436,new_notes_bemaniwiki!$A$1:$J$1937,1+$G5436,FALSE)),"🙇")</f>
        <v>-1</v>
      </c>
      <c r="J5436" t="s">
        <v>3063</v>
      </c>
      <c r="K5436" t="s">
        <v>3063</v>
      </c>
    </row>
    <row r="5437" spans="1:11" x14ac:dyDescent="0.15">
      <c r="A5437" t="str">
        <f>VLOOKUP(B5437,for_vlookup!$A$1:$B$2046,2,FALSE)</f>
        <v>CANNON BALLERS</v>
      </c>
      <c r="B5437" s="2" t="s">
        <v>2299</v>
      </c>
      <c r="C5437" t="str">
        <f>IFERROR(VLOOKUP(B5437,all_raw_csv!$B$2:$AO$2140,2,FALSE),"-")</f>
        <v>TECHNO</v>
      </c>
      <c r="D5437" t="str">
        <f>IFERROR(VLOOKUP($B5437,all_raw_csv!$B$2:$AO$2140,3,FALSE),"-")</f>
        <v>Ryu*</v>
      </c>
      <c r="E5437">
        <f>VLOOKUP($A5437,master_version!$A$1:$B$29,2,FALSE)</f>
        <v>25</v>
      </c>
      <c r="F5437" t="str">
        <f>VLOOKUP(G5437,master_diffculty!$A$1:$C$11,3,FALSE)</f>
        <v>SPB</v>
      </c>
      <c r="G5437">
        <v>1</v>
      </c>
      <c r="H5437">
        <f>IFERROR(IF(VLOOKUP($B5437,all_raw_csv!$B$1:$AO$2074,5+($G5437-1)*7,FALSE)=0,-1,VLOOKUP($B5437,all_raw_csv!$B$1:$AO$2074,5+($G5437-1)*7,FALSE)),"-")</f>
        <v>-1</v>
      </c>
      <c r="I5437">
        <f>IFERROR(IF(VLOOKUP($B5437,new_notes_bemaniwiki!$A$1:$J$1937,1+$G5437,FALSE)="-",-1,VLOOKUP($B5437,new_notes_bemaniwiki!$A$1:$J$1937,1+$G5437,FALSE)),"🙇")</f>
        <v>-1</v>
      </c>
      <c r="J5437" t="s">
        <v>3063</v>
      </c>
      <c r="K5437" t="s">
        <v>3063</v>
      </c>
    </row>
    <row r="5438" spans="1:11" x14ac:dyDescent="0.15">
      <c r="A5438" t="str">
        <f>VLOOKUP(B5438,for_vlookup!$A$1:$B$2046,2,FALSE)</f>
        <v>CANNON BALLERS</v>
      </c>
      <c r="B5438" s="2" t="s">
        <v>2299</v>
      </c>
      <c r="C5438" t="str">
        <f>IFERROR(VLOOKUP(B5438,all_raw_csv!$B$2:$AO$2140,2,FALSE),"-")</f>
        <v>TECHNO</v>
      </c>
      <c r="D5438" t="str">
        <f>IFERROR(VLOOKUP($B5438,all_raw_csv!$B$2:$AO$2140,3,FALSE),"-")</f>
        <v>Ryu*</v>
      </c>
      <c r="E5438">
        <f>VLOOKUP($A5438,master_version!$A$1:$B$29,2,FALSE)</f>
        <v>25</v>
      </c>
      <c r="F5438" t="str">
        <f>VLOOKUP(G5438,master_diffculty!$A$1:$C$11,3,FALSE)</f>
        <v>SPN</v>
      </c>
      <c r="G5438">
        <v>2</v>
      </c>
      <c r="H5438">
        <f>IFERROR(IF(VLOOKUP($B5438,all_raw_csv!$B$1:$AO$2074,5+($G5438-1)*7,FALSE)=0,-1,VLOOKUP($B5438,all_raw_csv!$B$1:$AO$2074,5+($G5438-1)*7,FALSE)),"-")</f>
        <v>6</v>
      </c>
      <c r="I5438">
        <f>IFERROR(IF(VLOOKUP($B5438,new_notes_bemaniwiki!$A$1:$J$1937,1+$G5438,FALSE)="-",-1,VLOOKUP($B5438,new_notes_bemaniwiki!$A$1:$J$1937,1+$G5438,FALSE)),"🙇")</f>
        <v>581</v>
      </c>
      <c r="J5438" t="s">
        <v>3063</v>
      </c>
      <c r="K5438" t="s">
        <v>3063</v>
      </c>
    </row>
    <row r="5439" spans="1:11" x14ac:dyDescent="0.15">
      <c r="A5439" t="str">
        <f>VLOOKUP(B5439,for_vlookup!$A$1:$B$2046,2,FALSE)</f>
        <v>CANNON BALLERS</v>
      </c>
      <c r="B5439" s="2" t="s">
        <v>2299</v>
      </c>
      <c r="C5439" t="str">
        <f>IFERROR(VLOOKUP(B5439,all_raw_csv!$B$2:$AO$2140,2,FALSE),"-")</f>
        <v>TECHNO</v>
      </c>
      <c r="D5439" t="str">
        <f>IFERROR(VLOOKUP($B5439,all_raw_csv!$B$2:$AO$2140,3,FALSE),"-")</f>
        <v>Ryu*</v>
      </c>
      <c r="E5439">
        <f>VLOOKUP($A5439,master_version!$A$1:$B$29,2,FALSE)</f>
        <v>25</v>
      </c>
      <c r="F5439" t="str">
        <f>VLOOKUP(G5439,master_diffculty!$A$1:$C$11,3,FALSE)</f>
        <v>SPH</v>
      </c>
      <c r="G5439">
        <v>3</v>
      </c>
      <c r="H5439">
        <f>IFERROR(IF(VLOOKUP($B5439,all_raw_csv!$B$1:$AO$2074,5+($G5439-1)*7,FALSE)=0,-1,VLOOKUP($B5439,all_raw_csv!$B$1:$AO$2074,5+($G5439-1)*7,FALSE)),"-")</f>
        <v>8</v>
      </c>
      <c r="I5439">
        <f>IFERROR(IF(VLOOKUP($B5439,new_notes_bemaniwiki!$A$1:$J$1937,1+$G5439,FALSE)="-",-1,VLOOKUP($B5439,new_notes_bemaniwiki!$A$1:$J$1937,1+$G5439,FALSE)),"🙇")</f>
        <v>854</v>
      </c>
      <c r="J5439" t="s">
        <v>3063</v>
      </c>
      <c r="K5439" t="s">
        <v>3063</v>
      </c>
    </row>
    <row r="5440" spans="1:11" x14ac:dyDescent="0.15">
      <c r="A5440" t="str">
        <f>VLOOKUP(B5440,for_vlookup!$A$1:$B$2046,2,FALSE)</f>
        <v>CANNON BALLERS</v>
      </c>
      <c r="B5440" s="2" t="s">
        <v>2299</v>
      </c>
      <c r="C5440" t="str">
        <f>IFERROR(VLOOKUP(B5440,all_raw_csv!$B$2:$AO$2140,2,FALSE),"-")</f>
        <v>TECHNO</v>
      </c>
      <c r="D5440" t="str">
        <f>IFERROR(VLOOKUP($B5440,all_raw_csv!$B$2:$AO$2140,3,FALSE),"-")</f>
        <v>Ryu*</v>
      </c>
      <c r="E5440">
        <f>VLOOKUP($A5440,master_version!$A$1:$B$29,2,FALSE)</f>
        <v>25</v>
      </c>
      <c r="F5440" t="str">
        <f>VLOOKUP(G5440,master_diffculty!$A$1:$C$11,3,FALSE)</f>
        <v>SPA</v>
      </c>
      <c r="G5440">
        <v>4</v>
      </c>
      <c r="H5440">
        <f>IFERROR(IF(VLOOKUP($B5440,all_raw_csv!$B$1:$AO$2074,5+($G5440-1)*7,FALSE)=0,-1,VLOOKUP($B5440,all_raw_csv!$B$1:$AO$2074,5+($G5440-1)*7,FALSE)),"-")</f>
        <v>10</v>
      </c>
      <c r="I5440">
        <f>IFERROR(IF(VLOOKUP($B5440,new_notes_bemaniwiki!$A$1:$J$1937,1+$G5440,FALSE)="-",-1,VLOOKUP($B5440,new_notes_bemaniwiki!$A$1:$J$1937,1+$G5440,FALSE)),"🙇")</f>
        <v>1071</v>
      </c>
      <c r="J5440" t="s">
        <v>3063</v>
      </c>
      <c r="K5440" t="s">
        <v>3063</v>
      </c>
    </row>
    <row r="5441" spans="1:11" x14ac:dyDescent="0.15">
      <c r="A5441" t="str">
        <f>VLOOKUP(B5441,for_vlookup!$A$1:$B$2046,2,FALSE)</f>
        <v>CANNON BALLERS</v>
      </c>
      <c r="B5441" s="2" t="s">
        <v>2299</v>
      </c>
      <c r="C5441" t="str">
        <f>IFERROR(VLOOKUP(B5441,all_raw_csv!$B$2:$AO$2140,2,FALSE),"-")</f>
        <v>TECHNO</v>
      </c>
      <c r="D5441" t="str">
        <f>IFERROR(VLOOKUP($B5441,all_raw_csv!$B$2:$AO$2140,3,FALSE),"-")</f>
        <v>Ryu*</v>
      </c>
      <c r="E5441">
        <f>VLOOKUP($A5441,master_version!$A$1:$B$29,2,FALSE)</f>
        <v>25</v>
      </c>
      <c r="F5441" t="str">
        <f>VLOOKUP(G5441,master_diffculty!$A$1:$C$11,3,FALSE)</f>
        <v>SPL</v>
      </c>
      <c r="G5441">
        <v>5</v>
      </c>
      <c r="H5441">
        <f>IFERROR(IF(VLOOKUP($B5441,all_raw_csv!$B$1:$AO$2074,5+($G5441-1)*7,FALSE)=0,-1,VLOOKUP($B5441,all_raw_csv!$B$1:$AO$2074,5+($G5441-1)*7,FALSE)),"-")</f>
        <v>-1</v>
      </c>
      <c r="I5441">
        <f>IFERROR(IF(VLOOKUP($B5441,new_notes_bemaniwiki!$A$1:$J$1937,1+$G5441,FALSE)="-",-1,VLOOKUP($B5441,new_notes_bemaniwiki!$A$1:$J$1937,1+$G5441,FALSE)),"🙇")</f>
        <v>-1</v>
      </c>
      <c r="J5441" t="s">
        <v>3063</v>
      </c>
      <c r="K5441" t="s">
        <v>3063</v>
      </c>
    </row>
    <row r="5442" spans="1:11" x14ac:dyDescent="0.15">
      <c r="A5442" t="str">
        <f>VLOOKUP(B5442,for_vlookup!$A$1:$B$2046,2,FALSE)</f>
        <v>CANNON BALLERS</v>
      </c>
      <c r="B5442" s="2" t="s">
        <v>2300</v>
      </c>
      <c r="C5442" t="str">
        <f>IFERROR(VLOOKUP(B5442,all_raw_csv!$B$2:$AO$2140,2,FALSE),"-")</f>
        <v>PSYCHDELIC TRANCE</v>
      </c>
      <c r="D5442" t="str">
        <f>IFERROR(VLOOKUP($B5442,all_raw_csv!$B$2:$AO$2140,3,FALSE),"-")</f>
        <v>RINA SOUND PRODUCE : KAZUYA TAKASE</v>
      </c>
      <c r="E5442">
        <f>VLOOKUP($A5442,master_version!$A$1:$B$29,2,FALSE)</f>
        <v>25</v>
      </c>
      <c r="F5442" t="str">
        <f>VLOOKUP(G5442,master_diffculty!$A$1:$C$11,3,FALSE)</f>
        <v>SPB</v>
      </c>
      <c r="G5442">
        <v>1</v>
      </c>
      <c r="H5442">
        <f>IFERROR(IF(VLOOKUP($B5442,all_raw_csv!$B$1:$AO$2074,5+($G5442-1)*7,FALSE)=0,-1,VLOOKUP($B5442,all_raw_csv!$B$1:$AO$2074,5+($G5442-1)*7,FALSE)),"-")</f>
        <v>-1</v>
      </c>
      <c r="I5442">
        <f>IFERROR(IF(VLOOKUP($B5442,new_notes_bemaniwiki!$A$1:$J$1937,1+$G5442,FALSE)="-",-1,VLOOKUP($B5442,new_notes_bemaniwiki!$A$1:$J$1937,1+$G5442,FALSE)),"🙇")</f>
        <v>-1</v>
      </c>
      <c r="J5442" t="s">
        <v>3063</v>
      </c>
      <c r="K5442" t="s">
        <v>3063</v>
      </c>
    </row>
    <row r="5443" spans="1:11" x14ac:dyDescent="0.15">
      <c r="A5443" t="str">
        <f>VLOOKUP(B5443,for_vlookup!$A$1:$B$2046,2,FALSE)</f>
        <v>CANNON BALLERS</v>
      </c>
      <c r="B5443" s="2" t="s">
        <v>2300</v>
      </c>
      <c r="C5443" t="str">
        <f>IFERROR(VLOOKUP(B5443,all_raw_csv!$B$2:$AO$2140,2,FALSE),"-")</f>
        <v>PSYCHDELIC TRANCE</v>
      </c>
      <c r="D5443" t="str">
        <f>IFERROR(VLOOKUP($B5443,all_raw_csv!$B$2:$AO$2140,3,FALSE),"-")</f>
        <v>RINA SOUND PRODUCE : KAZUYA TAKASE</v>
      </c>
      <c r="E5443">
        <f>VLOOKUP($A5443,master_version!$A$1:$B$29,2,FALSE)</f>
        <v>25</v>
      </c>
      <c r="F5443" t="str">
        <f>VLOOKUP(G5443,master_diffculty!$A$1:$C$11,3,FALSE)</f>
        <v>SPN</v>
      </c>
      <c r="G5443">
        <v>2</v>
      </c>
      <c r="H5443">
        <f>IFERROR(IF(VLOOKUP($B5443,all_raw_csv!$B$1:$AO$2074,5+($G5443-1)*7,FALSE)=0,-1,VLOOKUP($B5443,all_raw_csv!$B$1:$AO$2074,5+($G5443-1)*7,FALSE)),"-")</f>
        <v>4</v>
      </c>
      <c r="I5443">
        <f>IFERROR(IF(VLOOKUP($B5443,new_notes_bemaniwiki!$A$1:$J$1937,1+$G5443,FALSE)="-",-1,VLOOKUP($B5443,new_notes_bemaniwiki!$A$1:$J$1937,1+$G5443,FALSE)),"🙇")</f>
        <v>459</v>
      </c>
      <c r="J5443" t="s">
        <v>3063</v>
      </c>
      <c r="K5443" t="s">
        <v>3063</v>
      </c>
    </row>
    <row r="5444" spans="1:11" x14ac:dyDescent="0.15">
      <c r="A5444" t="str">
        <f>VLOOKUP(B5444,for_vlookup!$A$1:$B$2046,2,FALSE)</f>
        <v>CANNON BALLERS</v>
      </c>
      <c r="B5444" s="2" t="s">
        <v>2300</v>
      </c>
      <c r="C5444" t="str">
        <f>IFERROR(VLOOKUP(B5444,all_raw_csv!$B$2:$AO$2140,2,FALSE),"-")</f>
        <v>PSYCHDELIC TRANCE</v>
      </c>
      <c r="D5444" t="str">
        <f>IFERROR(VLOOKUP($B5444,all_raw_csv!$B$2:$AO$2140,3,FALSE),"-")</f>
        <v>RINA SOUND PRODUCE : KAZUYA TAKASE</v>
      </c>
      <c r="E5444">
        <f>VLOOKUP($A5444,master_version!$A$1:$B$29,2,FALSE)</f>
        <v>25</v>
      </c>
      <c r="F5444" t="str">
        <f>VLOOKUP(G5444,master_diffculty!$A$1:$C$11,3,FALSE)</f>
        <v>SPH</v>
      </c>
      <c r="G5444">
        <v>3</v>
      </c>
      <c r="H5444">
        <f>IFERROR(IF(VLOOKUP($B5444,all_raw_csv!$B$1:$AO$2074,5+($G5444-1)*7,FALSE)=0,-1,VLOOKUP($B5444,all_raw_csv!$B$1:$AO$2074,5+($G5444-1)*7,FALSE)),"-")</f>
        <v>8</v>
      </c>
      <c r="I5444">
        <f>IFERROR(IF(VLOOKUP($B5444,new_notes_bemaniwiki!$A$1:$J$1937,1+$G5444,FALSE)="-",-1,VLOOKUP($B5444,new_notes_bemaniwiki!$A$1:$J$1937,1+$G5444,FALSE)),"🙇")</f>
        <v>797</v>
      </c>
      <c r="J5444" t="s">
        <v>3063</v>
      </c>
      <c r="K5444" t="s">
        <v>3063</v>
      </c>
    </row>
    <row r="5445" spans="1:11" x14ac:dyDescent="0.15">
      <c r="A5445" t="str">
        <f>VLOOKUP(B5445,for_vlookup!$A$1:$B$2046,2,FALSE)</f>
        <v>CANNON BALLERS</v>
      </c>
      <c r="B5445" s="2" t="s">
        <v>2300</v>
      </c>
      <c r="C5445" t="str">
        <f>IFERROR(VLOOKUP(B5445,all_raw_csv!$B$2:$AO$2140,2,FALSE),"-")</f>
        <v>PSYCHDELIC TRANCE</v>
      </c>
      <c r="D5445" t="str">
        <f>IFERROR(VLOOKUP($B5445,all_raw_csv!$B$2:$AO$2140,3,FALSE),"-")</f>
        <v>RINA SOUND PRODUCE : KAZUYA TAKASE</v>
      </c>
      <c r="E5445">
        <f>VLOOKUP($A5445,master_version!$A$1:$B$29,2,FALSE)</f>
        <v>25</v>
      </c>
      <c r="F5445" t="str">
        <f>VLOOKUP(G5445,master_diffculty!$A$1:$C$11,3,FALSE)</f>
        <v>SPA</v>
      </c>
      <c r="G5445">
        <v>4</v>
      </c>
      <c r="H5445">
        <f>IFERROR(IF(VLOOKUP($B5445,all_raw_csv!$B$1:$AO$2074,5+($G5445-1)*7,FALSE)=0,-1,VLOOKUP($B5445,all_raw_csv!$B$1:$AO$2074,5+($G5445-1)*7,FALSE)),"-")</f>
        <v>10</v>
      </c>
      <c r="I5445">
        <f>IFERROR(IF(VLOOKUP($B5445,new_notes_bemaniwiki!$A$1:$J$1937,1+$G5445,FALSE)="-",-1,VLOOKUP($B5445,new_notes_bemaniwiki!$A$1:$J$1937,1+$G5445,FALSE)),"🙇")</f>
        <v>1138</v>
      </c>
      <c r="J5445" t="s">
        <v>3063</v>
      </c>
      <c r="K5445" t="s">
        <v>3063</v>
      </c>
    </row>
    <row r="5446" spans="1:11" x14ac:dyDescent="0.15">
      <c r="A5446" t="str">
        <f>VLOOKUP(B5446,for_vlookup!$A$1:$B$2046,2,FALSE)</f>
        <v>CANNON BALLERS</v>
      </c>
      <c r="B5446" s="2" t="s">
        <v>2300</v>
      </c>
      <c r="C5446" t="str">
        <f>IFERROR(VLOOKUP(B5446,all_raw_csv!$B$2:$AO$2140,2,FALSE),"-")</f>
        <v>PSYCHDELIC TRANCE</v>
      </c>
      <c r="D5446" t="str">
        <f>IFERROR(VLOOKUP($B5446,all_raw_csv!$B$2:$AO$2140,3,FALSE),"-")</f>
        <v>RINA SOUND PRODUCE : KAZUYA TAKASE</v>
      </c>
      <c r="E5446">
        <f>VLOOKUP($A5446,master_version!$A$1:$B$29,2,FALSE)</f>
        <v>25</v>
      </c>
      <c r="F5446" t="str">
        <f>VLOOKUP(G5446,master_diffculty!$A$1:$C$11,3,FALSE)</f>
        <v>SPL</v>
      </c>
      <c r="G5446">
        <v>5</v>
      </c>
      <c r="H5446">
        <f>IFERROR(IF(VLOOKUP($B5446,all_raw_csv!$B$1:$AO$2074,5+($G5446-1)*7,FALSE)=0,-1,VLOOKUP($B5446,all_raw_csv!$B$1:$AO$2074,5+($G5446-1)*7,FALSE)),"-")</f>
        <v>-1</v>
      </c>
      <c r="I5446">
        <f>IFERROR(IF(VLOOKUP($B5446,new_notes_bemaniwiki!$A$1:$J$1937,1+$G5446,FALSE)="-",-1,VLOOKUP($B5446,new_notes_bemaniwiki!$A$1:$J$1937,1+$G5446,FALSE)),"🙇")</f>
        <v>-1</v>
      </c>
      <c r="J5446" t="s">
        <v>3063</v>
      </c>
      <c r="K5446" t="s">
        <v>3063</v>
      </c>
    </row>
    <row r="5447" spans="1:11" x14ac:dyDescent="0.15">
      <c r="A5447" t="str">
        <f>VLOOKUP(B5447,for_vlookup!$A$1:$B$2046,2,FALSE)</f>
        <v>CANNON BALLERS</v>
      </c>
      <c r="B5447" s="2" t="s">
        <v>2303</v>
      </c>
      <c r="C5447" t="str">
        <f>IFERROR(VLOOKUP(B5447,all_raw_csv!$B$2:$AO$2140,2,FALSE),"-")</f>
        <v>DRUMSTEP</v>
      </c>
      <c r="D5447" t="str">
        <f>IFERROR(VLOOKUP($B5447,all_raw_csv!$B$2:$AO$2140,3,FALSE),"-")</f>
        <v>BEMANI Sound Team "SYUNN"</v>
      </c>
      <c r="E5447">
        <f>VLOOKUP($A5447,master_version!$A$1:$B$29,2,FALSE)</f>
        <v>25</v>
      </c>
      <c r="F5447" t="str">
        <f>VLOOKUP(G5447,master_diffculty!$A$1:$C$11,3,FALSE)</f>
        <v>SPB</v>
      </c>
      <c r="G5447">
        <v>1</v>
      </c>
      <c r="H5447">
        <f>IFERROR(IF(VLOOKUP($B5447,all_raw_csv!$B$1:$AO$2074,5+($G5447-1)*7,FALSE)=0,-1,VLOOKUP($B5447,all_raw_csv!$B$1:$AO$2074,5+($G5447-1)*7,FALSE)),"-")</f>
        <v>-1</v>
      </c>
      <c r="I5447">
        <f>IFERROR(IF(VLOOKUP($B5447,new_notes_bemaniwiki!$A$1:$J$1937,1+$G5447,FALSE)="-",-1,VLOOKUP($B5447,new_notes_bemaniwiki!$A$1:$J$1937,1+$G5447,FALSE)),"🙇")</f>
        <v>-1</v>
      </c>
      <c r="J5447" t="s">
        <v>3063</v>
      </c>
      <c r="K5447" t="s">
        <v>3063</v>
      </c>
    </row>
    <row r="5448" spans="1:11" x14ac:dyDescent="0.15">
      <c r="A5448" t="str">
        <f>VLOOKUP(B5448,for_vlookup!$A$1:$B$2046,2,FALSE)</f>
        <v>CANNON BALLERS</v>
      </c>
      <c r="B5448" s="2" t="s">
        <v>2303</v>
      </c>
      <c r="C5448" t="str">
        <f>IFERROR(VLOOKUP(B5448,all_raw_csv!$B$2:$AO$2140,2,FALSE),"-")</f>
        <v>DRUMSTEP</v>
      </c>
      <c r="D5448" t="str">
        <f>IFERROR(VLOOKUP($B5448,all_raw_csv!$B$2:$AO$2140,3,FALSE),"-")</f>
        <v>BEMANI Sound Team "SYUNN"</v>
      </c>
      <c r="E5448">
        <f>VLOOKUP($A5448,master_version!$A$1:$B$29,2,FALSE)</f>
        <v>25</v>
      </c>
      <c r="F5448" t="str">
        <f>VLOOKUP(G5448,master_diffculty!$A$1:$C$11,3,FALSE)</f>
        <v>SPN</v>
      </c>
      <c r="G5448">
        <v>2</v>
      </c>
      <c r="H5448">
        <f>IFERROR(IF(VLOOKUP($B5448,all_raw_csv!$B$1:$AO$2074,5+($G5448-1)*7,FALSE)=0,-1,VLOOKUP($B5448,all_raw_csv!$B$1:$AO$2074,5+($G5448-1)*7,FALSE)),"-")</f>
        <v>7</v>
      </c>
      <c r="I5448">
        <f>IFERROR(IF(VLOOKUP($B5448,new_notes_bemaniwiki!$A$1:$J$1937,1+$G5448,FALSE)="-",-1,VLOOKUP($B5448,new_notes_bemaniwiki!$A$1:$J$1937,1+$G5448,FALSE)),"🙇")</f>
        <v>614</v>
      </c>
      <c r="J5448" t="s">
        <v>3063</v>
      </c>
      <c r="K5448" t="s">
        <v>3063</v>
      </c>
    </row>
    <row r="5449" spans="1:11" x14ac:dyDescent="0.15">
      <c r="A5449" t="str">
        <f>VLOOKUP(B5449,for_vlookup!$A$1:$B$2046,2,FALSE)</f>
        <v>CANNON BALLERS</v>
      </c>
      <c r="B5449" s="2" t="s">
        <v>2303</v>
      </c>
      <c r="C5449" t="str">
        <f>IFERROR(VLOOKUP(B5449,all_raw_csv!$B$2:$AO$2140,2,FALSE),"-")</f>
        <v>DRUMSTEP</v>
      </c>
      <c r="D5449" t="str">
        <f>IFERROR(VLOOKUP($B5449,all_raw_csv!$B$2:$AO$2140,3,FALSE),"-")</f>
        <v>BEMANI Sound Team "SYUNN"</v>
      </c>
      <c r="E5449">
        <f>VLOOKUP($A5449,master_version!$A$1:$B$29,2,FALSE)</f>
        <v>25</v>
      </c>
      <c r="F5449" t="str">
        <f>VLOOKUP(G5449,master_diffculty!$A$1:$C$11,3,FALSE)</f>
        <v>SPH</v>
      </c>
      <c r="G5449">
        <v>3</v>
      </c>
      <c r="H5449">
        <f>IFERROR(IF(VLOOKUP($B5449,all_raw_csv!$B$1:$AO$2074,5+($G5449-1)*7,FALSE)=0,-1,VLOOKUP($B5449,all_raw_csv!$B$1:$AO$2074,5+($G5449-1)*7,FALSE)),"-")</f>
        <v>10</v>
      </c>
      <c r="I5449">
        <f>IFERROR(IF(VLOOKUP($B5449,new_notes_bemaniwiki!$A$1:$J$1937,1+$G5449,FALSE)="-",-1,VLOOKUP($B5449,new_notes_bemaniwiki!$A$1:$J$1937,1+$G5449,FALSE)),"🙇")</f>
        <v>1080</v>
      </c>
      <c r="J5449" t="s">
        <v>3063</v>
      </c>
      <c r="K5449" t="s">
        <v>3063</v>
      </c>
    </row>
    <row r="5450" spans="1:11" x14ac:dyDescent="0.15">
      <c r="A5450" t="str">
        <f>VLOOKUP(B5450,for_vlookup!$A$1:$B$2046,2,FALSE)</f>
        <v>CANNON BALLERS</v>
      </c>
      <c r="B5450" s="2" t="s">
        <v>2303</v>
      </c>
      <c r="C5450" t="str">
        <f>IFERROR(VLOOKUP(B5450,all_raw_csv!$B$2:$AO$2140,2,FALSE),"-")</f>
        <v>DRUMSTEP</v>
      </c>
      <c r="D5450" t="str">
        <f>IFERROR(VLOOKUP($B5450,all_raw_csv!$B$2:$AO$2140,3,FALSE),"-")</f>
        <v>BEMANI Sound Team "SYUNN"</v>
      </c>
      <c r="E5450">
        <f>VLOOKUP($A5450,master_version!$A$1:$B$29,2,FALSE)</f>
        <v>25</v>
      </c>
      <c r="F5450" t="str">
        <f>VLOOKUP(G5450,master_diffculty!$A$1:$C$11,3,FALSE)</f>
        <v>SPA</v>
      </c>
      <c r="G5450">
        <v>4</v>
      </c>
      <c r="H5450">
        <f>IFERROR(IF(VLOOKUP($B5450,all_raw_csv!$B$1:$AO$2074,5+($G5450-1)*7,FALSE)=0,-1,VLOOKUP($B5450,all_raw_csv!$B$1:$AO$2074,5+($G5450-1)*7,FALSE)),"-")</f>
        <v>12</v>
      </c>
      <c r="I5450">
        <f>IFERROR(IF(VLOOKUP($B5450,new_notes_bemaniwiki!$A$1:$J$1937,1+$G5450,FALSE)="-",-1,VLOOKUP($B5450,new_notes_bemaniwiki!$A$1:$J$1937,1+$G5450,FALSE)),"🙇")</f>
        <v>1498</v>
      </c>
      <c r="J5450" t="s">
        <v>3063</v>
      </c>
      <c r="K5450" t="s">
        <v>3063</v>
      </c>
    </row>
    <row r="5451" spans="1:11" x14ac:dyDescent="0.15">
      <c r="A5451" t="str">
        <f>VLOOKUP(B5451,for_vlookup!$A$1:$B$2046,2,FALSE)</f>
        <v>CANNON BALLERS</v>
      </c>
      <c r="B5451" s="2" t="s">
        <v>2303</v>
      </c>
      <c r="C5451" t="str">
        <f>IFERROR(VLOOKUP(B5451,all_raw_csv!$B$2:$AO$2140,2,FALSE),"-")</f>
        <v>DRUMSTEP</v>
      </c>
      <c r="D5451" t="str">
        <f>IFERROR(VLOOKUP($B5451,all_raw_csv!$B$2:$AO$2140,3,FALSE),"-")</f>
        <v>BEMANI Sound Team "SYUNN"</v>
      </c>
      <c r="E5451">
        <f>VLOOKUP($A5451,master_version!$A$1:$B$29,2,FALSE)</f>
        <v>25</v>
      </c>
      <c r="F5451" t="str">
        <f>VLOOKUP(G5451,master_diffculty!$A$1:$C$11,3,FALSE)</f>
        <v>SPL</v>
      </c>
      <c r="G5451">
        <v>5</v>
      </c>
      <c r="H5451">
        <f>IFERROR(IF(VLOOKUP($B5451,all_raw_csv!$B$1:$AO$2074,5+($G5451-1)*7,FALSE)=0,-1,VLOOKUP($B5451,all_raw_csv!$B$1:$AO$2074,5+($G5451-1)*7,FALSE)),"-")</f>
        <v>-1</v>
      </c>
      <c r="I5451">
        <f>IFERROR(IF(VLOOKUP($B5451,new_notes_bemaniwiki!$A$1:$J$1937,1+$G5451,FALSE)="-",-1,VLOOKUP($B5451,new_notes_bemaniwiki!$A$1:$J$1937,1+$G5451,FALSE)),"🙇")</f>
        <v>-1</v>
      </c>
      <c r="J5451" t="s">
        <v>3063</v>
      </c>
      <c r="K5451" t="s">
        <v>3063</v>
      </c>
    </row>
    <row r="5452" spans="1:11" x14ac:dyDescent="0.15">
      <c r="A5452" t="str">
        <f>VLOOKUP(B5452,for_vlookup!$A$1:$B$2046,2,FALSE)</f>
        <v>CANNON BALLERS</v>
      </c>
      <c r="B5452" s="2" t="s">
        <v>2305</v>
      </c>
      <c r="C5452" t="str">
        <f>IFERROR(VLOOKUP(B5452,all_raw_csv!$B$2:$AO$2140,2,FALSE),"-")</f>
        <v>HARDSTYLE</v>
      </c>
      <c r="D5452" t="str">
        <f>IFERROR(VLOOKUP($B5452,all_raw_csv!$B$2:$AO$2140,3,FALSE),"-")</f>
        <v>Massive New Krew</v>
      </c>
      <c r="E5452">
        <f>VLOOKUP($A5452,master_version!$A$1:$B$29,2,FALSE)</f>
        <v>25</v>
      </c>
      <c r="F5452" t="str">
        <f>VLOOKUP(G5452,master_diffculty!$A$1:$C$11,3,FALSE)</f>
        <v>SPB</v>
      </c>
      <c r="G5452">
        <v>1</v>
      </c>
      <c r="H5452">
        <f>IFERROR(IF(VLOOKUP($B5452,all_raw_csv!$B$1:$AO$2074,5+($G5452-1)*7,FALSE)=0,-1,VLOOKUP($B5452,all_raw_csv!$B$1:$AO$2074,5+($G5452-1)*7,FALSE)),"-")</f>
        <v>-1</v>
      </c>
      <c r="I5452">
        <f>IFERROR(IF(VLOOKUP($B5452,new_notes_bemaniwiki!$A$1:$J$1937,1+$G5452,FALSE)="-",-1,VLOOKUP($B5452,new_notes_bemaniwiki!$A$1:$J$1937,1+$G5452,FALSE)),"🙇")</f>
        <v>-1</v>
      </c>
      <c r="J5452" t="s">
        <v>3063</v>
      </c>
      <c r="K5452" t="s">
        <v>3063</v>
      </c>
    </row>
    <row r="5453" spans="1:11" x14ac:dyDescent="0.15">
      <c r="A5453" t="str">
        <f>VLOOKUP(B5453,for_vlookup!$A$1:$B$2046,2,FALSE)</f>
        <v>CANNON BALLERS</v>
      </c>
      <c r="B5453" s="2" t="s">
        <v>2305</v>
      </c>
      <c r="C5453" t="str">
        <f>IFERROR(VLOOKUP(B5453,all_raw_csv!$B$2:$AO$2140,2,FALSE),"-")</f>
        <v>HARDSTYLE</v>
      </c>
      <c r="D5453" t="str">
        <f>IFERROR(VLOOKUP($B5453,all_raw_csv!$B$2:$AO$2140,3,FALSE),"-")</f>
        <v>Massive New Krew</v>
      </c>
      <c r="E5453">
        <f>VLOOKUP($A5453,master_version!$A$1:$B$29,2,FALSE)</f>
        <v>25</v>
      </c>
      <c r="F5453" t="str">
        <f>VLOOKUP(G5453,master_diffculty!$A$1:$C$11,3,FALSE)</f>
        <v>SPN</v>
      </c>
      <c r="G5453">
        <v>2</v>
      </c>
      <c r="H5453">
        <f>IFERROR(IF(VLOOKUP($B5453,all_raw_csv!$B$1:$AO$2074,5+($G5453-1)*7,FALSE)=0,-1,VLOOKUP($B5453,all_raw_csv!$B$1:$AO$2074,5+($G5453-1)*7,FALSE)),"-")</f>
        <v>6</v>
      </c>
      <c r="I5453">
        <f>IFERROR(IF(VLOOKUP($B5453,new_notes_bemaniwiki!$A$1:$J$1937,1+$G5453,FALSE)="-",-1,VLOOKUP($B5453,new_notes_bemaniwiki!$A$1:$J$1937,1+$G5453,FALSE)),"🙇")</f>
        <v>690</v>
      </c>
      <c r="J5453" t="s">
        <v>3063</v>
      </c>
      <c r="K5453" t="s">
        <v>3063</v>
      </c>
    </row>
    <row r="5454" spans="1:11" x14ac:dyDescent="0.15">
      <c r="A5454" t="str">
        <f>VLOOKUP(B5454,for_vlookup!$A$1:$B$2046,2,FALSE)</f>
        <v>CANNON BALLERS</v>
      </c>
      <c r="B5454" s="2" t="s">
        <v>2305</v>
      </c>
      <c r="C5454" t="str">
        <f>IFERROR(VLOOKUP(B5454,all_raw_csv!$B$2:$AO$2140,2,FALSE),"-")</f>
        <v>HARDSTYLE</v>
      </c>
      <c r="D5454" t="str">
        <f>IFERROR(VLOOKUP($B5454,all_raw_csv!$B$2:$AO$2140,3,FALSE),"-")</f>
        <v>Massive New Krew</v>
      </c>
      <c r="E5454">
        <f>VLOOKUP($A5454,master_version!$A$1:$B$29,2,FALSE)</f>
        <v>25</v>
      </c>
      <c r="F5454" t="str">
        <f>VLOOKUP(G5454,master_diffculty!$A$1:$C$11,3,FALSE)</f>
        <v>SPH</v>
      </c>
      <c r="G5454">
        <v>3</v>
      </c>
      <c r="H5454">
        <f>IFERROR(IF(VLOOKUP($B5454,all_raw_csv!$B$1:$AO$2074,5+($G5454-1)*7,FALSE)=0,-1,VLOOKUP($B5454,all_raw_csv!$B$1:$AO$2074,5+($G5454-1)*7,FALSE)),"-")</f>
        <v>9</v>
      </c>
      <c r="I5454">
        <f>IFERROR(IF(VLOOKUP($B5454,new_notes_bemaniwiki!$A$1:$J$1937,1+$G5454,FALSE)="-",-1,VLOOKUP($B5454,new_notes_bemaniwiki!$A$1:$J$1937,1+$G5454,FALSE)),"🙇")</f>
        <v>1007</v>
      </c>
      <c r="J5454" t="s">
        <v>3063</v>
      </c>
      <c r="K5454" t="s">
        <v>3063</v>
      </c>
    </row>
    <row r="5455" spans="1:11" x14ac:dyDescent="0.15">
      <c r="A5455" t="str">
        <f>VLOOKUP(B5455,for_vlookup!$A$1:$B$2046,2,FALSE)</f>
        <v>CANNON BALLERS</v>
      </c>
      <c r="B5455" s="2" t="s">
        <v>2305</v>
      </c>
      <c r="C5455" t="str">
        <f>IFERROR(VLOOKUP(B5455,all_raw_csv!$B$2:$AO$2140,2,FALSE),"-")</f>
        <v>HARDSTYLE</v>
      </c>
      <c r="D5455" t="str">
        <f>IFERROR(VLOOKUP($B5455,all_raw_csv!$B$2:$AO$2140,3,FALSE),"-")</f>
        <v>Massive New Krew</v>
      </c>
      <c r="E5455">
        <f>VLOOKUP($A5455,master_version!$A$1:$B$29,2,FALSE)</f>
        <v>25</v>
      </c>
      <c r="F5455" t="str">
        <f>VLOOKUP(G5455,master_diffculty!$A$1:$C$11,3,FALSE)</f>
        <v>SPA</v>
      </c>
      <c r="G5455">
        <v>4</v>
      </c>
      <c r="H5455">
        <f>IFERROR(IF(VLOOKUP($B5455,all_raw_csv!$B$1:$AO$2074,5+($G5455-1)*7,FALSE)=0,-1,VLOOKUP($B5455,all_raw_csv!$B$1:$AO$2074,5+($G5455-1)*7,FALSE)),"-")</f>
        <v>12</v>
      </c>
      <c r="I5455">
        <f>IFERROR(IF(VLOOKUP($B5455,new_notes_bemaniwiki!$A$1:$J$1937,1+$G5455,FALSE)="-",-1,VLOOKUP($B5455,new_notes_bemaniwiki!$A$1:$J$1937,1+$G5455,FALSE)),"🙇")</f>
        <v>1539</v>
      </c>
      <c r="J5455" t="s">
        <v>3063</v>
      </c>
      <c r="K5455" t="s">
        <v>3063</v>
      </c>
    </row>
    <row r="5456" spans="1:11" x14ac:dyDescent="0.15">
      <c r="A5456" t="str">
        <f>VLOOKUP(B5456,for_vlookup!$A$1:$B$2046,2,FALSE)</f>
        <v>CANNON BALLERS</v>
      </c>
      <c r="B5456" s="2" t="s">
        <v>2305</v>
      </c>
      <c r="C5456" t="str">
        <f>IFERROR(VLOOKUP(B5456,all_raw_csv!$B$2:$AO$2140,2,FALSE),"-")</f>
        <v>HARDSTYLE</v>
      </c>
      <c r="D5456" t="str">
        <f>IFERROR(VLOOKUP($B5456,all_raw_csv!$B$2:$AO$2140,3,FALSE),"-")</f>
        <v>Massive New Krew</v>
      </c>
      <c r="E5456">
        <f>VLOOKUP($A5456,master_version!$A$1:$B$29,2,FALSE)</f>
        <v>25</v>
      </c>
      <c r="F5456" t="str">
        <f>VLOOKUP(G5456,master_diffculty!$A$1:$C$11,3,FALSE)</f>
        <v>SPL</v>
      </c>
      <c r="G5456">
        <v>5</v>
      </c>
      <c r="H5456">
        <f>IFERROR(IF(VLOOKUP($B5456,all_raw_csv!$B$1:$AO$2074,5+($G5456-1)*7,FALSE)=0,-1,VLOOKUP($B5456,all_raw_csv!$B$1:$AO$2074,5+($G5456-1)*7,FALSE)),"-")</f>
        <v>-1</v>
      </c>
      <c r="I5456">
        <f>IFERROR(IF(VLOOKUP($B5456,new_notes_bemaniwiki!$A$1:$J$1937,1+$G5456,FALSE)="-",-1,VLOOKUP($B5456,new_notes_bemaniwiki!$A$1:$J$1937,1+$G5456,FALSE)),"🙇")</f>
        <v>-1</v>
      </c>
      <c r="J5456" t="s">
        <v>3063</v>
      </c>
      <c r="K5456" t="s">
        <v>3063</v>
      </c>
    </row>
    <row r="5457" spans="1:11" x14ac:dyDescent="0.15">
      <c r="A5457" t="str">
        <f>VLOOKUP(B5457,for_vlookup!$A$1:$B$2046,2,FALSE)</f>
        <v>CANNON BALLERS</v>
      </c>
      <c r="B5457" s="2" t="s">
        <v>2306</v>
      </c>
      <c r="C5457" t="str">
        <f>IFERROR(VLOOKUP(B5457,all_raw_csv!$B$2:$AO$2140,2,FALSE),"-")</f>
        <v>HARDCORE</v>
      </c>
      <c r="D5457" t="str">
        <f>IFERROR(VLOOKUP($B5457,all_raw_csv!$B$2:$AO$2140,3,FALSE),"-")</f>
        <v>USAO</v>
      </c>
      <c r="E5457">
        <f>VLOOKUP($A5457,master_version!$A$1:$B$29,2,FALSE)</f>
        <v>25</v>
      </c>
      <c r="F5457" t="str">
        <f>VLOOKUP(G5457,master_diffculty!$A$1:$C$11,3,FALSE)</f>
        <v>SPB</v>
      </c>
      <c r="G5457">
        <v>1</v>
      </c>
      <c r="H5457">
        <f>IFERROR(IF(VLOOKUP($B5457,all_raw_csv!$B$1:$AO$2074,5+($G5457-1)*7,FALSE)=0,-1,VLOOKUP($B5457,all_raw_csv!$B$1:$AO$2074,5+($G5457-1)*7,FALSE)),"-")</f>
        <v>-1</v>
      </c>
      <c r="I5457">
        <f>IFERROR(IF(VLOOKUP($B5457,new_notes_bemaniwiki!$A$1:$J$1937,1+$G5457,FALSE)="-",-1,VLOOKUP($B5457,new_notes_bemaniwiki!$A$1:$J$1937,1+$G5457,FALSE)),"🙇")</f>
        <v>-1</v>
      </c>
      <c r="J5457" t="s">
        <v>3063</v>
      </c>
      <c r="K5457" t="s">
        <v>3063</v>
      </c>
    </row>
    <row r="5458" spans="1:11" x14ac:dyDescent="0.15">
      <c r="A5458" t="str">
        <f>VLOOKUP(B5458,for_vlookup!$A$1:$B$2046,2,FALSE)</f>
        <v>CANNON BALLERS</v>
      </c>
      <c r="B5458" s="2" t="s">
        <v>2306</v>
      </c>
      <c r="C5458" t="str">
        <f>IFERROR(VLOOKUP(B5458,all_raw_csv!$B$2:$AO$2140,2,FALSE),"-")</f>
        <v>HARDCORE</v>
      </c>
      <c r="D5458" t="str">
        <f>IFERROR(VLOOKUP($B5458,all_raw_csv!$B$2:$AO$2140,3,FALSE),"-")</f>
        <v>USAO</v>
      </c>
      <c r="E5458">
        <f>VLOOKUP($A5458,master_version!$A$1:$B$29,2,FALSE)</f>
        <v>25</v>
      </c>
      <c r="F5458" t="str">
        <f>VLOOKUP(G5458,master_diffculty!$A$1:$C$11,3,FALSE)</f>
        <v>SPN</v>
      </c>
      <c r="G5458">
        <v>2</v>
      </c>
      <c r="H5458">
        <f>IFERROR(IF(VLOOKUP($B5458,all_raw_csv!$B$1:$AO$2074,5+($G5458-1)*7,FALSE)=0,-1,VLOOKUP($B5458,all_raw_csv!$B$1:$AO$2074,5+($G5458-1)*7,FALSE)),"-")</f>
        <v>6</v>
      </c>
      <c r="I5458">
        <f>IFERROR(IF(VLOOKUP($B5458,new_notes_bemaniwiki!$A$1:$J$1937,1+$G5458,FALSE)="-",-1,VLOOKUP($B5458,new_notes_bemaniwiki!$A$1:$J$1937,1+$G5458,FALSE)),"🙇")</f>
        <v>653</v>
      </c>
      <c r="J5458" t="s">
        <v>3063</v>
      </c>
      <c r="K5458" t="s">
        <v>3063</v>
      </c>
    </row>
    <row r="5459" spans="1:11" x14ac:dyDescent="0.15">
      <c r="A5459" t="str">
        <f>VLOOKUP(B5459,for_vlookup!$A$1:$B$2046,2,FALSE)</f>
        <v>CANNON BALLERS</v>
      </c>
      <c r="B5459" s="2" t="s">
        <v>2306</v>
      </c>
      <c r="C5459" t="str">
        <f>IFERROR(VLOOKUP(B5459,all_raw_csv!$B$2:$AO$2140,2,FALSE),"-")</f>
        <v>HARDCORE</v>
      </c>
      <c r="D5459" t="str">
        <f>IFERROR(VLOOKUP($B5459,all_raw_csv!$B$2:$AO$2140,3,FALSE),"-")</f>
        <v>USAO</v>
      </c>
      <c r="E5459">
        <f>VLOOKUP($A5459,master_version!$A$1:$B$29,2,FALSE)</f>
        <v>25</v>
      </c>
      <c r="F5459" t="str">
        <f>VLOOKUP(G5459,master_diffculty!$A$1:$C$11,3,FALSE)</f>
        <v>SPH</v>
      </c>
      <c r="G5459">
        <v>3</v>
      </c>
      <c r="H5459">
        <f>IFERROR(IF(VLOOKUP($B5459,all_raw_csv!$B$1:$AO$2074,5+($G5459-1)*7,FALSE)=0,-1,VLOOKUP($B5459,all_raw_csv!$B$1:$AO$2074,5+($G5459-1)*7,FALSE)),"-")</f>
        <v>10</v>
      </c>
      <c r="I5459">
        <f>IFERROR(IF(VLOOKUP($B5459,new_notes_bemaniwiki!$A$1:$J$1937,1+$G5459,FALSE)="-",-1,VLOOKUP($B5459,new_notes_bemaniwiki!$A$1:$J$1937,1+$G5459,FALSE)),"🙇")</f>
        <v>1257</v>
      </c>
      <c r="J5459" t="s">
        <v>3063</v>
      </c>
      <c r="K5459" t="s">
        <v>3063</v>
      </c>
    </row>
    <row r="5460" spans="1:11" x14ac:dyDescent="0.15">
      <c r="A5460" t="str">
        <f>VLOOKUP(B5460,for_vlookup!$A$1:$B$2046,2,FALSE)</f>
        <v>CANNON BALLERS</v>
      </c>
      <c r="B5460" s="2" t="s">
        <v>2306</v>
      </c>
      <c r="C5460" t="str">
        <f>IFERROR(VLOOKUP(B5460,all_raw_csv!$B$2:$AO$2140,2,FALSE),"-")</f>
        <v>HARDCORE</v>
      </c>
      <c r="D5460" t="str">
        <f>IFERROR(VLOOKUP($B5460,all_raw_csv!$B$2:$AO$2140,3,FALSE),"-")</f>
        <v>USAO</v>
      </c>
      <c r="E5460">
        <f>VLOOKUP($A5460,master_version!$A$1:$B$29,2,FALSE)</f>
        <v>25</v>
      </c>
      <c r="F5460" t="str">
        <f>VLOOKUP(G5460,master_diffculty!$A$1:$C$11,3,FALSE)</f>
        <v>SPA</v>
      </c>
      <c r="G5460">
        <v>4</v>
      </c>
      <c r="H5460">
        <f>IFERROR(IF(VLOOKUP($B5460,all_raw_csv!$B$1:$AO$2074,5+($G5460-1)*7,FALSE)=0,-1,VLOOKUP($B5460,all_raw_csv!$B$1:$AO$2074,5+($G5460-1)*7,FALSE)),"-")</f>
        <v>12</v>
      </c>
      <c r="I5460">
        <f>IFERROR(IF(VLOOKUP($B5460,new_notes_bemaniwiki!$A$1:$J$1937,1+$G5460,FALSE)="-",-1,VLOOKUP($B5460,new_notes_bemaniwiki!$A$1:$J$1937,1+$G5460,FALSE)),"🙇")</f>
        <v>1831</v>
      </c>
      <c r="J5460" t="s">
        <v>3063</v>
      </c>
      <c r="K5460" t="s">
        <v>3063</v>
      </c>
    </row>
    <row r="5461" spans="1:11" x14ac:dyDescent="0.15">
      <c r="A5461" t="str">
        <f>VLOOKUP(B5461,for_vlookup!$A$1:$B$2046,2,FALSE)</f>
        <v>CANNON BALLERS</v>
      </c>
      <c r="B5461" s="2" t="s">
        <v>2306</v>
      </c>
      <c r="C5461" t="str">
        <f>IFERROR(VLOOKUP(B5461,all_raw_csv!$B$2:$AO$2140,2,FALSE),"-")</f>
        <v>HARDCORE</v>
      </c>
      <c r="D5461" t="str">
        <f>IFERROR(VLOOKUP($B5461,all_raw_csv!$B$2:$AO$2140,3,FALSE),"-")</f>
        <v>USAO</v>
      </c>
      <c r="E5461">
        <f>VLOOKUP($A5461,master_version!$A$1:$B$29,2,FALSE)</f>
        <v>25</v>
      </c>
      <c r="F5461" t="str">
        <f>VLOOKUP(G5461,master_diffculty!$A$1:$C$11,3,FALSE)</f>
        <v>SPL</v>
      </c>
      <c r="G5461">
        <v>5</v>
      </c>
      <c r="H5461">
        <f>IFERROR(IF(VLOOKUP($B5461,all_raw_csv!$B$1:$AO$2074,5+($G5461-1)*7,FALSE)=0,-1,VLOOKUP($B5461,all_raw_csv!$B$1:$AO$2074,5+($G5461-1)*7,FALSE)),"-")</f>
        <v>-1</v>
      </c>
      <c r="I5461">
        <f>IFERROR(IF(VLOOKUP($B5461,new_notes_bemaniwiki!$A$1:$J$1937,1+$G5461,FALSE)="-",-1,VLOOKUP($B5461,new_notes_bemaniwiki!$A$1:$J$1937,1+$G5461,FALSE)),"🙇")</f>
        <v>-1</v>
      </c>
      <c r="J5461" t="s">
        <v>3063</v>
      </c>
      <c r="K5461" t="s">
        <v>3063</v>
      </c>
    </row>
    <row r="5462" spans="1:11" x14ac:dyDescent="0.15">
      <c r="A5462" t="str">
        <f>VLOOKUP(B5462,for_vlookup!$A$1:$B$2046,2,FALSE)</f>
        <v>CANNON BALLERS</v>
      </c>
      <c r="B5462" s="2" t="s">
        <v>2307</v>
      </c>
      <c r="C5462" t="str">
        <f>IFERROR(VLOOKUP(B5462,all_raw_csv!$B$2:$AO$2140,2,FALSE),"-")</f>
        <v>PANIC FUSION</v>
      </c>
      <c r="D5462" t="str">
        <f>IFERROR(VLOOKUP($B5462,all_raw_csv!$B$2:$AO$2140,3,FALSE),"-")</f>
        <v>OSTER project</v>
      </c>
      <c r="E5462">
        <f>VLOOKUP($A5462,master_version!$A$1:$B$29,2,FALSE)</f>
        <v>25</v>
      </c>
      <c r="F5462" t="str">
        <f>VLOOKUP(G5462,master_diffculty!$A$1:$C$11,3,FALSE)</f>
        <v>SPB</v>
      </c>
      <c r="G5462">
        <v>1</v>
      </c>
      <c r="H5462">
        <f>IFERROR(IF(VLOOKUP($B5462,all_raw_csv!$B$1:$AO$2074,5+($G5462-1)*7,FALSE)=0,-1,VLOOKUP($B5462,all_raw_csv!$B$1:$AO$2074,5+($G5462-1)*7,FALSE)),"-")</f>
        <v>-1</v>
      </c>
      <c r="I5462">
        <f>IFERROR(IF(VLOOKUP($B5462,new_notes_bemaniwiki!$A$1:$J$1937,1+$G5462,FALSE)="-",-1,VLOOKUP($B5462,new_notes_bemaniwiki!$A$1:$J$1937,1+$G5462,FALSE)),"🙇")</f>
        <v>-1</v>
      </c>
      <c r="J5462" t="s">
        <v>3063</v>
      </c>
      <c r="K5462" t="s">
        <v>3063</v>
      </c>
    </row>
    <row r="5463" spans="1:11" x14ac:dyDescent="0.15">
      <c r="A5463" t="str">
        <f>VLOOKUP(B5463,for_vlookup!$A$1:$B$2046,2,FALSE)</f>
        <v>CANNON BALLERS</v>
      </c>
      <c r="B5463" s="2" t="s">
        <v>2307</v>
      </c>
      <c r="C5463" t="str">
        <f>IFERROR(VLOOKUP(B5463,all_raw_csv!$B$2:$AO$2140,2,FALSE),"-")</f>
        <v>PANIC FUSION</v>
      </c>
      <c r="D5463" t="str">
        <f>IFERROR(VLOOKUP($B5463,all_raw_csv!$B$2:$AO$2140,3,FALSE),"-")</f>
        <v>OSTER project</v>
      </c>
      <c r="E5463">
        <f>VLOOKUP($A5463,master_version!$A$1:$B$29,2,FALSE)</f>
        <v>25</v>
      </c>
      <c r="F5463" t="str">
        <f>VLOOKUP(G5463,master_diffculty!$A$1:$C$11,3,FALSE)</f>
        <v>SPN</v>
      </c>
      <c r="G5463">
        <v>2</v>
      </c>
      <c r="H5463">
        <f>IFERROR(IF(VLOOKUP($B5463,all_raw_csv!$B$1:$AO$2074,5+($G5463-1)*7,FALSE)=0,-1,VLOOKUP($B5463,all_raw_csv!$B$1:$AO$2074,5+($G5463-1)*7,FALSE)),"-")</f>
        <v>7</v>
      </c>
      <c r="I5463">
        <f>IFERROR(IF(VLOOKUP($B5463,new_notes_bemaniwiki!$A$1:$J$1937,1+$G5463,FALSE)="-",-1,VLOOKUP($B5463,new_notes_bemaniwiki!$A$1:$J$1937,1+$G5463,FALSE)),"🙇")</f>
        <v>719</v>
      </c>
      <c r="J5463" t="s">
        <v>3063</v>
      </c>
      <c r="K5463" t="s">
        <v>3063</v>
      </c>
    </row>
    <row r="5464" spans="1:11" x14ac:dyDescent="0.15">
      <c r="A5464" t="str">
        <f>VLOOKUP(B5464,for_vlookup!$A$1:$B$2046,2,FALSE)</f>
        <v>CANNON BALLERS</v>
      </c>
      <c r="B5464" s="2" t="s">
        <v>2307</v>
      </c>
      <c r="C5464" t="str">
        <f>IFERROR(VLOOKUP(B5464,all_raw_csv!$B$2:$AO$2140,2,FALSE),"-")</f>
        <v>PANIC FUSION</v>
      </c>
      <c r="D5464" t="str">
        <f>IFERROR(VLOOKUP($B5464,all_raw_csv!$B$2:$AO$2140,3,FALSE),"-")</f>
        <v>OSTER project</v>
      </c>
      <c r="E5464">
        <f>VLOOKUP($A5464,master_version!$A$1:$B$29,2,FALSE)</f>
        <v>25</v>
      </c>
      <c r="F5464" t="str">
        <f>VLOOKUP(G5464,master_diffculty!$A$1:$C$11,3,FALSE)</f>
        <v>SPH</v>
      </c>
      <c r="G5464">
        <v>3</v>
      </c>
      <c r="H5464">
        <f>IFERROR(IF(VLOOKUP($B5464,all_raw_csv!$B$1:$AO$2074,5+($G5464-1)*7,FALSE)=0,-1,VLOOKUP($B5464,all_raw_csv!$B$1:$AO$2074,5+($G5464-1)*7,FALSE)),"-")</f>
        <v>10</v>
      </c>
      <c r="I5464">
        <f>IFERROR(IF(VLOOKUP($B5464,new_notes_bemaniwiki!$A$1:$J$1937,1+$G5464,FALSE)="-",-1,VLOOKUP($B5464,new_notes_bemaniwiki!$A$1:$J$1937,1+$G5464,FALSE)),"🙇")</f>
        <v>1155</v>
      </c>
      <c r="J5464" t="s">
        <v>3063</v>
      </c>
      <c r="K5464" t="s">
        <v>3063</v>
      </c>
    </row>
    <row r="5465" spans="1:11" x14ac:dyDescent="0.15">
      <c r="A5465" t="str">
        <f>VLOOKUP(B5465,for_vlookup!$A$1:$B$2046,2,FALSE)</f>
        <v>CANNON BALLERS</v>
      </c>
      <c r="B5465" s="2" t="s">
        <v>2307</v>
      </c>
      <c r="C5465" t="str">
        <f>IFERROR(VLOOKUP(B5465,all_raw_csv!$B$2:$AO$2140,2,FALSE),"-")</f>
        <v>PANIC FUSION</v>
      </c>
      <c r="D5465" t="str">
        <f>IFERROR(VLOOKUP($B5465,all_raw_csv!$B$2:$AO$2140,3,FALSE),"-")</f>
        <v>OSTER project</v>
      </c>
      <c r="E5465">
        <f>VLOOKUP($A5465,master_version!$A$1:$B$29,2,FALSE)</f>
        <v>25</v>
      </c>
      <c r="F5465" t="str">
        <f>VLOOKUP(G5465,master_diffculty!$A$1:$C$11,3,FALSE)</f>
        <v>SPA</v>
      </c>
      <c r="G5465">
        <v>4</v>
      </c>
      <c r="H5465">
        <f>IFERROR(IF(VLOOKUP($B5465,all_raw_csv!$B$1:$AO$2074,5+($G5465-1)*7,FALSE)=0,-1,VLOOKUP($B5465,all_raw_csv!$B$1:$AO$2074,5+($G5465-1)*7,FALSE)),"-")</f>
        <v>12</v>
      </c>
      <c r="I5465">
        <f>IFERROR(IF(VLOOKUP($B5465,new_notes_bemaniwiki!$A$1:$J$1937,1+$G5465,FALSE)="-",-1,VLOOKUP($B5465,new_notes_bemaniwiki!$A$1:$J$1937,1+$G5465,FALSE)),"🙇")</f>
        <v>1606</v>
      </c>
      <c r="J5465" t="s">
        <v>3063</v>
      </c>
      <c r="K5465" t="s">
        <v>3063</v>
      </c>
    </row>
    <row r="5466" spans="1:11" x14ac:dyDescent="0.15">
      <c r="A5466" t="str">
        <f>VLOOKUP(B5466,for_vlookup!$A$1:$B$2046,2,FALSE)</f>
        <v>CANNON BALLERS</v>
      </c>
      <c r="B5466" s="2" t="s">
        <v>2307</v>
      </c>
      <c r="C5466" t="str">
        <f>IFERROR(VLOOKUP(B5466,all_raw_csv!$B$2:$AO$2140,2,FALSE),"-")</f>
        <v>PANIC FUSION</v>
      </c>
      <c r="D5466" t="str">
        <f>IFERROR(VLOOKUP($B5466,all_raw_csv!$B$2:$AO$2140,3,FALSE),"-")</f>
        <v>OSTER project</v>
      </c>
      <c r="E5466">
        <f>VLOOKUP($A5466,master_version!$A$1:$B$29,2,FALSE)</f>
        <v>25</v>
      </c>
      <c r="F5466" t="str">
        <f>VLOOKUP(G5466,master_diffculty!$A$1:$C$11,3,FALSE)</f>
        <v>SPL</v>
      </c>
      <c r="G5466">
        <v>5</v>
      </c>
      <c r="H5466">
        <f>IFERROR(IF(VLOOKUP($B5466,all_raw_csv!$B$1:$AO$2074,5+($G5466-1)*7,FALSE)=0,-1,VLOOKUP($B5466,all_raw_csv!$B$1:$AO$2074,5+($G5466-1)*7,FALSE)),"-")</f>
        <v>-1</v>
      </c>
      <c r="I5466">
        <f>IFERROR(IF(VLOOKUP($B5466,new_notes_bemaniwiki!$A$1:$J$1937,1+$G5466,FALSE)="-",-1,VLOOKUP($B5466,new_notes_bemaniwiki!$A$1:$J$1937,1+$G5466,FALSE)),"🙇")</f>
        <v>-1</v>
      </c>
      <c r="J5466" t="s">
        <v>3063</v>
      </c>
      <c r="K5466" t="s">
        <v>3063</v>
      </c>
    </row>
    <row r="5467" spans="1:11" x14ac:dyDescent="0.15">
      <c r="A5467" t="str">
        <f>VLOOKUP(B5467,for_vlookup!$A$1:$B$2046,2,FALSE)</f>
        <v>CANNON BALLERS</v>
      </c>
      <c r="B5467" s="2" t="s">
        <v>2309</v>
      </c>
      <c r="C5467" t="str">
        <f>IFERROR(VLOOKUP(B5467,all_raw_csv!$B$2:$AO$2140,2,FALSE),"-")</f>
        <v>Hi-TECHDANCE</v>
      </c>
      <c r="D5467" t="str">
        <f>IFERROR(VLOOKUP($B5467,all_raw_csv!$B$2:$AO$2140,3,FALSE),"-")</f>
        <v>sky_delta</v>
      </c>
      <c r="E5467">
        <f>VLOOKUP($A5467,master_version!$A$1:$B$29,2,FALSE)</f>
        <v>25</v>
      </c>
      <c r="F5467" t="str">
        <f>VLOOKUP(G5467,master_diffculty!$A$1:$C$11,3,FALSE)</f>
        <v>SPB</v>
      </c>
      <c r="G5467">
        <v>1</v>
      </c>
      <c r="H5467">
        <f>IFERROR(IF(VLOOKUP($B5467,all_raw_csv!$B$1:$AO$2074,5+($G5467-1)*7,FALSE)=0,-1,VLOOKUP($B5467,all_raw_csv!$B$1:$AO$2074,5+($G5467-1)*7,FALSE)),"-")</f>
        <v>-1</v>
      </c>
      <c r="I5467">
        <f>IFERROR(IF(VLOOKUP($B5467,new_notes_bemaniwiki!$A$1:$J$1937,1+$G5467,FALSE)="-",-1,VLOOKUP($B5467,new_notes_bemaniwiki!$A$1:$J$1937,1+$G5467,FALSE)),"🙇")</f>
        <v>-1</v>
      </c>
      <c r="J5467" t="s">
        <v>3063</v>
      </c>
      <c r="K5467" t="s">
        <v>3063</v>
      </c>
    </row>
    <row r="5468" spans="1:11" x14ac:dyDescent="0.15">
      <c r="A5468" t="str">
        <f>VLOOKUP(B5468,for_vlookup!$A$1:$B$2046,2,FALSE)</f>
        <v>CANNON BALLERS</v>
      </c>
      <c r="B5468" s="2" t="s">
        <v>2309</v>
      </c>
      <c r="C5468" t="str">
        <f>IFERROR(VLOOKUP(B5468,all_raw_csv!$B$2:$AO$2140,2,FALSE),"-")</f>
        <v>Hi-TECHDANCE</v>
      </c>
      <c r="D5468" t="str">
        <f>IFERROR(VLOOKUP($B5468,all_raw_csv!$B$2:$AO$2140,3,FALSE),"-")</f>
        <v>sky_delta</v>
      </c>
      <c r="E5468">
        <f>VLOOKUP($A5468,master_version!$A$1:$B$29,2,FALSE)</f>
        <v>25</v>
      </c>
      <c r="F5468" t="str">
        <f>VLOOKUP(G5468,master_diffculty!$A$1:$C$11,3,FALSE)</f>
        <v>SPN</v>
      </c>
      <c r="G5468">
        <v>2</v>
      </c>
      <c r="H5468">
        <f>IFERROR(IF(VLOOKUP($B5468,all_raw_csv!$B$1:$AO$2074,5+($G5468-1)*7,FALSE)=0,-1,VLOOKUP($B5468,all_raw_csv!$B$1:$AO$2074,5+($G5468-1)*7,FALSE)),"-")</f>
        <v>5</v>
      </c>
      <c r="I5468">
        <f>IFERROR(IF(VLOOKUP($B5468,new_notes_bemaniwiki!$A$1:$J$1937,1+$G5468,FALSE)="-",-1,VLOOKUP($B5468,new_notes_bemaniwiki!$A$1:$J$1937,1+$G5468,FALSE)),"🙇")</f>
        <v>471</v>
      </c>
      <c r="J5468" t="s">
        <v>3063</v>
      </c>
      <c r="K5468" t="s">
        <v>3063</v>
      </c>
    </row>
    <row r="5469" spans="1:11" x14ac:dyDescent="0.15">
      <c r="A5469" t="str">
        <f>VLOOKUP(B5469,for_vlookup!$A$1:$B$2046,2,FALSE)</f>
        <v>CANNON BALLERS</v>
      </c>
      <c r="B5469" s="2" t="s">
        <v>2309</v>
      </c>
      <c r="C5469" t="str">
        <f>IFERROR(VLOOKUP(B5469,all_raw_csv!$B$2:$AO$2140,2,FALSE),"-")</f>
        <v>Hi-TECHDANCE</v>
      </c>
      <c r="D5469" t="str">
        <f>IFERROR(VLOOKUP($B5469,all_raw_csv!$B$2:$AO$2140,3,FALSE),"-")</f>
        <v>sky_delta</v>
      </c>
      <c r="E5469">
        <f>VLOOKUP($A5469,master_version!$A$1:$B$29,2,FALSE)</f>
        <v>25</v>
      </c>
      <c r="F5469" t="str">
        <f>VLOOKUP(G5469,master_diffculty!$A$1:$C$11,3,FALSE)</f>
        <v>SPH</v>
      </c>
      <c r="G5469">
        <v>3</v>
      </c>
      <c r="H5469">
        <f>IFERROR(IF(VLOOKUP($B5469,all_raw_csv!$B$1:$AO$2074,5+($G5469-1)*7,FALSE)=0,-1,VLOOKUP($B5469,all_raw_csv!$B$1:$AO$2074,5+($G5469-1)*7,FALSE)),"-")</f>
        <v>8</v>
      </c>
      <c r="I5469">
        <f>IFERROR(IF(VLOOKUP($B5469,new_notes_bemaniwiki!$A$1:$J$1937,1+$G5469,FALSE)="-",-1,VLOOKUP($B5469,new_notes_bemaniwiki!$A$1:$J$1937,1+$G5469,FALSE)),"🙇")</f>
        <v>844</v>
      </c>
      <c r="J5469" t="s">
        <v>3063</v>
      </c>
      <c r="K5469" t="s">
        <v>3063</v>
      </c>
    </row>
    <row r="5470" spans="1:11" x14ac:dyDescent="0.15">
      <c r="A5470" t="str">
        <f>VLOOKUP(B5470,for_vlookup!$A$1:$B$2046,2,FALSE)</f>
        <v>CANNON BALLERS</v>
      </c>
      <c r="B5470" s="2" t="s">
        <v>2309</v>
      </c>
      <c r="C5470" t="str">
        <f>IFERROR(VLOOKUP(B5470,all_raw_csv!$B$2:$AO$2140,2,FALSE),"-")</f>
        <v>Hi-TECHDANCE</v>
      </c>
      <c r="D5470" t="str">
        <f>IFERROR(VLOOKUP($B5470,all_raw_csv!$B$2:$AO$2140,3,FALSE),"-")</f>
        <v>sky_delta</v>
      </c>
      <c r="E5470">
        <f>VLOOKUP($A5470,master_version!$A$1:$B$29,2,FALSE)</f>
        <v>25</v>
      </c>
      <c r="F5470" t="str">
        <f>VLOOKUP(G5470,master_diffculty!$A$1:$C$11,3,FALSE)</f>
        <v>SPA</v>
      </c>
      <c r="G5470">
        <v>4</v>
      </c>
      <c r="H5470">
        <f>IFERROR(IF(VLOOKUP($B5470,all_raw_csv!$B$1:$AO$2074,5+($G5470-1)*7,FALSE)=0,-1,VLOOKUP($B5470,all_raw_csv!$B$1:$AO$2074,5+($G5470-1)*7,FALSE)),"-")</f>
        <v>11</v>
      </c>
      <c r="I5470">
        <f>IFERROR(IF(VLOOKUP($B5470,new_notes_bemaniwiki!$A$1:$J$1937,1+$G5470,FALSE)="-",-1,VLOOKUP($B5470,new_notes_bemaniwiki!$A$1:$J$1937,1+$G5470,FALSE)),"🙇")</f>
        <v>1405</v>
      </c>
      <c r="J5470" t="s">
        <v>3063</v>
      </c>
      <c r="K5470" t="s">
        <v>3063</v>
      </c>
    </row>
    <row r="5471" spans="1:11" x14ac:dyDescent="0.15">
      <c r="A5471" t="str">
        <f>VLOOKUP(B5471,for_vlookup!$A$1:$B$2046,2,FALSE)</f>
        <v>CANNON BALLERS</v>
      </c>
      <c r="B5471" s="2" t="s">
        <v>2309</v>
      </c>
      <c r="C5471" t="str">
        <f>IFERROR(VLOOKUP(B5471,all_raw_csv!$B$2:$AO$2140,2,FALSE),"-")</f>
        <v>Hi-TECHDANCE</v>
      </c>
      <c r="D5471" t="str">
        <f>IFERROR(VLOOKUP($B5471,all_raw_csv!$B$2:$AO$2140,3,FALSE),"-")</f>
        <v>sky_delta</v>
      </c>
      <c r="E5471">
        <f>VLOOKUP($A5471,master_version!$A$1:$B$29,2,FALSE)</f>
        <v>25</v>
      </c>
      <c r="F5471" t="str">
        <f>VLOOKUP(G5471,master_diffculty!$A$1:$C$11,3,FALSE)</f>
        <v>SPL</v>
      </c>
      <c r="G5471">
        <v>5</v>
      </c>
      <c r="H5471">
        <f>IFERROR(IF(VLOOKUP($B5471,all_raw_csv!$B$1:$AO$2074,5+($G5471-1)*7,FALSE)=0,-1,VLOOKUP($B5471,all_raw_csv!$B$1:$AO$2074,5+($G5471-1)*7,FALSE)),"-")</f>
        <v>-1</v>
      </c>
      <c r="I5471">
        <f>IFERROR(IF(VLOOKUP($B5471,new_notes_bemaniwiki!$A$1:$J$1937,1+$G5471,FALSE)="-",-1,VLOOKUP($B5471,new_notes_bemaniwiki!$A$1:$J$1937,1+$G5471,FALSE)),"🙇")</f>
        <v>-1</v>
      </c>
      <c r="J5471" t="s">
        <v>3063</v>
      </c>
      <c r="K5471" t="s">
        <v>3063</v>
      </c>
    </row>
    <row r="5472" spans="1:11" x14ac:dyDescent="0.15">
      <c r="A5472" t="str">
        <f>VLOOKUP(B5472,for_vlookup!$A$1:$B$2046,2,FALSE)</f>
        <v>CANNON BALLERS</v>
      </c>
      <c r="B5472" s="2" t="s">
        <v>2312</v>
      </c>
      <c r="C5472" t="str">
        <f>IFERROR(VLOOKUP(B5472,all_raw_csv!$B$2:$AO$2140,2,FALSE),"-")</f>
        <v>DRUM'N'BASS</v>
      </c>
      <c r="D5472" t="str">
        <f>IFERROR(VLOOKUP($B5472,all_raw_csv!$B$2:$AO$2140,3,FALSE),"-")</f>
        <v>COSIO</v>
      </c>
      <c r="E5472">
        <f>VLOOKUP($A5472,master_version!$A$1:$B$29,2,FALSE)</f>
        <v>25</v>
      </c>
      <c r="F5472" t="str">
        <f>VLOOKUP(G5472,master_diffculty!$A$1:$C$11,3,FALSE)</f>
        <v>SPB</v>
      </c>
      <c r="G5472">
        <v>1</v>
      </c>
      <c r="H5472">
        <f>IFERROR(IF(VLOOKUP($B5472,all_raw_csv!$B$1:$AO$2074,5+($G5472-1)*7,FALSE)=0,-1,VLOOKUP($B5472,all_raw_csv!$B$1:$AO$2074,5+($G5472-1)*7,FALSE)),"-")</f>
        <v>-1</v>
      </c>
      <c r="I5472">
        <f>IFERROR(IF(VLOOKUP($B5472,new_notes_bemaniwiki!$A$1:$J$1937,1+$G5472,FALSE)="-",-1,VLOOKUP($B5472,new_notes_bemaniwiki!$A$1:$J$1937,1+$G5472,FALSE)),"🙇")</f>
        <v>-1</v>
      </c>
      <c r="J5472" t="s">
        <v>3063</v>
      </c>
      <c r="K5472" t="s">
        <v>3063</v>
      </c>
    </row>
    <row r="5473" spans="1:11" x14ac:dyDescent="0.15">
      <c r="A5473" t="str">
        <f>VLOOKUP(B5473,for_vlookup!$A$1:$B$2046,2,FALSE)</f>
        <v>CANNON BALLERS</v>
      </c>
      <c r="B5473" s="2" t="s">
        <v>2312</v>
      </c>
      <c r="C5473" t="str">
        <f>IFERROR(VLOOKUP(B5473,all_raw_csv!$B$2:$AO$2140,2,FALSE),"-")</f>
        <v>DRUM'N'BASS</v>
      </c>
      <c r="D5473" t="str">
        <f>IFERROR(VLOOKUP($B5473,all_raw_csv!$B$2:$AO$2140,3,FALSE),"-")</f>
        <v>COSIO</v>
      </c>
      <c r="E5473">
        <f>VLOOKUP($A5473,master_version!$A$1:$B$29,2,FALSE)</f>
        <v>25</v>
      </c>
      <c r="F5473" t="str">
        <f>VLOOKUP(G5473,master_diffculty!$A$1:$C$11,3,FALSE)</f>
        <v>SPN</v>
      </c>
      <c r="G5473">
        <v>2</v>
      </c>
      <c r="H5473">
        <f>IFERROR(IF(VLOOKUP($B5473,all_raw_csv!$B$1:$AO$2074,5+($G5473-1)*7,FALSE)=0,-1,VLOOKUP($B5473,all_raw_csv!$B$1:$AO$2074,5+($G5473-1)*7,FALSE)),"-")</f>
        <v>5</v>
      </c>
      <c r="I5473">
        <f>IFERROR(IF(VLOOKUP($B5473,new_notes_bemaniwiki!$A$1:$J$1937,1+$G5473,FALSE)="-",-1,VLOOKUP($B5473,new_notes_bemaniwiki!$A$1:$J$1937,1+$G5473,FALSE)),"🙇")</f>
        <v>477</v>
      </c>
      <c r="J5473" t="s">
        <v>3063</v>
      </c>
      <c r="K5473" t="s">
        <v>3063</v>
      </c>
    </row>
    <row r="5474" spans="1:11" x14ac:dyDescent="0.15">
      <c r="A5474" t="str">
        <f>VLOOKUP(B5474,for_vlookup!$A$1:$B$2046,2,FALSE)</f>
        <v>CANNON BALLERS</v>
      </c>
      <c r="B5474" s="2" t="s">
        <v>2312</v>
      </c>
      <c r="C5474" t="str">
        <f>IFERROR(VLOOKUP(B5474,all_raw_csv!$B$2:$AO$2140,2,FALSE),"-")</f>
        <v>DRUM'N'BASS</v>
      </c>
      <c r="D5474" t="str">
        <f>IFERROR(VLOOKUP($B5474,all_raw_csv!$B$2:$AO$2140,3,FALSE),"-")</f>
        <v>COSIO</v>
      </c>
      <c r="E5474">
        <f>VLOOKUP($A5474,master_version!$A$1:$B$29,2,FALSE)</f>
        <v>25</v>
      </c>
      <c r="F5474" t="str">
        <f>VLOOKUP(G5474,master_diffculty!$A$1:$C$11,3,FALSE)</f>
        <v>SPH</v>
      </c>
      <c r="G5474">
        <v>3</v>
      </c>
      <c r="H5474">
        <f>IFERROR(IF(VLOOKUP($B5474,all_raw_csv!$B$1:$AO$2074,5+($G5474-1)*7,FALSE)=0,-1,VLOOKUP($B5474,all_raw_csv!$B$1:$AO$2074,5+($G5474-1)*7,FALSE)),"-")</f>
        <v>9</v>
      </c>
      <c r="I5474">
        <f>IFERROR(IF(VLOOKUP($B5474,new_notes_bemaniwiki!$A$1:$J$1937,1+$G5474,FALSE)="-",-1,VLOOKUP($B5474,new_notes_bemaniwiki!$A$1:$J$1937,1+$G5474,FALSE)),"🙇")</f>
        <v>826</v>
      </c>
      <c r="J5474" t="s">
        <v>3063</v>
      </c>
      <c r="K5474" t="s">
        <v>3063</v>
      </c>
    </row>
    <row r="5475" spans="1:11" x14ac:dyDescent="0.15">
      <c r="A5475" t="str">
        <f>VLOOKUP(B5475,for_vlookup!$A$1:$B$2046,2,FALSE)</f>
        <v>CANNON BALLERS</v>
      </c>
      <c r="B5475" s="2" t="s">
        <v>2312</v>
      </c>
      <c r="C5475" t="str">
        <f>IFERROR(VLOOKUP(B5475,all_raw_csv!$B$2:$AO$2140,2,FALSE),"-")</f>
        <v>DRUM'N'BASS</v>
      </c>
      <c r="D5475" t="str">
        <f>IFERROR(VLOOKUP($B5475,all_raw_csv!$B$2:$AO$2140,3,FALSE),"-")</f>
        <v>COSIO</v>
      </c>
      <c r="E5475">
        <f>VLOOKUP($A5475,master_version!$A$1:$B$29,2,FALSE)</f>
        <v>25</v>
      </c>
      <c r="F5475" t="str">
        <f>VLOOKUP(G5475,master_diffculty!$A$1:$C$11,3,FALSE)</f>
        <v>SPA</v>
      </c>
      <c r="G5475">
        <v>4</v>
      </c>
      <c r="H5475">
        <f>IFERROR(IF(VLOOKUP($B5475,all_raw_csv!$B$1:$AO$2074,5+($G5475-1)*7,FALSE)=0,-1,VLOOKUP($B5475,all_raw_csv!$B$1:$AO$2074,5+($G5475-1)*7,FALSE)),"-")</f>
        <v>11</v>
      </c>
      <c r="I5475">
        <f>IFERROR(IF(VLOOKUP($B5475,new_notes_bemaniwiki!$A$1:$J$1937,1+$G5475,FALSE)="-",-1,VLOOKUP($B5475,new_notes_bemaniwiki!$A$1:$J$1937,1+$G5475,FALSE)),"🙇")</f>
        <v>1180</v>
      </c>
      <c r="J5475" t="s">
        <v>3063</v>
      </c>
      <c r="K5475" t="s">
        <v>3063</v>
      </c>
    </row>
    <row r="5476" spans="1:11" x14ac:dyDescent="0.15">
      <c r="A5476" t="str">
        <f>VLOOKUP(B5476,for_vlookup!$A$1:$B$2046,2,FALSE)</f>
        <v>CANNON BALLERS</v>
      </c>
      <c r="B5476" s="2" t="s">
        <v>2312</v>
      </c>
      <c r="C5476" t="str">
        <f>IFERROR(VLOOKUP(B5476,all_raw_csv!$B$2:$AO$2140,2,FALSE),"-")</f>
        <v>DRUM'N'BASS</v>
      </c>
      <c r="D5476" t="str">
        <f>IFERROR(VLOOKUP($B5476,all_raw_csv!$B$2:$AO$2140,3,FALSE),"-")</f>
        <v>COSIO</v>
      </c>
      <c r="E5476">
        <f>VLOOKUP($A5476,master_version!$A$1:$B$29,2,FALSE)</f>
        <v>25</v>
      </c>
      <c r="F5476" t="str">
        <f>VLOOKUP(G5476,master_diffculty!$A$1:$C$11,3,FALSE)</f>
        <v>SPL</v>
      </c>
      <c r="G5476">
        <v>5</v>
      </c>
      <c r="H5476">
        <f>IFERROR(IF(VLOOKUP($B5476,all_raw_csv!$B$1:$AO$2074,5+($G5476-1)*7,FALSE)=0,-1,VLOOKUP($B5476,all_raw_csv!$B$1:$AO$2074,5+($G5476-1)*7,FALSE)),"-")</f>
        <v>-1</v>
      </c>
      <c r="I5476">
        <f>IFERROR(IF(VLOOKUP($B5476,new_notes_bemaniwiki!$A$1:$J$1937,1+$G5476,FALSE)="-",-1,VLOOKUP($B5476,new_notes_bemaniwiki!$A$1:$J$1937,1+$G5476,FALSE)),"🙇")</f>
        <v>-1</v>
      </c>
      <c r="J5476" t="s">
        <v>3063</v>
      </c>
      <c r="K5476" t="s">
        <v>3063</v>
      </c>
    </row>
    <row r="5477" spans="1:11" x14ac:dyDescent="0.15">
      <c r="A5477" t="str">
        <f>VLOOKUP(B5477,for_vlookup!$A$1:$B$2046,2,FALSE)</f>
        <v>CANNON BALLERS</v>
      </c>
      <c r="B5477" s="2" t="s">
        <v>2314</v>
      </c>
      <c r="C5477" t="str">
        <f>IFERROR(VLOOKUP(B5477,all_raw_csv!$B$2:$AO$2140,2,FALSE),"-")</f>
        <v>THE WORLD EVOLVE</v>
      </c>
      <c r="D5477" t="str">
        <f>IFERROR(VLOOKUP($B5477,all_raw_csv!$B$2:$AO$2140,3,FALSE),"-")</f>
        <v>猫叉Master feat.Mayumi Morinaga</v>
      </c>
      <c r="E5477">
        <f>VLOOKUP($A5477,master_version!$A$1:$B$29,2,FALSE)</f>
        <v>25</v>
      </c>
      <c r="F5477" t="str">
        <f>VLOOKUP(G5477,master_diffculty!$A$1:$C$11,3,FALSE)</f>
        <v>SPB</v>
      </c>
      <c r="G5477">
        <v>1</v>
      </c>
      <c r="H5477">
        <f>IFERROR(IF(VLOOKUP($B5477,all_raw_csv!$B$1:$AO$2074,5+($G5477-1)*7,FALSE)=0,-1,VLOOKUP($B5477,all_raw_csv!$B$1:$AO$2074,5+($G5477-1)*7,FALSE)),"-")</f>
        <v>-1</v>
      </c>
      <c r="I5477">
        <f>IFERROR(IF(VLOOKUP($B5477,new_notes_bemaniwiki!$A$1:$J$1937,1+$G5477,FALSE)="-",-1,VLOOKUP($B5477,new_notes_bemaniwiki!$A$1:$J$1937,1+$G5477,FALSE)),"🙇")</f>
        <v>-1</v>
      </c>
      <c r="J5477" t="s">
        <v>3063</v>
      </c>
      <c r="K5477" t="s">
        <v>3063</v>
      </c>
    </row>
    <row r="5478" spans="1:11" x14ac:dyDescent="0.15">
      <c r="A5478" t="str">
        <f>VLOOKUP(B5478,for_vlookup!$A$1:$B$2046,2,FALSE)</f>
        <v>CANNON BALLERS</v>
      </c>
      <c r="B5478" s="2" t="s">
        <v>2314</v>
      </c>
      <c r="C5478" t="str">
        <f>IFERROR(VLOOKUP(B5478,all_raw_csv!$B$2:$AO$2140,2,FALSE),"-")</f>
        <v>THE WORLD EVOLVE</v>
      </c>
      <c r="D5478" t="str">
        <f>IFERROR(VLOOKUP($B5478,all_raw_csv!$B$2:$AO$2140,3,FALSE),"-")</f>
        <v>猫叉Master feat.Mayumi Morinaga</v>
      </c>
      <c r="E5478">
        <f>VLOOKUP($A5478,master_version!$A$1:$B$29,2,FALSE)</f>
        <v>25</v>
      </c>
      <c r="F5478" t="str">
        <f>VLOOKUP(G5478,master_diffculty!$A$1:$C$11,3,FALSE)</f>
        <v>SPN</v>
      </c>
      <c r="G5478">
        <v>2</v>
      </c>
      <c r="H5478">
        <f>IFERROR(IF(VLOOKUP($B5478,all_raw_csv!$B$1:$AO$2074,5+($G5478-1)*7,FALSE)=0,-1,VLOOKUP($B5478,all_raw_csv!$B$1:$AO$2074,5+($G5478-1)*7,FALSE)),"-")</f>
        <v>4</v>
      </c>
      <c r="I5478">
        <f>IFERROR(IF(VLOOKUP($B5478,new_notes_bemaniwiki!$A$1:$J$1937,1+$G5478,FALSE)="-",-1,VLOOKUP($B5478,new_notes_bemaniwiki!$A$1:$J$1937,1+$G5478,FALSE)),"🙇")</f>
        <v>255</v>
      </c>
      <c r="J5478" t="s">
        <v>3063</v>
      </c>
      <c r="K5478" t="s">
        <v>3063</v>
      </c>
    </row>
    <row r="5479" spans="1:11" x14ac:dyDescent="0.15">
      <c r="A5479" t="str">
        <f>VLOOKUP(B5479,for_vlookup!$A$1:$B$2046,2,FALSE)</f>
        <v>CANNON BALLERS</v>
      </c>
      <c r="B5479" s="2" t="s">
        <v>2314</v>
      </c>
      <c r="C5479" t="str">
        <f>IFERROR(VLOOKUP(B5479,all_raw_csv!$B$2:$AO$2140,2,FALSE),"-")</f>
        <v>THE WORLD EVOLVE</v>
      </c>
      <c r="D5479" t="str">
        <f>IFERROR(VLOOKUP($B5479,all_raw_csv!$B$2:$AO$2140,3,FALSE),"-")</f>
        <v>猫叉Master feat.Mayumi Morinaga</v>
      </c>
      <c r="E5479">
        <f>VLOOKUP($A5479,master_version!$A$1:$B$29,2,FALSE)</f>
        <v>25</v>
      </c>
      <c r="F5479" t="str">
        <f>VLOOKUP(G5479,master_diffculty!$A$1:$C$11,3,FALSE)</f>
        <v>SPH</v>
      </c>
      <c r="G5479">
        <v>3</v>
      </c>
      <c r="H5479">
        <f>IFERROR(IF(VLOOKUP($B5479,all_raw_csv!$B$1:$AO$2074,5+($G5479-1)*7,FALSE)=0,-1,VLOOKUP($B5479,all_raw_csv!$B$1:$AO$2074,5+($G5479-1)*7,FALSE)),"-")</f>
        <v>6</v>
      </c>
      <c r="I5479">
        <f>IFERROR(IF(VLOOKUP($B5479,new_notes_bemaniwiki!$A$1:$J$1937,1+$G5479,FALSE)="-",-1,VLOOKUP($B5479,new_notes_bemaniwiki!$A$1:$J$1937,1+$G5479,FALSE)),"🙇")</f>
        <v>456</v>
      </c>
      <c r="J5479" t="s">
        <v>3063</v>
      </c>
      <c r="K5479" t="s">
        <v>3063</v>
      </c>
    </row>
    <row r="5480" spans="1:11" x14ac:dyDescent="0.15">
      <c r="A5480" t="str">
        <f>VLOOKUP(B5480,for_vlookup!$A$1:$B$2046,2,FALSE)</f>
        <v>CANNON BALLERS</v>
      </c>
      <c r="B5480" s="2" t="s">
        <v>2314</v>
      </c>
      <c r="C5480" t="str">
        <f>IFERROR(VLOOKUP(B5480,all_raw_csv!$B$2:$AO$2140,2,FALSE),"-")</f>
        <v>THE WORLD EVOLVE</v>
      </c>
      <c r="D5480" t="str">
        <f>IFERROR(VLOOKUP($B5480,all_raw_csv!$B$2:$AO$2140,3,FALSE),"-")</f>
        <v>猫叉Master feat.Mayumi Morinaga</v>
      </c>
      <c r="E5480">
        <f>VLOOKUP($A5480,master_version!$A$1:$B$29,2,FALSE)</f>
        <v>25</v>
      </c>
      <c r="F5480" t="str">
        <f>VLOOKUP(G5480,master_diffculty!$A$1:$C$11,3,FALSE)</f>
        <v>SPA</v>
      </c>
      <c r="G5480">
        <v>4</v>
      </c>
      <c r="H5480">
        <f>IFERROR(IF(VLOOKUP($B5480,all_raw_csv!$B$1:$AO$2074,5+($G5480-1)*7,FALSE)=0,-1,VLOOKUP($B5480,all_raw_csv!$B$1:$AO$2074,5+($G5480-1)*7,FALSE)),"-")</f>
        <v>9</v>
      </c>
      <c r="I5480">
        <f>IFERROR(IF(VLOOKUP($B5480,new_notes_bemaniwiki!$A$1:$J$1937,1+$G5480,FALSE)="-",-1,VLOOKUP($B5480,new_notes_bemaniwiki!$A$1:$J$1937,1+$G5480,FALSE)),"🙇")</f>
        <v>788</v>
      </c>
      <c r="J5480" t="s">
        <v>3063</v>
      </c>
      <c r="K5480" t="s">
        <v>3063</v>
      </c>
    </row>
    <row r="5481" spans="1:11" x14ac:dyDescent="0.15">
      <c r="A5481" t="str">
        <f>VLOOKUP(B5481,for_vlookup!$A$1:$B$2046,2,FALSE)</f>
        <v>CANNON BALLERS</v>
      </c>
      <c r="B5481" s="2" t="s">
        <v>2314</v>
      </c>
      <c r="C5481" t="str">
        <f>IFERROR(VLOOKUP(B5481,all_raw_csv!$B$2:$AO$2140,2,FALSE),"-")</f>
        <v>THE WORLD EVOLVE</v>
      </c>
      <c r="D5481" t="str">
        <f>IFERROR(VLOOKUP($B5481,all_raw_csv!$B$2:$AO$2140,3,FALSE),"-")</f>
        <v>猫叉Master feat.Mayumi Morinaga</v>
      </c>
      <c r="E5481">
        <f>VLOOKUP($A5481,master_version!$A$1:$B$29,2,FALSE)</f>
        <v>25</v>
      </c>
      <c r="F5481" t="str">
        <f>VLOOKUP(G5481,master_diffculty!$A$1:$C$11,3,FALSE)</f>
        <v>SPL</v>
      </c>
      <c r="G5481">
        <v>5</v>
      </c>
      <c r="H5481">
        <f>IFERROR(IF(VLOOKUP($B5481,all_raw_csv!$B$1:$AO$2074,5+($G5481-1)*7,FALSE)=0,-1,VLOOKUP($B5481,all_raw_csv!$B$1:$AO$2074,5+($G5481-1)*7,FALSE)),"-")</f>
        <v>-1</v>
      </c>
      <c r="I5481">
        <f>IFERROR(IF(VLOOKUP($B5481,new_notes_bemaniwiki!$A$1:$J$1937,1+$G5481,FALSE)="-",-1,VLOOKUP($B5481,new_notes_bemaniwiki!$A$1:$J$1937,1+$G5481,FALSE)),"🙇")</f>
        <v>-1</v>
      </c>
      <c r="J5481" t="s">
        <v>3063</v>
      </c>
      <c r="K5481" t="s">
        <v>3063</v>
      </c>
    </row>
    <row r="5482" spans="1:11" x14ac:dyDescent="0.15">
      <c r="A5482" t="str">
        <f>VLOOKUP(B5482,for_vlookup!$A$1:$B$2046,2,FALSE)</f>
        <v>CANNON BALLERS</v>
      </c>
      <c r="B5482" s="2" t="s">
        <v>2317</v>
      </c>
      <c r="C5482" t="str">
        <f>IFERROR(VLOOKUP(B5482,all_raw_csv!$B$2:$AO$2140,2,FALSE),"-")</f>
        <v>FUTURE CORE</v>
      </c>
      <c r="D5482" t="str">
        <f>IFERROR(VLOOKUP($B5482,all_raw_csv!$B$2:$AO$2140,3,FALSE),"-")</f>
        <v>lapix</v>
      </c>
      <c r="E5482">
        <f>VLOOKUP($A5482,master_version!$A$1:$B$29,2,FALSE)</f>
        <v>25</v>
      </c>
      <c r="F5482" t="str">
        <f>VLOOKUP(G5482,master_diffculty!$A$1:$C$11,3,FALSE)</f>
        <v>SPB</v>
      </c>
      <c r="G5482">
        <v>1</v>
      </c>
      <c r="H5482">
        <f>IFERROR(IF(VLOOKUP($B5482,all_raw_csv!$B$1:$AO$2074,5+($G5482-1)*7,FALSE)=0,-1,VLOOKUP($B5482,all_raw_csv!$B$1:$AO$2074,5+($G5482-1)*7,FALSE)),"-")</f>
        <v>-1</v>
      </c>
      <c r="I5482">
        <f>IFERROR(IF(VLOOKUP($B5482,new_notes_bemaniwiki!$A$1:$J$1937,1+$G5482,FALSE)="-",-1,VLOOKUP($B5482,new_notes_bemaniwiki!$A$1:$J$1937,1+$G5482,FALSE)),"🙇")</f>
        <v>-1</v>
      </c>
      <c r="J5482" t="s">
        <v>3063</v>
      </c>
      <c r="K5482" t="s">
        <v>3063</v>
      </c>
    </row>
    <row r="5483" spans="1:11" x14ac:dyDescent="0.15">
      <c r="A5483" t="str">
        <f>VLOOKUP(B5483,for_vlookup!$A$1:$B$2046,2,FALSE)</f>
        <v>CANNON BALLERS</v>
      </c>
      <c r="B5483" s="2" t="s">
        <v>2317</v>
      </c>
      <c r="C5483" t="str">
        <f>IFERROR(VLOOKUP(B5483,all_raw_csv!$B$2:$AO$2140,2,FALSE),"-")</f>
        <v>FUTURE CORE</v>
      </c>
      <c r="D5483" t="str">
        <f>IFERROR(VLOOKUP($B5483,all_raw_csv!$B$2:$AO$2140,3,FALSE),"-")</f>
        <v>lapix</v>
      </c>
      <c r="E5483">
        <f>VLOOKUP($A5483,master_version!$A$1:$B$29,2,FALSE)</f>
        <v>25</v>
      </c>
      <c r="F5483" t="str">
        <f>VLOOKUP(G5483,master_diffculty!$A$1:$C$11,3,FALSE)</f>
        <v>SPN</v>
      </c>
      <c r="G5483">
        <v>2</v>
      </c>
      <c r="H5483">
        <f>IFERROR(IF(VLOOKUP($B5483,all_raw_csv!$B$1:$AO$2074,5+($G5483-1)*7,FALSE)=0,-1,VLOOKUP($B5483,all_raw_csv!$B$1:$AO$2074,5+($G5483-1)*7,FALSE)),"-")</f>
        <v>5</v>
      </c>
      <c r="I5483">
        <f>IFERROR(IF(VLOOKUP($B5483,new_notes_bemaniwiki!$A$1:$J$1937,1+$G5483,FALSE)="-",-1,VLOOKUP($B5483,new_notes_bemaniwiki!$A$1:$J$1937,1+$G5483,FALSE)),"🙇")</f>
        <v>546</v>
      </c>
      <c r="J5483" t="s">
        <v>3063</v>
      </c>
      <c r="K5483" t="s">
        <v>3063</v>
      </c>
    </row>
    <row r="5484" spans="1:11" x14ac:dyDescent="0.15">
      <c r="A5484" t="str">
        <f>VLOOKUP(B5484,for_vlookup!$A$1:$B$2046,2,FALSE)</f>
        <v>CANNON BALLERS</v>
      </c>
      <c r="B5484" s="2" t="s">
        <v>2317</v>
      </c>
      <c r="C5484" t="str">
        <f>IFERROR(VLOOKUP(B5484,all_raw_csv!$B$2:$AO$2140,2,FALSE),"-")</f>
        <v>FUTURE CORE</v>
      </c>
      <c r="D5484" t="str">
        <f>IFERROR(VLOOKUP($B5484,all_raw_csv!$B$2:$AO$2140,3,FALSE),"-")</f>
        <v>lapix</v>
      </c>
      <c r="E5484">
        <f>VLOOKUP($A5484,master_version!$A$1:$B$29,2,FALSE)</f>
        <v>25</v>
      </c>
      <c r="F5484" t="str">
        <f>VLOOKUP(G5484,master_diffculty!$A$1:$C$11,3,FALSE)</f>
        <v>SPH</v>
      </c>
      <c r="G5484">
        <v>3</v>
      </c>
      <c r="H5484">
        <f>IFERROR(IF(VLOOKUP($B5484,all_raw_csv!$B$1:$AO$2074,5+($G5484-1)*7,FALSE)=0,-1,VLOOKUP($B5484,all_raw_csv!$B$1:$AO$2074,5+($G5484-1)*7,FALSE)),"-")</f>
        <v>9</v>
      </c>
      <c r="I5484">
        <f>IFERROR(IF(VLOOKUP($B5484,new_notes_bemaniwiki!$A$1:$J$1937,1+$G5484,FALSE)="-",-1,VLOOKUP($B5484,new_notes_bemaniwiki!$A$1:$J$1937,1+$G5484,FALSE)),"🙇")</f>
        <v>1054</v>
      </c>
      <c r="J5484" t="s">
        <v>3063</v>
      </c>
      <c r="K5484" t="s">
        <v>3063</v>
      </c>
    </row>
    <row r="5485" spans="1:11" x14ac:dyDescent="0.15">
      <c r="A5485" t="str">
        <f>VLOOKUP(B5485,for_vlookup!$A$1:$B$2046,2,FALSE)</f>
        <v>CANNON BALLERS</v>
      </c>
      <c r="B5485" s="2" t="s">
        <v>2317</v>
      </c>
      <c r="C5485" t="str">
        <f>IFERROR(VLOOKUP(B5485,all_raw_csv!$B$2:$AO$2140,2,FALSE),"-")</f>
        <v>FUTURE CORE</v>
      </c>
      <c r="D5485" t="str">
        <f>IFERROR(VLOOKUP($B5485,all_raw_csv!$B$2:$AO$2140,3,FALSE),"-")</f>
        <v>lapix</v>
      </c>
      <c r="E5485">
        <f>VLOOKUP($A5485,master_version!$A$1:$B$29,2,FALSE)</f>
        <v>25</v>
      </c>
      <c r="F5485" t="str">
        <f>VLOOKUP(G5485,master_diffculty!$A$1:$C$11,3,FALSE)</f>
        <v>SPA</v>
      </c>
      <c r="G5485">
        <v>4</v>
      </c>
      <c r="H5485">
        <f>IFERROR(IF(VLOOKUP($B5485,all_raw_csv!$B$1:$AO$2074,5+($G5485-1)*7,FALSE)=0,-1,VLOOKUP($B5485,all_raw_csv!$B$1:$AO$2074,5+($G5485-1)*7,FALSE)),"-")</f>
        <v>12</v>
      </c>
      <c r="I5485">
        <f>IFERROR(IF(VLOOKUP($B5485,new_notes_bemaniwiki!$A$1:$J$1937,1+$G5485,FALSE)="-",-1,VLOOKUP($B5485,new_notes_bemaniwiki!$A$1:$J$1937,1+$G5485,FALSE)),"🙇")</f>
        <v>1822</v>
      </c>
      <c r="J5485" t="s">
        <v>3063</v>
      </c>
      <c r="K5485" t="s">
        <v>3063</v>
      </c>
    </row>
    <row r="5486" spans="1:11" x14ac:dyDescent="0.15">
      <c r="A5486" t="str">
        <f>VLOOKUP(B5486,for_vlookup!$A$1:$B$2046,2,FALSE)</f>
        <v>CANNON BALLERS</v>
      </c>
      <c r="B5486" s="2" t="s">
        <v>2317</v>
      </c>
      <c r="C5486" t="str">
        <f>IFERROR(VLOOKUP(B5486,all_raw_csv!$B$2:$AO$2140,2,FALSE),"-")</f>
        <v>FUTURE CORE</v>
      </c>
      <c r="D5486" t="str">
        <f>IFERROR(VLOOKUP($B5486,all_raw_csv!$B$2:$AO$2140,3,FALSE),"-")</f>
        <v>lapix</v>
      </c>
      <c r="E5486">
        <f>VLOOKUP($A5486,master_version!$A$1:$B$29,2,FALSE)</f>
        <v>25</v>
      </c>
      <c r="F5486" t="str">
        <f>VLOOKUP(G5486,master_diffculty!$A$1:$C$11,3,FALSE)</f>
        <v>SPL</v>
      </c>
      <c r="G5486">
        <v>5</v>
      </c>
      <c r="H5486">
        <f>IFERROR(IF(VLOOKUP($B5486,all_raw_csv!$B$1:$AO$2074,5+($G5486-1)*7,FALSE)=0,-1,VLOOKUP($B5486,all_raw_csv!$B$1:$AO$2074,5+($G5486-1)*7,FALSE)),"-")</f>
        <v>-1</v>
      </c>
      <c r="I5486">
        <f>IFERROR(IF(VLOOKUP($B5486,new_notes_bemaniwiki!$A$1:$J$1937,1+$G5486,FALSE)="-",-1,VLOOKUP($B5486,new_notes_bemaniwiki!$A$1:$J$1937,1+$G5486,FALSE)),"🙇")</f>
        <v>-1</v>
      </c>
      <c r="J5486" t="s">
        <v>3063</v>
      </c>
      <c r="K5486" t="s">
        <v>3063</v>
      </c>
    </row>
    <row r="5487" spans="1:11" x14ac:dyDescent="0.15">
      <c r="A5487" t="str">
        <f>VLOOKUP(B5487,for_vlookup!$A$1:$B$2046,2,FALSE)</f>
        <v>CANNON BALLERS</v>
      </c>
      <c r="B5487" s="2" t="s">
        <v>2319</v>
      </c>
      <c r="C5487" t="str">
        <f>IFERROR(VLOOKUP(B5487,all_raw_csv!$B$2:$AO$2140,2,FALSE),"-")</f>
        <v>HARDTEK</v>
      </c>
      <c r="D5487" t="str">
        <f>IFERROR(VLOOKUP($B5487,all_raw_csv!$B$2:$AO$2140,3,FALSE),"-")</f>
        <v>GUHROOVY feat. NO+CHIN</v>
      </c>
      <c r="E5487">
        <f>VLOOKUP($A5487,master_version!$A$1:$B$29,2,FALSE)</f>
        <v>25</v>
      </c>
      <c r="F5487" t="str">
        <f>VLOOKUP(G5487,master_diffculty!$A$1:$C$11,3,FALSE)</f>
        <v>SPB</v>
      </c>
      <c r="G5487">
        <v>1</v>
      </c>
      <c r="H5487">
        <f>IFERROR(IF(VLOOKUP($B5487,all_raw_csv!$B$1:$AO$2074,5+($G5487-1)*7,FALSE)=0,-1,VLOOKUP($B5487,all_raw_csv!$B$1:$AO$2074,5+($G5487-1)*7,FALSE)),"-")</f>
        <v>-1</v>
      </c>
      <c r="I5487">
        <f>IFERROR(IF(VLOOKUP($B5487,new_notes_bemaniwiki!$A$1:$J$1937,1+$G5487,FALSE)="-",-1,VLOOKUP($B5487,new_notes_bemaniwiki!$A$1:$J$1937,1+$G5487,FALSE)),"🙇")</f>
        <v>-1</v>
      </c>
      <c r="J5487" t="s">
        <v>3063</v>
      </c>
      <c r="K5487" t="s">
        <v>3063</v>
      </c>
    </row>
    <row r="5488" spans="1:11" x14ac:dyDescent="0.15">
      <c r="A5488" t="str">
        <f>VLOOKUP(B5488,for_vlookup!$A$1:$B$2046,2,FALSE)</f>
        <v>CANNON BALLERS</v>
      </c>
      <c r="B5488" s="2" t="s">
        <v>2319</v>
      </c>
      <c r="C5488" t="str">
        <f>IFERROR(VLOOKUP(B5488,all_raw_csv!$B$2:$AO$2140,2,FALSE),"-")</f>
        <v>HARDTEK</v>
      </c>
      <c r="D5488" t="str">
        <f>IFERROR(VLOOKUP($B5488,all_raw_csv!$B$2:$AO$2140,3,FALSE),"-")</f>
        <v>GUHROOVY feat. NO+CHIN</v>
      </c>
      <c r="E5488">
        <f>VLOOKUP($A5488,master_version!$A$1:$B$29,2,FALSE)</f>
        <v>25</v>
      </c>
      <c r="F5488" t="str">
        <f>VLOOKUP(G5488,master_diffculty!$A$1:$C$11,3,FALSE)</f>
        <v>SPN</v>
      </c>
      <c r="G5488">
        <v>2</v>
      </c>
      <c r="H5488">
        <f>IFERROR(IF(VLOOKUP($B5488,all_raw_csv!$B$1:$AO$2074,5+($G5488-1)*7,FALSE)=0,-1,VLOOKUP($B5488,all_raw_csv!$B$1:$AO$2074,5+($G5488-1)*7,FALSE)),"-")</f>
        <v>5</v>
      </c>
      <c r="I5488">
        <f>IFERROR(IF(VLOOKUP($B5488,new_notes_bemaniwiki!$A$1:$J$1937,1+$G5488,FALSE)="-",-1,VLOOKUP($B5488,new_notes_bemaniwiki!$A$1:$J$1937,1+$G5488,FALSE)),"🙇")</f>
        <v>379</v>
      </c>
      <c r="J5488" t="s">
        <v>3063</v>
      </c>
      <c r="K5488" t="s">
        <v>3063</v>
      </c>
    </row>
    <row r="5489" spans="1:11" x14ac:dyDescent="0.15">
      <c r="A5489" t="str">
        <f>VLOOKUP(B5489,for_vlookup!$A$1:$B$2046,2,FALSE)</f>
        <v>CANNON BALLERS</v>
      </c>
      <c r="B5489" s="2" t="s">
        <v>2319</v>
      </c>
      <c r="C5489" t="str">
        <f>IFERROR(VLOOKUP(B5489,all_raw_csv!$B$2:$AO$2140,2,FALSE),"-")</f>
        <v>HARDTEK</v>
      </c>
      <c r="D5489" t="str">
        <f>IFERROR(VLOOKUP($B5489,all_raw_csv!$B$2:$AO$2140,3,FALSE),"-")</f>
        <v>GUHROOVY feat. NO+CHIN</v>
      </c>
      <c r="E5489">
        <f>VLOOKUP($A5489,master_version!$A$1:$B$29,2,FALSE)</f>
        <v>25</v>
      </c>
      <c r="F5489" t="str">
        <f>VLOOKUP(G5489,master_diffculty!$A$1:$C$11,3,FALSE)</f>
        <v>SPH</v>
      </c>
      <c r="G5489">
        <v>3</v>
      </c>
      <c r="H5489">
        <f>IFERROR(IF(VLOOKUP($B5489,all_raw_csv!$B$1:$AO$2074,5+($G5489-1)*7,FALSE)=0,-1,VLOOKUP($B5489,all_raw_csv!$B$1:$AO$2074,5+($G5489-1)*7,FALSE)),"-")</f>
        <v>8</v>
      </c>
      <c r="I5489">
        <f>IFERROR(IF(VLOOKUP($B5489,new_notes_bemaniwiki!$A$1:$J$1937,1+$G5489,FALSE)="-",-1,VLOOKUP($B5489,new_notes_bemaniwiki!$A$1:$J$1937,1+$G5489,FALSE)),"🙇")</f>
        <v>736</v>
      </c>
      <c r="J5489" t="s">
        <v>3063</v>
      </c>
      <c r="K5489" t="s">
        <v>3063</v>
      </c>
    </row>
    <row r="5490" spans="1:11" x14ac:dyDescent="0.15">
      <c r="A5490" t="str">
        <f>VLOOKUP(B5490,for_vlookup!$A$1:$B$2046,2,FALSE)</f>
        <v>CANNON BALLERS</v>
      </c>
      <c r="B5490" s="2" t="s">
        <v>2319</v>
      </c>
      <c r="C5490" t="str">
        <f>IFERROR(VLOOKUP(B5490,all_raw_csv!$B$2:$AO$2140,2,FALSE),"-")</f>
        <v>HARDTEK</v>
      </c>
      <c r="D5490" t="str">
        <f>IFERROR(VLOOKUP($B5490,all_raw_csv!$B$2:$AO$2140,3,FALSE),"-")</f>
        <v>GUHROOVY feat. NO+CHIN</v>
      </c>
      <c r="E5490">
        <f>VLOOKUP($A5490,master_version!$A$1:$B$29,2,FALSE)</f>
        <v>25</v>
      </c>
      <c r="F5490" t="str">
        <f>VLOOKUP(G5490,master_diffculty!$A$1:$C$11,3,FALSE)</f>
        <v>SPA</v>
      </c>
      <c r="G5490">
        <v>4</v>
      </c>
      <c r="H5490">
        <f>IFERROR(IF(VLOOKUP($B5490,all_raw_csv!$B$1:$AO$2074,5+($G5490-1)*7,FALSE)=0,-1,VLOOKUP($B5490,all_raw_csv!$B$1:$AO$2074,5+($G5490-1)*7,FALSE)),"-")</f>
        <v>10</v>
      </c>
      <c r="I5490">
        <f>IFERROR(IF(VLOOKUP($B5490,new_notes_bemaniwiki!$A$1:$J$1937,1+$G5490,FALSE)="-",-1,VLOOKUP($B5490,new_notes_bemaniwiki!$A$1:$J$1937,1+$G5490,FALSE)),"🙇")</f>
        <v>1198</v>
      </c>
      <c r="J5490" t="s">
        <v>3063</v>
      </c>
      <c r="K5490" t="s">
        <v>3063</v>
      </c>
    </row>
    <row r="5491" spans="1:11" x14ac:dyDescent="0.15">
      <c r="A5491" t="str">
        <f>VLOOKUP(B5491,for_vlookup!$A$1:$B$2046,2,FALSE)</f>
        <v>CANNON BALLERS</v>
      </c>
      <c r="B5491" s="2" t="s">
        <v>2319</v>
      </c>
      <c r="C5491" t="str">
        <f>IFERROR(VLOOKUP(B5491,all_raw_csv!$B$2:$AO$2140,2,FALSE),"-")</f>
        <v>HARDTEK</v>
      </c>
      <c r="D5491" t="str">
        <f>IFERROR(VLOOKUP($B5491,all_raw_csv!$B$2:$AO$2140,3,FALSE),"-")</f>
        <v>GUHROOVY feat. NO+CHIN</v>
      </c>
      <c r="E5491">
        <f>VLOOKUP($A5491,master_version!$A$1:$B$29,2,FALSE)</f>
        <v>25</v>
      </c>
      <c r="F5491" t="str">
        <f>VLOOKUP(G5491,master_diffculty!$A$1:$C$11,3,FALSE)</f>
        <v>SPL</v>
      </c>
      <c r="G5491">
        <v>5</v>
      </c>
      <c r="H5491">
        <f>IFERROR(IF(VLOOKUP($B5491,all_raw_csv!$B$1:$AO$2074,5+($G5491-1)*7,FALSE)=0,-1,VLOOKUP($B5491,all_raw_csv!$B$1:$AO$2074,5+($G5491-1)*7,FALSE)),"-")</f>
        <v>-1</v>
      </c>
      <c r="I5491">
        <f>IFERROR(IF(VLOOKUP($B5491,new_notes_bemaniwiki!$A$1:$J$1937,1+$G5491,FALSE)="-",-1,VLOOKUP($B5491,new_notes_bemaniwiki!$A$1:$J$1937,1+$G5491,FALSE)),"🙇")</f>
        <v>-1</v>
      </c>
      <c r="J5491" t="s">
        <v>3063</v>
      </c>
      <c r="K5491" t="s">
        <v>3063</v>
      </c>
    </row>
    <row r="5492" spans="1:11" x14ac:dyDescent="0.15">
      <c r="A5492" t="str">
        <f>VLOOKUP(B5492,for_vlookup!$A$1:$B$2046,2,FALSE)</f>
        <v>CANNON BALLERS</v>
      </c>
      <c r="B5492" s="2" t="s">
        <v>2321</v>
      </c>
      <c r="C5492" t="str">
        <f>IFERROR(VLOOKUP(B5492,all_raw_csv!$B$2:$AO$2140,2,FALSE),"-")</f>
        <v>HEAV'NLY TRANCE</v>
      </c>
      <c r="D5492" t="str">
        <f>IFERROR(VLOOKUP($B5492,all_raw_csv!$B$2:$AO$2140,3,FALSE),"-")</f>
        <v>SOUND HOLIC feat. Nana Takahashi</v>
      </c>
      <c r="E5492">
        <f>VLOOKUP($A5492,master_version!$A$1:$B$29,2,FALSE)</f>
        <v>25</v>
      </c>
      <c r="F5492" t="str">
        <f>VLOOKUP(G5492,master_diffculty!$A$1:$C$11,3,FALSE)</f>
        <v>SPB</v>
      </c>
      <c r="G5492">
        <v>1</v>
      </c>
      <c r="H5492">
        <f>IFERROR(IF(VLOOKUP($B5492,all_raw_csv!$B$1:$AO$2074,5+($G5492-1)*7,FALSE)=0,-1,VLOOKUP($B5492,all_raw_csv!$B$1:$AO$2074,5+($G5492-1)*7,FALSE)),"-")</f>
        <v>-1</v>
      </c>
      <c r="I5492">
        <f>IFERROR(IF(VLOOKUP($B5492,new_notes_bemaniwiki!$A$1:$J$1937,1+$G5492,FALSE)="-",-1,VLOOKUP($B5492,new_notes_bemaniwiki!$A$1:$J$1937,1+$G5492,FALSE)),"🙇")</f>
        <v>-1</v>
      </c>
      <c r="J5492" t="s">
        <v>3063</v>
      </c>
      <c r="K5492" t="s">
        <v>3063</v>
      </c>
    </row>
    <row r="5493" spans="1:11" x14ac:dyDescent="0.15">
      <c r="A5493" t="str">
        <f>VLOOKUP(B5493,for_vlookup!$A$1:$B$2046,2,FALSE)</f>
        <v>CANNON BALLERS</v>
      </c>
      <c r="B5493" s="2" t="s">
        <v>2321</v>
      </c>
      <c r="C5493" t="str">
        <f>IFERROR(VLOOKUP(B5493,all_raw_csv!$B$2:$AO$2140,2,FALSE),"-")</f>
        <v>HEAV'NLY TRANCE</v>
      </c>
      <c r="D5493" t="str">
        <f>IFERROR(VLOOKUP($B5493,all_raw_csv!$B$2:$AO$2140,3,FALSE),"-")</f>
        <v>SOUND HOLIC feat. Nana Takahashi</v>
      </c>
      <c r="E5493">
        <f>VLOOKUP($A5493,master_version!$A$1:$B$29,2,FALSE)</f>
        <v>25</v>
      </c>
      <c r="F5493" t="str">
        <f>VLOOKUP(G5493,master_diffculty!$A$1:$C$11,3,FALSE)</f>
        <v>SPN</v>
      </c>
      <c r="G5493">
        <v>2</v>
      </c>
      <c r="H5493">
        <f>IFERROR(IF(VLOOKUP($B5493,all_raw_csv!$B$1:$AO$2074,5+($G5493-1)*7,FALSE)=0,-1,VLOOKUP($B5493,all_raw_csv!$B$1:$AO$2074,5+($G5493-1)*7,FALSE)),"-")</f>
        <v>4</v>
      </c>
      <c r="I5493">
        <f>IFERROR(IF(VLOOKUP($B5493,new_notes_bemaniwiki!$A$1:$J$1937,1+$G5493,FALSE)="-",-1,VLOOKUP($B5493,new_notes_bemaniwiki!$A$1:$J$1937,1+$G5493,FALSE)),"🙇")</f>
        <v>454</v>
      </c>
      <c r="J5493" t="s">
        <v>3063</v>
      </c>
      <c r="K5493" t="s">
        <v>3063</v>
      </c>
    </row>
    <row r="5494" spans="1:11" x14ac:dyDescent="0.15">
      <c r="A5494" t="str">
        <f>VLOOKUP(B5494,for_vlookup!$A$1:$B$2046,2,FALSE)</f>
        <v>CANNON BALLERS</v>
      </c>
      <c r="B5494" s="2" t="s">
        <v>2321</v>
      </c>
      <c r="C5494" t="str">
        <f>IFERROR(VLOOKUP(B5494,all_raw_csv!$B$2:$AO$2140,2,FALSE),"-")</f>
        <v>HEAV'NLY TRANCE</v>
      </c>
      <c r="D5494" t="str">
        <f>IFERROR(VLOOKUP($B5494,all_raw_csv!$B$2:$AO$2140,3,FALSE),"-")</f>
        <v>SOUND HOLIC feat. Nana Takahashi</v>
      </c>
      <c r="E5494">
        <f>VLOOKUP($A5494,master_version!$A$1:$B$29,2,FALSE)</f>
        <v>25</v>
      </c>
      <c r="F5494" t="str">
        <f>VLOOKUP(G5494,master_diffculty!$A$1:$C$11,3,FALSE)</f>
        <v>SPH</v>
      </c>
      <c r="G5494">
        <v>3</v>
      </c>
      <c r="H5494">
        <f>IFERROR(IF(VLOOKUP($B5494,all_raw_csv!$B$1:$AO$2074,5+($G5494-1)*7,FALSE)=0,-1,VLOOKUP($B5494,all_raw_csv!$B$1:$AO$2074,5+($G5494-1)*7,FALSE)),"-")</f>
        <v>8</v>
      </c>
      <c r="I5494">
        <f>IFERROR(IF(VLOOKUP($B5494,new_notes_bemaniwiki!$A$1:$J$1937,1+$G5494,FALSE)="-",-1,VLOOKUP($B5494,new_notes_bemaniwiki!$A$1:$J$1937,1+$G5494,FALSE)),"🙇")</f>
        <v>816</v>
      </c>
      <c r="J5494" t="s">
        <v>3063</v>
      </c>
      <c r="K5494" t="s">
        <v>3063</v>
      </c>
    </row>
    <row r="5495" spans="1:11" x14ac:dyDescent="0.15">
      <c r="A5495" t="str">
        <f>VLOOKUP(B5495,for_vlookup!$A$1:$B$2046,2,FALSE)</f>
        <v>CANNON BALLERS</v>
      </c>
      <c r="B5495" s="2" t="s">
        <v>2321</v>
      </c>
      <c r="C5495" t="str">
        <f>IFERROR(VLOOKUP(B5495,all_raw_csv!$B$2:$AO$2140,2,FALSE),"-")</f>
        <v>HEAV'NLY TRANCE</v>
      </c>
      <c r="D5495" t="str">
        <f>IFERROR(VLOOKUP($B5495,all_raw_csv!$B$2:$AO$2140,3,FALSE),"-")</f>
        <v>SOUND HOLIC feat. Nana Takahashi</v>
      </c>
      <c r="E5495">
        <f>VLOOKUP($A5495,master_version!$A$1:$B$29,2,FALSE)</f>
        <v>25</v>
      </c>
      <c r="F5495" t="str">
        <f>VLOOKUP(G5495,master_diffculty!$A$1:$C$11,3,FALSE)</f>
        <v>SPA</v>
      </c>
      <c r="G5495">
        <v>4</v>
      </c>
      <c r="H5495">
        <f>IFERROR(IF(VLOOKUP($B5495,all_raw_csv!$B$1:$AO$2074,5+($G5495-1)*7,FALSE)=0,-1,VLOOKUP($B5495,all_raw_csv!$B$1:$AO$2074,5+($G5495-1)*7,FALSE)),"-")</f>
        <v>10</v>
      </c>
      <c r="I5495">
        <f>IFERROR(IF(VLOOKUP($B5495,new_notes_bemaniwiki!$A$1:$J$1937,1+$G5495,FALSE)="-",-1,VLOOKUP($B5495,new_notes_bemaniwiki!$A$1:$J$1937,1+$G5495,FALSE)),"🙇")</f>
        <v>1150</v>
      </c>
      <c r="J5495" t="s">
        <v>3063</v>
      </c>
      <c r="K5495" t="s">
        <v>3063</v>
      </c>
    </row>
    <row r="5496" spans="1:11" x14ac:dyDescent="0.15">
      <c r="A5496" t="str">
        <f>VLOOKUP(B5496,for_vlookup!$A$1:$B$2046,2,FALSE)</f>
        <v>CANNON BALLERS</v>
      </c>
      <c r="B5496" s="2" t="s">
        <v>2321</v>
      </c>
      <c r="C5496" t="str">
        <f>IFERROR(VLOOKUP(B5496,all_raw_csv!$B$2:$AO$2140,2,FALSE),"-")</f>
        <v>HEAV'NLY TRANCE</v>
      </c>
      <c r="D5496" t="str">
        <f>IFERROR(VLOOKUP($B5496,all_raw_csv!$B$2:$AO$2140,3,FALSE),"-")</f>
        <v>SOUND HOLIC feat. Nana Takahashi</v>
      </c>
      <c r="E5496">
        <f>VLOOKUP($A5496,master_version!$A$1:$B$29,2,FALSE)</f>
        <v>25</v>
      </c>
      <c r="F5496" t="str">
        <f>VLOOKUP(G5496,master_diffculty!$A$1:$C$11,3,FALSE)</f>
        <v>SPL</v>
      </c>
      <c r="G5496">
        <v>5</v>
      </c>
      <c r="H5496">
        <f>IFERROR(IF(VLOOKUP($B5496,all_raw_csv!$B$1:$AO$2074,5+($G5496-1)*7,FALSE)=0,-1,VLOOKUP($B5496,all_raw_csv!$B$1:$AO$2074,5+($G5496-1)*7,FALSE)),"-")</f>
        <v>-1</v>
      </c>
      <c r="I5496">
        <f>IFERROR(IF(VLOOKUP($B5496,new_notes_bemaniwiki!$A$1:$J$1937,1+$G5496,FALSE)="-",-1,VLOOKUP($B5496,new_notes_bemaniwiki!$A$1:$J$1937,1+$G5496,FALSE)),"🙇")</f>
        <v>-1</v>
      </c>
      <c r="J5496" t="s">
        <v>3063</v>
      </c>
      <c r="K5496" t="s">
        <v>3063</v>
      </c>
    </row>
    <row r="5497" spans="1:11" x14ac:dyDescent="0.15">
      <c r="A5497" t="str">
        <f>VLOOKUP(B5497,for_vlookup!$A$1:$B$2046,2,FALSE)</f>
        <v>CANNON BALLERS</v>
      </c>
      <c r="B5497" s="2" t="s">
        <v>2323</v>
      </c>
      <c r="C5497" t="str">
        <f>IFERROR(VLOOKUP(B5497,all_raw_csv!$B$2:$AO$2140,2,FALSE),"-")</f>
        <v>ELECTRO TRANCE</v>
      </c>
      <c r="D5497" t="str">
        <f>IFERROR(VLOOKUP($B5497,all_raw_csv!$B$2:$AO$2140,3,FALSE),"-")</f>
        <v>Nhato</v>
      </c>
      <c r="E5497">
        <f>VLOOKUP($A5497,master_version!$A$1:$B$29,2,FALSE)</f>
        <v>25</v>
      </c>
      <c r="F5497" t="str">
        <f>VLOOKUP(G5497,master_diffculty!$A$1:$C$11,3,FALSE)</f>
        <v>SPB</v>
      </c>
      <c r="G5497">
        <v>1</v>
      </c>
      <c r="H5497">
        <f>IFERROR(IF(VLOOKUP($B5497,all_raw_csv!$B$1:$AO$2074,5+($G5497-1)*7,FALSE)=0,-1,VLOOKUP($B5497,all_raw_csv!$B$1:$AO$2074,5+($G5497-1)*7,FALSE)),"-")</f>
        <v>-1</v>
      </c>
      <c r="I5497">
        <f>IFERROR(IF(VLOOKUP($B5497,new_notes_bemaniwiki!$A$1:$J$1937,1+$G5497,FALSE)="-",-1,VLOOKUP($B5497,new_notes_bemaniwiki!$A$1:$J$1937,1+$G5497,FALSE)),"🙇")</f>
        <v>-1</v>
      </c>
      <c r="J5497" t="s">
        <v>3063</v>
      </c>
      <c r="K5497" t="s">
        <v>3063</v>
      </c>
    </row>
    <row r="5498" spans="1:11" x14ac:dyDescent="0.15">
      <c r="A5498" t="str">
        <f>VLOOKUP(B5498,for_vlookup!$A$1:$B$2046,2,FALSE)</f>
        <v>CANNON BALLERS</v>
      </c>
      <c r="B5498" s="2" t="s">
        <v>2323</v>
      </c>
      <c r="C5498" t="str">
        <f>IFERROR(VLOOKUP(B5498,all_raw_csv!$B$2:$AO$2140,2,FALSE),"-")</f>
        <v>ELECTRO TRANCE</v>
      </c>
      <c r="D5498" t="str">
        <f>IFERROR(VLOOKUP($B5498,all_raw_csv!$B$2:$AO$2140,3,FALSE),"-")</f>
        <v>Nhato</v>
      </c>
      <c r="E5498">
        <f>VLOOKUP($A5498,master_version!$A$1:$B$29,2,FALSE)</f>
        <v>25</v>
      </c>
      <c r="F5498" t="str">
        <f>VLOOKUP(G5498,master_diffculty!$A$1:$C$11,3,FALSE)</f>
        <v>SPN</v>
      </c>
      <c r="G5498">
        <v>2</v>
      </c>
      <c r="H5498">
        <f>IFERROR(IF(VLOOKUP($B5498,all_raw_csv!$B$1:$AO$2074,5+($G5498-1)*7,FALSE)=0,-1,VLOOKUP($B5498,all_raw_csv!$B$1:$AO$2074,5+($G5498-1)*7,FALSE)),"-")</f>
        <v>6</v>
      </c>
      <c r="I5498">
        <f>IFERROR(IF(VLOOKUP($B5498,new_notes_bemaniwiki!$A$1:$J$1937,1+$G5498,FALSE)="-",-1,VLOOKUP($B5498,new_notes_bemaniwiki!$A$1:$J$1937,1+$G5498,FALSE)),"🙇")</f>
        <v>540</v>
      </c>
      <c r="J5498" t="s">
        <v>3063</v>
      </c>
      <c r="K5498" t="s">
        <v>3063</v>
      </c>
    </row>
    <row r="5499" spans="1:11" x14ac:dyDescent="0.15">
      <c r="A5499" t="str">
        <f>VLOOKUP(B5499,for_vlookup!$A$1:$B$2046,2,FALSE)</f>
        <v>CANNON BALLERS</v>
      </c>
      <c r="B5499" s="2" t="s">
        <v>2323</v>
      </c>
      <c r="C5499" t="str">
        <f>IFERROR(VLOOKUP(B5499,all_raw_csv!$B$2:$AO$2140,2,FALSE),"-")</f>
        <v>ELECTRO TRANCE</v>
      </c>
      <c r="D5499" t="str">
        <f>IFERROR(VLOOKUP($B5499,all_raw_csv!$B$2:$AO$2140,3,FALSE),"-")</f>
        <v>Nhato</v>
      </c>
      <c r="E5499">
        <f>VLOOKUP($A5499,master_version!$A$1:$B$29,2,FALSE)</f>
        <v>25</v>
      </c>
      <c r="F5499" t="str">
        <f>VLOOKUP(G5499,master_diffculty!$A$1:$C$11,3,FALSE)</f>
        <v>SPH</v>
      </c>
      <c r="G5499">
        <v>3</v>
      </c>
      <c r="H5499">
        <f>IFERROR(IF(VLOOKUP($B5499,all_raw_csv!$B$1:$AO$2074,5+($G5499-1)*7,FALSE)=0,-1,VLOOKUP($B5499,all_raw_csv!$B$1:$AO$2074,5+($G5499-1)*7,FALSE)),"-")</f>
        <v>9</v>
      </c>
      <c r="I5499">
        <f>IFERROR(IF(VLOOKUP($B5499,new_notes_bemaniwiki!$A$1:$J$1937,1+$G5499,FALSE)="-",-1,VLOOKUP($B5499,new_notes_bemaniwiki!$A$1:$J$1937,1+$G5499,FALSE)),"🙇")</f>
        <v>912</v>
      </c>
      <c r="J5499" t="s">
        <v>3063</v>
      </c>
      <c r="K5499" t="s">
        <v>3063</v>
      </c>
    </row>
    <row r="5500" spans="1:11" x14ac:dyDescent="0.15">
      <c r="A5500" t="str">
        <f>VLOOKUP(B5500,for_vlookup!$A$1:$B$2046,2,FALSE)</f>
        <v>CANNON BALLERS</v>
      </c>
      <c r="B5500" s="2" t="s">
        <v>2323</v>
      </c>
      <c r="C5500" t="str">
        <f>IFERROR(VLOOKUP(B5500,all_raw_csv!$B$2:$AO$2140,2,FALSE),"-")</f>
        <v>ELECTRO TRANCE</v>
      </c>
      <c r="D5500" t="str">
        <f>IFERROR(VLOOKUP($B5500,all_raw_csv!$B$2:$AO$2140,3,FALSE),"-")</f>
        <v>Nhato</v>
      </c>
      <c r="E5500">
        <f>VLOOKUP($A5500,master_version!$A$1:$B$29,2,FALSE)</f>
        <v>25</v>
      </c>
      <c r="F5500" t="str">
        <f>VLOOKUP(G5500,master_diffculty!$A$1:$C$11,3,FALSE)</f>
        <v>SPA</v>
      </c>
      <c r="G5500">
        <v>4</v>
      </c>
      <c r="H5500">
        <f>IFERROR(IF(VLOOKUP($B5500,all_raw_csv!$B$1:$AO$2074,5+($G5500-1)*7,FALSE)=0,-1,VLOOKUP($B5500,all_raw_csv!$B$1:$AO$2074,5+($G5500-1)*7,FALSE)),"-")</f>
        <v>10</v>
      </c>
      <c r="I5500">
        <f>IFERROR(IF(VLOOKUP($B5500,new_notes_bemaniwiki!$A$1:$J$1937,1+$G5500,FALSE)="-",-1,VLOOKUP($B5500,new_notes_bemaniwiki!$A$1:$J$1937,1+$G5500,FALSE)),"🙇")</f>
        <v>1218</v>
      </c>
      <c r="J5500" t="s">
        <v>3063</v>
      </c>
      <c r="K5500" t="s">
        <v>3063</v>
      </c>
    </row>
    <row r="5501" spans="1:11" x14ac:dyDescent="0.15">
      <c r="A5501" t="str">
        <f>VLOOKUP(B5501,for_vlookup!$A$1:$B$2046,2,FALSE)</f>
        <v>CANNON BALLERS</v>
      </c>
      <c r="B5501" s="2" t="s">
        <v>2323</v>
      </c>
      <c r="C5501" t="str">
        <f>IFERROR(VLOOKUP(B5501,all_raw_csv!$B$2:$AO$2140,2,FALSE),"-")</f>
        <v>ELECTRO TRANCE</v>
      </c>
      <c r="D5501" t="str">
        <f>IFERROR(VLOOKUP($B5501,all_raw_csv!$B$2:$AO$2140,3,FALSE),"-")</f>
        <v>Nhato</v>
      </c>
      <c r="E5501">
        <f>VLOOKUP($A5501,master_version!$A$1:$B$29,2,FALSE)</f>
        <v>25</v>
      </c>
      <c r="F5501" t="str">
        <f>VLOOKUP(G5501,master_diffculty!$A$1:$C$11,3,FALSE)</f>
        <v>SPL</v>
      </c>
      <c r="G5501">
        <v>5</v>
      </c>
      <c r="H5501">
        <f>IFERROR(IF(VLOOKUP($B5501,all_raw_csv!$B$1:$AO$2074,5+($G5501-1)*7,FALSE)=0,-1,VLOOKUP($B5501,all_raw_csv!$B$1:$AO$2074,5+($G5501-1)*7,FALSE)),"-")</f>
        <v>-1</v>
      </c>
      <c r="I5501">
        <f>IFERROR(IF(VLOOKUP($B5501,new_notes_bemaniwiki!$A$1:$J$1937,1+$G5501,FALSE)="-",-1,VLOOKUP($B5501,new_notes_bemaniwiki!$A$1:$J$1937,1+$G5501,FALSE)),"🙇")</f>
        <v>-1</v>
      </c>
      <c r="J5501" t="s">
        <v>3063</v>
      </c>
      <c r="K5501" t="s">
        <v>3063</v>
      </c>
    </row>
    <row r="5502" spans="1:11" x14ac:dyDescent="0.15">
      <c r="A5502" t="str">
        <f>VLOOKUP(B5502,for_vlookup!$A$1:$B$2046,2,FALSE)</f>
        <v>CANNON BALLERS</v>
      </c>
      <c r="B5502" s="2" t="s">
        <v>2324</v>
      </c>
      <c r="C5502" t="str">
        <f>IFERROR(VLOOKUP(B5502,all_raw_csv!$B$2:$AO$2140,2,FALSE),"-")</f>
        <v>TRANCE SPEED</v>
      </c>
      <c r="D5502" t="str">
        <f>IFERROR(VLOOKUP($B5502,all_raw_csv!$B$2:$AO$2140,3,FALSE),"-")</f>
        <v>日龍</v>
      </c>
      <c r="E5502">
        <f>VLOOKUP($A5502,master_version!$A$1:$B$29,2,FALSE)</f>
        <v>25</v>
      </c>
      <c r="F5502" t="str">
        <f>VLOOKUP(G5502,master_diffculty!$A$1:$C$11,3,FALSE)</f>
        <v>SPB</v>
      </c>
      <c r="G5502">
        <v>1</v>
      </c>
      <c r="H5502">
        <f>IFERROR(IF(VLOOKUP($B5502,all_raw_csv!$B$1:$AO$2074,5+($G5502-1)*7,FALSE)=0,-1,VLOOKUP($B5502,all_raw_csv!$B$1:$AO$2074,5+($G5502-1)*7,FALSE)),"-")</f>
        <v>-1</v>
      </c>
      <c r="I5502">
        <f>IFERROR(IF(VLOOKUP($B5502,new_notes_bemaniwiki!$A$1:$J$1937,1+$G5502,FALSE)="-",-1,VLOOKUP($B5502,new_notes_bemaniwiki!$A$1:$J$1937,1+$G5502,FALSE)),"🙇")</f>
        <v>-1</v>
      </c>
      <c r="J5502" t="s">
        <v>3063</v>
      </c>
      <c r="K5502" t="s">
        <v>3063</v>
      </c>
    </row>
    <row r="5503" spans="1:11" x14ac:dyDescent="0.15">
      <c r="A5503" t="str">
        <f>VLOOKUP(B5503,for_vlookup!$A$1:$B$2046,2,FALSE)</f>
        <v>CANNON BALLERS</v>
      </c>
      <c r="B5503" s="2" t="s">
        <v>2324</v>
      </c>
      <c r="C5503" t="str">
        <f>IFERROR(VLOOKUP(B5503,all_raw_csv!$B$2:$AO$2140,2,FALSE),"-")</f>
        <v>TRANCE SPEED</v>
      </c>
      <c r="D5503" t="str">
        <f>IFERROR(VLOOKUP($B5503,all_raw_csv!$B$2:$AO$2140,3,FALSE),"-")</f>
        <v>日龍</v>
      </c>
      <c r="E5503">
        <f>VLOOKUP($A5503,master_version!$A$1:$B$29,2,FALSE)</f>
        <v>25</v>
      </c>
      <c r="F5503" t="str">
        <f>VLOOKUP(G5503,master_diffculty!$A$1:$C$11,3,FALSE)</f>
        <v>SPN</v>
      </c>
      <c r="G5503">
        <v>2</v>
      </c>
      <c r="H5503">
        <f>IFERROR(IF(VLOOKUP($B5503,all_raw_csv!$B$1:$AO$2074,5+($G5503-1)*7,FALSE)=0,-1,VLOOKUP($B5503,all_raw_csv!$B$1:$AO$2074,5+($G5503-1)*7,FALSE)),"-")</f>
        <v>7</v>
      </c>
      <c r="I5503">
        <f>IFERROR(IF(VLOOKUP($B5503,new_notes_bemaniwiki!$A$1:$J$1937,1+$G5503,FALSE)="-",-1,VLOOKUP($B5503,new_notes_bemaniwiki!$A$1:$J$1937,1+$G5503,FALSE)),"🙇")</f>
        <v>624</v>
      </c>
      <c r="J5503" t="s">
        <v>3063</v>
      </c>
      <c r="K5503" t="s">
        <v>3063</v>
      </c>
    </row>
    <row r="5504" spans="1:11" x14ac:dyDescent="0.15">
      <c r="A5504" t="str">
        <f>VLOOKUP(B5504,for_vlookup!$A$1:$B$2046,2,FALSE)</f>
        <v>CANNON BALLERS</v>
      </c>
      <c r="B5504" s="2" t="s">
        <v>2324</v>
      </c>
      <c r="C5504" t="str">
        <f>IFERROR(VLOOKUP(B5504,all_raw_csv!$B$2:$AO$2140,2,FALSE),"-")</f>
        <v>TRANCE SPEED</v>
      </c>
      <c r="D5504" t="str">
        <f>IFERROR(VLOOKUP($B5504,all_raw_csv!$B$2:$AO$2140,3,FALSE),"-")</f>
        <v>日龍</v>
      </c>
      <c r="E5504">
        <f>VLOOKUP($A5504,master_version!$A$1:$B$29,2,FALSE)</f>
        <v>25</v>
      </c>
      <c r="F5504" t="str">
        <f>VLOOKUP(G5504,master_diffculty!$A$1:$C$11,3,FALSE)</f>
        <v>SPH</v>
      </c>
      <c r="G5504">
        <v>3</v>
      </c>
      <c r="H5504">
        <f>IFERROR(IF(VLOOKUP($B5504,all_raw_csv!$B$1:$AO$2074,5+($G5504-1)*7,FALSE)=0,-1,VLOOKUP($B5504,all_raw_csv!$B$1:$AO$2074,5+($G5504-1)*7,FALSE)),"-")</f>
        <v>9</v>
      </c>
      <c r="I5504">
        <f>IFERROR(IF(VLOOKUP($B5504,new_notes_bemaniwiki!$A$1:$J$1937,1+$G5504,FALSE)="-",-1,VLOOKUP($B5504,new_notes_bemaniwiki!$A$1:$J$1937,1+$G5504,FALSE)),"🙇")</f>
        <v>915</v>
      </c>
      <c r="J5504" t="s">
        <v>3063</v>
      </c>
      <c r="K5504" t="s">
        <v>3063</v>
      </c>
    </row>
    <row r="5505" spans="1:11" x14ac:dyDescent="0.15">
      <c r="A5505" t="str">
        <f>VLOOKUP(B5505,for_vlookup!$A$1:$B$2046,2,FALSE)</f>
        <v>CANNON BALLERS</v>
      </c>
      <c r="B5505" s="2" t="s">
        <v>2324</v>
      </c>
      <c r="C5505" t="str">
        <f>IFERROR(VLOOKUP(B5505,all_raw_csv!$B$2:$AO$2140,2,FALSE),"-")</f>
        <v>TRANCE SPEED</v>
      </c>
      <c r="D5505" t="str">
        <f>IFERROR(VLOOKUP($B5505,all_raw_csv!$B$2:$AO$2140,3,FALSE),"-")</f>
        <v>日龍</v>
      </c>
      <c r="E5505">
        <f>VLOOKUP($A5505,master_version!$A$1:$B$29,2,FALSE)</f>
        <v>25</v>
      </c>
      <c r="F5505" t="str">
        <f>VLOOKUP(G5505,master_diffculty!$A$1:$C$11,3,FALSE)</f>
        <v>SPA</v>
      </c>
      <c r="G5505">
        <v>4</v>
      </c>
      <c r="H5505">
        <f>IFERROR(IF(VLOOKUP($B5505,all_raw_csv!$B$1:$AO$2074,5+($G5505-1)*7,FALSE)=0,-1,VLOOKUP($B5505,all_raw_csv!$B$1:$AO$2074,5+($G5505-1)*7,FALSE)),"-")</f>
        <v>11</v>
      </c>
      <c r="I5505">
        <f>IFERROR(IF(VLOOKUP($B5505,new_notes_bemaniwiki!$A$1:$J$1937,1+$G5505,FALSE)="-",-1,VLOOKUP($B5505,new_notes_bemaniwiki!$A$1:$J$1937,1+$G5505,FALSE)),"🙇")</f>
        <v>1349</v>
      </c>
      <c r="J5505" t="s">
        <v>3063</v>
      </c>
      <c r="K5505" t="s">
        <v>3063</v>
      </c>
    </row>
    <row r="5506" spans="1:11" x14ac:dyDescent="0.15">
      <c r="A5506" t="str">
        <f>VLOOKUP(B5506,for_vlookup!$A$1:$B$2046,2,FALSE)</f>
        <v>CANNON BALLERS</v>
      </c>
      <c r="B5506" s="2" t="s">
        <v>2324</v>
      </c>
      <c r="C5506" t="str">
        <f>IFERROR(VLOOKUP(B5506,all_raw_csv!$B$2:$AO$2140,2,FALSE),"-")</f>
        <v>TRANCE SPEED</v>
      </c>
      <c r="D5506" t="str">
        <f>IFERROR(VLOOKUP($B5506,all_raw_csv!$B$2:$AO$2140,3,FALSE),"-")</f>
        <v>日龍</v>
      </c>
      <c r="E5506">
        <f>VLOOKUP($A5506,master_version!$A$1:$B$29,2,FALSE)</f>
        <v>25</v>
      </c>
      <c r="F5506" t="str">
        <f>VLOOKUP(G5506,master_diffculty!$A$1:$C$11,3,FALSE)</f>
        <v>SPL</v>
      </c>
      <c r="G5506">
        <v>5</v>
      </c>
      <c r="H5506">
        <f>IFERROR(IF(VLOOKUP($B5506,all_raw_csv!$B$1:$AO$2074,5+($G5506-1)*7,FALSE)=0,-1,VLOOKUP($B5506,all_raw_csv!$B$1:$AO$2074,5+($G5506-1)*7,FALSE)),"-")</f>
        <v>-1</v>
      </c>
      <c r="I5506">
        <f>IFERROR(IF(VLOOKUP($B5506,new_notes_bemaniwiki!$A$1:$J$1937,1+$G5506,FALSE)="-",-1,VLOOKUP($B5506,new_notes_bemaniwiki!$A$1:$J$1937,1+$G5506,FALSE)),"🙇")</f>
        <v>-1</v>
      </c>
      <c r="J5506" t="s">
        <v>3063</v>
      </c>
      <c r="K5506" t="s">
        <v>3063</v>
      </c>
    </row>
    <row r="5507" spans="1:11" x14ac:dyDescent="0.15">
      <c r="A5507" t="str">
        <f>VLOOKUP(B5507,for_vlookup!$A$1:$B$2046,2,FALSE)</f>
        <v>CANNON BALLERS</v>
      </c>
      <c r="B5507" s="2" t="s">
        <v>2327</v>
      </c>
      <c r="C5507" t="str">
        <f>IFERROR(VLOOKUP(B5507,all_raw_csv!$B$2:$AO$2140,2,FALSE),"-")</f>
        <v>PSYSTYLE</v>
      </c>
      <c r="D5507" t="str">
        <f>IFERROR(VLOOKUP($B5507,all_raw_csv!$B$2:$AO$2140,3,FALSE),"-")</f>
        <v>Massive New Krew</v>
      </c>
      <c r="E5507">
        <f>VLOOKUP($A5507,master_version!$A$1:$B$29,2,FALSE)</f>
        <v>25</v>
      </c>
      <c r="F5507" t="str">
        <f>VLOOKUP(G5507,master_diffculty!$A$1:$C$11,3,FALSE)</f>
        <v>SPB</v>
      </c>
      <c r="G5507">
        <v>1</v>
      </c>
      <c r="H5507">
        <f>IFERROR(IF(VLOOKUP($B5507,all_raw_csv!$B$1:$AO$2074,5+($G5507-1)*7,FALSE)=0,-1,VLOOKUP($B5507,all_raw_csv!$B$1:$AO$2074,5+($G5507-1)*7,FALSE)),"-")</f>
        <v>-1</v>
      </c>
      <c r="I5507">
        <f>IFERROR(IF(VLOOKUP($B5507,new_notes_bemaniwiki!$A$1:$J$1937,1+$G5507,FALSE)="-",-1,VLOOKUP($B5507,new_notes_bemaniwiki!$A$1:$J$1937,1+$G5507,FALSE)),"🙇")</f>
        <v>-1</v>
      </c>
      <c r="J5507" t="s">
        <v>3063</v>
      </c>
      <c r="K5507" t="s">
        <v>3063</v>
      </c>
    </row>
    <row r="5508" spans="1:11" x14ac:dyDescent="0.15">
      <c r="A5508" t="str">
        <f>VLOOKUP(B5508,for_vlookup!$A$1:$B$2046,2,FALSE)</f>
        <v>CANNON BALLERS</v>
      </c>
      <c r="B5508" s="2" t="s">
        <v>2327</v>
      </c>
      <c r="C5508" t="str">
        <f>IFERROR(VLOOKUP(B5508,all_raw_csv!$B$2:$AO$2140,2,FALSE),"-")</f>
        <v>PSYSTYLE</v>
      </c>
      <c r="D5508" t="str">
        <f>IFERROR(VLOOKUP($B5508,all_raw_csv!$B$2:$AO$2140,3,FALSE),"-")</f>
        <v>Massive New Krew</v>
      </c>
      <c r="E5508">
        <f>VLOOKUP($A5508,master_version!$A$1:$B$29,2,FALSE)</f>
        <v>25</v>
      </c>
      <c r="F5508" t="str">
        <f>VLOOKUP(G5508,master_diffculty!$A$1:$C$11,3,FALSE)</f>
        <v>SPN</v>
      </c>
      <c r="G5508">
        <v>2</v>
      </c>
      <c r="H5508">
        <f>IFERROR(IF(VLOOKUP($B5508,all_raw_csv!$B$1:$AO$2074,5+($G5508-1)*7,FALSE)=0,-1,VLOOKUP($B5508,all_raw_csv!$B$1:$AO$2074,5+($G5508-1)*7,FALSE)),"-")</f>
        <v>5</v>
      </c>
      <c r="I5508">
        <f>IFERROR(IF(VLOOKUP($B5508,new_notes_bemaniwiki!$A$1:$J$1937,1+$G5508,FALSE)="-",-1,VLOOKUP($B5508,new_notes_bemaniwiki!$A$1:$J$1937,1+$G5508,FALSE)),"🙇")</f>
        <v>517</v>
      </c>
      <c r="J5508" t="s">
        <v>3063</v>
      </c>
      <c r="K5508" t="s">
        <v>3063</v>
      </c>
    </row>
    <row r="5509" spans="1:11" x14ac:dyDescent="0.15">
      <c r="A5509" t="str">
        <f>VLOOKUP(B5509,for_vlookup!$A$1:$B$2046,2,FALSE)</f>
        <v>CANNON BALLERS</v>
      </c>
      <c r="B5509" s="2" t="s">
        <v>2327</v>
      </c>
      <c r="C5509" t="str">
        <f>IFERROR(VLOOKUP(B5509,all_raw_csv!$B$2:$AO$2140,2,FALSE),"-")</f>
        <v>PSYSTYLE</v>
      </c>
      <c r="D5509" t="str">
        <f>IFERROR(VLOOKUP($B5509,all_raw_csv!$B$2:$AO$2140,3,FALSE),"-")</f>
        <v>Massive New Krew</v>
      </c>
      <c r="E5509">
        <f>VLOOKUP($A5509,master_version!$A$1:$B$29,2,FALSE)</f>
        <v>25</v>
      </c>
      <c r="F5509" t="str">
        <f>VLOOKUP(G5509,master_diffculty!$A$1:$C$11,3,FALSE)</f>
        <v>SPH</v>
      </c>
      <c r="G5509">
        <v>3</v>
      </c>
      <c r="H5509">
        <f>IFERROR(IF(VLOOKUP($B5509,all_raw_csv!$B$1:$AO$2074,5+($G5509-1)*7,FALSE)=0,-1,VLOOKUP($B5509,all_raw_csv!$B$1:$AO$2074,5+($G5509-1)*7,FALSE)),"-")</f>
        <v>8</v>
      </c>
      <c r="I5509">
        <f>IFERROR(IF(VLOOKUP($B5509,new_notes_bemaniwiki!$A$1:$J$1937,1+$G5509,FALSE)="-",-1,VLOOKUP($B5509,new_notes_bemaniwiki!$A$1:$J$1937,1+$G5509,FALSE)),"🙇")</f>
        <v>781</v>
      </c>
      <c r="J5509" t="s">
        <v>3063</v>
      </c>
      <c r="K5509" t="s">
        <v>3063</v>
      </c>
    </row>
    <row r="5510" spans="1:11" x14ac:dyDescent="0.15">
      <c r="A5510" t="str">
        <f>VLOOKUP(B5510,for_vlookup!$A$1:$B$2046,2,FALSE)</f>
        <v>CANNON BALLERS</v>
      </c>
      <c r="B5510" s="2" t="s">
        <v>2327</v>
      </c>
      <c r="C5510" t="str">
        <f>IFERROR(VLOOKUP(B5510,all_raw_csv!$B$2:$AO$2140,2,FALSE),"-")</f>
        <v>PSYSTYLE</v>
      </c>
      <c r="D5510" t="str">
        <f>IFERROR(VLOOKUP($B5510,all_raw_csv!$B$2:$AO$2140,3,FALSE),"-")</f>
        <v>Massive New Krew</v>
      </c>
      <c r="E5510">
        <f>VLOOKUP($A5510,master_version!$A$1:$B$29,2,FALSE)</f>
        <v>25</v>
      </c>
      <c r="F5510" t="str">
        <f>VLOOKUP(G5510,master_diffculty!$A$1:$C$11,3,FALSE)</f>
        <v>SPA</v>
      </c>
      <c r="G5510">
        <v>4</v>
      </c>
      <c r="H5510">
        <f>IFERROR(IF(VLOOKUP($B5510,all_raw_csv!$B$1:$AO$2074,5+($G5510-1)*7,FALSE)=0,-1,VLOOKUP($B5510,all_raw_csv!$B$1:$AO$2074,5+($G5510-1)*7,FALSE)),"-")</f>
        <v>11</v>
      </c>
      <c r="I5510">
        <f>IFERROR(IF(VLOOKUP($B5510,new_notes_bemaniwiki!$A$1:$J$1937,1+$G5510,FALSE)="-",-1,VLOOKUP($B5510,new_notes_bemaniwiki!$A$1:$J$1937,1+$G5510,FALSE)),"🙇")</f>
        <v>1345</v>
      </c>
      <c r="J5510" t="s">
        <v>3063</v>
      </c>
      <c r="K5510" t="s">
        <v>3063</v>
      </c>
    </row>
    <row r="5511" spans="1:11" x14ac:dyDescent="0.15">
      <c r="A5511" t="str">
        <f>VLOOKUP(B5511,for_vlookup!$A$1:$B$2046,2,FALSE)</f>
        <v>CANNON BALLERS</v>
      </c>
      <c r="B5511" s="2" t="s">
        <v>2327</v>
      </c>
      <c r="C5511" t="str">
        <f>IFERROR(VLOOKUP(B5511,all_raw_csv!$B$2:$AO$2140,2,FALSE),"-")</f>
        <v>PSYSTYLE</v>
      </c>
      <c r="D5511" t="str">
        <f>IFERROR(VLOOKUP($B5511,all_raw_csv!$B$2:$AO$2140,3,FALSE),"-")</f>
        <v>Massive New Krew</v>
      </c>
      <c r="E5511">
        <f>VLOOKUP($A5511,master_version!$A$1:$B$29,2,FALSE)</f>
        <v>25</v>
      </c>
      <c r="F5511" t="str">
        <f>VLOOKUP(G5511,master_diffculty!$A$1:$C$11,3,FALSE)</f>
        <v>SPL</v>
      </c>
      <c r="G5511">
        <v>5</v>
      </c>
      <c r="H5511">
        <f>IFERROR(IF(VLOOKUP($B5511,all_raw_csv!$B$1:$AO$2074,5+($G5511-1)*7,FALSE)=0,-1,VLOOKUP($B5511,all_raw_csv!$B$1:$AO$2074,5+($G5511-1)*7,FALSE)),"-")</f>
        <v>-1</v>
      </c>
      <c r="I5511">
        <f>IFERROR(IF(VLOOKUP($B5511,new_notes_bemaniwiki!$A$1:$J$1937,1+$G5511,FALSE)="-",-1,VLOOKUP($B5511,new_notes_bemaniwiki!$A$1:$J$1937,1+$G5511,FALSE)),"🙇")</f>
        <v>-1</v>
      </c>
      <c r="J5511" t="s">
        <v>3063</v>
      </c>
      <c r="K5511" t="s">
        <v>3063</v>
      </c>
    </row>
    <row r="5512" spans="1:11" x14ac:dyDescent="0.15">
      <c r="A5512" t="str">
        <f>VLOOKUP(B5512,for_vlookup!$A$1:$B$2046,2,FALSE)</f>
        <v>CANNON BALLERS</v>
      </c>
      <c r="B5512" s="2" t="s">
        <v>2329</v>
      </c>
      <c r="C5512" t="str">
        <f>IFERROR(VLOOKUP(B5512,all_raw_csv!$B$2:$AO$2140,2,FALSE),"-")</f>
        <v>EUROBEAT</v>
      </c>
      <c r="D5512" t="str">
        <f>IFERROR(VLOOKUP($B5512,all_raw_csv!$B$2:$AO$2140,3,FALSE),"-")</f>
        <v>L.E.D. feat. YURiCa/花たん</v>
      </c>
      <c r="E5512">
        <f>VLOOKUP($A5512,master_version!$A$1:$B$29,2,FALSE)</f>
        <v>25</v>
      </c>
      <c r="F5512" t="str">
        <f>VLOOKUP(G5512,master_diffculty!$A$1:$C$11,3,FALSE)</f>
        <v>SPB</v>
      </c>
      <c r="G5512">
        <v>1</v>
      </c>
      <c r="H5512">
        <f>IFERROR(IF(VLOOKUP($B5512,all_raw_csv!$B$1:$AO$2074,5+($G5512-1)*7,FALSE)=0,-1,VLOOKUP($B5512,all_raw_csv!$B$1:$AO$2074,5+($G5512-1)*7,FALSE)),"-")</f>
        <v>2</v>
      </c>
      <c r="I5512">
        <f>IFERROR(IF(VLOOKUP($B5512,new_notes_bemaniwiki!$A$1:$J$1937,1+$G5512,FALSE)="-",-1,VLOOKUP($B5512,new_notes_bemaniwiki!$A$1:$J$1937,1+$G5512,FALSE)),"🙇")</f>
        <v>244</v>
      </c>
      <c r="J5512" t="s">
        <v>3063</v>
      </c>
      <c r="K5512" t="s">
        <v>3063</v>
      </c>
    </row>
    <row r="5513" spans="1:11" x14ac:dyDescent="0.15">
      <c r="A5513" t="str">
        <f>VLOOKUP(B5513,for_vlookup!$A$1:$B$2046,2,FALSE)</f>
        <v>CANNON BALLERS</v>
      </c>
      <c r="B5513" s="2" t="s">
        <v>2329</v>
      </c>
      <c r="C5513" t="str">
        <f>IFERROR(VLOOKUP(B5513,all_raw_csv!$B$2:$AO$2140,2,FALSE),"-")</f>
        <v>EUROBEAT</v>
      </c>
      <c r="D5513" t="str">
        <f>IFERROR(VLOOKUP($B5513,all_raw_csv!$B$2:$AO$2140,3,FALSE),"-")</f>
        <v>L.E.D. feat. YURiCa/花たん</v>
      </c>
      <c r="E5513">
        <f>VLOOKUP($A5513,master_version!$A$1:$B$29,2,FALSE)</f>
        <v>25</v>
      </c>
      <c r="F5513" t="str">
        <f>VLOOKUP(G5513,master_diffculty!$A$1:$C$11,3,FALSE)</f>
        <v>SPN</v>
      </c>
      <c r="G5513">
        <v>2</v>
      </c>
      <c r="H5513">
        <f>IFERROR(IF(VLOOKUP($B5513,all_raw_csv!$B$1:$AO$2074,5+($G5513-1)*7,FALSE)=0,-1,VLOOKUP($B5513,all_raw_csv!$B$1:$AO$2074,5+($G5513-1)*7,FALSE)),"-")</f>
        <v>6</v>
      </c>
      <c r="I5513">
        <f>IFERROR(IF(VLOOKUP($B5513,new_notes_bemaniwiki!$A$1:$J$1937,1+$G5513,FALSE)="-",-1,VLOOKUP($B5513,new_notes_bemaniwiki!$A$1:$J$1937,1+$G5513,FALSE)),"🙇")</f>
        <v>770</v>
      </c>
      <c r="J5513" t="s">
        <v>3063</v>
      </c>
      <c r="K5513" t="s">
        <v>3063</v>
      </c>
    </row>
    <row r="5514" spans="1:11" x14ac:dyDescent="0.15">
      <c r="A5514" t="str">
        <f>VLOOKUP(B5514,for_vlookup!$A$1:$B$2046,2,FALSE)</f>
        <v>CANNON BALLERS</v>
      </c>
      <c r="B5514" s="2" t="s">
        <v>2329</v>
      </c>
      <c r="C5514" t="str">
        <f>IFERROR(VLOOKUP(B5514,all_raw_csv!$B$2:$AO$2140,2,FALSE),"-")</f>
        <v>EUROBEAT</v>
      </c>
      <c r="D5514" t="str">
        <f>IFERROR(VLOOKUP($B5514,all_raw_csv!$B$2:$AO$2140,3,FALSE),"-")</f>
        <v>L.E.D. feat. YURiCa/花たん</v>
      </c>
      <c r="E5514">
        <f>VLOOKUP($A5514,master_version!$A$1:$B$29,2,FALSE)</f>
        <v>25</v>
      </c>
      <c r="F5514" t="str">
        <f>VLOOKUP(G5514,master_diffculty!$A$1:$C$11,3,FALSE)</f>
        <v>SPH</v>
      </c>
      <c r="G5514">
        <v>3</v>
      </c>
      <c r="H5514">
        <f>IFERROR(IF(VLOOKUP($B5514,all_raw_csv!$B$1:$AO$2074,5+($G5514-1)*7,FALSE)=0,-1,VLOOKUP($B5514,all_raw_csv!$B$1:$AO$2074,5+($G5514-1)*7,FALSE)),"-")</f>
        <v>10</v>
      </c>
      <c r="I5514">
        <f>IFERROR(IF(VLOOKUP($B5514,new_notes_bemaniwiki!$A$1:$J$1937,1+$G5514,FALSE)="-",-1,VLOOKUP($B5514,new_notes_bemaniwiki!$A$1:$J$1937,1+$G5514,FALSE)),"🙇")</f>
        <v>1236</v>
      </c>
      <c r="J5514" t="s">
        <v>3063</v>
      </c>
      <c r="K5514" t="s">
        <v>3063</v>
      </c>
    </row>
    <row r="5515" spans="1:11" x14ac:dyDescent="0.15">
      <c r="A5515" t="str">
        <f>VLOOKUP(B5515,for_vlookup!$A$1:$B$2046,2,FALSE)</f>
        <v>CANNON BALLERS</v>
      </c>
      <c r="B5515" s="2" t="s">
        <v>2329</v>
      </c>
      <c r="C5515" t="str">
        <f>IFERROR(VLOOKUP(B5515,all_raw_csv!$B$2:$AO$2140,2,FALSE),"-")</f>
        <v>EUROBEAT</v>
      </c>
      <c r="D5515" t="str">
        <f>IFERROR(VLOOKUP($B5515,all_raw_csv!$B$2:$AO$2140,3,FALSE),"-")</f>
        <v>L.E.D. feat. YURiCa/花たん</v>
      </c>
      <c r="E5515">
        <f>VLOOKUP($A5515,master_version!$A$1:$B$29,2,FALSE)</f>
        <v>25</v>
      </c>
      <c r="F5515" t="str">
        <f>VLOOKUP(G5515,master_diffculty!$A$1:$C$11,3,FALSE)</f>
        <v>SPA</v>
      </c>
      <c r="G5515">
        <v>4</v>
      </c>
      <c r="H5515">
        <f>IFERROR(IF(VLOOKUP($B5515,all_raw_csv!$B$1:$AO$2074,5+($G5515-1)*7,FALSE)=0,-1,VLOOKUP($B5515,all_raw_csv!$B$1:$AO$2074,5+($G5515-1)*7,FALSE)),"-")</f>
        <v>11</v>
      </c>
      <c r="I5515">
        <f>IFERROR(IF(VLOOKUP($B5515,new_notes_bemaniwiki!$A$1:$J$1937,1+$G5515,FALSE)="-",-1,VLOOKUP($B5515,new_notes_bemaniwiki!$A$1:$J$1937,1+$G5515,FALSE)),"🙇")</f>
        <v>1748</v>
      </c>
      <c r="J5515" t="s">
        <v>3063</v>
      </c>
      <c r="K5515" t="s">
        <v>3063</v>
      </c>
    </row>
    <row r="5516" spans="1:11" x14ac:dyDescent="0.15">
      <c r="A5516" t="str">
        <f>VLOOKUP(B5516,for_vlookup!$A$1:$B$2046,2,FALSE)</f>
        <v>CANNON BALLERS</v>
      </c>
      <c r="B5516" s="2" t="s">
        <v>2329</v>
      </c>
      <c r="C5516" t="str">
        <f>IFERROR(VLOOKUP(B5516,all_raw_csv!$B$2:$AO$2140,2,FALSE),"-")</f>
        <v>EUROBEAT</v>
      </c>
      <c r="D5516" t="str">
        <f>IFERROR(VLOOKUP($B5516,all_raw_csv!$B$2:$AO$2140,3,FALSE),"-")</f>
        <v>L.E.D. feat. YURiCa/花たん</v>
      </c>
      <c r="E5516">
        <f>VLOOKUP($A5516,master_version!$A$1:$B$29,2,FALSE)</f>
        <v>25</v>
      </c>
      <c r="F5516" t="str">
        <f>VLOOKUP(G5516,master_diffculty!$A$1:$C$11,3,FALSE)</f>
        <v>SPL</v>
      </c>
      <c r="G5516">
        <v>5</v>
      </c>
      <c r="H5516">
        <f>IFERROR(IF(VLOOKUP($B5516,all_raw_csv!$B$1:$AO$2074,5+($G5516-1)*7,FALSE)=0,-1,VLOOKUP($B5516,all_raw_csv!$B$1:$AO$2074,5+($G5516-1)*7,FALSE)),"-")</f>
        <v>-1</v>
      </c>
      <c r="I5516">
        <f>IFERROR(IF(VLOOKUP($B5516,new_notes_bemaniwiki!$A$1:$J$1937,1+$G5516,FALSE)="-",-1,VLOOKUP($B5516,new_notes_bemaniwiki!$A$1:$J$1937,1+$G5516,FALSE)),"🙇")</f>
        <v>-1</v>
      </c>
      <c r="J5516" t="s">
        <v>3063</v>
      </c>
      <c r="K5516" t="s">
        <v>3063</v>
      </c>
    </row>
    <row r="5517" spans="1:11" x14ac:dyDescent="0.15">
      <c r="A5517" t="str">
        <f>VLOOKUP(B5517,for_vlookup!$A$1:$B$2046,2,FALSE)</f>
        <v>CANNON BALLERS</v>
      </c>
      <c r="B5517" s="2" t="s">
        <v>2331</v>
      </c>
      <c r="C5517" t="str">
        <f>IFERROR(VLOOKUP(B5517,all_raw_csv!$B$2:$AO$2140,2,FALSE),"-")</f>
        <v>TECH BREAKS</v>
      </c>
      <c r="D5517" t="str">
        <f>IFERROR(VLOOKUP($B5517,all_raw_csv!$B$2:$AO$2140,3,FALSE),"-")</f>
        <v>DJ Mass MAD Izm*</v>
      </c>
      <c r="E5517">
        <f>VLOOKUP($A5517,master_version!$A$1:$B$29,2,FALSE)</f>
        <v>25</v>
      </c>
      <c r="F5517" t="str">
        <f>VLOOKUP(G5517,master_diffculty!$A$1:$C$11,3,FALSE)</f>
        <v>SPB</v>
      </c>
      <c r="G5517">
        <v>1</v>
      </c>
      <c r="H5517">
        <f>IFERROR(IF(VLOOKUP($B5517,all_raw_csv!$B$1:$AO$2074,5+($G5517-1)*7,FALSE)=0,-1,VLOOKUP($B5517,all_raw_csv!$B$1:$AO$2074,5+($G5517-1)*7,FALSE)),"-")</f>
        <v>-1</v>
      </c>
      <c r="I5517">
        <f>IFERROR(IF(VLOOKUP($B5517,new_notes_bemaniwiki!$A$1:$J$1937,1+$G5517,FALSE)="-",-1,VLOOKUP($B5517,new_notes_bemaniwiki!$A$1:$J$1937,1+$G5517,FALSE)),"🙇")</f>
        <v>-1</v>
      </c>
      <c r="J5517" t="s">
        <v>3063</v>
      </c>
      <c r="K5517" t="s">
        <v>3063</v>
      </c>
    </row>
    <row r="5518" spans="1:11" x14ac:dyDescent="0.15">
      <c r="A5518" t="str">
        <f>VLOOKUP(B5518,for_vlookup!$A$1:$B$2046,2,FALSE)</f>
        <v>CANNON BALLERS</v>
      </c>
      <c r="B5518" s="2" t="s">
        <v>2331</v>
      </c>
      <c r="C5518" t="str">
        <f>IFERROR(VLOOKUP(B5518,all_raw_csv!$B$2:$AO$2140,2,FALSE),"-")</f>
        <v>TECH BREAKS</v>
      </c>
      <c r="D5518" t="str">
        <f>IFERROR(VLOOKUP($B5518,all_raw_csv!$B$2:$AO$2140,3,FALSE),"-")</f>
        <v>DJ Mass MAD Izm*</v>
      </c>
      <c r="E5518">
        <f>VLOOKUP($A5518,master_version!$A$1:$B$29,2,FALSE)</f>
        <v>25</v>
      </c>
      <c r="F5518" t="str">
        <f>VLOOKUP(G5518,master_diffculty!$A$1:$C$11,3,FALSE)</f>
        <v>SPN</v>
      </c>
      <c r="G5518">
        <v>2</v>
      </c>
      <c r="H5518">
        <f>IFERROR(IF(VLOOKUP($B5518,all_raw_csv!$B$1:$AO$2074,5+($G5518-1)*7,FALSE)=0,-1,VLOOKUP($B5518,all_raw_csv!$B$1:$AO$2074,5+($G5518-1)*7,FALSE)),"-")</f>
        <v>5</v>
      </c>
      <c r="I5518">
        <f>IFERROR(IF(VLOOKUP($B5518,new_notes_bemaniwiki!$A$1:$J$1937,1+$G5518,FALSE)="-",-1,VLOOKUP($B5518,new_notes_bemaniwiki!$A$1:$J$1937,1+$G5518,FALSE)),"🙇")</f>
        <v>359</v>
      </c>
      <c r="J5518" t="s">
        <v>3063</v>
      </c>
      <c r="K5518" t="s">
        <v>3063</v>
      </c>
    </row>
    <row r="5519" spans="1:11" x14ac:dyDescent="0.15">
      <c r="A5519" t="str">
        <f>VLOOKUP(B5519,for_vlookup!$A$1:$B$2046,2,FALSE)</f>
        <v>CANNON BALLERS</v>
      </c>
      <c r="B5519" s="2" t="s">
        <v>2331</v>
      </c>
      <c r="C5519" t="str">
        <f>IFERROR(VLOOKUP(B5519,all_raw_csv!$B$2:$AO$2140,2,FALSE),"-")</f>
        <v>TECH BREAKS</v>
      </c>
      <c r="D5519" t="str">
        <f>IFERROR(VLOOKUP($B5519,all_raw_csv!$B$2:$AO$2140,3,FALSE),"-")</f>
        <v>DJ Mass MAD Izm*</v>
      </c>
      <c r="E5519">
        <f>VLOOKUP($A5519,master_version!$A$1:$B$29,2,FALSE)</f>
        <v>25</v>
      </c>
      <c r="F5519" t="str">
        <f>VLOOKUP(G5519,master_diffculty!$A$1:$C$11,3,FALSE)</f>
        <v>SPH</v>
      </c>
      <c r="G5519">
        <v>3</v>
      </c>
      <c r="H5519">
        <f>IFERROR(IF(VLOOKUP($B5519,all_raw_csv!$B$1:$AO$2074,5+($G5519-1)*7,FALSE)=0,-1,VLOOKUP($B5519,all_raw_csv!$B$1:$AO$2074,5+($G5519-1)*7,FALSE)),"-")</f>
        <v>10</v>
      </c>
      <c r="I5519">
        <f>IFERROR(IF(VLOOKUP($B5519,new_notes_bemaniwiki!$A$1:$J$1937,1+$G5519,FALSE)="-",-1,VLOOKUP($B5519,new_notes_bemaniwiki!$A$1:$J$1937,1+$G5519,FALSE)),"🙇")</f>
        <v>710</v>
      </c>
      <c r="J5519" t="s">
        <v>3063</v>
      </c>
      <c r="K5519" t="s">
        <v>3063</v>
      </c>
    </row>
    <row r="5520" spans="1:11" x14ac:dyDescent="0.15">
      <c r="A5520" t="str">
        <f>VLOOKUP(B5520,for_vlookup!$A$1:$B$2046,2,FALSE)</f>
        <v>CANNON BALLERS</v>
      </c>
      <c r="B5520" s="2" t="s">
        <v>2331</v>
      </c>
      <c r="C5520" t="str">
        <f>IFERROR(VLOOKUP(B5520,all_raw_csv!$B$2:$AO$2140,2,FALSE),"-")</f>
        <v>TECH BREAKS</v>
      </c>
      <c r="D5520" t="str">
        <f>IFERROR(VLOOKUP($B5520,all_raw_csv!$B$2:$AO$2140,3,FALSE),"-")</f>
        <v>DJ Mass MAD Izm*</v>
      </c>
      <c r="E5520">
        <f>VLOOKUP($A5520,master_version!$A$1:$B$29,2,FALSE)</f>
        <v>25</v>
      </c>
      <c r="F5520" t="str">
        <f>VLOOKUP(G5520,master_diffculty!$A$1:$C$11,3,FALSE)</f>
        <v>SPA</v>
      </c>
      <c r="G5520">
        <v>4</v>
      </c>
      <c r="H5520">
        <f>IFERROR(IF(VLOOKUP($B5520,all_raw_csv!$B$1:$AO$2074,5+($G5520-1)*7,FALSE)=0,-1,VLOOKUP($B5520,all_raw_csv!$B$1:$AO$2074,5+($G5520-1)*7,FALSE)),"-")</f>
        <v>12</v>
      </c>
      <c r="I5520">
        <f>IFERROR(IF(VLOOKUP($B5520,new_notes_bemaniwiki!$A$1:$J$1937,1+$G5520,FALSE)="-",-1,VLOOKUP($B5520,new_notes_bemaniwiki!$A$1:$J$1937,1+$G5520,FALSE)),"🙇")</f>
        <v>1148</v>
      </c>
      <c r="J5520" t="s">
        <v>3063</v>
      </c>
      <c r="K5520" t="s">
        <v>3063</v>
      </c>
    </row>
    <row r="5521" spans="1:11" x14ac:dyDescent="0.15">
      <c r="A5521" t="str">
        <f>VLOOKUP(B5521,for_vlookup!$A$1:$B$2046,2,FALSE)</f>
        <v>CANNON BALLERS</v>
      </c>
      <c r="B5521" s="2" t="s">
        <v>2331</v>
      </c>
      <c r="C5521" t="str">
        <f>IFERROR(VLOOKUP(B5521,all_raw_csv!$B$2:$AO$2140,2,FALSE),"-")</f>
        <v>TECH BREAKS</v>
      </c>
      <c r="D5521" t="str">
        <f>IFERROR(VLOOKUP($B5521,all_raw_csv!$B$2:$AO$2140,3,FALSE),"-")</f>
        <v>DJ Mass MAD Izm*</v>
      </c>
      <c r="E5521">
        <f>VLOOKUP($A5521,master_version!$A$1:$B$29,2,FALSE)</f>
        <v>25</v>
      </c>
      <c r="F5521" t="str">
        <f>VLOOKUP(G5521,master_diffculty!$A$1:$C$11,3,FALSE)</f>
        <v>SPL</v>
      </c>
      <c r="G5521">
        <v>5</v>
      </c>
      <c r="H5521">
        <f>IFERROR(IF(VLOOKUP($B5521,all_raw_csv!$B$1:$AO$2074,5+($G5521-1)*7,FALSE)=0,-1,VLOOKUP($B5521,all_raw_csv!$B$1:$AO$2074,5+($G5521-1)*7,FALSE)),"-")</f>
        <v>-1</v>
      </c>
      <c r="I5521">
        <f>IFERROR(IF(VLOOKUP($B5521,new_notes_bemaniwiki!$A$1:$J$1937,1+$G5521,FALSE)="-",-1,VLOOKUP($B5521,new_notes_bemaniwiki!$A$1:$J$1937,1+$G5521,FALSE)),"🙇")</f>
        <v>-1</v>
      </c>
      <c r="J5521" t="s">
        <v>3063</v>
      </c>
      <c r="K5521" t="s">
        <v>3063</v>
      </c>
    </row>
    <row r="5522" spans="1:11" x14ac:dyDescent="0.15">
      <c r="A5522" t="str">
        <f>VLOOKUP(B5522,for_vlookup!$A$1:$B$2046,2,FALSE)</f>
        <v>CANNON BALLERS</v>
      </c>
      <c r="B5522" s="2" t="s">
        <v>2333</v>
      </c>
      <c r="C5522" t="str">
        <f>IFERROR(VLOOKUP(B5522,all_raw_csv!$B$2:$AO$2140,2,FALSE),"-")</f>
        <v>HDM</v>
      </c>
      <c r="D5522" t="str">
        <f>IFERROR(VLOOKUP($B5522,all_raw_csv!$B$2:$AO$2140,3,FALSE),"-")</f>
        <v>Scott Brown &amp; M-Project</v>
      </c>
      <c r="E5522">
        <f>VLOOKUP($A5522,master_version!$A$1:$B$29,2,FALSE)</f>
        <v>25</v>
      </c>
      <c r="F5522" t="str">
        <f>VLOOKUP(G5522,master_diffculty!$A$1:$C$11,3,FALSE)</f>
        <v>SPB</v>
      </c>
      <c r="G5522">
        <v>1</v>
      </c>
      <c r="H5522">
        <f>IFERROR(IF(VLOOKUP($B5522,all_raw_csv!$B$1:$AO$2074,5+($G5522-1)*7,FALSE)=0,-1,VLOOKUP($B5522,all_raw_csv!$B$1:$AO$2074,5+($G5522-1)*7,FALSE)),"-")</f>
        <v>-1</v>
      </c>
      <c r="I5522">
        <f>IFERROR(IF(VLOOKUP($B5522,new_notes_bemaniwiki!$A$1:$J$1937,1+$G5522,FALSE)="-",-1,VLOOKUP($B5522,new_notes_bemaniwiki!$A$1:$J$1937,1+$G5522,FALSE)),"🙇")</f>
        <v>-1</v>
      </c>
      <c r="J5522" t="s">
        <v>3063</v>
      </c>
      <c r="K5522" t="s">
        <v>3063</v>
      </c>
    </row>
    <row r="5523" spans="1:11" x14ac:dyDescent="0.15">
      <c r="A5523" t="str">
        <f>VLOOKUP(B5523,for_vlookup!$A$1:$B$2046,2,FALSE)</f>
        <v>CANNON BALLERS</v>
      </c>
      <c r="B5523" s="2" t="s">
        <v>2333</v>
      </c>
      <c r="C5523" t="str">
        <f>IFERROR(VLOOKUP(B5523,all_raw_csv!$B$2:$AO$2140,2,FALSE),"-")</f>
        <v>HDM</v>
      </c>
      <c r="D5523" t="str">
        <f>IFERROR(VLOOKUP($B5523,all_raw_csv!$B$2:$AO$2140,3,FALSE),"-")</f>
        <v>Scott Brown &amp; M-Project</v>
      </c>
      <c r="E5523">
        <f>VLOOKUP($A5523,master_version!$A$1:$B$29,2,FALSE)</f>
        <v>25</v>
      </c>
      <c r="F5523" t="str">
        <f>VLOOKUP(G5523,master_diffculty!$A$1:$C$11,3,FALSE)</f>
        <v>SPN</v>
      </c>
      <c r="G5523">
        <v>2</v>
      </c>
      <c r="H5523">
        <f>IFERROR(IF(VLOOKUP($B5523,all_raw_csv!$B$1:$AO$2074,5+($G5523-1)*7,FALSE)=0,-1,VLOOKUP($B5523,all_raw_csv!$B$1:$AO$2074,5+($G5523-1)*7,FALSE)),"-")</f>
        <v>4</v>
      </c>
      <c r="I5523">
        <f>IFERROR(IF(VLOOKUP($B5523,new_notes_bemaniwiki!$A$1:$J$1937,1+$G5523,FALSE)="-",-1,VLOOKUP($B5523,new_notes_bemaniwiki!$A$1:$J$1937,1+$G5523,FALSE)),"🙇")</f>
        <v>406</v>
      </c>
      <c r="J5523" t="s">
        <v>3063</v>
      </c>
      <c r="K5523" t="s">
        <v>3063</v>
      </c>
    </row>
    <row r="5524" spans="1:11" x14ac:dyDescent="0.15">
      <c r="A5524" t="str">
        <f>VLOOKUP(B5524,for_vlookup!$A$1:$B$2046,2,FALSE)</f>
        <v>CANNON BALLERS</v>
      </c>
      <c r="B5524" s="2" t="s">
        <v>2333</v>
      </c>
      <c r="C5524" t="str">
        <f>IFERROR(VLOOKUP(B5524,all_raw_csv!$B$2:$AO$2140,2,FALSE),"-")</f>
        <v>HDM</v>
      </c>
      <c r="D5524" t="str">
        <f>IFERROR(VLOOKUP($B5524,all_raw_csv!$B$2:$AO$2140,3,FALSE),"-")</f>
        <v>Scott Brown &amp; M-Project</v>
      </c>
      <c r="E5524">
        <f>VLOOKUP($A5524,master_version!$A$1:$B$29,2,FALSE)</f>
        <v>25</v>
      </c>
      <c r="F5524" t="str">
        <f>VLOOKUP(G5524,master_diffculty!$A$1:$C$11,3,FALSE)</f>
        <v>SPH</v>
      </c>
      <c r="G5524">
        <v>3</v>
      </c>
      <c r="H5524">
        <f>IFERROR(IF(VLOOKUP($B5524,all_raw_csv!$B$1:$AO$2074,5+($G5524-1)*7,FALSE)=0,-1,VLOOKUP($B5524,all_raw_csv!$B$1:$AO$2074,5+($G5524-1)*7,FALSE)),"-")</f>
        <v>7</v>
      </c>
      <c r="I5524">
        <f>IFERROR(IF(VLOOKUP($B5524,new_notes_bemaniwiki!$A$1:$J$1937,1+$G5524,FALSE)="-",-1,VLOOKUP($B5524,new_notes_bemaniwiki!$A$1:$J$1937,1+$G5524,FALSE)),"🙇")</f>
        <v>774</v>
      </c>
      <c r="J5524" t="s">
        <v>3063</v>
      </c>
      <c r="K5524" t="s">
        <v>3063</v>
      </c>
    </row>
    <row r="5525" spans="1:11" x14ac:dyDescent="0.15">
      <c r="A5525" t="str">
        <f>VLOOKUP(B5525,for_vlookup!$A$1:$B$2046,2,FALSE)</f>
        <v>CANNON BALLERS</v>
      </c>
      <c r="B5525" s="2" t="s">
        <v>2333</v>
      </c>
      <c r="C5525" t="str">
        <f>IFERROR(VLOOKUP(B5525,all_raw_csv!$B$2:$AO$2140,2,FALSE),"-")</f>
        <v>HDM</v>
      </c>
      <c r="D5525" t="str">
        <f>IFERROR(VLOOKUP($B5525,all_raw_csv!$B$2:$AO$2140,3,FALSE),"-")</f>
        <v>Scott Brown &amp; M-Project</v>
      </c>
      <c r="E5525">
        <f>VLOOKUP($A5525,master_version!$A$1:$B$29,2,FALSE)</f>
        <v>25</v>
      </c>
      <c r="F5525" t="str">
        <f>VLOOKUP(G5525,master_diffculty!$A$1:$C$11,3,FALSE)</f>
        <v>SPA</v>
      </c>
      <c r="G5525">
        <v>4</v>
      </c>
      <c r="H5525">
        <f>IFERROR(IF(VLOOKUP($B5525,all_raw_csv!$B$1:$AO$2074,5+($G5525-1)*7,FALSE)=0,-1,VLOOKUP($B5525,all_raw_csv!$B$1:$AO$2074,5+($G5525-1)*7,FALSE)),"-")</f>
        <v>10</v>
      </c>
      <c r="I5525">
        <f>IFERROR(IF(VLOOKUP($B5525,new_notes_bemaniwiki!$A$1:$J$1937,1+$G5525,FALSE)="-",-1,VLOOKUP($B5525,new_notes_bemaniwiki!$A$1:$J$1937,1+$G5525,FALSE)),"🙇")</f>
        <v>941</v>
      </c>
      <c r="J5525" t="s">
        <v>3063</v>
      </c>
      <c r="K5525" t="s">
        <v>3063</v>
      </c>
    </row>
    <row r="5526" spans="1:11" x14ac:dyDescent="0.15">
      <c r="A5526" t="str">
        <f>VLOOKUP(B5526,for_vlookup!$A$1:$B$2046,2,FALSE)</f>
        <v>CANNON BALLERS</v>
      </c>
      <c r="B5526" s="2" t="s">
        <v>2333</v>
      </c>
      <c r="C5526" t="str">
        <f>IFERROR(VLOOKUP(B5526,all_raw_csv!$B$2:$AO$2140,2,FALSE),"-")</f>
        <v>HDM</v>
      </c>
      <c r="D5526" t="str">
        <f>IFERROR(VLOOKUP($B5526,all_raw_csv!$B$2:$AO$2140,3,FALSE),"-")</f>
        <v>Scott Brown &amp; M-Project</v>
      </c>
      <c r="E5526">
        <f>VLOOKUP($A5526,master_version!$A$1:$B$29,2,FALSE)</f>
        <v>25</v>
      </c>
      <c r="F5526" t="str">
        <f>VLOOKUP(G5526,master_diffculty!$A$1:$C$11,3,FALSE)</f>
        <v>SPL</v>
      </c>
      <c r="G5526">
        <v>5</v>
      </c>
      <c r="H5526">
        <f>IFERROR(IF(VLOOKUP($B5526,all_raw_csv!$B$1:$AO$2074,5+($G5526-1)*7,FALSE)=0,-1,VLOOKUP($B5526,all_raw_csv!$B$1:$AO$2074,5+($G5526-1)*7,FALSE)),"-")</f>
        <v>-1</v>
      </c>
      <c r="I5526">
        <f>IFERROR(IF(VLOOKUP($B5526,new_notes_bemaniwiki!$A$1:$J$1937,1+$G5526,FALSE)="-",-1,VLOOKUP($B5526,new_notes_bemaniwiki!$A$1:$J$1937,1+$G5526,FALSE)),"🙇")</f>
        <v>-1</v>
      </c>
      <c r="J5526" t="s">
        <v>3063</v>
      </c>
      <c r="K5526" t="s">
        <v>3063</v>
      </c>
    </row>
    <row r="5527" spans="1:11" x14ac:dyDescent="0.15">
      <c r="A5527" t="str">
        <f>VLOOKUP(B5527,for_vlookup!$A$1:$B$2046,2,FALSE)</f>
        <v>CANNON BALLERS</v>
      </c>
      <c r="B5527" s="2" t="s">
        <v>2335</v>
      </c>
      <c r="C5527" t="str">
        <f>IFERROR(VLOOKUP(B5527,all_raw_csv!$B$2:$AO$2140,2,FALSE),"-")</f>
        <v>OSHARave</v>
      </c>
      <c r="D5527" t="str">
        <f>IFERROR(VLOOKUP($B5527,all_raw_csv!$B$2:$AO$2140,3,FALSE),"-")</f>
        <v>t+pazolite</v>
      </c>
      <c r="E5527">
        <f>VLOOKUP($A5527,master_version!$A$1:$B$29,2,FALSE)</f>
        <v>25</v>
      </c>
      <c r="F5527" t="str">
        <f>VLOOKUP(G5527,master_diffculty!$A$1:$C$11,3,FALSE)</f>
        <v>SPB</v>
      </c>
      <c r="G5527">
        <v>1</v>
      </c>
      <c r="H5527">
        <f>IFERROR(IF(VLOOKUP($B5527,all_raw_csv!$B$1:$AO$2074,5+($G5527-1)*7,FALSE)=0,-1,VLOOKUP($B5527,all_raw_csv!$B$1:$AO$2074,5+($G5527-1)*7,FALSE)),"-")</f>
        <v>2</v>
      </c>
      <c r="I5527">
        <f>IFERROR(IF(VLOOKUP($B5527,new_notes_bemaniwiki!$A$1:$J$1937,1+$G5527,FALSE)="-",-1,VLOOKUP($B5527,new_notes_bemaniwiki!$A$1:$J$1937,1+$G5527,FALSE)),"🙇")</f>
        <v>220</v>
      </c>
      <c r="J5527" t="s">
        <v>3063</v>
      </c>
      <c r="K5527" t="s">
        <v>3063</v>
      </c>
    </row>
    <row r="5528" spans="1:11" x14ac:dyDescent="0.15">
      <c r="A5528" t="str">
        <f>VLOOKUP(B5528,for_vlookup!$A$1:$B$2046,2,FALSE)</f>
        <v>CANNON BALLERS</v>
      </c>
      <c r="B5528" s="2" t="s">
        <v>2335</v>
      </c>
      <c r="C5528" t="str">
        <f>IFERROR(VLOOKUP(B5528,all_raw_csv!$B$2:$AO$2140,2,FALSE),"-")</f>
        <v>OSHARave</v>
      </c>
      <c r="D5528" t="str">
        <f>IFERROR(VLOOKUP($B5528,all_raw_csv!$B$2:$AO$2140,3,FALSE),"-")</f>
        <v>t+pazolite</v>
      </c>
      <c r="E5528">
        <f>VLOOKUP($A5528,master_version!$A$1:$B$29,2,FALSE)</f>
        <v>25</v>
      </c>
      <c r="F5528" t="str">
        <f>VLOOKUP(G5528,master_diffculty!$A$1:$C$11,3,FALSE)</f>
        <v>SPN</v>
      </c>
      <c r="G5528">
        <v>2</v>
      </c>
      <c r="H5528">
        <f>IFERROR(IF(VLOOKUP($B5528,all_raw_csv!$B$1:$AO$2074,5+($G5528-1)*7,FALSE)=0,-1,VLOOKUP($B5528,all_raw_csv!$B$1:$AO$2074,5+($G5528-1)*7,FALSE)),"-")</f>
        <v>6</v>
      </c>
      <c r="I5528">
        <f>IFERROR(IF(VLOOKUP($B5528,new_notes_bemaniwiki!$A$1:$J$1937,1+$G5528,FALSE)="-",-1,VLOOKUP($B5528,new_notes_bemaniwiki!$A$1:$J$1937,1+$G5528,FALSE)),"🙇")</f>
        <v>626</v>
      </c>
      <c r="J5528" t="s">
        <v>3063</v>
      </c>
      <c r="K5528" t="s">
        <v>3063</v>
      </c>
    </row>
    <row r="5529" spans="1:11" x14ac:dyDescent="0.15">
      <c r="A5529" t="str">
        <f>VLOOKUP(B5529,for_vlookup!$A$1:$B$2046,2,FALSE)</f>
        <v>CANNON BALLERS</v>
      </c>
      <c r="B5529" s="2" t="s">
        <v>2335</v>
      </c>
      <c r="C5529" t="str">
        <f>IFERROR(VLOOKUP(B5529,all_raw_csv!$B$2:$AO$2140,2,FALSE),"-")</f>
        <v>OSHARave</v>
      </c>
      <c r="D5529" t="str">
        <f>IFERROR(VLOOKUP($B5529,all_raw_csv!$B$2:$AO$2140,3,FALSE),"-")</f>
        <v>t+pazolite</v>
      </c>
      <c r="E5529">
        <f>VLOOKUP($A5529,master_version!$A$1:$B$29,2,FALSE)</f>
        <v>25</v>
      </c>
      <c r="F5529" t="str">
        <f>VLOOKUP(G5529,master_diffculty!$A$1:$C$11,3,FALSE)</f>
        <v>SPH</v>
      </c>
      <c r="G5529">
        <v>3</v>
      </c>
      <c r="H5529">
        <f>IFERROR(IF(VLOOKUP($B5529,all_raw_csv!$B$1:$AO$2074,5+($G5529-1)*7,FALSE)=0,-1,VLOOKUP($B5529,all_raw_csv!$B$1:$AO$2074,5+($G5529-1)*7,FALSE)),"-")</f>
        <v>10</v>
      </c>
      <c r="I5529">
        <f>IFERROR(IF(VLOOKUP($B5529,new_notes_bemaniwiki!$A$1:$J$1937,1+$G5529,FALSE)="-",-1,VLOOKUP($B5529,new_notes_bemaniwiki!$A$1:$J$1937,1+$G5529,FALSE)),"🙇")</f>
        <v>1083</v>
      </c>
      <c r="J5529" t="s">
        <v>3063</v>
      </c>
      <c r="K5529" t="s">
        <v>3063</v>
      </c>
    </row>
    <row r="5530" spans="1:11" x14ac:dyDescent="0.15">
      <c r="A5530" t="str">
        <f>VLOOKUP(B5530,for_vlookup!$A$1:$B$2046,2,FALSE)</f>
        <v>CANNON BALLERS</v>
      </c>
      <c r="B5530" s="2" t="s">
        <v>2335</v>
      </c>
      <c r="C5530" t="str">
        <f>IFERROR(VLOOKUP(B5530,all_raw_csv!$B$2:$AO$2140,2,FALSE),"-")</f>
        <v>OSHARave</v>
      </c>
      <c r="D5530" t="str">
        <f>IFERROR(VLOOKUP($B5530,all_raw_csv!$B$2:$AO$2140,3,FALSE),"-")</f>
        <v>t+pazolite</v>
      </c>
      <c r="E5530">
        <f>VLOOKUP($A5530,master_version!$A$1:$B$29,2,FALSE)</f>
        <v>25</v>
      </c>
      <c r="F5530" t="str">
        <f>VLOOKUP(G5530,master_diffculty!$A$1:$C$11,3,FALSE)</f>
        <v>SPA</v>
      </c>
      <c r="G5530">
        <v>4</v>
      </c>
      <c r="H5530">
        <f>IFERROR(IF(VLOOKUP($B5530,all_raw_csv!$B$1:$AO$2074,5+($G5530-1)*7,FALSE)=0,-1,VLOOKUP($B5530,all_raw_csv!$B$1:$AO$2074,5+($G5530-1)*7,FALSE)),"-")</f>
        <v>11</v>
      </c>
      <c r="I5530">
        <f>IFERROR(IF(VLOOKUP($B5530,new_notes_bemaniwiki!$A$1:$J$1937,1+$G5530,FALSE)="-",-1,VLOOKUP($B5530,new_notes_bemaniwiki!$A$1:$J$1937,1+$G5530,FALSE)),"🙇")</f>
        <v>1587</v>
      </c>
      <c r="J5530" t="s">
        <v>3063</v>
      </c>
      <c r="K5530" t="s">
        <v>3063</v>
      </c>
    </row>
    <row r="5531" spans="1:11" x14ac:dyDescent="0.15">
      <c r="A5531" t="str">
        <f>VLOOKUP(B5531,for_vlookup!$A$1:$B$2046,2,FALSE)</f>
        <v>CANNON BALLERS</v>
      </c>
      <c r="B5531" s="2" t="s">
        <v>2335</v>
      </c>
      <c r="C5531" t="str">
        <f>IFERROR(VLOOKUP(B5531,all_raw_csv!$B$2:$AO$2140,2,FALSE),"-")</f>
        <v>OSHARave</v>
      </c>
      <c r="D5531" t="str">
        <f>IFERROR(VLOOKUP($B5531,all_raw_csv!$B$2:$AO$2140,3,FALSE),"-")</f>
        <v>t+pazolite</v>
      </c>
      <c r="E5531">
        <f>VLOOKUP($A5531,master_version!$A$1:$B$29,2,FALSE)</f>
        <v>25</v>
      </c>
      <c r="F5531" t="str">
        <f>VLOOKUP(G5531,master_diffculty!$A$1:$C$11,3,FALSE)</f>
        <v>SPL</v>
      </c>
      <c r="G5531">
        <v>5</v>
      </c>
      <c r="H5531">
        <f>IFERROR(IF(VLOOKUP($B5531,all_raw_csv!$B$1:$AO$2074,5+($G5531-1)*7,FALSE)=0,-1,VLOOKUP($B5531,all_raw_csv!$B$1:$AO$2074,5+($G5531-1)*7,FALSE)),"-")</f>
        <v>-1</v>
      </c>
      <c r="I5531">
        <f>IFERROR(IF(VLOOKUP($B5531,new_notes_bemaniwiki!$A$1:$J$1937,1+$G5531,FALSE)="-",-1,VLOOKUP($B5531,new_notes_bemaniwiki!$A$1:$J$1937,1+$G5531,FALSE)),"🙇")</f>
        <v>-1</v>
      </c>
      <c r="J5531" t="s">
        <v>3063</v>
      </c>
      <c r="K5531" t="s">
        <v>3063</v>
      </c>
    </row>
    <row r="5532" spans="1:11" x14ac:dyDescent="0.15">
      <c r="A5532" t="str">
        <f>VLOOKUP(B5532,for_vlookup!$A$1:$B$2046,2,FALSE)</f>
        <v>CANNON BALLERS</v>
      </c>
      <c r="B5532" s="2" t="s">
        <v>2337</v>
      </c>
      <c r="C5532" t="str">
        <f>IFERROR(VLOOKUP(B5532,all_raw_csv!$B$2:$AO$2140,2,FALSE),"-")</f>
        <v>DANCE POP</v>
      </c>
      <c r="D5532" t="str">
        <f>IFERROR(VLOOKUP($B5532,all_raw_csv!$B$2:$AO$2140,3,FALSE),"-")</f>
        <v>ota2</v>
      </c>
      <c r="E5532">
        <f>VLOOKUP($A5532,master_version!$A$1:$B$29,2,FALSE)</f>
        <v>25</v>
      </c>
      <c r="F5532" t="str">
        <f>VLOOKUP(G5532,master_diffculty!$A$1:$C$11,3,FALSE)</f>
        <v>SPB</v>
      </c>
      <c r="G5532">
        <v>1</v>
      </c>
      <c r="H5532">
        <f>IFERROR(IF(VLOOKUP($B5532,all_raw_csv!$B$1:$AO$2074,5+($G5532-1)*7,FALSE)=0,-1,VLOOKUP($B5532,all_raw_csv!$B$1:$AO$2074,5+($G5532-1)*7,FALSE)),"-")</f>
        <v>-1</v>
      </c>
      <c r="I5532">
        <f>IFERROR(IF(VLOOKUP($B5532,new_notes_bemaniwiki!$A$1:$J$1937,1+$G5532,FALSE)="-",-1,VLOOKUP($B5532,new_notes_bemaniwiki!$A$1:$J$1937,1+$G5532,FALSE)),"🙇")</f>
        <v>-1</v>
      </c>
      <c r="J5532" t="s">
        <v>3063</v>
      </c>
      <c r="K5532" t="s">
        <v>3063</v>
      </c>
    </row>
    <row r="5533" spans="1:11" x14ac:dyDescent="0.15">
      <c r="A5533" t="str">
        <f>VLOOKUP(B5533,for_vlookup!$A$1:$B$2046,2,FALSE)</f>
        <v>CANNON BALLERS</v>
      </c>
      <c r="B5533" s="2" t="s">
        <v>2337</v>
      </c>
      <c r="C5533" t="str">
        <f>IFERROR(VLOOKUP(B5533,all_raw_csv!$B$2:$AO$2140,2,FALSE),"-")</f>
        <v>DANCE POP</v>
      </c>
      <c r="D5533" t="str">
        <f>IFERROR(VLOOKUP($B5533,all_raw_csv!$B$2:$AO$2140,3,FALSE),"-")</f>
        <v>ota2</v>
      </c>
      <c r="E5533">
        <f>VLOOKUP($A5533,master_version!$A$1:$B$29,2,FALSE)</f>
        <v>25</v>
      </c>
      <c r="F5533" t="str">
        <f>VLOOKUP(G5533,master_diffculty!$A$1:$C$11,3,FALSE)</f>
        <v>SPN</v>
      </c>
      <c r="G5533">
        <v>2</v>
      </c>
      <c r="H5533">
        <f>IFERROR(IF(VLOOKUP($B5533,all_raw_csv!$B$1:$AO$2074,5+($G5533-1)*7,FALSE)=0,-1,VLOOKUP($B5533,all_raw_csv!$B$1:$AO$2074,5+($G5533-1)*7,FALSE)),"-")</f>
        <v>5</v>
      </c>
      <c r="I5533">
        <f>IFERROR(IF(VLOOKUP($B5533,new_notes_bemaniwiki!$A$1:$J$1937,1+$G5533,FALSE)="-",-1,VLOOKUP($B5533,new_notes_bemaniwiki!$A$1:$J$1937,1+$G5533,FALSE)),"🙇")</f>
        <v>558</v>
      </c>
      <c r="J5533" t="s">
        <v>3063</v>
      </c>
      <c r="K5533" t="s">
        <v>3063</v>
      </c>
    </row>
    <row r="5534" spans="1:11" x14ac:dyDescent="0.15">
      <c r="A5534" t="str">
        <f>VLOOKUP(B5534,for_vlookup!$A$1:$B$2046,2,FALSE)</f>
        <v>CANNON BALLERS</v>
      </c>
      <c r="B5534" s="2" t="s">
        <v>2337</v>
      </c>
      <c r="C5534" t="str">
        <f>IFERROR(VLOOKUP(B5534,all_raw_csv!$B$2:$AO$2140,2,FALSE),"-")</f>
        <v>DANCE POP</v>
      </c>
      <c r="D5534" t="str">
        <f>IFERROR(VLOOKUP($B5534,all_raw_csv!$B$2:$AO$2140,3,FALSE),"-")</f>
        <v>ota2</v>
      </c>
      <c r="E5534">
        <f>VLOOKUP($A5534,master_version!$A$1:$B$29,2,FALSE)</f>
        <v>25</v>
      </c>
      <c r="F5534" t="str">
        <f>VLOOKUP(G5534,master_diffculty!$A$1:$C$11,3,FALSE)</f>
        <v>SPH</v>
      </c>
      <c r="G5534">
        <v>3</v>
      </c>
      <c r="H5534">
        <f>IFERROR(IF(VLOOKUP($B5534,all_raw_csv!$B$1:$AO$2074,5+($G5534-1)*7,FALSE)=0,-1,VLOOKUP($B5534,all_raw_csv!$B$1:$AO$2074,5+($G5534-1)*7,FALSE)),"-")</f>
        <v>9</v>
      </c>
      <c r="I5534">
        <f>IFERROR(IF(VLOOKUP($B5534,new_notes_bemaniwiki!$A$1:$J$1937,1+$G5534,FALSE)="-",-1,VLOOKUP($B5534,new_notes_bemaniwiki!$A$1:$J$1937,1+$G5534,FALSE)),"🙇")</f>
        <v>764</v>
      </c>
      <c r="J5534" t="s">
        <v>3063</v>
      </c>
      <c r="K5534" t="s">
        <v>3063</v>
      </c>
    </row>
    <row r="5535" spans="1:11" x14ac:dyDescent="0.15">
      <c r="A5535" t="str">
        <f>VLOOKUP(B5535,for_vlookup!$A$1:$B$2046,2,FALSE)</f>
        <v>CANNON BALLERS</v>
      </c>
      <c r="B5535" s="2" t="s">
        <v>2337</v>
      </c>
      <c r="C5535" t="str">
        <f>IFERROR(VLOOKUP(B5535,all_raw_csv!$B$2:$AO$2140,2,FALSE),"-")</f>
        <v>DANCE POP</v>
      </c>
      <c r="D5535" t="str">
        <f>IFERROR(VLOOKUP($B5535,all_raw_csv!$B$2:$AO$2140,3,FALSE),"-")</f>
        <v>ota2</v>
      </c>
      <c r="E5535">
        <f>VLOOKUP($A5535,master_version!$A$1:$B$29,2,FALSE)</f>
        <v>25</v>
      </c>
      <c r="F5535" t="str">
        <f>VLOOKUP(G5535,master_diffculty!$A$1:$C$11,3,FALSE)</f>
        <v>SPA</v>
      </c>
      <c r="G5535">
        <v>4</v>
      </c>
      <c r="H5535">
        <f>IFERROR(IF(VLOOKUP($B5535,all_raw_csv!$B$1:$AO$2074,5+($G5535-1)*7,FALSE)=0,-1,VLOOKUP($B5535,all_raw_csv!$B$1:$AO$2074,5+($G5535-1)*7,FALSE)),"-")</f>
        <v>11</v>
      </c>
      <c r="I5535">
        <f>IFERROR(IF(VLOOKUP($B5535,new_notes_bemaniwiki!$A$1:$J$1937,1+$G5535,FALSE)="-",-1,VLOOKUP($B5535,new_notes_bemaniwiki!$A$1:$J$1937,1+$G5535,FALSE)),"🙇")</f>
        <v>1364</v>
      </c>
      <c r="J5535" t="s">
        <v>3063</v>
      </c>
      <c r="K5535" t="s">
        <v>3063</v>
      </c>
    </row>
    <row r="5536" spans="1:11" x14ac:dyDescent="0.15">
      <c r="A5536" t="str">
        <f>VLOOKUP(B5536,for_vlookup!$A$1:$B$2046,2,FALSE)</f>
        <v>CANNON BALLERS</v>
      </c>
      <c r="B5536" s="2" t="s">
        <v>2337</v>
      </c>
      <c r="C5536" t="str">
        <f>IFERROR(VLOOKUP(B5536,all_raw_csv!$B$2:$AO$2140,2,FALSE),"-")</f>
        <v>DANCE POP</v>
      </c>
      <c r="D5536" t="str">
        <f>IFERROR(VLOOKUP($B5536,all_raw_csv!$B$2:$AO$2140,3,FALSE),"-")</f>
        <v>ota2</v>
      </c>
      <c r="E5536">
        <f>VLOOKUP($A5536,master_version!$A$1:$B$29,2,FALSE)</f>
        <v>25</v>
      </c>
      <c r="F5536" t="str">
        <f>VLOOKUP(G5536,master_diffculty!$A$1:$C$11,3,FALSE)</f>
        <v>SPL</v>
      </c>
      <c r="G5536">
        <v>5</v>
      </c>
      <c r="H5536">
        <f>IFERROR(IF(VLOOKUP($B5536,all_raw_csv!$B$1:$AO$2074,5+($G5536-1)*7,FALSE)=0,-1,VLOOKUP($B5536,all_raw_csv!$B$1:$AO$2074,5+($G5536-1)*7,FALSE)),"-")</f>
        <v>-1</v>
      </c>
      <c r="I5536">
        <f>IFERROR(IF(VLOOKUP($B5536,new_notes_bemaniwiki!$A$1:$J$1937,1+$G5536,FALSE)="-",-1,VLOOKUP($B5536,new_notes_bemaniwiki!$A$1:$J$1937,1+$G5536,FALSE)),"🙇")</f>
        <v>-1</v>
      </c>
      <c r="J5536" t="s">
        <v>3063</v>
      </c>
      <c r="K5536" t="s">
        <v>3063</v>
      </c>
    </row>
    <row r="5537" spans="1:11" x14ac:dyDescent="0.15">
      <c r="A5537" t="str">
        <f>VLOOKUP(B5537,for_vlookup!$A$1:$B$2046,2,FALSE)</f>
        <v>CANNON BALLERS</v>
      </c>
      <c r="B5537" s="2" t="s">
        <v>2339</v>
      </c>
      <c r="C5537" t="str">
        <f>IFERROR(VLOOKUP(B5537,all_raw_csv!$B$2:$AO$2140,2,FALSE),"-")</f>
        <v>HYBRID HARDCORE</v>
      </c>
      <c r="D5537" t="str">
        <f>IFERROR(VLOOKUP($B5537,all_raw_csv!$B$2:$AO$2140,3,FALSE),"-")</f>
        <v>aran</v>
      </c>
      <c r="E5537">
        <f>VLOOKUP($A5537,master_version!$A$1:$B$29,2,FALSE)</f>
        <v>25</v>
      </c>
      <c r="F5537" t="str">
        <f>VLOOKUP(G5537,master_diffculty!$A$1:$C$11,3,FALSE)</f>
        <v>SPB</v>
      </c>
      <c r="G5537">
        <v>1</v>
      </c>
      <c r="H5537">
        <f>IFERROR(IF(VLOOKUP($B5537,all_raw_csv!$B$1:$AO$2074,5+($G5537-1)*7,FALSE)=0,-1,VLOOKUP($B5537,all_raw_csv!$B$1:$AO$2074,5+($G5537-1)*7,FALSE)),"-")</f>
        <v>3</v>
      </c>
      <c r="I5537">
        <f>IFERROR(IF(VLOOKUP($B5537,new_notes_bemaniwiki!$A$1:$J$1937,1+$G5537,FALSE)="-",-1,VLOOKUP($B5537,new_notes_bemaniwiki!$A$1:$J$1937,1+$G5537,FALSE)),"🙇")</f>
        <v>276</v>
      </c>
      <c r="J5537" t="s">
        <v>3063</v>
      </c>
      <c r="K5537" t="s">
        <v>3063</v>
      </c>
    </row>
    <row r="5538" spans="1:11" x14ac:dyDescent="0.15">
      <c r="A5538" t="str">
        <f>VLOOKUP(B5538,for_vlookup!$A$1:$B$2046,2,FALSE)</f>
        <v>CANNON BALLERS</v>
      </c>
      <c r="B5538" s="2" t="s">
        <v>2339</v>
      </c>
      <c r="C5538" t="str">
        <f>IFERROR(VLOOKUP(B5538,all_raw_csv!$B$2:$AO$2140,2,FALSE),"-")</f>
        <v>HYBRID HARDCORE</v>
      </c>
      <c r="D5538" t="str">
        <f>IFERROR(VLOOKUP($B5538,all_raw_csv!$B$2:$AO$2140,3,FALSE),"-")</f>
        <v>aran</v>
      </c>
      <c r="E5538">
        <f>VLOOKUP($A5538,master_version!$A$1:$B$29,2,FALSE)</f>
        <v>25</v>
      </c>
      <c r="F5538" t="str">
        <f>VLOOKUP(G5538,master_diffculty!$A$1:$C$11,3,FALSE)</f>
        <v>SPN</v>
      </c>
      <c r="G5538">
        <v>2</v>
      </c>
      <c r="H5538">
        <f>IFERROR(IF(VLOOKUP($B5538,all_raw_csv!$B$1:$AO$2074,5+($G5538-1)*7,FALSE)=0,-1,VLOOKUP($B5538,all_raw_csv!$B$1:$AO$2074,5+($G5538-1)*7,FALSE)),"-")</f>
        <v>7</v>
      </c>
      <c r="I5538">
        <f>IFERROR(IF(VLOOKUP($B5538,new_notes_bemaniwiki!$A$1:$J$1937,1+$G5538,FALSE)="-",-1,VLOOKUP($B5538,new_notes_bemaniwiki!$A$1:$J$1937,1+$G5538,FALSE)),"🙇")</f>
        <v>701</v>
      </c>
      <c r="J5538" t="s">
        <v>3063</v>
      </c>
      <c r="K5538" t="s">
        <v>3063</v>
      </c>
    </row>
    <row r="5539" spans="1:11" x14ac:dyDescent="0.15">
      <c r="A5539" t="str">
        <f>VLOOKUP(B5539,for_vlookup!$A$1:$B$2046,2,FALSE)</f>
        <v>CANNON BALLERS</v>
      </c>
      <c r="B5539" s="2" t="s">
        <v>2339</v>
      </c>
      <c r="C5539" t="str">
        <f>IFERROR(VLOOKUP(B5539,all_raw_csv!$B$2:$AO$2140,2,FALSE),"-")</f>
        <v>HYBRID HARDCORE</v>
      </c>
      <c r="D5539" t="str">
        <f>IFERROR(VLOOKUP($B5539,all_raw_csv!$B$2:$AO$2140,3,FALSE),"-")</f>
        <v>aran</v>
      </c>
      <c r="E5539">
        <f>VLOOKUP($A5539,master_version!$A$1:$B$29,2,FALSE)</f>
        <v>25</v>
      </c>
      <c r="F5539" t="str">
        <f>VLOOKUP(G5539,master_diffculty!$A$1:$C$11,3,FALSE)</f>
        <v>SPH</v>
      </c>
      <c r="G5539">
        <v>3</v>
      </c>
      <c r="H5539">
        <f>IFERROR(IF(VLOOKUP($B5539,all_raw_csv!$B$1:$AO$2074,5+($G5539-1)*7,FALSE)=0,-1,VLOOKUP($B5539,all_raw_csv!$B$1:$AO$2074,5+($G5539-1)*7,FALSE)),"-")</f>
        <v>10</v>
      </c>
      <c r="I5539">
        <f>IFERROR(IF(VLOOKUP($B5539,new_notes_bemaniwiki!$A$1:$J$1937,1+$G5539,FALSE)="-",-1,VLOOKUP($B5539,new_notes_bemaniwiki!$A$1:$J$1937,1+$G5539,FALSE)),"🙇")</f>
        <v>1238</v>
      </c>
      <c r="J5539" t="s">
        <v>3063</v>
      </c>
      <c r="K5539" t="s">
        <v>3063</v>
      </c>
    </row>
    <row r="5540" spans="1:11" x14ac:dyDescent="0.15">
      <c r="A5540" t="str">
        <f>VLOOKUP(B5540,for_vlookup!$A$1:$B$2046,2,FALSE)</f>
        <v>CANNON BALLERS</v>
      </c>
      <c r="B5540" s="2" t="s">
        <v>2339</v>
      </c>
      <c r="C5540" t="str">
        <f>IFERROR(VLOOKUP(B5540,all_raw_csv!$B$2:$AO$2140,2,FALSE),"-")</f>
        <v>HYBRID HARDCORE</v>
      </c>
      <c r="D5540" t="str">
        <f>IFERROR(VLOOKUP($B5540,all_raw_csv!$B$2:$AO$2140,3,FALSE),"-")</f>
        <v>aran</v>
      </c>
      <c r="E5540">
        <f>VLOOKUP($A5540,master_version!$A$1:$B$29,2,FALSE)</f>
        <v>25</v>
      </c>
      <c r="F5540" t="str">
        <f>VLOOKUP(G5540,master_diffculty!$A$1:$C$11,3,FALSE)</f>
        <v>SPA</v>
      </c>
      <c r="G5540">
        <v>4</v>
      </c>
      <c r="H5540">
        <f>IFERROR(IF(VLOOKUP($B5540,all_raw_csv!$B$1:$AO$2074,5+($G5540-1)*7,FALSE)=0,-1,VLOOKUP($B5540,all_raw_csv!$B$1:$AO$2074,5+($G5540-1)*7,FALSE)),"-")</f>
        <v>12</v>
      </c>
      <c r="I5540">
        <f>IFERROR(IF(VLOOKUP($B5540,new_notes_bemaniwiki!$A$1:$J$1937,1+$G5540,FALSE)="-",-1,VLOOKUP($B5540,new_notes_bemaniwiki!$A$1:$J$1937,1+$G5540,FALSE)),"🙇")</f>
        <v>1637</v>
      </c>
      <c r="J5540" t="s">
        <v>3063</v>
      </c>
      <c r="K5540" t="s">
        <v>3063</v>
      </c>
    </row>
    <row r="5541" spans="1:11" x14ac:dyDescent="0.15">
      <c r="A5541" t="str">
        <f>VLOOKUP(B5541,for_vlookup!$A$1:$B$2046,2,FALSE)</f>
        <v>CANNON BALLERS</v>
      </c>
      <c r="B5541" s="2" t="s">
        <v>2339</v>
      </c>
      <c r="C5541" t="str">
        <f>IFERROR(VLOOKUP(B5541,all_raw_csv!$B$2:$AO$2140,2,FALSE),"-")</f>
        <v>HYBRID HARDCORE</v>
      </c>
      <c r="D5541" t="str">
        <f>IFERROR(VLOOKUP($B5541,all_raw_csv!$B$2:$AO$2140,3,FALSE),"-")</f>
        <v>aran</v>
      </c>
      <c r="E5541">
        <f>VLOOKUP($A5541,master_version!$A$1:$B$29,2,FALSE)</f>
        <v>25</v>
      </c>
      <c r="F5541" t="str">
        <f>VLOOKUP(G5541,master_diffculty!$A$1:$C$11,3,FALSE)</f>
        <v>SPL</v>
      </c>
      <c r="G5541">
        <v>5</v>
      </c>
      <c r="H5541">
        <f>IFERROR(IF(VLOOKUP($B5541,all_raw_csv!$B$1:$AO$2074,5+($G5541-1)*7,FALSE)=0,-1,VLOOKUP($B5541,all_raw_csv!$B$1:$AO$2074,5+($G5541-1)*7,FALSE)),"-")</f>
        <v>-1</v>
      </c>
      <c r="I5541">
        <f>IFERROR(IF(VLOOKUP($B5541,new_notes_bemaniwiki!$A$1:$J$1937,1+$G5541,FALSE)="-",-1,VLOOKUP($B5541,new_notes_bemaniwiki!$A$1:$J$1937,1+$G5541,FALSE)),"🙇")</f>
        <v>-1</v>
      </c>
      <c r="J5541" t="s">
        <v>3063</v>
      </c>
      <c r="K5541" t="s">
        <v>3063</v>
      </c>
    </row>
    <row r="5542" spans="1:11" x14ac:dyDescent="0.15">
      <c r="A5542" t="str">
        <f>VLOOKUP(B5542,for_vlookup!$A$1:$B$2046,2,FALSE)</f>
        <v>CANNON BALLERS</v>
      </c>
      <c r="B5542" s="2" t="s">
        <v>2342</v>
      </c>
      <c r="C5542" t="str">
        <f>IFERROR(VLOOKUP(B5542,all_raw_csv!$B$2:$AO$2140,2,FALSE),"-")</f>
        <v>プログレッシブ徒競走</v>
      </c>
      <c r="D5542" t="str">
        <f>IFERROR(VLOOKUP($B5542,all_raw_csv!$B$2:$AO$2140,3,FALSE),"-")</f>
        <v>ARM×狐夢想 feat. I've : 柚子乃 &amp; RINA</v>
      </c>
      <c r="E5542">
        <f>VLOOKUP($A5542,master_version!$A$1:$B$29,2,FALSE)</f>
        <v>25</v>
      </c>
      <c r="F5542" t="str">
        <f>VLOOKUP(G5542,master_diffculty!$A$1:$C$11,3,FALSE)</f>
        <v>SPB</v>
      </c>
      <c r="G5542">
        <v>1</v>
      </c>
      <c r="H5542">
        <f>IFERROR(IF(VLOOKUP($B5542,all_raw_csv!$B$1:$AO$2074,5+($G5542-1)*7,FALSE)=0,-1,VLOOKUP($B5542,all_raw_csv!$B$1:$AO$2074,5+($G5542-1)*7,FALSE)),"-")</f>
        <v>-1</v>
      </c>
      <c r="I5542">
        <f>IFERROR(IF(VLOOKUP($B5542,new_notes_bemaniwiki!$A$1:$J$1937,1+$G5542,FALSE)="-",-1,VLOOKUP($B5542,new_notes_bemaniwiki!$A$1:$J$1937,1+$G5542,FALSE)),"🙇")</f>
        <v>-1</v>
      </c>
      <c r="J5542" t="s">
        <v>3063</v>
      </c>
      <c r="K5542" t="s">
        <v>3063</v>
      </c>
    </row>
    <row r="5543" spans="1:11" x14ac:dyDescent="0.15">
      <c r="A5543" t="str">
        <f>VLOOKUP(B5543,for_vlookup!$A$1:$B$2046,2,FALSE)</f>
        <v>CANNON BALLERS</v>
      </c>
      <c r="B5543" s="2" t="s">
        <v>2342</v>
      </c>
      <c r="C5543" t="str">
        <f>IFERROR(VLOOKUP(B5543,all_raw_csv!$B$2:$AO$2140,2,FALSE),"-")</f>
        <v>プログレッシブ徒競走</v>
      </c>
      <c r="D5543" t="str">
        <f>IFERROR(VLOOKUP($B5543,all_raw_csv!$B$2:$AO$2140,3,FALSE),"-")</f>
        <v>ARM×狐夢想 feat. I've : 柚子乃 &amp; RINA</v>
      </c>
      <c r="E5543">
        <f>VLOOKUP($A5543,master_version!$A$1:$B$29,2,FALSE)</f>
        <v>25</v>
      </c>
      <c r="F5543" t="str">
        <f>VLOOKUP(G5543,master_diffculty!$A$1:$C$11,3,FALSE)</f>
        <v>SPN</v>
      </c>
      <c r="G5543">
        <v>2</v>
      </c>
      <c r="H5543">
        <f>IFERROR(IF(VLOOKUP($B5543,all_raw_csv!$B$1:$AO$2074,5+($G5543-1)*7,FALSE)=0,-1,VLOOKUP($B5543,all_raw_csv!$B$1:$AO$2074,5+($G5543-1)*7,FALSE)),"-")</f>
        <v>6</v>
      </c>
      <c r="I5543">
        <f>IFERROR(IF(VLOOKUP($B5543,new_notes_bemaniwiki!$A$1:$J$1937,1+$G5543,FALSE)="-",-1,VLOOKUP($B5543,new_notes_bemaniwiki!$A$1:$J$1937,1+$G5543,FALSE)),"🙇")</f>
        <v>487</v>
      </c>
      <c r="J5543" t="s">
        <v>3063</v>
      </c>
      <c r="K5543" t="s">
        <v>3063</v>
      </c>
    </row>
    <row r="5544" spans="1:11" x14ac:dyDescent="0.15">
      <c r="A5544" t="str">
        <f>VLOOKUP(B5544,for_vlookup!$A$1:$B$2046,2,FALSE)</f>
        <v>CANNON BALLERS</v>
      </c>
      <c r="B5544" s="2" t="s">
        <v>2342</v>
      </c>
      <c r="C5544" t="str">
        <f>IFERROR(VLOOKUP(B5544,all_raw_csv!$B$2:$AO$2140,2,FALSE),"-")</f>
        <v>プログレッシブ徒競走</v>
      </c>
      <c r="D5544" t="str">
        <f>IFERROR(VLOOKUP($B5544,all_raw_csv!$B$2:$AO$2140,3,FALSE),"-")</f>
        <v>ARM×狐夢想 feat. I've : 柚子乃 &amp; RINA</v>
      </c>
      <c r="E5544">
        <f>VLOOKUP($A5544,master_version!$A$1:$B$29,2,FALSE)</f>
        <v>25</v>
      </c>
      <c r="F5544" t="str">
        <f>VLOOKUP(G5544,master_diffculty!$A$1:$C$11,3,FALSE)</f>
        <v>SPH</v>
      </c>
      <c r="G5544">
        <v>3</v>
      </c>
      <c r="H5544">
        <f>IFERROR(IF(VLOOKUP($B5544,all_raw_csv!$B$1:$AO$2074,5+($G5544-1)*7,FALSE)=0,-1,VLOOKUP($B5544,all_raw_csv!$B$1:$AO$2074,5+($G5544-1)*7,FALSE)),"-")</f>
        <v>8</v>
      </c>
      <c r="I5544">
        <f>IFERROR(IF(VLOOKUP($B5544,new_notes_bemaniwiki!$A$1:$J$1937,1+$G5544,FALSE)="-",-1,VLOOKUP($B5544,new_notes_bemaniwiki!$A$1:$J$1937,1+$G5544,FALSE)),"🙇")</f>
        <v>836</v>
      </c>
      <c r="J5544" t="s">
        <v>3063</v>
      </c>
      <c r="K5544" t="s">
        <v>3063</v>
      </c>
    </row>
    <row r="5545" spans="1:11" x14ac:dyDescent="0.15">
      <c r="A5545" t="str">
        <f>VLOOKUP(B5545,for_vlookup!$A$1:$B$2046,2,FALSE)</f>
        <v>CANNON BALLERS</v>
      </c>
      <c r="B5545" s="2" t="s">
        <v>2342</v>
      </c>
      <c r="C5545" t="str">
        <f>IFERROR(VLOOKUP(B5545,all_raw_csv!$B$2:$AO$2140,2,FALSE),"-")</f>
        <v>プログレッシブ徒競走</v>
      </c>
      <c r="D5545" t="str">
        <f>IFERROR(VLOOKUP($B5545,all_raw_csv!$B$2:$AO$2140,3,FALSE),"-")</f>
        <v>ARM×狐夢想 feat. I've : 柚子乃 &amp; RINA</v>
      </c>
      <c r="E5545">
        <f>VLOOKUP($A5545,master_version!$A$1:$B$29,2,FALSE)</f>
        <v>25</v>
      </c>
      <c r="F5545" t="str">
        <f>VLOOKUP(G5545,master_diffculty!$A$1:$C$11,3,FALSE)</f>
        <v>SPA</v>
      </c>
      <c r="G5545">
        <v>4</v>
      </c>
      <c r="H5545">
        <f>IFERROR(IF(VLOOKUP($B5545,all_raw_csv!$B$1:$AO$2074,5+($G5545-1)*7,FALSE)=0,-1,VLOOKUP($B5545,all_raw_csv!$B$1:$AO$2074,5+($G5545-1)*7,FALSE)),"-")</f>
        <v>11</v>
      </c>
      <c r="I5545">
        <f>IFERROR(IF(VLOOKUP($B5545,new_notes_bemaniwiki!$A$1:$J$1937,1+$G5545,FALSE)="-",-1,VLOOKUP($B5545,new_notes_bemaniwiki!$A$1:$J$1937,1+$G5545,FALSE)),"🙇")</f>
        <v>1276</v>
      </c>
      <c r="J5545" t="s">
        <v>3063</v>
      </c>
      <c r="K5545" t="s">
        <v>3063</v>
      </c>
    </row>
    <row r="5546" spans="1:11" x14ac:dyDescent="0.15">
      <c r="A5546" t="str">
        <f>VLOOKUP(B5546,for_vlookup!$A$1:$B$2046,2,FALSE)</f>
        <v>CANNON BALLERS</v>
      </c>
      <c r="B5546" s="2" t="s">
        <v>2342</v>
      </c>
      <c r="C5546" t="str">
        <f>IFERROR(VLOOKUP(B5546,all_raw_csv!$B$2:$AO$2140,2,FALSE),"-")</f>
        <v>プログレッシブ徒競走</v>
      </c>
      <c r="D5546" t="str">
        <f>IFERROR(VLOOKUP($B5546,all_raw_csv!$B$2:$AO$2140,3,FALSE),"-")</f>
        <v>ARM×狐夢想 feat. I've : 柚子乃 &amp; RINA</v>
      </c>
      <c r="E5546">
        <f>VLOOKUP($A5546,master_version!$A$1:$B$29,2,FALSE)</f>
        <v>25</v>
      </c>
      <c r="F5546" t="str">
        <f>VLOOKUP(G5546,master_diffculty!$A$1:$C$11,3,FALSE)</f>
        <v>SPL</v>
      </c>
      <c r="G5546">
        <v>5</v>
      </c>
      <c r="H5546">
        <f>IFERROR(IF(VLOOKUP($B5546,all_raw_csv!$B$1:$AO$2074,5+($G5546-1)*7,FALSE)=0,-1,VLOOKUP($B5546,all_raw_csv!$B$1:$AO$2074,5+($G5546-1)*7,FALSE)),"-")</f>
        <v>-1</v>
      </c>
      <c r="I5546">
        <f>IFERROR(IF(VLOOKUP($B5546,new_notes_bemaniwiki!$A$1:$J$1937,1+$G5546,FALSE)="-",-1,VLOOKUP($B5546,new_notes_bemaniwiki!$A$1:$J$1937,1+$G5546,FALSE)),"🙇")</f>
        <v>-1</v>
      </c>
      <c r="J5546" t="s">
        <v>3063</v>
      </c>
      <c r="K5546" t="s">
        <v>3063</v>
      </c>
    </row>
    <row r="5547" spans="1:11" x14ac:dyDescent="0.15">
      <c r="A5547" t="str">
        <f>VLOOKUP(B5547,for_vlookup!$A$1:$B$2046,2,FALSE)</f>
        <v>CANNON BALLERS</v>
      </c>
      <c r="B5547" s="2" t="s">
        <v>2345</v>
      </c>
      <c r="C5547" t="str">
        <f>IFERROR(VLOOKUP(B5547,all_raw_csv!$B$2:$AO$2140,2,FALSE),"-")</f>
        <v>HARD FRENCH</v>
      </c>
      <c r="D5547" t="str">
        <f>IFERROR(VLOOKUP($B5547,all_raw_csv!$B$2:$AO$2140,3,FALSE),"-")</f>
        <v>OSTER project feat. 常盤ゆう</v>
      </c>
      <c r="E5547">
        <f>VLOOKUP($A5547,master_version!$A$1:$B$29,2,FALSE)</f>
        <v>25</v>
      </c>
      <c r="F5547" t="str">
        <f>VLOOKUP(G5547,master_diffculty!$A$1:$C$11,3,FALSE)</f>
        <v>SPB</v>
      </c>
      <c r="G5547">
        <v>1</v>
      </c>
      <c r="H5547">
        <f>IFERROR(IF(VLOOKUP($B5547,all_raw_csv!$B$1:$AO$2074,5+($G5547-1)*7,FALSE)=0,-1,VLOOKUP($B5547,all_raw_csv!$B$1:$AO$2074,5+($G5547-1)*7,FALSE)),"-")</f>
        <v>-1</v>
      </c>
      <c r="I5547">
        <f>IFERROR(IF(VLOOKUP($B5547,new_notes_bemaniwiki!$A$1:$J$1937,1+$G5547,FALSE)="-",-1,VLOOKUP($B5547,new_notes_bemaniwiki!$A$1:$J$1937,1+$G5547,FALSE)),"🙇")</f>
        <v>-1</v>
      </c>
      <c r="J5547" t="s">
        <v>3063</v>
      </c>
      <c r="K5547" t="s">
        <v>3063</v>
      </c>
    </row>
    <row r="5548" spans="1:11" x14ac:dyDescent="0.15">
      <c r="A5548" t="str">
        <f>VLOOKUP(B5548,for_vlookup!$A$1:$B$2046,2,FALSE)</f>
        <v>CANNON BALLERS</v>
      </c>
      <c r="B5548" s="2" t="s">
        <v>2345</v>
      </c>
      <c r="C5548" t="str">
        <f>IFERROR(VLOOKUP(B5548,all_raw_csv!$B$2:$AO$2140,2,FALSE),"-")</f>
        <v>HARD FRENCH</v>
      </c>
      <c r="D5548" t="str">
        <f>IFERROR(VLOOKUP($B5548,all_raw_csv!$B$2:$AO$2140,3,FALSE),"-")</f>
        <v>OSTER project feat. 常盤ゆう</v>
      </c>
      <c r="E5548">
        <f>VLOOKUP($A5548,master_version!$A$1:$B$29,2,FALSE)</f>
        <v>25</v>
      </c>
      <c r="F5548" t="str">
        <f>VLOOKUP(G5548,master_diffculty!$A$1:$C$11,3,FALSE)</f>
        <v>SPN</v>
      </c>
      <c r="G5548">
        <v>2</v>
      </c>
      <c r="H5548">
        <f>IFERROR(IF(VLOOKUP($B5548,all_raw_csv!$B$1:$AO$2074,5+($G5548-1)*7,FALSE)=0,-1,VLOOKUP($B5548,all_raw_csv!$B$1:$AO$2074,5+($G5548-1)*7,FALSE)),"-")</f>
        <v>4</v>
      </c>
      <c r="I5548">
        <f>IFERROR(IF(VLOOKUP($B5548,new_notes_bemaniwiki!$A$1:$J$1937,1+$G5548,FALSE)="-",-1,VLOOKUP($B5548,new_notes_bemaniwiki!$A$1:$J$1937,1+$G5548,FALSE)),"🙇")</f>
        <v>411</v>
      </c>
      <c r="J5548" t="s">
        <v>3063</v>
      </c>
      <c r="K5548" t="s">
        <v>3063</v>
      </c>
    </row>
    <row r="5549" spans="1:11" x14ac:dyDescent="0.15">
      <c r="A5549" t="str">
        <f>VLOOKUP(B5549,for_vlookup!$A$1:$B$2046,2,FALSE)</f>
        <v>CANNON BALLERS</v>
      </c>
      <c r="B5549" s="2" t="s">
        <v>2345</v>
      </c>
      <c r="C5549" t="str">
        <f>IFERROR(VLOOKUP(B5549,all_raw_csv!$B$2:$AO$2140,2,FALSE),"-")</f>
        <v>HARD FRENCH</v>
      </c>
      <c r="D5549" t="str">
        <f>IFERROR(VLOOKUP($B5549,all_raw_csv!$B$2:$AO$2140,3,FALSE),"-")</f>
        <v>OSTER project feat. 常盤ゆう</v>
      </c>
      <c r="E5549">
        <f>VLOOKUP($A5549,master_version!$A$1:$B$29,2,FALSE)</f>
        <v>25</v>
      </c>
      <c r="F5549" t="str">
        <f>VLOOKUP(G5549,master_diffculty!$A$1:$C$11,3,FALSE)</f>
        <v>SPH</v>
      </c>
      <c r="G5549">
        <v>3</v>
      </c>
      <c r="H5549">
        <f>IFERROR(IF(VLOOKUP($B5549,all_raw_csv!$B$1:$AO$2074,5+($G5549-1)*7,FALSE)=0,-1,VLOOKUP($B5549,all_raw_csv!$B$1:$AO$2074,5+($G5549-1)*7,FALSE)),"-")</f>
        <v>8</v>
      </c>
      <c r="I5549">
        <f>IFERROR(IF(VLOOKUP($B5549,new_notes_bemaniwiki!$A$1:$J$1937,1+$G5549,FALSE)="-",-1,VLOOKUP($B5549,new_notes_bemaniwiki!$A$1:$J$1937,1+$G5549,FALSE)),"🙇")</f>
        <v>795</v>
      </c>
      <c r="J5549" t="s">
        <v>3063</v>
      </c>
      <c r="K5549" t="s">
        <v>3063</v>
      </c>
    </row>
    <row r="5550" spans="1:11" x14ac:dyDescent="0.15">
      <c r="A5550" t="str">
        <f>VLOOKUP(B5550,for_vlookup!$A$1:$B$2046,2,FALSE)</f>
        <v>CANNON BALLERS</v>
      </c>
      <c r="B5550" s="2" t="s">
        <v>2345</v>
      </c>
      <c r="C5550" t="str">
        <f>IFERROR(VLOOKUP(B5550,all_raw_csv!$B$2:$AO$2140,2,FALSE),"-")</f>
        <v>HARD FRENCH</v>
      </c>
      <c r="D5550" t="str">
        <f>IFERROR(VLOOKUP($B5550,all_raw_csv!$B$2:$AO$2140,3,FALSE),"-")</f>
        <v>OSTER project feat. 常盤ゆう</v>
      </c>
      <c r="E5550">
        <f>VLOOKUP($A5550,master_version!$A$1:$B$29,2,FALSE)</f>
        <v>25</v>
      </c>
      <c r="F5550" t="str">
        <f>VLOOKUP(G5550,master_diffculty!$A$1:$C$11,3,FALSE)</f>
        <v>SPA</v>
      </c>
      <c r="G5550">
        <v>4</v>
      </c>
      <c r="H5550">
        <f>IFERROR(IF(VLOOKUP($B5550,all_raw_csv!$B$1:$AO$2074,5+($G5550-1)*7,FALSE)=0,-1,VLOOKUP($B5550,all_raw_csv!$B$1:$AO$2074,5+($G5550-1)*7,FALSE)),"-")</f>
        <v>10</v>
      </c>
      <c r="I5550">
        <f>IFERROR(IF(VLOOKUP($B5550,new_notes_bemaniwiki!$A$1:$J$1937,1+$G5550,FALSE)="-",-1,VLOOKUP($B5550,new_notes_bemaniwiki!$A$1:$J$1937,1+$G5550,FALSE)),"🙇")</f>
        <v>1110</v>
      </c>
      <c r="J5550" t="s">
        <v>3063</v>
      </c>
      <c r="K5550" t="s">
        <v>3063</v>
      </c>
    </row>
    <row r="5551" spans="1:11" x14ac:dyDescent="0.15">
      <c r="A5551" t="str">
        <f>VLOOKUP(B5551,for_vlookup!$A$1:$B$2046,2,FALSE)</f>
        <v>CANNON BALLERS</v>
      </c>
      <c r="B5551" s="2" t="s">
        <v>2345</v>
      </c>
      <c r="C5551" t="str">
        <f>IFERROR(VLOOKUP(B5551,all_raw_csv!$B$2:$AO$2140,2,FALSE),"-")</f>
        <v>HARD FRENCH</v>
      </c>
      <c r="D5551" t="str">
        <f>IFERROR(VLOOKUP($B5551,all_raw_csv!$B$2:$AO$2140,3,FALSE),"-")</f>
        <v>OSTER project feat. 常盤ゆう</v>
      </c>
      <c r="E5551">
        <f>VLOOKUP($A5551,master_version!$A$1:$B$29,2,FALSE)</f>
        <v>25</v>
      </c>
      <c r="F5551" t="str">
        <f>VLOOKUP(G5551,master_diffculty!$A$1:$C$11,3,FALSE)</f>
        <v>SPL</v>
      </c>
      <c r="G5551">
        <v>5</v>
      </c>
      <c r="H5551">
        <f>IFERROR(IF(VLOOKUP($B5551,all_raw_csv!$B$1:$AO$2074,5+($G5551-1)*7,FALSE)=0,-1,VLOOKUP($B5551,all_raw_csv!$B$1:$AO$2074,5+($G5551-1)*7,FALSE)),"-")</f>
        <v>-1</v>
      </c>
      <c r="I5551">
        <f>IFERROR(IF(VLOOKUP($B5551,new_notes_bemaniwiki!$A$1:$J$1937,1+$G5551,FALSE)="-",-1,VLOOKUP($B5551,new_notes_bemaniwiki!$A$1:$J$1937,1+$G5551,FALSE)),"🙇")</f>
        <v>-1</v>
      </c>
      <c r="J5551" t="s">
        <v>3063</v>
      </c>
      <c r="K5551" t="s">
        <v>3063</v>
      </c>
    </row>
    <row r="5552" spans="1:11" x14ac:dyDescent="0.15">
      <c r="A5552" t="str">
        <f>VLOOKUP(B5552,for_vlookup!$A$1:$B$2046,2,FALSE)</f>
        <v>CANNON BALLERS</v>
      </c>
      <c r="B5552" s="2" t="s">
        <v>2348</v>
      </c>
      <c r="C5552" t="str">
        <f>IFERROR(VLOOKUP(B5552,all_raw_csv!$B$2:$AO$2140,2,FALSE),"-")</f>
        <v>NATURE</v>
      </c>
      <c r="D5552" t="str">
        <f>IFERROR(VLOOKUP($B5552,all_raw_csv!$B$2:$AO$2140,3,FALSE),"-")</f>
        <v>BEMANI Sound Team "DJ TOTTO" feat.rionos</v>
      </c>
      <c r="E5552">
        <f>VLOOKUP($A5552,master_version!$A$1:$B$29,2,FALSE)</f>
        <v>25</v>
      </c>
      <c r="F5552" t="str">
        <f>VLOOKUP(G5552,master_diffculty!$A$1:$C$11,3,FALSE)</f>
        <v>SPB</v>
      </c>
      <c r="G5552">
        <v>1</v>
      </c>
      <c r="H5552">
        <f>IFERROR(IF(VLOOKUP($B5552,all_raw_csv!$B$1:$AO$2074,5+($G5552-1)*7,FALSE)=0,-1,VLOOKUP($B5552,all_raw_csv!$B$1:$AO$2074,5+($G5552-1)*7,FALSE)),"-")</f>
        <v>-1</v>
      </c>
      <c r="I5552">
        <f>IFERROR(IF(VLOOKUP($B5552,new_notes_bemaniwiki!$A$1:$J$1937,1+$G5552,FALSE)="-",-1,VLOOKUP($B5552,new_notes_bemaniwiki!$A$1:$J$1937,1+$G5552,FALSE)),"🙇")</f>
        <v>-1</v>
      </c>
      <c r="J5552" t="s">
        <v>3063</v>
      </c>
      <c r="K5552" t="s">
        <v>3063</v>
      </c>
    </row>
    <row r="5553" spans="1:11" x14ac:dyDescent="0.15">
      <c r="A5553" t="str">
        <f>VLOOKUP(B5553,for_vlookup!$A$1:$B$2046,2,FALSE)</f>
        <v>CANNON BALLERS</v>
      </c>
      <c r="B5553" s="2" t="s">
        <v>2348</v>
      </c>
      <c r="C5553" t="str">
        <f>IFERROR(VLOOKUP(B5553,all_raw_csv!$B$2:$AO$2140,2,FALSE),"-")</f>
        <v>NATURE</v>
      </c>
      <c r="D5553" t="str">
        <f>IFERROR(VLOOKUP($B5553,all_raw_csv!$B$2:$AO$2140,3,FALSE),"-")</f>
        <v>BEMANI Sound Team "DJ TOTTO" feat.rionos</v>
      </c>
      <c r="E5553">
        <f>VLOOKUP($A5553,master_version!$A$1:$B$29,2,FALSE)</f>
        <v>25</v>
      </c>
      <c r="F5553" t="str">
        <f>VLOOKUP(G5553,master_diffculty!$A$1:$C$11,3,FALSE)</f>
        <v>SPN</v>
      </c>
      <c r="G5553">
        <v>2</v>
      </c>
      <c r="H5553">
        <f>IFERROR(IF(VLOOKUP($B5553,all_raw_csv!$B$1:$AO$2074,5+($G5553-1)*7,FALSE)=0,-1,VLOOKUP($B5553,all_raw_csv!$B$1:$AO$2074,5+($G5553-1)*7,FALSE)),"-")</f>
        <v>7</v>
      </c>
      <c r="I5553">
        <f>IFERROR(IF(VLOOKUP($B5553,new_notes_bemaniwiki!$A$1:$J$1937,1+$G5553,FALSE)="-",-1,VLOOKUP($B5553,new_notes_bemaniwiki!$A$1:$J$1937,1+$G5553,FALSE)),"🙇")</f>
        <v>717</v>
      </c>
      <c r="J5553" t="s">
        <v>3063</v>
      </c>
      <c r="K5553" t="s">
        <v>3063</v>
      </c>
    </row>
    <row r="5554" spans="1:11" x14ac:dyDescent="0.15">
      <c r="A5554" t="str">
        <f>VLOOKUP(B5554,for_vlookup!$A$1:$B$2046,2,FALSE)</f>
        <v>CANNON BALLERS</v>
      </c>
      <c r="B5554" s="2" t="s">
        <v>2348</v>
      </c>
      <c r="C5554" t="str">
        <f>IFERROR(VLOOKUP(B5554,all_raw_csv!$B$2:$AO$2140,2,FALSE),"-")</f>
        <v>NATURE</v>
      </c>
      <c r="D5554" t="str">
        <f>IFERROR(VLOOKUP($B5554,all_raw_csv!$B$2:$AO$2140,3,FALSE),"-")</f>
        <v>BEMANI Sound Team "DJ TOTTO" feat.rionos</v>
      </c>
      <c r="E5554">
        <f>VLOOKUP($A5554,master_version!$A$1:$B$29,2,FALSE)</f>
        <v>25</v>
      </c>
      <c r="F5554" t="str">
        <f>VLOOKUP(G5554,master_diffculty!$A$1:$C$11,3,FALSE)</f>
        <v>SPH</v>
      </c>
      <c r="G5554">
        <v>3</v>
      </c>
      <c r="H5554">
        <f>IFERROR(IF(VLOOKUP($B5554,all_raw_csv!$B$1:$AO$2074,5+($G5554-1)*7,FALSE)=0,-1,VLOOKUP($B5554,all_raw_csv!$B$1:$AO$2074,5+($G5554-1)*7,FALSE)),"-")</f>
        <v>10</v>
      </c>
      <c r="I5554">
        <f>IFERROR(IF(VLOOKUP($B5554,new_notes_bemaniwiki!$A$1:$J$1937,1+$G5554,FALSE)="-",-1,VLOOKUP($B5554,new_notes_bemaniwiki!$A$1:$J$1937,1+$G5554,FALSE)),"🙇")</f>
        <v>1211</v>
      </c>
      <c r="J5554" t="s">
        <v>3063</v>
      </c>
      <c r="K5554" t="s">
        <v>3063</v>
      </c>
    </row>
    <row r="5555" spans="1:11" x14ac:dyDescent="0.15">
      <c r="A5555" t="str">
        <f>VLOOKUP(B5555,for_vlookup!$A$1:$B$2046,2,FALSE)</f>
        <v>CANNON BALLERS</v>
      </c>
      <c r="B5555" s="2" t="s">
        <v>2348</v>
      </c>
      <c r="C5555" t="str">
        <f>IFERROR(VLOOKUP(B5555,all_raw_csv!$B$2:$AO$2140,2,FALSE),"-")</f>
        <v>NATURE</v>
      </c>
      <c r="D5555" t="str">
        <f>IFERROR(VLOOKUP($B5555,all_raw_csv!$B$2:$AO$2140,3,FALSE),"-")</f>
        <v>BEMANI Sound Team "DJ TOTTO" feat.rionos</v>
      </c>
      <c r="E5555">
        <f>VLOOKUP($A5555,master_version!$A$1:$B$29,2,FALSE)</f>
        <v>25</v>
      </c>
      <c r="F5555" t="str">
        <f>VLOOKUP(G5555,master_diffculty!$A$1:$C$11,3,FALSE)</f>
        <v>SPA</v>
      </c>
      <c r="G5555">
        <v>4</v>
      </c>
      <c r="H5555">
        <f>IFERROR(IF(VLOOKUP($B5555,all_raw_csv!$B$1:$AO$2074,5+($G5555-1)*7,FALSE)=0,-1,VLOOKUP($B5555,all_raw_csv!$B$1:$AO$2074,5+($G5555-1)*7,FALSE)),"-")</f>
        <v>12</v>
      </c>
      <c r="I5555">
        <f>IFERROR(IF(VLOOKUP($B5555,new_notes_bemaniwiki!$A$1:$J$1937,1+$G5555,FALSE)="-",-1,VLOOKUP($B5555,new_notes_bemaniwiki!$A$1:$J$1937,1+$G5555,FALSE)),"🙇")</f>
        <v>1822</v>
      </c>
      <c r="J5555" t="s">
        <v>3063</v>
      </c>
      <c r="K5555" t="s">
        <v>3063</v>
      </c>
    </row>
    <row r="5556" spans="1:11" x14ac:dyDescent="0.15">
      <c r="A5556" t="str">
        <f>VLOOKUP(B5556,for_vlookup!$A$1:$B$2046,2,FALSE)</f>
        <v>CANNON BALLERS</v>
      </c>
      <c r="B5556" s="2" t="s">
        <v>2348</v>
      </c>
      <c r="C5556" t="str">
        <f>IFERROR(VLOOKUP(B5556,all_raw_csv!$B$2:$AO$2140,2,FALSE),"-")</f>
        <v>NATURE</v>
      </c>
      <c r="D5556" t="str">
        <f>IFERROR(VLOOKUP($B5556,all_raw_csv!$B$2:$AO$2140,3,FALSE),"-")</f>
        <v>BEMANI Sound Team "DJ TOTTO" feat.rionos</v>
      </c>
      <c r="E5556">
        <f>VLOOKUP($A5556,master_version!$A$1:$B$29,2,FALSE)</f>
        <v>25</v>
      </c>
      <c r="F5556" t="str">
        <f>VLOOKUP(G5556,master_diffculty!$A$1:$C$11,3,FALSE)</f>
        <v>SPL</v>
      </c>
      <c r="G5556">
        <v>5</v>
      </c>
      <c r="H5556">
        <f>IFERROR(IF(VLOOKUP($B5556,all_raw_csv!$B$1:$AO$2074,5+($G5556-1)*7,FALSE)=0,-1,VLOOKUP($B5556,all_raw_csv!$B$1:$AO$2074,5+($G5556-1)*7,FALSE)),"-")</f>
        <v>-1</v>
      </c>
      <c r="I5556">
        <f>IFERROR(IF(VLOOKUP($B5556,new_notes_bemaniwiki!$A$1:$J$1937,1+$G5556,FALSE)="-",-1,VLOOKUP($B5556,new_notes_bemaniwiki!$A$1:$J$1937,1+$G5556,FALSE)),"🙇")</f>
        <v>-1</v>
      </c>
      <c r="J5556" t="s">
        <v>3063</v>
      </c>
      <c r="K5556" t="s">
        <v>3063</v>
      </c>
    </row>
    <row r="5557" spans="1:11" x14ac:dyDescent="0.15">
      <c r="A5557" t="str">
        <f>VLOOKUP(B5557,for_vlookup!$A$1:$B$2046,2,FALSE)</f>
        <v>CANNON BALLERS</v>
      </c>
      <c r="B5557" s="2" t="s">
        <v>2351</v>
      </c>
      <c r="C5557" t="str">
        <f>IFERROR(VLOOKUP(B5557,all_raw_csv!$B$2:$AO$2140,2,FALSE),"-")</f>
        <v>歌謡ニューウェーブ</v>
      </c>
      <c r="D5557" t="str">
        <f>IFERROR(VLOOKUP($B5557,all_raw_csv!$B$2:$AO$2140,3,FALSE),"-")</f>
        <v>森永真由美</v>
      </c>
      <c r="E5557">
        <f>VLOOKUP($A5557,master_version!$A$1:$B$29,2,FALSE)</f>
        <v>25</v>
      </c>
      <c r="F5557" t="str">
        <f>VLOOKUP(G5557,master_diffculty!$A$1:$C$11,3,FALSE)</f>
        <v>SPB</v>
      </c>
      <c r="G5557">
        <v>1</v>
      </c>
      <c r="H5557">
        <f>IFERROR(IF(VLOOKUP($B5557,all_raw_csv!$B$1:$AO$2074,5+($G5557-1)*7,FALSE)=0,-1,VLOOKUP($B5557,all_raw_csv!$B$1:$AO$2074,5+($G5557-1)*7,FALSE)),"-")</f>
        <v>-1</v>
      </c>
      <c r="I5557">
        <f>IFERROR(IF(VLOOKUP($B5557,new_notes_bemaniwiki!$A$1:$J$1937,1+$G5557,FALSE)="-",-1,VLOOKUP($B5557,new_notes_bemaniwiki!$A$1:$J$1937,1+$G5557,FALSE)),"🙇")</f>
        <v>-1</v>
      </c>
      <c r="J5557" t="s">
        <v>3063</v>
      </c>
      <c r="K5557" t="s">
        <v>3063</v>
      </c>
    </row>
    <row r="5558" spans="1:11" x14ac:dyDescent="0.15">
      <c r="A5558" t="str">
        <f>VLOOKUP(B5558,for_vlookup!$A$1:$B$2046,2,FALSE)</f>
        <v>CANNON BALLERS</v>
      </c>
      <c r="B5558" s="2" t="s">
        <v>2351</v>
      </c>
      <c r="C5558" t="str">
        <f>IFERROR(VLOOKUP(B5558,all_raw_csv!$B$2:$AO$2140,2,FALSE),"-")</f>
        <v>歌謡ニューウェーブ</v>
      </c>
      <c r="D5558" t="str">
        <f>IFERROR(VLOOKUP($B5558,all_raw_csv!$B$2:$AO$2140,3,FALSE),"-")</f>
        <v>森永真由美</v>
      </c>
      <c r="E5558">
        <f>VLOOKUP($A5558,master_version!$A$1:$B$29,2,FALSE)</f>
        <v>25</v>
      </c>
      <c r="F5558" t="str">
        <f>VLOOKUP(G5558,master_diffculty!$A$1:$C$11,3,FALSE)</f>
        <v>SPN</v>
      </c>
      <c r="G5558">
        <v>2</v>
      </c>
      <c r="H5558">
        <f>IFERROR(IF(VLOOKUP($B5558,all_raw_csv!$B$1:$AO$2074,5+($G5558-1)*7,FALSE)=0,-1,VLOOKUP($B5558,all_raw_csv!$B$1:$AO$2074,5+($G5558-1)*7,FALSE)),"-")</f>
        <v>5</v>
      </c>
      <c r="I5558">
        <f>IFERROR(IF(VLOOKUP($B5558,new_notes_bemaniwiki!$A$1:$J$1937,1+$G5558,FALSE)="-",-1,VLOOKUP($B5558,new_notes_bemaniwiki!$A$1:$J$1937,1+$G5558,FALSE)),"🙇")</f>
        <v>521</v>
      </c>
      <c r="J5558" t="s">
        <v>3063</v>
      </c>
      <c r="K5558" t="s">
        <v>3063</v>
      </c>
    </row>
    <row r="5559" spans="1:11" x14ac:dyDescent="0.15">
      <c r="A5559" t="str">
        <f>VLOOKUP(B5559,for_vlookup!$A$1:$B$2046,2,FALSE)</f>
        <v>CANNON BALLERS</v>
      </c>
      <c r="B5559" s="2" t="s">
        <v>2351</v>
      </c>
      <c r="C5559" t="str">
        <f>IFERROR(VLOOKUP(B5559,all_raw_csv!$B$2:$AO$2140,2,FALSE),"-")</f>
        <v>歌謡ニューウェーブ</v>
      </c>
      <c r="D5559" t="str">
        <f>IFERROR(VLOOKUP($B5559,all_raw_csv!$B$2:$AO$2140,3,FALSE),"-")</f>
        <v>森永真由美</v>
      </c>
      <c r="E5559">
        <f>VLOOKUP($A5559,master_version!$A$1:$B$29,2,FALSE)</f>
        <v>25</v>
      </c>
      <c r="F5559" t="str">
        <f>VLOOKUP(G5559,master_diffculty!$A$1:$C$11,3,FALSE)</f>
        <v>SPH</v>
      </c>
      <c r="G5559">
        <v>3</v>
      </c>
      <c r="H5559">
        <f>IFERROR(IF(VLOOKUP($B5559,all_raw_csv!$B$1:$AO$2074,5+($G5559-1)*7,FALSE)=0,-1,VLOOKUP($B5559,all_raw_csv!$B$1:$AO$2074,5+($G5559-1)*7,FALSE)),"-")</f>
        <v>7</v>
      </c>
      <c r="I5559">
        <f>IFERROR(IF(VLOOKUP($B5559,new_notes_bemaniwiki!$A$1:$J$1937,1+$G5559,FALSE)="-",-1,VLOOKUP($B5559,new_notes_bemaniwiki!$A$1:$J$1937,1+$G5559,FALSE)),"🙇")</f>
        <v>774</v>
      </c>
      <c r="J5559" t="s">
        <v>3063</v>
      </c>
      <c r="K5559" t="s">
        <v>3063</v>
      </c>
    </row>
    <row r="5560" spans="1:11" x14ac:dyDescent="0.15">
      <c r="A5560" t="str">
        <f>VLOOKUP(B5560,for_vlookup!$A$1:$B$2046,2,FALSE)</f>
        <v>CANNON BALLERS</v>
      </c>
      <c r="B5560" s="2" t="s">
        <v>2351</v>
      </c>
      <c r="C5560" t="str">
        <f>IFERROR(VLOOKUP(B5560,all_raw_csv!$B$2:$AO$2140,2,FALSE),"-")</f>
        <v>歌謡ニューウェーブ</v>
      </c>
      <c r="D5560" t="str">
        <f>IFERROR(VLOOKUP($B5560,all_raw_csv!$B$2:$AO$2140,3,FALSE),"-")</f>
        <v>森永真由美</v>
      </c>
      <c r="E5560">
        <f>VLOOKUP($A5560,master_version!$A$1:$B$29,2,FALSE)</f>
        <v>25</v>
      </c>
      <c r="F5560" t="str">
        <f>VLOOKUP(G5560,master_diffculty!$A$1:$C$11,3,FALSE)</f>
        <v>SPA</v>
      </c>
      <c r="G5560">
        <v>4</v>
      </c>
      <c r="H5560">
        <f>IFERROR(IF(VLOOKUP($B5560,all_raw_csv!$B$1:$AO$2074,5+($G5560-1)*7,FALSE)=0,-1,VLOOKUP($B5560,all_raw_csv!$B$1:$AO$2074,5+($G5560-1)*7,FALSE)),"-")</f>
        <v>9</v>
      </c>
      <c r="I5560">
        <f>IFERROR(IF(VLOOKUP($B5560,new_notes_bemaniwiki!$A$1:$J$1937,1+$G5560,FALSE)="-",-1,VLOOKUP($B5560,new_notes_bemaniwiki!$A$1:$J$1937,1+$G5560,FALSE)),"🙇")</f>
        <v>1047</v>
      </c>
      <c r="J5560" t="s">
        <v>3063</v>
      </c>
      <c r="K5560" t="s">
        <v>3063</v>
      </c>
    </row>
    <row r="5561" spans="1:11" x14ac:dyDescent="0.15">
      <c r="A5561" t="str">
        <f>VLOOKUP(B5561,for_vlookup!$A$1:$B$2046,2,FALSE)</f>
        <v>CANNON BALLERS</v>
      </c>
      <c r="B5561" s="2" t="s">
        <v>2351</v>
      </c>
      <c r="C5561" t="str">
        <f>IFERROR(VLOOKUP(B5561,all_raw_csv!$B$2:$AO$2140,2,FALSE),"-")</f>
        <v>歌謡ニューウェーブ</v>
      </c>
      <c r="D5561" t="str">
        <f>IFERROR(VLOOKUP($B5561,all_raw_csv!$B$2:$AO$2140,3,FALSE),"-")</f>
        <v>森永真由美</v>
      </c>
      <c r="E5561">
        <f>VLOOKUP($A5561,master_version!$A$1:$B$29,2,FALSE)</f>
        <v>25</v>
      </c>
      <c r="F5561" t="str">
        <f>VLOOKUP(G5561,master_diffculty!$A$1:$C$11,3,FALSE)</f>
        <v>SPL</v>
      </c>
      <c r="G5561">
        <v>5</v>
      </c>
      <c r="H5561">
        <f>IFERROR(IF(VLOOKUP($B5561,all_raw_csv!$B$1:$AO$2074,5+($G5561-1)*7,FALSE)=0,-1,VLOOKUP($B5561,all_raw_csv!$B$1:$AO$2074,5+($G5561-1)*7,FALSE)),"-")</f>
        <v>-1</v>
      </c>
      <c r="I5561">
        <f>IFERROR(IF(VLOOKUP($B5561,new_notes_bemaniwiki!$A$1:$J$1937,1+$G5561,FALSE)="-",-1,VLOOKUP($B5561,new_notes_bemaniwiki!$A$1:$J$1937,1+$G5561,FALSE)),"🙇")</f>
        <v>-1</v>
      </c>
      <c r="J5561" t="s">
        <v>3063</v>
      </c>
      <c r="K5561" t="s">
        <v>3063</v>
      </c>
    </row>
    <row r="5562" spans="1:11" x14ac:dyDescent="0.15">
      <c r="A5562" t="str">
        <f>VLOOKUP(B5562,for_vlookup!$A$1:$B$2046,2,FALSE)</f>
        <v>CANNON BALLERS</v>
      </c>
      <c r="B5562" s="2" t="s">
        <v>2356</v>
      </c>
      <c r="C5562" t="str">
        <f>IFERROR(VLOOKUP(B5562,all_raw_csv!$B$2:$AO$2140,2,FALSE),"-")</f>
        <v>電波ソング</v>
      </c>
      <c r="D5562" t="str">
        <f>IFERROR(VLOOKUP($B5562,all_raw_csv!$B$2:$AO$2140,3,FALSE),"-")</f>
        <v>ヒゲドライバー join. 新菜まこ &amp; 松平なな</v>
      </c>
      <c r="E5562">
        <f>VLOOKUP($A5562,master_version!$A$1:$B$29,2,FALSE)</f>
        <v>25</v>
      </c>
      <c r="F5562" t="str">
        <f>VLOOKUP(G5562,master_diffculty!$A$1:$C$11,3,FALSE)</f>
        <v>SPB</v>
      </c>
      <c r="G5562">
        <v>1</v>
      </c>
      <c r="H5562">
        <f>IFERROR(IF(VLOOKUP($B5562,all_raw_csv!$B$1:$AO$2074,5+($G5562-1)*7,FALSE)=0,-1,VLOOKUP($B5562,all_raw_csv!$B$1:$AO$2074,5+($G5562-1)*7,FALSE)),"-")</f>
        <v>-1</v>
      </c>
      <c r="I5562">
        <f>IFERROR(IF(VLOOKUP($B5562,new_notes_bemaniwiki!$A$1:$J$1937,1+$G5562,FALSE)="-",-1,VLOOKUP($B5562,new_notes_bemaniwiki!$A$1:$J$1937,1+$G5562,FALSE)),"🙇")</f>
        <v>-1</v>
      </c>
      <c r="J5562" t="s">
        <v>3063</v>
      </c>
      <c r="K5562" t="s">
        <v>3063</v>
      </c>
    </row>
    <row r="5563" spans="1:11" x14ac:dyDescent="0.15">
      <c r="A5563" t="str">
        <f>VLOOKUP(B5563,for_vlookup!$A$1:$B$2046,2,FALSE)</f>
        <v>CANNON BALLERS</v>
      </c>
      <c r="B5563" s="2" t="s">
        <v>2356</v>
      </c>
      <c r="C5563" t="str">
        <f>IFERROR(VLOOKUP(B5563,all_raw_csv!$B$2:$AO$2140,2,FALSE),"-")</f>
        <v>電波ソング</v>
      </c>
      <c r="D5563" t="str">
        <f>IFERROR(VLOOKUP($B5563,all_raw_csv!$B$2:$AO$2140,3,FALSE),"-")</f>
        <v>ヒゲドライバー join. 新菜まこ &amp; 松平なな</v>
      </c>
      <c r="E5563">
        <f>VLOOKUP($A5563,master_version!$A$1:$B$29,2,FALSE)</f>
        <v>25</v>
      </c>
      <c r="F5563" t="str">
        <f>VLOOKUP(G5563,master_diffculty!$A$1:$C$11,3,FALSE)</f>
        <v>SPN</v>
      </c>
      <c r="G5563">
        <v>2</v>
      </c>
      <c r="H5563">
        <f>IFERROR(IF(VLOOKUP($B5563,all_raw_csv!$B$1:$AO$2074,5+($G5563-1)*7,FALSE)=0,-1,VLOOKUP($B5563,all_raw_csv!$B$1:$AO$2074,5+($G5563-1)*7,FALSE)),"-")</f>
        <v>5</v>
      </c>
      <c r="I5563">
        <f>IFERROR(IF(VLOOKUP($B5563,new_notes_bemaniwiki!$A$1:$J$1937,1+$G5563,FALSE)="-",-1,VLOOKUP($B5563,new_notes_bemaniwiki!$A$1:$J$1937,1+$G5563,FALSE)),"🙇")</f>
        <v>422</v>
      </c>
      <c r="J5563" t="s">
        <v>3063</v>
      </c>
      <c r="K5563" t="s">
        <v>3063</v>
      </c>
    </row>
    <row r="5564" spans="1:11" x14ac:dyDescent="0.15">
      <c r="A5564" t="str">
        <f>VLOOKUP(B5564,for_vlookup!$A$1:$B$2046,2,FALSE)</f>
        <v>CANNON BALLERS</v>
      </c>
      <c r="B5564" s="2" t="s">
        <v>2356</v>
      </c>
      <c r="C5564" t="str">
        <f>IFERROR(VLOOKUP(B5564,all_raw_csv!$B$2:$AO$2140,2,FALSE),"-")</f>
        <v>電波ソング</v>
      </c>
      <c r="D5564" t="str">
        <f>IFERROR(VLOOKUP($B5564,all_raw_csv!$B$2:$AO$2140,3,FALSE),"-")</f>
        <v>ヒゲドライバー join. 新菜まこ &amp; 松平なな</v>
      </c>
      <c r="E5564">
        <f>VLOOKUP($A5564,master_version!$A$1:$B$29,2,FALSE)</f>
        <v>25</v>
      </c>
      <c r="F5564" t="str">
        <f>VLOOKUP(G5564,master_diffculty!$A$1:$C$11,3,FALSE)</f>
        <v>SPH</v>
      </c>
      <c r="G5564">
        <v>3</v>
      </c>
      <c r="H5564">
        <f>IFERROR(IF(VLOOKUP($B5564,all_raw_csv!$B$1:$AO$2074,5+($G5564-1)*7,FALSE)=0,-1,VLOOKUP($B5564,all_raw_csv!$B$1:$AO$2074,5+($G5564-1)*7,FALSE)),"-")</f>
        <v>9</v>
      </c>
      <c r="I5564">
        <f>IFERROR(IF(VLOOKUP($B5564,new_notes_bemaniwiki!$A$1:$J$1937,1+$G5564,FALSE)="-",-1,VLOOKUP($B5564,new_notes_bemaniwiki!$A$1:$J$1937,1+$G5564,FALSE)),"🙇")</f>
        <v>923</v>
      </c>
      <c r="J5564" t="s">
        <v>3063</v>
      </c>
      <c r="K5564" t="s">
        <v>3063</v>
      </c>
    </row>
    <row r="5565" spans="1:11" x14ac:dyDescent="0.15">
      <c r="A5565" t="str">
        <f>VLOOKUP(B5565,for_vlookup!$A$1:$B$2046,2,FALSE)</f>
        <v>CANNON BALLERS</v>
      </c>
      <c r="B5565" s="2" t="s">
        <v>2356</v>
      </c>
      <c r="C5565" t="str">
        <f>IFERROR(VLOOKUP(B5565,all_raw_csv!$B$2:$AO$2140,2,FALSE),"-")</f>
        <v>電波ソング</v>
      </c>
      <c r="D5565" t="str">
        <f>IFERROR(VLOOKUP($B5565,all_raw_csv!$B$2:$AO$2140,3,FALSE),"-")</f>
        <v>ヒゲドライバー join. 新菜まこ &amp; 松平なな</v>
      </c>
      <c r="E5565">
        <f>VLOOKUP($A5565,master_version!$A$1:$B$29,2,FALSE)</f>
        <v>25</v>
      </c>
      <c r="F5565" t="str">
        <f>VLOOKUP(G5565,master_diffculty!$A$1:$C$11,3,FALSE)</f>
        <v>SPA</v>
      </c>
      <c r="G5565">
        <v>4</v>
      </c>
      <c r="H5565">
        <f>IFERROR(IF(VLOOKUP($B5565,all_raw_csv!$B$1:$AO$2074,5+($G5565-1)*7,FALSE)=0,-1,VLOOKUP($B5565,all_raw_csv!$B$1:$AO$2074,5+($G5565-1)*7,FALSE)),"-")</f>
        <v>11</v>
      </c>
      <c r="I5565">
        <f>IFERROR(IF(VLOOKUP($B5565,new_notes_bemaniwiki!$A$1:$J$1937,1+$G5565,FALSE)="-",-1,VLOOKUP($B5565,new_notes_bemaniwiki!$A$1:$J$1937,1+$G5565,FALSE)),"🙇")</f>
        <v>1294</v>
      </c>
      <c r="J5565" t="s">
        <v>3063</v>
      </c>
      <c r="K5565" t="s">
        <v>3063</v>
      </c>
    </row>
    <row r="5566" spans="1:11" x14ac:dyDescent="0.15">
      <c r="A5566" t="str">
        <f>VLOOKUP(B5566,for_vlookup!$A$1:$B$2046,2,FALSE)</f>
        <v>CANNON BALLERS</v>
      </c>
      <c r="B5566" s="2" t="s">
        <v>2356</v>
      </c>
      <c r="C5566" t="str">
        <f>IFERROR(VLOOKUP(B5566,all_raw_csv!$B$2:$AO$2140,2,FALSE),"-")</f>
        <v>電波ソング</v>
      </c>
      <c r="D5566" t="str">
        <f>IFERROR(VLOOKUP($B5566,all_raw_csv!$B$2:$AO$2140,3,FALSE),"-")</f>
        <v>ヒゲドライバー join. 新菜まこ &amp; 松平なな</v>
      </c>
      <c r="E5566">
        <f>VLOOKUP($A5566,master_version!$A$1:$B$29,2,FALSE)</f>
        <v>25</v>
      </c>
      <c r="F5566" t="str">
        <f>VLOOKUP(G5566,master_diffculty!$A$1:$C$11,3,FALSE)</f>
        <v>SPL</v>
      </c>
      <c r="G5566">
        <v>5</v>
      </c>
      <c r="H5566">
        <f>IFERROR(IF(VLOOKUP($B5566,all_raw_csv!$B$1:$AO$2074,5+($G5566-1)*7,FALSE)=0,-1,VLOOKUP($B5566,all_raw_csv!$B$1:$AO$2074,5+($G5566-1)*7,FALSE)),"-")</f>
        <v>-1</v>
      </c>
      <c r="I5566">
        <f>IFERROR(IF(VLOOKUP($B5566,new_notes_bemaniwiki!$A$1:$J$1937,1+$G5566,FALSE)="-",-1,VLOOKUP($B5566,new_notes_bemaniwiki!$A$1:$J$1937,1+$G5566,FALSE)),"🙇")</f>
        <v>-1</v>
      </c>
      <c r="J5566" t="s">
        <v>3063</v>
      </c>
      <c r="K5566" t="s">
        <v>3063</v>
      </c>
    </row>
    <row r="5567" spans="1:11" x14ac:dyDescent="0.15">
      <c r="A5567" t="str">
        <f>VLOOKUP(B5567,for_vlookup!$A$1:$B$2046,2,FALSE)</f>
        <v>CANNON BALLERS</v>
      </c>
      <c r="B5567" s="2" t="s">
        <v>2354</v>
      </c>
      <c r="C5567" t="str">
        <f>IFERROR(VLOOKUP(B5567,all_raw_csv!$B$2:$AO$2140,2,FALSE),"-")</f>
        <v>YANKEE CAR J TRANCE</v>
      </c>
      <c r="D5567" t="str">
        <f>IFERROR(VLOOKUP($B5567,all_raw_csv!$B$2:$AO$2140,3,FALSE),"-")</f>
        <v>Xceon</v>
      </c>
      <c r="E5567">
        <f>VLOOKUP($A5567,master_version!$A$1:$B$29,2,FALSE)</f>
        <v>25</v>
      </c>
      <c r="F5567" t="str">
        <f>VLOOKUP(G5567,master_diffculty!$A$1:$C$11,3,FALSE)</f>
        <v>SPB</v>
      </c>
      <c r="G5567">
        <v>1</v>
      </c>
      <c r="H5567">
        <f>IFERROR(IF(VLOOKUP($B5567,all_raw_csv!$B$1:$AO$2074,5+($G5567-1)*7,FALSE)=0,-1,VLOOKUP($B5567,all_raw_csv!$B$1:$AO$2074,5+($G5567-1)*7,FALSE)),"-")</f>
        <v>-1</v>
      </c>
      <c r="I5567">
        <f>IFERROR(IF(VLOOKUP($B5567,new_notes_bemaniwiki!$A$1:$J$1937,1+$G5567,FALSE)="-",-1,VLOOKUP($B5567,new_notes_bemaniwiki!$A$1:$J$1937,1+$G5567,FALSE)),"🙇")</f>
        <v>-1</v>
      </c>
      <c r="J5567" t="s">
        <v>3063</v>
      </c>
      <c r="K5567" t="s">
        <v>3063</v>
      </c>
    </row>
    <row r="5568" spans="1:11" x14ac:dyDescent="0.15">
      <c r="A5568" t="str">
        <f>VLOOKUP(B5568,for_vlookup!$A$1:$B$2046,2,FALSE)</f>
        <v>CANNON BALLERS</v>
      </c>
      <c r="B5568" s="2" t="s">
        <v>2354</v>
      </c>
      <c r="C5568" t="str">
        <f>IFERROR(VLOOKUP(B5568,all_raw_csv!$B$2:$AO$2140,2,FALSE),"-")</f>
        <v>YANKEE CAR J TRANCE</v>
      </c>
      <c r="D5568" t="str">
        <f>IFERROR(VLOOKUP($B5568,all_raw_csv!$B$2:$AO$2140,3,FALSE),"-")</f>
        <v>Xceon</v>
      </c>
      <c r="E5568">
        <f>VLOOKUP($A5568,master_version!$A$1:$B$29,2,FALSE)</f>
        <v>25</v>
      </c>
      <c r="F5568" t="str">
        <f>VLOOKUP(G5568,master_diffculty!$A$1:$C$11,3,FALSE)</f>
        <v>SPN</v>
      </c>
      <c r="G5568">
        <v>2</v>
      </c>
      <c r="H5568">
        <f>IFERROR(IF(VLOOKUP($B5568,all_raw_csv!$B$1:$AO$2074,5+($G5568-1)*7,FALSE)=0,-1,VLOOKUP($B5568,all_raw_csv!$B$1:$AO$2074,5+($G5568-1)*7,FALSE)),"-")</f>
        <v>4</v>
      </c>
      <c r="I5568">
        <f>IFERROR(IF(VLOOKUP($B5568,new_notes_bemaniwiki!$A$1:$J$1937,1+$G5568,FALSE)="-",-1,VLOOKUP($B5568,new_notes_bemaniwiki!$A$1:$J$1937,1+$G5568,FALSE)),"🙇")</f>
        <v>438</v>
      </c>
      <c r="J5568" t="s">
        <v>3063</v>
      </c>
      <c r="K5568" t="s">
        <v>3063</v>
      </c>
    </row>
    <row r="5569" spans="1:11" x14ac:dyDescent="0.15">
      <c r="A5569" t="str">
        <f>VLOOKUP(B5569,for_vlookup!$A$1:$B$2046,2,FALSE)</f>
        <v>CANNON BALLERS</v>
      </c>
      <c r="B5569" s="2" t="s">
        <v>2354</v>
      </c>
      <c r="C5569" t="str">
        <f>IFERROR(VLOOKUP(B5569,all_raw_csv!$B$2:$AO$2140,2,FALSE),"-")</f>
        <v>YANKEE CAR J TRANCE</v>
      </c>
      <c r="D5569" t="str">
        <f>IFERROR(VLOOKUP($B5569,all_raw_csv!$B$2:$AO$2140,3,FALSE),"-")</f>
        <v>Xceon</v>
      </c>
      <c r="E5569">
        <f>VLOOKUP($A5569,master_version!$A$1:$B$29,2,FALSE)</f>
        <v>25</v>
      </c>
      <c r="F5569" t="str">
        <f>VLOOKUP(G5569,master_diffculty!$A$1:$C$11,3,FALSE)</f>
        <v>SPH</v>
      </c>
      <c r="G5569">
        <v>3</v>
      </c>
      <c r="H5569">
        <f>IFERROR(IF(VLOOKUP($B5569,all_raw_csv!$B$1:$AO$2074,5+($G5569-1)*7,FALSE)=0,-1,VLOOKUP($B5569,all_raw_csv!$B$1:$AO$2074,5+($G5569-1)*7,FALSE)),"-")</f>
        <v>7</v>
      </c>
      <c r="I5569">
        <f>IFERROR(IF(VLOOKUP($B5569,new_notes_bemaniwiki!$A$1:$J$1937,1+$G5569,FALSE)="-",-1,VLOOKUP($B5569,new_notes_bemaniwiki!$A$1:$J$1937,1+$G5569,FALSE)),"🙇")</f>
        <v>784</v>
      </c>
      <c r="J5569" t="s">
        <v>3063</v>
      </c>
      <c r="K5569" t="s">
        <v>3063</v>
      </c>
    </row>
    <row r="5570" spans="1:11" x14ac:dyDescent="0.15">
      <c r="A5570" t="str">
        <f>VLOOKUP(B5570,for_vlookup!$A$1:$B$2046,2,FALSE)</f>
        <v>CANNON BALLERS</v>
      </c>
      <c r="B5570" s="2" t="s">
        <v>2354</v>
      </c>
      <c r="C5570" t="str">
        <f>IFERROR(VLOOKUP(B5570,all_raw_csv!$B$2:$AO$2140,2,FALSE),"-")</f>
        <v>YANKEE CAR J TRANCE</v>
      </c>
      <c r="D5570" t="str">
        <f>IFERROR(VLOOKUP($B5570,all_raw_csv!$B$2:$AO$2140,3,FALSE),"-")</f>
        <v>Xceon</v>
      </c>
      <c r="E5570">
        <f>VLOOKUP($A5570,master_version!$A$1:$B$29,2,FALSE)</f>
        <v>25</v>
      </c>
      <c r="F5570" t="str">
        <f>VLOOKUP(G5570,master_diffculty!$A$1:$C$11,3,FALSE)</f>
        <v>SPA</v>
      </c>
      <c r="G5570">
        <v>4</v>
      </c>
      <c r="H5570">
        <f>IFERROR(IF(VLOOKUP($B5570,all_raw_csv!$B$1:$AO$2074,5+($G5570-1)*7,FALSE)=0,-1,VLOOKUP($B5570,all_raw_csv!$B$1:$AO$2074,5+($G5570-1)*7,FALSE)),"-")</f>
        <v>10</v>
      </c>
      <c r="I5570">
        <f>IFERROR(IF(VLOOKUP($B5570,new_notes_bemaniwiki!$A$1:$J$1937,1+$G5570,FALSE)="-",-1,VLOOKUP($B5570,new_notes_bemaniwiki!$A$1:$J$1937,1+$G5570,FALSE)),"🙇")</f>
        <v>1233</v>
      </c>
      <c r="J5570" t="s">
        <v>3063</v>
      </c>
      <c r="K5570" t="s">
        <v>3063</v>
      </c>
    </row>
    <row r="5571" spans="1:11" x14ac:dyDescent="0.15">
      <c r="A5571" t="str">
        <f>VLOOKUP(B5571,for_vlookup!$A$1:$B$2046,2,FALSE)</f>
        <v>CANNON BALLERS</v>
      </c>
      <c r="B5571" s="2" t="s">
        <v>2354</v>
      </c>
      <c r="C5571" t="str">
        <f>IFERROR(VLOOKUP(B5571,all_raw_csv!$B$2:$AO$2140,2,FALSE),"-")</f>
        <v>YANKEE CAR J TRANCE</v>
      </c>
      <c r="D5571" t="str">
        <f>IFERROR(VLOOKUP($B5571,all_raw_csv!$B$2:$AO$2140,3,FALSE),"-")</f>
        <v>Xceon</v>
      </c>
      <c r="E5571">
        <f>VLOOKUP($A5571,master_version!$A$1:$B$29,2,FALSE)</f>
        <v>25</v>
      </c>
      <c r="F5571" t="str">
        <f>VLOOKUP(G5571,master_diffculty!$A$1:$C$11,3,FALSE)</f>
        <v>SPL</v>
      </c>
      <c r="G5571">
        <v>5</v>
      </c>
      <c r="H5571">
        <f>IFERROR(IF(VLOOKUP($B5571,all_raw_csv!$B$1:$AO$2074,5+($G5571-1)*7,FALSE)=0,-1,VLOOKUP($B5571,all_raw_csv!$B$1:$AO$2074,5+($G5571-1)*7,FALSE)),"-")</f>
        <v>-1</v>
      </c>
      <c r="I5571">
        <f>IFERROR(IF(VLOOKUP($B5571,new_notes_bemaniwiki!$A$1:$J$1937,1+$G5571,FALSE)="-",-1,VLOOKUP($B5571,new_notes_bemaniwiki!$A$1:$J$1937,1+$G5571,FALSE)),"🙇")</f>
        <v>-1</v>
      </c>
      <c r="J5571" t="s">
        <v>3063</v>
      </c>
      <c r="K5571" t="s">
        <v>3063</v>
      </c>
    </row>
    <row r="5572" spans="1:11" x14ac:dyDescent="0.15">
      <c r="A5572" t="str">
        <f>VLOOKUP(B5572,for_vlookup!$A$1:$B$2046,2,FALSE)</f>
        <v>CANNON BALLERS</v>
      </c>
      <c r="B5572" s="2" t="s">
        <v>2358</v>
      </c>
      <c r="C5572" t="str">
        <f>IFERROR(VLOOKUP(B5572,all_raw_csv!$B$2:$AO$2140,2,FALSE),"-")</f>
        <v>CLASSIC MOTIF</v>
      </c>
      <c r="D5572" t="str">
        <f>IFERROR(VLOOKUP($B5572,all_raw_csv!$B$2:$AO$2140,3,FALSE),"-")</f>
        <v>BEMANI Sound Team "Saori Watanabe"</v>
      </c>
      <c r="E5572">
        <f>VLOOKUP($A5572,master_version!$A$1:$B$29,2,FALSE)</f>
        <v>25</v>
      </c>
      <c r="F5572" t="str">
        <f>VLOOKUP(G5572,master_diffculty!$A$1:$C$11,3,FALSE)</f>
        <v>SPB</v>
      </c>
      <c r="G5572">
        <v>1</v>
      </c>
      <c r="H5572">
        <f>IFERROR(IF(VLOOKUP($B5572,all_raw_csv!$B$1:$AO$2074,5+($G5572-1)*7,FALSE)=0,-1,VLOOKUP($B5572,all_raw_csv!$B$1:$AO$2074,5+($G5572-1)*7,FALSE)),"-")</f>
        <v>-1</v>
      </c>
      <c r="I5572">
        <f>IFERROR(IF(VLOOKUP($B5572,new_notes_bemaniwiki!$A$1:$J$1937,1+$G5572,FALSE)="-",-1,VLOOKUP($B5572,new_notes_bemaniwiki!$A$1:$J$1937,1+$G5572,FALSE)),"🙇")</f>
        <v>-1</v>
      </c>
      <c r="J5572" t="s">
        <v>3063</v>
      </c>
      <c r="K5572" t="s">
        <v>3063</v>
      </c>
    </row>
    <row r="5573" spans="1:11" x14ac:dyDescent="0.15">
      <c r="A5573" t="str">
        <f>VLOOKUP(B5573,for_vlookup!$A$1:$B$2046,2,FALSE)</f>
        <v>CANNON BALLERS</v>
      </c>
      <c r="B5573" s="2" t="s">
        <v>2358</v>
      </c>
      <c r="C5573" t="str">
        <f>IFERROR(VLOOKUP(B5573,all_raw_csv!$B$2:$AO$2140,2,FALSE),"-")</f>
        <v>CLASSIC MOTIF</v>
      </c>
      <c r="D5573" t="str">
        <f>IFERROR(VLOOKUP($B5573,all_raw_csv!$B$2:$AO$2140,3,FALSE),"-")</f>
        <v>BEMANI Sound Team "Saori Watanabe"</v>
      </c>
      <c r="E5573">
        <f>VLOOKUP($A5573,master_version!$A$1:$B$29,2,FALSE)</f>
        <v>25</v>
      </c>
      <c r="F5573" t="str">
        <f>VLOOKUP(G5573,master_diffculty!$A$1:$C$11,3,FALSE)</f>
        <v>SPN</v>
      </c>
      <c r="G5573">
        <v>2</v>
      </c>
      <c r="H5573">
        <f>IFERROR(IF(VLOOKUP($B5573,all_raw_csv!$B$1:$AO$2074,5+($G5573-1)*7,FALSE)=0,-1,VLOOKUP($B5573,all_raw_csv!$B$1:$AO$2074,5+($G5573-1)*7,FALSE)),"-")</f>
        <v>5</v>
      </c>
      <c r="I5573">
        <f>IFERROR(IF(VLOOKUP($B5573,new_notes_bemaniwiki!$A$1:$J$1937,1+$G5573,FALSE)="-",-1,VLOOKUP($B5573,new_notes_bemaniwiki!$A$1:$J$1937,1+$G5573,FALSE)),"🙇")</f>
        <v>492</v>
      </c>
      <c r="J5573" t="s">
        <v>3063</v>
      </c>
      <c r="K5573" t="s">
        <v>3063</v>
      </c>
    </row>
    <row r="5574" spans="1:11" x14ac:dyDescent="0.15">
      <c r="A5574" t="str">
        <f>VLOOKUP(B5574,for_vlookup!$A$1:$B$2046,2,FALSE)</f>
        <v>CANNON BALLERS</v>
      </c>
      <c r="B5574" s="2" t="s">
        <v>2358</v>
      </c>
      <c r="C5574" t="str">
        <f>IFERROR(VLOOKUP(B5574,all_raw_csv!$B$2:$AO$2140,2,FALSE),"-")</f>
        <v>CLASSIC MOTIF</v>
      </c>
      <c r="D5574" t="str">
        <f>IFERROR(VLOOKUP($B5574,all_raw_csv!$B$2:$AO$2140,3,FALSE),"-")</f>
        <v>BEMANI Sound Team "Saori Watanabe"</v>
      </c>
      <c r="E5574">
        <f>VLOOKUP($A5574,master_version!$A$1:$B$29,2,FALSE)</f>
        <v>25</v>
      </c>
      <c r="F5574" t="str">
        <f>VLOOKUP(G5574,master_diffculty!$A$1:$C$11,3,FALSE)</f>
        <v>SPH</v>
      </c>
      <c r="G5574">
        <v>3</v>
      </c>
      <c r="H5574">
        <f>IFERROR(IF(VLOOKUP($B5574,all_raw_csv!$B$1:$AO$2074,5+($G5574-1)*7,FALSE)=0,-1,VLOOKUP($B5574,all_raw_csv!$B$1:$AO$2074,5+($G5574-1)*7,FALSE)),"-")</f>
        <v>8</v>
      </c>
      <c r="I5574">
        <f>IFERROR(IF(VLOOKUP($B5574,new_notes_bemaniwiki!$A$1:$J$1937,1+$G5574,FALSE)="-",-1,VLOOKUP($B5574,new_notes_bemaniwiki!$A$1:$J$1937,1+$G5574,FALSE)),"🙇")</f>
        <v>744</v>
      </c>
      <c r="J5574" t="s">
        <v>3063</v>
      </c>
      <c r="K5574" t="s">
        <v>3063</v>
      </c>
    </row>
    <row r="5575" spans="1:11" x14ac:dyDescent="0.15">
      <c r="A5575" t="str">
        <f>VLOOKUP(B5575,for_vlookup!$A$1:$B$2046,2,FALSE)</f>
        <v>CANNON BALLERS</v>
      </c>
      <c r="B5575" s="2" t="s">
        <v>2358</v>
      </c>
      <c r="C5575" t="str">
        <f>IFERROR(VLOOKUP(B5575,all_raw_csv!$B$2:$AO$2140,2,FALSE),"-")</f>
        <v>CLASSIC MOTIF</v>
      </c>
      <c r="D5575" t="str">
        <f>IFERROR(VLOOKUP($B5575,all_raw_csv!$B$2:$AO$2140,3,FALSE),"-")</f>
        <v>BEMANI Sound Team "Saori Watanabe"</v>
      </c>
      <c r="E5575">
        <f>VLOOKUP($A5575,master_version!$A$1:$B$29,2,FALSE)</f>
        <v>25</v>
      </c>
      <c r="F5575" t="str">
        <f>VLOOKUP(G5575,master_diffculty!$A$1:$C$11,3,FALSE)</f>
        <v>SPA</v>
      </c>
      <c r="G5575">
        <v>4</v>
      </c>
      <c r="H5575">
        <f>IFERROR(IF(VLOOKUP($B5575,all_raw_csv!$B$1:$AO$2074,5+($G5575-1)*7,FALSE)=0,-1,VLOOKUP($B5575,all_raw_csv!$B$1:$AO$2074,5+($G5575-1)*7,FALSE)),"-")</f>
        <v>10</v>
      </c>
      <c r="I5575">
        <f>IFERROR(IF(VLOOKUP($B5575,new_notes_bemaniwiki!$A$1:$J$1937,1+$G5575,FALSE)="-",-1,VLOOKUP($B5575,new_notes_bemaniwiki!$A$1:$J$1937,1+$G5575,FALSE)),"🙇")</f>
        <v>1228</v>
      </c>
      <c r="J5575" t="s">
        <v>3063</v>
      </c>
      <c r="K5575" t="s">
        <v>3063</v>
      </c>
    </row>
    <row r="5576" spans="1:11" x14ac:dyDescent="0.15">
      <c r="A5576" t="str">
        <f>VLOOKUP(B5576,for_vlookup!$A$1:$B$2046,2,FALSE)</f>
        <v>CANNON BALLERS</v>
      </c>
      <c r="B5576" s="2" t="s">
        <v>2358</v>
      </c>
      <c r="C5576" t="str">
        <f>IFERROR(VLOOKUP(B5576,all_raw_csv!$B$2:$AO$2140,2,FALSE),"-")</f>
        <v>CLASSIC MOTIF</v>
      </c>
      <c r="D5576" t="str">
        <f>IFERROR(VLOOKUP($B5576,all_raw_csv!$B$2:$AO$2140,3,FALSE),"-")</f>
        <v>BEMANI Sound Team "Saori Watanabe"</v>
      </c>
      <c r="E5576">
        <f>VLOOKUP($A5576,master_version!$A$1:$B$29,2,FALSE)</f>
        <v>25</v>
      </c>
      <c r="F5576" t="str">
        <f>VLOOKUP(G5576,master_diffculty!$A$1:$C$11,3,FALSE)</f>
        <v>SPL</v>
      </c>
      <c r="G5576">
        <v>5</v>
      </c>
      <c r="H5576">
        <f>IFERROR(IF(VLOOKUP($B5576,all_raw_csv!$B$1:$AO$2074,5+($G5576-1)*7,FALSE)=0,-1,VLOOKUP($B5576,all_raw_csv!$B$1:$AO$2074,5+($G5576-1)*7,FALSE)),"-")</f>
        <v>-1</v>
      </c>
      <c r="I5576">
        <f>IFERROR(IF(VLOOKUP($B5576,new_notes_bemaniwiki!$A$1:$J$1937,1+$G5576,FALSE)="-",-1,VLOOKUP($B5576,new_notes_bemaniwiki!$A$1:$J$1937,1+$G5576,FALSE)),"🙇")</f>
        <v>-1</v>
      </c>
      <c r="J5576" t="s">
        <v>3063</v>
      </c>
      <c r="K5576" t="s">
        <v>3063</v>
      </c>
    </row>
    <row r="5577" spans="1:11" x14ac:dyDescent="0.15">
      <c r="A5577" t="str">
        <f>VLOOKUP(B5577,for_vlookup!$A$1:$B$2046,2,FALSE)</f>
        <v>CANNON BALLERS</v>
      </c>
      <c r="B5577" s="2" t="s">
        <v>2361</v>
      </c>
      <c r="C5577" t="str">
        <f>IFERROR(VLOOKUP(B5577,all_raw_csv!$B$2:$AO$2140,2,FALSE),"-")</f>
        <v>AKIBA-POP</v>
      </c>
      <c r="D5577" t="str">
        <f>IFERROR(VLOOKUP($B5577,all_raw_csv!$B$2:$AO$2140,3,FALSE),"-")</f>
        <v>MOSAIC.WAV</v>
      </c>
      <c r="E5577">
        <f>VLOOKUP($A5577,master_version!$A$1:$B$29,2,FALSE)</f>
        <v>25</v>
      </c>
      <c r="F5577" t="str">
        <f>VLOOKUP(G5577,master_diffculty!$A$1:$C$11,3,FALSE)</f>
        <v>SPB</v>
      </c>
      <c r="G5577">
        <v>1</v>
      </c>
      <c r="H5577">
        <f>IFERROR(IF(VLOOKUP($B5577,all_raw_csv!$B$1:$AO$2074,5+($G5577-1)*7,FALSE)=0,-1,VLOOKUP($B5577,all_raw_csv!$B$1:$AO$2074,5+($G5577-1)*7,FALSE)),"-")</f>
        <v>-1</v>
      </c>
      <c r="I5577">
        <f>IFERROR(IF(VLOOKUP($B5577,new_notes_bemaniwiki!$A$1:$J$1937,1+$G5577,FALSE)="-",-1,VLOOKUP($B5577,new_notes_bemaniwiki!$A$1:$J$1937,1+$G5577,FALSE)),"🙇")</f>
        <v>-1</v>
      </c>
      <c r="J5577" t="s">
        <v>3063</v>
      </c>
      <c r="K5577" t="s">
        <v>3063</v>
      </c>
    </row>
    <row r="5578" spans="1:11" x14ac:dyDescent="0.15">
      <c r="A5578" t="str">
        <f>VLOOKUP(B5578,for_vlookup!$A$1:$B$2046,2,FALSE)</f>
        <v>CANNON BALLERS</v>
      </c>
      <c r="B5578" s="2" t="s">
        <v>2361</v>
      </c>
      <c r="C5578" t="str">
        <f>IFERROR(VLOOKUP(B5578,all_raw_csv!$B$2:$AO$2140,2,FALSE),"-")</f>
        <v>AKIBA-POP</v>
      </c>
      <c r="D5578" t="str">
        <f>IFERROR(VLOOKUP($B5578,all_raw_csv!$B$2:$AO$2140,3,FALSE),"-")</f>
        <v>MOSAIC.WAV</v>
      </c>
      <c r="E5578">
        <f>VLOOKUP($A5578,master_version!$A$1:$B$29,2,FALSE)</f>
        <v>25</v>
      </c>
      <c r="F5578" t="str">
        <f>VLOOKUP(G5578,master_diffculty!$A$1:$C$11,3,FALSE)</f>
        <v>SPN</v>
      </c>
      <c r="G5578">
        <v>2</v>
      </c>
      <c r="H5578">
        <f>IFERROR(IF(VLOOKUP($B5578,all_raw_csv!$B$1:$AO$2074,5+($G5578-1)*7,FALSE)=0,-1,VLOOKUP($B5578,all_raw_csv!$B$1:$AO$2074,5+($G5578-1)*7,FALSE)),"-")</f>
        <v>5</v>
      </c>
      <c r="I5578">
        <f>IFERROR(IF(VLOOKUP($B5578,new_notes_bemaniwiki!$A$1:$J$1937,1+$G5578,FALSE)="-",-1,VLOOKUP($B5578,new_notes_bemaniwiki!$A$1:$J$1937,1+$G5578,FALSE)),"🙇")</f>
        <v>529</v>
      </c>
      <c r="J5578" t="s">
        <v>3063</v>
      </c>
      <c r="K5578" t="s">
        <v>3063</v>
      </c>
    </row>
    <row r="5579" spans="1:11" x14ac:dyDescent="0.15">
      <c r="A5579" t="str">
        <f>VLOOKUP(B5579,for_vlookup!$A$1:$B$2046,2,FALSE)</f>
        <v>CANNON BALLERS</v>
      </c>
      <c r="B5579" s="2" t="s">
        <v>2361</v>
      </c>
      <c r="C5579" t="str">
        <f>IFERROR(VLOOKUP(B5579,all_raw_csv!$B$2:$AO$2140,2,FALSE),"-")</f>
        <v>AKIBA-POP</v>
      </c>
      <c r="D5579" t="str">
        <f>IFERROR(VLOOKUP($B5579,all_raw_csv!$B$2:$AO$2140,3,FALSE),"-")</f>
        <v>MOSAIC.WAV</v>
      </c>
      <c r="E5579">
        <f>VLOOKUP($A5579,master_version!$A$1:$B$29,2,FALSE)</f>
        <v>25</v>
      </c>
      <c r="F5579" t="str">
        <f>VLOOKUP(G5579,master_diffculty!$A$1:$C$11,3,FALSE)</f>
        <v>SPH</v>
      </c>
      <c r="G5579">
        <v>3</v>
      </c>
      <c r="H5579">
        <f>IFERROR(IF(VLOOKUP($B5579,all_raw_csv!$B$1:$AO$2074,5+($G5579-1)*7,FALSE)=0,-1,VLOOKUP($B5579,all_raw_csv!$B$1:$AO$2074,5+($G5579-1)*7,FALSE)),"-")</f>
        <v>9</v>
      </c>
      <c r="I5579">
        <f>IFERROR(IF(VLOOKUP($B5579,new_notes_bemaniwiki!$A$1:$J$1937,1+$G5579,FALSE)="-",-1,VLOOKUP($B5579,new_notes_bemaniwiki!$A$1:$J$1937,1+$G5579,FALSE)),"🙇")</f>
        <v>997</v>
      </c>
      <c r="J5579" t="s">
        <v>3063</v>
      </c>
      <c r="K5579" t="s">
        <v>3063</v>
      </c>
    </row>
    <row r="5580" spans="1:11" x14ac:dyDescent="0.15">
      <c r="A5580" t="str">
        <f>VLOOKUP(B5580,for_vlookup!$A$1:$B$2046,2,FALSE)</f>
        <v>CANNON BALLERS</v>
      </c>
      <c r="B5580" s="2" t="s">
        <v>2361</v>
      </c>
      <c r="C5580" t="str">
        <f>IFERROR(VLOOKUP(B5580,all_raw_csv!$B$2:$AO$2140,2,FALSE),"-")</f>
        <v>AKIBA-POP</v>
      </c>
      <c r="D5580" t="str">
        <f>IFERROR(VLOOKUP($B5580,all_raw_csv!$B$2:$AO$2140,3,FALSE),"-")</f>
        <v>MOSAIC.WAV</v>
      </c>
      <c r="E5580">
        <f>VLOOKUP($A5580,master_version!$A$1:$B$29,2,FALSE)</f>
        <v>25</v>
      </c>
      <c r="F5580" t="str">
        <f>VLOOKUP(G5580,master_diffculty!$A$1:$C$11,3,FALSE)</f>
        <v>SPA</v>
      </c>
      <c r="G5580">
        <v>4</v>
      </c>
      <c r="H5580">
        <f>IFERROR(IF(VLOOKUP($B5580,all_raw_csv!$B$1:$AO$2074,5+($G5580-1)*7,FALSE)=0,-1,VLOOKUP($B5580,all_raw_csv!$B$1:$AO$2074,5+($G5580-1)*7,FALSE)),"-")</f>
        <v>11</v>
      </c>
      <c r="I5580">
        <f>IFERROR(IF(VLOOKUP($B5580,new_notes_bemaniwiki!$A$1:$J$1937,1+$G5580,FALSE)="-",-1,VLOOKUP($B5580,new_notes_bemaniwiki!$A$1:$J$1937,1+$G5580,FALSE)),"🙇")</f>
        <v>1416</v>
      </c>
      <c r="J5580" t="s">
        <v>3063</v>
      </c>
      <c r="K5580" t="s">
        <v>3063</v>
      </c>
    </row>
    <row r="5581" spans="1:11" x14ac:dyDescent="0.15">
      <c r="A5581" t="str">
        <f>VLOOKUP(B5581,for_vlookup!$A$1:$B$2046,2,FALSE)</f>
        <v>CANNON BALLERS</v>
      </c>
      <c r="B5581" s="2" t="s">
        <v>2361</v>
      </c>
      <c r="C5581" t="str">
        <f>IFERROR(VLOOKUP(B5581,all_raw_csv!$B$2:$AO$2140,2,FALSE),"-")</f>
        <v>AKIBA-POP</v>
      </c>
      <c r="D5581" t="str">
        <f>IFERROR(VLOOKUP($B5581,all_raw_csv!$B$2:$AO$2140,3,FALSE),"-")</f>
        <v>MOSAIC.WAV</v>
      </c>
      <c r="E5581">
        <f>VLOOKUP($A5581,master_version!$A$1:$B$29,2,FALSE)</f>
        <v>25</v>
      </c>
      <c r="F5581" t="str">
        <f>VLOOKUP(G5581,master_diffculty!$A$1:$C$11,3,FALSE)</f>
        <v>SPL</v>
      </c>
      <c r="G5581">
        <v>5</v>
      </c>
      <c r="H5581">
        <f>IFERROR(IF(VLOOKUP($B5581,all_raw_csv!$B$1:$AO$2074,5+($G5581-1)*7,FALSE)=0,-1,VLOOKUP($B5581,all_raw_csv!$B$1:$AO$2074,5+($G5581-1)*7,FALSE)),"-")</f>
        <v>-1</v>
      </c>
      <c r="I5581">
        <f>IFERROR(IF(VLOOKUP($B5581,new_notes_bemaniwiki!$A$1:$J$1937,1+$G5581,FALSE)="-",-1,VLOOKUP($B5581,new_notes_bemaniwiki!$A$1:$J$1937,1+$G5581,FALSE)),"🙇")</f>
        <v>-1</v>
      </c>
      <c r="J5581" t="s">
        <v>3063</v>
      </c>
      <c r="K5581" t="s">
        <v>3063</v>
      </c>
    </row>
    <row r="5582" spans="1:11" x14ac:dyDescent="0.15">
      <c r="A5582" t="str">
        <f>VLOOKUP(B5582,for_vlookup!$A$1:$B$2046,2,FALSE)</f>
        <v>CANNON BALLERS</v>
      </c>
      <c r="B5582" s="2" t="s">
        <v>2362</v>
      </c>
      <c r="C5582" t="str">
        <f>IFERROR(VLOOKUP(B5582,all_raw_csv!$B$2:$AO$2140,2,FALSE),"-")</f>
        <v>FUTURE J-POP</v>
      </c>
      <c r="D5582" t="str">
        <f>IFERROR(VLOOKUP($B5582,all_raw_csv!$B$2:$AO$2140,3,FALSE),"-")</f>
        <v>DJ Taku aka ☆Taku Takahashi (m-flo)</v>
      </c>
      <c r="E5582">
        <f>VLOOKUP($A5582,master_version!$A$1:$B$29,2,FALSE)</f>
        <v>25</v>
      </c>
      <c r="F5582" t="str">
        <f>VLOOKUP(G5582,master_diffculty!$A$1:$C$11,3,FALSE)</f>
        <v>SPB</v>
      </c>
      <c r="G5582">
        <v>1</v>
      </c>
      <c r="H5582">
        <f>IFERROR(IF(VLOOKUP($B5582,all_raw_csv!$B$1:$AO$2074,5+($G5582-1)*7,FALSE)=0,-1,VLOOKUP($B5582,all_raw_csv!$B$1:$AO$2074,5+($G5582-1)*7,FALSE)),"-")</f>
        <v>-1</v>
      </c>
      <c r="I5582">
        <f>IFERROR(IF(VLOOKUP($B5582,new_notes_bemaniwiki!$A$1:$J$1937,1+$G5582,FALSE)="-",-1,VLOOKUP($B5582,new_notes_bemaniwiki!$A$1:$J$1937,1+$G5582,FALSE)),"🙇")</f>
        <v>-1</v>
      </c>
      <c r="J5582" t="s">
        <v>3063</v>
      </c>
      <c r="K5582" t="s">
        <v>3063</v>
      </c>
    </row>
    <row r="5583" spans="1:11" x14ac:dyDescent="0.15">
      <c r="A5583" t="str">
        <f>VLOOKUP(B5583,for_vlookup!$A$1:$B$2046,2,FALSE)</f>
        <v>CANNON BALLERS</v>
      </c>
      <c r="B5583" s="2" t="s">
        <v>2362</v>
      </c>
      <c r="C5583" t="str">
        <f>IFERROR(VLOOKUP(B5583,all_raw_csv!$B$2:$AO$2140,2,FALSE),"-")</f>
        <v>FUTURE J-POP</v>
      </c>
      <c r="D5583" t="str">
        <f>IFERROR(VLOOKUP($B5583,all_raw_csv!$B$2:$AO$2140,3,FALSE),"-")</f>
        <v>DJ Taku aka ☆Taku Takahashi (m-flo)</v>
      </c>
      <c r="E5583">
        <f>VLOOKUP($A5583,master_version!$A$1:$B$29,2,FALSE)</f>
        <v>25</v>
      </c>
      <c r="F5583" t="str">
        <f>VLOOKUP(G5583,master_diffculty!$A$1:$C$11,3,FALSE)</f>
        <v>SPN</v>
      </c>
      <c r="G5583">
        <v>2</v>
      </c>
      <c r="H5583">
        <f>IFERROR(IF(VLOOKUP($B5583,all_raw_csv!$B$1:$AO$2074,5+($G5583-1)*7,FALSE)=0,-1,VLOOKUP($B5583,all_raw_csv!$B$1:$AO$2074,5+($G5583-1)*7,FALSE)),"-")</f>
        <v>5</v>
      </c>
      <c r="I5583">
        <f>IFERROR(IF(VLOOKUP($B5583,new_notes_bemaniwiki!$A$1:$J$1937,1+$G5583,FALSE)="-",-1,VLOOKUP($B5583,new_notes_bemaniwiki!$A$1:$J$1937,1+$G5583,FALSE)),"🙇")</f>
        <v>430</v>
      </c>
      <c r="J5583" t="s">
        <v>3063</v>
      </c>
      <c r="K5583" t="s">
        <v>3063</v>
      </c>
    </row>
    <row r="5584" spans="1:11" x14ac:dyDescent="0.15">
      <c r="A5584" t="str">
        <f>VLOOKUP(B5584,for_vlookup!$A$1:$B$2046,2,FALSE)</f>
        <v>CANNON BALLERS</v>
      </c>
      <c r="B5584" s="2" t="s">
        <v>2362</v>
      </c>
      <c r="C5584" t="str">
        <f>IFERROR(VLOOKUP(B5584,all_raw_csv!$B$2:$AO$2140,2,FALSE),"-")</f>
        <v>FUTURE J-POP</v>
      </c>
      <c r="D5584" t="str">
        <f>IFERROR(VLOOKUP($B5584,all_raw_csv!$B$2:$AO$2140,3,FALSE),"-")</f>
        <v>DJ Taku aka ☆Taku Takahashi (m-flo)</v>
      </c>
      <c r="E5584">
        <f>VLOOKUP($A5584,master_version!$A$1:$B$29,2,FALSE)</f>
        <v>25</v>
      </c>
      <c r="F5584" t="str">
        <f>VLOOKUP(G5584,master_diffculty!$A$1:$C$11,3,FALSE)</f>
        <v>SPH</v>
      </c>
      <c r="G5584">
        <v>3</v>
      </c>
      <c r="H5584">
        <f>IFERROR(IF(VLOOKUP($B5584,all_raw_csv!$B$1:$AO$2074,5+($G5584-1)*7,FALSE)=0,-1,VLOOKUP($B5584,all_raw_csv!$B$1:$AO$2074,5+($G5584-1)*7,FALSE)),"-")</f>
        <v>8</v>
      </c>
      <c r="I5584">
        <f>IFERROR(IF(VLOOKUP($B5584,new_notes_bemaniwiki!$A$1:$J$1937,1+$G5584,FALSE)="-",-1,VLOOKUP($B5584,new_notes_bemaniwiki!$A$1:$J$1937,1+$G5584,FALSE)),"🙇")</f>
        <v>822</v>
      </c>
      <c r="J5584" t="s">
        <v>3063</v>
      </c>
      <c r="K5584" t="s">
        <v>3063</v>
      </c>
    </row>
    <row r="5585" spans="1:11" x14ac:dyDescent="0.15">
      <c r="A5585" t="str">
        <f>VLOOKUP(B5585,for_vlookup!$A$1:$B$2046,2,FALSE)</f>
        <v>CANNON BALLERS</v>
      </c>
      <c r="B5585" s="2" t="s">
        <v>2362</v>
      </c>
      <c r="C5585" t="str">
        <f>IFERROR(VLOOKUP(B5585,all_raw_csv!$B$2:$AO$2140,2,FALSE),"-")</f>
        <v>FUTURE J-POP</v>
      </c>
      <c r="D5585" t="str">
        <f>IFERROR(VLOOKUP($B5585,all_raw_csv!$B$2:$AO$2140,3,FALSE),"-")</f>
        <v>DJ Taku aka ☆Taku Takahashi (m-flo)</v>
      </c>
      <c r="E5585">
        <f>VLOOKUP($A5585,master_version!$A$1:$B$29,2,FALSE)</f>
        <v>25</v>
      </c>
      <c r="F5585" t="str">
        <f>VLOOKUP(G5585,master_diffculty!$A$1:$C$11,3,FALSE)</f>
        <v>SPA</v>
      </c>
      <c r="G5585">
        <v>4</v>
      </c>
      <c r="H5585">
        <f>IFERROR(IF(VLOOKUP($B5585,all_raw_csv!$B$1:$AO$2074,5+($G5585-1)*7,FALSE)=0,-1,VLOOKUP($B5585,all_raw_csv!$B$1:$AO$2074,5+($G5585-1)*7,FALSE)),"-")</f>
        <v>10</v>
      </c>
      <c r="I5585">
        <f>IFERROR(IF(VLOOKUP($B5585,new_notes_bemaniwiki!$A$1:$J$1937,1+$G5585,FALSE)="-",-1,VLOOKUP($B5585,new_notes_bemaniwiki!$A$1:$J$1937,1+$G5585,FALSE)),"🙇")</f>
        <v>1108</v>
      </c>
      <c r="J5585" t="s">
        <v>3063</v>
      </c>
      <c r="K5585" t="s">
        <v>3063</v>
      </c>
    </row>
    <row r="5586" spans="1:11" x14ac:dyDescent="0.15">
      <c r="A5586" t="str">
        <f>VLOOKUP(B5586,for_vlookup!$A$1:$B$2046,2,FALSE)</f>
        <v>CANNON BALLERS</v>
      </c>
      <c r="B5586" s="2" t="s">
        <v>2362</v>
      </c>
      <c r="C5586" t="str">
        <f>IFERROR(VLOOKUP(B5586,all_raw_csv!$B$2:$AO$2140,2,FALSE),"-")</f>
        <v>FUTURE J-POP</v>
      </c>
      <c r="D5586" t="str">
        <f>IFERROR(VLOOKUP($B5586,all_raw_csv!$B$2:$AO$2140,3,FALSE),"-")</f>
        <v>DJ Taku aka ☆Taku Takahashi (m-flo)</v>
      </c>
      <c r="E5586">
        <f>VLOOKUP($A5586,master_version!$A$1:$B$29,2,FALSE)</f>
        <v>25</v>
      </c>
      <c r="F5586" t="str">
        <f>VLOOKUP(G5586,master_diffculty!$A$1:$C$11,3,FALSE)</f>
        <v>SPL</v>
      </c>
      <c r="G5586">
        <v>5</v>
      </c>
      <c r="H5586">
        <f>IFERROR(IF(VLOOKUP($B5586,all_raw_csv!$B$1:$AO$2074,5+($G5586-1)*7,FALSE)=0,-1,VLOOKUP($B5586,all_raw_csv!$B$1:$AO$2074,5+($G5586-1)*7,FALSE)),"-")</f>
        <v>-1</v>
      </c>
      <c r="I5586">
        <f>IFERROR(IF(VLOOKUP($B5586,new_notes_bemaniwiki!$A$1:$J$1937,1+$G5586,FALSE)="-",-1,VLOOKUP($B5586,new_notes_bemaniwiki!$A$1:$J$1937,1+$G5586,FALSE)),"🙇")</f>
        <v>-1</v>
      </c>
      <c r="J5586" t="s">
        <v>3063</v>
      </c>
      <c r="K5586" t="s">
        <v>3063</v>
      </c>
    </row>
    <row r="5587" spans="1:11" x14ac:dyDescent="0.15">
      <c r="A5587" t="str">
        <f>VLOOKUP(B5587,for_vlookup!$A$1:$B$2046,2,FALSE)</f>
        <v>CANNON BALLERS</v>
      </c>
      <c r="B5587" s="2" t="s">
        <v>2365</v>
      </c>
      <c r="C5587" t="str">
        <f>IFERROR(VLOOKUP(B5587,all_raw_csv!$B$2:$AO$2140,2,FALSE),"-")</f>
        <v>ELEGANT SWING</v>
      </c>
      <c r="D5587" t="str">
        <f>IFERROR(VLOOKUP($B5587,all_raw_csv!$B$2:$AO$2140,3,FALSE),"-")</f>
        <v>D-Evoke（与那嶺雅人/小日向翔）</v>
      </c>
      <c r="E5587">
        <f>VLOOKUP($A5587,master_version!$A$1:$B$29,2,FALSE)</f>
        <v>25</v>
      </c>
      <c r="F5587" t="str">
        <f>VLOOKUP(G5587,master_diffculty!$A$1:$C$11,3,FALSE)</f>
        <v>SPB</v>
      </c>
      <c r="G5587">
        <v>1</v>
      </c>
      <c r="H5587">
        <f>IFERROR(IF(VLOOKUP($B5587,all_raw_csv!$B$1:$AO$2074,5+($G5587-1)*7,FALSE)=0,-1,VLOOKUP($B5587,all_raw_csv!$B$1:$AO$2074,5+($G5587-1)*7,FALSE)),"-")</f>
        <v>-1</v>
      </c>
      <c r="I5587">
        <f>IFERROR(IF(VLOOKUP($B5587,new_notes_bemaniwiki!$A$1:$J$1937,1+$G5587,FALSE)="-",-1,VLOOKUP($B5587,new_notes_bemaniwiki!$A$1:$J$1937,1+$G5587,FALSE)),"🙇")</f>
        <v>-1</v>
      </c>
      <c r="J5587" t="s">
        <v>3063</v>
      </c>
      <c r="K5587" t="s">
        <v>3063</v>
      </c>
    </row>
    <row r="5588" spans="1:11" x14ac:dyDescent="0.15">
      <c r="A5588" t="str">
        <f>VLOOKUP(B5588,for_vlookup!$A$1:$B$2046,2,FALSE)</f>
        <v>CANNON BALLERS</v>
      </c>
      <c r="B5588" s="2" t="s">
        <v>2365</v>
      </c>
      <c r="C5588" t="str">
        <f>IFERROR(VLOOKUP(B5588,all_raw_csv!$B$2:$AO$2140,2,FALSE),"-")</f>
        <v>ELEGANT SWING</v>
      </c>
      <c r="D5588" t="str">
        <f>IFERROR(VLOOKUP($B5588,all_raw_csv!$B$2:$AO$2140,3,FALSE),"-")</f>
        <v>D-Evoke（与那嶺雅人/小日向翔）</v>
      </c>
      <c r="E5588">
        <f>VLOOKUP($A5588,master_version!$A$1:$B$29,2,FALSE)</f>
        <v>25</v>
      </c>
      <c r="F5588" t="str">
        <f>VLOOKUP(G5588,master_diffculty!$A$1:$C$11,3,FALSE)</f>
        <v>SPN</v>
      </c>
      <c r="G5588">
        <v>2</v>
      </c>
      <c r="H5588">
        <f>IFERROR(IF(VLOOKUP($B5588,all_raw_csv!$B$1:$AO$2074,5+($G5588-1)*7,FALSE)=0,-1,VLOOKUP($B5588,all_raw_csv!$B$1:$AO$2074,5+($G5588-1)*7,FALSE)),"-")</f>
        <v>3</v>
      </c>
      <c r="I5588">
        <f>IFERROR(IF(VLOOKUP($B5588,new_notes_bemaniwiki!$A$1:$J$1937,1+$G5588,FALSE)="-",-1,VLOOKUP($B5588,new_notes_bemaniwiki!$A$1:$J$1937,1+$G5588,FALSE)),"🙇")</f>
        <v>258</v>
      </c>
      <c r="J5588" t="s">
        <v>3063</v>
      </c>
      <c r="K5588" t="s">
        <v>3063</v>
      </c>
    </row>
    <row r="5589" spans="1:11" x14ac:dyDescent="0.15">
      <c r="A5589" t="str">
        <f>VLOOKUP(B5589,for_vlookup!$A$1:$B$2046,2,FALSE)</f>
        <v>CANNON BALLERS</v>
      </c>
      <c r="B5589" s="2" t="s">
        <v>2365</v>
      </c>
      <c r="C5589" t="str">
        <f>IFERROR(VLOOKUP(B5589,all_raw_csv!$B$2:$AO$2140,2,FALSE),"-")</f>
        <v>ELEGANT SWING</v>
      </c>
      <c r="D5589" t="str">
        <f>IFERROR(VLOOKUP($B5589,all_raw_csv!$B$2:$AO$2140,3,FALSE),"-")</f>
        <v>D-Evoke（与那嶺雅人/小日向翔）</v>
      </c>
      <c r="E5589">
        <f>VLOOKUP($A5589,master_version!$A$1:$B$29,2,FALSE)</f>
        <v>25</v>
      </c>
      <c r="F5589" t="str">
        <f>VLOOKUP(G5589,master_diffculty!$A$1:$C$11,3,FALSE)</f>
        <v>SPH</v>
      </c>
      <c r="G5589">
        <v>3</v>
      </c>
      <c r="H5589">
        <f>IFERROR(IF(VLOOKUP($B5589,all_raw_csv!$B$1:$AO$2074,5+($G5589-1)*7,FALSE)=0,-1,VLOOKUP($B5589,all_raw_csv!$B$1:$AO$2074,5+($G5589-1)*7,FALSE)),"-")</f>
        <v>7</v>
      </c>
      <c r="I5589">
        <f>IFERROR(IF(VLOOKUP($B5589,new_notes_bemaniwiki!$A$1:$J$1937,1+$G5589,FALSE)="-",-1,VLOOKUP($B5589,new_notes_bemaniwiki!$A$1:$J$1937,1+$G5589,FALSE)),"🙇")</f>
        <v>704</v>
      </c>
      <c r="J5589" t="s">
        <v>3063</v>
      </c>
      <c r="K5589" t="s">
        <v>3063</v>
      </c>
    </row>
    <row r="5590" spans="1:11" x14ac:dyDescent="0.15">
      <c r="A5590" t="str">
        <f>VLOOKUP(B5590,for_vlookup!$A$1:$B$2046,2,FALSE)</f>
        <v>CANNON BALLERS</v>
      </c>
      <c r="B5590" s="2" t="s">
        <v>2365</v>
      </c>
      <c r="C5590" t="str">
        <f>IFERROR(VLOOKUP(B5590,all_raw_csv!$B$2:$AO$2140,2,FALSE),"-")</f>
        <v>ELEGANT SWING</v>
      </c>
      <c r="D5590" t="str">
        <f>IFERROR(VLOOKUP($B5590,all_raw_csv!$B$2:$AO$2140,3,FALSE),"-")</f>
        <v>D-Evoke（与那嶺雅人/小日向翔）</v>
      </c>
      <c r="E5590">
        <f>VLOOKUP($A5590,master_version!$A$1:$B$29,2,FALSE)</f>
        <v>25</v>
      </c>
      <c r="F5590" t="str">
        <f>VLOOKUP(G5590,master_diffculty!$A$1:$C$11,3,FALSE)</f>
        <v>SPA</v>
      </c>
      <c r="G5590">
        <v>4</v>
      </c>
      <c r="H5590">
        <f>IFERROR(IF(VLOOKUP($B5590,all_raw_csv!$B$1:$AO$2074,5+($G5590-1)*7,FALSE)=0,-1,VLOOKUP($B5590,all_raw_csv!$B$1:$AO$2074,5+($G5590-1)*7,FALSE)),"-")</f>
        <v>10</v>
      </c>
      <c r="I5590">
        <f>IFERROR(IF(VLOOKUP($B5590,new_notes_bemaniwiki!$A$1:$J$1937,1+$G5590,FALSE)="-",-1,VLOOKUP($B5590,new_notes_bemaniwiki!$A$1:$J$1937,1+$G5590,FALSE)),"🙇")</f>
        <v>1149</v>
      </c>
      <c r="J5590" t="s">
        <v>3063</v>
      </c>
      <c r="K5590" t="s">
        <v>3063</v>
      </c>
    </row>
    <row r="5591" spans="1:11" x14ac:dyDescent="0.15">
      <c r="A5591" t="str">
        <f>VLOOKUP(B5591,for_vlookup!$A$1:$B$2046,2,FALSE)</f>
        <v>CANNON BALLERS</v>
      </c>
      <c r="B5591" s="2" t="s">
        <v>2365</v>
      </c>
      <c r="C5591" t="str">
        <f>IFERROR(VLOOKUP(B5591,all_raw_csv!$B$2:$AO$2140,2,FALSE),"-")</f>
        <v>ELEGANT SWING</v>
      </c>
      <c r="D5591" t="str">
        <f>IFERROR(VLOOKUP($B5591,all_raw_csv!$B$2:$AO$2140,3,FALSE),"-")</f>
        <v>D-Evoke（与那嶺雅人/小日向翔）</v>
      </c>
      <c r="E5591">
        <f>VLOOKUP($A5591,master_version!$A$1:$B$29,2,FALSE)</f>
        <v>25</v>
      </c>
      <c r="F5591" t="str">
        <f>VLOOKUP(G5591,master_diffculty!$A$1:$C$11,3,FALSE)</f>
        <v>SPL</v>
      </c>
      <c r="G5591">
        <v>5</v>
      </c>
      <c r="H5591">
        <f>IFERROR(IF(VLOOKUP($B5591,all_raw_csv!$B$1:$AO$2074,5+($G5591-1)*7,FALSE)=0,-1,VLOOKUP($B5591,all_raw_csv!$B$1:$AO$2074,5+($G5591-1)*7,FALSE)),"-")</f>
        <v>-1</v>
      </c>
      <c r="I5591">
        <f>IFERROR(IF(VLOOKUP($B5591,new_notes_bemaniwiki!$A$1:$J$1937,1+$G5591,FALSE)="-",-1,VLOOKUP($B5591,new_notes_bemaniwiki!$A$1:$J$1937,1+$G5591,FALSE)),"🙇")</f>
        <v>-1</v>
      </c>
      <c r="J5591" t="s">
        <v>3063</v>
      </c>
      <c r="K5591" t="s">
        <v>3063</v>
      </c>
    </row>
    <row r="5592" spans="1:11" x14ac:dyDescent="0.15">
      <c r="A5592" t="str">
        <f>VLOOKUP(B5592,for_vlookup!$A$1:$B$2046,2,FALSE)</f>
        <v>CANNON BALLERS</v>
      </c>
      <c r="B5592" s="2" t="s">
        <v>2377</v>
      </c>
      <c r="C5592" t="str">
        <f>IFERROR(VLOOKUP(B5592,all_raw_csv!$B$2:$AO$2140,2,FALSE),"-")</f>
        <v>EMOTIONAL ROCK</v>
      </c>
      <c r="D5592" t="str">
        <f>IFERROR(VLOOKUP($B5592,all_raw_csv!$B$2:$AO$2140,3,FALSE),"-")</f>
        <v>BEMANI Sound Team "HuΣeR" feat.Fernweh</v>
      </c>
      <c r="E5592">
        <f>VLOOKUP($A5592,master_version!$A$1:$B$29,2,FALSE)</f>
        <v>25</v>
      </c>
      <c r="F5592" t="str">
        <f>VLOOKUP(G5592,master_diffculty!$A$1:$C$11,3,FALSE)</f>
        <v>SPB</v>
      </c>
      <c r="G5592">
        <v>1</v>
      </c>
      <c r="H5592">
        <f>IFERROR(IF(VLOOKUP($B5592,all_raw_csv!$B$1:$AO$2074,5+($G5592-1)*7,FALSE)=0,-1,VLOOKUP($B5592,all_raw_csv!$B$1:$AO$2074,5+($G5592-1)*7,FALSE)),"-")</f>
        <v>1</v>
      </c>
      <c r="I5592">
        <f>IFERROR(IF(VLOOKUP($B5592,new_notes_bemaniwiki!$A$1:$J$1937,1+$G5592,FALSE)="-",-1,VLOOKUP($B5592,new_notes_bemaniwiki!$A$1:$J$1937,1+$G5592,FALSE)),"🙇")</f>
        <v>127</v>
      </c>
      <c r="J5592" t="s">
        <v>3063</v>
      </c>
      <c r="K5592" t="s">
        <v>3063</v>
      </c>
    </row>
    <row r="5593" spans="1:11" x14ac:dyDescent="0.15">
      <c r="A5593" t="str">
        <f>VLOOKUP(B5593,for_vlookup!$A$1:$B$2046,2,FALSE)</f>
        <v>CANNON BALLERS</v>
      </c>
      <c r="B5593" s="2" t="s">
        <v>2377</v>
      </c>
      <c r="C5593" t="str">
        <f>IFERROR(VLOOKUP(B5593,all_raw_csv!$B$2:$AO$2140,2,FALSE),"-")</f>
        <v>EMOTIONAL ROCK</v>
      </c>
      <c r="D5593" t="str">
        <f>IFERROR(VLOOKUP($B5593,all_raw_csv!$B$2:$AO$2140,3,FALSE),"-")</f>
        <v>BEMANI Sound Team "HuΣeR" feat.Fernweh</v>
      </c>
      <c r="E5593">
        <f>VLOOKUP($A5593,master_version!$A$1:$B$29,2,FALSE)</f>
        <v>25</v>
      </c>
      <c r="F5593" t="str">
        <f>VLOOKUP(G5593,master_diffculty!$A$1:$C$11,3,FALSE)</f>
        <v>SPN</v>
      </c>
      <c r="G5593">
        <v>2</v>
      </c>
      <c r="H5593">
        <f>IFERROR(IF(VLOOKUP($B5593,all_raw_csv!$B$1:$AO$2074,5+($G5593-1)*7,FALSE)=0,-1,VLOOKUP($B5593,all_raw_csv!$B$1:$AO$2074,5+($G5593-1)*7,FALSE)),"-")</f>
        <v>4</v>
      </c>
      <c r="I5593">
        <f>IFERROR(IF(VLOOKUP($B5593,new_notes_bemaniwiki!$A$1:$J$1937,1+$G5593,FALSE)="-",-1,VLOOKUP($B5593,new_notes_bemaniwiki!$A$1:$J$1937,1+$G5593,FALSE)),"🙇")</f>
        <v>422</v>
      </c>
      <c r="J5593" t="s">
        <v>3063</v>
      </c>
      <c r="K5593" t="s">
        <v>3063</v>
      </c>
    </row>
    <row r="5594" spans="1:11" x14ac:dyDescent="0.15">
      <c r="A5594" t="str">
        <f>VLOOKUP(B5594,for_vlookup!$A$1:$B$2046,2,FALSE)</f>
        <v>CANNON BALLERS</v>
      </c>
      <c r="B5594" s="2" t="s">
        <v>2377</v>
      </c>
      <c r="C5594" t="str">
        <f>IFERROR(VLOOKUP(B5594,all_raw_csv!$B$2:$AO$2140,2,FALSE),"-")</f>
        <v>EMOTIONAL ROCK</v>
      </c>
      <c r="D5594" t="str">
        <f>IFERROR(VLOOKUP($B5594,all_raw_csv!$B$2:$AO$2140,3,FALSE),"-")</f>
        <v>BEMANI Sound Team "HuΣeR" feat.Fernweh</v>
      </c>
      <c r="E5594">
        <f>VLOOKUP($A5594,master_version!$A$1:$B$29,2,FALSE)</f>
        <v>25</v>
      </c>
      <c r="F5594" t="str">
        <f>VLOOKUP(G5594,master_diffculty!$A$1:$C$11,3,FALSE)</f>
        <v>SPH</v>
      </c>
      <c r="G5594">
        <v>3</v>
      </c>
      <c r="H5594">
        <f>IFERROR(IF(VLOOKUP($B5594,all_raw_csv!$B$1:$AO$2074,5+($G5594-1)*7,FALSE)=0,-1,VLOOKUP($B5594,all_raw_csv!$B$1:$AO$2074,5+($G5594-1)*7,FALSE)),"-")</f>
        <v>8</v>
      </c>
      <c r="I5594">
        <f>IFERROR(IF(VLOOKUP($B5594,new_notes_bemaniwiki!$A$1:$J$1937,1+$G5594,FALSE)="-",-1,VLOOKUP($B5594,new_notes_bemaniwiki!$A$1:$J$1937,1+$G5594,FALSE)),"🙇")</f>
        <v>824</v>
      </c>
      <c r="J5594" t="s">
        <v>3063</v>
      </c>
      <c r="K5594" t="s">
        <v>3063</v>
      </c>
    </row>
    <row r="5595" spans="1:11" x14ac:dyDescent="0.15">
      <c r="A5595" t="str">
        <f>VLOOKUP(B5595,for_vlookup!$A$1:$B$2046,2,FALSE)</f>
        <v>CANNON BALLERS</v>
      </c>
      <c r="B5595" s="2" t="s">
        <v>2377</v>
      </c>
      <c r="C5595" t="str">
        <f>IFERROR(VLOOKUP(B5595,all_raw_csv!$B$2:$AO$2140,2,FALSE),"-")</f>
        <v>EMOTIONAL ROCK</v>
      </c>
      <c r="D5595" t="str">
        <f>IFERROR(VLOOKUP($B5595,all_raw_csv!$B$2:$AO$2140,3,FALSE),"-")</f>
        <v>BEMANI Sound Team "HuΣeR" feat.Fernweh</v>
      </c>
      <c r="E5595">
        <f>VLOOKUP($A5595,master_version!$A$1:$B$29,2,FALSE)</f>
        <v>25</v>
      </c>
      <c r="F5595" t="str">
        <f>VLOOKUP(G5595,master_diffculty!$A$1:$C$11,3,FALSE)</f>
        <v>SPA</v>
      </c>
      <c r="G5595">
        <v>4</v>
      </c>
      <c r="H5595">
        <f>IFERROR(IF(VLOOKUP($B5595,all_raw_csv!$B$1:$AO$2074,5+($G5595-1)*7,FALSE)=0,-1,VLOOKUP($B5595,all_raw_csv!$B$1:$AO$2074,5+($G5595-1)*7,FALSE)),"-")</f>
        <v>10</v>
      </c>
      <c r="I5595">
        <f>IFERROR(IF(VLOOKUP($B5595,new_notes_bemaniwiki!$A$1:$J$1937,1+$G5595,FALSE)="-",-1,VLOOKUP($B5595,new_notes_bemaniwiki!$A$1:$J$1937,1+$G5595,FALSE)),"🙇")</f>
        <v>1172</v>
      </c>
      <c r="J5595" t="s">
        <v>3063</v>
      </c>
      <c r="K5595" t="s">
        <v>3063</v>
      </c>
    </row>
    <row r="5596" spans="1:11" x14ac:dyDescent="0.15">
      <c r="A5596" t="str">
        <f>VLOOKUP(B5596,for_vlookup!$A$1:$B$2046,2,FALSE)</f>
        <v>CANNON BALLERS</v>
      </c>
      <c r="B5596" s="2" t="s">
        <v>2377</v>
      </c>
      <c r="C5596" t="str">
        <f>IFERROR(VLOOKUP(B5596,all_raw_csv!$B$2:$AO$2140,2,FALSE),"-")</f>
        <v>EMOTIONAL ROCK</v>
      </c>
      <c r="D5596" t="str">
        <f>IFERROR(VLOOKUP($B5596,all_raw_csv!$B$2:$AO$2140,3,FALSE),"-")</f>
        <v>BEMANI Sound Team "HuΣeR" feat.Fernweh</v>
      </c>
      <c r="E5596">
        <f>VLOOKUP($A5596,master_version!$A$1:$B$29,2,FALSE)</f>
        <v>25</v>
      </c>
      <c r="F5596" t="str">
        <f>VLOOKUP(G5596,master_diffculty!$A$1:$C$11,3,FALSE)</f>
        <v>SPL</v>
      </c>
      <c r="G5596">
        <v>5</v>
      </c>
      <c r="H5596">
        <f>IFERROR(IF(VLOOKUP($B5596,all_raw_csv!$B$1:$AO$2074,5+($G5596-1)*7,FALSE)=0,-1,VLOOKUP($B5596,all_raw_csv!$B$1:$AO$2074,5+($G5596-1)*7,FALSE)),"-")</f>
        <v>-1</v>
      </c>
      <c r="I5596">
        <f>IFERROR(IF(VLOOKUP($B5596,new_notes_bemaniwiki!$A$1:$J$1937,1+$G5596,FALSE)="-",-1,VLOOKUP($B5596,new_notes_bemaniwiki!$A$1:$J$1937,1+$G5596,FALSE)),"🙇")</f>
        <v>-1</v>
      </c>
      <c r="J5596" t="s">
        <v>3063</v>
      </c>
      <c r="K5596" t="s">
        <v>3063</v>
      </c>
    </row>
    <row r="5597" spans="1:11" x14ac:dyDescent="0.15">
      <c r="A5597" t="str">
        <f>VLOOKUP(B5597,for_vlookup!$A$1:$B$2046,2,FALSE)</f>
        <v>CANNON BALLERS</v>
      </c>
      <c r="B5597" s="2" t="s">
        <v>2374</v>
      </c>
      <c r="C5597" t="str">
        <f>IFERROR(VLOOKUP(B5597,all_raw_csv!$B$2:$AO$2140,2,FALSE),"-")</f>
        <v>Hi-MYTH</v>
      </c>
      <c r="D5597" t="str">
        <f>IFERROR(VLOOKUP($B5597,all_raw_csv!$B$2:$AO$2140,3,FALSE),"-")</f>
        <v>SOUND HOLIC feat. Nana Takahashi Vs.GOD PHOENIX Prim</v>
      </c>
      <c r="E5597">
        <f>VLOOKUP($A5597,master_version!$A$1:$B$29,2,FALSE)</f>
        <v>25</v>
      </c>
      <c r="F5597" t="str">
        <f>VLOOKUP(G5597,master_diffculty!$A$1:$C$11,3,FALSE)</f>
        <v>SPB</v>
      </c>
      <c r="G5597">
        <v>1</v>
      </c>
      <c r="H5597">
        <f>IFERROR(IF(VLOOKUP($B5597,all_raw_csv!$B$1:$AO$2074,5+($G5597-1)*7,FALSE)=0,-1,VLOOKUP($B5597,all_raw_csv!$B$1:$AO$2074,5+($G5597-1)*7,FALSE)),"-")</f>
        <v>-1</v>
      </c>
      <c r="I5597">
        <f>IFERROR(IF(VLOOKUP($B5597,new_notes_bemaniwiki!$A$1:$J$1937,1+$G5597,FALSE)="-",-1,VLOOKUP($B5597,new_notes_bemaniwiki!$A$1:$J$1937,1+$G5597,FALSE)),"🙇")</f>
        <v>-1</v>
      </c>
      <c r="J5597" t="s">
        <v>3063</v>
      </c>
      <c r="K5597" t="s">
        <v>3063</v>
      </c>
    </row>
    <row r="5598" spans="1:11" x14ac:dyDescent="0.15">
      <c r="A5598" t="str">
        <f>VLOOKUP(B5598,for_vlookup!$A$1:$B$2046,2,FALSE)</f>
        <v>CANNON BALLERS</v>
      </c>
      <c r="B5598" s="2" t="s">
        <v>2374</v>
      </c>
      <c r="C5598" t="str">
        <f>IFERROR(VLOOKUP(B5598,all_raw_csv!$B$2:$AO$2140,2,FALSE),"-")</f>
        <v>Hi-MYTH</v>
      </c>
      <c r="D5598" t="str">
        <f>IFERROR(VLOOKUP($B5598,all_raw_csv!$B$2:$AO$2140,3,FALSE),"-")</f>
        <v>SOUND HOLIC feat. Nana Takahashi Vs.GOD PHOENIX Prim</v>
      </c>
      <c r="E5598">
        <f>VLOOKUP($A5598,master_version!$A$1:$B$29,2,FALSE)</f>
        <v>25</v>
      </c>
      <c r="F5598" t="str">
        <f>VLOOKUP(G5598,master_diffculty!$A$1:$C$11,3,FALSE)</f>
        <v>SPN</v>
      </c>
      <c r="G5598">
        <v>2</v>
      </c>
      <c r="H5598">
        <f>IFERROR(IF(VLOOKUP($B5598,all_raw_csv!$B$1:$AO$2074,5+($G5598-1)*7,FALSE)=0,-1,VLOOKUP($B5598,all_raw_csv!$B$1:$AO$2074,5+($G5598-1)*7,FALSE)),"-")</f>
        <v>7</v>
      </c>
      <c r="I5598">
        <f>IFERROR(IF(VLOOKUP($B5598,new_notes_bemaniwiki!$A$1:$J$1937,1+$G5598,FALSE)="-",-1,VLOOKUP($B5598,new_notes_bemaniwiki!$A$1:$J$1937,1+$G5598,FALSE)),"🙇")</f>
        <v>702</v>
      </c>
      <c r="J5598" t="s">
        <v>3063</v>
      </c>
      <c r="K5598" t="s">
        <v>3063</v>
      </c>
    </row>
    <row r="5599" spans="1:11" x14ac:dyDescent="0.15">
      <c r="A5599" t="str">
        <f>VLOOKUP(B5599,for_vlookup!$A$1:$B$2046,2,FALSE)</f>
        <v>CANNON BALLERS</v>
      </c>
      <c r="B5599" s="2" t="s">
        <v>2374</v>
      </c>
      <c r="C5599" t="str">
        <f>IFERROR(VLOOKUP(B5599,all_raw_csv!$B$2:$AO$2140,2,FALSE),"-")</f>
        <v>Hi-MYTH</v>
      </c>
      <c r="D5599" t="str">
        <f>IFERROR(VLOOKUP($B5599,all_raw_csv!$B$2:$AO$2140,3,FALSE),"-")</f>
        <v>SOUND HOLIC feat. Nana Takahashi Vs.GOD PHOENIX Prim</v>
      </c>
      <c r="E5599">
        <f>VLOOKUP($A5599,master_version!$A$1:$B$29,2,FALSE)</f>
        <v>25</v>
      </c>
      <c r="F5599" t="str">
        <f>VLOOKUP(G5599,master_diffculty!$A$1:$C$11,3,FALSE)</f>
        <v>SPH</v>
      </c>
      <c r="G5599">
        <v>3</v>
      </c>
      <c r="H5599">
        <f>IFERROR(IF(VLOOKUP($B5599,all_raw_csv!$B$1:$AO$2074,5+($G5599-1)*7,FALSE)=0,-1,VLOOKUP($B5599,all_raw_csv!$B$1:$AO$2074,5+($G5599-1)*7,FALSE)),"-")</f>
        <v>10</v>
      </c>
      <c r="I5599">
        <f>IFERROR(IF(VLOOKUP($B5599,new_notes_bemaniwiki!$A$1:$J$1937,1+$G5599,FALSE)="-",-1,VLOOKUP($B5599,new_notes_bemaniwiki!$A$1:$J$1937,1+$G5599,FALSE)),"🙇")</f>
        <v>1285</v>
      </c>
      <c r="J5599" t="s">
        <v>3063</v>
      </c>
      <c r="K5599" t="s">
        <v>3063</v>
      </c>
    </row>
    <row r="5600" spans="1:11" x14ac:dyDescent="0.15">
      <c r="A5600" t="str">
        <f>VLOOKUP(B5600,for_vlookup!$A$1:$B$2046,2,FALSE)</f>
        <v>CANNON BALLERS</v>
      </c>
      <c r="B5600" s="2" t="s">
        <v>2374</v>
      </c>
      <c r="C5600" t="str">
        <f>IFERROR(VLOOKUP(B5600,all_raw_csv!$B$2:$AO$2140,2,FALSE),"-")</f>
        <v>Hi-MYTH</v>
      </c>
      <c r="D5600" t="str">
        <f>IFERROR(VLOOKUP($B5600,all_raw_csv!$B$2:$AO$2140,3,FALSE),"-")</f>
        <v>SOUND HOLIC feat. Nana Takahashi Vs.GOD PHOENIX Prim</v>
      </c>
      <c r="E5600">
        <f>VLOOKUP($A5600,master_version!$A$1:$B$29,2,FALSE)</f>
        <v>25</v>
      </c>
      <c r="F5600" t="str">
        <f>VLOOKUP(G5600,master_diffculty!$A$1:$C$11,3,FALSE)</f>
        <v>SPA</v>
      </c>
      <c r="G5600">
        <v>4</v>
      </c>
      <c r="H5600">
        <f>IFERROR(IF(VLOOKUP($B5600,all_raw_csv!$B$1:$AO$2074,5+($G5600-1)*7,FALSE)=0,-1,VLOOKUP($B5600,all_raw_csv!$B$1:$AO$2074,5+($G5600-1)*7,FALSE)),"-")</f>
        <v>12</v>
      </c>
      <c r="I5600">
        <f>IFERROR(IF(VLOOKUP($B5600,new_notes_bemaniwiki!$A$1:$J$1937,1+$G5600,FALSE)="-",-1,VLOOKUP($B5600,new_notes_bemaniwiki!$A$1:$J$1937,1+$G5600,FALSE)),"🙇")</f>
        <v>2047</v>
      </c>
      <c r="J5600" t="s">
        <v>3063</v>
      </c>
      <c r="K5600" t="s">
        <v>3063</v>
      </c>
    </row>
    <row r="5601" spans="1:11" x14ac:dyDescent="0.15">
      <c r="A5601" t="str">
        <f>VLOOKUP(B5601,for_vlookup!$A$1:$B$2046,2,FALSE)</f>
        <v>CANNON BALLERS</v>
      </c>
      <c r="B5601" s="2" t="s">
        <v>2374</v>
      </c>
      <c r="C5601" t="str">
        <f>IFERROR(VLOOKUP(B5601,all_raw_csv!$B$2:$AO$2140,2,FALSE),"-")</f>
        <v>Hi-MYTH</v>
      </c>
      <c r="D5601" t="str">
        <f>IFERROR(VLOOKUP($B5601,all_raw_csv!$B$2:$AO$2140,3,FALSE),"-")</f>
        <v>SOUND HOLIC feat. Nana Takahashi Vs.GOD PHOENIX Prim</v>
      </c>
      <c r="E5601">
        <f>VLOOKUP($A5601,master_version!$A$1:$B$29,2,FALSE)</f>
        <v>25</v>
      </c>
      <c r="F5601" t="str">
        <f>VLOOKUP(G5601,master_diffculty!$A$1:$C$11,3,FALSE)</f>
        <v>SPL</v>
      </c>
      <c r="G5601">
        <v>5</v>
      </c>
      <c r="H5601">
        <f>IFERROR(IF(VLOOKUP($B5601,all_raw_csv!$B$1:$AO$2074,5+($G5601-1)*7,FALSE)=0,-1,VLOOKUP($B5601,all_raw_csv!$B$1:$AO$2074,5+($G5601-1)*7,FALSE)),"-")</f>
        <v>-1</v>
      </c>
      <c r="I5601">
        <f>IFERROR(IF(VLOOKUP($B5601,new_notes_bemaniwiki!$A$1:$J$1937,1+$G5601,FALSE)="-",-1,VLOOKUP($B5601,new_notes_bemaniwiki!$A$1:$J$1937,1+$G5601,FALSE)),"🙇")</f>
        <v>-1</v>
      </c>
      <c r="J5601" t="s">
        <v>3063</v>
      </c>
      <c r="K5601" t="s">
        <v>3063</v>
      </c>
    </row>
    <row r="5602" spans="1:11" x14ac:dyDescent="0.15">
      <c r="A5602" t="str">
        <f>VLOOKUP(B5602,for_vlookup!$A$1:$B$2046,2,FALSE)</f>
        <v>CANNON BALLERS</v>
      </c>
      <c r="B5602" s="2" t="s">
        <v>2380</v>
      </c>
      <c r="C5602" t="str">
        <f>IFERROR(VLOOKUP(B5602,all_raw_csv!$B$2:$AO$2140,2,FALSE),"-")</f>
        <v>JOURNEY SCENE</v>
      </c>
      <c r="D5602" t="str">
        <f>IFERROR(VLOOKUP($B5602,all_raw_csv!$B$2:$AO$2140,3,FALSE),"-")</f>
        <v>劇団レコード</v>
      </c>
      <c r="E5602">
        <f>VLOOKUP($A5602,master_version!$A$1:$B$29,2,FALSE)</f>
        <v>25</v>
      </c>
      <c r="F5602" t="str">
        <f>VLOOKUP(G5602,master_diffculty!$A$1:$C$11,3,FALSE)</f>
        <v>SPB</v>
      </c>
      <c r="G5602">
        <v>1</v>
      </c>
      <c r="H5602">
        <f>IFERROR(IF(VLOOKUP($B5602,all_raw_csv!$B$1:$AO$2074,5+($G5602-1)*7,FALSE)=0,-1,VLOOKUP($B5602,all_raw_csv!$B$1:$AO$2074,5+($G5602-1)*7,FALSE)),"-")</f>
        <v>-1</v>
      </c>
      <c r="I5602">
        <f>IFERROR(IF(VLOOKUP($B5602,new_notes_bemaniwiki!$A$1:$J$1937,1+$G5602,FALSE)="-",-1,VLOOKUP($B5602,new_notes_bemaniwiki!$A$1:$J$1937,1+$G5602,FALSE)),"🙇")</f>
        <v>-1</v>
      </c>
      <c r="J5602" t="s">
        <v>3063</v>
      </c>
      <c r="K5602" t="s">
        <v>3063</v>
      </c>
    </row>
    <row r="5603" spans="1:11" x14ac:dyDescent="0.15">
      <c r="A5603" t="str">
        <f>VLOOKUP(B5603,for_vlookup!$A$1:$B$2046,2,FALSE)</f>
        <v>CANNON BALLERS</v>
      </c>
      <c r="B5603" s="2" t="s">
        <v>2380</v>
      </c>
      <c r="C5603" t="str">
        <f>IFERROR(VLOOKUP(B5603,all_raw_csv!$B$2:$AO$2140,2,FALSE),"-")</f>
        <v>JOURNEY SCENE</v>
      </c>
      <c r="D5603" t="str">
        <f>IFERROR(VLOOKUP($B5603,all_raw_csv!$B$2:$AO$2140,3,FALSE),"-")</f>
        <v>劇団レコード</v>
      </c>
      <c r="E5603">
        <f>VLOOKUP($A5603,master_version!$A$1:$B$29,2,FALSE)</f>
        <v>25</v>
      </c>
      <c r="F5603" t="str">
        <f>VLOOKUP(G5603,master_diffculty!$A$1:$C$11,3,FALSE)</f>
        <v>SPN</v>
      </c>
      <c r="G5603">
        <v>2</v>
      </c>
      <c r="H5603">
        <f>IFERROR(IF(VLOOKUP($B5603,all_raw_csv!$B$1:$AO$2074,5+($G5603-1)*7,FALSE)=0,-1,VLOOKUP($B5603,all_raw_csv!$B$1:$AO$2074,5+($G5603-1)*7,FALSE)),"-")</f>
        <v>3</v>
      </c>
      <c r="I5603">
        <f>IFERROR(IF(VLOOKUP($B5603,new_notes_bemaniwiki!$A$1:$J$1937,1+$G5603,FALSE)="-",-1,VLOOKUP($B5603,new_notes_bemaniwiki!$A$1:$J$1937,1+$G5603,FALSE)),"🙇")</f>
        <v>352</v>
      </c>
      <c r="J5603" t="s">
        <v>3063</v>
      </c>
      <c r="K5603" t="s">
        <v>3063</v>
      </c>
    </row>
    <row r="5604" spans="1:11" x14ac:dyDescent="0.15">
      <c r="A5604" t="str">
        <f>VLOOKUP(B5604,for_vlookup!$A$1:$B$2046,2,FALSE)</f>
        <v>CANNON BALLERS</v>
      </c>
      <c r="B5604" s="2" t="s">
        <v>2380</v>
      </c>
      <c r="C5604" t="str">
        <f>IFERROR(VLOOKUP(B5604,all_raw_csv!$B$2:$AO$2140,2,FALSE),"-")</f>
        <v>JOURNEY SCENE</v>
      </c>
      <c r="D5604" t="str">
        <f>IFERROR(VLOOKUP($B5604,all_raw_csv!$B$2:$AO$2140,3,FALSE),"-")</f>
        <v>劇団レコード</v>
      </c>
      <c r="E5604">
        <f>VLOOKUP($A5604,master_version!$A$1:$B$29,2,FALSE)</f>
        <v>25</v>
      </c>
      <c r="F5604" t="str">
        <f>VLOOKUP(G5604,master_diffculty!$A$1:$C$11,3,FALSE)</f>
        <v>SPH</v>
      </c>
      <c r="G5604">
        <v>3</v>
      </c>
      <c r="H5604">
        <f>IFERROR(IF(VLOOKUP($B5604,all_raw_csv!$B$1:$AO$2074,5+($G5604-1)*7,FALSE)=0,-1,VLOOKUP($B5604,all_raw_csv!$B$1:$AO$2074,5+($G5604-1)*7,FALSE)),"-")</f>
        <v>7</v>
      </c>
      <c r="I5604">
        <f>IFERROR(IF(VLOOKUP($B5604,new_notes_bemaniwiki!$A$1:$J$1937,1+$G5604,FALSE)="-",-1,VLOOKUP($B5604,new_notes_bemaniwiki!$A$1:$J$1937,1+$G5604,FALSE)),"🙇")</f>
        <v>629</v>
      </c>
      <c r="J5604" t="s">
        <v>3063</v>
      </c>
      <c r="K5604" t="s">
        <v>3063</v>
      </c>
    </row>
    <row r="5605" spans="1:11" x14ac:dyDescent="0.15">
      <c r="A5605" t="str">
        <f>VLOOKUP(B5605,for_vlookup!$A$1:$B$2046,2,FALSE)</f>
        <v>CANNON BALLERS</v>
      </c>
      <c r="B5605" s="2" t="s">
        <v>2380</v>
      </c>
      <c r="C5605" t="str">
        <f>IFERROR(VLOOKUP(B5605,all_raw_csv!$B$2:$AO$2140,2,FALSE),"-")</f>
        <v>JOURNEY SCENE</v>
      </c>
      <c r="D5605" t="str">
        <f>IFERROR(VLOOKUP($B5605,all_raw_csv!$B$2:$AO$2140,3,FALSE),"-")</f>
        <v>劇団レコード</v>
      </c>
      <c r="E5605">
        <f>VLOOKUP($A5605,master_version!$A$1:$B$29,2,FALSE)</f>
        <v>25</v>
      </c>
      <c r="F5605" t="str">
        <f>VLOOKUP(G5605,master_diffculty!$A$1:$C$11,3,FALSE)</f>
        <v>SPA</v>
      </c>
      <c r="G5605">
        <v>4</v>
      </c>
      <c r="H5605">
        <f>IFERROR(IF(VLOOKUP($B5605,all_raw_csv!$B$1:$AO$2074,5+($G5605-1)*7,FALSE)=0,-1,VLOOKUP($B5605,all_raw_csv!$B$1:$AO$2074,5+($G5605-1)*7,FALSE)),"-")</f>
        <v>10</v>
      </c>
      <c r="I5605">
        <f>IFERROR(IF(VLOOKUP($B5605,new_notes_bemaniwiki!$A$1:$J$1937,1+$G5605,FALSE)="-",-1,VLOOKUP($B5605,new_notes_bemaniwiki!$A$1:$J$1937,1+$G5605,FALSE)),"🙇")</f>
        <v>1172</v>
      </c>
      <c r="J5605" t="s">
        <v>3063</v>
      </c>
      <c r="K5605" t="s">
        <v>3063</v>
      </c>
    </row>
    <row r="5606" spans="1:11" x14ac:dyDescent="0.15">
      <c r="A5606" t="str">
        <f>VLOOKUP(B5606,for_vlookup!$A$1:$B$2046,2,FALSE)</f>
        <v>CANNON BALLERS</v>
      </c>
      <c r="B5606" s="2" t="s">
        <v>2380</v>
      </c>
      <c r="C5606" t="str">
        <f>IFERROR(VLOOKUP(B5606,all_raw_csv!$B$2:$AO$2140,2,FALSE),"-")</f>
        <v>JOURNEY SCENE</v>
      </c>
      <c r="D5606" t="str">
        <f>IFERROR(VLOOKUP($B5606,all_raw_csv!$B$2:$AO$2140,3,FALSE),"-")</f>
        <v>劇団レコード</v>
      </c>
      <c r="E5606">
        <f>VLOOKUP($A5606,master_version!$A$1:$B$29,2,FALSE)</f>
        <v>25</v>
      </c>
      <c r="F5606" t="str">
        <f>VLOOKUP(G5606,master_diffculty!$A$1:$C$11,3,FALSE)</f>
        <v>SPL</v>
      </c>
      <c r="G5606">
        <v>5</v>
      </c>
      <c r="H5606">
        <f>IFERROR(IF(VLOOKUP($B5606,all_raw_csv!$B$1:$AO$2074,5+($G5606-1)*7,FALSE)=0,-1,VLOOKUP($B5606,all_raw_csv!$B$1:$AO$2074,5+($G5606-1)*7,FALSE)),"-")</f>
        <v>-1</v>
      </c>
      <c r="I5606">
        <f>IFERROR(IF(VLOOKUP($B5606,new_notes_bemaniwiki!$A$1:$J$1937,1+$G5606,FALSE)="-",-1,VLOOKUP($B5606,new_notes_bemaniwiki!$A$1:$J$1937,1+$G5606,FALSE)),"🙇")</f>
        <v>-1</v>
      </c>
      <c r="J5606" t="s">
        <v>3063</v>
      </c>
      <c r="K5606" t="s">
        <v>3063</v>
      </c>
    </row>
    <row r="5607" spans="1:11" x14ac:dyDescent="0.15">
      <c r="A5607" t="str">
        <f>VLOOKUP(B5607,for_vlookup!$A$1:$B$2046,2,FALSE)</f>
        <v>CANNON BALLERS</v>
      </c>
      <c r="B5607" s="2" t="s">
        <v>2371</v>
      </c>
      <c r="C5607" t="str">
        <f>IFERROR(VLOOKUP(B5607,all_raw_csv!$B$2:$AO$2140,2,FALSE),"-")</f>
        <v>ORBITALIC GABBER STEP</v>
      </c>
      <c r="D5607" t="str">
        <f>IFERROR(VLOOKUP($B5607,all_raw_csv!$B$2:$AO$2140,3,FALSE),"-")</f>
        <v>DJ TECHNORCH feat.宇宙★海月 vs BEMANI Sound Team "U1-ASAMi"</v>
      </c>
      <c r="E5607">
        <f>VLOOKUP($A5607,master_version!$A$1:$B$29,2,FALSE)</f>
        <v>25</v>
      </c>
      <c r="F5607" t="str">
        <f>VLOOKUP(G5607,master_diffculty!$A$1:$C$11,3,FALSE)</f>
        <v>SPB</v>
      </c>
      <c r="G5607">
        <v>1</v>
      </c>
      <c r="H5607">
        <f>IFERROR(IF(VLOOKUP($B5607,all_raw_csv!$B$1:$AO$2074,5+($G5607-1)*7,FALSE)=0,-1,VLOOKUP($B5607,all_raw_csv!$B$1:$AO$2074,5+($G5607-1)*7,FALSE)),"-")</f>
        <v>2</v>
      </c>
      <c r="I5607">
        <f>IFERROR(IF(VLOOKUP($B5607,new_notes_bemaniwiki!$A$1:$J$1937,1+$G5607,FALSE)="-",-1,VLOOKUP($B5607,new_notes_bemaniwiki!$A$1:$J$1937,1+$G5607,FALSE)),"🙇")</f>
        <v>235</v>
      </c>
      <c r="J5607" t="s">
        <v>3063</v>
      </c>
      <c r="K5607" t="s">
        <v>3063</v>
      </c>
    </row>
    <row r="5608" spans="1:11" x14ac:dyDescent="0.15">
      <c r="A5608" t="str">
        <f>VLOOKUP(B5608,for_vlookup!$A$1:$B$2046,2,FALSE)</f>
        <v>CANNON BALLERS</v>
      </c>
      <c r="B5608" s="2" t="s">
        <v>2371</v>
      </c>
      <c r="C5608" t="str">
        <f>IFERROR(VLOOKUP(B5608,all_raw_csv!$B$2:$AO$2140,2,FALSE),"-")</f>
        <v>ORBITALIC GABBER STEP</v>
      </c>
      <c r="D5608" t="str">
        <f>IFERROR(VLOOKUP($B5608,all_raw_csv!$B$2:$AO$2140,3,FALSE),"-")</f>
        <v>DJ TECHNORCH feat.宇宙★海月 vs BEMANI Sound Team "U1-ASAMi"</v>
      </c>
      <c r="E5608">
        <f>VLOOKUP($A5608,master_version!$A$1:$B$29,2,FALSE)</f>
        <v>25</v>
      </c>
      <c r="F5608" t="str">
        <f>VLOOKUP(G5608,master_diffculty!$A$1:$C$11,3,FALSE)</f>
        <v>SPN</v>
      </c>
      <c r="G5608">
        <v>2</v>
      </c>
      <c r="H5608">
        <f>IFERROR(IF(VLOOKUP($B5608,all_raw_csv!$B$1:$AO$2074,5+($G5608-1)*7,FALSE)=0,-1,VLOOKUP($B5608,all_raw_csv!$B$1:$AO$2074,5+($G5608-1)*7,FALSE)),"-")</f>
        <v>6</v>
      </c>
      <c r="I5608">
        <f>IFERROR(IF(VLOOKUP($B5608,new_notes_bemaniwiki!$A$1:$J$1937,1+$G5608,FALSE)="-",-1,VLOOKUP($B5608,new_notes_bemaniwiki!$A$1:$J$1937,1+$G5608,FALSE)),"🙇")</f>
        <v>528</v>
      </c>
      <c r="J5608" t="s">
        <v>3063</v>
      </c>
      <c r="K5608" t="s">
        <v>3063</v>
      </c>
    </row>
    <row r="5609" spans="1:11" x14ac:dyDescent="0.15">
      <c r="A5609" t="str">
        <f>VLOOKUP(B5609,for_vlookup!$A$1:$B$2046,2,FALSE)</f>
        <v>CANNON BALLERS</v>
      </c>
      <c r="B5609" s="2" t="s">
        <v>2371</v>
      </c>
      <c r="C5609" t="str">
        <f>IFERROR(VLOOKUP(B5609,all_raw_csv!$B$2:$AO$2140,2,FALSE),"-")</f>
        <v>ORBITALIC GABBER STEP</v>
      </c>
      <c r="D5609" t="str">
        <f>IFERROR(VLOOKUP($B5609,all_raw_csv!$B$2:$AO$2140,3,FALSE),"-")</f>
        <v>DJ TECHNORCH feat.宇宙★海月 vs BEMANI Sound Team "U1-ASAMi"</v>
      </c>
      <c r="E5609">
        <f>VLOOKUP($A5609,master_version!$A$1:$B$29,2,FALSE)</f>
        <v>25</v>
      </c>
      <c r="F5609" t="str">
        <f>VLOOKUP(G5609,master_diffculty!$A$1:$C$11,3,FALSE)</f>
        <v>SPH</v>
      </c>
      <c r="G5609">
        <v>3</v>
      </c>
      <c r="H5609">
        <f>IFERROR(IF(VLOOKUP($B5609,all_raw_csv!$B$1:$AO$2074,5+($G5609-1)*7,FALSE)=0,-1,VLOOKUP($B5609,all_raw_csv!$B$1:$AO$2074,5+($G5609-1)*7,FALSE)),"-")</f>
        <v>9</v>
      </c>
      <c r="I5609">
        <f>IFERROR(IF(VLOOKUP($B5609,new_notes_bemaniwiki!$A$1:$J$1937,1+$G5609,FALSE)="-",-1,VLOOKUP($B5609,new_notes_bemaniwiki!$A$1:$J$1937,1+$G5609,FALSE)),"🙇")</f>
        <v>914</v>
      </c>
      <c r="J5609" t="s">
        <v>3063</v>
      </c>
      <c r="K5609" t="s">
        <v>3063</v>
      </c>
    </row>
    <row r="5610" spans="1:11" x14ac:dyDescent="0.15">
      <c r="A5610" t="str">
        <f>VLOOKUP(B5610,for_vlookup!$A$1:$B$2046,2,FALSE)</f>
        <v>CANNON BALLERS</v>
      </c>
      <c r="B5610" s="2" t="s">
        <v>2371</v>
      </c>
      <c r="C5610" t="str">
        <f>IFERROR(VLOOKUP(B5610,all_raw_csv!$B$2:$AO$2140,2,FALSE),"-")</f>
        <v>ORBITALIC GABBER STEP</v>
      </c>
      <c r="D5610" t="str">
        <f>IFERROR(VLOOKUP($B5610,all_raw_csv!$B$2:$AO$2140,3,FALSE),"-")</f>
        <v>DJ TECHNORCH feat.宇宙★海月 vs BEMANI Sound Team "U1-ASAMi"</v>
      </c>
      <c r="E5610">
        <f>VLOOKUP($A5610,master_version!$A$1:$B$29,2,FALSE)</f>
        <v>25</v>
      </c>
      <c r="F5610" t="str">
        <f>VLOOKUP(G5610,master_diffculty!$A$1:$C$11,3,FALSE)</f>
        <v>SPA</v>
      </c>
      <c r="G5610">
        <v>4</v>
      </c>
      <c r="H5610">
        <f>IFERROR(IF(VLOOKUP($B5610,all_raw_csv!$B$1:$AO$2074,5+($G5610-1)*7,FALSE)=0,-1,VLOOKUP($B5610,all_raw_csv!$B$1:$AO$2074,5+($G5610-1)*7,FALSE)),"-")</f>
        <v>12</v>
      </c>
      <c r="I5610">
        <f>IFERROR(IF(VLOOKUP($B5610,new_notes_bemaniwiki!$A$1:$J$1937,1+$G5610,FALSE)="-",-1,VLOOKUP($B5610,new_notes_bemaniwiki!$A$1:$J$1937,1+$G5610,FALSE)),"🙇")</f>
        <v>1505</v>
      </c>
      <c r="J5610" t="s">
        <v>3063</v>
      </c>
      <c r="K5610" t="s">
        <v>3063</v>
      </c>
    </row>
    <row r="5611" spans="1:11" x14ac:dyDescent="0.15">
      <c r="A5611" t="str">
        <f>VLOOKUP(B5611,for_vlookup!$A$1:$B$2046,2,FALSE)</f>
        <v>CANNON BALLERS</v>
      </c>
      <c r="B5611" s="2" t="s">
        <v>2371</v>
      </c>
      <c r="C5611" t="str">
        <f>IFERROR(VLOOKUP(B5611,all_raw_csv!$B$2:$AO$2140,2,FALSE),"-")</f>
        <v>ORBITALIC GABBER STEP</v>
      </c>
      <c r="D5611" t="str">
        <f>IFERROR(VLOOKUP($B5611,all_raw_csv!$B$2:$AO$2140,3,FALSE),"-")</f>
        <v>DJ TECHNORCH feat.宇宙★海月 vs BEMANI Sound Team "U1-ASAMi"</v>
      </c>
      <c r="E5611">
        <f>VLOOKUP($A5611,master_version!$A$1:$B$29,2,FALSE)</f>
        <v>25</v>
      </c>
      <c r="F5611" t="str">
        <f>VLOOKUP(G5611,master_diffculty!$A$1:$C$11,3,FALSE)</f>
        <v>SPL</v>
      </c>
      <c r="G5611">
        <v>5</v>
      </c>
      <c r="H5611">
        <f>IFERROR(IF(VLOOKUP($B5611,all_raw_csv!$B$1:$AO$2074,5+($G5611-1)*7,FALSE)=0,-1,VLOOKUP($B5611,all_raw_csv!$B$1:$AO$2074,5+($G5611-1)*7,FALSE)),"-")</f>
        <v>-1</v>
      </c>
      <c r="I5611">
        <f>IFERROR(IF(VLOOKUP($B5611,new_notes_bemaniwiki!$A$1:$J$1937,1+$G5611,FALSE)="-",-1,VLOOKUP($B5611,new_notes_bemaniwiki!$A$1:$J$1937,1+$G5611,FALSE)),"🙇")</f>
        <v>-1</v>
      </c>
      <c r="J5611" t="s">
        <v>3063</v>
      </c>
      <c r="K5611" t="s">
        <v>3063</v>
      </c>
    </row>
    <row r="5612" spans="1:11" x14ac:dyDescent="0.15">
      <c r="A5612" t="str">
        <f>VLOOKUP(B5612,for_vlookup!$A$1:$B$2046,2,FALSE)</f>
        <v>CANNON BALLERS</v>
      </c>
      <c r="B5612" s="2" t="s">
        <v>2368</v>
      </c>
      <c r="C5612" t="str">
        <f>IFERROR(VLOOKUP(B5612,all_raw_csv!$B$2:$AO$2140,2,FALSE),"-")</f>
        <v>STRANGE WORLD MUSIC</v>
      </c>
      <c r="D5612" t="str">
        <f>IFERROR(VLOOKUP($B5612,all_raw_csv!$B$2:$AO$2140,3,FALSE),"-")</f>
        <v>志方あきこ</v>
      </c>
      <c r="E5612">
        <f>VLOOKUP($A5612,master_version!$A$1:$B$29,2,FALSE)</f>
        <v>25</v>
      </c>
      <c r="F5612" t="str">
        <f>VLOOKUP(G5612,master_diffculty!$A$1:$C$11,3,FALSE)</f>
        <v>SPB</v>
      </c>
      <c r="G5612">
        <v>1</v>
      </c>
      <c r="H5612">
        <f>IFERROR(IF(VLOOKUP($B5612,all_raw_csv!$B$1:$AO$2074,5+($G5612-1)*7,FALSE)=0,-1,VLOOKUP($B5612,all_raw_csv!$B$1:$AO$2074,5+($G5612-1)*7,FALSE)),"-")</f>
        <v>-1</v>
      </c>
      <c r="I5612">
        <f>IFERROR(IF(VLOOKUP($B5612,new_notes_bemaniwiki!$A$1:$J$1937,1+$G5612,FALSE)="-",-1,VLOOKUP($B5612,new_notes_bemaniwiki!$A$1:$J$1937,1+$G5612,FALSE)),"🙇")</f>
        <v>-1</v>
      </c>
      <c r="J5612" t="s">
        <v>3063</v>
      </c>
      <c r="K5612" t="s">
        <v>3063</v>
      </c>
    </row>
    <row r="5613" spans="1:11" x14ac:dyDescent="0.15">
      <c r="A5613" t="str">
        <f>VLOOKUP(B5613,for_vlookup!$A$1:$B$2046,2,FALSE)</f>
        <v>CANNON BALLERS</v>
      </c>
      <c r="B5613" s="2" t="s">
        <v>2368</v>
      </c>
      <c r="C5613" t="str">
        <f>IFERROR(VLOOKUP(B5613,all_raw_csv!$B$2:$AO$2140,2,FALSE),"-")</f>
        <v>STRANGE WORLD MUSIC</v>
      </c>
      <c r="D5613" t="str">
        <f>IFERROR(VLOOKUP($B5613,all_raw_csv!$B$2:$AO$2140,3,FALSE),"-")</f>
        <v>志方あきこ</v>
      </c>
      <c r="E5613">
        <f>VLOOKUP($A5613,master_version!$A$1:$B$29,2,FALSE)</f>
        <v>25</v>
      </c>
      <c r="F5613" t="str">
        <f>VLOOKUP(G5613,master_diffculty!$A$1:$C$11,3,FALSE)</f>
        <v>SPN</v>
      </c>
      <c r="G5613">
        <v>2</v>
      </c>
      <c r="H5613">
        <f>IFERROR(IF(VLOOKUP($B5613,all_raw_csv!$B$1:$AO$2074,5+($G5613-1)*7,FALSE)=0,-1,VLOOKUP($B5613,all_raw_csv!$B$1:$AO$2074,5+($G5613-1)*7,FALSE)),"-")</f>
        <v>4</v>
      </c>
      <c r="I5613">
        <f>IFERROR(IF(VLOOKUP($B5613,new_notes_bemaniwiki!$A$1:$J$1937,1+$G5613,FALSE)="-",-1,VLOOKUP($B5613,new_notes_bemaniwiki!$A$1:$J$1937,1+$G5613,FALSE)),"🙇")</f>
        <v>372</v>
      </c>
      <c r="J5613" t="s">
        <v>3063</v>
      </c>
      <c r="K5613" t="s">
        <v>3063</v>
      </c>
    </row>
    <row r="5614" spans="1:11" x14ac:dyDescent="0.15">
      <c r="A5614" t="str">
        <f>VLOOKUP(B5614,for_vlookup!$A$1:$B$2046,2,FALSE)</f>
        <v>CANNON BALLERS</v>
      </c>
      <c r="B5614" s="2" t="s">
        <v>2368</v>
      </c>
      <c r="C5614" t="str">
        <f>IFERROR(VLOOKUP(B5614,all_raw_csv!$B$2:$AO$2140,2,FALSE),"-")</f>
        <v>STRANGE WORLD MUSIC</v>
      </c>
      <c r="D5614" t="str">
        <f>IFERROR(VLOOKUP($B5614,all_raw_csv!$B$2:$AO$2140,3,FALSE),"-")</f>
        <v>志方あきこ</v>
      </c>
      <c r="E5614">
        <f>VLOOKUP($A5614,master_version!$A$1:$B$29,2,FALSE)</f>
        <v>25</v>
      </c>
      <c r="F5614" t="str">
        <f>VLOOKUP(G5614,master_diffculty!$A$1:$C$11,3,FALSE)</f>
        <v>SPH</v>
      </c>
      <c r="G5614">
        <v>3</v>
      </c>
      <c r="H5614">
        <f>IFERROR(IF(VLOOKUP($B5614,all_raw_csv!$B$1:$AO$2074,5+($G5614-1)*7,FALSE)=0,-1,VLOOKUP($B5614,all_raw_csv!$B$1:$AO$2074,5+($G5614-1)*7,FALSE)),"-")</f>
        <v>8</v>
      </c>
      <c r="I5614">
        <f>IFERROR(IF(VLOOKUP($B5614,new_notes_bemaniwiki!$A$1:$J$1937,1+$G5614,FALSE)="-",-1,VLOOKUP($B5614,new_notes_bemaniwiki!$A$1:$J$1937,1+$G5614,FALSE)),"🙇")</f>
        <v>864</v>
      </c>
      <c r="J5614" t="s">
        <v>3063</v>
      </c>
      <c r="K5614" t="s">
        <v>3063</v>
      </c>
    </row>
    <row r="5615" spans="1:11" x14ac:dyDescent="0.15">
      <c r="A5615" t="str">
        <f>VLOOKUP(B5615,for_vlookup!$A$1:$B$2046,2,FALSE)</f>
        <v>CANNON BALLERS</v>
      </c>
      <c r="B5615" s="2" t="s">
        <v>2368</v>
      </c>
      <c r="C5615" t="str">
        <f>IFERROR(VLOOKUP(B5615,all_raw_csv!$B$2:$AO$2140,2,FALSE),"-")</f>
        <v>STRANGE WORLD MUSIC</v>
      </c>
      <c r="D5615" t="str">
        <f>IFERROR(VLOOKUP($B5615,all_raw_csv!$B$2:$AO$2140,3,FALSE),"-")</f>
        <v>志方あきこ</v>
      </c>
      <c r="E5615">
        <f>VLOOKUP($A5615,master_version!$A$1:$B$29,2,FALSE)</f>
        <v>25</v>
      </c>
      <c r="F5615" t="str">
        <f>VLOOKUP(G5615,master_diffculty!$A$1:$C$11,3,FALSE)</f>
        <v>SPA</v>
      </c>
      <c r="G5615">
        <v>4</v>
      </c>
      <c r="H5615">
        <f>IFERROR(IF(VLOOKUP($B5615,all_raw_csv!$B$1:$AO$2074,5+($G5615-1)*7,FALSE)=0,-1,VLOOKUP($B5615,all_raw_csv!$B$1:$AO$2074,5+($G5615-1)*7,FALSE)),"-")</f>
        <v>11</v>
      </c>
      <c r="I5615">
        <f>IFERROR(IF(VLOOKUP($B5615,new_notes_bemaniwiki!$A$1:$J$1937,1+$G5615,FALSE)="-",-1,VLOOKUP($B5615,new_notes_bemaniwiki!$A$1:$J$1937,1+$G5615,FALSE)),"🙇")</f>
        <v>1358</v>
      </c>
      <c r="J5615" t="s">
        <v>3063</v>
      </c>
      <c r="K5615" t="s">
        <v>3063</v>
      </c>
    </row>
    <row r="5616" spans="1:11" x14ac:dyDescent="0.15">
      <c r="A5616" t="str">
        <f>VLOOKUP(B5616,for_vlookup!$A$1:$B$2046,2,FALSE)</f>
        <v>CANNON BALLERS</v>
      </c>
      <c r="B5616" s="2" t="s">
        <v>2368</v>
      </c>
      <c r="C5616" t="str">
        <f>IFERROR(VLOOKUP(B5616,all_raw_csv!$B$2:$AO$2140,2,FALSE),"-")</f>
        <v>STRANGE WORLD MUSIC</v>
      </c>
      <c r="D5616" t="str">
        <f>IFERROR(VLOOKUP($B5616,all_raw_csv!$B$2:$AO$2140,3,FALSE),"-")</f>
        <v>志方あきこ</v>
      </c>
      <c r="E5616">
        <f>VLOOKUP($A5616,master_version!$A$1:$B$29,2,FALSE)</f>
        <v>25</v>
      </c>
      <c r="F5616" t="str">
        <f>VLOOKUP(G5616,master_diffculty!$A$1:$C$11,3,FALSE)</f>
        <v>SPL</v>
      </c>
      <c r="G5616">
        <v>5</v>
      </c>
      <c r="H5616">
        <f>IFERROR(IF(VLOOKUP($B5616,all_raw_csv!$B$1:$AO$2074,5+($G5616-1)*7,FALSE)=0,-1,VLOOKUP($B5616,all_raw_csv!$B$1:$AO$2074,5+($G5616-1)*7,FALSE)),"-")</f>
        <v>-1</v>
      </c>
      <c r="I5616">
        <f>IFERROR(IF(VLOOKUP($B5616,new_notes_bemaniwiki!$A$1:$J$1937,1+$G5616,FALSE)="-",-1,VLOOKUP($B5616,new_notes_bemaniwiki!$A$1:$J$1937,1+$G5616,FALSE)),"🙇")</f>
        <v>-1</v>
      </c>
      <c r="J5616" t="s">
        <v>3063</v>
      </c>
      <c r="K5616" t="s">
        <v>3063</v>
      </c>
    </row>
    <row r="5617" spans="1:11" x14ac:dyDescent="0.15">
      <c r="A5617" t="str">
        <f>VLOOKUP(B5617,for_vlookup!$A$1:$B$2046,2,FALSE)</f>
        <v>Rootage</v>
      </c>
      <c r="B5617" s="2" t="s">
        <v>2383</v>
      </c>
      <c r="C5617" t="str">
        <f>IFERROR(VLOOKUP(B5617,all_raw_csv!$B$2:$AO$2140,2,FALSE),"-")</f>
        <v>MEGA MIX</v>
      </c>
      <c r="D5617" t="str">
        <f>IFERROR(VLOOKUP($B5617,all_raw_csv!$B$2:$AO$2140,3,FALSE),"-")</f>
        <v>lapix</v>
      </c>
      <c r="E5617">
        <f>VLOOKUP($A5617,master_version!$A$1:$B$29,2,FALSE)</f>
        <v>26</v>
      </c>
      <c r="F5617" t="str">
        <f>VLOOKUP(G5617,master_diffculty!$A$1:$C$11,3,FALSE)</f>
        <v>SPB</v>
      </c>
      <c r="G5617">
        <v>1</v>
      </c>
      <c r="H5617">
        <f>IFERROR(IF(VLOOKUP($B5617,all_raw_csv!$B$1:$AO$2074,5+($G5617-1)*7,FALSE)=0,-1,VLOOKUP($B5617,all_raw_csv!$B$1:$AO$2074,5+($G5617-1)*7,FALSE)),"-")</f>
        <v>-1</v>
      </c>
      <c r="I5617">
        <f>IFERROR(IF(VLOOKUP($B5617,new_notes_bemaniwiki!$A$1:$J$1937,1+$G5617,FALSE)="-",-1,VLOOKUP($B5617,new_notes_bemaniwiki!$A$1:$J$1937,1+$G5617,FALSE)),"🙇")</f>
        <v>-1</v>
      </c>
      <c r="J5617" t="s">
        <v>3063</v>
      </c>
      <c r="K5617" t="s">
        <v>3063</v>
      </c>
    </row>
    <row r="5618" spans="1:11" x14ac:dyDescent="0.15">
      <c r="A5618" t="str">
        <f>VLOOKUP(B5618,for_vlookup!$A$1:$B$2046,2,FALSE)</f>
        <v>Rootage</v>
      </c>
      <c r="B5618" s="2" t="s">
        <v>2383</v>
      </c>
      <c r="C5618" t="str">
        <f>IFERROR(VLOOKUP(B5618,all_raw_csv!$B$2:$AO$2140,2,FALSE),"-")</f>
        <v>MEGA MIX</v>
      </c>
      <c r="D5618" t="str">
        <f>IFERROR(VLOOKUP($B5618,all_raw_csv!$B$2:$AO$2140,3,FALSE),"-")</f>
        <v>lapix</v>
      </c>
      <c r="E5618">
        <f>VLOOKUP($A5618,master_version!$A$1:$B$29,2,FALSE)</f>
        <v>26</v>
      </c>
      <c r="F5618" t="str">
        <f>VLOOKUP(G5618,master_diffculty!$A$1:$C$11,3,FALSE)</f>
        <v>SPN</v>
      </c>
      <c r="G5618">
        <v>2</v>
      </c>
      <c r="H5618">
        <f>IFERROR(IF(VLOOKUP($B5618,all_raw_csv!$B$1:$AO$2074,5+($G5618-1)*7,FALSE)=0,-1,VLOOKUP($B5618,all_raw_csv!$B$1:$AO$2074,5+($G5618-1)*7,FALSE)),"-")</f>
        <v>5</v>
      </c>
      <c r="I5618">
        <f>IFERROR(IF(VLOOKUP($B5618,new_notes_bemaniwiki!$A$1:$J$1937,1+$G5618,FALSE)="-",-1,VLOOKUP($B5618,new_notes_bemaniwiki!$A$1:$J$1937,1+$G5618,FALSE)),"🙇")</f>
        <v>594</v>
      </c>
      <c r="J5618" t="s">
        <v>3063</v>
      </c>
      <c r="K5618" t="s">
        <v>3063</v>
      </c>
    </row>
    <row r="5619" spans="1:11" x14ac:dyDescent="0.15">
      <c r="A5619" t="str">
        <f>VLOOKUP(B5619,for_vlookup!$A$1:$B$2046,2,FALSE)</f>
        <v>Rootage</v>
      </c>
      <c r="B5619" s="2" t="s">
        <v>2383</v>
      </c>
      <c r="C5619" t="str">
        <f>IFERROR(VLOOKUP(B5619,all_raw_csv!$B$2:$AO$2140,2,FALSE),"-")</f>
        <v>MEGA MIX</v>
      </c>
      <c r="D5619" t="str">
        <f>IFERROR(VLOOKUP($B5619,all_raw_csv!$B$2:$AO$2140,3,FALSE),"-")</f>
        <v>lapix</v>
      </c>
      <c r="E5619">
        <f>VLOOKUP($A5619,master_version!$A$1:$B$29,2,FALSE)</f>
        <v>26</v>
      </c>
      <c r="F5619" t="str">
        <f>VLOOKUP(G5619,master_diffculty!$A$1:$C$11,3,FALSE)</f>
        <v>SPH</v>
      </c>
      <c r="G5619">
        <v>3</v>
      </c>
      <c r="H5619">
        <f>IFERROR(IF(VLOOKUP($B5619,all_raw_csv!$B$1:$AO$2074,5+($G5619-1)*7,FALSE)=0,-1,VLOOKUP($B5619,all_raw_csv!$B$1:$AO$2074,5+($G5619-1)*7,FALSE)),"-")</f>
        <v>9</v>
      </c>
      <c r="I5619">
        <f>IFERROR(IF(VLOOKUP($B5619,new_notes_bemaniwiki!$A$1:$J$1937,1+$G5619,FALSE)="-",-1,VLOOKUP($B5619,new_notes_bemaniwiki!$A$1:$J$1937,1+$G5619,FALSE)),"🙇")</f>
        <v>1112</v>
      </c>
      <c r="J5619" t="s">
        <v>3063</v>
      </c>
      <c r="K5619" t="s">
        <v>3063</v>
      </c>
    </row>
    <row r="5620" spans="1:11" x14ac:dyDescent="0.15">
      <c r="A5620" t="str">
        <f>VLOOKUP(B5620,for_vlookup!$A$1:$B$2046,2,FALSE)</f>
        <v>Rootage</v>
      </c>
      <c r="B5620" s="2" t="s">
        <v>2383</v>
      </c>
      <c r="C5620" t="str">
        <f>IFERROR(VLOOKUP(B5620,all_raw_csv!$B$2:$AO$2140,2,FALSE),"-")</f>
        <v>MEGA MIX</v>
      </c>
      <c r="D5620" t="str">
        <f>IFERROR(VLOOKUP($B5620,all_raw_csv!$B$2:$AO$2140,3,FALSE),"-")</f>
        <v>lapix</v>
      </c>
      <c r="E5620">
        <f>VLOOKUP($A5620,master_version!$A$1:$B$29,2,FALSE)</f>
        <v>26</v>
      </c>
      <c r="F5620" t="str">
        <f>VLOOKUP(G5620,master_diffculty!$A$1:$C$11,3,FALSE)</f>
        <v>SPA</v>
      </c>
      <c r="G5620">
        <v>4</v>
      </c>
      <c r="H5620">
        <f>IFERROR(IF(VLOOKUP($B5620,all_raw_csv!$B$1:$AO$2074,5+($G5620-1)*7,FALSE)=0,-1,VLOOKUP($B5620,all_raw_csv!$B$1:$AO$2074,5+($G5620-1)*7,FALSE)),"-")</f>
        <v>11</v>
      </c>
      <c r="I5620">
        <f>IFERROR(IF(VLOOKUP($B5620,new_notes_bemaniwiki!$A$1:$J$1937,1+$G5620,FALSE)="-",-1,VLOOKUP($B5620,new_notes_bemaniwiki!$A$1:$J$1937,1+$G5620,FALSE)),"🙇")</f>
        <v>1623</v>
      </c>
      <c r="J5620" t="s">
        <v>3063</v>
      </c>
      <c r="K5620" t="s">
        <v>3063</v>
      </c>
    </row>
    <row r="5621" spans="1:11" x14ac:dyDescent="0.15">
      <c r="A5621" t="str">
        <f>VLOOKUP(B5621,for_vlookup!$A$1:$B$2046,2,FALSE)</f>
        <v>Rootage</v>
      </c>
      <c r="B5621" s="2" t="s">
        <v>2383</v>
      </c>
      <c r="C5621" t="str">
        <f>IFERROR(VLOOKUP(B5621,all_raw_csv!$B$2:$AO$2140,2,FALSE),"-")</f>
        <v>MEGA MIX</v>
      </c>
      <c r="D5621" t="str">
        <f>IFERROR(VLOOKUP($B5621,all_raw_csv!$B$2:$AO$2140,3,FALSE),"-")</f>
        <v>lapix</v>
      </c>
      <c r="E5621">
        <f>VLOOKUP($A5621,master_version!$A$1:$B$29,2,FALSE)</f>
        <v>26</v>
      </c>
      <c r="F5621" t="str">
        <f>VLOOKUP(G5621,master_diffculty!$A$1:$C$11,3,FALSE)</f>
        <v>SPL</v>
      </c>
      <c r="G5621">
        <v>5</v>
      </c>
      <c r="H5621">
        <f>IFERROR(IF(VLOOKUP($B5621,all_raw_csv!$B$1:$AO$2074,5+($G5621-1)*7,FALSE)=0,-1,VLOOKUP($B5621,all_raw_csv!$B$1:$AO$2074,5+($G5621-1)*7,FALSE)),"-")</f>
        <v>-1</v>
      </c>
      <c r="I5621">
        <f>IFERROR(IF(VLOOKUP($B5621,new_notes_bemaniwiki!$A$1:$J$1937,1+$G5621,FALSE)="-",-1,VLOOKUP($B5621,new_notes_bemaniwiki!$A$1:$J$1937,1+$G5621,FALSE)),"🙇")</f>
        <v>-1</v>
      </c>
      <c r="J5621" t="s">
        <v>3063</v>
      </c>
      <c r="K5621" t="s">
        <v>3063</v>
      </c>
    </row>
    <row r="5622" spans="1:11" x14ac:dyDescent="0.15">
      <c r="A5622" t="str">
        <f>VLOOKUP(B5622,for_vlookup!$A$1:$B$2046,2,FALSE)</f>
        <v>Rootage</v>
      </c>
      <c r="B5622" s="2" t="s">
        <v>2384</v>
      </c>
      <c r="C5622" t="str">
        <f>IFERROR(VLOOKUP(B5622,all_raw_csv!$B$2:$AO$2140,2,FALSE),"-")</f>
        <v>ANNIVERSARY</v>
      </c>
      <c r="D5622" t="str">
        <f>IFERROR(VLOOKUP($B5622,all_raw_csv!$B$2:$AO$2140,3,FALSE),"-")</f>
        <v>BEMANI Sound Team</v>
      </c>
      <c r="E5622">
        <f>VLOOKUP($A5622,master_version!$A$1:$B$29,2,FALSE)</f>
        <v>26</v>
      </c>
      <c r="F5622" t="str">
        <f>VLOOKUP(G5622,master_diffculty!$A$1:$C$11,3,FALSE)</f>
        <v>SPB</v>
      </c>
      <c r="G5622">
        <v>1</v>
      </c>
      <c r="H5622">
        <f>IFERROR(IF(VLOOKUP($B5622,all_raw_csv!$B$1:$AO$2074,5+($G5622-1)*7,FALSE)=0,-1,VLOOKUP($B5622,all_raw_csv!$B$1:$AO$2074,5+($G5622-1)*7,FALSE)),"-")</f>
        <v>-1</v>
      </c>
      <c r="I5622">
        <f>IFERROR(IF(VLOOKUP($B5622,new_notes_bemaniwiki!$A$1:$J$1937,1+$G5622,FALSE)="-",-1,VLOOKUP($B5622,new_notes_bemaniwiki!$A$1:$J$1937,1+$G5622,FALSE)),"🙇")</f>
        <v>-1</v>
      </c>
      <c r="J5622" t="s">
        <v>3063</v>
      </c>
      <c r="K5622" t="s">
        <v>3063</v>
      </c>
    </row>
    <row r="5623" spans="1:11" x14ac:dyDescent="0.15">
      <c r="A5623" t="str">
        <f>VLOOKUP(B5623,for_vlookup!$A$1:$B$2046,2,FALSE)</f>
        <v>Rootage</v>
      </c>
      <c r="B5623" s="2" t="s">
        <v>2384</v>
      </c>
      <c r="C5623" t="str">
        <f>IFERROR(VLOOKUP(B5623,all_raw_csv!$B$2:$AO$2140,2,FALSE),"-")</f>
        <v>ANNIVERSARY</v>
      </c>
      <c r="D5623" t="str">
        <f>IFERROR(VLOOKUP($B5623,all_raw_csv!$B$2:$AO$2140,3,FALSE),"-")</f>
        <v>BEMANI Sound Team</v>
      </c>
      <c r="E5623">
        <f>VLOOKUP($A5623,master_version!$A$1:$B$29,2,FALSE)</f>
        <v>26</v>
      </c>
      <c r="F5623" t="str">
        <f>VLOOKUP(G5623,master_diffculty!$A$1:$C$11,3,FALSE)</f>
        <v>SPN</v>
      </c>
      <c r="G5623">
        <v>2</v>
      </c>
      <c r="H5623">
        <f>IFERROR(IF(VLOOKUP($B5623,all_raw_csv!$B$1:$AO$2074,5+($G5623-1)*7,FALSE)=0,-1,VLOOKUP($B5623,all_raw_csv!$B$1:$AO$2074,5+($G5623-1)*7,FALSE)),"-")</f>
        <v>4</v>
      </c>
      <c r="I5623">
        <f>IFERROR(IF(VLOOKUP($B5623,new_notes_bemaniwiki!$A$1:$J$1937,1+$G5623,FALSE)="-",-1,VLOOKUP($B5623,new_notes_bemaniwiki!$A$1:$J$1937,1+$G5623,FALSE)),"🙇")</f>
        <v>417</v>
      </c>
      <c r="J5623" t="s">
        <v>3063</v>
      </c>
      <c r="K5623" t="s">
        <v>3063</v>
      </c>
    </row>
    <row r="5624" spans="1:11" x14ac:dyDescent="0.15">
      <c r="A5624" t="str">
        <f>VLOOKUP(B5624,for_vlookup!$A$1:$B$2046,2,FALSE)</f>
        <v>Rootage</v>
      </c>
      <c r="B5624" s="2" t="s">
        <v>2384</v>
      </c>
      <c r="C5624" t="str">
        <f>IFERROR(VLOOKUP(B5624,all_raw_csv!$B$2:$AO$2140,2,FALSE),"-")</f>
        <v>ANNIVERSARY</v>
      </c>
      <c r="D5624" t="str">
        <f>IFERROR(VLOOKUP($B5624,all_raw_csv!$B$2:$AO$2140,3,FALSE),"-")</f>
        <v>BEMANI Sound Team</v>
      </c>
      <c r="E5624">
        <f>VLOOKUP($A5624,master_version!$A$1:$B$29,2,FALSE)</f>
        <v>26</v>
      </c>
      <c r="F5624" t="str">
        <f>VLOOKUP(G5624,master_diffculty!$A$1:$C$11,3,FALSE)</f>
        <v>SPH</v>
      </c>
      <c r="G5624">
        <v>3</v>
      </c>
      <c r="H5624">
        <f>IFERROR(IF(VLOOKUP($B5624,all_raw_csv!$B$1:$AO$2074,5+($G5624-1)*7,FALSE)=0,-1,VLOOKUP($B5624,all_raw_csv!$B$1:$AO$2074,5+($G5624-1)*7,FALSE)),"-")</f>
        <v>8</v>
      </c>
      <c r="I5624">
        <f>IFERROR(IF(VLOOKUP($B5624,new_notes_bemaniwiki!$A$1:$J$1937,1+$G5624,FALSE)="-",-1,VLOOKUP($B5624,new_notes_bemaniwiki!$A$1:$J$1937,1+$G5624,FALSE)),"🙇")</f>
        <v>846</v>
      </c>
      <c r="J5624" t="s">
        <v>3063</v>
      </c>
      <c r="K5624" t="s">
        <v>3063</v>
      </c>
    </row>
    <row r="5625" spans="1:11" x14ac:dyDescent="0.15">
      <c r="A5625" t="str">
        <f>VLOOKUP(B5625,for_vlookup!$A$1:$B$2046,2,FALSE)</f>
        <v>Rootage</v>
      </c>
      <c r="B5625" s="2" t="s">
        <v>2384</v>
      </c>
      <c r="C5625" t="str">
        <f>IFERROR(VLOOKUP(B5625,all_raw_csv!$B$2:$AO$2140,2,FALSE),"-")</f>
        <v>ANNIVERSARY</v>
      </c>
      <c r="D5625" t="str">
        <f>IFERROR(VLOOKUP($B5625,all_raw_csv!$B$2:$AO$2140,3,FALSE),"-")</f>
        <v>BEMANI Sound Team</v>
      </c>
      <c r="E5625">
        <f>VLOOKUP($A5625,master_version!$A$1:$B$29,2,FALSE)</f>
        <v>26</v>
      </c>
      <c r="F5625" t="str">
        <f>VLOOKUP(G5625,master_diffculty!$A$1:$C$11,3,FALSE)</f>
        <v>SPA</v>
      </c>
      <c r="G5625">
        <v>4</v>
      </c>
      <c r="H5625">
        <f>IFERROR(IF(VLOOKUP($B5625,all_raw_csv!$B$1:$AO$2074,5+($G5625-1)*7,FALSE)=0,-1,VLOOKUP($B5625,all_raw_csv!$B$1:$AO$2074,5+($G5625-1)*7,FALSE)),"-")</f>
        <v>10</v>
      </c>
      <c r="I5625">
        <f>IFERROR(IF(VLOOKUP($B5625,new_notes_bemaniwiki!$A$1:$J$1937,1+$G5625,FALSE)="-",-1,VLOOKUP($B5625,new_notes_bemaniwiki!$A$1:$J$1937,1+$G5625,FALSE)),"🙇")</f>
        <v>1378</v>
      </c>
      <c r="J5625" t="s">
        <v>3063</v>
      </c>
      <c r="K5625" t="s">
        <v>3063</v>
      </c>
    </row>
    <row r="5626" spans="1:11" x14ac:dyDescent="0.15">
      <c r="A5626" t="str">
        <f>VLOOKUP(B5626,for_vlookup!$A$1:$B$2046,2,FALSE)</f>
        <v>Rootage</v>
      </c>
      <c r="B5626" s="2" t="s">
        <v>2384</v>
      </c>
      <c r="C5626" t="str">
        <f>IFERROR(VLOOKUP(B5626,all_raw_csv!$B$2:$AO$2140,2,FALSE),"-")</f>
        <v>ANNIVERSARY</v>
      </c>
      <c r="D5626" t="str">
        <f>IFERROR(VLOOKUP($B5626,all_raw_csv!$B$2:$AO$2140,3,FALSE),"-")</f>
        <v>BEMANI Sound Team</v>
      </c>
      <c r="E5626">
        <f>VLOOKUP($A5626,master_version!$A$1:$B$29,2,FALSE)</f>
        <v>26</v>
      </c>
      <c r="F5626" t="str">
        <f>VLOOKUP(G5626,master_diffculty!$A$1:$C$11,3,FALSE)</f>
        <v>SPL</v>
      </c>
      <c r="G5626">
        <v>5</v>
      </c>
      <c r="H5626">
        <f>IFERROR(IF(VLOOKUP($B5626,all_raw_csv!$B$1:$AO$2074,5+($G5626-1)*7,FALSE)=0,-1,VLOOKUP($B5626,all_raw_csv!$B$1:$AO$2074,5+($G5626-1)*7,FALSE)),"-")</f>
        <v>-1</v>
      </c>
      <c r="I5626">
        <f>IFERROR(IF(VLOOKUP($B5626,new_notes_bemaniwiki!$A$1:$J$1937,1+$G5626,FALSE)="-",-1,VLOOKUP($B5626,new_notes_bemaniwiki!$A$1:$J$1937,1+$G5626,FALSE)),"🙇")</f>
        <v>-1</v>
      </c>
      <c r="J5626" t="s">
        <v>3063</v>
      </c>
      <c r="K5626" t="s">
        <v>3063</v>
      </c>
    </row>
    <row r="5627" spans="1:11" x14ac:dyDescent="0.15">
      <c r="A5627" t="str">
        <f>VLOOKUP(B5627,for_vlookup!$A$1:$B$2046,2,FALSE)</f>
        <v>Rootage</v>
      </c>
      <c r="B5627" s="2" t="s">
        <v>2387</v>
      </c>
      <c r="C5627" t="str">
        <f>IFERROR(VLOOKUP(B5627,all_raw_csv!$B$2:$AO$2140,2,FALSE),"-")</f>
        <v>ANNIVERSARY</v>
      </c>
      <c r="D5627" t="str">
        <f>IFERROR(VLOOKUP($B5627,all_raw_csv!$B$2:$AO$2140,3,FALSE),"-")</f>
        <v>BEMANI Sound Team</v>
      </c>
      <c r="E5627">
        <f>VLOOKUP($A5627,master_version!$A$1:$B$29,2,FALSE)</f>
        <v>26</v>
      </c>
      <c r="F5627" t="str">
        <f>VLOOKUP(G5627,master_diffculty!$A$1:$C$11,3,FALSE)</f>
        <v>SPB</v>
      </c>
      <c r="G5627">
        <v>1</v>
      </c>
      <c r="H5627">
        <f>IFERROR(IF(VLOOKUP($B5627,all_raw_csv!$B$1:$AO$2074,5+($G5627-1)*7,FALSE)=0,-1,VLOOKUP($B5627,all_raw_csv!$B$1:$AO$2074,5+($G5627-1)*7,FALSE)),"-")</f>
        <v>-1</v>
      </c>
      <c r="I5627">
        <f>IFERROR(IF(VLOOKUP($B5627,new_notes_bemaniwiki!$A$1:$J$1937,1+$G5627,FALSE)="-",-1,VLOOKUP($B5627,new_notes_bemaniwiki!$A$1:$J$1937,1+$G5627,FALSE)),"🙇")</f>
        <v>-1</v>
      </c>
      <c r="J5627" t="s">
        <v>3063</v>
      </c>
      <c r="K5627" t="s">
        <v>3063</v>
      </c>
    </row>
    <row r="5628" spans="1:11" x14ac:dyDescent="0.15">
      <c r="A5628" t="str">
        <f>VLOOKUP(B5628,for_vlookup!$A$1:$B$2046,2,FALSE)</f>
        <v>Rootage</v>
      </c>
      <c r="B5628" s="2" t="s">
        <v>2387</v>
      </c>
      <c r="C5628" t="str">
        <f>IFERROR(VLOOKUP(B5628,all_raw_csv!$B$2:$AO$2140,2,FALSE),"-")</f>
        <v>ANNIVERSARY</v>
      </c>
      <c r="D5628" t="str">
        <f>IFERROR(VLOOKUP($B5628,all_raw_csv!$B$2:$AO$2140,3,FALSE),"-")</f>
        <v>BEMANI Sound Team</v>
      </c>
      <c r="E5628">
        <f>VLOOKUP($A5628,master_version!$A$1:$B$29,2,FALSE)</f>
        <v>26</v>
      </c>
      <c r="F5628" t="str">
        <f>VLOOKUP(G5628,master_diffculty!$A$1:$C$11,3,FALSE)</f>
        <v>SPN</v>
      </c>
      <c r="G5628">
        <v>2</v>
      </c>
      <c r="H5628">
        <f>IFERROR(IF(VLOOKUP($B5628,all_raw_csv!$B$1:$AO$2074,5+($G5628-1)*7,FALSE)=0,-1,VLOOKUP($B5628,all_raw_csv!$B$1:$AO$2074,5+($G5628-1)*7,FALSE)),"-")</f>
        <v>5</v>
      </c>
      <c r="I5628">
        <f>IFERROR(IF(VLOOKUP($B5628,new_notes_bemaniwiki!$A$1:$J$1937,1+$G5628,FALSE)="-",-1,VLOOKUP($B5628,new_notes_bemaniwiki!$A$1:$J$1937,1+$G5628,FALSE)),"🙇")</f>
        <v>496</v>
      </c>
      <c r="J5628" t="s">
        <v>3063</v>
      </c>
      <c r="K5628" t="s">
        <v>3063</v>
      </c>
    </row>
    <row r="5629" spans="1:11" x14ac:dyDescent="0.15">
      <c r="A5629" t="str">
        <f>VLOOKUP(B5629,for_vlookup!$A$1:$B$2046,2,FALSE)</f>
        <v>Rootage</v>
      </c>
      <c r="B5629" s="2" t="s">
        <v>2387</v>
      </c>
      <c r="C5629" t="str">
        <f>IFERROR(VLOOKUP(B5629,all_raw_csv!$B$2:$AO$2140,2,FALSE),"-")</f>
        <v>ANNIVERSARY</v>
      </c>
      <c r="D5629" t="str">
        <f>IFERROR(VLOOKUP($B5629,all_raw_csv!$B$2:$AO$2140,3,FALSE),"-")</f>
        <v>BEMANI Sound Team</v>
      </c>
      <c r="E5629">
        <f>VLOOKUP($A5629,master_version!$A$1:$B$29,2,FALSE)</f>
        <v>26</v>
      </c>
      <c r="F5629" t="str">
        <f>VLOOKUP(G5629,master_diffculty!$A$1:$C$11,3,FALSE)</f>
        <v>SPH</v>
      </c>
      <c r="G5629">
        <v>3</v>
      </c>
      <c r="H5629">
        <f>IFERROR(IF(VLOOKUP($B5629,all_raw_csv!$B$1:$AO$2074,5+($G5629-1)*7,FALSE)=0,-1,VLOOKUP($B5629,all_raw_csv!$B$1:$AO$2074,5+($G5629-1)*7,FALSE)),"-")</f>
        <v>8</v>
      </c>
      <c r="I5629">
        <f>IFERROR(IF(VLOOKUP($B5629,new_notes_bemaniwiki!$A$1:$J$1937,1+$G5629,FALSE)="-",-1,VLOOKUP($B5629,new_notes_bemaniwiki!$A$1:$J$1937,1+$G5629,FALSE)),"🙇")</f>
        <v>786</v>
      </c>
      <c r="J5629" t="s">
        <v>3063</v>
      </c>
      <c r="K5629" t="s">
        <v>3063</v>
      </c>
    </row>
    <row r="5630" spans="1:11" x14ac:dyDescent="0.15">
      <c r="A5630" t="str">
        <f>VLOOKUP(B5630,for_vlookup!$A$1:$B$2046,2,FALSE)</f>
        <v>Rootage</v>
      </c>
      <c r="B5630" s="2" t="s">
        <v>2387</v>
      </c>
      <c r="C5630" t="str">
        <f>IFERROR(VLOOKUP(B5630,all_raw_csv!$B$2:$AO$2140,2,FALSE),"-")</f>
        <v>ANNIVERSARY</v>
      </c>
      <c r="D5630" t="str">
        <f>IFERROR(VLOOKUP($B5630,all_raw_csv!$B$2:$AO$2140,3,FALSE),"-")</f>
        <v>BEMANI Sound Team</v>
      </c>
      <c r="E5630">
        <f>VLOOKUP($A5630,master_version!$A$1:$B$29,2,FALSE)</f>
        <v>26</v>
      </c>
      <c r="F5630" t="str">
        <f>VLOOKUP(G5630,master_diffculty!$A$1:$C$11,3,FALSE)</f>
        <v>SPA</v>
      </c>
      <c r="G5630">
        <v>4</v>
      </c>
      <c r="H5630">
        <f>IFERROR(IF(VLOOKUP($B5630,all_raw_csv!$B$1:$AO$2074,5+($G5630-1)*7,FALSE)=0,-1,VLOOKUP($B5630,all_raw_csv!$B$1:$AO$2074,5+($G5630-1)*7,FALSE)),"-")</f>
        <v>10</v>
      </c>
      <c r="I5630">
        <f>IFERROR(IF(VLOOKUP($B5630,new_notes_bemaniwiki!$A$1:$J$1937,1+$G5630,FALSE)="-",-1,VLOOKUP($B5630,new_notes_bemaniwiki!$A$1:$J$1937,1+$G5630,FALSE)),"🙇")</f>
        <v>1157</v>
      </c>
      <c r="J5630" t="s">
        <v>3063</v>
      </c>
      <c r="K5630" t="s">
        <v>3063</v>
      </c>
    </row>
    <row r="5631" spans="1:11" x14ac:dyDescent="0.15">
      <c r="A5631" t="str">
        <f>VLOOKUP(B5631,for_vlookup!$A$1:$B$2046,2,FALSE)</f>
        <v>Rootage</v>
      </c>
      <c r="B5631" s="2" t="s">
        <v>2387</v>
      </c>
      <c r="C5631" t="str">
        <f>IFERROR(VLOOKUP(B5631,all_raw_csv!$B$2:$AO$2140,2,FALSE),"-")</f>
        <v>ANNIVERSARY</v>
      </c>
      <c r="D5631" t="str">
        <f>IFERROR(VLOOKUP($B5631,all_raw_csv!$B$2:$AO$2140,3,FALSE),"-")</f>
        <v>BEMANI Sound Team</v>
      </c>
      <c r="E5631">
        <f>VLOOKUP($A5631,master_version!$A$1:$B$29,2,FALSE)</f>
        <v>26</v>
      </c>
      <c r="F5631" t="str">
        <f>VLOOKUP(G5631,master_diffculty!$A$1:$C$11,3,FALSE)</f>
        <v>SPL</v>
      </c>
      <c r="G5631">
        <v>5</v>
      </c>
      <c r="H5631">
        <f>IFERROR(IF(VLOOKUP($B5631,all_raw_csv!$B$1:$AO$2074,5+($G5631-1)*7,FALSE)=0,-1,VLOOKUP($B5631,all_raw_csv!$B$1:$AO$2074,5+($G5631-1)*7,FALSE)),"-")</f>
        <v>-1</v>
      </c>
      <c r="I5631">
        <f>IFERROR(IF(VLOOKUP($B5631,new_notes_bemaniwiki!$A$1:$J$1937,1+$G5631,FALSE)="-",-1,VLOOKUP($B5631,new_notes_bemaniwiki!$A$1:$J$1937,1+$G5631,FALSE)),"🙇")</f>
        <v>-1</v>
      </c>
      <c r="J5631" t="s">
        <v>3063</v>
      </c>
      <c r="K5631" t="s">
        <v>3063</v>
      </c>
    </row>
    <row r="5632" spans="1:11" x14ac:dyDescent="0.15">
      <c r="A5632" t="str">
        <f>VLOOKUP(B5632,for_vlookup!$A$1:$B$2046,2,FALSE)</f>
        <v>Rootage</v>
      </c>
      <c r="B5632" s="2" t="s">
        <v>2388</v>
      </c>
      <c r="C5632" t="str">
        <f>IFERROR(VLOOKUP(B5632,all_raw_csv!$B$2:$AO$2140,2,FALSE),"-")</f>
        <v>ANNIVERSARY</v>
      </c>
      <c r="D5632" t="str">
        <f>IFERROR(VLOOKUP($B5632,all_raw_csv!$B$2:$AO$2140,3,FALSE),"-")</f>
        <v>BEMANI Sound Team</v>
      </c>
      <c r="E5632">
        <f>VLOOKUP($A5632,master_version!$A$1:$B$29,2,FALSE)</f>
        <v>26</v>
      </c>
      <c r="F5632" t="str">
        <f>VLOOKUP(G5632,master_diffculty!$A$1:$C$11,3,FALSE)</f>
        <v>SPB</v>
      </c>
      <c r="G5632">
        <v>1</v>
      </c>
      <c r="H5632">
        <f>IFERROR(IF(VLOOKUP($B5632,all_raw_csv!$B$1:$AO$2074,5+($G5632-1)*7,FALSE)=0,-1,VLOOKUP($B5632,all_raw_csv!$B$1:$AO$2074,5+($G5632-1)*7,FALSE)),"-")</f>
        <v>-1</v>
      </c>
      <c r="I5632">
        <f>IFERROR(IF(VLOOKUP($B5632,new_notes_bemaniwiki!$A$1:$J$1937,1+$G5632,FALSE)="-",-1,VLOOKUP($B5632,new_notes_bemaniwiki!$A$1:$J$1937,1+$G5632,FALSE)),"🙇")</f>
        <v>-1</v>
      </c>
      <c r="J5632" t="s">
        <v>3063</v>
      </c>
      <c r="K5632" t="s">
        <v>3063</v>
      </c>
    </row>
    <row r="5633" spans="1:11" x14ac:dyDescent="0.15">
      <c r="A5633" t="str">
        <f>VLOOKUP(B5633,for_vlookup!$A$1:$B$2046,2,FALSE)</f>
        <v>Rootage</v>
      </c>
      <c r="B5633" s="2" t="s">
        <v>2388</v>
      </c>
      <c r="C5633" t="str">
        <f>IFERROR(VLOOKUP(B5633,all_raw_csv!$B$2:$AO$2140,2,FALSE),"-")</f>
        <v>ANNIVERSARY</v>
      </c>
      <c r="D5633" t="str">
        <f>IFERROR(VLOOKUP($B5633,all_raw_csv!$B$2:$AO$2140,3,FALSE),"-")</f>
        <v>BEMANI Sound Team</v>
      </c>
      <c r="E5633">
        <f>VLOOKUP($A5633,master_version!$A$1:$B$29,2,FALSE)</f>
        <v>26</v>
      </c>
      <c r="F5633" t="str">
        <f>VLOOKUP(G5633,master_diffculty!$A$1:$C$11,3,FALSE)</f>
        <v>SPN</v>
      </c>
      <c r="G5633">
        <v>2</v>
      </c>
      <c r="H5633">
        <f>IFERROR(IF(VLOOKUP($B5633,all_raw_csv!$B$1:$AO$2074,5+($G5633-1)*7,FALSE)=0,-1,VLOOKUP($B5633,all_raw_csv!$B$1:$AO$2074,5+($G5633-1)*7,FALSE)),"-")</f>
        <v>5</v>
      </c>
      <c r="I5633">
        <f>IFERROR(IF(VLOOKUP($B5633,new_notes_bemaniwiki!$A$1:$J$1937,1+$G5633,FALSE)="-",-1,VLOOKUP($B5633,new_notes_bemaniwiki!$A$1:$J$1937,1+$G5633,FALSE)),"🙇")</f>
        <v>545</v>
      </c>
      <c r="J5633" t="s">
        <v>3063</v>
      </c>
      <c r="K5633" t="s">
        <v>3063</v>
      </c>
    </row>
    <row r="5634" spans="1:11" x14ac:dyDescent="0.15">
      <c r="A5634" t="str">
        <f>VLOOKUP(B5634,for_vlookup!$A$1:$B$2046,2,FALSE)</f>
        <v>Rootage</v>
      </c>
      <c r="B5634" s="2" t="s">
        <v>2388</v>
      </c>
      <c r="C5634" t="str">
        <f>IFERROR(VLOOKUP(B5634,all_raw_csv!$B$2:$AO$2140,2,FALSE),"-")</f>
        <v>ANNIVERSARY</v>
      </c>
      <c r="D5634" t="str">
        <f>IFERROR(VLOOKUP($B5634,all_raw_csv!$B$2:$AO$2140,3,FALSE),"-")</f>
        <v>BEMANI Sound Team</v>
      </c>
      <c r="E5634">
        <f>VLOOKUP($A5634,master_version!$A$1:$B$29,2,FALSE)</f>
        <v>26</v>
      </c>
      <c r="F5634" t="str">
        <f>VLOOKUP(G5634,master_diffculty!$A$1:$C$11,3,FALSE)</f>
        <v>SPH</v>
      </c>
      <c r="G5634">
        <v>3</v>
      </c>
      <c r="H5634">
        <f>IFERROR(IF(VLOOKUP($B5634,all_raw_csv!$B$1:$AO$2074,5+($G5634-1)*7,FALSE)=0,-1,VLOOKUP($B5634,all_raw_csv!$B$1:$AO$2074,5+($G5634-1)*7,FALSE)),"-")</f>
        <v>9</v>
      </c>
      <c r="I5634">
        <f>IFERROR(IF(VLOOKUP($B5634,new_notes_bemaniwiki!$A$1:$J$1937,1+$G5634,FALSE)="-",-1,VLOOKUP($B5634,new_notes_bemaniwiki!$A$1:$J$1937,1+$G5634,FALSE)),"🙇")</f>
        <v>851</v>
      </c>
      <c r="J5634" t="s">
        <v>3063</v>
      </c>
      <c r="K5634" t="s">
        <v>3063</v>
      </c>
    </row>
    <row r="5635" spans="1:11" x14ac:dyDescent="0.15">
      <c r="A5635" t="str">
        <f>VLOOKUP(B5635,for_vlookup!$A$1:$B$2046,2,FALSE)</f>
        <v>Rootage</v>
      </c>
      <c r="B5635" s="2" t="s">
        <v>2388</v>
      </c>
      <c r="C5635" t="str">
        <f>IFERROR(VLOOKUP(B5635,all_raw_csv!$B$2:$AO$2140,2,FALSE),"-")</f>
        <v>ANNIVERSARY</v>
      </c>
      <c r="D5635" t="str">
        <f>IFERROR(VLOOKUP($B5635,all_raw_csv!$B$2:$AO$2140,3,FALSE),"-")</f>
        <v>BEMANI Sound Team</v>
      </c>
      <c r="E5635">
        <f>VLOOKUP($A5635,master_version!$A$1:$B$29,2,FALSE)</f>
        <v>26</v>
      </c>
      <c r="F5635" t="str">
        <f>VLOOKUP(G5635,master_diffculty!$A$1:$C$11,3,FALSE)</f>
        <v>SPA</v>
      </c>
      <c r="G5635">
        <v>4</v>
      </c>
      <c r="H5635">
        <f>IFERROR(IF(VLOOKUP($B5635,all_raw_csv!$B$1:$AO$2074,5+($G5635-1)*7,FALSE)=0,-1,VLOOKUP($B5635,all_raw_csv!$B$1:$AO$2074,5+($G5635-1)*7,FALSE)),"-")</f>
        <v>11</v>
      </c>
      <c r="I5635">
        <f>IFERROR(IF(VLOOKUP($B5635,new_notes_bemaniwiki!$A$1:$J$1937,1+$G5635,FALSE)="-",-1,VLOOKUP($B5635,new_notes_bemaniwiki!$A$1:$J$1937,1+$G5635,FALSE)),"🙇")</f>
        <v>1348</v>
      </c>
      <c r="J5635" t="s">
        <v>3063</v>
      </c>
      <c r="K5635" t="s">
        <v>3063</v>
      </c>
    </row>
    <row r="5636" spans="1:11" x14ac:dyDescent="0.15">
      <c r="A5636" t="str">
        <f>VLOOKUP(B5636,for_vlookup!$A$1:$B$2046,2,FALSE)</f>
        <v>Rootage</v>
      </c>
      <c r="B5636" s="2" t="s">
        <v>2388</v>
      </c>
      <c r="C5636" t="str">
        <f>IFERROR(VLOOKUP(B5636,all_raw_csv!$B$2:$AO$2140,2,FALSE),"-")</f>
        <v>ANNIVERSARY</v>
      </c>
      <c r="D5636" t="str">
        <f>IFERROR(VLOOKUP($B5636,all_raw_csv!$B$2:$AO$2140,3,FALSE),"-")</f>
        <v>BEMANI Sound Team</v>
      </c>
      <c r="E5636">
        <f>VLOOKUP($A5636,master_version!$A$1:$B$29,2,FALSE)</f>
        <v>26</v>
      </c>
      <c r="F5636" t="str">
        <f>VLOOKUP(G5636,master_diffculty!$A$1:$C$11,3,FALSE)</f>
        <v>SPL</v>
      </c>
      <c r="G5636">
        <v>5</v>
      </c>
      <c r="H5636">
        <f>IFERROR(IF(VLOOKUP($B5636,all_raw_csv!$B$1:$AO$2074,5+($G5636-1)*7,FALSE)=0,-1,VLOOKUP($B5636,all_raw_csv!$B$1:$AO$2074,5+($G5636-1)*7,FALSE)),"-")</f>
        <v>-1</v>
      </c>
      <c r="I5636">
        <f>IFERROR(IF(VLOOKUP($B5636,new_notes_bemaniwiki!$A$1:$J$1937,1+$G5636,FALSE)="-",-1,VLOOKUP($B5636,new_notes_bemaniwiki!$A$1:$J$1937,1+$G5636,FALSE)),"🙇")</f>
        <v>-1</v>
      </c>
      <c r="J5636" t="s">
        <v>3063</v>
      </c>
      <c r="K5636" t="s">
        <v>3063</v>
      </c>
    </row>
    <row r="5637" spans="1:11" x14ac:dyDescent="0.15">
      <c r="A5637" t="str">
        <f>VLOOKUP(B5637,for_vlookup!$A$1:$B$2046,2,FALSE)</f>
        <v>Rootage</v>
      </c>
      <c r="B5637" s="2" t="s">
        <v>2389</v>
      </c>
      <c r="C5637" t="str">
        <f>IFERROR(VLOOKUP(B5637,all_raw_csv!$B$2:$AO$2140,2,FALSE),"-")</f>
        <v>ANNIVERSARY</v>
      </c>
      <c r="D5637" t="str">
        <f>IFERROR(VLOOKUP($B5637,all_raw_csv!$B$2:$AO$2140,3,FALSE),"-")</f>
        <v>BEMANI Sound Team</v>
      </c>
      <c r="E5637">
        <f>VLOOKUP($A5637,master_version!$A$1:$B$29,2,FALSE)</f>
        <v>26</v>
      </c>
      <c r="F5637" t="str">
        <f>VLOOKUP(G5637,master_diffculty!$A$1:$C$11,3,FALSE)</f>
        <v>SPB</v>
      </c>
      <c r="G5637">
        <v>1</v>
      </c>
      <c r="H5637">
        <f>IFERROR(IF(VLOOKUP($B5637,all_raw_csv!$B$1:$AO$2074,5+($G5637-1)*7,FALSE)=0,-1,VLOOKUP($B5637,all_raw_csv!$B$1:$AO$2074,5+($G5637-1)*7,FALSE)),"-")</f>
        <v>-1</v>
      </c>
      <c r="I5637">
        <f>IFERROR(IF(VLOOKUP($B5637,new_notes_bemaniwiki!$A$1:$J$1937,1+$G5637,FALSE)="-",-1,VLOOKUP($B5637,new_notes_bemaniwiki!$A$1:$J$1937,1+$G5637,FALSE)),"🙇")</f>
        <v>-1</v>
      </c>
      <c r="J5637" t="s">
        <v>3063</v>
      </c>
      <c r="K5637" t="s">
        <v>3063</v>
      </c>
    </row>
    <row r="5638" spans="1:11" x14ac:dyDescent="0.15">
      <c r="A5638" t="str">
        <f>VLOOKUP(B5638,for_vlookup!$A$1:$B$2046,2,FALSE)</f>
        <v>Rootage</v>
      </c>
      <c r="B5638" s="2" t="s">
        <v>2389</v>
      </c>
      <c r="C5638" t="str">
        <f>IFERROR(VLOOKUP(B5638,all_raw_csv!$B$2:$AO$2140,2,FALSE),"-")</f>
        <v>ANNIVERSARY</v>
      </c>
      <c r="D5638" t="str">
        <f>IFERROR(VLOOKUP($B5638,all_raw_csv!$B$2:$AO$2140,3,FALSE),"-")</f>
        <v>BEMANI Sound Team</v>
      </c>
      <c r="E5638">
        <f>VLOOKUP($A5638,master_version!$A$1:$B$29,2,FALSE)</f>
        <v>26</v>
      </c>
      <c r="F5638" t="str">
        <f>VLOOKUP(G5638,master_diffculty!$A$1:$C$11,3,FALSE)</f>
        <v>SPN</v>
      </c>
      <c r="G5638">
        <v>2</v>
      </c>
      <c r="H5638">
        <f>IFERROR(IF(VLOOKUP($B5638,all_raw_csv!$B$1:$AO$2074,5+($G5638-1)*7,FALSE)=0,-1,VLOOKUP($B5638,all_raw_csv!$B$1:$AO$2074,5+($G5638-1)*7,FALSE)),"-")</f>
        <v>5</v>
      </c>
      <c r="I5638">
        <f>IFERROR(IF(VLOOKUP($B5638,new_notes_bemaniwiki!$A$1:$J$1937,1+$G5638,FALSE)="-",-1,VLOOKUP($B5638,new_notes_bemaniwiki!$A$1:$J$1937,1+$G5638,FALSE)),"🙇")</f>
        <v>621</v>
      </c>
      <c r="J5638" t="s">
        <v>3063</v>
      </c>
      <c r="K5638" t="s">
        <v>3063</v>
      </c>
    </row>
    <row r="5639" spans="1:11" x14ac:dyDescent="0.15">
      <c r="A5639" t="str">
        <f>VLOOKUP(B5639,for_vlookup!$A$1:$B$2046,2,FALSE)</f>
        <v>Rootage</v>
      </c>
      <c r="B5639" s="2" t="s">
        <v>2389</v>
      </c>
      <c r="C5639" t="str">
        <f>IFERROR(VLOOKUP(B5639,all_raw_csv!$B$2:$AO$2140,2,FALSE),"-")</f>
        <v>ANNIVERSARY</v>
      </c>
      <c r="D5639" t="str">
        <f>IFERROR(VLOOKUP($B5639,all_raw_csv!$B$2:$AO$2140,3,FALSE),"-")</f>
        <v>BEMANI Sound Team</v>
      </c>
      <c r="E5639">
        <f>VLOOKUP($A5639,master_version!$A$1:$B$29,2,FALSE)</f>
        <v>26</v>
      </c>
      <c r="F5639" t="str">
        <f>VLOOKUP(G5639,master_diffculty!$A$1:$C$11,3,FALSE)</f>
        <v>SPH</v>
      </c>
      <c r="G5639">
        <v>3</v>
      </c>
      <c r="H5639">
        <f>IFERROR(IF(VLOOKUP($B5639,all_raw_csv!$B$1:$AO$2074,5+($G5639-1)*7,FALSE)=0,-1,VLOOKUP($B5639,all_raw_csv!$B$1:$AO$2074,5+($G5639-1)*7,FALSE)),"-")</f>
        <v>8</v>
      </c>
      <c r="I5639">
        <f>IFERROR(IF(VLOOKUP($B5639,new_notes_bemaniwiki!$A$1:$J$1937,1+$G5639,FALSE)="-",-1,VLOOKUP($B5639,new_notes_bemaniwiki!$A$1:$J$1937,1+$G5639,FALSE)),"🙇")</f>
        <v>834</v>
      </c>
      <c r="J5639" t="s">
        <v>3063</v>
      </c>
      <c r="K5639" t="s">
        <v>3063</v>
      </c>
    </row>
    <row r="5640" spans="1:11" x14ac:dyDescent="0.15">
      <c r="A5640" t="str">
        <f>VLOOKUP(B5640,for_vlookup!$A$1:$B$2046,2,FALSE)</f>
        <v>Rootage</v>
      </c>
      <c r="B5640" s="2" t="s">
        <v>2389</v>
      </c>
      <c r="C5640" t="str">
        <f>IFERROR(VLOOKUP(B5640,all_raw_csv!$B$2:$AO$2140,2,FALSE),"-")</f>
        <v>ANNIVERSARY</v>
      </c>
      <c r="D5640" t="str">
        <f>IFERROR(VLOOKUP($B5640,all_raw_csv!$B$2:$AO$2140,3,FALSE),"-")</f>
        <v>BEMANI Sound Team</v>
      </c>
      <c r="E5640">
        <f>VLOOKUP($A5640,master_version!$A$1:$B$29,2,FALSE)</f>
        <v>26</v>
      </c>
      <c r="F5640" t="str">
        <f>VLOOKUP(G5640,master_diffculty!$A$1:$C$11,3,FALSE)</f>
        <v>SPA</v>
      </c>
      <c r="G5640">
        <v>4</v>
      </c>
      <c r="H5640">
        <f>IFERROR(IF(VLOOKUP($B5640,all_raw_csv!$B$1:$AO$2074,5+($G5640-1)*7,FALSE)=0,-1,VLOOKUP($B5640,all_raw_csv!$B$1:$AO$2074,5+($G5640-1)*7,FALSE)),"-")</f>
        <v>10</v>
      </c>
      <c r="I5640">
        <f>IFERROR(IF(VLOOKUP($B5640,new_notes_bemaniwiki!$A$1:$J$1937,1+$G5640,FALSE)="-",-1,VLOOKUP($B5640,new_notes_bemaniwiki!$A$1:$J$1937,1+$G5640,FALSE)),"🙇")</f>
        <v>1311</v>
      </c>
      <c r="J5640" t="s">
        <v>3063</v>
      </c>
      <c r="K5640" t="s">
        <v>3063</v>
      </c>
    </row>
    <row r="5641" spans="1:11" x14ac:dyDescent="0.15">
      <c r="A5641" t="str">
        <f>VLOOKUP(B5641,for_vlookup!$A$1:$B$2046,2,FALSE)</f>
        <v>Rootage</v>
      </c>
      <c r="B5641" s="2" t="s">
        <v>2389</v>
      </c>
      <c r="C5641" t="str">
        <f>IFERROR(VLOOKUP(B5641,all_raw_csv!$B$2:$AO$2140,2,FALSE),"-")</f>
        <v>ANNIVERSARY</v>
      </c>
      <c r="D5641" t="str">
        <f>IFERROR(VLOOKUP($B5641,all_raw_csv!$B$2:$AO$2140,3,FALSE),"-")</f>
        <v>BEMANI Sound Team</v>
      </c>
      <c r="E5641">
        <f>VLOOKUP($A5641,master_version!$A$1:$B$29,2,FALSE)</f>
        <v>26</v>
      </c>
      <c r="F5641" t="str">
        <f>VLOOKUP(G5641,master_diffculty!$A$1:$C$11,3,FALSE)</f>
        <v>SPL</v>
      </c>
      <c r="G5641">
        <v>5</v>
      </c>
      <c r="H5641">
        <f>IFERROR(IF(VLOOKUP($B5641,all_raw_csv!$B$1:$AO$2074,5+($G5641-1)*7,FALSE)=0,-1,VLOOKUP($B5641,all_raw_csv!$B$1:$AO$2074,5+($G5641-1)*7,FALSE)),"-")</f>
        <v>-1</v>
      </c>
      <c r="I5641">
        <f>IFERROR(IF(VLOOKUP($B5641,new_notes_bemaniwiki!$A$1:$J$1937,1+$G5641,FALSE)="-",-1,VLOOKUP($B5641,new_notes_bemaniwiki!$A$1:$J$1937,1+$G5641,FALSE)),"🙇")</f>
        <v>-1</v>
      </c>
      <c r="J5641" t="s">
        <v>3063</v>
      </c>
      <c r="K5641" t="s">
        <v>3063</v>
      </c>
    </row>
    <row r="5642" spans="1:11" x14ac:dyDescent="0.15">
      <c r="A5642" t="str">
        <f>VLOOKUP(B5642,for_vlookup!$A$1:$B$2046,2,FALSE)</f>
        <v>Rootage</v>
      </c>
      <c r="B5642" s="2" t="s">
        <v>2390</v>
      </c>
      <c r="C5642" t="str">
        <f>IFERROR(VLOOKUP(B5642,all_raw_csv!$B$2:$AO$2140,2,FALSE),"-")</f>
        <v>COMMENT OUT</v>
      </c>
      <c r="D5642" t="str">
        <f>IFERROR(VLOOKUP($B5642,all_raw_csv!$B$2:$AO$2140,3,FALSE),"-")</f>
        <v>BEMANI Sound Team "person09"</v>
      </c>
      <c r="E5642">
        <f>VLOOKUP($A5642,master_version!$A$1:$B$29,2,FALSE)</f>
        <v>26</v>
      </c>
      <c r="F5642" t="str">
        <f>VLOOKUP(G5642,master_diffculty!$A$1:$C$11,3,FALSE)</f>
        <v>SPB</v>
      </c>
      <c r="G5642">
        <v>1</v>
      </c>
      <c r="H5642">
        <f>IFERROR(IF(VLOOKUP($B5642,all_raw_csv!$B$1:$AO$2074,5+($G5642-1)*7,FALSE)=0,-1,VLOOKUP($B5642,all_raw_csv!$B$1:$AO$2074,5+($G5642-1)*7,FALSE)),"-")</f>
        <v>-1</v>
      </c>
      <c r="I5642">
        <f>IFERROR(IF(VLOOKUP($B5642,new_notes_bemaniwiki!$A$1:$J$1937,1+$G5642,FALSE)="-",-1,VLOOKUP($B5642,new_notes_bemaniwiki!$A$1:$J$1937,1+$G5642,FALSE)),"🙇")</f>
        <v>-1</v>
      </c>
      <c r="J5642" t="s">
        <v>3063</v>
      </c>
      <c r="K5642" t="s">
        <v>3063</v>
      </c>
    </row>
    <row r="5643" spans="1:11" x14ac:dyDescent="0.15">
      <c r="A5643" t="str">
        <f>VLOOKUP(B5643,for_vlookup!$A$1:$B$2046,2,FALSE)</f>
        <v>Rootage</v>
      </c>
      <c r="B5643" s="2" t="s">
        <v>2390</v>
      </c>
      <c r="C5643" t="str">
        <f>IFERROR(VLOOKUP(B5643,all_raw_csv!$B$2:$AO$2140,2,FALSE),"-")</f>
        <v>COMMENT OUT</v>
      </c>
      <c r="D5643" t="str">
        <f>IFERROR(VLOOKUP($B5643,all_raw_csv!$B$2:$AO$2140,3,FALSE),"-")</f>
        <v>BEMANI Sound Team "person09"</v>
      </c>
      <c r="E5643">
        <f>VLOOKUP($A5643,master_version!$A$1:$B$29,2,FALSE)</f>
        <v>26</v>
      </c>
      <c r="F5643" t="str">
        <f>VLOOKUP(G5643,master_diffculty!$A$1:$C$11,3,FALSE)</f>
        <v>SPN</v>
      </c>
      <c r="G5643">
        <v>2</v>
      </c>
      <c r="H5643">
        <f>IFERROR(IF(VLOOKUP($B5643,all_raw_csv!$B$1:$AO$2074,5+($G5643-1)*7,FALSE)=0,-1,VLOOKUP($B5643,all_raw_csv!$B$1:$AO$2074,5+($G5643-1)*7,FALSE)),"-")</f>
        <v>6</v>
      </c>
      <c r="I5643">
        <f>IFERROR(IF(VLOOKUP($B5643,new_notes_bemaniwiki!$A$1:$J$1937,1+$G5643,FALSE)="-",-1,VLOOKUP($B5643,new_notes_bemaniwiki!$A$1:$J$1937,1+$G5643,FALSE)),"🙇")</f>
        <v>480</v>
      </c>
      <c r="J5643" t="s">
        <v>3063</v>
      </c>
      <c r="K5643" t="s">
        <v>3063</v>
      </c>
    </row>
    <row r="5644" spans="1:11" x14ac:dyDescent="0.15">
      <c r="A5644" t="str">
        <f>VLOOKUP(B5644,for_vlookup!$A$1:$B$2046,2,FALSE)</f>
        <v>Rootage</v>
      </c>
      <c r="B5644" s="2" t="s">
        <v>2390</v>
      </c>
      <c r="C5644" t="str">
        <f>IFERROR(VLOOKUP(B5644,all_raw_csv!$B$2:$AO$2140,2,FALSE),"-")</f>
        <v>COMMENT OUT</v>
      </c>
      <c r="D5644" t="str">
        <f>IFERROR(VLOOKUP($B5644,all_raw_csv!$B$2:$AO$2140,3,FALSE),"-")</f>
        <v>BEMANI Sound Team "person09"</v>
      </c>
      <c r="E5644">
        <f>VLOOKUP($A5644,master_version!$A$1:$B$29,2,FALSE)</f>
        <v>26</v>
      </c>
      <c r="F5644" t="str">
        <f>VLOOKUP(G5644,master_diffculty!$A$1:$C$11,3,FALSE)</f>
        <v>SPH</v>
      </c>
      <c r="G5644">
        <v>3</v>
      </c>
      <c r="H5644">
        <f>IFERROR(IF(VLOOKUP($B5644,all_raw_csv!$B$1:$AO$2074,5+($G5644-1)*7,FALSE)=0,-1,VLOOKUP($B5644,all_raw_csv!$B$1:$AO$2074,5+($G5644-1)*7,FALSE)),"-")</f>
        <v>9</v>
      </c>
      <c r="I5644">
        <f>IFERROR(IF(VLOOKUP($B5644,new_notes_bemaniwiki!$A$1:$J$1937,1+$G5644,FALSE)="-",-1,VLOOKUP($B5644,new_notes_bemaniwiki!$A$1:$J$1937,1+$G5644,FALSE)),"🙇")</f>
        <v>888</v>
      </c>
      <c r="J5644" t="s">
        <v>3063</v>
      </c>
      <c r="K5644" t="s">
        <v>3063</v>
      </c>
    </row>
    <row r="5645" spans="1:11" x14ac:dyDescent="0.15">
      <c r="A5645" t="str">
        <f>VLOOKUP(B5645,for_vlookup!$A$1:$B$2046,2,FALSE)</f>
        <v>Rootage</v>
      </c>
      <c r="B5645" s="2" t="s">
        <v>2390</v>
      </c>
      <c r="C5645" t="str">
        <f>IFERROR(VLOOKUP(B5645,all_raw_csv!$B$2:$AO$2140,2,FALSE),"-")</f>
        <v>COMMENT OUT</v>
      </c>
      <c r="D5645" t="str">
        <f>IFERROR(VLOOKUP($B5645,all_raw_csv!$B$2:$AO$2140,3,FALSE),"-")</f>
        <v>BEMANI Sound Team "person09"</v>
      </c>
      <c r="E5645">
        <f>VLOOKUP($A5645,master_version!$A$1:$B$29,2,FALSE)</f>
        <v>26</v>
      </c>
      <c r="F5645" t="str">
        <f>VLOOKUP(G5645,master_diffculty!$A$1:$C$11,3,FALSE)</f>
        <v>SPA</v>
      </c>
      <c r="G5645">
        <v>4</v>
      </c>
      <c r="H5645">
        <f>IFERROR(IF(VLOOKUP($B5645,all_raw_csv!$B$1:$AO$2074,5+($G5645-1)*7,FALSE)=0,-1,VLOOKUP($B5645,all_raw_csv!$B$1:$AO$2074,5+($G5645-1)*7,FALSE)),"-")</f>
        <v>11</v>
      </c>
      <c r="I5645">
        <f>IFERROR(IF(VLOOKUP($B5645,new_notes_bemaniwiki!$A$1:$J$1937,1+$G5645,FALSE)="-",-1,VLOOKUP($B5645,new_notes_bemaniwiki!$A$1:$J$1937,1+$G5645,FALSE)),"🙇")</f>
        <v>1346</v>
      </c>
      <c r="J5645" t="s">
        <v>3063</v>
      </c>
      <c r="K5645" t="s">
        <v>3063</v>
      </c>
    </row>
    <row r="5646" spans="1:11" x14ac:dyDescent="0.15">
      <c r="A5646" t="str">
        <f>VLOOKUP(B5646,for_vlookup!$A$1:$B$2046,2,FALSE)</f>
        <v>Rootage</v>
      </c>
      <c r="B5646" s="2" t="s">
        <v>2390</v>
      </c>
      <c r="C5646" t="str">
        <f>IFERROR(VLOOKUP(B5646,all_raw_csv!$B$2:$AO$2140,2,FALSE),"-")</f>
        <v>COMMENT OUT</v>
      </c>
      <c r="D5646" t="str">
        <f>IFERROR(VLOOKUP($B5646,all_raw_csv!$B$2:$AO$2140,3,FALSE),"-")</f>
        <v>BEMANI Sound Team "person09"</v>
      </c>
      <c r="E5646">
        <f>VLOOKUP($A5646,master_version!$A$1:$B$29,2,FALSE)</f>
        <v>26</v>
      </c>
      <c r="F5646" t="str">
        <f>VLOOKUP(G5646,master_diffculty!$A$1:$C$11,3,FALSE)</f>
        <v>SPL</v>
      </c>
      <c r="G5646">
        <v>5</v>
      </c>
      <c r="H5646">
        <f>IFERROR(IF(VLOOKUP($B5646,all_raw_csv!$B$1:$AO$2074,5+($G5646-1)*7,FALSE)=0,-1,VLOOKUP($B5646,all_raw_csv!$B$1:$AO$2074,5+($G5646-1)*7,FALSE)),"-")</f>
        <v>-1</v>
      </c>
      <c r="I5646">
        <f>IFERROR(IF(VLOOKUP($B5646,new_notes_bemaniwiki!$A$1:$J$1937,1+$G5646,FALSE)="-",-1,VLOOKUP($B5646,new_notes_bemaniwiki!$A$1:$J$1937,1+$G5646,FALSE)),"🙇")</f>
        <v>-1</v>
      </c>
      <c r="J5646" t="s">
        <v>3063</v>
      </c>
      <c r="K5646" t="s">
        <v>3063</v>
      </c>
    </row>
    <row r="5647" spans="1:11" x14ac:dyDescent="0.15">
      <c r="A5647" t="str">
        <f>VLOOKUP(B5647,for_vlookup!$A$1:$B$2046,2,FALSE)</f>
        <v>Rootage</v>
      </c>
      <c r="B5647" s="2" t="s">
        <v>2393</v>
      </c>
      <c r="C5647" t="str">
        <f>IFERROR(VLOOKUP(B5647,all_raw_csv!$B$2:$AO$2140,2,FALSE),"-")</f>
        <v>ASYMMETRY ART</v>
      </c>
      <c r="D5647" t="str">
        <f>IFERROR(VLOOKUP($B5647,all_raw_csv!$B$2:$AO$2140,3,FALSE),"-")</f>
        <v>BEMANI Sound Team "猫叉劇団"</v>
      </c>
      <c r="E5647">
        <f>VLOOKUP($A5647,master_version!$A$1:$B$29,2,FALSE)</f>
        <v>26</v>
      </c>
      <c r="F5647" t="str">
        <f>VLOOKUP(G5647,master_diffculty!$A$1:$C$11,3,FALSE)</f>
        <v>SPB</v>
      </c>
      <c r="G5647">
        <v>1</v>
      </c>
      <c r="H5647">
        <f>IFERROR(IF(VLOOKUP($B5647,all_raw_csv!$B$1:$AO$2074,5+($G5647-1)*7,FALSE)=0,-1,VLOOKUP($B5647,all_raw_csv!$B$1:$AO$2074,5+($G5647-1)*7,FALSE)),"-")</f>
        <v>-1</v>
      </c>
      <c r="I5647">
        <f>IFERROR(IF(VLOOKUP($B5647,new_notes_bemaniwiki!$A$1:$J$1937,1+$G5647,FALSE)="-",-1,VLOOKUP($B5647,new_notes_bemaniwiki!$A$1:$J$1937,1+$G5647,FALSE)),"🙇")</f>
        <v>-1</v>
      </c>
      <c r="J5647" t="s">
        <v>3063</v>
      </c>
      <c r="K5647" t="s">
        <v>3063</v>
      </c>
    </row>
    <row r="5648" spans="1:11" x14ac:dyDescent="0.15">
      <c r="A5648" t="str">
        <f>VLOOKUP(B5648,for_vlookup!$A$1:$B$2046,2,FALSE)</f>
        <v>Rootage</v>
      </c>
      <c r="B5648" s="2" t="s">
        <v>2393</v>
      </c>
      <c r="C5648" t="str">
        <f>IFERROR(VLOOKUP(B5648,all_raw_csv!$B$2:$AO$2140,2,FALSE),"-")</f>
        <v>ASYMMETRY ART</v>
      </c>
      <c r="D5648" t="str">
        <f>IFERROR(VLOOKUP($B5648,all_raw_csv!$B$2:$AO$2140,3,FALSE),"-")</f>
        <v>BEMANI Sound Team "猫叉劇団"</v>
      </c>
      <c r="E5648">
        <f>VLOOKUP($A5648,master_version!$A$1:$B$29,2,FALSE)</f>
        <v>26</v>
      </c>
      <c r="F5648" t="str">
        <f>VLOOKUP(G5648,master_diffculty!$A$1:$C$11,3,FALSE)</f>
        <v>SPN</v>
      </c>
      <c r="G5648">
        <v>2</v>
      </c>
      <c r="H5648">
        <f>IFERROR(IF(VLOOKUP($B5648,all_raw_csv!$B$1:$AO$2074,5+($G5648-1)*7,FALSE)=0,-1,VLOOKUP($B5648,all_raw_csv!$B$1:$AO$2074,5+($G5648-1)*7,FALSE)),"-")</f>
        <v>6</v>
      </c>
      <c r="I5648">
        <f>IFERROR(IF(VLOOKUP($B5648,new_notes_bemaniwiki!$A$1:$J$1937,1+$G5648,FALSE)="-",-1,VLOOKUP($B5648,new_notes_bemaniwiki!$A$1:$J$1937,1+$G5648,FALSE)),"🙇")</f>
        <v>519</v>
      </c>
      <c r="J5648" t="s">
        <v>3063</v>
      </c>
      <c r="K5648" t="s">
        <v>3063</v>
      </c>
    </row>
    <row r="5649" spans="1:11" x14ac:dyDescent="0.15">
      <c r="A5649" t="str">
        <f>VLOOKUP(B5649,for_vlookup!$A$1:$B$2046,2,FALSE)</f>
        <v>Rootage</v>
      </c>
      <c r="B5649" s="2" t="s">
        <v>2393</v>
      </c>
      <c r="C5649" t="str">
        <f>IFERROR(VLOOKUP(B5649,all_raw_csv!$B$2:$AO$2140,2,FALSE),"-")</f>
        <v>ASYMMETRY ART</v>
      </c>
      <c r="D5649" t="str">
        <f>IFERROR(VLOOKUP($B5649,all_raw_csv!$B$2:$AO$2140,3,FALSE),"-")</f>
        <v>BEMANI Sound Team "猫叉劇団"</v>
      </c>
      <c r="E5649">
        <f>VLOOKUP($A5649,master_version!$A$1:$B$29,2,FALSE)</f>
        <v>26</v>
      </c>
      <c r="F5649" t="str">
        <f>VLOOKUP(G5649,master_diffculty!$A$1:$C$11,3,FALSE)</f>
        <v>SPH</v>
      </c>
      <c r="G5649">
        <v>3</v>
      </c>
      <c r="H5649">
        <f>IFERROR(IF(VLOOKUP($B5649,all_raw_csv!$B$1:$AO$2074,5+($G5649-1)*7,FALSE)=0,-1,VLOOKUP($B5649,all_raw_csv!$B$1:$AO$2074,5+($G5649-1)*7,FALSE)),"-")</f>
        <v>9</v>
      </c>
      <c r="I5649">
        <f>IFERROR(IF(VLOOKUP($B5649,new_notes_bemaniwiki!$A$1:$J$1937,1+$G5649,FALSE)="-",-1,VLOOKUP($B5649,new_notes_bemaniwiki!$A$1:$J$1937,1+$G5649,FALSE)),"🙇")</f>
        <v>879</v>
      </c>
      <c r="J5649" t="s">
        <v>3063</v>
      </c>
      <c r="K5649" t="s">
        <v>3063</v>
      </c>
    </row>
    <row r="5650" spans="1:11" x14ac:dyDescent="0.15">
      <c r="A5650" t="str">
        <f>VLOOKUP(B5650,for_vlookup!$A$1:$B$2046,2,FALSE)</f>
        <v>Rootage</v>
      </c>
      <c r="B5650" s="2" t="s">
        <v>2393</v>
      </c>
      <c r="C5650" t="str">
        <f>IFERROR(VLOOKUP(B5650,all_raw_csv!$B$2:$AO$2140,2,FALSE),"-")</f>
        <v>ASYMMETRY ART</v>
      </c>
      <c r="D5650" t="str">
        <f>IFERROR(VLOOKUP($B5650,all_raw_csv!$B$2:$AO$2140,3,FALSE),"-")</f>
        <v>BEMANI Sound Team "猫叉劇団"</v>
      </c>
      <c r="E5650">
        <f>VLOOKUP($A5650,master_version!$A$1:$B$29,2,FALSE)</f>
        <v>26</v>
      </c>
      <c r="F5650" t="str">
        <f>VLOOKUP(G5650,master_diffculty!$A$1:$C$11,3,FALSE)</f>
        <v>SPA</v>
      </c>
      <c r="G5650">
        <v>4</v>
      </c>
      <c r="H5650">
        <f>IFERROR(IF(VLOOKUP($B5650,all_raw_csv!$B$1:$AO$2074,5+($G5650-1)*7,FALSE)=0,-1,VLOOKUP($B5650,all_raw_csv!$B$1:$AO$2074,5+($G5650-1)*7,FALSE)),"-")</f>
        <v>11</v>
      </c>
      <c r="I5650">
        <f>IFERROR(IF(VLOOKUP($B5650,new_notes_bemaniwiki!$A$1:$J$1937,1+$G5650,FALSE)="-",-1,VLOOKUP($B5650,new_notes_bemaniwiki!$A$1:$J$1937,1+$G5650,FALSE)),"🙇")</f>
        <v>1480</v>
      </c>
      <c r="J5650" t="s">
        <v>3063</v>
      </c>
      <c r="K5650" t="s">
        <v>3063</v>
      </c>
    </row>
    <row r="5651" spans="1:11" x14ac:dyDescent="0.15">
      <c r="A5651" t="str">
        <f>VLOOKUP(B5651,for_vlookup!$A$1:$B$2046,2,FALSE)</f>
        <v>Rootage</v>
      </c>
      <c r="B5651" s="2" t="s">
        <v>2393</v>
      </c>
      <c r="C5651" t="str">
        <f>IFERROR(VLOOKUP(B5651,all_raw_csv!$B$2:$AO$2140,2,FALSE),"-")</f>
        <v>ASYMMETRY ART</v>
      </c>
      <c r="D5651" t="str">
        <f>IFERROR(VLOOKUP($B5651,all_raw_csv!$B$2:$AO$2140,3,FALSE),"-")</f>
        <v>BEMANI Sound Team "猫叉劇団"</v>
      </c>
      <c r="E5651">
        <f>VLOOKUP($A5651,master_version!$A$1:$B$29,2,FALSE)</f>
        <v>26</v>
      </c>
      <c r="F5651" t="str">
        <f>VLOOKUP(G5651,master_diffculty!$A$1:$C$11,3,FALSE)</f>
        <v>SPL</v>
      </c>
      <c r="G5651">
        <v>5</v>
      </c>
      <c r="H5651">
        <f>IFERROR(IF(VLOOKUP($B5651,all_raw_csv!$B$1:$AO$2074,5+($G5651-1)*7,FALSE)=0,-1,VLOOKUP($B5651,all_raw_csv!$B$1:$AO$2074,5+($G5651-1)*7,FALSE)),"-")</f>
        <v>-1</v>
      </c>
      <c r="I5651">
        <f>IFERROR(IF(VLOOKUP($B5651,new_notes_bemaniwiki!$A$1:$J$1937,1+$G5651,FALSE)="-",-1,VLOOKUP($B5651,new_notes_bemaniwiki!$A$1:$J$1937,1+$G5651,FALSE)),"🙇")</f>
        <v>-1</v>
      </c>
      <c r="J5651" t="s">
        <v>3063</v>
      </c>
      <c r="K5651" t="s">
        <v>3063</v>
      </c>
    </row>
    <row r="5652" spans="1:11" x14ac:dyDescent="0.15">
      <c r="A5652" t="str">
        <f>VLOOKUP(B5652,for_vlookup!$A$1:$B$2046,2,FALSE)</f>
        <v>Rootage</v>
      </c>
      <c r="B5652" s="2" t="s">
        <v>2396</v>
      </c>
      <c r="C5652" t="str">
        <f>IFERROR(VLOOKUP(B5652,all_raw_csv!$B$2:$AO$2140,2,FALSE),"-")</f>
        <v>HARDCORE</v>
      </c>
      <c r="D5652" t="str">
        <f>IFERROR(VLOOKUP($B5652,all_raw_csv!$B$2:$AO$2140,3,FALSE),"-")</f>
        <v>DJ NAGAI</v>
      </c>
      <c r="E5652">
        <f>VLOOKUP($A5652,master_version!$A$1:$B$29,2,FALSE)</f>
        <v>26</v>
      </c>
      <c r="F5652" t="str">
        <f>VLOOKUP(G5652,master_diffculty!$A$1:$C$11,3,FALSE)</f>
        <v>SPB</v>
      </c>
      <c r="G5652">
        <v>1</v>
      </c>
      <c r="H5652">
        <f>IFERROR(IF(VLOOKUP($B5652,all_raw_csv!$B$1:$AO$2074,5+($G5652-1)*7,FALSE)=0,-1,VLOOKUP($B5652,all_raw_csv!$B$1:$AO$2074,5+($G5652-1)*7,FALSE)),"-")</f>
        <v>-1</v>
      </c>
      <c r="I5652">
        <f>IFERROR(IF(VLOOKUP($B5652,new_notes_bemaniwiki!$A$1:$J$1937,1+$G5652,FALSE)="-",-1,VLOOKUP($B5652,new_notes_bemaniwiki!$A$1:$J$1937,1+$G5652,FALSE)),"🙇")</f>
        <v>-1</v>
      </c>
      <c r="J5652" t="s">
        <v>3063</v>
      </c>
      <c r="K5652" t="s">
        <v>3063</v>
      </c>
    </row>
    <row r="5653" spans="1:11" x14ac:dyDescent="0.15">
      <c r="A5653" t="str">
        <f>VLOOKUP(B5653,for_vlookup!$A$1:$B$2046,2,FALSE)</f>
        <v>Rootage</v>
      </c>
      <c r="B5653" s="2" t="s">
        <v>2396</v>
      </c>
      <c r="C5653" t="str">
        <f>IFERROR(VLOOKUP(B5653,all_raw_csv!$B$2:$AO$2140,2,FALSE),"-")</f>
        <v>HARDCORE</v>
      </c>
      <c r="D5653" t="str">
        <f>IFERROR(VLOOKUP($B5653,all_raw_csv!$B$2:$AO$2140,3,FALSE),"-")</f>
        <v>DJ NAGAI</v>
      </c>
      <c r="E5653">
        <f>VLOOKUP($A5653,master_version!$A$1:$B$29,2,FALSE)</f>
        <v>26</v>
      </c>
      <c r="F5653" t="str">
        <f>VLOOKUP(G5653,master_diffculty!$A$1:$C$11,3,FALSE)</f>
        <v>SPN</v>
      </c>
      <c r="G5653">
        <v>2</v>
      </c>
      <c r="H5653">
        <f>IFERROR(IF(VLOOKUP($B5653,all_raw_csv!$B$1:$AO$2074,5+($G5653-1)*7,FALSE)=0,-1,VLOOKUP($B5653,all_raw_csv!$B$1:$AO$2074,5+($G5653-1)*7,FALSE)),"-")</f>
        <v>5</v>
      </c>
      <c r="I5653">
        <f>IFERROR(IF(VLOOKUP($B5653,new_notes_bemaniwiki!$A$1:$J$1937,1+$G5653,FALSE)="-",-1,VLOOKUP($B5653,new_notes_bemaniwiki!$A$1:$J$1937,1+$G5653,FALSE)),"🙇")</f>
        <v>518</v>
      </c>
      <c r="J5653" t="s">
        <v>3063</v>
      </c>
      <c r="K5653" t="s">
        <v>3063</v>
      </c>
    </row>
    <row r="5654" spans="1:11" x14ac:dyDescent="0.15">
      <c r="A5654" t="str">
        <f>VLOOKUP(B5654,for_vlookup!$A$1:$B$2046,2,FALSE)</f>
        <v>Rootage</v>
      </c>
      <c r="B5654" s="2" t="s">
        <v>2396</v>
      </c>
      <c r="C5654" t="str">
        <f>IFERROR(VLOOKUP(B5654,all_raw_csv!$B$2:$AO$2140,2,FALSE),"-")</f>
        <v>HARDCORE</v>
      </c>
      <c r="D5654" t="str">
        <f>IFERROR(VLOOKUP($B5654,all_raw_csv!$B$2:$AO$2140,3,FALSE),"-")</f>
        <v>DJ NAGAI</v>
      </c>
      <c r="E5654">
        <f>VLOOKUP($A5654,master_version!$A$1:$B$29,2,FALSE)</f>
        <v>26</v>
      </c>
      <c r="F5654" t="str">
        <f>VLOOKUP(G5654,master_diffculty!$A$1:$C$11,3,FALSE)</f>
        <v>SPH</v>
      </c>
      <c r="G5654">
        <v>3</v>
      </c>
      <c r="H5654">
        <f>IFERROR(IF(VLOOKUP($B5654,all_raw_csv!$B$1:$AO$2074,5+($G5654-1)*7,FALSE)=0,-1,VLOOKUP($B5654,all_raw_csv!$B$1:$AO$2074,5+($G5654-1)*7,FALSE)),"-")</f>
        <v>8</v>
      </c>
      <c r="I5654">
        <f>IFERROR(IF(VLOOKUP($B5654,new_notes_bemaniwiki!$A$1:$J$1937,1+$G5654,FALSE)="-",-1,VLOOKUP($B5654,new_notes_bemaniwiki!$A$1:$J$1937,1+$G5654,FALSE)),"🙇")</f>
        <v>823</v>
      </c>
      <c r="J5654" t="s">
        <v>3063</v>
      </c>
      <c r="K5654" t="s">
        <v>3063</v>
      </c>
    </row>
    <row r="5655" spans="1:11" x14ac:dyDescent="0.15">
      <c r="A5655" t="str">
        <f>VLOOKUP(B5655,for_vlookup!$A$1:$B$2046,2,FALSE)</f>
        <v>Rootage</v>
      </c>
      <c r="B5655" s="2" t="s">
        <v>2396</v>
      </c>
      <c r="C5655" t="str">
        <f>IFERROR(VLOOKUP(B5655,all_raw_csv!$B$2:$AO$2140,2,FALSE),"-")</f>
        <v>HARDCORE</v>
      </c>
      <c r="D5655" t="str">
        <f>IFERROR(VLOOKUP($B5655,all_raw_csv!$B$2:$AO$2140,3,FALSE),"-")</f>
        <v>DJ NAGAI</v>
      </c>
      <c r="E5655">
        <f>VLOOKUP($A5655,master_version!$A$1:$B$29,2,FALSE)</f>
        <v>26</v>
      </c>
      <c r="F5655" t="str">
        <f>VLOOKUP(G5655,master_diffculty!$A$1:$C$11,3,FALSE)</f>
        <v>SPA</v>
      </c>
      <c r="G5655">
        <v>4</v>
      </c>
      <c r="H5655">
        <f>IFERROR(IF(VLOOKUP($B5655,all_raw_csv!$B$1:$AO$2074,5+($G5655-1)*7,FALSE)=0,-1,VLOOKUP($B5655,all_raw_csv!$B$1:$AO$2074,5+($G5655-1)*7,FALSE)),"-")</f>
        <v>10</v>
      </c>
      <c r="I5655">
        <f>IFERROR(IF(VLOOKUP($B5655,new_notes_bemaniwiki!$A$1:$J$1937,1+$G5655,FALSE)="-",-1,VLOOKUP($B5655,new_notes_bemaniwiki!$A$1:$J$1937,1+$G5655,FALSE)),"🙇")</f>
        <v>1166</v>
      </c>
      <c r="J5655" t="s">
        <v>3063</v>
      </c>
      <c r="K5655" t="s">
        <v>3063</v>
      </c>
    </row>
    <row r="5656" spans="1:11" x14ac:dyDescent="0.15">
      <c r="A5656" t="str">
        <f>VLOOKUP(B5656,for_vlookup!$A$1:$B$2046,2,FALSE)</f>
        <v>Rootage</v>
      </c>
      <c r="B5656" s="2" t="s">
        <v>2396</v>
      </c>
      <c r="C5656" t="str">
        <f>IFERROR(VLOOKUP(B5656,all_raw_csv!$B$2:$AO$2140,2,FALSE),"-")</f>
        <v>HARDCORE</v>
      </c>
      <c r="D5656" t="str">
        <f>IFERROR(VLOOKUP($B5656,all_raw_csv!$B$2:$AO$2140,3,FALSE),"-")</f>
        <v>DJ NAGAI</v>
      </c>
      <c r="E5656">
        <f>VLOOKUP($A5656,master_version!$A$1:$B$29,2,FALSE)</f>
        <v>26</v>
      </c>
      <c r="F5656" t="str">
        <f>VLOOKUP(G5656,master_diffculty!$A$1:$C$11,3,FALSE)</f>
        <v>SPL</v>
      </c>
      <c r="G5656">
        <v>5</v>
      </c>
      <c r="H5656">
        <f>IFERROR(IF(VLOOKUP($B5656,all_raw_csv!$B$1:$AO$2074,5+($G5656-1)*7,FALSE)=0,-1,VLOOKUP($B5656,all_raw_csv!$B$1:$AO$2074,5+($G5656-1)*7,FALSE)),"-")</f>
        <v>-1</v>
      </c>
      <c r="I5656">
        <f>IFERROR(IF(VLOOKUP($B5656,new_notes_bemaniwiki!$A$1:$J$1937,1+$G5656,FALSE)="-",-1,VLOOKUP($B5656,new_notes_bemaniwiki!$A$1:$J$1937,1+$G5656,FALSE)),"🙇")</f>
        <v>-1</v>
      </c>
      <c r="J5656" t="s">
        <v>3063</v>
      </c>
      <c r="K5656" t="s">
        <v>3063</v>
      </c>
    </row>
    <row r="5657" spans="1:11" x14ac:dyDescent="0.15">
      <c r="A5657" t="str">
        <f>VLOOKUP(B5657,for_vlookup!$A$1:$B$2046,2,FALSE)</f>
        <v>Rootage</v>
      </c>
      <c r="B5657" s="2" t="s">
        <v>2398</v>
      </c>
      <c r="C5657" t="str">
        <f>IFERROR(VLOOKUP(B5657,all_raw_csv!$B$2:$AO$2140,2,FALSE),"-")</f>
        <v>DRUM &amp; BASS</v>
      </c>
      <c r="D5657" t="str">
        <f>IFERROR(VLOOKUP($B5657,all_raw_csv!$B$2:$AO$2140,3,FALSE),"-")</f>
        <v>月代 彩</v>
      </c>
      <c r="E5657">
        <f>VLOOKUP($A5657,master_version!$A$1:$B$29,2,FALSE)</f>
        <v>26</v>
      </c>
      <c r="F5657" t="str">
        <f>VLOOKUP(G5657,master_diffculty!$A$1:$C$11,3,FALSE)</f>
        <v>SPB</v>
      </c>
      <c r="G5657">
        <v>1</v>
      </c>
      <c r="H5657">
        <f>IFERROR(IF(VLOOKUP($B5657,all_raw_csv!$B$1:$AO$2074,5+($G5657-1)*7,FALSE)=0,-1,VLOOKUP($B5657,all_raw_csv!$B$1:$AO$2074,5+($G5657-1)*7,FALSE)),"-")</f>
        <v>-1</v>
      </c>
      <c r="I5657">
        <f>IFERROR(IF(VLOOKUP($B5657,new_notes_bemaniwiki!$A$1:$J$1937,1+$G5657,FALSE)="-",-1,VLOOKUP($B5657,new_notes_bemaniwiki!$A$1:$J$1937,1+$G5657,FALSE)),"🙇")</f>
        <v>-1</v>
      </c>
      <c r="J5657" t="s">
        <v>3063</v>
      </c>
      <c r="K5657" t="s">
        <v>3063</v>
      </c>
    </row>
    <row r="5658" spans="1:11" x14ac:dyDescent="0.15">
      <c r="A5658" t="str">
        <f>VLOOKUP(B5658,for_vlookup!$A$1:$B$2046,2,FALSE)</f>
        <v>Rootage</v>
      </c>
      <c r="B5658" s="2" t="s">
        <v>2398</v>
      </c>
      <c r="C5658" t="str">
        <f>IFERROR(VLOOKUP(B5658,all_raw_csv!$B$2:$AO$2140,2,FALSE),"-")</f>
        <v>DRUM &amp; BASS</v>
      </c>
      <c r="D5658" t="str">
        <f>IFERROR(VLOOKUP($B5658,all_raw_csv!$B$2:$AO$2140,3,FALSE),"-")</f>
        <v>月代 彩</v>
      </c>
      <c r="E5658">
        <f>VLOOKUP($A5658,master_version!$A$1:$B$29,2,FALSE)</f>
        <v>26</v>
      </c>
      <c r="F5658" t="str">
        <f>VLOOKUP(G5658,master_diffculty!$A$1:$C$11,3,FALSE)</f>
        <v>SPN</v>
      </c>
      <c r="G5658">
        <v>2</v>
      </c>
      <c r="H5658">
        <f>IFERROR(IF(VLOOKUP($B5658,all_raw_csv!$B$1:$AO$2074,5+($G5658-1)*7,FALSE)=0,-1,VLOOKUP($B5658,all_raw_csv!$B$1:$AO$2074,5+($G5658-1)*7,FALSE)),"-")</f>
        <v>5</v>
      </c>
      <c r="I5658">
        <f>IFERROR(IF(VLOOKUP($B5658,new_notes_bemaniwiki!$A$1:$J$1937,1+$G5658,FALSE)="-",-1,VLOOKUP($B5658,new_notes_bemaniwiki!$A$1:$J$1937,1+$G5658,FALSE)),"🙇")</f>
        <v>468</v>
      </c>
      <c r="J5658" t="s">
        <v>3063</v>
      </c>
      <c r="K5658" t="s">
        <v>3063</v>
      </c>
    </row>
    <row r="5659" spans="1:11" x14ac:dyDescent="0.15">
      <c r="A5659" t="str">
        <f>VLOOKUP(B5659,for_vlookup!$A$1:$B$2046,2,FALSE)</f>
        <v>Rootage</v>
      </c>
      <c r="B5659" s="2" t="s">
        <v>2398</v>
      </c>
      <c r="C5659" t="str">
        <f>IFERROR(VLOOKUP(B5659,all_raw_csv!$B$2:$AO$2140,2,FALSE),"-")</f>
        <v>DRUM &amp; BASS</v>
      </c>
      <c r="D5659" t="str">
        <f>IFERROR(VLOOKUP($B5659,all_raw_csv!$B$2:$AO$2140,3,FALSE),"-")</f>
        <v>月代 彩</v>
      </c>
      <c r="E5659">
        <f>VLOOKUP($A5659,master_version!$A$1:$B$29,2,FALSE)</f>
        <v>26</v>
      </c>
      <c r="F5659" t="str">
        <f>VLOOKUP(G5659,master_diffculty!$A$1:$C$11,3,FALSE)</f>
        <v>SPH</v>
      </c>
      <c r="G5659">
        <v>3</v>
      </c>
      <c r="H5659">
        <f>IFERROR(IF(VLOOKUP($B5659,all_raw_csv!$B$1:$AO$2074,5+($G5659-1)*7,FALSE)=0,-1,VLOOKUP($B5659,all_raw_csv!$B$1:$AO$2074,5+($G5659-1)*7,FALSE)),"-")</f>
        <v>8</v>
      </c>
      <c r="I5659">
        <f>IFERROR(IF(VLOOKUP($B5659,new_notes_bemaniwiki!$A$1:$J$1937,1+$G5659,FALSE)="-",-1,VLOOKUP($B5659,new_notes_bemaniwiki!$A$1:$J$1937,1+$G5659,FALSE)),"🙇")</f>
        <v>907</v>
      </c>
      <c r="J5659" t="s">
        <v>3063</v>
      </c>
      <c r="K5659" t="s">
        <v>3063</v>
      </c>
    </row>
    <row r="5660" spans="1:11" x14ac:dyDescent="0.15">
      <c r="A5660" t="str">
        <f>VLOOKUP(B5660,for_vlookup!$A$1:$B$2046,2,FALSE)</f>
        <v>Rootage</v>
      </c>
      <c r="B5660" s="2" t="s">
        <v>2398</v>
      </c>
      <c r="C5660" t="str">
        <f>IFERROR(VLOOKUP(B5660,all_raw_csv!$B$2:$AO$2140,2,FALSE),"-")</f>
        <v>DRUM &amp; BASS</v>
      </c>
      <c r="D5660" t="str">
        <f>IFERROR(VLOOKUP($B5660,all_raw_csv!$B$2:$AO$2140,3,FALSE),"-")</f>
        <v>月代 彩</v>
      </c>
      <c r="E5660">
        <f>VLOOKUP($A5660,master_version!$A$1:$B$29,2,FALSE)</f>
        <v>26</v>
      </c>
      <c r="F5660" t="str">
        <f>VLOOKUP(G5660,master_diffculty!$A$1:$C$11,3,FALSE)</f>
        <v>SPA</v>
      </c>
      <c r="G5660">
        <v>4</v>
      </c>
      <c r="H5660">
        <f>IFERROR(IF(VLOOKUP($B5660,all_raw_csv!$B$1:$AO$2074,5+($G5660-1)*7,FALSE)=0,-1,VLOOKUP($B5660,all_raw_csv!$B$1:$AO$2074,5+($G5660-1)*7,FALSE)),"-")</f>
        <v>10</v>
      </c>
      <c r="I5660">
        <f>IFERROR(IF(VLOOKUP($B5660,new_notes_bemaniwiki!$A$1:$J$1937,1+$G5660,FALSE)="-",-1,VLOOKUP($B5660,new_notes_bemaniwiki!$A$1:$J$1937,1+$G5660,FALSE)),"🙇")</f>
        <v>1233</v>
      </c>
      <c r="J5660" t="s">
        <v>3063</v>
      </c>
      <c r="K5660" t="s">
        <v>3063</v>
      </c>
    </row>
    <row r="5661" spans="1:11" x14ac:dyDescent="0.15">
      <c r="A5661" t="str">
        <f>VLOOKUP(B5661,for_vlookup!$A$1:$B$2046,2,FALSE)</f>
        <v>Rootage</v>
      </c>
      <c r="B5661" s="2" t="s">
        <v>2398</v>
      </c>
      <c r="C5661" t="str">
        <f>IFERROR(VLOOKUP(B5661,all_raw_csv!$B$2:$AO$2140,2,FALSE),"-")</f>
        <v>DRUM &amp; BASS</v>
      </c>
      <c r="D5661" t="str">
        <f>IFERROR(VLOOKUP($B5661,all_raw_csv!$B$2:$AO$2140,3,FALSE),"-")</f>
        <v>月代 彩</v>
      </c>
      <c r="E5661">
        <f>VLOOKUP($A5661,master_version!$A$1:$B$29,2,FALSE)</f>
        <v>26</v>
      </c>
      <c r="F5661" t="str">
        <f>VLOOKUP(G5661,master_diffculty!$A$1:$C$11,3,FALSE)</f>
        <v>SPL</v>
      </c>
      <c r="G5661">
        <v>5</v>
      </c>
      <c r="H5661">
        <f>IFERROR(IF(VLOOKUP($B5661,all_raw_csv!$B$1:$AO$2074,5+($G5661-1)*7,FALSE)=0,-1,VLOOKUP($B5661,all_raw_csv!$B$1:$AO$2074,5+($G5661-1)*7,FALSE)),"-")</f>
        <v>-1</v>
      </c>
      <c r="I5661">
        <f>IFERROR(IF(VLOOKUP($B5661,new_notes_bemaniwiki!$A$1:$J$1937,1+$G5661,FALSE)="-",-1,VLOOKUP($B5661,new_notes_bemaniwiki!$A$1:$J$1937,1+$G5661,FALSE)),"🙇")</f>
        <v>-1</v>
      </c>
      <c r="J5661" t="s">
        <v>3063</v>
      </c>
      <c r="K5661" t="s">
        <v>3063</v>
      </c>
    </row>
    <row r="5662" spans="1:11" x14ac:dyDescent="0.15">
      <c r="A5662" t="str">
        <f>VLOOKUP(B5662,for_vlookup!$A$1:$B$2046,2,FALSE)</f>
        <v>Rootage</v>
      </c>
      <c r="B5662" s="2" t="s">
        <v>2400</v>
      </c>
      <c r="C5662" t="str">
        <f>IFERROR(VLOOKUP(B5662,all_raw_csv!$B$2:$AO$2140,2,FALSE),"-")</f>
        <v>DANCE MUSIC</v>
      </c>
      <c r="D5662" t="str">
        <f>IFERROR(VLOOKUP($B5662,all_raw_csv!$B$2:$AO$2140,3,FALSE),"-")</f>
        <v>Akira Complex</v>
      </c>
      <c r="E5662">
        <f>VLOOKUP($A5662,master_version!$A$1:$B$29,2,FALSE)</f>
        <v>26</v>
      </c>
      <c r="F5662" t="str">
        <f>VLOOKUP(G5662,master_diffculty!$A$1:$C$11,3,FALSE)</f>
        <v>SPB</v>
      </c>
      <c r="G5662">
        <v>1</v>
      </c>
      <c r="H5662">
        <f>IFERROR(IF(VLOOKUP($B5662,all_raw_csv!$B$1:$AO$2074,5+($G5662-1)*7,FALSE)=0,-1,VLOOKUP($B5662,all_raw_csv!$B$1:$AO$2074,5+($G5662-1)*7,FALSE)),"-")</f>
        <v>-1</v>
      </c>
      <c r="I5662">
        <f>IFERROR(IF(VLOOKUP($B5662,new_notes_bemaniwiki!$A$1:$J$1937,1+$G5662,FALSE)="-",-1,VLOOKUP($B5662,new_notes_bemaniwiki!$A$1:$J$1937,1+$G5662,FALSE)),"🙇")</f>
        <v>-1</v>
      </c>
      <c r="J5662" t="s">
        <v>3063</v>
      </c>
      <c r="K5662" t="s">
        <v>3063</v>
      </c>
    </row>
    <row r="5663" spans="1:11" x14ac:dyDescent="0.15">
      <c r="A5663" t="str">
        <f>VLOOKUP(B5663,for_vlookup!$A$1:$B$2046,2,FALSE)</f>
        <v>Rootage</v>
      </c>
      <c r="B5663" s="2" t="s">
        <v>2400</v>
      </c>
      <c r="C5663" t="str">
        <f>IFERROR(VLOOKUP(B5663,all_raw_csv!$B$2:$AO$2140,2,FALSE),"-")</f>
        <v>DANCE MUSIC</v>
      </c>
      <c r="D5663" t="str">
        <f>IFERROR(VLOOKUP($B5663,all_raw_csv!$B$2:$AO$2140,3,FALSE),"-")</f>
        <v>Akira Complex</v>
      </c>
      <c r="E5663">
        <f>VLOOKUP($A5663,master_version!$A$1:$B$29,2,FALSE)</f>
        <v>26</v>
      </c>
      <c r="F5663" t="str">
        <f>VLOOKUP(G5663,master_diffculty!$A$1:$C$11,3,FALSE)</f>
        <v>SPN</v>
      </c>
      <c r="G5663">
        <v>2</v>
      </c>
      <c r="H5663">
        <f>IFERROR(IF(VLOOKUP($B5663,all_raw_csv!$B$1:$AO$2074,5+($G5663-1)*7,FALSE)=0,-1,VLOOKUP($B5663,all_raw_csv!$B$1:$AO$2074,5+($G5663-1)*7,FALSE)),"-")</f>
        <v>5</v>
      </c>
      <c r="I5663">
        <f>IFERROR(IF(VLOOKUP($B5663,new_notes_bemaniwiki!$A$1:$J$1937,1+$G5663,FALSE)="-",-1,VLOOKUP($B5663,new_notes_bemaniwiki!$A$1:$J$1937,1+$G5663,FALSE)),"🙇")</f>
        <v>428</v>
      </c>
      <c r="J5663" t="s">
        <v>3063</v>
      </c>
      <c r="K5663" t="s">
        <v>3063</v>
      </c>
    </row>
    <row r="5664" spans="1:11" x14ac:dyDescent="0.15">
      <c r="A5664" t="str">
        <f>VLOOKUP(B5664,for_vlookup!$A$1:$B$2046,2,FALSE)</f>
        <v>Rootage</v>
      </c>
      <c r="B5664" s="2" t="s">
        <v>2400</v>
      </c>
      <c r="C5664" t="str">
        <f>IFERROR(VLOOKUP(B5664,all_raw_csv!$B$2:$AO$2140,2,FALSE),"-")</f>
        <v>DANCE MUSIC</v>
      </c>
      <c r="D5664" t="str">
        <f>IFERROR(VLOOKUP($B5664,all_raw_csv!$B$2:$AO$2140,3,FALSE),"-")</f>
        <v>Akira Complex</v>
      </c>
      <c r="E5664">
        <f>VLOOKUP($A5664,master_version!$A$1:$B$29,2,FALSE)</f>
        <v>26</v>
      </c>
      <c r="F5664" t="str">
        <f>VLOOKUP(G5664,master_diffculty!$A$1:$C$11,3,FALSE)</f>
        <v>SPH</v>
      </c>
      <c r="G5664">
        <v>3</v>
      </c>
      <c r="H5664">
        <f>IFERROR(IF(VLOOKUP($B5664,all_raw_csv!$B$1:$AO$2074,5+($G5664-1)*7,FALSE)=0,-1,VLOOKUP($B5664,all_raw_csv!$B$1:$AO$2074,5+($G5664-1)*7,FALSE)),"-")</f>
        <v>8</v>
      </c>
      <c r="I5664">
        <f>IFERROR(IF(VLOOKUP($B5664,new_notes_bemaniwiki!$A$1:$J$1937,1+$G5664,FALSE)="-",-1,VLOOKUP($B5664,new_notes_bemaniwiki!$A$1:$J$1937,1+$G5664,FALSE)),"🙇")</f>
        <v>812</v>
      </c>
      <c r="J5664" t="s">
        <v>3063</v>
      </c>
      <c r="K5664" t="s">
        <v>3063</v>
      </c>
    </row>
    <row r="5665" spans="1:11" x14ac:dyDescent="0.15">
      <c r="A5665" t="str">
        <f>VLOOKUP(B5665,for_vlookup!$A$1:$B$2046,2,FALSE)</f>
        <v>Rootage</v>
      </c>
      <c r="B5665" s="2" t="s">
        <v>2400</v>
      </c>
      <c r="C5665" t="str">
        <f>IFERROR(VLOOKUP(B5665,all_raw_csv!$B$2:$AO$2140,2,FALSE),"-")</f>
        <v>DANCE MUSIC</v>
      </c>
      <c r="D5665" t="str">
        <f>IFERROR(VLOOKUP($B5665,all_raw_csv!$B$2:$AO$2140,3,FALSE),"-")</f>
        <v>Akira Complex</v>
      </c>
      <c r="E5665">
        <f>VLOOKUP($A5665,master_version!$A$1:$B$29,2,FALSE)</f>
        <v>26</v>
      </c>
      <c r="F5665" t="str">
        <f>VLOOKUP(G5665,master_diffculty!$A$1:$C$11,3,FALSE)</f>
        <v>SPA</v>
      </c>
      <c r="G5665">
        <v>4</v>
      </c>
      <c r="H5665">
        <f>IFERROR(IF(VLOOKUP($B5665,all_raw_csv!$B$1:$AO$2074,5+($G5665-1)*7,FALSE)=0,-1,VLOOKUP($B5665,all_raw_csv!$B$1:$AO$2074,5+($G5665-1)*7,FALSE)),"-")</f>
        <v>10</v>
      </c>
      <c r="I5665">
        <f>IFERROR(IF(VLOOKUP($B5665,new_notes_bemaniwiki!$A$1:$J$1937,1+$G5665,FALSE)="-",-1,VLOOKUP($B5665,new_notes_bemaniwiki!$A$1:$J$1937,1+$G5665,FALSE)),"🙇")</f>
        <v>1183</v>
      </c>
      <c r="J5665" t="s">
        <v>3063</v>
      </c>
      <c r="K5665" t="s">
        <v>3063</v>
      </c>
    </row>
    <row r="5666" spans="1:11" x14ac:dyDescent="0.15">
      <c r="A5666" t="str">
        <f>VLOOKUP(B5666,for_vlookup!$A$1:$B$2046,2,FALSE)</f>
        <v>Rootage</v>
      </c>
      <c r="B5666" s="2" t="s">
        <v>2400</v>
      </c>
      <c r="C5666" t="str">
        <f>IFERROR(VLOOKUP(B5666,all_raw_csv!$B$2:$AO$2140,2,FALSE),"-")</f>
        <v>DANCE MUSIC</v>
      </c>
      <c r="D5666" t="str">
        <f>IFERROR(VLOOKUP($B5666,all_raw_csv!$B$2:$AO$2140,3,FALSE),"-")</f>
        <v>Akira Complex</v>
      </c>
      <c r="E5666">
        <f>VLOOKUP($A5666,master_version!$A$1:$B$29,2,FALSE)</f>
        <v>26</v>
      </c>
      <c r="F5666" t="str">
        <f>VLOOKUP(G5666,master_diffculty!$A$1:$C$11,3,FALSE)</f>
        <v>SPL</v>
      </c>
      <c r="G5666">
        <v>5</v>
      </c>
      <c r="H5666">
        <f>IFERROR(IF(VLOOKUP($B5666,all_raw_csv!$B$1:$AO$2074,5+($G5666-1)*7,FALSE)=0,-1,VLOOKUP($B5666,all_raw_csv!$B$1:$AO$2074,5+($G5666-1)*7,FALSE)),"-")</f>
        <v>-1</v>
      </c>
      <c r="I5666">
        <f>IFERROR(IF(VLOOKUP($B5666,new_notes_bemaniwiki!$A$1:$J$1937,1+$G5666,FALSE)="-",-1,VLOOKUP($B5666,new_notes_bemaniwiki!$A$1:$J$1937,1+$G5666,FALSE)),"🙇")</f>
        <v>-1</v>
      </c>
      <c r="J5666" t="s">
        <v>3063</v>
      </c>
      <c r="K5666" t="s">
        <v>3063</v>
      </c>
    </row>
    <row r="5667" spans="1:11" x14ac:dyDescent="0.15">
      <c r="A5667" t="str">
        <f>VLOOKUP(B5667,for_vlookup!$A$1:$B$2046,2,FALSE)</f>
        <v>Rootage</v>
      </c>
      <c r="B5667" s="2" t="s">
        <v>2403</v>
      </c>
      <c r="C5667" t="str">
        <f>IFERROR(VLOOKUP(B5667,all_raw_csv!$B$2:$AO$2140,2,FALSE),"-")</f>
        <v>BLOOM TRANCE</v>
      </c>
      <c r="D5667" t="str">
        <f>IFERROR(VLOOKUP($B5667,all_raw_csv!$B$2:$AO$2140,3,FALSE),"-")</f>
        <v>BEMANI Sound Team "TAG"</v>
      </c>
      <c r="E5667">
        <f>VLOOKUP($A5667,master_version!$A$1:$B$29,2,FALSE)</f>
        <v>26</v>
      </c>
      <c r="F5667" t="str">
        <f>VLOOKUP(G5667,master_diffculty!$A$1:$C$11,3,FALSE)</f>
        <v>SPB</v>
      </c>
      <c r="G5667">
        <v>1</v>
      </c>
      <c r="H5667">
        <f>IFERROR(IF(VLOOKUP($B5667,all_raw_csv!$B$1:$AO$2074,5+($G5667-1)*7,FALSE)=0,-1,VLOOKUP($B5667,all_raw_csv!$B$1:$AO$2074,5+($G5667-1)*7,FALSE)),"-")</f>
        <v>-1</v>
      </c>
      <c r="I5667">
        <f>IFERROR(IF(VLOOKUP($B5667,new_notes_bemaniwiki!$A$1:$J$1937,1+$G5667,FALSE)="-",-1,VLOOKUP($B5667,new_notes_bemaniwiki!$A$1:$J$1937,1+$G5667,FALSE)),"🙇")</f>
        <v>-1</v>
      </c>
      <c r="J5667" t="s">
        <v>3063</v>
      </c>
      <c r="K5667" t="s">
        <v>3063</v>
      </c>
    </row>
    <row r="5668" spans="1:11" x14ac:dyDescent="0.15">
      <c r="A5668" t="str">
        <f>VLOOKUP(B5668,for_vlookup!$A$1:$B$2046,2,FALSE)</f>
        <v>Rootage</v>
      </c>
      <c r="B5668" s="2" t="s">
        <v>2403</v>
      </c>
      <c r="C5668" t="str">
        <f>IFERROR(VLOOKUP(B5668,all_raw_csv!$B$2:$AO$2140,2,FALSE),"-")</f>
        <v>BLOOM TRANCE</v>
      </c>
      <c r="D5668" t="str">
        <f>IFERROR(VLOOKUP($B5668,all_raw_csv!$B$2:$AO$2140,3,FALSE),"-")</f>
        <v>BEMANI Sound Team "TAG"</v>
      </c>
      <c r="E5668">
        <f>VLOOKUP($A5668,master_version!$A$1:$B$29,2,FALSE)</f>
        <v>26</v>
      </c>
      <c r="F5668" t="str">
        <f>VLOOKUP(G5668,master_diffculty!$A$1:$C$11,3,FALSE)</f>
        <v>SPN</v>
      </c>
      <c r="G5668">
        <v>2</v>
      </c>
      <c r="H5668">
        <f>IFERROR(IF(VLOOKUP($B5668,all_raw_csv!$B$1:$AO$2074,5+($G5668-1)*7,FALSE)=0,-1,VLOOKUP($B5668,all_raw_csv!$B$1:$AO$2074,5+($G5668-1)*7,FALSE)),"-")</f>
        <v>5</v>
      </c>
      <c r="I5668">
        <f>IFERROR(IF(VLOOKUP($B5668,new_notes_bemaniwiki!$A$1:$J$1937,1+$G5668,FALSE)="-",-1,VLOOKUP($B5668,new_notes_bemaniwiki!$A$1:$J$1937,1+$G5668,FALSE)),"🙇")</f>
        <v>550</v>
      </c>
      <c r="J5668" t="s">
        <v>3063</v>
      </c>
      <c r="K5668" t="s">
        <v>3063</v>
      </c>
    </row>
    <row r="5669" spans="1:11" x14ac:dyDescent="0.15">
      <c r="A5669" t="str">
        <f>VLOOKUP(B5669,for_vlookup!$A$1:$B$2046,2,FALSE)</f>
        <v>Rootage</v>
      </c>
      <c r="B5669" s="2" t="s">
        <v>2403</v>
      </c>
      <c r="C5669" t="str">
        <f>IFERROR(VLOOKUP(B5669,all_raw_csv!$B$2:$AO$2140,2,FALSE),"-")</f>
        <v>BLOOM TRANCE</v>
      </c>
      <c r="D5669" t="str">
        <f>IFERROR(VLOOKUP($B5669,all_raw_csv!$B$2:$AO$2140,3,FALSE),"-")</f>
        <v>BEMANI Sound Team "TAG"</v>
      </c>
      <c r="E5669">
        <f>VLOOKUP($A5669,master_version!$A$1:$B$29,2,FALSE)</f>
        <v>26</v>
      </c>
      <c r="F5669" t="str">
        <f>VLOOKUP(G5669,master_diffculty!$A$1:$C$11,3,FALSE)</f>
        <v>SPH</v>
      </c>
      <c r="G5669">
        <v>3</v>
      </c>
      <c r="H5669">
        <f>IFERROR(IF(VLOOKUP($B5669,all_raw_csv!$B$1:$AO$2074,5+($G5669-1)*7,FALSE)=0,-1,VLOOKUP($B5669,all_raw_csv!$B$1:$AO$2074,5+($G5669-1)*7,FALSE)),"-")</f>
        <v>8</v>
      </c>
      <c r="I5669">
        <f>IFERROR(IF(VLOOKUP($B5669,new_notes_bemaniwiki!$A$1:$J$1937,1+$G5669,FALSE)="-",-1,VLOOKUP($B5669,new_notes_bemaniwiki!$A$1:$J$1937,1+$G5669,FALSE)),"🙇")</f>
        <v>843</v>
      </c>
      <c r="J5669" t="s">
        <v>3063</v>
      </c>
      <c r="K5669" t="s">
        <v>3063</v>
      </c>
    </row>
    <row r="5670" spans="1:11" x14ac:dyDescent="0.15">
      <c r="A5670" t="str">
        <f>VLOOKUP(B5670,for_vlookup!$A$1:$B$2046,2,FALSE)</f>
        <v>Rootage</v>
      </c>
      <c r="B5670" s="2" t="s">
        <v>2403</v>
      </c>
      <c r="C5670" t="str">
        <f>IFERROR(VLOOKUP(B5670,all_raw_csv!$B$2:$AO$2140,2,FALSE),"-")</f>
        <v>BLOOM TRANCE</v>
      </c>
      <c r="D5670" t="str">
        <f>IFERROR(VLOOKUP($B5670,all_raw_csv!$B$2:$AO$2140,3,FALSE),"-")</f>
        <v>BEMANI Sound Team "TAG"</v>
      </c>
      <c r="E5670">
        <f>VLOOKUP($A5670,master_version!$A$1:$B$29,2,FALSE)</f>
        <v>26</v>
      </c>
      <c r="F5670" t="str">
        <f>VLOOKUP(G5670,master_diffculty!$A$1:$C$11,3,FALSE)</f>
        <v>SPA</v>
      </c>
      <c r="G5670">
        <v>4</v>
      </c>
      <c r="H5670">
        <f>IFERROR(IF(VLOOKUP($B5670,all_raw_csv!$B$1:$AO$2074,5+($G5670-1)*7,FALSE)=0,-1,VLOOKUP($B5670,all_raw_csv!$B$1:$AO$2074,5+($G5670-1)*7,FALSE)),"-")</f>
        <v>10</v>
      </c>
      <c r="I5670">
        <f>IFERROR(IF(VLOOKUP($B5670,new_notes_bemaniwiki!$A$1:$J$1937,1+$G5670,FALSE)="-",-1,VLOOKUP($B5670,new_notes_bemaniwiki!$A$1:$J$1937,1+$G5670,FALSE)),"🙇")</f>
        <v>1290</v>
      </c>
      <c r="J5670" t="s">
        <v>3063</v>
      </c>
      <c r="K5670" t="s">
        <v>3063</v>
      </c>
    </row>
    <row r="5671" spans="1:11" x14ac:dyDescent="0.15">
      <c r="A5671" t="str">
        <f>VLOOKUP(B5671,for_vlookup!$A$1:$B$2046,2,FALSE)</f>
        <v>Rootage</v>
      </c>
      <c r="B5671" s="2" t="s">
        <v>2403</v>
      </c>
      <c r="C5671" t="str">
        <f>IFERROR(VLOOKUP(B5671,all_raw_csv!$B$2:$AO$2140,2,FALSE),"-")</f>
        <v>BLOOM TRANCE</v>
      </c>
      <c r="D5671" t="str">
        <f>IFERROR(VLOOKUP($B5671,all_raw_csv!$B$2:$AO$2140,3,FALSE),"-")</f>
        <v>BEMANI Sound Team "TAG"</v>
      </c>
      <c r="E5671">
        <f>VLOOKUP($A5671,master_version!$A$1:$B$29,2,FALSE)</f>
        <v>26</v>
      </c>
      <c r="F5671" t="str">
        <f>VLOOKUP(G5671,master_diffculty!$A$1:$C$11,3,FALSE)</f>
        <v>SPL</v>
      </c>
      <c r="G5671">
        <v>5</v>
      </c>
      <c r="H5671">
        <f>IFERROR(IF(VLOOKUP($B5671,all_raw_csv!$B$1:$AO$2074,5+($G5671-1)*7,FALSE)=0,-1,VLOOKUP($B5671,all_raw_csv!$B$1:$AO$2074,5+($G5671-1)*7,FALSE)),"-")</f>
        <v>-1</v>
      </c>
      <c r="I5671">
        <f>IFERROR(IF(VLOOKUP($B5671,new_notes_bemaniwiki!$A$1:$J$1937,1+$G5671,FALSE)="-",-1,VLOOKUP($B5671,new_notes_bemaniwiki!$A$1:$J$1937,1+$G5671,FALSE)),"🙇")</f>
        <v>-1</v>
      </c>
      <c r="J5671" t="s">
        <v>3063</v>
      </c>
      <c r="K5671" t="s">
        <v>3063</v>
      </c>
    </row>
    <row r="5672" spans="1:11" x14ac:dyDescent="0.15">
      <c r="A5672" t="str">
        <f>VLOOKUP(B5672,for_vlookup!$A$1:$B$2046,2,FALSE)</f>
        <v>Rootage</v>
      </c>
      <c r="B5672" s="2" t="s">
        <v>2405</v>
      </c>
      <c r="C5672" t="str">
        <f>IFERROR(VLOOKUP(B5672,all_raw_csv!$B$2:$AO$2140,2,FALSE),"-")</f>
        <v>SYMPHONIC TRANCECORE</v>
      </c>
      <c r="D5672" t="str">
        <f>IFERROR(VLOOKUP($B5672,all_raw_csv!$B$2:$AO$2140,3,FALSE),"-")</f>
        <v>CANVAS feat. Quimar</v>
      </c>
      <c r="E5672">
        <f>VLOOKUP($A5672,master_version!$A$1:$B$29,2,FALSE)</f>
        <v>26</v>
      </c>
      <c r="F5672" t="str">
        <f>VLOOKUP(G5672,master_diffculty!$A$1:$C$11,3,FALSE)</f>
        <v>SPB</v>
      </c>
      <c r="G5672">
        <v>1</v>
      </c>
      <c r="H5672">
        <f>IFERROR(IF(VLOOKUP($B5672,all_raw_csv!$B$1:$AO$2074,5+($G5672-1)*7,FALSE)=0,-1,VLOOKUP($B5672,all_raw_csv!$B$1:$AO$2074,5+($G5672-1)*7,FALSE)),"-")</f>
        <v>-1</v>
      </c>
      <c r="I5672">
        <f>IFERROR(IF(VLOOKUP($B5672,new_notes_bemaniwiki!$A$1:$J$1937,1+$G5672,FALSE)="-",-1,VLOOKUP($B5672,new_notes_bemaniwiki!$A$1:$J$1937,1+$G5672,FALSE)),"🙇")</f>
        <v>-1</v>
      </c>
      <c r="J5672" t="s">
        <v>3063</v>
      </c>
      <c r="K5672" t="s">
        <v>3063</v>
      </c>
    </row>
    <row r="5673" spans="1:11" x14ac:dyDescent="0.15">
      <c r="A5673" t="str">
        <f>VLOOKUP(B5673,for_vlookup!$A$1:$B$2046,2,FALSE)</f>
        <v>Rootage</v>
      </c>
      <c r="B5673" s="2" t="s">
        <v>2405</v>
      </c>
      <c r="C5673" t="str">
        <f>IFERROR(VLOOKUP(B5673,all_raw_csv!$B$2:$AO$2140,2,FALSE),"-")</f>
        <v>SYMPHONIC TRANCECORE</v>
      </c>
      <c r="D5673" t="str">
        <f>IFERROR(VLOOKUP($B5673,all_raw_csv!$B$2:$AO$2140,3,FALSE),"-")</f>
        <v>CANVAS feat. Quimar</v>
      </c>
      <c r="E5673">
        <f>VLOOKUP($A5673,master_version!$A$1:$B$29,2,FALSE)</f>
        <v>26</v>
      </c>
      <c r="F5673" t="str">
        <f>VLOOKUP(G5673,master_diffculty!$A$1:$C$11,3,FALSE)</f>
        <v>SPN</v>
      </c>
      <c r="G5673">
        <v>2</v>
      </c>
      <c r="H5673">
        <f>IFERROR(IF(VLOOKUP($B5673,all_raw_csv!$B$1:$AO$2074,5+($G5673-1)*7,FALSE)=0,-1,VLOOKUP($B5673,all_raw_csv!$B$1:$AO$2074,5+($G5673-1)*7,FALSE)),"-")</f>
        <v>6</v>
      </c>
      <c r="I5673">
        <f>IFERROR(IF(VLOOKUP($B5673,new_notes_bemaniwiki!$A$1:$J$1937,1+$G5673,FALSE)="-",-1,VLOOKUP($B5673,new_notes_bemaniwiki!$A$1:$J$1937,1+$G5673,FALSE)),"🙇")</f>
        <v>683</v>
      </c>
      <c r="J5673" t="s">
        <v>3063</v>
      </c>
      <c r="K5673" t="s">
        <v>3063</v>
      </c>
    </row>
    <row r="5674" spans="1:11" x14ac:dyDescent="0.15">
      <c r="A5674" t="str">
        <f>VLOOKUP(B5674,for_vlookup!$A$1:$B$2046,2,FALSE)</f>
        <v>Rootage</v>
      </c>
      <c r="B5674" s="2" t="s">
        <v>2405</v>
      </c>
      <c r="C5674" t="str">
        <f>IFERROR(VLOOKUP(B5674,all_raw_csv!$B$2:$AO$2140,2,FALSE),"-")</f>
        <v>SYMPHONIC TRANCECORE</v>
      </c>
      <c r="D5674" t="str">
        <f>IFERROR(VLOOKUP($B5674,all_raw_csv!$B$2:$AO$2140,3,FALSE),"-")</f>
        <v>CANVAS feat. Quimar</v>
      </c>
      <c r="E5674">
        <f>VLOOKUP($A5674,master_version!$A$1:$B$29,2,FALSE)</f>
        <v>26</v>
      </c>
      <c r="F5674" t="str">
        <f>VLOOKUP(G5674,master_diffculty!$A$1:$C$11,3,FALSE)</f>
        <v>SPH</v>
      </c>
      <c r="G5674">
        <v>3</v>
      </c>
      <c r="H5674">
        <f>IFERROR(IF(VLOOKUP($B5674,all_raw_csv!$B$1:$AO$2074,5+($G5674-1)*7,FALSE)=0,-1,VLOOKUP($B5674,all_raw_csv!$B$1:$AO$2074,5+($G5674-1)*7,FALSE)),"-")</f>
        <v>10</v>
      </c>
      <c r="I5674">
        <f>IFERROR(IF(VLOOKUP($B5674,new_notes_bemaniwiki!$A$1:$J$1937,1+$G5674,FALSE)="-",-1,VLOOKUP($B5674,new_notes_bemaniwiki!$A$1:$J$1937,1+$G5674,FALSE)),"🙇")</f>
        <v>1292</v>
      </c>
      <c r="J5674" t="s">
        <v>3063</v>
      </c>
      <c r="K5674" t="s">
        <v>3063</v>
      </c>
    </row>
    <row r="5675" spans="1:11" x14ac:dyDescent="0.15">
      <c r="A5675" t="str">
        <f>VLOOKUP(B5675,for_vlookup!$A$1:$B$2046,2,FALSE)</f>
        <v>Rootage</v>
      </c>
      <c r="B5675" s="2" t="s">
        <v>2405</v>
      </c>
      <c r="C5675" t="str">
        <f>IFERROR(VLOOKUP(B5675,all_raw_csv!$B$2:$AO$2140,2,FALSE),"-")</f>
        <v>SYMPHONIC TRANCECORE</v>
      </c>
      <c r="D5675" t="str">
        <f>IFERROR(VLOOKUP($B5675,all_raw_csv!$B$2:$AO$2140,3,FALSE),"-")</f>
        <v>CANVAS feat. Quimar</v>
      </c>
      <c r="E5675">
        <f>VLOOKUP($A5675,master_version!$A$1:$B$29,2,FALSE)</f>
        <v>26</v>
      </c>
      <c r="F5675" t="str">
        <f>VLOOKUP(G5675,master_diffculty!$A$1:$C$11,3,FALSE)</f>
        <v>SPA</v>
      </c>
      <c r="G5675">
        <v>4</v>
      </c>
      <c r="H5675">
        <f>IFERROR(IF(VLOOKUP($B5675,all_raw_csv!$B$1:$AO$2074,5+($G5675-1)*7,FALSE)=0,-1,VLOOKUP($B5675,all_raw_csv!$B$1:$AO$2074,5+($G5675-1)*7,FALSE)),"-")</f>
        <v>12</v>
      </c>
      <c r="I5675">
        <f>IFERROR(IF(VLOOKUP($B5675,new_notes_bemaniwiki!$A$1:$J$1937,1+$G5675,FALSE)="-",-1,VLOOKUP($B5675,new_notes_bemaniwiki!$A$1:$J$1937,1+$G5675,FALSE)),"🙇")</f>
        <v>2000</v>
      </c>
      <c r="J5675" t="s">
        <v>3063</v>
      </c>
      <c r="K5675" t="s">
        <v>3063</v>
      </c>
    </row>
    <row r="5676" spans="1:11" x14ac:dyDescent="0.15">
      <c r="A5676" t="str">
        <f>VLOOKUP(B5676,for_vlookup!$A$1:$B$2046,2,FALSE)</f>
        <v>Rootage</v>
      </c>
      <c r="B5676" s="2" t="s">
        <v>2405</v>
      </c>
      <c r="C5676" t="str">
        <f>IFERROR(VLOOKUP(B5676,all_raw_csv!$B$2:$AO$2140,2,FALSE),"-")</f>
        <v>SYMPHONIC TRANCECORE</v>
      </c>
      <c r="D5676" t="str">
        <f>IFERROR(VLOOKUP($B5676,all_raw_csv!$B$2:$AO$2140,3,FALSE),"-")</f>
        <v>CANVAS feat. Quimar</v>
      </c>
      <c r="E5676">
        <f>VLOOKUP($A5676,master_version!$A$1:$B$29,2,FALSE)</f>
        <v>26</v>
      </c>
      <c r="F5676" t="str">
        <f>VLOOKUP(G5676,master_diffculty!$A$1:$C$11,3,FALSE)</f>
        <v>SPL</v>
      </c>
      <c r="G5676">
        <v>5</v>
      </c>
      <c r="H5676">
        <f>IFERROR(IF(VLOOKUP($B5676,all_raw_csv!$B$1:$AO$2074,5+($G5676-1)*7,FALSE)=0,-1,VLOOKUP($B5676,all_raw_csv!$B$1:$AO$2074,5+($G5676-1)*7,FALSE)),"-")</f>
        <v>-1</v>
      </c>
      <c r="I5676">
        <f>IFERROR(IF(VLOOKUP($B5676,new_notes_bemaniwiki!$A$1:$J$1937,1+$G5676,FALSE)="-",-1,VLOOKUP($B5676,new_notes_bemaniwiki!$A$1:$J$1937,1+$G5676,FALSE)),"🙇")</f>
        <v>-1</v>
      </c>
      <c r="J5676" t="s">
        <v>3063</v>
      </c>
      <c r="K5676" t="s">
        <v>3063</v>
      </c>
    </row>
    <row r="5677" spans="1:11" x14ac:dyDescent="0.15">
      <c r="A5677" t="str">
        <f>VLOOKUP(B5677,for_vlookup!$A$1:$B$2046,2,FALSE)</f>
        <v>Rootage</v>
      </c>
      <c r="B5677" s="2" t="s">
        <v>2408</v>
      </c>
      <c r="C5677" t="str">
        <f>IFERROR(VLOOKUP(B5677,all_raw_csv!$B$2:$AO$2140,2,FALSE),"-")</f>
        <v>FUTURE CORE</v>
      </c>
      <c r="D5677" t="str">
        <f>IFERROR(VLOOKUP($B5677,all_raw_csv!$B$2:$AO$2140,3,FALSE),"-")</f>
        <v>lapix</v>
      </c>
      <c r="E5677">
        <f>VLOOKUP($A5677,master_version!$A$1:$B$29,2,FALSE)</f>
        <v>26</v>
      </c>
      <c r="F5677" t="str">
        <f>VLOOKUP(G5677,master_diffculty!$A$1:$C$11,3,FALSE)</f>
        <v>SPB</v>
      </c>
      <c r="G5677">
        <v>1</v>
      </c>
      <c r="H5677">
        <f>IFERROR(IF(VLOOKUP($B5677,all_raw_csv!$B$1:$AO$2074,5+($G5677-1)*7,FALSE)=0,-1,VLOOKUP($B5677,all_raw_csv!$B$1:$AO$2074,5+($G5677-1)*7,FALSE)),"-")</f>
        <v>-1</v>
      </c>
      <c r="I5677">
        <f>IFERROR(IF(VLOOKUP($B5677,new_notes_bemaniwiki!$A$1:$J$1937,1+$G5677,FALSE)="-",-1,VLOOKUP($B5677,new_notes_bemaniwiki!$A$1:$J$1937,1+$G5677,FALSE)),"🙇")</f>
        <v>-1</v>
      </c>
      <c r="J5677" t="s">
        <v>3063</v>
      </c>
      <c r="K5677" t="s">
        <v>3063</v>
      </c>
    </row>
    <row r="5678" spans="1:11" x14ac:dyDescent="0.15">
      <c r="A5678" t="str">
        <f>VLOOKUP(B5678,for_vlookup!$A$1:$B$2046,2,FALSE)</f>
        <v>Rootage</v>
      </c>
      <c r="B5678" s="2" t="s">
        <v>2408</v>
      </c>
      <c r="C5678" t="str">
        <f>IFERROR(VLOOKUP(B5678,all_raw_csv!$B$2:$AO$2140,2,FALSE),"-")</f>
        <v>FUTURE CORE</v>
      </c>
      <c r="D5678" t="str">
        <f>IFERROR(VLOOKUP($B5678,all_raw_csv!$B$2:$AO$2140,3,FALSE),"-")</f>
        <v>lapix</v>
      </c>
      <c r="E5678">
        <f>VLOOKUP($A5678,master_version!$A$1:$B$29,2,FALSE)</f>
        <v>26</v>
      </c>
      <c r="F5678" t="str">
        <f>VLOOKUP(G5678,master_diffculty!$A$1:$C$11,3,FALSE)</f>
        <v>SPN</v>
      </c>
      <c r="G5678">
        <v>2</v>
      </c>
      <c r="H5678">
        <f>IFERROR(IF(VLOOKUP($B5678,all_raw_csv!$B$1:$AO$2074,5+($G5678-1)*7,FALSE)=0,-1,VLOOKUP($B5678,all_raw_csv!$B$1:$AO$2074,5+($G5678-1)*7,FALSE)),"-")</f>
        <v>7</v>
      </c>
      <c r="I5678">
        <f>IFERROR(IF(VLOOKUP($B5678,new_notes_bemaniwiki!$A$1:$J$1937,1+$G5678,FALSE)="-",-1,VLOOKUP($B5678,new_notes_bemaniwiki!$A$1:$J$1937,1+$G5678,FALSE)),"🙇")</f>
        <v>575</v>
      </c>
      <c r="J5678" t="s">
        <v>3063</v>
      </c>
      <c r="K5678" t="s">
        <v>3063</v>
      </c>
    </row>
    <row r="5679" spans="1:11" x14ac:dyDescent="0.15">
      <c r="A5679" t="str">
        <f>VLOOKUP(B5679,for_vlookup!$A$1:$B$2046,2,FALSE)</f>
        <v>Rootage</v>
      </c>
      <c r="B5679" s="2" t="s">
        <v>2408</v>
      </c>
      <c r="C5679" t="str">
        <f>IFERROR(VLOOKUP(B5679,all_raw_csv!$B$2:$AO$2140,2,FALSE),"-")</f>
        <v>FUTURE CORE</v>
      </c>
      <c r="D5679" t="str">
        <f>IFERROR(VLOOKUP($B5679,all_raw_csv!$B$2:$AO$2140,3,FALSE),"-")</f>
        <v>lapix</v>
      </c>
      <c r="E5679">
        <f>VLOOKUP($A5679,master_version!$A$1:$B$29,2,FALSE)</f>
        <v>26</v>
      </c>
      <c r="F5679" t="str">
        <f>VLOOKUP(G5679,master_diffculty!$A$1:$C$11,3,FALSE)</f>
        <v>SPH</v>
      </c>
      <c r="G5679">
        <v>3</v>
      </c>
      <c r="H5679">
        <f>IFERROR(IF(VLOOKUP($B5679,all_raw_csv!$B$1:$AO$2074,5+($G5679-1)*7,FALSE)=0,-1,VLOOKUP($B5679,all_raw_csv!$B$1:$AO$2074,5+($G5679-1)*7,FALSE)),"-")</f>
        <v>9</v>
      </c>
      <c r="I5679">
        <f>IFERROR(IF(VLOOKUP($B5679,new_notes_bemaniwiki!$A$1:$J$1937,1+$G5679,FALSE)="-",-1,VLOOKUP($B5679,new_notes_bemaniwiki!$A$1:$J$1937,1+$G5679,FALSE)),"🙇")</f>
        <v>933</v>
      </c>
      <c r="J5679" t="s">
        <v>3063</v>
      </c>
      <c r="K5679" t="s">
        <v>3063</v>
      </c>
    </row>
    <row r="5680" spans="1:11" x14ac:dyDescent="0.15">
      <c r="A5680" t="str">
        <f>VLOOKUP(B5680,for_vlookup!$A$1:$B$2046,2,FALSE)</f>
        <v>Rootage</v>
      </c>
      <c r="B5680" s="2" t="s">
        <v>2408</v>
      </c>
      <c r="C5680" t="str">
        <f>IFERROR(VLOOKUP(B5680,all_raw_csv!$B$2:$AO$2140,2,FALSE),"-")</f>
        <v>FUTURE CORE</v>
      </c>
      <c r="D5680" t="str">
        <f>IFERROR(VLOOKUP($B5680,all_raw_csv!$B$2:$AO$2140,3,FALSE),"-")</f>
        <v>lapix</v>
      </c>
      <c r="E5680">
        <f>VLOOKUP($A5680,master_version!$A$1:$B$29,2,FALSE)</f>
        <v>26</v>
      </c>
      <c r="F5680" t="str">
        <f>VLOOKUP(G5680,master_diffculty!$A$1:$C$11,3,FALSE)</f>
        <v>SPA</v>
      </c>
      <c r="G5680">
        <v>4</v>
      </c>
      <c r="H5680">
        <f>IFERROR(IF(VLOOKUP($B5680,all_raw_csv!$B$1:$AO$2074,5+($G5680-1)*7,FALSE)=0,-1,VLOOKUP($B5680,all_raw_csv!$B$1:$AO$2074,5+($G5680-1)*7,FALSE)),"-")</f>
        <v>12</v>
      </c>
      <c r="I5680">
        <f>IFERROR(IF(VLOOKUP($B5680,new_notes_bemaniwiki!$A$1:$J$1937,1+$G5680,FALSE)="-",-1,VLOOKUP($B5680,new_notes_bemaniwiki!$A$1:$J$1937,1+$G5680,FALSE)),"🙇")</f>
        <v>1613</v>
      </c>
      <c r="J5680" t="s">
        <v>3063</v>
      </c>
      <c r="K5680" t="s">
        <v>3063</v>
      </c>
    </row>
    <row r="5681" spans="1:11" x14ac:dyDescent="0.15">
      <c r="A5681" t="str">
        <f>VLOOKUP(B5681,for_vlookup!$A$1:$B$2046,2,FALSE)</f>
        <v>Rootage</v>
      </c>
      <c r="B5681" s="2" t="s">
        <v>2408</v>
      </c>
      <c r="C5681" t="str">
        <f>IFERROR(VLOOKUP(B5681,all_raw_csv!$B$2:$AO$2140,2,FALSE),"-")</f>
        <v>FUTURE CORE</v>
      </c>
      <c r="D5681" t="str">
        <f>IFERROR(VLOOKUP($B5681,all_raw_csv!$B$2:$AO$2140,3,FALSE),"-")</f>
        <v>lapix</v>
      </c>
      <c r="E5681">
        <f>VLOOKUP($A5681,master_version!$A$1:$B$29,2,FALSE)</f>
        <v>26</v>
      </c>
      <c r="F5681" t="str">
        <f>VLOOKUP(G5681,master_diffculty!$A$1:$C$11,3,FALSE)</f>
        <v>SPL</v>
      </c>
      <c r="G5681">
        <v>5</v>
      </c>
      <c r="H5681">
        <f>IFERROR(IF(VLOOKUP($B5681,all_raw_csv!$B$1:$AO$2074,5+($G5681-1)*7,FALSE)=0,-1,VLOOKUP($B5681,all_raw_csv!$B$1:$AO$2074,5+($G5681-1)*7,FALSE)),"-")</f>
        <v>-1</v>
      </c>
      <c r="I5681">
        <f>IFERROR(IF(VLOOKUP($B5681,new_notes_bemaniwiki!$A$1:$J$1937,1+$G5681,FALSE)="-",-1,VLOOKUP($B5681,new_notes_bemaniwiki!$A$1:$J$1937,1+$G5681,FALSE)),"🙇")</f>
        <v>-1</v>
      </c>
      <c r="J5681" t="s">
        <v>3063</v>
      </c>
      <c r="K5681" t="s">
        <v>3063</v>
      </c>
    </row>
    <row r="5682" spans="1:11" x14ac:dyDescent="0.15">
      <c r="A5682" t="str">
        <f>VLOOKUP(B5682,for_vlookup!$A$1:$B$2046,2,FALSE)</f>
        <v>Rootage</v>
      </c>
      <c r="B5682" s="2" t="s">
        <v>2409</v>
      </c>
      <c r="C5682" t="str">
        <f>IFERROR(VLOOKUP(B5682,all_raw_csv!$B$2:$AO$2140,2,FALSE),"-")</f>
        <v>MARVELOUS CHEER</v>
      </c>
      <c r="D5682" t="str">
        <f>IFERROR(VLOOKUP($B5682,all_raw_csv!$B$2:$AO$2140,3,FALSE),"-")</f>
        <v>中島由貴</v>
      </c>
      <c r="E5682">
        <f>VLOOKUP($A5682,master_version!$A$1:$B$29,2,FALSE)</f>
        <v>26</v>
      </c>
      <c r="F5682" t="str">
        <f>VLOOKUP(G5682,master_diffculty!$A$1:$C$11,3,FALSE)</f>
        <v>SPB</v>
      </c>
      <c r="G5682">
        <v>1</v>
      </c>
      <c r="H5682">
        <f>IFERROR(IF(VLOOKUP($B5682,all_raw_csv!$B$1:$AO$2074,5+($G5682-1)*7,FALSE)=0,-1,VLOOKUP($B5682,all_raw_csv!$B$1:$AO$2074,5+($G5682-1)*7,FALSE)),"-")</f>
        <v>-1</v>
      </c>
      <c r="I5682">
        <f>IFERROR(IF(VLOOKUP($B5682,new_notes_bemaniwiki!$A$1:$J$1937,1+$G5682,FALSE)="-",-1,VLOOKUP($B5682,new_notes_bemaniwiki!$A$1:$J$1937,1+$G5682,FALSE)),"🙇")</f>
        <v>-1</v>
      </c>
      <c r="J5682" t="s">
        <v>3063</v>
      </c>
      <c r="K5682" t="s">
        <v>3063</v>
      </c>
    </row>
    <row r="5683" spans="1:11" x14ac:dyDescent="0.15">
      <c r="A5683" t="str">
        <f>VLOOKUP(B5683,for_vlookup!$A$1:$B$2046,2,FALSE)</f>
        <v>Rootage</v>
      </c>
      <c r="B5683" s="2" t="s">
        <v>2409</v>
      </c>
      <c r="C5683" t="str">
        <f>IFERROR(VLOOKUP(B5683,all_raw_csv!$B$2:$AO$2140,2,FALSE),"-")</f>
        <v>MARVELOUS CHEER</v>
      </c>
      <c r="D5683" t="str">
        <f>IFERROR(VLOOKUP($B5683,all_raw_csv!$B$2:$AO$2140,3,FALSE),"-")</f>
        <v>中島由貴</v>
      </c>
      <c r="E5683">
        <f>VLOOKUP($A5683,master_version!$A$1:$B$29,2,FALSE)</f>
        <v>26</v>
      </c>
      <c r="F5683" t="str">
        <f>VLOOKUP(G5683,master_diffculty!$A$1:$C$11,3,FALSE)</f>
        <v>SPN</v>
      </c>
      <c r="G5683">
        <v>2</v>
      </c>
      <c r="H5683">
        <f>IFERROR(IF(VLOOKUP($B5683,all_raw_csv!$B$1:$AO$2074,5+($G5683-1)*7,FALSE)=0,-1,VLOOKUP($B5683,all_raw_csv!$B$1:$AO$2074,5+($G5683-1)*7,FALSE)),"-")</f>
        <v>6</v>
      </c>
      <c r="I5683">
        <f>IFERROR(IF(VLOOKUP($B5683,new_notes_bemaniwiki!$A$1:$J$1937,1+$G5683,FALSE)="-",-1,VLOOKUP($B5683,new_notes_bemaniwiki!$A$1:$J$1937,1+$G5683,FALSE)),"🙇")</f>
        <v>699</v>
      </c>
      <c r="J5683" t="s">
        <v>3063</v>
      </c>
      <c r="K5683" t="s">
        <v>3063</v>
      </c>
    </row>
    <row r="5684" spans="1:11" x14ac:dyDescent="0.15">
      <c r="A5684" t="str">
        <f>VLOOKUP(B5684,for_vlookup!$A$1:$B$2046,2,FALSE)</f>
        <v>Rootage</v>
      </c>
      <c r="B5684" s="2" t="s">
        <v>2409</v>
      </c>
      <c r="C5684" t="str">
        <f>IFERROR(VLOOKUP(B5684,all_raw_csv!$B$2:$AO$2140,2,FALSE),"-")</f>
        <v>MARVELOUS CHEER</v>
      </c>
      <c r="D5684" t="str">
        <f>IFERROR(VLOOKUP($B5684,all_raw_csv!$B$2:$AO$2140,3,FALSE),"-")</f>
        <v>中島由貴</v>
      </c>
      <c r="E5684">
        <f>VLOOKUP($A5684,master_version!$A$1:$B$29,2,FALSE)</f>
        <v>26</v>
      </c>
      <c r="F5684" t="str">
        <f>VLOOKUP(G5684,master_diffculty!$A$1:$C$11,3,FALSE)</f>
        <v>SPH</v>
      </c>
      <c r="G5684">
        <v>3</v>
      </c>
      <c r="H5684">
        <f>IFERROR(IF(VLOOKUP($B5684,all_raw_csv!$B$1:$AO$2074,5+($G5684-1)*7,FALSE)=0,-1,VLOOKUP($B5684,all_raw_csv!$B$1:$AO$2074,5+($G5684-1)*7,FALSE)),"-")</f>
        <v>10</v>
      </c>
      <c r="I5684">
        <f>IFERROR(IF(VLOOKUP($B5684,new_notes_bemaniwiki!$A$1:$J$1937,1+$G5684,FALSE)="-",-1,VLOOKUP($B5684,new_notes_bemaniwiki!$A$1:$J$1937,1+$G5684,FALSE)),"🙇")</f>
        <v>1186</v>
      </c>
      <c r="J5684" t="s">
        <v>3063</v>
      </c>
      <c r="K5684" t="s">
        <v>3063</v>
      </c>
    </row>
    <row r="5685" spans="1:11" x14ac:dyDescent="0.15">
      <c r="A5685" t="str">
        <f>VLOOKUP(B5685,for_vlookup!$A$1:$B$2046,2,FALSE)</f>
        <v>Rootage</v>
      </c>
      <c r="B5685" s="2" t="s">
        <v>2409</v>
      </c>
      <c r="C5685" t="str">
        <f>IFERROR(VLOOKUP(B5685,all_raw_csv!$B$2:$AO$2140,2,FALSE),"-")</f>
        <v>MARVELOUS CHEER</v>
      </c>
      <c r="D5685" t="str">
        <f>IFERROR(VLOOKUP($B5685,all_raw_csv!$B$2:$AO$2140,3,FALSE),"-")</f>
        <v>中島由貴</v>
      </c>
      <c r="E5685">
        <f>VLOOKUP($A5685,master_version!$A$1:$B$29,2,FALSE)</f>
        <v>26</v>
      </c>
      <c r="F5685" t="str">
        <f>VLOOKUP(G5685,master_diffculty!$A$1:$C$11,3,FALSE)</f>
        <v>SPA</v>
      </c>
      <c r="G5685">
        <v>4</v>
      </c>
      <c r="H5685">
        <f>IFERROR(IF(VLOOKUP($B5685,all_raw_csv!$B$1:$AO$2074,5+($G5685-1)*7,FALSE)=0,-1,VLOOKUP($B5685,all_raw_csv!$B$1:$AO$2074,5+($G5685-1)*7,FALSE)),"-")</f>
        <v>12</v>
      </c>
      <c r="I5685">
        <f>IFERROR(IF(VLOOKUP($B5685,new_notes_bemaniwiki!$A$1:$J$1937,1+$G5685,FALSE)="-",-1,VLOOKUP($B5685,new_notes_bemaniwiki!$A$1:$J$1937,1+$G5685,FALSE)),"🙇")</f>
        <v>1885</v>
      </c>
      <c r="J5685" t="s">
        <v>3063</v>
      </c>
      <c r="K5685" t="s">
        <v>3063</v>
      </c>
    </row>
    <row r="5686" spans="1:11" x14ac:dyDescent="0.15">
      <c r="A5686" t="str">
        <f>VLOOKUP(B5686,for_vlookup!$A$1:$B$2046,2,FALSE)</f>
        <v>Rootage</v>
      </c>
      <c r="B5686" s="2" t="s">
        <v>2409</v>
      </c>
      <c r="C5686" t="str">
        <f>IFERROR(VLOOKUP(B5686,all_raw_csv!$B$2:$AO$2140,2,FALSE),"-")</f>
        <v>MARVELOUS CHEER</v>
      </c>
      <c r="D5686" t="str">
        <f>IFERROR(VLOOKUP($B5686,all_raw_csv!$B$2:$AO$2140,3,FALSE),"-")</f>
        <v>中島由貴</v>
      </c>
      <c r="E5686">
        <f>VLOOKUP($A5686,master_version!$A$1:$B$29,2,FALSE)</f>
        <v>26</v>
      </c>
      <c r="F5686" t="str">
        <f>VLOOKUP(G5686,master_diffculty!$A$1:$C$11,3,FALSE)</f>
        <v>SPL</v>
      </c>
      <c r="G5686">
        <v>5</v>
      </c>
      <c r="H5686">
        <f>IFERROR(IF(VLOOKUP($B5686,all_raw_csv!$B$1:$AO$2074,5+($G5686-1)*7,FALSE)=0,-1,VLOOKUP($B5686,all_raw_csv!$B$1:$AO$2074,5+($G5686-1)*7,FALSE)),"-")</f>
        <v>-1</v>
      </c>
      <c r="I5686">
        <f>IFERROR(IF(VLOOKUP($B5686,new_notes_bemaniwiki!$A$1:$J$1937,1+$G5686,FALSE)="-",-1,VLOOKUP($B5686,new_notes_bemaniwiki!$A$1:$J$1937,1+$G5686,FALSE)),"🙇")</f>
        <v>-1</v>
      </c>
      <c r="J5686" t="s">
        <v>3063</v>
      </c>
      <c r="K5686" t="s">
        <v>3063</v>
      </c>
    </row>
    <row r="5687" spans="1:11" x14ac:dyDescent="0.15">
      <c r="A5687" t="str">
        <f>VLOOKUP(B5687,for_vlookup!$A$1:$B$2046,2,FALSE)</f>
        <v>Rootage</v>
      </c>
      <c r="B5687" s="2" t="s">
        <v>2411</v>
      </c>
      <c r="C5687" t="str">
        <f>IFERROR(VLOOKUP(B5687,all_raw_csv!$B$2:$AO$2140,2,FALSE),"-")</f>
        <v>BIG BEAT</v>
      </c>
      <c r="D5687" t="str">
        <f>IFERROR(VLOOKUP($B5687,all_raw_csv!$B$2:$AO$2140,3,FALSE),"-")</f>
        <v>BEMANI Sound Team "HEXA"</v>
      </c>
      <c r="E5687">
        <f>VLOOKUP($A5687,master_version!$A$1:$B$29,2,FALSE)</f>
        <v>26</v>
      </c>
      <c r="F5687" t="str">
        <f>VLOOKUP(G5687,master_diffculty!$A$1:$C$11,3,FALSE)</f>
        <v>SPB</v>
      </c>
      <c r="G5687">
        <v>1</v>
      </c>
      <c r="H5687">
        <f>IFERROR(IF(VLOOKUP($B5687,all_raw_csv!$B$1:$AO$2074,5+($G5687-1)*7,FALSE)=0,-1,VLOOKUP($B5687,all_raw_csv!$B$1:$AO$2074,5+($G5687-1)*7,FALSE)),"-")</f>
        <v>-1</v>
      </c>
      <c r="I5687">
        <f>IFERROR(IF(VLOOKUP($B5687,new_notes_bemaniwiki!$A$1:$J$1937,1+$G5687,FALSE)="-",-1,VLOOKUP($B5687,new_notes_bemaniwiki!$A$1:$J$1937,1+$G5687,FALSE)),"🙇")</f>
        <v>-1</v>
      </c>
      <c r="J5687" t="s">
        <v>3063</v>
      </c>
      <c r="K5687" t="s">
        <v>3063</v>
      </c>
    </row>
    <row r="5688" spans="1:11" x14ac:dyDescent="0.15">
      <c r="A5688" t="str">
        <f>VLOOKUP(B5688,for_vlookup!$A$1:$B$2046,2,FALSE)</f>
        <v>Rootage</v>
      </c>
      <c r="B5688" s="2" t="s">
        <v>2411</v>
      </c>
      <c r="C5688" t="str">
        <f>IFERROR(VLOOKUP(B5688,all_raw_csv!$B$2:$AO$2140,2,FALSE),"-")</f>
        <v>BIG BEAT</v>
      </c>
      <c r="D5688" t="str">
        <f>IFERROR(VLOOKUP($B5688,all_raw_csv!$B$2:$AO$2140,3,FALSE),"-")</f>
        <v>BEMANI Sound Team "HEXA"</v>
      </c>
      <c r="E5688">
        <f>VLOOKUP($A5688,master_version!$A$1:$B$29,2,FALSE)</f>
        <v>26</v>
      </c>
      <c r="F5688" t="str">
        <f>VLOOKUP(G5688,master_diffculty!$A$1:$C$11,3,FALSE)</f>
        <v>SPN</v>
      </c>
      <c r="G5688">
        <v>2</v>
      </c>
      <c r="H5688">
        <f>IFERROR(IF(VLOOKUP($B5688,all_raw_csv!$B$1:$AO$2074,5+($G5688-1)*7,FALSE)=0,-1,VLOOKUP($B5688,all_raw_csv!$B$1:$AO$2074,5+($G5688-1)*7,FALSE)),"-")</f>
        <v>5</v>
      </c>
      <c r="I5688">
        <f>IFERROR(IF(VLOOKUP($B5688,new_notes_bemaniwiki!$A$1:$J$1937,1+$G5688,FALSE)="-",-1,VLOOKUP($B5688,new_notes_bemaniwiki!$A$1:$J$1937,1+$G5688,FALSE)),"🙇")</f>
        <v>726</v>
      </c>
      <c r="J5688" t="s">
        <v>3063</v>
      </c>
      <c r="K5688" t="s">
        <v>3063</v>
      </c>
    </row>
    <row r="5689" spans="1:11" x14ac:dyDescent="0.15">
      <c r="A5689" t="str">
        <f>VLOOKUP(B5689,for_vlookup!$A$1:$B$2046,2,FALSE)</f>
        <v>Rootage</v>
      </c>
      <c r="B5689" s="2" t="s">
        <v>2411</v>
      </c>
      <c r="C5689" t="str">
        <f>IFERROR(VLOOKUP(B5689,all_raw_csv!$B$2:$AO$2140,2,FALSE),"-")</f>
        <v>BIG BEAT</v>
      </c>
      <c r="D5689" t="str">
        <f>IFERROR(VLOOKUP($B5689,all_raw_csv!$B$2:$AO$2140,3,FALSE),"-")</f>
        <v>BEMANI Sound Team "HEXA"</v>
      </c>
      <c r="E5689">
        <f>VLOOKUP($A5689,master_version!$A$1:$B$29,2,FALSE)</f>
        <v>26</v>
      </c>
      <c r="F5689" t="str">
        <f>VLOOKUP(G5689,master_diffculty!$A$1:$C$11,3,FALSE)</f>
        <v>SPH</v>
      </c>
      <c r="G5689">
        <v>3</v>
      </c>
      <c r="H5689">
        <f>IFERROR(IF(VLOOKUP($B5689,all_raw_csv!$B$1:$AO$2074,5+($G5689-1)*7,FALSE)=0,-1,VLOOKUP($B5689,all_raw_csv!$B$1:$AO$2074,5+($G5689-1)*7,FALSE)),"-")</f>
        <v>9</v>
      </c>
      <c r="I5689">
        <f>IFERROR(IF(VLOOKUP($B5689,new_notes_bemaniwiki!$A$1:$J$1937,1+$G5689,FALSE)="-",-1,VLOOKUP($B5689,new_notes_bemaniwiki!$A$1:$J$1937,1+$G5689,FALSE)),"🙇")</f>
        <v>1120</v>
      </c>
      <c r="J5689" t="s">
        <v>3063</v>
      </c>
      <c r="K5689" t="s">
        <v>3063</v>
      </c>
    </row>
    <row r="5690" spans="1:11" x14ac:dyDescent="0.15">
      <c r="A5690" t="str">
        <f>VLOOKUP(B5690,for_vlookup!$A$1:$B$2046,2,FALSE)</f>
        <v>Rootage</v>
      </c>
      <c r="B5690" s="2" t="s">
        <v>2411</v>
      </c>
      <c r="C5690" t="str">
        <f>IFERROR(VLOOKUP(B5690,all_raw_csv!$B$2:$AO$2140,2,FALSE),"-")</f>
        <v>BIG BEAT</v>
      </c>
      <c r="D5690" t="str">
        <f>IFERROR(VLOOKUP($B5690,all_raw_csv!$B$2:$AO$2140,3,FALSE),"-")</f>
        <v>BEMANI Sound Team "HEXA"</v>
      </c>
      <c r="E5690">
        <f>VLOOKUP($A5690,master_version!$A$1:$B$29,2,FALSE)</f>
        <v>26</v>
      </c>
      <c r="F5690" t="str">
        <f>VLOOKUP(G5690,master_diffculty!$A$1:$C$11,3,FALSE)</f>
        <v>SPA</v>
      </c>
      <c r="G5690">
        <v>4</v>
      </c>
      <c r="H5690">
        <f>IFERROR(IF(VLOOKUP($B5690,all_raw_csv!$B$1:$AO$2074,5+($G5690-1)*7,FALSE)=0,-1,VLOOKUP($B5690,all_raw_csv!$B$1:$AO$2074,5+($G5690-1)*7,FALSE)),"-")</f>
        <v>11</v>
      </c>
      <c r="I5690">
        <f>IFERROR(IF(VLOOKUP($B5690,new_notes_bemaniwiki!$A$1:$J$1937,1+$G5690,FALSE)="-",-1,VLOOKUP($B5690,new_notes_bemaniwiki!$A$1:$J$1937,1+$G5690,FALSE)),"🙇")</f>
        <v>1454</v>
      </c>
      <c r="J5690" t="s">
        <v>3063</v>
      </c>
      <c r="K5690" t="s">
        <v>3063</v>
      </c>
    </row>
    <row r="5691" spans="1:11" x14ac:dyDescent="0.15">
      <c r="A5691" t="str">
        <f>VLOOKUP(B5691,for_vlookup!$A$1:$B$2046,2,FALSE)</f>
        <v>Rootage</v>
      </c>
      <c r="B5691" s="2" t="s">
        <v>2411</v>
      </c>
      <c r="C5691" t="str">
        <f>IFERROR(VLOOKUP(B5691,all_raw_csv!$B$2:$AO$2140,2,FALSE),"-")</f>
        <v>BIG BEAT</v>
      </c>
      <c r="D5691" t="str">
        <f>IFERROR(VLOOKUP($B5691,all_raw_csv!$B$2:$AO$2140,3,FALSE),"-")</f>
        <v>BEMANI Sound Team "HEXA"</v>
      </c>
      <c r="E5691">
        <f>VLOOKUP($A5691,master_version!$A$1:$B$29,2,FALSE)</f>
        <v>26</v>
      </c>
      <c r="F5691" t="str">
        <f>VLOOKUP(G5691,master_diffculty!$A$1:$C$11,3,FALSE)</f>
        <v>SPL</v>
      </c>
      <c r="G5691">
        <v>5</v>
      </c>
      <c r="H5691">
        <f>IFERROR(IF(VLOOKUP($B5691,all_raw_csv!$B$1:$AO$2074,5+($G5691-1)*7,FALSE)=0,-1,VLOOKUP($B5691,all_raw_csv!$B$1:$AO$2074,5+($G5691-1)*7,FALSE)),"-")</f>
        <v>-1</v>
      </c>
      <c r="I5691">
        <f>IFERROR(IF(VLOOKUP($B5691,new_notes_bemaniwiki!$A$1:$J$1937,1+$G5691,FALSE)="-",-1,VLOOKUP($B5691,new_notes_bemaniwiki!$A$1:$J$1937,1+$G5691,FALSE)),"🙇")</f>
        <v>-1</v>
      </c>
      <c r="J5691" t="s">
        <v>3063</v>
      </c>
      <c r="K5691" t="s">
        <v>3063</v>
      </c>
    </row>
    <row r="5692" spans="1:11" x14ac:dyDescent="0.15">
      <c r="A5692" t="str">
        <f>VLOOKUP(B5692,for_vlookup!$A$1:$B$2046,2,FALSE)</f>
        <v>Rootage</v>
      </c>
      <c r="B5692" s="2" t="s">
        <v>2413</v>
      </c>
      <c r="C5692" t="str">
        <f>IFERROR(VLOOKUP(B5692,all_raw_csv!$B$2:$AO$2140,2,FALSE),"-")</f>
        <v>UPLIFTING ETHNIC</v>
      </c>
      <c r="D5692" t="str">
        <f>IFERROR(VLOOKUP($B5692,all_raw_csv!$B$2:$AO$2140,3,FALSE),"-")</f>
        <v>Ryu☆</v>
      </c>
      <c r="E5692">
        <f>VLOOKUP($A5692,master_version!$A$1:$B$29,2,FALSE)</f>
        <v>26</v>
      </c>
      <c r="F5692" t="str">
        <f>VLOOKUP(G5692,master_diffculty!$A$1:$C$11,3,FALSE)</f>
        <v>SPB</v>
      </c>
      <c r="G5692">
        <v>1</v>
      </c>
      <c r="H5692">
        <f>IFERROR(IF(VLOOKUP($B5692,all_raw_csv!$B$1:$AO$2074,5+($G5692-1)*7,FALSE)=0,-1,VLOOKUP($B5692,all_raw_csv!$B$1:$AO$2074,5+($G5692-1)*7,FALSE)),"-")</f>
        <v>-1</v>
      </c>
      <c r="I5692">
        <f>IFERROR(IF(VLOOKUP($B5692,new_notes_bemaniwiki!$A$1:$J$1937,1+$G5692,FALSE)="-",-1,VLOOKUP($B5692,new_notes_bemaniwiki!$A$1:$J$1937,1+$G5692,FALSE)),"🙇")</f>
        <v>-1</v>
      </c>
      <c r="J5692" t="s">
        <v>3063</v>
      </c>
      <c r="K5692" t="s">
        <v>3063</v>
      </c>
    </row>
    <row r="5693" spans="1:11" x14ac:dyDescent="0.15">
      <c r="A5693" t="str">
        <f>VLOOKUP(B5693,for_vlookup!$A$1:$B$2046,2,FALSE)</f>
        <v>Rootage</v>
      </c>
      <c r="B5693" s="2" t="s">
        <v>2413</v>
      </c>
      <c r="C5693" t="str">
        <f>IFERROR(VLOOKUP(B5693,all_raw_csv!$B$2:$AO$2140,2,FALSE),"-")</f>
        <v>UPLIFTING ETHNIC</v>
      </c>
      <c r="D5693" t="str">
        <f>IFERROR(VLOOKUP($B5693,all_raw_csv!$B$2:$AO$2140,3,FALSE),"-")</f>
        <v>Ryu☆</v>
      </c>
      <c r="E5693">
        <f>VLOOKUP($A5693,master_version!$A$1:$B$29,2,FALSE)</f>
        <v>26</v>
      </c>
      <c r="F5693" t="str">
        <f>VLOOKUP(G5693,master_diffculty!$A$1:$C$11,3,FALSE)</f>
        <v>SPN</v>
      </c>
      <c r="G5693">
        <v>2</v>
      </c>
      <c r="H5693">
        <f>IFERROR(IF(VLOOKUP($B5693,all_raw_csv!$B$1:$AO$2074,5+($G5693-1)*7,FALSE)=0,-1,VLOOKUP($B5693,all_raw_csv!$B$1:$AO$2074,5+($G5693-1)*7,FALSE)),"-")</f>
        <v>6</v>
      </c>
      <c r="I5693">
        <f>IFERROR(IF(VLOOKUP($B5693,new_notes_bemaniwiki!$A$1:$J$1937,1+$G5693,FALSE)="-",-1,VLOOKUP($B5693,new_notes_bemaniwiki!$A$1:$J$1937,1+$G5693,FALSE)),"🙇")</f>
        <v>643</v>
      </c>
      <c r="J5693" t="s">
        <v>3063</v>
      </c>
      <c r="K5693" t="s">
        <v>3063</v>
      </c>
    </row>
    <row r="5694" spans="1:11" x14ac:dyDescent="0.15">
      <c r="A5694" t="str">
        <f>VLOOKUP(B5694,for_vlookup!$A$1:$B$2046,2,FALSE)</f>
        <v>Rootage</v>
      </c>
      <c r="B5694" s="2" t="s">
        <v>2413</v>
      </c>
      <c r="C5694" t="str">
        <f>IFERROR(VLOOKUP(B5694,all_raw_csv!$B$2:$AO$2140,2,FALSE),"-")</f>
        <v>UPLIFTING ETHNIC</v>
      </c>
      <c r="D5694" t="str">
        <f>IFERROR(VLOOKUP($B5694,all_raw_csv!$B$2:$AO$2140,3,FALSE),"-")</f>
        <v>Ryu☆</v>
      </c>
      <c r="E5694">
        <f>VLOOKUP($A5694,master_version!$A$1:$B$29,2,FALSE)</f>
        <v>26</v>
      </c>
      <c r="F5694" t="str">
        <f>VLOOKUP(G5694,master_diffculty!$A$1:$C$11,3,FALSE)</f>
        <v>SPH</v>
      </c>
      <c r="G5694">
        <v>3</v>
      </c>
      <c r="H5694">
        <f>IFERROR(IF(VLOOKUP($B5694,all_raw_csv!$B$1:$AO$2074,5+($G5694-1)*7,FALSE)=0,-1,VLOOKUP($B5694,all_raw_csv!$B$1:$AO$2074,5+($G5694-1)*7,FALSE)),"-")</f>
        <v>9</v>
      </c>
      <c r="I5694">
        <f>IFERROR(IF(VLOOKUP($B5694,new_notes_bemaniwiki!$A$1:$J$1937,1+$G5694,FALSE)="-",-1,VLOOKUP($B5694,new_notes_bemaniwiki!$A$1:$J$1937,1+$G5694,FALSE)),"🙇")</f>
        <v>1068</v>
      </c>
      <c r="J5694" t="s">
        <v>3063</v>
      </c>
      <c r="K5694" t="s">
        <v>3063</v>
      </c>
    </row>
    <row r="5695" spans="1:11" x14ac:dyDescent="0.15">
      <c r="A5695" t="str">
        <f>VLOOKUP(B5695,for_vlookup!$A$1:$B$2046,2,FALSE)</f>
        <v>Rootage</v>
      </c>
      <c r="B5695" s="2" t="s">
        <v>2413</v>
      </c>
      <c r="C5695" t="str">
        <f>IFERROR(VLOOKUP(B5695,all_raw_csv!$B$2:$AO$2140,2,FALSE),"-")</f>
        <v>UPLIFTING ETHNIC</v>
      </c>
      <c r="D5695" t="str">
        <f>IFERROR(VLOOKUP($B5695,all_raw_csv!$B$2:$AO$2140,3,FALSE),"-")</f>
        <v>Ryu☆</v>
      </c>
      <c r="E5695">
        <f>VLOOKUP($A5695,master_version!$A$1:$B$29,2,FALSE)</f>
        <v>26</v>
      </c>
      <c r="F5695" t="str">
        <f>VLOOKUP(G5695,master_diffculty!$A$1:$C$11,3,FALSE)</f>
        <v>SPA</v>
      </c>
      <c r="G5695">
        <v>4</v>
      </c>
      <c r="H5695">
        <f>IFERROR(IF(VLOOKUP($B5695,all_raw_csv!$B$1:$AO$2074,5+($G5695-1)*7,FALSE)=0,-1,VLOOKUP($B5695,all_raw_csv!$B$1:$AO$2074,5+($G5695-1)*7,FALSE)),"-")</f>
        <v>10</v>
      </c>
      <c r="I5695">
        <f>IFERROR(IF(VLOOKUP($B5695,new_notes_bemaniwiki!$A$1:$J$1937,1+$G5695,FALSE)="-",-1,VLOOKUP($B5695,new_notes_bemaniwiki!$A$1:$J$1937,1+$G5695,FALSE)),"🙇")</f>
        <v>1208</v>
      </c>
      <c r="J5695" t="s">
        <v>3063</v>
      </c>
      <c r="K5695" t="s">
        <v>3063</v>
      </c>
    </row>
    <row r="5696" spans="1:11" x14ac:dyDescent="0.15">
      <c r="A5696" t="str">
        <f>VLOOKUP(B5696,for_vlookup!$A$1:$B$2046,2,FALSE)</f>
        <v>Rootage</v>
      </c>
      <c r="B5696" s="2" t="s">
        <v>2413</v>
      </c>
      <c r="C5696" t="str">
        <f>IFERROR(VLOOKUP(B5696,all_raw_csv!$B$2:$AO$2140,2,FALSE),"-")</f>
        <v>UPLIFTING ETHNIC</v>
      </c>
      <c r="D5696" t="str">
        <f>IFERROR(VLOOKUP($B5696,all_raw_csv!$B$2:$AO$2140,3,FALSE),"-")</f>
        <v>Ryu☆</v>
      </c>
      <c r="E5696">
        <f>VLOOKUP($A5696,master_version!$A$1:$B$29,2,FALSE)</f>
        <v>26</v>
      </c>
      <c r="F5696" t="str">
        <f>VLOOKUP(G5696,master_diffculty!$A$1:$C$11,3,FALSE)</f>
        <v>SPL</v>
      </c>
      <c r="G5696">
        <v>5</v>
      </c>
      <c r="H5696">
        <f>IFERROR(IF(VLOOKUP($B5696,all_raw_csv!$B$1:$AO$2074,5+($G5696-1)*7,FALSE)=0,-1,VLOOKUP($B5696,all_raw_csv!$B$1:$AO$2074,5+($G5696-1)*7,FALSE)),"-")</f>
        <v>-1</v>
      </c>
      <c r="I5696">
        <f>IFERROR(IF(VLOOKUP($B5696,new_notes_bemaniwiki!$A$1:$J$1937,1+$G5696,FALSE)="-",-1,VLOOKUP($B5696,new_notes_bemaniwiki!$A$1:$J$1937,1+$G5696,FALSE)),"🙇")</f>
        <v>-1</v>
      </c>
      <c r="J5696" t="s">
        <v>3063</v>
      </c>
      <c r="K5696" t="s">
        <v>3063</v>
      </c>
    </row>
    <row r="5697" spans="1:11" x14ac:dyDescent="0.15">
      <c r="A5697" t="str">
        <f>VLOOKUP(B5697,for_vlookup!$A$1:$B$2046,2,FALSE)</f>
        <v>Rootage</v>
      </c>
      <c r="B5697" s="2" t="s">
        <v>2415</v>
      </c>
      <c r="C5697" t="str">
        <f>IFERROR(VLOOKUP(B5697,all_raw_csv!$B$2:$AO$2140,2,FALSE),"-")</f>
        <v>BIGCORE</v>
      </c>
      <c r="D5697" t="str">
        <f>IFERROR(VLOOKUP($B5697,all_raw_csv!$B$2:$AO$2140,3,FALSE),"-")</f>
        <v>BEMANI Sound Team "Captain Sonic"</v>
      </c>
      <c r="E5697">
        <f>VLOOKUP($A5697,master_version!$A$1:$B$29,2,FALSE)</f>
        <v>26</v>
      </c>
      <c r="F5697" t="str">
        <f>VLOOKUP(G5697,master_diffculty!$A$1:$C$11,3,FALSE)</f>
        <v>SPB</v>
      </c>
      <c r="G5697">
        <v>1</v>
      </c>
      <c r="H5697">
        <f>IFERROR(IF(VLOOKUP($B5697,all_raw_csv!$B$1:$AO$2074,5+($G5697-1)*7,FALSE)=0,-1,VLOOKUP($B5697,all_raw_csv!$B$1:$AO$2074,5+($G5697-1)*7,FALSE)),"-")</f>
        <v>-1</v>
      </c>
      <c r="I5697">
        <f>IFERROR(IF(VLOOKUP($B5697,new_notes_bemaniwiki!$A$1:$J$1937,1+$G5697,FALSE)="-",-1,VLOOKUP($B5697,new_notes_bemaniwiki!$A$1:$J$1937,1+$G5697,FALSE)),"🙇")</f>
        <v>-1</v>
      </c>
      <c r="J5697" t="s">
        <v>3063</v>
      </c>
      <c r="K5697" t="s">
        <v>3063</v>
      </c>
    </row>
    <row r="5698" spans="1:11" x14ac:dyDescent="0.15">
      <c r="A5698" t="str">
        <f>VLOOKUP(B5698,for_vlookup!$A$1:$B$2046,2,FALSE)</f>
        <v>Rootage</v>
      </c>
      <c r="B5698" s="2" t="s">
        <v>2415</v>
      </c>
      <c r="C5698" t="str">
        <f>IFERROR(VLOOKUP(B5698,all_raw_csv!$B$2:$AO$2140,2,FALSE),"-")</f>
        <v>BIGCORE</v>
      </c>
      <c r="D5698" t="str">
        <f>IFERROR(VLOOKUP($B5698,all_raw_csv!$B$2:$AO$2140,3,FALSE),"-")</f>
        <v>BEMANI Sound Team "Captain Sonic"</v>
      </c>
      <c r="E5698">
        <f>VLOOKUP($A5698,master_version!$A$1:$B$29,2,FALSE)</f>
        <v>26</v>
      </c>
      <c r="F5698" t="str">
        <f>VLOOKUP(G5698,master_diffculty!$A$1:$C$11,3,FALSE)</f>
        <v>SPN</v>
      </c>
      <c r="G5698">
        <v>2</v>
      </c>
      <c r="H5698">
        <f>IFERROR(IF(VLOOKUP($B5698,all_raw_csv!$B$1:$AO$2074,5+($G5698-1)*7,FALSE)=0,-1,VLOOKUP($B5698,all_raw_csv!$B$1:$AO$2074,5+($G5698-1)*7,FALSE)),"-")</f>
        <v>5</v>
      </c>
      <c r="I5698">
        <f>IFERROR(IF(VLOOKUP($B5698,new_notes_bemaniwiki!$A$1:$J$1937,1+$G5698,FALSE)="-",-1,VLOOKUP($B5698,new_notes_bemaniwiki!$A$1:$J$1937,1+$G5698,FALSE)),"🙇")</f>
        <v>524</v>
      </c>
      <c r="J5698" t="s">
        <v>3063</v>
      </c>
      <c r="K5698" t="s">
        <v>3063</v>
      </c>
    </row>
    <row r="5699" spans="1:11" x14ac:dyDescent="0.15">
      <c r="A5699" t="str">
        <f>VLOOKUP(B5699,for_vlookup!$A$1:$B$2046,2,FALSE)</f>
        <v>Rootage</v>
      </c>
      <c r="B5699" s="2" t="s">
        <v>2415</v>
      </c>
      <c r="C5699" t="str">
        <f>IFERROR(VLOOKUP(B5699,all_raw_csv!$B$2:$AO$2140,2,FALSE),"-")</f>
        <v>BIGCORE</v>
      </c>
      <c r="D5699" t="str">
        <f>IFERROR(VLOOKUP($B5699,all_raw_csv!$B$2:$AO$2140,3,FALSE),"-")</f>
        <v>BEMANI Sound Team "Captain Sonic"</v>
      </c>
      <c r="E5699">
        <f>VLOOKUP($A5699,master_version!$A$1:$B$29,2,FALSE)</f>
        <v>26</v>
      </c>
      <c r="F5699" t="str">
        <f>VLOOKUP(G5699,master_diffculty!$A$1:$C$11,3,FALSE)</f>
        <v>SPH</v>
      </c>
      <c r="G5699">
        <v>3</v>
      </c>
      <c r="H5699">
        <f>IFERROR(IF(VLOOKUP($B5699,all_raw_csv!$B$1:$AO$2074,5+($G5699-1)*7,FALSE)=0,-1,VLOOKUP($B5699,all_raw_csv!$B$1:$AO$2074,5+($G5699-1)*7,FALSE)),"-")</f>
        <v>9</v>
      </c>
      <c r="I5699">
        <f>IFERROR(IF(VLOOKUP($B5699,new_notes_bemaniwiki!$A$1:$J$1937,1+$G5699,FALSE)="-",-1,VLOOKUP($B5699,new_notes_bemaniwiki!$A$1:$J$1937,1+$G5699,FALSE)),"🙇")</f>
        <v>862</v>
      </c>
      <c r="J5699" t="s">
        <v>3063</v>
      </c>
      <c r="K5699" t="s">
        <v>3063</v>
      </c>
    </row>
    <row r="5700" spans="1:11" x14ac:dyDescent="0.15">
      <c r="A5700" t="str">
        <f>VLOOKUP(B5700,for_vlookup!$A$1:$B$2046,2,FALSE)</f>
        <v>Rootage</v>
      </c>
      <c r="B5700" s="2" t="s">
        <v>2415</v>
      </c>
      <c r="C5700" t="str">
        <f>IFERROR(VLOOKUP(B5700,all_raw_csv!$B$2:$AO$2140,2,FALSE),"-")</f>
        <v>BIGCORE</v>
      </c>
      <c r="D5700" t="str">
        <f>IFERROR(VLOOKUP($B5700,all_raw_csv!$B$2:$AO$2140,3,FALSE),"-")</f>
        <v>BEMANI Sound Team "Captain Sonic"</v>
      </c>
      <c r="E5700">
        <f>VLOOKUP($A5700,master_version!$A$1:$B$29,2,FALSE)</f>
        <v>26</v>
      </c>
      <c r="F5700" t="str">
        <f>VLOOKUP(G5700,master_diffculty!$A$1:$C$11,3,FALSE)</f>
        <v>SPA</v>
      </c>
      <c r="G5700">
        <v>4</v>
      </c>
      <c r="H5700">
        <f>IFERROR(IF(VLOOKUP($B5700,all_raw_csv!$B$1:$AO$2074,5+($G5700-1)*7,FALSE)=0,-1,VLOOKUP($B5700,all_raw_csv!$B$1:$AO$2074,5+($G5700-1)*7,FALSE)),"-")</f>
        <v>11</v>
      </c>
      <c r="I5700">
        <f>IFERROR(IF(VLOOKUP($B5700,new_notes_bemaniwiki!$A$1:$J$1937,1+$G5700,FALSE)="-",-1,VLOOKUP($B5700,new_notes_bemaniwiki!$A$1:$J$1937,1+$G5700,FALSE)),"🙇")</f>
        <v>1469</v>
      </c>
      <c r="J5700" t="s">
        <v>3063</v>
      </c>
      <c r="K5700" t="s">
        <v>3063</v>
      </c>
    </row>
    <row r="5701" spans="1:11" x14ac:dyDescent="0.15">
      <c r="A5701" t="str">
        <f>VLOOKUP(B5701,for_vlookup!$A$1:$B$2046,2,FALSE)</f>
        <v>Rootage</v>
      </c>
      <c r="B5701" s="2" t="s">
        <v>2415</v>
      </c>
      <c r="C5701" t="str">
        <f>IFERROR(VLOOKUP(B5701,all_raw_csv!$B$2:$AO$2140,2,FALSE),"-")</f>
        <v>BIGCORE</v>
      </c>
      <c r="D5701" t="str">
        <f>IFERROR(VLOOKUP($B5701,all_raw_csv!$B$2:$AO$2140,3,FALSE),"-")</f>
        <v>BEMANI Sound Team "Captain Sonic"</v>
      </c>
      <c r="E5701">
        <f>VLOOKUP($A5701,master_version!$A$1:$B$29,2,FALSE)</f>
        <v>26</v>
      </c>
      <c r="F5701" t="str">
        <f>VLOOKUP(G5701,master_diffculty!$A$1:$C$11,3,FALSE)</f>
        <v>SPL</v>
      </c>
      <c r="G5701">
        <v>5</v>
      </c>
      <c r="H5701">
        <f>IFERROR(IF(VLOOKUP($B5701,all_raw_csv!$B$1:$AO$2074,5+($G5701-1)*7,FALSE)=0,-1,VLOOKUP($B5701,all_raw_csv!$B$1:$AO$2074,5+($G5701-1)*7,FALSE)),"-")</f>
        <v>-1</v>
      </c>
      <c r="I5701">
        <f>IFERROR(IF(VLOOKUP($B5701,new_notes_bemaniwiki!$A$1:$J$1937,1+$G5701,FALSE)="-",-1,VLOOKUP($B5701,new_notes_bemaniwiki!$A$1:$J$1937,1+$G5701,FALSE)),"🙇")</f>
        <v>-1</v>
      </c>
      <c r="J5701" t="s">
        <v>3063</v>
      </c>
      <c r="K5701" t="s">
        <v>3063</v>
      </c>
    </row>
    <row r="5702" spans="1:11" x14ac:dyDescent="0.15">
      <c r="A5702" t="str">
        <f>VLOOKUP(B5702,for_vlookup!$A$1:$B$2046,2,FALSE)</f>
        <v>Rootage</v>
      </c>
      <c r="B5702" s="2" t="s">
        <v>2418</v>
      </c>
      <c r="C5702" t="str">
        <f>IFERROR(VLOOKUP(B5702,all_raw_csv!$B$2:$AO$2140,2,FALSE),"-")</f>
        <v>GARAGE</v>
      </c>
      <c r="D5702" t="str">
        <f>IFERROR(VLOOKUP($B5702,all_raw_csv!$B$2:$AO$2140,3,FALSE),"-")</f>
        <v>lapix</v>
      </c>
      <c r="E5702">
        <f>VLOOKUP($A5702,master_version!$A$1:$B$29,2,FALSE)</f>
        <v>26</v>
      </c>
      <c r="F5702" t="str">
        <f>VLOOKUP(G5702,master_diffculty!$A$1:$C$11,3,FALSE)</f>
        <v>SPB</v>
      </c>
      <c r="G5702">
        <v>1</v>
      </c>
      <c r="H5702">
        <f>IFERROR(IF(VLOOKUP($B5702,all_raw_csv!$B$1:$AO$2074,5+($G5702-1)*7,FALSE)=0,-1,VLOOKUP($B5702,all_raw_csv!$B$1:$AO$2074,5+($G5702-1)*7,FALSE)),"-")</f>
        <v>-1</v>
      </c>
      <c r="I5702">
        <f>IFERROR(IF(VLOOKUP($B5702,new_notes_bemaniwiki!$A$1:$J$1937,1+$G5702,FALSE)="-",-1,VLOOKUP($B5702,new_notes_bemaniwiki!$A$1:$J$1937,1+$G5702,FALSE)),"🙇")</f>
        <v>-1</v>
      </c>
      <c r="J5702" t="s">
        <v>3063</v>
      </c>
      <c r="K5702" t="s">
        <v>3063</v>
      </c>
    </row>
    <row r="5703" spans="1:11" x14ac:dyDescent="0.15">
      <c r="A5703" t="str">
        <f>VLOOKUP(B5703,for_vlookup!$A$1:$B$2046,2,FALSE)</f>
        <v>Rootage</v>
      </c>
      <c r="B5703" s="2" t="s">
        <v>2418</v>
      </c>
      <c r="C5703" t="str">
        <f>IFERROR(VLOOKUP(B5703,all_raw_csv!$B$2:$AO$2140,2,FALSE),"-")</f>
        <v>GARAGE</v>
      </c>
      <c r="D5703" t="str">
        <f>IFERROR(VLOOKUP($B5703,all_raw_csv!$B$2:$AO$2140,3,FALSE),"-")</f>
        <v>lapix</v>
      </c>
      <c r="E5703">
        <f>VLOOKUP($A5703,master_version!$A$1:$B$29,2,FALSE)</f>
        <v>26</v>
      </c>
      <c r="F5703" t="str">
        <f>VLOOKUP(G5703,master_diffculty!$A$1:$C$11,3,FALSE)</f>
        <v>SPN</v>
      </c>
      <c r="G5703">
        <v>2</v>
      </c>
      <c r="H5703">
        <f>IFERROR(IF(VLOOKUP($B5703,all_raw_csv!$B$1:$AO$2074,5+($G5703-1)*7,FALSE)=0,-1,VLOOKUP($B5703,all_raw_csv!$B$1:$AO$2074,5+($G5703-1)*7,FALSE)),"-")</f>
        <v>5</v>
      </c>
      <c r="I5703">
        <f>IFERROR(IF(VLOOKUP($B5703,new_notes_bemaniwiki!$A$1:$J$1937,1+$G5703,FALSE)="-",-1,VLOOKUP($B5703,new_notes_bemaniwiki!$A$1:$J$1937,1+$G5703,FALSE)),"🙇")</f>
        <v>433</v>
      </c>
      <c r="J5703" t="s">
        <v>3063</v>
      </c>
      <c r="K5703" t="s">
        <v>3063</v>
      </c>
    </row>
    <row r="5704" spans="1:11" x14ac:dyDescent="0.15">
      <c r="A5704" t="str">
        <f>VLOOKUP(B5704,for_vlookup!$A$1:$B$2046,2,FALSE)</f>
        <v>Rootage</v>
      </c>
      <c r="B5704" s="2" t="s">
        <v>2418</v>
      </c>
      <c r="C5704" t="str">
        <f>IFERROR(VLOOKUP(B5704,all_raw_csv!$B$2:$AO$2140,2,FALSE),"-")</f>
        <v>GARAGE</v>
      </c>
      <c r="D5704" t="str">
        <f>IFERROR(VLOOKUP($B5704,all_raw_csv!$B$2:$AO$2140,3,FALSE),"-")</f>
        <v>lapix</v>
      </c>
      <c r="E5704">
        <f>VLOOKUP($A5704,master_version!$A$1:$B$29,2,FALSE)</f>
        <v>26</v>
      </c>
      <c r="F5704" t="str">
        <f>VLOOKUP(G5704,master_diffculty!$A$1:$C$11,3,FALSE)</f>
        <v>SPH</v>
      </c>
      <c r="G5704">
        <v>3</v>
      </c>
      <c r="H5704">
        <f>IFERROR(IF(VLOOKUP($B5704,all_raw_csv!$B$1:$AO$2074,5+($G5704-1)*7,FALSE)=0,-1,VLOOKUP($B5704,all_raw_csv!$B$1:$AO$2074,5+($G5704-1)*7,FALSE)),"-")</f>
        <v>8</v>
      </c>
      <c r="I5704">
        <f>IFERROR(IF(VLOOKUP($B5704,new_notes_bemaniwiki!$A$1:$J$1937,1+$G5704,FALSE)="-",-1,VLOOKUP($B5704,new_notes_bemaniwiki!$A$1:$J$1937,1+$G5704,FALSE)),"🙇")</f>
        <v>816</v>
      </c>
      <c r="J5704" t="s">
        <v>3063</v>
      </c>
      <c r="K5704" t="s">
        <v>3063</v>
      </c>
    </row>
    <row r="5705" spans="1:11" x14ac:dyDescent="0.15">
      <c r="A5705" t="str">
        <f>VLOOKUP(B5705,for_vlookup!$A$1:$B$2046,2,FALSE)</f>
        <v>Rootage</v>
      </c>
      <c r="B5705" s="2" t="s">
        <v>2418</v>
      </c>
      <c r="C5705" t="str">
        <f>IFERROR(VLOOKUP(B5705,all_raw_csv!$B$2:$AO$2140,2,FALSE),"-")</f>
        <v>GARAGE</v>
      </c>
      <c r="D5705" t="str">
        <f>IFERROR(VLOOKUP($B5705,all_raw_csv!$B$2:$AO$2140,3,FALSE),"-")</f>
        <v>lapix</v>
      </c>
      <c r="E5705">
        <f>VLOOKUP($A5705,master_version!$A$1:$B$29,2,FALSE)</f>
        <v>26</v>
      </c>
      <c r="F5705" t="str">
        <f>VLOOKUP(G5705,master_diffculty!$A$1:$C$11,3,FALSE)</f>
        <v>SPA</v>
      </c>
      <c r="G5705">
        <v>4</v>
      </c>
      <c r="H5705">
        <f>IFERROR(IF(VLOOKUP($B5705,all_raw_csv!$B$1:$AO$2074,5+($G5705-1)*7,FALSE)=0,-1,VLOOKUP($B5705,all_raw_csv!$B$1:$AO$2074,5+($G5705-1)*7,FALSE)),"-")</f>
        <v>10</v>
      </c>
      <c r="I5705">
        <f>IFERROR(IF(VLOOKUP($B5705,new_notes_bemaniwiki!$A$1:$J$1937,1+$G5705,FALSE)="-",-1,VLOOKUP($B5705,new_notes_bemaniwiki!$A$1:$J$1937,1+$G5705,FALSE)),"🙇")</f>
        <v>1234</v>
      </c>
      <c r="J5705" t="s">
        <v>3063</v>
      </c>
      <c r="K5705" t="s">
        <v>3063</v>
      </c>
    </row>
    <row r="5706" spans="1:11" x14ac:dyDescent="0.15">
      <c r="A5706" t="str">
        <f>VLOOKUP(B5706,for_vlookup!$A$1:$B$2046,2,FALSE)</f>
        <v>Rootage</v>
      </c>
      <c r="B5706" s="2" t="s">
        <v>2418</v>
      </c>
      <c r="C5706" t="str">
        <f>IFERROR(VLOOKUP(B5706,all_raw_csv!$B$2:$AO$2140,2,FALSE),"-")</f>
        <v>GARAGE</v>
      </c>
      <c r="D5706" t="str">
        <f>IFERROR(VLOOKUP($B5706,all_raw_csv!$B$2:$AO$2140,3,FALSE),"-")</f>
        <v>lapix</v>
      </c>
      <c r="E5706">
        <f>VLOOKUP($A5706,master_version!$A$1:$B$29,2,FALSE)</f>
        <v>26</v>
      </c>
      <c r="F5706" t="str">
        <f>VLOOKUP(G5706,master_diffculty!$A$1:$C$11,3,FALSE)</f>
        <v>SPL</v>
      </c>
      <c r="G5706">
        <v>5</v>
      </c>
      <c r="H5706">
        <f>IFERROR(IF(VLOOKUP($B5706,all_raw_csv!$B$1:$AO$2074,5+($G5706-1)*7,FALSE)=0,-1,VLOOKUP($B5706,all_raw_csv!$B$1:$AO$2074,5+($G5706-1)*7,FALSE)),"-")</f>
        <v>-1</v>
      </c>
      <c r="I5706">
        <f>IFERROR(IF(VLOOKUP($B5706,new_notes_bemaniwiki!$A$1:$J$1937,1+$G5706,FALSE)="-",-1,VLOOKUP($B5706,new_notes_bemaniwiki!$A$1:$J$1937,1+$G5706,FALSE)),"🙇")</f>
        <v>-1</v>
      </c>
      <c r="J5706" t="s">
        <v>3063</v>
      </c>
      <c r="K5706" t="s">
        <v>3063</v>
      </c>
    </row>
    <row r="5707" spans="1:11" x14ac:dyDescent="0.15">
      <c r="A5707" t="str">
        <f>VLOOKUP(B5707,for_vlookup!$A$1:$B$2046,2,FALSE)</f>
        <v>Rootage</v>
      </c>
      <c r="B5707" s="2" t="s">
        <v>2420</v>
      </c>
      <c r="C5707" t="str">
        <f>IFERROR(VLOOKUP(B5707,all_raw_csv!$B$2:$AO$2140,2,FALSE),"-")</f>
        <v>HARDER DANCE MUSIC</v>
      </c>
      <c r="D5707" t="str">
        <f>IFERROR(VLOOKUP($B5707,all_raw_csv!$B$2:$AO$2140,3,FALSE),"-")</f>
        <v>DJ Noriken</v>
      </c>
      <c r="E5707">
        <f>VLOOKUP($A5707,master_version!$A$1:$B$29,2,FALSE)</f>
        <v>26</v>
      </c>
      <c r="F5707" t="str">
        <f>VLOOKUP(G5707,master_diffculty!$A$1:$C$11,3,FALSE)</f>
        <v>SPB</v>
      </c>
      <c r="G5707">
        <v>1</v>
      </c>
      <c r="H5707">
        <f>IFERROR(IF(VLOOKUP($B5707,all_raw_csv!$B$1:$AO$2074,5+($G5707-1)*7,FALSE)=0,-1,VLOOKUP($B5707,all_raw_csv!$B$1:$AO$2074,5+($G5707-1)*7,FALSE)),"-")</f>
        <v>-1</v>
      </c>
      <c r="I5707">
        <f>IFERROR(IF(VLOOKUP($B5707,new_notes_bemaniwiki!$A$1:$J$1937,1+$G5707,FALSE)="-",-1,VLOOKUP($B5707,new_notes_bemaniwiki!$A$1:$J$1937,1+$G5707,FALSE)),"🙇")</f>
        <v>-1</v>
      </c>
      <c r="J5707" t="s">
        <v>3063</v>
      </c>
      <c r="K5707" t="s">
        <v>3063</v>
      </c>
    </row>
    <row r="5708" spans="1:11" x14ac:dyDescent="0.15">
      <c r="A5708" t="str">
        <f>VLOOKUP(B5708,for_vlookup!$A$1:$B$2046,2,FALSE)</f>
        <v>Rootage</v>
      </c>
      <c r="B5708" s="2" t="s">
        <v>2420</v>
      </c>
      <c r="C5708" t="str">
        <f>IFERROR(VLOOKUP(B5708,all_raw_csv!$B$2:$AO$2140,2,FALSE),"-")</f>
        <v>HARDER DANCE MUSIC</v>
      </c>
      <c r="D5708" t="str">
        <f>IFERROR(VLOOKUP($B5708,all_raw_csv!$B$2:$AO$2140,3,FALSE),"-")</f>
        <v>DJ Noriken</v>
      </c>
      <c r="E5708">
        <f>VLOOKUP($A5708,master_version!$A$1:$B$29,2,FALSE)</f>
        <v>26</v>
      </c>
      <c r="F5708" t="str">
        <f>VLOOKUP(G5708,master_diffculty!$A$1:$C$11,3,FALSE)</f>
        <v>SPN</v>
      </c>
      <c r="G5708">
        <v>2</v>
      </c>
      <c r="H5708">
        <f>IFERROR(IF(VLOOKUP($B5708,all_raw_csv!$B$1:$AO$2074,5+($G5708-1)*7,FALSE)=0,-1,VLOOKUP($B5708,all_raw_csv!$B$1:$AO$2074,5+($G5708-1)*7,FALSE)),"-")</f>
        <v>6</v>
      </c>
      <c r="I5708">
        <f>IFERROR(IF(VLOOKUP($B5708,new_notes_bemaniwiki!$A$1:$J$1937,1+$G5708,FALSE)="-",-1,VLOOKUP($B5708,new_notes_bemaniwiki!$A$1:$J$1937,1+$G5708,FALSE)),"🙇")</f>
        <v>542</v>
      </c>
      <c r="J5708" t="s">
        <v>3063</v>
      </c>
      <c r="K5708" t="s">
        <v>3063</v>
      </c>
    </row>
    <row r="5709" spans="1:11" x14ac:dyDescent="0.15">
      <c r="A5709" t="str">
        <f>VLOOKUP(B5709,for_vlookup!$A$1:$B$2046,2,FALSE)</f>
        <v>Rootage</v>
      </c>
      <c r="B5709" s="2" t="s">
        <v>2420</v>
      </c>
      <c r="C5709" t="str">
        <f>IFERROR(VLOOKUP(B5709,all_raw_csv!$B$2:$AO$2140,2,FALSE),"-")</f>
        <v>HARDER DANCE MUSIC</v>
      </c>
      <c r="D5709" t="str">
        <f>IFERROR(VLOOKUP($B5709,all_raw_csv!$B$2:$AO$2140,3,FALSE),"-")</f>
        <v>DJ Noriken</v>
      </c>
      <c r="E5709">
        <f>VLOOKUP($A5709,master_version!$A$1:$B$29,2,FALSE)</f>
        <v>26</v>
      </c>
      <c r="F5709" t="str">
        <f>VLOOKUP(G5709,master_diffculty!$A$1:$C$11,3,FALSE)</f>
        <v>SPH</v>
      </c>
      <c r="G5709">
        <v>3</v>
      </c>
      <c r="H5709">
        <f>IFERROR(IF(VLOOKUP($B5709,all_raw_csv!$B$1:$AO$2074,5+($G5709-1)*7,FALSE)=0,-1,VLOOKUP($B5709,all_raw_csv!$B$1:$AO$2074,5+($G5709-1)*7,FALSE)),"-")</f>
        <v>10</v>
      </c>
      <c r="I5709">
        <f>IFERROR(IF(VLOOKUP($B5709,new_notes_bemaniwiki!$A$1:$J$1937,1+$G5709,FALSE)="-",-1,VLOOKUP($B5709,new_notes_bemaniwiki!$A$1:$J$1937,1+$G5709,FALSE)),"🙇")</f>
        <v>1018</v>
      </c>
      <c r="J5709" t="s">
        <v>3063</v>
      </c>
      <c r="K5709" t="s">
        <v>3063</v>
      </c>
    </row>
    <row r="5710" spans="1:11" x14ac:dyDescent="0.15">
      <c r="A5710" t="str">
        <f>VLOOKUP(B5710,for_vlookup!$A$1:$B$2046,2,FALSE)</f>
        <v>Rootage</v>
      </c>
      <c r="B5710" s="2" t="s">
        <v>2420</v>
      </c>
      <c r="C5710" t="str">
        <f>IFERROR(VLOOKUP(B5710,all_raw_csv!$B$2:$AO$2140,2,FALSE),"-")</f>
        <v>HARDER DANCE MUSIC</v>
      </c>
      <c r="D5710" t="str">
        <f>IFERROR(VLOOKUP($B5710,all_raw_csv!$B$2:$AO$2140,3,FALSE),"-")</f>
        <v>DJ Noriken</v>
      </c>
      <c r="E5710">
        <f>VLOOKUP($A5710,master_version!$A$1:$B$29,2,FALSE)</f>
        <v>26</v>
      </c>
      <c r="F5710" t="str">
        <f>VLOOKUP(G5710,master_diffculty!$A$1:$C$11,3,FALSE)</f>
        <v>SPA</v>
      </c>
      <c r="G5710">
        <v>4</v>
      </c>
      <c r="H5710">
        <f>IFERROR(IF(VLOOKUP($B5710,all_raw_csv!$B$1:$AO$2074,5+($G5710-1)*7,FALSE)=0,-1,VLOOKUP($B5710,all_raw_csv!$B$1:$AO$2074,5+($G5710-1)*7,FALSE)),"-")</f>
        <v>12</v>
      </c>
      <c r="I5710">
        <f>IFERROR(IF(VLOOKUP($B5710,new_notes_bemaniwiki!$A$1:$J$1937,1+$G5710,FALSE)="-",-1,VLOOKUP($B5710,new_notes_bemaniwiki!$A$1:$J$1937,1+$G5710,FALSE)),"🙇")</f>
        <v>1775</v>
      </c>
      <c r="J5710" t="s">
        <v>3063</v>
      </c>
      <c r="K5710" t="s">
        <v>3063</v>
      </c>
    </row>
    <row r="5711" spans="1:11" x14ac:dyDescent="0.15">
      <c r="A5711" t="str">
        <f>VLOOKUP(B5711,for_vlookup!$A$1:$B$2046,2,FALSE)</f>
        <v>Rootage</v>
      </c>
      <c r="B5711" s="2" t="s">
        <v>2420</v>
      </c>
      <c r="C5711" t="str">
        <f>IFERROR(VLOOKUP(B5711,all_raw_csv!$B$2:$AO$2140,2,FALSE),"-")</f>
        <v>HARDER DANCE MUSIC</v>
      </c>
      <c r="D5711" t="str">
        <f>IFERROR(VLOOKUP($B5711,all_raw_csv!$B$2:$AO$2140,3,FALSE),"-")</f>
        <v>DJ Noriken</v>
      </c>
      <c r="E5711">
        <f>VLOOKUP($A5711,master_version!$A$1:$B$29,2,FALSE)</f>
        <v>26</v>
      </c>
      <c r="F5711" t="str">
        <f>VLOOKUP(G5711,master_diffculty!$A$1:$C$11,3,FALSE)</f>
        <v>SPL</v>
      </c>
      <c r="G5711">
        <v>5</v>
      </c>
      <c r="H5711">
        <f>IFERROR(IF(VLOOKUP($B5711,all_raw_csv!$B$1:$AO$2074,5+($G5711-1)*7,FALSE)=0,-1,VLOOKUP($B5711,all_raw_csv!$B$1:$AO$2074,5+($G5711-1)*7,FALSE)),"-")</f>
        <v>-1</v>
      </c>
      <c r="I5711">
        <f>IFERROR(IF(VLOOKUP($B5711,new_notes_bemaniwiki!$A$1:$J$1937,1+$G5711,FALSE)="-",-1,VLOOKUP($B5711,new_notes_bemaniwiki!$A$1:$J$1937,1+$G5711,FALSE)),"🙇")</f>
        <v>-1</v>
      </c>
      <c r="J5711" t="s">
        <v>3063</v>
      </c>
      <c r="K5711" t="s">
        <v>3063</v>
      </c>
    </row>
    <row r="5712" spans="1:11" x14ac:dyDescent="0.15">
      <c r="A5712" t="str">
        <f>VLOOKUP(B5712,for_vlookup!$A$1:$B$2046,2,FALSE)</f>
        <v>Rootage</v>
      </c>
      <c r="B5712" s="2" t="s">
        <v>2422</v>
      </c>
      <c r="C5712" t="str">
        <f>IFERROR(VLOOKUP(B5712,all_raw_csv!$B$2:$AO$2140,2,FALSE),"-")</f>
        <v>HYBRID</v>
      </c>
      <c r="D5712" t="str">
        <f>IFERROR(VLOOKUP($B5712,all_raw_csv!$B$2:$AO$2140,3,FALSE),"-")</f>
        <v>BEMANI Sound Team "Expander"</v>
      </c>
      <c r="E5712">
        <f>VLOOKUP($A5712,master_version!$A$1:$B$29,2,FALSE)</f>
        <v>26</v>
      </c>
      <c r="F5712" t="str">
        <f>VLOOKUP(G5712,master_diffculty!$A$1:$C$11,3,FALSE)</f>
        <v>SPB</v>
      </c>
      <c r="G5712">
        <v>1</v>
      </c>
      <c r="H5712">
        <f>IFERROR(IF(VLOOKUP($B5712,all_raw_csv!$B$1:$AO$2074,5+($G5712-1)*7,FALSE)=0,-1,VLOOKUP($B5712,all_raw_csv!$B$1:$AO$2074,5+($G5712-1)*7,FALSE)),"-")</f>
        <v>-1</v>
      </c>
      <c r="I5712">
        <f>IFERROR(IF(VLOOKUP($B5712,new_notes_bemaniwiki!$A$1:$J$1937,1+$G5712,FALSE)="-",-1,VLOOKUP($B5712,new_notes_bemaniwiki!$A$1:$J$1937,1+$G5712,FALSE)),"🙇")</f>
        <v>-1</v>
      </c>
      <c r="J5712" t="s">
        <v>3063</v>
      </c>
      <c r="K5712" t="s">
        <v>3063</v>
      </c>
    </row>
    <row r="5713" spans="1:11" x14ac:dyDescent="0.15">
      <c r="A5713" t="str">
        <f>VLOOKUP(B5713,for_vlookup!$A$1:$B$2046,2,FALSE)</f>
        <v>Rootage</v>
      </c>
      <c r="B5713" s="2" t="s">
        <v>2422</v>
      </c>
      <c r="C5713" t="str">
        <f>IFERROR(VLOOKUP(B5713,all_raw_csv!$B$2:$AO$2140,2,FALSE),"-")</f>
        <v>HYBRID</v>
      </c>
      <c r="D5713" t="str">
        <f>IFERROR(VLOOKUP($B5713,all_raw_csv!$B$2:$AO$2140,3,FALSE),"-")</f>
        <v>BEMANI Sound Team "Expander"</v>
      </c>
      <c r="E5713">
        <f>VLOOKUP($A5713,master_version!$A$1:$B$29,2,FALSE)</f>
        <v>26</v>
      </c>
      <c r="F5713" t="str">
        <f>VLOOKUP(G5713,master_diffculty!$A$1:$C$11,3,FALSE)</f>
        <v>SPN</v>
      </c>
      <c r="G5713">
        <v>2</v>
      </c>
      <c r="H5713">
        <f>IFERROR(IF(VLOOKUP($B5713,all_raw_csv!$B$1:$AO$2074,5+($G5713-1)*7,FALSE)=0,-1,VLOOKUP($B5713,all_raw_csv!$B$1:$AO$2074,5+($G5713-1)*7,FALSE)),"-")</f>
        <v>6</v>
      </c>
      <c r="I5713">
        <f>IFERROR(IF(VLOOKUP($B5713,new_notes_bemaniwiki!$A$1:$J$1937,1+$G5713,FALSE)="-",-1,VLOOKUP($B5713,new_notes_bemaniwiki!$A$1:$J$1937,1+$G5713,FALSE)),"🙇")</f>
        <v>504</v>
      </c>
      <c r="J5713" t="s">
        <v>3063</v>
      </c>
      <c r="K5713" t="s">
        <v>3063</v>
      </c>
    </row>
    <row r="5714" spans="1:11" x14ac:dyDescent="0.15">
      <c r="A5714" t="str">
        <f>VLOOKUP(B5714,for_vlookup!$A$1:$B$2046,2,FALSE)</f>
        <v>Rootage</v>
      </c>
      <c r="B5714" s="2" t="s">
        <v>2422</v>
      </c>
      <c r="C5714" t="str">
        <f>IFERROR(VLOOKUP(B5714,all_raw_csv!$B$2:$AO$2140,2,FALSE),"-")</f>
        <v>HYBRID</v>
      </c>
      <c r="D5714" t="str">
        <f>IFERROR(VLOOKUP($B5714,all_raw_csv!$B$2:$AO$2140,3,FALSE),"-")</f>
        <v>BEMANI Sound Team "Expander"</v>
      </c>
      <c r="E5714">
        <f>VLOOKUP($A5714,master_version!$A$1:$B$29,2,FALSE)</f>
        <v>26</v>
      </c>
      <c r="F5714" t="str">
        <f>VLOOKUP(G5714,master_diffculty!$A$1:$C$11,3,FALSE)</f>
        <v>SPH</v>
      </c>
      <c r="G5714">
        <v>3</v>
      </c>
      <c r="H5714">
        <f>IFERROR(IF(VLOOKUP($B5714,all_raw_csv!$B$1:$AO$2074,5+($G5714-1)*7,FALSE)=0,-1,VLOOKUP($B5714,all_raw_csv!$B$1:$AO$2074,5+($G5714-1)*7,FALSE)),"-")</f>
        <v>8</v>
      </c>
      <c r="I5714">
        <f>IFERROR(IF(VLOOKUP($B5714,new_notes_bemaniwiki!$A$1:$J$1937,1+$G5714,FALSE)="-",-1,VLOOKUP($B5714,new_notes_bemaniwiki!$A$1:$J$1937,1+$G5714,FALSE)),"🙇")</f>
        <v>807</v>
      </c>
      <c r="J5714" t="s">
        <v>3063</v>
      </c>
      <c r="K5714" t="s">
        <v>3063</v>
      </c>
    </row>
    <row r="5715" spans="1:11" x14ac:dyDescent="0.15">
      <c r="A5715" t="str">
        <f>VLOOKUP(B5715,for_vlookup!$A$1:$B$2046,2,FALSE)</f>
        <v>Rootage</v>
      </c>
      <c r="B5715" s="2" t="s">
        <v>2422</v>
      </c>
      <c r="C5715" t="str">
        <f>IFERROR(VLOOKUP(B5715,all_raw_csv!$B$2:$AO$2140,2,FALSE),"-")</f>
        <v>HYBRID</v>
      </c>
      <c r="D5715" t="str">
        <f>IFERROR(VLOOKUP($B5715,all_raw_csv!$B$2:$AO$2140,3,FALSE),"-")</f>
        <v>BEMANI Sound Team "Expander"</v>
      </c>
      <c r="E5715">
        <f>VLOOKUP($A5715,master_version!$A$1:$B$29,2,FALSE)</f>
        <v>26</v>
      </c>
      <c r="F5715" t="str">
        <f>VLOOKUP(G5715,master_diffculty!$A$1:$C$11,3,FALSE)</f>
        <v>SPA</v>
      </c>
      <c r="G5715">
        <v>4</v>
      </c>
      <c r="H5715">
        <f>IFERROR(IF(VLOOKUP($B5715,all_raw_csv!$B$1:$AO$2074,5+($G5715-1)*7,FALSE)=0,-1,VLOOKUP($B5715,all_raw_csv!$B$1:$AO$2074,5+($G5715-1)*7,FALSE)),"-")</f>
        <v>10</v>
      </c>
      <c r="I5715">
        <f>IFERROR(IF(VLOOKUP($B5715,new_notes_bemaniwiki!$A$1:$J$1937,1+$G5715,FALSE)="-",-1,VLOOKUP($B5715,new_notes_bemaniwiki!$A$1:$J$1937,1+$G5715,FALSE)),"🙇")</f>
        <v>1133</v>
      </c>
      <c r="J5715" t="s">
        <v>3063</v>
      </c>
      <c r="K5715" t="s">
        <v>3063</v>
      </c>
    </row>
    <row r="5716" spans="1:11" x14ac:dyDescent="0.15">
      <c r="A5716" t="str">
        <f>VLOOKUP(B5716,for_vlookup!$A$1:$B$2046,2,FALSE)</f>
        <v>Rootage</v>
      </c>
      <c r="B5716" s="2" t="s">
        <v>2422</v>
      </c>
      <c r="C5716" t="str">
        <f>IFERROR(VLOOKUP(B5716,all_raw_csv!$B$2:$AO$2140,2,FALSE),"-")</f>
        <v>HYBRID</v>
      </c>
      <c r="D5716" t="str">
        <f>IFERROR(VLOOKUP($B5716,all_raw_csv!$B$2:$AO$2140,3,FALSE),"-")</f>
        <v>BEMANI Sound Team "Expander"</v>
      </c>
      <c r="E5716">
        <f>VLOOKUP($A5716,master_version!$A$1:$B$29,2,FALSE)</f>
        <v>26</v>
      </c>
      <c r="F5716" t="str">
        <f>VLOOKUP(G5716,master_diffculty!$A$1:$C$11,3,FALSE)</f>
        <v>SPL</v>
      </c>
      <c r="G5716">
        <v>5</v>
      </c>
      <c r="H5716">
        <f>IFERROR(IF(VLOOKUP($B5716,all_raw_csv!$B$1:$AO$2074,5+($G5716-1)*7,FALSE)=0,-1,VLOOKUP($B5716,all_raw_csv!$B$1:$AO$2074,5+($G5716-1)*7,FALSE)),"-")</f>
        <v>-1</v>
      </c>
      <c r="I5716">
        <f>IFERROR(IF(VLOOKUP($B5716,new_notes_bemaniwiki!$A$1:$J$1937,1+$G5716,FALSE)="-",-1,VLOOKUP($B5716,new_notes_bemaniwiki!$A$1:$J$1937,1+$G5716,FALSE)),"🙇")</f>
        <v>-1</v>
      </c>
      <c r="J5716" t="s">
        <v>3063</v>
      </c>
      <c r="K5716" t="s">
        <v>3063</v>
      </c>
    </row>
    <row r="5717" spans="1:11" x14ac:dyDescent="0.15">
      <c r="A5717" t="str">
        <f>VLOOKUP(B5717,for_vlookup!$A$1:$B$2046,2,FALSE)</f>
        <v>Rootage</v>
      </c>
      <c r="B5717" s="2" t="s">
        <v>2423</v>
      </c>
      <c r="C5717" t="str">
        <f>IFERROR(VLOOKUP(B5717,all_raw_csv!$B$2:$AO$2140,2,FALSE),"-")</f>
        <v>INDUSTRIAL TECHNO</v>
      </c>
      <c r="D5717" t="str">
        <f>IFERROR(VLOOKUP($B5717,all_raw_csv!$B$2:$AO$2140,3,FALSE),"-")</f>
        <v>Hommarju</v>
      </c>
      <c r="E5717">
        <f>VLOOKUP($A5717,master_version!$A$1:$B$29,2,FALSE)</f>
        <v>26</v>
      </c>
      <c r="F5717" t="str">
        <f>VLOOKUP(G5717,master_diffculty!$A$1:$C$11,3,FALSE)</f>
        <v>SPB</v>
      </c>
      <c r="G5717">
        <v>1</v>
      </c>
      <c r="H5717">
        <f>IFERROR(IF(VLOOKUP($B5717,all_raw_csv!$B$1:$AO$2074,5+($G5717-1)*7,FALSE)=0,-1,VLOOKUP($B5717,all_raw_csv!$B$1:$AO$2074,5+($G5717-1)*7,FALSE)),"-")</f>
        <v>-1</v>
      </c>
      <c r="I5717">
        <f>IFERROR(IF(VLOOKUP($B5717,new_notes_bemaniwiki!$A$1:$J$1937,1+$G5717,FALSE)="-",-1,VLOOKUP($B5717,new_notes_bemaniwiki!$A$1:$J$1937,1+$G5717,FALSE)),"🙇")</f>
        <v>-1</v>
      </c>
      <c r="J5717" t="s">
        <v>3063</v>
      </c>
      <c r="K5717" t="s">
        <v>3063</v>
      </c>
    </row>
    <row r="5718" spans="1:11" x14ac:dyDescent="0.15">
      <c r="A5718" t="str">
        <f>VLOOKUP(B5718,for_vlookup!$A$1:$B$2046,2,FALSE)</f>
        <v>Rootage</v>
      </c>
      <c r="B5718" s="2" t="s">
        <v>2423</v>
      </c>
      <c r="C5718" t="str">
        <f>IFERROR(VLOOKUP(B5718,all_raw_csv!$B$2:$AO$2140,2,FALSE),"-")</f>
        <v>INDUSTRIAL TECHNO</v>
      </c>
      <c r="D5718" t="str">
        <f>IFERROR(VLOOKUP($B5718,all_raw_csv!$B$2:$AO$2140,3,FALSE),"-")</f>
        <v>Hommarju</v>
      </c>
      <c r="E5718">
        <f>VLOOKUP($A5718,master_version!$A$1:$B$29,2,FALSE)</f>
        <v>26</v>
      </c>
      <c r="F5718" t="str">
        <f>VLOOKUP(G5718,master_diffculty!$A$1:$C$11,3,FALSE)</f>
        <v>SPN</v>
      </c>
      <c r="G5718">
        <v>2</v>
      </c>
      <c r="H5718">
        <f>IFERROR(IF(VLOOKUP($B5718,all_raw_csv!$B$1:$AO$2074,5+($G5718-1)*7,FALSE)=0,-1,VLOOKUP($B5718,all_raw_csv!$B$1:$AO$2074,5+($G5718-1)*7,FALSE)),"-")</f>
        <v>5</v>
      </c>
      <c r="I5718">
        <f>IFERROR(IF(VLOOKUP($B5718,new_notes_bemaniwiki!$A$1:$J$1937,1+$G5718,FALSE)="-",-1,VLOOKUP($B5718,new_notes_bemaniwiki!$A$1:$J$1937,1+$G5718,FALSE)),"🙇")</f>
        <v>567</v>
      </c>
      <c r="J5718" t="s">
        <v>3063</v>
      </c>
      <c r="K5718" t="s">
        <v>3063</v>
      </c>
    </row>
    <row r="5719" spans="1:11" x14ac:dyDescent="0.15">
      <c r="A5719" t="str">
        <f>VLOOKUP(B5719,for_vlookup!$A$1:$B$2046,2,FALSE)</f>
        <v>Rootage</v>
      </c>
      <c r="B5719" s="2" t="s">
        <v>2423</v>
      </c>
      <c r="C5719" t="str">
        <f>IFERROR(VLOOKUP(B5719,all_raw_csv!$B$2:$AO$2140,2,FALSE),"-")</f>
        <v>INDUSTRIAL TECHNO</v>
      </c>
      <c r="D5719" t="str">
        <f>IFERROR(VLOOKUP($B5719,all_raw_csv!$B$2:$AO$2140,3,FALSE),"-")</f>
        <v>Hommarju</v>
      </c>
      <c r="E5719">
        <f>VLOOKUP($A5719,master_version!$A$1:$B$29,2,FALSE)</f>
        <v>26</v>
      </c>
      <c r="F5719" t="str">
        <f>VLOOKUP(G5719,master_diffculty!$A$1:$C$11,3,FALSE)</f>
        <v>SPH</v>
      </c>
      <c r="G5719">
        <v>3</v>
      </c>
      <c r="H5719">
        <f>IFERROR(IF(VLOOKUP($B5719,all_raw_csv!$B$1:$AO$2074,5+($G5719-1)*7,FALSE)=0,-1,VLOOKUP($B5719,all_raw_csv!$B$1:$AO$2074,5+($G5719-1)*7,FALSE)),"-")</f>
        <v>9</v>
      </c>
      <c r="I5719">
        <f>IFERROR(IF(VLOOKUP($B5719,new_notes_bemaniwiki!$A$1:$J$1937,1+$G5719,FALSE)="-",-1,VLOOKUP($B5719,new_notes_bemaniwiki!$A$1:$J$1937,1+$G5719,FALSE)),"🙇")</f>
        <v>964</v>
      </c>
      <c r="J5719" t="s">
        <v>3063</v>
      </c>
      <c r="K5719" t="s">
        <v>3063</v>
      </c>
    </row>
    <row r="5720" spans="1:11" x14ac:dyDescent="0.15">
      <c r="A5720" t="str">
        <f>VLOOKUP(B5720,for_vlookup!$A$1:$B$2046,2,FALSE)</f>
        <v>Rootage</v>
      </c>
      <c r="B5720" s="2" t="s">
        <v>2423</v>
      </c>
      <c r="C5720" t="str">
        <f>IFERROR(VLOOKUP(B5720,all_raw_csv!$B$2:$AO$2140,2,FALSE),"-")</f>
        <v>INDUSTRIAL TECHNO</v>
      </c>
      <c r="D5720" t="str">
        <f>IFERROR(VLOOKUP($B5720,all_raw_csv!$B$2:$AO$2140,3,FALSE),"-")</f>
        <v>Hommarju</v>
      </c>
      <c r="E5720">
        <f>VLOOKUP($A5720,master_version!$A$1:$B$29,2,FALSE)</f>
        <v>26</v>
      </c>
      <c r="F5720" t="str">
        <f>VLOOKUP(G5720,master_diffculty!$A$1:$C$11,3,FALSE)</f>
        <v>SPA</v>
      </c>
      <c r="G5720">
        <v>4</v>
      </c>
      <c r="H5720">
        <f>IFERROR(IF(VLOOKUP($B5720,all_raw_csv!$B$1:$AO$2074,5+($G5720-1)*7,FALSE)=0,-1,VLOOKUP($B5720,all_raw_csv!$B$1:$AO$2074,5+($G5720-1)*7,FALSE)),"-")</f>
        <v>12</v>
      </c>
      <c r="I5720">
        <f>IFERROR(IF(VLOOKUP($B5720,new_notes_bemaniwiki!$A$1:$J$1937,1+$G5720,FALSE)="-",-1,VLOOKUP($B5720,new_notes_bemaniwiki!$A$1:$J$1937,1+$G5720,FALSE)),"🙇")</f>
        <v>1700</v>
      </c>
      <c r="J5720" t="s">
        <v>3063</v>
      </c>
      <c r="K5720" t="s">
        <v>3063</v>
      </c>
    </row>
    <row r="5721" spans="1:11" x14ac:dyDescent="0.15">
      <c r="A5721" t="str">
        <f>VLOOKUP(B5721,for_vlookup!$A$1:$B$2046,2,FALSE)</f>
        <v>Rootage</v>
      </c>
      <c r="B5721" s="2" t="s">
        <v>2423</v>
      </c>
      <c r="C5721" t="str">
        <f>IFERROR(VLOOKUP(B5721,all_raw_csv!$B$2:$AO$2140,2,FALSE),"-")</f>
        <v>INDUSTRIAL TECHNO</v>
      </c>
      <c r="D5721" t="str">
        <f>IFERROR(VLOOKUP($B5721,all_raw_csv!$B$2:$AO$2140,3,FALSE),"-")</f>
        <v>Hommarju</v>
      </c>
      <c r="E5721">
        <f>VLOOKUP($A5721,master_version!$A$1:$B$29,2,FALSE)</f>
        <v>26</v>
      </c>
      <c r="F5721" t="str">
        <f>VLOOKUP(G5721,master_diffculty!$A$1:$C$11,3,FALSE)</f>
        <v>SPL</v>
      </c>
      <c r="G5721">
        <v>5</v>
      </c>
      <c r="H5721">
        <f>IFERROR(IF(VLOOKUP($B5721,all_raw_csv!$B$1:$AO$2074,5+($G5721-1)*7,FALSE)=0,-1,VLOOKUP($B5721,all_raw_csv!$B$1:$AO$2074,5+($G5721-1)*7,FALSE)),"-")</f>
        <v>-1</v>
      </c>
      <c r="I5721">
        <f>IFERROR(IF(VLOOKUP($B5721,new_notes_bemaniwiki!$A$1:$J$1937,1+$G5721,FALSE)="-",-1,VLOOKUP($B5721,new_notes_bemaniwiki!$A$1:$J$1937,1+$G5721,FALSE)),"🙇")</f>
        <v>-1</v>
      </c>
      <c r="J5721" t="s">
        <v>3063</v>
      </c>
      <c r="K5721" t="s">
        <v>3063</v>
      </c>
    </row>
    <row r="5722" spans="1:11" x14ac:dyDescent="0.15">
      <c r="A5722" t="str">
        <f>VLOOKUP(B5722,for_vlookup!$A$1:$B$2046,2,FALSE)</f>
        <v>Rootage</v>
      </c>
      <c r="B5722" s="2" t="s">
        <v>2425</v>
      </c>
      <c r="C5722" t="str">
        <f>IFERROR(VLOOKUP(B5722,all_raw_csv!$B$2:$AO$2140,2,FALSE),"-")</f>
        <v>8BARS</v>
      </c>
      <c r="D5722" t="str">
        <f>IFERROR(VLOOKUP($B5722,all_raw_csv!$B$2:$AO$2140,3,FALSE),"-")</f>
        <v>KING &amp; Princess</v>
      </c>
      <c r="E5722">
        <f>VLOOKUP($A5722,master_version!$A$1:$B$29,2,FALSE)</f>
        <v>26</v>
      </c>
      <c r="F5722" t="str">
        <f>VLOOKUP(G5722,master_diffculty!$A$1:$C$11,3,FALSE)</f>
        <v>SPB</v>
      </c>
      <c r="G5722">
        <v>1</v>
      </c>
      <c r="H5722">
        <f>IFERROR(IF(VLOOKUP($B5722,all_raw_csv!$B$1:$AO$2074,5+($G5722-1)*7,FALSE)=0,-1,VLOOKUP($B5722,all_raw_csv!$B$1:$AO$2074,5+($G5722-1)*7,FALSE)),"-")</f>
        <v>-1</v>
      </c>
      <c r="I5722">
        <f>IFERROR(IF(VLOOKUP($B5722,new_notes_bemaniwiki!$A$1:$J$1937,1+$G5722,FALSE)="-",-1,VLOOKUP($B5722,new_notes_bemaniwiki!$A$1:$J$1937,1+$G5722,FALSE)),"🙇")</f>
        <v>-1</v>
      </c>
      <c r="J5722" t="s">
        <v>3063</v>
      </c>
      <c r="K5722" t="s">
        <v>3063</v>
      </c>
    </row>
    <row r="5723" spans="1:11" x14ac:dyDescent="0.15">
      <c r="A5723" t="str">
        <f>VLOOKUP(B5723,for_vlookup!$A$1:$B$2046,2,FALSE)</f>
        <v>Rootage</v>
      </c>
      <c r="B5723" s="2" t="s">
        <v>2425</v>
      </c>
      <c r="C5723" t="str">
        <f>IFERROR(VLOOKUP(B5723,all_raw_csv!$B$2:$AO$2140,2,FALSE),"-")</f>
        <v>8BARS</v>
      </c>
      <c r="D5723" t="str">
        <f>IFERROR(VLOOKUP($B5723,all_raw_csv!$B$2:$AO$2140,3,FALSE),"-")</f>
        <v>KING &amp; Princess</v>
      </c>
      <c r="E5723">
        <f>VLOOKUP($A5723,master_version!$A$1:$B$29,2,FALSE)</f>
        <v>26</v>
      </c>
      <c r="F5723" t="str">
        <f>VLOOKUP(G5723,master_diffculty!$A$1:$C$11,3,FALSE)</f>
        <v>SPN</v>
      </c>
      <c r="G5723">
        <v>2</v>
      </c>
      <c r="H5723">
        <f>IFERROR(IF(VLOOKUP($B5723,all_raw_csv!$B$1:$AO$2074,5+($G5723-1)*7,FALSE)=0,-1,VLOOKUP($B5723,all_raw_csv!$B$1:$AO$2074,5+($G5723-1)*7,FALSE)),"-")</f>
        <v>7</v>
      </c>
      <c r="I5723">
        <f>IFERROR(IF(VLOOKUP($B5723,new_notes_bemaniwiki!$A$1:$J$1937,1+$G5723,FALSE)="-",-1,VLOOKUP($B5723,new_notes_bemaniwiki!$A$1:$J$1937,1+$G5723,FALSE)),"🙇")</f>
        <v>800</v>
      </c>
      <c r="J5723" t="s">
        <v>3063</v>
      </c>
      <c r="K5723" t="s">
        <v>3063</v>
      </c>
    </row>
    <row r="5724" spans="1:11" x14ac:dyDescent="0.15">
      <c r="A5724" t="str">
        <f>VLOOKUP(B5724,for_vlookup!$A$1:$B$2046,2,FALSE)</f>
        <v>Rootage</v>
      </c>
      <c r="B5724" s="2" t="s">
        <v>2425</v>
      </c>
      <c r="C5724" t="str">
        <f>IFERROR(VLOOKUP(B5724,all_raw_csv!$B$2:$AO$2140,2,FALSE),"-")</f>
        <v>8BARS</v>
      </c>
      <c r="D5724" t="str">
        <f>IFERROR(VLOOKUP($B5724,all_raw_csv!$B$2:$AO$2140,3,FALSE),"-")</f>
        <v>KING &amp; Princess</v>
      </c>
      <c r="E5724">
        <f>VLOOKUP($A5724,master_version!$A$1:$B$29,2,FALSE)</f>
        <v>26</v>
      </c>
      <c r="F5724" t="str">
        <f>VLOOKUP(G5724,master_diffculty!$A$1:$C$11,3,FALSE)</f>
        <v>SPH</v>
      </c>
      <c r="G5724">
        <v>3</v>
      </c>
      <c r="H5724">
        <f>IFERROR(IF(VLOOKUP($B5724,all_raw_csv!$B$1:$AO$2074,5+($G5724-1)*7,FALSE)=0,-1,VLOOKUP($B5724,all_raw_csv!$B$1:$AO$2074,5+($G5724-1)*7,FALSE)),"-")</f>
        <v>10</v>
      </c>
      <c r="I5724">
        <f>IFERROR(IF(VLOOKUP($B5724,new_notes_bemaniwiki!$A$1:$J$1937,1+$G5724,FALSE)="-",-1,VLOOKUP($B5724,new_notes_bemaniwiki!$A$1:$J$1937,1+$G5724,FALSE)),"🙇")</f>
        <v>1231</v>
      </c>
      <c r="J5724" t="s">
        <v>3063</v>
      </c>
      <c r="K5724" t="s">
        <v>3063</v>
      </c>
    </row>
    <row r="5725" spans="1:11" x14ac:dyDescent="0.15">
      <c r="A5725" t="str">
        <f>VLOOKUP(B5725,for_vlookup!$A$1:$B$2046,2,FALSE)</f>
        <v>Rootage</v>
      </c>
      <c r="B5725" s="2" t="s">
        <v>2425</v>
      </c>
      <c r="C5725" t="str">
        <f>IFERROR(VLOOKUP(B5725,all_raw_csv!$B$2:$AO$2140,2,FALSE),"-")</f>
        <v>8BARS</v>
      </c>
      <c r="D5725" t="str">
        <f>IFERROR(VLOOKUP($B5725,all_raw_csv!$B$2:$AO$2140,3,FALSE),"-")</f>
        <v>KING &amp; Princess</v>
      </c>
      <c r="E5725">
        <f>VLOOKUP($A5725,master_version!$A$1:$B$29,2,FALSE)</f>
        <v>26</v>
      </c>
      <c r="F5725" t="str">
        <f>VLOOKUP(G5725,master_diffculty!$A$1:$C$11,3,FALSE)</f>
        <v>SPA</v>
      </c>
      <c r="G5725">
        <v>4</v>
      </c>
      <c r="H5725">
        <f>IFERROR(IF(VLOOKUP($B5725,all_raw_csv!$B$1:$AO$2074,5+($G5725-1)*7,FALSE)=0,-1,VLOOKUP($B5725,all_raw_csv!$B$1:$AO$2074,5+($G5725-1)*7,FALSE)),"-")</f>
        <v>12</v>
      </c>
      <c r="I5725">
        <f>IFERROR(IF(VLOOKUP($B5725,new_notes_bemaniwiki!$A$1:$J$1937,1+$G5725,FALSE)="-",-1,VLOOKUP($B5725,new_notes_bemaniwiki!$A$1:$J$1937,1+$G5725,FALSE)),"🙇")</f>
        <v>1765</v>
      </c>
      <c r="J5725" t="s">
        <v>3063</v>
      </c>
      <c r="K5725" t="s">
        <v>3063</v>
      </c>
    </row>
    <row r="5726" spans="1:11" x14ac:dyDescent="0.15">
      <c r="A5726" t="str">
        <f>VLOOKUP(B5726,for_vlookup!$A$1:$B$2046,2,FALSE)</f>
        <v>Rootage</v>
      </c>
      <c r="B5726" s="2" t="s">
        <v>2425</v>
      </c>
      <c r="C5726" t="str">
        <f>IFERROR(VLOOKUP(B5726,all_raw_csv!$B$2:$AO$2140,2,FALSE),"-")</f>
        <v>8BARS</v>
      </c>
      <c r="D5726" t="str">
        <f>IFERROR(VLOOKUP($B5726,all_raw_csv!$B$2:$AO$2140,3,FALSE),"-")</f>
        <v>KING &amp; Princess</v>
      </c>
      <c r="E5726">
        <f>VLOOKUP($A5726,master_version!$A$1:$B$29,2,FALSE)</f>
        <v>26</v>
      </c>
      <c r="F5726" t="str">
        <f>VLOOKUP(G5726,master_diffculty!$A$1:$C$11,3,FALSE)</f>
        <v>SPL</v>
      </c>
      <c r="G5726">
        <v>5</v>
      </c>
      <c r="H5726">
        <f>IFERROR(IF(VLOOKUP($B5726,all_raw_csv!$B$1:$AO$2074,5+($G5726-1)*7,FALSE)=0,-1,VLOOKUP($B5726,all_raw_csv!$B$1:$AO$2074,5+($G5726-1)*7,FALSE)),"-")</f>
        <v>-1</v>
      </c>
      <c r="I5726">
        <f>IFERROR(IF(VLOOKUP($B5726,new_notes_bemaniwiki!$A$1:$J$1937,1+$G5726,FALSE)="-",-1,VLOOKUP($B5726,new_notes_bemaniwiki!$A$1:$J$1937,1+$G5726,FALSE)),"🙇")</f>
        <v>-1</v>
      </c>
      <c r="J5726" t="s">
        <v>3063</v>
      </c>
      <c r="K5726" t="s">
        <v>3063</v>
      </c>
    </row>
    <row r="5727" spans="1:11" x14ac:dyDescent="0.15">
      <c r="A5727" t="str">
        <f>VLOOKUP(B5727,for_vlookup!$A$1:$B$2046,2,FALSE)</f>
        <v>Rootage</v>
      </c>
      <c r="B5727" s="2" t="s">
        <v>2428</v>
      </c>
      <c r="C5727" t="str">
        <f>IFERROR(VLOOKUP(B5727,all_raw_csv!$B$2:$AO$2140,2,FALSE),"-")</f>
        <v>MINIMAL</v>
      </c>
      <c r="D5727" t="str">
        <f>IFERROR(VLOOKUP($B5727,all_raw_csv!$B$2:$AO$2140,3,FALSE),"-")</f>
        <v>DJ ODDBALL</v>
      </c>
      <c r="E5727">
        <f>VLOOKUP($A5727,master_version!$A$1:$B$29,2,FALSE)</f>
        <v>26</v>
      </c>
      <c r="F5727" t="str">
        <f>VLOOKUP(G5727,master_diffculty!$A$1:$C$11,3,FALSE)</f>
        <v>SPB</v>
      </c>
      <c r="G5727">
        <v>1</v>
      </c>
      <c r="H5727">
        <f>IFERROR(IF(VLOOKUP($B5727,all_raw_csv!$B$1:$AO$2074,5+($G5727-1)*7,FALSE)=0,-1,VLOOKUP($B5727,all_raw_csv!$B$1:$AO$2074,5+($G5727-1)*7,FALSE)),"-")</f>
        <v>-1</v>
      </c>
      <c r="I5727">
        <f>IFERROR(IF(VLOOKUP($B5727,new_notes_bemaniwiki!$A$1:$J$1937,1+$G5727,FALSE)="-",-1,VLOOKUP($B5727,new_notes_bemaniwiki!$A$1:$J$1937,1+$G5727,FALSE)),"🙇")</f>
        <v>-1</v>
      </c>
      <c r="J5727" t="s">
        <v>3063</v>
      </c>
      <c r="K5727" t="s">
        <v>3063</v>
      </c>
    </row>
    <row r="5728" spans="1:11" x14ac:dyDescent="0.15">
      <c r="A5728" t="str">
        <f>VLOOKUP(B5728,for_vlookup!$A$1:$B$2046,2,FALSE)</f>
        <v>Rootage</v>
      </c>
      <c r="B5728" s="2" t="s">
        <v>2428</v>
      </c>
      <c r="C5728" t="str">
        <f>IFERROR(VLOOKUP(B5728,all_raw_csv!$B$2:$AO$2140,2,FALSE),"-")</f>
        <v>MINIMAL</v>
      </c>
      <c r="D5728" t="str">
        <f>IFERROR(VLOOKUP($B5728,all_raw_csv!$B$2:$AO$2140,3,FALSE),"-")</f>
        <v>DJ ODDBALL</v>
      </c>
      <c r="E5728">
        <f>VLOOKUP($A5728,master_version!$A$1:$B$29,2,FALSE)</f>
        <v>26</v>
      </c>
      <c r="F5728" t="str">
        <f>VLOOKUP(G5728,master_diffculty!$A$1:$C$11,3,FALSE)</f>
        <v>SPN</v>
      </c>
      <c r="G5728">
        <v>2</v>
      </c>
      <c r="H5728">
        <f>IFERROR(IF(VLOOKUP($B5728,all_raw_csv!$B$1:$AO$2074,5+($G5728-1)*7,FALSE)=0,-1,VLOOKUP($B5728,all_raw_csv!$B$1:$AO$2074,5+($G5728-1)*7,FALSE)),"-")</f>
        <v>7</v>
      </c>
      <c r="I5728">
        <f>IFERROR(IF(VLOOKUP($B5728,new_notes_bemaniwiki!$A$1:$J$1937,1+$G5728,FALSE)="-",-1,VLOOKUP($B5728,new_notes_bemaniwiki!$A$1:$J$1937,1+$G5728,FALSE)),"🙇")</f>
        <v>524</v>
      </c>
      <c r="J5728" t="s">
        <v>3063</v>
      </c>
      <c r="K5728" t="s">
        <v>3063</v>
      </c>
    </row>
    <row r="5729" spans="1:11" x14ac:dyDescent="0.15">
      <c r="A5729" t="str">
        <f>VLOOKUP(B5729,for_vlookup!$A$1:$B$2046,2,FALSE)</f>
        <v>Rootage</v>
      </c>
      <c r="B5729" s="2" t="s">
        <v>2428</v>
      </c>
      <c r="C5729" t="str">
        <f>IFERROR(VLOOKUP(B5729,all_raw_csv!$B$2:$AO$2140,2,FALSE),"-")</f>
        <v>MINIMAL</v>
      </c>
      <c r="D5729" t="str">
        <f>IFERROR(VLOOKUP($B5729,all_raw_csv!$B$2:$AO$2140,3,FALSE),"-")</f>
        <v>DJ ODDBALL</v>
      </c>
      <c r="E5729">
        <f>VLOOKUP($A5729,master_version!$A$1:$B$29,2,FALSE)</f>
        <v>26</v>
      </c>
      <c r="F5729" t="str">
        <f>VLOOKUP(G5729,master_diffculty!$A$1:$C$11,3,FALSE)</f>
        <v>SPH</v>
      </c>
      <c r="G5729">
        <v>3</v>
      </c>
      <c r="H5729">
        <f>IFERROR(IF(VLOOKUP($B5729,all_raw_csv!$B$1:$AO$2074,5+($G5729-1)*7,FALSE)=0,-1,VLOOKUP($B5729,all_raw_csv!$B$1:$AO$2074,5+($G5729-1)*7,FALSE)),"-")</f>
        <v>10</v>
      </c>
      <c r="I5729">
        <f>IFERROR(IF(VLOOKUP($B5729,new_notes_bemaniwiki!$A$1:$J$1937,1+$G5729,FALSE)="-",-1,VLOOKUP($B5729,new_notes_bemaniwiki!$A$1:$J$1937,1+$G5729,FALSE)),"🙇")</f>
        <v>833</v>
      </c>
      <c r="J5729" t="s">
        <v>3063</v>
      </c>
      <c r="K5729" t="s">
        <v>3063</v>
      </c>
    </row>
    <row r="5730" spans="1:11" x14ac:dyDescent="0.15">
      <c r="A5730" t="str">
        <f>VLOOKUP(B5730,for_vlookup!$A$1:$B$2046,2,FALSE)</f>
        <v>Rootage</v>
      </c>
      <c r="B5730" s="2" t="s">
        <v>2428</v>
      </c>
      <c r="C5730" t="str">
        <f>IFERROR(VLOOKUP(B5730,all_raw_csv!$B$2:$AO$2140,2,FALSE),"-")</f>
        <v>MINIMAL</v>
      </c>
      <c r="D5730" t="str">
        <f>IFERROR(VLOOKUP($B5730,all_raw_csv!$B$2:$AO$2140,3,FALSE),"-")</f>
        <v>DJ ODDBALL</v>
      </c>
      <c r="E5730">
        <f>VLOOKUP($A5730,master_version!$A$1:$B$29,2,FALSE)</f>
        <v>26</v>
      </c>
      <c r="F5730" t="str">
        <f>VLOOKUP(G5730,master_diffculty!$A$1:$C$11,3,FALSE)</f>
        <v>SPA</v>
      </c>
      <c r="G5730">
        <v>4</v>
      </c>
      <c r="H5730">
        <f>IFERROR(IF(VLOOKUP($B5730,all_raw_csv!$B$1:$AO$2074,5+($G5730-1)*7,FALSE)=0,-1,VLOOKUP($B5730,all_raw_csv!$B$1:$AO$2074,5+($G5730-1)*7,FALSE)),"-")</f>
        <v>12</v>
      </c>
      <c r="I5730">
        <f>IFERROR(IF(VLOOKUP($B5730,new_notes_bemaniwiki!$A$1:$J$1937,1+$G5730,FALSE)="-",-1,VLOOKUP($B5730,new_notes_bemaniwiki!$A$1:$J$1937,1+$G5730,FALSE)),"🙇")</f>
        <v>1177</v>
      </c>
      <c r="J5730" t="s">
        <v>3063</v>
      </c>
      <c r="K5730" t="s">
        <v>3063</v>
      </c>
    </row>
    <row r="5731" spans="1:11" x14ac:dyDescent="0.15">
      <c r="A5731" t="str">
        <f>VLOOKUP(B5731,for_vlookup!$A$1:$B$2046,2,FALSE)</f>
        <v>Rootage</v>
      </c>
      <c r="B5731" s="2" t="s">
        <v>2428</v>
      </c>
      <c r="C5731" t="str">
        <f>IFERROR(VLOOKUP(B5731,all_raw_csv!$B$2:$AO$2140,2,FALSE),"-")</f>
        <v>MINIMAL</v>
      </c>
      <c r="D5731" t="str">
        <f>IFERROR(VLOOKUP($B5731,all_raw_csv!$B$2:$AO$2140,3,FALSE),"-")</f>
        <v>DJ ODDBALL</v>
      </c>
      <c r="E5731">
        <f>VLOOKUP($A5731,master_version!$A$1:$B$29,2,FALSE)</f>
        <v>26</v>
      </c>
      <c r="F5731" t="str">
        <f>VLOOKUP(G5731,master_diffculty!$A$1:$C$11,3,FALSE)</f>
        <v>SPL</v>
      </c>
      <c r="G5731">
        <v>5</v>
      </c>
      <c r="H5731">
        <f>IFERROR(IF(VLOOKUP($B5731,all_raw_csv!$B$1:$AO$2074,5+($G5731-1)*7,FALSE)=0,-1,VLOOKUP($B5731,all_raw_csv!$B$1:$AO$2074,5+($G5731-1)*7,FALSE)),"-")</f>
        <v>-1</v>
      </c>
      <c r="I5731">
        <f>IFERROR(IF(VLOOKUP($B5731,new_notes_bemaniwiki!$A$1:$J$1937,1+$G5731,FALSE)="-",-1,VLOOKUP($B5731,new_notes_bemaniwiki!$A$1:$J$1937,1+$G5731,FALSE)),"🙇")</f>
        <v>-1</v>
      </c>
      <c r="J5731" t="s">
        <v>3063</v>
      </c>
      <c r="K5731" t="s">
        <v>3063</v>
      </c>
    </row>
    <row r="5732" spans="1:11" x14ac:dyDescent="0.15">
      <c r="A5732" t="str">
        <f>VLOOKUP(B5732,for_vlookup!$A$1:$B$2046,2,FALSE)</f>
        <v>Rootage</v>
      </c>
      <c r="B5732" s="2" t="s">
        <v>2430</v>
      </c>
      <c r="C5732" t="str">
        <f>IFERROR(VLOOKUP(B5732,all_raw_csv!$B$2:$AO$2140,2,FALSE),"-")</f>
        <v>FUSION TRANCE</v>
      </c>
      <c r="D5732" t="str">
        <f>IFERROR(VLOOKUP($B5732,all_raw_csv!$B$2:$AO$2140,3,FALSE),"-")</f>
        <v>Nhato</v>
      </c>
      <c r="E5732">
        <f>VLOOKUP($A5732,master_version!$A$1:$B$29,2,FALSE)</f>
        <v>26</v>
      </c>
      <c r="F5732" t="str">
        <f>VLOOKUP(G5732,master_diffculty!$A$1:$C$11,3,FALSE)</f>
        <v>SPB</v>
      </c>
      <c r="G5732">
        <v>1</v>
      </c>
      <c r="H5732">
        <f>IFERROR(IF(VLOOKUP($B5732,all_raw_csv!$B$1:$AO$2074,5+($G5732-1)*7,FALSE)=0,-1,VLOOKUP($B5732,all_raw_csv!$B$1:$AO$2074,5+($G5732-1)*7,FALSE)),"-")</f>
        <v>-1</v>
      </c>
      <c r="I5732">
        <f>IFERROR(IF(VLOOKUP($B5732,new_notes_bemaniwiki!$A$1:$J$1937,1+$G5732,FALSE)="-",-1,VLOOKUP($B5732,new_notes_bemaniwiki!$A$1:$J$1937,1+$G5732,FALSE)),"🙇")</f>
        <v>-1</v>
      </c>
      <c r="J5732" t="s">
        <v>3063</v>
      </c>
      <c r="K5732" t="s">
        <v>3063</v>
      </c>
    </row>
    <row r="5733" spans="1:11" x14ac:dyDescent="0.15">
      <c r="A5733" t="str">
        <f>VLOOKUP(B5733,for_vlookup!$A$1:$B$2046,2,FALSE)</f>
        <v>Rootage</v>
      </c>
      <c r="B5733" s="2" t="s">
        <v>2430</v>
      </c>
      <c r="C5733" t="str">
        <f>IFERROR(VLOOKUP(B5733,all_raw_csv!$B$2:$AO$2140,2,FALSE),"-")</f>
        <v>FUSION TRANCE</v>
      </c>
      <c r="D5733" t="str">
        <f>IFERROR(VLOOKUP($B5733,all_raw_csv!$B$2:$AO$2140,3,FALSE),"-")</f>
        <v>Nhato</v>
      </c>
      <c r="E5733">
        <f>VLOOKUP($A5733,master_version!$A$1:$B$29,2,FALSE)</f>
        <v>26</v>
      </c>
      <c r="F5733" t="str">
        <f>VLOOKUP(G5733,master_diffculty!$A$1:$C$11,3,FALSE)</f>
        <v>SPN</v>
      </c>
      <c r="G5733">
        <v>2</v>
      </c>
      <c r="H5733">
        <f>IFERROR(IF(VLOOKUP($B5733,all_raw_csv!$B$1:$AO$2074,5+($G5733-1)*7,FALSE)=0,-1,VLOOKUP($B5733,all_raw_csv!$B$1:$AO$2074,5+($G5733-1)*7,FALSE)),"-")</f>
        <v>5</v>
      </c>
      <c r="I5733">
        <f>IFERROR(IF(VLOOKUP($B5733,new_notes_bemaniwiki!$A$1:$J$1937,1+$G5733,FALSE)="-",-1,VLOOKUP($B5733,new_notes_bemaniwiki!$A$1:$J$1937,1+$G5733,FALSE)),"🙇")</f>
        <v>491</v>
      </c>
      <c r="J5733" t="s">
        <v>3063</v>
      </c>
      <c r="K5733" t="s">
        <v>3063</v>
      </c>
    </row>
    <row r="5734" spans="1:11" x14ac:dyDescent="0.15">
      <c r="A5734" t="str">
        <f>VLOOKUP(B5734,for_vlookup!$A$1:$B$2046,2,FALSE)</f>
        <v>Rootage</v>
      </c>
      <c r="B5734" s="2" t="s">
        <v>2430</v>
      </c>
      <c r="C5734" t="str">
        <f>IFERROR(VLOOKUP(B5734,all_raw_csv!$B$2:$AO$2140,2,FALSE),"-")</f>
        <v>FUSION TRANCE</v>
      </c>
      <c r="D5734" t="str">
        <f>IFERROR(VLOOKUP($B5734,all_raw_csv!$B$2:$AO$2140,3,FALSE),"-")</f>
        <v>Nhato</v>
      </c>
      <c r="E5734">
        <f>VLOOKUP($A5734,master_version!$A$1:$B$29,2,FALSE)</f>
        <v>26</v>
      </c>
      <c r="F5734" t="str">
        <f>VLOOKUP(G5734,master_diffculty!$A$1:$C$11,3,FALSE)</f>
        <v>SPH</v>
      </c>
      <c r="G5734">
        <v>3</v>
      </c>
      <c r="H5734">
        <f>IFERROR(IF(VLOOKUP($B5734,all_raw_csv!$B$1:$AO$2074,5+($G5734-1)*7,FALSE)=0,-1,VLOOKUP($B5734,all_raw_csv!$B$1:$AO$2074,5+($G5734-1)*7,FALSE)),"-")</f>
        <v>9</v>
      </c>
      <c r="I5734">
        <f>IFERROR(IF(VLOOKUP($B5734,new_notes_bemaniwiki!$A$1:$J$1937,1+$G5734,FALSE)="-",-1,VLOOKUP($B5734,new_notes_bemaniwiki!$A$1:$J$1937,1+$G5734,FALSE)),"🙇")</f>
        <v>842</v>
      </c>
      <c r="J5734" t="s">
        <v>3063</v>
      </c>
      <c r="K5734" t="s">
        <v>3063</v>
      </c>
    </row>
    <row r="5735" spans="1:11" x14ac:dyDescent="0.15">
      <c r="A5735" t="str">
        <f>VLOOKUP(B5735,for_vlookup!$A$1:$B$2046,2,FALSE)</f>
        <v>Rootage</v>
      </c>
      <c r="B5735" s="2" t="s">
        <v>2430</v>
      </c>
      <c r="C5735" t="str">
        <f>IFERROR(VLOOKUP(B5735,all_raw_csv!$B$2:$AO$2140,2,FALSE),"-")</f>
        <v>FUSION TRANCE</v>
      </c>
      <c r="D5735" t="str">
        <f>IFERROR(VLOOKUP($B5735,all_raw_csv!$B$2:$AO$2140,3,FALSE),"-")</f>
        <v>Nhato</v>
      </c>
      <c r="E5735">
        <f>VLOOKUP($A5735,master_version!$A$1:$B$29,2,FALSE)</f>
        <v>26</v>
      </c>
      <c r="F5735" t="str">
        <f>VLOOKUP(G5735,master_diffculty!$A$1:$C$11,3,FALSE)</f>
        <v>SPA</v>
      </c>
      <c r="G5735">
        <v>4</v>
      </c>
      <c r="H5735">
        <f>IFERROR(IF(VLOOKUP($B5735,all_raw_csv!$B$1:$AO$2074,5+($G5735-1)*7,FALSE)=0,-1,VLOOKUP($B5735,all_raw_csv!$B$1:$AO$2074,5+($G5735-1)*7,FALSE)),"-")</f>
        <v>11</v>
      </c>
      <c r="I5735">
        <f>IFERROR(IF(VLOOKUP($B5735,new_notes_bemaniwiki!$A$1:$J$1937,1+$G5735,FALSE)="-",-1,VLOOKUP($B5735,new_notes_bemaniwiki!$A$1:$J$1937,1+$G5735,FALSE)),"🙇")</f>
        <v>1369</v>
      </c>
      <c r="J5735" t="s">
        <v>3063</v>
      </c>
      <c r="K5735" t="s">
        <v>3063</v>
      </c>
    </row>
    <row r="5736" spans="1:11" x14ac:dyDescent="0.15">
      <c r="A5736" t="str">
        <f>VLOOKUP(B5736,for_vlookup!$A$1:$B$2046,2,FALSE)</f>
        <v>Rootage</v>
      </c>
      <c r="B5736" s="2" t="s">
        <v>2430</v>
      </c>
      <c r="C5736" t="str">
        <f>IFERROR(VLOOKUP(B5736,all_raw_csv!$B$2:$AO$2140,2,FALSE),"-")</f>
        <v>FUSION TRANCE</v>
      </c>
      <c r="D5736" t="str">
        <f>IFERROR(VLOOKUP($B5736,all_raw_csv!$B$2:$AO$2140,3,FALSE),"-")</f>
        <v>Nhato</v>
      </c>
      <c r="E5736">
        <f>VLOOKUP($A5736,master_version!$A$1:$B$29,2,FALSE)</f>
        <v>26</v>
      </c>
      <c r="F5736" t="str">
        <f>VLOOKUP(G5736,master_diffculty!$A$1:$C$11,3,FALSE)</f>
        <v>SPL</v>
      </c>
      <c r="G5736">
        <v>5</v>
      </c>
      <c r="H5736">
        <f>IFERROR(IF(VLOOKUP($B5736,all_raw_csv!$B$1:$AO$2074,5+($G5736-1)*7,FALSE)=0,-1,VLOOKUP($B5736,all_raw_csv!$B$1:$AO$2074,5+($G5736-1)*7,FALSE)),"-")</f>
        <v>-1</v>
      </c>
      <c r="I5736">
        <f>IFERROR(IF(VLOOKUP($B5736,new_notes_bemaniwiki!$A$1:$J$1937,1+$G5736,FALSE)="-",-1,VLOOKUP($B5736,new_notes_bemaniwiki!$A$1:$J$1937,1+$G5736,FALSE)),"🙇")</f>
        <v>-1</v>
      </c>
      <c r="J5736" t="s">
        <v>3063</v>
      </c>
      <c r="K5736" t="s">
        <v>3063</v>
      </c>
    </row>
    <row r="5737" spans="1:11" x14ac:dyDescent="0.15">
      <c r="A5737" t="str">
        <f>VLOOKUP(B5737,for_vlookup!$A$1:$B$2046,2,FALSE)</f>
        <v>Rootage</v>
      </c>
      <c r="B5737" s="2" t="s">
        <v>2432</v>
      </c>
      <c r="C5737" t="str">
        <f>IFERROR(VLOOKUP(B5737,all_raw_csv!$B$2:$AO$2140,2,FALSE),"-")</f>
        <v>PROGRESSIVE ROCK</v>
      </c>
      <c r="D5737" t="str">
        <f>IFERROR(VLOOKUP($B5737,all_raw_csv!$B$2:$AO$2140,3,FALSE),"-")</f>
        <v>SOUND HOLIC feat. Nana Takahashi</v>
      </c>
      <c r="E5737">
        <f>VLOOKUP($A5737,master_version!$A$1:$B$29,2,FALSE)</f>
        <v>26</v>
      </c>
      <c r="F5737" t="str">
        <f>VLOOKUP(G5737,master_diffculty!$A$1:$C$11,3,FALSE)</f>
        <v>SPB</v>
      </c>
      <c r="G5737">
        <v>1</v>
      </c>
      <c r="H5737">
        <f>IFERROR(IF(VLOOKUP($B5737,all_raw_csv!$B$1:$AO$2074,5+($G5737-1)*7,FALSE)=0,-1,VLOOKUP($B5737,all_raw_csv!$B$1:$AO$2074,5+($G5737-1)*7,FALSE)),"-")</f>
        <v>-1</v>
      </c>
      <c r="I5737">
        <f>IFERROR(IF(VLOOKUP($B5737,new_notes_bemaniwiki!$A$1:$J$1937,1+$G5737,FALSE)="-",-1,VLOOKUP($B5737,new_notes_bemaniwiki!$A$1:$J$1937,1+$G5737,FALSE)),"🙇")</f>
        <v>-1</v>
      </c>
      <c r="J5737" t="s">
        <v>3063</v>
      </c>
      <c r="K5737" t="s">
        <v>3063</v>
      </c>
    </row>
    <row r="5738" spans="1:11" x14ac:dyDescent="0.15">
      <c r="A5738" t="str">
        <f>VLOOKUP(B5738,for_vlookup!$A$1:$B$2046,2,FALSE)</f>
        <v>Rootage</v>
      </c>
      <c r="B5738" s="2" t="s">
        <v>2432</v>
      </c>
      <c r="C5738" t="str">
        <f>IFERROR(VLOOKUP(B5738,all_raw_csv!$B$2:$AO$2140,2,FALSE),"-")</f>
        <v>PROGRESSIVE ROCK</v>
      </c>
      <c r="D5738" t="str">
        <f>IFERROR(VLOOKUP($B5738,all_raw_csv!$B$2:$AO$2140,3,FALSE),"-")</f>
        <v>SOUND HOLIC feat. Nana Takahashi</v>
      </c>
      <c r="E5738">
        <f>VLOOKUP($A5738,master_version!$A$1:$B$29,2,FALSE)</f>
        <v>26</v>
      </c>
      <c r="F5738" t="str">
        <f>VLOOKUP(G5738,master_diffculty!$A$1:$C$11,3,FALSE)</f>
        <v>SPN</v>
      </c>
      <c r="G5738">
        <v>2</v>
      </c>
      <c r="H5738">
        <f>IFERROR(IF(VLOOKUP($B5738,all_raw_csv!$B$1:$AO$2074,5+($G5738-1)*7,FALSE)=0,-1,VLOOKUP($B5738,all_raw_csv!$B$1:$AO$2074,5+($G5738-1)*7,FALSE)),"-")</f>
        <v>6</v>
      </c>
      <c r="I5738">
        <f>IFERROR(IF(VLOOKUP($B5738,new_notes_bemaniwiki!$A$1:$J$1937,1+$G5738,FALSE)="-",-1,VLOOKUP($B5738,new_notes_bemaniwiki!$A$1:$J$1937,1+$G5738,FALSE)),"🙇")</f>
        <v>661</v>
      </c>
      <c r="J5738" t="s">
        <v>3063</v>
      </c>
      <c r="K5738" t="s">
        <v>3063</v>
      </c>
    </row>
    <row r="5739" spans="1:11" x14ac:dyDescent="0.15">
      <c r="A5739" t="str">
        <f>VLOOKUP(B5739,for_vlookup!$A$1:$B$2046,2,FALSE)</f>
        <v>Rootage</v>
      </c>
      <c r="B5739" s="2" t="s">
        <v>2432</v>
      </c>
      <c r="C5739" t="str">
        <f>IFERROR(VLOOKUP(B5739,all_raw_csv!$B$2:$AO$2140,2,FALSE),"-")</f>
        <v>PROGRESSIVE ROCK</v>
      </c>
      <c r="D5739" t="str">
        <f>IFERROR(VLOOKUP($B5739,all_raw_csv!$B$2:$AO$2140,3,FALSE),"-")</f>
        <v>SOUND HOLIC feat. Nana Takahashi</v>
      </c>
      <c r="E5739">
        <f>VLOOKUP($A5739,master_version!$A$1:$B$29,2,FALSE)</f>
        <v>26</v>
      </c>
      <c r="F5739" t="str">
        <f>VLOOKUP(G5739,master_diffculty!$A$1:$C$11,3,FALSE)</f>
        <v>SPH</v>
      </c>
      <c r="G5739">
        <v>3</v>
      </c>
      <c r="H5739">
        <f>IFERROR(IF(VLOOKUP($B5739,all_raw_csv!$B$1:$AO$2074,5+($G5739-1)*7,FALSE)=0,-1,VLOOKUP($B5739,all_raw_csv!$B$1:$AO$2074,5+($G5739-1)*7,FALSE)),"-")</f>
        <v>10</v>
      </c>
      <c r="I5739">
        <f>IFERROR(IF(VLOOKUP($B5739,new_notes_bemaniwiki!$A$1:$J$1937,1+$G5739,FALSE)="-",-1,VLOOKUP($B5739,new_notes_bemaniwiki!$A$1:$J$1937,1+$G5739,FALSE)),"🙇")</f>
        <v>1241</v>
      </c>
      <c r="J5739" t="s">
        <v>3063</v>
      </c>
      <c r="K5739" t="s">
        <v>3063</v>
      </c>
    </row>
    <row r="5740" spans="1:11" x14ac:dyDescent="0.15">
      <c r="A5740" t="str">
        <f>VLOOKUP(B5740,for_vlookup!$A$1:$B$2046,2,FALSE)</f>
        <v>Rootage</v>
      </c>
      <c r="B5740" s="2" t="s">
        <v>2432</v>
      </c>
      <c r="C5740" t="str">
        <f>IFERROR(VLOOKUP(B5740,all_raw_csv!$B$2:$AO$2140,2,FALSE),"-")</f>
        <v>PROGRESSIVE ROCK</v>
      </c>
      <c r="D5740" t="str">
        <f>IFERROR(VLOOKUP($B5740,all_raw_csv!$B$2:$AO$2140,3,FALSE),"-")</f>
        <v>SOUND HOLIC feat. Nana Takahashi</v>
      </c>
      <c r="E5740">
        <f>VLOOKUP($A5740,master_version!$A$1:$B$29,2,FALSE)</f>
        <v>26</v>
      </c>
      <c r="F5740" t="str">
        <f>VLOOKUP(G5740,master_diffculty!$A$1:$C$11,3,FALSE)</f>
        <v>SPA</v>
      </c>
      <c r="G5740">
        <v>4</v>
      </c>
      <c r="H5740">
        <f>IFERROR(IF(VLOOKUP($B5740,all_raw_csv!$B$1:$AO$2074,5+($G5740-1)*7,FALSE)=0,-1,VLOOKUP($B5740,all_raw_csv!$B$1:$AO$2074,5+($G5740-1)*7,FALSE)),"-")</f>
        <v>12</v>
      </c>
      <c r="I5740">
        <f>IFERROR(IF(VLOOKUP($B5740,new_notes_bemaniwiki!$A$1:$J$1937,1+$G5740,FALSE)="-",-1,VLOOKUP($B5740,new_notes_bemaniwiki!$A$1:$J$1937,1+$G5740,FALSE)),"🙇")</f>
        <v>1845</v>
      </c>
      <c r="J5740" t="s">
        <v>3063</v>
      </c>
      <c r="K5740" t="s">
        <v>3063</v>
      </c>
    </row>
    <row r="5741" spans="1:11" x14ac:dyDescent="0.15">
      <c r="A5741" t="str">
        <f>VLOOKUP(B5741,for_vlookup!$A$1:$B$2046,2,FALSE)</f>
        <v>Rootage</v>
      </c>
      <c r="B5741" s="2" t="s">
        <v>2432</v>
      </c>
      <c r="C5741" t="str">
        <f>IFERROR(VLOOKUP(B5741,all_raw_csv!$B$2:$AO$2140,2,FALSE),"-")</f>
        <v>PROGRESSIVE ROCK</v>
      </c>
      <c r="D5741" t="str">
        <f>IFERROR(VLOOKUP($B5741,all_raw_csv!$B$2:$AO$2140,3,FALSE),"-")</f>
        <v>SOUND HOLIC feat. Nana Takahashi</v>
      </c>
      <c r="E5741">
        <f>VLOOKUP($A5741,master_version!$A$1:$B$29,2,FALSE)</f>
        <v>26</v>
      </c>
      <c r="F5741" t="str">
        <f>VLOOKUP(G5741,master_diffculty!$A$1:$C$11,3,FALSE)</f>
        <v>SPL</v>
      </c>
      <c r="G5741">
        <v>5</v>
      </c>
      <c r="H5741">
        <f>IFERROR(IF(VLOOKUP($B5741,all_raw_csv!$B$1:$AO$2074,5+($G5741-1)*7,FALSE)=0,-1,VLOOKUP($B5741,all_raw_csv!$B$1:$AO$2074,5+($G5741-1)*7,FALSE)),"-")</f>
        <v>-1</v>
      </c>
      <c r="I5741">
        <f>IFERROR(IF(VLOOKUP($B5741,new_notes_bemaniwiki!$A$1:$J$1937,1+$G5741,FALSE)="-",-1,VLOOKUP($B5741,new_notes_bemaniwiki!$A$1:$J$1937,1+$G5741,FALSE)),"🙇")</f>
        <v>-1</v>
      </c>
      <c r="J5741" t="s">
        <v>3063</v>
      </c>
      <c r="K5741" t="s">
        <v>3063</v>
      </c>
    </row>
    <row r="5742" spans="1:11" x14ac:dyDescent="0.15">
      <c r="A5742" t="str">
        <f>VLOOKUP(B5742,for_vlookup!$A$1:$B$2046,2,FALSE)</f>
        <v>Rootage</v>
      </c>
      <c r="B5742" s="2" t="s">
        <v>2433</v>
      </c>
      <c r="C5742" t="str">
        <f>IFERROR(VLOOKUP(B5742,all_raw_csv!$B$2:$AO$2140,2,FALSE),"-")</f>
        <v>JUKE/FOOTWORK</v>
      </c>
      <c r="D5742" t="str">
        <f>IFERROR(VLOOKUP($B5742,all_raw_csv!$B$2:$AO$2140,3,FALSE),"-")</f>
        <v>kors k</v>
      </c>
      <c r="E5742">
        <f>VLOOKUP($A5742,master_version!$A$1:$B$29,2,FALSE)</f>
        <v>26</v>
      </c>
      <c r="F5742" t="str">
        <f>VLOOKUP(G5742,master_diffculty!$A$1:$C$11,3,FALSE)</f>
        <v>SPB</v>
      </c>
      <c r="G5742">
        <v>1</v>
      </c>
      <c r="H5742">
        <f>IFERROR(IF(VLOOKUP($B5742,all_raw_csv!$B$1:$AO$2074,5+($G5742-1)*7,FALSE)=0,-1,VLOOKUP($B5742,all_raw_csv!$B$1:$AO$2074,5+($G5742-1)*7,FALSE)),"-")</f>
        <v>-1</v>
      </c>
      <c r="I5742">
        <f>IFERROR(IF(VLOOKUP($B5742,new_notes_bemaniwiki!$A$1:$J$1937,1+$G5742,FALSE)="-",-1,VLOOKUP($B5742,new_notes_bemaniwiki!$A$1:$J$1937,1+$G5742,FALSE)),"🙇")</f>
        <v>-1</v>
      </c>
      <c r="J5742" t="s">
        <v>3063</v>
      </c>
      <c r="K5742" t="s">
        <v>3063</v>
      </c>
    </row>
    <row r="5743" spans="1:11" x14ac:dyDescent="0.15">
      <c r="A5743" t="str">
        <f>VLOOKUP(B5743,for_vlookup!$A$1:$B$2046,2,FALSE)</f>
        <v>Rootage</v>
      </c>
      <c r="B5743" s="2" t="s">
        <v>2433</v>
      </c>
      <c r="C5743" t="str">
        <f>IFERROR(VLOOKUP(B5743,all_raw_csv!$B$2:$AO$2140,2,FALSE),"-")</f>
        <v>JUKE/FOOTWORK</v>
      </c>
      <c r="D5743" t="str">
        <f>IFERROR(VLOOKUP($B5743,all_raw_csv!$B$2:$AO$2140,3,FALSE),"-")</f>
        <v>kors k</v>
      </c>
      <c r="E5743">
        <f>VLOOKUP($A5743,master_version!$A$1:$B$29,2,FALSE)</f>
        <v>26</v>
      </c>
      <c r="F5743" t="str">
        <f>VLOOKUP(G5743,master_diffculty!$A$1:$C$11,3,FALSE)</f>
        <v>SPN</v>
      </c>
      <c r="G5743">
        <v>2</v>
      </c>
      <c r="H5743">
        <f>IFERROR(IF(VLOOKUP($B5743,all_raw_csv!$B$1:$AO$2074,5+($G5743-1)*7,FALSE)=0,-1,VLOOKUP($B5743,all_raw_csv!$B$1:$AO$2074,5+($G5743-1)*7,FALSE)),"-")</f>
        <v>5</v>
      </c>
      <c r="I5743">
        <f>IFERROR(IF(VLOOKUP($B5743,new_notes_bemaniwiki!$A$1:$J$1937,1+$G5743,FALSE)="-",-1,VLOOKUP($B5743,new_notes_bemaniwiki!$A$1:$J$1937,1+$G5743,FALSE)),"🙇")</f>
        <v>541</v>
      </c>
      <c r="J5743" t="s">
        <v>3063</v>
      </c>
      <c r="K5743" t="s">
        <v>3063</v>
      </c>
    </row>
    <row r="5744" spans="1:11" x14ac:dyDescent="0.15">
      <c r="A5744" t="str">
        <f>VLOOKUP(B5744,for_vlookup!$A$1:$B$2046,2,FALSE)</f>
        <v>Rootage</v>
      </c>
      <c r="B5744" s="2" t="s">
        <v>2433</v>
      </c>
      <c r="C5744" t="str">
        <f>IFERROR(VLOOKUP(B5744,all_raw_csv!$B$2:$AO$2140,2,FALSE),"-")</f>
        <v>JUKE/FOOTWORK</v>
      </c>
      <c r="D5744" t="str">
        <f>IFERROR(VLOOKUP($B5744,all_raw_csv!$B$2:$AO$2140,3,FALSE),"-")</f>
        <v>kors k</v>
      </c>
      <c r="E5744">
        <f>VLOOKUP($A5744,master_version!$A$1:$B$29,2,FALSE)</f>
        <v>26</v>
      </c>
      <c r="F5744" t="str">
        <f>VLOOKUP(G5744,master_diffculty!$A$1:$C$11,3,FALSE)</f>
        <v>SPH</v>
      </c>
      <c r="G5744">
        <v>3</v>
      </c>
      <c r="H5744">
        <f>IFERROR(IF(VLOOKUP($B5744,all_raw_csv!$B$1:$AO$2074,5+($G5744-1)*7,FALSE)=0,-1,VLOOKUP($B5744,all_raw_csv!$B$1:$AO$2074,5+($G5744-1)*7,FALSE)),"-")</f>
        <v>9</v>
      </c>
      <c r="I5744">
        <f>IFERROR(IF(VLOOKUP($B5744,new_notes_bemaniwiki!$A$1:$J$1937,1+$G5744,FALSE)="-",-1,VLOOKUP($B5744,new_notes_bemaniwiki!$A$1:$J$1937,1+$G5744,FALSE)),"🙇")</f>
        <v>842</v>
      </c>
      <c r="J5744" t="s">
        <v>3063</v>
      </c>
      <c r="K5744" t="s">
        <v>3063</v>
      </c>
    </row>
    <row r="5745" spans="1:11" x14ac:dyDescent="0.15">
      <c r="A5745" t="str">
        <f>VLOOKUP(B5745,for_vlookup!$A$1:$B$2046,2,FALSE)</f>
        <v>Rootage</v>
      </c>
      <c r="B5745" s="2" t="s">
        <v>2433</v>
      </c>
      <c r="C5745" t="str">
        <f>IFERROR(VLOOKUP(B5745,all_raw_csv!$B$2:$AO$2140,2,FALSE),"-")</f>
        <v>JUKE/FOOTWORK</v>
      </c>
      <c r="D5745" t="str">
        <f>IFERROR(VLOOKUP($B5745,all_raw_csv!$B$2:$AO$2140,3,FALSE),"-")</f>
        <v>kors k</v>
      </c>
      <c r="E5745">
        <f>VLOOKUP($A5745,master_version!$A$1:$B$29,2,FALSE)</f>
        <v>26</v>
      </c>
      <c r="F5745" t="str">
        <f>VLOOKUP(G5745,master_diffculty!$A$1:$C$11,3,FALSE)</f>
        <v>SPA</v>
      </c>
      <c r="G5745">
        <v>4</v>
      </c>
      <c r="H5745">
        <f>IFERROR(IF(VLOOKUP($B5745,all_raw_csv!$B$1:$AO$2074,5+($G5745-1)*7,FALSE)=0,-1,VLOOKUP($B5745,all_raw_csv!$B$1:$AO$2074,5+($G5745-1)*7,FALSE)),"-")</f>
        <v>11</v>
      </c>
      <c r="I5745">
        <f>IFERROR(IF(VLOOKUP($B5745,new_notes_bemaniwiki!$A$1:$J$1937,1+$G5745,FALSE)="-",-1,VLOOKUP($B5745,new_notes_bemaniwiki!$A$1:$J$1937,1+$G5745,FALSE)),"🙇")</f>
        <v>1323</v>
      </c>
      <c r="J5745" t="s">
        <v>3063</v>
      </c>
      <c r="K5745" t="s">
        <v>3063</v>
      </c>
    </row>
    <row r="5746" spans="1:11" x14ac:dyDescent="0.15">
      <c r="A5746" t="str">
        <f>VLOOKUP(B5746,for_vlookup!$A$1:$B$2046,2,FALSE)</f>
        <v>Rootage</v>
      </c>
      <c r="B5746" s="2" t="s">
        <v>2433</v>
      </c>
      <c r="C5746" t="str">
        <f>IFERROR(VLOOKUP(B5746,all_raw_csv!$B$2:$AO$2140,2,FALSE),"-")</f>
        <v>JUKE/FOOTWORK</v>
      </c>
      <c r="D5746" t="str">
        <f>IFERROR(VLOOKUP($B5746,all_raw_csv!$B$2:$AO$2140,3,FALSE),"-")</f>
        <v>kors k</v>
      </c>
      <c r="E5746">
        <f>VLOOKUP($A5746,master_version!$A$1:$B$29,2,FALSE)</f>
        <v>26</v>
      </c>
      <c r="F5746" t="str">
        <f>VLOOKUP(G5746,master_diffculty!$A$1:$C$11,3,FALSE)</f>
        <v>SPL</v>
      </c>
      <c r="G5746">
        <v>5</v>
      </c>
      <c r="H5746">
        <f>IFERROR(IF(VLOOKUP($B5746,all_raw_csv!$B$1:$AO$2074,5+($G5746-1)*7,FALSE)=0,-1,VLOOKUP($B5746,all_raw_csv!$B$1:$AO$2074,5+($G5746-1)*7,FALSE)),"-")</f>
        <v>-1</v>
      </c>
      <c r="I5746">
        <f>IFERROR(IF(VLOOKUP($B5746,new_notes_bemaniwiki!$A$1:$J$1937,1+$G5746,FALSE)="-",-1,VLOOKUP($B5746,new_notes_bemaniwiki!$A$1:$J$1937,1+$G5746,FALSE)),"🙇")</f>
        <v>-1</v>
      </c>
      <c r="J5746" t="s">
        <v>3063</v>
      </c>
      <c r="K5746" t="s">
        <v>3063</v>
      </c>
    </row>
    <row r="5747" spans="1:11" x14ac:dyDescent="0.15">
      <c r="A5747" t="str">
        <f>VLOOKUP(B5747,for_vlookup!$A$1:$B$2046,2,FALSE)</f>
        <v>Rootage</v>
      </c>
      <c r="B5747" s="2" t="s">
        <v>2435</v>
      </c>
      <c r="C5747" t="str">
        <f>IFERROR(VLOOKUP(B5747,all_raw_csv!$B$2:$AO$2140,2,FALSE),"-")</f>
        <v>CYBER DRUMSTEP</v>
      </c>
      <c r="D5747" t="str">
        <f>IFERROR(VLOOKUP($B5747,all_raw_csv!$B$2:$AO$2140,3,FALSE),"-")</f>
        <v>Maozon</v>
      </c>
      <c r="E5747">
        <f>VLOOKUP($A5747,master_version!$A$1:$B$29,2,FALSE)</f>
        <v>26</v>
      </c>
      <c r="F5747" t="str">
        <f>VLOOKUP(G5747,master_diffculty!$A$1:$C$11,3,FALSE)</f>
        <v>SPB</v>
      </c>
      <c r="G5747">
        <v>1</v>
      </c>
      <c r="H5747">
        <f>IFERROR(IF(VLOOKUP($B5747,all_raw_csv!$B$1:$AO$2074,5+($G5747-1)*7,FALSE)=0,-1,VLOOKUP($B5747,all_raw_csv!$B$1:$AO$2074,5+($G5747-1)*7,FALSE)),"-")</f>
        <v>-1</v>
      </c>
      <c r="I5747">
        <f>IFERROR(IF(VLOOKUP($B5747,new_notes_bemaniwiki!$A$1:$J$1937,1+$G5747,FALSE)="-",-1,VLOOKUP($B5747,new_notes_bemaniwiki!$A$1:$J$1937,1+$G5747,FALSE)),"🙇")</f>
        <v>-1</v>
      </c>
      <c r="J5747" t="s">
        <v>3063</v>
      </c>
      <c r="K5747" t="s">
        <v>3063</v>
      </c>
    </row>
    <row r="5748" spans="1:11" x14ac:dyDescent="0.15">
      <c r="A5748" t="str">
        <f>VLOOKUP(B5748,for_vlookup!$A$1:$B$2046,2,FALSE)</f>
        <v>Rootage</v>
      </c>
      <c r="B5748" s="2" t="s">
        <v>2435</v>
      </c>
      <c r="C5748" t="str">
        <f>IFERROR(VLOOKUP(B5748,all_raw_csv!$B$2:$AO$2140,2,FALSE),"-")</f>
        <v>CYBER DRUMSTEP</v>
      </c>
      <c r="D5748" t="str">
        <f>IFERROR(VLOOKUP($B5748,all_raw_csv!$B$2:$AO$2140,3,FALSE),"-")</f>
        <v>Maozon</v>
      </c>
      <c r="E5748">
        <f>VLOOKUP($A5748,master_version!$A$1:$B$29,2,FALSE)</f>
        <v>26</v>
      </c>
      <c r="F5748" t="str">
        <f>VLOOKUP(G5748,master_diffculty!$A$1:$C$11,3,FALSE)</f>
        <v>SPN</v>
      </c>
      <c r="G5748">
        <v>2</v>
      </c>
      <c r="H5748">
        <f>IFERROR(IF(VLOOKUP($B5748,all_raw_csv!$B$1:$AO$2074,5+($G5748-1)*7,FALSE)=0,-1,VLOOKUP($B5748,all_raw_csv!$B$1:$AO$2074,5+($G5748-1)*7,FALSE)),"-")</f>
        <v>5</v>
      </c>
      <c r="I5748">
        <f>IFERROR(IF(VLOOKUP($B5748,new_notes_bemaniwiki!$A$1:$J$1937,1+$G5748,FALSE)="-",-1,VLOOKUP($B5748,new_notes_bemaniwiki!$A$1:$J$1937,1+$G5748,FALSE)),"🙇")</f>
        <v>545</v>
      </c>
      <c r="J5748" t="s">
        <v>3063</v>
      </c>
      <c r="K5748" t="s">
        <v>3063</v>
      </c>
    </row>
    <row r="5749" spans="1:11" x14ac:dyDescent="0.15">
      <c r="A5749" t="str">
        <f>VLOOKUP(B5749,for_vlookup!$A$1:$B$2046,2,FALSE)</f>
        <v>Rootage</v>
      </c>
      <c r="B5749" s="2" t="s">
        <v>2435</v>
      </c>
      <c r="C5749" t="str">
        <f>IFERROR(VLOOKUP(B5749,all_raw_csv!$B$2:$AO$2140,2,FALSE),"-")</f>
        <v>CYBER DRUMSTEP</v>
      </c>
      <c r="D5749" t="str">
        <f>IFERROR(VLOOKUP($B5749,all_raw_csv!$B$2:$AO$2140,3,FALSE),"-")</f>
        <v>Maozon</v>
      </c>
      <c r="E5749">
        <f>VLOOKUP($A5749,master_version!$A$1:$B$29,2,FALSE)</f>
        <v>26</v>
      </c>
      <c r="F5749" t="str">
        <f>VLOOKUP(G5749,master_diffculty!$A$1:$C$11,3,FALSE)</f>
        <v>SPH</v>
      </c>
      <c r="G5749">
        <v>3</v>
      </c>
      <c r="H5749">
        <f>IFERROR(IF(VLOOKUP($B5749,all_raw_csv!$B$1:$AO$2074,5+($G5749-1)*7,FALSE)=0,-1,VLOOKUP($B5749,all_raw_csv!$B$1:$AO$2074,5+($G5749-1)*7,FALSE)),"-")</f>
        <v>8</v>
      </c>
      <c r="I5749">
        <f>IFERROR(IF(VLOOKUP($B5749,new_notes_bemaniwiki!$A$1:$J$1937,1+$G5749,FALSE)="-",-1,VLOOKUP($B5749,new_notes_bemaniwiki!$A$1:$J$1937,1+$G5749,FALSE)),"🙇")</f>
        <v>808</v>
      </c>
      <c r="J5749" t="s">
        <v>3063</v>
      </c>
      <c r="K5749" t="s">
        <v>3063</v>
      </c>
    </row>
    <row r="5750" spans="1:11" x14ac:dyDescent="0.15">
      <c r="A5750" t="str">
        <f>VLOOKUP(B5750,for_vlookup!$A$1:$B$2046,2,FALSE)</f>
        <v>Rootage</v>
      </c>
      <c r="B5750" s="2" t="s">
        <v>2435</v>
      </c>
      <c r="C5750" t="str">
        <f>IFERROR(VLOOKUP(B5750,all_raw_csv!$B$2:$AO$2140,2,FALSE),"-")</f>
        <v>CYBER DRUMSTEP</v>
      </c>
      <c r="D5750" t="str">
        <f>IFERROR(VLOOKUP($B5750,all_raw_csv!$B$2:$AO$2140,3,FALSE),"-")</f>
        <v>Maozon</v>
      </c>
      <c r="E5750">
        <f>VLOOKUP($A5750,master_version!$A$1:$B$29,2,FALSE)</f>
        <v>26</v>
      </c>
      <c r="F5750" t="str">
        <f>VLOOKUP(G5750,master_diffculty!$A$1:$C$11,3,FALSE)</f>
        <v>SPA</v>
      </c>
      <c r="G5750">
        <v>4</v>
      </c>
      <c r="H5750">
        <f>IFERROR(IF(VLOOKUP($B5750,all_raw_csv!$B$1:$AO$2074,5+($G5750-1)*7,FALSE)=0,-1,VLOOKUP($B5750,all_raw_csv!$B$1:$AO$2074,5+($G5750-1)*7,FALSE)),"-")</f>
        <v>10</v>
      </c>
      <c r="I5750">
        <f>IFERROR(IF(VLOOKUP($B5750,new_notes_bemaniwiki!$A$1:$J$1937,1+$G5750,FALSE)="-",-1,VLOOKUP($B5750,new_notes_bemaniwiki!$A$1:$J$1937,1+$G5750,FALSE)),"🙇")</f>
        <v>1128</v>
      </c>
      <c r="J5750" t="s">
        <v>3063</v>
      </c>
      <c r="K5750" t="s">
        <v>3063</v>
      </c>
    </row>
    <row r="5751" spans="1:11" x14ac:dyDescent="0.15">
      <c r="A5751" t="str">
        <f>VLOOKUP(B5751,for_vlookup!$A$1:$B$2046,2,FALSE)</f>
        <v>Rootage</v>
      </c>
      <c r="B5751" s="2" t="s">
        <v>2435</v>
      </c>
      <c r="C5751" t="str">
        <f>IFERROR(VLOOKUP(B5751,all_raw_csv!$B$2:$AO$2140,2,FALSE),"-")</f>
        <v>CYBER DRUMSTEP</v>
      </c>
      <c r="D5751" t="str">
        <f>IFERROR(VLOOKUP($B5751,all_raw_csv!$B$2:$AO$2140,3,FALSE),"-")</f>
        <v>Maozon</v>
      </c>
      <c r="E5751">
        <f>VLOOKUP($A5751,master_version!$A$1:$B$29,2,FALSE)</f>
        <v>26</v>
      </c>
      <c r="F5751" t="str">
        <f>VLOOKUP(G5751,master_diffculty!$A$1:$C$11,3,FALSE)</f>
        <v>SPL</v>
      </c>
      <c r="G5751">
        <v>5</v>
      </c>
      <c r="H5751">
        <f>IFERROR(IF(VLOOKUP($B5751,all_raw_csv!$B$1:$AO$2074,5+($G5751-1)*7,FALSE)=0,-1,VLOOKUP($B5751,all_raw_csv!$B$1:$AO$2074,5+($G5751-1)*7,FALSE)),"-")</f>
        <v>-1</v>
      </c>
      <c r="I5751">
        <f>IFERROR(IF(VLOOKUP($B5751,new_notes_bemaniwiki!$A$1:$J$1937,1+$G5751,FALSE)="-",-1,VLOOKUP($B5751,new_notes_bemaniwiki!$A$1:$J$1937,1+$G5751,FALSE)),"🙇")</f>
        <v>-1</v>
      </c>
      <c r="J5751" t="s">
        <v>3063</v>
      </c>
      <c r="K5751" t="s">
        <v>3063</v>
      </c>
    </row>
    <row r="5752" spans="1:11" x14ac:dyDescent="0.15">
      <c r="A5752" t="str">
        <f>VLOOKUP(B5752,for_vlookup!$A$1:$B$2046,2,FALSE)</f>
        <v>Rootage</v>
      </c>
      <c r="B5752" s="2" t="s">
        <v>2436</v>
      </c>
      <c r="C5752" t="str">
        <f>IFERROR(VLOOKUP(B5752,all_raw_csv!$B$2:$AO$2140,2,FALSE),"-")</f>
        <v>TECHNO GRAFFITI</v>
      </c>
      <c r="D5752" t="str">
        <f>IFERROR(VLOOKUP($B5752,all_raw_csv!$B$2:$AO$2140,3,FALSE),"-")</f>
        <v>VINCENT GANATCH</v>
      </c>
      <c r="E5752">
        <f>VLOOKUP($A5752,master_version!$A$1:$B$29,2,FALSE)</f>
        <v>26</v>
      </c>
      <c r="F5752" t="str">
        <f>VLOOKUP(G5752,master_diffculty!$A$1:$C$11,3,FALSE)</f>
        <v>SPB</v>
      </c>
      <c r="G5752">
        <v>1</v>
      </c>
      <c r="H5752">
        <f>IFERROR(IF(VLOOKUP($B5752,all_raw_csv!$B$1:$AO$2074,5+($G5752-1)*7,FALSE)=0,-1,VLOOKUP($B5752,all_raw_csv!$B$1:$AO$2074,5+($G5752-1)*7,FALSE)),"-")</f>
        <v>-1</v>
      </c>
      <c r="I5752">
        <f>IFERROR(IF(VLOOKUP($B5752,new_notes_bemaniwiki!$A$1:$J$1937,1+$G5752,FALSE)="-",-1,VLOOKUP($B5752,new_notes_bemaniwiki!$A$1:$J$1937,1+$G5752,FALSE)),"🙇")</f>
        <v>-1</v>
      </c>
      <c r="J5752" t="s">
        <v>3063</v>
      </c>
      <c r="K5752" t="s">
        <v>3063</v>
      </c>
    </row>
    <row r="5753" spans="1:11" x14ac:dyDescent="0.15">
      <c r="A5753" t="str">
        <f>VLOOKUP(B5753,for_vlookup!$A$1:$B$2046,2,FALSE)</f>
        <v>Rootage</v>
      </c>
      <c r="B5753" s="2" t="s">
        <v>2436</v>
      </c>
      <c r="C5753" t="str">
        <f>IFERROR(VLOOKUP(B5753,all_raw_csv!$B$2:$AO$2140,2,FALSE),"-")</f>
        <v>TECHNO GRAFFITI</v>
      </c>
      <c r="D5753" t="str">
        <f>IFERROR(VLOOKUP($B5753,all_raw_csv!$B$2:$AO$2140,3,FALSE),"-")</f>
        <v>VINCENT GANATCH</v>
      </c>
      <c r="E5753">
        <f>VLOOKUP($A5753,master_version!$A$1:$B$29,2,FALSE)</f>
        <v>26</v>
      </c>
      <c r="F5753" t="str">
        <f>VLOOKUP(G5753,master_diffculty!$A$1:$C$11,3,FALSE)</f>
        <v>SPN</v>
      </c>
      <c r="G5753">
        <v>2</v>
      </c>
      <c r="H5753">
        <f>IFERROR(IF(VLOOKUP($B5753,all_raw_csv!$B$1:$AO$2074,5+($G5753-1)*7,FALSE)=0,-1,VLOOKUP($B5753,all_raw_csv!$B$1:$AO$2074,5+($G5753-1)*7,FALSE)),"-")</f>
        <v>7</v>
      </c>
      <c r="I5753">
        <f>IFERROR(IF(VLOOKUP($B5753,new_notes_bemaniwiki!$A$1:$J$1937,1+$G5753,FALSE)="-",-1,VLOOKUP($B5753,new_notes_bemaniwiki!$A$1:$J$1937,1+$G5753,FALSE)),"🙇")</f>
        <v>664</v>
      </c>
      <c r="J5753" t="s">
        <v>3063</v>
      </c>
      <c r="K5753" t="s">
        <v>3063</v>
      </c>
    </row>
    <row r="5754" spans="1:11" x14ac:dyDescent="0.15">
      <c r="A5754" t="str">
        <f>VLOOKUP(B5754,for_vlookup!$A$1:$B$2046,2,FALSE)</f>
        <v>Rootage</v>
      </c>
      <c r="B5754" s="2" t="s">
        <v>2436</v>
      </c>
      <c r="C5754" t="str">
        <f>IFERROR(VLOOKUP(B5754,all_raw_csv!$B$2:$AO$2140,2,FALSE),"-")</f>
        <v>TECHNO GRAFFITI</v>
      </c>
      <c r="D5754" t="str">
        <f>IFERROR(VLOOKUP($B5754,all_raw_csv!$B$2:$AO$2140,3,FALSE),"-")</f>
        <v>VINCENT GANATCH</v>
      </c>
      <c r="E5754">
        <f>VLOOKUP($A5754,master_version!$A$1:$B$29,2,FALSE)</f>
        <v>26</v>
      </c>
      <c r="F5754" t="str">
        <f>VLOOKUP(G5754,master_diffculty!$A$1:$C$11,3,FALSE)</f>
        <v>SPH</v>
      </c>
      <c r="G5754">
        <v>3</v>
      </c>
      <c r="H5754">
        <f>IFERROR(IF(VLOOKUP($B5754,all_raw_csv!$B$1:$AO$2074,5+($G5754-1)*7,FALSE)=0,-1,VLOOKUP($B5754,all_raw_csv!$B$1:$AO$2074,5+($G5754-1)*7,FALSE)),"-")</f>
        <v>10</v>
      </c>
      <c r="I5754">
        <f>IFERROR(IF(VLOOKUP($B5754,new_notes_bemaniwiki!$A$1:$J$1937,1+$G5754,FALSE)="-",-1,VLOOKUP($B5754,new_notes_bemaniwiki!$A$1:$J$1937,1+$G5754,FALSE)),"🙇")</f>
        <v>1009</v>
      </c>
      <c r="J5754" t="s">
        <v>3063</v>
      </c>
      <c r="K5754" t="s">
        <v>3063</v>
      </c>
    </row>
    <row r="5755" spans="1:11" x14ac:dyDescent="0.15">
      <c r="A5755" t="str">
        <f>VLOOKUP(B5755,for_vlookup!$A$1:$B$2046,2,FALSE)</f>
        <v>Rootage</v>
      </c>
      <c r="B5755" s="2" t="s">
        <v>2436</v>
      </c>
      <c r="C5755" t="str">
        <f>IFERROR(VLOOKUP(B5755,all_raw_csv!$B$2:$AO$2140,2,FALSE),"-")</f>
        <v>TECHNO GRAFFITI</v>
      </c>
      <c r="D5755" t="str">
        <f>IFERROR(VLOOKUP($B5755,all_raw_csv!$B$2:$AO$2140,3,FALSE),"-")</f>
        <v>VINCENT GANATCH</v>
      </c>
      <c r="E5755">
        <f>VLOOKUP($A5755,master_version!$A$1:$B$29,2,FALSE)</f>
        <v>26</v>
      </c>
      <c r="F5755" t="str">
        <f>VLOOKUP(G5755,master_diffculty!$A$1:$C$11,3,FALSE)</f>
        <v>SPA</v>
      </c>
      <c r="G5755">
        <v>4</v>
      </c>
      <c r="H5755">
        <f>IFERROR(IF(VLOOKUP($B5755,all_raw_csv!$B$1:$AO$2074,5+($G5755-1)*7,FALSE)=0,-1,VLOOKUP($B5755,all_raw_csv!$B$1:$AO$2074,5+($G5755-1)*7,FALSE)),"-")</f>
        <v>12</v>
      </c>
      <c r="I5755">
        <f>IFERROR(IF(VLOOKUP($B5755,new_notes_bemaniwiki!$A$1:$J$1937,1+$G5755,FALSE)="-",-1,VLOOKUP($B5755,new_notes_bemaniwiki!$A$1:$J$1937,1+$G5755,FALSE)),"🙇")</f>
        <v>2183</v>
      </c>
      <c r="J5755" t="s">
        <v>3063</v>
      </c>
      <c r="K5755" t="s">
        <v>3063</v>
      </c>
    </row>
    <row r="5756" spans="1:11" x14ac:dyDescent="0.15">
      <c r="A5756" t="str">
        <f>VLOOKUP(B5756,for_vlookup!$A$1:$B$2046,2,FALSE)</f>
        <v>Rootage</v>
      </c>
      <c r="B5756" s="2" t="s">
        <v>2436</v>
      </c>
      <c r="C5756" t="str">
        <f>IFERROR(VLOOKUP(B5756,all_raw_csv!$B$2:$AO$2140,2,FALSE),"-")</f>
        <v>TECHNO GRAFFITI</v>
      </c>
      <c r="D5756" t="str">
        <f>IFERROR(VLOOKUP($B5756,all_raw_csv!$B$2:$AO$2140,3,FALSE),"-")</f>
        <v>VINCENT GANATCH</v>
      </c>
      <c r="E5756">
        <f>VLOOKUP($A5756,master_version!$A$1:$B$29,2,FALSE)</f>
        <v>26</v>
      </c>
      <c r="F5756" t="str">
        <f>VLOOKUP(G5756,master_diffculty!$A$1:$C$11,3,FALSE)</f>
        <v>SPL</v>
      </c>
      <c r="G5756">
        <v>5</v>
      </c>
      <c r="H5756">
        <f>IFERROR(IF(VLOOKUP($B5756,all_raw_csv!$B$1:$AO$2074,5+($G5756-1)*7,FALSE)=0,-1,VLOOKUP($B5756,all_raw_csv!$B$1:$AO$2074,5+($G5756-1)*7,FALSE)),"-")</f>
        <v>-1</v>
      </c>
      <c r="I5756">
        <f>IFERROR(IF(VLOOKUP($B5756,new_notes_bemaniwiki!$A$1:$J$1937,1+$G5756,FALSE)="-",-1,VLOOKUP($B5756,new_notes_bemaniwiki!$A$1:$J$1937,1+$G5756,FALSE)),"🙇")</f>
        <v>-1</v>
      </c>
      <c r="J5756" t="s">
        <v>3063</v>
      </c>
      <c r="K5756" t="s">
        <v>3063</v>
      </c>
    </row>
    <row r="5757" spans="1:11" x14ac:dyDescent="0.15">
      <c r="A5757" t="str">
        <f>VLOOKUP(B5757,for_vlookup!$A$1:$B$2046,2,FALSE)</f>
        <v>Rootage</v>
      </c>
      <c r="B5757" s="2" t="s">
        <v>2439</v>
      </c>
      <c r="C5757" t="str">
        <f>IFERROR(VLOOKUP(B5757,all_raw_csv!$B$2:$AO$2140,2,FALSE),"-")</f>
        <v>DUBSTEP</v>
      </c>
      <c r="D5757" t="str">
        <f>IFERROR(VLOOKUP($B5757,all_raw_csv!$B$2:$AO$2140,3,FALSE),"-")</f>
        <v>Blacklolita</v>
      </c>
      <c r="E5757">
        <f>VLOOKUP($A5757,master_version!$A$1:$B$29,2,FALSE)</f>
        <v>26</v>
      </c>
      <c r="F5757" t="str">
        <f>VLOOKUP(G5757,master_diffculty!$A$1:$C$11,3,FALSE)</f>
        <v>SPB</v>
      </c>
      <c r="G5757">
        <v>1</v>
      </c>
      <c r="H5757">
        <f>IFERROR(IF(VLOOKUP($B5757,all_raw_csv!$B$1:$AO$2074,5+($G5757-1)*7,FALSE)=0,-1,VLOOKUP($B5757,all_raw_csv!$B$1:$AO$2074,5+($G5757-1)*7,FALSE)),"-")</f>
        <v>-1</v>
      </c>
      <c r="I5757">
        <f>IFERROR(IF(VLOOKUP($B5757,new_notes_bemaniwiki!$A$1:$J$1937,1+$G5757,FALSE)="-",-1,VLOOKUP($B5757,new_notes_bemaniwiki!$A$1:$J$1937,1+$G5757,FALSE)),"🙇")</f>
        <v>-1</v>
      </c>
      <c r="J5757" t="s">
        <v>3063</v>
      </c>
      <c r="K5757" t="s">
        <v>3063</v>
      </c>
    </row>
    <row r="5758" spans="1:11" x14ac:dyDescent="0.15">
      <c r="A5758" t="str">
        <f>VLOOKUP(B5758,for_vlookup!$A$1:$B$2046,2,FALSE)</f>
        <v>Rootage</v>
      </c>
      <c r="B5758" s="2" t="s">
        <v>2439</v>
      </c>
      <c r="C5758" t="str">
        <f>IFERROR(VLOOKUP(B5758,all_raw_csv!$B$2:$AO$2140,2,FALSE),"-")</f>
        <v>DUBSTEP</v>
      </c>
      <c r="D5758" t="str">
        <f>IFERROR(VLOOKUP($B5758,all_raw_csv!$B$2:$AO$2140,3,FALSE),"-")</f>
        <v>Blacklolita</v>
      </c>
      <c r="E5758">
        <f>VLOOKUP($A5758,master_version!$A$1:$B$29,2,FALSE)</f>
        <v>26</v>
      </c>
      <c r="F5758" t="str">
        <f>VLOOKUP(G5758,master_diffculty!$A$1:$C$11,3,FALSE)</f>
        <v>SPN</v>
      </c>
      <c r="G5758">
        <v>2</v>
      </c>
      <c r="H5758">
        <f>IFERROR(IF(VLOOKUP($B5758,all_raw_csv!$B$1:$AO$2074,5+($G5758-1)*7,FALSE)=0,-1,VLOOKUP($B5758,all_raw_csv!$B$1:$AO$2074,5+($G5758-1)*7,FALSE)),"-")</f>
        <v>6</v>
      </c>
      <c r="I5758">
        <f>IFERROR(IF(VLOOKUP($B5758,new_notes_bemaniwiki!$A$1:$J$1937,1+$G5758,FALSE)="-",-1,VLOOKUP($B5758,new_notes_bemaniwiki!$A$1:$J$1937,1+$G5758,FALSE)),"🙇")</f>
        <v>643</v>
      </c>
      <c r="J5758" t="s">
        <v>3063</v>
      </c>
      <c r="K5758" t="s">
        <v>3063</v>
      </c>
    </row>
    <row r="5759" spans="1:11" x14ac:dyDescent="0.15">
      <c r="A5759" t="str">
        <f>VLOOKUP(B5759,for_vlookup!$A$1:$B$2046,2,FALSE)</f>
        <v>Rootage</v>
      </c>
      <c r="B5759" s="2" t="s">
        <v>2439</v>
      </c>
      <c r="C5759" t="str">
        <f>IFERROR(VLOOKUP(B5759,all_raw_csv!$B$2:$AO$2140,2,FALSE),"-")</f>
        <v>DUBSTEP</v>
      </c>
      <c r="D5759" t="str">
        <f>IFERROR(VLOOKUP($B5759,all_raw_csv!$B$2:$AO$2140,3,FALSE),"-")</f>
        <v>Blacklolita</v>
      </c>
      <c r="E5759">
        <f>VLOOKUP($A5759,master_version!$A$1:$B$29,2,FALSE)</f>
        <v>26</v>
      </c>
      <c r="F5759" t="str">
        <f>VLOOKUP(G5759,master_diffculty!$A$1:$C$11,3,FALSE)</f>
        <v>SPH</v>
      </c>
      <c r="G5759">
        <v>3</v>
      </c>
      <c r="H5759">
        <f>IFERROR(IF(VLOOKUP($B5759,all_raw_csv!$B$1:$AO$2074,5+($G5759-1)*7,FALSE)=0,-1,VLOOKUP($B5759,all_raw_csv!$B$1:$AO$2074,5+($G5759-1)*7,FALSE)),"-")</f>
        <v>9</v>
      </c>
      <c r="I5759">
        <f>IFERROR(IF(VLOOKUP($B5759,new_notes_bemaniwiki!$A$1:$J$1937,1+$G5759,FALSE)="-",-1,VLOOKUP($B5759,new_notes_bemaniwiki!$A$1:$J$1937,1+$G5759,FALSE)),"🙇")</f>
        <v>970</v>
      </c>
      <c r="J5759" t="s">
        <v>3063</v>
      </c>
      <c r="K5759" t="s">
        <v>3063</v>
      </c>
    </row>
    <row r="5760" spans="1:11" x14ac:dyDescent="0.15">
      <c r="A5760" t="str">
        <f>VLOOKUP(B5760,for_vlookup!$A$1:$B$2046,2,FALSE)</f>
        <v>Rootage</v>
      </c>
      <c r="B5760" s="2" t="s">
        <v>2439</v>
      </c>
      <c r="C5760" t="str">
        <f>IFERROR(VLOOKUP(B5760,all_raw_csv!$B$2:$AO$2140,2,FALSE),"-")</f>
        <v>DUBSTEP</v>
      </c>
      <c r="D5760" t="str">
        <f>IFERROR(VLOOKUP($B5760,all_raw_csv!$B$2:$AO$2140,3,FALSE),"-")</f>
        <v>Blacklolita</v>
      </c>
      <c r="E5760">
        <f>VLOOKUP($A5760,master_version!$A$1:$B$29,2,FALSE)</f>
        <v>26</v>
      </c>
      <c r="F5760" t="str">
        <f>VLOOKUP(G5760,master_diffculty!$A$1:$C$11,3,FALSE)</f>
        <v>SPA</v>
      </c>
      <c r="G5760">
        <v>4</v>
      </c>
      <c r="H5760">
        <f>IFERROR(IF(VLOOKUP($B5760,all_raw_csv!$B$1:$AO$2074,5+($G5760-1)*7,FALSE)=0,-1,VLOOKUP($B5760,all_raw_csv!$B$1:$AO$2074,5+($G5760-1)*7,FALSE)),"-")</f>
        <v>11</v>
      </c>
      <c r="I5760">
        <f>IFERROR(IF(VLOOKUP($B5760,new_notes_bemaniwiki!$A$1:$J$1937,1+$G5760,FALSE)="-",-1,VLOOKUP($B5760,new_notes_bemaniwiki!$A$1:$J$1937,1+$G5760,FALSE)),"🙇")</f>
        <v>1400</v>
      </c>
      <c r="J5760" t="s">
        <v>3063</v>
      </c>
      <c r="K5760" t="s">
        <v>3063</v>
      </c>
    </row>
    <row r="5761" spans="1:11" x14ac:dyDescent="0.15">
      <c r="A5761" t="str">
        <f>VLOOKUP(B5761,for_vlookup!$A$1:$B$2046,2,FALSE)</f>
        <v>Rootage</v>
      </c>
      <c r="B5761" s="2" t="s">
        <v>2439</v>
      </c>
      <c r="C5761" t="str">
        <f>IFERROR(VLOOKUP(B5761,all_raw_csv!$B$2:$AO$2140,2,FALSE),"-")</f>
        <v>DUBSTEP</v>
      </c>
      <c r="D5761" t="str">
        <f>IFERROR(VLOOKUP($B5761,all_raw_csv!$B$2:$AO$2140,3,FALSE),"-")</f>
        <v>Blacklolita</v>
      </c>
      <c r="E5761">
        <f>VLOOKUP($A5761,master_version!$A$1:$B$29,2,FALSE)</f>
        <v>26</v>
      </c>
      <c r="F5761" t="str">
        <f>VLOOKUP(G5761,master_diffculty!$A$1:$C$11,3,FALSE)</f>
        <v>SPL</v>
      </c>
      <c r="G5761">
        <v>5</v>
      </c>
      <c r="H5761">
        <f>IFERROR(IF(VLOOKUP($B5761,all_raw_csv!$B$1:$AO$2074,5+($G5761-1)*7,FALSE)=0,-1,VLOOKUP($B5761,all_raw_csv!$B$1:$AO$2074,5+($G5761-1)*7,FALSE)),"-")</f>
        <v>-1</v>
      </c>
      <c r="I5761">
        <f>IFERROR(IF(VLOOKUP($B5761,new_notes_bemaniwiki!$A$1:$J$1937,1+$G5761,FALSE)="-",-1,VLOOKUP($B5761,new_notes_bemaniwiki!$A$1:$J$1937,1+$G5761,FALSE)),"🙇")</f>
        <v>-1</v>
      </c>
      <c r="J5761" t="s">
        <v>3063</v>
      </c>
      <c r="K5761" t="s">
        <v>3063</v>
      </c>
    </row>
    <row r="5762" spans="1:11" x14ac:dyDescent="0.15">
      <c r="A5762" t="str">
        <f>VLOOKUP(B5762,for_vlookup!$A$1:$B$2046,2,FALSE)</f>
        <v>Rootage</v>
      </c>
      <c r="B5762" s="2" t="s">
        <v>2441</v>
      </c>
      <c r="C5762" t="str">
        <f>IFERROR(VLOOKUP(B5762,all_raw_csv!$B$2:$AO$2140,2,FALSE),"-")</f>
        <v>EDM</v>
      </c>
      <c r="D5762" t="str">
        <f>IFERROR(VLOOKUP($B5762,all_raw_csv!$B$2:$AO$2140,3,FALSE),"-")</f>
        <v>kradness</v>
      </c>
      <c r="E5762">
        <f>VLOOKUP($A5762,master_version!$A$1:$B$29,2,FALSE)</f>
        <v>26</v>
      </c>
      <c r="F5762" t="str">
        <f>VLOOKUP(G5762,master_diffculty!$A$1:$C$11,3,FALSE)</f>
        <v>SPB</v>
      </c>
      <c r="G5762">
        <v>1</v>
      </c>
      <c r="H5762">
        <f>IFERROR(IF(VLOOKUP($B5762,all_raw_csv!$B$1:$AO$2074,5+($G5762-1)*7,FALSE)=0,-1,VLOOKUP($B5762,all_raw_csv!$B$1:$AO$2074,5+($G5762-1)*7,FALSE)),"-")</f>
        <v>-1</v>
      </c>
      <c r="I5762">
        <f>IFERROR(IF(VLOOKUP($B5762,new_notes_bemaniwiki!$A$1:$J$1937,1+$G5762,FALSE)="-",-1,VLOOKUP($B5762,new_notes_bemaniwiki!$A$1:$J$1937,1+$G5762,FALSE)),"🙇")</f>
        <v>-1</v>
      </c>
      <c r="J5762" t="s">
        <v>3063</v>
      </c>
      <c r="K5762" t="s">
        <v>3063</v>
      </c>
    </row>
    <row r="5763" spans="1:11" x14ac:dyDescent="0.15">
      <c r="A5763" t="str">
        <f>VLOOKUP(B5763,for_vlookup!$A$1:$B$2046,2,FALSE)</f>
        <v>Rootage</v>
      </c>
      <c r="B5763" s="2" t="s">
        <v>2441</v>
      </c>
      <c r="C5763" t="str">
        <f>IFERROR(VLOOKUP(B5763,all_raw_csv!$B$2:$AO$2140,2,FALSE),"-")</f>
        <v>EDM</v>
      </c>
      <c r="D5763" t="str">
        <f>IFERROR(VLOOKUP($B5763,all_raw_csv!$B$2:$AO$2140,3,FALSE),"-")</f>
        <v>kradness</v>
      </c>
      <c r="E5763">
        <f>VLOOKUP($A5763,master_version!$A$1:$B$29,2,FALSE)</f>
        <v>26</v>
      </c>
      <c r="F5763" t="str">
        <f>VLOOKUP(G5763,master_diffculty!$A$1:$C$11,3,FALSE)</f>
        <v>SPN</v>
      </c>
      <c r="G5763">
        <v>2</v>
      </c>
      <c r="H5763">
        <f>IFERROR(IF(VLOOKUP($B5763,all_raw_csv!$B$1:$AO$2074,5+($G5763-1)*7,FALSE)=0,-1,VLOOKUP($B5763,all_raw_csv!$B$1:$AO$2074,5+($G5763-1)*7,FALSE)),"-")</f>
        <v>4</v>
      </c>
      <c r="I5763">
        <f>IFERROR(IF(VLOOKUP($B5763,new_notes_bemaniwiki!$A$1:$J$1937,1+$G5763,FALSE)="-",-1,VLOOKUP($B5763,new_notes_bemaniwiki!$A$1:$J$1937,1+$G5763,FALSE)),"🙇")</f>
        <v>390</v>
      </c>
      <c r="J5763" t="s">
        <v>3063</v>
      </c>
      <c r="K5763" t="s">
        <v>3063</v>
      </c>
    </row>
    <row r="5764" spans="1:11" x14ac:dyDescent="0.15">
      <c r="A5764" t="str">
        <f>VLOOKUP(B5764,for_vlookup!$A$1:$B$2046,2,FALSE)</f>
        <v>Rootage</v>
      </c>
      <c r="B5764" s="2" t="s">
        <v>2441</v>
      </c>
      <c r="C5764" t="str">
        <f>IFERROR(VLOOKUP(B5764,all_raw_csv!$B$2:$AO$2140,2,FALSE),"-")</f>
        <v>EDM</v>
      </c>
      <c r="D5764" t="str">
        <f>IFERROR(VLOOKUP($B5764,all_raw_csv!$B$2:$AO$2140,3,FALSE),"-")</f>
        <v>kradness</v>
      </c>
      <c r="E5764">
        <f>VLOOKUP($A5764,master_version!$A$1:$B$29,2,FALSE)</f>
        <v>26</v>
      </c>
      <c r="F5764" t="str">
        <f>VLOOKUP(G5764,master_diffculty!$A$1:$C$11,3,FALSE)</f>
        <v>SPH</v>
      </c>
      <c r="G5764">
        <v>3</v>
      </c>
      <c r="H5764">
        <f>IFERROR(IF(VLOOKUP($B5764,all_raw_csv!$B$1:$AO$2074,5+($G5764-1)*7,FALSE)=0,-1,VLOOKUP($B5764,all_raw_csv!$B$1:$AO$2074,5+($G5764-1)*7,FALSE)),"-")</f>
        <v>7</v>
      </c>
      <c r="I5764">
        <f>IFERROR(IF(VLOOKUP($B5764,new_notes_bemaniwiki!$A$1:$J$1937,1+$G5764,FALSE)="-",-1,VLOOKUP($B5764,new_notes_bemaniwiki!$A$1:$J$1937,1+$G5764,FALSE)),"🙇")</f>
        <v>855</v>
      </c>
      <c r="J5764" t="s">
        <v>3063</v>
      </c>
      <c r="K5764" t="s">
        <v>3063</v>
      </c>
    </row>
    <row r="5765" spans="1:11" x14ac:dyDescent="0.15">
      <c r="A5765" t="str">
        <f>VLOOKUP(B5765,for_vlookup!$A$1:$B$2046,2,FALSE)</f>
        <v>Rootage</v>
      </c>
      <c r="B5765" s="2" t="s">
        <v>2441</v>
      </c>
      <c r="C5765" t="str">
        <f>IFERROR(VLOOKUP(B5765,all_raw_csv!$B$2:$AO$2140,2,FALSE),"-")</f>
        <v>EDM</v>
      </c>
      <c r="D5765" t="str">
        <f>IFERROR(VLOOKUP($B5765,all_raw_csv!$B$2:$AO$2140,3,FALSE),"-")</f>
        <v>kradness</v>
      </c>
      <c r="E5765">
        <f>VLOOKUP($A5765,master_version!$A$1:$B$29,2,FALSE)</f>
        <v>26</v>
      </c>
      <c r="F5765" t="str">
        <f>VLOOKUP(G5765,master_diffculty!$A$1:$C$11,3,FALSE)</f>
        <v>SPA</v>
      </c>
      <c r="G5765">
        <v>4</v>
      </c>
      <c r="H5765">
        <f>IFERROR(IF(VLOOKUP($B5765,all_raw_csv!$B$1:$AO$2074,5+($G5765-1)*7,FALSE)=0,-1,VLOOKUP($B5765,all_raw_csv!$B$1:$AO$2074,5+($G5765-1)*7,FALSE)),"-")</f>
        <v>9</v>
      </c>
      <c r="I5765">
        <f>IFERROR(IF(VLOOKUP($B5765,new_notes_bemaniwiki!$A$1:$J$1937,1+$G5765,FALSE)="-",-1,VLOOKUP($B5765,new_notes_bemaniwiki!$A$1:$J$1937,1+$G5765,FALSE)),"🙇")</f>
        <v>1185</v>
      </c>
      <c r="J5765" t="s">
        <v>3063</v>
      </c>
      <c r="K5765" t="s">
        <v>3063</v>
      </c>
    </row>
    <row r="5766" spans="1:11" x14ac:dyDescent="0.15">
      <c r="A5766" t="str">
        <f>VLOOKUP(B5766,for_vlookup!$A$1:$B$2046,2,FALSE)</f>
        <v>Rootage</v>
      </c>
      <c r="B5766" s="2" t="s">
        <v>2441</v>
      </c>
      <c r="C5766" t="str">
        <f>IFERROR(VLOOKUP(B5766,all_raw_csv!$B$2:$AO$2140,2,FALSE),"-")</f>
        <v>EDM</v>
      </c>
      <c r="D5766" t="str">
        <f>IFERROR(VLOOKUP($B5766,all_raw_csv!$B$2:$AO$2140,3,FALSE),"-")</f>
        <v>kradness</v>
      </c>
      <c r="E5766">
        <f>VLOOKUP($A5766,master_version!$A$1:$B$29,2,FALSE)</f>
        <v>26</v>
      </c>
      <c r="F5766" t="str">
        <f>VLOOKUP(G5766,master_diffculty!$A$1:$C$11,3,FALSE)</f>
        <v>SPL</v>
      </c>
      <c r="G5766">
        <v>5</v>
      </c>
      <c r="H5766">
        <f>IFERROR(IF(VLOOKUP($B5766,all_raw_csv!$B$1:$AO$2074,5+($G5766-1)*7,FALSE)=0,-1,VLOOKUP($B5766,all_raw_csv!$B$1:$AO$2074,5+($G5766-1)*7,FALSE)),"-")</f>
        <v>-1</v>
      </c>
      <c r="I5766">
        <f>IFERROR(IF(VLOOKUP($B5766,new_notes_bemaniwiki!$A$1:$J$1937,1+$G5766,FALSE)="-",-1,VLOOKUP($B5766,new_notes_bemaniwiki!$A$1:$J$1937,1+$G5766,FALSE)),"🙇")</f>
        <v>-1</v>
      </c>
      <c r="J5766" t="s">
        <v>3063</v>
      </c>
      <c r="K5766" t="s">
        <v>3063</v>
      </c>
    </row>
    <row r="5767" spans="1:11" x14ac:dyDescent="0.15">
      <c r="A5767" t="str">
        <f>VLOOKUP(B5767,for_vlookup!$A$1:$B$2046,2,FALSE)</f>
        <v>Rootage</v>
      </c>
      <c r="B5767" s="2" t="s">
        <v>2443</v>
      </c>
      <c r="C5767" t="str">
        <f>IFERROR(VLOOKUP(B5767,all_raw_csv!$B$2:$AO$2140,2,FALSE),"-")</f>
        <v>HARDSTYLE</v>
      </c>
      <c r="D5767" t="str">
        <f>IFERROR(VLOOKUP($B5767,all_raw_csv!$B$2:$AO$2140,3,FALSE),"-")</f>
        <v>BEMANI Sound Team "L.E.D.-G"</v>
      </c>
      <c r="E5767">
        <f>VLOOKUP($A5767,master_version!$A$1:$B$29,2,FALSE)</f>
        <v>26</v>
      </c>
      <c r="F5767" t="str">
        <f>VLOOKUP(G5767,master_diffculty!$A$1:$C$11,3,FALSE)</f>
        <v>SPB</v>
      </c>
      <c r="G5767">
        <v>1</v>
      </c>
      <c r="H5767">
        <f>IFERROR(IF(VLOOKUP($B5767,all_raw_csv!$B$1:$AO$2074,5+($G5767-1)*7,FALSE)=0,-1,VLOOKUP($B5767,all_raw_csv!$B$1:$AO$2074,5+($G5767-1)*7,FALSE)),"-")</f>
        <v>-1</v>
      </c>
      <c r="I5767">
        <f>IFERROR(IF(VLOOKUP($B5767,new_notes_bemaniwiki!$A$1:$J$1937,1+$G5767,FALSE)="-",-1,VLOOKUP($B5767,new_notes_bemaniwiki!$A$1:$J$1937,1+$G5767,FALSE)),"🙇")</f>
        <v>-1</v>
      </c>
      <c r="J5767" t="s">
        <v>3063</v>
      </c>
      <c r="K5767" t="s">
        <v>3063</v>
      </c>
    </row>
    <row r="5768" spans="1:11" x14ac:dyDescent="0.15">
      <c r="A5768" t="str">
        <f>VLOOKUP(B5768,for_vlookup!$A$1:$B$2046,2,FALSE)</f>
        <v>Rootage</v>
      </c>
      <c r="B5768" s="2" t="s">
        <v>2443</v>
      </c>
      <c r="C5768" t="str">
        <f>IFERROR(VLOOKUP(B5768,all_raw_csv!$B$2:$AO$2140,2,FALSE),"-")</f>
        <v>HARDSTYLE</v>
      </c>
      <c r="D5768" t="str">
        <f>IFERROR(VLOOKUP($B5768,all_raw_csv!$B$2:$AO$2140,3,FALSE),"-")</f>
        <v>BEMANI Sound Team "L.E.D.-G"</v>
      </c>
      <c r="E5768">
        <f>VLOOKUP($A5768,master_version!$A$1:$B$29,2,FALSE)</f>
        <v>26</v>
      </c>
      <c r="F5768" t="str">
        <f>VLOOKUP(G5768,master_diffculty!$A$1:$C$11,3,FALSE)</f>
        <v>SPN</v>
      </c>
      <c r="G5768">
        <v>2</v>
      </c>
      <c r="H5768">
        <f>IFERROR(IF(VLOOKUP($B5768,all_raw_csv!$B$1:$AO$2074,5+($G5768-1)*7,FALSE)=0,-1,VLOOKUP($B5768,all_raw_csv!$B$1:$AO$2074,5+($G5768-1)*7,FALSE)),"-")</f>
        <v>6</v>
      </c>
      <c r="I5768">
        <f>IFERROR(IF(VLOOKUP($B5768,new_notes_bemaniwiki!$A$1:$J$1937,1+$G5768,FALSE)="-",-1,VLOOKUP($B5768,new_notes_bemaniwiki!$A$1:$J$1937,1+$G5768,FALSE)),"🙇")</f>
        <v>548</v>
      </c>
      <c r="J5768" t="s">
        <v>3063</v>
      </c>
      <c r="K5768" t="s">
        <v>3063</v>
      </c>
    </row>
    <row r="5769" spans="1:11" x14ac:dyDescent="0.15">
      <c r="A5769" t="str">
        <f>VLOOKUP(B5769,for_vlookup!$A$1:$B$2046,2,FALSE)</f>
        <v>Rootage</v>
      </c>
      <c r="B5769" s="2" t="s">
        <v>2443</v>
      </c>
      <c r="C5769" t="str">
        <f>IFERROR(VLOOKUP(B5769,all_raw_csv!$B$2:$AO$2140,2,FALSE),"-")</f>
        <v>HARDSTYLE</v>
      </c>
      <c r="D5769" t="str">
        <f>IFERROR(VLOOKUP($B5769,all_raw_csv!$B$2:$AO$2140,3,FALSE),"-")</f>
        <v>BEMANI Sound Team "L.E.D.-G"</v>
      </c>
      <c r="E5769">
        <f>VLOOKUP($A5769,master_version!$A$1:$B$29,2,FALSE)</f>
        <v>26</v>
      </c>
      <c r="F5769" t="str">
        <f>VLOOKUP(G5769,master_diffculty!$A$1:$C$11,3,FALSE)</f>
        <v>SPH</v>
      </c>
      <c r="G5769">
        <v>3</v>
      </c>
      <c r="H5769">
        <f>IFERROR(IF(VLOOKUP($B5769,all_raw_csv!$B$1:$AO$2074,5+($G5769-1)*7,FALSE)=0,-1,VLOOKUP($B5769,all_raw_csv!$B$1:$AO$2074,5+($G5769-1)*7,FALSE)),"-")</f>
        <v>10</v>
      </c>
      <c r="I5769">
        <f>IFERROR(IF(VLOOKUP($B5769,new_notes_bemaniwiki!$A$1:$J$1937,1+$G5769,FALSE)="-",-1,VLOOKUP($B5769,new_notes_bemaniwiki!$A$1:$J$1937,1+$G5769,FALSE)),"🙇")</f>
        <v>1160</v>
      </c>
      <c r="J5769" t="s">
        <v>3063</v>
      </c>
      <c r="K5769" t="s">
        <v>3063</v>
      </c>
    </row>
    <row r="5770" spans="1:11" x14ac:dyDescent="0.15">
      <c r="A5770" t="str">
        <f>VLOOKUP(B5770,for_vlookup!$A$1:$B$2046,2,FALSE)</f>
        <v>Rootage</v>
      </c>
      <c r="B5770" s="2" t="s">
        <v>2443</v>
      </c>
      <c r="C5770" t="str">
        <f>IFERROR(VLOOKUP(B5770,all_raw_csv!$B$2:$AO$2140,2,FALSE),"-")</f>
        <v>HARDSTYLE</v>
      </c>
      <c r="D5770" t="str">
        <f>IFERROR(VLOOKUP($B5770,all_raw_csv!$B$2:$AO$2140,3,FALSE),"-")</f>
        <v>BEMANI Sound Team "L.E.D.-G"</v>
      </c>
      <c r="E5770">
        <f>VLOOKUP($A5770,master_version!$A$1:$B$29,2,FALSE)</f>
        <v>26</v>
      </c>
      <c r="F5770" t="str">
        <f>VLOOKUP(G5770,master_diffculty!$A$1:$C$11,3,FALSE)</f>
        <v>SPA</v>
      </c>
      <c r="G5770">
        <v>4</v>
      </c>
      <c r="H5770">
        <f>IFERROR(IF(VLOOKUP($B5770,all_raw_csv!$B$1:$AO$2074,5+($G5770-1)*7,FALSE)=0,-1,VLOOKUP($B5770,all_raw_csv!$B$1:$AO$2074,5+($G5770-1)*7,FALSE)),"-")</f>
        <v>12</v>
      </c>
      <c r="I5770">
        <f>IFERROR(IF(VLOOKUP($B5770,new_notes_bemaniwiki!$A$1:$J$1937,1+$G5770,FALSE)="-",-1,VLOOKUP($B5770,new_notes_bemaniwiki!$A$1:$J$1937,1+$G5770,FALSE)),"🙇")</f>
        <v>2000</v>
      </c>
      <c r="J5770" t="s">
        <v>3063</v>
      </c>
      <c r="K5770" t="s">
        <v>3063</v>
      </c>
    </row>
    <row r="5771" spans="1:11" x14ac:dyDescent="0.15">
      <c r="A5771" t="str">
        <f>VLOOKUP(B5771,for_vlookup!$A$1:$B$2046,2,FALSE)</f>
        <v>Rootage</v>
      </c>
      <c r="B5771" s="2" t="s">
        <v>2443</v>
      </c>
      <c r="C5771" t="str">
        <f>IFERROR(VLOOKUP(B5771,all_raw_csv!$B$2:$AO$2140,2,FALSE),"-")</f>
        <v>HARDSTYLE</v>
      </c>
      <c r="D5771" t="str">
        <f>IFERROR(VLOOKUP($B5771,all_raw_csv!$B$2:$AO$2140,3,FALSE),"-")</f>
        <v>BEMANI Sound Team "L.E.D.-G"</v>
      </c>
      <c r="E5771">
        <f>VLOOKUP($A5771,master_version!$A$1:$B$29,2,FALSE)</f>
        <v>26</v>
      </c>
      <c r="F5771" t="str">
        <f>VLOOKUP(G5771,master_diffculty!$A$1:$C$11,3,FALSE)</f>
        <v>SPL</v>
      </c>
      <c r="G5771">
        <v>5</v>
      </c>
      <c r="H5771">
        <f>IFERROR(IF(VLOOKUP($B5771,all_raw_csv!$B$1:$AO$2074,5+($G5771-1)*7,FALSE)=0,-1,VLOOKUP($B5771,all_raw_csv!$B$1:$AO$2074,5+($G5771-1)*7,FALSE)),"-")</f>
        <v>-1</v>
      </c>
      <c r="I5771">
        <f>IFERROR(IF(VLOOKUP($B5771,new_notes_bemaniwiki!$A$1:$J$1937,1+$G5771,FALSE)="-",-1,VLOOKUP($B5771,new_notes_bemaniwiki!$A$1:$J$1937,1+$G5771,FALSE)),"🙇")</f>
        <v>-1</v>
      </c>
      <c r="J5771" t="s">
        <v>3063</v>
      </c>
      <c r="K5771" t="s">
        <v>3063</v>
      </c>
    </row>
    <row r="5772" spans="1:11" x14ac:dyDescent="0.15">
      <c r="A5772" t="str">
        <f>VLOOKUP(B5772,for_vlookup!$A$1:$B$2046,2,FALSE)</f>
        <v>Rootage</v>
      </c>
      <c r="B5772" s="2" t="s">
        <v>2445</v>
      </c>
      <c r="C5772" t="str">
        <f>IFERROR(VLOOKUP(B5772,all_raw_csv!$B$2:$AO$2140,2,FALSE),"-")</f>
        <v>HARD TECHNO</v>
      </c>
      <c r="D5772" t="str">
        <f>IFERROR(VLOOKUP($B5772,all_raw_csv!$B$2:$AO$2140,3,FALSE),"-")</f>
        <v>AJURIKA</v>
      </c>
      <c r="E5772">
        <f>VLOOKUP($A5772,master_version!$A$1:$B$29,2,FALSE)</f>
        <v>26</v>
      </c>
      <c r="F5772" t="str">
        <f>VLOOKUP(G5772,master_diffculty!$A$1:$C$11,3,FALSE)</f>
        <v>SPB</v>
      </c>
      <c r="G5772">
        <v>1</v>
      </c>
      <c r="H5772">
        <f>IFERROR(IF(VLOOKUP($B5772,all_raw_csv!$B$1:$AO$2074,5+($G5772-1)*7,FALSE)=0,-1,VLOOKUP($B5772,all_raw_csv!$B$1:$AO$2074,5+($G5772-1)*7,FALSE)),"-")</f>
        <v>-1</v>
      </c>
      <c r="I5772">
        <f>IFERROR(IF(VLOOKUP($B5772,new_notes_bemaniwiki!$A$1:$J$1937,1+$G5772,FALSE)="-",-1,VLOOKUP($B5772,new_notes_bemaniwiki!$A$1:$J$1937,1+$G5772,FALSE)),"🙇")</f>
        <v>-1</v>
      </c>
      <c r="J5772" t="s">
        <v>3063</v>
      </c>
      <c r="K5772" t="s">
        <v>3063</v>
      </c>
    </row>
    <row r="5773" spans="1:11" x14ac:dyDescent="0.15">
      <c r="A5773" t="str">
        <f>VLOOKUP(B5773,for_vlookup!$A$1:$B$2046,2,FALSE)</f>
        <v>Rootage</v>
      </c>
      <c r="B5773" s="2" t="s">
        <v>2445</v>
      </c>
      <c r="C5773" t="str">
        <f>IFERROR(VLOOKUP(B5773,all_raw_csv!$B$2:$AO$2140,2,FALSE),"-")</f>
        <v>HARD TECHNO</v>
      </c>
      <c r="D5773" t="str">
        <f>IFERROR(VLOOKUP($B5773,all_raw_csv!$B$2:$AO$2140,3,FALSE),"-")</f>
        <v>AJURIKA</v>
      </c>
      <c r="E5773">
        <f>VLOOKUP($A5773,master_version!$A$1:$B$29,2,FALSE)</f>
        <v>26</v>
      </c>
      <c r="F5773" t="str">
        <f>VLOOKUP(G5773,master_diffculty!$A$1:$C$11,3,FALSE)</f>
        <v>SPN</v>
      </c>
      <c r="G5773">
        <v>2</v>
      </c>
      <c r="H5773">
        <f>IFERROR(IF(VLOOKUP($B5773,all_raw_csv!$B$1:$AO$2074,5+($G5773-1)*7,FALSE)=0,-1,VLOOKUP($B5773,all_raw_csv!$B$1:$AO$2074,5+($G5773-1)*7,FALSE)),"-")</f>
        <v>6</v>
      </c>
      <c r="I5773">
        <f>IFERROR(IF(VLOOKUP($B5773,new_notes_bemaniwiki!$A$1:$J$1937,1+$G5773,FALSE)="-",-1,VLOOKUP($B5773,new_notes_bemaniwiki!$A$1:$J$1937,1+$G5773,FALSE)),"🙇")</f>
        <v>701</v>
      </c>
      <c r="J5773" t="s">
        <v>3063</v>
      </c>
      <c r="K5773" t="s">
        <v>3063</v>
      </c>
    </row>
    <row r="5774" spans="1:11" x14ac:dyDescent="0.15">
      <c r="A5774" t="str">
        <f>VLOOKUP(B5774,for_vlookup!$A$1:$B$2046,2,FALSE)</f>
        <v>Rootage</v>
      </c>
      <c r="B5774" s="2" t="s">
        <v>2445</v>
      </c>
      <c r="C5774" t="str">
        <f>IFERROR(VLOOKUP(B5774,all_raw_csv!$B$2:$AO$2140,2,FALSE),"-")</f>
        <v>HARD TECHNO</v>
      </c>
      <c r="D5774" t="str">
        <f>IFERROR(VLOOKUP($B5774,all_raw_csv!$B$2:$AO$2140,3,FALSE),"-")</f>
        <v>AJURIKA</v>
      </c>
      <c r="E5774">
        <f>VLOOKUP($A5774,master_version!$A$1:$B$29,2,FALSE)</f>
        <v>26</v>
      </c>
      <c r="F5774" t="str">
        <f>VLOOKUP(G5774,master_diffculty!$A$1:$C$11,3,FALSE)</f>
        <v>SPH</v>
      </c>
      <c r="G5774">
        <v>3</v>
      </c>
      <c r="H5774">
        <f>IFERROR(IF(VLOOKUP($B5774,all_raw_csv!$B$1:$AO$2074,5+($G5774-1)*7,FALSE)=0,-1,VLOOKUP($B5774,all_raw_csv!$B$1:$AO$2074,5+($G5774-1)*7,FALSE)),"-")</f>
        <v>9</v>
      </c>
      <c r="I5774">
        <f>IFERROR(IF(VLOOKUP($B5774,new_notes_bemaniwiki!$A$1:$J$1937,1+$G5774,FALSE)="-",-1,VLOOKUP($B5774,new_notes_bemaniwiki!$A$1:$J$1937,1+$G5774,FALSE)),"🙇")</f>
        <v>1044</v>
      </c>
      <c r="J5774" t="s">
        <v>3063</v>
      </c>
      <c r="K5774" t="s">
        <v>3063</v>
      </c>
    </row>
    <row r="5775" spans="1:11" x14ac:dyDescent="0.15">
      <c r="A5775" t="str">
        <f>VLOOKUP(B5775,for_vlookup!$A$1:$B$2046,2,FALSE)</f>
        <v>Rootage</v>
      </c>
      <c r="B5775" s="2" t="s">
        <v>2445</v>
      </c>
      <c r="C5775" t="str">
        <f>IFERROR(VLOOKUP(B5775,all_raw_csv!$B$2:$AO$2140,2,FALSE),"-")</f>
        <v>HARD TECHNO</v>
      </c>
      <c r="D5775" t="str">
        <f>IFERROR(VLOOKUP($B5775,all_raw_csv!$B$2:$AO$2140,3,FALSE),"-")</f>
        <v>AJURIKA</v>
      </c>
      <c r="E5775">
        <f>VLOOKUP($A5775,master_version!$A$1:$B$29,2,FALSE)</f>
        <v>26</v>
      </c>
      <c r="F5775" t="str">
        <f>VLOOKUP(G5775,master_diffculty!$A$1:$C$11,3,FALSE)</f>
        <v>SPA</v>
      </c>
      <c r="G5775">
        <v>4</v>
      </c>
      <c r="H5775">
        <f>IFERROR(IF(VLOOKUP($B5775,all_raw_csv!$B$1:$AO$2074,5+($G5775-1)*7,FALSE)=0,-1,VLOOKUP($B5775,all_raw_csv!$B$1:$AO$2074,5+($G5775-1)*7,FALSE)),"-")</f>
        <v>12</v>
      </c>
      <c r="I5775">
        <f>IFERROR(IF(VLOOKUP($B5775,new_notes_bemaniwiki!$A$1:$J$1937,1+$G5775,FALSE)="-",-1,VLOOKUP($B5775,new_notes_bemaniwiki!$A$1:$J$1937,1+$G5775,FALSE)),"🙇")</f>
        <v>1914</v>
      </c>
      <c r="J5775" t="s">
        <v>3063</v>
      </c>
      <c r="K5775" t="s">
        <v>3063</v>
      </c>
    </row>
    <row r="5776" spans="1:11" x14ac:dyDescent="0.15">
      <c r="A5776" t="str">
        <f>VLOOKUP(B5776,for_vlookup!$A$1:$B$2046,2,FALSE)</f>
        <v>Rootage</v>
      </c>
      <c r="B5776" s="2" t="s">
        <v>2445</v>
      </c>
      <c r="C5776" t="str">
        <f>IFERROR(VLOOKUP(B5776,all_raw_csv!$B$2:$AO$2140,2,FALSE),"-")</f>
        <v>HARD TECHNO</v>
      </c>
      <c r="D5776" t="str">
        <f>IFERROR(VLOOKUP($B5776,all_raw_csv!$B$2:$AO$2140,3,FALSE),"-")</f>
        <v>AJURIKA</v>
      </c>
      <c r="E5776">
        <f>VLOOKUP($A5776,master_version!$A$1:$B$29,2,FALSE)</f>
        <v>26</v>
      </c>
      <c r="F5776" t="str">
        <f>VLOOKUP(G5776,master_diffculty!$A$1:$C$11,3,FALSE)</f>
        <v>SPL</v>
      </c>
      <c r="G5776">
        <v>5</v>
      </c>
      <c r="H5776">
        <f>IFERROR(IF(VLOOKUP($B5776,all_raw_csv!$B$1:$AO$2074,5+($G5776-1)*7,FALSE)=0,-1,VLOOKUP($B5776,all_raw_csv!$B$1:$AO$2074,5+($G5776-1)*7,FALSE)),"-")</f>
        <v>-1</v>
      </c>
      <c r="I5776">
        <f>IFERROR(IF(VLOOKUP($B5776,new_notes_bemaniwiki!$A$1:$J$1937,1+$G5776,FALSE)="-",-1,VLOOKUP($B5776,new_notes_bemaniwiki!$A$1:$J$1937,1+$G5776,FALSE)),"🙇")</f>
        <v>-1</v>
      </c>
      <c r="J5776" t="s">
        <v>3063</v>
      </c>
      <c r="K5776" t="s">
        <v>3063</v>
      </c>
    </row>
    <row r="5777" spans="1:11" x14ac:dyDescent="0.15">
      <c r="A5777" t="str">
        <f>VLOOKUP(B5777,for_vlookup!$A$1:$B$2046,2,FALSE)</f>
        <v>Rootage</v>
      </c>
      <c r="B5777" s="2" t="s">
        <v>2447</v>
      </c>
      <c r="C5777" t="str">
        <f>IFERROR(VLOOKUP(B5777,all_raw_csv!$B$2:$AO$2140,2,FALSE),"-")</f>
        <v>ELECTRONIC RHAPSODY</v>
      </c>
      <c r="D5777" t="str">
        <f>IFERROR(VLOOKUP($B5777,all_raw_csv!$B$2:$AO$2140,3,FALSE),"-")</f>
        <v>BEMANI Sound Team "dj TAKA"</v>
      </c>
      <c r="E5777">
        <f>VLOOKUP($A5777,master_version!$A$1:$B$29,2,FALSE)</f>
        <v>26</v>
      </c>
      <c r="F5777" t="str">
        <f>VLOOKUP(G5777,master_diffculty!$A$1:$C$11,3,FALSE)</f>
        <v>SPB</v>
      </c>
      <c r="G5777">
        <v>1</v>
      </c>
      <c r="H5777">
        <f>IFERROR(IF(VLOOKUP($B5777,all_raw_csv!$B$1:$AO$2074,5+($G5777-1)*7,FALSE)=0,-1,VLOOKUP($B5777,all_raw_csv!$B$1:$AO$2074,5+($G5777-1)*7,FALSE)),"-")</f>
        <v>2</v>
      </c>
      <c r="I5777">
        <f>IFERROR(IF(VLOOKUP($B5777,new_notes_bemaniwiki!$A$1:$J$1937,1+$G5777,FALSE)="-",-1,VLOOKUP($B5777,new_notes_bemaniwiki!$A$1:$J$1937,1+$G5777,FALSE)),"🙇")</f>
        <v>190</v>
      </c>
      <c r="J5777" t="s">
        <v>3063</v>
      </c>
      <c r="K5777" t="s">
        <v>3063</v>
      </c>
    </row>
    <row r="5778" spans="1:11" x14ac:dyDescent="0.15">
      <c r="A5778" t="str">
        <f>VLOOKUP(B5778,for_vlookup!$A$1:$B$2046,2,FALSE)</f>
        <v>Rootage</v>
      </c>
      <c r="B5778" s="2" t="s">
        <v>2447</v>
      </c>
      <c r="C5778" t="str">
        <f>IFERROR(VLOOKUP(B5778,all_raw_csv!$B$2:$AO$2140,2,FALSE),"-")</f>
        <v>ELECTRONIC RHAPSODY</v>
      </c>
      <c r="D5778" t="str">
        <f>IFERROR(VLOOKUP($B5778,all_raw_csv!$B$2:$AO$2140,3,FALSE),"-")</f>
        <v>BEMANI Sound Team "dj TAKA"</v>
      </c>
      <c r="E5778">
        <f>VLOOKUP($A5778,master_version!$A$1:$B$29,2,FALSE)</f>
        <v>26</v>
      </c>
      <c r="F5778" t="str">
        <f>VLOOKUP(G5778,master_diffculty!$A$1:$C$11,3,FALSE)</f>
        <v>SPN</v>
      </c>
      <c r="G5778">
        <v>2</v>
      </c>
      <c r="H5778">
        <f>IFERROR(IF(VLOOKUP($B5778,all_raw_csv!$B$1:$AO$2074,5+($G5778-1)*7,FALSE)=0,-1,VLOOKUP($B5778,all_raw_csv!$B$1:$AO$2074,5+($G5778-1)*7,FALSE)),"-")</f>
        <v>6</v>
      </c>
      <c r="I5778">
        <f>IFERROR(IF(VLOOKUP($B5778,new_notes_bemaniwiki!$A$1:$J$1937,1+$G5778,FALSE)="-",-1,VLOOKUP($B5778,new_notes_bemaniwiki!$A$1:$J$1937,1+$G5778,FALSE)),"🙇")</f>
        <v>590</v>
      </c>
      <c r="J5778" t="s">
        <v>3063</v>
      </c>
      <c r="K5778" t="s">
        <v>3063</v>
      </c>
    </row>
    <row r="5779" spans="1:11" x14ac:dyDescent="0.15">
      <c r="A5779" t="str">
        <f>VLOOKUP(B5779,for_vlookup!$A$1:$B$2046,2,FALSE)</f>
        <v>Rootage</v>
      </c>
      <c r="B5779" s="2" t="s">
        <v>2447</v>
      </c>
      <c r="C5779" t="str">
        <f>IFERROR(VLOOKUP(B5779,all_raw_csv!$B$2:$AO$2140,2,FALSE),"-")</f>
        <v>ELECTRONIC RHAPSODY</v>
      </c>
      <c r="D5779" t="str">
        <f>IFERROR(VLOOKUP($B5779,all_raw_csv!$B$2:$AO$2140,3,FALSE),"-")</f>
        <v>BEMANI Sound Team "dj TAKA"</v>
      </c>
      <c r="E5779">
        <f>VLOOKUP($A5779,master_version!$A$1:$B$29,2,FALSE)</f>
        <v>26</v>
      </c>
      <c r="F5779" t="str">
        <f>VLOOKUP(G5779,master_diffculty!$A$1:$C$11,3,FALSE)</f>
        <v>SPH</v>
      </c>
      <c r="G5779">
        <v>3</v>
      </c>
      <c r="H5779">
        <f>IFERROR(IF(VLOOKUP($B5779,all_raw_csv!$B$1:$AO$2074,5+($G5779-1)*7,FALSE)=0,-1,VLOOKUP($B5779,all_raw_csv!$B$1:$AO$2074,5+($G5779-1)*7,FALSE)),"-")</f>
        <v>10</v>
      </c>
      <c r="I5779">
        <f>IFERROR(IF(VLOOKUP($B5779,new_notes_bemaniwiki!$A$1:$J$1937,1+$G5779,FALSE)="-",-1,VLOOKUP($B5779,new_notes_bemaniwiki!$A$1:$J$1937,1+$G5779,FALSE)),"🙇")</f>
        <v>992</v>
      </c>
      <c r="J5779" t="s">
        <v>3063</v>
      </c>
      <c r="K5779" t="s">
        <v>3063</v>
      </c>
    </row>
    <row r="5780" spans="1:11" x14ac:dyDescent="0.15">
      <c r="A5780" t="str">
        <f>VLOOKUP(B5780,for_vlookup!$A$1:$B$2046,2,FALSE)</f>
        <v>Rootage</v>
      </c>
      <c r="B5780" s="2" t="s">
        <v>2447</v>
      </c>
      <c r="C5780" t="str">
        <f>IFERROR(VLOOKUP(B5780,all_raw_csv!$B$2:$AO$2140,2,FALSE),"-")</f>
        <v>ELECTRONIC RHAPSODY</v>
      </c>
      <c r="D5780" t="str">
        <f>IFERROR(VLOOKUP($B5780,all_raw_csv!$B$2:$AO$2140,3,FALSE),"-")</f>
        <v>BEMANI Sound Team "dj TAKA"</v>
      </c>
      <c r="E5780">
        <f>VLOOKUP($A5780,master_version!$A$1:$B$29,2,FALSE)</f>
        <v>26</v>
      </c>
      <c r="F5780" t="str">
        <f>VLOOKUP(G5780,master_diffculty!$A$1:$C$11,3,FALSE)</f>
        <v>SPA</v>
      </c>
      <c r="G5780">
        <v>4</v>
      </c>
      <c r="H5780">
        <f>IFERROR(IF(VLOOKUP($B5780,all_raw_csv!$B$1:$AO$2074,5+($G5780-1)*7,FALSE)=0,-1,VLOOKUP($B5780,all_raw_csv!$B$1:$AO$2074,5+($G5780-1)*7,FALSE)),"-")</f>
        <v>11</v>
      </c>
      <c r="I5780">
        <f>IFERROR(IF(VLOOKUP($B5780,new_notes_bemaniwiki!$A$1:$J$1937,1+$G5780,FALSE)="-",-1,VLOOKUP($B5780,new_notes_bemaniwiki!$A$1:$J$1937,1+$G5780,FALSE)),"🙇")</f>
        <v>1291</v>
      </c>
      <c r="J5780" t="s">
        <v>3063</v>
      </c>
      <c r="K5780" t="s">
        <v>3063</v>
      </c>
    </row>
    <row r="5781" spans="1:11" x14ac:dyDescent="0.15">
      <c r="A5781" t="str">
        <f>VLOOKUP(B5781,for_vlookup!$A$1:$B$2046,2,FALSE)</f>
        <v>Rootage</v>
      </c>
      <c r="B5781" s="2" t="s">
        <v>2447</v>
      </c>
      <c r="C5781" t="str">
        <f>IFERROR(VLOOKUP(B5781,all_raw_csv!$B$2:$AO$2140,2,FALSE),"-")</f>
        <v>ELECTRONIC RHAPSODY</v>
      </c>
      <c r="D5781" t="str">
        <f>IFERROR(VLOOKUP($B5781,all_raw_csv!$B$2:$AO$2140,3,FALSE),"-")</f>
        <v>BEMANI Sound Team "dj TAKA"</v>
      </c>
      <c r="E5781">
        <f>VLOOKUP($A5781,master_version!$A$1:$B$29,2,FALSE)</f>
        <v>26</v>
      </c>
      <c r="F5781" t="str">
        <f>VLOOKUP(G5781,master_diffculty!$A$1:$C$11,3,FALSE)</f>
        <v>SPL</v>
      </c>
      <c r="G5781">
        <v>5</v>
      </c>
      <c r="H5781">
        <f>IFERROR(IF(VLOOKUP($B5781,all_raw_csv!$B$1:$AO$2074,5+($G5781-1)*7,FALSE)=0,-1,VLOOKUP($B5781,all_raw_csv!$B$1:$AO$2074,5+($G5781-1)*7,FALSE)),"-")</f>
        <v>-1</v>
      </c>
      <c r="I5781">
        <f>IFERROR(IF(VLOOKUP($B5781,new_notes_bemaniwiki!$A$1:$J$1937,1+$G5781,FALSE)="-",-1,VLOOKUP($B5781,new_notes_bemaniwiki!$A$1:$J$1937,1+$G5781,FALSE)),"🙇")</f>
        <v>-1</v>
      </c>
      <c r="J5781" t="s">
        <v>3063</v>
      </c>
      <c r="K5781" t="s">
        <v>3063</v>
      </c>
    </row>
    <row r="5782" spans="1:11" x14ac:dyDescent="0.15">
      <c r="A5782" t="str">
        <f>VLOOKUP(B5782,for_vlookup!$A$1:$B$2046,2,FALSE)</f>
        <v>Rootage</v>
      </c>
      <c r="B5782" s="2" t="s">
        <v>2449</v>
      </c>
      <c r="C5782" t="str">
        <f>IFERROR(VLOOKUP(B5782,all_raw_csv!$B$2:$AO$2140,2,FALSE),"-")</f>
        <v>IIDX EDITION</v>
      </c>
      <c r="D5782" t="str">
        <f>IFERROR(VLOOKUP($B5782,all_raw_csv!$B$2:$AO$2140,3,FALSE),"-")</f>
        <v>Remixed by BEMANI Sound Team "HuΣeR feat.PON"</v>
      </c>
      <c r="E5782">
        <f>VLOOKUP($A5782,master_version!$A$1:$B$29,2,FALSE)</f>
        <v>26</v>
      </c>
      <c r="F5782" t="str">
        <f>VLOOKUP(G5782,master_diffculty!$A$1:$C$11,3,FALSE)</f>
        <v>SPB</v>
      </c>
      <c r="G5782">
        <v>1</v>
      </c>
      <c r="H5782">
        <f>IFERROR(IF(VLOOKUP($B5782,all_raw_csv!$B$1:$AO$2074,5+($G5782-1)*7,FALSE)=0,-1,VLOOKUP($B5782,all_raw_csv!$B$1:$AO$2074,5+($G5782-1)*7,FALSE)),"-")</f>
        <v>2</v>
      </c>
      <c r="I5782">
        <f>IFERROR(IF(VLOOKUP($B5782,new_notes_bemaniwiki!$A$1:$J$1937,1+$G5782,FALSE)="-",-1,VLOOKUP($B5782,new_notes_bemaniwiki!$A$1:$J$1937,1+$G5782,FALSE)),"🙇")</f>
        <v>203</v>
      </c>
      <c r="J5782" t="s">
        <v>3063</v>
      </c>
      <c r="K5782" t="s">
        <v>3063</v>
      </c>
    </row>
    <row r="5783" spans="1:11" x14ac:dyDescent="0.15">
      <c r="A5783" t="str">
        <f>VLOOKUP(B5783,for_vlookup!$A$1:$B$2046,2,FALSE)</f>
        <v>Rootage</v>
      </c>
      <c r="B5783" s="2" t="s">
        <v>2449</v>
      </c>
      <c r="C5783" t="str">
        <f>IFERROR(VLOOKUP(B5783,all_raw_csv!$B$2:$AO$2140,2,FALSE),"-")</f>
        <v>IIDX EDITION</v>
      </c>
      <c r="D5783" t="str">
        <f>IFERROR(VLOOKUP($B5783,all_raw_csv!$B$2:$AO$2140,3,FALSE),"-")</f>
        <v>Remixed by BEMANI Sound Team "HuΣeR feat.PON"</v>
      </c>
      <c r="E5783">
        <f>VLOOKUP($A5783,master_version!$A$1:$B$29,2,FALSE)</f>
        <v>26</v>
      </c>
      <c r="F5783" t="str">
        <f>VLOOKUP(G5783,master_diffculty!$A$1:$C$11,3,FALSE)</f>
        <v>SPN</v>
      </c>
      <c r="G5783">
        <v>2</v>
      </c>
      <c r="H5783">
        <f>IFERROR(IF(VLOOKUP($B5783,all_raw_csv!$B$1:$AO$2074,5+($G5783-1)*7,FALSE)=0,-1,VLOOKUP($B5783,all_raw_csv!$B$1:$AO$2074,5+($G5783-1)*7,FALSE)),"-")</f>
        <v>5</v>
      </c>
      <c r="I5783">
        <f>IFERROR(IF(VLOOKUP($B5783,new_notes_bemaniwiki!$A$1:$J$1937,1+$G5783,FALSE)="-",-1,VLOOKUP($B5783,new_notes_bemaniwiki!$A$1:$J$1937,1+$G5783,FALSE)),"🙇")</f>
        <v>537</v>
      </c>
      <c r="J5783" t="s">
        <v>3063</v>
      </c>
      <c r="K5783" t="s">
        <v>3063</v>
      </c>
    </row>
    <row r="5784" spans="1:11" x14ac:dyDescent="0.15">
      <c r="A5784" t="str">
        <f>VLOOKUP(B5784,for_vlookup!$A$1:$B$2046,2,FALSE)</f>
        <v>Rootage</v>
      </c>
      <c r="B5784" s="2" t="s">
        <v>2449</v>
      </c>
      <c r="C5784" t="str">
        <f>IFERROR(VLOOKUP(B5784,all_raw_csv!$B$2:$AO$2140,2,FALSE),"-")</f>
        <v>IIDX EDITION</v>
      </c>
      <c r="D5784" t="str">
        <f>IFERROR(VLOOKUP($B5784,all_raw_csv!$B$2:$AO$2140,3,FALSE),"-")</f>
        <v>Remixed by BEMANI Sound Team "HuΣeR feat.PON"</v>
      </c>
      <c r="E5784">
        <f>VLOOKUP($A5784,master_version!$A$1:$B$29,2,FALSE)</f>
        <v>26</v>
      </c>
      <c r="F5784" t="str">
        <f>VLOOKUP(G5784,master_diffculty!$A$1:$C$11,3,FALSE)</f>
        <v>SPH</v>
      </c>
      <c r="G5784">
        <v>3</v>
      </c>
      <c r="H5784">
        <f>IFERROR(IF(VLOOKUP($B5784,all_raw_csv!$B$1:$AO$2074,5+($G5784-1)*7,FALSE)=0,-1,VLOOKUP($B5784,all_raw_csv!$B$1:$AO$2074,5+($G5784-1)*7,FALSE)),"-")</f>
        <v>9</v>
      </c>
      <c r="I5784">
        <f>IFERROR(IF(VLOOKUP($B5784,new_notes_bemaniwiki!$A$1:$J$1937,1+$G5784,FALSE)="-",-1,VLOOKUP($B5784,new_notes_bemaniwiki!$A$1:$J$1937,1+$G5784,FALSE)),"🙇")</f>
        <v>871</v>
      </c>
      <c r="J5784" t="s">
        <v>3063</v>
      </c>
      <c r="K5784" t="s">
        <v>3063</v>
      </c>
    </row>
    <row r="5785" spans="1:11" x14ac:dyDescent="0.15">
      <c r="A5785" t="str">
        <f>VLOOKUP(B5785,for_vlookup!$A$1:$B$2046,2,FALSE)</f>
        <v>Rootage</v>
      </c>
      <c r="B5785" s="2" t="s">
        <v>2449</v>
      </c>
      <c r="C5785" t="str">
        <f>IFERROR(VLOOKUP(B5785,all_raw_csv!$B$2:$AO$2140,2,FALSE),"-")</f>
        <v>IIDX EDITION</v>
      </c>
      <c r="D5785" t="str">
        <f>IFERROR(VLOOKUP($B5785,all_raw_csv!$B$2:$AO$2140,3,FALSE),"-")</f>
        <v>Remixed by BEMANI Sound Team "HuΣeR feat.PON"</v>
      </c>
      <c r="E5785">
        <f>VLOOKUP($A5785,master_version!$A$1:$B$29,2,FALSE)</f>
        <v>26</v>
      </c>
      <c r="F5785" t="str">
        <f>VLOOKUP(G5785,master_diffculty!$A$1:$C$11,3,FALSE)</f>
        <v>SPA</v>
      </c>
      <c r="G5785">
        <v>4</v>
      </c>
      <c r="H5785">
        <f>IFERROR(IF(VLOOKUP($B5785,all_raw_csv!$B$1:$AO$2074,5+($G5785-1)*7,FALSE)=0,-1,VLOOKUP($B5785,all_raw_csv!$B$1:$AO$2074,5+($G5785-1)*7,FALSE)),"-")</f>
        <v>10</v>
      </c>
      <c r="I5785">
        <f>IFERROR(IF(VLOOKUP($B5785,new_notes_bemaniwiki!$A$1:$J$1937,1+$G5785,FALSE)="-",-1,VLOOKUP($B5785,new_notes_bemaniwiki!$A$1:$J$1937,1+$G5785,FALSE)),"🙇")</f>
        <v>1281</v>
      </c>
      <c r="J5785" t="s">
        <v>3063</v>
      </c>
      <c r="K5785" t="s">
        <v>3063</v>
      </c>
    </row>
    <row r="5786" spans="1:11" x14ac:dyDescent="0.15">
      <c r="A5786" t="str">
        <f>VLOOKUP(B5786,for_vlookup!$A$1:$B$2046,2,FALSE)</f>
        <v>Rootage</v>
      </c>
      <c r="B5786" s="2" t="s">
        <v>2449</v>
      </c>
      <c r="C5786" t="str">
        <f>IFERROR(VLOOKUP(B5786,all_raw_csv!$B$2:$AO$2140,2,FALSE),"-")</f>
        <v>IIDX EDITION</v>
      </c>
      <c r="D5786" t="str">
        <f>IFERROR(VLOOKUP($B5786,all_raw_csv!$B$2:$AO$2140,3,FALSE),"-")</f>
        <v>Remixed by BEMANI Sound Team "HuΣeR feat.PON"</v>
      </c>
      <c r="E5786">
        <f>VLOOKUP($A5786,master_version!$A$1:$B$29,2,FALSE)</f>
        <v>26</v>
      </c>
      <c r="F5786" t="str">
        <f>VLOOKUP(G5786,master_diffculty!$A$1:$C$11,3,FALSE)</f>
        <v>SPL</v>
      </c>
      <c r="G5786">
        <v>5</v>
      </c>
      <c r="H5786">
        <f>IFERROR(IF(VLOOKUP($B5786,all_raw_csv!$B$1:$AO$2074,5+($G5786-1)*7,FALSE)=0,-1,VLOOKUP($B5786,all_raw_csv!$B$1:$AO$2074,5+($G5786-1)*7,FALSE)),"-")</f>
        <v>-1</v>
      </c>
      <c r="I5786">
        <f>IFERROR(IF(VLOOKUP($B5786,new_notes_bemaniwiki!$A$1:$J$1937,1+$G5786,FALSE)="-",-1,VLOOKUP($B5786,new_notes_bemaniwiki!$A$1:$J$1937,1+$G5786,FALSE)),"🙇")</f>
        <v>-1</v>
      </c>
      <c r="J5786" t="s">
        <v>3063</v>
      </c>
      <c r="K5786" t="s">
        <v>3063</v>
      </c>
    </row>
    <row r="5787" spans="1:11" x14ac:dyDescent="0.15">
      <c r="A5787" t="str">
        <f>VLOOKUP(B5787,for_vlookup!$A$1:$B$2046,2,FALSE)</f>
        <v>Rootage</v>
      </c>
      <c r="B5787" s="2" t="s">
        <v>2452</v>
      </c>
      <c r="C5787" t="str">
        <f>IFERROR(VLOOKUP(B5787,all_raw_csv!$B$2:$AO$2140,2,FALSE),"-")</f>
        <v>RAVE SXXX</v>
      </c>
      <c r="D5787" t="str">
        <f>IFERROR(VLOOKUP($B5787,all_raw_csv!$B$2:$AO$2140,3,FALSE),"-")</f>
        <v>Masayoshi Iimori</v>
      </c>
      <c r="E5787">
        <f>VLOOKUP($A5787,master_version!$A$1:$B$29,2,FALSE)</f>
        <v>26</v>
      </c>
      <c r="F5787" t="str">
        <f>VLOOKUP(G5787,master_diffculty!$A$1:$C$11,3,FALSE)</f>
        <v>SPB</v>
      </c>
      <c r="G5787">
        <v>1</v>
      </c>
      <c r="H5787">
        <f>IFERROR(IF(VLOOKUP($B5787,all_raw_csv!$B$1:$AO$2074,5+($G5787-1)*7,FALSE)=0,-1,VLOOKUP($B5787,all_raw_csv!$B$1:$AO$2074,5+($G5787-1)*7,FALSE)),"-")</f>
        <v>-1</v>
      </c>
      <c r="I5787">
        <f>IFERROR(IF(VLOOKUP($B5787,new_notes_bemaniwiki!$A$1:$J$1937,1+$G5787,FALSE)="-",-1,VLOOKUP($B5787,new_notes_bemaniwiki!$A$1:$J$1937,1+$G5787,FALSE)),"🙇")</f>
        <v>-1</v>
      </c>
      <c r="J5787" t="s">
        <v>3063</v>
      </c>
      <c r="K5787" t="s">
        <v>3063</v>
      </c>
    </row>
    <row r="5788" spans="1:11" x14ac:dyDescent="0.15">
      <c r="A5788" t="str">
        <f>VLOOKUP(B5788,for_vlookup!$A$1:$B$2046,2,FALSE)</f>
        <v>Rootage</v>
      </c>
      <c r="B5788" s="2" t="s">
        <v>2452</v>
      </c>
      <c r="C5788" t="str">
        <f>IFERROR(VLOOKUP(B5788,all_raw_csv!$B$2:$AO$2140,2,FALSE),"-")</f>
        <v>RAVE SXXX</v>
      </c>
      <c r="D5788" t="str">
        <f>IFERROR(VLOOKUP($B5788,all_raw_csv!$B$2:$AO$2140,3,FALSE),"-")</f>
        <v>Masayoshi Iimori</v>
      </c>
      <c r="E5788">
        <f>VLOOKUP($A5788,master_version!$A$1:$B$29,2,FALSE)</f>
        <v>26</v>
      </c>
      <c r="F5788" t="str">
        <f>VLOOKUP(G5788,master_diffculty!$A$1:$C$11,3,FALSE)</f>
        <v>SPN</v>
      </c>
      <c r="G5788">
        <v>2</v>
      </c>
      <c r="H5788">
        <f>IFERROR(IF(VLOOKUP($B5788,all_raw_csv!$B$1:$AO$2074,5+($G5788-1)*7,FALSE)=0,-1,VLOOKUP($B5788,all_raw_csv!$B$1:$AO$2074,5+($G5788-1)*7,FALSE)),"-")</f>
        <v>4</v>
      </c>
      <c r="I5788">
        <f>IFERROR(IF(VLOOKUP($B5788,new_notes_bemaniwiki!$A$1:$J$1937,1+$G5788,FALSE)="-",-1,VLOOKUP($B5788,new_notes_bemaniwiki!$A$1:$J$1937,1+$G5788,FALSE)),"🙇")</f>
        <v>380</v>
      </c>
      <c r="J5788" t="s">
        <v>3063</v>
      </c>
      <c r="K5788" t="s">
        <v>3063</v>
      </c>
    </row>
    <row r="5789" spans="1:11" x14ac:dyDescent="0.15">
      <c r="A5789" t="str">
        <f>VLOOKUP(B5789,for_vlookup!$A$1:$B$2046,2,FALSE)</f>
        <v>Rootage</v>
      </c>
      <c r="B5789" s="2" t="s">
        <v>2452</v>
      </c>
      <c r="C5789" t="str">
        <f>IFERROR(VLOOKUP(B5789,all_raw_csv!$B$2:$AO$2140,2,FALSE),"-")</f>
        <v>RAVE SXXX</v>
      </c>
      <c r="D5789" t="str">
        <f>IFERROR(VLOOKUP($B5789,all_raw_csv!$B$2:$AO$2140,3,FALSE),"-")</f>
        <v>Masayoshi Iimori</v>
      </c>
      <c r="E5789">
        <f>VLOOKUP($A5789,master_version!$A$1:$B$29,2,FALSE)</f>
        <v>26</v>
      </c>
      <c r="F5789" t="str">
        <f>VLOOKUP(G5789,master_diffculty!$A$1:$C$11,3,FALSE)</f>
        <v>SPH</v>
      </c>
      <c r="G5789">
        <v>3</v>
      </c>
      <c r="H5789">
        <f>IFERROR(IF(VLOOKUP($B5789,all_raw_csv!$B$1:$AO$2074,5+($G5789-1)*7,FALSE)=0,-1,VLOOKUP($B5789,all_raw_csv!$B$1:$AO$2074,5+($G5789-1)*7,FALSE)),"-")</f>
        <v>6</v>
      </c>
      <c r="I5789">
        <f>IFERROR(IF(VLOOKUP($B5789,new_notes_bemaniwiki!$A$1:$J$1937,1+$G5789,FALSE)="-",-1,VLOOKUP($B5789,new_notes_bemaniwiki!$A$1:$J$1937,1+$G5789,FALSE)),"🙇")</f>
        <v>527</v>
      </c>
      <c r="J5789" t="s">
        <v>3063</v>
      </c>
      <c r="K5789" t="s">
        <v>3063</v>
      </c>
    </row>
    <row r="5790" spans="1:11" x14ac:dyDescent="0.15">
      <c r="A5790" t="str">
        <f>VLOOKUP(B5790,for_vlookup!$A$1:$B$2046,2,FALSE)</f>
        <v>Rootage</v>
      </c>
      <c r="B5790" s="2" t="s">
        <v>2452</v>
      </c>
      <c r="C5790" t="str">
        <f>IFERROR(VLOOKUP(B5790,all_raw_csv!$B$2:$AO$2140,2,FALSE),"-")</f>
        <v>RAVE SXXX</v>
      </c>
      <c r="D5790" t="str">
        <f>IFERROR(VLOOKUP($B5790,all_raw_csv!$B$2:$AO$2140,3,FALSE),"-")</f>
        <v>Masayoshi Iimori</v>
      </c>
      <c r="E5790">
        <f>VLOOKUP($A5790,master_version!$A$1:$B$29,2,FALSE)</f>
        <v>26</v>
      </c>
      <c r="F5790" t="str">
        <f>VLOOKUP(G5790,master_diffculty!$A$1:$C$11,3,FALSE)</f>
        <v>SPA</v>
      </c>
      <c r="G5790">
        <v>4</v>
      </c>
      <c r="H5790">
        <f>IFERROR(IF(VLOOKUP($B5790,all_raw_csv!$B$1:$AO$2074,5+($G5790-1)*7,FALSE)=0,-1,VLOOKUP($B5790,all_raw_csv!$B$1:$AO$2074,5+($G5790-1)*7,FALSE)),"-")</f>
        <v>9</v>
      </c>
      <c r="I5790">
        <f>IFERROR(IF(VLOOKUP($B5790,new_notes_bemaniwiki!$A$1:$J$1937,1+$G5790,FALSE)="-",-1,VLOOKUP($B5790,new_notes_bemaniwiki!$A$1:$J$1937,1+$G5790,FALSE)),"🙇")</f>
        <v>1045</v>
      </c>
      <c r="J5790" t="s">
        <v>3063</v>
      </c>
      <c r="K5790" t="s">
        <v>3063</v>
      </c>
    </row>
    <row r="5791" spans="1:11" x14ac:dyDescent="0.15">
      <c r="A5791" t="str">
        <f>VLOOKUP(B5791,for_vlookup!$A$1:$B$2046,2,FALSE)</f>
        <v>Rootage</v>
      </c>
      <c r="B5791" s="2" t="s">
        <v>2452</v>
      </c>
      <c r="C5791" t="str">
        <f>IFERROR(VLOOKUP(B5791,all_raw_csv!$B$2:$AO$2140,2,FALSE),"-")</f>
        <v>RAVE SXXX</v>
      </c>
      <c r="D5791" t="str">
        <f>IFERROR(VLOOKUP($B5791,all_raw_csv!$B$2:$AO$2140,3,FALSE),"-")</f>
        <v>Masayoshi Iimori</v>
      </c>
      <c r="E5791">
        <f>VLOOKUP($A5791,master_version!$A$1:$B$29,2,FALSE)</f>
        <v>26</v>
      </c>
      <c r="F5791" t="str">
        <f>VLOOKUP(G5791,master_diffculty!$A$1:$C$11,3,FALSE)</f>
        <v>SPL</v>
      </c>
      <c r="G5791">
        <v>5</v>
      </c>
      <c r="H5791">
        <f>IFERROR(IF(VLOOKUP($B5791,all_raw_csv!$B$1:$AO$2074,5+($G5791-1)*7,FALSE)=0,-1,VLOOKUP($B5791,all_raw_csv!$B$1:$AO$2074,5+($G5791-1)*7,FALSE)),"-")</f>
        <v>-1</v>
      </c>
      <c r="I5791">
        <f>IFERROR(IF(VLOOKUP($B5791,new_notes_bemaniwiki!$A$1:$J$1937,1+$G5791,FALSE)="-",-1,VLOOKUP($B5791,new_notes_bemaniwiki!$A$1:$J$1937,1+$G5791,FALSE)),"🙇")</f>
        <v>-1</v>
      </c>
      <c r="J5791" t="s">
        <v>3063</v>
      </c>
      <c r="K5791" t="s">
        <v>3063</v>
      </c>
    </row>
    <row r="5792" spans="1:11" x14ac:dyDescent="0.15">
      <c r="A5792" t="str">
        <f>VLOOKUP(B5792,for_vlookup!$A$1:$B$2046,2,FALSE)</f>
        <v>Rootage</v>
      </c>
      <c r="B5792" s="2" t="s">
        <v>2455</v>
      </c>
      <c r="C5792" t="str">
        <f>IFERROR(VLOOKUP(B5792,all_raw_csv!$B$2:$AO$2140,2,FALSE),"-")</f>
        <v>TECH-BREAKS</v>
      </c>
      <c r="D5792" t="str">
        <f>IFERROR(VLOOKUP($B5792,all_raw_csv!$B$2:$AO$2140,3,FALSE),"-")</f>
        <v>DJ Mass MAD Izm*</v>
      </c>
      <c r="E5792">
        <f>VLOOKUP($A5792,master_version!$A$1:$B$29,2,FALSE)</f>
        <v>26</v>
      </c>
      <c r="F5792" t="str">
        <f>VLOOKUP(G5792,master_diffculty!$A$1:$C$11,3,FALSE)</f>
        <v>SPB</v>
      </c>
      <c r="G5792">
        <v>1</v>
      </c>
      <c r="H5792">
        <f>IFERROR(IF(VLOOKUP($B5792,all_raw_csv!$B$1:$AO$2074,5+($G5792-1)*7,FALSE)=0,-1,VLOOKUP($B5792,all_raw_csv!$B$1:$AO$2074,5+($G5792-1)*7,FALSE)),"-")</f>
        <v>-1</v>
      </c>
      <c r="I5792">
        <f>IFERROR(IF(VLOOKUP($B5792,new_notes_bemaniwiki!$A$1:$J$1937,1+$G5792,FALSE)="-",-1,VLOOKUP($B5792,new_notes_bemaniwiki!$A$1:$J$1937,1+$G5792,FALSE)),"🙇")</f>
        <v>-1</v>
      </c>
      <c r="J5792" t="s">
        <v>3063</v>
      </c>
      <c r="K5792" t="s">
        <v>3063</v>
      </c>
    </row>
    <row r="5793" spans="1:11" x14ac:dyDescent="0.15">
      <c r="A5793" t="str">
        <f>VLOOKUP(B5793,for_vlookup!$A$1:$B$2046,2,FALSE)</f>
        <v>Rootage</v>
      </c>
      <c r="B5793" s="2" t="s">
        <v>2455</v>
      </c>
      <c r="C5793" t="str">
        <f>IFERROR(VLOOKUP(B5793,all_raw_csv!$B$2:$AO$2140,2,FALSE),"-")</f>
        <v>TECH-BREAKS</v>
      </c>
      <c r="D5793" t="str">
        <f>IFERROR(VLOOKUP($B5793,all_raw_csv!$B$2:$AO$2140,3,FALSE),"-")</f>
        <v>DJ Mass MAD Izm*</v>
      </c>
      <c r="E5793">
        <f>VLOOKUP($A5793,master_version!$A$1:$B$29,2,FALSE)</f>
        <v>26</v>
      </c>
      <c r="F5793" t="str">
        <f>VLOOKUP(G5793,master_diffculty!$A$1:$C$11,3,FALSE)</f>
        <v>SPN</v>
      </c>
      <c r="G5793">
        <v>2</v>
      </c>
      <c r="H5793">
        <f>IFERROR(IF(VLOOKUP($B5793,all_raw_csv!$B$1:$AO$2074,5+($G5793-1)*7,FALSE)=0,-1,VLOOKUP($B5793,all_raw_csv!$B$1:$AO$2074,5+($G5793-1)*7,FALSE)),"-")</f>
        <v>7</v>
      </c>
      <c r="I5793">
        <f>IFERROR(IF(VLOOKUP($B5793,new_notes_bemaniwiki!$A$1:$J$1937,1+$G5793,FALSE)="-",-1,VLOOKUP($B5793,new_notes_bemaniwiki!$A$1:$J$1937,1+$G5793,FALSE)),"🙇")</f>
        <v>557</v>
      </c>
      <c r="J5793" t="s">
        <v>3063</v>
      </c>
      <c r="K5793" t="s">
        <v>3063</v>
      </c>
    </row>
    <row r="5794" spans="1:11" x14ac:dyDescent="0.15">
      <c r="A5794" t="str">
        <f>VLOOKUP(B5794,for_vlookup!$A$1:$B$2046,2,FALSE)</f>
        <v>Rootage</v>
      </c>
      <c r="B5794" s="2" t="s">
        <v>2455</v>
      </c>
      <c r="C5794" t="str">
        <f>IFERROR(VLOOKUP(B5794,all_raw_csv!$B$2:$AO$2140,2,FALSE),"-")</f>
        <v>TECH-BREAKS</v>
      </c>
      <c r="D5794" t="str">
        <f>IFERROR(VLOOKUP($B5794,all_raw_csv!$B$2:$AO$2140,3,FALSE),"-")</f>
        <v>DJ Mass MAD Izm*</v>
      </c>
      <c r="E5794">
        <f>VLOOKUP($A5794,master_version!$A$1:$B$29,2,FALSE)</f>
        <v>26</v>
      </c>
      <c r="F5794" t="str">
        <f>VLOOKUP(G5794,master_diffculty!$A$1:$C$11,3,FALSE)</f>
        <v>SPH</v>
      </c>
      <c r="G5794">
        <v>3</v>
      </c>
      <c r="H5794">
        <f>IFERROR(IF(VLOOKUP($B5794,all_raw_csv!$B$1:$AO$2074,5+($G5794-1)*7,FALSE)=0,-1,VLOOKUP($B5794,all_raw_csv!$B$1:$AO$2074,5+($G5794-1)*7,FALSE)),"-")</f>
        <v>9</v>
      </c>
      <c r="I5794">
        <f>IFERROR(IF(VLOOKUP($B5794,new_notes_bemaniwiki!$A$1:$J$1937,1+$G5794,FALSE)="-",-1,VLOOKUP($B5794,new_notes_bemaniwiki!$A$1:$J$1937,1+$G5794,FALSE)),"🙇")</f>
        <v>818</v>
      </c>
      <c r="J5794" t="s">
        <v>3063</v>
      </c>
      <c r="K5794" t="s">
        <v>3063</v>
      </c>
    </row>
    <row r="5795" spans="1:11" x14ac:dyDescent="0.15">
      <c r="A5795" t="str">
        <f>VLOOKUP(B5795,for_vlookup!$A$1:$B$2046,2,FALSE)</f>
        <v>Rootage</v>
      </c>
      <c r="B5795" s="2" t="s">
        <v>2455</v>
      </c>
      <c r="C5795" t="str">
        <f>IFERROR(VLOOKUP(B5795,all_raw_csv!$B$2:$AO$2140,2,FALSE),"-")</f>
        <v>TECH-BREAKS</v>
      </c>
      <c r="D5795" t="str">
        <f>IFERROR(VLOOKUP($B5795,all_raw_csv!$B$2:$AO$2140,3,FALSE),"-")</f>
        <v>DJ Mass MAD Izm*</v>
      </c>
      <c r="E5795">
        <f>VLOOKUP($A5795,master_version!$A$1:$B$29,2,FALSE)</f>
        <v>26</v>
      </c>
      <c r="F5795" t="str">
        <f>VLOOKUP(G5795,master_diffculty!$A$1:$C$11,3,FALSE)</f>
        <v>SPA</v>
      </c>
      <c r="G5795">
        <v>4</v>
      </c>
      <c r="H5795">
        <f>IFERROR(IF(VLOOKUP($B5795,all_raw_csv!$B$1:$AO$2074,5+($G5795-1)*7,FALSE)=0,-1,VLOOKUP($B5795,all_raw_csv!$B$1:$AO$2074,5+($G5795-1)*7,FALSE)),"-")</f>
        <v>11</v>
      </c>
      <c r="I5795">
        <f>IFERROR(IF(VLOOKUP($B5795,new_notes_bemaniwiki!$A$1:$J$1937,1+$G5795,FALSE)="-",-1,VLOOKUP($B5795,new_notes_bemaniwiki!$A$1:$J$1937,1+$G5795,FALSE)),"🙇")</f>
        <v>1145</v>
      </c>
      <c r="J5795" t="s">
        <v>3063</v>
      </c>
      <c r="K5795" t="s">
        <v>3063</v>
      </c>
    </row>
    <row r="5796" spans="1:11" x14ac:dyDescent="0.15">
      <c r="A5796" t="str">
        <f>VLOOKUP(B5796,for_vlookup!$A$1:$B$2046,2,FALSE)</f>
        <v>Rootage</v>
      </c>
      <c r="B5796" s="2" t="s">
        <v>2455</v>
      </c>
      <c r="C5796" t="str">
        <f>IFERROR(VLOOKUP(B5796,all_raw_csv!$B$2:$AO$2140,2,FALSE),"-")</f>
        <v>TECH-BREAKS</v>
      </c>
      <c r="D5796" t="str">
        <f>IFERROR(VLOOKUP($B5796,all_raw_csv!$B$2:$AO$2140,3,FALSE),"-")</f>
        <v>DJ Mass MAD Izm*</v>
      </c>
      <c r="E5796">
        <f>VLOOKUP($A5796,master_version!$A$1:$B$29,2,FALSE)</f>
        <v>26</v>
      </c>
      <c r="F5796" t="str">
        <f>VLOOKUP(G5796,master_diffculty!$A$1:$C$11,3,FALSE)</f>
        <v>SPL</v>
      </c>
      <c r="G5796">
        <v>5</v>
      </c>
      <c r="H5796">
        <f>IFERROR(IF(VLOOKUP($B5796,all_raw_csv!$B$1:$AO$2074,5+($G5796-1)*7,FALSE)=0,-1,VLOOKUP($B5796,all_raw_csv!$B$1:$AO$2074,5+($G5796-1)*7,FALSE)),"-")</f>
        <v>-1</v>
      </c>
      <c r="I5796">
        <f>IFERROR(IF(VLOOKUP($B5796,new_notes_bemaniwiki!$A$1:$J$1937,1+$G5796,FALSE)="-",-1,VLOOKUP($B5796,new_notes_bemaniwiki!$A$1:$J$1937,1+$G5796,FALSE)),"🙇")</f>
        <v>-1</v>
      </c>
      <c r="J5796" t="s">
        <v>3063</v>
      </c>
      <c r="K5796" t="s">
        <v>3063</v>
      </c>
    </row>
    <row r="5797" spans="1:11" x14ac:dyDescent="0.15">
      <c r="A5797" t="str">
        <f>VLOOKUP(B5797,for_vlookup!$A$1:$B$2046,2,FALSE)</f>
        <v>Rootage</v>
      </c>
      <c r="B5797" s="2" t="s">
        <v>2457</v>
      </c>
      <c r="C5797" t="str">
        <f>IFERROR(VLOOKUP(B5797,all_raw_csv!$B$2:$AO$2140,2,FALSE),"-")</f>
        <v>PSYCHEDELIC ROCK</v>
      </c>
      <c r="D5797" t="str">
        <f>IFERROR(VLOOKUP($B5797,all_raw_csv!$B$2:$AO$2140,3,FALSE),"-")</f>
        <v>RINA</v>
      </c>
      <c r="E5797">
        <f>VLOOKUP($A5797,master_version!$A$1:$B$29,2,FALSE)</f>
        <v>26</v>
      </c>
      <c r="F5797" t="str">
        <f>VLOOKUP(G5797,master_diffculty!$A$1:$C$11,3,FALSE)</f>
        <v>SPB</v>
      </c>
      <c r="G5797">
        <v>1</v>
      </c>
      <c r="H5797">
        <f>IFERROR(IF(VLOOKUP($B5797,all_raw_csv!$B$1:$AO$2074,5+($G5797-1)*7,FALSE)=0,-1,VLOOKUP($B5797,all_raw_csv!$B$1:$AO$2074,5+($G5797-1)*7,FALSE)),"-")</f>
        <v>-1</v>
      </c>
      <c r="I5797">
        <f>IFERROR(IF(VLOOKUP($B5797,new_notes_bemaniwiki!$A$1:$J$1937,1+$G5797,FALSE)="-",-1,VLOOKUP($B5797,new_notes_bemaniwiki!$A$1:$J$1937,1+$G5797,FALSE)),"🙇")</f>
        <v>-1</v>
      </c>
      <c r="J5797" t="s">
        <v>3063</v>
      </c>
      <c r="K5797" t="s">
        <v>3063</v>
      </c>
    </row>
    <row r="5798" spans="1:11" x14ac:dyDescent="0.15">
      <c r="A5798" t="str">
        <f>VLOOKUP(B5798,for_vlookup!$A$1:$B$2046,2,FALSE)</f>
        <v>Rootage</v>
      </c>
      <c r="B5798" s="2" t="s">
        <v>2457</v>
      </c>
      <c r="C5798" t="str">
        <f>IFERROR(VLOOKUP(B5798,all_raw_csv!$B$2:$AO$2140,2,FALSE),"-")</f>
        <v>PSYCHEDELIC ROCK</v>
      </c>
      <c r="D5798" t="str">
        <f>IFERROR(VLOOKUP($B5798,all_raw_csv!$B$2:$AO$2140,3,FALSE),"-")</f>
        <v>RINA</v>
      </c>
      <c r="E5798">
        <f>VLOOKUP($A5798,master_version!$A$1:$B$29,2,FALSE)</f>
        <v>26</v>
      </c>
      <c r="F5798" t="str">
        <f>VLOOKUP(G5798,master_diffculty!$A$1:$C$11,3,FALSE)</f>
        <v>SPN</v>
      </c>
      <c r="G5798">
        <v>2</v>
      </c>
      <c r="H5798">
        <f>IFERROR(IF(VLOOKUP($B5798,all_raw_csv!$B$1:$AO$2074,5+($G5798-1)*7,FALSE)=0,-1,VLOOKUP($B5798,all_raw_csv!$B$1:$AO$2074,5+($G5798-1)*7,FALSE)),"-")</f>
        <v>4</v>
      </c>
      <c r="I5798">
        <f>IFERROR(IF(VLOOKUP($B5798,new_notes_bemaniwiki!$A$1:$J$1937,1+$G5798,FALSE)="-",-1,VLOOKUP($B5798,new_notes_bemaniwiki!$A$1:$J$1937,1+$G5798,FALSE)),"🙇")</f>
        <v>382</v>
      </c>
      <c r="J5798" t="s">
        <v>3063</v>
      </c>
      <c r="K5798" t="s">
        <v>3063</v>
      </c>
    </row>
    <row r="5799" spans="1:11" x14ac:dyDescent="0.15">
      <c r="A5799" t="str">
        <f>VLOOKUP(B5799,for_vlookup!$A$1:$B$2046,2,FALSE)</f>
        <v>Rootage</v>
      </c>
      <c r="B5799" s="2" t="s">
        <v>2457</v>
      </c>
      <c r="C5799" t="str">
        <f>IFERROR(VLOOKUP(B5799,all_raw_csv!$B$2:$AO$2140,2,FALSE),"-")</f>
        <v>PSYCHEDELIC ROCK</v>
      </c>
      <c r="D5799" t="str">
        <f>IFERROR(VLOOKUP($B5799,all_raw_csv!$B$2:$AO$2140,3,FALSE),"-")</f>
        <v>RINA</v>
      </c>
      <c r="E5799">
        <f>VLOOKUP($A5799,master_version!$A$1:$B$29,2,FALSE)</f>
        <v>26</v>
      </c>
      <c r="F5799" t="str">
        <f>VLOOKUP(G5799,master_diffculty!$A$1:$C$11,3,FALSE)</f>
        <v>SPH</v>
      </c>
      <c r="G5799">
        <v>3</v>
      </c>
      <c r="H5799">
        <f>IFERROR(IF(VLOOKUP($B5799,all_raw_csv!$B$1:$AO$2074,5+($G5799-1)*7,FALSE)=0,-1,VLOOKUP($B5799,all_raw_csv!$B$1:$AO$2074,5+($G5799-1)*7,FALSE)),"-")</f>
        <v>7</v>
      </c>
      <c r="I5799">
        <f>IFERROR(IF(VLOOKUP($B5799,new_notes_bemaniwiki!$A$1:$J$1937,1+$G5799,FALSE)="-",-1,VLOOKUP($B5799,new_notes_bemaniwiki!$A$1:$J$1937,1+$G5799,FALSE)),"🙇")</f>
        <v>738</v>
      </c>
      <c r="J5799" t="s">
        <v>3063</v>
      </c>
      <c r="K5799" t="s">
        <v>3063</v>
      </c>
    </row>
    <row r="5800" spans="1:11" x14ac:dyDescent="0.15">
      <c r="A5800" t="str">
        <f>VLOOKUP(B5800,for_vlookup!$A$1:$B$2046,2,FALSE)</f>
        <v>Rootage</v>
      </c>
      <c r="B5800" s="2" t="s">
        <v>2457</v>
      </c>
      <c r="C5800" t="str">
        <f>IFERROR(VLOOKUP(B5800,all_raw_csv!$B$2:$AO$2140,2,FALSE),"-")</f>
        <v>PSYCHEDELIC ROCK</v>
      </c>
      <c r="D5800" t="str">
        <f>IFERROR(VLOOKUP($B5800,all_raw_csv!$B$2:$AO$2140,3,FALSE),"-")</f>
        <v>RINA</v>
      </c>
      <c r="E5800">
        <f>VLOOKUP($A5800,master_version!$A$1:$B$29,2,FALSE)</f>
        <v>26</v>
      </c>
      <c r="F5800" t="str">
        <f>VLOOKUP(G5800,master_diffculty!$A$1:$C$11,3,FALSE)</f>
        <v>SPA</v>
      </c>
      <c r="G5800">
        <v>4</v>
      </c>
      <c r="H5800">
        <f>IFERROR(IF(VLOOKUP($B5800,all_raw_csv!$B$1:$AO$2074,5+($G5800-1)*7,FALSE)=0,-1,VLOOKUP($B5800,all_raw_csv!$B$1:$AO$2074,5+($G5800-1)*7,FALSE)),"-")</f>
        <v>10</v>
      </c>
      <c r="I5800">
        <f>IFERROR(IF(VLOOKUP($B5800,new_notes_bemaniwiki!$A$1:$J$1937,1+$G5800,FALSE)="-",-1,VLOOKUP($B5800,new_notes_bemaniwiki!$A$1:$J$1937,1+$G5800,FALSE)),"🙇")</f>
        <v>1109</v>
      </c>
      <c r="J5800" t="s">
        <v>3063</v>
      </c>
      <c r="K5800" t="s">
        <v>3063</v>
      </c>
    </row>
    <row r="5801" spans="1:11" x14ac:dyDescent="0.15">
      <c r="A5801" t="str">
        <f>VLOOKUP(B5801,for_vlookup!$A$1:$B$2046,2,FALSE)</f>
        <v>Rootage</v>
      </c>
      <c r="B5801" s="2" t="s">
        <v>2457</v>
      </c>
      <c r="C5801" t="str">
        <f>IFERROR(VLOOKUP(B5801,all_raw_csv!$B$2:$AO$2140,2,FALSE),"-")</f>
        <v>PSYCHEDELIC ROCK</v>
      </c>
      <c r="D5801" t="str">
        <f>IFERROR(VLOOKUP($B5801,all_raw_csv!$B$2:$AO$2140,3,FALSE),"-")</f>
        <v>RINA</v>
      </c>
      <c r="E5801">
        <f>VLOOKUP($A5801,master_version!$A$1:$B$29,2,FALSE)</f>
        <v>26</v>
      </c>
      <c r="F5801" t="str">
        <f>VLOOKUP(G5801,master_diffculty!$A$1:$C$11,3,FALSE)</f>
        <v>SPL</v>
      </c>
      <c r="G5801">
        <v>5</v>
      </c>
      <c r="H5801">
        <f>IFERROR(IF(VLOOKUP($B5801,all_raw_csv!$B$1:$AO$2074,5+($G5801-1)*7,FALSE)=0,-1,VLOOKUP($B5801,all_raw_csv!$B$1:$AO$2074,5+($G5801-1)*7,FALSE)),"-")</f>
        <v>-1</v>
      </c>
      <c r="I5801">
        <f>IFERROR(IF(VLOOKUP($B5801,new_notes_bemaniwiki!$A$1:$J$1937,1+$G5801,FALSE)="-",-1,VLOOKUP($B5801,new_notes_bemaniwiki!$A$1:$J$1937,1+$G5801,FALSE)),"🙇")</f>
        <v>-1</v>
      </c>
      <c r="J5801" t="s">
        <v>3063</v>
      </c>
      <c r="K5801" t="s">
        <v>3063</v>
      </c>
    </row>
    <row r="5802" spans="1:11" x14ac:dyDescent="0.15">
      <c r="A5802" t="str">
        <f>VLOOKUP(B5802,for_vlookup!$A$1:$B$2046,2,FALSE)</f>
        <v>Rootage</v>
      </c>
      <c r="B5802" s="2" t="s">
        <v>2460</v>
      </c>
      <c r="C5802" t="str">
        <f>IFERROR(VLOOKUP(B5802,all_raw_csv!$B$2:$AO$2140,2,FALSE),"-")</f>
        <v>PSYSTYLE</v>
      </c>
      <c r="D5802" t="str">
        <f>IFERROR(VLOOKUP($B5802,all_raw_csv!$B$2:$AO$2140,3,FALSE),"-")</f>
        <v>BEMANI Sound Team "L.E.D. VS. L.E.D.-G"</v>
      </c>
      <c r="E5802">
        <f>VLOOKUP($A5802,master_version!$A$1:$B$29,2,FALSE)</f>
        <v>26</v>
      </c>
      <c r="F5802" t="str">
        <f>VLOOKUP(G5802,master_diffculty!$A$1:$C$11,3,FALSE)</f>
        <v>SPB</v>
      </c>
      <c r="G5802">
        <v>1</v>
      </c>
      <c r="H5802">
        <f>IFERROR(IF(VLOOKUP($B5802,all_raw_csv!$B$1:$AO$2074,5+($G5802-1)*7,FALSE)=0,-1,VLOOKUP($B5802,all_raw_csv!$B$1:$AO$2074,5+($G5802-1)*7,FALSE)),"-")</f>
        <v>-1</v>
      </c>
      <c r="I5802">
        <f>IFERROR(IF(VLOOKUP($B5802,new_notes_bemaniwiki!$A$1:$J$1937,1+$G5802,FALSE)="-",-1,VLOOKUP($B5802,new_notes_bemaniwiki!$A$1:$J$1937,1+$G5802,FALSE)),"🙇")</f>
        <v>-1</v>
      </c>
      <c r="J5802" t="s">
        <v>3063</v>
      </c>
      <c r="K5802" t="s">
        <v>3063</v>
      </c>
    </row>
    <row r="5803" spans="1:11" x14ac:dyDescent="0.15">
      <c r="A5803" t="str">
        <f>VLOOKUP(B5803,for_vlookup!$A$1:$B$2046,2,FALSE)</f>
        <v>Rootage</v>
      </c>
      <c r="B5803" s="2" t="s">
        <v>2460</v>
      </c>
      <c r="C5803" t="str">
        <f>IFERROR(VLOOKUP(B5803,all_raw_csv!$B$2:$AO$2140,2,FALSE),"-")</f>
        <v>PSYSTYLE</v>
      </c>
      <c r="D5803" t="str">
        <f>IFERROR(VLOOKUP($B5803,all_raw_csv!$B$2:$AO$2140,3,FALSE),"-")</f>
        <v>BEMANI Sound Team "L.E.D. VS. L.E.D.-G"</v>
      </c>
      <c r="E5803">
        <f>VLOOKUP($A5803,master_version!$A$1:$B$29,2,FALSE)</f>
        <v>26</v>
      </c>
      <c r="F5803" t="str">
        <f>VLOOKUP(G5803,master_diffculty!$A$1:$C$11,3,FALSE)</f>
        <v>SPN</v>
      </c>
      <c r="G5803">
        <v>2</v>
      </c>
      <c r="H5803">
        <f>IFERROR(IF(VLOOKUP($B5803,all_raw_csv!$B$1:$AO$2074,5+($G5803-1)*7,FALSE)=0,-1,VLOOKUP($B5803,all_raw_csv!$B$1:$AO$2074,5+($G5803-1)*7,FALSE)),"-")</f>
        <v>7</v>
      </c>
      <c r="I5803">
        <f>IFERROR(IF(VLOOKUP($B5803,new_notes_bemaniwiki!$A$1:$J$1937,1+$G5803,FALSE)="-",-1,VLOOKUP($B5803,new_notes_bemaniwiki!$A$1:$J$1937,1+$G5803,FALSE)),"🙇")</f>
        <v>711</v>
      </c>
      <c r="J5803" t="s">
        <v>3063</v>
      </c>
      <c r="K5803" t="s">
        <v>3063</v>
      </c>
    </row>
    <row r="5804" spans="1:11" x14ac:dyDescent="0.15">
      <c r="A5804" t="str">
        <f>VLOOKUP(B5804,for_vlookup!$A$1:$B$2046,2,FALSE)</f>
        <v>Rootage</v>
      </c>
      <c r="B5804" s="2" t="s">
        <v>2460</v>
      </c>
      <c r="C5804" t="str">
        <f>IFERROR(VLOOKUP(B5804,all_raw_csv!$B$2:$AO$2140,2,FALSE),"-")</f>
        <v>PSYSTYLE</v>
      </c>
      <c r="D5804" t="str">
        <f>IFERROR(VLOOKUP($B5804,all_raw_csv!$B$2:$AO$2140,3,FALSE),"-")</f>
        <v>BEMANI Sound Team "L.E.D. VS. L.E.D.-G"</v>
      </c>
      <c r="E5804">
        <f>VLOOKUP($A5804,master_version!$A$1:$B$29,2,FALSE)</f>
        <v>26</v>
      </c>
      <c r="F5804" t="str">
        <f>VLOOKUP(G5804,master_diffculty!$A$1:$C$11,3,FALSE)</f>
        <v>SPH</v>
      </c>
      <c r="G5804">
        <v>3</v>
      </c>
      <c r="H5804">
        <f>IFERROR(IF(VLOOKUP($B5804,all_raw_csv!$B$1:$AO$2074,5+($G5804-1)*7,FALSE)=0,-1,VLOOKUP($B5804,all_raw_csv!$B$1:$AO$2074,5+($G5804-1)*7,FALSE)),"-")</f>
        <v>10</v>
      </c>
      <c r="I5804">
        <f>IFERROR(IF(VLOOKUP($B5804,new_notes_bemaniwiki!$A$1:$J$1937,1+$G5804,FALSE)="-",-1,VLOOKUP($B5804,new_notes_bemaniwiki!$A$1:$J$1937,1+$G5804,FALSE)),"🙇")</f>
        <v>1270</v>
      </c>
      <c r="J5804" t="s">
        <v>3063</v>
      </c>
      <c r="K5804" t="s">
        <v>3063</v>
      </c>
    </row>
    <row r="5805" spans="1:11" x14ac:dyDescent="0.15">
      <c r="A5805" t="str">
        <f>VLOOKUP(B5805,for_vlookup!$A$1:$B$2046,2,FALSE)</f>
        <v>Rootage</v>
      </c>
      <c r="B5805" s="2" t="s">
        <v>2460</v>
      </c>
      <c r="C5805" t="str">
        <f>IFERROR(VLOOKUP(B5805,all_raw_csv!$B$2:$AO$2140,2,FALSE),"-")</f>
        <v>PSYSTYLE</v>
      </c>
      <c r="D5805" t="str">
        <f>IFERROR(VLOOKUP($B5805,all_raw_csv!$B$2:$AO$2140,3,FALSE),"-")</f>
        <v>BEMANI Sound Team "L.E.D. VS. L.E.D.-G"</v>
      </c>
      <c r="E5805">
        <f>VLOOKUP($A5805,master_version!$A$1:$B$29,2,FALSE)</f>
        <v>26</v>
      </c>
      <c r="F5805" t="str">
        <f>VLOOKUP(G5805,master_diffculty!$A$1:$C$11,3,FALSE)</f>
        <v>SPA</v>
      </c>
      <c r="G5805">
        <v>4</v>
      </c>
      <c r="H5805">
        <f>IFERROR(IF(VLOOKUP($B5805,all_raw_csv!$B$1:$AO$2074,5+($G5805-1)*7,FALSE)=0,-1,VLOOKUP($B5805,all_raw_csv!$B$1:$AO$2074,5+($G5805-1)*7,FALSE)),"-")</f>
        <v>12</v>
      </c>
      <c r="I5805">
        <f>IFERROR(IF(VLOOKUP($B5805,new_notes_bemaniwiki!$A$1:$J$1937,1+$G5805,FALSE)="-",-1,VLOOKUP($B5805,new_notes_bemaniwiki!$A$1:$J$1937,1+$G5805,FALSE)),"🙇")</f>
        <v>1945</v>
      </c>
      <c r="J5805" t="s">
        <v>3063</v>
      </c>
      <c r="K5805" t="s">
        <v>3063</v>
      </c>
    </row>
    <row r="5806" spans="1:11" x14ac:dyDescent="0.15">
      <c r="A5806" t="str">
        <f>VLOOKUP(B5806,for_vlookup!$A$1:$B$2046,2,FALSE)</f>
        <v>Rootage</v>
      </c>
      <c r="B5806" s="2" t="s">
        <v>2460</v>
      </c>
      <c r="C5806" t="str">
        <f>IFERROR(VLOOKUP(B5806,all_raw_csv!$B$2:$AO$2140,2,FALSE),"-")</f>
        <v>PSYSTYLE</v>
      </c>
      <c r="D5806" t="str">
        <f>IFERROR(VLOOKUP($B5806,all_raw_csv!$B$2:$AO$2140,3,FALSE),"-")</f>
        <v>BEMANI Sound Team "L.E.D. VS. L.E.D.-G"</v>
      </c>
      <c r="E5806">
        <f>VLOOKUP($A5806,master_version!$A$1:$B$29,2,FALSE)</f>
        <v>26</v>
      </c>
      <c r="F5806" t="str">
        <f>VLOOKUP(G5806,master_diffculty!$A$1:$C$11,3,FALSE)</f>
        <v>SPL</v>
      </c>
      <c r="G5806">
        <v>5</v>
      </c>
      <c r="H5806">
        <f>IFERROR(IF(VLOOKUP($B5806,all_raw_csv!$B$1:$AO$2074,5+($G5806-1)*7,FALSE)=0,-1,VLOOKUP($B5806,all_raw_csv!$B$1:$AO$2074,5+($G5806-1)*7,FALSE)),"-")</f>
        <v>-1</v>
      </c>
      <c r="I5806">
        <f>IFERROR(IF(VLOOKUP($B5806,new_notes_bemaniwiki!$A$1:$J$1937,1+$G5806,FALSE)="-",-1,VLOOKUP($B5806,new_notes_bemaniwiki!$A$1:$J$1937,1+$G5806,FALSE)),"🙇")</f>
        <v>-1</v>
      </c>
      <c r="J5806" t="s">
        <v>3063</v>
      </c>
      <c r="K5806" t="s">
        <v>3063</v>
      </c>
    </row>
    <row r="5807" spans="1:11" x14ac:dyDescent="0.15">
      <c r="A5807" t="str">
        <f>VLOOKUP(B5807,for_vlookup!$A$1:$B$2046,2,FALSE)</f>
        <v>Rootage</v>
      </c>
      <c r="B5807" s="2" t="s">
        <v>2462</v>
      </c>
      <c r="C5807" t="str">
        <f>IFERROR(VLOOKUP(B5807,all_raw_csv!$B$2:$AO$2140,2,FALSE),"-")</f>
        <v>UK HARDCORE</v>
      </c>
      <c r="D5807" t="str">
        <f>IFERROR(VLOOKUP($B5807,all_raw_csv!$B$2:$AO$2140,3,FALSE),"-")</f>
        <v>aran</v>
      </c>
      <c r="E5807">
        <f>VLOOKUP($A5807,master_version!$A$1:$B$29,2,FALSE)</f>
        <v>26</v>
      </c>
      <c r="F5807" t="str">
        <f>VLOOKUP(G5807,master_diffculty!$A$1:$C$11,3,FALSE)</f>
        <v>SPB</v>
      </c>
      <c r="G5807">
        <v>1</v>
      </c>
      <c r="H5807">
        <f>IFERROR(IF(VLOOKUP($B5807,all_raw_csv!$B$1:$AO$2074,5+($G5807-1)*7,FALSE)=0,-1,VLOOKUP($B5807,all_raw_csv!$B$1:$AO$2074,5+($G5807-1)*7,FALSE)),"-")</f>
        <v>-1</v>
      </c>
      <c r="I5807">
        <f>IFERROR(IF(VLOOKUP($B5807,new_notes_bemaniwiki!$A$1:$J$1937,1+$G5807,FALSE)="-",-1,VLOOKUP($B5807,new_notes_bemaniwiki!$A$1:$J$1937,1+$G5807,FALSE)),"🙇")</f>
        <v>-1</v>
      </c>
      <c r="J5807" t="s">
        <v>3063</v>
      </c>
      <c r="K5807" t="s">
        <v>3063</v>
      </c>
    </row>
    <row r="5808" spans="1:11" x14ac:dyDescent="0.15">
      <c r="A5808" t="str">
        <f>VLOOKUP(B5808,for_vlookup!$A$1:$B$2046,2,FALSE)</f>
        <v>Rootage</v>
      </c>
      <c r="B5808" s="2" t="s">
        <v>2462</v>
      </c>
      <c r="C5808" t="str">
        <f>IFERROR(VLOOKUP(B5808,all_raw_csv!$B$2:$AO$2140,2,FALSE),"-")</f>
        <v>UK HARDCORE</v>
      </c>
      <c r="D5808" t="str">
        <f>IFERROR(VLOOKUP($B5808,all_raw_csv!$B$2:$AO$2140,3,FALSE),"-")</f>
        <v>aran</v>
      </c>
      <c r="E5808">
        <f>VLOOKUP($A5808,master_version!$A$1:$B$29,2,FALSE)</f>
        <v>26</v>
      </c>
      <c r="F5808" t="str">
        <f>VLOOKUP(G5808,master_diffculty!$A$1:$C$11,3,FALSE)</f>
        <v>SPN</v>
      </c>
      <c r="G5808">
        <v>2</v>
      </c>
      <c r="H5808">
        <f>IFERROR(IF(VLOOKUP($B5808,all_raw_csv!$B$1:$AO$2074,5+($G5808-1)*7,FALSE)=0,-1,VLOOKUP($B5808,all_raw_csv!$B$1:$AO$2074,5+($G5808-1)*7,FALSE)),"-")</f>
        <v>5</v>
      </c>
      <c r="I5808">
        <f>IFERROR(IF(VLOOKUP($B5808,new_notes_bemaniwiki!$A$1:$J$1937,1+$G5808,FALSE)="-",-1,VLOOKUP($B5808,new_notes_bemaniwiki!$A$1:$J$1937,1+$G5808,FALSE)),"🙇")</f>
        <v>444</v>
      </c>
      <c r="J5808" t="s">
        <v>3063</v>
      </c>
      <c r="K5808" t="s">
        <v>3063</v>
      </c>
    </row>
    <row r="5809" spans="1:11" x14ac:dyDescent="0.15">
      <c r="A5809" t="str">
        <f>VLOOKUP(B5809,for_vlookup!$A$1:$B$2046,2,FALSE)</f>
        <v>Rootage</v>
      </c>
      <c r="B5809" s="2" t="s">
        <v>2462</v>
      </c>
      <c r="C5809" t="str">
        <f>IFERROR(VLOOKUP(B5809,all_raw_csv!$B$2:$AO$2140,2,FALSE),"-")</f>
        <v>UK HARDCORE</v>
      </c>
      <c r="D5809" t="str">
        <f>IFERROR(VLOOKUP($B5809,all_raw_csv!$B$2:$AO$2140,3,FALSE),"-")</f>
        <v>aran</v>
      </c>
      <c r="E5809">
        <f>VLOOKUP($A5809,master_version!$A$1:$B$29,2,FALSE)</f>
        <v>26</v>
      </c>
      <c r="F5809" t="str">
        <f>VLOOKUP(G5809,master_diffculty!$A$1:$C$11,3,FALSE)</f>
        <v>SPH</v>
      </c>
      <c r="G5809">
        <v>3</v>
      </c>
      <c r="H5809">
        <f>IFERROR(IF(VLOOKUP($B5809,all_raw_csv!$B$1:$AO$2074,5+($G5809-1)*7,FALSE)=0,-1,VLOOKUP($B5809,all_raw_csv!$B$1:$AO$2074,5+($G5809-1)*7,FALSE)),"-")</f>
        <v>9</v>
      </c>
      <c r="I5809">
        <f>IFERROR(IF(VLOOKUP($B5809,new_notes_bemaniwiki!$A$1:$J$1937,1+$G5809,FALSE)="-",-1,VLOOKUP($B5809,new_notes_bemaniwiki!$A$1:$J$1937,1+$G5809,FALSE)),"🙇")</f>
        <v>898</v>
      </c>
      <c r="J5809" t="s">
        <v>3063</v>
      </c>
      <c r="K5809" t="s">
        <v>3063</v>
      </c>
    </row>
    <row r="5810" spans="1:11" x14ac:dyDescent="0.15">
      <c r="A5810" t="str">
        <f>VLOOKUP(B5810,for_vlookup!$A$1:$B$2046,2,FALSE)</f>
        <v>Rootage</v>
      </c>
      <c r="B5810" s="2" t="s">
        <v>2462</v>
      </c>
      <c r="C5810" t="str">
        <f>IFERROR(VLOOKUP(B5810,all_raw_csv!$B$2:$AO$2140,2,FALSE),"-")</f>
        <v>UK HARDCORE</v>
      </c>
      <c r="D5810" t="str">
        <f>IFERROR(VLOOKUP($B5810,all_raw_csv!$B$2:$AO$2140,3,FALSE),"-")</f>
        <v>aran</v>
      </c>
      <c r="E5810">
        <f>VLOOKUP($A5810,master_version!$A$1:$B$29,2,FALSE)</f>
        <v>26</v>
      </c>
      <c r="F5810" t="str">
        <f>VLOOKUP(G5810,master_diffculty!$A$1:$C$11,3,FALSE)</f>
        <v>SPA</v>
      </c>
      <c r="G5810">
        <v>4</v>
      </c>
      <c r="H5810">
        <f>IFERROR(IF(VLOOKUP($B5810,all_raw_csv!$B$1:$AO$2074,5+($G5810-1)*7,FALSE)=0,-1,VLOOKUP($B5810,all_raw_csv!$B$1:$AO$2074,5+($G5810-1)*7,FALSE)),"-")</f>
        <v>12</v>
      </c>
      <c r="I5810">
        <f>IFERROR(IF(VLOOKUP($B5810,new_notes_bemaniwiki!$A$1:$J$1937,1+$G5810,FALSE)="-",-1,VLOOKUP($B5810,new_notes_bemaniwiki!$A$1:$J$1937,1+$G5810,FALSE)),"🙇")</f>
        <v>1687</v>
      </c>
      <c r="J5810" t="s">
        <v>3063</v>
      </c>
      <c r="K5810" t="s">
        <v>3063</v>
      </c>
    </row>
    <row r="5811" spans="1:11" x14ac:dyDescent="0.15">
      <c r="A5811" t="str">
        <f>VLOOKUP(B5811,for_vlookup!$A$1:$B$2046,2,FALSE)</f>
        <v>Rootage</v>
      </c>
      <c r="B5811" s="2" t="s">
        <v>2462</v>
      </c>
      <c r="C5811" t="str">
        <f>IFERROR(VLOOKUP(B5811,all_raw_csv!$B$2:$AO$2140,2,FALSE),"-")</f>
        <v>UK HARDCORE</v>
      </c>
      <c r="D5811" t="str">
        <f>IFERROR(VLOOKUP($B5811,all_raw_csv!$B$2:$AO$2140,3,FALSE),"-")</f>
        <v>aran</v>
      </c>
      <c r="E5811">
        <f>VLOOKUP($A5811,master_version!$A$1:$B$29,2,FALSE)</f>
        <v>26</v>
      </c>
      <c r="F5811" t="str">
        <f>VLOOKUP(G5811,master_diffculty!$A$1:$C$11,3,FALSE)</f>
        <v>SPL</v>
      </c>
      <c r="G5811">
        <v>5</v>
      </c>
      <c r="H5811">
        <f>IFERROR(IF(VLOOKUP($B5811,all_raw_csv!$B$1:$AO$2074,5+($G5811-1)*7,FALSE)=0,-1,VLOOKUP($B5811,all_raw_csv!$B$1:$AO$2074,5+($G5811-1)*7,FALSE)),"-")</f>
        <v>-1</v>
      </c>
      <c r="I5811">
        <f>IFERROR(IF(VLOOKUP($B5811,new_notes_bemaniwiki!$A$1:$J$1937,1+$G5811,FALSE)="-",-1,VLOOKUP($B5811,new_notes_bemaniwiki!$A$1:$J$1937,1+$G5811,FALSE)),"🙇")</f>
        <v>-1</v>
      </c>
      <c r="J5811" t="s">
        <v>3063</v>
      </c>
      <c r="K5811" t="s">
        <v>3063</v>
      </c>
    </row>
    <row r="5812" spans="1:11" x14ac:dyDescent="0.15">
      <c r="A5812" t="str">
        <f>VLOOKUP(B5812,for_vlookup!$A$1:$B$2046,2,FALSE)</f>
        <v>Rootage</v>
      </c>
      <c r="B5812" s="2" t="s">
        <v>2463</v>
      </c>
      <c r="C5812" t="str">
        <f>IFERROR(VLOOKUP(B5812,all_raw_csv!$B$2:$AO$2140,2,FALSE),"-")</f>
        <v>GLITCH HOP</v>
      </c>
      <c r="D5812" t="str">
        <f>IFERROR(VLOOKUP($B5812,all_raw_csv!$B$2:$AO$2140,3,FALSE),"-")</f>
        <v>YUC'e</v>
      </c>
      <c r="E5812">
        <f>VLOOKUP($A5812,master_version!$A$1:$B$29,2,FALSE)</f>
        <v>26</v>
      </c>
      <c r="F5812" t="str">
        <f>VLOOKUP(G5812,master_diffculty!$A$1:$C$11,3,FALSE)</f>
        <v>SPB</v>
      </c>
      <c r="G5812">
        <v>1</v>
      </c>
      <c r="H5812">
        <f>IFERROR(IF(VLOOKUP($B5812,all_raw_csv!$B$1:$AO$2074,5+($G5812-1)*7,FALSE)=0,-1,VLOOKUP($B5812,all_raw_csv!$B$1:$AO$2074,5+($G5812-1)*7,FALSE)),"-")</f>
        <v>-1</v>
      </c>
      <c r="I5812">
        <f>IFERROR(IF(VLOOKUP($B5812,new_notes_bemaniwiki!$A$1:$J$1937,1+$G5812,FALSE)="-",-1,VLOOKUP($B5812,new_notes_bemaniwiki!$A$1:$J$1937,1+$G5812,FALSE)),"🙇")</f>
        <v>-1</v>
      </c>
      <c r="J5812" t="s">
        <v>3063</v>
      </c>
      <c r="K5812" t="s">
        <v>3063</v>
      </c>
    </row>
    <row r="5813" spans="1:11" x14ac:dyDescent="0.15">
      <c r="A5813" t="str">
        <f>VLOOKUP(B5813,for_vlookup!$A$1:$B$2046,2,FALSE)</f>
        <v>Rootage</v>
      </c>
      <c r="B5813" s="2" t="s">
        <v>2463</v>
      </c>
      <c r="C5813" t="str">
        <f>IFERROR(VLOOKUP(B5813,all_raw_csv!$B$2:$AO$2140,2,FALSE),"-")</f>
        <v>GLITCH HOP</v>
      </c>
      <c r="D5813" t="str">
        <f>IFERROR(VLOOKUP($B5813,all_raw_csv!$B$2:$AO$2140,3,FALSE),"-")</f>
        <v>YUC'e</v>
      </c>
      <c r="E5813">
        <f>VLOOKUP($A5813,master_version!$A$1:$B$29,2,FALSE)</f>
        <v>26</v>
      </c>
      <c r="F5813" t="str">
        <f>VLOOKUP(G5813,master_diffculty!$A$1:$C$11,3,FALSE)</f>
        <v>SPN</v>
      </c>
      <c r="G5813">
        <v>2</v>
      </c>
      <c r="H5813">
        <f>IFERROR(IF(VLOOKUP($B5813,all_raw_csv!$B$1:$AO$2074,5+($G5813-1)*7,FALSE)=0,-1,VLOOKUP($B5813,all_raw_csv!$B$1:$AO$2074,5+($G5813-1)*7,FALSE)),"-")</f>
        <v>7</v>
      </c>
      <c r="I5813">
        <f>IFERROR(IF(VLOOKUP($B5813,new_notes_bemaniwiki!$A$1:$J$1937,1+$G5813,FALSE)="-",-1,VLOOKUP($B5813,new_notes_bemaniwiki!$A$1:$J$1937,1+$G5813,FALSE)),"🙇")</f>
        <v>572</v>
      </c>
      <c r="J5813" t="s">
        <v>3063</v>
      </c>
      <c r="K5813" t="s">
        <v>3063</v>
      </c>
    </row>
    <row r="5814" spans="1:11" x14ac:dyDescent="0.15">
      <c r="A5814" t="str">
        <f>VLOOKUP(B5814,for_vlookup!$A$1:$B$2046,2,FALSE)</f>
        <v>Rootage</v>
      </c>
      <c r="B5814" s="2" t="s">
        <v>2463</v>
      </c>
      <c r="C5814" t="str">
        <f>IFERROR(VLOOKUP(B5814,all_raw_csv!$B$2:$AO$2140,2,FALSE),"-")</f>
        <v>GLITCH HOP</v>
      </c>
      <c r="D5814" t="str">
        <f>IFERROR(VLOOKUP($B5814,all_raw_csv!$B$2:$AO$2140,3,FALSE),"-")</f>
        <v>YUC'e</v>
      </c>
      <c r="E5814">
        <f>VLOOKUP($A5814,master_version!$A$1:$B$29,2,FALSE)</f>
        <v>26</v>
      </c>
      <c r="F5814" t="str">
        <f>VLOOKUP(G5814,master_diffculty!$A$1:$C$11,3,FALSE)</f>
        <v>SPH</v>
      </c>
      <c r="G5814">
        <v>3</v>
      </c>
      <c r="H5814">
        <f>IFERROR(IF(VLOOKUP($B5814,all_raw_csv!$B$1:$AO$2074,5+($G5814-1)*7,FALSE)=0,-1,VLOOKUP($B5814,all_raw_csv!$B$1:$AO$2074,5+($G5814-1)*7,FALSE)),"-")</f>
        <v>9</v>
      </c>
      <c r="I5814">
        <f>IFERROR(IF(VLOOKUP($B5814,new_notes_bemaniwiki!$A$1:$J$1937,1+$G5814,FALSE)="-",-1,VLOOKUP($B5814,new_notes_bemaniwiki!$A$1:$J$1937,1+$G5814,FALSE)),"🙇")</f>
        <v>865</v>
      </c>
      <c r="J5814" t="s">
        <v>3063</v>
      </c>
      <c r="K5814" t="s">
        <v>3063</v>
      </c>
    </row>
    <row r="5815" spans="1:11" x14ac:dyDescent="0.15">
      <c r="A5815" t="str">
        <f>VLOOKUP(B5815,for_vlookup!$A$1:$B$2046,2,FALSE)</f>
        <v>Rootage</v>
      </c>
      <c r="B5815" s="2" t="s">
        <v>2463</v>
      </c>
      <c r="C5815" t="str">
        <f>IFERROR(VLOOKUP(B5815,all_raw_csv!$B$2:$AO$2140,2,FALSE),"-")</f>
        <v>GLITCH HOP</v>
      </c>
      <c r="D5815" t="str">
        <f>IFERROR(VLOOKUP($B5815,all_raw_csv!$B$2:$AO$2140,3,FALSE),"-")</f>
        <v>YUC'e</v>
      </c>
      <c r="E5815">
        <f>VLOOKUP($A5815,master_version!$A$1:$B$29,2,FALSE)</f>
        <v>26</v>
      </c>
      <c r="F5815" t="str">
        <f>VLOOKUP(G5815,master_diffculty!$A$1:$C$11,3,FALSE)</f>
        <v>SPA</v>
      </c>
      <c r="G5815">
        <v>4</v>
      </c>
      <c r="H5815">
        <f>IFERROR(IF(VLOOKUP($B5815,all_raw_csv!$B$1:$AO$2074,5+($G5815-1)*7,FALSE)=0,-1,VLOOKUP($B5815,all_raw_csv!$B$1:$AO$2074,5+($G5815-1)*7,FALSE)),"-")</f>
        <v>11</v>
      </c>
      <c r="I5815">
        <f>IFERROR(IF(VLOOKUP($B5815,new_notes_bemaniwiki!$A$1:$J$1937,1+$G5815,FALSE)="-",-1,VLOOKUP($B5815,new_notes_bemaniwiki!$A$1:$J$1937,1+$G5815,FALSE)),"🙇")</f>
        <v>1258</v>
      </c>
      <c r="J5815" t="s">
        <v>3063</v>
      </c>
      <c r="K5815" t="s">
        <v>3063</v>
      </c>
    </row>
    <row r="5816" spans="1:11" x14ac:dyDescent="0.15">
      <c r="A5816" t="str">
        <f>VLOOKUP(B5816,for_vlookup!$A$1:$B$2046,2,FALSE)</f>
        <v>Rootage</v>
      </c>
      <c r="B5816" s="2" t="s">
        <v>2463</v>
      </c>
      <c r="C5816" t="str">
        <f>IFERROR(VLOOKUP(B5816,all_raw_csv!$B$2:$AO$2140,2,FALSE),"-")</f>
        <v>GLITCH HOP</v>
      </c>
      <c r="D5816" t="str">
        <f>IFERROR(VLOOKUP($B5816,all_raw_csv!$B$2:$AO$2140,3,FALSE),"-")</f>
        <v>YUC'e</v>
      </c>
      <c r="E5816">
        <f>VLOOKUP($A5816,master_version!$A$1:$B$29,2,FALSE)</f>
        <v>26</v>
      </c>
      <c r="F5816" t="str">
        <f>VLOOKUP(G5816,master_diffculty!$A$1:$C$11,3,FALSE)</f>
        <v>SPL</v>
      </c>
      <c r="G5816">
        <v>5</v>
      </c>
      <c r="H5816">
        <f>IFERROR(IF(VLOOKUP($B5816,all_raw_csv!$B$1:$AO$2074,5+($G5816-1)*7,FALSE)=0,-1,VLOOKUP($B5816,all_raw_csv!$B$1:$AO$2074,5+($G5816-1)*7,FALSE)),"-")</f>
        <v>-1</v>
      </c>
      <c r="I5816">
        <f>IFERROR(IF(VLOOKUP($B5816,new_notes_bemaniwiki!$A$1:$J$1937,1+$G5816,FALSE)="-",-1,VLOOKUP($B5816,new_notes_bemaniwiki!$A$1:$J$1937,1+$G5816,FALSE)),"🙇")</f>
        <v>-1</v>
      </c>
      <c r="J5816" t="s">
        <v>3063</v>
      </c>
      <c r="K5816" t="s">
        <v>3063</v>
      </c>
    </row>
    <row r="5817" spans="1:11" x14ac:dyDescent="0.15">
      <c r="A5817" t="str">
        <f>VLOOKUP(B5817,for_vlookup!$A$1:$B$2046,2,FALSE)</f>
        <v>Rootage</v>
      </c>
      <c r="B5817" s="2" t="s">
        <v>2464</v>
      </c>
      <c r="C5817" t="str">
        <f>IFERROR(VLOOKUP(B5817,all_raw_csv!$B$2:$AO$2140,2,FALSE),"-")</f>
        <v>ELECTRIC DANCE ROCK</v>
      </c>
      <c r="D5817" t="str">
        <f>IFERROR(VLOOKUP($B5817,all_raw_csv!$B$2:$AO$2140,3,FALSE),"-")</f>
        <v>Pizuya's Cell</v>
      </c>
      <c r="E5817">
        <f>VLOOKUP($A5817,master_version!$A$1:$B$29,2,FALSE)</f>
        <v>26</v>
      </c>
      <c r="F5817" t="str">
        <f>VLOOKUP(G5817,master_diffculty!$A$1:$C$11,3,FALSE)</f>
        <v>SPB</v>
      </c>
      <c r="G5817">
        <v>1</v>
      </c>
      <c r="H5817">
        <f>IFERROR(IF(VLOOKUP($B5817,all_raw_csv!$B$1:$AO$2074,5+($G5817-1)*7,FALSE)=0,-1,VLOOKUP($B5817,all_raw_csv!$B$1:$AO$2074,5+($G5817-1)*7,FALSE)),"-")</f>
        <v>-1</v>
      </c>
      <c r="I5817">
        <f>IFERROR(IF(VLOOKUP($B5817,new_notes_bemaniwiki!$A$1:$J$1937,1+$G5817,FALSE)="-",-1,VLOOKUP($B5817,new_notes_bemaniwiki!$A$1:$J$1937,1+$G5817,FALSE)),"🙇")</f>
        <v>-1</v>
      </c>
      <c r="J5817" t="s">
        <v>3063</v>
      </c>
      <c r="K5817" t="s">
        <v>3063</v>
      </c>
    </row>
    <row r="5818" spans="1:11" x14ac:dyDescent="0.15">
      <c r="A5818" t="str">
        <f>VLOOKUP(B5818,for_vlookup!$A$1:$B$2046,2,FALSE)</f>
        <v>Rootage</v>
      </c>
      <c r="B5818" s="2" t="s">
        <v>2464</v>
      </c>
      <c r="C5818" t="str">
        <f>IFERROR(VLOOKUP(B5818,all_raw_csv!$B$2:$AO$2140,2,FALSE),"-")</f>
        <v>ELECTRIC DANCE ROCK</v>
      </c>
      <c r="D5818" t="str">
        <f>IFERROR(VLOOKUP($B5818,all_raw_csv!$B$2:$AO$2140,3,FALSE),"-")</f>
        <v>Pizuya's Cell</v>
      </c>
      <c r="E5818">
        <f>VLOOKUP($A5818,master_version!$A$1:$B$29,2,FALSE)</f>
        <v>26</v>
      </c>
      <c r="F5818" t="str">
        <f>VLOOKUP(G5818,master_diffculty!$A$1:$C$11,3,FALSE)</f>
        <v>SPN</v>
      </c>
      <c r="G5818">
        <v>2</v>
      </c>
      <c r="H5818">
        <f>IFERROR(IF(VLOOKUP($B5818,all_raw_csv!$B$1:$AO$2074,5+($G5818-1)*7,FALSE)=0,-1,VLOOKUP($B5818,all_raw_csv!$B$1:$AO$2074,5+($G5818-1)*7,FALSE)),"-")</f>
        <v>5</v>
      </c>
      <c r="I5818">
        <f>IFERROR(IF(VLOOKUP($B5818,new_notes_bemaniwiki!$A$1:$J$1937,1+$G5818,FALSE)="-",-1,VLOOKUP($B5818,new_notes_bemaniwiki!$A$1:$J$1937,1+$G5818,FALSE)),"🙇")</f>
        <v>573</v>
      </c>
      <c r="J5818" t="s">
        <v>3063</v>
      </c>
      <c r="K5818" t="s">
        <v>3063</v>
      </c>
    </row>
    <row r="5819" spans="1:11" x14ac:dyDescent="0.15">
      <c r="A5819" t="str">
        <f>VLOOKUP(B5819,for_vlookup!$A$1:$B$2046,2,FALSE)</f>
        <v>Rootage</v>
      </c>
      <c r="B5819" s="2" t="s">
        <v>2464</v>
      </c>
      <c r="C5819" t="str">
        <f>IFERROR(VLOOKUP(B5819,all_raw_csv!$B$2:$AO$2140,2,FALSE),"-")</f>
        <v>ELECTRIC DANCE ROCK</v>
      </c>
      <c r="D5819" t="str">
        <f>IFERROR(VLOOKUP($B5819,all_raw_csv!$B$2:$AO$2140,3,FALSE),"-")</f>
        <v>Pizuya's Cell</v>
      </c>
      <c r="E5819">
        <f>VLOOKUP($A5819,master_version!$A$1:$B$29,2,FALSE)</f>
        <v>26</v>
      </c>
      <c r="F5819" t="str">
        <f>VLOOKUP(G5819,master_diffculty!$A$1:$C$11,3,FALSE)</f>
        <v>SPH</v>
      </c>
      <c r="G5819">
        <v>3</v>
      </c>
      <c r="H5819">
        <f>IFERROR(IF(VLOOKUP($B5819,all_raw_csv!$B$1:$AO$2074,5+($G5819-1)*7,FALSE)=0,-1,VLOOKUP($B5819,all_raw_csv!$B$1:$AO$2074,5+($G5819-1)*7,FALSE)),"-")</f>
        <v>7</v>
      </c>
      <c r="I5819">
        <f>IFERROR(IF(VLOOKUP($B5819,new_notes_bemaniwiki!$A$1:$J$1937,1+$G5819,FALSE)="-",-1,VLOOKUP($B5819,new_notes_bemaniwiki!$A$1:$J$1937,1+$G5819,FALSE)),"🙇")</f>
        <v>718</v>
      </c>
      <c r="J5819" t="s">
        <v>3063</v>
      </c>
      <c r="K5819" t="s">
        <v>3063</v>
      </c>
    </row>
    <row r="5820" spans="1:11" x14ac:dyDescent="0.15">
      <c r="A5820" t="str">
        <f>VLOOKUP(B5820,for_vlookup!$A$1:$B$2046,2,FALSE)</f>
        <v>Rootage</v>
      </c>
      <c r="B5820" s="2" t="s">
        <v>2464</v>
      </c>
      <c r="C5820" t="str">
        <f>IFERROR(VLOOKUP(B5820,all_raw_csv!$B$2:$AO$2140,2,FALSE),"-")</f>
        <v>ELECTRIC DANCE ROCK</v>
      </c>
      <c r="D5820" t="str">
        <f>IFERROR(VLOOKUP($B5820,all_raw_csv!$B$2:$AO$2140,3,FALSE),"-")</f>
        <v>Pizuya's Cell</v>
      </c>
      <c r="E5820">
        <f>VLOOKUP($A5820,master_version!$A$1:$B$29,2,FALSE)</f>
        <v>26</v>
      </c>
      <c r="F5820" t="str">
        <f>VLOOKUP(G5820,master_diffculty!$A$1:$C$11,3,FALSE)</f>
        <v>SPA</v>
      </c>
      <c r="G5820">
        <v>4</v>
      </c>
      <c r="H5820">
        <f>IFERROR(IF(VLOOKUP($B5820,all_raw_csv!$B$1:$AO$2074,5+($G5820-1)*7,FALSE)=0,-1,VLOOKUP($B5820,all_raw_csv!$B$1:$AO$2074,5+($G5820-1)*7,FALSE)),"-")</f>
        <v>10</v>
      </c>
      <c r="I5820">
        <f>IFERROR(IF(VLOOKUP($B5820,new_notes_bemaniwiki!$A$1:$J$1937,1+$G5820,FALSE)="-",-1,VLOOKUP($B5820,new_notes_bemaniwiki!$A$1:$J$1937,1+$G5820,FALSE)),"🙇")</f>
        <v>1344</v>
      </c>
      <c r="J5820" t="s">
        <v>3063</v>
      </c>
      <c r="K5820" t="s">
        <v>3063</v>
      </c>
    </row>
    <row r="5821" spans="1:11" x14ac:dyDescent="0.15">
      <c r="A5821" t="str">
        <f>VLOOKUP(B5821,for_vlookup!$A$1:$B$2046,2,FALSE)</f>
        <v>Rootage</v>
      </c>
      <c r="B5821" s="2" t="s">
        <v>2464</v>
      </c>
      <c r="C5821" t="str">
        <f>IFERROR(VLOOKUP(B5821,all_raw_csv!$B$2:$AO$2140,2,FALSE),"-")</f>
        <v>ELECTRIC DANCE ROCK</v>
      </c>
      <c r="D5821" t="str">
        <f>IFERROR(VLOOKUP($B5821,all_raw_csv!$B$2:$AO$2140,3,FALSE),"-")</f>
        <v>Pizuya's Cell</v>
      </c>
      <c r="E5821">
        <f>VLOOKUP($A5821,master_version!$A$1:$B$29,2,FALSE)</f>
        <v>26</v>
      </c>
      <c r="F5821" t="str">
        <f>VLOOKUP(G5821,master_diffculty!$A$1:$C$11,3,FALSE)</f>
        <v>SPL</v>
      </c>
      <c r="G5821">
        <v>5</v>
      </c>
      <c r="H5821">
        <f>IFERROR(IF(VLOOKUP($B5821,all_raw_csv!$B$1:$AO$2074,5+($G5821-1)*7,FALSE)=0,-1,VLOOKUP($B5821,all_raw_csv!$B$1:$AO$2074,5+($G5821-1)*7,FALSE)),"-")</f>
        <v>-1</v>
      </c>
      <c r="I5821">
        <f>IFERROR(IF(VLOOKUP($B5821,new_notes_bemaniwiki!$A$1:$J$1937,1+$G5821,FALSE)="-",-1,VLOOKUP($B5821,new_notes_bemaniwiki!$A$1:$J$1937,1+$G5821,FALSE)),"🙇")</f>
        <v>-1</v>
      </c>
      <c r="J5821" t="s">
        <v>3063</v>
      </c>
      <c r="K5821" t="s">
        <v>3063</v>
      </c>
    </row>
    <row r="5822" spans="1:11" x14ac:dyDescent="0.15">
      <c r="A5822" t="str">
        <f>VLOOKUP(B5822,for_vlookup!$A$1:$B$2046,2,FALSE)</f>
        <v>Rootage</v>
      </c>
      <c r="B5822" s="2" t="s">
        <v>2467</v>
      </c>
      <c r="C5822" t="str">
        <f>IFERROR(VLOOKUP(B5822,all_raw_csv!$B$2:$AO$2140,2,FALSE),"-")</f>
        <v>RECKLESS HARDCORE</v>
      </c>
      <c r="D5822" t="str">
        <f>IFERROR(VLOOKUP($B5822,all_raw_csv!$B$2:$AO$2140,3,FALSE),"-")</f>
        <v>BEMANI Sound Team "HuΣeR"</v>
      </c>
      <c r="E5822">
        <f>VLOOKUP($A5822,master_version!$A$1:$B$29,2,FALSE)</f>
        <v>26</v>
      </c>
      <c r="F5822" t="str">
        <f>VLOOKUP(G5822,master_diffculty!$A$1:$C$11,3,FALSE)</f>
        <v>SPB</v>
      </c>
      <c r="G5822">
        <v>1</v>
      </c>
      <c r="H5822">
        <f>IFERROR(IF(VLOOKUP($B5822,all_raw_csv!$B$1:$AO$2074,5+($G5822-1)*7,FALSE)=0,-1,VLOOKUP($B5822,all_raw_csv!$B$1:$AO$2074,5+($G5822-1)*7,FALSE)),"-")</f>
        <v>-1</v>
      </c>
      <c r="I5822">
        <f>IFERROR(IF(VLOOKUP($B5822,new_notes_bemaniwiki!$A$1:$J$1937,1+$G5822,FALSE)="-",-1,VLOOKUP($B5822,new_notes_bemaniwiki!$A$1:$J$1937,1+$G5822,FALSE)),"🙇")</f>
        <v>-1</v>
      </c>
      <c r="J5822" t="s">
        <v>3063</v>
      </c>
      <c r="K5822" t="s">
        <v>3063</v>
      </c>
    </row>
    <row r="5823" spans="1:11" x14ac:dyDescent="0.15">
      <c r="A5823" t="str">
        <f>VLOOKUP(B5823,for_vlookup!$A$1:$B$2046,2,FALSE)</f>
        <v>Rootage</v>
      </c>
      <c r="B5823" s="2" t="s">
        <v>2467</v>
      </c>
      <c r="C5823" t="str">
        <f>IFERROR(VLOOKUP(B5823,all_raw_csv!$B$2:$AO$2140,2,FALSE),"-")</f>
        <v>RECKLESS HARDCORE</v>
      </c>
      <c r="D5823" t="str">
        <f>IFERROR(VLOOKUP($B5823,all_raw_csv!$B$2:$AO$2140,3,FALSE),"-")</f>
        <v>BEMANI Sound Team "HuΣeR"</v>
      </c>
      <c r="E5823">
        <f>VLOOKUP($A5823,master_version!$A$1:$B$29,2,FALSE)</f>
        <v>26</v>
      </c>
      <c r="F5823" t="str">
        <f>VLOOKUP(G5823,master_diffculty!$A$1:$C$11,3,FALSE)</f>
        <v>SPN</v>
      </c>
      <c r="G5823">
        <v>2</v>
      </c>
      <c r="H5823">
        <f>IFERROR(IF(VLOOKUP($B5823,all_raw_csv!$B$1:$AO$2074,5+($G5823-1)*7,FALSE)=0,-1,VLOOKUP($B5823,all_raw_csv!$B$1:$AO$2074,5+($G5823-1)*7,FALSE)),"-")</f>
        <v>6</v>
      </c>
      <c r="I5823">
        <f>IFERROR(IF(VLOOKUP($B5823,new_notes_bemaniwiki!$A$1:$J$1937,1+$G5823,FALSE)="-",-1,VLOOKUP($B5823,new_notes_bemaniwiki!$A$1:$J$1937,1+$G5823,FALSE)),"🙇")</f>
        <v>598</v>
      </c>
      <c r="J5823" t="s">
        <v>3063</v>
      </c>
      <c r="K5823" t="s">
        <v>3063</v>
      </c>
    </row>
    <row r="5824" spans="1:11" x14ac:dyDescent="0.15">
      <c r="A5824" t="str">
        <f>VLOOKUP(B5824,for_vlookup!$A$1:$B$2046,2,FALSE)</f>
        <v>Rootage</v>
      </c>
      <c r="B5824" s="2" t="s">
        <v>2467</v>
      </c>
      <c r="C5824" t="str">
        <f>IFERROR(VLOOKUP(B5824,all_raw_csv!$B$2:$AO$2140,2,FALSE),"-")</f>
        <v>RECKLESS HARDCORE</v>
      </c>
      <c r="D5824" t="str">
        <f>IFERROR(VLOOKUP($B5824,all_raw_csv!$B$2:$AO$2140,3,FALSE),"-")</f>
        <v>BEMANI Sound Team "HuΣeR"</v>
      </c>
      <c r="E5824">
        <f>VLOOKUP($A5824,master_version!$A$1:$B$29,2,FALSE)</f>
        <v>26</v>
      </c>
      <c r="F5824" t="str">
        <f>VLOOKUP(G5824,master_diffculty!$A$1:$C$11,3,FALSE)</f>
        <v>SPH</v>
      </c>
      <c r="G5824">
        <v>3</v>
      </c>
      <c r="H5824">
        <f>IFERROR(IF(VLOOKUP($B5824,all_raw_csv!$B$1:$AO$2074,5+($G5824-1)*7,FALSE)=0,-1,VLOOKUP($B5824,all_raw_csv!$B$1:$AO$2074,5+($G5824-1)*7,FALSE)),"-")</f>
        <v>9</v>
      </c>
      <c r="I5824">
        <f>IFERROR(IF(VLOOKUP($B5824,new_notes_bemaniwiki!$A$1:$J$1937,1+$G5824,FALSE)="-",-1,VLOOKUP($B5824,new_notes_bemaniwiki!$A$1:$J$1937,1+$G5824,FALSE)),"🙇")</f>
        <v>961</v>
      </c>
      <c r="J5824" t="s">
        <v>3063</v>
      </c>
      <c r="K5824" t="s">
        <v>3063</v>
      </c>
    </row>
    <row r="5825" spans="1:11" x14ac:dyDescent="0.15">
      <c r="A5825" t="str">
        <f>VLOOKUP(B5825,for_vlookup!$A$1:$B$2046,2,FALSE)</f>
        <v>Rootage</v>
      </c>
      <c r="B5825" s="2" t="s">
        <v>2467</v>
      </c>
      <c r="C5825" t="str">
        <f>IFERROR(VLOOKUP(B5825,all_raw_csv!$B$2:$AO$2140,2,FALSE),"-")</f>
        <v>RECKLESS HARDCORE</v>
      </c>
      <c r="D5825" t="str">
        <f>IFERROR(VLOOKUP($B5825,all_raw_csv!$B$2:$AO$2140,3,FALSE),"-")</f>
        <v>BEMANI Sound Team "HuΣeR"</v>
      </c>
      <c r="E5825">
        <f>VLOOKUP($A5825,master_version!$A$1:$B$29,2,FALSE)</f>
        <v>26</v>
      </c>
      <c r="F5825" t="str">
        <f>VLOOKUP(G5825,master_diffculty!$A$1:$C$11,3,FALSE)</f>
        <v>SPA</v>
      </c>
      <c r="G5825">
        <v>4</v>
      </c>
      <c r="H5825">
        <f>IFERROR(IF(VLOOKUP($B5825,all_raw_csv!$B$1:$AO$2074,5+($G5825-1)*7,FALSE)=0,-1,VLOOKUP($B5825,all_raw_csv!$B$1:$AO$2074,5+($G5825-1)*7,FALSE)),"-")</f>
        <v>12</v>
      </c>
      <c r="I5825">
        <f>IFERROR(IF(VLOOKUP($B5825,new_notes_bemaniwiki!$A$1:$J$1937,1+$G5825,FALSE)="-",-1,VLOOKUP($B5825,new_notes_bemaniwiki!$A$1:$J$1937,1+$G5825,FALSE)),"🙇")</f>
        <v>1646</v>
      </c>
      <c r="J5825" t="s">
        <v>3063</v>
      </c>
      <c r="K5825" t="s">
        <v>3063</v>
      </c>
    </row>
    <row r="5826" spans="1:11" x14ac:dyDescent="0.15">
      <c r="A5826" t="str">
        <f>VLOOKUP(B5826,for_vlookup!$A$1:$B$2046,2,FALSE)</f>
        <v>Rootage</v>
      </c>
      <c r="B5826" s="2" t="s">
        <v>2467</v>
      </c>
      <c r="C5826" t="str">
        <f>IFERROR(VLOOKUP(B5826,all_raw_csv!$B$2:$AO$2140,2,FALSE),"-")</f>
        <v>RECKLESS HARDCORE</v>
      </c>
      <c r="D5826" t="str">
        <f>IFERROR(VLOOKUP($B5826,all_raw_csv!$B$2:$AO$2140,3,FALSE),"-")</f>
        <v>BEMANI Sound Team "HuΣeR"</v>
      </c>
      <c r="E5826">
        <f>VLOOKUP($A5826,master_version!$A$1:$B$29,2,FALSE)</f>
        <v>26</v>
      </c>
      <c r="F5826" t="str">
        <f>VLOOKUP(G5826,master_diffculty!$A$1:$C$11,3,FALSE)</f>
        <v>SPL</v>
      </c>
      <c r="G5826">
        <v>5</v>
      </c>
      <c r="H5826">
        <f>IFERROR(IF(VLOOKUP($B5826,all_raw_csv!$B$1:$AO$2074,5+($G5826-1)*7,FALSE)=0,-1,VLOOKUP($B5826,all_raw_csv!$B$1:$AO$2074,5+($G5826-1)*7,FALSE)),"-")</f>
        <v>-1</v>
      </c>
      <c r="I5826">
        <f>IFERROR(IF(VLOOKUP($B5826,new_notes_bemaniwiki!$A$1:$J$1937,1+$G5826,FALSE)="-",-1,VLOOKUP($B5826,new_notes_bemaniwiki!$A$1:$J$1937,1+$G5826,FALSE)),"🙇")</f>
        <v>-1</v>
      </c>
      <c r="J5826" t="s">
        <v>3063</v>
      </c>
      <c r="K5826" t="s">
        <v>3063</v>
      </c>
    </row>
    <row r="5827" spans="1:11" x14ac:dyDescent="0.15">
      <c r="A5827" t="str">
        <f>VLOOKUP(B5827,for_vlookup!$A$1:$B$2046,2,FALSE)</f>
        <v>Rootage</v>
      </c>
      <c r="B5827" s="2" t="s">
        <v>2470</v>
      </c>
      <c r="C5827" t="str">
        <f>IFERROR(VLOOKUP(B5827,all_raw_csv!$B$2:$AO$2140,2,FALSE),"-")</f>
        <v>Drumstep / DnB</v>
      </c>
      <c r="D5827" t="str">
        <f>IFERROR(VLOOKUP($B5827,all_raw_csv!$B$2:$AO$2140,3,FALSE),"-")</f>
        <v>Yamato</v>
      </c>
      <c r="E5827">
        <f>VLOOKUP($A5827,master_version!$A$1:$B$29,2,FALSE)</f>
        <v>26</v>
      </c>
      <c r="F5827" t="str">
        <f>VLOOKUP(G5827,master_diffculty!$A$1:$C$11,3,FALSE)</f>
        <v>SPB</v>
      </c>
      <c r="G5827">
        <v>1</v>
      </c>
      <c r="H5827">
        <f>IFERROR(IF(VLOOKUP($B5827,all_raw_csv!$B$1:$AO$2074,5+($G5827-1)*7,FALSE)=0,-1,VLOOKUP($B5827,all_raw_csv!$B$1:$AO$2074,5+($G5827-1)*7,FALSE)),"-")</f>
        <v>-1</v>
      </c>
      <c r="I5827">
        <f>IFERROR(IF(VLOOKUP($B5827,new_notes_bemaniwiki!$A$1:$J$1937,1+$G5827,FALSE)="-",-1,VLOOKUP($B5827,new_notes_bemaniwiki!$A$1:$J$1937,1+$G5827,FALSE)),"🙇")</f>
        <v>-1</v>
      </c>
      <c r="J5827" t="s">
        <v>3063</v>
      </c>
      <c r="K5827" t="s">
        <v>3063</v>
      </c>
    </row>
    <row r="5828" spans="1:11" x14ac:dyDescent="0.15">
      <c r="A5828" t="str">
        <f>VLOOKUP(B5828,for_vlookup!$A$1:$B$2046,2,FALSE)</f>
        <v>Rootage</v>
      </c>
      <c r="B5828" s="2" t="s">
        <v>2470</v>
      </c>
      <c r="C5828" t="str">
        <f>IFERROR(VLOOKUP(B5828,all_raw_csv!$B$2:$AO$2140,2,FALSE),"-")</f>
        <v>Drumstep / DnB</v>
      </c>
      <c r="D5828" t="str">
        <f>IFERROR(VLOOKUP($B5828,all_raw_csv!$B$2:$AO$2140,3,FALSE),"-")</f>
        <v>Yamato</v>
      </c>
      <c r="E5828">
        <f>VLOOKUP($A5828,master_version!$A$1:$B$29,2,FALSE)</f>
        <v>26</v>
      </c>
      <c r="F5828" t="str">
        <f>VLOOKUP(G5828,master_diffculty!$A$1:$C$11,3,FALSE)</f>
        <v>SPN</v>
      </c>
      <c r="G5828">
        <v>2</v>
      </c>
      <c r="H5828">
        <f>IFERROR(IF(VLOOKUP($B5828,all_raw_csv!$B$1:$AO$2074,5+($G5828-1)*7,FALSE)=0,-1,VLOOKUP($B5828,all_raw_csv!$B$1:$AO$2074,5+($G5828-1)*7,FALSE)),"-")</f>
        <v>6</v>
      </c>
      <c r="I5828">
        <f>IFERROR(IF(VLOOKUP($B5828,new_notes_bemaniwiki!$A$1:$J$1937,1+$G5828,FALSE)="-",-1,VLOOKUP($B5828,new_notes_bemaniwiki!$A$1:$J$1937,1+$G5828,FALSE)),"🙇")</f>
        <v>647</v>
      </c>
      <c r="J5828" t="s">
        <v>3063</v>
      </c>
      <c r="K5828" t="s">
        <v>3063</v>
      </c>
    </row>
    <row r="5829" spans="1:11" x14ac:dyDescent="0.15">
      <c r="A5829" t="str">
        <f>VLOOKUP(B5829,for_vlookup!$A$1:$B$2046,2,FALSE)</f>
        <v>Rootage</v>
      </c>
      <c r="B5829" s="2" t="s">
        <v>2470</v>
      </c>
      <c r="C5829" t="str">
        <f>IFERROR(VLOOKUP(B5829,all_raw_csv!$B$2:$AO$2140,2,FALSE),"-")</f>
        <v>Drumstep / DnB</v>
      </c>
      <c r="D5829" t="str">
        <f>IFERROR(VLOOKUP($B5829,all_raw_csv!$B$2:$AO$2140,3,FALSE),"-")</f>
        <v>Yamato</v>
      </c>
      <c r="E5829">
        <f>VLOOKUP($A5829,master_version!$A$1:$B$29,2,FALSE)</f>
        <v>26</v>
      </c>
      <c r="F5829" t="str">
        <f>VLOOKUP(G5829,master_diffculty!$A$1:$C$11,3,FALSE)</f>
        <v>SPH</v>
      </c>
      <c r="G5829">
        <v>3</v>
      </c>
      <c r="H5829">
        <f>IFERROR(IF(VLOOKUP($B5829,all_raw_csv!$B$1:$AO$2074,5+($G5829-1)*7,FALSE)=0,-1,VLOOKUP($B5829,all_raw_csv!$B$1:$AO$2074,5+($G5829-1)*7,FALSE)),"-")</f>
        <v>10</v>
      </c>
      <c r="I5829">
        <f>IFERROR(IF(VLOOKUP($B5829,new_notes_bemaniwiki!$A$1:$J$1937,1+$G5829,FALSE)="-",-1,VLOOKUP($B5829,new_notes_bemaniwiki!$A$1:$J$1937,1+$G5829,FALSE)),"🙇")</f>
        <v>1182</v>
      </c>
      <c r="J5829" t="s">
        <v>3063</v>
      </c>
      <c r="K5829" t="s">
        <v>3063</v>
      </c>
    </row>
    <row r="5830" spans="1:11" x14ac:dyDescent="0.15">
      <c r="A5830" t="str">
        <f>VLOOKUP(B5830,for_vlookup!$A$1:$B$2046,2,FALSE)</f>
        <v>Rootage</v>
      </c>
      <c r="B5830" s="2" t="s">
        <v>2470</v>
      </c>
      <c r="C5830" t="str">
        <f>IFERROR(VLOOKUP(B5830,all_raw_csv!$B$2:$AO$2140,2,FALSE),"-")</f>
        <v>Drumstep / DnB</v>
      </c>
      <c r="D5830" t="str">
        <f>IFERROR(VLOOKUP($B5830,all_raw_csv!$B$2:$AO$2140,3,FALSE),"-")</f>
        <v>Yamato</v>
      </c>
      <c r="E5830">
        <f>VLOOKUP($A5830,master_version!$A$1:$B$29,2,FALSE)</f>
        <v>26</v>
      </c>
      <c r="F5830" t="str">
        <f>VLOOKUP(G5830,master_diffculty!$A$1:$C$11,3,FALSE)</f>
        <v>SPA</v>
      </c>
      <c r="G5830">
        <v>4</v>
      </c>
      <c r="H5830">
        <f>IFERROR(IF(VLOOKUP($B5830,all_raw_csv!$B$1:$AO$2074,5+($G5830-1)*7,FALSE)=0,-1,VLOOKUP($B5830,all_raw_csv!$B$1:$AO$2074,5+($G5830-1)*7,FALSE)),"-")</f>
        <v>12</v>
      </c>
      <c r="I5830">
        <f>IFERROR(IF(VLOOKUP($B5830,new_notes_bemaniwiki!$A$1:$J$1937,1+$G5830,FALSE)="-",-1,VLOOKUP($B5830,new_notes_bemaniwiki!$A$1:$J$1937,1+$G5830,FALSE)),"🙇")</f>
        <v>1857</v>
      </c>
      <c r="J5830" t="s">
        <v>3063</v>
      </c>
      <c r="K5830" t="s">
        <v>3063</v>
      </c>
    </row>
    <row r="5831" spans="1:11" x14ac:dyDescent="0.15">
      <c r="A5831" t="str">
        <f>VLOOKUP(B5831,for_vlookup!$A$1:$B$2046,2,FALSE)</f>
        <v>Rootage</v>
      </c>
      <c r="B5831" s="2" t="s">
        <v>2470</v>
      </c>
      <c r="C5831" t="str">
        <f>IFERROR(VLOOKUP(B5831,all_raw_csv!$B$2:$AO$2140,2,FALSE),"-")</f>
        <v>Drumstep / DnB</v>
      </c>
      <c r="D5831" t="str">
        <f>IFERROR(VLOOKUP($B5831,all_raw_csv!$B$2:$AO$2140,3,FALSE),"-")</f>
        <v>Yamato</v>
      </c>
      <c r="E5831">
        <f>VLOOKUP($A5831,master_version!$A$1:$B$29,2,FALSE)</f>
        <v>26</v>
      </c>
      <c r="F5831" t="str">
        <f>VLOOKUP(G5831,master_diffculty!$A$1:$C$11,3,FALSE)</f>
        <v>SPL</v>
      </c>
      <c r="G5831">
        <v>5</v>
      </c>
      <c r="H5831">
        <f>IFERROR(IF(VLOOKUP($B5831,all_raw_csv!$B$1:$AO$2074,5+($G5831-1)*7,FALSE)=0,-1,VLOOKUP($B5831,all_raw_csv!$B$1:$AO$2074,5+($G5831-1)*7,FALSE)),"-")</f>
        <v>-1</v>
      </c>
      <c r="I5831">
        <f>IFERROR(IF(VLOOKUP($B5831,new_notes_bemaniwiki!$A$1:$J$1937,1+$G5831,FALSE)="-",-1,VLOOKUP($B5831,new_notes_bemaniwiki!$A$1:$J$1937,1+$G5831,FALSE)),"🙇")</f>
        <v>-1</v>
      </c>
      <c r="J5831" t="s">
        <v>3063</v>
      </c>
      <c r="K5831" t="s">
        <v>3063</v>
      </c>
    </row>
    <row r="5832" spans="1:11" x14ac:dyDescent="0.15">
      <c r="A5832" t="str">
        <f>VLOOKUP(B5832,for_vlookup!$A$1:$B$2046,2,FALSE)</f>
        <v>Rootage</v>
      </c>
      <c r="B5832" s="2" t="s">
        <v>2473</v>
      </c>
      <c r="C5832" t="str">
        <f>IFERROR(VLOOKUP(B5832,all_raw_csv!$B$2:$AO$2140,2,FALSE),"-")</f>
        <v>MELODIC TRANCE</v>
      </c>
      <c r="D5832" t="str">
        <f>IFERROR(VLOOKUP($B5832,all_raw_csv!$B$2:$AO$2140,3,FALSE),"-")</f>
        <v>BEMANI Sound Team "Sota Fujimori"</v>
      </c>
      <c r="E5832">
        <f>VLOOKUP($A5832,master_version!$A$1:$B$29,2,FALSE)</f>
        <v>26</v>
      </c>
      <c r="F5832" t="str">
        <f>VLOOKUP(G5832,master_diffculty!$A$1:$C$11,3,FALSE)</f>
        <v>SPB</v>
      </c>
      <c r="G5832">
        <v>1</v>
      </c>
      <c r="H5832">
        <f>IFERROR(IF(VLOOKUP($B5832,all_raw_csv!$B$1:$AO$2074,5+($G5832-1)*7,FALSE)=0,-1,VLOOKUP($B5832,all_raw_csv!$B$1:$AO$2074,5+($G5832-1)*7,FALSE)),"-")</f>
        <v>-1</v>
      </c>
      <c r="I5832">
        <f>IFERROR(IF(VLOOKUP($B5832,new_notes_bemaniwiki!$A$1:$J$1937,1+$G5832,FALSE)="-",-1,VLOOKUP($B5832,new_notes_bemaniwiki!$A$1:$J$1937,1+$G5832,FALSE)),"🙇")</f>
        <v>-1</v>
      </c>
      <c r="J5832" t="s">
        <v>3063</v>
      </c>
      <c r="K5832" t="s">
        <v>3063</v>
      </c>
    </row>
    <row r="5833" spans="1:11" x14ac:dyDescent="0.15">
      <c r="A5833" t="str">
        <f>VLOOKUP(B5833,for_vlookup!$A$1:$B$2046,2,FALSE)</f>
        <v>Rootage</v>
      </c>
      <c r="B5833" s="2" t="s">
        <v>2473</v>
      </c>
      <c r="C5833" t="str">
        <f>IFERROR(VLOOKUP(B5833,all_raw_csv!$B$2:$AO$2140,2,FALSE),"-")</f>
        <v>MELODIC TRANCE</v>
      </c>
      <c r="D5833" t="str">
        <f>IFERROR(VLOOKUP($B5833,all_raw_csv!$B$2:$AO$2140,3,FALSE),"-")</f>
        <v>BEMANI Sound Team "Sota Fujimori"</v>
      </c>
      <c r="E5833">
        <f>VLOOKUP($A5833,master_version!$A$1:$B$29,2,FALSE)</f>
        <v>26</v>
      </c>
      <c r="F5833" t="str">
        <f>VLOOKUP(G5833,master_diffculty!$A$1:$C$11,3,FALSE)</f>
        <v>SPN</v>
      </c>
      <c r="G5833">
        <v>2</v>
      </c>
      <c r="H5833">
        <f>IFERROR(IF(VLOOKUP($B5833,all_raw_csv!$B$1:$AO$2074,5+($G5833-1)*7,FALSE)=0,-1,VLOOKUP($B5833,all_raw_csv!$B$1:$AO$2074,5+($G5833-1)*7,FALSE)),"-")</f>
        <v>5</v>
      </c>
      <c r="I5833">
        <f>IFERROR(IF(VLOOKUP($B5833,new_notes_bemaniwiki!$A$1:$J$1937,1+$G5833,FALSE)="-",-1,VLOOKUP($B5833,new_notes_bemaniwiki!$A$1:$J$1937,1+$G5833,FALSE)),"🙇")</f>
        <v>494</v>
      </c>
      <c r="J5833" t="s">
        <v>3063</v>
      </c>
      <c r="K5833" t="s">
        <v>3063</v>
      </c>
    </row>
    <row r="5834" spans="1:11" x14ac:dyDescent="0.15">
      <c r="A5834" t="str">
        <f>VLOOKUP(B5834,for_vlookup!$A$1:$B$2046,2,FALSE)</f>
        <v>Rootage</v>
      </c>
      <c r="B5834" s="2" t="s">
        <v>2473</v>
      </c>
      <c r="C5834" t="str">
        <f>IFERROR(VLOOKUP(B5834,all_raw_csv!$B$2:$AO$2140,2,FALSE),"-")</f>
        <v>MELODIC TRANCE</v>
      </c>
      <c r="D5834" t="str">
        <f>IFERROR(VLOOKUP($B5834,all_raw_csv!$B$2:$AO$2140,3,FALSE),"-")</f>
        <v>BEMANI Sound Team "Sota Fujimori"</v>
      </c>
      <c r="E5834">
        <f>VLOOKUP($A5834,master_version!$A$1:$B$29,2,FALSE)</f>
        <v>26</v>
      </c>
      <c r="F5834" t="str">
        <f>VLOOKUP(G5834,master_diffculty!$A$1:$C$11,3,FALSE)</f>
        <v>SPH</v>
      </c>
      <c r="G5834">
        <v>3</v>
      </c>
      <c r="H5834">
        <f>IFERROR(IF(VLOOKUP($B5834,all_raw_csv!$B$1:$AO$2074,5+($G5834-1)*7,FALSE)=0,-1,VLOOKUP($B5834,all_raw_csv!$B$1:$AO$2074,5+($G5834-1)*7,FALSE)),"-")</f>
        <v>8</v>
      </c>
      <c r="I5834">
        <f>IFERROR(IF(VLOOKUP($B5834,new_notes_bemaniwiki!$A$1:$J$1937,1+$G5834,FALSE)="-",-1,VLOOKUP($B5834,new_notes_bemaniwiki!$A$1:$J$1937,1+$G5834,FALSE)),"🙇")</f>
        <v>808</v>
      </c>
      <c r="J5834" t="s">
        <v>3063</v>
      </c>
      <c r="K5834" t="s">
        <v>3063</v>
      </c>
    </row>
    <row r="5835" spans="1:11" x14ac:dyDescent="0.15">
      <c r="A5835" t="str">
        <f>VLOOKUP(B5835,for_vlookup!$A$1:$B$2046,2,FALSE)</f>
        <v>Rootage</v>
      </c>
      <c r="B5835" s="2" t="s">
        <v>2473</v>
      </c>
      <c r="C5835" t="str">
        <f>IFERROR(VLOOKUP(B5835,all_raw_csv!$B$2:$AO$2140,2,FALSE),"-")</f>
        <v>MELODIC TRANCE</v>
      </c>
      <c r="D5835" t="str">
        <f>IFERROR(VLOOKUP($B5835,all_raw_csv!$B$2:$AO$2140,3,FALSE),"-")</f>
        <v>BEMANI Sound Team "Sota Fujimori"</v>
      </c>
      <c r="E5835">
        <f>VLOOKUP($A5835,master_version!$A$1:$B$29,2,FALSE)</f>
        <v>26</v>
      </c>
      <c r="F5835" t="str">
        <f>VLOOKUP(G5835,master_diffculty!$A$1:$C$11,3,FALSE)</f>
        <v>SPA</v>
      </c>
      <c r="G5835">
        <v>4</v>
      </c>
      <c r="H5835">
        <f>IFERROR(IF(VLOOKUP($B5835,all_raw_csv!$B$1:$AO$2074,5+($G5835-1)*7,FALSE)=0,-1,VLOOKUP($B5835,all_raw_csv!$B$1:$AO$2074,5+($G5835-1)*7,FALSE)),"-")</f>
        <v>10</v>
      </c>
      <c r="I5835">
        <f>IFERROR(IF(VLOOKUP($B5835,new_notes_bemaniwiki!$A$1:$J$1937,1+$G5835,FALSE)="-",-1,VLOOKUP($B5835,new_notes_bemaniwiki!$A$1:$J$1937,1+$G5835,FALSE)),"🙇")</f>
        <v>1247</v>
      </c>
      <c r="J5835" t="s">
        <v>3063</v>
      </c>
      <c r="K5835" t="s">
        <v>3063</v>
      </c>
    </row>
    <row r="5836" spans="1:11" x14ac:dyDescent="0.15">
      <c r="A5836" t="str">
        <f>VLOOKUP(B5836,for_vlookup!$A$1:$B$2046,2,FALSE)</f>
        <v>Rootage</v>
      </c>
      <c r="B5836" s="2" t="s">
        <v>2473</v>
      </c>
      <c r="C5836" t="str">
        <f>IFERROR(VLOOKUP(B5836,all_raw_csv!$B$2:$AO$2140,2,FALSE),"-")</f>
        <v>MELODIC TRANCE</v>
      </c>
      <c r="D5836" t="str">
        <f>IFERROR(VLOOKUP($B5836,all_raw_csv!$B$2:$AO$2140,3,FALSE),"-")</f>
        <v>BEMANI Sound Team "Sota Fujimori"</v>
      </c>
      <c r="E5836">
        <f>VLOOKUP($A5836,master_version!$A$1:$B$29,2,FALSE)</f>
        <v>26</v>
      </c>
      <c r="F5836" t="str">
        <f>VLOOKUP(G5836,master_diffculty!$A$1:$C$11,3,FALSE)</f>
        <v>SPL</v>
      </c>
      <c r="G5836">
        <v>5</v>
      </c>
      <c r="H5836">
        <f>IFERROR(IF(VLOOKUP($B5836,all_raw_csv!$B$1:$AO$2074,5+($G5836-1)*7,FALSE)=0,-1,VLOOKUP($B5836,all_raw_csv!$B$1:$AO$2074,5+($G5836-1)*7,FALSE)),"-")</f>
        <v>-1</v>
      </c>
      <c r="I5836">
        <f>IFERROR(IF(VLOOKUP($B5836,new_notes_bemaniwiki!$A$1:$J$1937,1+$G5836,FALSE)="-",-1,VLOOKUP($B5836,new_notes_bemaniwiki!$A$1:$J$1937,1+$G5836,FALSE)),"🙇")</f>
        <v>-1</v>
      </c>
      <c r="J5836" t="s">
        <v>3063</v>
      </c>
      <c r="K5836" t="s">
        <v>3063</v>
      </c>
    </row>
    <row r="5837" spans="1:11" x14ac:dyDescent="0.15">
      <c r="A5837" t="str">
        <f>VLOOKUP(B5837,for_vlookup!$A$1:$B$2046,2,FALSE)</f>
        <v>Rootage</v>
      </c>
      <c r="B5837" s="2" t="s">
        <v>2476</v>
      </c>
      <c r="C5837" t="str">
        <f>IFERROR(VLOOKUP(B5837,all_raw_csv!$B$2:$AO$2140,2,FALSE),"-")</f>
        <v>TECHNO</v>
      </c>
      <c r="D5837" t="str">
        <f>IFERROR(VLOOKUP($B5837,all_raw_csv!$B$2:$AO$2140,3,FALSE),"-")</f>
        <v>かめりあ</v>
      </c>
      <c r="E5837">
        <f>VLOOKUP($A5837,master_version!$A$1:$B$29,2,FALSE)</f>
        <v>26</v>
      </c>
      <c r="F5837" t="str">
        <f>VLOOKUP(G5837,master_diffculty!$A$1:$C$11,3,FALSE)</f>
        <v>SPB</v>
      </c>
      <c r="G5837">
        <v>1</v>
      </c>
      <c r="H5837">
        <f>IFERROR(IF(VLOOKUP($B5837,all_raw_csv!$B$1:$AO$2074,5+($G5837-1)*7,FALSE)=0,-1,VLOOKUP($B5837,all_raw_csv!$B$1:$AO$2074,5+($G5837-1)*7,FALSE)),"-")</f>
        <v>-1</v>
      </c>
      <c r="I5837">
        <f>IFERROR(IF(VLOOKUP($B5837,new_notes_bemaniwiki!$A$1:$J$1937,1+$G5837,FALSE)="-",-1,VLOOKUP($B5837,new_notes_bemaniwiki!$A$1:$J$1937,1+$G5837,FALSE)),"🙇")</f>
        <v>-1</v>
      </c>
      <c r="J5837" t="s">
        <v>3063</v>
      </c>
      <c r="K5837" t="s">
        <v>3063</v>
      </c>
    </row>
    <row r="5838" spans="1:11" x14ac:dyDescent="0.15">
      <c r="A5838" t="str">
        <f>VLOOKUP(B5838,for_vlookup!$A$1:$B$2046,2,FALSE)</f>
        <v>Rootage</v>
      </c>
      <c r="B5838" s="2" t="s">
        <v>2476</v>
      </c>
      <c r="C5838" t="str">
        <f>IFERROR(VLOOKUP(B5838,all_raw_csv!$B$2:$AO$2140,2,FALSE),"-")</f>
        <v>TECHNO</v>
      </c>
      <c r="D5838" t="str">
        <f>IFERROR(VLOOKUP($B5838,all_raw_csv!$B$2:$AO$2140,3,FALSE),"-")</f>
        <v>かめりあ</v>
      </c>
      <c r="E5838">
        <f>VLOOKUP($A5838,master_version!$A$1:$B$29,2,FALSE)</f>
        <v>26</v>
      </c>
      <c r="F5838" t="str">
        <f>VLOOKUP(G5838,master_diffculty!$A$1:$C$11,3,FALSE)</f>
        <v>SPN</v>
      </c>
      <c r="G5838">
        <v>2</v>
      </c>
      <c r="H5838">
        <f>IFERROR(IF(VLOOKUP($B5838,all_raw_csv!$B$1:$AO$2074,5+($G5838-1)*7,FALSE)=0,-1,VLOOKUP($B5838,all_raw_csv!$B$1:$AO$2074,5+($G5838-1)*7,FALSE)),"-")</f>
        <v>5</v>
      </c>
      <c r="I5838">
        <f>IFERROR(IF(VLOOKUP($B5838,new_notes_bemaniwiki!$A$1:$J$1937,1+$G5838,FALSE)="-",-1,VLOOKUP($B5838,new_notes_bemaniwiki!$A$1:$J$1937,1+$G5838,FALSE)),"🙇")</f>
        <v>590</v>
      </c>
      <c r="J5838" t="s">
        <v>3063</v>
      </c>
      <c r="K5838" t="s">
        <v>3063</v>
      </c>
    </row>
    <row r="5839" spans="1:11" x14ac:dyDescent="0.15">
      <c r="A5839" t="str">
        <f>VLOOKUP(B5839,for_vlookup!$A$1:$B$2046,2,FALSE)</f>
        <v>Rootage</v>
      </c>
      <c r="B5839" s="2" t="s">
        <v>2476</v>
      </c>
      <c r="C5839" t="str">
        <f>IFERROR(VLOOKUP(B5839,all_raw_csv!$B$2:$AO$2140,2,FALSE),"-")</f>
        <v>TECHNO</v>
      </c>
      <c r="D5839" t="str">
        <f>IFERROR(VLOOKUP($B5839,all_raw_csv!$B$2:$AO$2140,3,FALSE),"-")</f>
        <v>かめりあ</v>
      </c>
      <c r="E5839">
        <f>VLOOKUP($A5839,master_version!$A$1:$B$29,2,FALSE)</f>
        <v>26</v>
      </c>
      <c r="F5839" t="str">
        <f>VLOOKUP(G5839,master_diffculty!$A$1:$C$11,3,FALSE)</f>
        <v>SPH</v>
      </c>
      <c r="G5839">
        <v>3</v>
      </c>
      <c r="H5839">
        <f>IFERROR(IF(VLOOKUP($B5839,all_raw_csv!$B$1:$AO$2074,5+($G5839-1)*7,FALSE)=0,-1,VLOOKUP($B5839,all_raw_csv!$B$1:$AO$2074,5+($G5839-1)*7,FALSE)),"-")</f>
        <v>9</v>
      </c>
      <c r="I5839">
        <f>IFERROR(IF(VLOOKUP($B5839,new_notes_bemaniwiki!$A$1:$J$1937,1+$G5839,FALSE)="-",-1,VLOOKUP($B5839,new_notes_bemaniwiki!$A$1:$J$1937,1+$G5839,FALSE)),"🙇")</f>
        <v>984</v>
      </c>
      <c r="J5839" t="s">
        <v>3063</v>
      </c>
      <c r="K5839" t="s">
        <v>3063</v>
      </c>
    </row>
    <row r="5840" spans="1:11" x14ac:dyDescent="0.15">
      <c r="A5840" t="str">
        <f>VLOOKUP(B5840,for_vlookup!$A$1:$B$2046,2,FALSE)</f>
        <v>Rootage</v>
      </c>
      <c r="B5840" s="2" t="s">
        <v>2476</v>
      </c>
      <c r="C5840" t="str">
        <f>IFERROR(VLOOKUP(B5840,all_raw_csv!$B$2:$AO$2140,2,FALSE),"-")</f>
        <v>TECHNO</v>
      </c>
      <c r="D5840" t="str">
        <f>IFERROR(VLOOKUP($B5840,all_raw_csv!$B$2:$AO$2140,3,FALSE),"-")</f>
        <v>かめりあ</v>
      </c>
      <c r="E5840">
        <f>VLOOKUP($A5840,master_version!$A$1:$B$29,2,FALSE)</f>
        <v>26</v>
      </c>
      <c r="F5840" t="str">
        <f>VLOOKUP(G5840,master_diffculty!$A$1:$C$11,3,FALSE)</f>
        <v>SPA</v>
      </c>
      <c r="G5840">
        <v>4</v>
      </c>
      <c r="H5840">
        <f>IFERROR(IF(VLOOKUP($B5840,all_raw_csv!$B$1:$AO$2074,5+($G5840-1)*7,FALSE)=0,-1,VLOOKUP($B5840,all_raw_csv!$B$1:$AO$2074,5+($G5840-1)*7,FALSE)),"-")</f>
        <v>12</v>
      </c>
      <c r="I5840">
        <f>IFERROR(IF(VLOOKUP($B5840,new_notes_bemaniwiki!$A$1:$J$1937,1+$G5840,FALSE)="-",-1,VLOOKUP($B5840,new_notes_bemaniwiki!$A$1:$J$1937,1+$G5840,FALSE)),"🙇")</f>
        <v>1822</v>
      </c>
      <c r="J5840" t="s">
        <v>3063</v>
      </c>
      <c r="K5840" t="s">
        <v>3063</v>
      </c>
    </row>
    <row r="5841" spans="1:11" x14ac:dyDescent="0.15">
      <c r="A5841" t="str">
        <f>VLOOKUP(B5841,for_vlookup!$A$1:$B$2046,2,FALSE)</f>
        <v>Rootage</v>
      </c>
      <c r="B5841" s="2" t="s">
        <v>2476</v>
      </c>
      <c r="C5841" t="str">
        <f>IFERROR(VLOOKUP(B5841,all_raw_csv!$B$2:$AO$2140,2,FALSE),"-")</f>
        <v>TECHNO</v>
      </c>
      <c r="D5841" t="str">
        <f>IFERROR(VLOOKUP($B5841,all_raw_csv!$B$2:$AO$2140,3,FALSE),"-")</f>
        <v>かめりあ</v>
      </c>
      <c r="E5841">
        <f>VLOOKUP($A5841,master_version!$A$1:$B$29,2,FALSE)</f>
        <v>26</v>
      </c>
      <c r="F5841" t="str">
        <f>VLOOKUP(G5841,master_diffculty!$A$1:$C$11,3,FALSE)</f>
        <v>SPL</v>
      </c>
      <c r="G5841">
        <v>5</v>
      </c>
      <c r="H5841">
        <f>IFERROR(IF(VLOOKUP($B5841,all_raw_csv!$B$1:$AO$2074,5+($G5841-1)*7,FALSE)=0,-1,VLOOKUP($B5841,all_raw_csv!$B$1:$AO$2074,5+($G5841-1)*7,FALSE)),"-")</f>
        <v>-1</v>
      </c>
      <c r="I5841">
        <f>IFERROR(IF(VLOOKUP($B5841,new_notes_bemaniwiki!$A$1:$J$1937,1+$G5841,FALSE)="-",-1,VLOOKUP($B5841,new_notes_bemaniwiki!$A$1:$J$1937,1+$G5841,FALSE)),"🙇")</f>
        <v>-1</v>
      </c>
      <c r="J5841" t="s">
        <v>3063</v>
      </c>
      <c r="K5841" t="s">
        <v>3063</v>
      </c>
    </row>
    <row r="5842" spans="1:11" x14ac:dyDescent="0.15">
      <c r="A5842" t="str">
        <f>VLOOKUP(B5842,for_vlookup!$A$1:$B$2046,2,FALSE)</f>
        <v>Rootage</v>
      </c>
      <c r="B5842" s="2" t="s">
        <v>2477</v>
      </c>
      <c r="C5842" t="str">
        <f>IFERROR(VLOOKUP(B5842,all_raw_csv!$B$2:$AO$2140,2,FALSE),"-")</f>
        <v>JUNGLE TERROR</v>
      </c>
      <c r="D5842" t="str">
        <f>IFERROR(VLOOKUP($B5842,all_raw_csv!$B$2:$AO$2140,3,FALSE),"-")</f>
        <v>kors k</v>
      </c>
      <c r="E5842">
        <f>VLOOKUP($A5842,master_version!$A$1:$B$29,2,FALSE)</f>
        <v>26</v>
      </c>
      <c r="F5842" t="str">
        <f>VLOOKUP(G5842,master_diffculty!$A$1:$C$11,3,FALSE)</f>
        <v>SPB</v>
      </c>
      <c r="G5842">
        <v>1</v>
      </c>
      <c r="H5842">
        <f>IFERROR(IF(VLOOKUP($B5842,all_raw_csv!$B$1:$AO$2074,5+($G5842-1)*7,FALSE)=0,-1,VLOOKUP($B5842,all_raw_csv!$B$1:$AO$2074,5+($G5842-1)*7,FALSE)),"-")</f>
        <v>-1</v>
      </c>
      <c r="I5842">
        <f>IFERROR(IF(VLOOKUP($B5842,new_notes_bemaniwiki!$A$1:$J$1937,1+$G5842,FALSE)="-",-1,VLOOKUP($B5842,new_notes_bemaniwiki!$A$1:$J$1937,1+$G5842,FALSE)),"🙇")</f>
        <v>-1</v>
      </c>
      <c r="J5842" t="s">
        <v>3063</v>
      </c>
      <c r="K5842" t="s">
        <v>3063</v>
      </c>
    </row>
    <row r="5843" spans="1:11" x14ac:dyDescent="0.15">
      <c r="A5843" t="str">
        <f>VLOOKUP(B5843,for_vlookup!$A$1:$B$2046,2,FALSE)</f>
        <v>Rootage</v>
      </c>
      <c r="B5843" s="2" t="s">
        <v>2477</v>
      </c>
      <c r="C5843" t="str">
        <f>IFERROR(VLOOKUP(B5843,all_raw_csv!$B$2:$AO$2140,2,FALSE),"-")</f>
        <v>JUNGLE TERROR</v>
      </c>
      <c r="D5843" t="str">
        <f>IFERROR(VLOOKUP($B5843,all_raw_csv!$B$2:$AO$2140,3,FALSE),"-")</f>
        <v>kors k</v>
      </c>
      <c r="E5843">
        <f>VLOOKUP($A5843,master_version!$A$1:$B$29,2,FALSE)</f>
        <v>26</v>
      </c>
      <c r="F5843" t="str">
        <f>VLOOKUP(G5843,master_diffculty!$A$1:$C$11,3,FALSE)</f>
        <v>SPN</v>
      </c>
      <c r="G5843">
        <v>2</v>
      </c>
      <c r="H5843">
        <f>IFERROR(IF(VLOOKUP($B5843,all_raw_csv!$B$1:$AO$2074,5+($G5843-1)*7,FALSE)=0,-1,VLOOKUP($B5843,all_raw_csv!$B$1:$AO$2074,5+($G5843-1)*7,FALSE)),"-")</f>
        <v>6</v>
      </c>
      <c r="I5843">
        <f>IFERROR(IF(VLOOKUP($B5843,new_notes_bemaniwiki!$A$1:$J$1937,1+$G5843,FALSE)="-",-1,VLOOKUP($B5843,new_notes_bemaniwiki!$A$1:$J$1937,1+$G5843,FALSE)),"🙇")</f>
        <v>754</v>
      </c>
      <c r="J5843" t="s">
        <v>3063</v>
      </c>
      <c r="K5843" t="s">
        <v>3063</v>
      </c>
    </row>
    <row r="5844" spans="1:11" x14ac:dyDescent="0.15">
      <c r="A5844" t="str">
        <f>VLOOKUP(B5844,for_vlookup!$A$1:$B$2046,2,FALSE)</f>
        <v>Rootage</v>
      </c>
      <c r="B5844" s="2" t="s">
        <v>2477</v>
      </c>
      <c r="C5844" t="str">
        <f>IFERROR(VLOOKUP(B5844,all_raw_csv!$B$2:$AO$2140,2,FALSE),"-")</f>
        <v>JUNGLE TERROR</v>
      </c>
      <c r="D5844" t="str">
        <f>IFERROR(VLOOKUP($B5844,all_raw_csv!$B$2:$AO$2140,3,FALSE),"-")</f>
        <v>kors k</v>
      </c>
      <c r="E5844">
        <f>VLOOKUP($A5844,master_version!$A$1:$B$29,2,FALSE)</f>
        <v>26</v>
      </c>
      <c r="F5844" t="str">
        <f>VLOOKUP(G5844,master_diffculty!$A$1:$C$11,3,FALSE)</f>
        <v>SPH</v>
      </c>
      <c r="G5844">
        <v>3</v>
      </c>
      <c r="H5844">
        <f>IFERROR(IF(VLOOKUP($B5844,all_raw_csv!$B$1:$AO$2074,5+($G5844-1)*7,FALSE)=0,-1,VLOOKUP($B5844,all_raw_csv!$B$1:$AO$2074,5+($G5844-1)*7,FALSE)),"-")</f>
        <v>10</v>
      </c>
      <c r="I5844">
        <f>IFERROR(IF(VLOOKUP($B5844,new_notes_bemaniwiki!$A$1:$J$1937,1+$G5844,FALSE)="-",-1,VLOOKUP($B5844,new_notes_bemaniwiki!$A$1:$J$1937,1+$G5844,FALSE)),"🙇")</f>
        <v>1123</v>
      </c>
      <c r="J5844" t="s">
        <v>3063</v>
      </c>
      <c r="K5844" t="s">
        <v>3063</v>
      </c>
    </row>
    <row r="5845" spans="1:11" x14ac:dyDescent="0.15">
      <c r="A5845" t="str">
        <f>VLOOKUP(B5845,for_vlookup!$A$1:$B$2046,2,FALSE)</f>
        <v>Rootage</v>
      </c>
      <c r="B5845" s="2" t="s">
        <v>2477</v>
      </c>
      <c r="C5845" t="str">
        <f>IFERROR(VLOOKUP(B5845,all_raw_csv!$B$2:$AO$2140,2,FALSE),"-")</f>
        <v>JUNGLE TERROR</v>
      </c>
      <c r="D5845" t="str">
        <f>IFERROR(VLOOKUP($B5845,all_raw_csv!$B$2:$AO$2140,3,FALSE),"-")</f>
        <v>kors k</v>
      </c>
      <c r="E5845">
        <f>VLOOKUP($A5845,master_version!$A$1:$B$29,2,FALSE)</f>
        <v>26</v>
      </c>
      <c r="F5845" t="str">
        <f>VLOOKUP(G5845,master_diffculty!$A$1:$C$11,3,FALSE)</f>
        <v>SPA</v>
      </c>
      <c r="G5845">
        <v>4</v>
      </c>
      <c r="H5845">
        <f>IFERROR(IF(VLOOKUP($B5845,all_raw_csv!$B$1:$AO$2074,5+($G5845-1)*7,FALSE)=0,-1,VLOOKUP($B5845,all_raw_csv!$B$1:$AO$2074,5+($G5845-1)*7,FALSE)),"-")</f>
        <v>12</v>
      </c>
      <c r="I5845">
        <f>IFERROR(IF(VLOOKUP($B5845,new_notes_bemaniwiki!$A$1:$J$1937,1+$G5845,FALSE)="-",-1,VLOOKUP($B5845,new_notes_bemaniwiki!$A$1:$J$1937,1+$G5845,FALSE)),"🙇")</f>
        <v>1588</v>
      </c>
      <c r="J5845" t="s">
        <v>3063</v>
      </c>
      <c r="K5845" t="s">
        <v>3063</v>
      </c>
    </row>
    <row r="5846" spans="1:11" x14ac:dyDescent="0.15">
      <c r="A5846" t="str">
        <f>VLOOKUP(B5846,for_vlookup!$A$1:$B$2046,2,FALSE)</f>
        <v>Rootage</v>
      </c>
      <c r="B5846" s="2" t="s">
        <v>2477</v>
      </c>
      <c r="C5846" t="str">
        <f>IFERROR(VLOOKUP(B5846,all_raw_csv!$B$2:$AO$2140,2,FALSE),"-")</f>
        <v>JUNGLE TERROR</v>
      </c>
      <c r="D5846" t="str">
        <f>IFERROR(VLOOKUP($B5846,all_raw_csv!$B$2:$AO$2140,3,FALSE),"-")</f>
        <v>kors k</v>
      </c>
      <c r="E5846">
        <f>VLOOKUP($A5846,master_version!$A$1:$B$29,2,FALSE)</f>
        <v>26</v>
      </c>
      <c r="F5846" t="str">
        <f>VLOOKUP(G5846,master_diffculty!$A$1:$C$11,3,FALSE)</f>
        <v>SPL</v>
      </c>
      <c r="G5846">
        <v>5</v>
      </c>
      <c r="H5846">
        <f>IFERROR(IF(VLOOKUP($B5846,all_raw_csv!$B$1:$AO$2074,5+($G5846-1)*7,FALSE)=0,-1,VLOOKUP($B5846,all_raw_csv!$B$1:$AO$2074,5+($G5846-1)*7,FALSE)),"-")</f>
        <v>-1</v>
      </c>
      <c r="I5846">
        <f>IFERROR(IF(VLOOKUP($B5846,new_notes_bemaniwiki!$A$1:$J$1937,1+$G5846,FALSE)="-",-1,VLOOKUP($B5846,new_notes_bemaniwiki!$A$1:$J$1937,1+$G5846,FALSE)),"🙇")</f>
        <v>-1</v>
      </c>
      <c r="J5846" t="s">
        <v>3063</v>
      </c>
      <c r="K5846" t="s">
        <v>3063</v>
      </c>
    </row>
    <row r="5847" spans="1:11" x14ac:dyDescent="0.15">
      <c r="A5847" t="str">
        <f>VLOOKUP(B5847,for_vlookup!$A$1:$B$2046,2,FALSE)</f>
        <v>Rootage</v>
      </c>
      <c r="B5847" s="2" t="s">
        <v>2479</v>
      </c>
      <c r="C5847" t="str">
        <f>IFERROR(VLOOKUP(B5847,all_raw_csv!$B$2:$AO$2140,2,FALSE),"-")</f>
        <v>GLITCH DUBSTEP</v>
      </c>
      <c r="D5847" t="str">
        <f>IFERROR(VLOOKUP($B5847,all_raw_csv!$B$2:$AO$2140,3,FALSE),"-")</f>
        <v>BEMANI Sound Team "HuΣeR"</v>
      </c>
      <c r="E5847">
        <f>VLOOKUP($A5847,master_version!$A$1:$B$29,2,FALSE)</f>
        <v>26</v>
      </c>
      <c r="F5847" t="str">
        <f>VLOOKUP(G5847,master_diffculty!$A$1:$C$11,3,FALSE)</f>
        <v>SPB</v>
      </c>
      <c r="G5847">
        <v>1</v>
      </c>
      <c r="H5847">
        <f>IFERROR(IF(VLOOKUP($B5847,all_raw_csv!$B$1:$AO$2074,5+($G5847-1)*7,FALSE)=0,-1,VLOOKUP($B5847,all_raw_csv!$B$1:$AO$2074,5+($G5847-1)*7,FALSE)),"-")</f>
        <v>-1</v>
      </c>
      <c r="I5847">
        <f>IFERROR(IF(VLOOKUP($B5847,new_notes_bemaniwiki!$A$1:$J$1937,1+$G5847,FALSE)="-",-1,VLOOKUP($B5847,new_notes_bemaniwiki!$A$1:$J$1937,1+$G5847,FALSE)),"🙇")</f>
        <v>-1</v>
      </c>
      <c r="J5847" t="s">
        <v>3063</v>
      </c>
      <c r="K5847" t="s">
        <v>3063</v>
      </c>
    </row>
    <row r="5848" spans="1:11" x14ac:dyDescent="0.15">
      <c r="A5848" t="str">
        <f>VLOOKUP(B5848,for_vlookup!$A$1:$B$2046,2,FALSE)</f>
        <v>Rootage</v>
      </c>
      <c r="B5848" s="2" t="s">
        <v>2479</v>
      </c>
      <c r="C5848" t="str">
        <f>IFERROR(VLOOKUP(B5848,all_raw_csv!$B$2:$AO$2140,2,FALSE),"-")</f>
        <v>GLITCH DUBSTEP</v>
      </c>
      <c r="D5848" t="str">
        <f>IFERROR(VLOOKUP($B5848,all_raw_csv!$B$2:$AO$2140,3,FALSE),"-")</f>
        <v>BEMANI Sound Team "HuΣeR"</v>
      </c>
      <c r="E5848">
        <f>VLOOKUP($A5848,master_version!$A$1:$B$29,2,FALSE)</f>
        <v>26</v>
      </c>
      <c r="F5848" t="str">
        <f>VLOOKUP(G5848,master_diffculty!$A$1:$C$11,3,FALSE)</f>
        <v>SPN</v>
      </c>
      <c r="G5848">
        <v>2</v>
      </c>
      <c r="H5848">
        <f>IFERROR(IF(VLOOKUP($B5848,all_raw_csv!$B$1:$AO$2074,5+($G5848-1)*7,FALSE)=0,-1,VLOOKUP($B5848,all_raw_csv!$B$1:$AO$2074,5+($G5848-1)*7,FALSE)),"-")</f>
        <v>6</v>
      </c>
      <c r="I5848">
        <f>IFERROR(IF(VLOOKUP($B5848,new_notes_bemaniwiki!$A$1:$J$1937,1+$G5848,FALSE)="-",-1,VLOOKUP($B5848,new_notes_bemaniwiki!$A$1:$J$1937,1+$G5848,FALSE)),"🙇")</f>
        <v>601</v>
      </c>
      <c r="J5848" t="s">
        <v>3063</v>
      </c>
      <c r="K5848" t="s">
        <v>3063</v>
      </c>
    </row>
    <row r="5849" spans="1:11" x14ac:dyDescent="0.15">
      <c r="A5849" t="str">
        <f>VLOOKUP(B5849,for_vlookup!$A$1:$B$2046,2,FALSE)</f>
        <v>Rootage</v>
      </c>
      <c r="B5849" s="2" t="s">
        <v>2479</v>
      </c>
      <c r="C5849" t="str">
        <f>IFERROR(VLOOKUP(B5849,all_raw_csv!$B$2:$AO$2140,2,FALSE),"-")</f>
        <v>GLITCH DUBSTEP</v>
      </c>
      <c r="D5849" t="str">
        <f>IFERROR(VLOOKUP($B5849,all_raw_csv!$B$2:$AO$2140,3,FALSE),"-")</f>
        <v>BEMANI Sound Team "HuΣeR"</v>
      </c>
      <c r="E5849">
        <f>VLOOKUP($A5849,master_version!$A$1:$B$29,2,FALSE)</f>
        <v>26</v>
      </c>
      <c r="F5849" t="str">
        <f>VLOOKUP(G5849,master_diffculty!$A$1:$C$11,3,FALSE)</f>
        <v>SPH</v>
      </c>
      <c r="G5849">
        <v>3</v>
      </c>
      <c r="H5849">
        <f>IFERROR(IF(VLOOKUP($B5849,all_raw_csv!$B$1:$AO$2074,5+($G5849-1)*7,FALSE)=0,-1,VLOOKUP($B5849,all_raw_csv!$B$1:$AO$2074,5+($G5849-1)*7,FALSE)),"-")</f>
        <v>9</v>
      </c>
      <c r="I5849">
        <f>IFERROR(IF(VLOOKUP($B5849,new_notes_bemaniwiki!$A$1:$J$1937,1+$G5849,FALSE)="-",-1,VLOOKUP($B5849,new_notes_bemaniwiki!$A$1:$J$1937,1+$G5849,FALSE)),"🙇")</f>
        <v>1027</v>
      </c>
      <c r="J5849" t="s">
        <v>3063</v>
      </c>
      <c r="K5849" t="s">
        <v>3063</v>
      </c>
    </row>
    <row r="5850" spans="1:11" x14ac:dyDescent="0.15">
      <c r="A5850" t="str">
        <f>VLOOKUP(B5850,for_vlookup!$A$1:$B$2046,2,FALSE)</f>
        <v>Rootage</v>
      </c>
      <c r="B5850" s="2" t="s">
        <v>2479</v>
      </c>
      <c r="C5850" t="str">
        <f>IFERROR(VLOOKUP(B5850,all_raw_csv!$B$2:$AO$2140,2,FALSE),"-")</f>
        <v>GLITCH DUBSTEP</v>
      </c>
      <c r="D5850" t="str">
        <f>IFERROR(VLOOKUP($B5850,all_raw_csv!$B$2:$AO$2140,3,FALSE),"-")</f>
        <v>BEMANI Sound Team "HuΣeR"</v>
      </c>
      <c r="E5850">
        <f>VLOOKUP($A5850,master_version!$A$1:$B$29,2,FALSE)</f>
        <v>26</v>
      </c>
      <c r="F5850" t="str">
        <f>VLOOKUP(G5850,master_diffculty!$A$1:$C$11,3,FALSE)</f>
        <v>SPA</v>
      </c>
      <c r="G5850">
        <v>4</v>
      </c>
      <c r="H5850">
        <f>IFERROR(IF(VLOOKUP($B5850,all_raw_csv!$B$1:$AO$2074,5+($G5850-1)*7,FALSE)=0,-1,VLOOKUP($B5850,all_raw_csv!$B$1:$AO$2074,5+($G5850-1)*7,FALSE)),"-")</f>
        <v>11</v>
      </c>
      <c r="I5850">
        <f>IFERROR(IF(VLOOKUP($B5850,new_notes_bemaniwiki!$A$1:$J$1937,1+$G5850,FALSE)="-",-1,VLOOKUP($B5850,new_notes_bemaniwiki!$A$1:$J$1937,1+$G5850,FALSE)),"🙇")</f>
        <v>1441</v>
      </c>
      <c r="J5850" t="s">
        <v>3063</v>
      </c>
      <c r="K5850" t="s">
        <v>3063</v>
      </c>
    </row>
    <row r="5851" spans="1:11" x14ac:dyDescent="0.15">
      <c r="A5851" t="str">
        <f>VLOOKUP(B5851,for_vlookup!$A$1:$B$2046,2,FALSE)</f>
        <v>Rootage</v>
      </c>
      <c r="B5851" s="2" t="s">
        <v>2479</v>
      </c>
      <c r="C5851" t="str">
        <f>IFERROR(VLOOKUP(B5851,all_raw_csv!$B$2:$AO$2140,2,FALSE),"-")</f>
        <v>GLITCH DUBSTEP</v>
      </c>
      <c r="D5851" t="str">
        <f>IFERROR(VLOOKUP($B5851,all_raw_csv!$B$2:$AO$2140,3,FALSE),"-")</f>
        <v>BEMANI Sound Team "HuΣeR"</v>
      </c>
      <c r="E5851">
        <f>VLOOKUP($A5851,master_version!$A$1:$B$29,2,FALSE)</f>
        <v>26</v>
      </c>
      <c r="F5851" t="str">
        <f>VLOOKUP(G5851,master_diffculty!$A$1:$C$11,3,FALSE)</f>
        <v>SPL</v>
      </c>
      <c r="G5851">
        <v>5</v>
      </c>
      <c r="H5851">
        <f>IFERROR(IF(VLOOKUP($B5851,all_raw_csv!$B$1:$AO$2074,5+($G5851-1)*7,FALSE)=0,-1,VLOOKUP($B5851,all_raw_csv!$B$1:$AO$2074,5+($G5851-1)*7,FALSE)),"-")</f>
        <v>-1</v>
      </c>
      <c r="I5851">
        <f>IFERROR(IF(VLOOKUP($B5851,new_notes_bemaniwiki!$A$1:$J$1937,1+$G5851,FALSE)="-",-1,VLOOKUP($B5851,new_notes_bemaniwiki!$A$1:$J$1937,1+$G5851,FALSE)),"🙇")</f>
        <v>-1</v>
      </c>
      <c r="J5851" t="s">
        <v>3063</v>
      </c>
      <c r="K5851" t="s">
        <v>3063</v>
      </c>
    </row>
    <row r="5852" spans="1:11" x14ac:dyDescent="0.15">
      <c r="A5852" t="str">
        <f>VLOOKUP(B5852,for_vlookup!$A$1:$B$2046,2,FALSE)</f>
        <v>Rootage</v>
      </c>
      <c r="B5852" s="2" t="s">
        <v>2481</v>
      </c>
      <c r="C5852" t="str">
        <f>IFERROR(VLOOKUP(B5852,all_raw_csv!$B$2:$AO$2140,2,FALSE),"-")</f>
        <v>THEME SONG</v>
      </c>
      <c r="D5852" t="str">
        <f>IFERROR(VLOOKUP($B5852,all_raw_csv!$B$2:$AO$2140,3,FALSE),"-")</f>
        <v>Hommarju</v>
      </c>
      <c r="E5852">
        <f>VLOOKUP($A5852,master_version!$A$1:$B$29,2,FALSE)</f>
        <v>26</v>
      </c>
      <c r="F5852" t="str">
        <f>VLOOKUP(G5852,master_diffculty!$A$1:$C$11,3,FALSE)</f>
        <v>SPB</v>
      </c>
      <c r="G5852">
        <v>1</v>
      </c>
      <c r="H5852">
        <f>IFERROR(IF(VLOOKUP($B5852,all_raw_csv!$B$1:$AO$2074,5+($G5852-1)*7,FALSE)=0,-1,VLOOKUP($B5852,all_raw_csv!$B$1:$AO$2074,5+($G5852-1)*7,FALSE)),"-")</f>
        <v>-1</v>
      </c>
      <c r="I5852">
        <f>IFERROR(IF(VLOOKUP($B5852,new_notes_bemaniwiki!$A$1:$J$1937,1+$G5852,FALSE)="-",-1,VLOOKUP($B5852,new_notes_bemaniwiki!$A$1:$J$1937,1+$G5852,FALSE)),"🙇")</f>
        <v>-1</v>
      </c>
      <c r="J5852" t="s">
        <v>3063</v>
      </c>
      <c r="K5852" t="s">
        <v>3063</v>
      </c>
    </row>
    <row r="5853" spans="1:11" x14ac:dyDescent="0.15">
      <c r="A5853" t="str">
        <f>VLOOKUP(B5853,for_vlookup!$A$1:$B$2046,2,FALSE)</f>
        <v>Rootage</v>
      </c>
      <c r="B5853" s="2" t="s">
        <v>2481</v>
      </c>
      <c r="C5853" t="str">
        <f>IFERROR(VLOOKUP(B5853,all_raw_csv!$B$2:$AO$2140,2,FALSE),"-")</f>
        <v>THEME SONG</v>
      </c>
      <c r="D5853" t="str">
        <f>IFERROR(VLOOKUP($B5853,all_raw_csv!$B$2:$AO$2140,3,FALSE),"-")</f>
        <v>Hommarju</v>
      </c>
      <c r="E5853">
        <f>VLOOKUP($A5853,master_version!$A$1:$B$29,2,FALSE)</f>
        <v>26</v>
      </c>
      <c r="F5853" t="str">
        <f>VLOOKUP(G5853,master_diffculty!$A$1:$C$11,3,FALSE)</f>
        <v>SPN</v>
      </c>
      <c r="G5853">
        <v>2</v>
      </c>
      <c r="H5853">
        <f>IFERROR(IF(VLOOKUP($B5853,all_raw_csv!$B$1:$AO$2074,5+($G5853-1)*7,FALSE)=0,-1,VLOOKUP($B5853,all_raw_csv!$B$1:$AO$2074,5+($G5853-1)*7,FALSE)),"-")</f>
        <v>5</v>
      </c>
      <c r="I5853">
        <f>IFERROR(IF(VLOOKUP($B5853,new_notes_bemaniwiki!$A$1:$J$1937,1+$G5853,FALSE)="-",-1,VLOOKUP($B5853,new_notes_bemaniwiki!$A$1:$J$1937,1+$G5853,FALSE)),"🙇")</f>
        <v>457</v>
      </c>
      <c r="J5853" t="s">
        <v>3063</v>
      </c>
      <c r="K5853" t="s">
        <v>3063</v>
      </c>
    </row>
    <row r="5854" spans="1:11" x14ac:dyDescent="0.15">
      <c r="A5854" t="str">
        <f>VLOOKUP(B5854,for_vlookup!$A$1:$B$2046,2,FALSE)</f>
        <v>Rootage</v>
      </c>
      <c r="B5854" s="2" t="s">
        <v>2481</v>
      </c>
      <c r="C5854" t="str">
        <f>IFERROR(VLOOKUP(B5854,all_raw_csv!$B$2:$AO$2140,2,FALSE),"-")</f>
        <v>THEME SONG</v>
      </c>
      <c r="D5854" t="str">
        <f>IFERROR(VLOOKUP($B5854,all_raw_csv!$B$2:$AO$2140,3,FALSE),"-")</f>
        <v>Hommarju</v>
      </c>
      <c r="E5854">
        <f>VLOOKUP($A5854,master_version!$A$1:$B$29,2,FALSE)</f>
        <v>26</v>
      </c>
      <c r="F5854" t="str">
        <f>VLOOKUP(G5854,master_diffculty!$A$1:$C$11,3,FALSE)</f>
        <v>SPH</v>
      </c>
      <c r="G5854">
        <v>3</v>
      </c>
      <c r="H5854">
        <f>IFERROR(IF(VLOOKUP($B5854,all_raw_csv!$B$1:$AO$2074,5+($G5854-1)*7,FALSE)=0,-1,VLOOKUP($B5854,all_raw_csv!$B$1:$AO$2074,5+($G5854-1)*7,FALSE)),"-")</f>
        <v>9</v>
      </c>
      <c r="I5854">
        <f>IFERROR(IF(VLOOKUP($B5854,new_notes_bemaniwiki!$A$1:$J$1937,1+$G5854,FALSE)="-",-1,VLOOKUP($B5854,new_notes_bemaniwiki!$A$1:$J$1937,1+$G5854,FALSE)),"🙇")</f>
        <v>847</v>
      </c>
      <c r="J5854" t="s">
        <v>3063</v>
      </c>
      <c r="K5854" t="s">
        <v>3063</v>
      </c>
    </row>
    <row r="5855" spans="1:11" x14ac:dyDescent="0.15">
      <c r="A5855" t="str">
        <f>VLOOKUP(B5855,for_vlookup!$A$1:$B$2046,2,FALSE)</f>
        <v>Rootage</v>
      </c>
      <c r="B5855" s="2" t="s">
        <v>2481</v>
      </c>
      <c r="C5855" t="str">
        <f>IFERROR(VLOOKUP(B5855,all_raw_csv!$B$2:$AO$2140,2,FALSE),"-")</f>
        <v>THEME SONG</v>
      </c>
      <c r="D5855" t="str">
        <f>IFERROR(VLOOKUP($B5855,all_raw_csv!$B$2:$AO$2140,3,FALSE),"-")</f>
        <v>Hommarju</v>
      </c>
      <c r="E5855">
        <f>VLOOKUP($A5855,master_version!$A$1:$B$29,2,FALSE)</f>
        <v>26</v>
      </c>
      <c r="F5855" t="str">
        <f>VLOOKUP(G5855,master_diffculty!$A$1:$C$11,3,FALSE)</f>
        <v>SPA</v>
      </c>
      <c r="G5855">
        <v>4</v>
      </c>
      <c r="H5855">
        <f>IFERROR(IF(VLOOKUP($B5855,all_raw_csv!$B$1:$AO$2074,5+($G5855-1)*7,FALSE)=0,-1,VLOOKUP($B5855,all_raw_csv!$B$1:$AO$2074,5+($G5855-1)*7,FALSE)),"-")</f>
        <v>11</v>
      </c>
      <c r="I5855">
        <f>IFERROR(IF(VLOOKUP($B5855,new_notes_bemaniwiki!$A$1:$J$1937,1+$G5855,FALSE)="-",-1,VLOOKUP($B5855,new_notes_bemaniwiki!$A$1:$J$1937,1+$G5855,FALSE)),"🙇")</f>
        <v>1387</v>
      </c>
      <c r="J5855" t="s">
        <v>3063</v>
      </c>
      <c r="K5855" t="s">
        <v>3063</v>
      </c>
    </row>
    <row r="5856" spans="1:11" x14ac:dyDescent="0.15">
      <c r="A5856" t="str">
        <f>VLOOKUP(B5856,for_vlookup!$A$1:$B$2046,2,FALSE)</f>
        <v>Rootage</v>
      </c>
      <c r="B5856" s="2" t="s">
        <v>2481</v>
      </c>
      <c r="C5856" t="str">
        <f>IFERROR(VLOOKUP(B5856,all_raw_csv!$B$2:$AO$2140,2,FALSE),"-")</f>
        <v>THEME SONG</v>
      </c>
      <c r="D5856" t="str">
        <f>IFERROR(VLOOKUP($B5856,all_raw_csv!$B$2:$AO$2140,3,FALSE),"-")</f>
        <v>Hommarju</v>
      </c>
      <c r="E5856">
        <f>VLOOKUP($A5856,master_version!$A$1:$B$29,2,FALSE)</f>
        <v>26</v>
      </c>
      <c r="F5856" t="str">
        <f>VLOOKUP(G5856,master_diffculty!$A$1:$C$11,3,FALSE)</f>
        <v>SPL</v>
      </c>
      <c r="G5856">
        <v>5</v>
      </c>
      <c r="H5856">
        <f>IFERROR(IF(VLOOKUP($B5856,all_raw_csv!$B$1:$AO$2074,5+($G5856-1)*7,FALSE)=0,-1,VLOOKUP($B5856,all_raw_csv!$B$1:$AO$2074,5+($G5856-1)*7,FALSE)),"-")</f>
        <v>-1</v>
      </c>
      <c r="I5856">
        <f>IFERROR(IF(VLOOKUP($B5856,new_notes_bemaniwiki!$A$1:$J$1937,1+$G5856,FALSE)="-",-1,VLOOKUP($B5856,new_notes_bemaniwiki!$A$1:$J$1937,1+$G5856,FALSE)),"🙇")</f>
        <v>-1</v>
      </c>
      <c r="J5856" t="s">
        <v>3063</v>
      </c>
      <c r="K5856" t="s">
        <v>3063</v>
      </c>
    </row>
    <row r="5857" spans="1:11" x14ac:dyDescent="0.15">
      <c r="A5857" t="str">
        <f>VLOOKUP(B5857,for_vlookup!$A$1:$B$2046,2,FALSE)</f>
        <v>Rootage</v>
      </c>
      <c r="B5857" s="2" t="s">
        <v>2483</v>
      </c>
      <c r="C5857" t="str">
        <f>IFERROR(VLOOKUP(B5857,all_raw_csv!$B$2:$AO$2140,2,FALSE),"-")</f>
        <v>EURO DYNAMITE</v>
      </c>
      <c r="D5857" t="str">
        <f>IFERROR(VLOOKUP($B5857,all_raw_csv!$B$2:$AO$2140,3,FALSE),"-")</f>
        <v>MM</v>
      </c>
      <c r="E5857">
        <f>VLOOKUP($A5857,master_version!$A$1:$B$29,2,FALSE)</f>
        <v>26</v>
      </c>
      <c r="F5857" t="str">
        <f>VLOOKUP(G5857,master_diffculty!$A$1:$C$11,3,FALSE)</f>
        <v>SPB</v>
      </c>
      <c r="G5857">
        <v>1</v>
      </c>
      <c r="H5857">
        <f>IFERROR(IF(VLOOKUP($B5857,all_raw_csv!$B$1:$AO$2074,5+($G5857-1)*7,FALSE)=0,-1,VLOOKUP($B5857,all_raw_csv!$B$1:$AO$2074,5+($G5857-1)*7,FALSE)),"-")</f>
        <v>-1</v>
      </c>
      <c r="I5857">
        <f>IFERROR(IF(VLOOKUP($B5857,new_notes_bemaniwiki!$A$1:$J$1937,1+$G5857,FALSE)="-",-1,VLOOKUP($B5857,new_notes_bemaniwiki!$A$1:$J$1937,1+$G5857,FALSE)),"🙇")</f>
        <v>-1</v>
      </c>
      <c r="J5857" t="s">
        <v>3063</v>
      </c>
      <c r="K5857" t="s">
        <v>3063</v>
      </c>
    </row>
    <row r="5858" spans="1:11" x14ac:dyDescent="0.15">
      <c r="A5858" t="str">
        <f>VLOOKUP(B5858,for_vlookup!$A$1:$B$2046,2,FALSE)</f>
        <v>Rootage</v>
      </c>
      <c r="B5858" s="2" t="s">
        <v>2483</v>
      </c>
      <c r="C5858" t="str">
        <f>IFERROR(VLOOKUP(B5858,all_raw_csv!$B$2:$AO$2140,2,FALSE),"-")</f>
        <v>EURO DYNAMITE</v>
      </c>
      <c r="D5858" t="str">
        <f>IFERROR(VLOOKUP($B5858,all_raw_csv!$B$2:$AO$2140,3,FALSE),"-")</f>
        <v>MM</v>
      </c>
      <c r="E5858">
        <f>VLOOKUP($A5858,master_version!$A$1:$B$29,2,FALSE)</f>
        <v>26</v>
      </c>
      <c r="F5858" t="str">
        <f>VLOOKUP(G5858,master_diffculty!$A$1:$C$11,3,FALSE)</f>
        <v>SPN</v>
      </c>
      <c r="G5858">
        <v>2</v>
      </c>
      <c r="H5858">
        <f>IFERROR(IF(VLOOKUP($B5858,all_raw_csv!$B$1:$AO$2074,5+($G5858-1)*7,FALSE)=0,-1,VLOOKUP($B5858,all_raw_csv!$B$1:$AO$2074,5+($G5858-1)*7,FALSE)),"-")</f>
        <v>6</v>
      </c>
      <c r="I5858">
        <f>IFERROR(IF(VLOOKUP($B5858,new_notes_bemaniwiki!$A$1:$J$1937,1+$G5858,FALSE)="-",-1,VLOOKUP($B5858,new_notes_bemaniwiki!$A$1:$J$1937,1+$G5858,FALSE)),"🙇")</f>
        <v>609</v>
      </c>
      <c r="J5858" t="s">
        <v>3063</v>
      </c>
      <c r="K5858" t="s">
        <v>3063</v>
      </c>
    </row>
    <row r="5859" spans="1:11" x14ac:dyDescent="0.15">
      <c r="A5859" t="str">
        <f>VLOOKUP(B5859,for_vlookup!$A$1:$B$2046,2,FALSE)</f>
        <v>Rootage</v>
      </c>
      <c r="B5859" s="2" t="s">
        <v>2483</v>
      </c>
      <c r="C5859" t="str">
        <f>IFERROR(VLOOKUP(B5859,all_raw_csv!$B$2:$AO$2140,2,FALSE),"-")</f>
        <v>EURO DYNAMITE</v>
      </c>
      <c r="D5859" t="str">
        <f>IFERROR(VLOOKUP($B5859,all_raw_csv!$B$2:$AO$2140,3,FALSE),"-")</f>
        <v>MM</v>
      </c>
      <c r="E5859">
        <f>VLOOKUP($A5859,master_version!$A$1:$B$29,2,FALSE)</f>
        <v>26</v>
      </c>
      <c r="F5859" t="str">
        <f>VLOOKUP(G5859,master_diffculty!$A$1:$C$11,3,FALSE)</f>
        <v>SPH</v>
      </c>
      <c r="G5859">
        <v>3</v>
      </c>
      <c r="H5859">
        <f>IFERROR(IF(VLOOKUP($B5859,all_raw_csv!$B$1:$AO$2074,5+($G5859-1)*7,FALSE)=0,-1,VLOOKUP($B5859,all_raw_csv!$B$1:$AO$2074,5+($G5859-1)*7,FALSE)),"-")</f>
        <v>9</v>
      </c>
      <c r="I5859">
        <f>IFERROR(IF(VLOOKUP($B5859,new_notes_bemaniwiki!$A$1:$J$1937,1+$G5859,FALSE)="-",-1,VLOOKUP($B5859,new_notes_bemaniwiki!$A$1:$J$1937,1+$G5859,FALSE)),"🙇")</f>
        <v>931</v>
      </c>
      <c r="J5859" t="s">
        <v>3063</v>
      </c>
      <c r="K5859" t="s">
        <v>3063</v>
      </c>
    </row>
    <row r="5860" spans="1:11" x14ac:dyDescent="0.15">
      <c r="A5860" t="str">
        <f>VLOOKUP(B5860,for_vlookup!$A$1:$B$2046,2,FALSE)</f>
        <v>Rootage</v>
      </c>
      <c r="B5860" s="2" t="s">
        <v>2483</v>
      </c>
      <c r="C5860" t="str">
        <f>IFERROR(VLOOKUP(B5860,all_raw_csv!$B$2:$AO$2140,2,FALSE),"-")</f>
        <v>EURO DYNAMITE</v>
      </c>
      <c r="D5860" t="str">
        <f>IFERROR(VLOOKUP($B5860,all_raw_csv!$B$2:$AO$2140,3,FALSE),"-")</f>
        <v>MM</v>
      </c>
      <c r="E5860">
        <f>VLOOKUP($A5860,master_version!$A$1:$B$29,2,FALSE)</f>
        <v>26</v>
      </c>
      <c r="F5860" t="str">
        <f>VLOOKUP(G5860,master_diffculty!$A$1:$C$11,3,FALSE)</f>
        <v>SPA</v>
      </c>
      <c r="G5860">
        <v>4</v>
      </c>
      <c r="H5860">
        <f>IFERROR(IF(VLOOKUP($B5860,all_raw_csv!$B$1:$AO$2074,5+($G5860-1)*7,FALSE)=0,-1,VLOOKUP($B5860,all_raw_csv!$B$1:$AO$2074,5+($G5860-1)*7,FALSE)),"-")</f>
        <v>11</v>
      </c>
      <c r="I5860">
        <f>IFERROR(IF(VLOOKUP($B5860,new_notes_bemaniwiki!$A$1:$J$1937,1+$G5860,FALSE)="-",-1,VLOOKUP($B5860,new_notes_bemaniwiki!$A$1:$J$1937,1+$G5860,FALSE)),"🙇")</f>
        <v>1540</v>
      </c>
      <c r="J5860" t="s">
        <v>3063</v>
      </c>
      <c r="K5860" t="s">
        <v>3063</v>
      </c>
    </row>
    <row r="5861" spans="1:11" x14ac:dyDescent="0.15">
      <c r="A5861" t="str">
        <f>VLOOKUP(B5861,for_vlookup!$A$1:$B$2046,2,FALSE)</f>
        <v>Rootage</v>
      </c>
      <c r="B5861" s="2" t="s">
        <v>2483</v>
      </c>
      <c r="C5861" t="str">
        <f>IFERROR(VLOOKUP(B5861,all_raw_csv!$B$2:$AO$2140,2,FALSE),"-")</f>
        <v>EURO DYNAMITE</v>
      </c>
      <c r="D5861" t="str">
        <f>IFERROR(VLOOKUP($B5861,all_raw_csv!$B$2:$AO$2140,3,FALSE),"-")</f>
        <v>MM</v>
      </c>
      <c r="E5861">
        <f>VLOOKUP($A5861,master_version!$A$1:$B$29,2,FALSE)</f>
        <v>26</v>
      </c>
      <c r="F5861" t="str">
        <f>VLOOKUP(G5861,master_diffculty!$A$1:$C$11,3,FALSE)</f>
        <v>SPL</v>
      </c>
      <c r="G5861">
        <v>5</v>
      </c>
      <c r="H5861">
        <f>IFERROR(IF(VLOOKUP($B5861,all_raw_csv!$B$1:$AO$2074,5+($G5861-1)*7,FALSE)=0,-1,VLOOKUP($B5861,all_raw_csv!$B$1:$AO$2074,5+($G5861-1)*7,FALSE)),"-")</f>
        <v>-1</v>
      </c>
      <c r="I5861">
        <f>IFERROR(IF(VLOOKUP($B5861,new_notes_bemaniwiki!$A$1:$J$1937,1+$G5861,FALSE)="-",-1,VLOOKUP($B5861,new_notes_bemaniwiki!$A$1:$J$1937,1+$G5861,FALSE)),"🙇")</f>
        <v>-1</v>
      </c>
      <c r="J5861" t="s">
        <v>3063</v>
      </c>
      <c r="K5861" t="s">
        <v>3063</v>
      </c>
    </row>
    <row r="5862" spans="1:11" x14ac:dyDescent="0.15">
      <c r="A5862" t="str">
        <f>VLOOKUP(B5862,for_vlookup!$A$1:$B$2046,2,FALSE)</f>
        <v>Rootage</v>
      </c>
      <c r="B5862" s="2" t="s">
        <v>2486</v>
      </c>
      <c r="C5862" t="str">
        <f>IFERROR(VLOOKUP(B5862,all_raw_csv!$B$2:$AO$2140,2,FALSE),"-")</f>
        <v>TOKYO STYLE SPEEDCORE</v>
      </c>
      <c r="D5862" t="str">
        <f>IFERROR(VLOOKUP($B5862,all_raw_csv!$B$2:$AO$2140,3,FALSE),"-")</f>
        <v>m1dy</v>
      </c>
      <c r="E5862">
        <f>VLOOKUP($A5862,master_version!$A$1:$B$29,2,FALSE)</f>
        <v>26</v>
      </c>
      <c r="F5862" t="str">
        <f>VLOOKUP(G5862,master_diffculty!$A$1:$C$11,3,FALSE)</f>
        <v>SPB</v>
      </c>
      <c r="G5862">
        <v>1</v>
      </c>
      <c r="H5862">
        <f>IFERROR(IF(VLOOKUP($B5862,all_raw_csv!$B$1:$AO$2074,5+($G5862-1)*7,FALSE)=0,-1,VLOOKUP($B5862,all_raw_csv!$B$1:$AO$2074,5+($G5862-1)*7,FALSE)),"-")</f>
        <v>-1</v>
      </c>
      <c r="I5862">
        <f>IFERROR(IF(VLOOKUP($B5862,new_notes_bemaniwiki!$A$1:$J$1937,1+$G5862,FALSE)="-",-1,VLOOKUP($B5862,new_notes_bemaniwiki!$A$1:$J$1937,1+$G5862,FALSE)),"🙇")</f>
        <v>-1</v>
      </c>
      <c r="J5862" t="s">
        <v>3063</v>
      </c>
      <c r="K5862" t="s">
        <v>3063</v>
      </c>
    </row>
    <row r="5863" spans="1:11" x14ac:dyDescent="0.15">
      <c r="A5863" t="str">
        <f>VLOOKUP(B5863,for_vlookup!$A$1:$B$2046,2,FALSE)</f>
        <v>Rootage</v>
      </c>
      <c r="B5863" s="2" t="s">
        <v>2486</v>
      </c>
      <c r="C5863" t="str">
        <f>IFERROR(VLOOKUP(B5863,all_raw_csv!$B$2:$AO$2140,2,FALSE),"-")</f>
        <v>TOKYO STYLE SPEEDCORE</v>
      </c>
      <c r="D5863" t="str">
        <f>IFERROR(VLOOKUP($B5863,all_raw_csv!$B$2:$AO$2140,3,FALSE),"-")</f>
        <v>m1dy</v>
      </c>
      <c r="E5863">
        <f>VLOOKUP($A5863,master_version!$A$1:$B$29,2,FALSE)</f>
        <v>26</v>
      </c>
      <c r="F5863" t="str">
        <f>VLOOKUP(G5863,master_diffculty!$A$1:$C$11,3,FALSE)</f>
        <v>SPN</v>
      </c>
      <c r="G5863">
        <v>2</v>
      </c>
      <c r="H5863">
        <f>IFERROR(IF(VLOOKUP($B5863,all_raw_csv!$B$1:$AO$2074,5+($G5863-1)*7,FALSE)=0,-1,VLOOKUP($B5863,all_raw_csv!$B$1:$AO$2074,5+($G5863-1)*7,FALSE)),"-")</f>
        <v>6</v>
      </c>
      <c r="I5863">
        <f>IFERROR(IF(VLOOKUP($B5863,new_notes_bemaniwiki!$A$1:$J$1937,1+$G5863,FALSE)="-",-1,VLOOKUP($B5863,new_notes_bemaniwiki!$A$1:$J$1937,1+$G5863,FALSE)),"🙇")</f>
        <v>597</v>
      </c>
      <c r="J5863" t="s">
        <v>3063</v>
      </c>
      <c r="K5863" t="s">
        <v>3063</v>
      </c>
    </row>
    <row r="5864" spans="1:11" x14ac:dyDescent="0.15">
      <c r="A5864" t="str">
        <f>VLOOKUP(B5864,for_vlookup!$A$1:$B$2046,2,FALSE)</f>
        <v>Rootage</v>
      </c>
      <c r="B5864" s="2" t="s">
        <v>2486</v>
      </c>
      <c r="C5864" t="str">
        <f>IFERROR(VLOOKUP(B5864,all_raw_csv!$B$2:$AO$2140,2,FALSE),"-")</f>
        <v>TOKYO STYLE SPEEDCORE</v>
      </c>
      <c r="D5864" t="str">
        <f>IFERROR(VLOOKUP($B5864,all_raw_csv!$B$2:$AO$2140,3,FALSE),"-")</f>
        <v>m1dy</v>
      </c>
      <c r="E5864">
        <f>VLOOKUP($A5864,master_version!$A$1:$B$29,2,FALSE)</f>
        <v>26</v>
      </c>
      <c r="F5864" t="str">
        <f>VLOOKUP(G5864,master_diffculty!$A$1:$C$11,3,FALSE)</f>
        <v>SPH</v>
      </c>
      <c r="G5864">
        <v>3</v>
      </c>
      <c r="H5864">
        <f>IFERROR(IF(VLOOKUP($B5864,all_raw_csv!$B$1:$AO$2074,5+($G5864-1)*7,FALSE)=0,-1,VLOOKUP($B5864,all_raw_csv!$B$1:$AO$2074,5+($G5864-1)*7,FALSE)),"-")</f>
        <v>10</v>
      </c>
      <c r="I5864">
        <f>IFERROR(IF(VLOOKUP($B5864,new_notes_bemaniwiki!$A$1:$J$1937,1+$G5864,FALSE)="-",-1,VLOOKUP($B5864,new_notes_bemaniwiki!$A$1:$J$1937,1+$G5864,FALSE)),"🙇")</f>
        <v>1107</v>
      </c>
      <c r="J5864" t="s">
        <v>3063</v>
      </c>
      <c r="K5864" t="s">
        <v>3063</v>
      </c>
    </row>
    <row r="5865" spans="1:11" x14ac:dyDescent="0.15">
      <c r="A5865" t="str">
        <f>VLOOKUP(B5865,for_vlookup!$A$1:$B$2046,2,FALSE)</f>
        <v>Rootage</v>
      </c>
      <c r="B5865" s="2" t="s">
        <v>2486</v>
      </c>
      <c r="C5865" t="str">
        <f>IFERROR(VLOOKUP(B5865,all_raw_csv!$B$2:$AO$2140,2,FALSE),"-")</f>
        <v>TOKYO STYLE SPEEDCORE</v>
      </c>
      <c r="D5865" t="str">
        <f>IFERROR(VLOOKUP($B5865,all_raw_csv!$B$2:$AO$2140,3,FALSE),"-")</f>
        <v>m1dy</v>
      </c>
      <c r="E5865">
        <f>VLOOKUP($A5865,master_version!$A$1:$B$29,2,FALSE)</f>
        <v>26</v>
      </c>
      <c r="F5865" t="str">
        <f>VLOOKUP(G5865,master_diffculty!$A$1:$C$11,3,FALSE)</f>
        <v>SPA</v>
      </c>
      <c r="G5865">
        <v>4</v>
      </c>
      <c r="H5865">
        <f>IFERROR(IF(VLOOKUP($B5865,all_raw_csv!$B$1:$AO$2074,5+($G5865-1)*7,FALSE)=0,-1,VLOOKUP($B5865,all_raw_csv!$B$1:$AO$2074,5+($G5865-1)*7,FALSE)),"-")</f>
        <v>12</v>
      </c>
      <c r="I5865">
        <f>IFERROR(IF(VLOOKUP($B5865,new_notes_bemaniwiki!$A$1:$J$1937,1+$G5865,FALSE)="-",-1,VLOOKUP($B5865,new_notes_bemaniwiki!$A$1:$J$1937,1+$G5865,FALSE)),"🙇")</f>
        <v>1541</v>
      </c>
      <c r="J5865" t="s">
        <v>3063</v>
      </c>
      <c r="K5865" t="s">
        <v>3063</v>
      </c>
    </row>
    <row r="5866" spans="1:11" x14ac:dyDescent="0.15">
      <c r="A5866" t="str">
        <f>VLOOKUP(B5866,for_vlookup!$A$1:$B$2046,2,FALSE)</f>
        <v>Rootage</v>
      </c>
      <c r="B5866" s="2" t="s">
        <v>2486</v>
      </c>
      <c r="C5866" t="str">
        <f>IFERROR(VLOOKUP(B5866,all_raw_csv!$B$2:$AO$2140,2,FALSE),"-")</f>
        <v>TOKYO STYLE SPEEDCORE</v>
      </c>
      <c r="D5866" t="str">
        <f>IFERROR(VLOOKUP($B5866,all_raw_csv!$B$2:$AO$2140,3,FALSE),"-")</f>
        <v>m1dy</v>
      </c>
      <c r="E5866">
        <f>VLOOKUP($A5866,master_version!$A$1:$B$29,2,FALSE)</f>
        <v>26</v>
      </c>
      <c r="F5866" t="str">
        <f>VLOOKUP(G5866,master_diffculty!$A$1:$C$11,3,FALSE)</f>
        <v>SPL</v>
      </c>
      <c r="G5866">
        <v>5</v>
      </c>
      <c r="H5866">
        <f>IFERROR(IF(VLOOKUP($B5866,all_raw_csv!$B$1:$AO$2074,5+($G5866-1)*7,FALSE)=0,-1,VLOOKUP($B5866,all_raw_csv!$B$1:$AO$2074,5+($G5866-1)*7,FALSE)),"-")</f>
        <v>-1</v>
      </c>
      <c r="I5866">
        <f>IFERROR(IF(VLOOKUP($B5866,new_notes_bemaniwiki!$A$1:$J$1937,1+$G5866,FALSE)="-",-1,VLOOKUP($B5866,new_notes_bemaniwiki!$A$1:$J$1937,1+$G5866,FALSE)),"🙇")</f>
        <v>-1</v>
      </c>
      <c r="J5866" t="s">
        <v>3063</v>
      </c>
      <c r="K5866" t="s">
        <v>3063</v>
      </c>
    </row>
    <row r="5867" spans="1:11" x14ac:dyDescent="0.15">
      <c r="A5867" t="str">
        <f>VLOOKUP(B5867,for_vlookup!$A$1:$B$2046,2,FALSE)</f>
        <v>Rootage</v>
      </c>
      <c r="B5867" s="2" t="s">
        <v>2487</v>
      </c>
      <c r="C5867" t="str">
        <f>IFERROR(VLOOKUP(B5867,all_raw_csv!$B$2:$AO$2140,2,FALSE),"-")</f>
        <v>ELECTRO POP</v>
      </c>
      <c r="D5867" t="str">
        <f>IFERROR(VLOOKUP($B5867,all_raw_csv!$B$2:$AO$2140,3,FALSE),"-")</f>
        <v>空中分解feat.アンテナガール</v>
      </c>
      <c r="E5867">
        <f>VLOOKUP($A5867,master_version!$A$1:$B$29,2,FALSE)</f>
        <v>26</v>
      </c>
      <c r="F5867" t="str">
        <f>VLOOKUP(G5867,master_diffculty!$A$1:$C$11,3,FALSE)</f>
        <v>SPB</v>
      </c>
      <c r="G5867">
        <v>1</v>
      </c>
      <c r="H5867">
        <f>IFERROR(IF(VLOOKUP($B5867,all_raw_csv!$B$1:$AO$2074,5+($G5867-1)*7,FALSE)=0,-1,VLOOKUP($B5867,all_raw_csv!$B$1:$AO$2074,5+($G5867-1)*7,FALSE)),"-")</f>
        <v>-1</v>
      </c>
      <c r="I5867">
        <f>IFERROR(IF(VLOOKUP($B5867,new_notes_bemaniwiki!$A$1:$J$1937,1+$G5867,FALSE)="-",-1,VLOOKUP($B5867,new_notes_bemaniwiki!$A$1:$J$1937,1+$G5867,FALSE)),"🙇")</f>
        <v>-1</v>
      </c>
      <c r="J5867" t="s">
        <v>3063</v>
      </c>
      <c r="K5867" t="s">
        <v>3063</v>
      </c>
    </row>
    <row r="5868" spans="1:11" x14ac:dyDescent="0.15">
      <c r="A5868" t="str">
        <f>VLOOKUP(B5868,for_vlookup!$A$1:$B$2046,2,FALSE)</f>
        <v>Rootage</v>
      </c>
      <c r="B5868" s="2" t="s">
        <v>2487</v>
      </c>
      <c r="C5868" t="str">
        <f>IFERROR(VLOOKUP(B5868,all_raw_csv!$B$2:$AO$2140,2,FALSE),"-")</f>
        <v>ELECTRO POP</v>
      </c>
      <c r="D5868" t="str">
        <f>IFERROR(VLOOKUP($B5868,all_raw_csv!$B$2:$AO$2140,3,FALSE),"-")</f>
        <v>空中分解feat.アンテナガール</v>
      </c>
      <c r="E5868">
        <f>VLOOKUP($A5868,master_version!$A$1:$B$29,2,FALSE)</f>
        <v>26</v>
      </c>
      <c r="F5868" t="str">
        <f>VLOOKUP(G5868,master_diffculty!$A$1:$C$11,3,FALSE)</f>
        <v>SPN</v>
      </c>
      <c r="G5868">
        <v>2</v>
      </c>
      <c r="H5868">
        <f>IFERROR(IF(VLOOKUP($B5868,all_raw_csv!$B$1:$AO$2074,5+($G5868-1)*7,FALSE)=0,-1,VLOOKUP($B5868,all_raw_csv!$B$1:$AO$2074,5+($G5868-1)*7,FALSE)),"-")</f>
        <v>3</v>
      </c>
      <c r="I5868">
        <f>IFERROR(IF(VLOOKUP($B5868,new_notes_bemaniwiki!$A$1:$J$1937,1+$G5868,FALSE)="-",-1,VLOOKUP($B5868,new_notes_bemaniwiki!$A$1:$J$1937,1+$G5868,FALSE)),"🙇")</f>
        <v>293</v>
      </c>
      <c r="J5868" t="s">
        <v>3063</v>
      </c>
      <c r="K5868" t="s">
        <v>3063</v>
      </c>
    </row>
    <row r="5869" spans="1:11" x14ac:dyDescent="0.15">
      <c r="A5869" t="str">
        <f>VLOOKUP(B5869,for_vlookup!$A$1:$B$2046,2,FALSE)</f>
        <v>Rootage</v>
      </c>
      <c r="B5869" s="2" t="s">
        <v>2487</v>
      </c>
      <c r="C5869" t="str">
        <f>IFERROR(VLOOKUP(B5869,all_raw_csv!$B$2:$AO$2140,2,FALSE),"-")</f>
        <v>ELECTRO POP</v>
      </c>
      <c r="D5869" t="str">
        <f>IFERROR(VLOOKUP($B5869,all_raw_csv!$B$2:$AO$2140,3,FALSE),"-")</f>
        <v>空中分解feat.アンテナガール</v>
      </c>
      <c r="E5869">
        <f>VLOOKUP($A5869,master_version!$A$1:$B$29,2,FALSE)</f>
        <v>26</v>
      </c>
      <c r="F5869" t="str">
        <f>VLOOKUP(G5869,master_diffculty!$A$1:$C$11,3,FALSE)</f>
        <v>SPH</v>
      </c>
      <c r="G5869">
        <v>3</v>
      </c>
      <c r="H5869">
        <f>IFERROR(IF(VLOOKUP($B5869,all_raw_csv!$B$1:$AO$2074,5+($G5869-1)*7,FALSE)=0,-1,VLOOKUP($B5869,all_raw_csv!$B$1:$AO$2074,5+($G5869-1)*7,FALSE)),"-")</f>
        <v>5</v>
      </c>
      <c r="I5869">
        <f>IFERROR(IF(VLOOKUP($B5869,new_notes_bemaniwiki!$A$1:$J$1937,1+$G5869,FALSE)="-",-1,VLOOKUP($B5869,new_notes_bemaniwiki!$A$1:$J$1937,1+$G5869,FALSE)),"🙇")</f>
        <v>492</v>
      </c>
      <c r="J5869" t="s">
        <v>3063</v>
      </c>
      <c r="K5869" t="s">
        <v>3063</v>
      </c>
    </row>
    <row r="5870" spans="1:11" x14ac:dyDescent="0.15">
      <c r="A5870" t="str">
        <f>VLOOKUP(B5870,for_vlookup!$A$1:$B$2046,2,FALSE)</f>
        <v>Rootage</v>
      </c>
      <c r="B5870" s="2" t="s">
        <v>2487</v>
      </c>
      <c r="C5870" t="str">
        <f>IFERROR(VLOOKUP(B5870,all_raw_csv!$B$2:$AO$2140,2,FALSE),"-")</f>
        <v>ELECTRO POP</v>
      </c>
      <c r="D5870" t="str">
        <f>IFERROR(VLOOKUP($B5870,all_raw_csv!$B$2:$AO$2140,3,FALSE),"-")</f>
        <v>空中分解feat.アンテナガール</v>
      </c>
      <c r="E5870">
        <f>VLOOKUP($A5870,master_version!$A$1:$B$29,2,FALSE)</f>
        <v>26</v>
      </c>
      <c r="F5870" t="str">
        <f>VLOOKUP(G5870,master_diffculty!$A$1:$C$11,3,FALSE)</f>
        <v>SPA</v>
      </c>
      <c r="G5870">
        <v>4</v>
      </c>
      <c r="H5870">
        <f>IFERROR(IF(VLOOKUP($B5870,all_raw_csv!$B$1:$AO$2074,5+($G5870-1)*7,FALSE)=0,-1,VLOOKUP($B5870,all_raw_csv!$B$1:$AO$2074,5+($G5870-1)*7,FALSE)),"-")</f>
        <v>8</v>
      </c>
      <c r="I5870">
        <f>IFERROR(IF(VLOOKUP($B5870,new_notes_bemaniwiki!$A$1:$J$1937,1+$G5870,FALSE)="-",-1,VLOOKUP($B5870,new_notes_bemaniwiki!$A$1:$J$1937,1+$G5870,FALSE)),"🙇")</f>
        <v>779</v>
      </c>
      <c r="J5870" t="s">
        <v>3063</v>
      </c>
      <c r="K5870" t="s">
        <v>3063</v>
      </c>
    </row>
    <row r="5871" spans="1:11" x14ac:dyDescent="0.15">
      <c r="A5871" t="str">
        <f>VLOOKUP(B5871,for_vlookup!$A$1:$B$2046,2,FALSE)</f>
        <v>Rootage</v>
      </c>
      <c r="B5871" s="2" t="s">
        <v>2487</v>
      </c>
      <c r="C5871" t="str">
        <f>IFERROR(VLOOKUP(B5871,all_raw_csv!$B$2:$AO$2140,2,FALSE),"-")</f>
        <v>ELECTRO POP</v>
      </c>
      <c r="D5871" t="str">
        <f>IFERROR(VLOOKUP($B5871,all_raw_csv!$B$2:$AO$2140,3,FALSE),"-")</f>
        <v>空中分解feat.アンテナガール</v>
      </c>
      <c r="E5871">
        <f>VLOOKUP($A5871,master_version!$A$1:$B$29,2,FALSE)</f>
        <v>26</v>
      </c>
      <c r="F5871" t="str">
        <f>VLOOKUP(G5871,master_diffculty!$A$1:$C$11,3,FALSE)</f>
        <v>SPL</v>
      </c>
      <c r="G5871">
        <v>5</v>
      </c>
      <c r="H5871">
        <f>IFERROR(IF(VLOOKUP($B5871,all_raw_csv!$B$1:$AO$2074,5+($G5871-1)*7,FALSE)=0,-1,VLOOKUP($B5871,all_raw_csv!$B$1:$AO$2074,5+($G5871-1)*7,FALSE)),"-")</f>
        <v>-1</v>
      </c>
      <c r="I5871">
        <f>IFERROR(IF(VLOOKUP($B5871,new_notes_bemaniwiki!$A$1:$J$1937,1+$G5871,FALSE)="-",-1,VLOOKUP($B5871,new_notes_bemaniwiki!$A$1:$J$1937,1+$G5871,FALSE)),"🙇")</f>
        <v>-1</v>
      </c>
      <c r="J5871" t="s">
        <v>3063</v>
      </c>
      <c r="K5871" t="s">
        <v>3063</v>
      </c>
    </row>
    <row r="5872" spans="1:11" x14ac:dyDescent="0.15">
      <c r="A5872" t="str">
        <f>VLOOKUP(B5872,for_vlookup!$A$1:$B$2046,2,FALSE)</f>
        <v>Rootage</v>
      </c>
      <c r="B5872" s="2" t="s">
        <v>2489</v>
      </c>
      <c r="C5872" t="str">
        <f>IFERROR(VLOOKUP(B5872,all_raw_csv!$B$2:$AO$2140,2,FALSE),"-")</f>
        <v>DRUM'N'BASS</v>
      </c>
      <c r="D5872" t="str">
        <f>IFERROR(VLOOKUP($B5872,all_raw_csv!$B$2:$AO$2140,3,FALSE),"-")</f>
        <v>BEMANI Sound Team "猫叉Master"</v>
      </c>
      <c r="E5872">
        <f>VLOOKUP($A5872,master_version!$A$1:$B$29,2,FALSE)</f>
        <v>26</v>
      </c>
      <c r="F5872" t="str">
        <f>VLOOKUP(G5872,master_diffculty!$A$1:$C$11,3,FALSE)</f>
        <v>SPB</v>
      </c>
      <c r="G5872">
        <v>1</v>
      </c>
      <c r="H5872">
        <f>IFERROR(IF(VLOOKUP($B5872,all_raw_csv!$B$1:$AO$2074,5+($G5872-1)*7,FALSE)=0,-1,VLOOKUP($B5872,all_raw_csv!$B$1:$AO$2074,5+($G5872-1)*7,FALSE)),"-")</f>
        <v>-1</v>
      </c>
      <c r="I5872">
        <f>IFERROR(IF(VLOOKUP($B5872,new_notes_bemaniwiki!$A$1:$J$1937,1+$G5872,FALSE)="-",-1,VLOOKUP($B5872,new_notes_bemaniwiki!$A$1:$J$1937,1+$G5872,FALSE)),"🙇")</f>
        <v>-1</v>
      </c>
      <c r="J5872" t="s">
        <v>3063</v>
      </c>
      <c r="K5872" t="s">
        <v>3063</v>
      </c>
    </row>
    <row r="5873" spans="1:11" x14ac:dyDescent="0.15">
      <c r="A5873" t="str">
        <f>VLOOKUP(B5873,for_vlookup!$A$1:$B$2046,2,FALSE)</f>
        <v>Rootage</v>
      </c>
      <c r="B5873" s="2" t="s">
        <v>2489</v>
      </c>
      <c r="C5873" t="str">
        <f>IFERROR(VLOOKUP(B5873,all_raw_csv!$B$2:$AO$2140,2,FALSE),"-")</f>
        <v>DRUM'N'BASS</v>
      </c>
      <c r="D5873" t="str">
        <f>IFERROR(VLOOKUP($B5873,all_raw_csv!$B$2:$AO$2140,3,FALSE),"-")</f>
        <v>BEMANI Sound Team "猫叉Master"</v>
      </c>
      <c r="E5873">
        <f>VLOOKUP($A5873,master_version!$A$1:$B$29,2,FALSE)</f>
        <v>26</v>
      </c>
      <c r="F5873" t="str">
        <f>VLOOKUP(G5873,master_diffculty!$A$1:$C$11,3,FALSE)</f>
        <v>SPN</v>
      </c>
      <c r="G5873">
        <v>2</v>
      </c>
      <c r="H5873">
        <f>IFERROR(IF(VLOOKUP($B5873,all_raw_csv!$B$1:$AO$2074,5+($G5873-1)*7,FALSE)=0,-1,VLOOKUP($B5873,all_raw_csv!$B$1:$AO$2074,5+($G5873-1)*7,FALSE)),"-")</f>
        <v>7</v>
      </c>
      <c r="I5873">
        <f>IFERROR(IF(VLOOKUP($B5873,new_notes_bemaniwiki!$A$1:$J$1937,1+$G5873,FALSE)="-",-1,VLOOKUP($B5873,new_notes_bemaniwiki!$A$1:$J$1937,1+$G5873,FALSE)),"🙇")</f>
        <v>642</v>
      </c>
      <c r="J5873" t="s">
        <v>3063</v>
      </c>
      <c r="K5873" t="s">
        <v>3063</v>
      </c>
    </row>
    <row r="5874" spans="1:11" x14ac:dyDescent="0.15">
      <c r="A5874" t="str">
        <f>VLOOKUP(B5874,for_vlookup!$A$1:$B$2046,2,FALSE)</f>
        <v>Rootage</v>
      </c>
      <c r="B5874" s="2" t="s">
        <v>2489</v>
      </c>
      <c r="C5874" t="str">
        <f>IFERROR(VLOOKUP(B5874,all_raw_csv!$B$2:$AO$2140,2,FALSE),"-")</f>
        <v>DRUM'N'BASS</v>
      </c>
      <c r="D5874" t="str">
        <f>IFERROR(VLOOKUP($B5874,all_raw_csv!$B$2:$AO$2140,3,FALSE),"-")</f>
        <v>BEMANI Sound Team "猫叉Master"</v>
      </c>
      <c r="E5874">
        <f>VLOOKUP($A5874,master_version!$A$1:$B$29,2,FALSE)</f>
        <v>26</v>
      </c>
      <c r="F5874" t="str">
        <f>VLOOKUP(G5874,master_diffculty!$A$1:$C$11,3,FALSE)</f>
        <v>SPH</v>
      </c>
      <c r="G5874">
        <v>3</v>
      </c>
      <c r="H5874">
        <f>IFERROR(IF(VLOOKUP($B5874,all_raw_csv!$B$1:$AO$2074,5+($G5874-1)*7,FALSE)=0,-1,VLOOKUP($B5874,all_raw_csv!$B$1:$AO$2074,5+($G5874-1)*7,FALSE)),"-")</f>
        <v>10</v>
      </c>
      <c r="I5874">
        <f>IFERROR(IF(VLOOKUP($B5874,new_notes_bemaniwiki!$A$1:$J$1937,1+$G5874,FALSE)="-",-1,VLOOKUP($B5874,new_notes_bemaniwiki!$A$1:$J$1937,1+$G5874,FALSE)),"🙇")</f>
        <v>1178</v>
      </c>
      <c r="J5874" t="s">
        <v>3063</v>
      </c>
      <c r="K5874" t="s">
        <v>3063</v>
      </c>
    </row>
    <row r="5875" spans="1:11" x14ac:dyDescent="0.15">
      <c r="A5875" t="str">
        <f>VLOOKUP(B5875,for_vlookup!$A$1:$B$2046,2,FALSE)</f>
        <v>Rootage</v>
      </c>
      <c r="B5875" s="2" t="s">
        <v>2489</v>
      </c>
      <c r="C5875" t="str">
        <f>IFERROR(VLOOKUP(B5875,all_raw_csv!$B$2:$AO$2140,2,FALSE),"-")</f>
        <v>DRUM'N'BASS</v>
      </c>
      <c r="D5875" t="str">
        <f>IFERROR(VLOOKUP($B5875,all_raw_csv!$B$2:$AO$2140,3,FALSE),"-")</f>
        <v>BEMANI Sound Team "猫叉Master"</v>
      </c>
      <c r="E5875">
        <f>VLOOKUP($A5875,master_version!$A$1:$B$29,2,FALSE)</f>
        <v>26</v>
      </c>
      <c r="F5875" t="str">
        <f>VLOOKUP(G5875,master_diffculty!$A$1:$C$11,3,FALSE)</f>
        <v>SPA</v>
      </c>
      <c r="G5875">
        <v>4</v>
      </c>
      <c r="H5875">
        <f>IFERROR(IF(VLOOKUP($B5875,all_raw_csv!$B$1:$AO$2074,5+($G5875-1)*7,FALSE)=0,-1,VLOOKUP($B5875,all_raw_csv!$B$1:$AO$2074,5+($G5875-1)*7,FALSE)),"-")</f>
        <v>12</v>
      </c>
      <c r="I5875">
        <f>IFERROR(IF(VLOOKUP($B5875,new_notes_bemaniwiki!$A$1:$J$1937,1+$G5875,FALSE)="-",-1,VLOOKUP($B5875,new_notes_bemaniwiki!$A$1:$J$1937,1+$G5875,FALSE)),"🙇")</f>
        <v>1702</v>
      </c>
      <c r="J5875" t="s">
        <v>3063</v>
      </c>
      <c r="K5875" t="s">
        <v>3063</v>
      </c>
    </row>
    <row r="5876" spans="1:11" x14ac:dyDescent="0.15">
      <c r="A5876" t="str">
        <f>VLOOKUP(B5876,for_vlookup!$A$1:$B$2046,2,FALSE)</f>
        <v>Rootage</v>
      </c>
      <c r="B5876" s="2" t="s">
        <v>2489</v>
      </c>
      <c r="C5876" t="str">
        <f>IFERROR(VLOOKUP(B5876,all_raw_csv!$B$2:$AO$2140,2,FALSE),"-")</f>
        <v>DRUM'N'BASS</v>
      </c>
      <c r="D5876" t="str">
        <f>IFERROR(VLOOKUP($B5876,all_raw_csv!$B$2:$AO$2140,3,FALSE),"-")</f>
        <v>BEMANI Sound Team "猫叉Master"</v>
      </c>
      <c r="E5876">
        <f>VLOOKUP($A5876,master_version!$A$1:$B$29,2,FALSE)</f>
        <v>26</v>
      </c>
      <c r="F5876" t="str">
        <f>VLOOKUP(G5876,master_diffculty!$A$1:$C$11,3,FALSE)</f>
        <v>SPL</v>
      </c>
      <c r="G5876">
        <v>5</v>
      </c>
      <c r="H5876">
        <f>IFERROR(IF(VLOOKUP($B5876,all_raw_csv!$B$1:$AO$2074,5+($G5876-1)*7,FALSE)=0,-1,VLOOKUP($B5876,all_raw_csv!$B$1:$AO$2074,5+($G5876-1)*7,FALSE)),"-")</f>
        <v>-1</v>
      </c>
      <c r="I5876">
        <f>IFERROR(IF(VLOOKUP($B5876,new_notes_bemaniwiki!$A$1:$J$1937,1+$G5876,FALSE)="-",-1,VLOOKUP($B5876,new_notes_bemaniwiki!$A$1:$J$1937,1+$G5876,FALSE)),"🙇")</f>
        <v>-1</v>
      </c>
      <c r="J5876" t="s">
        <v>3063</v>
      </c>
      <c r="K5876" t="s">
        <v>3063</v>
      </c>
    </row>
    <row r="5877" spans="1:11" x14ac:dyDescent="0.15">
      <c r="A5877" t="str">
        <f>VLOOKUP(B5877,for_vlookup!$A$1:$B$2046,2,FALSE)</f>
        <v>Rootage</v>
      </c>
      <c r="B5877" s="2" t="s">
        <v>2491</v>
      </c>
      <c r="C5877" t="str">
        <f>IFERROR(VLOOKUP(B5877,all_raw_csv!$B$2:$AO$2140,2,FALSE),"-")</f>
        <v>NEOTRANCE</v>
      </c>
      <c r="D5877" t="str">
        <f>IFERROR(VLOOKUP($B5877,all_raw_csv!$B$2:$AO$2140,3,FALSE),"-")</f>
        <v>Virtual Self</v>
      </c>
      <c r="E5877">
        <f>VLOOKUP($A5877,master_version!$A$1:$B$29,2,FALSE)</f>
        <v>26</v>
      </c>
      <c r="F5877" t="str">
        <f>VLOOKUP(G5877,master_diffculty!$A$1:$C$11,3,FALSE)</f>
        <v>SPB</v>
      </c>
      <c r="G5877">
        <v>1</v>
      </c>
      <c r="H5877">
        <f>IFERROR(IF(VLOOKUP($B5877,all_raw_csv!$B$1:$AO$2074,5+($G5877-1)*7,FALSE)=0,-1,VLOOKUP($B5877,all_raw_csv!$B$1:$AO$2074,5+($G5877-1)*7,FALSE)),"-")</f>
        <v>-1</v>
      </c>
      <c r="I5877">
        <f>IFERROR(IF(VLOOKUP($B5877,new_notes_bemaniwiki!$A$1:$J$1937,1+$G5877,FALSE)="-",-1,VLOOKUP($B5877,new_notes_bemaniwiki!$A$1:$J$1937,1+$G5877,FALSE)),"🙇")</f>
        <v>-1</v>
      </c>
      <c r="J5877" t="s">
        <v>3063</v>
      </c>
      <c r="K5877" t="s">
        <v>3063</v>
      </c>
    </row>
    <row r="5878" spans="1:11" x14ac:dyDescent="0.15">
      <c r="A5878" t="str">
        <f>VLOOKUP(B5878,for_vlookup!$A$1:$B$2046,2,FALSE)</f>
        <v>Rootage</v>
      </c>
      <c r="B5878" s="2" t="s">
        <v>2491</v>
      </c>
      <c r="C5878" t="str">
        <f>IFERROR(VLOOKUP(B5878,all_raw_csv!$B$2:$AO$2140,2,FALSE),"-")</f>
        <v>NEOTRANCE</v>
      </c>
      <c r="D5878" t="str">
        <f>IFERROR(VLOOKUP($B5878,all_raw_csv!$B$2:$AO$2140,3,FALSE),"-")</f>
        <v>Virtual Self</v>
      </c>
      <c r="E5878">
        <f>VLOOKUP($A5878,master_version!$A$1:$B$29,2,FALSE)</f>
        <v>26</v>
      </c>
      <c r="F5878" t="str">
        <f>VLOOKUP(G5878,master_diffculty!$A$1:$C$11,3,FALSE)</f>
        <v>SPN</v>
      </c>
      <c r="G5878">
        <v>2</v>
      </c>
      <c r="H5878">
        <f>IFERROR(IF(VLOOKUP($B5878,all_raw_csv!$B$1:$AO$2074,5+($G5878-1)*7,FALSE)=0,-1,VLOOKUP($B5878,all_raw_csv!$B$1:$AO$2074,5+($G5878-1)*7,FALSE)),"-")</f>
        <v>4</v>
      </c>
      <c r="I5878">
        <f>IFERROR(IF(VLOOKUP($B5878,new_notes_bemaniwiki!$A$1:$J$1937,1+$G5878,FALSE)="-",-1,VLOOKUP($B5878,new_notes_bemaniwiki!$A$1:$J$1937,1+$G5878,FALSE)),"🙇")</f>
        <v>451</v>
      </c>
      <c r="J5878" t="s">
        <v>3063</v>
      </c>
      <c r="K5878" t="s">
        <v>3063</v>
      </c>
    </row>
    <row r="5879" spans="1:11" x14ac:dyDescent="0.15">
      <c r="A5879" t="str">
        <f>VLOOKUP(B5879,for_vlookup!$A$1:$B$2046,2,FALSE)</f>
        <v>Rootage</v>
      </c>
      <c r="B5879" s="2" t="s">
        <v>2491</v>
      </c>
      <c r="C5879" t="str">
        <f>IFERROR(VLOOKUP(B5879,all_raw_csv!$B$2:$AO$2140,2,FALSE),"-")</f>
        <v>NEOTRANCE</v>
      </c>
      <c r="D5879" t="str">
        <f>IFERROR(VLOOKUP($B5879,all_raw_csv!$B$2:$AO$2140,3,FALSE),"-")</f>
        <v>Virtual Self</v>
      </c>
      <c r="E5879">
        <f>VLOOKUP($A5879,master_version!$A$1:$B$29,2,FALSE)</f>
        <v>26</v>
      </c>
      <c r="F5879" t="str">
        <f>VLOOKUP(G5879,master_diffculty!$A$1:$C$11,3,FALSE)</f>
        <v>SPH</v>
      </c>
      <c r="G5879">
        <v>3</v>
      </c>
      <c r="H5879">
        <f>IFERROR(IF(VLOOKUP($B5879,all_raw_csv!$B$1:$AO$2074,5+($G5879-1)*7,FALSE)=0,-1,VLOOKUP($B5879,all_raw_csv!$B$1:$AO$2074,5+($G5879-1)*7,FALSE)),"-")</f>
        <v>8</v>
      </c>
      <c r="I5879">
        <f>IFERROR(IF(VLOOKUP($B5879,new_notes_bemaniwiki!$A$1:$J$1937,1+$G5879,FALSE)="-",-1,VLOOKUP($B5879,new_notes_bemaniwiki!$A$1:$J$1937,1+$G5879,FALSE)),"🙇")</f>
        <v>844</v>
      </c>
      <c r="J5879" t="s">
        <v>3063</v>
      </c>
      <c r="K5879" t="s">
        <v>3063</v>
      </c>
    </row>
    <row r="5880" spans="1:11" x14ac:dyDescent="0.15">
      <c r="A5880" t="str">
        <f>VLOOKUP(B5880,for_vlookup!$A$1:$B$2046,2,FALSE)</f>
        <v>Rootage</v>
      </c>
      <c r="B5880" s="2" t="s">
        <v>2491</v>
      </c>
      <c r="C5880" t="str">
        <f>IFERROR(VLOOKUP(B5880,all_raw_csv!$B$2:$AO$2140,2,FALSE),"-")</f>
        <v>NEOTRANCE</v>
      </c>
      <c r="D5880" t="str">
        <f>IFERROR(VLOOKUP($B5880,all_raw_csv!$B$2:$AO$2140,3,FALSE),"-")</f>
        <v>Virtual Self</v>
      </c>
      <c r="E5880">
        <f>VLOOKUP($A5880,master_version!$A$1:$B$29,2,FALSE)</f>
        <v>26</v>
      </c>
      <c r="F5880" t="str">
        <f>VLOOKUP(G5880,master_diffculty!$A$1:$C$11,3,FALSE)</f>
        <v>SPA</v>
      </c>
      <c r="G5880">
        <v>4</v>
      </c>
      <c r="H5880">
        <f>IFERROR(IF(VLOOKUP($B5880,all_raw_csv!$B$1:$AO$2074,5+($G5880-1)*7,FALSE)=0,-1,VLOOKUP($B5880,all_raw_csv!$B$1:$AO$2074,5+($G5880-1)*7,FALSE)),"-")</f>
        <v>10</v>
      </c>
      <c r="I5880">
        <f>IFERROR(IF(VLOOKUP($B5880,new_notes_bemaniwiki!$A$1:$J$1937,1+$G5880,FALSE)="-",-1,VLOOKUP($B5880,new_notes_bemaniwiki!$A$1:$J$1937,1+$G5880,FALSE)),"🙇")</f>
        <v>1266</v>
      </c>
      <c r="J5880" t="s">
        <v>3063</v>
      </c>
      <c r="K5880" t="s">
        <v>3063</v>
      </c>
    </row>
    <row r="5881" spans="1:11" x14ac:dyDescent="0.15">
      <c r="A5881" t="str">
        <f>VLOOKUP(B5881,for_vlookup!$A$1:$B$2046,2,FALSE)</f>
        <v>Rootage</v>
      </c>
      <c r="B5881" s="2" t="s">
        <v>2491</v>
      </c>
      <c r="C5881" t="str">
        <f>IFERROR(VLOOKUP(B5881,all_raw_csv!$B$2:$AO$2140,2,FALSE),"-")</f>
        <v>NEOTRANCE</v>
      </c>
      <c r="D5881" t="str">
        <f>IFERROR(VLOOKUP($B5881,all_raw_csv!$B$2:$AO$2140,3,FALSE),"-")</f>
        <v>Virtual Self</v>
      </c>
      <c r="E5881">
        <f>VLOOKUP($A5881,master_version!$A$1:$B$29,2,FALSE)</f>
        <v>26</v>
      </c>
      <c r="F5881" t="str">
        <f>VLOOKUP(G5881,master_diffculty!$A$1:$C$11,3,FALSE)</f>
        <v>SPL</v>
      </c>
      <c r="G5881">
        <v>5</v>
      </c>
      <c r="H5881">
        <f>IFERROR(IF(VLOOKUP($B5881,all_raw_csv!$B$1:$AO$2074,5+($G5881-1)*7,FALSE)=0,-1,VLOOKUP($B5881,all_raw_csv!$B$1:$AO$2074,5+($G5881-1)*7,FALSE)),"-")</f>
        <v>-1</v>
      </c>
      <c r="I5881">
        <f>IFERROR(IF(VLOOKUP($B5881,new_notes_bemaniwiki!$A$1:$J$1937,1+$G5881,FALSE)="-",-1,VLOOKUP($B5881,new_notes_bemaniwiki!$A$1:$J$1937,1+$G5881,FALSE)),"🙇")</f>
        <v>-1</v>
      </c>
      <c r="J5881" t="s">
        <v>3063</v>
      </c>
      <c r="K5881" t="s">
        <v>3063</v>
      </c>
    </row>
    <row r="5882" spans="1:11" x14ac:dyDescent="0.15">
      <c r="A5882" t="str">
        <f>VLOOKUP(B5882,for_vlookup!$A$1:$B$2046,2,FALSE)</f>
        <v>Rootage</v>
      </c>
      <c r="B5882" s="2" t="s">
        <v>2494</v>
      </c>
      <c r="C5882" t="str">
        <f>IFERROR(VLOOKUP(B5882,all_raw_csv!$B$2:$AO$2140,2,FALSE),"-")</f>
        <v>SPEED RAVE</v>
      </c>
      <c r="D5882" t="str">
        <f>IFERROR(VLOOKUP($B5882,all_raw_csv!$B$2:$AO$2140,3,FALSE),"-")</f>
        <v>kors k</v>
      </c>
      <c r="E5882">
        <f>VLOOKUP($A5882,master_version!$A$1:$B$29,2,FALSE)</f>
        <v>26</v>
      </c>
      <c r="F5882" t="str">
        <f>VLOOKUP(G5882,master_diffculty!$A$1:$C$11,3,FALSE)</f>
        <v>SPB</v>
      </c>
      <c r="G5882">
        <v>1</v>
      </c>
      <c r="H5882">
        <f>IFERROR(IF(VLOOKUP($B5882,all_raw_csv!$B$1:$AO$2074,5+($G5882-1)*7,FALSE)=0,-1,VLOOKUP($B5882,all_raw_csv!$B$1:$AO$2074,5+($G5882-1)*7,FALSE)),"-")</f>
        <v>-1</v>
      </c>
      <c r="I5882">
        <f>IFERROR(IF(VLOOKUP($B5882,new_notes_bemaniwiki!$A$1:$J$1937,1+$G5882,FALSE)="-",-1,VLOOKUP($B5882,new_notes_bemaniwiki!$A$1:$J$1937,1+$G5882,FALSE)),"🙇")</f>
        <v>-1</v>
      </c>
      <c r="J5882" t="s">
        <v>3063</v>
      </c>
      <c r="K5882" t="s">
        <v>3063</v>
      </c>
    </row>
    <row r="5883" spans="1:11" x14ac:dyDescent="0.15">
      <c r="A5883" t="str">
        <f>VLOOKUP(B5883,for_vlookup!$A$1:$B$2046,2,FALSE)</f>
        <v>Rootage</v>
      </c>
      <c r="B5883" s="2" t="s">
        <v>2494</v>
      </c>
      <c r="C5883" t="str">
        <f>IFERROR(VLOOKUP(B5883,all_raw_csv!$B$2:$AO$2140,2,FALSE),"-")</f>
        <v>SPEED RAVE</v>
      </c>
      <c r="D5883" t="str">
        <f>IFERROR(VLOOKUP($B5883,all_raw_csv!$B$2:$AO$2140,3,FALSE),"-")</f>
        <v>kors k</v>
      </c>
      <c r="E5883">
        <f>VLOOKUP($A5883,master_version!$A$1:$B$29,2,FALSE)</f>
        <v>26</v>
      </c>
      <c r="F5883" t="str">
        <f>VLOOKUP(G5883,master_diffculty!$A$1:$C$11,3,FALSE)</f>
        <v>SPN</v>
      </c>
      <c r="G5883">
        <v>2</v>
      </c>
      <c r="H5883">
        <f>IFERROR(IF(VLOOKUP($B5883,all_raw_csv!$B$1:$AO$2074,5+($G5883-1)*7,FALSE)=0,-1,VLOOKUP($B5883,all_raw_csv!$B$1:$AO$2074,5+($G5883-1)*7,FALSE)),"-")</f>
        <v>6</v>
      </c>
      <c r="I5883">
        <f>IFERROR(IF(VLOOKUP($B5883,new_notes_bemaniwiki!$A$1:$J$1937,1+$G5883,FALSE)="-",-1,VLOOKUP($B5883,new_notes_bemaniwiki!$A$1:$J$1937,1+$G5883,FALSE)),"🙇")</f>
        <v>512</v>
      </c>
      <c r="J5883" t="s">
        <v>3063</v>
      </c>
      <c r="K5883" t="s">
        <v>3063</v>
      </c>
    </row>
    <row r="5884" spans="1:11" x14ac:dyDescent="0.15">
      <c r="A5884" t="str">
        <f>VLOOKUP(B5884,for_vlookup!$A$1:$B$2046,2,FALSE)</f>
        <v>Rootage</v>
      </c>
      <c r="B5884" s="2" t="s">
        <v>2494</v>
      </c>
      <c r="C5884" t="str">
        <f>IFERROR(VLOOKUP(B5884,all_raw_csv!$B$2:$AO$2140,2,FALSE),"-")</f>
        <v>SPEED RAVE</v>
      </c>
      <c r="D5884" t="str">
        <f>IFERROR(VLOOKUP($B5884,all_raw_csv!$B$2:$AO$2140,3,FALSE),"-")</f>
        <v>kors k</v>
      </c>
      <c r="E5884">
        <f>VLOOKUP($A5884,master_version!$A$1:$B$29,2,FALSE)</f>
        <v>26</v>
      </c>
      <c r="F5884" t="str">
        <f>VLOOKUP(G5884,master_diffculty!$A$1:$C$11,3,FALSE)</f>
        <v>SPH</v>
      </c>
      <c r="G5884">
        <v>3</v>
      </c>
      <c r="H5884">
        <f>IFERROR(IF(VLOOKUP($B5884,all_raw_csv!$B$1:$AO$2074,5+($G5884-1)*7,FALSE)=0,-1,VLOOKUP($B5884,all_raw_csv!$B$1:$AO$2074,5+($G5884-1)*7,FALSE)),"-")</f>
        <v>9</v>
      </c>
      <c r="I5884">
        <f>IFERROR(IF(VLOOKUP($B5884,new_notes_bemaniwiki!$A$1:$J$1937,1+$G5884,FALSE)="-",-1,VLOOKUP($B5884,new_notes_bemaniwiki!$A$1:$J$1937,1+$G5884,FALSE)),"🙇")</f>
        <v>866</v>
      </c>
      <c r="J5884" t="s">
        <v>3063</v>
      </c>
      <c r="K5884" t="s">
        <v>3063</v>
      </c>
    </row>
    <row r="5885" spans="1:11" x14ac:dyDescent="0.15">
      <c r="A5885" t="str">
        <f>VLOOKUP(B5885,for_vlookup!$A$1:$B$2046,2,FALSE)</f>
        <v>Rootage</v>
      </c>
      <c r="B5885" s="2" t="s">
        <v>2494</v>
      </c>
      <c r="C5885" t="str">
        <f>IFERROR(VLOOKUP(B5885,all_raw_csv!$B$2:$AO$2140,2,FALSE),"-")</f>
        <v>SPEED RAVE</v>
      </c>
      <c r="D5885" t="str">
        <f>IFERROR(VLOOKUP($B5885,all_raw_csv!$B$2:$AO$2140,3,FALSE),"-")</f>
        <v>kors k</v>
      </c>
      <c r="E5885">
        <f>VLOOKUP($A5885,master_version!$A$1:$B$29,2,FALSE)</f>
        <v>26</v>
      </c>
      <c r="F5885" t="str">
        <f>VLOOKUP(G5885,master_diffculty!$A$1:$C$11,3,FALSE)</f>
        <v>SPA</v>
      </c>
      <c r="G5885">
        <v>4</v>
      </c>
      <c r="H5885">
        <f>IFERROR(IF(VLOOKUP($B5885,all_raw_csv!$B$1:$AO$2074,5+($G5885-1)*7,FALSE)=0,-1,VLOOKUP($B5885,all_raw_csv!$B$1:$AO$2074,5+($G5885-1)*7,FALSE)),"-")</f>
        <v>11</v>
      </c>
      <c r="I5885">
        <f>IFERROR(IF(VLOOKUP($B5885,new_notes_bemaniwiki!$A$1:$J$1937,1+$G5885,FALSE)="-",-1,VLOOKUP($B5885,new_notes_bemaniwiki!$A$1:$J$1937,1+$G5885,FALSE)),"🙇")</f>
        <v>1200</v>
      </c>
      <c r="J5885" t="s">
        <v>3063</v>
      </c>
      <c r="K5885" t="s">
        <v>3063</v>
      </c>
    </row>
    <row r="5886" spans="1:11" x14ac:dyDescent="0.15">
      <c r="A5886" t="str">
        <f>VLOOKUP(B5886,for_vlookup!$A$1:$B$2046,2,FALSE)</f>
        <v>Rootage</v>
      </c>
      <c r="B5886" s="2" t="s">
        <v>2494</v>
      </c>
      <c r="C5886" t="str">
        <f>IFERROR(VLOOKUP(B5886,all_raw_csv!$B$2:$AO$2140,2,FALSE),"-")</f>
        <v>SPEED RAVE</v>
      </c>
      <c r="D5886" t="str">
        <f>IFERROR(VLOOKUP($B5886,all_raw_csv!$B$2:$AO$2140,3,FALSE),"-")</f>
        <v>kors k</v>
      </c>
      <c r="E5886">
        <f>VLOOKUP($A5886,master_version!$A$1:$B$29,2,FALSE)</f>
        <v>26</v>
      </c>
      <c r="F5886" t="str">
        <f>VLOOKUP(G5886,master_diffculty!$A$1:$C$11,3,FALSE)</f>
        <v>SPL</v>
      </c>
      <c r="G5886">
        <v>5</v>
      </c>
      <c r="H5886">
        <f>IFERROR(IF(VLOOKUP($B5886,all_raw_csv!$B$1:$AO$2074,5+($G5886-1)*7,FALSE)=0,-1,VLOOKUP($B5886,all_raw_csv!$B$1:$AO$2074,5+($G5886-1)*7,FALSE)),"-")</f>
        <v>-1</v>
      </c>
      <c r="I5886">
        <f>IFERROR(IF(VLOOKUP($B5886,new_notes_bemaniwiki!$A$1:$J$1937,1+$G5886,FALSE)="-",-1,VLOOKUP($B5886,new_notes_bemaniwiki!$A$1:$J$1937,1+$G5886,FALSE)),"🙇")</f>
        <v>-1</v>
      </c>
      <c r="J5886" t="s">
        <v>3063</v>
      </c>
      <c r="K5886" t="s">
        <v>3063</v>
      </c>
    </row>
    <row r="5887" spans="1:11" x14ac:dyDescent="0.15">
      <c r="A5887" t="str">
        <f>VLOOKUP(B5887,for_vlookup!$A$1:$B$2046,2,FALSE)</f>
        <v>Rootage</v>
      </c>
      <c r="B5887" s="2" t="s">
        <v>2495</v>
      </c>
      <c r="C5887" t="str">
        <f>IFERROR(VLOOKUP(B5887,all_raw_csv!$B$2:$AO$2140,2,FALSE),"-")</f>
        <v>JAZZY HOLIC</v>
      </c>
      <c r="D5887" t="str">
        <f>IFERROR(VLOOKUP($B5887,all_raw_csv!$B$2:$AO$2140,3,FALSE),"-")</f>
        <v>C-Show</v>
      </c>
      <c r="E5887">
        <f>VLOOKUP($A5887,master_version!$A$1:$B$29,2,FALSE)</f>
        <v>26</v>
      </c>
      <c r="F5887" t="str">
        <f>VLOOKUP(G5887,master_diffculty!$A$1:$C$11,3,FALSE)</f>
        <v>SPB</v>
      </c>
      <c r="G5887">
        <v>1</v>
      </c>
      <c r="H5887">
        <f>IFERROR(IF(VLOOKUP($B5887,all_raw_csv!$B$1:$AO$2074,5+($G5887-1)*7,FALSE)=0,-1,VLOOKUP($B5887,all_raw_csv!$B$1:$AO$2074,5+($G5887-1)*7,FALSE)),"-")</f>
        <v>-1</v>
      </c>
      <c r="I5887">
        <f>IFERROR(IF(VLOOKUP($B5887,new_notes_bemaniwiki!$A$1:$J$1937,1+$G5887,FALSE)="-",-1,VLOOKUP($B5887,new_notes_bemaniwiki!$A$1:$J$1937,1+$G5887,FALSE)),"🙇")</f>
        <v>-1</v>
      </c>
      <c r="J5887" t="s">
        <v>3063</v>
      </c>
      <c r="K5887" t="s">
        <v>3063</v>
      </c>
    </row>
    <row r="5888" spans="1:11" x14ac:dyDescent="0.15">
      <c r="A5888" t="str">
        <f>VLOOKUP(B5888,for_vlookup!$A$1:$B$2046,2,FALSE)</f>
        <v>Rootage</v>
      </c>
      <c r="B5888" s="2" t="s">
        <v>2495</v>
      </c>
      <c r="C5888" t="str">
        <f>IFERROR(VLOOKUP(B5888,all_raw_csv!$B$2:$AO$2140,2,FALSE),"-")</f>
        <v>JAZZY HOLIC</v>
      </c>
      <c r="D5888" t="str">
        <f>IFERROR(VLOOKUP($B5888,all_raw_csv!$B$2:$AO$2140,3,FALSE),"-")</f>
        <v>C-Show</v>
      </c>
      <c r="E5888">
        <f>VLOOKUP($A5888,master_version!$A$1:$B$29,2,FALSE)</f>
        <v>26</v>
      </c>
      <c r="F5888" t="str">
        <f>VLOOKUP(G5888,master_diffculty!$A$1:$C$11,3,FALSE)</f>
        <v>SPN</v>
      </c>
      <c r="G5888">
        <v>2</v>
      </c>
      <c r="H5888">
        <f>IFERROR(IF(VLOOKUP($B5888,all_raw_csv!$B$1:$AO$2074,5+($G5888-1)*7,FALSE)=0,-1,VLOOKUP($B5888,all_raw_csv!$B$1:$AO$2074,5+($G5888-1)*7,FALSE)),"-")</f>
        <v>6</v>
      </c>
      <c r="I5888">
        <f>IFERROR(IF(VLOOKUP($B5888,new_notes_bemaniwiki!$A$1:$J$1937,1+$G5888,FALSE)="-",-1,VLOOKUP($B5888,new_notes_bemaniwiki!$A$1:$J$1937,1+$G5888,FALSE)),"🙇")</f>
        <v>572</v>
      </c>
      <c r="J5888" t="s">
        <v>3063</v>
      </c>
      <c r="K5888" t="s">
        <v>3063</v>
      </c>
    </row>
    <row r="5889" spans="1:11" x14ac:dyDescent="0.15">
      <c r="A5889" t="str">
        <f>VLOOKUP(B5889,for_vlookup!$A$1:$B$2046,2,FALSE)</f>
        <v>Rootage</v>
      </c>
      <c r="B5889" s="2" t="s">
        <v>2495</v>
      </c>
      <c r="C5889" t="str">
        <f>IFERROR(VLOOKUP(B5889,all_raw_csv!$B$2:$AO$2140,2,FALSE),"-")</f>
        <v>JAZZY HOLIC</v>
      </c>
      <c r="D5889" t="str">
        <f>IFERROR(VLOOKUP($B5889,all_raw_csv!$B$2:$AO$2140,3,FALSE),"-")</f>
        <v>C-Show</v>
      </c>
      <c r="E5889">
        <f>VLOOKUP($A5889,master_version!$A$1:$B$29,2,FALSE)</f>
        <v>26</v>
      </c>
      <c r="F5889" t="str">
        <f>VLOOKUP(G5889,master_diffculty!$A$1:$C$11,3,FALSE)</f>
        <v>SPH</v>
      </c>
      <c r="G5889">
        <v>3</v>
      </c>
      <c r="H5889">
        <f>IFERROR(IF(VLOOKUP($B5889,all_raw_csv!$B$1:$AO$2074,5+($G5889-1)*7,FALSE)=0,-1,VLOOKUP($B5889,all_raw_csv!$B$1:$AO$2074,5+($G5889-1)*7,FALSE)),"-")</f>
        <v>9</v>
      </c>
      <c r="I5889">
        <f>IFERROR(IF(VLOOKUP($B5889,new_notes_bemaniwiki!$A$1:$J$1937,1+$G5889,FALSE)="-",-1,VLOOKUP($B5889,new_notes_bemaniwiki!$A$1:$J$1937,1+$G5889,FALSE)),"🙇")</f>
        <v>916</v>
      </c>
      <c r="J5889" t="s">
        <v>3063</v>
      </c>
      <c r="K5889" t="s">
        <v>3063</v>
      </c>
    </row>
    <row r="5890" spans="1:11" x14ac:dyDescent="0.15">
      <c r="A5890" t="str">
        <f>VLOOKUP(B5890,for_vlookup!$A$1:$B$2046,2,FALSE)</f>
        <v>Rootage</v>
      </c>
      <c r="B5890" s="2" t="s">
        <v>2495</v>
      </c>
      <c r="C5890" t="str">
        <f>IFERROR(VLOOKUP(B5890,all_raw_csv!$B$2:$AO$2140,2,FALSE),"-")</f>
        <v>JAZZY HOLIC</v>
      </c>
      <c r="D5890" t="str">
        <f>IFERROR(VLOOKUP($B5890,all_raw_csv!$B$2:$AO$2140,3,FALSE),"-")</f>
        <v>C-Show</v>
      </c>
      <c r="E5890">
        <f>VLOOKUP($A5890,master_version!$A$1:$B$29,2,FALSE)</f>
        <v>26</v>
      </c>
      <c r="F5890" t="str">
        <f>VLOOKUP(G5890,master_diffculty!$A$1:$C$11,3,FALSE)</f>
        <v>SPA</v>
      </c>
      <c r="G5890">
        <v>4</v>
      </c>
      <c r="H5890">
        <f>IFERROR(IF(VLOOKUP($B5890,all_raw_csv!$B$1:$AO$2074,5+($G5890-1)*7,FALSE)=0,-1,VLOOKUP($B5890,all_raw_csv!$B$1:$AO$2074,5+($G5890-1)*7,FALSE)),"-")</f>
        <v>12</v>
      </c>
      <c r="I5890">
        <f>IFERROR(IF(VLOOKUP($B5890,new_notes_bemaniwiki!$A$1:$J$1937,1+$G5890,FALSE)="-",-1,VLOOKUP($B5890,new_notes_bemaniwiki!$A$1:$J$1937,1+$G5890,FALSE)),"🙇")</f>
        <v>1522</v>
      </c>
      <c r="J5890" t="s">
        <v>3063</v>
      </c>
      <c r="K5890" t="s">
        <v>3063</v>
      </c>
    </row>
    <row r="5891" spans="1:11" x14ac:dyDescent="0.15">
      <c r="A5891" t="str">
        <f>VLOOKUP(B5891,for_vlookup!$A$1:$B$2046,2,FALSE)</f>
        <v>Rootage</v>
      </c>
      <c r="B5891" s="2" t="s">
        <v>2495</v>
      </c>
      <c r="C5891" t="str">
        <f>IFERROR(VLOOKUP(B5891,all_raw_csv!$B$2:$AO$2140,2,FALSE),"-")</f>
        <v>JAZZY HOLIC</v>
      </c>
      <c r="D5891" t="str">
        <f>IFERROR(VLOOKUP($B5891,all_raw_csv!$B$2:$AO$2140,3,FALSE),"-")</f>
        <v>C-Show</v>
      </c>
      <c r="E5891">
        <f>VLOOKUP($A5891,master_version!$A$1:$B$29,2,FALSE)</f>
        <v>26</v>
      </c>
      <c r="F5891" t="str">
        <f>VLOOKUP(G5891,master_diffculty!$A$1:$C$11,3,FALSE)</f>
        <v>SPL</v>
      </c>
      <c r="G5891">
        <v>5</v>
      </c>
      <c r="H5891">
        <f>IFERROR(IF(VLOOKUP($B5891,all_raw_csv!$B$1:$AO$2074,5+($G5891-1)*7,FALSE)=0,-1,VLOOKUP($B5891,all_raw_csv!$B$1:$AO$2074,5+($G5891-1)*7,FALSE)),"-")</f>
        <v>-1</v>
      </c>
      <c r="I5891">
        <f>IFERROR(IF(VLOOKUP($B5891,new_notes_bemaniwiki!$A$1:$J$1937,1+$G5891,FALSE)="-",-1,VLOOKUP($B5891,new_notes_bemaniwiki!$A$1:$J$1937,1+$G5891,FALSE)),"🙇")</f>
        <v>-1</v>
      </c>
      <c r="J5891" t="s">
        <v>3063</v>
      </c>
      <c r="K5891" t="s">
        <v>3063</v>
      </c>
    </row>
    <row r="5892" spans="1:11" x14ac:dyDescent="0.15">
      <c r="A5892" t="str">
        <f>VLOOKUP(B5892,for_vlookup!$A$1:$B$2046,2,FALSE)</f>
        <v>Rootage</v>
      </c>
      <c r="B5892" s="2" t="s">
        <v>2497</v>
      </c>
      <c r="C5892" t="str">
        <f>IFERROR(VLOOKUP(B5892,all_raw_csv!$B$2:$AO$2140,2,FALSE),"-")</f>
        <v>RIDDIM DUBSTEP</v>
      </c>
      <c r="D5892" t="str">
        <f>IFERROR(VLOOKUP($B5892,all_raw_csv!$B$2:$AO$2140,3,FALSE),"-")</f>
        <v>BEMANI Sound Team "SYUNN"</v>
      </c>
      <c r="E5892">
        <f>VLOOKUP($A5892,master_version!$A$1:$B$29,2,FALSE)</f>
        <v>26</v>
      </c>
      <c r="F5892" t="str">
        <f>VLOOKUP(G5892,master_diffculty!$A$1:$C$11,3,FALSE)</f>
        <v>SPB</v>
      </c>
      <c r="G5892">
        <v>1</v>
      </c>
      <c r="H5892">
        <f>IFERROR(IF(VLOOKUP($B5892,all_raw_csv!$B$1:$AO$2074,5+($G5892-1)*7,FALSE)=0,-1,VLOOKUP($B5892,all_raw_csv!$B$1:$AO$2074,5+($G5892-1)*7,FALSE)),"-")</f>
        <v>-1</v>
      </c>
      <c r="I5892">
        <f>IFERROR(IF(VLOOKUP($B5892,new_notes_bemaniwiki!$A$1:$J$1937,1+$G5892,FALSE)="-",-1,VLOOKUP($B5892,new_notes_bemaniwiki!$A$1:$J$1937,1+$G5892,FALSE)),"🙇")</f>
        <v>-1</v>
      </c>
      <c r="J5892" t="s">
        <v>3063</v>
      </c>
      <c r="K5892" t="s">
        <v>3063</v>
      </c>
    </row>
    <row r="5893" spans="1:11" x14ac:dyDescent="0.15">
      <c r="A5893" t="str">
        <f>VLOOKUP(B5893,for_vlookup!$A$1:$B$2046,2,FALSE)</f>
        <v>Rootage</v>
      </c>
      <c r="B5893" s="2" t="s">
        <v>2497</v>
      </c>
      <c r="C5893" t="str">
        <f>IFERROR(VLOOKUP(B5893,all_raw_csv!$B$2:$AO$2140,2,FALSE),"-")</f>
        <v>RIDDIM DUBSTEP</v>
      </c>
      <c r="D5893" t="str">
        <f>IFERROR(VLOOKUP($B5893,all_raw_csv!$B$2:$AO$2140,3,FALSE),"-")</f>
        <v>BEMANI Sound Team "SYUNN"</v>
      </c>
      <c r="E5893">
        <f>VLOOKUP($A5893,master_version!$A$1:$B$29,2,FALSE)</f>
        <v>26</v>
      </c>
      <c r="F5893" t="str">
        <f>VLOOKUP(G5893,master_diffculty!$A$1:$C$11,3,FALSE)</f>
        <v>SPN</v>
      </c>
      <c r="G5893">
        <v>2</v>
      </c>
      <c r="H5893">
        <f>IFERROR(IF(VLOOKUP($B5893,all_raw_csv!$B$1:$AO$2074,5+($G5893-1)*7,FALSE)=0,-1,VLOOKUP($B5893,all_raw_csv!$B$1:$AO$2074,5+($G5893-1)*7,FALSE)),"-")</f>
        <v>3</v>
      </c>
      <c r="I5893">
        <f>IFERROR(IF(VLOOKUP($B5893,new_notes_bemaniwiki!$A$1:$J$1937,1+$G5893,FALSE)="-",-1,VLOOKUP($B5893,new_notes_bemaniwiki!$A$1:$J$1937,1+$G5893,FALSE)),"🙇")</f>
        <v>324</v>
      </c>
      <c r="J5893" t="s">
        <v>3063</v>
      </c>
      <c r="K5893" t="s">
        <v>3063</v>
      </c>
    </row>
    <row r="5894" spans="1:11" x14ac:dyDescent="0.15">
      <c r="A5894" t="str">
        <f>VLOOKUP(B5894,for_vlookup!$A$1:$B$2046,2,FALSE)</f>
        <v>Rootage</v>
      </c>
      <c r="B5894" s="2" t="s">
        <v>2497</v>
      </c>
      <c r="C5894" t="str">
        <f>IFERROR(VLOOKUP(B5894,all_raw_csv!$B$2:$AO$2140,2,FALSE),"-")</f>
        <v>RIDDIM DUBSTEP</v>
      </c>
      <c r="D5894" t="str">
        <f>IFERROR(VLOOKUP($B5894,all_raw_csv!$B$2:$AO$2140,3,FALSE),"-")</f>
        <v>BEMANI Sound Team "SYUNN"</v>
      </c>
      <c r="E5894">
        <f>VLOOKUP($A5894,master_version!$A$1:$B$29,2,FALSE)</f>
        <v>26</v>
      </c>
      <c r="F5894" t="str">
        <f>VLOOKUP(G5894,master_diffculty!$A$1:$C$11,3,FALSE)</f>
        <v>SPH</v>
      </c>
      <c r="G5894">
        <v>3</v>
      </c>
      <c r="H5894">
        <f>IFERROR(IF(VLOOKUP($B5894,all_raw_csv!$B$1:$AO$2074,5+($G5894-1)*7,FALSE)=0,-1,VLOOKUP($B5894,all_raw_csv!$B$1:$AO$2074,5+($G5894-1)*7,FALSE)),"-")</f>
        <v>7</v>
      </c>
      <c r="I5894">
        <f>IFERROR(IF(VLOOKUP($B5894,new_notes_bemaniwiki!$A$1:$J$1937,1+$G5894,FALSE)="-",-1,VLOOKUP($B5894,new_notes_bemaniwiki!$A$1:$J$1937,1+$G5894,FALSE)),"🙇")</f>
        <v>512</v>
      </c>
      <c r="J5894" t="s">
        <v>3063</v>
      </c>
      <c r="K5894" t="s">
        <v>3063</v>
      </c>
    </row>
    <row r="5895" spans="1:11" x14ac:dyDescent="0.15">
      <c r="A5895" t="str">
        <f>VLOOKUP(B5895,for_vlookup!$A$1:$B$2046,2,FALSE)</f>
        <v>Rootage</v>
      </c>
      <c r="B5895" s="2" t="s">
        <v>2497</v>
      </c>
      <c r="C5895" t="str">
        <f>IFERROR(VLOOKUP(B5895,all_raw_csv!$B$2:$AO$2140,2,FALSE),"-")</f>
        <v>RIDDIM DUBSTEP</v>
      </c>
      <c r="D5895" t="str">
        <f>IFERROR(VLOOKUP($B5895,all_raw_csv!$B$2:$AO$2140,3,FALSE),"-")</f>
        <v>BEMANI Sound Team "SYUNN"</v>
      </c>
      <c r="E5895">
        <f>VLOOKUP($A5895,master_version!$A$1:$B$29,2,FALSE)</f>
        <v>26</v>
      </c>
      <c r="F5895" t="str">
        <f>VLOOKUP(G5895,master_diffculty!$A$1:$C$11,3,FALSE)</f>
        <v>SPA</v>
      </c>
      <c r="G5895">
        <v>4</v>
      </c>
      <c r="H5895">
        <f>IFERROR(IF(VLOOKUP($B5895,all_raw_csv!$B$1:$AO$2074,5+($G5895-1)*7,FALSE)=0,-1,VLOOKUP($B5895,all_raw_csv!$B$1:$AO$2074,5+($G5895-1)*7,FALSE)),"-")</f>
        <v>9</v>
      </c>
      <c r="I5895">
        <f>IFERROR(IF(VLOOKUP($B5895,new_notes_bemaniwiki!$A$1:$J$1937,1+$G5895,FALSE)="-",-1,VLOOKUP($B5895,new_notes_bemaniwiki!$A$1:$J$1937,1+$G5895,FALSE)),"🙇")</f>
        <v>841</v>
      </c>
      <c r="J5895" t="s">
        <v>3063</v>
      </c>
      <c r="K5895" t="s">
        <v>3063</v>
      </c>
    </row>
    <row r="5896" spans="1:11" x14ac:dyDescent="0.15">
      <c r="A5896" t="str">
        <f>VLOOKUP(B5896,for_vlookup!$A$1:$B$2046,2,FALSE)</f>
        <v>Rootage</v>
      </c>
      <c r="B5896" s="2" t="s">
        <v>2497</v>
      </c>
      <c r="C5896" t="str">
        <f>IFERROR(VLOOKUP(B5896,all_raw_csv!$B$2:$AO$2140,2,FALSE),"-")</f>
        <v>RIDDIM DUBSTEP</v>
      </c>
      <c r="D5896" t="str">
        <f>IFERROR(VLOOKUP($B5896,all_raw_csv!$B$2:$AO$2140,3,FALSE),"-")</f>
        <v>BEMANI Sound Team "SYUNN"</v>
      </c>
      <c r="E5896">
        <f>VLOOKUP($A5896,master_version!$A$1:$B$29,2,FALSE)</f>
        <v>26</v>
      </c>
      <c r="F5896" t="str">
        <f>VLOOKUP(G5896,master_diffculty!$A$1:$C$11,3,FALSE)</f>
        <v>SPL</v>
      </c>
      <c r="G5896">
        <v>5</v>
      </c>
      <c r="H5896">
        <f>IFERROR(IF(VLOOKUP($B5896,all_raw_csv!$B$1:$AO$2074,5+($G5896-1)*7,FALSE)=0,-1,VLOOKUP($B5896,all_raw_csv!$B$1:$AO$2074,5+($G5896-1)*7,FALSE)),"-")</f>
        <v>-1</v>
      </c>
      <c r="I5896">
        <f>IFERROR(IF(VLOOKUP($B5896,new_notes_bemaniwiki!$A$1:$J$1937,1+$G5896,FALSE)="-",-1,VLOOKUP($B5896,new_notes_bemaniwiki!$A$1:$J$1937,1+$G5896,FALSE)),"🙇")</f>
        <v>-1</v>
      </c>
      <c r="J5896" t="s">
        <v>3063</v>
      </c>
      <c r="K5896" t="s">
        <v>3063</v>
      </c>
    </row>
    <row r="5897" spans="1:11" x14ac:dyDescent="0.15">
      <c r="A5897" t="str">
        <f>VLOOKUP(B5897,for_vlookup!$A$1:$B$2046,2,FALSE)</f>
        <v>Rootage</v>
      </c>
      <c r="B5897" s="2" t="s">
        <v>2507</v>
      </c>
      <c r="C5897" t="str">
        <f>IFERROR(VLOOKUP(B5897,all_raw_csv!$B$2:$AO$2140,2,FALSE),"-")</f>
        <v>NEO J-TEKNO</v>
      </c>
      <c r="D5897" t="str">
        <f>IFERROR(VLOOKUP($B5897,all_raw_csv!$B$2:$AO$2140,3,FALSE),"-")</f>
        <v>BEMANI Sound Team "HuΣeR+"</v>
      </c>
      <c r="E5897">
        <f>VLOOKUP($A5897,master_version!$A$1:$B$29,2,FALSE)</f>
        <v>26</v>
      </c>
      <c r="F5897" t="str">
        <f>VLOOKUP(G5897,master_diffculty!$A$1:$C$11,3,FALSE)</f>
        <v>SPB</v>
      </c>
      <c r="G5897">
        <v>1</v>
      </c>
      <c r="H5897">
        <f>IFERROR(IF(VLOOKUP($B5897,all_raw_csv!$B$1:$AO$2074,5+($G5897-1)*7,FALSE)=0,-1,VLOOKUP($B5897,all_raw_csv!$B$1:$AO$2074,5+($G5897-1)*7,FALSE)),"-")</f>
        <v>3</v>
      </c>
      <c r="I5897">
        <f>IFERROR(IF(VLOOKUP($B5897,new_notes_bemaniwiki!$A$1:$J$1937,1+$G5897,FALSE)="-",-1,VLOOKUP($B5897,new_notes_bemaniwiki!$A$1:$J$1937,1+$G5897,FALSE)),"🙇")</f>
        <v>273</v>
      </c>
      <c r="J5897" t="s">
        <v>3063</v>
      </c>
      <c r="K5897" t="s">
        <v>3063</v>
      </c>
    </row>
    <row r="5898" spans="1:11" x14ac:dyDescent="0.15">
      <c r="A5898" t="str">
        <f>VLOOKUP(B5898,for_vlookup!$A$1:$B$2046,2,FALSE)</f>
        <v>Rootage</v>
      </c>
      <c r="B5898" s="2" t="s">
        <v>2507</v>
      </c>
      <c r="C5898" t="str">
        <f>IFERROR(VLOOKUP(B5898,all_raw_csv!$B$2:$AO$2140,2,FALSE),"-")</f>
        <v>NEO J-TEKNO</v>
      </c>
      <c r="D5898" t="str">
        <f>IFERROR(VLOOKUP($B5898,all_raw_csv!$B$2:$AO$2140,3,FALSE),"-")</f>
        <v>BEMANI Sound Team "HuΣeR+"</v>
      </c>
      <c r="E5898">
        <f>VLOOKUP($A5898,master_version!$A$1:$B$29,2,FALSE)</f>
        <v>26</v>
      </c>
      <c r="F5898" t="str">
        <f>VLOOKUP(G5898,master_diffculty!$A$1:$C$11,3,FALSE)</f>
        <v>SPN</v>
      </c>
      <c r="G5898">
        <v>2</v>
      </c>
      <c r="H5898">
        <f>IFERROR(IF(VLOOKUP($B5898,all_raw_csv!$B$1:$AO$2074,5+($G5898-1)*7,FALSE)=0,-1,VLOOKUP($B5898,all_raw_csv!$B$1:$AO$2074,5+($G5898-1)*7,FALSE)),"-")</f>
        <v>5</v>
      </c>
      <c r="I5898">
        <f>IFERROR(IF(VLOOKUP($B5898,new_notes_bemaniwiki!$A$1:$J$1937,1+$G5898,FALSE)="-",-1,VLOOKUP($B5898,new_notes_bemaniwiki!$A$1:$J$1937,1+$G5898,FALSE)),"🙇")</f>
        <v>565</v>
      </c>
      <c r="J5898" t="s">
        <v>3063</v>
      </c>
      <c r="K5898" t="s">
        <v>3063</v>
      </c>
    </row>
    <row r="5899" spans="1:11" x14ac:dyDescent="0.15">
      <c r="A5899" t="str">
        <f>VLOOKUP(B5899,for_vlookup!$A$1:$B$2046,2,FALSE)</f>
        <v>Rootage</v>
      </c>
      <c r="B5899" s="2" t="s">
        <v>2507</v>
      </c>
      <c r="C5899" t="str">
        <f>IFERROR(VLOOKUP(B5899,all_raw_csv!$B$2:$AO$2140,2,FALSE),"-")</f>
        <v>NEO J-TEKNO</v>
      </c>
      <c r="D5899" t="str">
        <f>IFERROR(VLOOKUP($B5899,all_raw_csv!$B$2:$AO$2140,3,FALSE),"-")</f>
        <v>BEMANI Sound Team "HuΣeR+"</v>
      </c>
      <c r="E5899">
        <f>VLOOKUP($A5899,master_version!$A$1:$B$29,2,FALSE)</f>
        <v>26</v>
      </c>
      <c r="F5899" t="str">
        <f>VLOOKUP(G5899,master_diffculty!$A$1:$C$11,3,FALSE)</f>
        <v>SPH</v>
      </c>
      <c r="G5899">
        <v>3</v>
      </c>
      <c r="H5899">
        <f>IFERROR(IF(VLOOKUP($B5899,all_raw_csv!$B$1:$AO$2074,5+($G5899-1)*7,FALSE)=0,-1,VLOOKUP($B5899,all_raw_csv!$B$1:$AO$2074,5+($G5899-1)*7,FALSE)),"-")</f>
        <v>8</v>
      </c>
      <c r="I5899">
        <f>IFERROR(IF(VLOOKUP($B5899,new_notes_bemaniwiki!$A$1:$J$1937,1+$G5899,FALSE)="-",-1,VLOOKUP($B5899,new_notes_bemaniwiki!$A$1:$J$1937,1+$G5899,FALSE)),"🙇")</f>
        <v>850</v>
      </c>
      <c r="J5899" t="s">
        <v>3063</v>
      </c>
      <c r="K5899" t="s">
        <v>3063</v>
      </c>
    </row>
    <row r="5900" spans="1:11" x14ac:dyDescent="0.15">
      <c r="A5900" t="str">
        <f>VLOOKUP(B5900,for_vlookup!$A$1:$B$2046,2,FALSE)</f>
        <v>Rootage</v>
      </c>
      <c r="B5900" s="2" t="s">
        <v>2507</v>
      </c>
      <c r="C5900" t="str">
        <f>IFERROR(VLOOKUP(B5900,all_raw_csv!$B$2:$AO$2140,2,FALSE),"-")</f>
        <v>NEO J-TEKNO</v>
      </c>
      <c r="D5900" t="str">
        <f>IFERROR(VLOOKUP($B5900,all_raw_csv!$B$2:$AO$2140,3,FALSE),"-")</f>
        <v>BEMANI Sound Team "HuΣeR+"</v>
      </c>
      <c r="E5900">
        <f>VLOOKUP($A5900,master_version!$A$1:$B$29,2,FALSE)</f>
        <v>26</v>
      </c>
      <c r="F5900" t="str">
        <f>VLOOKUP(G5900,master_diffculty!$A$1:$C$11,3,FALSE)</f>
        <v>SPA</v>
      </c>
      <c r="G5900">
        <v>4</v>
      </c>
      <c r="H5900">
        <f>IFERROR(IF(VLOOKUP($B5900,all_raw_csv!$B$1:$AO$2074,5+($G5900-1)*7,FALSE)=0,-1,VLOOKUP($B5900,all_raw_csv!$B$1:$AO$2074,5+($G5900-1)*7,FALSE)),"-")</f>
        <v>11</v>
      </c>
      <c r="I5900">
        <f>IFERROR(IF(VLOOKUP($B5900,new_notes_bemaniwiki!$A$1:$J$1937,1+$G5900,FALSE)="-",-1,VLOOKUP($B5900,new_notes_bemaniwiki!$A$1:$J$1937,1+$G5900,FALSE)),"🙇")</f>
        <v>1503</v>
      </c>
      <c r="J5900" t="s">
        <v>3063</v>
      </c>
      <c r="K5900" t="s">
        <v>3063</v>
      </c>
    </row>
    <row r="5901" spans="1:11" x14ac:dyDescent="0.15">
      <c r="A5901" t="str">
        <f>VLOOKUP(B5901,for_vlookup!$A$1:$B$2046,2,FALSE)</f>
        <v>Rootage</v>
      </c>
      <c r="B5901" s="2" t="s">
        <v>2507</v>
      </c>
      <c r="C5901" t="str">
        <f>IFERROR(VLOOKUP(B5901,all_raw_csv!$B$2:$AO$2140,2,FALSE),"-")</f>
        <v>NEO J-TEKNO</v>
      </c>
      <c r="D5901" t="str">
        <f>IFERROR(VLOOKUP($B5901,all_raw_csv!$B$2:$AO$2140,3,FALSE),"-")</f>
        <v>BEMANI Sound Team "HuΣeR+"</v>
      </c>
      <c r="E5901">
        <f>VLOOKUP($A5901,master_version!$A$1:$B$29,2,FALSE)</f>
        <v>26</v>
      </c>
      <c r="F5901" t="str">
        <f>VLOOKUP(G5901,master_diffculty!$A$1:$C$11,3,FALSE)</f>
        <v>SPL</v>
      </c>
      <c r="G5901">
        <v>5</v>
      </c>
      <c r="H5901">
        <f>IFERROR(IF(VLOOKUP($B5901,all_raw_csv!$B$1:$AO$2074,5+($G5901-1)*7,FALSE)=0,-1,VLOOKUP($B5901,all_raw_csv!$B$1:$AO$2074,5+($G5901-1)*7,FALSE)),"-")</f>
        <v>-1</v>
      </c>
      <c r="I5901">
        <f>IFERROR(IF(VLOOKUP($B5901,new_notes_bemaniwiki!$A$1:$J$1937,1+$G5901,FALSE)="-",-1,VLOOKUP($B5901,new_notes_bemaniwiki!$A$1:$J$1937,1+$G5901,FALSE)),"🙇")</f>
        <v>-1</v>
      </c>
      <c r="J5901" t="s">
        <v>3063</v>
      </c>
      <c r="K5901" t="s">
        <v>3063</v>
      </c>
    </row>
    <row r="5902" spans="1:11" x14ac:dyDescent="0.15">
      <c r="A5902" t="str">
        <f>VLOOKUP(B5902,for_vlookup!$A$1:$B$2046,2,FALSE)</f>
        <v>Rootage</v>
      </c>
      <c r="B5902" s="2" t="s">
        <v>2499</v>
      </c>
      <c r="C5902" t="str">
        <f>IFERROR(VLOOKUP(B5902,all_raw_csv!$B$2:$AO$2140,2,FALSE),"-")</f>
        <v>TECH-BREAKS</v>
      </c>
      <c r="D5902" t="str">
        <f>IFERROR(VLOOKUP($B5902,all_raw_csv!$B$2:$AO$2140,3,FALSE),"-")</f>
        <v>DJ Mass MAD Izm*</v>
      </c>
      <c r="E5902">
        <f>VLOOKUP($A5902,master_version!$A$1:$B$29,2,FALSE)</f>
        <v>26</v>
      </c>
      <c r="F5902" t="str">
        <f>VLOOKUP(G5902,master_diffculty!$A$1:$C$11,3,FALSE)</f>
        <v>SPB</v>
      </c>
      <c r="G5902">
        <v>1</v>
      </c>
      <c r="H5902">
        <f>IFERROR(IF(VLOOKUP($B5902,all_raw_csv!$B$1:$AO$2074,5+($G5902-1)*7,FALSE)=0,-1,VLOOKUP($B5902,all_raw_csv!$B$1:$AO$2074,5+($G5902-1)*7,FALSE)),"-")</f>
        <v>-1</v>
      </c>
      <c r="I5902">
        <f>IFERROR(IF(VLOOKUP($B5902,new_notes_bemaniwiki!$A$1:$J$1937,1+$G5902,FALSE)="-",-1,VLOOKUP($B5902,new_notes_bemaniwiki!$A$1:$J$1937,1+$G5902,FALSE)),"🙇")</f>
        <v>-1</v>
      </c>
      <c r="J5902" t="s">
        <v>3063</v>
      </c>
      <c r="K5902" t="s">
        <v>3063</v>
      </c>
    </row>
    <row r="5903" spans="1:11" x14ac:dyDescent="0.15">
      <c r="A5903" t="str">
        <f>VLOOKUP(B5903,for_vlookup!$A$1:$B$2046,2,FALSE)</f>
        <v>Rootage</v>
      </c>
      <c r="B5903" s="2" t="s">
        <v>2499</v>
      </c>
      <c r="C5903" t="str">
        <f>IFERROR(VLOOKUP(B5903,all_raw_csv!$B$2:$AO$2140,2,FALSE),"-")</f>
        <v>TECH-BREAKS</v>
      </c>
      <c r="D5903" t="str">
        <f>IFERROR(VLOOKUP($B5903,all_raw_csv!$B$2:$AO$2140,3,FALSE),"-")</f>
        <v>DJ Mass MAD Izm*</v>
      </c>
      <c r="E5903">
        <f>VLOOKUP($A5903,master_version!$A$1:$B$29,2,FALSE)</f>
        <v>26</v>
      </c>
      <c r="F5903" t="str">
        <f>VLOOKUP(G5903,master_diffculty!$A$1:$C$11,3,FALSE)</f>
        <v>SPN</v>
      </c>
      <c r="G5903">
        <v>2</v>
      </c>
      <c r="H5903">
        <f>IFERROR(IF(VLOOKUP($B5903,all_raw_csv!$B$1:$AO$2074,5+($G5903-1)*7,FALSE)=0,-1,VLOOKUP($B5903,all_raw_csv!$B$1:$AO$2074,5+($G5903-1)*7,FALSE)),"-")</f>
        <v>7</v>
      </c>
      <c r="I5903">
        <f>IFERROR(IF(VLOOKUP($B5903,new_notes_bemaniwiki!$A$1:$J$1937,1+$G5903,FALSE)="-",-1,VLOOKUP($B5903,new_notes_bemaniwiki!$A$1:$J$1937,1+$G5903,FALSE)),"🙇")</f>
        <v>770</v>
      </c>
      <c r="J5903" t="s">
        <v>3063</v>
      </c>
      <c r="K5903" t="s">
        <v>3063</v>
      </c>
    </row>
    <row r="5904" spans="1:11" x14ac:dyDescent="0.15">
      <c r="A5904" t="str">
        <f>VLOOKUP(B5904,for_vlookup!$A$1:$B$2046,2,FALSE)</f>
        <v>Rootage</v>
      </c>
      <c r="B5904" s="2" t="s">
        <v>2499</v>
      </c>
      <c r="C5904" t="str">
        <f>IFERROR(VLOOKUP(B5904,all_raw_csv!$B$2:$AO$2140,2,FALSE),"-")</f>
        <v>TECH-BREAKS</v>
      </c>
      <c r="D5904" t="str">
        <f>IFERROR(VLOOKUP($B5904,all_raw_csv!$B$2:$AO$2140,3,FALSE),"-")</f>
        <v>DJ Mass MAD Izm*</v>
      </c>
      <c r="E5904">
        <f>VLOOKUP($A5904,master_version!$A$1:$B$29,2,FALSE)</f>
        <v>26</v>
      </c>
      <c r="F5904" t="str">
        <f>VLOOKUP(G5904,master_diffculty!$A$1:$C$11,3,FALSE)</f>
        <v>SPH</v>
      </c>
      <c r="G5904">
        <v>3</v>
      </c>
      <c r="H5904">
        <f>IFERROR(IF(VLOOKUP($B5904,all_raw_csv!$B$1:$AO$2074,5+($G5904-1)*7,FALSE)=0,-1,VLOOKUP($B5904,all_raw_csv!$B$1:$AO$2074,5+($G5904-1)*7,FALSE)),"-")</f>
        <v>10</v>
      </c>
      <c r="I5904">
        <f>IFERROR(IF(VLOOKUP($B5904,new_notes_bemaniwiki!$A$1:$J$1937,1+$G5904,FALSE)="-",-1,VLOOKUP($B5904,new_notes_bemaniwiki!$A$1:$J$1937,1+$G5904,FALSE)),"🙇")</f>
        <v>1122</v>
      </c>
      <c r="J5904" t="s">
        <v>3063</v>
      </c>
      <c r="K5904" t="s">
        <v>3063</v>
      </c>
    </row>
    <row r="5905" spans="1:11" x14ac:dyDescent="0.15">
      <c r="A5905" t="str">
        <f>VLOOKUP(B5905,for_vlookup!$A$1:$B$2046,2,FALSE)</f>
        <v>Rootage</v>
      </c>
      <c r="B5905" s="2" t="s">
        <v>2499</v>
      </c>
      <c r="C5905" t="str">
        <f>IFERROR(VLOOKUP(B5905,all_raw_csv!$B$2:$AO$2140,2,FALSE),"-")</f>
        <v>TECH-BREAKS</v>
      </c>
      <c r="D5905" t="str">
        <f>IFERROR(VLOOKUP($B5905,all_raw_csv!$B$2:$AO$2140,3,FALSE),"-")</f>
        <v>DJ Mass MAD Izm*</v>
      </c>
      <c r="E5905">
        <f>VLOOKUP($A5905,master_version!$A$1:$B$29,2,FALSE)</f>
        <v>26</v>
      </c>
      <c r="F5905" t="str">
        <f>VLOOKUP(G5905,master_diffculty!$A$1:$C$11,3,FALSE)</f>
        <v>SPA</v>
      </c>
      <c r="G5905">
        <v>4</v>
      </c>
      <c r="H5905">
        <f>IFERROR(IF(VLOOKUP($B5905,all_raw_csv!$B$1:$AO$2074,5+($G5905-1)*7,FALSE)=0,-1,VLOOKUP($B5905,all_raw_csv!$B$1:$AO$2074,5+($G5905-1)*7,FALSE)),"-")</f>
        <v>12</v>
      </c>
      <c r="I5905">
        <f>IFERROR(IF(VLOOKUP($B5905,new_notes_bemaniwiki!$A$1:$J$1937,1+$G5905,FALSE)="-",-1,VLOOKUP($B5905,new_notes_bemaniwiki!$A$1:$J$1937,1+$G5905,FALSE)),"🙇")</f>
        <v>1862</v>
      </c>
      <c r="J5905" t="s">
        <v>3063</v>
      </c>
      <c r="K5905" t="s">
        <v>3063</v>
      </c>
    </row>
    <row r="5906" spans="1:11" x14ac:dyDescent="0.15">
      <c r="A5906" t="str">
        <f>VLOOKUP(B5906,for_vlookup!$A$1:$B$2046,2,FALSE)</f>
        <v>Rootage</v>
      </c>
      <c r="B5906" s="2" t="s">
        <v>2499</v>
      </c>
      <c r="C5906" t="str">
        <f>IFERROR(VLOOKUP(B5906,all_raw_csv!$B$2:$AO$2140,2,FALSE),"-")</f>
        <v>TECH-BREAKS</v>
      </c>
      <c r="D5906" t="str">
        <f>IFERROR(VLOOKUP($B5906,all_raw_csv!$B$2:$AO$2140,3,FALSE),"-")</f>
        <v>DJ Mass MAD Izm*</v>
      </c>
      <c r="E5906">
        <f>VLOOKUP($A5906,master_version!$A$1:$B$29,2,FALSE)</f>
        <v>26</v>
      </c>
      <c r="F5906" t="str">
        <f>VLOOKUP(G5906,master_diffculty!$A$1:$C$11,3,FALSE)</f>
        <v>SPL</v>
      </c>
      <c r="G5906">
        <v>5</v>
      </c>
      <c r="H5906">
        <f>IFERROR(IF(VLOOKUP($B5906,all_raw_csv!$B$1:$AO$2074,5+($G5906-1)*7,FALSE)=0,-1,VLOOKUP($B5906,all_raw_csv!$B$1:$AO$2074,5+($G5906-1)*7,FALSE)),"-")</f>
        <v>-1</v>
      </c>
      <c r="I5906">
        <f>IFERROR(IF(VLOOKUP($B5906,new_notes_bemaniwiki!$A$1:$J$1937,1+$G5906,FALSE)="-",-1,VLOOKUP($B5906,new_notes_bemaniwiki!$A$1:$J$1937,1+$G5906,FALSE)),"🙇")</f>
        <v>-1</v>
      </c>
      <c r="J5906" t="s">
        <v>3063</v>
      </c>
      <c r="K5906" t="s">
        <v>3063</v>
      </c>
    </row>
    <row r="5907" spans="1:11" x14ac:dyDescent="0.15">
      <c r="A5907" t="str">
        <f>VLOOKUP(B5907,for_vlookup!$A$1:$B$2046,2,FALSE)</f>
        <v>Rootage</v>
      </c>
      <c r="B5907" s="2" t="s">
        <v>2500</v>
      </c>
      <c r="C5907" t="str">
        <f>IFERROR(VLOOKUP(B5907,all_raw_csv!$B$2:$AO$2140,2,FALSE),"-")</f>
        <v>TECHNO</v>
      </c>
      <c r="D5907" t="str">
        <f>IFERROR(VLOOKUP($B5907,all_raw_csv!$B$2:$AO$2140,3,FALSE),"-")</f>
        <v>SLAKE</v>
      </c>
      <c r="E5907">
        <f>VLOOKUP($A5907,master_version!$A$1:$B$29,2,FALSE)</f>
        <v>26</v>
      </c>
      <c r="F5907" t="str">
        <f>VLOOKUP(G5907,master_diffculty!$A$1:$C$11,3,FALSE)</f>
        <v>SPB</v>
      </c>
      <c r="G5907">
        <v>1</v>
      </c>
      <c r="H5907">
        <f>IFERROR(IF(VLOOKUP($B5907,all_raw_csv!$B$1:$AO$2074,5+($G5907-1)*7,FALSE)=0,-1,VLOOKUP($B5907,all_raw_csv!$B$1:$AO$2074,5+($G5907-1)*7,FALSE)),"-")</f>
        <v>-1</v>
      </c>
      <c r="I5907">
        <f>IFERROR(IF(VLOOKUP($B5907,new_notes_bemaniwiki!$A$1:$J$1937,1+$G5907,FALSE)="-",-1,VLOOKUP($B5907,new_notes_bemaniwiki!$A$1:$J$1937,1+$G5907,FALSE)),"🙇")</f>
        <v>-1</v>
      </c>
      <c r="J5907" t="s">
        <v>3063</v>
      </c>
      <c r="K5907" t="s">
        <v>3063</v>
      </c>
    </row>
    <row r="5908" spans="1:11" x14ac:dyDescent="0.15">
      <c r="A5908" t="str">
        <f>VLOOKUP(B5908,for_vlookup!$A$1:$B$2046,2,FALSE)</f>
        <v>Rootage</v>
      </c>
      <c r="B5908" s="2" t="s">
        <v>2500</v>
      </c>
      <c r="C5908" t="str">
        <f>IFERROR(VLOOKUP(B5908,all_raw_csv!$B$2:$AO$2140,2,FALSE),"-")</f>
        <v>TECHNO</v>
      </c>
      <c r="D5908" t="str">
        <f>IFERROR(VLOOKUP($B5908,all_raw_csv!$B$2:$AO$2140,3,FALSE),"-")</f>
        <v>SLAKE</v>
      </c>
      <c r="E5908">
        <f>VLOOKUP($A5908,master_version!$A$1:$B$29,2,FALSE)</f>
        <v>26</v>
      </c>
      <c r="F5908" t="str">
        <f>VLOOKUP(G5908,master_diffculty!$A$1:$C$11,3,FALSE)</f>
        <v>SPN</v>
      </c>
      <c r="G5908">
        <v>2</v>
      </c>
      <c r="H5908">
        <f>IFERROR(IF(VLOOKUP($B5908,all_raw_csv!$B$1:$AO$2074,5+($G5908-1)*7,FALSE)=0,-1,VLOOKUP($B5908,all_raw_csv!$B$1:$AO$2074,5+($G5908-1)*7,FALSE)),"-")</f>
        <v>4</v>
      </c>
      <c r="I5908">
        <f>IFERROR(IF(VLOOKUP($B5908,new_notes_bemaniwiki!$A$1:$J$1937,1+$G5908,FALSE)="-",-1,VLOOKUP($B5908,new_notes_bemaniwiki!$A$1:$J$1937,1+$G5908,FALSE)),"🙇")</f>
        <v>478</v>
      </c>
      <c r="J5908" t="s">
        <v>3063</v>
      </c>
      <c r="K5908" t="s">
        <v>3063</v>
      </c>
    </row>
    <row r="5909" spans="1:11" x14ac:dyDescent="0.15">
      <c r="A5909" t="str">
        <f>VLOOKUP(B5909,for_vlookup!$A$1:$B$2046,2,FALSE)</f>
        <v>Rootage</v>
      </c>
      <c r="B5909" s="2" t="s">
        <v>2500</v>
      </c>
      <c r="C5909" t="str">
        <f>IFERROR(VLOOKUP(B5909,all_raw_csv!$B$2:$AO$2140,2,FALSE),"-")</f>
        <v>TECHNO</v>
      </c>
      <c r="D5909" t="str">
        <f>IFERROR(VLOOKUP($B5909,all_raw_csv!$B$2:$AO$2140,3,FALSE),"-")</f>
        <v>SLAKE</v>
      </c>
      <c r="E5909">
        <f>VLOOKUP($A5909,master_version!$A$1:$B$29,2,FALSE)</f>
        <v>26</v>
      </c>
      <c r="F5909" t="str">
        <f>VLOOKUP(G5909,master_diffculty!$A$1:$C$11,3,FALSE)</f>
        <v>SPH</v>
      </c>
      <c r="G5909">
        <v>3</v>
      </c>
      <c r="H5909">
        <f>IFERROR(IF(VLOOKUP($B5909,all_raw_csv!$B$1:$AO$2074,5+($G5909-1)*7,FALSE)=0,-1,VLOOKUP($B5909,all_raw_csv!$B$1:$AO$2074,5+($G5909-1)*7,FALSE)),"-")</f>
        <v>8</v>
      </c>
      <c r="I5909">
        <f>IFERROR(IF(VLOOKUP($B5909,new_notes_bemaniwiki!$A$1:$J$1937,1+$G5909,FALSE)="-",-1,VLOOKUP($B5909,new_notes_bemaniwiki!$A$1:$J$1937,1+$G5909,FALSE)),"🙇")</f>
        <v>840</v>
      </c>
      <c r="J5909" t="s">
        <v>3063</v>
      </c>
      <c r="K5909" t="s">
        <v>3063</v>
      </c>
    </row>
    <row r="5910" spans="1:11" x14ac:dyDescent="0.15">
      <c r="A5910" t="str">
        <f>VLOOKUP(B5910,for_vlookup!$A$1:$B$2046,2,FALSE)</f>
        <v>Rootage</v>
      </c>
      <c r="B5910" s="2" t="s">
        <v>2500</v>
      </c>
      <c r="C5910" t="str">
        <f>IFERROR(VLOOKUP(B5910,all_raw_csv!$B$2:$AO$2140,2,FALSE),"-")</f>
        <v>TECHNO</v>
      </c>
      <c r="D5910" t="str">
        <f>IFERROR(VLOOKUP($B5910,all_raw_csv!$B$2:$AO$2140,3,FALSE),"-")</f>
        <v>SLAKE</v>
      </c>
      <c r="E5910">
        <f>VLOOKUP($A5910,master_version!$A$1:$B$29,2,FALSE)</f>
        <v>26</v>
      </c>
      <c r="F5910" t="str">
        <f>VLOOKUP(G5910,master_diffculty!$A$1:$C$11,3,FALSE)</f>
        <v>SPA</v>
      </c>
      <c r="G5910">
        <v>4</v>
      </c>
      <c r="H5910">
        <f>IFERROR(IF(VLOOKUP($B5910,all_raw_csv!$B$1:$AO$2074,5+($G5910-1)*7,FALSE)=0,-1,VLOOKUP($B5910,all_raw_csv!$B$1:$AO$2074,5+($G5910-1)*7,FALSE)),"-")</f>
        <v>10</v>
      </c>
      <c r="I5910">
        <f>IFERROR(IF(VLOOKUP($B5910,new_notes_bemaniwiki!$A$1:$J$1937,1+$G5910,FALSE)="-",-1,VLOOKUP($B5910,new_notes_bemaniwiki!$A$1:$J$1937,1+$G5910,FALSE)),"🙇")</f>
        <v>1141</v>
      </c>
      <c r="J5910" t="s">
        <v>3063</v>
      </c>
      <c r="K5910" t="s">
        <v>3063</v>
      </c>
    </row>
    <row r="5911" spans="1:11" x14ac:dyDescent="0.15">
      <c r="A5911" t="str">
        <f>VLOOKUP(B5911,for_vlookup!$A$1:$B$2046,2,FALSE)</f>
        <v>Rootage</v>
      </c>
      <c r="B5911" s="2" t="s">
        <v>2500</v>
      </c>
      <c r="C5911" t="str">
        <f>IFERROR(VLOOKUP(B5911,all_raw_csv!$B$2:$AO$2140,2,FALSE),"-")</f>
        <v>TECHNO</v>
      </c>
      <c r="D5911" t="str">
        <f>IFERROR(VLOOKUP($B5911,all_raw_csv!$B$2:$AO$2140,3,FALSE),"-")</f>
        <v>SLAKE</v>
      </c>
      <c r="E5911">
        <f>VLOOKUP($A5911,master_version!$A$1:$B$29,2,FALSE)</f>
        <v>26</v>
      </c>
      <c r="F5911" t="str">
        <f>VLOOKUP(G5911,master_diffculty!$A$1:$C$11,3,FALSE)</f>
        <v>SPL</v>
      </c>
      <c r="G5911">
        <v>5</v>
      </c>
      <c r="H5911">
        <f>IFERROR(IF(VLOOKUP($B5911,all_raw_csv!$B$1:$AO$2074,5+($G5911-1)*7,FALSE)=0,-1,VLOOKUP($B5911,all_raw_csv!$B$1:$AO$2074,5+($G5911-1)*7,FALSE)),"-")</f>
        <v>-1</v>
      </c>
      <c r="I5911">
        <f>IFERROR(IF(VLOOKUP($B5911,new_notes_bemaniwiki!$A$1:$J$1937,1+$G5911,FALSE)="-",-1,VLOOKUP($B5911,new_notes_bemaniwiki!$A$1:$J$1937,1+$G5911,FALSE)),"🙇")</f>
        <v>-1</v>
      </c>
      <c r="J5911" t="s">
        <v>3063</v>
      </c>
      <c r="K5911" t="s">
        <v>3063</v>
      </c>
    </row>
    <row r="5912" spans="1:11" x14ac:dyDescent="0.15">
      <c r="A5912" t="str">
        <f>VLOOKUP(B5912,for_vlookup!$A$1:$B$2046,2,FALSE)</f>
        <v>Rootage</v>
      </c>
      <c r="B5912" s="2" t="s">
        <v>2501</v>
      </c>
      <c r="C5912" t="str">
        <f>IFERROR(VLOOKUP(B5912,all_raw_csv!$B$2:$AO$2140,2,FALSE),"-")</f>
        <v>TRANCE</v>
      </c>
      <c r="D5912" t="str">
        <f>IFERROR(VLOOKUP($B5912,all_raw_csv!$B$2:$AO$2140,3,FALSE),"-")</f>
        <v>Y&amp;Co.</v>
      </c>
      <c r="E5912">
        <f>VLOOKUP($A5912,master_version!$A$1:$B$29,2,FALSE)</f>
        <v>26</v>
      </c>
      <c r="F5912" t="str">
        <f>VLOOKUP(G5912,master_diffculty!$A$1:$C$11,3,FALSE)</f>
        <v>SPB</v>
      </c>
      <c r="G5912">
        <v>1</v>
      </c>
      <c r="H5912">
        <f>IFERROR(IF(VLOOKUP($B5912,all_raw_csv!$B$1:$AO$2074,5+($G5912-1)*7,FALSE)=0,-1,VLOOKUP($B5912,all_raw_csv!$B$1:$AO$2074,5+($G5912-1)*7,FALSE)),"-")</f>
        <v>-1</v>
      </c>
      <c r="I5912">
        <f>IFERROR(IF(VLOOKUP($B5912,new_notes_bemaniwiki!$A$1:$J$1937,1+$G5912,FALSE)="-",-1,VLOOKUP($B5912,new_notes_bemaniwiki!$A$1:$J$1937,1+$G5912,FALSE)),"🙇")</f>
        <v>-1</v>
      </c>
      <c r="J5912" t="s">
        <v>3063</v>
      </c>
      <c r="K5912" t="s">
        <v>3063</v>
      </c>
    </row>
    <row r="5913" spans="1:11" x14ac:dyDescent="0.15">
      <c r="A5913" t="str">
        <f>VLOOKUP(B5913,for_vlookup!$A$1:$B$2046,2,FALSE)</f>
        <v>Rootage</v>
      </c>
      <c r="B5913" s="2" t="s">
        <v>2501</v>
      </c>
      <c r="C5913" t="str">
        <f>IFERROR(VLOOKUP(B5913,all_raw_csv!$B$2:$AO$2140,2,FALSE),"-")</f>
        <v>TRANCE</v>
      </c>
      <c r="D5913" t="str">
        <f>IFERROR(VLOOKUP($B5913,all_raw_csv!$B$2:$AO$2140,3,FALSE),"-")</f>
        <v>Y&amp;Co.</v>
      </c>
      <c r="E5913">
        <f>VLOOKUP($A5913,master_version!$A$1:$B$29,2,FALSE)</f>
        <v>26</v>
      </c>
      <c r="F5913" t="str">
        <f>VLOOKUP(G5913,master_diffculty!$A$1:$C$11,3,FALSE)</f>
        <v>SPN</v>
      </c>
      <c r="G5913">
        <v>2</v>
      </c>
      <c r="H5913">
        <f>IFERROR(IF(VLOOKUP($B5913,all_raw_csv!$B$1:$AO$2074,5+($G5913-1)*7,FALSE)=0,-1,VLOOKUP($B5913,all_raw_csv!$B$1:$AO$2074,5+($G5913-1)*7,FALSE)),"-")</f>
        <v>7</v>
      </c>
      <c r="I5913">
        <f>IFERROR(IF(VLOOKUP($B5913,new_notes_bemaniwiki!$A$1:$J$1937,1+$G5913,FALSE)="-",-1,VLOOKUP($B5913,new_notes_bemaniwiki!$A$1:$J$1937,1+$G5913,FALSE)),"🙇")</f>
        <v>548</v>
      </c>
      <c r="J5913" t="s">
        <v>3063</v>
      </c>
      <c r="K5913" t="s">
        <v>3063</v>
      </c>
    </row>
    <row r="5914" spans="1:11" x14ac:dyDescent="0.15">
      <c r="A5914" t="str">
        <f>VLOOKUP(B5914,for_vlookup!$A$1:$B$2046,2,FALSE)</f>
        <v>Rootage</v>
      </c>
      <c r="B5914" s="2" t="s">
        <v>2501</v>
      </c>
      <c r="C5914" t="str">
        <f>IFERROR(VLOOKUP(B5914,all_raw_csv!$B$2:$AO$2140,2,FALSE),"-")</f>
        <v>TRANCE</v>
      </c>
      <c r="D5914" t="str">
        <f>IFERROR(VLOOKUP($B5914,all_raw_csv!$B$2:$AO$2140,3,FALSE),"-")</f>
        <v>Y&amp;Co.</v>
      </c>
      <c r="E5914">
        <f>VLOOKUP($A5914,master_version!$A$1:$B$29,2,FALSE)</f>
        <v>26</v>
      </c>
      <c r="F5914" t="str">
        <f>VLOOKUP(G5914,master_diffculty!$A$1:$C$11,3,FALSE)</f>
        <v>SPH</v>
      </c>
      <c r="G5914">
        <v>3</v>
      </c>
      <c r="H5914">
        <f>IFERROR(IF(VLOOKUP($B5914,all_raw_csv!$B$1:$AO$2074,5+($G5914-1)*7,FALSE)=0,-1,VLOOKUP($B5914,all_raw_csv!$B$1:$AO$2074,5+($G5914-1)*7,FALSE)),"-")</f>
        <v>9</v>
      </c>
      <c r="I5914">
        <f>IFERROR(IF(VLOOKUP($B5914,new_notes_bemaniwiki!$A$1:$J$1937,1+$G5914,FALSE)="-",-1,VLOOKUP($B5914,new_notes_bemaniwiki!$A$1:$J$1937,1+$G5914,FALSE)),"🙇")</f>
        <v>954</v>
      </c>
      <c r="J5914" t="s">
        <v>3063</v>
      </c>
      <c r="K5914" t="s">
        <v>3063</v>
      </c>
    </row>
    <row r="5915" spans="1:11" x14ac:dyDescent="0.15">
      <c r="A5915" t="str">
        <f>VLOOKUP(B5915,for_vlookup!$A$1:$B$2046,2,FALSE)</f>
        <v>Rootage</v>
      </c>
      <c r="B5915" s="2" t="s">
        <v>2501</v>
      </c>
      <c r="C5915" t="str">
        <f>IFERROR(VLOOKUP(B5915,all_raw_csv!$B$2:$AO$2140,2,FALSE),"-")</f>
        <v>TRANCE</v>
      </c>
      <c r="D5915" t="str">
        <f>IFERROR(VLOOKUP($B5915,all_raw_csv!$B$2:$AO$2140,3,FALSE),"-")</f>
        <v>Y&amp;Co.</v>
      </c>
      <c r="E5915">
        <f>VLOOKUP($A5915,master_version!$A$1:$B$29,2,FALSE)</f>
        <v>26</v>
      </c>
      <c r="F5915" t="str">
        <f>VLOOKUP(G5915,master_diffculty!$A$1:$C$11,3,FALSE)</f>
        <v>SPA</v>
      </c>
      <c r="G5915">
        <v>4</v>
      </c>
      <c r="H5915">
        <f>IFERROR(IF(VLOOKUP($B5915,all_raw_csv!$B$1:$AO$2074,5+($G5915-1)*7,FALSE)=0,-1,VLOOKUP($B5915,all_raw_csv!$B$1:$AO$2074,5+($G5915-1)*7,FALSE)),"-")</f>
        <v>11</v>
      </c>
      <c r="I5915">
        <f>IFERROR(IF(VLOOKUP($B5915,new_notes_bemaniwiki!$A$1:$J$1937,1+$G5915,FALSE)="-",-1,VLOOKUP($B5915,new_notes_bemaniwiki!$A$1:$J$1937,1+$G5915,FALSE)),"🙇")</f>
        <v>1436</v>
      </c>
      <c r="J5915" t="s">
        <v>3063</v>
      </c>
      <c r="K5915" t="s">
        <v>3063</v>
      </c>
    </row>
    <row r="5916" spans="1:11" x14ac:dyDescent="0.15">
      <c r="A5916" t="str">
        <f>VLOOKUP(B5916,for_vlookup!$A$1:$B$2046,2,FALSE)</f>
        <v>Rootage</v>
      </c>
      <c r="B5916" s="2" t="s">
        <v>2501</v>
      </c>
      <c r="C5916" t="str">
        <f>IFERROR(VLOOKUP(B5916,all_raw_csv!$B$2:$AO$2140,2,FALSE),"-")</f>
        <v>TRANCE</v>
      </c>
      <c r="D5916" t="str">
        <f>IFERROR(VLOOKUP($B5916,all_raw_csv!$B$2:$AO$2140,3,FALSE),"-")</f>
        <v>Y&amp;Co.</v>
      </c>
      <c r="E5916">
        <f>VLOOKUP($A5916,master_version!$A$1:$B$29,2,FALSE)</f>
        <v>26</v>
      </c>
      <c r="F5916" t="str">
        <f>VLOOKUP(G5916,master_diffculty!$A$1:$C$11,3,FALSE)</f>
        <v>SPL</v>
      </c>
      <c r="G5916">
        <v>5</v>
      </c>
      <c r="H5916">
        <f>IFERROR(IF(VLOOKUP($B5916,all_raw_csv!$B$1:$AO$2074,5+($G5916-1)*7,FALSE)=0,-1,VLOOKUP($B5916,all_raw_csv!$B$1:$AO$2074,5+($G5916-1)*7,FALSE)),"-")</f>
        <v>-1</v>
      </c>
      <c r="I5916">
        <f>IFERROR(IF(VLOOKUP($B5916,new_notes_bemaniwiki!$A$1:$J$1937,1+$G5916,FALSE)="-",-1,VLOOKUP($B5916,new_notes_bemaniwiki!$A$1:$J$1937,1+$G5916,FALSE)),"🙇")</f>
        <v>-1</v>
      </c>
      <c r="J5916" t="s">
        <v>3063</v>
      </c>
      <c r="K5916" t="s">
        <v>3063</v>
      </c>
    </row>
    <row r="5917" spans="1:11" x14ac:dyDescent="0.15">
      <c r="A5917" t="str">
        <f>VLOOKUP(B5917,for_vlookup!$A$1:$B$2046,2,FALSE)</f>
        <v>Rootage</v>
      </c>
      <c r="B5917" s="2" t="s">
        <v>2502</v>
      </c>
      <c r="C5917" t="str">
        <f>IFERROR(VLOOKUP(B5917,all_raw_csv!$B$2:$AO$2140,2,FALSE),"-")</f>
        <v>MELODIC SPEED METAL</v>
      </c>
      <c r="D5917" t="str">
        <f>IFERROR(VLOOKUP($B5917,all_raw_csv!$B$2:$AO$2140,3,FALSE),"-")</f>
        <v>SOUND HOLIC Vs. T.Kakuta feat. Nana Takahashi</v>
      </c>
      <c r="E5917">
        <f>VLOOKUP($A5917,master_version!$A$1:$B$29,2,FALSE)</f>
        <v>26</v>
      </c>
      <c r="F5917" t="str">
        <f>VLOOKUP(G5917,master_diffculty!$A$1:$C$11,3,FALSE)</f>
        <v>SPB</v>
      </c>
      <c r="G5917">
        <v>1</v>
      </c>
      <c r="H5917">
        <f>IFERROR(IF(VLOOKUP($B5917,all_raw_csv!$B$1:$AO$2074,5+($G5917-1)*7,FALSE)=0,-1,VLOOKUP($B5917,all_raw_csv!$B$1:$AO$2074,5+($G5917-1)*7,FALSE)),"-")</f>
        <v>-1</v>
      </c>
      <c r="I5917">
        <f>IFERROR(IF(VLOOKUP($B5917,new_notes_bemaniwiki!$A$1:$J$1937,1+$G5917,FALSE)="-",-1,VLOOKUP($B5917,new_notes_bemaniwiki!$A$1:$J$1937,1+$G5917,FALSE)),"🙇")</f>
        <v>-1</v>
      </c>
      <c r="J5917" t="s">
        <v>3063</v>
      </c>
      <c r="K5917" t="s">
        <v>3063</v>
      </c>
    </row>
    <row r="5918" spans="1:11" x14ac:dyDescent="0.15">
      <c r="A5918" t="str">
        <f>VLOOKUP(B5918,for_vlookup!$A$1:$B$2046,2,FALSE)</f>
        <v>Rootage</v>
      </c>
      <c r="B5918" s="2" t="s">
        <v>2502</v>
      </c>
      <c r="C5918" t="str">
        <f>IFERROR(VLOOKUP(B5918,all_raw_csv!$B$2:$AO$2140,2,FALSE),"-")</f>
        <v>MELODIC SPEED METAL</v>
      </c>
      <c r="D5918" t="str">
        <f>IFERROR(VLOOKUP($B5918,all_raw_csv!$B$2:$AO$2140,3,FALSE),"-")</f>
        <v>SOUND HOLIC Vs. T.Kakuta feat. Nana Takahashi</v>
      </c>
      <c r="E5918">
        <f>VLOOKUP($A5918,master_version!$A$1:$B$29,2,FALSE)</f>
        <v>26</v>
      </c>
      <c r="F5918" t="str">
        <f>VLOOKUP(G5918,master_diffculty!$A$1:$C$11,3,FALSE)</f>
        <v>SPN</v>
      </c>
      <c r="G5918">
        <v>2</v>
      </c>
      <c r="H5918">
        <f>IFERROR(IF(VLOOKUP($B5918,all_raw_csv!$B$1:$AO$2074,5+($G5918-1)*7,FALSE)=0,-1,VLOOKUP($B5918,all_raw_csv!$B$1:$AO$2074,5+($G5918-1)*7,FALSE)),"-")</f>
        <v>6</v>
      </c>
      <c r="I5918">
        <f>IFERROR(IF(VLOOKUP($B5918,new_notes_bemaniwiki!$A$1:$J$1937,1+$G5918,FALSE)="-",-1,VLOOKUP($B5918,new_notes_bemaniwiki!$A$1:$J$1937,1+$G5918,FALSE)),"🙇")</f>
        <v>667</v>
      </c>
      <c r="J5918" t="s">
        <v>3063</v>
      </c>
      <c r="K5918" t="s">
        <v>3063</v>
      </c>
    </row>
    <row r="5919" spans="1:11" x14ac:dyDescent="0.15">
      <c r="A5919" t="str">
        <f>VLOOKUP(B5919,for_vlookup!$A$1:$B$2046,2,FALSE)</f>
        <v>Rootage</v>
      </c>
      <c r="B5919" s="2" t="s">
        <v>2502</v>
      </c>
      <c r="C5919" t="str">
        <f>IFERROR(VLOOKUP(B5919,all_raw_csv!$B$2:$AO$2140,2,FALSE),"-")</f>
        <v>MELODIC SPEED METAL</v>
      </c>
      <c r="D5919" t="str">
        <f>IFERROR(VLOOKUP($B5919,all_raw_csv!$B$2:$AO$2140,3,FALSE),"-")</f>
        <v>SOUND HOLIC Vs. T.Kakuta feat. Nana Takahashi</v>
      </c>
      <c r="E5919">
        <f>VLOOKUP($A5919,master_version!$A$1:$B$29,2,FALSE)</f>
        <v>26</v>
      </c>
      <c r="F5919" t="str">
        <f>VLOOKUP(G5919,master_diffculty!$A$1:$C$11,3,FALSE)</f>
        <v>SPH</v>
      </c>
      <c r="G5919">
        <v>3</v>
      </c>
      <c r="H5919">
        <f>IFERROR(IF(VLOOKUP($B5919,all_raw_csv!$B$1:$AO$2074,5+($G5919-1)*7,FALSE)=0,-1,VLOOKUP($B5919,all_raw_csv!$B$1:$AO$2074,5+($G5919-1)*7,FALSE)),"-")</f>
        <v>9</v>
      </c>
      <c r="I5919">
        <f>IFERROR(IF(VLOOKUP($B5919,new_notes_bemaniwiki!$A$1:$J$1937,1+$G5919,FALSE)="-",-1,VLOOKUP($B5919,new_notes_bemaniwiki!$A$1:$J$1937,1+$G5919,FALSE)),"🙇")</f>
        <v>1071</v>
      </c>
      <c r="J5919" t="s">
        <v>3063</v>
      </c>
      <c r="K5919" t="s">
        <v>3063</v>
      </c>
    </row>
    <row r="5920" spans="1:11" x14ac:dyDescent="0.15">
      <c r="A5920" t="str">
        <f>VLOOKUP(B5920,for_vlookup!$A$1:$B$2046,2,FALSE)</f>
        <v>Rootage</v>
      </c>
      <c r="B5920" s="2" t="s">
        <v>2502</v>
      </c>
      <c r="C5920" t="str">
        <f>IFERROR(VLOOKUP(B5920,all_raw_csv!$B$2:$AO$2140,2,FALSE),"-")</f>
        <v>MELODIC SPEED METAL</v>
      </c>
      <c r="D5920" t="str">
        <f>IFERROR(VLOOKUP($B5920,all_raw_csv!$B$2:$AO$2140,3,FALSE),"-")</f>
        <v>SOUND HOLIC Vs. T.Kakuta feat. Nana Takahashi</v>
      </c>
      <c r="E5920">
        <f>VLOOKUP($A5920,master_version!$A$1:$B$29,2,FALSE)</f>
        <v>26</v>
      </c>
      <c r="F5920" t="str">
        <f>VLOOKUP(G5920,master_diffculty!$A$1:$C$11,3,FALSE)</f>
        <v>SPA</v>
      </c>
      <c r="G5920">
        <v>4</v>
      </c>
      <c r="H5920">
        <f>IFERROR(IF(VLOOKUP($B5920,all_raw_csv!$B$1:$AO$2074,5+($G5920-1)*7,FALSE)=0,-1,VLOOKUP($B5920,all_raw_csv!$B$1:$AO$2074,5+($G5920-1)*7,FALSE)),"-")</f>
        <v>11</v>
      </c>
      <c r="I5920">
        <f>IFERROR(IF(VLOOKUP($B5920,new_notes_bemaniwiki!$A$1:$J$1937,1+$G5920,FALSE)="-",-1,VLOOKUP($B5920,new_notes_bemaniwiki!$A$1:$J$1937,1+$G5920,FALSE)),"🙇")</f>
        <v>1560</v>
      </c>
      <c r="J5920" t="s">
        <v>3063</v>
      </c>
      <c r="K5920" t="s">
        <v>3063</v>
      </c>
    </row>
    <row r="5921" spans="1:11" x14ac:dyDescent="0.15">
      <c r="A5921" t="str">
        <f>VLOOKUP(B5921,for_vlookup!$A$1:$B$2046,2,FALSE)</f>
        <v>Rootage</v>
      </c>
      <c r="B5921" s="2" t="s">
        <v>2502</v>
      </c>
      <c r="C5921" t="str">
        <f>IFERROR(VLOOKUP(B5921,all_raw_csv!$B$2:$AO$2140,2,FALSE),"-")</f>
        <v>MELODIC SPEED METAL</v>
      </c>
      <c r="D5921" t="str">
        <f>IFERROR(VLOOKUP($B5921,all_raw_csv!$B$2:$AO$2140,3,FALSE),"-")</f>
        <v>SOUND HOLIC Vs. T.Kakuta feat. Nana Takahashi</v>
      </c>
      <c r="E5921">
        <f>VLOOKUP($A5921,master_version!$A$1:$B$29,2,FALSE)</f>
        <v>26</v>
      </c>
      <c r="F5921" t="str">
        <f>VLOOKUP(G5921,master_diffculty!$A$1:$C$11,3,FALSE)</f>
        <v>SPL</v>
      </c>
      <c r="G5921">
        <v>5</v>
      </c>
      <c r="H5921">
        <f>IFERROR(IF(VLOOKUP($B5921,all_raw_csv!$B$1:$AO$2074,5+($G5921-1)*7,FALSE)=0,-1,VLOOKUP($B5921,all_raw_csv!$B$1:$AO$2074,5+($G5921-1)*7,FALSE)),"-")</f>
        <v>-1</v>
      </c>
      <c r="I5921">
        <f>IFERROR(IF(VLOOKUP($B5921,new_notes_bemaniwiki!$A$1:$J$1937,1+$G5921,FALSE)="-",-1,VLOOKUP($B5921,new_notes_bemaniwiki!$A$1:$J$1937,1+$G5921,FALSE)),"🙇")</f>
        <v>-1</v>
      </c>
      <c r="J5921" t="s">
        <v>3063</v>
      </c>
      <c r="K5921" t="s">
        <v>3063</v>
      </c>
    </row>
    <row r="5922" spans="1:11" x14ac:dyDescent="0.15">
      <c r="A5922" t="str">
        <f>VLOOKUP(B5922,for_vlookup!$A$1:$B$2046,2,FALSE)</f>
        <v>Rootage</v>
      </c>
      <c r="B5922" s="2" t="s">
        <v>2504</v>
      </c>
      <c r="C5922" t="str">
        <f>IFERROR(VLOOKUP(B5922,all_raw_csv!$B$2:$AO$2140,2,FALSE),"-")</f>
        <v>IRIDESCENCE JAZZ ETUDE</v>
      </c>
      <c r="D5922" t="str">
        <f>IFERROR(VLOOKUP($B5922,all_raw_csv!$B$2:$AO$2140,3,FALSE),"-")</f>
        <v>上ノ瀬つかさ</v>
      </c>
      <c r="E5922">
        <f>VLOOKUP($A5922,master_version!$A$1:$B$29,2,FALSE)</f>
        <v>26</v>
      </c>
      <c r="F5922" t="str">
        <f>VLOOKUP(G5922,master_diffculty!$A$1:$C$11,3,FALSE)</f>
        <v>SPB</v>
      </c>
      <c r="G5922">
        <v>1</v>
      </c>
      <c r="H5922">
        <f>IFERROR(IF(VLOOKUP($B5922,all_raw_csv!$B$1:$AO$2074,5+($G5922-1)*7,FALSE)=0,-1,VLOOKUP($B5922,all_raw_csv!$B$1:$AO$2074,5+($G5922-1)*7,FALSE)),"-")</f>
        <v>-1</v>
      </c>
      <c r="I5922">
        <f>IFERROR(IF(VLOOKUP($B5922,new_notes_bemaniwiki!$A$1:$J$1937,1+$G5922,FALSE)="-",-1,VLOOKUP($B5922,new_notes_bemaniwiki!$A$1:$J$1937,1+$G5922,FALSE)),"🙇")</f>
        <v>-1</v>
      </c>
      <c r="J5922" t="s">
        <v>3063</v>
      </c>
      <c r="K5922" t="s">
        <v>3063</v>
      </c>
    </row>
    <row r="5923" spans="1:11" x14ac:dyDescent="0.15">
      <c r="A5923" t="str">
        <f>VLOOKUP(B5923,for_vlookup!$A$1:$B$2046,2,FALSE)</f>
        <v>Rootage</v>
      </c>
      <c r="B5923" s="2" t="s">
        <v>2504</v>
      </c>
      <c r="C5923" t="str">
        <f>IFERROR(VLOOKUP(B5923,all_raw_csv!$B$2:$AO$2140,2,FALSE),"-")</f>
        <v>IRIDESCENCE JAZZ ETUDE</v>
      </c>
      <c r="D5923" t="str">
        <f>IFERROR(VLOOKUP($B5923,all_raw_csv!$B$2:$AO$2140,3,FALSE),"-")</f>
        <v>上ノ瀬つかさ</v>
      </c>
      <c r="E5923">
        <f>VLOOKUP($A5923,master_version!$A$1:$B$29,2,FALSE)</f>
        <v>26</v>
      </c>
      <c r="F5923" t="str">
        <f>VLOOKUP(G5923,master_diffculty!$A$1:$C$11,3,FALSE)</f>
        <v>SPN</v>
      </c>
      <c r="G5923">
        <v>2</v>
      </c>
      <c r="H5923">
        <f>IFERROR(IF(VLOOKUP($B5923,all_raw_csv!$B$1:$AO$2074,5+($G5923-1)*7,FALSE)=0,-1,VLOOKUP($B5923,all_raw_csv!$B$1:$AO$2074,5+($G5923-1)*7,FALSE)),"-")</f>
        <v>6</v>
      </c>
      <c r="I5923">
        <f>IFERROR(IF(VLOOKUP($B5923,new_notes_bemaniwiki!$A$1:$J$1937,1+$G5923,FALSE)="-",-1,VLOOKUP($B5923,new_notes_bemaniwiki!$A$1:$J$1937,1+$G5923,FALSE)),"🙇")</f>
        <v>533</v>
      </c>
      <c r="J5923" t="s">
        <v>3063</v>
      </c>
      <c r="K5923" t="s">
        <v>3063</v>
      </c>
    </row>
    <row r="5924" spans="1:11" x14ac:dyDescent="0.15">
      <c r="A5924" t="str">
        <f>VLOOKUP(B5924,for_vlookup!$A$1:$B$2046,2,FALSE)</f>
        <v>Rootage</v>
      </c>
      <c r="B5924" s="2" t="s">
        <v>2504</v>
      </c>
      <c r="C5924" t="str">
        <f>IFERROR(VLOOKUP(B5924,all_raw_csv!$B$2:$AO$2140,2,FALSE),"-")</f>
        <v>IRIDESCENCE JAZZ ETUDE</v>
      </c>
      <c r="D5924" t="str">
        <f>IFERROR(VLOOKUP($B5924,all_raw_csv!$B$2:$AO$2140,3,FALSE),"-")</f>
        <v>上ノ瀬つかさ</v>
      </c>
      <c r="E5924">
        <f>VLOOKUP($A5924,master_version!$A$1:$B$29,2,FALSE)</f>
        <v>26</v>
      </c>
      <c r="F5924" t="str">
        <f>VLOOKUP(G5924,master_diffculty!$A$1:$C$11,3,FALSE)</f>
        <v>SPH</v>
      </c>
      <c r="G5924">
        <v>3</v>
      </c>
      <c r="H5924">
        <f>IFERROR(IF(VLOOKUP($B5924,all_raw_csv!$B$1:$AO$2074,5+($G5924-1)*7,FALSE)=0,-1,VLOOKUP($B5924,all_raw_csv!$B$1:$AO$2074,5+($G5924-1)*7,FALSE)),"-")</f>
        <v>10</v>
      </c>
      <c r="I5924">
        <f>IFERROR(IF(VLOOKUP($B5924,new_notes_bemaniwiki!$A$1:$J$1937,1+$G5924,FALSE)="-",-1,VLOOKUP($B5924,new_notes_bemaniwiki!$A$1:$J$1937,1+$G5924,FALSE)),"🙇")</f>
        <v>1016</v>
      </c>
      <c r="J5924" t="s">
        <v>3063</v>
      </c>
      <c r="K5924" t="s">
        <v>3063</v>
      </c>
    </row>
    <row r="5925" spans="1:11" x14ac:dyDescent="0.15">
      <c r="A5925" t="str">
        <f>VLOOKUP(B5925,for_vlookup!$A$1:$B$2046,2,FALSE)</f>
        <v>Rootage</v>
      </c>
      <c r="B5925" s="2" t="s">
        <v>2504</v>
      </c>
      <c r="C5925" t="str">
        <f>IFERROR(VLOOKUP(B5925,all_raw_csv!$B$2:$AO$2140,2,FALSE),"-")</f>
        <v>IRIDESCENCE JAZZ ETUDE</v>
      </c>
      <c r="D5925" t="str">
        <f>IFERROR(VLOOKUP($B5925,all_raw_csv!$B$2:$AO$2140,3,FALSE),"-")</f>
        <v>上ノ瀬つかさ</v>
      </c>
      <c r="E5925">
        <f>VLOOKUP($A5925,master_version!$A$1:$B$29,2,FALSE)</f>
        <v>26</v>
      </c>
      <c r="F5925" t="str">
        <f>VLOOKUP(G5925,master_diffculty!$A$1:$C$11,3,FALSE)</f>
        <v>SPA</v>
      </c>
      <c r="G5925">
        <v>4</v>
      </c>
      <c r="H5925">
        <f>IFERROR(IF(VLOOKUP($B5925,all_raw_csv!$B$1:$AO$2074,5+($G5925-1)*7,FALSE)=0,-1,VLOOKUP($B5925,all_raw_csv!$B$1:$AO$2074,5+($G5925-1)*7,FALSE)),"-")</f>
        <v>12</v>
      </c>
      <c r="I5925">
        <f>IFERROR(IF(VLOOKUP($B5925,new_notes_bemaniwiki!$A$1:$J$1937,1+$G5925,FALSE)="-",-1,VLOOKUP($B5925,new_notes_bemaniwiki!$A$1:$J$1937,1+$G5925,FALSE)),"🙇")</f>
        <v>1646</v>
      </c>
      <c r="J5925" t="s">
        <v>3063</v>
      </c>
      <c r="K5925" t="s">
        <v>3063</v>
      </c>
    </row>
    <row r="5926" spans="1:11" x14ac:dyDescent="0.15">
      <c r="A5926" t="str">
        <f>VLOOKUP(B5926,for_vlookup!$A$1:$B$2046,2,FALSE)</f>
        <v>Rootage</v>
      </c>
      <c r="B5926" s="2" t="s">
        <v>2504</v>
      </c>
      <c r="C5926" t="str">
        <f>IFERROR(VLOOKUP(B5926,all_raw_csv!$B$2:$AO$2140,2,FALSE),"-")</f>
        <v>IRIDESCENCE JAZZ ETUDE</v>
      </c>
      <c r="D5926" t="str">
        <f>IFERROR(VLOOKUP($B5926,all_raw_csv!$B$2:$AO$2140,3,FALSE),"-")</f>
        <v>上ノ瀬つかさ</v>
      </c>
      <c r="E5926">
        <f>VLOOKUP($A5926,master_version!$A$1:$B$29,2,FALSE)</f>
        <v>26</v>
      </c>
      <c r="F5926" t="str">
        <f>VLOOKUP(G5926,master_diffculty!$A$1:$C$11,3,FALSE)</f>
        <v>SPL</v>
      </c>
      <c r="G5926">
        <v>5</v>
      </c>
      <c r="H5926">
        <f>IFERROR(IF(VLOOKUP($B5926,all_raw_csv!$B$1:$AO$2074,5+($G5926-1)*7,FALSE)=0,-1,VLOOKUP($B5926,all_raw_csv!$B$1:$AO$2074,5+($G5926-1)*7,FALSE)),"-")</f>
        <v>-1</v>
      </c>
      <c r="I5926">
        <f>IFERROR(IF(VLOOKUP($B5926,new_notes_bemaniwiki!$A$1:$J$1937,1+$G5926,FALSE)="-",-1,VLOOKUP($B5926,new_notes_bemaniwiki!$A$1:$J$1937,1+$G5926,FALSE)),"🙇")</f>
        <v>-1</v>
      </c>
      <c r="J5926" t="s">
        <v>3063</v>
      </c>
      <c r="K5926" t="s">
        <v>3063</v>
      </c>
    </row>
    <row r="5927" spans="1:11" x14ac:dyDescent="0.15">
      <c r="A5927" t="str">
        <f>VLOOKUP(B5927,for_vlookup!$A$1:$B$2046,2,FALSE)</f>
        <v>Rootage</v>
      </c>
      <c r="B5927" s="2" t="s">
        <v>2510</v>
      </c>
      <c r="C5927" t="str">
        <f>IFERROR(VLOOKUP(B5927,all_raw_csv!$B$2:$AO$2140,2,FALSE),"-")</f>
        <v>FESTIVAL TRAP</v>
      </c>
      <c r="D5927" t="str">
        <f>IFERROR(VLOOKUP($B5927,all_raw_csv!$B$2:$AO$2140,3,FALSE),"-")</f>
        <v>KSUKE</v>
      </c>
      <c r="E5927">
        <f>VLOOKUP($A5927,master_version!$A$1:$B$29,2,FALSE)</f>
        <v>26</v>
      </c>
      <c r="F5927" t="str">
        <f>VLOOKUP(G5927,master_diffculty!$A$1:$C$11,3,FALSE)</f>
        <v>SPB</v>
      </c>
      <c r="G5927">
        <v>1</v>
      </c>
      <c r="H5927">
        <f>IFERROR(IF(VLOOKUP($B5927,all_raw_csv!$B$1:$AO$2074,5+($G5927-1)*7,FALSE)=0,-1,VLOOKUP($B5927,all_raw_csv!$B$1:$AO$2074,5+($G5927-1)*7,FALSE)),"-")</f>
        <v>-1</v>
      </c>
      <c r="I5927">
        <f>IFERROR(IF(VLOOKUP($B5927,new_notes_bemaniwiki!$A$1:$J$1937,1+$G5927,FALSE)="-",-1,VLOOKUP($B5927,new_notes_bemaniwiki!$A$1:$J$1937,1+$G5927,FALSE)),"🙇")</f>
        <v>-1</v>
      </c>
      <c r="J5927" t="s">
        <v>3063</v>
      </c>
      <c r="K5927" t="s">
        <v>3063</v>
      </c>
    </row>
    <row r="5928" spans="1:11" x14ac:dyDescent="0.15">
      <c r="A5928" t="str">
        <f>VLOOKUP(B5928,for_vlookup!$A$1:$B$2046,2,FALSE)</f>
        <v>Rootage</v>
      </c>
      <c r="B5928" s="2" t="s">
        <v>2510</v>
      </c>
      <c r="C5928" t="str">
        <f>IFERROR(VLOOKUP(B5928,all_raw_csv!$B$2:$AO$2140,2,FALSE),"-")</f>
        <v>FESTIVAL TRAP</v>
      </c>
      <c r="D5928" t="str">
        <f>IFERROR(VLOOKUP($B5928,all_raw_csv!$B$2:$AO$2140,3,FALSE),"-")</f>
        <v>KSUKE</v>
      </c>
      <c r="E5928">
        <f>VLOOKUP($A5928,master_version!$A$1:$B$29,2,FALSE)</f>
        <v>26</v>
      </c>
      <c r="F5928" t="str">
        <f>VLOOKUP(G5928,master_diffculty!$A$1:$C$11,3,FALSE)</f>
        <v>SPN</v>
      </c>
      <c r="G5928">
        <v>2</v>
      </c>
      <c r="H5928">
        <f>IFERROR(IF(VLOOKUP($B5928,all_raw_csv!$B$1:$AO$2074,5+($G5928-1)*7,FALSE)=0,-1,VLOOKUP($B5928,all_raw_csv!$B$1:$AO$2074,5+($G5928-1)*7,FALSE)),"-")</f>
        <v>3</v>
      </c>
      <c r="I5928">
        <f>IFERROR(IF(VLOOKUP($B5928,new_notes_bemaniwiki!$A$1:$J$1937,1+$G5928,FALSE)="-",-1,VLOOKUP($B5928,new_notes_bemaniwiki!$A$1:$J$1937,1+$G5928,FALSE)),"🙇")</f>
        <v>298</v>
      </c>
      <c r="J5928" t="s">
        <v>3063</v>
      </c>
      <c r="K5928" t="s">
        <v>3063</v>
      </c>
    </row>
    <row r="5929" spans="1:11" x14ac:dyDescent="0.15">
      <c r="A5929" t="str">
        <f>VLOOKUP(B5929,for_vlookup!$A$1:$B$2046,2,FALSE)</f>
        <v>Rootage</v>
      </c>
      <c r="B5929" s="2" t="s">
        <v>2510</v>
      </c>
      <c r="C5929" t="str">
        <f>IFERROR(VLOOKUP(B5929,all_raw_csv!$B$2:$AO$2140,2,FALSE),"-")</f>
        <v>FESTIVAL TRAP</v>
      </c>
      <c r="D5929" t="str">
        <f>IFERROR(VLOOKUP($B5929,all_raw_csv!$B$2:$AO$2140,3,FALSE),"-")</f>
        <v>KSUKE</v>
      </c>
      <c r="E5929">
        <f>VLOOKUP($A5929,master_version!$A$1:$B$29,2,FALSE)</f>
        <v>26</v>
      </c>
      <c r="F5929" t="str">
        <f>VLOOKUP(G5929,master_diffculty!$A$1:$C$11,3,FALSE)</f>
        <v>SPH</v>
      </c>
      <c r="G5929">
        <v>3</v>
      </c>
      <c r="H5929">
        <f>IFERROR(IF(VLOOKUP($B5929,all_raw_csv!$B$1:$AO$2074,5+($G5929-1)*7,FALSE)=0,-1,VLOOKUP($B5929,all_raw_csv!$B$1:$AO$2074,5+($G5929-1)*7,FALSE)),"-")</f>
        <v>7</v>
      </c>
      <c r="I5929">
        <f>IFERROR(IF(VLOOKUP($B5929,new_notes_bemaniwiki!$A$1:$J$1937,1+$G5929,FALSE)="-",-1,VLOOKUP($B5929,new_notes_bemaniwiki!$A$1:$J$1937,1+$G5929,FALSE)),"🙇")</f>
        <v>605</v>
      </c>
      <c r="J5929" t="s">
        <v>3063</v>
      </c>
      <c r="K5929" t="s">
        <v>3063</v>
      </c>
    </row>
    <row r="5930" spans="1:11" x14ac:dyDescent="0.15">
      <c r="A5930" t="str">
        <f>VLOOKUP(B5930,for_vlookup!$A$1:$B$2046,2,FALSE)</f>
        <v>Rootage</v>
      </c>
      <c r="B5930" s="2" t="s">
        <v>2510</v>
      </c>
      <c r="C5930" t="str">
        <f>IFERROR(VLOOKUP(B5930,all_raw_csv!$B$2:$AO$2140,2,FALSE),"-")</f>
        <v>FESTIVAL TRAP</v>
      </c>
      <c r="D5930" t="str">
        <f>IFERROR(VLOOKUP($B5930,all_raw_csv!$B$2:$AO$2140,3,FALSE),"-")</f>
        <v>KSUKE</v>
      </c>
      <c r="E5930">
        <f>VLOOKUP($A5930,master_version!$A$1:$B$29,2,FALSE)</f>
        <v>26</v>
      </c>
      <c r="F5930" t="str">
        <f>VLOOKUP(G5930,master_diffculty!$A$1:$C$11,3,FALSE)</f>
        <v>SPA</v>
      </c>
      <c r="G5930">
        <v>4</v>
      </c>
      <c r="H5930">
        <f>IFERROR(IF(VLOOKUP($B5930,all_raw_csv!$B$1:$AO$2074,5+($G5930-1)*7,FALSE)=0,-1,VLOOKUP($B5930,all_raw_csv!$B$1:$AO$2074,5+($G5930-1)*7,FALSE)),"-")</f>
        <v>10</v>
      </c>
      <c r="I5930">
        <f>IFERROR(IF(VLOOKUP($B5930,new_notes_bemaniwiki!$A$1:$J$1937,1+$G5930,FALSE)="-",-1,VLOOKUP($B5930,new_notes_bemaniwiki!$A$1:$J$1937,1+$G5930,FALSE)),"🙇")</f>
        <v>1142</v>
      </c>
      <c r="J5930" t="s">
        <v>3063</v>
      </c>
      <c r="K5930" t="s">
        <v>3063</v>
      </c>
    </row>
    <row r="5931" spans="1:11" x14ac:dyDescent="0.15">
      <c r="A5931" t="str">
        <f>VLOOKUP(B5931,for_vlookup!$A$1:$B$2046,2,FALSE)</f>
        <v>Rootage</v>
      </c>
      <c r="B5931" s="2" t="s">
        <v>2510</v>
      </c>
      <c r="C5931" t="str">
        <f>IFERROR(VLOOKUP(B5931,all_raw_csv!$B$2:$AO$2140,2,FALSE),"-")</f>
        <v>FESTIVAL TRAP</v>
      </c>
      <c r="D5931" t="str">
        <f>IFERROR(VLOOKUP($B5931,all_raw_csv!$B$2:$AO$2140,3,FALSE),"-")</f>
        <v>KSUKE</v>
      </c>
      <c r="E5931">
        <f>VLOOKUP($A5931,master_version!$A$1:$B$29,2,FALSE)</f>
        <v>26</v>
      </c>
      <c r="F5931" t="str">
        <f>VLOOKUP(G5931,master_diffculty!$A$1:$C$11,3,FALSE)</f>
        <v>SPL</v>
      </c>
      <c r="G5931">
        <v>5</v>
      </c>
      <c r="H5931">
        <f>IFERROR(IF(VLOOKUP($B5931,all_raw_csv!$B$1:$AO$2074,5+($G5931-1)*7,FALSE)=0,-1,VLOOKUP($B5931,all_raw_csv!$B$1:$AO$2074,5+($G5931-1)*7,FALSE)),"-")</f>
        <v>-1</v>
      </c>
      <c r="I5931">
        <f>IFERROR(IF(VLOOKUP($B5931,new_notes_bemaniwiki!$A$1:$J$1937,1+$G5931,FALSE)="-",-1,VLOOKUP($B5931,new_notes_bemaniwiki!$A$1:$J$1937,1+$G5931,FALSE)),"🙇")</f>
        <v>-1</v>
      </c>
      <c r="J5931" t="s">
        <v>3063</v>
      </c>
      <c r="K5931" t="s">
        <v>3063</v>
      </c>
    </row>
    <row r="5932" spans="1:11" x14ac:dyDescent="0.15">
      <c r="A5932" t="str">
        <f>VLOOKUP(B5932,for_vlookup!$A$1:$B$2046,2,FALSE)</f>
        <v>Rootage</v>
      </c>
      <c r="B5932" s="2" t="s">
        <v>2513</v>
      </c>
      <c r="C5932" t="str">
        <f>IFERROR(VLOOKUP(B5932,all_raw_csv!$B$2:$AO$2140,2,FALSE),"-")</f>
        <v>ELECTRO</v>
      </c>
      <c r="D5932" t="str">
        <f>IFERROR(VLOOKUP($B5932,all_raw_csv!$B$2:$AO$2140,3,FALSE),"-")</f>
        <v>sanodg</v>
      </c>
      <c r="E5932">
        <f>VLOOKUP($A5932,master_version!$A$1:$B$29,2,FALSE)</f>
        <v>26</v>
      </c>
      <c r="F5932" t="str">
        <f>VLOOKUP(G5932,master_diffculty!$A$1:$C$11,3,FALSE)</f>
        <v>SPB</v>
      </c>
      <c r="G5932">
        <v>1</v>
      </c>
      <c r="H5932">
        <f>IFERROR(IF(VLOOKUP($B5932,all_raw_csv!$B$1:$AO$2074,5+($G5932-1)*7,FALSE)=0,-1,VLOOKUP($B5932,all_raw_csv!$B$1:$AO$2074,5+($G5932-1)*7,FALSE)),"-")</f>
        <v>-1</v>
      </c>
      <c r="I5932">
        <f>IFERROR(IF(VLOOKUP($B5932,new_notes_bemaniwiki!$A$1:$J$1937,1+$G5932,FALSE)="-",-1,VLOOKUP($B5932,new_notes_bemaniwiki!$A$1:$J$1937,1+$G5932,FALSE)),"🙇")</f>
        <v>-1</v>
      </c>
      <c r="J5932" t="s">
        <v>3063</v>
      </c>
      <c r="K5932" t="s">
        <v>3063</v>
      </c>
    </row>
    <row r="5933" spans="1:11" x14ac:dyDescent="0.15">
      <c r="A5933" t="str">
        <f>VLOOKUP(B5933,for_vlookup!$A$1:$B$2046,2,FALSE)</f>
        <v>Rootage</v>
      </c>
      <c r="B5933" s="2" t="s">
        <v>2513</v>
      </c>
      <c r="C5933" t="str">
        <f>IFERROR(VLOOKUP(B5933,all_raw_csv!$B$2:$AO$2140,2,FALSE),"-")</f>
        <v>ELECTRO</v>
      </c>
      <c r="D5933" t="str">
        <f>IFERROR(VLOOKUP($B5933,all_raw_csv!$B$2:$AO$2140,3,FALSE),"-")</f>
        <v>sanodg</v>
      </c>
      <c r="E5933">
        <f>VLOOKUP($A5933,master_version!$A$1:$B$29,2,FALSE)</f>
        <v>26</v>
      </c>
      <c r="F5933" t="str">
        <f>VLOOKUP(G5933,master_diffculty!$A$1:$C$11,3,FALSE)</f>
        <v>SPN</v>
      </c>
      <c r="G5933">
        <v>2</v>
      </c>
      <c r="H5933">
        <f>IFERROR(IF(VLOOKUP($B5933,all_raw_csv!$B$1:$AO$2074,5+($G5933-1)*7,FALSE)=0,-1,VLOOKUP($B5933,all_raw_csv!$B$1:$AO$2074,5+($G5933-1)*7,FALSE)),"-")</f>
        <v>6</v>
      </c>
      <c r="I5933">
        <f>IFERROR(IF(VLOOKUP($B5933,new_notes_bemaniwiki!$A$1:$J$1937,1+$G5933,FALSE)="-",-1,VLOOKUP($B5933,new_notes_bemaniwiki!$A$1:$J$1937,1+$G5933,FALSE)),"🙇")</f>
        <v>627</v>
      </c>
      <c r="J5933" t="s">
        <v>3063</v>
      </c>
      <c r="K5933" t="s">
        <v>3063</v>
      </c>
    </row>
    <row r="5934" spans="1:11" x14ac:dyDescent="0.15">
      <c r="A5934" t="str">
        <f>VLOOKUP(B5934,for_vlookup!$A$1:$B$2046,2,FALSE)</f>
        <v>Rootage</v>
      </c>
      <c r="B5934" s="2" t="s">
        <v>2513</v>
      </c>
      <c r="C5934" t="str">
        <f>IFERROR(VLOOKUP(B5934,all_raw_csv!$B$2:$AO$2140,2,FALSE),"-")</f>
        <v>ELECTRO</v>
      </c>
      <c r="D5934" t="str">
        <f>IFERROR(VLOOKUP($B5934,all_raw_csv!$B$2:$AO$2140,3,FALSE),"-")</f>
        <v>sanodg</v>
      </c>
      <c r="E5934">
        <f>VLOOKUP($A5934,master_version!$A$1:$B$29,2,FALSE)</f>
        <v>26</v>
      </c>
      <c r="F5934" t="str">
        <f>VLOOKUP(G5934,master_diffculty!$A$1:$C$11,3,FALSE)</f>
        <v>SPH</v>
      </c>
      <c r="G5934">
        <v>3</v>
      </c>
      <c r="H5934">
        <f>IFERROR(IF(VLOOKUP($B5934,all_raw_csv!$B$1:$AO$2074,5+($G5934-1)*7,FALSE)=0,-1,VLOOKUP($B5934,all_raw_csv!$B$1:$AO$2074,5+($G5934-1)*7,FALSE)),"-")</f>
        <v>8</v>
      </c>
      <c r="I5934">
        <f>IFERROR(IF(VLOOKUP($B5934,new_notes_bemaniwiki!$A$1:$J$1937,1+$G5934,FALSE)="-",-1,VLOOKUP($B5934,new_notes_bemaniwiki!$A$1:$J$1937,1+$G5934,FALSE)),"🙇")</f>
        <v>1026</v>
      </c>
      <c r="J5934" t="s">
        <v>3063</v>
      </c>
      <c r="K5934" t="s">
        <v>3063</v>
      </c>
    </row>
    <row r="5935" spans="1:11" x14ac:dyDescent="0.15">
      <c r="A5935" t="str">
        <f>VLOOKUP(B5935,for_vlookup!$A$1:$B$2046,2,FALSE)</f>
        <v>Rootage</v>
      </c>
      <c r="B5935" s="2" t="s">
        <v>2513</v>
      </c>
      <c r="C5935" t="str">
        <f>IFERROR(VLOOKUP(B5935,all_raw_csv!$B$2:$AO$2140,2,FALSE),"-")</f>
        <v>ELECTRO</v>
      </c>
      <c r="D5935" t="str">
        <f>IFERROR(VLOOKUP($B5935,all_raw_csv!$B$2:$AO$2140,3,FALSE),"-")</f>
        <v>sanodg</v>
      </c>
      <c r="E5935">
        <f>VLOOKUP($A5935,master_version!$A$1:$B$29,2,FALSE)</f>
        <v>26</v>
      </c>
      <c r="F5935" t="str">
        <f>VLOOKUP(G5935,master_diffculty!$A$1:$C$11,3,FALSE)</f>
        <v>SPA</v>
      </c>
      <c r="G5935">
        <v>4</v>
      </c>
      <c r="H5935">
        <f>IFERROR(IF(VLOOKUP($B5935,all_raw_csv!$B$1:$AO$2074,5+($G5935-1)*7,FALSE)=0,-1,VLOOKUP($B5935,all_raw_csv!$B$1:$AO$2074,5+($G5935-1)*7,FALSE)),"-")</f>
        <v>10</v>
      </c>
      <c r="I5935">
        <f>IFERROR(IF(VLOOKUP($B5935,new_notes_bemaniwiki!$A$1:$J$1937,1+$G5935,FALSE)="-",-1,VLOOKUP($B5935,new_notes_bemaniwiki!$A$1:$J$1937,1+$G5935,FALSE)),"🙇")</f>
        <v>1238</v>
      </c>
      <c r="J5935" t="s">
        <v>3063</v>
      </c>
      <c r="K5935" t="s">
        <v>3063</v>
      </c>
    </row>
    <row r="5936" spans="1:11" x14ac:dyDescent="0.15">
      <c r="A5936" t="str">
        <f>VLOOKUP(B5936,for_vlookup!$A$1:$B$2046,2,FALSE)</f>
        <v>Rootage</v>
      </c>
      <c r="B5936" s="2" t="s">
        <v>2513</v>
      </c>
      <c r="C5936" t="str">
        <f>IFERROR(VLOOKUP(B5936,all_raw_csv!$B$2:$AO$2140,2,FALSE),"-")</f>
        <v>ELECTRO</v>
      </c>
      <c r="D5936" t="str">
        <f>IFERROR(VLOOKUP($B5936,all_raw_csv!$B$2:$AO$2140,3,FALSE),"-")</f>
        <v>sanodg</v>
      </c>
      <c r="E5936">
        <f>VLOOKUP($A5936,master_version!$A$1:$B$29,2,FALSE)</f>
        <v>26</v>
      </c>
      <c r="F5936" t="str">
        <f>VLOOKUP(G5936,master_diffculty!$A$1:$C$11,3,FALSE)</f>
        <v>SPL</v>
      </c>
      <c r="G5936">
        <v>5</v>
      </c>
      <c r="H5936">
        <f>IFERROR(IF(VLOOKUP($B5936,all_raw_csv!$B$1:$AO$2074,5+($G5936-1)*7,FALSE)=0,-1,VLOOKUP($B5936,all_raw_csv!$B$1:$AO$2074,5+($G5936-1)*7,FALSE)),"-")</f>
        <v>-1</v>
      </c>
      <c r="I5936">
        <f>IFERROR(IF(VLOOKUP($B5936,new_notes_bemaniwiki!$A$1:$J$1937,1+$G5936,FALSE)="-",-1,VLOOKUP($B5936,new_notes_bemaniwiki!$A$1:$J$1937,1+$G5936,FALSE)),"🙇")</f>
        <v>-1</v>
      </c>
      <c r="J5936" t="s">
        <v>3063</v>
      </c>
      <c r="K5936" t="s">
        <v>3063</v>
      </c>
    </row>
    <row r="5937" spans="1:11" x14ac:dyDescent="0.15">
      <c r="A5937" t="str">
        <f>VLOOKUP(B5937,for_vlookup!$A$1:$B$2046,2,FALSE)</f>
        <v>Rootage</v>
      </c>
      <c r="B5937" s="2" t="s">
        <v>2514</v>
      </c>
      <c r="C5937" t="str">
        <f>IFERROR(VLOOKUP(B5937,all_raw_csv!$B$2:$AO$2140,2,FALSE),"-")</f>
        <v>HARDROCK</v>
      </c>
      <c r="D5937" t="str">
        <f>IFERROR(VLOOKUP($B5937,all_raw_csv!$B$2:$AO$2140,3,FALSE),"-")</f>
        <v>BEMANI Sound Team "Mutsuhiko Izumi"</v>
      </c>
      <c r="E5937">
        <f>VLOOKUP($A5937,master_version!$A$1:$B$29,2,FALSE)</f>
        <v>26</v>
      </c>
      <c r="F5937" t="str">
        <f>VLOOKUP(G5937,master_diffculty!$A$1:$C$11,3,FALSE)</f>
        <v>SPB</v>
      </c>
      <c r="G5937">
        <v>1</v>
      </c>
      <c r="H5937">
        <f>IFERROR(IF(VLOOKUP($B5937,all_raw_csv!$B$1:$AO$2074,5+($G5937-1)*7,FALSE)=0,-1,VLOOKUP($B5937,all_raw_csv!$B$1:$AO$2074,5+($G5937-1)*7,FALSE)),"-")</f>
        <v>-1</v>
      </c>
      <c r="I5937">
        <f>IFERROR(IF(VLOOKUP($B5937,new_notes_bemaniwiki!$A$1:$J$1937,1+$G5937,FALSE)="-",-1,VLOOKUP($B5937,new_notes_bemaniwiki!$A$1:$J$1937,1+$G5937,FALSE)),"🙇")</f>
        <v>-1</v>
      </c>
      <c r="J5937" t="s">
        <v>3063</v>
      </c>
      <c r="K5937" t="s">
        <v>3063</v>
      </c>
    </row>
    <row r="5938" spans="1:11" x14ac:dyDescent="0.15">
      <c r="A5938" t="str">
        <f>VLOOKUP(B5938,for_vlookup!$A$1:$B$2046,2,FALSE)</f>
        <v>Rootage</v>
      </c>
      <c r="B5938" s="2" t="s">
        <v>2514</v>
      </c>
      <c r="C5938" t="str">
        <f>IFERROR(VLOOKUP(B5938,all_raw_csv!$B$2:$AO$2140,2,FALSE),"-")</f>
        <v>HARDROCK</v>
      </c>
      <c r="D5938" t="str">
        <f>IFERROR(VLOOKUP($B5938,all_raw_csv!$B$2:$AO$2140,3,FALSE),"-")</f>
        <v>BEMANI Sound Team "Mutsuhiko Izumi"</v>
      </c>
      <c r="E5938">
        <f>VLOOKUP($A5938,master_version!$A$1:$B$29,2,FALSE)</f>
        <v>26</v>
      </c>
      <c r="F5938" t="str">
        <f>VLOOKUP(G5938,master_diffculty!$A$1:$C$11,3,FALSE)</f>
        <v>SPN</v>
      </c>
      <c r="G5938">
        <v>2</v>
      </c>
      <c r="H5938">
        <f>IFERROR(IF(VLOOKUP($B5938,all_raw_csv!$B$1:$AO$2074,5+($G5938-1)*7,FALSE)=0,-1,VLOOKUP($B5938,all_raw_csv!$B$1:$AO$2074,5+($G5938-1)*7,FALSE)),"-")</f>
        <v>5</v>
      </c>
      <c r="I5938">
        <f>IFERROR(IF(VLOOKUP($B5938,new_notes_bemaniwiki!$A$1:$J$1937,1+$G5938,FALSE)="-",-1,VLOOKUP($B5938,new_notes_bemaniwiki!$A$1:$J$1937,1+$G5938,FALSE)),"🙇")</f>
        <v>430</v>
      </c>
      <c r="J5938" t="s">
        <v>3063</v>
      </c>
      <c r="K5938" t="s">
        <v>3063</v>
      </c>
    </row>
    <row r="5939" spans="1:11" x14ac:dyDescent="0.15">
      <c r="A5939" t="str">
        <f>VLOOKUP(B5939,for_vlookup!$A$1:$B$2046,2,FALSE)</f>
        <v>Rootage</v>
      </c>
      <c r="B5939" s="2" t="s">
        <v>2514</v>
      </c>
      <c r="C5939" t="str">
        <f>IFERROR(VLOOKUP(B5939,all_raw_csv!$B$2:$AO$2140,2,FALSE),"-")</f>
        <v>HARDROCK</v>
      </c>
      <c r="D5939" t="str">
        <f>IFERROR(VLOOKUP($B5939,all_raw_csv!$B$2:$AO$2140,3,FALSE),"-")</f>
        <v>BEMANI Sound Team "Mutsuhiko Izumi"</v>
      </c>
      <c r="E5939">
        <f>VLOOKUP($A5939,master_version!$A$1:$B$29,2,FALSE)</f>
        <v>26</v>
      </c>
      <c r="F5939" t="str">
        <f>VLOOKUP(G5939,master_diffculty!$A$1:$C$11,3,FALSE)</f>
        <v>SPH</v>
      </c>
      <c r="G5939">
        <v>3</v>
      </c>
      <c r="H5939">
        <f>IFERROR(IF(VLOOKUP($B5939,all_raw_csv!$B$1:$AO$2074,5+($G5939-1)*7,FALSE)=0,-1,VLOOKUP($B5939,all_raw_csv!$B$1:$AO$2074,5+($G5939-1)*7,FALSE)),"-")</f>
        <v>8</v>
      </c>
      <c r="I5939">
        <f>IFERROR(IF(VLOOKUP($B5939,new_notes_bemaniwiki!$A$1:$J$1937,1+$G5939,FALSE)="-",-1,VLOOKUP($B5939,new_notes_bemaniwiki!$A$1:$J$1937,1+$G5939,FALSE)),"🙇")</f>
        <v>804</v>
      </c>
      <c r="J5939" t="s">
        <v>3063</v>
      </c>
      <c r="K5939" t="s">
        <v>3063</v>
      </c>
    </row>
    <row r="5940" spans="1:11" x14ac:dyDescent="0.15">
      <c r="A5940" t="str">
        <f>VLOOKUP(B5940,for_vlookup!$A$1:$B$2046,2,FALSE)</f>
        <v>Rootage</v>
      </c>
      <c r="B5940" s="2" t="s">
        <v>2514</v>
      </c>
      <c r="C5940" t="str">
        <f>IFERROR(VLOOKUP(B5940,all_raw_csv!$B$2:$AO$2140,2,FALSE),"-")</f>
        <v>HARDROCK</v>
      </c>
      <c r="D5940" t="str">
        <f>IFERROR(VLOOKUP($B5940,all_raw_csv!$B$2:$AO$2140,3,FALSE),"-")</f>
        <v>BEMANI Sound Team "Mutsuhiko Izumi"</v>
      </c>
      <c r="E5940">
        <f>VLOOKUP($A5940,master_version!$A$1:$B$29,2,FALSE)</f>
        <v>26</v>
      </c>
      <c r="F5940" t="str">
        <f>VLOOKUP(G5940,master_diffculty!$A$1:$C$11,3,FALSE)</f>
        <v>SPA</v>
      </c>
      <c r="G5940">
        <v>4</v>
      </c>
      <c r="H5940">
        <f>IFERROR(IF(VLOOKUP($B5940,all_raw_csv!$B$1:$AO$2074,5+($G5940-1)*7,FALSE)=0,-1,VLOOKUP($B5940,all_raw_csv!$B$1:$AO$2074,5+($G5940-1)*7,FALSE)),"-")</f>
        <v>10</v>
      </c>
      <c r="I5940">
        <f>IFERROR(IF(VLOOKUP($B5940,new_notes_bemaniwiki!$A$1:$J$1937,1+$G5940,FALSE)="-",-1,VLOOKUP($B5940,new_notes_bemaniwiki!$A$1:$J$1937,1+$G5940,FALSE)),"🙇")</f>
        <v>1395</v>
      </c>
      <c r="J5940" t="s">
        <v>3063</v>
      </c>
      <c r="K5940" t="s">
        <v>3063</v>
      </c>
    </row>
    <row r="5941" spans="1:11" x14ac:dyDescent="0.15">
      <c r="A5941" t="str">
        <f>VLOOKUP(B5941,for_vlookup!$A$1:$B$2046,2,FALSE)</f>
        <v>Rootage</v>
      </c>
      <c r="B5941" s="2" t="s">
        <v>2514</v>
      </c>
      <c r="C5941" t="str">
        <f>IFERROR(VLOOKUP(B5941,all_raw_csv!$B$2:$AO$2140,2,FALSE),"-")</f>
        <v>HARDROCK</v>
      </c>
      <c r="D5941" t="str">
        <f>IFERROR(VLOOKUP($B5941,all_raw_csv!$B$2:$AO$2140,3,FALSE),"-")</f>
        <v>BEMANI Sound Team "Mutsuhiko Izumi"</v>
      </c>
      <c r="E5941">
        <f>VLOOKUP($A5941,master_version!$A$1:$B$29,2,FALSE)</f>
        <v>26</v>
      </c>
      <c r="F5941" t="str">
        <f>VLOOKUP(G5941,master_diffculty!$A$1:$C$11,3,FALSE)</f>
        <v>SPL</v>
      </c>
      <c r="G5941">
        <v>5</v>
      </c>
      <c r="H5941">
        <f>IFERROR(IF(VLOOKUP($B5941,all_raw_csv!$B$1:$AO$2074,5+($G5941-1)*7,FALSE)=0,-1,VLOOKUP($B5941,all_raw_csv!$B$1:$AO$2074,5+($G5941-1)*7,FALSE)),"-")</f>
        <v>-1</v>
      </c>
      <c r="I5941">
        <f>IFERROR(IF(VLOOKUP($B5941,new_notes_bemaniwiki!$A$1:$J$1937,1+$G5941,FALSE)="-",-1,VLOOKUP($B5941,new_notes_bemaniwiki!$A$1:$J$1937,1+$G5941,FALSE)),"🙇")</f>
        <v>-1</v>
      </c>
      <c r="J5941" t="s">
        <v>3063</v>
      </c>
      <c r="K5941" t="s">
        <v>3063</v>
      </c>
    </row>
    <row r="5942" spans="1:11" x14ac:dyDescent="0.15">
      <c r="A5942" t="str">
        <f>VLOOKUP(B5942,for_vlookup!$A$1:$B$2046,2,FALSE)</f>
        <v>Rootage</v>
      </c>
      <c r="B5942" s="2" t="s">
        <v>2517</v>
      </c>
      <c r="C5942" t="str">
        <f>IFERROR(VLOOKUP(B5942,all_raw_csv!$B$2:$AO$2140,2,FALSE),"-")</f>
        <v>HARDROCK</v>
      </c>
      <c r="D5942" t="str">
        <f>IFERROR(VLOOKUP($B5942,all_raw_csv!$B$2:$AO$2140,3,FALSE),"-")</f>
        <v>BEMANI Sound Team "Yvya × Mutsuhiko Izumi"</v>
      </c>
      <c r="E5942">
        <f>VLOOKUP($A5942,master_version!$A$1:$B$29,2,FALSE)</f>
        <v>26</v>
      </c>
      <c r="F5942" t="str">
        <f>VLOOKUP(G5942,master_diffculty!$A$1:$C$11,3,FALSE)</f>
        <v>SPB</v>
      </c>
      <c r="G5942">
        <v>1</v>
      </c>
      <c r="H5942">
        <f>IFERROR(IF(VLOOKUP($B5942,all_raw_csv!$B$1:$AO$2074,5+($G5942-1)*7,FALSE)=0,-1,VLOOKUP($B5942,all_raw_csv!$B$1:$AO$2074,5+($G5942-1)*7,FALSE)),"-")</f>
        <v>-1</v>
      </c>
      <c r="I5942">
        <f>IFERROR(IF(VLOOKUP($B5942,new_notes_bemaniwiki!$A$1:$J$1937,1+$G5942,FALSE)="-",-1,VLOOKUP($B5942,new_notes_bemaniwiki!$A$1:$J$1937,1+$G5942,FALSE)),"🙇")</f>
        <v>-1</v>
      </c>
      <c r="J5942" t="s">
        <v>3063</v>
      </c>
      <c r="K5942" t="s">
        <v>3063</v>
      </c>
    </row>
    <row r="5943" spans="1:11" x14ac:dyDescent="0.15">
      <c r="A5943" t="str">
        <f>VLOOKUP(B5943,for_vlookup!$A$1:$B$2046,2,FALSE)</f>
        <v>Rootage</v>
      </c>
      <c r="B5943" s="2" t="s">
        <v>2517</v>
      </c>
      <c r="C5943" t="str">
        <f>IFERROR(VLOOKUP(B5943,all_raw_csv!$B$2:$AO$2140,2,FALSE),"-")</f>
        <v>HARDROCK</v>
      </c>
      <c r="D5943" t="str">
        <f>IFERROR(VLOOKUP($B5943,all_raw_csv!$B$2:$AO$2140,3,FALSE),"-")</f>
        <v>BEMANI Sound Team "Yvya × Mutsuhiko Izumi"</v>
      </c>
      <c r="E5943">
        <f>VLOOKUP($A5943,master_version!$A$1:$B$29,2,FALSE)</f>
        <v>26</v>
      </c>
      <c r="F5943" t="str">
        <f>VLOOKUP(G5943,master_diffculty!$A$1:$C$11,3,FALSE)</f>
        <v>SPN</v>
      </c>
      <c r="G5943">
        <v>2</v>
      </c>
      <c r="H5943">
        <f>IFERROR(IF(VLOOKUP($B5943,all_raw_csv!$B$1:$AO$2074,5+($G5943-1)*7,FALSE)=0,-1,VLOOKUP($B5943,all_raw_csv!$B$1:$AO$2074,5+($G5943-1)*7,FALSE)),"-")</f>
        <v>5</v>
      </c>
      <c r="I5943">
        <f>IFERROR(IF(VLOOKUP($B5943,new_notes_bemaniwiki!$A$1:$J$1937,1+$G5943,FALSE)="-",-1,VLOOKUP($B5943,new_notes_bemaniwiki!$A$1:$J$1937,1+$G5943,FALSE)),"🙇")</f>
        <v>455</v>
      </c>
      <c r="J5943" t="s">
        <v>3063</v>
      </c>
      <c r="K5943" t="s">
        <v>3063</v>
      </c>
    </row>
    <row r="5944" spans="1:11" x14ac:dyDescent="0.15">
      <c r="A5944" t="str">
        <f>VLOOKUP(B5944,for_vlookup!$A$1:$B$2046,2,FALSE)</f>
        <v>Rootage</v>
      </c>
      <c r="B5944" s="2" t="s">
        <v>2517</v>
      </c>
      <c r="C5944" t="str">
        <f>IFERROR(VLOOKUP(B5944,all_raw_csv!$B$2:$AO$2140,2,FALSE),"-")</f>
        <v>HARDROCK</v>
      </c>
      <c r="D5944" t="str">
        <f>IFERROR(VLOOKUP($B5944,all_raw_csv!$B$2:$AO$2140,3,FALSE),"-")</f>
        <v>BEMANI Sound Team "Yvya × Mutsuhiko Izumi"</v>
      </c>
      <c r="E5944">
        <f>VLOOKUP($A5944,master_version!$A$1:$B$29,2,FALSE)</f>
        <v>26</v>
      </c>
      <c r="F5944" t="str">
        <f>VLOOKUP(G5944,master_diffculty!$A$1:$C$11,3,FALSE)</f>
        <v>SPH</v>
      </c>
      <c r="G5944">
        <v>3</v>
      </c>
      <c r="H5944">
        <f>IFERROR(IF(VLOOKUP($B5944,all_raw_csv!$B$1:$AO$2074,5+($G5944-1)*7,FALSE)=0,-1,VLOOKUP($B5944,all_raw_csv!$B$1:$AO$2074,5+($G5944-1)*7,FALSE)),"-")</f>
        <v>9</v>
      </c>
      <c r="I5944">
        <f>IFERROR(IF(VLOOKUP($B5944,new_notes_bemaniwiki!$A$1:$J$1937,1+$G5944,FALSE)="-",-1,VLOOKUP($B5944,new_notes_bemaniwiki!$A$1:$J$1937,1+$G5944,FALSE)),"🙇")</f>
        <v>855</v>
      </c>
      <c r="J5944" t="s">
        <v>3063</v>
      </c>
      <c r="K5944" t="s">
        <v>3063</v>
      </c>
    </row>
    <row r="5945" spans="1:11" x14ac:dyDescent="0.15">
      <c r="A5945" t="str">
        <f>VLOOKUP(B5945,for_vlookup!$A$1:$B$2046,2,FALSE)</f>
        <v>Rootage</v>
      </c>
      <c r="B5945" s="2" t="s">
        <v>2517</v>
      </c>
      <c r="C5945" t="str">
        <f>IFERROR(VLOOKUP(B5945,all_raw_csv!$B$2:$AO$2140,2,FALSE),"-")</f>
        <v>HARDROCK</v>
      </c>
      <c r="D5945" t="str">
        <f>IFERROR(VLOOKUP($B5945,all_raw_csv!$B$2:$AO$2140,3,FALSE),"-")</f>
        <v>BEMANI Sound Team "Yvya × Mutsuhiko Izumi"</v>
      </c>
      <c r="E5945">
        <f>VLOOKUP($A5945,master_version!$A$1:$B$29,2,FALSE)</f>
        <v>26</v>
      </c>
      <c r="F5945" t="str">
        <f>VLOOKUP(G5945,master_diffculty!$A$1:$C$11,3,FALSE)</f>
        <v>SPA</v>
      </c>
      <c r="G5945">
        <v>4</v>
      </c>
      <c r="H5945">
        <f>IFERROR(IF(VLOOKUP($B5945,all_raw_csv!$B$1:$AO$2074,5+($G5945-1)*7,FALSE)=0,-1,VLOOKUP($B5945,all_raw_csv!$B$1:$AO$2074,5+($G5945-1)*7,FALSE)),"-")</f>
        <v>11</v>
      </c>
      <c r="I5945">
        <f>IFERROR(IF(VLOOKUP($B5945,new_notes_bemaniwiki!$A$1:$J$1937,1+$G5945,FALSE)="-",-1,VLOOKUP($B5945,new_notes_bemaniwiki!$A$1:$J$1937,1+$G5945,FALSE)),"🙇")</f>
        <v>1308</v>
      </c>
      <c r="J5945" t="s">
        <v>3063</v>
      </c>
      <c r="K5945" t="s">
        <v>3063</v>
      </c>
    </row>
    <row r="5946" spans="1:11" x14ac:dyDescent="0.15">
      <c r="A5946" t="str">
        <f>VLOOKUP(B5946,for_vlookup!$A$1:$B$2046,2,FALSE)</f>
        <v>Rootage</v>
      </c>
      <c r="B5946" s="2" t="s">
        <v>2517</v>
      </c>
      <c r="C5946" t="str">
        <f>IFERROR(VLOOKUP(B5946,all_raw_csv!$B$2:$AO$2140,2,FALSE),"-")</f>
        <v>HARDROCK</v>
      </c>
      <c r="D5946" t="str">
        <f>IFERROR(VLOOKUP($B5946,all_raw_csv!$B$2:$AO$2140,3,FALSE),"-")</f>
        <v>BEMANI Sound Team "Yvya × Mutsuhiko Izumi"</v>
      </c>
      <c r="E5946">
        <f>VLOOKUP($A5946,master_version!$A$1:$B$29,2,FALSE)</f>
        <v>26</v>
      </c>
      <c r="F5946" t="str">
        <f>VLOOKUP(G5946,master_diffculty!$A$1:$C$11,3,FALSE)</f>
        <v>SPL</v>
      </c>
      <c r="G5946">
        <v>5</v>
      </c>
      <c r="H5946">
        <f>IFERROR(IF(VLOOKUP($B5946,all_raw_csv!$B$1:$AO$2074,5+($G5946-1)*7,FALSE)=0,-1,VLOOKUP($B5946,all_raw_csv!$B$1:$AO$2074,5+($G5946-1)*7,FALSE)),"-")</f>
        <v>-1</v>
      </c>
      <c r="I5946">
        <f>IFERROR(IF(VLOOKUP($B5946,new_notes_bemaniwiki!$A$1:$J$1937,1+$G5946,FALSE)="-",-1,VLOOKUP($B5946,new_notes_bemaniwiki!$A$1:$J$1937,1+$G5946,FALSE)),"🙇")</f>
        <v>-1</v>
      </c>
      <c r="J5946" t="s">
        <v>3063</v>
      </c>
      <c r="K5946" t="s">
        <v>3063</v>
      </c>
    </row>
    <row r="5947" spans="1:11" x14ac:dyDescent="0.15">
      <c r="A5947" t="str">
        <f>VLOOKUP(B5947,for_vlookup!$A$1:$B$2046,2,FALSE)</f>
        <v>Rootage</v>
      </c>
      <c r="B5947" s="2" t="s">
        <v>2519</v>
      </c>
      <c r="C5947" t="str">
        <f>IFERROR(VLOOKUP(B5947,all_raw_csv!$B$2:$AO$2140,2,FALSE),"-")</f>
        <v xml:space="preserve">PSYCHEDELIC TRANCE </v>
      </c>
      <c r="D5947" t="str">
        <f>IFERROR(VLOOKUP($B5947,all_raw_csv!$B$2:$AO$2140,3,FALSE),"-")</f>
        <v>AJURIKA</v>
      </c>
      <c r="E5947">
        <f>VLOOKUP($A5947,master_version!$A$1:$B$29,2,FALSE)</f>
        <v>26</v>
      </c>
      <c r="F5947" t="str">
        <f>VLOOKUP(G5947,master_diffculty!$A$1:$C$11,3,FALSE)</f>
        <v>SPB</v>
      </c>
      <c r="G5947">
        <v>1</v>
      </c>
      <c r="H5947">
        <f>IFERROR(IF(VLOOKUP($B5947,all_raw_csv!$B$1:$AO$2074,5+($G5947-1)*7,FALSE)=0,-1,VLOOKUP($B5947,all_raw_csv!$B$1:$AO$2074,5+($G5947-1)*7,FALSE)),"-")</f>
        <v>-1</v>
      </c>
      <c r="I5947">
        <f>IFERROR(IF(VLOOKUP($B5947,new_notes_bemaniwiki!$A$1:$J$1937,1+$G5947,FALSE)="-",-1,VLOOKUP($B5947,new_notes_bemaniwiki!$A$1:$J$1937,1+$G5947,FALSE)),"🙇")</f>
        <v>-1</v>
      </c>
      <c r="J5947" t="s">
        <v>3063</v>
      </c>
      <c r="K5947" t="s">
        <v>3063</v>
      </c>
    </row>
    <row r="5948" spans="1:11" x14ac:dyDescent="0.15">
      <c r="A5948" t="str">
        <f>VLOOKUP(B5948,for_vlookup!$A$1:$B$2046,2,FALSE)</f>
        <v>Rootage</v>
      </c>
      <c r="B5948" s="2" t="s">
        <v>2519</v>
      </c>
      <c r="C5948" t="str">
        <f>IFERROR(VLOOKUP(B5948,all_raw_csv!$B$2:$AO$2140,2,FALSE),"-")</f>
        <v xml:space="preserve">PSYCHEDELIC TRANCE </v>
      </c>
      <c r="D5948" t="str">
        <f>IFERROR(VLOOKUP($B5948,all_raw_csv!$B$2:$AO$2140,3,FALSE),"-")</f>
        <v>AJURIKA</v>
      </c>
      <c r="E5948">
        <f>VLOOKUP($A5948,master_version!$A$1:$B$29,2,FALSE)</f>
        <v>26</v>
      </c>
      <c r="F5948" t="str">
        <f>VLOOKUP(G5948,master_diffculty!$A$1:$C$11,3,FALSE)</f>
        <v>SPN</v>
      </c>
      <c r="G5948">
        <v>2</v>
      </c>
      <c r="H5948">
        <f>IFERROR(IF(VLOOKUP($B5948,all_raw_csv!$B$1:$AO$2074,5+($G5948-1)*7,FALSE)=0,-1,VLOOKUP($B5948,all_raw_csv!$B$1:$AO$2074,5+($G5948-1)*7,FALSE)),"-")</f>
        <v>4</v>
      </c>
      <c r="I5948">
        <f>IFERROR(IF(VLOOKUP($B5948,new_notes_bemaniwiki!$A$1:$J$1937,1+$G5948,FALSE)="-",-1,VLOOKUP($B5948,new_notes_bemaniwiki!$A$1:$J$1937,1+$G5948,FALSE)),"🙇")</f>
        <v>464</v>
      </c>
      <c r="J5948" t="s">
        <v>3063</v>
      </c>
      <c r="K5948" t="s">
        <v>3063</v>
      </c>
    </row>
    <row r="5949" spans="1:11" x14ac:dyDescent="0.15">
      <c r="A5949" t="str">
        <f>VLOOKUP(B5949,for_vlookup!$A$1:$B$2046,2,FALSE)</f>
        <v>Rootage</v>
      </c>
      <c r="B5949" s="2" t="s">
        <v>2519</v>
      </c>
      <c r="C5949" t="str">
        <f>IFERROR(VLOOKUP(B5949,all_raw_csv!$B$2:$AO$2140,2,FALSE),"-")</f>
        <v xml:space="preserve">PSYCHEDELIC TRANCE </v>
      </c>
      <c r="D5949" t="str">
        <f>IFERROR(VLOOKUP($B5949,all_raw_csv!$B$2:$AO$2140,3,FALSE),"-")</f>
        <v>AJURIKA</v>
      </c>
      <c r="E5949">
        <f>VLOOKUP($A5949,master_version!$A$1:$B$29,2,FALSE)</f>
        <v>26</v>
      </c>
      <c r="F5949" t="str">
        <f>VLOOKUP(G5949,master_diffculty!$A$1:$C$11,3,FALSE)</f>
        <v>SPH</v>
      </c>
      <c r="G5949">
        <v>3</v>
      </c>
      <c r="H5949">
        <f>IFERROR(IF(VLOOKUP($B5949,all_raw_csv!$B$1:$AO$2074,5+($G5949-1)*7,FALSE)=0,-1,VLOOKUP($B5949,all_raw_csv!$B$1:$AO$2074,5+($G5949-1)*7,FALSE)),"-")</f>
        <v>9</v>
      </c>
      <c r="I5949">
        <f>IFERROR(IF(VLOOKUP($B5949,new_notes_bemaniwiki!$A$1:$J$1937,1+$G5949,FALSE)="-",-1,VLOOKUP($B5949,new_notes_bemaniwiki!$A$1:$J$1937,1+$G5949,FALSE)),"🙇")</f>
        <v>879</v>
      </c>
      <c r="J5949" t="s">
        <v>3063</v>
      </c>
      <c r="K5949" t="s">
        <v>3063</v>
      </c>
    </row>
    <row r="5950" spans="1:11" x14ac:dyDescent="0.15">
      <c r="A5950" t="str">
        <f>VLOOKUP(B5950,for_vlookup!$A$1:$B$2046,2,FALSE)</f>
        <v>Rootage</v>
      </c>
      <c r="B5950" s="2" t="s">
        <v>2519</v>
      </c>
      <c r="C5950" t="str">
        <f>IFERROR(VLOOKUP(B5950,all_raw_csv!$B$2:$AO$2140,2,FALSE),"-")</f>
        <v xml:space="preserve">PSYCHEDELIC TRANCE </v>
      </c>
      <c r="D5950" t="str">
        <f>IFERROR(VLOOKUP($B5950,all_raw_csv!$B$2:$AO$2140,3,FALSE),"-")</f>
        <v>AJURIKA</v>
      </c>
      <c r="E5950">
        <f>VLOOKUP($A5950,master_version!$A$1:$B$29,2,FALSE)</f>
        <v>26</v>
      </c>
      <c r="F5950" t="str">
        <f>VLOOKUP(G5950,master_diffculty!$A$1:$C$11,3,FALSE)</f>
        <v>SPA</v>
      </c>
      <c r="G5950">
        <v>4</v>
      </c>
      <c r="H5950">
        <f>IFERROR(IF(VLOOKUP($B5950,all_raw_csv!$B$1:$AO$2074,5+($G5950-1)*7,FALSE)=0,-1,VLOOKUP($B5950,all_raw_csv!$B$1:$AO$2074,5+($G5950-1)*7,FALSE)),"-")</f>
        <v>10</v>
      </c>
      <c r="I5950">
        <f>IFERROR(IF(VLOOKUP($B5950,new_notes_bemaniwiki!$A$1:$J$1937,1+$G5950,FALSE)="-",-1,VLOOKUP($B5950,new_notes_bemaniwiki!$A$1:$J$1937,1+$G5950,FALSE)),"🙇")</f>
        <v>1175</v>
      </c>
      <c r="J5950" t="s">
        <v>3063</v>
      </c>
      <c r="K5950" t="s">
        <v>3063</v>
      </c>
    </row>
    <row r="5951" spans="1:11" x14ac:dyDescent="0.15">
      <c r="A5951" t="str">
        <f>VLOOKUP(B5951,for_vlookup!$A$1:$B$2046,2,FALSE)</f>
        <v>Rootage</v>
      </c>
      <c r="B5951" s="2" t="s">
        <v>2519</v>
      </c>
      <c r="C5951" t="str">
        <f>IFERROR(VLOOKUP(B5951,all_raw_csv!$B$2:$AO$2140,2,FALSE),"-")</f>
        <v xml:space="preserve">PSYCHEDELIC TRANCE </v>
      </c>
      <c r="D5951" t="str">
        <f>IFERROR(VLOOKUP($B5951,all_raw_csv!$B$2:$AO$2140,3,FALSE),"-")</f>
        <v>AJURIKA</v>
      </c>
      <c r="E5951">
        <f>VLOOKUP($A5951,master_version!$A$1:$B$29,2,FALSE)</f>
        <v>26</v>
      </c>
      <c r="F5951" t="str">
        <f>VLOOKUP(G5951,master_diffculty!$A$1:$C$11,3,FALSE)</f>
        <v>SPL</v>
      </c>
      <c r="G5951">
        <v>5</v>
      </c>
      <c r="H5951">
        <f>IFERROR(IF(VLOOKUP($B5951,all_raw_csv!$B$1:$AO$2074,5+($G5951-1)*7,FALSE)=0,-1,VLOOKUP($B5951,all_raw_csv!$B$1:$AO$2074,5+($G5951-1)*7,FALSE)),"-")</f>
        <v>-1</v>
      </c>
      <c r="I5951">
        <f>IFERROR(IF(VLOOKUP($B5951,new_notes_bemaniwiki!$A$1:$J$1937,1+$G5951,FALSE)="-",-1,VLOOKUP($B5951,new_notes_bemaniwiki!$A$1:$J$1937,1+$G5951,FALSE)),"🙇")</f>
        <v>-1</v>
      </c>
      <c r="J5951" t="s">
        <v>3063</v>
      </c>
      <c r="K5951" t="s">
        <v>3063</v>
      </c>
    </row>
    <row r="5952" spans="1:11" x14ac:dyDescent="0.15">
      <c r="A5952" t="str">
        <f>VLOOKUP(B5952,for_vlookup!$A$1:$B$2046,2,FALSE)</f>
        <v>Rootage</v>
      </c>
      <c r="B5952" s="2" t="s">
        <v>2521</v>
      </c>
      <c r="C5952" t="str">
        <f>IFERROR(VLOOKUP(B5952,all_raw_csv!$B$2:$AO$2140,2,FALSE),"-")</f>
        <v>HARDSTYLE</v>
      </c>
      <c r="D5952" t="str">
        <f>IFERROR(VLOOKUP($B5952,all_raw_csv!$B$2:$AO$2140,3,FALSE),"-")</f>
        <v>Massive New Krew feat.松平なな</v>
      </c>
      <c r="E5952">
        <f>VLOOKUP($A5952,master_version!$A$1:$B$29,2,FALSE)</f>
        <v>26</v>
      </c>
      <c r="F5952" t="str">
        <f>VLOOKUP(G5952,master_diffculty!$A$1:$C$11,3,FALSE)</f>
        <v>SPB</v>
      </c>
      <c r="G5952">
        <v>1</v>
      </c>
      <c r="H5952">
        <f>IFERROR(IF(VLOOKUP($B5952,all_raw_csv!$B$1:$AO$2074,5+($G5952-1)*7,FALSE)=0,-1,VLOOKUP($B5952,all_raw_csv!$B$1:$AO$2074,5+($G5952-1)*7,FALSE)),"-")</f>
        <v>-1</v>
      </c>
      <c r="I5952">
        <f>IFERROR(IF(VLOOKUP($B5952,new_notes_bemaniwiki!$A$1:$J$1937,1+$G5952,FALSE)="-",-1,VLOOKUP($B5952,new_notes_bemaniwiki!$A$1:$J$1937,1+$G5952,FALSE)),"🙇")</f>
        <v>-1</v>
      </c>
      <c r="J5952" t="s">
        <v>3063</v>
      </c>
      <c r="K5952" t="s">
        <v>3063</v>
      </c>
    </row>
    <row r="5953" spans="1:11" x14ac:dyDescent="0.15">
      <c r="A5953" t="str">
        <f>VLOOKUP(B5953,for_vlookup!$A$1:$B$2046,2,FALSE)</f>
        <v>Rootage</v>
      </c>
      <c r="B5953" s="2" t="s">
        <v>2521</v>
      </c>
      <c r="C5953" t="str">
        <f>IFERROR(VLOOKUP(B5953,all_raw_csv!$B$2:$AO$2140,2,FALSE),"-")</f>
        <v>HARDSTYLE</v>
      </c>
      <c r="D5953" t="str">
        <f>IFERROR(VLOOKUP($B5953,all_raw_csv!$B$2:$AO$2140,3,FALSE),"-")</f>
        <v>Massive New Krew feat.松平なな</v>
      </c>
      <c r="E5953">
        <f>VLOOKUP($A5953,master_version!$A$1:$B$29,2,FALSE)</f>
        <v>26</v>
      </c>
      <c r="F5953" t="str">
        <f>VLOOKUP(G5953,master_diffculty!$A$1:$C$11,3,FALSE)</f>
        <v>SPN</v>
      </c>
      <c r="G5953">
        <v>2</v>
      </c>
      <c r="H5953">
        <f>IFERROR(IF(VLOOKUP($B5953,all_raw_csv!$B$1:$AO$2074,5+($G5953-1)*7,FALSE)=0,-1,VLOOKUP($B5953,all_raw_csv!$B$1:$AO$2074,5+($G5953-1)*7,FALSE)),"-")</f>
        <v>4</v>
      </c>
      <c r="I5953">
        <f>IFERROR(IF(VLOOKUP($B5953,new_notes_bemaniwiki!$A$1:$J$1937,1+$G5953,FALSE)="-",-1,VLOOKUP($B5953,new_notes_bemaniwiki!$A$1:$J$1937,1+$G5953,FALSE)),"🙇")</f>
        <v>467</v>
      </c>
      <c r="J5953" t="s">
        <v>3063</v>
      </c>
      <c r="K5953" t="s">
        <v>3063</v>
      </c>
    </row>
    <row r="5954" spans="1:11" x14ac:dyDescent="0.15">
      <c r="A5954" t="str">
        <f>VLOOKUP(B5954,for_vlookup!$A$1:$B$2046,2,FALSE)</f>
        <v>Rootage</v>
      </c>
      <c r="B5954" s="2" t="s">
        <v>2521</v>
      </c>
      <c r="C5954" t="str">
        <f>IFERROR(VLOOKUP(B5954,all_raw_csv!$B$2:$AO$2140,2,FALSE),"-")</f>
        <v>HARDSTYLE</v>
      </c>
      <c r="D5954" t="str">
        <f>IFERROR(VLOOKUP($B5954,all_raw_csv!$B$2:$AO$2140,3,FALSE),"-")</f>
        <v>Massive New Krew feat.松平なな</v>
      </c>
      <c r="E5954">
        <f>VLOOKUP($A5954,master_version!$A$1:$B$29,2,FALSE)</f>
        <v>26</v>
      </c>
      <c r="F5954" t="str">
        <f>VLOOKUP(G5954,master_diffculty!$A$1:$C$11,3,FALSE)</f>
        <v>SPH</v>
      </c>
      <c r="G5954">
        <v>3</v>
      </c>
      <c r="H5954">
        <f>IFERROR(IF(VLOOKUP($B5954,all_raw_csv!$B$1:$AO$2074,5+($G5954-1)*7,FALSE)=0,-1,VLOOKUP($B5954,all_raw_csv!$B$1:$AO$2074,5+($G5954-1)*7,FALSE)),"-")</f>
        <v>7</v>
      </c>
      <c r="I5954">
        <f>IFERROR(IF(VLOOKUP($B5954,new_notes_bemaniwiki!$A$1:$J$1937,1+$G5954,FALSE)="-",-1,VLOOKUP($B5954,new_notes_bemaniwiki!$A$1:$J$1937,1+$G5954,FALSE)),"🙇")</f>
        <v>847</v>
      </c>
      <c r="J5954" t="s">
        <v>3063</v>
      </c>
      <c r="K5954" t="s">
        <v>3063</v>
      </c>
    </row>
    <row r="5955" spans="1:11" x14ac:dyDescent="0.15">
      <c r="A5955" t="str">
        <f>VLOOKUP(B5955,for_vlookup!$A$1:$B$2046,2,FALSE)</f>
        <v>Rootage</v>
      </c>
      <c r="B5955" s="2" t="s">
        <v>2521</v>
      </c>
      <c r="C5955" t="str">
        <f>IFERROR(VLOOKUP(B5955,all_raw_csv!$B$2:$AO$2140,2,FALSE),"-")</f>
        <v>HARDSTYLE</v>
      </c>
      <c r="D5955" t="str">
        <f>IFERROR(VLOOKUP($B5955,all_raw_csv!$B$2:$AO$2140,3,FALSE),"-")</f>
        <v>Massive New Krew feat.松平なな</v>
      </c>
      <c r="E5955">
        <f>VLOOKUP($A5955,master_version!$A$1:$B$29,2,FALSE)</f>
        <v>26</v>
      </c>
      <c r="F5955" t="str">
        <f>VLOOKUP(G5955,master_diffculty!$A$1:$C$11,3,FALSE)</f>
        <v>SPA</v>
      </c>
      <c r="G5955">
        <v>4</v>
      </c>
      <c r="H5955">
        <f>IFERROR(IF(VLOOKUP($B5955,all_raw_csv!$B$1:$AO$2074,5+($G5955-1)*7,FALSE)=0,-1,VLOOKUP($B5955,all_raw_csv!$B$1:$AO$2074,5+($G5955-1)*7,FALSE)),"-")</f>
        <v>10</v>
      </c>
      <c r="I5955">
        <f>IFERROR(IF(VLOOKUP($B5955,new_notes_bemaniwiki!$A$1:$J$1937,1+$G5955,FALSE)="-",-1,VLOOKUP($B5955,new_notes_bemaniwiki!$A$1:$J$1937,1+$G5955,FALSE)),"🙇")</f>
        <v>1268</v>
      </c>
      <c r="J5955" t="s">
        <v>3063</v>
      </c>
      <c r="K5955" t="s">
        <v>3063</v>
      </c>
    </row>
    <row r="5956" spans="1:11" x14ac:dyDescent="0.15">
      <c r="A5956" t="str">
        <f>VLOOKUP(B5956,for_vlookup!$A$1:$B$2046,2,FALSE)</f>
        <v>Rootage</v>
      </c>
      <c r="B5956" s="2" t="s">
        <v>2521</v>
      </c>
      <c r="C5956" t="str">
        <f>IFERROR(VLOOKUP(B5956,all_raw_csv!$B$2:$AO$2140,2,FALSE),"-")</f>
        <v>HARDSTYLE</v>
      </c>
      <c r="D5956" t="str">
        <f>IFERROR(VLOOKUP($B5956,all_raw_csv!$B$2:$AO$2140,3,FALSE),"-")</f>
        <v>Massive New Krew feat.松平なな</v>
      </c>
      <c r="E5956">
        <f>VLOOKUP($A5956,master_version!$A$1:$B$29,2,FALSE)</f>
        <v>26</v>
      </c>
      <c r="F5956" t="str">
        <f>VLOOKUP(G5956,master_diffculty!$A$1:$C$11,3,FALSE)</f>
        <v>SPL</v>
      </c>
      <c r="G5956">
        <v>5</v>
      </c>
      <c r="H5956">
        <f>IFERROR(IF(VLOOKUP($B5956,all_raw_csv!$B$1:$AO$2074,5+($G5956-1)*7,FALSE)=0,-1,VLOOKUP($B5956,all_raw_csv!$B$1:$AO$2074,5+($G5956-1)*7,FALSE)),"-")</f>
        <v>-1</v>
      </c>
      <c r="I5956">
        <f>IFERROR(IF(VLOOKUP($B5956,new_notes_bemaniwiki!$A$1:$J$1937,1+$G5956,FALSE)="-",-1,VLOOKUP($B5956,new_notes_bemaniwiki!$A$1:$J$1937,1+$G5956,FALSE)),"🙇")</f>
        <v>-1</v>
      </c>
      <c r="J5956" t="s">
        <v>3063</v>
      </c>
      <c r="K5956" t="s">
        <v>3063</v>
      </c>
    </row>
    <row r="5957" spans="1:11" x14ac:dyDescent="0.15">
      <c r="A5957" t="str">
        <f>VLOOKUP(B5957,for_vlookup!$A$1:$B$2046,2,FALSE)</f>
        <v>Rootage</v>
      </c>
      <c r="B5957" s="2" t="s">
        <v>2523</v>
      </c>
      <c r="C5957" t="str">
        <f>IFERROR(VLOOKUP(B5957,all_raw_csv!$B$2:$AO$2140,2,FALSE),"-")</f>
        <v>HDM</v>
      </c>
      <c r="D5957" t="str">
        <f>IFERROR(VLOOKUP($B5957,all_raw_csv!$B$2:$AO$2140,3,FALSE),"-")</f>
        <v>DUNE &amp; M-Project &amp; GUHROOVY</v>
      </c>
      <c r="E5957">
        <f>VLOOKUP($A5957,master_version!$A$1:$B$29,2,FALSE)</f>
        <v>26</v>
      </c>
      <c r="F5957" t="str">
        <f>VLOOKUP(G5957,master_diffculty!$A$1:$C$11,3,FALSE)</f>
        <v>SPB</v>
      </c>
      <c r="G5957">
        <v>1</v>
      </c>
      <c r="H5957">
        <f>IFERROR(IF(VLOOKUP($B5957,all_raw_csv!$B$1:$AO$2074,5+($G5957-1)*7,FALSE)=0,-1,VLOOKUP($B5957,all_raw_csv!$B$1:$AO$2074,5+($G5957-1)*7,FALSE)),"-")</f>
        <v>-1</v>
      </c>
      <c r="I5957">
        <f>IFERROR(IF(VLOOKUP($B5957,new_notes_bemaniwiki!$A$1:$J$1937,1+$G5957,FALSE)="-",-1,VLOOKUP($B5957,new_notes_bemaniwiki!$A$1:$J$1937,1+$G5957,FALSE)),"🙇")</f>
        <v>-1</v>
      </c>
      <c r="J5957" t="s">
        <v>3063</v>
      </c>
      <c r="K5957" t="s">
        <v>3063</v>
      </c>
    </row>
    <row r="5958" spans="1:11" x14ac:dyDescent="0.15">
      <c r="A5958" t="str">
        <f>VLOOKUP(B5958,for_vlookup!$A$1:$B$2046,2,FALSE)</f>
        <v>Rootage</v>
      </c>
      <c r="B5958" s="2" t="s">
        <v>2523</v>
      </c>
      <c r="C5958" t="str">
        <f>IFERROR(VLOOKUP(B5958,all_raw_csv!$B$2:$AO$2140,2,FALSE),"-")</f>
        <v>HDM</v>
      </c>
      <c r="D5958" t="str">
        <f>IFERROR(VLOOKUP($B5958,all_raw_csv!$B$2:$AO$2140,3,FALSE),"-")</f>
        <v>DUNE &amp; M-Project &amp; GUHROOVY</v>
      </c>
      <c r="E5958">
        <f>VLOOKUP($A5958,master_version!$A$1:$B$29,2,FALSE)</f>
        <v>26</v>
      </c>
      <c r="F5958" t="str">
        <f>VLOOKUP(G5958,master_diffculty!$A$1:$C$11,3,FALSE)</f>
        <v>SPN</v>
      </c>
      <c r="G5958">
        <v>2</v>
      </c>
      <c r="H5958">
        <f>IFERROR(IF(VLOOKUP($B5958,all_raw_csv!$B$1:$AO$2074,5+($G5958-1)*7,FALSE)=0,-1,VLOOKUP($B5958,all_raw_csv!$B$1:$AO$2074,5+($G5958-1)*7,FALSE)),"-")</f>
        <v>5</v>
      </c>
      <c r="I5958">
        <f>IFERROR(IF(VLOOKUP($B5958,new_notes_bemaniwiki!$A$1:$J$1937,1+$G5958,FALSE)="-",-1,VLOOKUP($B5958,new_notes_bemaniwiki!$A$1:$J$1937,1+$G5958,FALSE)),"🙇")</f>
        <v>474</v>
      </c>
      <c r="J5958" t="s">
        <v>3063</v>
      </c>
      <c r="K5958" t="s">
        <v>3063</v>
      </c>
    </row>
    <row r="5959" spans="1:11" x14ac:dyDescent="0.15">
      <c r="A5959" t="str">
        <f>VLOOKUP(B5959,for_vlookup!$A$1:$B$2046,2,FALSE)</f>
        <v>Rootage</v>
      </c>
      <c r="B5959" s="2" t="s">
        <v>2523</v>
      </c>
      <c r="C5959" t="str">
        <f>IFERROR(VLOOKUP(B5959,all_raw_csv!$B$2:$AO$2140,2,FALSE),"-")</f>
        <v>HDM</v>
      </c>
      <c r="D5959" t="str">
        <f>IFERROR(VLOOKUP($B5959,all_raw_csv!$B$2:$AO$2140,3,FALSE),"-")</f>
        <v>DUNE &amp; M-Project &amp; GUHROOVY</v>
      </c>
      <c r="E5959">
        <f>VLOOKUP($A5959,master_version!$A$1:$B$29,2,FALSE)</f>
        <v>26</v>
      </c>
      <c r="F5959" t="str">
        <f>VLOOKUP(G5959,master_diffculty!$A$1:$C$11,3,FALSE)</f>
        <v>SPH</v>
      </c>
      <c r="G5959">
        <v>3</v>
      </c>
      <c r="H5959">
        <f>IFERROR(IF(VLOOKUP($B5959,all_raw_csv!$B$1:$AO$2074,5+($G5959-1)*7,FALSE)=0,-1,VLOOKUP($B5959,all_raw_csv!$B$1:$AO$2074,5+($G5959-1)*7,FALSE)),"-")</f>
        <v>8</v>
      </c>
      <c r="I5959">
        <f>IFERROR(IF(VLOOKUP($B5959,new_notes_bemaniwiki!$A$1:$J$1937,1+$G5959,FALSE)="-",-1,VLOOKUP($B5959,new_notes_bemaniwiki!$A$1:$J$1937,1+$G5959,FALSE)),"🙇")</f>
        <v>722</v>
      </c>
      <c r="J5959" t="s">
        <v>3063</v>
      </c>
      <c r="K5959" t="s">
        <v>3063</v>
      </c>
    </row>
    <row r="5960" spans="1:11" x14ac:dyDescent="0.15">
      <c r="A5960" t="str">
        <f>VLOOKUP(B5960,for_vlookup!$A$1:$B$2046,2,FALSE)</f>
        <v>Rootage</v>
      </c>
      <c r="B5960" s="2" t="s">
        <v>2523</v>
      </c>
      <c r="C5960" t="str">
        <f>IFERROR(VLOOKUP(B5960,all_raw_csv!$B$2:$AO$2140,2,FALSE),"-")</f>
        <v>HDM</v>
      </c>
      <c r="D5960" t="str">
        <f>IFERROR(VLOOKUP($B5960,all_raw_csv!$B$2:$AO$2140,3,FALSE),"-")</f>
        <v>DUNE &amp; M-Project &amp; GUHROOVY</v>
      </c>
      <c r="E5960">
        <f>VLOOKUP($A5960,master_version!$A$1:$B$29,2,FALSE)</f>
        <v>26</v>
      </c>
      <c r="F5960" t="str">
        <f>VLOOKUP(G5960,master_diffculty!$A$1:$C$11,3,FALSE)</f>
        <v>SPA</v>
      </c>
      <c r="G5960">
        <v>4</v>
      </c>
      <c r="H5960">
        <f>IFERROR(IF(VLOOKUP($B5960,all_raw_csv!$B$1:$AO$2074,5+($G5960-1)*7,FALSE)=0,-1,VLOOKUP($B5960,all_raw_csv!$B$1:$AO$2074,5+($G5960-1)*7,FALSE)),"-")</f>
        <v>10</v>
      </c>
      <c r="I5960">
        <f>IFERROR(IF(VLOOKUP($B5960,new_notes_bemaniwiki!$A$1:$J$1937,1+$G5960,FALSE)="-",-1,VLOOKUP($B5960,new_notes_bemaniwiki!$A$1:$J$1937,1+$G5960,FALSE)),"🙇")</f>
        <v>1202</v>
      </c>
      <c r="J5960" t="s">
        <v>3063</v>
      </c>
      <c r="K5960" t="s">
        <v>3063</v>
      </c>
    </row>
    <row r="5961" spans="1:11" x14ac:dyDescent="0.15">
      <c r="A5961" t="str">
        <f>VLOOKUP(B5961,for_vlookup!$A$1:$B$2046,2,FALSE)</f>
        <v>Rootage</v>
      </c>
      <c r="B5961" s="2" t="s">
        <v>2523</v>
      </c>
      <c r="C5961" t="str">
        <f>IFERROR(VLOOKUP(B5961,all_raw_csv!$B$2:$AO$2140,2,FALSE),"-")</f>
        <v>HDM</v>
      </c>
      <c r="D5961" t="str">
        <f>IFERROR(VLOOKUP($B5961,all_raw_csv!$B$2:$AO$2140,3,FALSE),"-")</f>
        <v>DUNE &amp; M-Project &amp; GUHROOVY</v>
      </c>
      <c r="E5961">
        <f>VLOOKUP($A5961,master_version!$A$1:$B$29,2,FALSE)</f>
        <v>26</v>
      </c>
      <c r="F5961" t="str">
        <f>VLOOKUP(G5961,master_diffculty!$A$1:$C$11,3,FALSE)</f>
        <v>SPL</v>
      </c>
      <c r="G5961">
        <v>5</v>
      </c>
      <c r="H5961">
        <f>IFERROR(IF(VLOOKUP($B5961,all_raw_csv!$B$1:$AO$2074,5+($G5961-1)*7,FALSE)=0,-1,VLOOKUP($B5961,all_raw_csv!$B$1:$AO$2074,5+($G5961-1)*7,FALSE)),"-")</f>
        <v>-1</v>
      </c>
      <c r="I5961">
        <f>IFERROR(IF(VLOOKUP($B5961,new_notes_bemaniwiki!$A$1:$J$1937,1+$G5961,FALSE)="-",-1,VLOOKUP($B5961,new_notes_bemaniwiki!$A$1:$J$1937,1+$G5961,FALSE)),"🙇")</f>
        <v>-1</v>
      </c>
      <c r="J5961" t="s">
        <v>3063</v>
      </c>
      <c r="K5961" t="s">
        <v>3063</v>
      </c>
    </row>
    <row r="5962" spans="1:11" x14ac:dyDescent="0.15">
      <c r="A5962" t="str">
        <f>VLOOKUP(B5962,for_vlookup!$A$1:$B$2046,2,FALSE)</f>
        <v>Rootage</v>
      </c>
      <c r="B5962" s="2" t="s">
        <v>2525</v>
      </c>
      <c r="C5962" t="str">
        <f>IFERROR(VLOOKUP(B5962,all_raw_csv!$B$2:$AO$2140,2,FALSE),"-")</f>
        <v>EUROTRAPBEAT</v>
      </c>
      <c r="D5962" t="str">
        <f>IFERROR(VLOOKUP($B5962,all_raw_csv!$B$2:$AO$2140,3,FALSE),"-")</f>
        <v>☆Taku Takahashi (m-flo， block.fm)</v>
      </c>
      <c r="E5962">
        <f>VLOOKUP($A5962,master_version!$A$1:$B$29,2,FALSE)</f>
        <v>26</v>
      </c>
      <c r="F5962" t="str">
        <f>VLOOKUP(G5962,master_diffculty!$A$1:$C$11,3,FALSE)</f>
        <v>SPB</v>
      </c>
      <c r="G5962">
        <v>1</v>
      </c>
      <c r="H5962">
        <f>IFERROR(IF(VLOOKUP($B5962,all_raw_csv!$B$1:$AO$2074,5+($G5962-1)*7,FALSE)=0,-1,VLOOKUP($B5962,all_raw_csv!$B$1:$AO$2074,5+($G5962-1)*7,FALSE)),"-")</f>
        <v>-1</v>
      </c>
      <c r="I5962">
        <f>IFERROR(IF(VLOOKUP($B5962,new_notes_bemaniwiki!$A$1:$J$1937,1+$G5962,FALSE)="-",-1,VLOOKUP($B5962,new_notes_bemaniwiki!$A$1:$J$1937,1+$G5962,FALSE)),"🙇")</f>
        <v>-1</v>
      </c>
      <c r="J5962" t="s">
        <v>3063</v>
      </c>
      <c r="K5962" t="s">
        <v>3063</v>
      </c>
    </row>
    <row r="5963" spans="1:11" x14ac:dyDescent="0.15">
      <c r="A5963" t="str">
        <f>VLOOKUP(B5963,for_vlookup!$A$1:$B$2046,2,FALSE)</f>
        <v>Rootage</v>
      </c>
      <c r="B5963" s="2" t="s">
        <v>2525</v>
      </c>
      <c r="C5963" t="str">
        <f>IFERROR(VLOOKUP(B5963,all_raw_csv!$B$2:$AO$2140,2,FALSE),"-")</f>
        <v>EUROTRAPBEAT</v>
      </c>
      <c r="D5963" t="str">
        <f>IFERROR(VLOOKUP($B5963,all_raw_csv!$B$2:$AO$2140,3,FALSE),"-")</f>
        <v>☆Taku Takahashi (m-flo， block.fm)</v>
      </c>
      <c r="E5963">
        <f>VLOOKUP($A5963,master_version!$A$1:$B$29,2,FALSE)</f>
        <v>26</v>
      </c>
      <c r="F5963" t="str">
        <f>VLOOKUP(G5963,master_diffculty!$A$1:$C$11,3,FALSE)</f>
        <v>SPN</v>
      </c>
      <c r="G5963">
        <v>2</v>
      </c>
      <c r="H5963">
        <f>IFERROR(IF(VLOOKUP($B5963,all_raw_csv!$B$1:$AO$2074,5+($G5963-1)*7,FALSE)=0,-1,VLOOKUP($B5963,all_raw_csv!$B$1:$AO$2074,5+($G5963-1)*7,FALSE)),"-")</f>
        <v>3</v>
      </c>
      <c r="I5963">
        <f>IFERROR(IF(VLOOKUP($B5963,new_notes_bemaniwiki!$A$1:$J$1937,1+$G5963,FALSE)="-",-1,VLOOKUP($B5963,new_notes_bemaniwiki!$A$1:$J$1937,1+$G5963,FALSE)),"🙇")</f>
        <v>301</v>
      </c>
      <c r="J5963" t="s">
        <v>3063</v>
      </c>
      <c r="K5963" t="s">
        <v>3063</v>
      </c>
    </row>
    <row r="5964" spans="1:11" x14ac:dyDescent="0.15">
      <c r="A5964" t="str">
        <f>VLOOKUP(B5964,for_vlookup!$A$1:$B$2046,2,FALSE)</f>
        <v>Rootage</v>
      </c>
      <c r="B5964" s="2" t="s">
        <v>2525</v>
      </c>
      <c r="C5964" t="str">
        <f>IFERROR(VLOOKUP(B5964,all_raw_csv!$B$2:$AO$2140,2,FALSE),"-")</f>
        <v>EUROTRAPBEAT</v>
      </c>
      <c r="D5964" t="str">
        <f>IFERROR(VLOOKUP($B5964,all_raw_csv!$B$2:$AO$2140,3,FALSE),"-")</f>
        <v>☆Taku Takahashi (m-flo， block.fm)</v>
      </c>
      <c r="E5964">
        <f>VLOOKUP($A5964,master_version!$A$1:$B$29,2,FALSE)</f>
        <v>26</v>
      </c>
      <c r="F5964" t="str">
        <f>VLOOKUP(G5964,master_diffculty!$A$1:$C$11,3,FALSE)</f>
        <v>SPH</v>
      </c>
      <c r="G5964">
        <v>3</v>
      </c>
      <c r="H5964">
        <f>IFERROR(IF(VLOOKUP($B5964,all_raw_csv!$B$1:$AO$2074,5+($G5964-1)*7,FALSE)=0,-1,VLOOKUP($B5964,all_raw_csv!$B$1:$AO$2074,5+($G5964-1)*7,FALSE)),"-")</f>
        <v>8</v>
      </c>
      <c r="I5964">
        <f>IFERROR(IF(VLOOKUP($B5964,new_notes_bemaniwiki!$A$1:$J$1937,1+$G5964,FALSE)="-",-1,VLOOKUP($B5964,new_notes_bemaniwiki!$A$1:$J$1937,1+$G5964,FALSE)),"🙇")</f>
        <v>726</v>
      </c>
      <c r="J5964" t="s">
        <v>3063</v>
      </c>
      <c r="K5964" t="s">
        <v>3063</v>
      </c>
    </row>
    <row r="5965" spans="1:11" x14ac:dyDescent="0.15">
      <c r="A5965" t="str">
        <f>VLOOKUP(B5965,for_vlookup!$A$1:$B$2046,2,FALSE)</f>
        <v>Rootage</v>
      </c>
      <c r="B5965" s="2" t="s">
        <v>2525</v>
      </c>
      <c r="C5965" t="str">
        <f>IFERROR(VLOOKUP(B5965,all_raw_csv!$B$2:$AO$2140,2,FALSE),"-")</f>
        <v>EUROTRAPBEAT</v>
      </c>
      <c r="D5965" t="str">
        <f>IFERROR(VLOOKUP($B5965,all_raw_csv!$B$2:$AO$2140,3,FALSE),"-")</f>
        <v>☆Taku Takahashi (m-flo， block.fm)</v>
      </c>
      <c r="E5965">
        <f>VLOOKUP($A5965,master_version!$A$1:$B$29,2,FALSE)</f>
        <v>26</v>
      </c>
      <c r="F5965" t="str">
        <f>VLOOKUP(G5965,master_diffculty!$A$1:$C$11,3,FALSE)</f>
        <v>SPA</v>
      </c>
      <c r="G5965">
        <v>4</v>
      </c>
      <c r="H5965">
        <f>IFERROR(IF(VLOOKUP($B5965,all_raw_csv!$B$1:$AO$2074,5+($G5965-1)*7,FALSE)=0,-1,VLOOKUP($B5965,all_raw_csv!$B$1:$AO$2074,5+($G5965-1)*7,FALSE)),"-")</f>
        <v>10</v>
      </c>
      <c r="I5965">
        <f>IFERROR(IF(VLOOKUP($B5965,new_notes_bemaniwiki!$A$1:$J$1937,1+$G5965,FALSE)="-",-1,VLOOKUP($B5965,new_notes_bemaniwiki!$A$1:$J$1937,1+$G5965,FALSE)),"🙇")</f>
        <v>1128</v>
      </c>
      <c r="J5965" t="s">
        <v>3063</v>
      </c>
      <c r="K5965" t="s">
        <v>3063</v>
      </c>
    </row>
    <row r="5966" spans="1:11" x14ac:dyDescent="0.15">
      <c r="A5966" t="str">
        <f>VLOOKUP(B5966,for_vlookup!$A$1:$B$2046,2,FALSE)</f>
        <v>Rootage</v>
      </c>
      <c r="B5966" s="2" t="s">
        <v>2525</v>
      </c>
      <c r="C5966" t="str">
        <f>IFERROR(VLOOKUP(B5966,all_raw_csv!$B$2:$AO$2140,2,FALSE),"-")</f>
        <v>EUROTRAPBEAT</v>
      </c>
      <c r="D5966" t="str">
        <f>IFERROR(VLOOKUP($B5966,all_raw_csv!$B$2:$AO$2140,3,FALSE),"-")</f>
        <v>☆Taku Takahashi (m-flo， block.fm)</v>
      </c>
      <c r="E5966">
        <f>VLOOKUP($A5966,master_version!$A$1:$B$29,2,FALSE)</f>
        <v>26</v>
      </c>
      <c r="F5966" t="str">
        <f>VLOOKUP(G5966,master_diffculty!$A$1:$C$11,3,FALSE)</f>
        <v>SPL</v>
      </c>
      <c r="G5966">
        <v>5</v>
      </c>
      <c r="H5966">
        <f>IFERROR(IF(VLOOKUP($B5966,all_raw_csv!$B$1:$AO$2074,5+($G5966-1)*7,FALSE)=0,-1,VLOOKUP($B5966,all_raw_csv!$B$1:$AO$2074,5+($G5966-1)*7,FALSE)),"-")</f>
        <v>-1</v>
      </c>
      <c r="I5966">
        <f>IFERROR(IF(VLOOKUP($B5966,new_notes_bemaniwiki!$A$1:$J$1937,1+$G5966,FALSE)="-",-1,VLOOKUP($B5966,new_notes_bemaniwiki!$A$1:$J$1937,1+$G5966,FALSE)),"🙇")</f>
        <v>-1</v>
      </c>
      <c r="J5966" t="s">
        <v>3063</v>
      </c>
      <c r="K5966" t="s">
        <v>3063</v>
      </c>
    </row>
    <row r="5967" spans="1:11" x14ac:dyDescent="0.15">
      <c r="A5967" t="str">
        <f>VLOOKUP(B5967,for_vlookup!$A$1:$B$2046,2,FALSE)</f>
        <v>Rootage</v>
      </c>
      <c r="B5967" s="2" t="s">
        <v>2528</v>
      </c>
      <c r="C5967" t="str">
        <f>IFERROR(VLOOKUP(B5967,all_raw_csv!$B$2:$AO$2140,2,FALSE),"-")</f>
        <v>HARD ELECTRIC POP</v>
      </c>
      <c r="D5967" t="str">
        <f>IFERROR(VLOOKUP($B5967,all_raw_csv!$B$2:$AO$2140,3,FALSE),"-")</f>
        <v>BEMANI Sound Team "S-C-U vs L.E.D."</v>
      </c>
      <c r="E5967">
        <f>VLOOKUP($A5967,master_version!$A$1:$B$29,2,FALSE)</f>
        <v>26</v>
      </c>
      <c r="F5967" t="str">
        <f>VLOOKUP(G5967,master_diffculty!$A$1:$C$11,3,FALSE)</f>
        <v>SPB</v>
      </c>
      <c r="G5967">
        <v>1</v>
      </c>
      <c r="H5967">
        <f>IFERROR(IF(VLOOKUP($B5967,all_raw_csv!$B$1:$AO$2074,5+($G5967-1)*7,FALSE)=0,-1,VLOOKUP($B5967,all_raw_csv!$B$1:$AO$2074,5+($G5967-1)*7,FALSE)),"-")</f>
        <v>-1</v>
      </c>
      <c r="I5967">
        <f>IFERROR(IF(VLOOKUP($B5967,new_notes_bemaniwiki!$A$1:$J$1937,1+$G5967,FALSE)="-",-1,VLOOKUP($B5967,new_notes_bemaniwiki!$A$1:$J$1937,1+$G5967,FALSE)),"🙇")</f>
        <v>-1</v>
      </c>
      <c r="J5967" t="s">
        <v>3063</v>
      </c>
      <c r="K5967" t="s">
        <v>3063</v>
      </c>
    </row>
    <row r="5968" spans="1:11" x14ac:dyDescent="0.15">
      <c r="A5968" t="str">
        <f>VLOOKUP(B5968,for_vlookup!$A$1:$B$2046,2,FALSE)</f>
        <v>Rootage</v>
      </c>
      <c r="B5968" s="2" t="s">
        <v>2528</v>
      </c>
      <c r="C5968" t="str">
        <f>IFERROR(VLOOKUP(B5968,all_raw_csv!$B$2:$AO$2140,2,FALSE),"-")</f>
        <v>HARD ELECTRIC POP</v>
      </c>
      <c r="D5968" t="str">
        <f>IFERROR(VLOOKUP($B5968,all_raw_csv!$B$2:$AO$2140,3,FALSE),"-")</f>
        <v>BEMANI Sound Team "S-C-U vs L.E.D."</v>
      </c>
      <c r="E5968">
        <f>VLOOKUP($A5968,master_version!$A$1:$B$29,2,FALSE)</f>
        <v>26</v>
      </c>
      <c r="F5968" t="str">
        <f>VLOOKUP(G5968,master_diffculty!$A$1:$C$11,3,FALSE)</f>
        <v>SPN</v>
      </c>
      <c r="G5968">
        <v>2</v>
      </c>
      <c r="H5968">
        <f>IFERROR(IF(VLOOKUP($B5968,all_raw_csv!$B$1:$AO$2074,5+($G5968-1)*7,FALSE)=0,-1,VLOOKUP($B5968,all_raw_csv!$B$1:$AO$2074,5+($G5968-1)*7,FALSE)),"-")</f>
        <v>7</v>
      </c>
      <c r="I5968">
        <f>IFERROR(IF(VLOOKUP($B5968,new_notes_bemaniwiki!$A$1:$J$1937,1+$G5968,FALSE)="-",-1,VLOOKUP($B5968,new_notes_bemaniwiki!$A$1:$J$1937,1+$G5968,FALSE)),"🙇")</f>
        <v>794</v>
      </c>
      <c r="J5968" t="s">
        <v>3063</v>
      </c>
      <c r="K5968" t="s">
        <v>3063</v>
      </c>
    </row>
    <row r="5969" spans="1:11" x14ac:dyDescent="0.15">
      <c r="A5969" t="str">
        <f>VLOOKUP(B5969,for_vlookup!$A$1:$B$2046,2,FALSE)</f>
        <v>Rootage</v>
      </c>
      <c r="B5969" s="2" t="s">
        <v>2528</v>
      </c>
      <c r="C5969" t="str">
        <f>IFERROR(VLOOKUP(B5969,all_raw_csv!$B$2:$AO$2140,2,FALSE),"-")</f>
        <v>HARD ELECTRIC POP</v>
      </c>
      <c r="D5969" t="str">
        <f>IFERROR(VLOOKUP($B5969,all_raw_csv!$B$2:$AO$2140,3,FALSE),"-")</f>
        <v>BEMANI Sound Team "S-C-U vs L.E.D."</v>
      </c>
      <c r="E5969">
        <f>VLOOKUP($A5969,master_version!$A$1:$B$29,2,FALSE)</f>
        <v>26</v>
      </c>
      <c r="F5969" t="str">
        <f>VLOOKUP(G5969,master_diffculty!$A$1:$C$11,3,FALSE)</f>
        <v>SPH</v>
      </c>
      <c r="G5969">
        <v>3</v>
      </c>
      <c r="H5969">
        <f>IFERROR(IF(VLOOKUP($B5969,all_raw_csv!$B$1:$AO$2074,5+($G5969-1)*7,FALSE)=0,-1,VLOOKUP($B5969,all_raw_csv!$B$1:$AO$2074,5+($G5969-1)*7,FALSE)),"-")</f>
        <v>10</v>
      </c>
      <c r="I5969">
        <f>IFERROR(IF(VLOOKUP($B5969,new_notes_bemaniwiki!$A$1:$J$1937,1+$G5969,FALSE)="-",-1,VLOOKUP($B5969,new_notes_bemaniwiki!$A$1:$J$1937,1+$G5969,FALSE)),"🙇")</f>
        <v>1234</v>
      </c>
      <c r="J5969" t="s">
        <v>3063</v>
      </c>
      <c r="K5969" t="s">
        <v>3063</v>
      </c>
    </row>
    <row r="5970" spans="1:11" x14ac:dyDescent="0.15">
      <c r="A5970" t="str">
        <f>VLOOKUP(B5970,for_vlookup!$A$1:$B$2046,2,FALSE)</f>
        <v>Rootage</v>
      </c>
      <c r="B5970" s="2" t="s">
        <v>2528</v>
      </c>
      <c r="C5970" t="str">
        <f>IFERROR(VLOOKUP(B5970,all_raw_csv!$B$2:$AO$2140,2,FALSE),"-")</f>
        <v>HARD ELECTRIC POP</v>
      </c>
      <c r="D5970" t="str">
        <f>IFERROR(VLOOKUP($B5970,all_raw_csv!$B$2:$AO$2140,3,FALSE),"-")</f>
        <v>BEMANI Sound Team "S-C-U vs L.E.D."</v>
      </c>
      <c r="E5970">
        <f>VLOOKUP($A5970,master_version!$A$1:$B$29,2,FALSE)</f>
        <v>26</v>
      </c>
      <c r="F5970" t="str">
        <f>VLOOKUP(G5970,master_diffculty!$A$1:$C$11,3,FALSE)</f>
        <v>SPA</v>
      </c>
      <c r="G5970">
        <v>4</v>
      </c>
      <c r="H5970">
        <f>IFERROR(IF(VLOOKUP($B5970,all_raw_csv!$B$1:$AO$2074,5+($G5970-1)*7,FALSE)=0,-1,VLOOKUP($B5970,all_raw_csv!$B$1:$AO$2074,5+($G5970-1)*7,FALSE)),"-")</f>
        <v>12</v>
      </c>
      <c r="I5970">
        <f>IFERROR(IF(VLOOKUP($B5970,new_notes_bemaniwiki!$A$1:$J$1937,1+$G5970,FALSE)="-",-1,VLOOKUP($B5970,new_notes_bemaniwiki!$A$1:$J$1937,1+$G5970,FALSE)),"🙇")</f>
        <v>1757</v>
      </c>
      <c r="J5970" t="s">
        <v>3063</v>
      </c>
      <c r="K5970" t="s">
        <v>3063</v>
      </c>
    </row>
    <row r="5971" spans="1:11" x14ac:dyDescent="0.15">
      <c r="A5971" t="str">
        <f>VLOOKUP(B5971,for_vlookup!$A$1:$B$2046,2,FALSE)</f>
        <v>Rootage</v>
      </c>
      <c r="B5971" s="2" t="s">
        <v>2528</v>
      </c>
      <c r="C5971" t="str">
        <f>IFERROR(VLOOKUP(B5971,all_raw_csv!$B$2:$AO$2140,2,FALSE),"-")</f>
        <v>HARD ELECTRIC POP</v>
      </c>
      <c r="D5971" t="str">
        <f>IFERROR(VLOOKUP($B5971,all_raw_csv!$B$2:$AO$2140,3,FALSE),"-")</f>
        <v>BEMANI Sound Team "S-C-U vs L.E.D."</v>
      </c>
      <c r="E5971">
        <f>VLOOKUP($A5971,master_version!$A$1:$B$29,2,FALSE)</f>
        <v>26</v>
      </c>
      <c r="F5971" t="str">
        <f>VLOOKUP(G5971,master_diffculty!$A$1:$C$11,3,FALSE)</f>
        <v>SPL</v>
      </c>
      <c r="G5971">
        <v>5</v>
      </c>
      <c r="H5971">
        <f>IFERROR(IF(VLOOKUP($B5971,all_raw_csv!$B$1:$AO$2074,5+($G5971-1)*7,FALSE)=0,-1,VLOOKUP($B5971,all_raw_csv!$B$1:$AO$2074,5+($G5971-1)*7,FALSE)),"-")</f>
        <v>-1</v>
      </c>
      <c r="I5971">
        <f>IFERROR(IF(VLOOKUP($B5971,new_notes_bemaniwiki!$A$1:$J$1937,1+$G5971,FALSE)="-",-1,VLOOKUP($B5971,new_notes_bemaniwiki!$A$1:$J$1937,1+$G5971,FALSE)),"🙇")</f>
        <v>-1</v>
      </c>
      <c r="J5971" t="s">
        <v>3063</v>
      </c>
      <c r="K5971" t="s">
        <v>3063</v>
      </c>
    </row>
    <row r="5972" spans="1:11" x14ac:dyDescent="0.15">
      <c r="A5972" t="str">
        <f>VLOOKUP(B5972,for_vlookup!$A$1:$B$2046,2,FALSE)</f>
        <v>Rootage</v>
      </c>
      <c r="B5972" s="2" t="s">
        <v>2530</v>
      </c>
      <c r="C5972" t="str">
        <f>IFERROR(VLOOKUP(B5972,all_raw_csv!$B$2:$AO$2140,2,FALSE),"-")</f>
        <v>DJENTCORE</v>
      </c>
      <c r="D5972" t="str">
        <f>IFERROR(VLOOKUP($B5972,all_raw_csv!$B$2:$AO$2140,3,FALSE),"-")</f>
        <v>DJ Myosuke</v>
      </c>
      <c r="E5972">
        <f>VLOOKUP($A5972,master_version!$A$1:$B$29,2,FALSE)</f>
        <v>26</v>
      </c>
      <c r="F5972" t="str">
        <f>VLOOKUP(G5972,master_diffculty!$A$1:$C$11,3,FALSE)</f>
        <v>SPB</v>
      </c>
      <c r="G5972">
        <v>1</v>
      </c>
      <c r="H5972">
        <f>IFERROR(IF(VLOOKUP($B5972,all_raw_csv!$B$1:$AO$2074,5+($G5972-1)*7,FALSE)=0,-1,VLOOKUP($B5972,all_raw_csv!$B$1:$AO$2074,5+($G5972-1)*7,FALSE)),"-")</f>
        <v>-1</v>
      </c>
      <c r="I5972">
        <f>IFERROR(IF(VLOOKUP($B5972,new_notes_bemaniwiki!$A$1:$J$1937,1+$G5972,FALSE)="-",-1,VLOOKUP($B5972,new_notes_bemaniwiki!$A$1:$J$1937,1+$G5972,FALSE)),"🙇")</f>
        <v>-1</v>
      </c>
      <c r="J5972" t="s">
        <v>3063</v>
      </c>
      <c r="K5972" t="s">
        <v>3063</v>
      </c>
    </row>
    <row r="5973" spans="1:11" x14ac:dyDescent="0.15">
      <c r="A5973" t="str">
        <f>VLOOKUP(B5973,for_vlookup!$A$1:$B$2046,2,FALSE)</f>
        <v>Rootage</v>
      </c>
      <c r="B5973" s="2" t="s">
        <v>2530</v>
      </c>
      <c r="C5973" t="str">
        <f>IFERROR(VLOOKUP(B5973,all_raw_csv!$B$2:$AO$2140,2,FALSE),"-")</f>
        <v>DJENTCORE</v>
      </c>
      <c r="D5973" t="str">
        <f>IFERROR(VLOOKUP($B5973,all_raw_csv!$B$2:$AO$2140,3,FALSE),"-")</f>
        <v>DJ Myosuke</v>
      </c>
      <c r="E5973">
        <f>VLOOKUP($A5973,master_version!$A$1:$B$29,2,FALSE)</f>
        <v>26</v>
      </c>
      <c r="F5973" t="str">
        <f>VLOOKUP(G5973,master_diffculty!$A$1:$C$11,3,FALSE)</f>
        <v>SPN</v>
      </c>
      <c r="G5973">
        <v>2</v>
      </c>
      <c r="H5973">
        <f>IFERROR(IF(VLOOKUP($B5973,all_raw_csv!$B$1:$AO$2074,5+($G5973-1)*7,FALSE)=0,-1,VLOOKUP($B5973,all_raw_csv!$B$1:$AO$2074,5+($G5973-1)*7,FALSE)),"-")</f>
        <v>7</v>
      </c>
      <c r="I5973">
        <f>IFERROR(IF(VLOOKUP($B5973,new_notes_bemaniwiki!$A$1:$J$1937,1+$G5973,FALSE)="-",-1,VLOOKUP($B5973,new_notes_bemaniwiki!$A$1:$J$1937,1+$G5973,FALSE)),"🙇")</f>
        <v>646</v>
      </c>
      <c r="J5973" t="s">
        <v>3063</v>
      </c>
      <c r="K5973" t="s">
        <v>3063</v>
      </c>
    </row>
    <row r="5974" spans="1:11" x14ac:dyDescent="0.15">
      <c r="A5974" t="str">
        <f>VLOOKUP(B5974,for_vlookup!$A$1:$B$2046,2,FALSE)</f>
        <v>Rootage</v>
      </c>
      <c r="B5974" s="2" t="s">
        <v>2530</v>
      </c>
      <c r="C5974" t="str">
        <f>IFERROR(VLOOKUP(B5974,all_raw_csv!$B$2:$AO$2140,2,FALSE),"-")</f>
        <v>DJENTCORE</v>
      </c>
      <c r="D5974" t="str">
        <f>IFERROR(VLOOKUP($B5974,all_raw_csv!$B$2:$AO$2140,3,FALSE),"-")</f>
        <v>DJ Myosuke</v>
      </c>
      <c r="E5974">
        <f>VLOOKUP($A5974,master_version!$A$1:$B$29,2,FALSE)</f>
        <v>26</v>
      </c>
      <c r="F5974" t="str">
        <f>VLOOKUP(G5974,master_diffculty!$A$1:$C$11,3,FALSE)</f>
        <v>SPH</v>
      </c>
      <c r="G5974">
        <v>3</v>
      </c>
      <c r="H5974">
        <f>IFERROR(IF(VLOOKUP($B5974,all_raw_csv!$B$1:$AO$2074,5+($G5974-1)*7,FALSE)=0,-1,VLOOKUP($B5974,all_raw_csv!$B$1:$AO$2074,5+($G5974-1)*7,FALSE)),"-")</f>
        <v>10</v>
      </c>
      <c r="I5974">
        <f>IFERROR(IF(VLOOKUP($B5974,new_notes_bemaniwiki!$A$1:$J$1937,1+$G5974,FALSE)="-",-1,VLOOKUP($B5974,new_notes_bemaniwiki!$A$1:$J$1937,1+$G5974,FALSE)),"🙇")</f>
        <v>1054</v>
      </c>
      <c r="J5974" t="s">
        <v>3063</v>
      </c>
      <c r="K5974" t="s">
        <v>3063</v>
      </c>
    </row>
    <row r="5975" spans="1:11" x14ac:dyDescent="0.15">
      <c r="A5975" t="str">
        <f>VLOOKUP(B5975,for_vlookup!$A$1:$B$2046,2,FALSE)</f>
        <v>Rootage</v>
      </c>
      <c r="B5975" s="2" t="s">
        <v>2530</v>
      </c>
      <c r="C5975" t="str">
        <f>IFERROR(VLOOKUP(B5975,all_raw_csv!$B$2:$AO$2140,2,FALSE),"-")</f>
        <v>DJENTCORE</v>
      </c>
      <c r="D5975" t="str">
        <f>IFERROR(VLOOKUP($B5975,all_raw_csv!$B$2:$AO$2140,3,FALSE),"-")</f>
        <v>DJ Myosuke</v>
      </c>
      <c r="E5975">
        <f>VLOOKUP($A5975,master_version!$A$1:$B$29,2,FALSE)</f>
        <v>26</v>
      </c>
      <c r="F5975" t="str">
        <f>VLOOKUP(G5975,master_diffculty!$A$1:$C$11,3,FALSE)</f>
        <v>SPA</v>
      </c>
      <c r="G5975">
        <v>4</v>
      </c>
      <c r="H5975">
        <f>IFERROR(IF(VLOOKUP($B5975,all_raw_csv!$B$1:$AO$2074,5+($G5975-1)*7,FALSE)=0,-1,VLOOKUP($B5975,all_raw_csv!$B$1:$AO$2074,5+($G5975-1)*7,FALSE)),"-")</f>
        <v>12</v>
      </c>
      <c r="I5975">
        <f>IFERROR(IF(VLOOKUP($B5975,new_notes_bemaniwiki!$A$1:$J$1937,1+$G5975,FALSE)="-",-1,VLOOKUP($B5975,new_notes_bemaniwiki!$A$1:$J$1937,1+$G5975,FALSE)),"🙇")</f>
        <v>1634</v>
      </c>
      <c r="J5975" t="s">
        <v>3063</v>
      </c>
      <c r="K5975" t="s">
        <v>3063</v>
      </c>
    </row>
    <row r="5976" spans="1:11" x14ac:dyDescent="0.15">
      <c r="A5976" t="str">
        <f>VLOOKUP(B5976,for_vlookup!$A$1:$B$2046,2,FALSE)</f>
        <v>Rootage</v>
      </c>
      <c r="B5976" s="2" t="s">
        <v>2530</v>
      </c>
      <c r="C5976" t="str">
        <f>IFERROR(VLOOKUP(B5976,all_raw_csv!$B$2:$AO$2140,2,FALSE),"-")</f>
        <v>DJENTCORE</v>
      </c>
      <c r="D5976" t="str">
        <f>IFERROR(VLOOKUP($B5976,all_raw_csv!$B$2:$AO$2140,3,FALSE),"-")</f>
        <v>DJ Myosuke</v>
      </c>
      <c r="E5976">
        <f>VLOOKUP($A5976,master_version!$A$1:$B$29,2,FALSE)</f>
        <v>26</v>
      </c>
      <c r="F5976" t="str">
        <f>VLOOKUP(G5976,master_diffculty!$A$1:$C$11,3,FALSE)</f>
        <v>SPL</v>
      </c>
      <c r="G5976">
        <v>5</v>
      </c>
      <c r="H5976">
        <f>IFERROR(IF(VLOOKUP($B5976,all_raw_csv!$B$1:$AO$2074,5+($G5976-1)*7,FALSE)=0,-1,VLOOKUP($B5976,all_raw_csv!$B$1:$AO$2074,5+($G5976-1)*7,FALSE)),"-")</f>
        <v>-1</v>
      </c>
      <c r="I5976">
        <f>IFERROR(IF(VLOOKUP($B5976,new_notes_bemaniwiki!$A$1:$J$1937,1+$G5976,FALSE)="-",-1,VLOOKUP($B5976,new_notes_bemaniwiki!$A$1:$J$1937,1+$G5976,FALSE)),"🙇")</f>
        <v>-1</v>
      </c>
      <c r="J5976" t="s">
        <v>3063</v>
      </c>
      <c r="K5976" t="s">
        <v>3063</v>
      </c>
    </row>
    <row r="5977" spans="1:11" x14ac:dyDescent="0.15">
      <c r="A5977" t="str">
        <f>VLOOKUP(B5977,for_vlookup!$A$1:$B$2046,2,FALSE)</f>
        <v>Rootage</v>
      </c>
      <c r="B5977" s="2" t="s">
        <v>2532</v>
      </c>
      <c r="C5977" t="str">
        <f>IFERROR(VLOOKUP(B5977,all_raw_csv!$B$2:$AO$2140,2,FALSE),"-")</f>
        <v>ELEMENTAL JIG</v>
      </c>
      <c r="D5977" t="str">
        <f>IFERROR(VLOOKUP($B5977,all_raw_csv!$B$2:$AO$2140,3,FALSE),"-")</f>
        <v>Zektbach</v>
      </c>
      <c r="E5977">
        <f>VLOOKUP($A5977,master_version!$A$1:$B$29,2,FALSE)</f>
        <v>26</v>
      </c>
      <c r="F5977" t="str">
        <f>VLOOKUP(G5977,master_diffculty!$A$1:$C$11,3,FALSE)</f>
        <v>SPB</v>
      </c>
      <c r="G5977">
        <v>1</v>
      </c>
      <c r="H5977">
        <f>IFERROR(IF(VLOOKUP($B5977,all_raw_csv!$B$1:$AO$2074,5+($G5977-1)*7,FALSE)=0,-1,VLOOKUP($B5977,all_raw_csv!$B$1:$AO$2074,5+($G5977-1)*7,FALSE)),"-")</f>
        <v>-1</v>
      </c>
      <c r="I5977">
        <f>IFERROR(IF(VLOOKUP($B5977,new_notes_bemaniwiki!$A$1:$J$1937,1+$G5977,FALSE)="-",-1,VLOOKUP($B5977,new_notes_bemaniwiki!$A$1:$J$1937,1+$G5977,FALSE)),"🙇")</f>
        <v>-1</v>
      </c>
      <c r="J5977" t="s">
        <v>3063</v>
      </c>
      <c r="K5977" t="s">
        <v>3063</v>
      </c>
    </row>
    <row r="5978" spans="1:11" x14ac:dyDescent="0.15">
      <c r="A5978" t="str">
        <f>VLOOKUP(B5978,for_vlookup!$A$1:$B$2046,2,FALSE)</f>
        <v>Rootage</v>
      </c>
      <c r="B5978" s="2" t="s">
        <v>2532</v>
      </c>
      <c r="C5978" t="str">
        <f>IFERROR(VLOOKUP(B5978,all_raw_csv!$B$2:$AO$2140,2,FALSE),"-")</f>
        <v>ELEMENTAL JIG</v>
      </c>
      <c r="D5978" t="str">
        <f>IFERROR(VLOOKUP($B5978,all_raw_csv!$B$2:$AO$2140,3,FALSE),"-")</f>
        <v>Zektbach</v>
      </c>
      <c r="E5978">
        <f>VLOOKUP($A5978,master_version!$A$1:$B$29,2,FALSE)</f>
        <v>26</v>
      </c>
      <c r="F5978" t="str">
        <f>VLOOKUP(G5978,master_diffculty!$A$1:$C$11,3,FALSE)</f>
        <v>SPN</v>
      </c>
      <c r="G5978">
        <v>2</v>
      </c>
      <c r="H5978">
        <f>IFERROR(IF(VLOOKUP($B5978,all_raw_csv!$B$1:$AO$2074,5+($G5978-1)*7,FALSE)=0,-1,VLOOKUP($B5978,all_raw_csv!$B$1:$AO$2074,5+($G5978-1)*7,FALSE)),"-")</f>
        <v>4</v>
      </c>
      <c r="I5978">
        <f>IFERROR(IF(VLOOKUP($B5978,new_notes_bemaniwiki!$A$1:$J$1937,1+$G5978,FALSE)="-",-1,VLOOKUP($B5978,new_notes_bemaniwiki!$A$1:$J$1937,1+$G5978,FALSE)),"🙇")</f>
        <v>427</v>
      </c>
      <c r="J5978" t="s">
        <v>3063</v>
      </c>
      <c r="K5978" t="s">
        <v>3063</v>
      </c>
    </row>
    <row r="5979" spans="1:11" x14ac:dyDescent="0.15">
      <c r="A5979" t="str">
        <f>VLOOKUP(B5979,for_vlookup!$A$1:$B$2046,2,FALSE)</f>
        <v>Rootage</v>
      </c>
      <c r="B5979" s="2" t="s">
        <v>2532</v>
      </c>
      <c r="C5979" t="str">
        <f>IFERROR(VLOOKUP(B5979,all_raw_csv!$B$2:$AO$2140,2,FALSE),"-")</f>
        <v>ELEMENTAL JIG</v>
      </c>
      <c r="D5979" t="str">
        <f>IFERROR(VLOOKUP($B5979,all_raw_csv!$B$2:$AO$2140,3,FALSE),"-")</f>
        <v>Zektbach</v>
      </c>
      <c r="E5979">
        <f>VLOOKUP($A5979,master_version!$A$1:$B$29,2,FALSE)</f>
        <v>26</v>
      </c>
      <c r="F5979" t="str">
        <f>VLOOKUP(G5979,master_diffculty!$A$1:$C$11,3,FALSE)</f>
        <v>SPH</v>
      </c>
      <c r="G5979">
        <v>3</v>
      </c>
      <c r="H5979">
        <f>IFERROR(IF(VLOOKUP($B5979,all_raw_csv!$B$1:$AO$2074,5+($G5979-1)*7,FALSE)=0,-1,VLOOKUP($B5979,all_raw_csv!$B$1:$AO$2074,5+($G5979-1)*7,FALSE)),"-")</f>
        <v>7</v>
      </c>
      <c r="I5979">
        <f>IFERROR(IF(VLOOKUP($B5979,new_notes_bemaniwiki!$A$1:$J$1937,1+$G5979,FALSE)="-",-1,VLOOKUP($B5979,new_notes_bemaniwiki!$A$1:$J$1937,1+$G5979,FALSE)),"🙇")</f>
        <v>716</v>
      </c>
      <c r="J5979" t="s">
        <v>3063</v>
      </c>
      <c r="K5979" t="s">
        <v>3063</v>
      </c>
    </row>
    <row r="5980" spans="1:11" x14ac:dyDescent="0.15">
      <c r="A5980" t="str">
        <f>VLOOKUP(B5980,for_vlookup!$A$1:$B$2046,2,FALSE)</f>
        <v>Rootage</v>
      </c>
      <c r="B5980" s="2" t="s">
        <v>2532</v>
      </c>
      <c r="C5980" t="str">
        <f>IFERROR(VLOOKUP(B5980,all_raw_csv!$B$2:$AO$2140,2,FALSE),"-")</f>
        <v>ELEMENTAL JIG</v>
      </c>
      <c r="D5980" t="str">
        <f>IFERROR(VLOOKUP($B5980,all_raw_csv!$B$2:$AO$2140,3,FALSE),"-")</f>
        <v>Zektbach</v>
      </c>
      <c r="E5980">
        <f>VLOOKUP($A5980,master_version!$A$1:$B$29,2,FALSE)</f>
        <v>26</v>
      </c>
      <c r="F5980" t="str">
        <f>VLOOKUP(G5980,master_diffculty!$A$1:$C$11,3,FALSE)</f>
        <v>SPA</v>
      </c>
      <c r="G5980">
        <v>4</v>
      </c>
      <c r="H5980">
        <f>IFERROR(IF(VLOOKUP($B5980,all_raw_csv!$B$1:$AO$2074,5+($G5980-1)*7,FALSE)=0,-1,VLOOKUP($B5980,all_raw_csv!$B$1:$AO$2074,5+($G5980-1)*7,FALSE)),"-")</f>
        <v>10</v>
      </c>
      <c r="I5980">
        <f>IFERROR(IF(VLOOKUP($B5980,new_notes_bemaniwiki!$A$1:$J$1937,1+$G5980,FALSE)="-",-1,VLOOKUP($B5980,new_notes_bemaniwiki!$A$1:$J$1937,1+$G5980,FALSE)),"🙇")</f>
        <v>1117</v>
      </c>
      <c r="J5980" t="s">
        <v>3063</v>
      </c>
      <c r="K5980" t="s">
        <v>3063</v>
      </c>
    </row>
    <row r="5981" spans="1:11" x14ac:dyDescent="0.15">
      <c r="A5981" t="str">
        <f>VLOOKUP(B5981,for_vlookup!$A$1:$B$2046,2,FALSE)</f>
        <v>Rootage</v>
      </c>
      <c r="B5981" s="2" t="s">
        <v>2532</v>
      </c>
      <c r="C5981" t="str">
        <f>IFERROR(VLOOKUP(B5981,all_raw_csv!$B$2:$AO$2140,2,FALSE),"-")</f>
        <v>ELEMENTAL JIG</v>
      </c>
      <c r="D5981" t="str">
        <f>IFERROR(VLOOKUP($B5981,all_raw_csv!$B$2:$AO$2140,3,FALSE),"-")</f>
        <v>Zektbach</v>
      </c>
      <c r="E5981">
        <f>VLOOKUP($A5981,master_version!$A$1:$B$29,2,FALSE)</f>
        <v>26</v>
      </c>
      <c r="F5981" t="str">
        <f>VLOOKUP(G5981,master_diffculty!$A$1:$C$11,3,FALSE)</f>
        <v>SPL</v>
      </c>
      <c r="G5981">
        <v>5</v>
      </c>
      <c r="H5981">
        <f>IFERROR(IF(VLOOKUP($B5981,all_raw_csv!$B$1:$AO$2074,5+($G5981-1)*7,FALSE)=0,-1,VLOOKUP($B5981,all_raw_csv!$B$1:$AO$2074,5+($G5981-1)*7,FALSE)),"-")</f>
        <v>-1</v>
      </c>
      <c r="I5981">
        <f>IFERROR(IF(VLOOKUP($B5981,new_notes_bemaniwiki!$A$1:$J$1937,1+$G5981,FALSE)="-",-1,VLOOKUP($B5981,new_notes_bemaniwiki!$A$1:$J$1937,1+$G5981,FALSE)),"🙇")</f>
        <v>-1</v>
      </c>
      <c r="J5981" t="s">
        <v>3063</v>
      </c>
      <c r="K5981" t="s">
        <v>3063</v>
      </c>
    </row>
    <row r="5982" spans="1:11" x14ac:dyDescent="0.15">
      <c r="A5982" t="str">
        <f>VLOOKUP(B5982,for_vlookup!$A$1:$B$2046,2,FALSE)</f>
        <v>Rootage</v>
      </c>
      <c r="B5982" s="2" t="s">
        <v>2534</v>
      </c>
      <c r="C5982" t="str">
        <f>IFERROR(VLOOKUP(B5982,all_raw_csv!$B$2:$AO$2140,2,FALSE),"-")</f>
        <v>BOXINGCORE</v>
      </c>
      <c r="D5982" t="str">
        <f>IFERROR(VLOOKUP($B5982,all_raw_csv!$B$2:$AO$2140,3,FALSE),"-")</f>
        <v>BEMANI Sound Team "S-C-U &amp; SYUNN"</v>
      </c>
      <c r="E5982">
        <f>VLOOKUP($A5982,master_version!$A$1:$B$29,2,FALSE)</f>
        <v>26</v>
      </c>
      <c r="F5982" t="str">
        <f>VLOOKUP(G5982,master_diffculty!$A$1:$C$11,3,FALSE)</f>
        <v>SPB</v>
      </c>
      <c r="G5982">
        <v>1</v>
      </c>
      <c r="H5982">
        <f>IFERROR(IF(VLOOKUP($B5982,all_raw_csv!$B$1:$AO$2074,5+($G5982-1)*7,FALSE)=0,-1,VLOOKUP($B5982,all_raw_csv!$B$1:$AO$2074,5+($G5982-1)*7,FALSE)),"-")</f>
        <v>-1</v>
      </c>
      <c r="I5982">
        <f>IFERROR(IF(VLOOKUP($B5982,new_notes_bemaniwiki!$A$1:$J$1937,1+$G5982,FALSE)="-",-1,VLOOKUP($B5982,new_notes_bemaniwiki!$A$1:$J$1937,1+$G5982,FALSE)),"🙇")</f>
        <v>-1</v>
      </c>
      <c r="J5982" t="s">
        <v>3063</v>
      </c>
      <c r="K5982" t="s">
        <v>3063</v>
      </c>
    </row>
    <row r="5983" spans="1:11" x14ac:dyDescent="0.15">
      <c r="A5983" t="str">
        <f>VLOOKUP(B5983,for_vlookup!$A$1:$B$2046,2,FALSE)</f>
        <v>Rootage</v>
      </c>
      <c r="B5983" s="2" t="s">
        <v>2534</v>
      </c>
      <c r="C5983" t="str">
        <f>IFERROR(VLOOKUP(B5983,all_raw_csv!$B$2:$AO$2140,2,FALSE),"-")</f>
        <v>BOXINGCORE</v>
      </c>
      <c r="D5983" t="str">
        <f>IFERROR(VLOOKUP($B5983,all_raw_csv!$B$2:$AO$2140,3,FALSE),"-")</f>
        <v>BEMANI Sound Team "S-C-U &amp; SYUNN"</v>
      </c>
      <c r="E5983">
        <f>VLOOKUP($A5983,master_version!$A$1:$B$29,2,FALSE)</f>
        <v>26</v>
      </c>
      <c r="F5983" t="str">
        <f>VLOOKUP(G5983,master_diffculty!$A$1:$C$11,3,FALSE)</f>
        <v>SPN</v>
      </c>
      <c r="G5983">
        <v>2</v>
      </c>
      <c r="H5983">
        <f>IFERROR(IF(VLOOKUP($B5983,all_raw_csv!$B$1:$AO$2074,5+($G5983-1)*7,FALSE)=0,-1,VLOOKUP($B5983,all_raw_csv!$B$1:$AO$2074,5+($G5983-1)*7,FALSE)),"-")</f>
        <v>4</v>
      </c>
      <c r="I5983">
        <f>IFERROR(IF(VLOOKUP($B5983,new_notes_bemaniwiki!$A$1:$J$1937,1+$G5983,FALSE)="-",-1,VLOOKUP($B5983,new_notes_bemaniwiki!$A$1:$J$1937,1+$G5983,FALSE)),"🙇")</f>
        <v>390</v>
      </c>
      <c r="J5983" t="s">
        <v>3063</v>
      </c>
      <c r="K5983" t="s">
        <v>3063</v>
      </c>
    </row>
    <row r="5984" spans="1:11" x14ac:dyDescent="0.15">
      <c r="A5984" t="str">
        <f>VLOOKUP(B5984,for_vlookup!$A$1:$B$2046,2,FALSE)</f>
        <v>Rootage</v>
      </c>
      <c r="B5984" s="2" t="s">
        <v>2534</v>
      </c>
      <c r="C5984" t="str">
        <f>IFERROR(VLOOKUP(B5984,all_raw_csv!$B$2:$AO$2140,2,FALSE),"-")</f>
        <v>BOXINGCORE</v>
      </c>
      <c r="D5984" t="str">
        <f>IFERROR(VLOOKUP($B5984,all_raw_csv!$B$2:$AO$2140,3,FALSE),"-")</f>
        <v>BEMANI Sound Team "S-C-U &amp; SYUNN"</v>
      </c>
      <c r="E5984">
        <f>VLOOKUP($A5984,master_version!$A$1:$B$29,2,FALSE)</f>
        <v>26</v>
      </c>
      <c r="F5984" t="str">
        <f>VLOOKUP(G5984,master_diffculty!$A$1:$C$11,3,FALSE)</f>
        <v>SPH</v>
      </c>
      <c r="G5984">
        <v>3</v>
      </c>
      <c r="H5984">
        <f>IFERROR(IF(VLOOKUP($B5984,all_raw_csv!$B$1:$AO$2074,5+($G5984-1)*7,FALSE)=0,-1,VLOOKUP($B5984,all_raw_csv!$B$1:$AO$2074,5+($G5984-1)*7,FALSE)),"-")</f>
        <v>8</v>
      </c>
      <c r="I5984">
        <f>IFERROR(IF(VLOOKUP($B5984,new_notes_bemaniwiki!$A$1:$J$1937,1+$G5984,FALSE)="-",-1,VLOOKUP($B5984,new_notes_bemaniwiki!$A$1:$J$1937,1+$G5984,FALSE)),"🙇")</f>
        <v>725</v>
      </c>
      <c r="J5984" t="s">
        <v>3063</v>
      </c>
      <c r="K5984" t="s">
        <v>3063</v>
      </c>
    </row>
    <row r="5985" spans="1:11" x14ac:dyDescent="0.15">
      <c r="A5985" t="str">
        <f>VLOOKUP(B5985,for_vlookup!$A$1:$B$2046,2,FALSE)</f>
        <v>Rootage</v>
      </c>
      <c r="B5985" s="2" t="s">
        <v>2534</v>
      </c>
      <c r="C5985" t="str">
        <f>IFERROR(VLOOKUP(B5985,all_raw_csv!$B$2:$AO$2140,2,FALSE),"-")</f>
        <v>BOXINGCORE</v>
      </c>
      <c r="D5985" t="str">
        <f>IFERROR(VLOOKUP($B5985,all_raw_csv!$B$2:$AO$2140,3,FALSE),"-")</f>
        <v>BEMANI Sound Team "S-C-U &amp; SYUNN"</v>
      </c>
      <c r="E5985">
        <f>VLOOKUP($A5985,master_version!$A$1:$B$29,2,FALSE)</f>
        <v>26</v>
      </c>
      <c r="F5985" t="str">
        <f>VLOOKUP(G5985,master_diffculty!$A$1:$C$11,3,FALSE)</f>
        <v>SPA</v>
      </c>
      <c r="G5985">
        <v>4</v>
      </c>
      <c r="H5985">
        <f>IFERROR(IF(VLOOKUP($B5985,all_raw_csv!$B$1:$AO$2074,5+($G5985-1)*7,FALSE)=0,-1,VLOOKUP($B5985,all_raw_csv!$B$1:$AO$2074,5+($G5985-1)*7,FALSE)),"-")</f>
        <v>10</v>
      </c>
      <c r="I5985">
        <f>IFERROR(IF(VLOOKUP($B5985,new_notes_bemaniwiki!$A$1:$J$1937,1+$G5985,FALSE)="-",-1,VLOOKUP($B5985,new_notes_bemaniwiki!$A$1:$J$1937,1+$G5985,FALSE)),"🙇")</f>
        <v>1122</v>
      </c>
      <c r="J5985" t="s">
        <v>3063</v>
      </c>
      <c r="K5985" t="s">
        <v>3063</v>
      </c>
    </row>
    <row r="5986" spans="1:11" x14ac:dyDescent="0.15">
      <c r="A5986" t="str">
        <f>VLOOKUP(B5986,for_vlookup!$A$1:$B$2046,2,FALSE)</f>
        <v>Rootage</v>
      </c>
      <c r="B5986" s="2" t="s">
        <v>2534</v>
      </c>
      <c r="C5986" t="str">
        <f>IFERROR(VLOOKUP(B5986,all_raw_csv!$B$2:$AO$2140,2,FALSE),"-")</f>
        <v>BOXINGCORE</v>
      </c>
      <c r="D5986" t="str">
        <f>IFERROR(VLOOKUP($B5986,all_raw_csv!$B$2:$AO$2140,3,FALSE),"-")</f>
        <v>BEMANI Sound Team "S-C-U &amp; SYUNN"</v>
      </c>
      <c r="E5986">
        <f>VLOOKUP($A5986,master_version!$A$1:$B$29,2,FALSE)</f>
        <v>26</v>
      </c>
      <c r="F5986" t="str">
        <f>VLOOKUP(G5986,master_diffculty!$A$1:$C$11,3,FALSE)</f>
        <v>SPL</v>
      </c>
      <c r="G5986">
        <v>5</v>
      </c>
      <c r="H5986">
        <f>IFERROR(IF(VLOOKUP($B5986,all_raw_csv!$B$1:$AO$2074,5+($G5986-1)*7,FALSE)=0,-1,VLOOKUP($B5986,all_raw_csv!$B$1:$AO$2074,5+($G5986-1)*7,FALSE)),"-")</f>
        <v>-1</v>
      </c>
      <c r="I5986">
        <f>IFERROR(IF(VLOOKUP($B5986,new_notes_bemaniwiki!$A$1:$J$1937,1+$G5986,FALSE)="-",-1,VLOOKUP($B5986,new_notes_bemaniwiki!$A$1:$J$1937,1+$G5986,FALSE)),"🙇")</f>
        <v>-1</v>
      </c>
      <c r="J5986" t="s">
        <v>3063</v>
      </c>
      <c r="K5986" t="s">
        <v>3063</v>
      </c>
    </row>
    <row r="5987" spans="1:11" x14ac:dyDescent="0.15">
      <c r="A5987" t="str">
        <f>VLOOKUP(B5987,for_vlookup!$A$1:$B$2046,2,FALSE)</f>
        <v>Rootage</v>
      </c>
      <c r="B5987" s="2" t="s">
        <v>2537</v>
      </c>
      <c r="C5987" t="str">
        <f>IFERROR(VLOOKUP(B5987,all_raw_csv!$B$2:$AO$2140,2,FALSE),"-")</f>
        <v>NEW AGE</v>
      </c>
      <c r="D5987" t="str">
        <f>IFERROR(VLOOKUP($B5987,all_raw_csv!$B$2:$AO$2140,3,FALSE),"-")</f>
        <v>高田雅史</v>
      </c>
      <c r="E5987">
        <f>VLOOKUP($A5987,master_version!$A$1:$B$29,2,FALSE)</f>
        <v>26</v>
      </c>
      <c r="F5987" t="str">
        <f>VLOOKUP(G5987,master_diffculty!$A$1:$C$11,3,FALSE)</f>
        <v>SPB</v>
      </c>
      <c r="G5987">
        <v>1</v>
      </c>
      <c r="H5987">
        <f>IFERROR(IF(VLOOKUP($B5987,all_raw_csv!$B$1:$AO$2074,5+($G5987-1)*7,FALSE)=0,-1,VLOOKUP($B5987,all_raw_csv!$B$1:$AO$2074,5+($G5987-1)*7,FALSE)),"-")</f>
        <v>-1</v>
      </c>
      <c r="I5987">
        <f>IFERROR(IF(VLOOKUP($B5987,new_notes_bemaniwiki!$A$1:$J$1937,1+$G5987,FALSE)="-",-1,VLOOKUP($B5987,new_notes_bemaniwiki!$A$1:$J$1937,1+$G5987,FALSE)),"🙇")</f>
        <v>-1</v>
      </c>
      <c r="J5987" t="s">
        <v>3063</v>
      </c>
      <c r="K5987" t="s">
        <v>3063</v>
      </c>
    </row>
    <row r="5988" spans="1:11" x14ac:dyDescent="0.15">
      <c r="A5988" t="str">
        <f>VLOOKUP(B5988,for_vlookup!$A$1:$B$2046,2,FALSE)</f>
        <v>Rootage</v>
      </c>
      <c r="B5988" s="2" t="s">
        <v>2537</v>
      </c>
      <c r="C5988" t="str">
        <f>IFERROR(VLOOKUP(B5988,all_raw_csv!$B$2:$AO$2140,2,FALSE),"-")</f>
        <v>NEW AGE</v>
      </c>
      <c r="D5988" t="str">
        <f>IFERROR(VLOOKUP($B5988,all_raw_csv!$B$2:$AO$2140,3,FALSE),"-")</f>
        <v>高田雅史</v>
      </c>
      <c r="E5988">
        <f>VLOOKUP($A5988,master_version!$A$1:$B$29,2,FALSE)</f>
        <v>26</v>
      </c>
      <c r="F5988" t="str">
        <f>VLOOKUP(G5988,master_diffculty!$A$1:$C$11,3,FALSE)</f>
        <v>SPN</v>
      </c>
      <c r="G5988">
        <v>2</v>
      </c>
      <c r="H5988">
        <f>IFERROR(IF(VLOOKUP($B5988,all_raw_csv!$B$1:$AO$2074,5+($G5988-1)*7,FALSE)=0,-1,VLOOKUP($B5988,all_raw_csv!$B$1:$AO$2074,5+($G5988-1)*7,FALSE)),"-")</f>
        <v>4</v>
      </c>
      <c r="I5988">
        <f>IFERROR(IF(VLOOKUP($B5988,new_notes_bemaniwiki!$A$1:$J$1937,1+$G5988,FALSE)="-",-1,VLOOKUP($B5988,new_notes_bemaniwiki!$A$1:$J$1937,1+$G5988,FALSE)),"🙇")</f>
        <v>379</v>
      </c>
      <c r="J5988" t="s">
        <v>3063</v>
      </c>
      <c r="K5988" t="s">
        <v>3063</v>
      </c>
    </row>
    <row r="5989" spans="1:11" x14ac:dyDescent="0.15">
      <c r="A5989" t="str">
        <f>VLOOKUP(B5989,for_vlookup!$A$1:$B$2046,2,FALSE)</f>
        <v>Rootage</v>
      </c>
      <c r="B5989" s="2" t="s">
        <v>2537</v>
      </c>
      <c r="C5989" t="str">
        <f>IFERROR(VLOOKUP(B5989,all_raw_csv!$B$2:$AO$2140,2,FALSE),"-")</f>
        <v>NEW AGE</v>
      </c>
      <c r="D5989" t="str">
        <f>IFERROR(VLOOKUP($B5989,all_raw_csv!$B$2:$AO$2140,3,FALSE),"-")</f>
        <v>高田雅史</v>
      </c>
      <c r="E5989">
        <f>VLOOKUP($A5989,master_version!$A$1:$B$29,2,FALSE)</f>
        <v>26</v>
      </c>
      <c r="F5989" t="str">
        <f>VLOOKUP(G5989,master_diffculty!$A$1:$C$11,3,FALSE)</f>
        <v>SPH</v>
      </c>
      <c r="G5989">
        <v>3</v>
      </c>
      <c r="H5989">
        <f>IFERROR(IF(VLOOKUP($B5989,all_raw_csv!$B$1:$AO$2074,5+($G5989-1)*7,FALSE)=0,-1,VLOOKUP($B5989,all_raw_csv!$B$1:$AO$2074,5+($G5989-1)*7,FALSE)),"-")</f>
        <v>7</v>
      </c>
      <c r="I5989">
        <f>IFERROR(IF(VLOOKUP($B5989,new_notes_bemaniwiki!$A$1:$J$1937,1+$G5989,FALSE)="-",-1,VLOOKUP($B5989,new_notes_bemaniwiki!$A$1:$J$1937,1+$G5989,FALSE)),"🙇")</f>
        <v>789</v>
      </c>
      <c r="J5989" t="s">
        <v>3063</v>
      </c>
      <c r="K5989" t="s">
        <v>3063</v>
      </c>
    </row>
    <row r="5990" spans="1:11" x14ac:dyDescent="0.15">
      <c r="A5990" t="str">
        <f>VLOOKUP(B5990,for_vlookup!$A$1:$B$2046,2,FALSE)</f>
        <v>Rootage</v>
      </c>
      <c r="B5990" s="2" t="s">
        <v>2537</v>
      </c>
      <c r="C5990" t="str">
        <f>IFERROR(VLOOKUP(B5990,all_raw_csv!$B$2:$AO$2140,2,FALSE),"-")</f>
        <v>NEW AGE</v>
      </c>
      <c r="D5990" t="str">
        <f>IFERROR(VLOOKUP($B5990,all_raw_csv!$B$2:$AO$2140,3,FALSE),"-")</f>
        <v>高田雅史</v>
      </c>
      <c r="E5990">
        <f>VLOOKUP($A5990,master_version!$A$1:$B$29,2,FALSE)</f>
        <v>26</v>
      </c>
      <c r="F5990" t="str">
        <f>VLOOKUP(G5990,master_diffculty!$A$1:$C$11,3,FALSE)</f>
        <v>SPA</v>
      </c>
      <c r="G5990">
        <v>4</v>
      </c>
      <c r="H5990">
        <f>IFERROR(IF(VLOOKUP($B5990,all_raw_csv!$B$1:$AO$2074,5+($G5990-1)*7,FALSE)=0,-1,VLOOKUP($B5990,all_raw_csv!$B$1:$AO$2074,5+($G5990-1)*7,FALSE)),"-")</f>
        <v>9</v>
      </c>
      <c r="I5990">
        <f>IFERROR(IF(VLOOKUP($B5990,new_notes_bemaniwiki!$A$1:$J$1937,1+$G5990,FALSE)="-",-1,VLOOKUP($B5990,new_notes_bemaniwiki!$A$1:$J$1937,1+$G5990,FALSE)),"🙇")</f>
        <v>1153</v>
      </c>
      <c r="J5990" t="s">
        <v>3063</v>
      </c>
      <c r="K5990" t="s">
        <v>3063</v>
      </c>
    </row>
    <row r="5991" spans="1:11" x14ac:dyDescent="0.15">
      <c r="A5991" t="str">
        <f>VLOOKUP(B5991,for_vlookup!$A$1:$B$2046,2,FALSE)</f>
        <v>Rootage</v>
      </c>
      <c r="B5991" s="2" t="s">
        <v>2537</v>
      </c>
      <c r="C5991" t="str">
        <f>IFERROR(VLOOKUP(B5991,all_raw_csv!$B$2:$AO$2140,2,FALSE),"-")</f>
        <v>NEW AGE</v>
      </c>
      <c r="D5991" t="str">
        <f>IFERROR(VLOOKUP($B5991,all_raw_csv!$B$2:$AO$2140,3,FALSE),"-")</f>
        <v>高田雅史</v>
      </c>
      <c r="E5991">
        <f>VLOOKUP($A5991,master_version!$A$1:$B$29,2,FALSE)</f>
        <v>26</v>
      </c>
      <c r="F5991" t="str">
        <f>VLOOKUP(G5991,master_diffculty!$A$1:$C$11,3,FALSE)</f>
        <v>SPL</v>
      </c>
      <c r="G5991">
        <v>5</v>
      </c>
      <c r="H5991">
        <f>IFERROR(IF(VLOOKUP($B5991,all_raw_csv!$B$1:$AO$2074,5+($G5991-1)*7,FALSE)=0,-1,VLOOKUP($B5991,all_raw_csv!$B$1:$AO$2074,5+($G5991-1)*7,FALSE)),"-")</f>
        <v>-1</v>
      </c>
      <c r="I5991">
        <f>IFERROR(IF(VLOOKUP($B5991,new_notes_bemaniwiki!$A$1:$J$1937,1+$G5991,FALSE)="-",-1,VLOOKUP($B5991,new_notes_bemaniwiki!$A$1:$J$1937,1+$G5991,FALSE)),"🙇")</f>
        <v>-1</v>
      </c>
      <c r="J5991" t="s">
        <v>3063</v>
      </c>
      <c r="K5991" t="s">
        <v>3063</v>
      </c>
    </row>
    <row r="5992" spans="1:11" x14ac:dyDescent="0.15">
      <c r="A5992" t="str">
        <f>VLOOKUP(B5992,for_vlookup!$A$1:$B$2046,2,FALSE)</f>
        <v>Rootage</v>
      </c>
      <c r="B5992" s="2" t="s">
        <v>2539</v>
      </c>
      <c r="C5992" t="str">
        <f>IFERROR(VLOOKUP(B5992,all_raw_csv!$B$2:$AO$2140,2,FALSE),"-")</f>
        <v>MUSIC GAMES HARDCORE</v>
      </c>
      <c r="D5992" t="str">
        <f>IFERROR(VLOOKUP($B5992,all_raw_csv!$B$2:$AO$2140,3,FALSE),"-")</f>
        <v>BEMANI Sound Team "dj TAKA"</v>
      </c>
      <c r="E5992">
        <f>VLOOKUP($A5992,master_version!$A$1:$B$29,2,FALSE)</f>
        <v>26</v>
      </c>
      <c r="F5992" t="str">
        <f>VLOOKUP(G5992,master_diffculty!$A$1:$C$11,3,FALSE)</f>
        <v>SPB</v>
      </c>
      <c r="G5992">
        <v>1</v>
      </c>
      <c r="H5992">
        <f>IFERROR(IF(VLOOKUP($B5992,all_raw_csv!$B$1:$AO$2074,5+($G5992-1)*7,FALSE)=0,-1,VLOOKUP($B5992,all_raw_csv!$B$1:$AO$2074,5+($G5992-1)*7,FALSE)),"-")</f>
        <v>-1</v>
      </c>
      <c r="I5992">
        <f>IFERROR(IF(VLOOKUP($B5992,new_notes_bemaniwiki!$A$1:$J$1937,1+$G5992,FALSE)="-",-1,VLOOKUP($B5992,new_notes_bemaniwiki!$A$1:$J$1937,1+$G5992,FALSE)),"🙇")</f>
        <v>-1</v>
      </c>
      <c r="J5992" t="s">
        <v>3063</v>
      </c>
      <c r="K5992" t="s">
        <v>3063</v>
      </c>
    </row>
    <row r="5993" spans="1:11" x14ac:dyDescent="0.15">
      <c r="A5993" t="str">
        <f>VLOOKUP(B5993,for_vlookup!$A$1:$B$2046,2,FALSE)</f>
        <v>Rootage</v>
      </c>
      <c r="B5993" s="2" t="s">
        <v>2539</v>
      </c>
      <c r="C5993" t="str">
        <f>IFERROR(VLOOKUP(B5993,all_raw_csv!$B$2:$AO$2140,2,FALSE),"-")</f>
        <v>MUSIC GAMES HARDCORE</v>
      </c>
      <c r="D5993" t="str">
        <f>IFERROR(VLOOKUP($B5993,all_raw_csv!$B$2:$AO$2140,3,FALSE),"-")</f>
        <v>BEMANI Sound Team "dj TAKA"</v>
      </c>
      <c r="E5993">
        <f>VLOOKUP($A5993,master_version!$A$1:$B$29,2,FALSE)</f>
        <v>26</v>
      </c>
      <c r="F5993" t="str">
        <f>VLOOKUP(G5993,master_diffculty!$A$1:$C$11,3,FALSE)</f>
        <v>SPN</v>
      </c>
      <c r="G5993">
        <v>2</v>
      </c>
      <c r="H5993">
        <f>IFERROR(IF(VLOOKUP($B5993,all_raw_csv!$B$1:$AO$2074,5+($G5993-1)*7,FALSE)=0,-1,VLOOKUP($B5993,all_raw_csv!$B$1:$AO$2074,5+($G5993-1)*7,FALSE)),"-")</f>
        <v>6</v>
      </c>
      <c r="I5993">
        <f>IFERROR(IF(VLOOKUP($B5993,new_notes_bemaniwiki!$A$1:$J$1937,1+$G5993,FALSE)="-",-1,VLOOKUP($B5993,new_notes_bemaniwiki!$A$1:$J$1937,1+$G5993,FALSE)),"🙇")</f>
        <v>586</v>
      </c>
      <c r="J5993" t="s">
        <v>3063</v>
      </c>
      <c r="K5993" t="s">
        <v>3063</v>
      </c>
    </row>
    <row r="5994" spans="1:11" x14ac:dyDescent="0.15">
      <c r="A5994" t="str">
        <f>VLOOKUP(B5994,for_vlookup!$A$1:$B$2046,2,FALSE)</f>
        <v>Rootage</v>
      </c>
      <c r="B5994" s="2" t="s">
        <v>2539</v>
      </c>
      <c r="C5994" t="str">
        <f>IFERROR(VLOOKUP(B5994,all_raw_csv!$B$2:$AO$2140,2,FALSE),"-")</f>
        <v>MUSIC GAMES HARDCORE</v>
      </c>
      <c r="D5994" t="str">
        <f>IFERROR(VLOOKUP($B5994,all_raw_csv!$B$2:$AO$2140,3,FALSE),"-")</f>
        <v>BEMANI Sound Team "dj TAKA"</v>
      </c>
      <c r="E5994">
        <f>VLOOKUP($A5994,master_version!$A$1:$B$29,2,FALSE)</f>
        <v>26</v>
      </c>
      <c r="F5994" t="str">
        <f>VLOOKUP(G5994,master_diffculty!$A$1:$C$11,3,FALSE)</f>
        <v>SPH</v>
      </c>
      <c r="G5994">
        <v>3</v>
      </c>
      <c r="H5994">
        <f>IFERROR(IF(VLOOKUP($B5994,all_raw_csv!$B$1:$AO$2074,5+($G5994-1)*7,FALSE)=0,-1,VLOOKUP($B5994,all_raw_csv!$B$1:$AO$2074,5+($G5994-1)*7,FALSE)),"-")</f>
        <v>10</v>
      </c>
      <c r="I5994">
        <f>IFERROR(IF(VLOOKUP($B5994,new_notes_bemaniwiki!$A$1:$J$1937,1+$G5994,FALSE)="-",-1,VLOOKUP($B5994,new_notes_bemaniwiki!$A$1:$J$1937,1+$G5994,FALSE)),"🙇")</f>
        <v>1098</v>
      </c>
      <c r="J5994" t="s">
        <v>3063</v>
      </c>
      <c r="K5994" t="s">
        <v>3063</v>
      </c>
    </row>
    <row r="5995" spans="1:11" x14ac:dyDescent="0.15">
      <c r="A5995" t="str">
        <f>VLOOKUP(B5995,for_vlookup!$A$1:$B$2046,2,FALSE)</f>
        <v>Rootage</v>
      </c>
      <c r="B5995" s="2" t="s">
        <v>2539</v>
      </c>
      <c r="C5995" t="str">
        <f>IFERROR(VLOOKUP(B5995,all_raw_csv!$B$2:$AO$2140,2,FALSE),"-")</f>
        <v>MUSIC GAMES HARDCORE</v>
      </c>
      <c r="D5995" t="str">
        <f>IFERROR(VLOOKUP($B5995,all_raw_csv!$B$2:$AO$2140,3,FALSE),"-")</f>
        <v>BEMANI Sound Team "dj TAKA"</v>
      </c>
      <c r="E5995">
        <f>VLOOKUP($A5995,master_version!$A$1:$B$29,2,FALSE)</f>
        <v>26</v>
      </c>
      <c r="F5995" t="str">
        <f>VLOOKUP(G5995,master_diffculty!$A$1:$C$11,3,FALSE)</f>
        <v>SPA</v>
      </c>
      <c r="G5995">
        <v>4</v>
      </c>
      <c r="H5995">
        <f>IFERROR(IF(VLOOKUP($B5995,all_raw_csv!$B$1:$AO$2074,5+($G5995-1)*7,FALSE)=0,-1,VLOOKUP($B5995,all_raw_csv!$B$1:$AO$2074,5+($G5995-1)*7,FALSE)),"-")</f>
        <v>12</v>
      </c>
      <c r="I5995">
        <f>IFERROR(IF(VLOOKUP($B5995,new_notes_bemaniwiki!$A$1:$J$1937,1+$G5995,FALSE)="-",-1,VLOOKUP($B5995,new_notes_bemaniwiki!$A$1:$J$1937,1+$G5995,FALSE)),"🙇")</f>
        <v>1670</v>
      </c>
      <c r="J5995" t="s">
        <v>3063</v>
      </c>
      <c r="K5995" t="s">
        <v>3063</v>
      </c>
    </row>
    <row r="5996" spans="1:11" x14ac:dyDescent="0.15">
      <c r="A5996" t="str">
        <f>VLOOKUP(B5996,for_vlookup!$A$1:$B$2046,2,FALSE)</f>
        <v>Rootage</v>
      </c>
      <c r="B5996" s="2" t="s">
        <v>2539</v>
      </c>
      <c r="C5996" t="str">
        <f>IFERROR(VLOOKUP(B5996,all_raw_csv!$B$2:$AO$2140,2,FALSE),"-")</f>
        <v>MUSIC GAMES HARDCORE</v>
      </c>
      <c r="D5996" t="str">
        <f>IFERROR(VLOOKUP($B5996,all_raw_csv!$B$2:$AO$2140,3,FALSE),"-")</f>
        <v>BEMANI Sound Team "dj TAKA"</v>
      </c>
      <c r="E5996">
        <f>VLOOKUP($A5996,master_version!$A$1:$B$29,2,FALSE)</f>
        <v>26</v>
      </c>
      <c r="F5996" t="str">
        <f>VLOOKUP(G5996,master_diffculty!$A$1:$C$11,3,FALSE)</f>
        <v>SPL</v>
      </c>
      <c r="G5996">
        <v>5</v>
      </c>
      <c r="H5996">
        <f>IFERROR(IF(VLOOKUP($B5996,all_raw_csv!$B$1:$AO$2074,5+($G5996-1)*7,FALSE)=0,-1,VLOOKUP($B5996,all_raw_csv!$B$1:$AO$2074,5+($G5996-1)*7,FALSE)),"-")</f>
        <v>-1</v>
      </c>
      <c r="I5996">
        <f>IFERROR(IF(VLOOKUP($B5996,new_notes_bemaniwiki!$A$1:$J$1937,1+$G5996,FALSE)="-",-1,VLOOKUP($B5996,new_notes_bemaniwiki!$A$1:$J$1937,1+$G5996,FALSE)),"🙇")</f>
        <v>-1</v>
      </c>
      <c r="J5996" t="s">
        <v>3063</v>
      </c>
      <c r="K5996" t="s">
        <v>3063</v>
      </c>
    </row>
    <row r="5997" spans="1:11" x14ac:dyDescent="0.15">
      <c r="A5997" t="str">
        <f>VLOOKUP(B5997,for_vlookup!$A$1:$B$2046,2,FALSE)</f>
        <v>Rootage</v>
      </c>
      <c r="B5997" s="2" t="s">
        <v>2541</v>
      </c>
      <c r="C5997" t="str">
        <f>IFERROR(VLOOKUP(B5997,all_raw_csv!$B$2:$AO$2140,2,FALSE),"-")</f>
        <v>CYBER DANCE MUSIC</v>
      </c>
      <c r="D5997" t="str">
        <f>IFERROR(VLOOKUP($B5997,all_raw_csv!$B$2:$AO$2140,3,FALSE),"-")</f>
        <v>Maozon feat. Kyte</v>
      </c>
      <c r="E5997">
        <f>VLOOKUP($A5997,master_version!$A$1:$B$29,2,FALSE)</f>
        <v>26</v>
      </c>
      <c r="F5997" t="str">
        <f>VLOOKUP(G5997,master_diffculty!$A$1:$C$11,3,FALSE)</f>
        <v>SPB</v>
      </c>
      <c r="G5997">
        <v>1</v>
      </c>
      <c r="H5997">
        <f>IFERROR(IF(VLOOKUP($B5997,all_raw_csv!$B$1:$AO$2074,5+($G5997-1)*7,FALSE)=0,-1,VLOOKUP($B5997,all_raw_csv!$B$1:$AO$2074,5+($G5997-1)*7,FALSE)),"-")</f>
        <v>-1</v>
      </c>
      <c r="I5997">
        <f>IFERROR(IF(VLOOKUP($B5997,new_notes_bemaniwiki!$A$1:$J$1937,1+$G5997,FALSE)="-",-1,VLOOKUP($B5997,new_notes_bemaniwiki!$A$1:$J$1937,1+$G5997,FALSE)),"🙇")</f>
        <v>-1</v>
      </c>
      <c r="J5997" t="s">
        <v>3063</v>
      </c>
      <c r="K5997" t="s">
        <v>3063</v>
      </c>
    </row>
    <row r="5998" spans="1:11" x14ac:dyDescent="0.15">
      <c r="A5998" t="str">
        <f>VLOOKUP(B5998,for_vlookup!$A$1:$B$2046,2,FALSE)</f>
        <v>Rootage</v>
      </c>
      <c r="B5998" s="2" t="s">
        <v>2541</v>
      </c>
      <c r="C5998" t="str">
        <f>IFERROR(VLOOKUP(B5998,all_raw_csv!$B$2:$AO$2140,2,FALSE),"-")</f>
        <v>CYBER DANCE MUSIC</v>
      </c>
      <c r="D5998" t="str">
        <f>IFERROR(VLOOKUP($B5998,all_raw_csv!$B$2:$AO$2140,3,FALSE),"-")</f>
        <v>Maozon feat. Kyte</v>
      </c>
      <c r="E5998">
        <f>VLOOKUP($A5998,master_version!$A$1:$B$29,2,FALSE)</f>
        <v>26</v>
      </c>
      <c r="F5998" t="str">
        <f>VLOOKUP(G5998,master_diffculty!$A$1:$C$11,3,FALSE)</f>
        <v>SPN</v>
      </c>
      <c r="G5998">
        <v>2</v>
      </c>
      <c r="H5998">
        <f>IFERROR(IF(VLOOKUP($B5998,all_raw_csv!$B$1:$AO$2074,5+($G5998-1)*7,FALSE)=0,-1,VLOOKUP($B5998,all_raw_csv!$B$1:$AO$2074,5+($G5998-1)*7,FALSE)),"-")</f>
        <v>4</v>
      </c>
      <c r="I5998">
        <f>IFERROR(IF(VLOOKUP($B5998,new_notes_bemaniwiki!$A$1:$J$1937,1+$G5998,FALSE)="-",-1,VLOOKUP($B5998,new_notes_bemaniwiki!$A$1:$J$1937,1+$G5998,FALSE)),"🙇")</f>
        <v>483</v>
      </c>
      <c r="J5998" t="s">
        <v>3063</v>
      </c>
      <c r="K5998" t="s">
        <v>3063</v>
      </c>
    </row>
    <row r="5999" spans="1:11" x14ac:dyDescent="0.15">
      <c r="A5999" t="str">
        <f>VLOOKUP(B5999,for_vlookup!$A$1:$B$2046,2,FALSE)</f>
        <v>Rootage</v>
      </c>
      <c r="B5999" s="2" t="s">
        <v>2541</v>
      </c>
      <c r="C5999" t="str">
        <f>IFERROR(VLOOKUP(B5999,all_raw_csv!$B$2:$AO$2140,2,FALSE),"-")</f>
        <v>CYBER DANCE MUSIC</v>
      </c>
      <c r="D5999" t="str">
        <f>IFERROR(VLOOKUP($B5999,all_raw_csv!$B$2:$AO$2140,3,FALSE),"-")</f>
        <v>Maozon feat. Kyte</v>
      </c>
      <c r="E5999">
        <f>VLOOKUP($A5999,master_version!$A$1:$B$29,2,FALSE)</f>
        <v>26</v>
      </c>
      <c r="F5999" t="str">
        <f>VLOOKUP(G5999,master_diffculty!$A$1:$C$11,3,FALSE)</f>
        <v>SPH</v>
      </c>
      <c r="G5999">
        <v>3</v>
      </c>
      <c r="H5999">
        <f>IFERROR(IF(VLOOKUP($B5999,all_raw_csv!$B$1:$AO$2074,5+($G5999-1)*7,FALSE)=0,-1,VLOOKUP($B5999,all_raw_csv!$B$1:$AO$2074,5+($G5999-1)*7,FALSE)),"-")</f>
        <v>7</v>
      </c>
      <c r="I5999">
        <f>IFERROR(IF(VLOOKUP($B5999,new_notes_bemaniwiki!$A$1:$J$1937,1+$G5999,FALSE)="-",-1,VLOOKUP($B5999,new_notes_bemaniwiki!$A$1:$J$1937,1+$G5999,FALSE)),"🙇")</f>
        <v>741</v>
      </c>
      <c r="J5999" t="s">
        <v>3063</v>
      </c>
      <c r="K5999" t="s">
        <v>3063</v>
      </c>
    </row>
    <row r="6000" spans="1:11" x14ac:dyDescent="0.15">
      <c r="A6000" t="str">
        <f>VLOOKUP(B6000,for_vlookup!$A$1:$B$2046,2,FALSE)</f>
        <v>Rootage</v>
      </c>
      <c r="B6000" s="2" t="s">
        <v>2541</v>
      </c>
      <c r="C6000" t="str">
        <f>IFERROR(VLOOKUP(B6000,all_raw_csv!$B$2:$AO$2140,2,FALSE),"-")</f>
        <v>CYBER DANCE MUSIC</v>
      </c>
      <c r="D6000" t="str">
        <f>IFERROR(VLOOKUP($B6000,all_raw_csv!$B$2:$AO$2140,3,FALSE),"-")</f>
        <v>Maozon feat. Kyte</v>
      </c>
      <c r="E6000">
        <f>VLOOKUP($A6000,master_version!$A$1:$B$29,2,FALSE)</f>
        <v>26</v>
      </c>
      <c r="F6000" t="str">
        <f>VLOOKUP(G6000,master_diffculty!$A$1:$C$11,3,FALSE)</f>
        <v>SPA</v>
      </c>
      <c r="G6000">
        <v>4</v>
      </c>
      <c r="H6000">
        <f>IFERROR(IF(VLOOKUP($B6000,all_raw_csv!$B$1:$AO$2074,5+($G6000-1)*7,FALSE)=0,-1,VLOOKUP($B6000,all_raw_csv!$B$1:$AO$2074,5+($G6000-1)*7,FALSE)),"-")</f>
        <v>9</v>
      </c>
      <c r="I6000">
        <f>IFERROR(IF(VLOOKUP($B6000,new_notes_bemaniwiki!$A$1:$J$1937,1+$G6000,FALSE)="-",-1,VLOOKUP($B6000,new_notes_bemaniwiki!$A$1:$J$1937,1+$G6000,FALSE)),"🙇")</f>
        <v>1083</v>
      </c>
      <c r="J6000" t="s">
        <v>3063</v>
      </c>
      <c r="K6000" t="s">
        <v>3063</v>
      </c>
    </row>
    <row r="6001" spans="1:11" x14ac:dyDescent="0.15">
      <c r="A6001" t="str">
        <f>VLOOKUP(B6001,for_vlookup!$A$1:$B$2046,2,FALSE)</f>
        <v>Rootage</v>
      </c>
      <c r="B6001" s="2" t="s">
        <v>2541</v>
      </c>
      <c r="C6001" t="str">
        <f>IFERROR(VLOOKUP(B6001,all_raw_csv!$B$2:$AO$2140,2,FALSE),"-")</f>
        <v>CYBER DANCE MUSIC</v>
      </c>
      <c r="D6001" t="str">
        <f>IFERROR(VLOOKUP($B6001,all_raw_csv!$B$2:$AO$2140,3,FALSE),"-")</f>
        <v>Maozon feat. Kyte</v>
      </c>
      <c r="E6001">
        <f>VLOOKUP($A6001,master_version!$A$1:$B$29,2,FALSE)</f>
        <v>26</v>
      </c>
      <c r="F6001" t="str">
        <f>VLOOKUP(G6001,master_diffculty!$A$1:$C$11,3,FALSE)</f>
        <v>SPL</v>
      </c>
      <c r="G6001">
        <v>5</v>
      </c>
      <c r="H6001">
        <f>IFERROR(IF(VLOOKUP($B6001,all_raw_csv!$B$1:$AO$2074,5+($G6001-1)*7,FALSE)=0,-1,VLOOKUP($B6001,all_raw_csv!$B$1:$AO$2074,5+($G6001-1)*7,FALSE)),"-")</f>
        <v>-1</v>
      </c>
      <c r="I6001">
        <f>IFERROR(IF(VLOOKUP($B6001,new_notes_bemaniwiki!$A$1:$J$1937,1+$G6001,FALSE)="-",-1,VLOOKUP($B6001,new_notes_bemaniwiki!$A$1:$J$1937,1+$G6001,FALSE)),"🙇")</f>
        <v>-1</v>
      </c>
      <c r="J6001" t="s">
        <v>3063</v>
      </c>
      <c r="K6001" t="s">
        <v>3063</v>
      </c>
    </row>
    <row r="6002" spans="1:11" x14ac:dyDescent="0.15">
      <c r="A6002" t="str">
        <f>VLOOKUP(B6002,for_vlookup!$A$1:$B$2046,2,FALSE)</f>
        <v>Rootage</v>
      </c>
      <c r="B6002" s="2" t="s">
        <v>2544</v>
      </c>
      <c r="C6002" t="str">
        <f>IFERROR(VLOOKUP(B6002,all_raw_csv!$B$2:$AO$2140,2,FALSE),"-")</f>
        <v>IIDX EDITION</v>
      </c>
      <c r="D6002" t="str">
        <f>IFERROR(VLOOKUP($B6002,all_raw_csv!$B$2:$AO$2140,3,FALSE),"-")</f>
        <v>Remixed by BEMANI Sound Team "PHQUASE feat.TRANDER Jr."</v>
      </c>
      <c r="E6002">
        <f>VLOOKUP($A6002,master_version!$A$1:$B$29,2,FALSE)</f>
        <v>26</v>
      </c>
      <c r="F6002" t="str">
        <f>VLOOKUP(G6002,master_diffculty!$A$1:$C$11,3,FALSE)</f>
        <v>SPB</v>
      </c>
      <c r="G6002">
        <v>1</v>
      </c>
      <c r="H6002">
        <f>IFERROR(IF(VLOOKUP($B6002,all_raw_csv!$B$1:$AO$2074,5+($G6002-1)*7,FALSE)=0,-1,VLOOKUP($B6002,all_raw_csv!$B$1:$AO$2074,5+($G6002-1)*7,FALSE)),"-")</f>
        <v>3</v>
      </c>
      <c r="I6002">
        <f>IFERROR(IF(VLOOKUP($B6002,new_notes_bemaniwiki!$A$1:$J$1937,1+$G6002,FALSE)="-",-1,VLOOKUP($B6002,new_notes_bemaniwiki!$A$1:$J$1937,1+$G6002,FALSE)),"🙇")</f>
        <v>287</v>
      </c>
      <c r="J6002" t="s">
        <v>3063</v>
      </c>
      <c r="K6002" t="s">
        <v>3063</v>
      </c>
    </row>
    <row r="6003" spans="1:11" x14ac:dyDescent="0.15">
      <c r="A6003" t="str">
        <f>VLOOKUP(B6003,for_vlookup!$A$1:$B$2046,2,FALSE)</f>
        <v>Rootage</v>
      </c>
      <c r="B6003" s="2" t="s">
        <v>2544</v>
      </c>
      <c r="C6003" t="str">
        <f>IFERROR(VLOOKUP(B6003,all_raw_csv!$B$2:$AO$2140,2,FALSE),"-")</f>
        <v>IIDX EDITION</v>
      </c>
      <c r="D6003" t="str">
        <f>IFERROR(VLOOKUP($B6003,all_raw_csv!$B$2:$AO$2140,3,FALSE),"-")</f>
        <v>Remixed by BEMANI Sound Team "PHQUASE feat.TRANDER Jr."</v>
      </c>
      <c r="E6003">
        <f>VLOOKUP($A6003,master_version!$A$1:$B$29,2,FALSE)</f>
        <v>26</v>
      </c>
      <c r="F6003" t="str">
        <f>VLOOKUP(G6003,master_diffculty!$A$1:$C$11,3,FALSE)</f>
        <v>SPN</v>
      </c>
      <c r="G6003">
        <v>2</v>
      </c>
      <c r="H6003">
        <f>IFERROR(IF(VLOOKUP($B6003,all_raw_csv!$B$1:$AO$2074,5+($G6003-1)*7,FALSE)=0,-1,VLOOKUP($B6003,all_raw_csv!$B$1:$AO$2074,5+($G6003-1)*7,FALSE)),"-")</f>
        <v>6</v>
      </c>
      <c r="I6003">
        <f>IFERROR(IF(VLOOKUP($B6003,new_notes_bemaniwiki!$A$1:$J$1937,1+$G6003,FALSE)="-",-1,VLOOKUP($B6003,new_notes_bemaniwiki!$A$1:$J$1937,1+$G6003,FALSE)),"🙇")</f>
        <v>568</v>
      </c>
      <c r="J6003" t="s">
        <v>3063</v>
      </c>
      <c r="K6003" t="s">
        <v>3063</v>
      </c>
    </row>
    <row r="6004" spans="1:11" x14ac:dyDescent="0.15">
      <c r="A6004" t="str">
        <f>VLOOKUP(B6004,for_vlookup!$A$1:$B$2046,2,FALSE)</f>
        <v>Rootage</v>
      </c>
      <c r="B6004" s="2" t="s">
        <v>2544</v>
      </c>
      <c r="C6004" t="str">
        <f>IFERROR(VLOOKUP(B6004,all_raw_csv!$B$2:$AO$2140,2,FALSE),"-")</f>
        <v>IIDX EDITION</v>
      </c>
      <c r="D6004" t="str">
        <f>IFERROR(VLOOKUP($B6004,all_raw_csv!$B$2:$AO$2140,3,FALSE),"-")</f>
        <v>Remixed by BEMANI Sound Team "PHQUASE feat.TRANDER Jr."</v>
      </c>
      <c r="E6004">
        <f>VLOOKUP($A6004,master_version!$A$1:$B$29,2,FALSE)</f>
        <v>26</v>
      </c>
      <c r="F6004" t="str">
        <f>VLOOKUP(G6004,master_diffculty!$A$1:$C$11,3,FALSE)</f>
        <v>SPH</v>
      </c>
      <c r="G6004">
        <v>3</v>
      </c>
      <c r="H6004">
        <f>IFERROR(IF(VLOOKUP($B6004,all_raw_csv!$B$1:$AO$2074,5+($G6004-1)*7,FALSE)=0,-1,VLOOKUP($B6004,all_raw_csv!$B$1:$AO$2074,5+($G6004-1)*7,FALSE)),"-")</f>
        <v>9</v>
      </c>
      <c r="I6004">
        <f>IFERROR(IF(VLOOKUP($B6004,new_notes_bemaniwiki!$A$1:$J$1937,1+$G6004,FALSE)="-",-1,VLOOKUP($B6004,new_notes_bemaniwiki!$A$1:$J$1937,1+$G6004,FALSE)),"🙇")</f>
        <v>969</v>
      </c>
      <c r="J6004" t="s">
        <v>3063</v>
      </c>
      <c r="K6004" t="s">
        <v>3063</v>
      </c>
    </row>
    <row r="6005" spans="1:11" x14ac:dyDescent="0.15">
      <c r="A6005" t="str">
        <f>VLOOKUP(B6005,for_vlookup!$A$1:$B$2046,2,FALSE)</f>
        <v>Rootage</v>
      </c>
      <c r="B6005" s="2" t="s">
        <v>2544</v>
      </c>
      <c r="C6005" t="str">
        <f>IFERROR(VLOOKUP(B6005,all_raw_csv!$B$2:$AO$2140,2,FALSE),"-")</f>
        <v>IIDX EDITION</v>
      </c>
      <c r="D6005" t="str">
        <f>IFERROR(VLOOKUP($B6005,all_raw_csv!$B$2:$AO$2140,3,FALSE),"-")</f>
        <v>Remixed by BEMANI Sound Team "PHQUASE feat.TRANDER Jr."</v>
      </c>
      <c r="E6005">
        <f>VLOOKUP($A6005,master_version!$A$1:$B$29,2,FALSE)</f>
        <v>26</v>
      </c>
      <c r="F6005" t="str">
        <f>VLOOKUP(G6005,master_diffculty!$A$1:$C$11,3,FALSE)</f>
        <v>SPA</v>
      </c>
      <c r="G6005">
        <v>4</v>
      </c>
      <c r="H6005">
        <f>IFERROR(IF(VLOOKUP($B6005,all_raw_csv!$B$1:$AO$2074,5+($G6005-1)*7,FALSE)=0,-1,VLOOKUP($B6005,all_raw_csv!$B$1:$AO$2074,5+($G6005-1)*7,FALSE)),"-")</f>
        <v>11</v>
      </c>
      <c r="I6005">
        <f>IFERROR(IF(VLOOKUP($B6005,new_notes_bemaniwiki!$A$1:$J$1937,1+$G6005,FALSE)="-",-1,VLOOKUP($B6005,new_notes_bemaniwiki!$A$1:$J$1937,1+$G6005,FALSE)),"🙇")</f>
        <v>1467</v>
      </c>
      <c r="J6005" t="s">
        <v>3063</v>
      </c>
      <c r="K6005" t="s">
        <v>3063</v>
      </c>
    </row>
    <row r="6006" spans="1:11" x14ac:dyDescent="0.15">
      <c r="A6006" t="str">
        <f>VLOOKUP(B6006,for_vlookup!$A$1:$B$2046,2,FALSE)</f>
        <v>Rootage</v>
      </c>
      <c r="B6006" s="2" t="s">
        <v>2544</v>
      </c>
      <c r="C6006" t="str">
        <f>IFERROR(VLOOKUP(B6006,all_raw_csv!$B$2:$AO$2140,2,FALSE),"-")</f>
        <v>IIDX EDITION</v>
      </c>
      <c r="D6006" t="str">
        <f>IFERROR(VLOOKUP($B6006,all_raw_csv!$B$2:$AO$2140,3,FALSE),"-")</f>
        <v>Remixed by BEMANI Sound Team "PHQUASE feat.TRANDER Jr."</v>
      </c>
      <c r="E6006">
        <f>VLOOKUP($A6006,master_version!$A$1:$B$29,2,FALSE)</f>
        <v>26</v>
      </c>
      <c r="F6006" t="str">
        <f>VLOOKUP(G6006,master_diffculty!$A$1:$C$11,3,FALSE)</f>
        <v>SPL</v>
      </c>
      <c r="G6006">
        <v>5</v>
      </c>
      <c r="H6006">
        <f>IFERROR(IF(VLOOKUP($B6006,all_raw_csv!$B$1:$AO$2074,5+($G6006-1)*7,FALSE)=0,-1,VLOOKUP($B6006,all_raw_csv!$B$1:$AO$2074,5+($G6006-1)*7,FALSE)),"-")</f>
        <v>-1</v>
      </c>
      <c r="I6006">
        <f>IFERROR(IF(VLOOKUP($B6006,new_notes_bemaniwiki!$A$1:$J$1937,1+$G6006,FALSE)="-",-1,VLOOKUP($B6006,new_notes_bemaniwiki!$A$1:$J$1937,1+$G6006,FALSE)),"🙇")</f>
        <v>-1</v>
      </c>
      <c r="J6006" t="s">
        <v>3063</v>
      </c>
      <c r="K6006" t="s">
        <v>3063</v>
      </c>
    </row>
    <row r="6007" spans="1:11" x14ac:dyDescent="0.15">
      <c r="A6007" t="str">
        <f>VLOOKUP(B6007,for_vlookup!$A$1:$B$2046,2,FALSE)</f>
        <v>Rootage</v>
      </c>
      <c r="B6007" s="2" t="s">
        <v>2546</v>
      </c>
      <c r="C6007" t="str">
        <f>IFERROR(VLOOKUP(B6007,all_raw_csv!$B$2:$AO$2140,2,FALSE),"-")</f>
        <v>METAL</v>
      </c>
      <c r="D6007" t="str">
        <f>IFERROR(VLOOKUP($B6007,all_raw_csv!$B$2:$AO$2140,3,FALSE),"-")</f>
        <v>BEMANI Sound Team "Anonymous"</v>
      </c>
      <c r="E6007">
        <f>VLOOKUP($A6007,master_version!$A$1:$B$29,2,FALSE)</f>
        <v>26</v>
      </c>
      <c r="F6007" t="str">
        <f>VLOOKUP(G6007,master_diffculty!$A$1:$C$11,3,FALSE)</f>
        <v>SPB</v>
      </c>
      <c r="G6007">
        <v>1</v>
      </c>
      <c r="H6007">
        <f>IFERROR(IF(VLOOKUP($B6007,all_raw_csv!$B$1:$AO$2074,5+($G6007-1)*7,FALSE)=0,-1,VLOOKUP($B6007,all_raw_csv!$B$1:$AO$2074,5+($G6007-1)*7,FALSE)),"-")</f>
        <v>-1</v>
      </c>
      <c r="I6007">
        <f>IFERROR(IF(VLOOKUP($B6007,new_notes_bemaniwiki!$A$1:$J$1937,1+$G6007,FALSE)="-",-1,VLOOKUP($B6007,new_notes_bemaniwiki!$A$1:$J$1937,1+$G6007,FALSE)),"🙇")</f>
        <v>-1</v>
      </c>
      <c r="J6007" t="s">
        <v>3063</v>
      </c>
      <c r="K6007" t="s">
        <v>3063</v>
      </c>
    </row>
    <row r="6008" spans="1:11" x14ac:dyDescent="0.15">
      <c r="A6008" t="str">
        <f>VLOOKUP(B6008,for_vlookup!$A$1:$B$2046,2,FALSE)</f>
        <v>Rootage</v>
      </c>
      <c r="B6008" s="2" t="s">
        <v>2546</v>
      </c>
      <c r="C6008" t="str">
        <f>IFERROR(VLOOKUP(B6008,all_raw_csv!$B$2:$AO$2140,2,FALSE),"-")</f>
        <v>METAL</v>
      </c>
      <c r="D6008" t="str">
        <f>IFERROR(VLOOKUP($B6008,all_raw_csv!$B$2:$AO$2140,3,FALSE),"-")</f>
        <v>BEMANI Sound Team "Anonymous"</v>
      </c>
      <c r="E6008">
        <f>VLOOKUP($A6008,master_version!$A$1:$B$29,2,FALSE)</f>
        <v>26</v>
      </c>
      <c r="F6008" t="str">
        <f>VLOOKUP(G6008,master_diffculty!$A$1:$C$11,3,FALSE)</f>
        <v>SPN</v>
      </c>
      <c r="G6008">
        <v>2</v>
      </c>
      <c r="H6008">
        <f>IFERROR(IF(VLOOKUP($B6008,all_raw_csv!$B$1:$AO$2074,5+($G6008-1)*7,FALSE)=0,-1,VLOOKUP($B6008,all_raw_csv!$B$1:$AO$2074,5+($G6008-1)*7,FALSE)),"-")</f>
        <v>5</v>
      </c>
      <c r="I6008">
        <f>IFERROR(IF(VLOOKUP($B6008,new_notes_bemaniwiki!$A$1:$J$1937,1+$G6008,FALSE)="-",-1,VLOOKUP($B6008,new_notes_bemaniwiki!$A$1:$J$1937,1+$G6008,FALSE)),"🙇")</f>
        <v>570</v>
      </c>
      <c r="J6008" t="s">
        <v>3063</v>
      </c>
      <c r="K6008" t="s">
        <v>3063</v>
      </c>
    </row>
    <row r="6009" spans="1:11" x14ac:dyDescent="0.15">
      <c r="A6009" t="str">
        <f>VLOOKUP(B6009,for_vlookup!$A$1:$B$2046,2,FALSE)</f>
        <v>Rootage</v>
      </c>
      <c r="B6009" s="2" t="s">
        <v>2546</v>
      </c>
      <c r="C6009" t="str">
        <f>IFERROR(VLOOKUP(B6009,all_raw_csv!$B$2:$AO$2140,2,FALSE),"-")</f>
        <v>METAL</v>
      </c>
      <c r="D6009" t="str">
        <f>IFERROR(VLOOKUP($B6009,all_raw_csv!$B$2:$AO$2140,3,FALSE),"-")</f>
        <v>BEMANI Sound Team "Anonymous"</v>
      </c>
      <c r="E6009">
        <f>VLOOKUP($A6009,master_version!$A$1:$B$29,2,FALSE)</f>
        <v>26</v>
      </c>
      <c r="F6009" t="str">
        <f>VLOOKUP(G6009,master_diffculty!$A$1:$C$11,3,FALSE)</f>
        <v>SPH</v>
      </c>
      <c r="G6009">
        <v>3</v>
      </c>
      <c r="H6009">
        <f>IFERROR(IF(VLOOKUP($B6009,all_raw_csv!$B$1:$AO$2074,5+($G6009-1)*7,FALSE)=0,-1,VLOOKUP($B6009,all_raw_csv!$B$1:$AO$2074,5+($G6009-1)*7,FALSE)),"-")</f>
        <v>10</v>
      </c>
      <c r="I6009">
        <f>IFERROR(IF(VLOOKUP($B6009,new_notes_bemaniwiki!$A$1:$J$1937,1+$G6009,FALSE)="-",-1,VLOOKUP($B6009,new_notes_bemaniwiki!$A$1:$J$1937,1+$G6009,FALSE)),"🙇")</f>
        <v>1113</v>
      </c>
      <c r="J6009" t="s">
        <v>3063</v>
      </c>
      <c r="K6009" t="s">
        <v>3063</v>
      </c>
    </row>
    <row r="6010" spans="1:11" x14ac:dyDescent="0.15">
      <c r="A6010" t="str">
        <f>VLOOKUP(B6010,for_vlookup!$A$1:$B$2046,2,FALSE)</f>
        <v>Rootage</v>
      </c>
      <c r="B6010" s="2" t="s">
        <v>2546</v>
      </c>
      <c r="C6010" t="str">
        <f>IFERROR(VLOOKUP(B6010,all_raw_csv!$B$2:$AO$2140,2,FALSE),"-")</f>
        <v>METAL</v>
      </c>
      <c r="D6010" t="str">
        <f>IFERROR(VLOOKUP($B6010,all_raw_csv!$B$2:$AO$2140,3,FALSE),"-")</f>
        <v>BEMANI Sound Team "Anonymous"</v>
      </c>
      <c r="E6010">
        <f>VLOOKUP($A6010,master_version!$A$1:$B$29,2,FALSE)</f>
        <v>26</v>
      </c>
      <c r="F6010" t="str">
        <f>VLOOKUP(G6010,master_diffculty!$A$1:$C$11,3,FALSE)</f>
        <v>SPA</v>
      </c>
      <c r="G6010">
        <v>4</v>
      </c>
      <c r="H6010">
        <f>IFERROR(IF(VLOOKUP($B6010,all_raw_csv!$B$1:$AO$2074,5+($G6010-1)*7,FALSE)=0,-1,VLOOKUP($B6010,all_raw_csv!$B$1:$AO$2074,5+($G6010-1)*7,FALSE)),"-")</f>
        <v>12</v>
      </c>
      <c r="I6010">
        <f>IFERROR(IF(VLOOKUP($B6010,new_notes_bemaniwiki!$A$1:$J$1937,1+$G6010,FALSE)="-",-1,VLOOKUP($B6010,new_notes_bemaniwiki!$A$1:$J$1937,1+$G6010,FALSE)),"🙇")</f>
        <v>1675</v>
      </c>
      <c r="J6010" t="s">
        <v>3063</v>
      </c>
      <c r="K6010" t="s">
        <v>3063</v>
      </c>
    </row>
    <row r="6011" spans="1:11" x14ac:dyDescent="0.15">
      <c r="A6011" t="str">
        <f>VLOOKUP(B6011,for_vlookup!$A$1:$B$2046,2,FALSE)</f>
        <v>Rootage</v>
      </c>
      <c r="B6011" s="2" t="s">
        <v>2546</v>
      </c>
      <c r="C6011" t="str">
        <f>IFERROR(VLOOKUP(B6011,all_raw_csv!$B$2:$AO$2140,2,FALSE),"-")</f>
        <v>METAL</v>
      </c>
      <c r="D6011" t="str">
        <f>IFERROR(VLOOKUP($B6011,all_raw_csv!$B$2:$AO$2140,3,FALSE),"-")</f>
        <v>BEMANI Sound Team "Anonymous"</v>
      </c>
      <c r="E6011">
        <f>VLOOKUP($A6011,master_version!$A$1:$B$29,2,FALSE)</f>
        <v>26</v>
      </c>
      <c r="F6011" t="str">
        <f>VLOOKUP(G6011,master_diffculty!$A$1:$C$11,3,FALSE)</f>
        <v>SPL</v>
      </c>
      <c r="G6011">
        <v>5</v>
      </c>
      <c r="H6011">
        <f>IFERROR(IF(VLOOKUP($B6011,all_raw_csv!$B$1:$AO$2074,5+($G6011-1)*7,FALSE)=0,-1,VLOOKUP($B6011,all_raw_csv!$B$1:$AO$2074,5+($G6011-1)*7,FALSE)),"-")</f>
        <v>-1</v>
      </c>
      <c r="I6011">
        <f>IFERROR(IF(VLOOKUP($B6011,new_notes_bemaniwiki!$A$1:$J$1937,1+$G6011,FALSE)="-",-1,VLOOKUP($B6011,new_notes_bemaniwiki!$A$1:$J$1937,1+$G6011,FALSE)),"🙇")</f>
        <v>-1</v>
      </c>
      <c r="J6011" t="s">
        <v>3063</v>
      </c>
      <c r="K6011" t="s">
        <v>3063</v>
      </c>
    </row>
    <row r="6012" spans="1:11" x14ac:dyDescent="0.15">
      <c r="A6012" t="str">
        <f>VLOOKUP(B6012,for_vlookup!$A$1:$B$2046,2,FALSE)</f>
        <v>Rootage</v>
      </c>
      <c r="B6012" s="2" t="s">
        <v>2549</v>
      </c>
      <c r="C6012" t="str">
        <f>IFERROR(VLOOKUP(B6012,all_raw_csv!$B$2:$AO$2140,2,FALSE),"-")</f>
        <v>DRUM &amp; BASS</v>
      </c>
      <c r="D6012" t="str">
        <f>IFERROR(VLOOKUP($B6012,all_raw_csv!$B$2:$AO$2140,3,FALSE),"-")</f>
        <v>BEMANI Sound Team "L.E.D." feat. KOTOKO</v>
      </c>
      <c r="E6012">
        <f>VLOOKUP($A6012,master_version!$A$1:$B$29,2,FALSE)</f>
        <v>26</v>
      </c>
      <c r="F6012" t="str">
        <f>VLOOKUP(G6012,master_diffculty!$A$1:$C$11,3,FALSE)</f>
        <v>SPB</v>
      </c>
      <c r="G6012">
        <v>1</v>
      </c>
      <c r="H6012">
        <f>IFERROR(IF(VLOOKUP($B6012,all_raw_csv!$B$1:$AO$2074,5+($G6012-1)*7,FALSE)=0,-1,VLOOKUP($B6012,all_raw_csv!$B$1:$AO$2074,5+($G6012-1)*7,FALSE)),"-")</f>
        <v>-1</v>
      </c>
      <c r="I6012">
        <f>IFERROR(IF(VLOOKUP($B6012,new_notes_bemaniwiki!$A$1:$J$1937,1+$G6012,FALSE)="-",-1,VLOOKUP($B6012,new_notes_bemaniwiki!$A$1:$J$1937,1+$G6012,FALSE)),"🙇")</f>
        <v>-1</v>
      </c>
      <c r="J6012" t="s">
        <v>3063</v>
      </c>
      <c r="K6012" t="s">
        <v>3063</v>
      </c>
    </row>
    <row r="6013" spans="1:11" x14ac:dyDescent="0.15">
      <c r="A6013" t="str">
        <f>VLOOKUP(B6013,for_vlookup!$A$1:$B$2046,2,FALSE)</f>
        <v>Rootage</v>
      </c>
      <c r="B6013" s="2" t="s">
        <v>2549</v>
      </c>
      <c r="C6013" t="str">
        <f>IFERROR(VLOOKUP(B6013,all_raw_csv!$B$2:$AO$2140,2,FALSE),"-")</f>
        <v>DRUM &amp; BASS</v>
      </c>
      <c r="D6013" t="str">
        <f>IFERROR(VLOOKUP($B6013,all_raw_csv!$B$2:$AO$2140,3,FALSE),"-")</f>
        <v>BEMANI Sound Team "L.E.D." feat. KOTOKO</v>
      </c>
      <c r="E6013">
        <f>VLOOKUP($A6013,master_version!$A$1:$B$29,2,FALSE)</f>
        <v>26</v>
      </c>
      <c r="F6013" t="str">
        <f>VLOOKUP(G6013,master_diffculty!$A$1:$C$11,3,FALSE)</f>
        <v>SPN</v>
      </c>
      <c r="G6013">
        <v>2</v>
      </c>
      <c r="H6013">
        <f>IFERROR(IF(VLOOKUP($B6013,all_raw_csv!$B$1:$AO$2074,5+($G6013-1)*7,FALSE)=0,-1,VLOOKUP($B6013,all_raw_csv!$B$1:$AO$2074,5+($G6013-1)*7,FALSE)),"-")</f>
        <v>5</v>
      </c>
      <c r="I6013">
        <f>IFERROR(IF(VLOOKUP($B6013,new_notes_bemaniwiki!$A$1:$J$1937,1+$G6013,FALSE)="-",-1,VLOOKUP($B6013,new_notes_bemaniwiki!$A$1:$J$1937,1+$G6013,FALSE)),"🙇")</f>
        <v>580</v>
      </c>
      <c r="J6013" t="s">
        <v>3063</v>
      </c>
      <c r="K6013" t="s">
        <v>3063</v>
      </c>
    </row>
    <row r="6014" spans="1:11" x14ac:dyDescent="0.15">
      <c r="A6014" t="str">
        <f>VLOOKUP(B6014,for_vlookup!$A$1:$B$2046,2,FALSE)</f>
        <v>Rootage</v>
      </c>
      <c r="B6014" s="2" t="s">
        <v>2549</v>
      </c>
      <c r="C6014" t="str">
        <f>IFERROR(VLOOKUP(B6014,all_raw_csv!$B$2:$AO$2140,2,FALSE),"-")</f>
        <v>DRUM &amp; BASS</v>
      </c>
      <c r="D6014" t="str">
        <f>IFERROR(VLOOKUP($B6014,all_raw_csv!$B$2:$AO$2140,3,FALSE),"-")</f>
        <v>BEMANI Sound Team "L.E.D." feat. KOTOKO</v>
      </c>
      <c r="E6014">
        <f>VLOOKUP($A6014,master_version!$A$1:$B$29,2,FALSE)</f>
        <v>26</v>
      </c>
      <c r="F6014" t="str">
        <f>VLOOKUP(G6014,master_diffculty!$A$1:$C$11,3,FALSE)</f>
        <v>SPH</v>
      </c>
      <c r="G6014">
        <v>3</v>
      </c>
      <c r="H6014">
        <f>IFERROR(IF(VLOOKUP($B6014,all_raw_csv!$B$1:$AO$2074,5+($G6014-1)*7,FALSE)=0,-1,VLOOKUP($B6014,all_raw_csv!$B$1:$AO$2074,5+($G6014-1)*7,FALSE)),"-")</f>
        <v>9</v>
      </c>
      <c r="I6014">
        <f>IFERROR(IF(VLOOKUP($B6014,new_notes_bemaniwiki!$A$1:$J$1937,1+$G6014,FALSE)="-",-1,VLOOKUP($B6014,new_notes_bemaniwiki!$A$1:$J$1937,1+$G6014,FALSE)),"🙇")</f>
        <v>1081</v>
      </c>
      <c r="J6014" t="s">
        <v>3063</v>
      </c>
      <c r="K6014" t="s">
        <v>3063</v>
      </c>
    </row>
    <row r="6015" spans="1:11" x14ac:dyDescent="0.15">
      <c r="A6015" t="str">
        <f>VLOOKUP(B6015,for_vlookup!$A$1:$B$2046,2,FALSE)</f>
        <v>Rootage</v>
      </c>
      <c r="B6015" s="2" t="s">
        <v>2549</v>
      </c>
      <c r="C6015" t="str">
        <f>IFERROR(VLOOKUP(B6015,all_raw_csv!$B$2:$AO$2140,2,FALSE),"-")</f>
        <v>DRUM &amp; BASS</v>
      </c>
      <c r="D6015" t="str">
        <f>IFERROR(VLOOKUP($B6015,all_raw_csv!$B$2:$AO$2140,3,FALSE),"-")</f>
        <v>BEMANI Sound Team "L.E.D." feat. KOTOKO</v>
      </c>
      <c r="E6015">
        <f>VLOOKUP($A6015,master_version!$A$1:$B$29,2,FALSE)</f>
        <v>26</v>
      </c>
      <c r="F6015" t="str">
        <f>VLOOKUP(G6015,master_diffculty!$A$1:$C$11,3,FALSE)</f>
        <v>SPA</v>
      </c>
      <c r="G6015">
        <v>4</v>
      </c>
      <c r="H6015">
        <f>IFERROR(IF(VLOOKUP($B6015,all_raw_csv!$B$1:$AO$2074,5+($G6015-1)*7,FALSE)=0,-1,VLOOKUP($B6015,all_raw_csv!$B$1:$AO$2074,5+($G6015-1)*7,FALSE)),"-")</f>
        <v>11</v>
      </c>
      <c r="I6015">
        <f>IFERROR(IF(VLOOKUP($B6015,new_notes_bemaniwiki!$A$1:$J$1937,1+$G6015,FALSE)="-",-1,VLOOKUP($B6015,new_notes_bemaniwiki!$A$1:$J$1937,1+$G6015,FALSE)),"🙇")</f>
        <v>1648</v>
      </c>
      <c r="J6015" t="s">
        <v>3063</v>
      </c>
      <c r="K6015" t="s">
        <v>3063</v>
      </c>
    </row>
    <row r="6016" spans="1:11" x14ac:dyDescent="0.15">
      <c r="A6016" t="str">
        <f>VLOOKUP(B6016,for_vlookup!$A$1:$B$2046,2,FALSE)</f>
        <v>Rootage</v>
      </c>
      <c r="B6016" s="2" t="s">
        <v>2549</v>
      </c>
      <c r="C6016" t="str">
        <f>IFERROR(VLOOKUP(B6016,all_raw_csv!$B$2:$AO$2140,2,FALSE),"-")</f>
        <v>DRUM &amp; BASS</v>
      </c>
      <c r="D6016" t="str">
        <f>IFERROR(VLOOKUP($B6016,all_raw_csv!$B$2:$AO$2140,3,FALSE),"-")</f>
        <v>BEMANI Sound Team "L.E.D." feat. KOTOKO</v>
      </c>
      <c r="E6016">
        <f>VLOOKUP($A6016,master_version!$A$1:$B$29,2,FALSE)</f>
        <v>26</v>
      </c>
      <c r="F6016" t="str">
        <f>VLOOKUP(G6016,master_diffculty!$A$1:$C$11,3,FALSE)</f>
        <v>SPL</v>
      </c>
      <c r="G6016">
        <v>5</v>
      </c>
      <c r="H6016">
        <f>IFERROR(IF(VLOOKUP($B6016,all_raw_csv!$B$1:$AO$2074,5+($G6016-1)*7,FALSE)=0,-1,VLOOKUP($B6016,all_raw_csv!$B$1:$AO$2074,5+($G6016-1)*7,FALSE)),"-")</f>
        <v>-1</v>
      </c>
      <c r="I6016">
        <f>IFERROR(IF(VLOOKUP($B6016,new_notes_bemaniwiki!$A$1:$J$1937,1+$G6016,FALSE)="-",-1,VLOOKUP($B6016,new_notes_bemaniwiki!$A$1:$J$1937,1+$G6016,FALSE)),"🙇")</f>
        <v>-1</v>
      </c>
      <c r="J6016" t="s">
        <v>3063</v>
      </c>
      <c r="K6016" t="s">
        <v>3063</v>
      </c>
    </row>
    <row r="6017" spans="1:11" x14ac:dyDescent="0.15">
      <c r="A6017" t="str">
        <f>VLOOKUP(B6017,for_vlookup!$A$1:$B$2046,2,FALSE)</f>
        <v>Rootage</v>
      </c>
      <c r="B6017" s="2" t="s">
        <v>2551</v>
      </c>
      <c r="C6017" t="str">
        <f>IFERROR(VLOOKUP(B6017,all_raw_csv!$B$2:$AO$2140,2,FALSE),"-")</f>
        <v>JAZZY FOOTWORK JUNGLE</v>
      </c>
      <c r="D6017" t="str">
        <f>IFERROR(VLOOKUP($B6017,all_raw_csv!$B$2:$AO$2140,3,FALSE),"-")</f>
        <v>Dirty Androids</v>
      </c>
      <c r="E6017">
        <f>VLOOKUP($A6017,master_version!$A$1:$B$29,2,FALSE)</f>
        <v>26</v>
      </c>
      <c r="F6017" t="str">
        <f>VLOOKUP(G6017,master_diffculty!$A$1:$C$11,3,FALSE)</f>
        <v>SPB</v>
      </c>
      <c r="G6017">
        <v>1</v>
      </c>
      <c r="H6017">
        <f>IFERROR(IF(VLOOKUP($B6017,all_raw_csv!$B$1:$AO$2074,5+($G6017-1)*7,FALSE)=0,-1,VLOOKUP($B6017,all_raw_csv!$B$1:$AO$2074,5+($G6017-1)*7,FALSE)),"-")</f>
        <v>-1</v>
      </c>
      <c r="I6017">
        <f>IFERROR(IF(VLOOKUP($B6017,new_notes_bemaniwiki!$A$1:$J$1937,1+$G6017,FALSE)="-",-1,VLOOKUP($B6017,new_notes_bemaniwiki!$A$1:$J$1937,1+$G6017,FALSE)),"🙇")</f>
        <v>-1</v>
      </c>
      <c r="J6017" t="s">
        <v>3063</v>
      </c>
      <c r="K6017" t="s">
        <v>3063</v>
      </c>
    </row>
    <row r="6018" spans="1:11" x14ac:dyDescent="0.15">
      <c r="A6018" t="str">
        <f>VLOOKUP(B6018,for_vlookup!$A$1:$B$2046,2,FALSE)</f>
        <v>Rootage</v>
      </c>
      <c r="B6018" s="2" t="s">
        <v>2551</v>
      </c>
      <c r="C6018" t="str">
        <f>IFERROR(VLOOKUP(B6018,all_raw_csv!$B$2:$AO$2140,2,FALSE),"-")</f>
        <v>JAZZY FOOTWORK JUNGLE</v>
      </c>
      <c r="D6018" t="str">
        <f>IFERROR(VLOOKUP($B6018,all_raw_csv!$B$2:$AO$2140,3,FALSE),"-")</f>
        <v>Dirty Androids</v>
      </c>
      <c r="E6018">
        <f>VLOOKUP($A6018,master_version!$A$1:$B$29,2,FALSE)</f>
        <v>26</v>
      </c>
      <c r="F6018" t="str">
        <f>VLOOKUP(G6018,master_diffculty!$A$1:$C$11,3,FALSE)</f>
        <v>SPN</v>
      </c>
      <c r="G6018">
        <v>2</v>
      </c>
      <c r="H6018">
        <f>IFERROR(IF(VLOOKUP($B6018,all_raw_csv!$B$1:$AO$2074,5+($G6018-1)*7,FALSE)=0,-1,VLOOKUP($B6018,all_raw_csv!$B$1:$AO$2074,5+($G6018-1)*7,FALSE)),"-")</f>
        <v>4</v>
      </c>
      <c r="I6018">
        <f>IFERROR(IF(VLOOKUP($B6018,new_notes_bemaniwiki!$A$1:$J$1937,1+$G6018,FALSE)="-",-1,VLOOKUP($B6018,new_notes_bemaniwiki!$A$1:$J$1937,1+$G6018,FALSE)),"🙇")</f>
        <v>362</v>
      </c>
      <c r="J6018" t="s">
        <v>3063</v>
      </c>
      <c r="K6018" t="s">
        <v>3063</v>
      </c>
    </row>
    <row r="6019" spans="1:11" x14ac:dyDescent="0.15">
      <c r="A6019" t="str">
        <f>VLOOKUP(B6019,for_vlookup!$A$1:$B$2046,2,FALSE)</f>
        <v>Rootage</v>
      </c>
      <c r="B6019" s="2" t="s">
        <v>2551</v>
      </c>
      <c r="C6019" t="str">
        <f>IFERROR(VLOOKUP(B6019,all_raw_csv!$B$2:$AO$2140,2,FALSE),"-")</f>
        <v>JAZZY FOOTWORK JUNGLE</v>
      </c>
      <c r="D6019" t="str">
        <f>IFERROR(VLOOKUP($B6019,all_raw_csv!$B$2:$AO$2140,3,FALSE),"-")</f>
        <v>Dirty Androids</v>
      </c>
      <c r="E6019">
        <f>VLOOKUP($A6019,master_version!$A$1:$B$29,2,FALSE)</f>
        <v>26</v>
      </c>
      <c r="F6019" t="str">
        <f>VLOOKUP(G6019,master_diffculty!$A$1:$C$11,3,FALSE)</f>
        <v>SPH</v>
      </c>
      <c r="G6019">
        <v>3</v>
      </c>
      <c r="H6019">
        <f>IFERROR(IF(VLOOKUP($B6019,all_raw_csv!$B$1:$AO$2074,5+($G6019-1)*7,FALSE)=0,-1,VLOOKUP($B6019,all_raw_csv!$B$1:$AO$2074,5+($G6019-1)*7,FALSE)),"-")</f>
        <v>8</v>
      </c>
      <c r="I6019">
        <f>IFERROR(IF(VLOOKUP($B6019,new_notes_bemaniwiki!$A$1:$J$1937,1+$G6019,FALSE)="-",-1,VLOOKUP($B6019,new_notes_bemaniwiki!$A$1:$J$1937,1+$G6019,FALSE)),"🙇")</f>
        <v>771</v>
      </c>
      <c r="J6019" t="s">
        <v>3063</v>
      </c>
      <c r="K6019" t="s">
        <v>3063</v>
      </c>
    </row>
    <row r="6020" spans="1:11" x14ac:dyDescent="0.15">
      <c r="A6020" t="str">
        <f>VLOOKUP(B6020,for_vlookup!$A$1:$B$2046,2,FALSE)</f>
        <v>Rootage</v>
      </c>
      <c r="B6020" s="2" t="s">
        <v>2551</v>
      </c>
      <c r="C6020" t="str">
        <f>IFERROR(VLOOKUP(B6020,all_raw_csv!$B$2:$AO$2140,2,FALSE),"-")</f>
        <v>JAZZY FOOTWORK JUNGLE</v>
      </c>
      <c r="D6020" t="str">
        <f>IFERROR(VLOOKUP($B6020,all_raw_csv!$B$2:$AO$2140,3,FALSE),"-")</f>
        <v>Dirty Androids</v>
      </c>
      <c r="E6020">
        <f>VLOOKUP($A6020,master_version!$A$1:$B$29,2,FALSE)</f>
        <v>26</v>
      </c>
      <c r="F6020" t="str">
        <f>VLOOKUP(G6020,master_diffculty!$A$1:$C$11,3,FALSE)</f>
        <v>SPA</v>
      </c>
      <c r="G6020">
        <v>4</v>
      </c>
      <c r="H6020">
        <f>IFERROR(IF(VLOOKUP($B6020,all_raw_csv!$B$1:$AO$2074,5+($G6020-1)*7,FALSE)=0,-1,VLOOKUP($B6020,all_raw_csv!$B$1:$AO$2074,5+($G6020-1)*7,FALSE)),"-")</f>
        <v>11</v>
      </c>
      <c r="I6020">
        <f>IFERROR(IF(VLOOKUP($B6020,new_notes_bemaniwiki!$A$1:$J$1937,1+$G6020,FALSE)="-",-1,VLOOKUP($B6020,new_notes_bemaniwiki!$A$1:$J$1937,1+$G6020,FALSE)),"🙇")</f>
        <v>1167</v>
      </c>
      <c r="J6020" t="s">
        <v>3063</v>
      </c>
      <c r="K6020" t="s">
        <v>3063</v>
      </c>
    </row>
    <row r="6021" spans="1:11" x14ac:dyDescent="0.15">
      <c r="A6021" t="str">
        <f>VLOOKUP(B6021,for_vlookup!$A$1:$B$2046,2,FALSE)</f>
        <v>Rootage</v>
      </c>
      <c r="B6021" s="2" t="s">
        <v>2551</v>
      </c>
      <c r="C6021" t="str">
        <f>IFERROR(VLOOKUP(B6021,all_raw_csv!$B$2:$AO$2140,2,FALSE),"-")</f>
        <v>JAZZY FOOTWORK JUNGLE</v>
      </c>
      <c r="D6021" t="str">
        <f>IFERROR(VLOOKUP($B6021,all_raw_csv!$B$2:$AO$2140,3,FALSE),"-")</f>
        <v>Dirty Androids</v>
      </c>
      <c r="E6021">
        <f>VLOOKUP($A6021,master_version!$A$1:$B$29,2,FALSE)</f>
        <v>26</v>
      </c>
      <c r="F6021" t="str">
        <f>VLOOKUP(G6021,master_diffculty!$A$1:$C$11,3,FALSE)</f>
        <v>SPL</v>
      </c>
      <c r="G6021">
        <v>5</v>
      </c>
      <c r="H6021">
        <f>IFERROR(IF(VLOOKUP($B6021,all_raw_csv!$B$1:$AO$2074,5+($G6021-1)*7,FALSE)=0,-1,VLOOKUP($B6021,all_raw_csv!$B$1:$AO$2074,5+($G6021-1)*7,FALSE)),"-")</f>
        <v>-1</v>
      </c>
      <c r="I6021">
        <f>IFERROR(IF(VLOOKUP($B6021,new_notes_bemaniwiki!$A$1:$J$1937,1+$G6021,FALSE)="-",-1,VLOOKUP($B6021,new_notes_bemaniwiki!$A$1:$J$1937,1+$G6021,FALSE)),"🙇")</f>
        <v>-1</v>
      </c>
      <c r="J6021" t="s">
        <v>3063</v>
      </c>
      <c r="K6021" t="s">
        <v>3063</v>
      </c>
    </row>
    <row r="6022" spans="1:11" x14ac:dyDescent="0.15">
      <c r="A6022" t="str">
        <f>VLOOKUP(B6022,for_vlookup!$A$1:$B$2046,2,FALSE)</f>
        <v>Rootage</v>
      </c>
      <c r="B6022" s="2" t="s">
        <v>2553</v>
      </c>
      <c r="C6022" t="str">
        <f>IFERROR(VLOOKUP(B6022,all_raw_csv!$B$2:$AO$2140,2,FALSE),"-")</f>
        <v>REBIRTH OUT</v>
      </c>
      <c r="D6022" t="str">
        <f>IFERROR(VLOOKUP($B6022,all_raw_csv!$B$2:$AO$2140,3,FALSE),"-")</f>
        <v>Feryquitous</v>
      </c>
      <c r="E6022">
        <f>VLOOKUP($A6022,master_version!$A$1:$B$29,2,FALSE)</f>
        <v>26</v>
      </c>
      <c r="F6022" t="str">
        <f>VLOOKUP(G6022,master_diffculty!$A$1:$C$11,3,FALSE)</f>
        <v>SPB</v>
      </c>
      <c r="G6022">
        <v>1</v>
      </c>
      <c r="H6022">
        <f>IFERROR(IF(VLOOKUP($B6022,all_raw_csv!$B$1:$AO$2074,5+($G6022-1)*7,FALSE)=0,-1,VLOOKUP($B6022,all_raw_csv!$B$1:$AO$2074,5+($G6022-1)*7,FALSE)),"-")</f>
        <v>-1</v>
      </c>
      <c r="I6022">
        <f>IFERROR(IF(VLOOKUP($B6022,new_notes_bemaniwiki!$A$1:$J$1937,1+$G6022,FALSE)="-",-1,VLOOKUP($B6022,new_notes_bemaniwiki!$A$1:$J$1937,1+$G6022,FALSE)),"🙇")</f>
        <v>-1</v>
      </c>
      <c r="J6022" t="s">
        <v>3063</v>
      </c>
      <c r="K6022" t="s">
        <v>3063</v>
      </c>
    </row>
    <row r="6023" spans="1:11" x14ac:dyDescent="0.15">
      <c r="A6023" t="str">
        <f>VLOOKUP(B6023,for_vlookup!$A$1:$B$2046,2,FALSE)</f>
        <v>Rootage</v>
      </c>
      <c r="B6023" s="2" t="s">
        <v>2553</v>
      </c>
      <c r="C6023" t="str">
        <f>IFERROR(VLOOKUP(B6023,all_raw_csv!$B$2:$AO$2140,2,FALSE),"-")</f>
        <v>REBIRTH OUT</v>
      </c>
      <c r="D6023" t="str">
        <f>IFERROR(VLOOKUP($B6023,all_raw_csv!$B$2:$AO$2140,3,FALSE),"-")</f>
        <v>Feryquitous</v>
      </c>
      <c r="E6023">
        <f>VLOOKUP($A6023,master_version!$A$1:$B$29,2,FALSE)</f>
        <v>26</v>
      </c>
      <c r="F6023" t="str">
        <f>VLOOKUP(G6023,master_diffculty!$A$1:$C$11,3,FALSE)</f>
        <v>SPN</v>
      </c>
      <c r="G6023">
        <v>2</v>
      </c>
      <c r="H6023">
        <f>IFERROR(IF(VLOOKUP($B6023,all_raw_csv!$B$1:$AO$2074,5+($G6023-1)*7,FALSE)=0,-1,VLOOKUP($B6023,all_raw_csv!$B$1:$AO$2074,5+($G6023-1)*7,FALSE)),"-")</f>
        <v>6</v>
      </c>
      <c r="I6023">
        <f>IFERROR(IF(VLOOKUP($B6023,new_notes_bemaniwiki!$A$1:$J$1937,1+$G6023,FALSE)="-",-1,VLOOKUP($B6023,new_notes_bemaniwiki!$A$1:$J$1937,1+$G6023,FALSE)),"🙇")</f>
        <v>642</v>
      </c>
      <c r="J6023" t="s">
        <v>3063</v>
      </c>
      <c r="K6023" t="s">
        <v>3063</v>
      </c>
    </row>
    <row r="6024" spans="1:11" x14ac:dyDescent="0.15">
      <c r="A6024" t="str">
        <f>VLOOKUP(B6024,for_vlookup!$A$1:$B$2046,2,FALSE)</f>
        <v>Rootage</v>
      </c>
      <c r="B6024" s="2" t="s">
        <v>2553</v>
      </c>
      <c r="C6024" t="str">
        <f>IFERROR(VLOOKUP(B6024,all_raw_csv!$B$2:$AO$2140,2,FALSE),"-")</f>
        <v>REBIRTH OUT</v>
      </c>
      <c r="D6024" t="str">
        <f>IFERROR(VLOOKUP($B6024,all_raw_csv!$B$2:$AO$2140,3,FALSE),"-")</f>
        <v>Feryquitous</v>
      </c>
      <c r="E6024">
        <f>VLOOKUP($A6024,master_version!$A$1:$B$29,2,FALSE)</f>
        <v>26</v>
      </c>
      <c r="F6024" t="str">
        <f>VLOOKUP(G6024,master_diffculty!$A$1:$C$11,3,FALSE)</f>
        <v>SPH</v>
      </c>
      <c r="G6024">
        <v>3</v>
      </c>
      <c r="H6024">
        <f>IFERROR(IF(VLOOKUP($B6024,all_raw_csv!$B$1:$AO$2074,5+($G6024-1)*7,FALSE)=0,-1,VLOOKUP($B6024,all_raw_csv!$B$1:$AO$2074,5+($G6024-1)*7,FALSE)),"-")</f>
        <v>10</v>
      </c>
      <c r="I6024">
        <f>IFERROR(IF(VLOOKUP($B6024,new_notes_bemaniwiki!$A$1:$J$1937,1+$G6024,FALSE)="-",-1,VLOOKUP($B6024,new_notes_bemaniwiki!$A$1:$J$1937,1+$G6024,FALSE)),"🙇")</f>
        <v>1152</v>
      </c>
      <c r="J6024" t="s">
        <v>3063</v>
      </c>
      <c r="K6024" t="s">
        <v>3063</v>
      </c>
    </row>
    <row r="6025" spans="1:11" x14ac:dyDescent="0.15">
      <c r="A6025" t="str">
        <f>VLOOKUP(B6025,for_vlookup!$A$1:$B$2046,2,FALSE)</f>
        <v>Rootage</v>
      </c>
      <c r="B6025" s="2" t="s">
        <v>2553</v>
      </c>
      <c r="C6025" t="str">
        <f>IFERROR(VLOOKUP(B6025,all_raw_csv!$B$2:$AO$2140,2,FALSE),"-")</f>
        <v>REBIRTH OUT</v>
      </c>
      <c r="D6025" t="str">
        <f>IFERROR(VLOOKUP($B6025,all_raw_csv!$B$2:$AO$2140,3,FALSE),"-")</f>
        <v>Feryquitous</v>
      </c>
      <c r="E6025">
        <f>VLOOKUP($A6025,master_version!$A$1:$B$29,2,FALSE)</f>
        <v>26</v>
      </c>
      <c r="F6025" t="str">
        <f>VLOOKUP(G6025,master_diffculty!$A$1:$C$11,3,FALSE)</f>
        <v>SPA</v>
      </c>
      <c r="G6025">
        <v>4</v>
      </c>
      <c r="H6025">
        <f>IFERROR(IF(VLOOKUP($B6025,all_raw_csv!$B$1:$AO$2074,5+($G6025-1)*7,FALSE)=0,-1,VLOOKUP($B6025,all_raw_csv!$B$1:$AO$2074,5+($G6025-1)*7,FALSE)),"-")</f>
        <v>12</v>
      </c>
      <c r="I6025">
        <f>IFERROR(IF(VLOOKUP($B6025,new_notes_bemaniwiki!$A$1:$J$1937,1+$G6025,FALSE)="-",-1,VLOOKUP($B6025,new_notes_bemaniwiki!$A$1:$J$1937,1+$G6025,FALSE)),"🙇")</f>
        <v>1869</v>
      </c>
      <c r="J6025" t="s">
        <v>3063</v>
      </c>
      <c r="K6025" t="s">
        <v>3063</v>
      </c>
    </row>
    <row r="6026" spans="1:11" x14ac:dyDescent="0.15">
      <c r="A6026" t="str">
        <f>VLOOKUP(B6026,for_vlookup!$A$1:$B$2046,2,FALSE)</f>
        <v>Rootage</v>
      </c>
      <c r="B6026" s="2" t="s">
        <v>2553</v>
      </c>
      <c r="C6026" t="str">
        <f>IFERROR(VLOOKUP(B6026,all_raw_csv!$B$2:$AO$2140,2,FALSE),"-")</f>
        <v>REBIRTH OUT</v>
      </c>
      <c r="D6026" t="str">
        <f>IFERROR(VLOOKUP($B6026,all_raw_csv!$B$2:$AO$2140,3,FALSE),"-")</f>
        <v>Feryquitous</v>
      </c>
      <c r="E6026">
        <f>VLOOKUP($A6026,master_version!$A$1:$B$29,2,FALSE)</f>
        <v>26</v>
      </c>
      <c r="F6026" t="str">
        <f>VLOOKUP(G6026,master_diffculty!$A$1:$C$11,3,FALSE)</f>
        <v>SPL</v>
      </c>
      <c r="G6026">
        <v>5</v>
      </c>
      <c r="H6026">
        <f>IFERROR(IF(VLOOKUP($B6026,all_raw_csv!$B$1:$AO$2074,5+($G6026-1)*7,FALSE)=0,-1,VLOOKUP($B6026,all_raw_csv!$B$1:$AO$2074,5+($G6026-1)*7,FALSE)),"-")</f>
        <v>-1</v>
      </c>
      <c r="I6026">
        <f>IFERROR(IF(VLOOKUP($B6026,new_notes_bemaniwiki!$A$1:$J$1937,1+$G6026,FALSE)="-",-1,VLOOKUP($B6026,new_notes_bemaniwiki!$A$1:$J$1937,1+$G6026,FALSE)),"🙇")</f>
        <v>-1</v>
      </c>
      <c r="J6026" t="s">
        <v>3063</v>
      </c>
      <c r="K6026" t="s">
        <v>3063</v>
      </c>
    </row>
    <row r="6027" spans="1:11" x14ac:dyDescent="0.15">
      <c r="A6027" t="str">
        <f>VLOOKUP(B6027,for_vlookup!$A$1:$B$2046,2,FALSE)</f>
        <v>Rootage</v>
      </c>
      <c r="B6027" s="2" t="s">
        <v>2555</v>
      </c>
      <c r="C6027" t="str">
        <f>IFERROR(VLOOKUP(B6027,all_raw_csv!$B$2:$AO$2140,2,FALSE),"-")</f>
        <v>VVV</v>
      </c>
      <c r="D6027" t="str">
        <f>IFERROR(VLOOKUP($B6027,all_raw_csv!$B$2:$AO$2140,3,FALSE),"-")</f>
        <v>BEMANI Sound Team "PHQUASE"</v>
      </c>
      <c r="E6027">
        <f>VLOOKUP($A6027,master_version!$A$1:$B$29,2,FALSE)</f>
        <v>26</v>
      </c>
      <c r="F6027" t="str">
        <f>VLOOKUP(G6027,master_diffculty!$A$1:$C$11,3,FALSE)</f>
        <v>SPB</v>
      </c>
      <c r="G6027">
        <v>1</v>
      </c>
      <c r="H6027">
        <f>IFERROR(IF(VLOOKUP($B6027,all_raw_csv!$B$1:$AO$2074,5+($G6027-1)*7,FALSE)=0,-1,VLOOKUP($B6027,all_raw_csv!$B$1:$AO$2074,5+($G6027-1)*7,FALSE)),"-")</f>
        <v>-1</v>
      </c>
      <c r="I6027">
        <f>IFERROR(IF(VLOOKUP($B6027,new_notes_bemaniwiki!$A$1:$J$1937,1+$G6027,FALSE)="-",-1,VLOOKUP($B6027,new_notes_bemaniwiki!$A$1:$J$1937,1+$G6027,FALSE)),"🙇")</f>
        <v>-1</v>
      </c>
      <c r="J6027" t="s">
        <v>3063</v>
      </c>
      <c r="K6027" t="s">
        <v>3063</v>
      </c>
    </row>
    <row r="6028" spans="1:11" x14ac:dyDescent="0.15">
      <c r="A6028" t="str">
        <f>VLOOKUP(B6028,for_vlookup!$A$1:$B$2046,2,FALSE)</f>
        <v>Rootage</v>
      </c>
      <c r="B6028" s="2" t="s">
        <v>2555</v>
      </c>
      <c r="C6028" t="str">
        <f>IFERROR(VLOOKUP(B6028,all_raw_csv!$B$2:$AO$2140,2,FALSE),"-")</f>
        <v>VVV</v>
      </c>
      <c r="D6028" t="str">
        <f>IFERROR(VLOOKUP($B6028,all_raw_csv!$B$2:$AO$2140,3,FALSE),"-")</f>
        <v>BEMANI Sound Team "PHQUASE"</v>
      </c>
      <c r="E6028">
        <f>VLOOKUP($A6028,master_version!$A$1:$B$29,2,FALSE)</f>
        <v>26</v>
      </c>
      <c r="F6028" t="str">
        <f>VLOOKUP(G6028,master_diffculty!$A$1:$C$11,3,FALSE)</f>
        <v>SPN</v>
      </c>
      <c r="G6028">
        <v>2</v>
      </c>
      <c r="H6028">
        <f>IFERROR(IF(VLOOKUP($B6028,all_raw_csv!$B$1:$AO$2074,5+($G6028-1)*7,FALSE)=0,-1,VLOOKUP($B6028,all_raw_csv!$B$1:$AO$2074,5+($G6028-1)*7,FALSE)),"-")</f>
        <v>6</v>
      </c>
      <c r="I6028">
        <f>IFERROR(IF(VLOOKUP($B6028,new_notes_bemaniwiki!$A$1:$J$1937,1+$G6028,FALSE)="-",-1,VLOOKUP($B6028,new_notes_bemaniwiki!$A$1:$J$1937,1+$G6028,FALSE)),"🙇")</f>
        <v>613</v>
      </c>
      <c r="J6028" t="s">
        <v>3063</v>
      </c>
      <c r="K6028" t="s">
        <v>3063</v>
      </c>
    </row>
    <row r="6029" spans="1:11" x14ac:dyDescent="0.15">
      <c r="A6029" t="str">
        <f>VLOOKUP(B6029,for_vlookup!$A$1:$B$2046,2,FALSE)</f>
        <v>Rootage</v>
      </c>
      <c r="B6029" s="2" t="s">
        <v>2555</v>
      </c>
      <c r="C6029" t="str">
        <f>IFERROR(VLOOKUP(B6029,all_raw_csv!$B$2:$AO$2140,2,FALSE),"-")</f>
        <v>VVV</v>
      </c>
      <c r="D6029" t="str">
        <f>IFERROR(VLOOKUP($B6029,all_raw_csv!$B$2:$AO$2140,3,FALSE),"-")</f>
        <v>BEMANI Sound Team "PHQUASE"</v>
      </c>
      <c r="E6029">
        <f>VLOOKUP($A6029,master_version!$A$1:$B$29,2,FALSE)</f>
        <v>26</v>
      </c>
      <c r="F6029" t="str">
        <f>VLOOKUP(G6029,master_diffculty!$A$1:$C$11,3,FALSE)</f>
        <v>SPH</v>
      </c>
      <c r="G6029">
        <v>3</v>
      </c>
      <c r="H6029">
        <f>IFERROR(IF(VLOOKUP($B6029,all_raw_csv!$B$1:$AO$2074,5+($G6029-1)*7,FALSE)=0,-1,VLOOKUP($B6029,all_raw_csv!$B$1:$AO$2074,5+($G6029-1)*7,FALSE)),"-")</f>
        <v>10</v>
      </c>
      <c r="I6029">
        <f>IFERROR(IF(VLOOKUP($B6029,new_notes_bemaniwiki!$A$1:$J$1937,1+$G6029,FALSE)="-",-1,VLOOKUP($B6029,new_notes_bemaniwiki!$A$1:$J$1937,1+$G6029,FALSE)),"🙇")</f>
        <v>1135</v>
      </c>
      <c r="J6029" t="s">
        <v>3063</v>
      </c>
      <c r="K6029" t="s">
        <v>3063</v>
      </c>
    </row>
    <row r="6030" spans="1:11" x14ac:dyDescent="0.15">
      <c r="A6030" t="str">
        <f>VLOOKUP(B6030,for_vlookup!$A$1:$B$2046,2,FALSE)</f>
        <v>Rootage</v>
      </c>
      <c r="B6030" s="2" t="s">
        <v>2555</v>
      </c>
      <c r="C6030" t="str">
        <f>IFERROR(VLOOKUP(B6030,all_raw_csv!$B$2:$AO$2140,2,FALSE),"-")</f>
        <v>VVV</v>
      </c>
      <c r="D6030" t="str">
        <f>IFERROR(VLOOKUP($B6030,all_raw_csv!$B$2:$AO$2140,3,FALSE),"-")</f>
        <v>BEMANI Sound Team "PHQUASE"</v>
      </c>
      <c r="E6030">
        <f>VLOOKUP($A6030,master_version!$A$1:$B$29,2,FALSE)</f>
        <v>26</v>
      </c>
      <c r="F6030" t="str">
        <f>VLOOKUP(G6030,master_diffculty!$A$1:$C$11,3,FALSE)</f>
        <v>SPA</v>
      </c>
      <c r="G6030">
        <v>4</v>
      </c>
      <c r="H6030">
        <f>IFERROR(IF(VLOOKUP($B6030,all_raw_csv!$B$1:$AO$2074,5+($G6030-1)*7,FALSE)=0,-1,VLOOKUP($B6030,all_raw_csv!$B$1:$AO$2074,5+($G6030-1)*7,FALSE)),"-")</f>
        <v>12</v>
      </c>
      <c r="I6030">
        <f>IFERROR(IF(VLOOKUP($B6030,new_notes_bemaniwiki!$A$1:$J$1937,1+$G6030,FALSE)="-",-1,VLOOKUP($B6030,new_notes_bemaniwiki!$A$1:$J$1937,1+$G6030,FALSE)),"🙇")</f>
        <v>1888</v>
      </c>
      <c r="J6030" t="s">
        <v>3063</v>
      </c>
      <c r="K6030" t="s">
        <v>3063</v>
      </c>
    </row>
    <row r="6031" spans="1:11" x14ac:dyDescent="0.15">
      <c r="A6031" t="str">
        <f>VLOOKUP(B6031,for_vlookup!$A$1:$B$2046,2,FALSE)</f>
        <v>Rootage</v>
      </c>
      <c r="B6031" s="2" t="s">
        <v>2555</v>
      </c>
      <c r="C6031" t="str">
        <f>IFERROR(VLOOKUP(B6031,all_raw_csv!$B$2:$AO$2140,2,FALSE),"-")</f>
        <v>VVV</v>
      </c>
      <c r="D6031" t="str">
        <f>IFERROR(VLOOKUP($B6031,all_raw_csv!$B$2:$AO$2140,3,FALSE),"-")</f>
        <v>BEMANI Sound Team "PHQUASE"</v>
      </c>
      <c r="E6031">
        <f>VLOOKUP($A6031,master_version!$A$1:$B$29,2,FALSE)</f>
        <v>26</v>
      </c>
      <c r="F6031" t="str">
        <f>VLOOKUP(G6031,master_diffculty!$A$1:$C$11,3,FALSE)</f>
        <v>SPL</v>
      </c>
      <c r="G6031">
        <v>5</v>
      </c>
      <c r="H6031">
        <f>IFERROR(IF(VLOOKUP($B6031,all_raw_csv!$B$1:$AO$2074,5+($G6031-1)*7,FALSE)=0,-1,VLOOKUP($B6031,all_raw_csv!$B$1:$AO$2074,5+($G6031-1)*7,FALSE)),"-")</f>
        <v>-1</v>
      </c>
      <c r="I6031">
        <f>IFERROR(IF(VLOOKUP($B6031,new_notes_bemaniwiki!$A$1:$J$1937,1+$G6031,FALSE)="-",-1,VLOOKUP($B6031,new_notes_bemaniwiki!$A$1:$J$1937,1+$G6031,FALSE)),"🙇")</f>
        <v>-1</v>
      </c>
      <c r="J6031" t="s">
        <v>3063</v>
      </c>
      <c r="K6031" t="s">
        <v>3063</v>
      </c>
    </row>
    <row r="6032" spans="1:11" x14ac:dyDescent="0.15">
      <c r="A6032" t="str">
        <f>VLOOKUP(B6032,for_vlookup!$A$1:$B$2046,2,FALSE)</f>
        <v>Rootage</v>
      </c>
      <c r="B6032" s="2" t="s">
        <v>2558</v>
      </c>
      <c r="C6032" t="str">
        <f>IFERROR(VLOOKUP(B6032,all_raw_csv!$B$2:$AO$2140,2,FALSE),"-")</f>
        <v>HYPER HANDS UP</v>
      </c>
      <c r="D6032" t="str">
        <f>IFERROR(VLOOKUP($B6032,all_raw_csv!$B$2:$AO$2140,3,FALSE),"-")</f>
        <v>USAO &amp; DJ Nanashi</v>
      </c>
      <c r="E6032">
        <f>VLOOKUP($A6032,master_version!$A$1:$B$29,2,FALSE)</f>
        <v>26</v>
      </c>
      <c r="F6032" t="str">
        <f>VLOOKUP(G6032,master_diffculty!$A$1:$C$11,3,FALSE)</f>
        <v>SPB</v>
      </c>
      <c r="G6032">
        <v>1</v>
      </c>
      <c r="H6032">
        <f>IFERROR(IF(VLOOKUP($B6032,all_raw_csv!$B$1:$AO$2074,5+($G6032-1)*7,FALSE)=0,-1,VLOOKUP($B6032,all_raw_csv!$B$1:$AO$2074,5+($G6032-1)*7,FALSE)),"-")</f>
        <v>-1</v>
      </c>
      <c r="I6032">
        <f>IFERROR(IF(VLOOKUP($B6032,new_notes_bemaniwiki!$A$1:$J$1937,1+$G6032,FALSE)="-",-1,VLOOKUP($B6032,new_notes_bemaniwiki!$A$1:$J$1937,1+$G6032,FALSE)),"🙇")</f>
        <v>-1</v>
      </c>
      <c r="J6032" t="s">
        <v>3063</v>
      </c>
      <c r="K6032" t="s">
        <v>3063</v>
      </c>
    </row>
    <row r="6033" spans="1:11" x14ac:dyDescent="0.15">
      <c r="A6033" t="str">
        <f>VLOOKUP(B6033,for_vlookup!$A$1:$B$2046,2,FALSE)</f>
        <v>Rootage</v>
      </c>
      <c r="B6033" s="2" t="s">
        <v>2558</v>
      </c>
      <c r="C6033" t="str">
        <f>IFERROR(VLOOKUP(B6033,all_raw_csv!$B$2:$AO$2140,2,FALSE),"-")</f>
        <v>HYPER HANDS UP</v>
      </c>
      <c r="D6033" t="str">
        <f>IFERROR(VLOOKUP($B6033,all_raw_csv!$B$2:$AO$2140,3,FALSE),"-")</f>
        <v>USAO &amp; DJ Nanashi</v>
      </c>
      <c r="E6033">
        <f>VLOOKUP($A6033,master_version!$A$1:$B$29,2,FALSE)</f>
        <v>26</v>
      </c>
      <c r="F6033" t="str">
        <f>VLOOKUP(G6033,master_diffculty!$A$1:$C$11,3,FALSE)</f>
        <v>SPN</v>
      </c>
      <c r="G6033">
        <v>2</v>
      </c>
      <c r="H6033">
        <f>IFERROR(IF(VLOOKUP($B6033,all_raw_csv!$B$1:$AO$2074,5+($G6033-1)*7,FALSE)=0,-1,VLOOKUP($B6033,all_raw_csv!$B$1:$AO$2074,5+($G6033-1)*7,FALSE)),"-")</f>
        <v>5</v>
      </c>
      <c r="I6033">
        <f>IFERROR(IF(VLOOKUP($B6033,new_notes_bemaniwiki!$A$1:$J$1937,1+$G6033,FALSE)="-",-1,VLOOKUP($B6033,new_notes_bemaniwiki!$A$1:$J$1937,1+$G6033,FALSE)),"🙇")</f>
        <v>567</v>
      </c>
      <c r="J6033" t="s">
        <v>3063</v>
      </c>
      <c r="K6033" t="s">
        <v>3063</v>
      </c>
    </row>
    <row r="6034" spans="1:11" x14ac:dyDescent="0.15">
      <c r="A6034" t="str">
        <f>VLOOKUP(B6034,for_vlookup!$A$1:$B$2046,2,FALSE)</f>
        <v>Rootage</v>
      </c>
      <c r="B6034" s="2" t="s">
        <v>2558</v>
      </c>
      <c r="C6034" t="str">
        <f>IFERROR(VLOOKUP(B6034,all_raw_csv!$B$2:$AO$2140,2,FALSE),"-")</f>
        <v>HYPER HANDS UP</v>
      </c>
      <c r="D6034" t="str">
        <f>IFERROR(VLOOKUP($B6034,all_raw_csv!$B$2:$AO$2140,3,FALSE),"-")</f>
        <v>USAO &amp; DJ Nanashi</v>
      </c>
      <c r="E6034">
        <f>VLOOKUP($A6034,master_version!$A$1:$B$29,2,FALSE)</f>
        <v>26</v>
      </c>
      <c r="F6034" t="str">
        <f>VLOOKUP(G6034,master_diffculty!$A$1:$C$11,3,FALSE)</f>
        <v>SPH</v>
      </c>
      <c r="G6034">
        <v>3</v>
      </c>
      <c r="H6034">
        <f>IFERROR(IF(VLOOKUP($B6034,all_raw_csv!$B$1:$AO$2074,5+($G6034-1)*7,FALSE)=0,-1,VLOOKUP($B6034,all_raw_csv!$B$1:$AO$2074,5+($G6034-1)*7,FALSE)),"-")</f>
        <v>8</v>
      </c>
      <c r="I6034">
        <f>IFERROR(IF(VLOOKUP($B6034,new_notes_bemaniwiki!$A$1:$J$1937,1+$G6034,FALSE)="-",-1,VLOOKUP($B6034,new_notes_bemaniwiki!$A$1:$J$1937,1+$G6034,FALSE)),"🙇")</f>
        <v>916</v>
      </c>
      <c r="J6034" t="s">
        <v>3063</v>
      </c>
      <c r="K6034" t="s">
        <v>3063</v>
      </c>
    </row>
    <row r="6035" spans="1:11" x14ac:dyDescent="0.15">
      <c r="A6035" t="str">
        <f>VLOOKUP(B6035,for_vlookup!$A$1:$B$2046,2,FALSE)</f>
        <v>Rootage</v>
      </c>
      <c r="B6035" s="2" t="s">
        <v>2558</v>
      </c>
      <c r="C6035" t="str">
        <f>IFERROR(VLOOKUP(B6035,all_raw_csv!$B$2:$AO$2140,2,FALSE),"-")</f>
        <v>HYPER HANDS UP</v>
      </c>
      <c r="D6035" t="str">
        <f>IFERROR(VLOOKUP($B6035,all_raw_csv!$B$2:$AO$2140,3,FALSE),"-")</f>
        <v>USAO &amp; DJ Nanashi</v>
      </c>
      <c r="E6035">
        <f>VLOOKUP($A6035,master_version!$A$1:$B$29,2,FALSE)</f>
        <v>26</v>
      </c>
      <c r="F6035" t="str">
        <f>VLOOKUP(G6035,master_diffculty!$A$1:$C$11,3,FALSE)</f>
        <v>SPA</v>
      </c>
      <c r="G6035">
        <v>4</v>
      </c>
      <c r="H6035">
        <f>IFERROR(IF(VLOOKUP($B6035,all_raw_csv!$B$1:$AO$2074,5+($G6035-1)*7,FALSE)=0,-1,VLOOKUP($B6035,all_raw_csv!$B$1:$AO$2074,5+($G6035-1)*7,FALSE)),"-")</f>
        <v>10</v>
      </c>
      <c r="I6035">
        <f>IFERROR(IF(VLOOKUP($B6035,new_notes_bemaniwiki!$A$1:$J$1937,1+$G6035,FALSE)="-",-1,VLOOKUP($B6035,new_notes_bemaniwiki!$A$1:$J$1937,1+$G6035,FALSE)),"🙇")</f>
        <v>1473</v>
      </c>
      <c r="J6035" t="s">
        <v>3063</v>
      </c>
      <c r="K6035" t="s">
        <v>3063</v>
      </c>
    </row>
    <row r="6036" spans="1:11" x14ac:dyDescent="0.15">
      <c r="A6036" t="str">
        <f>VLOOKUP(B6036,for_vlookup!$A$1:$B$2046,2,FALSE)</f>
        <v>Rootage</v>
      </c>
      <c r="B6036" s="2" t="s">
        <v>2558</v>
      </c>
      <c r="C6036" t="str">
        <f>IFERROR(VLOOKUP(B6036,all_raw_csv!$B$2:$AO$2140,2,FALSE),"-")</f>
        <v>HYPER HANDS UP</v>
      </c>
      <c r="D6036" t="str">
        <f>IFERROR(VLOOKUP($B6036,all_raw_csv!$B$2:$AO$2140,3,FALSE),"-")</f>
        <v>USAO &amp; DJ Nanashi</v>
      </c>
      <c r="E6036">
        <f>VLOOKUP($A6036,master_version!$A$1:$B$29,2,FALSE)</f>
        <v>26</v>
      </c>
      <c r="F6036" t="str">
        <f>VLOOKUP(G6036,master_diffculty!$A$1:$C$11,3,FALSE)</f>
        <v>SPL</v>
      </c>
      <c r="G6036">
        <v>5</v>
      </c>
      <c r="H6036">
        <f>IFERROR(IF(VLOOKUP($B6036,all_raw_csv!$B$1:$AO$2074,5+($G6036-1)*7,FALSE)=0,-1,VLOOKUP($B6036,all_raw_csv!$B$1:$AO$2074,5+($G6036-1)*7,FALSE)),"-")</f>
        <v>-1</v>
      </c>
      <c r="I6036">
        <f>IFERROR(IF(VLOOKUP($B6036,new_notes_bemaniwiki!$A$1:$J$1937,1+$G6036,FALSE)="-",-1,VLOOKUP($B6036,new_notes_bemaniwiki!$A$1:$J$1937,1+$G6036,FALSE)),"🙇")</f>
        <v>-1</v>
      </c>
      <c r="J6036" t="s">
        <v>3063</v>
      </c>
      <c r="K6036" t="s">
        <v>3063</v>
      </c>
    </row>
    <row r="6037" spans="1:11" x14ac:dyDescent="0.15">
      <c r="A6037" t="str">
        <f>VLOOKUP(B6037,for_vlookup!$A$1:$B$2046,2,FALSE)</f>
        <v>Rootage</v>
      </c>
      <c r="B6037" s="2" t="s">
        <v>2561</v>
      </c>
      <c r="C6037" t="str">
        <f>IFERROR(VLOOKUP(B6037,all_raw_csv!$B$2:$AO$2140,2,FALSE),"-")</f>
        <v>PIANO TRANCE</v>
      </c>
      <c r="D6037" t="str">
        <f>IFERROR(VLOOKUP($B6037,all_raw_csv!$B$2:$AO$2140,3,FALSE),"-")</f>
        <v>Xceon</v>
      </c>
      <c r="E6037">
        <f>VLOOKUP($A6037,master_version!$A$1:$B$29,2,FALSE)</f>
        <v>26</v>
      </c>
      <c r="F6037" t="str">
        <f>VLOOKUP(G6037,master_diffculty!$A$1:$C$11,3,FALSE)</f>
        <v>SPB</v>
      </c>
      <c r="G6037">
        <v>1</v>
      </c>
      <c r="H6037">
        <f>IFERROR(IF(VLOOKUP($B6037,all_raw_csv!$B$1:$AO$2074,5+($G6037-1)*7,FALSE)=0,-1,VLOOKUP($B6037,all_raw_csv!$B$1:$AO$2074,5+($G6037-1)*7,FALSE)),"-")</f>
        <v>-1</v>
      </c>
      <c r="I6037">
        <f>IFERROR(IF(VLOOKUP($B6037,new_notes_bemaniwiki!$A$1:$J$1937,1+$G6037,FALSE)="-",-1,VLOOKUP($B6037,new_notes_bemaniwiki!$A$1:$J$1937,1+$G6037,FALSE)),"🙇")</f>
        <v>-1</v>
      </c>
      <c r="J6037" t="s">
        <v>3063</v>
      </c>
      <c r="K6037" t="s">
        <v>3063</v>
      </c>
    </row>
    <row r="6038" spans="1:11" x14ac:dyDescent="0.15">
      <c r="A6038" t="str">
        <f>VLOOKUP(B6038,for_vlookup!$A$1:$B$2046,2,FALSE)</f>
        <v>Rootage</v>
      </c>
      <c r="B6038" s="2" t="s">
        <v>2561</v>
      </c>
      <c r="C6038" t="str">
        <f>IFERROR(VLOOKUP(B6038,all_raw_csv!$B$2:$AO$2140,2,FALSE),"-")</f>
        <v>PIANO TRANCE</v>
      </c>
      <c r="D6038" t="str">
        <f>IFERROR(VLOOKUP($B6038,all_raw_csv!$B$2:$AO$2140,3,FALSE),"-")</f>
        <v>Xceon</v>
      </c>
      <c r="E6038">
        <f>VLOOKUP($A6038,master_version!$A$1:$B$29,2,FALSE)</f>
        <v>26</v>
      </c>
      <c r="F6038" t="str">
        <f>VLOOKUP(G6038,master_diffculty!$A$1:$C$11,3,FALSE)</f>
        <v>SPN</v>
      </c>
      <c r="G6038">
        <v>2</v>
      </c>
      <c r="H6038">
        <f>IFERROR(IF(VLOOKUP($B6038,all_raw_csv!$B$1:$AO$2074,5+($G6038-1)*7,FALSE)=0,-1,VLOOKUP($B6038,all_raw_csv!$B$1:$AO$2074,5+($G6038-1)*7,FALSE)),"-")</f>
        <v>4</v>
      </c>
      <c r="I6038">
        <f>IFERROR(IF(VLOOKUP($B6038,new_notes_bemaniwiki!$A$1:$J$1937,1+$G6038,FALSE)="-",-1,VLOOKUP($B6038,new_notes_bemaniwiki!$A$1:$J$1937,1+$G6038,FALSE)),"🙇")</f>
        <v>516</v>
      </c>
      <c r="J6038" t="s">
        <v>3063</v>
      </c>
      <c r="K6038" t="s">
        <v>3063</v>
      </c>
    </row>
    <row r="6039" spans="1:11" x14ac:dyDescent="0.15">
      <c r="A6039" t="str">
        <f>VLOOKUP(B6039,for_vlookup!$A$1:$B$2046,2,FALSE)</f>
        <v>Rootage</v>
      </c>
      <c r="B6039" s="2" t="s">
        <v>2561</v>
      </c>
      <c r="C6039" t="str">
        <f>IFERROR(VLOOKUP(B6039,all_raw_csv!$B$2:$AO$2140,2,FALSE),"-")</f>
        <v>PIANO TRANCE</v>
      </c>
      <c r="D6039" t="str">
        <f>IFERROR(VLOOKUP($B6039,all_raw_csv!$B$2:$AO$2140,3,FALSE),"-")</f>
        <v>Xceon</v>
      </c>
      <c r="E6039">
        <f>VLOOKUP($A6039,master_version!$A$1:$B$29,2,FALSE)</f>
        <v>26</v>
      </c>
      <c r="F6039" t="str">
        <f>VLOOKUP(G6039,master_diffculty!$A$1:$C$11,3,FALSE)</f>
        <v>SPH</v>
      </c>
      <c r="G6039">
        <v>3</v>
      </c>
      <c r="H6039">
        <f>IFERROR(IF(VLOOKUP($B6039,all_raw_csv!$B$1:$AO$2074,5+($G6039-1)*7,FALSE)=0,-1,VLOOKUP($B6039,all_raw_csv!$B$1:$AO$2074,5+($G6039-1)*7,FALSE)),"-")</f>
        <v>8</v>
      </c>
      <c r="I6039">
        <f>IFERROR(IF(VLOOKUP($B6039,new_notes_bemaniwiki!$A$1:$J$1937,1+$G6039,FALSE)="-",-1,VLOOKUP($B6039,new_notes_bemaniwiki!$A$1:$J$1937,1+$G6039,FALSE)),"🙇")</f>
        <v>872</v>
      </c>
      <c r="J6039" t="s">
        <v>3063</v>
      </c>
      <c r="K6039" t="s">
        <v>3063</v>
      </c>
    </row>
    <row r="6040" spans="1:11" x14ac:dyDescent="0.15">
      <c r="A6040" t="str">
        <f>VLOOKUP(B6040,for_vlookup!$A$1:$B$2046,2,FALSE)</f>
        <v>Rootage</v>
      </c>
      <c r="B6040" s="2" t="s">
        <v>2561</v>
      </c>
      <c r="C6040" t="str">
        <f>IFERROR(VLOOKUP(B6040,all_raw_csv!$B$2:$AO$2140,2,FALSE),"-")</f>
        <v>PIANO TRANCE</v>
      </c>
      <c r="D6040" t="str">
        <f>IFERROR(VLOOKUP($B6040,all_raw_csv!$B$2:$AO$2140,3,FALSE),"-")</f>
        <v>Xceon</v>
      </c>
      <c r="E6040">
        <f>VLOOKUP($A6040,master_version!$A$1:$B$29,2,FALSE)</f>
        <v>26</v>
      </c>
      <c r="F6040" t="str">
        <f>VLOOKUP(G6040,master_diffculty!$A$1:$C$11,3,FALSE)</f>
        <v>SPA</v>
      </c>
      <c r="G6040">
        <v>4</v>
      </c>
      <c r="H6040">
        <f>IFERROR(IF(VLOOKUP($B6040,all_raw_csv!$B$1:$AO$2074,5+($G6040-1)*7,FALSE)=0,-1,VLOOKUP($B6040,all_raw_csv!$B$1:$AO$2074,5+($G6040-1)*7,FALSE)),"-")</f>
        <v>11</v>
      </c>
      <c r="I6040">
        <f>IFERROR(IF(VLOOKUP($B6040,new_notes_bemaniwiki!$A$1:$J$1937,1+$G6040,FALSE)="-",-1,VLOOKUP($B6040,new_notes_bemaniwiki!$A$1:$J$1937,1+$G6040,FALSE)),"🙇")</f>
        <v>1584</v>
      </c>
      <c r="J6040" t="s">
        <v>3063</v>
      </c>
      <c r="K6040" t="s">
        <v>3063</v>
      </c>
    </row>
    <row r="6041" spans="1:11" x14ac:dyDescent="0.15">
      <c r="A6041" t="str">
        <f>VLOOKUP(B6041,for_vlookup!$A$1:$B$2046,2,FALSE)</f>
        <v>Rootage</v>
      </c>
      <c r="B6041" s="2" t="s">
        <v>2561</v>
      </c>
      <c r="C6041" t="str">
        <f>IFERROR(VLOOKUP(B6041,all_raw_csv!$B$2:$AO$2140,2,FALSE),"-")</f>
        <v>PIANO TRANCE</v>
      </c>
      <c r="D6041" t="str">
        <f>IFERROR(VLOOKUP($B6041,all_raw_csv!$B$2:$AO$2140,3,FALSE),"-")</f>
        <v>Xceon</v>
      </c>
      <c r="E6041">
        <f>VLOOKUP($A6041,master_version!$A$1:$B$29,2,FALSE)</f>
        <v>26</v>
      </c>
      <c r="F6041" t="str">
        <f>VLOOKUP(G6041,master_diffculty!$A$1:$C$11,3,FALSE)</f>
        <v>SPL</v>
      </c>
      <c r="G6041">
        <v>5</v>
      </c>
      <c r="H6041">
        <f>IFERROR(IF(VLOOKUP($B6041,all_raw_csv!$B$1:$AO$2074,5+($G6041-1)*7,FALSE)=0,-1,VLOOKUP($B6041,all_raw_csv!$B$1:$AO$2074,5+($G6041-1)*7,FALSE)),"-")</f>
        <v>-1</v>
      </c>
      <c r="I6041">
        <f>IFERROR(IF(VLOOKUP($B6041,new_notes_bemaniwiki!$A$1:$J$1937,1+$G6041,FALSE)="-",-1,VLOOKUP($B6041,new_notes_bemaniwiki!$A$1:$J$1937,1+$G6041,FALSE)),"🙇")</f>
        <v>-1</v>
      </c>
      <c r="J6041" t="s">
        <v>3063</v>
      </c>
      <c r="K6041" t="s">
        <v>3063</v>
      </c>
    </row>
    <row r="6042" spans="1:11" x14ac:dyDescent="0.15">
      <c r="A6042" t="str">
        <f>VLOOKUP(B6042,for_vlookup!$A$1:$B$2046,2,FALSE)</f>
        <v>Rootage</v>
      </c>
      <c r="B6042" s="2" t="s">
        <v>2562</v>
      </c>
      <c r="C6042" t="str">
        <f>IFERROR(VLOOKUP(B6042,all_raw_csv!$B$2:$AO$2140,2,FALSE),"-")</f>
        <v>IIDX EDITION</v>
      </c>
      <c r="D6042" t="str">
        <f>IFERROR(VLOOKUP($B6042,all_raw_csv!$B$2:$AO$2140,3,FALSE),"-")</f>
        <v>Remixed by BEMANI Sound Team "L.E.D." &amp; IOSYS</v>
      </c>
      <c r="E6042">
        <f>VLOOKUP($A6042,master_version!$A$1:$B$29,2,FALSE)</f>
        <v>26</v>
      </c>
      <c r="F6042" t="str">
        <f>VLOOKUP(G6042,master_diffculty!$A$1:$C$11,3,FALSE)</f>
        <v>SPB</v>
      </c>
      <c r="G6042">
        <v>1</v>
      </c>
      <c r="H6042">
        <f>IFERROR(IF(VLOOKUP($B6042,all_raw_csv!$B$1:$AO$2074,5+($G6042-1)*7,FALSE)=0,-1,VLOOKUP($B6042,all_raw_csv!$B$1:$AO$2074,5+($G6042-1)*7,FALSE)),"-")</f>
        <v>1</v>
      </c>
      <c r="I6042">
        <f>IFERROR(IF(VLOOKUP($B6042,new_notes_bemaniwiki!$A$1:$J$1937,1+$G6042,FALSE)="-",-1,VLOOKUP($B6042,new_notes_bemaniwiki!$A$1:$J$1937,1+$G6042,FALSE)),"🙇")</f>
        <v>136</v>
      </c>
      <c r="J6042" t="s">
        <v>3063</v>
      </c>
      <c r="K6042" t="s">
        <v>3063</v>
      </c>
    </row>
    <row r="6043" spans="1:11" x14ac:dyDescent="0.15">
      <c r="A6043" t="str">
        <f>VLOOKUP(B6043,for_vlookup!$A$1:$B$2046,2,FALSE)</f>
        <v>Rootage</v>
      </c>
      <c r="B6043" s="2" t="s">
        <v>2562</v>
      </c>
      <c r="C6043" t="str">
        <f>IFERROR(VLOOKUP(B6043,all_raw_csv!$B$2:$AO$2140,2,FALSE),"-")</f>
        <v>IIDX EDITION</v>
      </c>
      <c r="D6043" t="str">
        <f>IFERROR(VLOOKUP($B6043,all_raw_csv!$B$2:$AO$2140,3,FALSE),"-")</f>
        <v>Remixed by BEMANI Sound Team "L.E.D." &amp; IOSYS</v>
      </c>
      <c r="E6043">
        <f>VLOOKUP($A6043,master_version!$A$1:$B$29,2,FALSE)</f>
        <v>26</v>
      </c>
      <c r="F6043" t="str">
        <f>VLOOKUP(G6043,master_diffculty!$A$1:$C$11,3,FALSE)</f>
        <v>SPN</v>
      </c>
      <c r="G6043">
        <v>2</v>
      </c>
      <c r="H6043">
        <f>IFERROR(IF(VLOOKUP($B6043,all_raw_csv!$B$1:$AO$2074,5+($G6043-1)*7,FALSE)=0,-1,VLOOKUP($B6043,all_raw_csv!$B$1:$AO$2074,5+($G6043-1)*7,FALSE)),"-")</f>
        <v>5</v>
      </c>
      <c r="I6043">
        <f>IFERROR(IF(VLOOKUP($B6043,new_notes_bemaniwiki!$A$1:$J$1937,1+$G6043,FALSE)="-",-1,VLOOKUP($B6043,new_notes_bemaniwiki!$A$1:$J$1937,1+$G6043,FALSE)),"🙇")</f>
        <v>471</v>
      </c>
      <c r="J6043" t="s">
        <v>3063</v>
      </c>
      <c r="K6043" t="s">
        <v>3063</v>
      </c>
    </row>
    <row r="6044" spans="1:11" x14ac:dyDescent="0.15">
      <c r="A6044" t="str">
        <f>VLOOKUP(B6044,for_vlookup!$A$1:$B$2046,2,FALSE)</f>
        <v>Rootage</v>
      </c>
      <c r="B6044" s="2" t="s">
        <v>2562</v>
      </c>
      <c r="C6044" t="str">
        <f>IFERROR(VLOOKUP(B6044,all_raw_csv!$B$2:$AO$2140,2,FALSE),"-")</f>
        <v>IIDX EDITION</v>
      </c>
      <c r="D6044" t="str">
        <f>IFERROR(VLOOKUP($B6044,all_raw_csv!$B$2:$AO$2140,3,FALSE),"-")</f>
        <v>Remixed by BEMANI Sound Team "L.E.D." &amp; IOSYS</v>
      </c>
      <c r="E6044">
        <f>VLOOKUP($A6044,master_version!$A$1:$B$29,2,FALSE)</f>
        <v>26</v>
      </c>
      <c r="F6044" t="str">
        <f>VLOOKUP(G6044,master_diffculty!$A$1:$C$11,3,FALSE)</f>
        <v>SPH</v>
      </c>
      <c r="G6044">
        <v>3</v>
      </c>
      <c r="H6044">
        <f>IFERROR(IF(VLOOKUP($B6044,all_raw_csv!$B$1:$AO$2074,5+($G6044-1)*7,FALSE)=0,-1,VLOOKUP($B6044,all_raw_csv!$B$1:$AO$2074,5+($G6044-1)*7,FALSE)),"-")</f>
        <v>8</v>
      </c>
      <c r="I6044">
        <f>IFERROR(IF(VLOOKUP($B6044,new_notes_bemaniwiki!$A$1:$J$1937,1+$G6044,FALSE)="-",-1,VLOOKUP($B6044,new_notes_bemaniwiki!$A$1:$J$1937,1+$G6044,FALSE)),"🙇")</f>
        <v>709</v>
      </c>
      <c r="J6044" t="s">
        <v>3063</v>
      </c>
      <c r="K6044" t="s">
        <v>3063</v>
      </c>
    </row>
    <row r="6045" spans="1:11" x14ac:dyDescent="0.15">
      <c r="A6045" t="str">
        <f>VLOOKUP(B6045,for_vlookup!$A$1:$B$2046,2,FALSE)</f>
        <v>Rootage</v>
      </c>
      <c r="B6045" s="2" t="s">
        <v>2562</v>
      </c>
      <c r="C6045" t="str">
        <f>IFERROR(VLOOKUP(B6045,all_raw_csv!$B$2:$AO$2140,2,FALSE),"-")</f>
        <v>IIDX EDITION</v>
      </c>
      <c r="D6045" t="str">
        <f>IFERROR(VLOOKUP($B6045,all_raw_csv!$B$2:$AO$2140,3,FALSE),"-")</f>
        <v>Remixed by BEMANI Sound Team "L.E.D." &amp; IOSYS</v>
      </c>
      <c r="E6045">
        <f>VLOOKUP($A6045,master_version!$A$1:$B$29,2,FALSE)</f>
        <v>26</v>
      </c>
      <c r="F6045" t="str">
        <f>VLOOKUP(G6045,master_diffculty!$A$1:$C$11,3,FALSE)</f>
        <v>SPA</v>
      </c>
      <c r="G6045">
        <v>4</v>
      </c>
      <c r="H6045">
        <f>IFERROR(IF(VLOOKUP($B6045,all_raw_csv!$B$1:$AO$2074,5+($G6045-1)*7,FALSE)=0,-1,VLOOKUP($B6045,all_raw_csv!$B$1:$AO$2074,5+($G6045-1)*7,FALSE)),"-")</f>
        <v>10</v>
      </c>
      <c r="I6045">
        <f>IFERROR(IF(VLOOKUP($B6045,new_notes_bemaniwiki!$A$1:$J$1937,1+$G6045,FALSE)="-",-1,VLOOKUP($B6045,new_notes_bemaniwiki!$A$1:$J$1937,1+$G6045,FALSE)),"🙇")</f>
        <v>1263</v>
      </c>
      <c r="J6045" t="s">
        <v>3063</v>
      </c>
      <c r="K6045" t="s">
        <v>3063</v>
      </c>
    </row>
    <row r="6046" spans="1:11" x14ac:dyDescent="0.15">
      <c r="A6046" t="str">
        <f>VLOOKUP(B6046,for_vlookup!$A$1:$B$2046,2,FALSE)</f>
        <v>Rootage</v>
      </c>
      <c r="B6046" s="2" t="s">
        <v>2562</v>
      </c>
      <c r="C6046" t="str">
        <f>IFERROR(VLOOKUP(B6046,all_raw_csv!$B$2:$AO$2140,2,FALSE),"-")</f>
        <v>IIDX EDITION</v>
      </c>
      <c r="D6046" t="str">
        <f>IFERROR(VLOOKUP($B6046,all_raw_csv!$B$2:$AO$2140,3,FALSE),"-")</f>
        <v>Remixed by BEMANI Sound Team "L.E.D." &amp; IOSYS</v>
      </c>
      <c r="E6046">
        <f>VLOOKUP($A6046,master_version!$A$1:$B$29,2,FALSE)</f>
        <v>26</v>
      </c>
      <c r="F6046" t="str">
        <f>VLOOKUP(G6046,master_diffculty!$A$1:$C$11,3,FALSE)</f>
        <v>SPL</v>
      </c>
      <c r="G6046">
        <v>5</v>
      </c>
      <c r="H6046">
        <f>IFERROR(IF(VLOOKUP($B6046,all_raw_csv!$B$1:$AO$2074,5+($G6046-1)*7,FALSE)=0,-1,VLOOKUP($B6046,all_raw_csv!$B$1:$AO$2074,5+($G6046-1)*7,FALSE)),"-")</f>
        <v>-1</v>
      </c>
      <c r="I6046">
        <f>IFERROR(IF(VLOOKUP($B6046,new_notes_bemaniwiki!$A$1:$J$1937,1+$G6046,FALSE)="-",-1,VLOOKUP($B6046,new_notes_bemaniwiki!$A$1:$J$1937,1+$G6046,FALSE)),"🙇")</f>
        <v>-1</v>
      </c>
      <c r="J6046" t="s">
        <v>3063</v>
      </c>
      <c r="K6046" t="s">
        <v>3063</v>
      </c>
    </row>
    <row r="6047" spans="1:11" x14ac:dyDescent="0.15">
      <c r="A6047" t="str">
        <f>VLOOKUP(B6047,for_vlookup!$A$1:$B$2046,2,FALSE)</f>
        <v>Rootage</v>
      </c>
      <c r="B6047" s="2" t="s">
        <v>2564</v>
      </c>
      <c r="C6047" t="str">
        <f>IFERROR(VLOOKUP(B6047,all_raw_csv!$B$2:$AO$2140,2,FALSE),"-")</f>
        <v>CANDY RAVE GABBER</v>
      </c>
      <c r="D6047" t="str">
        <f>IFERROR(VLOOKUP($B6047,all_raw_csv!$B$2:$AO$2140,3,FALSE),"-")</f>
        <v>kors k</v>
      </c>
      <c r="E6047">
        <f>VLOOKUP($A6047,master_version!$A$1:$B$29,2,FALSE)</f>
        <v>26</v>
      </c>
      <c r="F6047" t="str">
        <f>VLOOKUP(G6047,master_diffculty!$A$1:$C$11,3,FALSE)</f>
        <v>SPB</v>
      </c>
      <c r="G6047">
        <v>1</v>
      </c>
      <c r="H6047">
        <f>IFERROR(IF(VLOOKUP($B6047,all_raw_csv!$B$1:$AO$2074,5+($G6047-1)*7,FALSE)=0,-1,VLOOKUP($B6047,all_raw_csv!$B$1:$AO$2074,5+($G6047-1)*7,FALSE)),"-")</f>
        <v>-1</v>
      </c>
      <c r="I6047">
        <f>IFERROR(IF(VLOOKUP($B6047,new_notes_bemaniwiki!$A$1:$J$1937,1+$G6047,FALSE)="-",-1,VLOOKUP($B6047,new_notes_bemaniwiki!$A$1:$J$1937,1+$G6047,FALSE)),"🙇")</f>
        <v>-1</v>
      </c>
      <c r="J6047" t="s">
        <v>3063</v>
      </c>
      <c r="K6047" t="s">
        <v>3063</v>
      </c>
    </row>
    <row r="6048" spans="1:11" x14ac:dyDescent="0.15">
      <c r="A6048" t="str">
        <f>VLOOKUP(B6048,for_vlookup!$A$1:$B$2046,2,FALSE)</f>
        <v>Rootage</v>
      </c>
      <c r="B6048" s="2" t="s">
        <v>2564</v>
      </c>
      <c r="C6048" t="str">
        <f>IFERROR(VLOOKUP(B6048,all_raw_csv!$B$2:$AO$2140,2,FALSE),"-")</f>
        <v>CANDY RAVE GABBER</v>
      </c>
      <c r="D6048" t="str">
        <f>IFERROR(VLOOKUP($B6048,all_raw_csv!$B$2:$AO$2140,3,FALSE),"-")</f>
        <v>kors k</v>
      </c>
      <c r="E6048">
        <f>VLOOKUP($A6048,master_version!$A$1:$B$29,2,FALSE)</f>
        <v>26</v>
      </c>
      <c r="F6048" t="str">
        <f>VLOOKUP(G6048,master_diffculty!$A$1:$C$11,3,FALSE)</f>
        <v>SPN</v>
      </c>
      <c r="G6048">
        <v>2</v>
      </c>
      <c r="H6048">
        <f>IFERROR(IF(VLOOKUP($B6048,all_raw_csv!$B$1:$AO$2074,5+($G6048-1)*7,FALSE)=0,-1,VLOOKUP($B6048,all_raw_csv!$B$1:$AO$2074,5+($G6048-1)*7,FALSE)),"-")</f>
        <v>5</v>
      </c>
      <c r="I6048">
        <f>IFERROR(IF(VLOOKUP($B6048,new_notes_bemaniwiki!$A$1:$J$1937,1+$G6048,FALSE)="-",-1,VLOOKUP($B6048,new_notes_bemaniwiki!$A$1:$J$1937,1+$G6048,FALSE)),"🙇")</f>
        <v>542</v>
      </c>
      <c r="J6048" t="s">
        <v>3063</v>
      </c>
      <c r="K6048" t="s">
        <v>3063</v>
      </c>
    </row>
    <row r="6049" spans="1:11" x14ac:dyDescent="0.15">
      <c r="A6049" t="str">
        <f>VLOOKUP(B6049,for_vlookup!$A$1:$B$2046,2,FALSE)</f>
        <v>Rootage</v>
      </c>
      <c r="B6049" s="2" t="s">
        <v>2564</v>
      </c>
      <c r="C6049" t="str">
        <f>IFERROR(VLOOKUP(B6049,all_raw_csv!$B$2:$AO$2140,2,FALSE),"-")</f>
        <v>CANDY RAVE GABBER</v>
      </c>
      <c r="D6049" t="str">
        <f>IFERROR(VLOOKUP($B6049,all_raw_csv!$B$2:$AO$2140,3,FALSE),"-")</f>
        <v>kors k</v>
      </c>
      <c r="E6049">
        <f>VLOOKUP($A6049,master_version!$A$1:$B$29,2,FALSE)</f>
        <v>26</v>
      </c>
      <c r="F6049" t="str">
        <f>VLOOKUP(G6049,master_diffculty!$A$1:$C$11,3,FALSE)</f>
        <v>SPH</v>
      </c>
      <c r="G6049">
        <v>3</v>
      </c>
      <c r="H6049">
        <f>IFERROR(IF(VLOOKUP($B6049,all_raw_csv!$B$1:$AO$2074,5+($G6049-1)*7,FALSE)=0,-1,VLOOKUP($B6049,all_raw_csv!$B$1:$AO$2074,5+($G6049-1)*7,FALSE)),"-")</f>
        <v>9</v>
      </c>
      <c r="I6049">
        <f>IFERROR(IF(VLOOKUP($B6049,new_notes_bemaniwiki!$A$1:$J$1937,1+$G6049,FALSE)="-",-1,VLOOKUP($B6049,new_notes_bemaniwiki!$A$1:$J$1937,1+$G6049,FALSE)),"🙇")</f>
        <v>957</v>
      </c>
      <c r="J6049" t="s">
        <v>3063</v>
      </c>
      <c r="K6049" t="s">
        <v>3063</v>
      </c>
    </row>
    <row r="6050" spans="1:11" x14ac:dyDescent="0.15">
      <c r="A6050" t="str">
        <f>VLOOKUP(B6050,for_vlookup!$A$1:$B$2046,2,FALSE)</f>
        <v>Rootage</v>
      </c>
      <c r="B6050" s="2" t="s">
        <v>2564</v>
      </c>
      <c r="C6050" t="str">
        <f>IFERROR(VLOOKUP(B6050,all_raw_csv!$B$2:$AO$2140,2,FALSE),"-")</f>
        <v>CANDY RAVE GABBER</v>
      </c>
      <c r="D6050" t="str">
        <f>IFERROR(VLOOKUP($B6050,all_raw_csv!$B$2:$AO$2140,3,FALSE),"-")</f>
        <v>kors k</v>
      </c>
      <c r="E6050">
        <f>VLOOKUP($A6050,master_version!$A$1:$B$29,2,FALSE)</f>
        <v>26</v>
      </c>
      <c r="F6050" t="str">
        <f>VLOOKUP(G6050,master_diffculty!$A$1:$C$11,3,FALSE)</f>
        <v>SPA</v>
      </c>
      <c r="G6050">
        <v>4</v>
      </c>
      <c r="H6050">
        <f>IFERROR(IF(VLOOKUP($B6050,all_raw_csv!$B$1:$AO$2074,5+($G6050-1)*7,FALSE)=0,-1,VLOOKUP($B6050,all_raw_csv!$B$1:$AO$2074,5+($G6050-1)*7,FALSE)),"-")</f>
        <v>11</v>
      </c>
      <c r="I6050">
        <f>IFERROR(IF(VLOOKUP($B6050,new_notes_bemaniwiki!$A$1:$J$1937,1+$G6050,FALSE)="-",-1,VLOOKUP($B6050,new_notes_bemaniwiki!$A$1:$J$1937,1+$G6050,FALSE)),"🙇")</f>
        <v>1393</v>
      </c>
      <c r="J6050" t="s">
        <v>3063</v>
      </c>
      <c r="K6050" t="s">
        <v>3063</v>
      </c>
    </row>
    <row r="6051" spans="1:11" x14ac:dyDescent="0.15">
      <c r="A6051" t="str">
        <f>VLOOKUP(B6051,for_vlookup!$A$1:$B$2046,2,FALSE)</f>
        <v>Rootage</v>
      </c>
      <c r="B6051" s="2" t="s">
        <v>2564</v>
      </c>
      <c r="C6051" t="str">
        <f>IFERROR(VLOOKUP(B6051,all_raw_csv!$B$2:$AO$2140,2,FALSE),"-")</f>
        <v>CANDY RAVE GABBER</v>
      </c>
      <c r="D6051" t="str">
        <f>IFERROR(VLOOKUP($B6051,all_raw_csv!$B$2:$AO$2140,3,FALSE),"-")</f>
        <v>kors k</v>
      </c>
      <c r="E6051">
        <f>VLOOKUP($A6051,master_version!$A$1:$B$29,2,FALSE)</f>
        <v>26</v>
      </c>
      <c r="F6051" t="str">
        <f>VLOOKUP(G6051,master_diffculty!$A$1:$C$11,3,FALSE)</f>
        <v>SPL</v>
      </c>
      <c r="G6051">
        <v>5</v>
      </c>
      <c r="H6051">
        <f>IFERROR(IF(VLOOKUP($B6051,all_raw_csv!$B$1:$AO$2074,5+($G6051-1)*7,FALSE)=0,-1,VLOOKUP($B6051,all_raw_csv!$B$1:$AO$2074,5+($G6051-1)*7,FALSE)),"-")</f>
        <v>-1</v>
      </c>
      <c r="I6051">
        <f>IFERROR(IF(VLOOKUP($B6051,new_notes_bemaniwiki!$A$1:$J$1937,1+$G6051,FALSE)="-",-1,VLOOKUP($B6051,new_notes_bemaniwiki!$A$1:$J$1937,1+$G6051,FALSE)),"🙇")</f>
        <v>-1</v>
      </c>
      <c r="J6051" t="s">
        <v>3063</v>
      </c>
      <c r="K6051" t="s">
        <v>3063</v>
      </c>
    </row>
    <row r="6052" spans="1:11" x14ac:dyDescent="0.15">
      <c r="A6052" t="str">
        <f>VLOOKUP(B6052,for_vlookup!$A$1:$B$2046,2,FALSE)</f>
        <v>Rootage</v>
      </c>
      <c r="B6052" s="2" t="s">
        <v>2566</v>
      </c>
      <c r="C6052" t="str">
        <f>IFERROR(VLOOKUP(B6052,all_raw_csv!$B$2:$AO$2140,2,FALSE),"-")</f>
        <v>ULTIΣATE COLLABORATION</v>
      </c>
      <c r="D6052" t="str">
        <f>IFERROR(VLOOKUP($B6052,all_raw_csv!$B$2:$AO$2140,3,FALSE),"-")</f>
        <v>T.Σ.Generation</v>
      </c>
      <c r="E6052">
        <f>VLOOKUP($A6052,master_version!$A$1:$B$29,2,FALSE)</f>
        <v>26</v>
      </c>
      <c r="F6052" t="str">
        <f>VLOOKUP(G6052,master_diffculty!$A$1:$C$11,3,FALSE)</f>
        <v>SPB</v>
      </c>
      <c r="G6052">
        <v>1</v>
      </c>
      <c r="H6052">
        <f>IFERROR(IF(VLOOKUP($B6052,all_raw_csv!$B$1:$AO$2074,5+($G6052-1)*7,FALSE)=0,-1,VLOOKUP($B6052,all_raw_csv!$B$1:$AO$2074,5+($G6052-1)*7,FALSE)),"-")</f>
        <v>-1</v>
      </c>
      <c r="I6052">
        <f>IFERROR(IF(VLOOKUP($B6052,new_notes_bemaniwiki!$A$1:$J$1937,1+$G6052,FALSE)="-",-1,VLOOKUP($B6052,new_notes_bemaniwiki!$A$1:$J$1937,1+$G6052,FALSE)),"🙇")</f>
        <v>-1</v>
      </c>
      <c r="J6052" t="s">
        <v>3063</v>
      </c>
      <c r="K6052" t="s">
        <v>3063</v>
      </c>
    </row>
    <row r="6053" spans="1:11" x14ac:dyDescent="0.15">
      <c r="A6053" t="str">
        <f>VLOOKUP(B6053,for_vlookup!$A$1:$B$2046,2,FALSE)</f>
        <v>Rootage</v>
      </c>
      <c r="B6053" s="2" t="s">
        <v>2566</v>
      </c>
      <c r="C6053" t="str">
        <f>IFERROR(VLOOKUP(B6053,all_raw_csv!$B$2:$AO$2140,2,FALSE),"-")</f>
        <v>ULTIΣATE COLLABORATION</v>
      </c>
      <c r="D6053" t="str">
        <f>IFERROR(VLOOKUP($B6053,all_raw_csv!$B$2:$AO$2140,3,FALSE),"-")</f>
        <v>T.Σ.Generation</v>
      </c>
      <c r="E6053">
        <f>VLOOKUP($A6053,master_version!$A$1:$B$29,2,FALSE)</f>
        <v>26</v>
      </c>
      <c r="F6053" t="str">
        <f>VLOOKUP(G6053,master_diffculty!$A$1:$C$11,3,FALSE)</f>
        <v>SPN</v>
      </c>
      <c r="G6053">
        <v>2</v>
      </c>
      <c r="H6053">
        <f>IFERROR(IF(VLOOKUP($B6053,all_raw_csv!$B$1:$AO$2074,5+($G6053-1)*7,FALSE)=0,-1,VLOOKUP($B6053,all_raw_csv!$B$1:$AO$2074,5+($G6053-1)*7,FALSE)),"-")</f>
        <v>8</v>
      </c>
      <c r="I6053">
        <f>IFERROR(IF(VLOOKUP($B6053,new_notes_bemaniwiki!$A$1:$J$1937,1+$G6053,FALSE)="-",-1,VLOOKUP($B6053,new_notes_bemaniwiki!$A$1:$J$1937,1+$G6053,FALSE)),"🙇")</f>
        <v>861</v>
      </c>
      <c r="J6053" t="s">
        <v>3063</v>
      </c>
      <c r="K6053" t="s">
        <v>3063</v>
      </c>
    </row>
    <row r="6054" spans="1:11" x14ac:dyDescent="0.15">
      <c r="A6054" t="str">
        <f>VLOOKUP(B6054,for_vlookup!$A$1:$B$2046,2,FALSE)</f>
        <v>Rootage</v>
      </c>
      <c r="B6054" s="2" t="s">
        <v>2566</v>
      </c>
      <c r="C6054" t="str">
        <f>IFERROR(VLOOKUP(B6054,all_raw_csv!$B$2:$AO$2140,2,FALSE),"-")</f>
        <v>ULTIΣATE COLLABORATION</v>
      </c>
      <c r="D6054" t="str">
        <f>IFERROR(VLOOKUP($B6054,all_raw_csv!$B$2:$AO$2140,3,FALSE),"-")</f>
        <v>T.Σ.Generation</v>
      </c>
      <c r="E6054">
        <f>VLOOKUP($A6054,master_version!$A$1:$B$29,2,FALSE)</f>
        <v>26</v>
      </c>
      <c r="F6054" t="str">
        <f>VLOOKUP(G6054,master_diffculty!$A$1:$C$11,3,FALSE)</f>
        <v>SPH</v>
      </c>
      <c r="G6054">
        <v>3</v>
      </c>
      <c r="H6054">
        <f>IFERROR(IF(VLOOKUP($B6054,all_raw_csv!$B$1:$AO$2074,5+($G6054-1)*7,FALSE)=0,-1,VLOOKUP($B6054,all_raw_csv!$B$1:$AO$2074,5+($G6054-1)*7,FALSE)),"-")</f>
        <v>11</v>
      </c>
      <c r="I6054">
        <f>IFERROR(IF(VLOOKUP($B6054,new_notes_bemaniwiki!$A$1:$J$1937,1+$G6054,FALSE)="-",-1,VLOOKUP($B6054,new_notes_bemaniwiki!$A$1:$J$1937,1+$G6054,FALSE)),"🙇")</f>
        <v>1418</v>
      </c>
      <c r="J6054" t="s">
        <v>3063</v>
      </c>
      <c r="K6054" t="s">
        <v>3063</v>
      </c>
    </row>
    <row r="6055" spans="1:11" x14ac:dyDescent="0.15">
      <c r="A6055" t="str">
        <f>VLOOKUP(B6055,for_vlookup!$A$1:$B$2046,2,FALSE)</f>
        <v>Rootage</v>
      </c>
      <c r="B6055" s="2" t="s">
        <v>2566</v>
      </c>
      <c r="C6055" t="str">
        <f>IFERROR(VLOOKUP(B6055,all_raw_csv!$B$2:$AO$2140,2,FALSE),"-")</f>
        <v>ULTIΣATE COLLABORATION</v>
      </c>
      <c r="D6055" t="str">
        <f>IFERROR(VLOOKUP($B6055,all_raw_csv!$B$2:$AO$2140,3,FALSE),"-")</f>
        <v>T.Σ.Generation</v>
      </c>
      <c r="E6055">
        <f>VLOOKUP($A6055,master_version!$A$1:$B$29,2,FALSE)</f>
        <v>26</v>
      </c>
      <c r="F6055" t="str">
        <f>VLOOKUP(G6055,master_diffculty!$A$1:$C$11,3,FALSE)</f>
        <v>SPA</v>
      </c>
      <c r="G6055">
        <v>4</v>
      </c>
      <c r="H6055">
        <f>IFERROR(IF(VLOOKUP($B6055,all_raw_csv!$B$1:$AO$2074,5+($G6055-1)*7,FALSE)=0,-1,VLOOKUP($B6055,all_raw_csv!$B$1:$AO$2074,5+($G6055-1)*7,FALSE)),"-")</f>
        <v>12</v>
      </c>
      <c r="I6055">
        <f>IFERROR(IF(VLOOKUP($B6055,new_notes_bemaniwiki!$A$1:$J$1937,1+$G6055,FALSE)="-",-1,VLOOKUP($B6055,new_notes_bemaniwiki!$A$1:$J$1937,1+$G6055,FALSE)),"🙇")</f>
        <v>2220</v>
      </c>
      <c r="J6055" t="s">
        <v>3063</v>
      </c>
      <c r="K6055" t="s">
        <v>3063</v>
      </c>
    </row>
    <row r="6056" spans="1:11" x14ac:dyDescent="0.15">
      <c r="A6056" t="str">
        <f>VLOOKUP(B6056,for_vlookup!$A$1:$B$2046,2,FALSE)</f>
        <v>Rootage</v>
      </c>
      <c r="B6056" s="2" t="s">
        <v>2566</v>
      </c>
      <c r="C6056" t="str">
        <f>IFERROR(VLOOKUP(B6056,all_raw_csv!$B$2:$AO$2140,2,FALSE),"-")</f>
        <v>ULTIΣATE COLLABORATION</v>
      </c>
      <c r="D6056" t="str">
        <f>IFERROR(VLOOKUP($B6056,all_raw_csv!$B$2:$AO$2140,3,FALSE),"-")</f>
        <v>T.Σ.Generation</v>
      </c>
      <c r="E6056">
        <f>VLOOKUP($A6056,master_version!$A$1:$B$29,2,FALSE)</f>
        <v>26</v>
      </c>
      <c r="F6056" t="str">
        <f>VLOOKUP(G6056,master_diffculty!$A$1:$C$11,3,FALSE)</f>
        <v>SPL</v>
      </c>
      <c r="G6056">
        <v>5</v>
      </c>
      <c r="H6056">
        <f>IFERROR(IF(VLOOKUP($B6056,all_raw_csv!$B$1:$AO$2074,5+($G6056-1)*7,FALSE)=0,-1,VLOOKUP($B6056,all_raw_csv!$B$1:$AO$2074,5+($G6056-1)*7,FALSE)),"-")</f>
        <v>-1</v>
      </c>
      <c r="I6056">
        <f>IFERROR(IF(VLOOKUP($B6056,new_notes_bemaniwiki!$A$1:$J$1937,1+$G6056,FALSE)="-",-1,VLOOKUP($B6056,new_notes_bemaniwiki!$A$1:$J$1937,1+$G6056,FALSE)),"🙇")</f>
        <v>-1</v>
      </c>
      <c r="J6056" t="s">
        <v>3063</v>
      </c>
      <c r="K6056" t="s">
        <v>3063</v>
      </c>
    </row>
    <row r="6057" spans="1:11" x14ac:dyDescent="0.15">
      <c r="A6057" t="str">
        <f>VLOOKUP(B6057,for_vlookup!$A$1:$B$2046,2,FALSE)</f>
        <v>Rootage</v>
      </c>
      <c r="B6057" s="2" t="s">
        <v>2569</v>
      </c>
      <c r="C6057" t="str">
        <f>IFERROR(VLOOKUP(B6057,all_raw_csv!$B$2:$AO$2140,2,FALSE),"-")</f>
        <v>ELECTRO SHOCK</v>
      </c>
      <c r="D6057" t="str">
        <f>IFERROR(VLOOKUP($B6057,all_raw_csv!$B$2:$AO$2140,3,FALSE),"-")</f>
        <v>Mr.T</v>
      </c>
      <c r="E6057">
        <f>VLOOKUP($A6057,master_version!$A$1:$B$29,2,FALSE)</f>
        <v>26</v>
      </c>
      <c r="F6057" t="str">
        <f>VLOOKUP(G6057,master_diffculty!$A$1:$C$11,3,FALSE)</f>
        <v>SPB</v>
      </c>
      <c r="G6057">
        <v>1</v>
      </c>
      <c r="H6057">
        <f>IFERROR(IF(VLOOKUP($B6057,all_raw_csv!$B$1:$AO$2074,5+($G6057-1)*7,FALSE)=0,-1,VLOOKUP($B6057,all_raw_csv!$B$1:$AO$2074,5+($G6057-1)*7,FALSE)),"-")</f>
        <v>-1</v>
      </c>
      <c r="I6057">
        <f>IFERROR(IF(VLOOKUP($B6057,new_notes_bemaniwiki!$A$1:$J$1937,1+$G6057,FALSE)="-",-1,VLOOKUP($B6057,new_notes_bemaniwiki!$A$1:$J$1937,1+$G6057,FALSE)),"🙇")</f>
        <v>-1</v>
      </c>
      <c r="J6057" t="s">
        <v>3063</v>
      </c>
      <c r="K6057" t="s">
        <v>3063</v>
      </c>
    </row>
    <row r="6058" spans="1:11" x14ac:dyDescent="0.15">
      <c r="A6058" t="str">
        <f>VLOOKUP(B6058,for_vlookup!$A$1:$B$2046,2,FALSE)</f>
        <v>Rootage</v>
      </c>
      <c r="B6058" s="2" t="s">
        <v>2569</v>
      </c>
      <c r="C6058" t="str">
        <f>IFERROR(VLOOKUP(B6058,all_raw_csv!$B$2:$AO$2140,2,FALSE),"-")</f>
        <v>ELECTRO SHOCK</v>
      </c>
      <c r="D6058" t="str">
        <f>IFERROR(VLOOKUP($B6058,all_raw_csv!$B$2:$AO$2140,3,FALSE),"-")</f>
        <v>Mr.T</v>
      </c>
      <c r="E6058">
        <f>VLOOKUP($A6058,master_version!$A$1:$B$29,2,FALSE)</f>
        <v>26</v>
      </c>
      <c r="F6058" t="str">
        <f>VLOOKUP(G6058,master_diffculty!$A$1:$C$11,3,FALSE)</f>
        <v>SPN</v>
      </c>
      <c r="G6058">
        <v>2</v>
      </c>
      <c r="H6058">
        <f>IFERROR(IF(VLOOKUP($B6058,all_raw_csv!$B$1:$AO$2074,5+($G6058-1)*7,FALSE)=0,-1,VLOOKUP($B6058,all_raw_csv!$B$1:$AO$2074,5+($G6058-1)*7,FALSE)),"-")</f>
        <v>6</v>
      </c>
      <c r="I6058">
        <f>IFERROR(IF(VLOOKUP($B6058,new_notes_bemaniwiki!$A$1:$J$1937,1+$G6058,FALSE)="-",-1,VLOOKUP($B6058,new_notes_bemaniwiki!$A$1:$J$1937,1+$G6058,FALSE)),"🙇")</f>
        <v>601</v>
      </c>
      <c r="J6058" t="s">
        <v>3063</v>
      </c>
      <c r="K6058" t="s">
        <v>3063</v>
      </c>
    </row>
    <row r="6059" spans="1:11" x14ac:dyDescent="0.15">
      <c r="A6059" t="str">
        <f>VLOOKUP(B6059,for_vlookup!$A$1:$B$2046,2,FALSE)</f>
        <v>Rootage</v>
      </c>
      <c r="B6059" s="2" t="s">
        <v>2569</v>
      </c>
      <c r="C6059" t="str">
        <f>IFERROR(VLOOKUP(B6059,all_raw_csv!$B$2:$AO$2140,2,FALSE),"-")</f>
        <v>ELECTRO SHOCK</v>
      </c>
      <c r="D6059" t="str">
        <f>IFERROR(VLOOKUP($B6059,all_raw_csv!$B$2:$AO$2140,3,FALSE),"-")</f>
        <v>Mr.T</v>
      </c>
      <c r="E6059">
        <f>VLOOKUP($A6059,master_version!$A$1:$B$29,2,FALSE)</f>
        <v>26</v>
      </c>
      <c r="F6059" t="str">
        <f>VLOOKUP(G6059,master_diffculty!$A$1:$C$11,3,FALSE)</f>
        <v>SPH</v>
      </c>
      <c r="G6059">
        <v>3</v>
      </c>
      <c r="H6059">
        <f>IFERROR(IF(VLOOKUP($B6059,all_raw_csv!$B$1:$AO$2074,5+($G6059-1)*7,FALSE)=0,-1,VLOOKUP($B6059,all_raw_csv!$B$1:$AO$2074,5+($G6059-1)*7,FALSE)),"-")</f>
        <v>9</v>
      </c>
      <c r="I6059">
        <f>IFERROR(IF(VLOOKUP($B6059,new_notes_bemaniwiki!$A$1:$J$1937,1+$G6059,FALSE)="-",-1,VLOOKUP($B6059,new_notes_bemaniwiki!$A$1:$J$1937,1+$G6059,FALSE)),"🙇")</f>
        <v>915</v>
      </c>
      <c r="J6059" t="s">
        <v>3063</v>
      </c>
      <c r="K6059" t="s">
        <v>3063</v>
      </c>
    </row>
    <row r="6060" spans="1:11" x14ac:dyDescent="0.15">
      <c r="A6060" t="str">
        <f>VLOOKUP(B6060,for_vlookup!$A$1:$B$2046,2,FALSE)</f>
        <v>Rootage</v>
      </c>
      <c r="B6060" s="2" t="s">
        <v>2569</v>
      </c>
      <c r="C6060" t="str">
        <f>IFERROR(VLOOKUP(B6060,all_raw_csv!$B$2:$AO$2140,2,FALSE),"-")</f>
        <v>ELECTRO SHOCK</v>
      </c>
      <c r="D6060" t="str">
        <f>IFERROR(VLOOKUP($B6060,all_raw_csv!$B$2:$AO$2140,3,FALSE),"-")</f>
        <v>Mr.T</v>
      </c>
      <c r="E6060">
        <f>VLOOKUP($A6060,master_version!$A$1:$B$29,2,FALSE)</f>
        <v>26</v>
      </c>
      <c r="F6060" t="str">
        <f>VLOOKUP(G6060,master_diffculty!$A$1:$C$11,3,FALSE)</f>
        <v>SPA</v>
      </c>
      <c r="G6060">
        <v>4</v>
      </c>
      <c r="H6060">
        <f>IFERROR(IF(VLOOKUP($B6060,all_raw_csv!$B$1:$AO$2074,5+($G6060-1)*7,FALSE)=0,-1,VLOOKUP($B6060,all_raw_csv!$B$1:$AO$2074,5+($G6060-1)*7,FALSE)),"-")</f>
        <v>11</v>
      </c>
      <c r="I6060">
        <f>IFERROR(IF(VLOOKUP($B6060,new_notes_bemaniwiki!$A$1:$J$1937,1+$G6060,FALSE)="-",-1,VLOOKUP($B6060,new_notes_bemaniwiki!$A$1:$J$1937,1+$G6060,FALSE)),"🙇")</f>
        <v>1523</v>
      </c>
      <c r="J6060" t="s">
        <v>3063</v>
      </c>
      <c r="K6060" t="s">
        <v>3063</v>
      </c>
    </row>
    <row r="6061" spans="1:11" x14ac:dyDescent="0.15">
      <c r="A6061" t="str">
        <f>VLOOKUP(B6061,for_vlookup!$A$1:$B$2046,2,FALSE)</f>
        <v>Rootage</v>
      </c>
      <c r="B6061" s="2" t="s">
        <v>2569</v>
      </c>
      <c r="C6061" t="str">
        <f>IFERROR(VLOOKUP(B6061,all_raw_csv!$B$2:$AO$2140,2,FALSE),"-")</f>
        <v>ELECTRO SHOCK</v>
      </c>
      <c r="D6061" t="str">
        <f>IFERROR(VLOOKUP($B6061,all_raw_csv!$B$2:$AO$2140,3,FALSE),"-")</f>
        <v>Mr.T</v>
      </c>
      <c r="E6061">
        <f>VLOOKUP($A6061,master_version!$A$1:$B$29,2,FALSE)</f>
        <v>26</v>
      </c>
      <c r="F6061" t="str">
        <f>VLOOKUP(G6061,master_diffculty!$A$1:$C$11,3,FALSE)</f>
        <v>SPL</v>
      </c>
      <c r="G6061">
        <v>5</v>
      </c>
      <c r="H6061">
        <f>IFERROR(IF(VLOOKUP($B6061,all_raw_csv!$B$1:$AO$2074,5+($G6061-1)*7,FALSE)=0,-1,VLOOKUP($B6061,all_raw_csv!$B$1:$AO$2074,5+($G6061-1)*7,FALSE)),"-")</f>
        <v>-1</v>
      </c>
      <c r="I6061">
        <f>IFERROR(IF(VLOOKUP($B6061,new_notes_bemaniwiki!$A$1:$J$1937,1+$G6061,FALSE)="-",-1,VLOOKUP($B6061,new_notes_bemaniwiki!$A$1:$J$1937,1+$G6061,FALSE)),"🙇")</f>
        <v>-1</v>
      </c>
      <c r="J6061" t="s">
        <v>3063</v>
      </c>
      <c r="K6061" t="s">
        <v>3063</v>
      </c>
    </row>
    <row r="6062" spans="1:11" x14ac:dyDescent="0.15">
      <c r="A6062" t="str">
        <f>VLOOKUP(B6062,for_vlookup!$A$1:$B$2046,2,FALSE)</f>
        <v>Rootage</v>
      </c>
      <c r="B6062" s="2" t="s">
        <v>2571</v>
      </c>
      <c r="C6062" t="str">
        <f>IFERROR(VLOOKUP(B6062,all_raw_csv!$B$2:$AO$2140,2,FALSE),"-")</f>
        <v>NEUTRONIKA</v>
      </c>
      <c r="D6062" t="str">
        <f>IFERROR(VLOOKUP($B6062,all_raw_csv!$B$2:$AO$2140,3,FALSE),"-")</f>
        <v>sasakure.UK</v>
      </c>
      <c r="E6062">
        <f>VLOOKUP($A6062,master_version!$A$1:$B$29,2,FALSE)</f>
        <v>26</v>
      </c>
      <c r="F6062" t="str">
        <f>VLOOKUP(G6062,master_diffculty!$A$1:$C$11,3,FALSE)</f>
        <v>SPB</v>
      </c>
      <c r="G6062">
        <v>1</v>
      </c>
      <c r="H6062">
        <f>IFERROR(IF(VLOOKUP($B6062,all_raw_csv!$B$1:$AO$2074,5+($G6062-1)*7,FALSE)=0,-1,VLOOKUP($B6062,all_raw_csv!$B$1:$AO$2074,5+($G6062-1)*7,FALSE)),"-")</f>
        <v>-1</v>
      </c>
      <c r="I6062">
        <f>IFERROR(IF(VLOOKUP($B6062,new_notes_bemaniwiki!$A$1:$J$1937,1+$G6062,FALSE)="-",-1,VLOOKUP($B6062,new_notes_bemaniwiki!$A$1:$J$1937,1+$G6062,FALSE)),"🙇")</f>
        <v>-1</v>
      </c>
      <c r="J6062" t="s">
        <v>3063</v>
      </c>
      <c r="K6062" t="s">
        <v>3063</v>
      </c>
    </row>
    <row r="6063" spans="1:11" x14ac:dyDescent="0.15">
      <c r="A6063" t="str">
        <f>VLOOKUP(B6063,for_vlookup!$A$1:$B$2046,2,FALSE)</f>
        <v>Rootage</v>
      </c>
      <c r="B6063" s="2" t="s">
        <v>2571</v>
      </c>
      <c r="C6063" t="str">
        <f>IFERROR(VLOOKUP(B6063,all_raw_csv!$B$2:$AO$2140,2,FALSE),"-")</f>
        <v>NEUTRONIKA</v>
      </c>
      <c r="D6063" t="str">
        <f>IFERROR(VLOOKUP($B6063,all_raw_csv!$B$2:$AO$2140,3,FALSE),"-")</f>
        <v>sasakure.UK</v>
      </c>
      <c r="E6063">
        <f>VLOOKUP($A6063,master_version!$A$1:$B$29,2,FALSE)</f>
        <v>26</v>
      </c>
      <c r="F6063" t="str">
        <f>VLOOKUP(G6063,master_diffculty!$A$1:$C$11,3,FALSE)</f>
        <v>SPN</v>
      </c>
      <c r="G6063">
        <v>2</v>
      </c>
      <c r="H6063">
        <f>IFERROR(IF(VLOOKUP($B6063,all_raw_csv!$B$1:$AO$2074,5+($G6063-1)*7,FALSE)=0,-1,VLOOKUP($B6063,all_raw_csv!$B$1:$AO$2074,5+($G6063-1)*7,FALSE)),"-")</f>
        <v>7</v>
      </c>
      <c r="I6063">
        <f>IFERROR(IF(VLOOKUP($B6063,new_notes_bemaniwiki!$A$1:$J$1937,1+$G6063,FALSE)="-",-1,VLOOKUP($B6063,new_notes_bemaniwiki!$A$1:$J$1937,1+$G6063,FALSE)),"🙇")</f>
        <v>776</v>
      </c>
      <c r="J6063" t="s">
        <v>3063</v>
      </c>
      <c r="K6063" t="s">
        <v>3063</v>
      </c>
    </row>
    <row r="6064" spans="1:11" x14ac:dyDescent="0.15">
      <c r="A6064" t="str">
        <f>VLOOKUP(B6064,for_vlookup!$A$1:$B$2046,2,FALSE)</f>
        <v>Rootage</v>
      </c>
      <c r="B6064" s="2" t="s">
        <v>2571</v>
      </c>
      <c r="C6064" t="str">
        <f>IFERROR(VLOOKUP(B6064,all_raw_csv!$B$2:$AO$2140,2,FALSE),"-")</f>
        <v>NEUTRONIKA</v>
      </c>
      <c r="D6064" t="str">
        <f>IFERROR(VLOOKUP($B6064,all_raw_csv!$B$2:$AO$2140,3,FALSE),"-")</f>
        <v>sasakure.UK</v>
      </c>
      <c r="E6064">
        <f>VLOOKUP($A6064,master_version!$A$1:$B$29,2,FALSE)</f>
        <v>26</v>
      </c>
      <c r="F6064" t="str">
        <f>VLOOKUP(G6064,master_diffculty!$A$1:$C$11,3,FALSE)</f>
        <v>SPH</v>
      </c>
      <c r="G6064">
        <v>3</v>
      </c>
      <c r="H6064">
        <f>IFERROR(IF(VLOOKUP($B6064,all_raw_csv!$B$1:$AO$2074,5+($G6064-1)*7,FALSE)=0,-1,VLOOKUP($B6064,all_raw_csv!$B$1:$AO$2074,5+($G6064-1)*7,FALSE)),"-")</f>
        <v>10</v>
      </c>
      <c r="I6064">
        <f>IFERROR(IF(VLOOKUP($B6064,new_notes_bemaniwiki!$A$1:$J$1937,1+$G6064,FALSE)="-",-1,VLOOKUP($B6064,new_notes_bemaniwiki!$A$1:$J$1937,1+$G6064,FALSE)),"🙇")</f>
        <v>1304</v>
      </c>
      <c r="J6064" t="s">
        <v>3063</v>
      </c>
      <c r="K6064" t="s">
        <v>3063</v>
      </c>
    </row>
    <row r="6065" spans="1:11" x14ac:dyDescent="0.15">
      <c r="A6065" t="str">
        <f>VLOOKUP(B6065,for_vlookup!$A$1:$B$2046,2,FALSE)</f>
        <v>Rootage</v>
      </c>
      <c r="B6065" s="2" t="s">
        <v>2571</v>
      </c>
      <c r="C6065" t="str">
        <f>IFERROR(VLOOKUP(B6065,all_raw_csv!$B$2:$AO$2140,2,FALSE),"-")</f>
        <v>NEUTRONIKA</v>
      </c>
      <c r="D6065" t="str">
        <f>IFERROR(VLOOKUP($B6065,all_raw_csv!$B$2:$AO$2140,3,FALSE),"-")</f>
        <v>sasakure.UK</v>
      </c>
      <c r="E6065">
        <f>VLOOKUP($A6065,master_version!$A$1:$B$29,2,FALSE)</f>
        <v>26</v>
      </c>
      <c r="F6065" t="str">
        <f>VLOOKUP(G6065,master_diffculty!$A$1:$C$11,3,FALSE)</f>
        <v>SPA</v>
      </c>
      <c r="G6065">
        <v>4</v>
      </c>
      <c r="H6065">
        <f>IFERROR(IF(VLOOKUP($B6065,all_raw_csv!$B$1:$AO$2074,5+($G6065-1)*7,FALSE)=0,-1,VLOOKUP($B6065,all_raw_csv!$B$1:$AO$2074,5+($G6065-1)*7,FALSE)),"-")</f>
        <v>12</v>
      </c>
      <c r="I6065">
        <f>IFERROR(IF(VLOOKUP($B6065,new_notes_bemaniwiki!$A$1:$J$1937,1+$G6065,FALSE)="-",-1,VLOOKUP($B6065,new_notes_bemaniwiki!$A$1:$J$1937,1+$G6065,FALSE)),"🙇")</f>
        <v>1988</v>
      </c>
      <c r="J6065" t="s">
        <v>3063</v>
      </c>
      <c r="K6065" t="s">
        <v>3063</v>
      </c>
    </row>
    <row r="6066" spans="1:11" x14ac:dyDescent="0.15">
      <c r="A6066" t="str">
        <f>VLOOKUP(B6066,for_vlookup!$A$1:$B$2046,2,FALSE)</f>
        <v>Rootage</v>
      </c>
      <c r="B6066" s="2" t="s">
        <v>2571</v>
      </c>
      <c r="C6066" t="str">
        <f>IFERROR(VLOOKUP(B6066,all_raw_csv!$B$2:$AO$2140,2,FALSE),"-")</f>
        <v>NEUTRONIKA</v>
      </c>
      <c r="D6066" t="str">
        <f>IFERROR(VLOOKUP($B6066,all_raw_csv!$B$2:$AO$2140,3,FALSE),"-")</f>
        <v>sasakure.UK</v>
      </c>
      <c r="E6066">
        <f>VLOOKUP($A6066,master_version!$A$1:$B$29,2,FALSE)</f>
        <v>26</v>
      </c>
      <c r="F6066" t="str">
        <f>VLOOKUP(G6066,master_diffculty!$A$1:$C$11,3,FALSE)</f>
        <v>SPL</v>
      </c>
      <c r="G6066">
        <v>5</v>
      </c>
      <c r="H6066">
        <f>IFERROR(IF(VLOOKUP($B6066,all_raw_csv!$B$1:$AO$2074,5+($G6066-1)*7,FALSE)=0,-1,VLOOKUP($B6066,all_raw_csv!$B$1:$AO$2074,5+($G6066-1)*7,FALSE)),"-")</f>
        <v>-1</v>
      </c>
      <c r="I6066">
        <f>IFERROR(IF(VLOOKUP($B6066,new_notes_bemaniwiki!$A$1:$J$1937,1+$G6066,FALSE)="-",-1,VLOOKUP($B6066,new_notes_bemaniwiki!$A$1:$J$1937,1+$G6066,FALSE)),"🙇")</f>
        <v>-1</v>
      </c>
      <c r="J6066" t="s">
        <v>3063</v>
      </c>
      <c r="K6066" t="s">
        <v>3063</v>
      </c>
    </row>
    <row r="6067" spans="1:11" x14ac:dyDescent="0.15">
      <c r="A6067" t="str">
        <f>VLOOKUP(B6067,for_vlookup!$A$1:$B$2046,2,FALSE)</f>
        <v>Rootage</v>
      </c>
      <c r="B6067" s="2" t="s">
        <v>2574</v>
      </c>
      <c r="C6067" t="str">
        <f>IFERROR(VLOOKUP(B6067,all_raw_csv!$B$2:$AO$2140,2,FALSE),"-")</f>
        <v>FUTURE BASS</v>
      </c>
      <c r="D6067" t="str">
        <f>IFERROR(VLOOKUP($B6067,all_raw_csv!$B$2:$AO$2140,3,FALSE),"-")</f>
        <v>YUC'e</v>
      </c>
      <c r="E6067">
        <f>VLOOKUP($A6067,master_version!$A$1:$B$29,2,FALSE)</f>
        <v>26</v>
      </c>
      <c r="F6067" t="str">
        <f>VLOOKUP(G6067,master_diffculty!$A$1:$C$11,3,FALSE)</f>
        <v>SPB</v>
      </c>
      <c r="G6067">
        <v>1</v>
      </c>
      <c r="H6067">
        <f>IFERROR(IF(VLOOKUP($B6067,all_raw_csv!$B$1:$AO$2074,5+($G6067-1)*7,FALSE)=0,-1,VLOOKUP($B6067,all_raw_csv!$B$1:$AO$2074,5+($G6067-1)*7,FALSE)),"-")</f>
        <v>-1</v>
      </c>
      <c r="I6067">
        <f>IFERROR(IF(VLOOKUP($B6067,new_notes_bemaniwiki!$A$1:$J$1937,1+$G6067,FALSE)="-",-1,VLOOKUP($B6067,new_notes_bemaniwiki!$A$1:$J$1937,1+$G6067,FALSE)),"🙇")</f>
        <v>-1</v>
      </c>
      <c r="J6067" t="s">
        <v>3063</v>
      </c>
      <c r="K6067" t="s">
        <v>3063</v>
      </c>
    </row>
    <row r="6068" spans="1:11" x14ac:dyDescent="0.15">
      <c r="A6068" t="str">
        <f>VLOOKUP(B6068,for_vlookup!$A$1:$B$2046,2,FALSE)</f>
        <v>Rootage</v>
      </c>
      <c r="B6068" s="2" t="s">
        <v>2574</v>
      </c>
      <c r="C6068" t="str">
        <f>IFERROR(VLOOKUP(B6068,all_raw_csv!$B$2:$AO$2140,2,FALSE),"-")</f>
        <v>FUTURE BASS</v>
      </c>
      <c r="D6068" t="str">
        <f>IFERROR(VLOOKUP($B6068,all_raw_csv!$B$2:$AO$2140,3,FALSE),"-")</f>
        <v>YUC'e</v>
      </c>
      <c r="E6068">
        <f>VLOOKUP($A6068,master_version!$A$1:$B$29,2,FALSE)</f>
        <v>26</v>
      </c>
      <c r="F6068" t="str">
        <f>VLOOKUP(G6068,master_diffculty!$A$1:$C$11,3,FALSE)</f>
        <v>SPN</v>
      </c>
      <c r="G6068">
        <v>2</v>
      </c>
      <c r="H6068">
        <f>IFERROR(IF(VLOOKUP($B6068,all_raw_csv!$B$1:$AO$2074,5+($G6068-1)*7,FALSE)=0,-1,VLOOKUP($B6068,all_raw_csv!$B$1:$AO$2074,5+($G6068-1)*7,FALSE)),"-")</f>
        <v>5</v>
      </c>
      <c r="I6068">
        <f>IFERROR(IF(VLOOKUP($B6068,new_notes_bemaniwiki!$A$1:$J$1937,1+$G6068,FALSE)="-",-1,VLOOKUP($B6068,new_notes_bemaniwiki!$A$1:$J$1937,1+$G6068,FALSE)),"🙇")</f>
        <v>398</v>
      </c>
      <c r="J6068" t="s">
        <v>3063</v>
      </c>
      <c r="K6068" t="s">
        <v>3063</v>
      </c>
    </row>
    <row r="6069" spans="1:11" x14ac:dyDescent="0.15">
      <c r="A6069" t="str">
        <f>VLOOKUP(B6069,for_vlookup!$A$1:$B$2046,2,FALSE)</f>
        <v>Rootage</v>
      </c>
      <c r="B6069" s="2" t="s">
        <v>2574</v>
      </c>
      <c r="C6069" t="str">
        <f>IFERROR(VLOOKUP(B6069,all_raw_csv!$B$2:$AO$2140,2,FALSE),"-")</f>
        <v>FUTURE BASS</v>
      </c>
      <c r="D6069" t="str">
        <f>IFERROR(VLOOKUP($B6069,all_raw_csv!$B$2:$AO$2140,3,FALSE),"-")</f>
        <v>YUC'e</v>
      </c>
      <c r="E6069">
        <f>VLOOKUP($A6069,master_version!$A$1:$B$29,2,FALSE)</f>
        <v>26</v>
      </c>
      <c r="F6069" t="str">
        <f>VLOOKUP(G6069,master_diffculty!$A$1:$C$11,3,FALSE)</f>
        <v>SPH</v>
      </c>
      <c r="G6069">
        <v>3</v>
      </c>
      <c r="H6069">
        <f>IFERROR(IF(VLOOKUP($B6069,all_raw_csv!$B$1:$AO$2074,5+($G6069-1)*7,FALSE)=0,-1,VLOOKUP($B6069,all_raw_csv!$B$1:$AO$2074,5+($G6069-1)*7,FALSE)),"-")</f>
        <v>9</v>
      </c>
      <c r="I6069">
        <f>IFERROR(IF(VLOOKUP($B6069,new_notes_bemaniwiki!$A$1:$J$1937,1+$G6069,FALSE)="-",-1,VLOOKUP($B6069,new_notes_bemaniwiki!$A$1:$J$1937,1+$G6069,FALSE)),"🙇")</f>
        <v>799</v>
      </c>
      <c r="J6069" t="s">
        <v>3063</v>
      </c>
      <c r="K6069" t="s">
        <v>3063</v>
      </c>
    </row>
    <row r="6070" spans="1:11" x14ac:dyDescent="0.15">
      <c r="A6070" t="str">
        <f>VLOOKUP(B6070,for_vlookup!$A$1:$B$2046,2,FALSE)</f>
        <v>Rootage</v>
      </c>
      <c r="B6070" s="2" t="s">
        <v>2574</v>
      </c>
      <c r="C6070" t="str">
        <f>IFERROR(VLOOKUP(B6070,all_raw_csv!$B$2:$AO$2140,2,FALSE),"-")</f>
        <v>FUTURE BASS</v>
      </c>
      <c r="D6070" t="str">
        <f>IFERROR(VLOOKUP($B6070,all_raw_csv!$B$2:$AO$2140,3,FALSE),"-")</f>
        <v>YUC'e</v>
      </c>
      <c r="E6070">
        <f>VLOOKUP($A6070,master_version!$A$1:$B$29,2,FALSE)</f>
        <v>26</v>
      </c>
      <c r="F6070" t="str">
        <f>VLOOKUP(G6070,master_diffculty!$A$1:$C$11,3,FALSE)</f>
        <v>SPA</v>
      </c>
      <c r="G6070">
        <v>4</v>
      </c>
      <c r="H6070">
        <f>IFERROR(IF(VLOOKUP($B6070,all_raw_csv!$B$1:$AO$2074,5+($G6070-1)*7,FALSE)=0,-1,VLOOKUP($B6070,all_raw_csv!$B$1:$AO$2074,5+($G6070-1)*7,FALSE)),"-")</f>
        <v>11</v>
      </c>
      <c r="I6070">
        <f>IFERROR(IF(VLOOKUP($B6070,new_notes_bemaniwiki!$A$1:$J$1937,1+$G6070,FALSE)="-",-1,VLOOKUP($B6070,new_notes_bemaniwiki!$A$1:$J$1937,1+$G6070,FALSE)),"🙇")</f>
        <v>1204</v>
      </c>
      <c r="J6070" t="s">
        <v>3063</v>
      </c>
      <c r="K6070" t="s">
        <v>3063</v>
      </c>
    </row>
    <row r="6071" spans="1:11" x14ac:dyDescent="0.15">
      <c r="A6071" t="str">
        <f>VLOOKUP(B6071,for_vlookup!$A$1:$B$2046,2,FALSE)</f>
        <v>Rootage</v>
      </c>
      <c r="B6071" s="2" t="s">
        <v>2574</v>
      </c>
      <c r="C6071" t="str">
        <f>IFERROR(VLOOKUP(B6071,all_raw_csv!$B$2:$AO$2140,2,FALSE),"-")</f>
        <v>FUTURE BASS</v>
      </c>
      <c r="D6071" t="str">
        <f>IFERROR(VLOOKUP($B6071,all_raw_csv!$B$2:$AO$2140,3,FALSE),"-")</f>
        <v>YUC'e</v>
      </c>
      <c r="E6071">
        <f>VLOOKUP($A6071,master_version!$A$1:$B$29,2,FALSE)</f>
        <v>26</v>
      </c>
      <c r="F6071" t="str">
        <f>VLOOKUP(G6071,master_diffculty!$A$1:$C$11,3,FALSE)</f>
        <v>SPL</v>
      </c>
      <c r="G6071">
        <v>5</v>
      </c>
      <c r="H6071">
        <f>IFERROR(IF(VLOOKUP($B6071,all_raw_csv!$B$1:$AO$2074,5+($G6071-1)*7,FALSE)=0,-1,VLOOKUP($B6071,all_raw_csv!$B$1:$AO$2074,5+($G6071-1)*7,FALSE)),"-")</f>
        <v>-1</v>
      </c>
      <c r="I6071">
        <f>IFERROR(IF(VLOOKUP($B6071,new_notes_bemaniwiki!$A$1:$J$1937,1+$G6071,FALSE)="-",-1,VLOOKUP($B6071,new_notes_bemaniwiki!$A$1:$J$1937,1+$G6071,FALSE)),"🙇")</f>
        <v>-1</v>
      </c>
      <c r="J6071" t="s">
        <v>3063</v>
      </c>
      <c r="K6071" t="s">
        <v>3063</v>
      </c>
    </row>
    <row r="6072" spans="1:11" x14ac:dyDescent="0.15">
      <c r="A6072" t="str">
        <f>VLOOKUP(B6072,for_vlookup!$A$1:$B$2046,2,FALSE)</f>
        <v>Rootage</v>
      </c>
      <c r="B6072" s="2" t="s">
        <v>2575</v>
      </c>
      <c r="C6072" t="str">
        <f>IFERROR(VLOOKUP(B6072,all_raw_csv!$B$2:$AO$2140,2,FALSE),"-")</f>
        <v>ORBITALIC ORIENTAL ELECTRO</v>
      </c>
      <c r="D6072" t="str">
        <f>IFERROR(VLOOKUP($B6072,all_raw_csv!$B$2:$AO$2140,3,FALSE),"-")</f>
        <v>ARM × BEMANI Sound Team "U1 overground"</v>
      </c>
      <c r="E6072">
        <f>VLOOKUP($A6072,master_version!$A$1:$B$29,2,FALSE)</f>
        <v>26</v>
      </c>
      <c r="F6072" t="str">
        <f>VLOOKUP(G6072,master_diffculty!$A$1:$C$11,3,FALSE)</f>
        <v>SPB</v>
      </c>
      <c r="G6072">
        <v>1</v>
      </c>
      <c r="H6072">
        <f>IFERROR(IF(VLOOKUP($B6072,all_raw_csv!$B$1:$AO$2074,5+($G6072-1)*7,FALSE)=0,-1,VLOOKUP($B6072,all_raw_csv!$B$1:$AO$2074,5+($G6072-1)*7,FALSE)),"-")</f>
        <v>-1</v>
      </c>
      <c r="I6072">
        <f>IFERROR(IF(VLOOKUP($B6072,new_notes_bemaniwiki!$A$1:$J$1937,1+$G6072,FALSE)="-",-1,VLOOKUP($B6072,new_notes_bemaniwiki!$A$1:$J$1937,1+$G6072,FALSE)),"🙇")</f>
        <v>-1</v>
      </c>
      <c r="J6072" t="s">
        <v>3063</v>
      </c>
      <c r="K6072" t="s">
        <v>3063</v>
      </c>
    </row>
    <row r="6073" spans="1:11" x14ac:dyDescent="0.15">
      <c r="A6073" t="str">
        <f>VLOOKUP(B6073,for_vlookup!$A$1:$B$2046,2,FALSE)</f>
        <v>Rootage</v>
      </c>
      <c r="B6073" s="2" t="s">
        <v>2575</v>
      </c>
      <c r="C6073" t="str">
        <f>IFERROR(VLOOKUP(B6073,all_raw_csv!$B$2:$AO$2140,2,FALSE),"-")</f>
        <v>ORBITALIC ORIENTAL ELECTRO</v>
      </c>
      <c r="D6073" t="str">
        <f>IFERROR(VLOOKUP($B6073,all_raw_csv!$B$2:$AO$2140,3,FALSE),"-")</f>
        <v>ARM × BEMANI Sound Team "U1 overground"</v>
      </c>
      <c r="E6073">
        <f>VLOOKUP($A6073,master_version!$A$1:$B$29,2,FALSE)</f>
        <v>26</v>
      </c>
      <c r="F6073" t="str">
        <f>VLOOKUP(G6073,master_diffculty!$A$1:$C$11,3,FALSE)</f>
        <v>SPN</v>
      </c>
      <c r="G6073">
        <v>2</v>
      </c>
      <c r="H6073">
        <f>IFERROR(IF(VLOOKUP($B6073,all_raw_csv!$B$1:$AO$2074,5+($G6073-1)*7,FALSE)=0,-1,VLOOKUP($B6073,all_raw_csv!$B$1:$AO$2074,5+($G6073-1)*7,FALSE)),"-")</f>
        <v>6</v>
      </c>
      <c r="I6073">
        <f>IFERROR(IF(VLOOKUP($B6073,new_notes_bemaniwiki!$A$1:$J$1937,1+$G6073,FALSE)="-",-1,VLOOKUP($B6073,new_notes_bemaniwiki!$A$1:$J$1937,1+$G6073,FALSE)),"🙇")</f>
        <v>602</v>
      </c>
      <c r="J6073" t="s">
        <v>3063</v>
      </c>
      <c r="K6073" t="s">
        <v>3063</v>
      </c>
    </row>
    <row r="6074" spans="1:11" x14ac:dyDescent="0.15">
      <c r="A6074" t="str">
        <f>VLOOKUP(B6074,for_vlookup!$A$1:$B$2046,2,FALSE)</f>
        <v>Rootage</v>
      </c>
      <c r="B6074" s="2" t="s">
        <v>2575</v>
      </c>
      <c r="C6074" t="str">
        <f>IFERROR(VLOOKUP(B6074,all_raw_csv!$B$2:$AO$2140,2,FALSE),"-")</f>
        <v>ORBITALIC ORIENTAL ELECTRO</v>
      </c>
      <c r="D6074" t="str">
        <f>IFERROR(VLOOKUP($B6074,all_raw_csv!$B$2:$AO$2140,3,FALSE),"-")</f>
        <v>ARM × BEMANI Sound Team "U1 overground"</v>
      </c>
      <c r="E6074">
        <f>VLOOKUP($A6074,master_version!$A$1:$B$29,2,FALSE)</f>
        <v>26</v>
      </c>
      <c r="F6074" t="str">
        <f>VLOOKUP(G6074,master_diffculty!$A$1:$C$11,3,FALSE)</f>
        <v>SPH</v>
      </c>
      <c r="G6074">
        <v>3</v>
      </c>
      <c r="H6074">
        <f>IFERROR(IF(VLOOKUP($B6074,all_raw_csv!$B$1:$AO$2074,5+($G6074-1)*7,FALSE)=0,-1,VLOOKUP($B6074,all_raw_csv!$B$1:$AO$2074,5+($G6074-1)*7,FALSE)),"-")</f>
        <v>9</v>
      </c>
      <c r="I6074">
        <f>IFERROR(IF(VLOOKUP($B6074,new_notes_bemaniwiki!$A$1:$J$1937,1+$G6074,FALSE)="-",-1,VLOOKUP($B6074,new_notes_bemaniwiki!$A$1:$J$1937,1+$G6074,FALSE)),"🙇")</f>
        <v>935</v>
      </c>
      <c r="J6074" t="s">
        <v>3063</v>
      </c>
      <c r="K6074" t="s">
        <v>3063</v>
      </c>
    </row>
    <row r="6075" spans="1:11" x14ac:dyDescent="0.15">
      <c r="A6075" t="str">
        <f>VLOOKUP(B6075,for_vlookup!$A$1:$B$2046,2,FALSE)</f>
        <v>Rootage</v>
      </c>
      <c r="B6075" s="2" t="s">
        <v>2575</v>
      </c>
      <c r="C6075" t="str">
        <f>IFERROR(VLOOKUP(B6075,all_raw_csv!$B$2:$AO$2140,2,FALSE),"-")</f>
        <v>ORBITALIC ORIENTAL ELECTRO</v>
      </c>
      <c r="D6075" t="str">
        <f>IFERROR(VLOOKUP($B6075,all_raw_csv!$B$2:$AO$2140,3,FALSE),"-")</f>
        <v>ARM × BEMANI Sound Team "U1 overground"</v>
      </c>
      <c r="E6075">
        <f>VLOOKUP($A6075,master_version!$A$1:$B$29,2,FALSE)</f>
        <v>26</v>
      </c>
      <c r="F6075" t="str">
        <f>VLOOKUP(G6075,master_diffculty!$A$1:$C$11,3,FALSE)</f>
        <v>SPA</v>
      </c>
      <c r="G6075">
        <v>4</v>
      </c>
      <c r="H6075">
        <f>IFERROR(IF(VLOOKUP($B6075,all_raw_csv!$B$1:$AO$2074,5+($G6075-1)*7,FALSE)=0,-1,VLOOKUP($B6075,all_raw_csv!$B$1:$AO$2074,5+($G6075-1)*7,FALSE)),"-")</f>
        <v>11</v>
      </c>
      <c r="I6075">
        <f>IFERROR(IF(VLOOKUP($B6075,new_notes_bemaniwiki!$A$1:$J$1937,1+$G6075,FALSE)="-",-1,VLOOKUP($B6075,new_notes_bemaniwiki!$A$1:$J$1937,1+$G6075,FALSE)),"🙇")</f>
        <v>1393</v>
      </c>
      <c r="J6075" t="s">
        <v>3063</v>
      </c>
      <c r="K6075" t="s">
        <v>3063</v>
      </c>
    </row>
    <row r="6076" spans="1:11" x14ac:dyDescent="0.15">
      <c r="A6076" t="str">
        <f>VLOOKUP(B6076,for_vlookup!$A$1:$B$2046,2,FALSE)</f>
        <v>Rootage</v>
      </c>
      <c r="B6076" s="2" t="s">
        <v>2575</v>
      </c>
      <c r="C6076" t="str">
        <f>IFERROR(VLOOKUP(B6076,all_raw_csv!$B$2:$AO$2140,2,FALSE),"-")</f>
        <v>ORBITALIC ORIENTAL ELECTRO</v>
      </c>
      <c r="D6076" t="str">
        <f>IFERROR(VLOOKUP($B6076,all_raw_csv!$B$2:$AO$2140,3,FALSE),"-")</f>
        <v>ARM × BEMANI Sound Team "U1 overground"</v>
      </c>
      <c r="E6076">
        <f>VLOOKUP($A6076,master_version!$A$1:$B$29,2,FALSE)</f>
        <v>26</v>
      </c>
      <c r="F6076" t="str">
        <f>VLOOKUP(G6076,master_diffculty!$A$1:$C$11,3,FALSE)</f>
        <v>SPL</v>
      </c>
      <c r="G6076">
        <v>5</v>
      </c>
      <c r="H6076">
        <f>IFERROR(IF(VLOOKUP($B6076,all_raw_csv!$B$1:$AO$2074,5+($G6076-1)*7,FALSE)=0,-1,VLOOKUP($B6076,all_raw_csv!$B$1:$AO$2074,5+($G6076-1)*7,FALSE)),"-")</f>
        <v>-1</v>
      </c>
      <c r="I6076">
        <f>IFERROR(IF(VLOOKUP($B6076,new_notes_bemaniwiki!$A$1:$J$1937,1+$G6076,FALSE)="-",-1,VLOOKUP($B6076,new_notes_bemaniwiki!$A$1:$J$1937,1+$G6076,FALSE)),"🙇")</f>
        <v>-1</v>
      </c>
      <c r="J6076" t="s">
        <v>3063</v>
      </c>
      <c r="K6076" t="s">
        <v>3063</v>
      </c>
    </row>
    <row r="6077" spans="1:11" x14ac:dyDescent="0.15">
      <c r="A6077" t="str">
        <f>VLOOKUP(B6077,for_vlookup!$A$1:$B$2046,2,FALSE)</f>
        <v>Rootage</v>
      </c>
      <c r="B6077" s="2" t="s">
        <v>2578</v>
      </c>
      <c r="C6077" t="str">
        <f>IFERROR(VLOOKUP(B6077,all_raw_csv!$B$2:$AO$2140,2,FALSE),"-")</f>
        <v>LOVELY YOUTH</v>
      </c>
      <c r="D6077" t="str">
        <f>IFERROR(VLOOKUP($B6077,all_raw_csv!$B$2:$AO$2140,3,FALSE),"-")</f>
        <v>BEMANI Sound Team "PON" feat.NU-KO</v>
      </c>
      <c r="E6077">
        <f>VLOOKUP($A6077,master_version!$A$1:$B$29,2,FALSE)</f>
        <v>26</v>
      </c>
      <c r="F6077" t="str">
        <f>VLOOKUP(G6077,master_diffculty!$A$1:$C$11,3,FALSE)</f>
        <v>SPB</v>
      </c>
      <c r="G6077">
        <v>1</v>
      </c>
      <c r="H6077">
        <f>IFERROR(IF(VLOOKUP($B6077,all_raw_csv!$B$1:$AO$2074,5+($G6077-1)*7,FALSE)=0,-1,VLOOKUP($B6077,all_raw_csv!$B$1:$AO$2074,5+($G6077-1)*7,FALSE)),"-")</f>
        <v>-1</v>
      </c>
      <c r="I6077">
        <f>IFERROR(IF(VLOOKUP($B6077,new_notes_bemaniwiki!$A$1:$J$1937,1+$G6077,FALSE)="-",-1,VLOOKUP($B6077,new_notes_bemaniwiki!$A$1:$J$1937,1+$G6077,FALSE)),"🙇")</f>
        <v>-1</v>
      </c>
      <c r="J6077" t="s">
        <v>3063</v>
      </c>
      <c r="K6077" t="s">
        <v>3063</v>
      </c>
    </row>
    <row r="6078" spans="1:11" x14ac:dyDescent="0.15">
      <c r="A6078" t="str">
        <f>VLOOKUP(B6078,for_vlookup!$A$1:$B$2046,2,FALSE)</f>
        <v>Rootage</v>
      </c>
      <c r="B6078" s="2" t="s">
        <v>2578</v>
      </c>
      <c r="C6078" t="str">
        <f>IFERROR(VLOOKUP(B6078,all_raw_csv!$B$2:$AO$2140,2,FALSE),"-")</f>
        <v>LOVELY YOUTH</v>
      </c>
      <c r="D6078" t="str">
        <f>IFERROR(VLOOKUP($B6078,all_raw_csv!$B$2:$AO$2140,3,FALSE),"-")</f>
        <v>BEMANI Sound Team "PON" feat.NU-KO</v>
      </c>
      <c r="E6078">
        <f>VLOOKUP($A6078,master_version!$A$1:$B$29,2,FALSE)</f>
        <v>26</v>
      </c>
      <c r="F6078" t="str">
        <f>VLOOKUP(G6078,master_diffculty!$A$1:$C$11,3,FALSE)</f>
        <v>SPN</v>
      </c>
      <c r="G6078">
        <v>2</v>
      </c>
      <c r="H6078">
        <f>IFERROR(IF(VLOOKUP($B6078,all_raw_csv!$B$1:$AO$2074,5+($G6078-1)*7,FALSE)=0,-1,VLOOKUP($B6078,all_raw_csv!$B$1:$AO$2074,5+($G6078-1)*7,FALSE)),"-")</f>
        <v>5</v>
      </c>
      <c r="I6078">
        <f>IFERROR(IF(VLOOKUP($B6078,new_notes_bemaniwiki!$A$1:$J$1937,1+$G6078,FALSE)="-",-1,VLOOKUP($B6078,new_notes_bemaniwiki!$A$1:$J$1937,1+$G6078,FALSE)),"🙇")</f>
        <v>560</v>
      </c>
      <c r="J6078" t="s">
        <v>3063</v>
      </c>
      <c r="K6078" t="s">
        <v>3063</v>
      </c>
    </row>
    <row r="6079" spans="1:11" x14ac:dyDescent="0.15">
      <c r="A6079" t="str">
        <f>VLOOKUP(B6079,for_vlookup!$A$1:$B$2046,2,FALSE)</f>
        <v>Rootage</v>
      </c>
      <c r="B6079" s="2" t="s">
        <v>2578</v>
      </c>
      <c r="C6079" t="str">
        <f>IFERROR(VLOOKUP(B6079,all_raw_csv!$B$2:$AO$2140,2,FALSE),"-")</f>
        <v>LOVELY YOUTH</v>
      </c>
      <c r="D6079" t="str">
        <f>IFERROR(VLOOKUP($B6079,all_raw_csv!$B$2:$AO$2140,3,FALSE),"-")</f>
        <v>BEMANI Sound Team "PON" feat.NU-KO</v>
      </c>
      <c r="E6079">
        <f>VLOOKUP($A6079,master_version!$A$1:$B$29,2,FALSE)</f>
        <v>26</v>
      </c>
      <c r="F6079" t="str">
        <f>VLOOKUP(G6079,master_diffculty!$A$1:$C$11,3,FALSE)</f>
        <v>SPH</v>
      </c>
      <c r="G6079">
        <v>3</v>
      </c>
      <c r="H6079">
        <f>IFERROR(IF(VLOOKUP($B6079,all_raw_csv!$B$1:$AO$2074,5+($G6079-1)*7,FALSE)=0,-1,VLOOKUP($B6079,all_raw_csv!$B$1:$AO$2074,5+($G6079-1)*7,FALSE)),"-")</f>
        <v>9</v>
      </c>
      <c r="I6079">
        <f>IFERROR(IF(VLOOKUP($B6079,new_notes_bemaniwiki!$A$1:$J$1937,1+$G6079,FALSE)="-",-1,VLOOKUP($B6079,new_notes_bemaniwiki!$A$1:$J$1937,1+$G6079,FALSE)),"🙇")</f>
        <v>1009</v>
      </c>
      <c r="J6079" t="s">
        <v>3063</v>
      </c>
      <c r="K6079" t="s">
        <v>3063</v>
      </c>
    </row>
    <row r="6080" spans="1:11" x14ac:dyDescent="0.15">
      <c r="A6080" t="str">
        <f>VLOOKUP(B6080,for_vlookup!$A$1:$B$2046,2,FALSE)</f>
        <v>Rootage</v>
      </c>
      <c r="B6080" s="2" t="s">
        <v>2578</v>
      </c>
      <c r="C6080" t="str">
        <f>IFERROR(VLOOKUP(B6080,all_raw_csv!$B$2:$AO$2140,2,FALSE),"-")</f>
        <v>LOVELY YOUTH</v>
      </c>
      <c r="D6080" t="str">
        <f>IFERROR(VLOOKUP($B6080,all_raw_csv!$B$2:$AO$2140,3,FALSE),"-")</f>
        <v>BEMANI Sound Team "PON" feat.NU-KO</v>
      </c>
      <c r="E6080">
        <f>VLOOKUP($A6080,master_version!$A$1:$B$29,2,FALSE)</f>
        <v>26</v>
      </c>
      <c r="F6080" t="str">
        <f>VLOOKUP(G6080,master_diffculty!$A$1:$C$11,3,FALSE)</f>
        <v>SPA</v>
      </c>
      <c r="G6080">
        <v>4</v>
      </c>
      <c r="H6080">
        <f>IFERROR(IF(VLOOKUP($B6080,all_raw_csv!$B$1:$AO$2074,5+($G6080-1)*7,FALSE)=0,-1,VLOOKUP($B6080,all_raw_csv!$B$1:$AO$2074,5+($G6080-1)*7,FALSE)),"-")</f>
        <v>11</v>
      </c>
      <c r="I6080">
        <f>IFERROR(IF(VLOOKUP($B6080,new_notes_bemaniwiki!$A$1:$J$1937,1+$G6080,FALSE)="-",-1,VLOOKUP($B6080,new_notes_bemaniwiki!$A$1:$J$1937,1+$G6080,FALSE)),"🙇")</f>
        <v>1480</v>
      </c>
      <c r="J6080" t="s">
        <v>3063</v>
      </c>
      <c r="K6080" t="s">
        <v>3063</v>
      </c>
    </row>
    <row r="6081" spans="1:11" x14ac:dyDescent="0.15">
      <c r="A6081" t="str">
        <f>VLOOKUP(B6081,for_vlookup!$A$1:$B$2046,2,FALSE)</f>
        <v>Rootage</v>
      </c>
      <c r="B6081" s="2" t="s">
        <v>2578</v>
      </c>
      <c r="C6081" t="str">
        <f>IFERROR(VLOOKUP(B6081,all_raw_csv!$B$2:$AO$2140,2,FALSE),"-")</f>
        <v>LOVELY YOUTH</v>
      </c>
      <c r="D6081" t="str">
        <f>IFERROR(VLOOKUP($B6081,all_raw_csv!$B$2:$AO$2140,3,FALSE),"-")</f>
        <v>BEMANI Sound Team "PON" feat.NU-KO</v>
      </c>
      <c r="E6081">
        <f>VLOOKUP($A6081,master_version!$A$1:$B$29,2,FALSE)</f>
        <v>26</v>
      </c>
      <c r="F6081" t="str">
        <f>VLOOKUP(G6081,master_diffculty!$A$1:$C$11,3,FALSE)</f>
        <v>SPL</v>
      </c>
      <c r="G6081">
        <v>5</v>
      </c>
      <c r="H6081">
        <f>IFERROR(IF(VLOOKUP($B6081,all_raw_csv!$B$1:$AO$2074,5+($G6081-1)*7,FALSE)=0,-1,VLOOKUP($B6081,all_raw_csv!$B$1:$AO$2074,5+($G6081-1)*7,FALSE)),"-")</f>
        <v>-1</v>
      </c>
      <c r="I6081">
        <f>IFERROR(IF(VLOOKUP($B6081,new_notes_bemaniwiki!$A$1:$J$1937,1+$G6081,FALSE)="-",-1,VLOOKUP($B6081,new_notes_bemaniwiki!$A$1:$J$1937,1+$G6081,FALSE)),"🙇")</f>
        <v>-1</v>
      </c>
      <c r="J6081" t="s">
        <v>3063</v>
      </c>
      <c r="K6081" t="s">
        <v>3063</v>
      </c>
    </row>
    <row r="6082" spans="1:11" x14ac:dyDescent="0.15">
      <c r="A6082" t="str">
        <f>VLOOKUP(B6082,for_vlookup!$A$1:$B$2046,2,FALSE)</f>
        <v>Rootage</v>
      </c>
      <c r="B6082" s="2" t="s">
        <v>2581</v>
      </c>
      <c r="C6082" t="str">
        <f>IFERROR(VLOOKUP(B6082,all_raw_csv!$B$2:$AO$2140,2,FALSE),"-")</f>
        <v>SPEED CANDY</v>
      </c>
      <c r="D6082" t="str">
        <f>IFERROR(VLOOKUP($B6082,all_raw_csv!$B$2:$AO$2140,3,FALSE),"-")</f>
        <v>Snail's House</v>
      </c>
      <c r="E6082">
        <f>VLOOKUP($A6082,master_version!$A$1:$B$29,2,FALSE)</f>
        <v>26</v>
      </c>
      <c r="F6082" t="str">
        <f>VLOOKUP(G6082,master_diffculty!$A$1:$C$11,3,FALSE)</f>
        <v>SPB</v>
      </c>
      <c r="G6082">
        <v>1</v>
      </c>
      <c r="H6082">
        <f>IFERROR(IF(VLOOKUP($B6082,all_raw_csv!$B$1:$AO$2074,5+($G6082-1)*7,FALSE)=0,-1,VLOOKUP($B6082,all_raw_csv!$B$1:$AO$2074,5+($G6082-1)*7,FALSE)),"-")</f>
        <v>-1</v>
      </c>
      <c r="I6082">
        <f>IFERROR(IF(VLOOKUP($B6082,new_notes_bemaniwiki!$A$1:$J$1937,1+$G6082,FALSE)="-",-1,VLOOKUP($B6082,new_notes_bemaniwiki!$A$1:$J$1937,1+$G6082,FALSE)),"🙇")</f>
        <v>-1</v>
      </c>
      <c r="J6082" t="s">
        <v>3063</v>
      </c>
      <c r="K6082" t="s">
        <v>3063</v>
      </c>
    </row>
    <row r="6083" spans="1:11" x14ac:dyDescent="0.15">
      <c r="A6083" t="str">
        <f>VLOOKUP(B6083,for_vlookup!$A$1:$B$2046,2,FALSE)</f>
        <v>Rootage</v>
      </c>
      <c r="B6083" s="2" t="s">
        <v>2581</v>
      </c>
      <c r="C6083" t="str">
        <f>IFERROR(VLOOKUP(B6083,all_raw_csv!$B$2:$AO$2140,2,FALSE),"-")</f>
        <v>SPEED CANDY</v>
      </c>
      <c r="D6083" t="str">
        <f>IFERROR(VLOOKUP($B6083,all_raw_csv!$B$2:$AO$2140,3,FALSE),"-")</f>
        <v>Snail's House</v>
      </c>
      <c r="E6083">
        <f>VLOOKUP($A6083,master_version!$A$1:$B$29,2,FALSE)</f>
        <v>26</v>
      </c>
      <c r="F6083" t="str">
        <f>VLOOKUP(G6083,master_diffculty!$A$1:$C$11,3,FALSE)</f>
        <v>SPN</v>
      </c>
      <c r="G6083">
        <v>2</v>
      </c>
      <c r="H6083">
        <f>IFERROR(IF(VLOOKUP($B6083,all_raw_csv!$B$1:$AO$2074,5+($G6083-1)*7,FALSE)=0,-1,VLOOKUP($B6083,all_raw_csv!$B$1:$AO$2074,5+($G6083-1)*7,FALSE)),"-")</f>
        <v>7</v>
      </c>
      <c r="I6083">
        <f>IFERROR(IF(VLOOKUP($B6083,new_notes_bemaniwiki!$A$1:$J$1937,1+$G6083,FALSE)="-",-1,VLOOKUP($B6083,new_notes_bemaniwiki!$A$1:$J$1937,1+$G6083,FALSE)),"🙇")</f>
        <v>718</v>
      </c>
      <c r="J6083" t="s">
        <v>3063</v>
      </c>
      <c r="K6083" t="s">
        <v>3063</v>
      </c>
    </row>
    <row r="6084" spans="1:11" x14ac:dyDescent="0.15">
      <c r="A6084" t="str">
        <f>VLOOKUP(B6084,for_vlookup!$A$1:$B$2046,2,FALSE)</f>
        <v>Rootage</v>
      </c>
      <c r="B6084" s="2" t="s">
        <v>2581</v>
      </c>
      <c r="C6084" t="str">
        <f>IFERROR(VLOOKUP(B6084,all_raw_csv!$B$2:$AO$2140,2,FALSE),"-")</f>
        <v>SPEED CANDY</v>
      </c>
      <c r="D6084" t="str">
        <f>IFERROR(VLOOKUP($B6084,all_raw_csv!$B$2:$AO$2140,3,FALSE),"-")</f>
        <v>Snail's House</v>
      </c>
      <c r="E6084">
        <f>VLOOKUP($A6084,master_version!$A$1:$B$29,2,FALSE)</f>
        <v>26</v>
      </c>
      <c r="F6084" t="str">
        <f>VLOOKUP(G6084,master_diffculty!$A$1:$C$11,3,FALSE)</f>
        <v>SPH</v>
      </c>
      <c r="G6084">
        <v>3</v>
      </c>
      <c r="H6084">
        <f>IFERROR(IF(VLOOKUP($B6084,all_raw_csv!$B$1:$AO$2074,5+($G6084-1)*7,FALSE)=0,-1,VLOOKUP($B6084,all_raw_csv!$B$1:$AO$2074,5+($G6084-1)*7,FALSE)),"-")</f>
        <v>10</v>
      </c>
      <c r="I6084">
        <f>IFERROR(IF(VLOOKUP($B6084,new_notes_bemaniwiki!$A$1:$J$1937,1+$G6084,FALSE)="-",-1,VLOOKUP($B6084,new_notes_bemaniwiki!$A$1:$J$1937,1+$G6084,FALSE)),"🙇")</f>
        <v>1191</v>
      </c>
      <c r="J6084" t="s">
        <v>3063</v>
      </c>
      <c r="K6084" t="s">
        <v>3063</v>
      </c>
    </row>
    <row r="6085" spans="1:11" x14ac:dyDescent="0.15">
      <c r="A6085" t="str">
        <f>VLOOKUP(B6085,for_vlookup!$A$1:$B$2046,2,FALSE)</f>
        <v>Rootage</v>
      </c>
      <c r="B6085" s="2" t="s">
        <v>2581</v>
      </c>
      <c r="C6085" t="str">
        <f>IFERROR(VLOOKUP(B6085,all_raw_csv!$B$2:$AO$2140,2,FALSE),"-")</f>
        <v>SPEED CANDY</v>
      </c>
      <c r="D6085" t="str">
        <f>IFERROR(VLOOKUP($B6085,all_raw_csv!$B$2:$AO$2140,3,FALSE),"-")</f>
        <v>Snail's House</v>
      </c>
      <c r="E6085">
        <f>VLOOKUP($A6085,master_version!$A$1:$B$29,2,FALSE)</f>
        <v>26</v>
      </c>
      <c r="F6085" t="str">
        <f>VLOOKUP(G6085,master_diffculty!$A$1:$C$11,3,FALSE)</f>
        <v>SPA</v>
      </c>
      <c r="G6085">
        <v>4</v>
      </c>
      <c r="H6085">
        <f>IFERROR(IF(VLOOKUP($B6085,all_raw_csv!$B$1:$AO$2074,5+($G6085-1)*7,FALSE)=0,-1,VLOOKUP($B6085,all_raw_csv!$B$1:$AO$2074,5+($G6085-1)*7,FALSE)),"-")</f>
        <v>12</v>
      </c>
      <c r="I6085">
        <f>IFERROR(IF(VLOOKUP($B6085,new_notes_bemaniwiki!$A$1:$J$1937,1+$G6085,FALSE)="-",-1,VLOOKUP($B6085,new_notes_bemaniwiki!$A$1:$J$1937,1+$G6085,FALSE)),"🙇")</f>
        <v>2109</v>
      </c>
      <c r="J6085" t="s">
        <v>3063</v>
      </c>
      <c r="K6085" t="s">
        <v>3063</v>
      </c>
    </row>
    <row r="6086" spans="1:11" x14ac:dyDescent="0.15">
      <c r="A6086" t="str">
        <f>VLOOKUP(B6086,for_vlookup!$A$1:$B$2046,2,FALSE)</f>
        <v>Rootage</v>
      </c>
      <c r="B6086" s="2" t="s">
        <v>2581</v>
      </c>
      <c r="C6086" t="str">
        <f>IFERROR(VLOOKUP(B6086,all_raw_csv!$B$2:$AO$2140,2,FALSE),"-")</f>
        <v>SPEED CANDY</v>
      </c>
      <c r="D6086" t="str">
        <f>IFERROR(VLOOKUP($B6086,all_raw_csv!$B$2:$AO$2140,3,FALSE),"-")</f>
        <v>Snail's House</v>
      </c>
      <c r="E6086">
        <f>VLOOKUP($A6086,master_version!$A$1:$B$29,2,FALSE)</f>
        <v>26</v>
      </c>
      <c r="F6086" t="str">
        <f>VLOOKUP(G6086,master_diffculty!$A$1:$C$11,3,FALSE)</f>
        <v>SPL</v>
      </c>
      <c r="G6086">
        <v>5</v>
      </c>
      <c r="H6086">
        <f>IFERROR(IF(VLOOKUP($B6086,all_raw_csv!$B$1:$AO$2074,5+($G6086-1)*7,FALSE)=0,-1,VLOOKUP($B6086,all_raw_csv!$B$1:$AO$2074,5+($G6086-1)*7,FALSE)),"-")</f>
        <v>-1</v>
      </c>
      <c r="I6086">
        <f>IFERROR(IF(VLOOKUP($B6086,new_notes_bemaniwiki!$A$1:$J$1937,1+$G6086,FALSE)="-",-1,VLOOKUP($B6086,new_notes_bemaniwiki!$A$1:$J$1937,1+$G6086,FALSE)),"🙇")</f>
        <v>-1</v>
      </c>
      <c r="J6086" t="s">
        <v>3063</v>
      </c>
      <c r="K6086" t="s">
        <v>3063</v>
      </c>
    </row>
    <row r="6087" spans="1:11" x14ac:dyDescent="0.15">
      <c r="A6087" t="str">
        <f>VLOOKUP(B6087,for_vlookup!$A$1:$B$2046,2,FALSE)</f>
        <v>Rootage</v>
      </c>
      <c r="B6087" s="2" t="s">
        <v>2583</v>
      </c>
      <c r="C6087" t="str">
        <f>IFERROR(VLOOKUP(B6087,all_raw_csv!$B$2:$AO$2140,2,FALSE),"-")</f>
        <v>SPANISH GUITAR</v>
      </c>
      <c r="D6087" t="str">
        <f>IFERROR(VLOOKUP($B6087,all_raw_csv!$B$2:$AO$2140,3,FALSE),"-")</f>
        <v>BEMANI Sound Team "劇団レコード"</v>
      </c>
      <c r="E6087">
        <f>VLOOKUP($A6087,master_version!$A$1:$B$29,2,FALSE)</f>
        <v>26</v>
      </c>
      <c r="F6087" t="str">
        <f>VLOOKUP(G6087,master_diffculty!$A$1:$C$11,3,FALSE)</f>
        <v>SPB</v>
      </c>
      <c r="G6087">
        <v>1</v>
      </c>
      <c r="H6087">
        <f>IFERROR(IF(VLOOKUP($B6087,all_raw_csv!$B$1:$AO$2074,5+($G6087-1)*7,FALSE)=0,-1,VLOOKUP($B6087,all_raw_csv!$B$1:$AO$2074,5+($G6087-1)*7,FALSE)),"-")</f>
        <v>-1</v>
      </c>
      <c r="I6087">
        <f>IFERROR(IF(VLOOKUP($B6087,new_notes_bemaniwiki!$A$1:$J$1937,1+$G6087,FALSE)="-",-1,VLOOKUP($B6087,new_notes_bemaniwiki!$A$1:$J$1937,1+$G6087,FALSE)),"🙇")</f>
        <v>-1</v>
      </c>
      <c r="J6087" t="s">
        <v>3063</v>
      </c>
      <c r="K6087" t="s">
        <v>3063</v>
      </c>
    </row>
    <row r="6088" spans="1:11" x14ac:dyDescent="0.15">
      <c r="A6088" t="str">
        <f>VLOOKUP(B6088,for_vlookup!$A$1:$B$2046,2,FALSE)</f>
        <v>Rootage</v>
      </c>
      <c r="B6088" s="2" t="s">
        <v>2583</v>
      </c>
      <c r="C6088" t="str">
        <f>IFERROR(VLOOKUP(B6088,all_raw_csv!$B$2:$AO$2140,2,FALSE),"-")</f>
        <v>SPANISH GUITAR</v>
      </c>
      <c r="D6088" t="str">
        <f>IFERROR(VLOOKUP($B6088,all_raw_csv!$B$2:$AO$2140,3,FALSE),"-")</f>
        <v>BEMANI Sound Team "劇団レコード"</v>
      </c>
      <c r="E6088">
        <f>VLOOKUP($A6088,master_version!$A$1:$B$29,2,FALSE)</f>
        <v>26</v>
      </c>
      <c r="F6088" t="str">
        <f>VLOOKUP(G6088,master_diffculty!$A$1:$C$11,3,FALSE)</f>
        <v>SPN</v>
      </c>
      <c r="G6088">
        <v>2</v>
      </c>
      <c r="H6088">
        <f>IFERROR(IF(VLOOKUP($B6088,all_raw_csv!$B$1:$AO$2074,5+($G6088-1)*7,FALSE)=0,-1,VLOOKUP($B6088,all_raw_csv!$B$1:$AO$2074,5+($G6088-1)*7,FALSE)),"-")</f>
        <v>5</v>
      </c>
      <c r="I6088">
        <f>IFERROR(IF(VLOOKUP($B6088,new_notes_bemaniwiki!$A$1:$J$1937,1+$G6088,FALSE)="-",-1,VLOOKUP($B6088,new_notes_bemaniwiki!$A$1:$J$1937,1+$G6088,FALSE)),"🙇")</f>
        <v>414</v>
      </c>
      <c r="J6088" t="s">
        <v>3063</v>
      </c>
      <c r="K6088" t="s">
        <v>3063</v>
      </c>
    </row>
    <row r="6089" spans="1:11" x14ac:dyDescent="0.15">
      <c r="A6089" t="str">
        <f>VLOOKUP(B6089,for_vlookup!$A$1:$B$2046,2,FALSE)</f>
        <v>Rootage</v>
      </c>
      <c r="B6089" s="2" t="s">
        <v>2583</v>
      </c>
      <c r="C6089" t="str">
        <f>IFERROR(VLOOKUP(B6089,all_raw_csv!$B$2:$AO$2140,2,FALSE),"-")</f>
        <v>SPANISH GUITAR</v>
      </c>
      <c r="D6089" t="str">
        <f>IFERROR(VLOOKUP($B6089,all_raw_csv!$B$2:$AO$2140,3,FALSE),"-")</f>
        <v>BEMANI Sound Team "劇団レコード"</v>
      </c>
      <c r="E6089">
        <f>VLOOKUP($A6089,master_version!$A$1:$B$29,2,FALSE)</f>
        <v>26</v>
      </c>
      <c r="F6089" t="str">
        <f>VLOOKUP(G6089,master_diffculty!$A$1:$C$11,3,FALSE)</f>
        <v>SPH</v>
      </c>
      <c r="G6089">
        <v>3</v>
      </c>
      <c r="H6089">
        <f>IFERROR(IF(VLOOKUP($B6089,all_raw_csv!$B$1:$AO$2074,5+($G6089-1)*7,FALSE)=0,-1,VLOOKUP($B6089,all_raw_csv!$B$1:$AO$2074,5+($G6089-1)*7,FALSE)),"-")</f>
        <v>8</v>
      </c>
      <c r="I6089">
        <f>IFERROR(IF(VLOOKUP($B6089,new_notes_bemaniwiki!$A$1:$J$1937,1+$G6089,FALSE)="-",-1,VLOOKUP($B6089,new_notes_bemaniwiki!$A$1:$J$1937,1+$G6089,FALSE)),"🙇")</f>
        <v>637</v>
      </c>
      <c r="J6089" t="s">
        <v>3063</v>
      </c>
      <c r="K6089" t="s">
        <v>3063</v>
      </c>
    </row>
    <row r="6090" spans="1:11" x14ac:dyDescent="0.15">
      <c r="A6090" t="str">
        <f>VLOOKUP(B6090,for_vlookup!$A$1:$B$2046,2,FALSE)</f>
        <v>Rootage</v>
      </c>
      <c r="B6090" s="2" t="s">
        <v>2583</v>
      </c>
      <c r="C6090" t="str">
        <f>IFERROR(VLOOKUP(B6090,all_raw_csv!$B$2:$AO$2140,2,FALSE),"-")</f>
        <v>SPANISH GUITAR</v>
      </c>
      <c r="D6090" t="str">
        <f>IFERROR(VLOOKUP($B6090,all_raw_csv!$B$2:$AO$2140,3,FALSE),"-")</f>
        <v>BEMANI Sound Team "劇団レコード"</v>
      </c>
      <c r="E6090">
        <f>VLOOKUP($A6090,master_version!$A$1:$B$29,2,FALSE)</f>
        <v>26</v>
      </c>
      <c r="F6090" t="str">
        <f>VLOOKUP(G6090,master_diffculty!$A$1:$C$11,3,FALSE)</f>
        <v>SPA</v>
      </c>
      <c r="G6090">
        <v>4</v>
      </c>
      <c r="H6090">
        <f>IFERROR(IF(VLOOKUP($B6090,all_raw_csv!$B$1:$AO$2074,5+($G6090-1)*7,FALSE)=0,-1,VLOOKUP($B6090,all_raw_csv!$B$1:$AO$2074,5+($G6090-1)*7,FALSE)),"-")</f>
        <v>10</v>
      </c>
      <c r="I6090">
        <f>IFERROR(IF(VLOOKUP($B6090,new_notes_bemaniwiki!$A$1:$J$1937,1+$G6090,FALSE)="-",-1,VLOOKUP($B6090,new_notes_bemaniwiki!$A$1:$J$1937,1+$G6090,FALSE)),"🙇")</f>
        <v>954</v>
      </c>
      <c r="J6090" t="s">
        <v>3063</v>
      </c>
      <c r="K6090" t="s">
        <v>3063</v>
      </c>
    </row>
    <row r="6091" spans="1:11" x14ac:dyDescent="0.15">
      <c r="A6091" t="str">
        <f>VLOOKUP(B6091,for_vlookup!$A$1:$B$2046,2,FALSE)</f>
        <v>Rootage</v>
      </c>
      <c r="B6091" s="2" t="s">
        <v>2583</v>
      </c>
      <c r="C6091" t="str">
        <f>IFERROR(VLOOKUP(B6091,all_raw_csv!$B$2:$AO$2140,2,FALSE),"-")</f>
        <v>SPANISH GUITAR</v>
      </c>
      <c r="D6091" t="str">
        <f>IFERROR(VLOOKUP($B6091,all_raw_csv!$B$2:$AO$2140,3,FALSE),"-")</f>
        <v>BEMANI Sound Team "劇団レコード"</v>
      </c>
      <c r="E6091">
        <f>VLOOKUP($A6091,master_version!$A$1:$B$29,2,FALSE)</f>
        <v>26</v>
      </c>
      <c r="F6091" t="str">
        <f>VLOOKUP(G6091,master_diffculty!$A$1:$C$11,3,FALSE)</f>
        <v>SPL</v>
      </c>
      <c r="G6091">
        <v>5</v>
      </c>
      <c r="H6091">
        <f>IFERROR(IF(VLOOKUP($B6091,all_raw_csv!$B$1:$AO$2074,5+($G6091-1)*7,FALSE)=0,-1,VLOOKUP($B6091,all_raw_csv!$B$1:$AO$2074,5+($G6091-1)*7,FALSE)),"-")</f>
        <v>-1</v>
      </c>
      <c r="I6091">
        <f>IFERROR(IF(VLOOKUP($B6091,new_notes_bemaniwiki!$A$1:$J$1937,1+$G6091,FALSE)="-",-1,VLOOKUP($B6091,new_notes_bemaniwiki!$A$1:$J$1937,1+$G6091,FALSE)),"🙇")</f>
        <v>-1</v>
      </c>
      <c r="J6091" t="s">
        <v>3063</v>
      </c>
      <c r="K6091" t="s">
        <v>3063</v>
      </c>
    </row>
    <row r="6092" spans="1:11" x14ac:dyDescent="0.15">
      <c r="A6092" t="str">
        <f>VLOOKUP(B6092,for_vlookup!$A$1:$B$2046,2,FALSE)</f>
        <v>Rootage</v>
      </c>
      <c r="B6092" s="2" t="s">
        <v>2586</v>
      </c>
      <c r="C6092" t="str">
        <f>IFERROR(VLOOKUP(B6092,all_raw_csv!$B$2:$AO$2140,2,FALSE),"-")</f>
        <v>IIDX EDITION</v>
      </c>
      <c r="D6092" t="str">
        <f>IFERROR(VLOOKUP($B6092,all_raw_csv!$B$2:$AO$2140,3,FALSE),"-")</f>
        <v>Remixed by BEMANI Sound Team "TAG" feat. 柊木りお</v>
      </c>
      <c r="E6092">
        <f>VLOOKUP($A6092,master_version!$A$1:$B$29,2,FALSE)</f>
        <v>26</v>
      </c>
      <c r="F6092" t="str">
        <f>VLOOKUP(G6092,master_diffculty!$A$1:$C$11,3,FALSE)</f>
        <v>SPB</v>
      </c>
      <c r="G6092">
        <v>1</v>
      </c>
      <c r="H6092">
        <f>IFERROR(IF(VLOOKUP($B6092,all_raw_csv!$B$1:$AO$2074,5+($G6092-1)*7,FALSE)=0,-1,VLOOKUP($B6092,all_raw_csv!$B$1:$AO$2074,5+($G6092-1)*7,FALSE)),"-")</f>
        <v>1</v>
      </c>
      <c r="I6092">
        <f>IFERROR(IF(VLOOKUP($B6092,new_notes_bemaniwiki!$A$1:$J$1937,1+$G6092,FALSE)="-",-1,VLOOKUP($B6092,new_notes_bemaniwiki!$A$1:$J$1937,1+$G6092,FALSE)),"🙇")</f>
        <v>134</v>
      </c>
      <c r="J6092" t="s">
        <v>3063</v>
      </c>
      <c r="K6092" t="s">
        <v>3063</v>
      </c>
    </row>
    <row r="6093" spans="1:11" x14ac:dyDescent="0.15">
      <c r="A6093" t="str">
        <f>VLOOKUP(B6093,for_vlookup!$A$1:$B$2046,2,FALSE)</f>
        <v>Rootage</v>
      </c>
      <c r="B6093" s="2" t="s">
        <v>2586</v>
      </c>
      <c r="C6093" t="str">
        <f>IFERROR(VLOOKUP(B6093,all_raw_csv!$B$2:$AO$2140,2,FALSE),"-")</f>
        <v>IIDX EDITION</v>
      </c>
      <c r="D6093" t="str">
        <f>IFERROR(VLOOKUP($B6093,all_raw_csv!$B$2:$AO$2140,3,FALSE),"-")</f>
        <v>Remixed by BEMANI Sound Team "TAG" feat. 柊木りお</v>
      </c>
      <c r="E6093">
        <f>VLOOKUP($A6093,master_version!$A$1:$B$29,2,FALSE)</f>
        <v>26</v>
      </c>
      <c r="F6093" t="str">
        <f>VLOOKUP(G6093,master_diffculty!$A$1:$C$11,3,FALSE)</f>
        <v>SPN</v>
      </c>
      <c r="G6093">
        <v>2</v>
      </c>
      <c r="H6093">
        <f>IFERROR(IF(VLOOKUP($B6093,all_raw_csv!$B$1:$AO$2074,5+($G6093-1)*7,FALSE)=0,-1,VLOOKUP($B6093,all_raw_csv!$B$1:$AO$2074,5+($G6093-1)*7,FALSE)),"-")</f>
        <v>3</v>
      </c>
      <c r="I6093">
        <f>IFERROR(IF(VLOOKUP($B6093,new_notes_bemaniwiki!$A$1:$J$1937,1+$G6093,FALSE)="-",-1,VLOOKUP($B6093,new_notes_bemaniwiki!$A$1:$J$1937,1+$G6093,FALSE)),"🙇")</f>
        <v>316</v>
      </c>
      <c r="J6093" t="s">
        <v>3063</v>
      </c>
      <c r="K6093" t="s">
        <v>3063</v>
      </c>
    </row>
    <row r="6094" spans="1:11" x14ac:dyDescent="0.15">
      <c r="A6094" t="str">
        <f>VLOOKUP(B6094,for_vlookup!$A$1:$B$2046,2,FALSE)</f>
        <v>Rootage</v>
      </c>
      <c r="B6094" s="2" t="s">
        <v>2586</v>
      </c>
      <c r="C6094" t="str">
        <f>IFERROR(VLOOKUP(B6094,all_raw_csv!$B$2:$AO$2140,2,FALSE),"-")</f>
        <v>IIDX EDITION</v>
      </c>
      <c r="D6094" t="str">
        <f>IFERROR(VLOOKUP($B6094,all_raw_csv!$B$2:$AO$2140,3,FALSE),"-")</f>
        <v>Remixed by BEMANI Sound Team "TAG" feat. 柊木りお</v>
      </c>
      <c r="E6094">
        <f>VLOOKUP($A6094,master_version!$A$1:$B$29,2,FALSE)</f>
        <v>26</v>
      </c>
      <c r="F6094" t="str">
        <f>VLOOKUP(G6094,master_diffculty!$A$1:$C$11,3,FALSE)</f>
        <v>SPH</v>
      </c>
      <c r="G6094">
        <v>3</v>
      </c>
      <c r="H6094">
        <f>IFERROR(IF(VLOOKUP($B6094,all_raw_csv!$B$1:$AO$2074,5+($G6094-1)*7,FALSE)=0,-1,VLOOKUP($B6094,all_raw_csv!$B$1:$AO$2074,5+($G6094-1)*7,FALSE)),"-")</f>
        <v>7</v>
      </c>
      <c r="I6094">
        <f>IFERROR(IF(VLOOKUP($B6094,new_notes_bemaniwiki!$A$1:$J$1937,1+$G6094,FALSE)="-",-1,VLOOKUP($B6094,new_notes_bemaniwiki!$A$1:$J$1937,1+$G6094,FALSE)),"🙇")</f>
        <v>785</v>
      </c>
      <c r="J6094" t="s">
        <v>3063</v>
      </c>
      <c r="K6094" t="s">
        <v>3063</v>
      </c>
    </row>
    <row r="6095" spans="1:11" x14ac:dyDescent="0.15">
      <c r="A6095" t="str">
        <f>VLOOKUP(B6095,for_vlookup!$A$1:$B$2046,2,FALSE)</f>
        <v>Rootage</v>
      </c>
      <c r="B6095" s="2" t="s">
        <v>2586</v>
      </c>
      <c r="C6095" t="str">
        <f>IFERROR(VLOOKUP(B6095,all_raw_csv!$B$2:$AO$2140,2,FALSE),"-")</f>
        <v>IIDX EDITION</v>
      </c>
      <c r="D6095" t="str">
        <f>IFERROR(VLOOKUP($B6095,all_raw_csv!$B$2:$AO$2140,3,FALSE),"-")</f>
        <v>Remixed by BEMANI Sound Team "TAG" feat. 柊木りお</v>
      </c>
      <c r="E6095">
        <f>VLOOKUP($A6095,master_version!$A$1:$B$29,2,FALSE)</f>
        <v>26</v>
      </c>
      <c r="F6095" t="str">
        <f>VLOOKUP(G6095,master_diffculty!$A$1:$C$11,3,FALSE)</f>
        <v>SPA</v>
      </c>
      <c r="G6095">
        <v>4</v>
      </c>
      <c r="H6095">
        <f>IFERROR(IF(VLOOKUP($B6095,all_raw_csv!$B$1:$AO$2074,5+($G6095-1)*7,FALSE)=0,-1,VLOOKUP($B6095,all_raw_csv!$B$1:$AO$2074,5+($G6095-1)*7,FALSE)),"-")</f>
        <v>9</v>
      </c>
      <c r="I6095">
        <f>IFERROR(IF(VLOOKUP($B6095,new_notes_bemaniwiki!$A$1:$J$1937,1+$G6095,FALSE)="-",-1,VLOOKUP($B6095,new_notes_bemaniwiki!$A$1:$J$1937,1+$G6095,FALSE)),"🙇")</f>
        <v>1166</v>
      </c>
      <c r="J6095" t="s">
        <v>3063</v>
      </c>
      <c r="K6095" t="s">
        <v>3063</v>
      </c>
    </row>
    <row r="6096" spans="1:11" x14ac:dyDescent="0.15">
      <c r="A6096" t="str">
        <f>VLOOKUP(B6096,for_vlookup!$A$1:$B$2046,2,FALSE)</f>
        <v>Rootage</v>
      </c>
      <c r="B6096" s="2" t="s">
        <v>2586</v>
      </c>
      <c r="C6096" t="str">
        <f>IFERROR(VLOOKUP(B6096,all_raw_csv!$B$2:$AO$2140,2,FALSE),"-")</f>
        <v>IIDX EDITION</v>
      </c>
      <c r="D6096" t="str">
        <f>IFERROR(VLOOKUP($B6096,all_raw_csv!$B$2:$AO$2140,3,FALSE),"-")</f>
        <v>Remixed by BEMANI Sound Team "TAG" feat. 柊木りお</v>
      </c>
      <c r="E6096">
        <f>VLOOKUP($A6096,master_version!$A$1:$B$29,2,FALSE)</f>
        <v>26</v>
      </c>
      <c r="F6096" t="str">
        <f>VLOOKUP(G6096,master_diffculty!$A$1:$C$11,3,FALSE)</f>
        <v>SPL</v>
      </c>
      <c r="G6096">
        <v>5</v>
      </c>
      <c r="H6096">
        <f>IFERROR(IF(VLOOKUP($B6096,all_raw_csv!$B$1:$AO$2074,5+($G6096-1)*7,FALSE)=0,-1,VLOOKUP($B6096,all_raw_csv!$B$1:$AO$2074,5+($G6096-1)*7,FALSE)),"-")</f>
        <v>-1</v>
      </c>
      <c r="I6096">
        <f>IFERROR(IF(VLOOKUP($B6096,new_notes_bemaniwiki!$A$1:$J$1937,1+$G6096,FALSE)="-",-1,VLOOKUP($B6096,new_notes_bemaniwiki!$A$1:$J$1937,1+$G6096,FALSE)),"🙇")</f>
        <v>-1</v>
      </c>
      <c r="J6096" t="s">
        <v>3063</v>
      </c>
      <c r="K6096" t="s">
        <v>3063</v>
      </c>
    </row>
    <row r="6097" spans="1:11" x14ac:dyDescent="0.15">
      <c r="A6097" t="str">
        <f>VLOOKUP(B6097,for_vlookup!$A$1:$B$2046,2,FALSE)</f>
        <v>Rootage</v>
      </c>
      <c r="B6097" s="2" t="s">
        <v>2588</v>
      </c>
      <c r="C6097" t="str">
        <f>IFERROR(VLOOKUP(B6097,all_raw_csv!$B$2:$AO$2140,2,FALSE),"-")</f>
        <v>GIRLS ROCK</v>
      </c>
      <c r="D6097" t="str">
        <f>IFERROR(VLOOKUP($B6097,all_raw_csv!$B$2:$AO$2140,3,FALSE),"-")</f>
        <v>OSTER project feat. echo</v>
      </c>
      <c r="E6097">
        <f>VLOOKUP($A6097,master_version!$A$1:$B$29,2,FALSE)</f>
        <v>26</v>
      </c>
      <c r="F6097" t="str">
        <f>VLOOKUP(G6097,master_diffculty!$A$1:$C$11,3,FALSE)</f>
        <v>SPB</v>
      </c>
      <c r="G6097">
        <v>1</v>
      </c>
      <c r="H6097">
        <f>IFERROR(IF(VLOOKUP($B6097,all_raw_csv!$B$1:$AO$2074,5+($G6097-1)*7,FALSE)=0,-1,VLOOKUP($B6097,all_raw_csv!$B$1:$AO$2074,5+($G6097-1)*7,FALSE)),"-")</f>
        <v>-1</v>
      </c>
      <c r="I6097">
        <f>IFERROR(IF(VLOOKUP($B6097,new_notes_bemaniwiki!$A$1:$J$1937,1+$G6097,FALSE)="-",-1,VLOOKUP($B6097,new_notes_bemaniwiki!$A$1:$J$1937,1+$G6097,FALSE)),"🙇")</f>
        <v>-1</v>
      </c>
      <c r="J6097" t="s">
        <v>3063</v>
      </c>
      <c r="K6097" t="s">
        <v>3063</v>
      </c>
    </row>
    <row r="6098" spans="1:11" x14ac:dyDescent="0.15">
      <c r="A6098" t="str">
        <f>VLOOKUP(B6098,for_vlookup!$A$1:$B$2046,2,FALSE)</f>
        <v>Rootage</v>
      </c>
      <c r="B6098" s="2" t="s">
        <v>2588</v>
      </c>
      <c r="C6098" t="str">
        <f>IFERROR(VLOOKUP(B6098,all_raw_csv!$B$2:$AO$2140,2,FALSE),"-")</f>
        <v>GIRLS ROCK</v>
      </c>
      <c r="D6098" t="str">
        <f>IFERROR(VLOOKUP($B6098,all_raw_csv!$B$2:$AO$2140,3,FALSE),"-")</f>
        <v>OSTER project feat. echo</v>
      </c>
      <c r="E6098">
        <f>VLOOKUP($A6098,master_version!$A$1:$B$29,2,FALSE)</f>
        <v>26</v>
      </c>
      <c r="F6098" t="str">
        <f>VLOOKUP(G6098,master_diffculty!$A$1:$C$11,3,FALSE)</f>
        <v>SPN</v>
      </c>
      <c r="G6098">
        <v>2</v>
      </c>
      <c r="H6098">
        <f>IFERROR(IF(VLOOKUP($B6098,all_raw_csv!$B$1:$AO$2074,5+($G6098-1)*7,FALSE)=0,-1,VLOOKUP($B6098,all_raw_csv!$B$1:$AO$2074,5+($G6098-1)*7,FALSE)),"-")</f>
        <v>3</v>
      </c>
      <c r="I6098">
        <f>IFERROR(IF(VLOOKUP($B6098,new_notes_bemaniwiki!$A$1:$J$1937,1+$G6098,FALSE)="-",-1,VLOOKUP($B6098,new_notes_bemaniwiki!$A$1:$J$1937,1+$G6098,FALSE)),"🙇")</f>
        <v>302</v>
      </c>
      <c r="J6098" t="s">
        <v>3063</v>
      </c>
      <c r="K6098" t="s">
        <v>3063</v>
      </c>
    </row>
    <row r="6099" spans="1:11" x14ac:dyDescent="0.15">
      <c r="A6099" t="str">
        <f>VLOOKUP(B6099,for_vlookup!$A$1:$B$2046,2,FALSE)</f>
        <v>Rootage</v>
      </c>
      <c r="B6099" s="2" t="s">
        <v>2588</v>
      </c>
      <c r="C6099" t="str">
        <f>IFERROR(VLOOKUP(B6099,all_raw_csv!$B$2:$AO$2140,2,FALSE),"-")</f>
        <v>GIRLS ROCK</v>
      </c>
      <c r="D6099" t="str">
        <f>IFERROR(VLOOKUP($B6099,all_raw_csv!$B$2:$AO$2140,3,FALSE),"-")</f>
        <v>OSTER project feat. echo</v>
      </c>
      <c r="E6099">
        <f>VLOOKUP($A6099,master_version!$A$1:$B$29,2,FALSE)</f>
        <v>26</v>
      </c>
      <c r="F6099" t="str">
        <f>VLOOKUP(G6099,master_diffculty!$A$1:$C$11,3,FALSE)</f>
        <v>SPH</v>
      </c>
      <c r="G6099">
        <v>3</v>
      </c>
      <c r="H6099">
        <f>IFERROR(IF(VLOOKUP($B6099,all_raw_csv!$B$1:$AO$2074,5+($G6099-1)*7,FALSE)=0,-1,VLOOKUP($B6099,all_raw_csv!$B$1:$AO$2074,5+($G6099-1)*7,FALSE)),"-")</f>
        <v>6</v>
      </c>
      <c r="I6099">
        <f>IFERROR(IF(VLOOKUP($B6099,new_notes_bemaniwiki!$A$1:$J$1937,1+$G6099,FALSE)="-",-1,VLOOKUP($B6099,new_notes_bemaniwiki!$A$1:$J$1937,1+$G6099,FALSE)),"🙇")</f>
        <v>555</v>
      </c>
      <c r="J6099" t="s">
        <v>3063</v>
      </c>
      <c r="K6099" t="s">
        <v>3063</v>
      </c>
    </row>
    <row r="6100" spans="1:11" x14ac:dyDescent="0.15">
      <c r="A6100" t="str">
        <f>VLOOKUP(B6100,for_vlookup!$A$1:$B$2046,2,FALSE)</f>
        <v>Rootage</v>
      </c>
      <c r="B6100" s="2" t="s">
        <v>2588</v>
      </c>
      <c r="C6100" t="str">
        <f>IFERROR(VLOOKUP(B6100,all_raw_csv!$B$2:$AO$2140,2,FALSE),"-")</f>
        <v>GIRLS ROCK</v>
      </c>
      <c r="D6100" t="str">
        <f>IFERROR(VLOOKUP($B6100,all_raw_csv!$B$2:$AO$2140,3,FALSE),"-")</f>
        <v>OSTER project feat. echo</v>
      </c>
      <c r="E6100">
        <f>VLOOKUP($A6100,master_version!$A$1:$B$29,2,FALSE)</f>
        <v>26</v>
      </c>
      <c r="F6100" t="str">
        <f>VLOOKUP(G6100,master_diffculty!$A$1:$C$11,3,FALSE)</f>
        <v>SPA</v>
      </c>
      <c r="G6100">
        <v>4</v>
      </c>
      <c r="H6100">
        <f>IFERROR(IF(VLOOKUP($B6100,all_raw_csv!$B$1:$AO$2074,5+($G6100-1)*7,FALSE)=0,-1,VLOOKUP($B6100,all_raw_csv!$B$1:$AO$2074,5+($G6100-1)*7,FALSE)),"-")</f>
        <v>9</v>
      </c>
      <c r="I6100">
        <f>IFERROR(IF(VLOOKUP($B6100,new_notes_bemaniwiki!$A$1:$J$1937,1+$G6100,FALSE)="-",-1,VLOOKUP($B6100,new_notes_bemaniwiki!$A$1:$J$1937,1+$G6100,FALSE)),"🙇")</f>
        <v>1015</v>
      </c>
      <c r="J6100" t="s">
        <v>3063</v>
      </c>
      <c r="K6100" t="s">
        <v>3063</v>
      </c>
    </row>
    <row r="6101" spans="1:11" x14ac:dyDescent="0.15">
      <c r="A6101" t="str">
        <f>VLOOKUP(B6101,for_vlookup!$A$1:$B$2046,2,FALSE)</f>
        <v>Rootage</v>
      </c>
      <c r="B6101" s="2" t="s">
        <v>2588</v>
      </c>
      <c r="C6101" t="str">
        <f>IFERROR(VLOOKUP(B6101,all_raw_csv!$B$2:$AO$2140,2,FALSE),"-")</f>
        <v>GIRLS ROCK</v>
      </c>
      <c r="D6101" t="str">
        <f>IFERROR(VLOOKUP($B6101,all_raw_csv!$B$2:$AO$2140,3,FALSE),"-")</f>
        <v>OSTER project feat. echo</v>
      </c>
      <c r="E6101">
        <f>VLOOKUP($A6101,master_version!$A$1:$B$29,2,FALSE)</f>
        <v>26</v>
      </c>
      <c r="F6101" t="str">
        <f>VLOOKUP(G6101,master_diffculty!$A$1:$C$11,3,FALSE)</f>
        <v>SPL</v>
      </c>
      <c r="G6101">
        <v>5</v>
      </c>
      <c r="H6101">
        <f>IFERROR(IF(VLOOKUP($B6101,all_raw_csv!$B$1:$AO$2074,5+($G6101-1)*7,FALSE)=0,-1,VLOOKUP($B6101,all_raw_csv!$B$1:$AO$2074,5+($G6101-1)*7,FALSE)),"-")</f>
        <v>-1</v>
      </c>
      <c r="I6101">
        <f>IFERROR(IF(VLOOKUP($B6101,new_notes_bemaniwiki!$A$1:$J$1937,1+$G6101,FALSE)="-",-1,VLOOKUP($B6101,new_notes_bemaniwiki!$A$1:$J$1937,1+$G6101,FALSE)),"🙇")</f>
        <v>-1</v>
      </c>
      <c r="J6101" t="s">
        <v>3063</v>
      </c>
      <c r="K6101" t="s">
        <v>3063</v>
      </c>
    </row>
    <row r="6102" spans="1:11" x14ac:dyDescent="0.15">
      <c r="A6102" t="str">
        <f>VLOOKUP(B6102,for_vlookup!$A$1:$B$2046,2,FALSE)</f>
        <v>Rootage</v>
      </c>
      <c r="B6102" s="2" t="s">
        <v>2591</v>
      </c>
      <c r="C6102" t="str">
        <f>IFERROR(VLOOKUP(B6102,all_raw_csv!$B$2:$AO$2140,2,FALSE),"-")</f>
        <v>A-STYLE RUSSIAN HARDBASS</v>
      </c>
      <c r="D6102" t="str">
        <f>IFERROR(VLOOKUP($B6102,all_raw_csv!$B$2:$AO$2140,3,FALSE),"-")</f>
        <v>かめりあ feat. ななひら</v>
      </c>
      <c r="E6102">
        <f>VLOOKUP($A6102,master_version!$A$1:$B$29,2,FALSE)</f>
        <v>26</v>
      </c>
      <c r="F6102" t="str">
        <f>VLOOKUP(G6102,master_diffculty!$A$1:$C$11,3,FALSE)</f>
        <v>SPB</v>
      </c>
      <c r="G6102">
        <v>1</v>
      </c>
      <c r="H6102">
        <f>IFERROR(IF(VLOOKUP($B6102,all_raw_csv!$B$1:$AO$2074,5+($G6102-1)*7,FALSE)=0,-1,VLOOKUP($B6102,all_raw_csv!$B$1:$AO$2074,5+($G6102-1)*7,FALSE)),"-")</f>
        <v>-1</v>
      </c>
      <c r="I6102">
        <f>IFERROR(IF(VLOOKUP($B6102,new_notes_bemaniwiki!$A$1:$J$1937,1+$G6102,FALSE)="-",-1,VLOOKUP($B6102,new_notes_bemaniwiki!$A$1:$J$1937,1+$G6102,FALSE)),"🙇")</f>
        <v>-1</v>
      </c>
      <c r="J6102" t="s">
        <v>3063</v>
      </c>
      <c r="K6102" t="s">
        <v>3063</v>
      </c>
    </row>
    <row r="6103" spans="1:11" x14ac:dyDescent="0.15">
      <c r="A6103" t="str">
        <f>VLOOKUP(B6103,for_vlookup!$A$1:$B$2046,2,FALSE)</f>
        <v>Rootage</v>
      </c>
      <c r="B6103" s="2" t="s">
        <v>2591</v>
      </c>
      <c r="C6103" t="str">
        <f>IFERROR(VLOOKUP(B6103,all_raw_csv!$B$2:$AO$2140,2,FALSE),"-")</f>
        <v>A-STYLE RUSSIAN HARDBASS</v>
      </c>
      <c r="D6103" t="str">
        <f>IFERROR(VLOOKUP($B6103,all_raw_csv!$B$2:$AO$2140,3,FALSE),"-")</f>
        <v>かめりあ feat. ななひら</v>
      </c>
      <c r="E6103">
        <f>VLOOKUP($A6103,master_version!$A$1:$B$29,2,FALSE)</f>
        <v>26</v>
      </c>
      <c r="F6103" t="str">
        <f>VLOOKUP(G6103,master_diffculty!$A$1:$C$11,3,FALSE)</f>
        <v>SPN</v>
      </c>
      <c r="G6103">
        <v>2</v>
      </c>
      <c r="H6103">
        <f>IFERROR(IF(VLOOKUP($B6103,all_raw_csv!$B$1:$AO$2074,5+($G6103-1)*7,FALSE)=0,-1,VLOOKUP($B6103,all_raw_csv!$B$1:$AO$2074,5+($G6103-1)*7,FALSE)),"-")</f>
        <v>6</v>
      </c>
      <c r="I6103">
        <f>IFERROR(IF(VLOOKUP($B6103,new_notes_bemaniwiki!$A$1:$J$1937,1+$G6103,FALSE)="-",-1,VLOOKUP($B6103,new_notes_bemaniwiki!$A$1:$J$1937,1+$G6103,FALSE)),"🙇")</f>
        <v>582</v>
      </c>
      <c r="J6103" t="s">
        <v>3063</v>
      </c>
      <c r="K6103" t="s">
        <v>3063</v>
      </c>
    </row>
    <row r="6104" spans="1:11" x14ac:dyDescent="0.15">
      <c r="A6104" t="str">
        <f>VLOOKUP(B6104,for_vlookup!$A$1:$B$2046,2,FALSE)</f>
        <v>Rootage</v>
      </c>
      <c r="B6104" s="2" t="s">
        <v>2591</v>
      </c>
      <c r="C6104" t="str">
        <f>IFERROR(VLOOKUP(B6104,all_raw_csv!$B$2:$AO$2140,2,FALSE),"-")</f>
        <v>A-STYLE RUSSIAN HARDBASS</v>
      </c>
      <c r="D6104" t="str">
        <f>IFERROR(VLOOKUP($B6104,all_raw_csv!$B$2:$AO$2140,3,FALSE),"-")</f>
        <v>かめりあ feat. ななひら</v>
      </c>
      <c r="E6104">
        <f>VLOOKUP($A6104,master_version!$A$1:$B$29,2,FALSE)</f>
        <v>26</v>
      </c>
      <c r="F6104" t="str">
        <f>VLOOKUP(G6104,master_diffculty!$A$1:$C$11,3,FALSE)</f>
        <v>SPH</v>
      </c>
      <c r="G6104">
        <v>3</v>
      </c>
      <c r="H6104">
        <f>IFERROR(IF(VLOOKUP($B6104,all_raw_csv!$B$1:$AO$2074,5+($G6104-1)*7,FALSE)=0,-1,VLOOKUP($B6104,all_raw_csv!$B$1:$AO$2074,5+($G6104-1)*7,FALSE)),"-")</f>
        <v>9</v>
      </c>
      <c r="I6104">
        <f>IFERROR(IF(VLOOKUP($B6104,new_notes_bemaniwiki!$A$1:$J$1937,1+$G6104,FALSE)="-",-1,VLOOKUP($B6104,new_notes_bemaniwiki!$A$1:$J$1937,1+$G6104,FALSE)),"🙇")</f>
        <v>928</v>
      </c>
      <c r="J6104" t="s">
        <v>3063</v>
      </c>
      <c r="K6104" t="s">
        <v>3063</v>
      </c>
    </row>
    <row r="6105" spans="1:11" x14ac:dyDescent="0.15">
      <c r="A6105" t="str">
        <f>VLOOKUP(B6105,for_vlookup!$A$1:$B$2046,2,FALSE)</f>
        <v>Rootage</v>
      </c>
      <c r="B6105" s="2" t="s">
        <v>2591</v>
      </c>
      <c r="C6105" t="str">
        <f>IFERROR(VLOOKUP(B6105,all_raw_csv!$B$2:$AO$2140,2,FALSE),"-")</f>
        <v>A-STYLE RUSSIAN HARDBASS</v>
      </c>
      <c r="D6105" t="str">
        <f>IFERROR(VLOOKUP($B6105,all_raw_csv!$B$2:$AO$2140,3,FALSE),"-")</f>
        <v>かめりあ feat. ななひら</v>
      </c>
      <c r="E6105">
        <f>VLOOKUP($A6105,master_version!$A$1:$B$29,2,FALSE)</f>
        <v>26</v>
      </c>
      <c r="F6105" t="str">
        <f>VLOOKUP(G6105,master_diffculty!$A$1:$C$11,3,FALSE)</f>
        <v>SPA</v>
      </c>
      <c r="G6105">
        <v>4</v>
      </c>
      <c r="H6105">
        <f>IFERROR(IF(VLOOKUP($B6105,all_raw_csv!$B$1:$AO$2074,5+($G6105-1)*7,FALSE)=0,-1,VLOOKUP($B6105,all_raw_csv!$B$1:$AO$2074,5+($G6105-1)*7,FALSE)),"-")</f>
        <v>11</v>
      </c>
      <c r="I6105">
        <f>IFERROR(IF(VLOOKUP($B6105,new_notes_bemaniwiki!$A$1:$J$1937,1+$G6105,FALSE)="-",-1,VLOOKUP($B6105,new_notes_bemaniwiki!$A$1:$J$1937,1+$G6105,FALSE)),"🙇")</f>
        <v>1447</v>
      </c>
      <c r="J6105" t="s">
        <v>3063</v>
      </c>
      <c r="K6105" t="s">
        <v>3063</v>
      </c>
    </row>
    <row r="6106" spans="1:11" x14ac:dyDescent="0.15">
      <c r="A6106" t="str">
        <f>VLOOKUP(B6106,for_vlookup!$A$1:$B$2046,2,FALSE)</f>
        <v>Rootage</v>
      </c>
      <c r="B6106" s="2" t="s">
        <v>2591</v>
      </c>
      <c r="C6106" t="str">
        <f>IFERROR(VLOOKUP(B6106,all_raw_csv!$B$2:$AO$2140,2,FALSE),"-")</f>
        <v>A-STYLE RUSSIAN HARDBASS</v>
      </c>
      <c r="D6106" t="str">
        <f>IFERROR(VLOOKUP($B6106,all_raw_csv!$B$2:$AO$2140,3,FALSE),"-")</f>
        <v>かめりあ feat. ななひら</v>
      </c>
      <c r="E6106">
        <f>VLOOKUP($A6106,master_version!$A$1:$B$29,2,FALSE)</f>
        <v>26</v>
      </c>
      <c r="F6106" t="str">
        <f>VLOOKUP(G6106,master_diffculty!$A$1:$C$11,3,FALSE)</f>
        <v>SPL</v>
      </c>
      <c r="G6106">
        <v>5</v>
      </c>
      <c r="H6106">
        <f>IFERROR(IF(VLOOKUP($B6106,all_raw_csv!$B$1:$AO$2074,5+($G6106-1)*7,FALSE)=0,-1,VLOOKUP($B6106,all_raw_csv!$B$1:$AO$2074,5+($G6106-1)*7,FALSE)),"-")</f>
        <v>-1</v>
      </c>
      <c r="I6106">
        <f>IFERROR(IF(VLOOKUP($B6106,new_notes_bemaniwiki!$A$1:$J$1937,1+$G6106,FALSE)="-",-1,VLOOKUP($B6106,new_notes_bemaniwiki!$A$1:$J$1937,1+$G6106,FALSE)),"🙇")</f>
        <v>-1</v>
      </c>
      <c r="J6106" t="s">
        <v>3063</v>
      </c>
      <c r="K6106" t="s">
        <v>3063</v>
      </c>
    </row>
    <row r="6107" spans="1:11" x14ac:dyDescent="0.15">
      <c r="A6107" t="str">
        <f>VLOOKUP(B6107,for_vlookup!$A$1:$B$2046,2,FALSE)</f>
        <v>Rootage</v>
      </c>
      <c r="B6107" s="2" t="s">
        <v>2593</v>
      </c>
      <c r="C6107" t="str">
        <f>IFERROR(VLOOKUP(B6107,all_raw_csv!$B$2:$AO$2140,2,FALSE),"-")</f>
        <v>ELECTRONICA</v>
      </c>
      <c r="D6107" t="str">
        <f>IFERROR(VLOOKUP($B6107,all_raw_csv!$B$2:$AO$2140,3,FALSE),"-")</f>
        <v>soejima takuma feat.BEMANI Sound Team "猫叉Master"</v>
      </c>
      <c r="E6107">
        <f>VLOOKUP($A6107,master_version!$A$1:$B$29,2,FALSE)</f>
        <v>26</v>
      </c>
      <c r="F6107" t="str">
        <f>VLOOKUP(G6107,master_diffculty!$A$1:$C$11,3,FALSE)</f>
        <v>SPB</v>
      </c>
      <c r="G6107">
        <v>1</v>
      </c>
      <c r="H6107">
        <f>IFERROR(IF(VLOOKUP($B6107,all_raw_csv!$B$1:$AO$2074,5+($G6107-1)*7,FALSE)=0,-1,VLOOKUP($B6107,all_raw_csv!$B$1:$AO$2074,5+($G6107-1)*7,FALSE)),"-")</f>
        <v>-1</v>
      </c>
      <c r="I6107">
        <f>IFERROR(IF(VLOOKUP($B6107,new_notes_bemaniwiki!$A$1:$J$1937,1+$G6107,FALSE)="-",-1,VLOOKUP($B6107,new_notes_bemaniwiki!$A$1:$J$1937,1+$G6107,FALSE)),"🙇")</f>
        <v>-1</v>
      </c>
      <c r="J6107" t="s">
        <v>3063</v>
      </c>
      <c r="K6107" t="s">
        <v>3063</v>
      </c>
    </row>
    <row r="6108" spans="1:11" x14ac:dyDescent="0.15">
      <c r="A6108" t="str">
        <f>VLOOKUP(B6108,for_vlookup!$A$1:$B$2046,2,FALSE)</f>
        <v>Rootage</v>
      </c>
      <c r="B6108" s="2" t="s">
        <v>2593</v>
      </c>
      <c r="C6108" t="str">
        <f>IFERROR(VLOOKUP(B6108,all_raw_csv!$B$2:$AO$2140,2,FALSE),"-")</f>
        <v>ELECTRONICA</v>
      </c>
      <c r="D6108" t="str">
        <f>IFERROR(VLOOKUP($B6108,all_raw_csv!$B$2:$AO$2140,3,FALSE),"-")</f>
        <v>soejima takuma feat.BEMANI Sound Team "猫叉Master"</v>
      </c>
      <c r="E6108">
        <f>VLOOKUP($A6108,master_version!$A$1:$B$29,2,FALSE)</f>
        <v>26</v>
      </c>
      <c r="F6108" t="str">
        <f>VLOOKUP(G6108,master_diffculty!$A$1:$C$11,3,FALSE)</f>
        <v>SPN</v>
      </c>
      <c r="G6108">
        <v>2</v>
      </c>
      <c r="H6108">
        <f>IFERROR(IF(VLOOKUP($B6108,all_raw_csv!$B$1:$AO$2074,5+($G6108-1)*7,FALSE)=0,-1,VLOOKUP($B6108,all_raw_csv!$B$1:$AO$2074,5+($G6108-1)*7,FALSE)),"-")</f>
        <v>3</v>
      </c>
      <c r="I6108">
        <f>IFERROR(IF(VLOOKUP($B6108,new_notes_bemaniwiki!$A$1:$J$1937,1+$G6108,FALSE)="-",-1,VLOOKUP($B6108,new_notes_bemaniwiki!$A$1:$J$1937,1+$G6108,FALSE)),"🙇")</f>
        <v>293</v>
      </c>
      <c r="J6108" t="s">
        <v>3063</v>
      </c>
      <c r="K6108" t="s">
        <v>3063</v>
      </c>
    </row>
    <row r="6109" spans="1:11" x14ac:dyDescent="0.15">
      <c r="A6109" t="str">
        <f>VLOOKUP(B6109,for_vlookup!$A$1:$B$2046,2,FALSE)</f>
        <v>Rootage</v>
      </c>
      <c r="B6109" s="2" t="s">
        <v>2593</v>
      </c>
      <c r="C6109" t="str">
        <f>IFERROR(VLOOKUP(B6109,all_raw_csv!$B$2:$AO$2140,2,FALSE),"-")</f>
        <v>ELECTRONICA</v>
      </c>
      <c r="D6109" t="str">
        <f>IFERROR(VLOOKUP($B6109,all_raw_csv!$B$2:$AO$2140,3,FALSE),"-")</f>
        <v>soejima takuma feat.BEMANI Sound Team "猫叉Master"</v>
      </c>
      <c r="E6109">
        <f>VLOOKUP($A6109,master_version!$A$1:$B$29,2,FALSE)</f>
        <v>26</v>
      </c>
      <c r="F6109" t="str">
        <f>VLOOKUP(G6109,master_diffculty!$A$1:$C$11,3,FALSE)</f>
        <v>SPH</v>
      </c>
      <c r="G6109">
        <v>3</v>
      </c>
      <c r="H6109">
        <f>IFERROR(IF(VLOOKUP($B6109,all_raw_csv!$B$1:$AO$2074,5+($G6109-1)*7,FALSE)=0,-1,VLOOKUP($B6109,all_raw_csv!$B$1:$AO$2074,5+($G6109-1)*7,FALSE)),"-")</f>
        <v>6</v>
      </c>
      <c r="I6109">
        <f>IFERROR(IF(VLOOKUP($B6109,new_notes_bemaniwiki!$A$1:$J$1937,1+$G6109,FALSE)="-",-1,VLOOKUP($B6109,new_notes_bemaniwiki!$A$1:$J$1937,1+$G6109,FALSE)),"🙇")</f>
        <v>518</v>
      </c>
      <c r="J6109" t="s">
        <v>3063</v>
      </c>
      <c r="K6109" t="s">
        <v>3063</v>
      </c>
    </row>
    <row r="6110" spans="1:11" x14ac:dyDescent="0.15">
      <c r="A6110" t="str">
        <f>VLOOKUP(B6110,for_vlookup!$A$1:$B$2046,2,FALSE)</f>
        <v>Rootage</v>
      </c>
      <c r="B6110" s="2" t="s">
        <v>2593</v>
      </c>
      <c r="C6110" t="str">
        <f>IFERROR(VLOOKUP(B6110,all_raw_csv!$B$2:$AO$2140,2,FALSE),"-")</f>
        <v>ELECTRONICA</v>
      </c>
      <c r="D6110" t="str">
        <f>IFERROR(VLOOKUP($B6110,all_raw_csv!$B$2:$AO$2140,3,FALSE),"-")</f>
        <v>soejima takuma feat.BEMANI Sound Team "猫叉Master"</v>
      </c>
      <c r="E6110">
        <f>VLOOKUP($A6110,master_version!$A$1:$B$29,2,FALSE)</f>
        <v>26</v>
      </c>
      <c r="F6110" t="str">
        <f>VLOOKUP(G6110,master_diffculty!$A$1:$C$11,3,FALSE)</f>
        <v>SPA</v>
      </c>
      <c r="G6110">
        <v>4</v>
      </c>
      <c r="H6110">
        <f>IFERROR(IF(VLOOKUP($B6110,all_raw_csv!$B$1:$AO$2074,5+($G6110-1)*7,FALSE)=0,-1,VLOOKUP($B6110,all_raw_csv!$B$1:$AO$2074,5+($G6110-1)*7,FALSE)),"-")</f>
        <v>8</v>
      </c>
      <c r="I6110">
        <f>IFERROR(IF(VLOOKUP($B6110,new_notes_bemaniwiki!$A$1:$J$1937,1+$G6110,FALSE)="-",-1,VLOOKUP($B6110,new_notes_bemaniwiki!$A$1:$J$1937,1+$G6110,FALSE)),"🙇")</f>
        <v>718</v>
      </c>
      <c r="J6110" t="s">
        <v>3063</v>
      </c>
      <c r="K6110" t="s">
        <v>3063</v>
      </c>
    </row>
    <row r="6111" spans="1:11" x14ac:dyDescent="0.15">
      <c r="A6111" t="str">
        <f>VLOOKUP(B6111,for_vlookup!$A$1:$B$2046,2,FALSE)</f>
        <v>Rootage</v>
      </c>
      <c r="B6111" s="2" t="s">
        <v>2593</v>
      </c>
      <c r="C6111" t="str">
        <f>IFERROR(VLOOKUP(B6111,all_raw_csv!$B$2:$AO$2140,2,FALSE),"-")</f>
        <v>ELECTRONICA</v>
      </c>
      <c r="D6111" t="str">
        <f>IFERROR(VLOOKUP($B6111,all_raw_csv!$B$2:$AO$2140,3,FALSE),"-")</f>
        <v>soejima takuma feat.BEMANI Sound Team "猫叉Master"</v>
      </c>
      <c r="E6111">
        <f>VLOOKUP($A6111,master_version!$A$1:$B$29,2,FALSE)</f>
        <v>26</v>
      </c>
      <c r="F6111" t="str">
        <f>VLOOKUP(G6111,master_diffculty!$A$1:$C$11,3,FALSE)</f>
        <v>SPL</v>
      </c>
      <c r="G6111">
        <v>5</v>
      </c>
      <c r="H6111">
        <f>IFERROR(IF(VLOOKUP($B6111,all_raw_csv!$B$1:$AO$2074,5+($G6111-1)*7,FALSE)=0,-1,VLOOKUP($B6111,all_raw_csv!$B$1:$AO$2074,5+($G6111-1)*7,FALSE)),"-")</f>
        <v>-1</v>
      </c>
      <c r="I6111">
        <f>IFERROR(IF(VLOOKUP($B6111,new_notes_bemaniwiki!$A$1:$J$1937,1+$G6111,FALSE)="-",-1,VLOOKUP($B6111,new_notes_bemaniwiki!$A$1:$J$1937,1+$G6111,FALSE)),"🙇")</f>
        <v>-1</v>
      </c>
      <c r="J6111" t="s">
        <v>3063</v>
      </c>
      <c r="K6111" t="s">
        <v>3063</v>
      </c>
    </row>
    <row r="6112" spans="1:11" x14ac:dyDescent="0.15">
      <c r="A6112" t="str">
        <f>VLOOKUP(B6112,for_vlookup!$A$1:$B$2046,2,FALSE)</f>
        <v>Rootage</v>
      </c>
      <c r="B6112" s="2" t="s">
        <v>2595</v>
      </c>
      <c r="C6112" t="str">
        <f>IFERROR(VLOOKUP(B6112,all_raw_csv!$B$2:$AO$2140,2,FALSE),"-")</f>
        <v>BEMANIZED ROCKCORE</v>
      </c>
      <c r="D6112" t="str">
        <f>IFERROR(VLOOKUP($B6112,all_raw_csv!$B$2:$AO$2140,3,FALSE),"-")</f>
        <v>いちか</v>
      </c>
      <c r="E6112">
        <f>VLOOKUP($A6112,master_version!$A$1:$B$29,2,FALSE)</f>
        <v>26</v>
      </c>
      <c r="F6112" t="str">
        <f>VLOOKUP(G6112,master_diffculty!$A$1:$C$11,3,FALSE)</f>
        <v>SPB</v>
      </c>
      <c r="G6112">
        <v>1</v>
      </c>
      <c r="H6112">
        <f>IFERROR(IF(VLOOKUP($B6112,all_raw_csv!$B$1:$AO$2074,5+($G6112-1)*7,FALSE)=0,-1,VLOOKUP($B6112,all_raw_csv!$B$1:$AO$2074,5+($G6112-1)*7,FALSE)),"-")</f>
        <v>-1</v>
      </c>
      <c r="I6112">
        <f>IFERROR(IF(VLOOKUP($B6112,new_notes_bemaniwiki!$A$1:$J$1937,1+$G6112,FALSE)="-",-1,VLOOKUP($B6112,new_notes_bemaniwiki!$A$1:$J$1937,1+$G6112,FALSE)),"🙇")</f>
        <v>-1</v>
      </c>
      <c r="J6112" t="s">
        <v>3063</v>
      </c>
      <c r="K6112" t="s">
        <v>3063</v>
      </c>
    </row>
    <row r="6113" spans="1:11" x14ac:dyDescent="0.15">
      <c r="A6113" t="str">
        <f>VLOOKUP(B6113,for_vlookup!$A$1:$B$2046,2,FALSE)</f>
        <v>Rootage</v>
      </c>
      <c r="B6113" s="2" t="s">
        <v>2595</v>
      </c>
      <c r="C6113" t="str">
        <f>IFERROR(VLOOKUP(B6113,all_raw_csv!$B$2:$AO$2140,2,FALSE),"-")</f>
        <v>BEMANIZED ROCKCORE</v>
      </c>
      <c r="D6113" t="str">
        <f>IFERROR(VLOOKUP($B6113,all_raw_csv!$B$2:$AO$2140,3,FALSE),"-")</f>
        <v>いちか</v>
      </c>
      <c r="E6113">
        <f>VLOOKUP($A6113,master_version!$A$1:$B$29,2,FALSE)</f>
        <v>26</v>
      </c>
      <c r="F6113" t="str">
        <f>VLOOKUP(G6113,master_diffculty!$A$1:$C$11,3,FALSE)</f>
        <v>SPN</v>
      </c>
      <c r="G6113">
        <v>2</v>
      </c>
      <c r="H6113">
        <f>IFERROR(IF(VLOOKUP($B6113,all_raw_csv!$B$1:$AO$2074,5+($G6113-1)*7,FALSE)=0,-1,VLOOKUP($B6113,all_raw_csv!$B$1:$AO$2074,5+($G6113-1)*7,FALSE)),"-")</f>
        <v>5</v>
      </c>
      <c r="I6113">
        <f>IFERROR(IF(VLOOKUP($B6113,new_notes_bemaniwiki!$A$1:$J$1937,1+$G6113,FALSE)="-",-1,VLOOKUP($B6113,new_notes_bemaniwiki!$A$1:$J$1937,1+$G6113,FALSE)),"🙇")</f>
        <v>414</v>
      </c>
      <c r="J6113" t="s">
        <v>3063</v>
      </c>
      <c r="K6113" t="s">
        <v>3063</v>
      </c>
    </row>
    <row r="6114" spans="1:11" x14ac:dyDescent="0.15">
      <c r="A6114" t="str">
        <f>VLOOKUP(B6114,for_vlookup!$A$1:$B$2046,2,FALSE)</f>
        <v>Rootage</v>
      </c>
      <c r="B6114" s="2" t="s">
        <v>2595</v>
      </c>
      <c r="C6114" t="str">
        <f>IFERROR(VLOOKUP(B6114,all_raw_csv!$B$2:$AO$2140,2,FALSE),"-")</f>
        <v>BEMANIZED ROCKCORE</v>
      </c>
      <c r="D6114" t="str">
        <f>IFERROR(VLOOKUP($B6114,all_raw_csv!$B$2:$AO$2140,3,FALSE),"-")</f>
        <v>いちか</v>
      </c>
      <c r="E6114">
        <f>VLOOKUP($A6114,master_version!$A$1:$B$29,2,FALSE)</f>
        <v>26</v>
      </c>
      <c r="F6114" t="str">
        <f>VLOOKUP(G6114,master_diffculty!$A$1:$C$11,3,FALSE)</f>
        <v>SPH</v>
      </c>
      <c r="G6114">
        <v>3</v>
      </c>
      <c r="H6114">
        <f>IFERROR(IF(VLOOKUP($B6114,all_raw_csv!$B$1:$AO$2074,5+($G6114-1)*7,FALSE)=0,-1,VLOOKUP($B6114,all_raw_csv!$B$1:$AO$2074,5+($G6114-1)*7,FALSE)),"-")</f>
        <v>8</v>
      </c>
      <c r="I6114">
        <f>IFERROR(IF(VLOOKUP($B6114,new_notes_bemaniwiki!$A$1:$J$1937,1+$G6114,FALSE)="-",-1,VLOOKUP($B6114,new_notes_bemaniwiki!$A$1:$J$1937,1+$G6114,FALSE)),"🙇")</f>
        <v>800</v>
      </c>
      <c r="J6114" t="s">
        <v>3063</v>
      </c>
      <c r="K6114" t="s">
        <v>3063</v>
      </c>
    </row>
    <row r="6115" spans="1:11" x14ac:dyDescent="0.15">
      <c r="A6115" t="str">
        <f>VLOOKUP(B6115,for_vlookup!$A$1:$B$2046,2,FALSE)</f>
        <v>Rootage</v>
      </c>
      <c r="B6115" s="2" t="s">
        <v>2595</v>
      </c>
      <c r="C6115" t="str">
        <f>IFERROR(VLOOKUP(B6115,all_raw_csv!$B$2:$AO$2140,2,FALSE),"-")</f>
        <v>BEMANIZED ROCKCORE</v>
      </c>
      <c r="D6115" t="str">
        <f>IFERROR(VLOOKUP($B6115,all_raw_csv!$B$2:$AO$2140,3,FALSE),"-")</f>
        <v>いちか</v>
      </c>
      <c r="E6115">
        <f>VLOOKUP($A6115,master_version!$A$1:$B$29,2,FALSE)</f>
        <v>26</v>
      </c>
      <c r="F6115" t="str">
        <f>VLOOKUP(G6115,master_diffculty!$A$1:$C$11,3,FALSE)</f>
        <v>SPA</v>
      </c>
      <c r="G6115">
        <v>4</v>
      </c>
      <c r="H6115">
        <f>IFERROR(IF(VLOOKUP($B6115,all_raw_csv!$B$1:$AO$2074,5+($G6115-1)*7,FALSE)=0,-1,VLOOKUP($B6115,all_raw_csv!$B$1:$AO$2074,5+($G6115-1)*7,FALSE)),"-")</f>
        <v>11</v>
      </c>
      <c r="I6115">
        <f>IFERROR(IF(VLOOKUP($B6115,new_notes_bemaniwiki!$A$1:$J$1937,1+$G6115,FALSE)="-",-1,VLOOKUP($B6115,new_notes_bemaniwiki!$A$1:$J$1937,1+$G6115,FALSE)),"🙇")</f>
        <v>1261</v>
      </c>
      <c r="J6115" t="s">
        <v>3063</v>
      </c>
      <c r="K6115" t="s">
        <v>3063</v>
      </c>
    </row>
    <row r="6116" spans="1:11" x14ac:dyDescent="0.15">
      <c r="A6116" t="str">
        <f>VLOOKUP(B6116,for_vlookup!$A$1:$B$2046,2,FALSE)</f>
        <v>Rootage</v>
      </c>
      <c r="B6116" s="2" t="s">
        <v>2595</v>
      </c>
      <c r="C6116" t="str">
        <f>IFERROR(VLOOKUP(B6116,all_raw_csv!$B$2:$AO$2140,2,FALSE),"-")</f>
        <v>BEMANIZED ROCKCORE</v>
      </c>
      <c r="D6116" t="str">
        <f>IFERROR(VLOOKUP($B6116,all_raw_csv!$B$2:$AO$2140,3,FALSE),"-")</f>
        <v>いちか</v>
      </c>
      <c r="E6116">
        <f>VLOOKUP($A6116,master_version!$A$1:$B$29,2,FALSE)</f>
        <v>26</v>
      </c>
      <c r="F6116" t="str">
        <f>VLOOKUP(G6116,master_diffculty!$A$1:$C$11,3,FALSE)</f>
        <v>SPL</v>
      </c>
      <c r="G6116">
        <v>5</v>
      </c>
      <c r="H6116">
        <f>IFERROR(IF(VLOOKUP($B6116,all_raw_csv!$B$1:$AO$2074,5+($G6116-1)*7,FALSE)=0,-1,VLOOKUP($B6116,all_raw_csv!$B$1:$AO$2074,5+($G6116-1)*7,FALSE)),"-")</f>
        <v>-1</v>
      </c>
      <c r="I6116">
        <f>IFERROR(IF(VLOOKUP($B6116,new_notes_bemaniwiki!$A$1:$J$1937,1+$G6116,FALSE)="-",-1,VLOOKUP($B6116,new_notes_bemaniwiki!$A$1:$J$1937,1+$G6116,FALSE)),"🙇")</f>
        <v>-1</v>
      </c>
      <c r="J6116" t="s">
        <v>3063</v>
      </c>
      <c r="K6116" t="s">
        <v>3063</v>
      </c>
    </row>
    <row r="6117" spans="1:11" x14ac:dyDescent="0.15">
      <c r="A6117" t="str">
        <f>VLOOKUP(B6117,for_vlookup!$A$1:$B$2046,2,FALSE)</f>
        <v>Rootage</v>
      </c>
      <c r="B6117" s="2" t="s">
        <v>2598</v>
      </c>
      <c r="C6117" t="str">
        <f>IFERROR(VLOOKUP(B6117,all_raw_csv!$B$2:$AO$2140,2,FALSE),"-")</f>
        <v>Re 90's J-DANCE POP</v>
      </c>
      <c r="D6117" t="str">
        <f>IFERROR(VLOOKUP($B6117,all_raw_csv!$B$2:$AO$2140,3,FALSE),"-")</f>
        <v>Xceon</v>
      </c>
      <c r="E6117">
        <f>VLOOKUP($A6117,master_version!$A$1:$B$29,2,FALSE)</f>
        <v>26</v>
      </c>
      <c r="F6117" t="str">
        <f>VLOOKUP(G6117,master_diffculty!$A$1:$C$11,3,FALSE)</f>
        <v>SPB</v>
      </c>
      <c r="G6117">
        <v>1</v>
      </c>
      <c r="H6117">
        <f>IFERROR(IF(VLOOKUP($B6117,all_raw_csv!$B$1:$AO$2074,5+($G6117-1)*7,FALSE)=0,-1,VLOOKUP($B6117,all_raw_csv!$B$1:$AO$2074,5+($G6117-1)*7,FALSE)),"-")</f>
        <v>-1</v>
      </c>
      <c r="I6117">
        <f>IFERROR(IF(VLOOKUP($B6117,new_notes_bemaniwiki!$A$1:$J$1937,1+$G6117,FALSE)="-",-1,VLOOKUP($B6117,new_notes_bemaniwiki!$A$1:$J$1937,1+$G6117,FALSE)),"🙇")</f>
        <v>-1</v>
      </c>
      <c r="J6117" t="s">
        <v>3063</v>
      </c>
      <c r="K6117" t="s">
        <v>3063</v>
      </c>
    </row>
    <row r="6118" spans="1:11" x14ac:dyDescent="0.15">
      <c r="A6118" t="str">
        <f>VLOOKUP(B6118,for_vlookup!$A$1:$B$2046,2,FALSE)</f>
        <v>Rootage</v>
      </c>
      <c r="B6118" s="2" t="s">
        <v>2598</v>
      </c>
      <c r="C6118" t="str">
        <f>IFERROR(VLOOKUP(B6118,all_raw_csv!$B$2:$AO$2140,2,FALSE),"-")</f>
        <v>Re 90's J-DANCE POP</v>
      </c>
      <c r="D6118" t="str">
        <f>IFERROR(VLOOKUP($B6118,all_raw_csv!$B$2:$AO$2140,3,FALSE),"-")</f>
        <v>Xceon</v>
      </c>
      <c r="E6118">
        <f>VLOOKUP($A6118,master_version!$A$1:$B$29,2,FALSE)</f>
        <v>26</v>
      </c>
      <c r="F6118" t="str">
        <f>VLOOKUP(G6118,master_diffculty!$A$1:$C$11,3,FALSE)</f>
        <v>SPN</v>
      </c>
      <c r="G6118">
        <v>2</v>
      </c>
      <c r="H6118">
        <f>IFERROR(IF(VLOOKUP($B6118,all_raw_csv!$B$1:$AO$2074,5+($G6118-1)*7,FALSE)=0,-1,VLOOKUP($B6118,all_raw_csv!$B$1:$AO$2074,5+($G6118-1)*7,FALSE)),"-")</f>
        <v>4</v>
      </c>
      <c r="I6118">
        <f>IFERROR(IF(VLOOKUP($B6118,new_notes_bemaniwiki!$A$1:$J$1937,1+$G6118,FALSE)="-",-1,VLOOKUP($B6118,new_notes_bemaniwiki!$A$1:$J$1937,1+$G6118,FALSE)),"🙇")</f>
        <v>347</v>
      </c>
      <c r="J6118" t="s">
        <v>3063</v>
      </c>
      <c r="K6118" t="s">
        <v>3063</v>
      </c>
    </row>
    <row r="6119" spans="1:11" x14ac:dyDescent="0.15">
      <c r="A6119" t="str">
        <f>VLOOKUP(B6119,for_vlookup!$A$1:$B$2046,2,FALSE)</f>
        <v>Rootage</v>
      </c>
      <c r="B6119" s="2" t="s">
        <v>2598</v>
      </c>
      <c r="C6119" t="str">
        <f>IFERROR(VLOOKUP(B6119,all_raw_csv!$B$2:$AO$2140,2,FALSE),"-")</f>
        <v>Re 90's J-DANCE POP</v>
      </c>
      <c r="D6119" t="str">
        <f>IFERROR(VLOOKUP($B6119,all_raw_csv!$B$2:$AO$2140,3,FALSE),"-")</f>
        <v>Xceon</v>
      </c>
      <c r="E6119">
        <f>VLOOKUP($A6119,master_version!$A$1:$B$29,2,FALSE)</f>
        <v>26</v>
      </c>
      <c r="F6119" t="str">
        <f>VLOOKUP(G6119,master_diffculty!$A$1:$C$11,3,FALSE)</f>
        <v>SPH</v>
      </c>
      <c r="G6119">
        <v>3</v>
      </c>
      <c r="H6119">
        <f>IFERROR(IF(VLOOKUP($B6119,all_raw_csv!$B$1:$AO$2074,5+($G6119-1)*7,FALSE)=0,-1,VLOOKUP($B6119,all_raw_csv!$B$1:$AO$2074,5+($G6119-1)*7,FALSE)),"-")</f>
        <v>8</v>
      </c>
      <c r="I6119">
        <f>IFERROR(IF(VLOOKUP($B6119,new_notes_bemaniwiki!$A$1:$J$1937,1+$G6119,FALSE)="-",-1,VLOOKUP($B6119,new_notes_bemaniwiki!$A$1:$J$1937,1+$G6119,FALSE)),"🙇")</f>
        <v>777</v>
      </c>
      <c r="J6119" t="s">
        <v>3063</v>
      </c>
      <c r="K6119" t="s">
        <v>3063</v>
      </c>
    </row>
    <row r="6120" spans="1:11" x14ac:dyDescent="0.15">
      <c r="A6120" t="str">
        <f>VLOOKUP(B6120,for_vlookup!$A$1:$B$2046,2,FALSE)</f>
        <v>Rootage</v>
      </c>
      <c r="B6120" s="2" t="s">
        <v>2598</v>
      </c>
      <c r="C6120" t="str">
        <f>IFERROR(VLOOKUP(B6120,all_raw_csv!$B$2:$AO$2140,2,FALSE),"-")</f>
        <v>Re 90's J-DANCE POP</v>
      </c>
      <c r="D6120" t="str">
        <f>IFERROR(VLOOKUP($B6120,all_raw_csv!$B$2:$AO$2140,3,FALSE),"-")</f>
        <v>Xceon</v>
      </c>
      <c r="E6120">
        <f>VLOOKUP($A6120,master_version!$A$1:$B$29,2,FALSE)</f>
        <v>26</v>
      </c>
      <c r="F6120" t="str">
        <f>VLOOKUP(G6120,master_diffculty!$A$1:$C$11,3,FALSE)</f>
        <v>SPA</v>
      </c>
      <c r="G6120">
        <v>4</v>
      </c>
      <c r="H6120">
        <f>IFERROR(IF(VLOOKUP($B6120,all_raw_csv!$B$1:$AO$2074,5+($G6120-1)*7,FALSE)=0,-1,VLOOKUP($B6120,all_raw_csv!$B$1:$AO$2074,5+($G6120-1)*7,FALSE)),"-")</f>
        <v>10</v>
      </c>
      <c r="I6120">
        <f>IFERROR(IF(VLOOKUP($B6120,new_notes_bemaniwiki!$A$1:$J$1937,1+$G6120,FALSE)="-",-1,VLOOKUP($B6120,new_notes_bemaniwiki!$A$1:$J$1937,1+$G6120,FALSE)),"🙇")</f>
        <v>1281</v>
      </c>
      <c r="J6120" t="s">
        <v>3063</v>
      </c>
      <c r="K6120" t="s">
        <v>3063</v>
      </c>
    </row>
    <row r="6121" spans="1:11" x14ac:dyDescent="0.15">
      <c r="A6121" t="str">
        <f>VLOOKUP(B6121,for_vlookup!$A$1:$B$2046,2,FALSE)</f>
        <v>Rootage</v>
      </c>
      <c r="B6121" s="2" t="s">
        <v>2598</v>
      </c>
      <c r="C6121" t="str">
        <f>IFERROR(VLOOKUP(B6121,all_raw_csv!$B$2:$AO$2140,2,FALSE),"-")</f>
        <v>Re 90's J-DANCE POP</v>
      </c>
      <c r="D6121" t="str">
        <f>IFERROR(VLOOKUP($B6121,all_raw_csv!$B$2:$AO$2140,3,FALSE),"-")</f>
        <v>Xceon</v>
      </c>
      <c r="E6121">
        <f>VLOOKUP($A6121,master_version!$A$1:$B$29,2,FALSE)</f>
        <v>26</v>
      </c>
      <c r="F6121" t="str">
        <f>VLOOKUP(G6121,master_diffculty!$A$1:$C$11,3,FALSE)</f>
        <v>SPL</v>
      </c>
      <c r="G6121">
        <v>5</v>
      </c>
      <c r="H6121">
        <f>IFERROR(IF(VLOOKUP($B6121,all_raw_csv!$B$1:$AO$2074,5+($G6121-1)*7,FALSE)=0,-1,VLOOKUP($B6121,all_raw_csv!$B$1:$AO$2074,5+($G6121-1)*7,FALSE)),"-")</f>
        <v>-1</v>
      </c>
      <c r="I6121">
        <f>IFERROR(IF(VLOOKUP($B6121,new_notes_bemaniwiki!$A$1:$J$1937,1+$G6121,FALSE)="-",-1,VLOOKUP($B6121,new_notes_bemaniwiki!$A$1:$J$1937,1+$G6121,FALSE)),"🙇")</f>
        <v>-1</v>
      </c>
      <c r="J6121" t="s">
        <v>3063</v>
      </c>
      <c r="K6121" t="s">
        <v>3063</v>
      </c>
    </row>
    <row r="6122" spans="1:11" x14ac:dyDescent="0.15">
      <c r="A6122" t="str">
        <f>VLOOKUP(B6122,for_vlookup!$A$1:$B$2046,2,FALSE)</f>
        <v>Rootage</v>
      </c>
      <c r="B6122" s="2" t="s">
        <v>2612</v>
      </c>
      <c r="C6122" t="str">
        <f>IFERROR(VLOOKUP(B6122,all_raw_csv!$B$2:$AO$2140,2,FALSE),"-")</f>
        <v>SOCA</v>
      </c>
      <c r="D6122" t="str">
        <f>IFERROR(VLOOKUP($B6122,all_raw_csv!$B$2:$AO$2140,3,FALSE),"-")</f>
        <v>RoughSkreamZ</v>
      </c>
      <c r="E6122">
        <f>VLOOKUP($A6122,master_version!$A$1:$B$29,2,FALSE)</f>
        <v>26</v>
      </c>
      <c r="F6122" t="str">
        <f>VLOOKUP(G6122,master_diffculty!$A$1:$C$11,3,FALSE)</f>
        <v>SPB</v>
      </c>
      <c r="G6122">
        <v>1</v>
      </c>
      <c r="H6122">
        <f>IFERROR(IF(VLOOKUP($B6122,all_raw_csv!$B$1:$AO$2074,5+($G6122-1)*7,FALSE)=0,-1,VLOOKUP($B6122,all_raw_csv!$B$1:$AO$2074,5+($G6122-1)*7,FALSE)),"-")</f>
        <v>-1</v>
      </c>
      <c r="I6122">
        <f>IFERROR(IF(VLOOKUP($B6122,new_notes_bemaniwiki!$A$1:$J$1937,1+$G6122,FALSE)="-",-1,VLOOKUP($B6122,new_notes_bemaniwiki!$A$1:$J$1937,1+$G6122,FALSE)),"🙇")</f>
        <v>-1</v>
      </c>
      <c r="J6122" t="s">
        <v>3063</v>
      </c>
      <c r="K6122" t="s">
        <v>3063</v>
      </c>
    </row>
    <row r="6123" spans="1:11" x14ac:dyDescent="0.15">
      <c r="A6123" t="str">
        <f>VLOOKUP(B6123,for_vlookup!$A$1:$B$2046,2,FALSE)</f>
        <v>Rootage</v>
      </c>
      <c r="B6123" s="2" t="s">
        <v>2612</v>
      </c>
      <c r="C6123" t="str">
        <f>IFERROR(VLOOKUP(B6123,all_raw_csv!$B$2:$AO$2140,2,FALSE),"-")</f>
        <v>SOCA</v>
      </c>
      <c r="D6123" t="str">
        <f>IFERROR(VLOOKUP($B6123,all_raw_csv!$B$2:$AO$2140,3,FALSE),"-")</f>
        <v>RoughSkreamZ</v>
      </c>
      <c r="E6123">
        <f>VLOOKUP($A6123,master_version!$A$1:$B$29,2,FALSE)</f>
        <v>26</v>
      </c>
      <c r="F6123" t="str">
        <f>VLOOKUP(G6123,master_diffculty!$A$1:$C$11,3,FALSE)</f>
        <v>SPN</v>
      </c>
      <c r="G6123">
        <v>2</v>
      </c>
      <c r="H6123">
        <f>IFERROR(IF(VLOOKUP($B6123,all_raw_csv!$B$1:$AO$2074,5+($G6123-1)*7,FALSE)=0,-1,VLOOKUP($B6123,all_raw_csv!$B$1:$AO$2074,5+($G6123-1)*7,FALSE)),"-")</f>
        <v>6</v>
      </c>
      <c r="I6123">
        <f>IFERROR(IF(VLOOKUP($B6123,new_notes_bemaniwiki!$A$1:$J$1937,1+$G6123,FALSE)="-",-1,VLOOKUP($B6123,new_notes_bemaniwiki!$A$1:$J$1937,1+$G6123,FALSE)),"🙇")</f>
        <v>513</v>
      </c>
      <c r="J6123" t="s">
        <v>3063</v>
      </c>
      <c r="K6123" t="s">
        <v>3063</v>
      </c>
    </row>
    <row r="6124" spans="1:11" x14ac:dyDescent="0.15">
      <c r="A6124" t="str">
        <f>VLOOKUP(B6124,for_vlookup!$A$1:$B$2046,2,FALSE)</f>
        <v>Rootage</v>
      </c>
      <c r="B6124" s="2" t="s">
        <v>2612</v>
      </c>
      <c r="C6124" t="str">
        <f>IFERROR(VLOOKUP(B6124,all_raw_csv!$B$2:$AO$2140,2,FALSE),"-")</f>
        <v>SOCA</v>
      </c>
      <c r="D6124" t="str">
        <f>IFERROR(VLOOKUP($B6124,all_raw_csv!$B$2:$AO$2140,3,FALSE),"-")</f>
        <v>RoughSkreamZ</v>
      </c>
      <c r="E6124">
        <f>VLOOKUP($A6124,master_version!$A$1:$B$29,2,FALSE)</f>
        <v>26</v>
      </c>
      <c r="F6124" t="str">
        <f>VLOOKUP(G6124,master_diffculty!$A$1:$C$11,3,FALSE)</f>
        <v>SPH</v>
      </c>
      <c r="G6124">
        <v>3</v>
      </c>
      <c r="H6124">
        <f>IFERROR(IF(VLOOKUP($B6124,all_raw_csv!$B$1:$AO$2074,5+($G6124-1)*7,FALSE)=0,-1,VLOOKUP($B6124,all_raw_csv!$B$1:$AO$2074,5+($G6124-1)*7,FALSE)),"-")</f>
        <v>9</v>
      </c>
      <c r="I6124">
        <f>IFERROR(IF(VLOOKUP($B6124,new_notes_bemaniwiki!$A$1:$J$1937,1+$G6124,FALSE)="-",-1,VLOOKUP($B6124,new_notes_bemaniwiki!$A$1:$J$1937,1+$G6124,FALSE)),"🙇")</f>
        <v>869</v>
      </c>
      <c r="J6124" t="s">
        <v>3063</v>
      </c>
      <c r="K6124" t="s">
        <v>3063</v>
      </c>
    </row>
    <row r="6125" spans="1:11" x14ac:dyDescent="0.15">
      <c r="A6125" t="str">
        <f>VLOOKUP(B6125,for_vlookup!$A$1:$B$2046,2,FALSE)</f>
        <v>Rootage</v>
      </c>
      <c r="B6125" s="2" t="s">
        <v>2612</v>
      </c>
      <c r="C6125" t="str">
        <f>IFERROR(VLOOKUP(B6125,all_raw_csv!$B$2:$AO$2140,2,FALSE),"-")</f>
        <v>SOCA</v>
      </c>
      <c r="D6125" t="str">
        <f>IFERROR(VLOOKUP($B6125,all_raw_csv!$B$2:$AO$2140,3,FALSE),"-")</f>
        <v>RoughSkreamZ</v>
      </c>
      <c r="E6125">
        <f>VLOOKUP($A6125,master_version!$A$1:$B$29,2,FALSE)</f>
        <v>26</v>
      </c>
      <c r="F6125" t="str">
        <f>VLOOKUP(G6125,master_diffculty!$A$1:$C$11,3,FALSE)</f>
        <v>SPA</v>
      </c>
      <c r="G6125">
        <v>4</v>
      </c>
      <c r="H6125">
        <f>IFERROR(IF(VLOOKUP($B6125,all_raw_csv!$B$1:$AO$2074,5+($G6125-1)*7,FALSE)=0,-1,VLOOKUP($B6125,all_raw_csv!$B$1:$AO$2074,5+($G6125-1)*7,FALSE)),"-")</f>
        <v>11</v>
      </c>
      <c r="I6125">
        <f>IFERROR(IF(VLOOKUP($B6125,new_notes_bemaniwiki!$A$1:$J$1937,1+$G6125,FALSE)="-",-1,VLOOKUP($B6125,new_notes_bemaniwiki!$A$1:$J$1937,1+$G6125,FALSE)),"🙇")</f>
        <v>1365</v>
      </c>
      <c r="J6125" t="s">
        <v>3063</v>
      </c>
      <c r="K6125" t="s">
        <v>3063</v>
      </c>
    </row>
    <row r="6126" spans="1:11" x14ac:dyDescent="0.15">
      <c r="A6126" t="str">
        <f>VLOOKUP(B6126,for_vlookup!$A$1:$B$2046,2,FALSE)</f>
        <v>Rootage</v>
      </c>
      <c r="B6126" s="2" t="s">
        <v>2612</v>
      </c>
      <c r="C6126" t="str">
        <f>IFERROR(VLOOKUP(B6126,all_raw_csv!$B$2:$AO$2140,2,FALSE),"-")</f>
        <v>SOCA</v>
      </c>
      <c r="D6126" t="str">
        <f>IFERROR(VLOOKUP($B6126,all_raw_csv!$B$2:$AO$2140,3,FALSE),"-")</f>
        <v>RoughSkreamZ</v>
      </c>
      <c r="E6126">
        <f>VLOOKUP($A6126,master_version!$A$1:$B$29,2,FALSE)</f>
        <v>26</v>
      </c>
      <c r="F6126" t="str">
        <f>VLOOKUP(G6126,master_diffculty!$A$1:$C$11,3,FALSE)</f>
        <v>SPL</v>
      </c>
      <c r="G6126">
        <v>5</v>
      </c>
      <c r="H6126">
        <f>IFERROR(IF(VLOOKUP($B6126,all_raw_csv!$B$1:$AO$2074,5+($G6126-1)*7,FALSE)=0,-1,VLOOKUP($B6126,all_raw_csv!$B$1:$AO$2074,5+($G6126-1)*7,FALSE)),"-")</f>
        <v>-1</v>
      </c>
      <c r="I6126">
        <f>IFERROR(IF(VLOOKUP($B6126,new_notes_bemaniwiki!$A$1:$J$1937,1+$G6126,FALSE)="-",-1,VLOOKUP($B6126,new_notes_bemaniwiki!$A$1:$J$1937,1+$G6126,FALSE)),"🙇")</f>
        <v>-1</v>
      </c>
      <c r="J6126" t="s">
        <v>3063</v>
      </c>
      <c r="K6126" t="s">
        <v>3063</v>
      </c>
    </row>
    <row r="6127" spans="1:11" x14ac:dyDescent="0.15">
      <c r="A6127" t="str">
        <f>VLOOKUP(B6127,for_vlookup!$A$1:$B$2046,2,FALSE)</f>
        <v>Rootage</v>
      </c>
      <c r="B6127" s="2" t="s">
        <v>2615</v>
      </c>
      <c r="C6127" t="str">
        <f>IFERROR(VLOOKUP(B6127,all_raw_csv!$B$2:$AO$2140,2,FALSE),"-")</f>
        <v>音ゲー賛美歌</v>
      </c>
      <c r="D6127" t="str">
        <f>IFERROR(VLOOKUP($B6127,all_raw_csv!$B$2:$AO$2140,3,FALSE),"-")</f>
        <v>DJ TECHNORCH feat. 宇宙★海月</v>
      </c>
      <c r="E6127">
        <f>VLOOKUP($A6127,master_version!$A$1:$B$29,2,FALSE)</f>
        <v>26</v>
      </c>
      <c r="F6127" t="str">
        <f>VLOOKUP(G6127,master_diffculty!$A$1:$C$11,3,FALSE)</f>
        <v>SPB</v>
      </c>
      <c r="G6127">
        <v>1</v>
      </c>
      <c r="H6127">
        <f>IFERROR(IF(VLOOKUP($B6127,all_raw_csv!$B$1:$AO$2074,5+($G6127-1)*7,FALSE)=0,-1,VLOOKUP($B6127,all_raw_csv!$B$1:$AO$2074,5+($G6127-1)*7,FALSE)),"-")</f>
        <v>-1</v>
      </c>
      <c r="I6127">
        <f>IFERROR(IF(VLOOKUP($B6127,new_notes_bemaniwiki!$A$1:$J$1937,1+$G6127,FALSE)="-",-1,VLOOKUP($B6127,new_notes_bemaniwiki!$A$1:$J$1937,1+$G6127,FALSE)),"🙇")</f>
        <v>-1</v>
      </c>
      <c r="J6127" t="s">
        <v>3063</v>
      </c>
      <c r="K6127" t="s">
        <v>3063</v>
      </c>
    </row>
    <row r="6128" spans="1:11" x14ac:dyDescent="0.15">
      <c r="A6128" t="str">
        <f>VLOOKUP(B6128,for_vlookup!$A$1:$B$2046,2,FALSE)</f>
        <v>Rootage</v>
      </c>
      <c r="B6128" s="2" t="s">
        <v>2615</v>
      </c>
      <c r="C6128" t="str">
        <f>IFERROR(VLOOKUP(B6128,all_raw_csv!$B$2:$AO$2140,2,FALSE),"-")</f>
        <v>音ゲー賛美歌</v>
      </c>
      <c r="D6128" t="str">
        <f>IFERROR(VLOOKUP($B6128,all_raw_csv!$B$2:$AO$2140,3,FALSE),"-")</f>
        <v>DJ TECHNORCH feat. 宇宙★海月</v>
      </c>
      <c r="E6128">
        <f>VLOOKUP($A6128,master_version!$A$1:$B$29,2,FALSE)</f>
        <v>26</v>
      </c>
      <c r="F6128" t="str">
        <f>VLOOKUP(G6128,master_diffculty!$A$1:$C$11,3,FALSE)</f>
        <v>SPN</v>
      </c>
      <c r="G6128">
        <v>2</v>
      </c>
      <c r="H6128">
        <f>IFERROR(IF(VLOOKUP($B6128,all_raw_csv!$B$1:$AO$2074,5+($G6128-1)*7,FALSE)=0,-1,VLOOKUP($B6128,all_raw_csv!$B$1:$AO$2074,5+($G6128-1)*7,FALSE)),"-")</f>
        <v>6</v>
      </c>
      <c r="I6128">
        <f>IFERROR(IF(VLOOKUP($B6128,new_notes_bemaniwiki!$A$1:$J$1937,1+$G6128,FALSE)="-",-1,VLOOKUP($B6128,new_notes_bemaniwiki!$A$1:$J$1937,1+$G6128,FALSE)),"🙇")</f>
        <v>643</v>
      </c>
      <c r="J6128" t="s">
        <v>3063</v>
      </c>
      <c r="K6128" t="s">
        <v>3063</v>
      </c>
    </row>
    <row r="6129" spans="1:11" x14ac:dyDescent="0.15">
      <c r="A6129" t="str">
        <f>VLOOKUP(B6129,for_vlookup!$A$1:$B$2046,2,FALSE)</f>
        <v>Rootage</v>
      </c>
      <c r="B6129" s="2" t="s">
        <v>2615</v>
      </c>
      <c r="C6129" t="str">
        <f>IFERROR(VLOOKUP(B6129,all_raw_csv!$B$2:$AO$2140,2,FALSE),"-")</f>
        <v>音ゲー賛美歌</v>
      </c>
      <c r="D6129" t="str">
        <f>IFERROR(VLOOKUP($B6129,all_raw_csv!$B$2:$AO$2140,3,FALSE),"-")</f>
        <v>DJ TECHNORCH feat. 宇宙★海月</v>
      </c>
      <c r="E6129">
        <f>VLOOKUP($A6129,master_version!$A$1:$B$29,2,FALSE)</f>
        <v>26</v>
      </c>
      <c r="F6129" t="str">
        <f>VLOOKUP(G6129,master_diffculty!$A$1:$C$11,3,FALSE)</f>
        <v>SPH</v>
      </c>
      <c r="G6129">
        <v>3</v>
      </c>
      <c r="H6129">
        <f>IFERROR(IF(VLOOKUP($B6129,all_raw_csv!$B$1:$AO$2074,5+($G6129-1)*7,FALSE)=0,-1,VLOOKUP($B6129,all_raw_csv!$B$1:$AO$2074,5+($G6129-1)*7,FALSE)),"-")</f>
        <v>10</v>
      </c>
      <c r="I6129">
        <f>IFERROR(IF(VLOOKUP($B6129,new_notes_bemaniwiki!$A$1:$J$1937,1+$G6129,FALSE)="-",-1,VLOOKUP($B6129,new_notes_bemaniwiki!$A$1:$J$1937,1+$G6129,FALSE)),"🙇")</f>
        <v>1171</v>
      </c>
      <c r="J6129" t="s">
        <v>3063</v>
      </c>
      <c r="K6129" t="s">
        <v>3063</v>
      </c>
    </row>
    <row r="6130" spans="1:11" x14ac:dyDescent="0.15">
      <c r="A6130" t="str">
        <f>VLOOKUP(B6130,for_vlookup!$A$1:$B$2046,2,FALSE)</f>
        <v>Rootage</v>
      </c>
      <c r="B6130" s="2" t="s">
        <v>2615</v>
      </c>
      <c r="C6130" t="str">
        <f>IFERROR(VLOOKUP(B6130,all_raw_csv!$B$2:$AO$2140,2,FALSE),"-")</f>
        <v>音ゲー賛美歌</v>
      </c>
      <c r="D6130" t="str">
        <f>IFERROR(VLOOKUP($B6130,all_raw_csv!$B$2:$AO$2140,3,FALSE),"-")</f>
        <v>DJ TECHNORCH feat. 宇宙★海月</v>
      </c>
      <c r="E6130">
        <f>VLOOKUP($A6130,master_version!$A$1:$B$29,2,FALSE)</f>
        <v>26</v>
      </c>
      <c r="F6130" t="str">
        <f>VLOOKUP(G6130,master_diffculty!$A$1:$C$11,3,FALSE)</f>
        <v>SPA</v>
      </c>
      <c r="G6130">
        <v>4</v>
      </c>
      <c r="H6130">
        <f>IFERROR(IF(VLOOKUP($B6130,all_raw_csv!$B$1:$AO$2074,5+($G6130-1)*7,FALSE)=0,-1,VLOOKUP($B6130,all_raw_csv!$B$1:$AO$2074,5+($G6130-1)*7,FALSE)),"-")</f>
        <v>12</v>
      </c>
      <c r="I6130">
        <f>IFERROR(IF(VLOOKUP($B6130,new_notes_bemaniwiki!$A$1:$J$1937,1+$G6130,FALSE)="-",-1,VLOOKUP($B6130,new_notes_bemaniwiki!$A$1:$J$1937,1+$G6130,FALSE)),"🙇")</f>
        <v>1630</v>
      </c>
      <c r="J6130" t="s">
        <v>3063</v>
      </c>
      <c r="K6130" t="s">
        <v>3063</v>
      </c>
    </row>
    <row r="6131" spans="1:11" x14ac:dyDescent="0.15">
      <c r="A6131" t="str">
        <f>VLOOKUP(B6131,for_vlookup!$A$1:$B$2046,2,FALSE)</f>
        <v>Rootage</v>
      </c>
      <c r="B6131" s="2" t="s">
        <v>2615</v>
      </c>
      <c r="C6131" t="str">
        <f>IFERROR(VLOOKUP(B6131,all_raw_csv!$B$2:$AO$2140,2,FALSE),"-")</f>
        <v>音ゲー賛美歌</v>
      </c>
      <c r="D6131" t="str">
        <f>IFERROR(VLOOKUP($B6131,all_raw_csv!$B$2:$AO$2140,3,FALSE),"-")</f>
        <v>DJ TECHNORCH feat. 宇宙★海月</v>
      </c>
      <c r="E6131">
        <f>VLOOKUP($A6131,master_version!$A$1:$B$29,2,FALSE)</f>
        <v>26</v>
      </c>
      <c r="F6131" t="str">
        <f>VLOOKUP(G6131,master_diffculty!$A$1:$C$11,3,FALSE)</f>
        <v>SPL</v>
      </c>
      <c r="G6131">
        <v>5</v>
      </c>
      <c r="H6131">
        <f>IFERROR(IF(VLOOKUP($B6131,all_raw_csv!$B$1:$AO$2074,5+($G6131-1)*7,FALSE)=0,-1,VLOOKUP($B6131,all_raw_csv!$B$1:$AO$2074,5+($G6131-1)*7,FALSE)),"-")</f>
        <v>-1</v>
      </c>
      <c r="I6131">
        <f>IFERROR(IF(VLOOKUP($B6131,new_notes_bemaniwiki!$A$1:$J$1937,1+$G6131,FALSE)="-",-1,VLOOKUP($B6131,new_notes_bemaniwiki!$A$1:$J$1937,1+$G6131,FALSE)),"🙇")</f>
        <v>-1</v>
      </c>
      <c r="J6131" t="s">
        <v>3063</v>
      </c>
      <c r="K6131" t="s">
        <v>3063</v>
      </c>
    </row>
    <row r="6132" spans="1:11" x14ac:dyDescent="0.15">
      <c r="A6132" t="str">
        <f>VLOOKUP(B6132,for_vlookup!$A$1:$B$2046,2,FALSE)</f>
        <v>Rootage</v>
      </c>
      <c r="B6132" s="2" t="s">
        <v>2602</v>
      </c>
      <c r="C6132" t="str">
        <f>IFERROR(VLOOKUP(B6132,all_raw_csv!$B$2:$AO$2140,2,FALSE),"-")</f>
        <v>ピタゴラス的不完全性破壊衝動音律(ハンマーによる)</v>
      </c>
      <c r="D6132" t="str">
        <f>IFERROR(VLOOKUP($B6132,all_raw_csv!$B$2:$AO$2140,3,FALSE),"-")</f>
        <v>DJ TECHNORCH</v>
      </c>
      <c r="E6132">
        <f>VLOOKUP($A6132,master_version!$A$1:$B$29,2,FALSE)</f>
        <v>26</v>
      </c>
      <c r="F6132" t="str">
        <f>VLOOKUP(G6132,master_diffculty!$A$1:$C$11,3,FALSE)</f>
        <v>SPB</v>
      </c>
      <c r="G6132">
        <v>1</v>
      </c>
      <c r="H6132">
        <f>IFERROR(IF(VLOOKUP($B6132,all_raw_csv!$B$1:$AO$2074,5+($G6132-1)*7,FALSE)=0,-1,VLOOKUP($B6132,all_raw_csv!$B$1:$AO$2074,5+($G6132-1)*7,FALSE)),"-")</f>
        <v>-1</v>
      </c>
      <c r="I6132">
        <f>IFERROR(IF(VLOOKUP($B6132,new_notes_bemaniwiki!$A$1:$J$1937,1+$G6132,FALSE)="-",-1,VLOOKUP($B6132,new_notes_bemaniwiki!$A$1:$J$1937,1+$G6132,FALSE)),"🙇")</f>
        <v>-1</v>
      </c>
      <c r="J6132" t="s">
        <v>3063</v>
      </c>
      <c r="K6132" t="s">
        <v>3063</v>
      </c>
    </row>
    <row r="6133" spans="1:11" x14ac:dyDescent="0.15">
      <c r="A6133" t="str">
        <f>VLOOKUP(B6133,for_vlookup!$A$1:$B$2046,2,FALSE)</f>
        <v>Rootage</v>
      </c>
      <c r="B6133" s="2" t="s">
        <v>2602</v>
      </c>
      <c r="C6133" t="str">
        <f>IFERROR(VLOOKUP(B6133,all_raw_csv!$B$2:$AO$2140,2,FALSE),"-")</f>
        <v>ピタゴラス的不完全性破壊衝動音律(ハンマーによる)</v>
      </c>
      <c r="D6133" t="str">
        <f>IFERROR(VLOOKUP($B6133,all_raw_csv!$B$2:$AO$2140,3,FALSE),"-")</f>
        <v>DJ TECHNORCH</v>
      </c>
      <c r="E6133">
        <f>VLOOKUP($A6133,master_version!$A$1:$B$29,2,FALSE)</f>
        <v>26</v>
      </c>
      <c r="F6133" t="str">
        <f>VLOOKUP(G6133,master_diffculty!$A$1:$C$11,3,FALSE)</f>
        <v>SPN</v>
      </c>
      <c r="G6133">
        <v>2</v>
      </c>
      <c r="H6133">
        <f>IFERROR(IF(VLOOKUP($B6133,all_raw_csv!$B$1:$AO$2074,5+($G6133-1)*7,FALSE)=0,-1,VLOOKUP($B6133,all_raw_csv!$B$1:$AO$2074,5+($G6133-1)*7,FALSE)),"-")</f>
        <v>5</v>
      </c>
      <c r="I6133">
        <f>IFERROR(IF(VLOOKUP($B6133,new_notes_bemaniwiki!$A$1:$J$1937,1+$G6133,FALSE)="-",-1,VLOOKUP($B6133,new_notes_bemaniwiki!$A$1:$J$1937,1+$G6133,FALSE)),"🙇")</f>
        <v>469</v>
      </c>
      <c r="J6133" t="s">
        <v>3063</v>
      </c>
      <c r="K6133" t="s">
        <v>3063</v>
      </c>
    </row>
    <row r="6134" spans="1:11" x14ac:dyDescent="0.15">
      <c r="A6134" t="str">
        <f>VLOOKUP(B6134,for_vlookup!$A$1:$B$2046,2,FALSE)</f>
        <v>Rootage</v>
      </c>
      <c r="B6134" s="2" t="s">
        <v>2602</v>
      </c>
      <c r="C6134" t="str">
        <f>IFERROR(VLOOKUP(B6134,all_raw_csv!$B$2:$AO$2140,2,FALSE),"-")</f>
        <v>ピタゴラス的不完全性破壊衝動音律(ハンマーによる)</v>
      </c>
      <c r="D6134" t="str">
        <f>IFERROR(VLOOKUP($B6134,all_raw_csv!$B$2:$AO$2140,3,FALSE),"-")</f>
        <v>DJ TECHNORCH</v>
      </c>
      <c r="E6134">
        <f>VLOOKUP($A6134,master_version!$A$1:$B$29,2,FALSE)</f>
        <v>26</v>
      </c>
      <c r="F6134" t="str">
        <f>VLOOKUP(G6134,master_diffculty!$A$1:$C$11,3,FALSE)</f>
        <v>SPH</v>
      </c>
      <c r="G6134">
        <v>3</v>
      </c>
      <c r="H6134">
        <f>IFERROR(IF(VLOOKUP($B6134,all_raw_csv!$B$1:$AO$2074,5+($G6134-1)*7,FALSE)=0,-1,VLOOKUP($B6134,all_raw_csv!$B$1:$AO$2074,5+($G6134-1)*7,FALSE)),"-")</f>
        <v>9</v>
      </c>
      <c r="I6134">
        <f>IFERROR(IF(VLOOKUP($B6134,new_notes_bemaniwiki!$A$1:$J$1937,1+$G6134,FALSE)="-",-1,VLOOKUP($B6134,new_notes_bemaniwiki!$A$1:$J$1937,1+$G6134,FALSE)),"🙇")</f>
        <v>921</v>
      </c>
      <c r="J6134" t="s">
        <v>3063</v>
      </c>
      <c r="K6134" t="s">
        <v>3063</v>
      </c>
    </row>
    <row r="6135" spans="1:11" x14ac:dyDescent="0.15">
      <c r="A6135" t="str">
        <f>VLOOKUP(B6135,for_vlookup!$A$1:$B$2046,2,FALSE)</f>
        <v>Rootage</v>
      </c>
      <c r="B6135" s="2" t="s">
        <v>2602</v>
      </c>
      <c r="C6135" t="str">
        <f>IFERROR(VLOOKUP(B6135,all_raw_csv!$B$2:$AO$2140,2,FALSE),"-")</f>
        <v>ピタゴラス的不完全性破壊衝動音律(ハンマーによる)</v>
      </c>
      <c r="D6135" t="str">
        <f>IFERROR(VLOOKUP($B6135,all_raw_csv!$B$2:$AO$2140,3,FALSE),"-")</f>
        <v>DJ TECHNORCH</v>
      </c>
      <c r="E6135">
        <f>VLOOKUP($A6135,master_version!$A$1:$B$29,2,FALSE)</f>
        <v>26</v>
      </c>
      <c r="F6135" t="str">
        <f>VLOOKUP(G6135,master_diffculty!$A$1:$C$11,3,FALSE)</f>
        <v>SPA</v>
      </c>
      <c r="G6135">
        <v>4</v>
      </c>
      <c r="H6135">
        <f>IFERROR(IF(VLOOKUP($B6135,all_raw_csv!$B$1:$AO$2074,5+($G6135-1)*7,FALSE)=0,-1,VLOOKUP($B6135,all_raw_csv!$B$1:$AO$2074,5+($G6135-1)*7,FALSE)),"-")</f>
        <v>12</v>
      </c>
      <c r="I6135">
        <f>IFERROR(IF(VLOOKUP($B6135,new_notes_bemaniwiki!$A$1:$J$1937,1+$G6135,FALSE)="-",-1,VLOOKUP($B6135,new_notes_bemaniwiki!$A$1:$J$1937,1+$G6135,FALSE)),"🙇")</f>
        <v>1314</v>
      </c>
      <c r="J6135" t="s">
        <v>3063</v>
      </c>
      <c r="K6135" t="s">
        <v>3063</v>
      </c>
    </row>
    <row r="6136" spans="1:11" x14ac:dyDescent="0.15">
      <c r="A6136" t="str">
        <f>VLOOKUP(B6136,for_vlookup!$A$1:$B$2046,2,FALSE)</f>
        <v>Rootage</v>
      </c>
      <c r="B6136" s="2" t="s">
        <v>2602</v>
      </c>
      <c r="C6136" t="str">
        <f>IFERROR(VLOOKUP(B6136,all_raw_csv!$B$2:$AO$2140,2,FALSE),"-")</f>
        <v>ピタゴラス的不完全性破壊衝動音律(ハンマーによる)</v>
      </c>
      <c r="D6136" t="str">
        <f>IFERROR(VLOOKUP($B6136,all_raw_csv!$B$2:$AO$2140,3,FALSE),"-")</f>
        <v>DJ TECHNORCH</v>
      </c>
      <c r="E6136">
        <f>VLOOKUP($A6136,master_version!$A$1:$B$29,2,FALSE)</f>
        <v>26</v>
      </c>
      <c r="F6136" t="str">
        <f>VLOOKUP(G6136,master_diffculty!$A$1:$C$11,3,FALSE)</f>
        <v>SPL</v>
      </c>
      <c r="G6136">
        <v>5</v>
      </c>
      <c r="H6136">
        <f>IFERROR(IF(VLOOKUP($B6136,all_raw_csv!$B$1:$AO$2074,5+($G6136-1)*7,FALSE)=0,-1,VLOOKUP($B6136,all_raw_csv!$B$1:$AO$2074,5+($G6136-1)*7,FALSE)),"-")</f>
        <v>-1</v>
      </c>
      <c r="I6136">
        <f>IFERROR(IF(VLOOKUP($B6136,new_notes_bemaniwiki!$A$1:$J$1937,1+$G6136,FALSE)="-",-1,VLOOKUP($B6136,new_notes_bemaniwiki!$A$1:$J$1937,1+$G6136,FALSE)),"🙇")</f>
        <v>-1</v>
      </c>
      <c r="J6136" t="s">
        <v>3063</v>
      </c>
      <c r="K6136" t="s">
        <v>3063</v>
      </c>
    </row>
    <row r="6137" spans="1:11" x14ac:dyDescent="0.15">
      <c r="A6137" t="str">
        <f>VLOOKUP(B6137,for_vlookup!$A$1:$B$2046,2,FALSE)</f>
        <v>Rootage</v>
      </c>
      <c r="B6137" s="2" t="s">
        <v>2607</v>
      </c>
      <c r="C6137" t="str">
        <f>IFERROR(VLOOKUP(B6137,all_raw_csv!$B$2:$AO$2140,2,FALSE),"-")</f>
        <v>PIANO J TRANCE POP</v>
      </c>
      <c r="D6137" t="str">
        <f>IFERROR(VLOOKUP($B6137,all_raw_csv!$B$2:$AO$2140,3,FALSE),"-")</f>
        <v>Xceon feat.Mayumi Morinaga</v>
      </c>
      <c r="E6137">
        <f>VLOOKUP($A6137,master_version!$A$1:$B$29,2,FALSE)</f>
        <v>26</v>
      </c>
      <c r="F6137" t="str">
        <f>VLOOKUP(G6137,master_diffculty!$A$1:$C$11,3,FALSE)</f>
        <v>SPB</v>
      </c>
      <c r="G6137">
        <v>1</v>
      </c>
      <c r="H6137">
        <f>IFERROR(IF(VLOOKUP($B6137,all_raw_csv!$B$1:$AO$2074,5+($G6137-1)*7,FALSE)=0,-1,VLOOKUP($B6137,all_raw_csv!$B$1:$AO$2074,5+($G6137-1)*7,FALSE)),"-")</f>
        <v>-1</v>
      </c>
      <c r="I6137">
        <f>IFERROR(IF(VLOOKUP($B6137,new_notes_bemaniwiki!$A$1:$J$1937,1+$G6137,FALSE)="-",-1,VLOOKUP($B6137,new_notes_bemaniwiki!$A$1:$J$1937,1+$G6137,FALSE)),"🙇")</f>
        <v>-1</v>
      </c>
      <c r="J6137" t="s">
        <v>3063</v>
      </c>
      <c r="K6137" t="s">
        <v>3063</v>
      </c>
    </row>
    <row r="6138" spans="1:11" x14ac:dyDescent="0.15">
      <c r="A6138" t="str">
        <f>VLOOKUP(B6138,for_vlookup!$A$1:$B$2046,2,FALSE)</f>
        <v>Rootage</v>
      </c>
      <c r="B6138" s="2" t="s">
        <v>2607</v>
      </c>
      <c r="C6138" t="str">
        <f>IFERROR(VLOOKUP(B6138,all_raw_csv!$B$2:$AO$2140,2,FALSE),"-")</f>
        <v>PIANO J TRANCE POP</v>
      </c>
      <c r="D6138" t="str">
        <f>IFERROR(VLOOKUP($B6138,all_raw_csv!$B$2:$AO$2140,3,FALSE),"-")</f>
        <v>Xceon feat.Mayumi Morinaga</v>
      </c>
      <c r="E6138">
        <f>VLOOKUP($A6138,master_version!$A$1:$B$29,2,FALSE)</f>
        <v>26</v>
      </c>
      <c r="F6138" t="str">
        <f>VLOOKUP(G6138,master_diffculty!$A$1:$C$11,3,FALSE)</f>
        <v>SPN</v>
      </c>
      <c r="G6138">
        <v>2</v>
      </c>
      <c r="H6138">
        <f>IFERROR(IF(VLOOKUP($B6138,all_raw_csv!$B$1:$AO$2074,5+($G6138-1)*7,FALSE)=0,-1,VLOOKUP($B6138,all_raw_csv!$B$1:$AO$2074,5+($G6138-1)*7,FALSE)),"-")</f>
        <v>4</v>
      </c>
      <c r="I6138">
        <f>IFERROR(IF(VLOOKUP($B6138,new_notes_bemaniwiki!$A$1:$J$1937,1+$G6138,FALSE)="-",-1,VLOOKUP($B6138,new_notes_bemaniwiki!$A$1:$J$1937,1+$G6138,FALSE)),"🙇")</f>
        <v>399</v>
      </c>
      <c r="J6138" t="s">
        <v>3063</v>
      </c>
      <c r="K6138" t="s">
        <v>3063</v>
      </c>
    </row>
    <row r="6139" spans="1:11" x14ac:dyDescent="0.15">
      <c r="A6139" t="str">
        <f>VLOOKUP(B6139,for_vlookup!$A$1:$B$2046,2,FALSE)</f>
        <v>Rootage</v>
      </c>
      <c r="B6139" s="2" t="s">
        <v>2607</v>
      </c>
      <c r="C6139" t="str">
        <f>IFERROR(VLOOKUP(B6139,all_raw_csv!$B$2:$AO$2140,2,FALSE),"-")</f>
        <v>PIANO J TRANCE POP</v>
      </c>
      <c r="D6139" t="str">
        <f>IFERROR(VLOOKUP($B6139,all_raw_csv!$B$2:$AO$2140,3,FALSE),"-")</f>
        <v>Xceon feat.Mayumi Morinaga</v>
      </c>
      <c r="E6139">
        <f>VLOOKUP($A6139,master_version!$A$1:$B$29,2,FALSE)</f>
        <v>26</v>
      </c>
      <c r="F6139" t="str">
        <f>VLOOKUP(G6139,master_diffculty!$A$1:$C$11,3,FALSE)</f>
        <v>SPH</v>
      </c>
      <c r="G6139">
        <v>3</v>
      </c>
      <c r="H6139">
        <f>IFERROR(IF(VLOOKUP($B6139,all_raw_csv!$B$1:$AO$2074,5+($G6139-1)*7,FALSE)=0,-1,VLOOKUP($B6139,all_raw_csv!$B$1:$AO$2074,5+($G6139-1)*7,FALSE)),"-")</f>
        <v>7</v>
      </c>
      <c r="I6139">
        <f>IFERROR(IF(VLOOKUP($B6139,new_notes_bemaniwiki!$A$1:$J$1937,1+$G6139,FALSE)="-",-1,VLOOKUP($B6139,new_notes_bemaniwiki!$A$1:$J$1937,1+$G6139,FALSE)),"🙇")</f>
        <v>605</v>
      </c>
      <c r="J6139" t="s">
        <v>3063</v>
      </c>
      <c r="K6139" t="s">
        <v>3063</v>
      </c>
    </row>
    <row r="6140" spans="1:11" x14ac:dyDescent="0.15">
      <c r="A6140" t="str">
        <f>VLOOKUP(B6140,for_vlookup!$A$1:$B$2046,2,FALSE)</f>
        <v>Rootage</v>
      </c>
      <c r="B6140" s="2" t="s">
        <v>2607</v>
      </c>
      <c r="C6140" t="str">
        <f>IFERROR(VLOOKUP(B6140,all_raw_csv!$B$2:$AO$2140,2,FALSE),"-")</f>
        <v>PIANO J TRANCE POP</v>
      </c>
      <c r="D6140" t="str">
        <f>IFERROR(VLOOKUP($B6140,all_raw_csv!$B$2:$AO$2140,3,FALSE),"-")</f>
        <v>Xceon feat.Mayumi Morinaga</v>
      </c>
      <c r="E6140">
        <f>VLOOKUP($A6140,master_version!$A$1:$B$29,2,FALSE)</f>
        <v>26</v>
      </c>
      <c r="F6140" t="str">
        <f>VLOOKUP(G6140,master_diffculty!$A$1:$C$11,3,FALSE)</f>
        <v>SPA</v>
      </c>
      <c r="G6140">
        <v>4</v>
      </c>
      <c r="H6140">
        <f>IFERROR(IF(VLOOKUP($B6140,all_raw_csv!$B$1:$AO$2074,5+($G6140-1)*7,FALSE)=0,-1,VLOOKUP($B6140,all_raw_csv!$B$1:$AO$2074,5+($G6140-1)*7,FALSE)),"-")</f>
        <v>10</v>
      </c>
      <c r="I6140">
        <f>IFERROR(IF(VLOOKUP($B6140,new_notes_bemaniwiki!$A$1:$J$1937,1+$G6140,FALSE)="-",-1,VLOOKUP($B6140,new_notes_bemaniwiki!$A$1:$J$1937,1+$G6140,FALSE)),"🙇")</f>
        <v>1206</v>
      </c>
      <c r="J6140" t="s">
        <v>3063</v>
      </c>
      <c r="K6140" t="s">
        <v>3063</v>
      </c>
    </row>
    <row r="6141" spans="1:11" x14ac:dyDescent="0.15">
      <c r="A6141" t="str">
        <f>VLOOKUP(B6141,for_vlookup!$A$1:$B$2046,2,FALSE)</f>
        <v>Rootage</v>
      </c>
      <c r="B6141" s="2" t="s">
        <v>2607</v>
      </c>
      <c r="C6141" t="str">
        <f>IFERROR(VLOOKUP(B6141,all_raw_csv!$B$2:$AO$2140,2,FALSE),"-")</f>
        <v>PIANO J TRANCE POP</v>
      </c>
      <c r="D6141" t="str">
        <f>IFERROR(VLOOKUP($B6141,all_raw_csv!$B$2:$AO$2140,3,FALSE),"-")</f>
        <v>Xceon feat.Mayumi Morinaga</v>
      </c>
      <c r="E6141">
        <f>VLOOKUP($A6141,master_version!$A$1:$B$29,2,FALSE)</f>
        <v>26</v>
      </c>
      <c r="F6141" t="str">
        <f>VLOOKUP(G6141,master_diffculty!$A$1:$C$11,3,FALSE)</f>
        <v>SPL</v>
      </c>
      <c r="G6141">
        <v>5</v>
      </c>
      <c r="H6141">
        <f>IFERROR(IF(VLOOKUP($B6141,all_raw_csv!$B$1:$AO$2074,5+($G6141-1)*7,FALSE)=0,-1,VLOOKUP($B6141,all_raw_csv!$B$1:$AO$2074,5+($G6141-1)*7,FALSE)),"-")</f>
        <v>-1</v>
      </c>
      <c r="I6141">
        <f>IFERROR(IF(VLOOKUP($B6141,new_notes_bemaniwiki!$A$1:$J$1937,1+$G6141,FALSE)="-",-1,VLOOKUP($B6141,new_notes_bemaniwiki!$A$1:$J$1937,1+$G6141,FALSE)),"🙇")</f>
        <v>-1</v>
      </c>
      <c r="J6141" t="s">
        <v>3063</v>
      </c>
      <c r="K6141" t="s">
        <v>3063</v>
      </c>
    </row>
    <row r="6142" spans="1:11" x14ac:dyDescent="0.15">
      <c r="A6142" t="str">
        <f>VLOOKUP(B6142,for_vlookup!$A$1:$B$2046,2,FALSE)</f>
        <v>Rootage</v>
      </c>
      <c r="B6142" s="2" t="s">
        <v>2604</v>
      </c>
      <c r="C6142" t="str">
        <f>IFERROR(VLOOKUP(B6142,all_raw_csv!$B$2:$AO$2140,2,FALSE),"-")</f>
        <v>JAPANESE POPS</v>
      </c>
      <c r="D6142" t="str">
        <f>IFERROR(VLOOKUP($B6142,all_raw_csv!$B$2:$AO$2140,3,FALSE),"-")</f>
        <v>bermei.inazawa/feat.霜月はるか</v>
      </c>
      <c r="E6142">
        <f>VLOOKUP($A6142,master_version!$A$1:$B$29,2,FALSE)</f>
        <v>26</v>
      </c>
      <c r="F6142" t="str">
        <f>VLOOKUP(G6142,master_diffculty!$A$1:$C$11,3,FALSE)</f>
        <v>SPB</v>
      </c>
      <c r="G6142">
        <v>1</v>
      </c>
      <c r="H6142">
        <f>IFERROR(IF(VLOOKUP($B6142,all_raw_csv!$B$1:$AO$2074,5+($G6142-1)*7,FALSE)=0,-1,VLOOKUP($B6142,all_raw_csv!$B$1:$AO$2074,5+($G6142-1)*7,FALSE)),"-")</f>
        <v>-1</v>
      </c>
      <c r="I6142">
        <f>IFERROR(IF(VLOOKUP($B6142,new_notes_bemaniwiki!$A$1:$J$1937,1+$G6142,FALSE)="-",-1,VLOOKUP($B6142,new_notes_bemaniwiki!$A$1:$J$1937,1+$G6142,FALSE)),"🙇")</f>
        <v>-1</v>
      </c>
      <c r="J6142" t="s">
        <v>3063</v>
      </c>
      <c r="K6142" t="s">
        <v>3063</v>
      </c>
    </row>
    <row r="6143" spans="1:11" x14ac:dyDescent="0.15">
      <c r="A6143" t="str">
        <f>VLOOKUP(B6143,for_vlookup!$A$1:$B$2046,2,FALSE)</f>
        <v>Rootage</v>
      </c>
      <c r="B6143" s="2" t="s">
        <v>2604</v>
      </c>
      <c r="C6143" t="str">
        <f>IFERROR(VLOOKUP(B6143,all_raw_csv!$B$2:$AO$2140,2,FALSE),"-")</f>
        <v>JAPANESE POPS</v>
      </c>
      <c r="D6143" t="str">
        <f>IFERROR(VLOOKUP($B6143,all_raw_csv!$B$2:$AO$2140,3,FALSE),"-")</f>
        <v>bermei.inazawa/feat.霜月はるか</v>
      </c>
      <c r="E6143">
        <f>VLOOKUP($A6143,master_version!$A$1:$B$29,2,FALSE)</f>
        <v>26</v>
      </c>
      <c r="F6143" t="str">
        <f>VLOOKUP(G6143,master_diffculty!$A$1:$C$11,3,FALSE)</f>
        <v>SPN</v>
      </c>
      <c r="G6143">
        <v>2</v>
      </c>
      <c r="H6143">
        <f>IFERROR(IF(VLOOKUP($B6143,all_raw_csv!$B$1:$AO$2074,5+($G6143-1)*7,FALSE)=0,-1,VLOOKUP($B6143,all_raw_csv!$B$1:$AO$2074,5+($G6143-1)*7,FALSE)),"-")</f>
        <v>3</v>
      </c>
      <c r="I6143">
        <f>IFERROR(IF(VLOOKUP($B6143,new_notes_bemaniwiki!$A$1:$J$1937,1+$G6143,FALSE)="-",-1,VLOOKUP($B6143,new_notes_bemaniwiki!$A$1:$J$1937,1+$G6143,FALSE)),"🙇")</f>
        <v>252</v>
      </c>
      <c r="J6143" t="s">
        <v>3063</v>
      </c>
      <c r="K6143" t="s">
        <v>3063</v>
      </c>
    </row>
    <row r="6144" spans="1:11" x14ac:dyDescent="0.15">
      <c r="A6144" t="str">
        <f>VLOOKUP(B6144,for_vlookup!$A$1:$B$2046,2,FALSE)</f>
        <v>Rootage</v>
      </c>
      <c r="B6144" s="2" t="s">
        <v>2604</v>
      </c>
      <c r="C6144" t="str">
        <f>IFERROR(VLOOKUP(B6144,all_raw_csv!$B$2:$AO$2140,2,FALSE),"-")</f>
        <v>JAPANESE POPS</v>
      </c>
      <c r="D6144" t="str">
        <f>IFERROR(VLOOKUP($B6144,all_raw_csv!$B$2:$AO$2140,3,FALSE),"-")</f>
        <v>bermei.inazawa/feat.霜月はるか</v>
      </c>
      <c r="E6144">
        <f>VLOOKUP($A6144,master_version!$A$1:$B$29,2,FALSE)</f>
        <v>26</v>
      </c>
      <c r="F6144" t="str">
        <f>VLOOKUP(G6144,master_diffculty!$A$1:$C$11,3,FALSE)</f>
        <v>SPH</v>
      </c>
      <c r="G6144">
        <v>3</v>
      </c>
      <c r="H6144">
        <f>IFERROR(IF(VLOOKUP($B6144,all_raw_csv!$B$1:$AO$2074,5+($G6144-1)*7,FALSE)=0,-1,VLOOKUP($B6144,all_raw_csv!$B$1:$AO$2074,5+($G6144-1)*7,FALSE)),"-")</f>
        <v>6</v>
      </c>
      <c r="I6144">
        <f>IFERROR(IF(VLOOKUP($B6144,new_notes_bemaniwiki!$A$1:$J$1937,1+$G6144,FALSE)="-",-1,VLOOKUP($B6144,new_notes_bemaniwiki!$A$1:$J$1937,1+$G6144,FALSE)),"🙇")</f>
        <v>384</v>
      </c>
      <c r="J6144" t="s">
        <v>3063</v>
      </c>
      <c r="K6144" t="s">
        <v>3063</v>
      </c>
    </row>
    <row r="6145" spans="1:11" x14ac:dyDescent="0.15">
      <c r="A6145" t="str">
        <f>VLOOKUP(B6145,for_vlookup!$A$1:$B$2046,2,FALSE)</f>
        <v>Rootage</v>
      </c>
      <c r="B6145" s="2" t="s">
        <v>2604</v>
      </c>
      <c r="C6145" t="str">
        <f>IFERROR(VLOOKUP(B6145,all_raw_csv!$B$2:$AO$2140,2,FALSE),"-")</f>
        <v>JAPANESE POPS</v>
      </c>
      <c r="D6145" t="str">
        <f>IFERROR(VLOOKUP($B6145,all_raw_csv!$B$2:$AO$2140,3,FALSE),"-")</f>
        <v>bermei.inazawa/feat.霜月はるか</v>
      </c>
      <c r="E6145">
        <f>VLOOKUP($A6145,master_version!$A$1:$B$29,2,FALSE)</f>
        <v>26</v>
      </c>
      <c r="F6145" t="str">
        <f>VLOOKUP(G6145,master_diffculty!$A$1:$C$11,3,FALSE)</f>
        <v>SPA</v>
      </c>
      <c r="G6145">
        <v>4</v>
      </c>
      <c r="H6145">
        <f>IFERROR(IF(VLOOKUP($B6145,all_raw_csv!$B$1:$AO$2074,5+($G6145-1)*7,FALSE)=0,-1,VLOOKUP($B6145,all_raw_csv!$B$1:$AO$2074,5+($G6145-1)*7,FALSE)),"-")</f>
        <v>11</v>
      </c>
      <c r="I6145">
        <f>IFERROR(IF(VLOOKUP($B6145,new_notes_bemaniwiki!$A$1:$J$1937,1+$G6145,FALSE)="-",-1,VLOOKUP($B6145,new_notes_bemaniwiki!$A$1:$J$1937,1+$G6145,FALSE)),"🙇")</f>
        <v>914</v>
      </c>
      <c r="J6145" t="s">
        <v>3063</v>
      </c>
      <c r="K6145" t="s">
        <v>3063</v>
      </c>
    </row>
    <row r="6146" spans="1:11" x14ac:dyDescent="0.15">
      <c r="A6146" t="str">
        <f>VLOOKUP(B6146,for_vlookup!$A$1:$B$2046,2,FALSE)</f>
        <v>Rootage</v>
      </c>
      <c r="B6146" s="2" t="s">
        <v>2604</v>
      </c>
      <c r="C6146" t="str">
        <f>IFERROR(VLOOKUP(B6146,all_raw_csv!$B$2:$AO$2140,2,FALSE),"-")</f>
        <v>JAPANESE POPS</v>
      </c>
      <c r="D6146" t="str">
        <f>IFERROR(VLOOKUP($B6146,all_raw_csv!$B$2:$AO$2140,3,FALSE),"-")</f>
        <v>bermei.inazawa/feat.霜月はるか</v>
      </c>
      <c r="E6146">
        <f>VLOOKUP($A6146,master_version!$A$1:$B$29,2,FALSE)</f>
        <v>26</v>
      </c>
      <c r="F6146" t="str">
        <f>VLOOKUP(G6146,master_diffculty!$A$1:$C$11,3,FALSE)</f>
        <v>SPL</v>
      </c>
      <c r="G6146">
        <v>5</v>
      </c>
      <c r="H6146">
        <f>IFERROR(IF(VLOOKUP($B6146,all_raw_csv!$B$1:$AO$2074,5+($G6146-1)*7,FALSE)=0,-1,VLOOKUP($B6146,all_raw_csv!$B$1:$AO$2074,5+($G6146-1)*7,FALSE)),"-")</f>
        <v>-1</v>
      </c>
      <c r="I6146">
        <f>IFERROR(IF(VLOOKUP($B6146,new_notes_bemaniwiki!$A$1:$J$1937,1+$G6146,FALSE)="-",-1,VLOOKUP($B6146,new_notes_bemaniwiki!$A$1:$J$1937,1+$G6146,FALSE)),"🙇")</f>
        <v>-1</v>
      </c>
      <c r="J6146" t="s">
        <v>3063</v>
      </c>
      <c r="K6146" t="s">
        <v>3063</v>
      </c>
    </row>
    <row r="6147" spans="1:11" x14ac:dyDescent="0.15">
      <c r="A6147" t="str">
        <f>VLOOKUP(B6147,for_vlookup!$A$1:$B$2046,2,FALSE)</f>
        <v>Rootage</v>
      </c>
      <c r="B6147" s="2" t="s">
        <v>2609</v>
      </c>
      <c r="C6147" t="str">
        <f>IFERROR(VLOOKUP(B6147,all_raw_csv!$B$2:$AO$2140,2,FALSE),"-")</f>
        <v>勤労☆電波</v>
      </c>
      <c r="D6147" t="str">
        <f>IFERROR(VLOOKUP($B6147,all_raw_csv!$B$2:$AO$2140,3,FALSE),"-")</f>
        <v>ARM×狐夢想 feat. ななひら</v>
      </c>
      <c r="E6147">
        <f>VLOOKUP($A6147,master_version!$A$1:$B$29,2,FALSE)</f>
        <v>26</v>
      </c>
      <c r="F6147" t="str">
        <f>VLOOKUP(G6147,master_diffculty!$A$1:$C$11,3,FALSE)</f>
        <v>SPB</v>
      </c>
      <c r="G6147">
        <v>1</v>
      </c>
      <c r="H6147">
        <f>IFERROR(IF(VLOOKUP($B6147,all_raw_csv!$B$1:$AO$2074,5+($G6147-1)*7,FALSE)=0,-1,VLOOKUP($B6147,all_raw_csv!$B$1:$AO$2074,5+($G6147-1)*7,FALSE)),"-")</f>
        <v>-1</v>
      </c>
      <c r="I6147">
        <f>IFERROR(IF(VLOOKUP($B6147,new_notes_bemaniwiki!$A$1:$J$1937,1+$G6147,FALSE)="-",-1,VLOOKUP($B6147,new_notes_bemaniwiki!$A$1:$J$1937,1+$G6147,FALSE)),"🙇")</f>
        <v>-1</v>
      </c>
      <c r="J6147" t="s">
        <v>3063</v>
      </c>
      <c r="K6147" t="s">
        <v>3063</v>
      </c>
    </row>
    <row r="6148" spans="1:11" x14ac:dyDescent="0.15">
      <c r="A6148" t="str">
        <f>VLOOKUP(B6148,for_vlookup!$A$1:$B$2046,2,FALSE)</f>
        <v>Rootage</v>
      </c>
      <c r="B6148" s="2" t="s">
        <v>2609</v>
      </c>
      <c r="C6148" t="str">
        <f>IFERROR(VLOOKUP(B6148,all_raw_csv!$B$2:$AO$2140,2,FALSE),"-")</f>
        <v>勤労☆電波</v>
      </c>
      <c r="D6148" t="str">
        <f>IFERROR(VLOOKUP($B6148,all_raw_csv!$B$2:$AO$2140,3,FALSE),"-")</f>
        <v>ARM×狐夢想 feat. ななひら</v>
      </c>
      <c r="E6148">
        <f>VLOOKUP($A6148,master_version!$A$1:$B$29,2,FALSE)</f>
        <v>26</v>
      </c>
      <c r="F6148" t="str">
        <f>VLOOKUP(G6148,master_diffculty!$A$1:$C$11,3,FALSE)</f>
        <v>SPN</v>
      </c>
      <c r="G6148">
        <v>2</v>
      </c>
      <c r="H6148">
        <f>IFERROR(IF(VLOOKUP($B6148,all_raw_csv!$B$1:$AO$2074,5+($G6148-1)*7,FALSE)=0,-1,VLOOKUP($B6148,all_raw_csv!$B$1:$AO$2074,5+($G6148-1)*7,FALSE)),"-")</f>
        <v>6</v>
      </c>
      <c r="I6148">
        <f>IFERROR(IF(VLOOKUP($B6148,new_notes_bemaniwiki!$A$1:$J$1937,1+$G6148,FALSE)="-",-1,VLOOKUP($B6148,new_notes_bemaniwiki!$A$1:$J$1937,1+$G6148,FALSE)),"🙇")</f>
        <v>639</v>
      </c>
      <c r="J6148" t="s">
        <v>3063</v>
      </c>
      <c r="K6148" t="s">
        <v>3063</v>
      </c>
    </row>
    <row r="6149" spans="1:11" x14ac:dyDescent="0.15">
      <c r="A6149" t="str">
        <f>VLOOKUP(B6149,for_vlookup!$A$1:$B$2046,2,FALSE)</f>
        <v>Rootage</v>
      </c>
      <c r="B6149" s="2" t="s">
        <v>2609</v>
      </c>
      <c r="C6149" t="str">
        <f>IFERROR(VLOOKUP(B6149,all_raw_csv!$B$2:$AO$2140,2,FALSE),"-")</f>
        <v>勤労☆電波</v>
      </c>
      <c r="D6149" t="str">
        <f>IFERROR(VLOOKUP($B6149,all_raw_csv!$B$2:$AO$2140,3,FALSE),"-")</f>
        <v>ARM×狐夢想 feat. ななひら</v>
      </c>
      <c r="E6149">
        <f>VLOOKUP($A6149,master_version!$A$1:$B$29,2,FALSE)</f>
        <v>26</v>
      </c>
      <c r="F6149" t="str">
        <f>VLOOKUP(G6149,master_diffculty!$A$1:$C$11,3,FALSE)</f>
        <v>SPH</v>
      </c>
      <c r="G6149">
        <v>3</v>
      </c>
      <c r="H6149">
        <f>IFERROR(IF(VLOOKUP($B6149,all_raw_csv!$B$1:$AO$2074,5+($G6149-1)*7,FALSE)=0,-1,VLOOKUP($B6149,all_raw_csv!$B$1:$AO$2074,5+($G6149-1)*7,FALSE)),"-")</f>
        <v>9</v>
      </c>
      <c r="I6149">
        <f>IFERROR(IF(VLOOKUP($B6149,new_notes_bemaniwiki!$A$1:$J$1937,1+$G6149,FALSE)="-",-1,VLOOKUP($B6149,new_notes_bemaniwiki!$A$1:$J$1937,1+$G6149,FALSE)),"🙇")</f>
        <v>993</v>
      </c>
      <c r="J6149" t="s">
        <v>3063</v>
      </c>
      <c r="K6149" t="s">
        <v>3063</v>
      </c>
    </row>
    <row r="6150" spans="1:11" x14ac:dyDescent="0.15">
      <c r="A6150" t="str">
        <f>VLOOKUP(B6150,for_vlookup!$A$1:$B$2046,2,FALSE)</f>
        <v>Rootage</v>
      </c>
      <c r="B6150" s="2" t="s">
        <v>2609</v>
      </c>
      <c r="C6150" t="str">
        <f>IFERROR(VLOOKUP(B6150,all_raw_csv!$B$2:$AO$2140,2,FALSE),"-")</f>
        <v>勤労☆電波</v>
      </c>
      <c r="D6150" t="str">
        <f>IFERROR(VLOOKUP($B6150,all_raw_csv!$B$2:$AO$2140,3,FALSE),"-")</f>
        <v>ARM×狐夢想 feat. ななひら</v>
      </c>
      <c r="E6150">
        <f>VLOOKUP($A6150,master_version!$A$1:$B$29,2,FALSE)</f>
        <v>26</v>
      </c>
      <c r="F6150" t="str">
        <f>VLOOKUP(G6150,master_diffculty!$A$1:$C$11,3,FALSE)</f>
        <v>SPA</v>
      </c>
      <c r="G6150">
        <v>4</v>
      </c>
      <c r="H6150">
        <f>IFERROR(IF(VLOOKUP($B6150,all_raw_csv!$B$1:$AO$2074,5+($G6150-1)*7,FALSE)=0,-1,VLOOKUP($B6150,all_raw_csv!$B$1:$AO$2074,5+($G6150-1)*7,FALSE)),"-")</f>
        <v>11</v>
      </c>
      <c r="I6150">
        <f>IFERROR(IF(VLOOKUP($B6150,new_notes_bemaniwiki!$A$1:$J$1937,1+$G6150,FALSE)="-",-1,VLOOKUP($B6150,new_notes_bemaniwiki!$A$1:$J$1937,1+$G6150,FALSE)),"🙇")</f>
        <v>1391</v>
      </c>
      <c r="J6150" t="s">
        <v>3063</v>
      </c>
      <c r="K6150" t="s">
        <v>3063</v>
      </c>
    </row>
    <row r="6151" spans="1:11" x14ac:dyDescent="0.15">
      <c r="A6151" t="str">
        <f>VLOOKUP(B6151,for_vlookup!$A$1:$B$2046,2,FALSE)</f>
        <v>Rootage</v>
      </c>
      <c r="B6151" s="2" t="s">
        <v>2609</v>
      </c>
      <c r="C6151" t="str">
        <f>IFERROR(VLOOKUP(B6151,all_raw_csv!$B$2:$AO$2140,2,FALSE),"-")</f>
        <v>勤労☆電波</v>
      </c>
      <c r="D6151" t="str">
        <f>IFERROR(VLOOKUP($B6151,all_raw_csv!$B$2:$AO$2140,3,FALSE),"-")</f>
        <v>ARM×狐夢想 feat. ななひら</v>
      </c>
      <c r="E6151">
        <f>VLOOKUP($A6151,master_version!$A$1:$B$29,2,FALSE)</f>
        <v>26</v>
      </c>
      <c r="F6151" t="str">
        <f>VLOOKUP(G6151,master_diffculty!$A$1:$C$11,3,FALSE)</f>
        <v>SPL</v>
      </c>
      <c r="G6151">
        <v>5</v>
      </c>
      <c r="H6151">
        <f>IFERROR(IF(VLOOKUP($B6151,all_raw_csv!$B$1:$AO$2074,5+($G6151-1)*7,FALSE)=0,-1,VLOOKUP($B6151,all_raw_csv!$B$1:$AO$2074,5+($G6151-1)*7,FALSE)),"-")</f>
        <v>-1</v>
      </c>
      <c r="I6151">
        <f>IFERROR(IF(VLOOKUP($B6151,new_notes_bemaniwiki!$A$1:$J$1937,1+$G6151,FALSE)="-",-1,VLOOKUP($B6151,new_notes_bemaniwiki!$A$1:$J$1937,1+$G6151,FALSE)),"🙇")</f>
        <v>-1</v>
      </c>
      <c r="J6151" t="s">
        <v>3063</v>
      </c>
      <c r="K6151" t="s">
        <v>3063</v>
      </c>
    </row>
    <row r="6152" spans="1:11" x14ac:dyDescent="0.15">
      <c r="A6152" t="str">
        <f>VLOOKUP(B6152,for_vlookup!$A$1:$B$2046,2,FALSE)</f>
        <v>Rootage</v>
      </c>
      <c r="B6152" s="2" t="s">
        <v>2600</v>
      </c>
      <c r="C6152" t="str">
        <f>IFERROR(VLOOKUP(B6152,all_raw_csv!$B$2:$AO$2140,2,FALSE),"-")</f>
        <v>Hi-歌謡コア</v>
      </c>
      <c r="D6152" t="str">
        <f>IFERROR(VLOOKUP($B6152,all_raw_csv!$B$2:$AO$2140,3,FALSE),"-")</f>
        <v>冬色AMOUR☆Prim</v>
      </c>
      <c r="E6152">
        <f>VLOOKUP($A6152,master_version!$A$1:$B$29,2,FALSE)</f>
        <v>26</v>
      </c>
      <c r="F6152" t="str">
        <f>VLOOKUP(G6152,master_diffculty!$A$1:$C$11,3,FALSE)</f>
        <v>SPB</v>
      </c>
      <c r="G6152">
        <v>1</v>
      </c>
      <c r="H6152">
        <f>IFERROR(IF(VLOOKUP($B6152,all_raw_csv!$B$1:$AO$2074,5+($G6152-1)*7,FALSE)=0,-1,VLOOKUP($B6152,all_raw_csv!$B$1:$AO$2074,5+($G6152-1)*7,FALSE)),"-")</f>
        <v>-1</v>
      </c>
      <c r="I6152">
        <f>IFERROR(IF(VLOOKUP($B6152,new_notes_bemaniwiki!$A$1:$J$1937,1+$G6152,FALSE)="-",-1,VLOOKUP($B6152,new_notes_bemaniwiki!$A$1:$J$1937,1+$G6152,FALSE)),"🙇")</f>
        <v>-1</v>
      </c>
      <c r="J6152" t="s">
        <v>3063</v>
      </c>
      <c r="K6152" t="s">
        <v>3063</v>
      </c>
    </row>
    <row r="6153" spans="1:11" x14ac:dyDescent="0.15">
      <c r="A6153" t="str">
        <f>VLOOKUP(B6153,for_vlookup!$A$1:$B$2046,2,FALSE)</f>
        <v>Rootage</v>
      </c>
      <c r="B6153" s="2" t="s">
        <v>2600</v>
      </c>
      <c r="C6153" t="str">
        <f>IFERROR(VLOOKUP(B6153,all_raw_csv!$B$2:$AO$2140,2,FALSE),"-")</f>
        <v>Hi-歌謡コア</v>
      </c>
      <c r="D6153" t="str">
        <f>IFERROR(VLOOKUP($B6153,all_raw_csv!$B$2:$AO$2140,3,FALSE),"-")</f>
        <v>冬色AMOUR☆Prim</v>
      </c>
      <c r="E6153">
        <f>VLOOKUP($A6153,master_version!$A$1:$B$29,2,FALSE)</f>
        <v>26</v>
      </c>
      <c r="F6153" t="str">
        <f>VLOOKUP(G6153,master_diffculty!$A$1:$C$11,3,FALSE)</f>
        <v>SPN</v>
      </c>
      <c r="G6153">
        <v>2</v>
      </c>
      <c r="H6153">
        <f>IFERROR(IF(VLOOKUP($B6153,all_raw_csv!$B$1:$AO$2074,5+($G6153-1)*7,FALSE)=0,-1,VLOOKUP($B6153,all_raw_csv!$B$1:$AO$2074,5+($G6153-1)*7,FALSE)),"-")</f>
        <v>5</v>
      </c>
      <c r="I6153">
        <f>IFERROR(IF(VLOOKUP($B6153,new_notes_bemaniwiki!$A$1:$J$1937,1+$G6153,FALSE)="-",-1,VLOOKUP($B6153,new_notes_bemaniwiki!$A$1:$J$1937,1+$G6153,FALSE)),"🙇")</f>
        <v>664</v>
      </c>
      <c r="J6153" t="s">
        <v>3063</v>
      </c>
      <c r="K6153" t="s">
        <v>3063</v>
      </c>
    </row>
    <row r="6154" spans="1:11" x14ac:dyDescent="0.15">
      <c r="A6154" t="str">
        <f>VLOOKUP(B6154,for_vlookup!$A$1:$B$2046,2,FALSE)</f>
        <v>Rootage</v>
      </c>
      <c r="B6154" s="2" t="s">
        <v>2600</v>
      </c>
      <c r="C6154" t="str">
        <f>IFERROR(VLOOKUP(B6154,all_raw_csv!$B$2:$AO$2140,2,FALSE),"-")</f>
        <v>Hi-歌謡コア</v>
      </c>
      <c r="D6154" t="str">
        <f>IFERROR(VLOOKUP($B6154,all_raw_csv!$B$2:$AO$2140,3,FALSE),"-")</f>
        <v>冬色AMOUR☆Prim</v>
      </c>
      <c r="E6154">
        <f>VLOOKUP($A6154,master_version!$A$1:$B$29,2,FALSE)</f>
        <v>26</v>
      </c>
      <c r="F6154" t="str">
        <f>VLOOKUP(G6154,master_diffculty!$A$1:$C$11,3,FALSE)</f>
        <v>SPH</v>
      </c>
      <c r="G6154">
        <v>3</v>
      </c>
      <c r="H6154">
        <f>IFERROR(IF(VLOOKUP($B6154,all_raw_csv!$B$1:$AO$2074,5+($G6154-1)*7,FALSE)=0,-1,VLOOKUP($B6154,all_raw_csv!$B$1:$AO$2074,5+($G6154-1)*7,FALSE)),"-")</f>
        <v>10</v>
      </c>
      <c r="I6154">
        <f>IFERROR(IF(VLOOKUP($B6154,new_notes_bemaniwiki!$A$1:$J$1937,1+$G6154,FALSE)="-",-1,VLOOKUP($B6154,new_notes_bemaniwiki!$A$1:$J$1937,1+$G6154,FALSE)),"🙇")</f>
        <v>1189</v>
      </c>
      <c r="J6154" t="s">
        <v>3063</v>
      </c>
      <c r="K6154" t="s">
        <v>3063</v>
      </c>
    </row>
    <row r="6155" spans="1:11" x14ac:dyDescent="0.15">
      <c r="A6155" t="str">
        <f>VLOOKUP(B6155,for_vlookup!$A$1:$B$2046,2,FALSE)</f>
        <v>Rootage</v>
      </c>
      <c r="B6155" s="2" t="s">
        <v>2600</v>
      </c>
      <c r="C6155" t="str">
        <f>IFERROR(VLOOKUP(B6155,all_raw_csv!$B$2:$AO$2140,2,FALSE),"-")</f>
        <v>Hi-歌謡コア</v>
      </c>
      <c r="D6155" t="str">
        <f>IFERROR(VLOOKUP($B6155,all_raw_csv!$B$2:$AO$2140,3,FALSE),"-")</f>
        <v>冬色AMOUR☆Prim</v>
      </c>
      <c r="E6155">
        <f>VLOOKUP($A6155,master_version!$A$1:$B$29,2,FALSE)</f>
        <v>26</v>
      </c>
      <c r="F6155" t="str">
        <f>VLOOKUP(G6155,master_diffculty!$A$1:$C$11,3,FALSE)</f>
        <v>SPA</v>
      </c>
      <c r="G6155">
        <v>4</v>
      </c>
      <c r="H6155">
        <f>IFERROR(IF(VLOOKUP($B6155,all_raw_csv!$B$1:$AO$2074,5+($G6155-1)*7,FALSE)=0,-1,VLOOKUP($B6155,all_raw_csv!$B$1:$AO$2074,5+($G6155-1)*7,FALSE)),"-")</f>
        <v>12</v>
      </c>
      <c r="I6155">
        <f>IFERROR(IF(VLOOKUP($B6155,new_notes_bemaniwiki!$A$1:$J$1937,1+$G6155,FALSE)="-",-1,VLOOKUP($B6155,new_notes_bemaniwiki!$A$1:$J$1937,1+$G6155,FALSE)),"🙇")</f>
        <v>2110</v>
      </c>
      <c r="J6155" t="s">
        <v>3063</v>
      </c>
      <c r="K6155" t="s">
        <v>3063</v>
      </c>
    </row>
    <row r="6156" spans="1:11" x14ac:dyDescent="0.15">
      <c r="A6156" t="str">
        <f>VLOOKUP(B6156,for_vlookup!$A$1:$B$2046,2,FALSE)</f>
        <v>Rootage</v>
      </c>
      <c r="B6156" s="2" t="s">
        <v>2600</v>
      </c>
      <c r="C6156" t="str">
        <f>IFERROR(VLOOKUP(B6156,all_raw_csv!$B$2:$AO$2140,2,FALSE),"-")</f>
        <v>Hi-歌謡コア</v>
      </c>
      <c r="D6156" t="str">
        <f>IFERROR(VLOOKUP($B6156,all_raw_csv!$B$2:$AO$2140,3,FALSE),"-")</f>
        <v>冬色AMOUR☆Prim</v>
      </c>
      <c r="E6156">
        <f>VLOOKUP($A6156,master_version!$A$1:$B$29,2,FALSE)</f>
        <v>26</v>
      </c>
      <c r="F6156" t="str">
        <f>VLOOKUP(G6156,master_diffculty!$A$1:$C$11,3,FALSE)</f>
        <v>SPL</v>
      </c>
      <c r="G6156">
        <v>5</v>
      </c>
      <c r="H6156">
        <f>IFERROR(IF(VLOOKUP($B6156,all_raw_csv!$B$1:$AO$2074,5+($G6156-1)*7,FALSE)=0,-1,VLOOKUP($B6156,all_raw_csv!$B$1:$AO$2074,5+($G6156-1)*7,FALSE)),"-")</f>
        <v>-1</v>
      </c>
      <c r="I6156">
        <f>IFERROR(IF(VLOOKUP($B6156,new_notes_bemaniwiki!$A$1:$J$1937,1+$G6156,FALSE)="-",-1,VLOOKUP($B6156,new_notes_bemaniwiki!$A$1:$J$1937,1+$G6156,FALSE)),"🙇")</f>
        <v>-1</v>
      </c>
      <c r="J6156" t="s">
        <v>3063</v>
      </c>
      <c r="K6156" t="s">
        <v>3063</v>
      </c>
    </row>
    <row r="6157" spans="1:11" x14ac:dyDescent="0.15">
      <c r="A6157" t="str">
        <f>VLOOKUP(B6157,for_vlookup!$A$1:$B$2046,2,FALSE)</f>
        <v>Rootage</v>
      </c>
      <c r="B6157" s="2" t="s">
        <v>2618</v>
      </c>
      <c r="C6157" t="str">
        <f>IFERROR(VLOOKUP(B6157,all_raw_csv!$B$2:$AO$2140,2,FALSE),"-")</f>
        <v>RETROSPECTIVE EPIC MUSIC</v>
      </c>
      <c r="D6157" t="str">
        <f>IFERROR(VLOOKUP($B6157,all_raw_csv!$B$2:$AO$2140,3,FALSE),"-")</f>
        <v>BEMANI Sound Team "黒猫ダンジョン"</v>
      </c>
      <c r="E6157">
        <f>VLOOKUP($A6157,master_version!$A$1:$B$29,2,FALSE)</f>
        <v>26</v>
      </c>
      <c r="F6157" t="str">
        <f>VLOOKUP(G6157,master_diffculty!$A$1:$C$11,3,FALSE)</f>
        <v>SPB</v>
      </c>
      <c r="G6157">
        <v>1</v>
      </c>
      <c r="H6157">
        <f>IFERROR(IF(VLOOKUP($B6157,all_raw_csv!$B$1:$AO$2074,5+($G6157-1)*7,FALSE)=0,-1,VLOOKUP($B6157,all_raw_csv!$B$1:$AO$2074,5+($G6157-1)*7,FALSE)),"-")</f>
        <v>-1</v>
      </c>
      <c r="I6157">
        <f>IFERROR(IF(VLOOKUP($B6157,new_notes_bemaniwiki!$A$1:$J$1937,1+$G6157,FALSE)="-",-1,VLOOKUP($B6157,new_notes_bemaniwiki!$A$1:$J$1937,1+$G6157,FALSE)),"🙇")</f>
        <v>-1</v>
      </c>
      <c r="J6157" t="s">
        <v>3063</v>
      </c>
      <c r="K6157" t="s">
        <v>3063</v>
      </c>
    </row>
    <row r="6158" spans="1:11" x14ac:dyDescent="0.15">
      <c r="A6158" t="str">
        <f>VLOOKUP(B6158,for_vlookup!$A$1:$B$2046,2,FALSE)</f>
        <v>Rootage</v>
      </c>
      <c r="B6158" s="2" t="s">
        <v>2618</v>
      </c>
      <c r="C6158" t="str">
        <f>IFERROR(VLOOKUP(B6158,all_raw_csv!$B$2:$AO$2140,2,FALSE),"-")</f>
        <v>RETROSPECTIVE EPIC MUSIC</v>
      </c>
      <c r="D6158" t="str">
        <f>IFERROR(VLOOKUP($B6158,all_raw_csv!$B$2:$AO$2140,3,FALSE),"-")</f>
        <v>BEMANI Sound Team "黒猫ダンジョン"</v>
      </c>
      <c r="E6158">
        <f>VLOOKUP($A6158,master_version!$A$1:$B$29,2,FALSE)</f>
        <v>26</v>
      </c>
      <c r="F6158" t="str">
        <f>VLOOKUP(G6158,master_diffculty!$A$1:$C$11,3,FALSE)</f>
        <v>SPN</v>
      </c>
      <c r="G6158">
        <v>2</v>
      </c>
      <c r="H6158">
        <f>IFERROR(IF(VLOOKUP($B6158,all_raw_csv!$B$1:$AO$2074,5+($G6158-1)*7,FALSE)=0,-1,VLOOKUP($B6158,all_raw_csv!$B$1:$AO$2074,5+($G6158-1)*7,FALSE)),"-")</f>
        <v>6</v>
      </c>
      <c r="I6158">
        <f>IFERROR(IF(VLOOKUP($B6158,new_notes_bemaniwiki!$A$1:$J$1937,1+$G6158,FALSE)="-",-1,VLOOKUP($B6158,new_notes_bemaniwiki!$A$1:$J$1937,1+$G6158,FALSE)),"🙇")</f>
        <v>576</v>
      </c>
      <c r="J6158" t="s">
        <v>3063</v>
      </c>
      <c r="K6158" t="s">
        <v>3063</v>
      </c>
    </row>
    <row r="6159" spans="1:11" x14ac:dyDescent="0.15">
      <c r="A6159" t="str">
        <f>VLOOKUP(B6159,for_vlookup!$A$1:$B$2046,2,FALSE)</f>
        <v>Rootage</v>
      </c>
      <c r="B6159" s="2" t="s">
        <v>2618</v>
      </c>
      <c r="C6159" t="str">
        <f>IFERROR(VLOOKUP(B6159,all_raw_csv!$B$2:$AO$2140,2,FALSE),"-")</f>
        <v>RETROSPECTIVE EPIC MUSIC</v>
      </c>
      <c r="D6159" t="str">
        <f>IFERROR(VLOOKUP($B6159,all_raw_csv!$B$2:$AO$2140,3,FALSE),"-")</f>
        <v>BEMANI Sound Team "黒猫ダンジョン"</v>
      </c>
      <c r="E6159">
        <f>VLOOKUP($A6159,master_version!$A$1:$B$29,2,FALSE)</f>
        <v>26</v>
      </c>
      <c r="F6159" t="str">
        <f>VLOOKUP(G6159,master_diffculty!$A$1:$C$11,3,FALSE)</f>
        <v>SPH</v>
      </c>
      <c r="G6159">
        <v>3</v>
      </c>
      <c r="H6159">
        <f>IFERROR(IF(VLOOKUP($B6159,all_raw_csv!$B$1:$AO$2074,5+($G6159-1)*7,FALSE)=0,-1,VLOOKUP($B6159,all_raw_csv!$B$1:$AO$2074,5+($G6159-1)*7,FALSE)),"-")</f>
        <v>10</v>
      </c>
      <c r="I6159">
        <f>IFERROR(IF(VLOOKUP($B6159,new_notes_bemaniwiki!$A$1:$J$1937,1+$G6159,FALSE)="-",-1,VLOOKUP($B6159,new_notes_bemaniwiki!$A$1:$J$1937,1+$G6159,FALSE)),"🙇")</f>
        <v>1190</v>
      </c>
      <c r="J6159" t="s">
        <v>3063</v>
      </c>
      <c r="K6159" t="s">
        <v>3063</v>
      </c>
    </row>
    <row r="6160" spans="1:11" x14ac:dyDescent="0.15">
      <c r="A6160" t="str">
        <f>VLOOKUP(B6160,for_vlookup!$A$1:$B$2046,2,FALSE)</f>
        <v>Rootage</v>
      </c>
      <c r="B6160" s="2" t="s">
        <v>2618</v>
      </c>
      <c r="C6160" t="str">
        <f>IFERROR(VLOOKUP(B6160,all_raw_csv!$B$2:$AO$2140,2,FALSE),"-")</f>
        <v>RETROSPECTIVE EPIC MUSIC</v>
      </c>
      <c r="D6160" t="str">
        <f>IFERROR(VLOOKUP($B6160,all_raw_csv!$B$2:$AO$2140,3,FALSE),"-")</f>
        <v>BEMANI Sound Team "黒猫ダンジョン"</v>
      </c>
      <c r="E6160">
        <f>VLOOKUP($A6160,master_version!$A$1:$B$29,2,FALSE)</f>
        <v>26</v>
      </c>
      <c r="F6160" t="str">
        <f>VLOOKUP(G6160,master_diffculty!$A$1:$C$11,3,FALSE)</f>
        <v>SPA</v>
      </c>
      <c r="G6160">
        <v>4</v>
      </c>
      <c r="H6160">
        <f>IFERROR(IF(VLOOKUP($B6160,all_raw_csv!$B$1:$AO$2074,5+($G6160-1)*7,FALSE)=0,-1,VLOOKUP($B6160,all_raw_csv!$B$1:$AO$2074,5+($G6160-1)*7,FALSE)),"-")</f>
        <v>11</v>
      </c>
      <c r="I6160">
        <f>IFERROR(IF(VLOOKUP($B6160,new_notes_bemaniwiki!$A$1:$J$1937,1+$G6160,FALSE)="-",-1,VLOOKUP($B6160,new_notes_bemaniwiki!$A$1:$J$1937,1+$G6160,FALSE)),"🙇")</f>
        <v>1614</v>
      </c>
      <c r="J6160" t="s">
        <v>3063</v>
      </c>
      <c r="K6160" t="s">
        <v>3063</v>
      </c>
    </row>
    <row r="6161" spans="1:11" x14ac:dyDescent="0.15">
      <c r="A6161" t="str">
        <f>VLOOKUP(B6161,for_vlookup!$A$1:$B$2046,2,FALSE)</f>
        <v>Rootage</v>
      </c>
      <c r="B6161" s="2" t="s">
        <v>2618</v>
      </c>
      <c r="C6161" t="str">
        <f>IFERROR(VLOOKUP(B6161,all_raw_csv!$B$2:$AO$2140,2,FALSE),"-")</f>
        <v>RETROSPECTIVE EPIC MUSIC</v>
      </c>
      <c r="D6161" t="str">
        <f>IFERROR(VLOOKUP($B6161,all_raw_csv!$B$2:$AO$2140,3,FALSE),"-")</f>
        <v>BEMANI Sound Team "黒猫ダンジョン"</v>
      </c>
      <c r="E6161">
        <f>VLOOKUP($A6161,master_version!$A$1:$B$29,2,FALSE)</f>
        <v>26</v>
      </c>
      <c r="F6161" t="str">
        <f>VLOOKUP(G6161,master_diffculty!$A$1:$C$11,3,FALSE)</f>
        <v>SPL</v>
      </c>
      <c r="G6161">
        <v>5</v>
      </c>
      <c r="H6161">
        <f>IFERROR(IF(VLOOKUP($B6161,all_raw_csv!$B$1:$AO$2074,5+($G6161-1)*7,FALSE)=0,-1,VLOOKUP($B6161,all_raw_csv!$B$1:$AO$2074,5+($G6161-1)*7,FALSE)),"-")</f>
        <v>-1</v>
      </c>
      <c r="I6161">
        <f>IFERROR(IF(VLOOKUP($B6161,new_notes_bemaniwiki!$A$1:$J$1937,1+$G6161,FALSE)="-",-1,VLOOKUP($B6161,new_notes_bemaniwiki!$A$1:$J$1937,1+$G6161,FALSE)),"🙇")</f>
        <v>-1</v>
      </c>
      <c r="J6161" t="s">
        <v>3063</v>
      </c>
      <c r="K6161" t="s">
        <v>3063</v>
      </c>
    </row>
    <row r="6162" spans="1:11" x14ac:dyDescent="0.15">
      <c r="A6162" t="str">
        <f>VLOOKUP(B6162,for_vlookup!$A$1:$B$2046,2,FALSE)</f>
        <v>HEROIC VERSE</v>
      </c>
      <c r="B6162" s="2" t="s">
        <v>2622</v>
      </c>
      <c r="C6162" t="str">
        <f>IFERROR(VLOOKUP(B6162,all_raw_csv!$B$2:$AO$2140,2,FALSE),"-")</f>
        <v>HIP HOP</v>
      </c>
      <c r="D6162" t="str">
        <f>IFERROR(VLOOKUP($B6162,all_raw_csv!$B$2:$AO$2140,3,FALSE),"-")</f>
        <v>三代目 "dj TAKA &amp; DAYBREAKERS"</v>
      </c>
      <c r="E6162">
        <f>VLOOKUP($A6162,master_version!$A$1:$B$29,2,FALSE)</f>
        <v>27</v>
      </c>
      <c r="F6162" t="str">
        <f>VLOOKUP(G6162,master_diffculty!$A$1:$C$11,3,FALSE)</f>
        <v>SPB</v>
      </c>
      <c r="G6162">
        <v>1</v>
      </c>
      <c r="H6162">
        <f>IFERROR(IF(VLOOKUP($B6162,all_raw_csv!$B$1:$AO$2074,5+($G6162-1)*7,FALSE)=0,-1,VLOOKUP($B6162,all_raw_csv!$B$1:$AO$2074,5+($G6162-1)*7,FALSE)),"-")</f>
        <v>-1</v>
      </c>
      <c r="I6162">
        <f>IFERROR(IF(VLOOKUP($B6162,new_notes_bemaniwiki!$A$1:$J$1937,1+$G6162,FALSE)="-",-1,VLOOKUP($B6162,new_notes_bemaniwiki!$A$1:$J$1937,1+$G6162,FALSE)),"🙇")</f>
        <v>-1</v>
      </c>
      <c r="J6162" t="s">
        <v>3063</v>
      </c>
      <c r="K6162" t="s">
        <v>3063</v>
      </c>
    </row>
    <row r="6163" spans="1:11" x14ac:dyDescent="0.15">
      <c r="A6163" t="str">
        <f>VLOOKUP(B6163,for_vlookup!$A$1:$B$2046,2,FALSE)</f>
        <v>HEROIC VERSE</v>
      </c>
      <c r="B6163" s="2" t="s">
        <v>2622</v>
      </c>
      <c r="C6163" t="str">
        <f>IFERROR(VLOOKUP(B6163,all_raw_csv!$B$2:$AO$2140,2,FALSE),"-")</f>
        <v>HIP HOP</v>
      </c>
      <c r="D6163" t="str">
        <f>IFERROR(VLOOKUP($B6163,all_raw_csv!$B$2:$AO$2140,3,FALSE),"-")</f>
        <v>三代目 "dj TAKA &amp; DAYBREAKERS"</v>
      </c>
      <c r="E6163">
        <f>VLOOKUP($A6163,master_version!$A$1:$B$29,2,FALSE)</f>
        <v>27</v>
      </c>
      <c r="F6163" t="str">
        <f>VLOOKUP(G6163,master_diffculty!$A$1:$C$11,3,FALSE)</f>
        <v>SPN</v>
      </c>
      <c r="G6163">
        <v>2</v>
      </c>
      <c r="H6163">
        <f>IFERROR(IF(VLOOKUP($B6163,all_raw_csv!$B$1:$AO$2074,5+($G6163-1)*7,FALSE)=0,-1,VLOOKUP($B6163,all_raw_csv!$B$1:$AO$2074,5+($G6163-1)*7,FALSE)),"-")</f>
        <v>5</v>
      </c>
      <c r="I6163">
        <f>IFERROR(IF(VLOOKUP($B6163,new_notes_bemaniwiki!$A$1:$J$1937,1+$G6163,FALSE)="-",-1,VLOOKUP($B6163,new_notes_bemaniwiki!$A$1:$J$1937,1+$G6163,FALSE)),"🙇")</f>
        <v>593</v>
      </c>
      <c r="J6163" t="s">
        <v>3063</v>
      </c>
      <c r="K6163" t="s">
        <v>3063</v>
      </c>
    </row>
    <row r="6164" spans="1:11" x14ac:dyDescent="0.15">
      <c r="A6164" t="str">
        <f>VLOOKUP(B6164,for_vlookup!$A$1:$B$2046,2,FALSE)</f>
        <v>HEROIC VERSE</v>
      </c>
      <c r="B6164" s="2" t="s">
        <v>2622</v>
      </c>
      <c r="C6164" t="str">
        <f>IFERROR(VLOOKUP(B6164,all_raw_csv!$B$2:$AO$2140,2,FALSE),"-")</f>
        <v>HIP HOP</v>
      </c>
      <c r="D6164" t="str">
        <f>IFERROR(VLOOKUP($B6164,all_raw_csv!$B$2:$AO$2140,3,FALSE),"-")</f>
        <v>三代目 "dj TAKA &amp; DAYBREAKERS"</v>
      </c>
      <c r="E6164">
        <f>VLOOKUP($A6164,master_version!$A$1:$B$29,2,FALSE)</f>
        <v>27</v>
      </c>
      <c r="F6164" t="str">
        <f>VLOOKUP(G6164,master_diffculty!$A$1:$C$11,3,FALSE)</f>
        <v>SPH</v>
      </c>
      <c r="G6164">
        <v>3</v>
      </c>
      <c r="H6164">
        <f>IFERROR(IF(VLOOKUP($B6164,all_raw_csv!$B$1:$AO$2074,5+($G6164-1)*7,FALSE)=0,-1,VLOOKUP($B6164,all_raw_csv!$B$1:$AO$2074,5+($G6164-1)*7,FALSE)),"-")</f>
        <v>9</v>
      </c>
      <c r="I6164">
        <f>IFERROR(IF(VLOOKUP($B6164,new_notes_bemaniwiki!$A$1:$J$1937,1+$G6164,FALSE)="-",-1,VLOOKUP($B6164,new_notes_bemaniwiki!$A$1:$J$1937,1+$G6164,FALSE)),"🙇")</f>
        <v>908</v>
      </c>
      <c r="J6164" t="s">
        <v>3063</v>
      </c>
      <c r="K6164" t="s">
        <v>3063</v>
      </c>
    </row>
    <row r="6165" spans="1:11" x14ac:dyDescent="0.15">
      <c r="A6165" t="str">
        <f>VLOOKUP(B6165,for_vlookup!$A$1:$B$2046,2,FALSE)</f>
        <v>HEROIC VERSE</v>
      </c>
      <c r="B6165" s="2" t="s">
        <v>2622</v>
      </c>
      <c r="C6165" t="str">
        <f>IFERROR(VLOOKUP(B6165,all_raw_csv!$B$2:$AO$2140,2,FALSE),"-")</f>
        <v>HIP HOP</v>
      </c>
      <c r="D6165" t="str">
        <f>IFERROR(VLOOKUP($B6165,all_raw_csv!$B$2:$AO$2140,3,FALSE),"-")</f>
        <v>三代目 "dj TAKA &amp; DAYBREAKERS"</v>
      </c>
      <c r="E6165">
        <f>VLOOKUP($A6165,master_version!$A$1:$B$29,2,FALSE)</f>
        <v>27</v>
      </c>
      <c r="F6165" t="str">
        <f>VLOOKUP(G6165,master_diffculty!$A$1:$C$11,3,FALSE)</f>
        <v>SPA</v>
      </c>
      <c r="G6165">
        <v>4</v>
      </c>
      <c r="H6165">
        <f>IFERROR(IF(VLOOKUP($B6165,all_raw_csv!$B$1:$AO$2074,5+($G6165-1)*7,FALSE)=0,-1,VLOOKUP($B6165,all_raw_csv!$B$1:$AO$2074,5+($G6165-1)*7,FALSE)),"-")</f>
        <v>11</v>
      </c>
      <c r="I6165">
        <f>IFERROR(IF(VLOOKUP($B6165,new_notes_bemaniwiki!$A$1:$J$1937,1+$G6165,FALSE)="-",-1,VLOOKUP($B6165,new_notes_bemaniwiki!$A$1:$J$1937,1+$G6165,FALSE)),"🙇")</f>
        <v>1299</v>
      </c>
      <c r="J6165" t="s">
        <v>3063</v>
      </c>
      <c r="K6165" t="s">
        <v>3063</v>
      </c>
    </row>
    <row r="6166" spans="1:11" x14ac:dyDescent="0.15">
      <c r="A6166" t="str">
        <f>VLOOKUP(B6166,for_vlookup!$A$1:$B$2046,2,FALSE)</f>
        <v>HEROIC VERSE</v>
      </c>
      <c r="B6166" s="2" t="s">
        <v>2622</v>
      </c>
      <c r="C6166" t="str">
        <f>IFERROR(VLOOKUP(B6166,all_raw_csv!$B$2:$AO$2140,2,FALSE),"-")</f>
        <v>HIP HOP</v>
      </c>
      <c r="D6166" t="str">
        <f>IFERROR(VLOOKUP($B6166,all_raw_csv!$B$2:$AO$2140,3,FALSE),"-")</f>
        <v>三代目 "dj TAKA &amp; DAYBREAKERS"</v>
      </c>
      <c r="E6166">
        <f>VLOOKUP($A6166,master_version!$A$1:$B$29,2,FALSE)</f>
        <v>27</v>
      </c>
      <c r="F6166" t="str">
        <f>VLOOKUP(G6166,master_diffculty!$A$1:$C$11,3,FALSE)</f>
        <v>SPL</v>
      </c>
      <c r="G6166">
        <v>5</v>
      </c>
      <c r="H6166">
        <f>IFERROR(IF(VLOOKUP($B6166,all_raw_csv!$B$1:$AO$2074,5+($G6166-1)*7,FALSE)=0,-1,VLOOKUP($B6166,all_raw_csv!$B$1:$AO$2074,5+($G6166-1)*7,FALSE)),"-")</f>
        <v>-1</v>
      </c>
      <c r="I6166">
        <f>IFERROR(IF(VLOOKUP($B6166,new_notes_bemaniwiki!$A$1:$J$1937,1+$G6166,FALSE)="-",-1,VLOOKUP($B6166,new_notes_bemaniwiki!$A$1:$J$1937,1+$G6166,FALSE)),"🙇")</f>
        <v>-1</v>
      </c>
      <c r="J6166" t="s">
        <v>3063</v>
      </c>
      <c r="K6166" t="s">
        <v>3063</v>
      </c>
    </row>
    <row r="6167" spans="1:11" x14ac:dyDescent="0.15">
      <c r="A6167" t="str">
        <f>VLOOKUP(B6167,for_vlookup!$A$1:$B$2046,2,FALSE)</f>
        <v>HEROIC VERSE</v>
      </c>
      <c r="B6167" s="2" t="s">
        <v>2624</v>
      </c>
      <c r="C6167" t="str">
        <f>IFERROR(VLOOKUP(B6167,all_raw_csv!$B$2:$AO$2140,2,FALSE),"-")</f>
        <v>NEO DIGITAL FUTURE</v>
      </c>
      <c r="D6167" t="str">
        <f>IFERROR(VLOOKUP($B6167,all_raw_csv!$B$2:$AO$2140,3,FALSE),"-")</f>
        <v>Blacklolita</v>
      </c>
      <c r="E6167">
        <f>VLOOKUP($A6167,master_version!$A$1:$B$29,2,FALSE)</f>
        <v>27</v>
      </c>
      <c r="F6167" t="str">
        <f>VLOOKUP(G6167,master_diffculty!$A$1:$C$11,3,FALSE)</f>
        <v>SPB</v>
      </c>
      <c r="G6167">
        <v>1</v>
      </c>
      <c r="H6167">
        <f>IFERROR(IF(VLOOKUP($B6167,all_raw_csv!$B$1:$AO$2074,5+($G6167-1)*7,FALSE)=0,-1,VLOOKUP($B6167,all_raw_csv!$B$1:$AO$2074,5+($G6167-1)*7,FALSE)),"-")</f>
        <v>-1</v>
      </c>
      <c r="I6167">
        <f>IFERROR(IF(VLOOKUP($B6167,new_notes_bemaniwiki!$A$1:$J$1937,1+$G6167,FALSE)="-",-1,VLOOKUP($B6167,new_notes_bemaniwiki!$A$1:$J$1937,1+$G6167,FALSE)),"🙇")</f>
        <v>-1</v>
      </c>
      <c r="J6167" t="s">
        <v>3063</v>
      </c>
      <c r="K6167" t="s">
        <v>3063</v>
      </c>
    </row>
    <row r="6168" spans="1:11" x14ac:dyDescent="0.15">
      <c r="A6168" t="str">
        <f>VLOOKUP(B6168,for_vlookup!$A$1:$B$2046,2,FALSE)</f>
        <v>HEROIC VERSE</v>
      </c>
      <c r="B6168" s="2" t="s">
        <v>2624</v>
      </c>
      <c r="C6168" t="str">
        <f>IFERROR(VLOOKUP(B6168,all_raw_csv!$B$2:$AO$2140,2,FALSE),"-")</f>
        <v>NEO DIGITAL FUTURE</v>
      </c>
      <c r="D6168" t="str">
        <f>IFERROR(VLOOKUP($B6168,all_raw_csv!$B$2:$AO$2140,3,FALSE),"-")</f>
        <v>Blacklolita</v>
      </c>
      <c r="E6168">
        <f>VLOOKUP($A6168,master_version!$A$1:$B$29,2,FALSE)</f>
        <v>27</v>
      </c>
      <c r="F6168" t="str">
        <f>VLOOKUP(G6168,master_diffculty!$A$1:$C$11,3,FALSE)</f>
        <v>SPN</v>
      </c>
      <c r="G6168">
        <v>2</v>
      </c>
      <c r="H6168">
        <f>IFERROR(IF(VLOOKUP($B6168,all_raw_csv!$B$1:$AO$2074,5+($G6168-1)*7,FALSE)=0,-1,VLOOKUP($B6168,all_raw_csv!$B$1:$AO$2074,5+($G6168-1)*7,FALSE)),"-")</f>
        <v>5</v>
      </c>
      <c r="I6168">
        <f>IFERROR(IF(VLOOKUP($B6168,new_notes_bemaniwiki!$A$1:$J$1937,1+$G6168,FALSE)="-",-1,VLOOKUP($B6168,new_notes_bemaniwiki!$A$1:$J$1937,1+$G6168,FALSE)),"🙇")</f>
        <v>508</v>
      </c>
      <c r="J6168" t="s">
        <v>3063</v>
      </c>
      <c r="K6168" t="s">
        <v>3063</v>
      </c>
    </row>
    <row r="6169" spans="1:11" x14ac:dyDescent="0.15">
      <c r="A6169" t="str">
        <f>VLOOKUP(B6169,for_vlookup!$A$1:$B$2046,2,FALSE)</f>
        <v>HEROIC VERSE</v>
      </c>
      <c r="B6169" s="2" t="s">
        <v>2624</v>
      </c>
      <c r="C6169" t="str">
        <f>IFERROR(VLOOKUP(B6169,all_raw_csv!$B$2:$AO$2140,2,FALSE),"-")</f>
        <v>NEO DIGITAL FUTURE</v>
      </c>
      <c r="D6169" t="str">
        <f>IFERROR(VLOOKUP($B6169,all_raw_csv!$B$2:$AO$2140,3,FALSE),"-")</f>
        <v>Blacklolita</v>
      </c>
      <c r="E6169">
        <f>VLOOKUP($A6169,master_version!$A$1:$B$29,2,FALSE)</f>
        <v>27</v>
      </c>
      <c r="F6169" t="str">
        <f>VLOOKUP(G6169,master_diffculty!$A$1:$C$11,3,FALSE)</f>
        <v>SPH</v>
      </c>
      <c r="G6169">
        <v>3</v>
      </c>
      <c r="H6169">
        <f>IFERROR(IF(VLOOKUP($B6169,all_raw_csv!$B$1:$AO$2074,5+($G6169-1)*7,FALSE)=0,-1,VLOOKUP($B6169,all_raw_csv!$B$1:$AO$2074,5+($G6169-1)*7,FALSE)),"-")</f>
        <v>8</v>
      </c>
      <c r="I6169">
        <f>IFERROR(IF(VLOOKUP($B6169,new_notes_bemaniwiki!$A$1:$J$1937,1+$G6169,FALSE)="-",-1,VLOOKUP($B6169,new_notes_bemaniwiki!$A$1:$J$1937,1+$G6169,FALSE)),"🙇")</f>
        <v>843</v>
      </c>
      <c r="J6169" t="s">
        <v>3063</v>
      </c>
      <c r="K6169" t="s">
        <v>3063</v>
      </c>
    </row>
    <row r="6170" spans="1:11" x14ac:dyDescent="0.15">
      <c r="A6170" t="str">
        <f>VLOOKUP(B6170,for_vlookup!$A$1:$B$2046,2,FALSE)</f>
        <v>HEROIC VERSE</v>
      </c>
      <c r="B6170" s="2" t="s">
        <v>2624</v>
      </c>
      <c r="C6170" t="str">
        <f>IFERROR(VLOOKUP(B6170,all_raw_csv!$B$2:$AO$2140,2,FALSE),"-")</f>
        <v>NEO DIGITAL FUTURE</v>
      </c>
      <c r="D6170" t="str">
        <f>IFERROR(VLOOKUP($B6170,all_raw_csv!$B$2:$AO$2140,3,FALSE),"-")</f>
        <v>Blacklolita</v>
      </c>
      <c r="E6170">
        <f>VLOOKUP($A6170,master_version!$A$1:$B$29,2,FALSE)</f>
        <v>27</v>
      </c>
      <c r="F6170" t="str">
        <f>VLOOKUP(G6170,master_diffculty!$A$1:$C$11,3,FALSE)</f>
        <v>SPA</v>
      </c>
      <c r="G6170">
        <v>4</v>
      </c>
      <c r="H6170">
        <f>IFERROR(IF(VLOOKUP($B6170,all_raw_csv!$B$1:$AO$2074,5+($G6170-1)*7,FALSE)=0,-1,VLOOKUP($B6170,all_raw_csv!$B$1:$AO$2074,5+($G6170-1)*7,FALSE)),"-")</f>
        <v>11</v>
      </c>
      <c r="I6170">
        <f>IFERROR(IF(VLOOKUP($B6170,new_notes_bemaniwiki!$A$1:$J$1937,1+$G6170,FALSE)="-",-1,VLOOKUP($B6170,new_notes_bemaniwiki!$A$1:$J$1937,1+$G6170,FALSE)),"🙇")</f>
        <v>1454</v>
      </c>
      <c r="J6170" t="s">
        <v>3063</v>
      </c>
      <c r="K6170" t="s">
        <v>3063</v>
      </c>
    </row>
    <row r="6171" spans="1:11" x14ac:dyDescent="0.15">
      <c r="A6171" t="str">
        <f>VLOOKUP(B6171,for_vlookup!$A$1:$B$2046,2,FALSE)</f>
        <v>HEROIC VERSE</v>
      </c>
      <c r="B6171" s="2" t="s">
        <v>2624</v>
      </c>
      <c r="C6171" t="str">
        <f>IFERROR(VLOOKUP(B6171,all_raw_csv!$B$2:$AO$2140,2,FALSE),"-")</f>
        <v>NEO DIGITAL FUTURE</v>
      </c>
      <c r="D6171" t="str">
        <f>IFERROR(VLOOKUP($B6171,all_raw_csv!$B$2:$AO$2140,3,FALSE),"-")</f>
        <v>Blacklolita</v>
      </c>
      <c r="E6171">
        <f>VLOOKUP($A6171,master_version!$A$1:$B$29,2,FALSE)</f>
        <v>27</v>
      </c>
      <c r="F6171" t="str">
        <f>VLOOKUP(G6171,master_diffculty!$A$1:$C$11,3,FALSE)</f>
        <v>SPL</v>
      </c>
      <c r="G6171">
        <v>5</v>
      </c>
      <c r="H6171">
        <f>IFERROR(IF(VLOOKUP($B6171,all_raw_csv!$B$1:$AO$2074,5+($G6171-1)*7,FALSE)=0,-1,VLOOKUP($B6171,all_raw_csv!$B$1:$AO$2074,5+($G6171-1)*7,FALSE)),"-")</f>
        <v>-1</v>
      </c>
      <c r="I6171">
        <f>IFERROR(IF(VLOOKUP($B6171,new_notes_bemaniwiki!$A$1:$J$1937,1+$G6171,FALSE)="-",-1,VLOOKUP($B6171,new_notes_bemaniwiki!$A$1:$J$1937,1+$G6171,FALSE)),"🙇")</f>
        <v>-1</v>
      </c>
      <c r="J6171" t="s">
        <v>3063</v>
      </c>
      <c r="K6171" t="s">
        <v>3063</v>
      </c>
    </row>
    <row r="6172" spans="1:11" x14ac:dyDescent="0.15">
      <c r="A6172" t="str">
        <f>VLOOKUP(B6172,for_vlookup!$A$1:$B$2046,2,FALSE)</f>
        <v>HEROIC VERSE</v>
      </c>
      <c r="B6172" s="2" t="s">
        <v>2626</v>
      </c>
      <c r="C6172" t="str">
        <f>IFERROR(VLOOKUP(B6172,all_raw_csv!$B$2:$AO$2140,2,FALSE),"-")</f>
        <v>LAPLACE CORE</v>
      </c>
      <c r="D6172" t="str">
        <f>IFERROR(VLOOKUP($B6172,all_raw_csv!$B$2:$AO$2140,3,FALSE),"-")</f>
        <v>BEMANI Sound Team "TAG"</v>
      </c>
      <c r="E6172">
        <f>VLOOKUP($A6172,master_version!$A$1:$B$29,2,FALSE)</f>
        <v>27</v>
      </c>
      <c r="F6172" t="str">
        <f>VLOOKUP(G6172,master_diffculty!$A$1:$C$11,3,FALSE)</f>
        <v>SPB</v>
      </c>
      <c r="G6172">
        <v>1</v>
      </c>
      <c r="H6172">
        <f>IFERROR(IF(VLOOKUP($B6172,all_raw_csv!$B$1:$AO$2074,5+($G6172-1)*7,FALSE)=0,-1,VLOOKUP($B6172,all_raw_csv!$B$1:$AO$2074,5+($G6172-1)*7,FALSE)),"-")</f>
        <v>-1</v>
      </c>
      <c r="I6172">
        <f>IFERROR(IF(VLOOKUP($B6172,new_notes_bemaniwiki!$A$1:$J$1937,1+$G6172,FALSE)="-",-1,VLOOKUP($B6172,new_notes_bemaniwiki!$A$1:$J$1937,1+$G6172,FALSE)),"🙇")</f>
        <v>-1</v>
      </c>
      <c r="J6172" t="s">
        <v>3063</v>
      </c>
      <c r="K6172" t="s">
        <v>3063</v>
      </c>
    </row>
    <row r="6173" spans="1:11" x14ac:dyDescent="0.15">
      <c r="A6173" t="str">
        <f>VLOOKUP(B6173,for_vlookup!$A$1:$B$2046,2,FALSE)</f>
        <v>HEROIC VERSE</v>
      </c>
      <c r="B6173" s="2" t="s">
        <v>2626</v>
      </c>
      <c r="C6173" t="str">
        <f>IFERROR(VLOOKUP(B6173,all_raw_csv!$B$2:$AO$2140,2,FALSE),"-")</f>
        <v>LAPLACE CORE</v>
      </c>
      <c r="D6173" t="str">
        <f>IFERROR(VLOOKUP($B6173,all_raw_csv!$B$2:$AO$2140,3,FALSE),"-")</f>
        <v>BEMANI Sound Team "TAG"</v>
      </c>
      <c r="E6173">
        <f>VLOOKUP($A6173,master_version!$A$1:$B$29,2,FALSE)</f>
        <v>27</v>
      </c>
      <c r="F6173" t="str">
        <f>VLOOKUP(G6173,master_diffculty!$A$1:$C$11,3,FALSE)</f>
        <v>SPN</v>
      </c>
      <c r="G6173">
        <v>2</v>
      </c>
      <c r="H6173">
        <f>IFERROR(IF(VLOOKUP($B6173,all_raw_csv!$B$1:$AO$2074,5+($G6173-1)*7,FALSE)=0,-1,VLOOKUP($B6173,all_raw_csv!$B$1:$AO$2074,5+($G6173-1)*7,FALSE)),"-")</f>
        <v>6</v>
      </c>
      <c r="I6173">
        <f>IFERROR(IF(VLOOKUP($B6173,new_notes_bemaniwiki!$A$1:$J$1937,1+$G6173,FALSE)="-",-1,VLOOKUP($B6173,new_notes_bemaniwiki!$A$1:$J$1937,1+$G6173,FALSE)),"🙇")</f>
        <v>633</v>
      </c>
      <c r="J6173" t="s">
        <v>3063</v>
      </c>
      <c r="K6173" t="s">
        <v>3063</v>
      </c>
    </row>
    <row r="6174" spans="1:11" x14ac:dyDescent="0.15">
      <c r="A6174" t="str">
        <f>VLOOKUP(B6174,for_vlookup!$A$1:$B$2046,2,FALSE)</f>
        <v>HEROIC VERSE</v>
      </c>
      <c r="B6174" s="2" t="s">
        <v>2626</v>
      </c>
      <c r="C6174" t="str">
        <f>IFERROR(VLOOKUP(B6174,all_raw_csv!$B$2:$AO$2140,2,FALSE),"-")</f>
        <v>LAPLACE CORE</v>
      </c>
      <c r="D6174" t="str">
        <f>IFERROR(VLOOKUP($B6174,all_raw_csv!$B$2:$AO$2140,3,FALSE),"-")</f>
        <v>BEMANI Sound Team "TAG"</v>
      </c>
      <c r="E6174">
        <f>VLOOKUP($A6174,master_version!$A$1:$B$29,2,FALSE)</f>
        <v>27</v>
      </c>
      <c r="F6174" t="str">
        <f>VLOOKUP(G6174,master_diffculty!$A$1:$C$11,3,FALSE)</f>
        <v>SPH</v>
      </c>
      <c r="G6174">
        <v>3</v>
      </c>
      <c r="H6174">
        <f>IFERROR(IF(VLOOKUP($B6174,all_raw_csv!$B$1:$AO$2074,5+($G6174-1)*7,FALSE)=0,-1,VLOOKUP($B6174,all_raw_csv!$B$1:$AO$2074,5+($G6174-1)*7,FALSE)),"-")</f>
        <v>10</v>
      </c>
      <c r="I6174">
        <f>IFERROR(IF(VLOOKUP($B6174,new_notes_bemaniwiki!$A$1:$J$1937,1+$G6174,FALSE)="-",-1,VLOOKUP($B6174,new_notes_bemaniwiki!$A$1:$J$1937,1+$G6174,FALSE)),"🙇")</f>
        <v>1243</v>
      </c>
      <c r="J6174" t="s">
        <v>3063</v>
      </c>
      <c r="K6174" t="s">
        <v>3063</v>
      </c>
    </row>
    <row r="6175" spans="1:11" x14ac:dyDescent="0.15">
      <c r="A6175" t="str">
        <f>VLOOKUP(B6175,for_vlookup!$A$1:$B$2046,2,FALSE)</f>
        <v>HEROIC VERSE</v>
      </c>
      <c r="B6175" s="2" t="s">
        <v>2626</v>
      </c>
      <c r="C6175" t="str">
        <f>IFERROR(VLOOKUP(B6175,all_raw_csv!$B$2:$AO$2140,2,FALSE),"-")</f>
        <v>LAPLACE CORE</v>
      </c>
      <c r="D6175" t="str">
        <f>IFERROR(VLOOKUP($B6175,all_raw_csv!$B$2:$AO$2140,3,FALSE),"-")</f>
        <v>BEMANI Sound Team "TAG"</v>
      </c>
      <c r="E6175">
        <f>VLOOKUP($A6175,master_version!$A$1:$B$29,2,FALSE)</f>
        <v>27</v>
      </c>
      <c r="F6175" t="str">
        <f>VLOOKUP(G6175,master_diffculty!$A$1:$C$11,3,FALSE)</f>
        <v>SPA</v>
      </c>
      <c r="G6175">
        <v>4</v>
      </c>
      <c r="H6175">
        <f>IFERROR(IF(VLOOKUP($B6175,all_raw_csv!$B$1:$AO$2074,5+($G6175-1)*7,FALSE)=0,-1,VLOOKUP($B6175,all_raw_csv!$B$1:$AO$2074,5+($G6175-1)*7,FALSE)),"-")</f>
        <v>12</v>
      </c>
      <c r="I6175">
        <f>IFERROR(IF(VLOOKUP($B6175,new_notes_bemaniwiki!$A$1:$J$1937,1+$G6175,FALSE)="-",-1,VLOOKUP($B6175,new_notes_bemaniwiki!$A$1:$J$1937,1+$G6175,FALSE)),"🙇")</f>
        <v>1823</v>
      </c>
      <c r="J6175" t="s">
        <v>3063</v>
      </c>
      <c r="K6175" t="s">
        <v>3063</v>
      </c>
    </row>
    <row r="6176" spans="1:11" x14ac:dyDescent="0.15">
      <c r="A6176" t="str">
        <f>VLOOKUP(B6176,for_vlookup!$A$1:$B$2046,2,FALSE)</f>
        <v>HEROIC VERSE</v>
      </c>
      <c r="B6176" s="2" t="s">
        <v>2626</v>
      </c>
      <c r="C6176" t="str">
        <f>IFERROR(VLOOKUP(B6176,all_raw_csv!$B$2:$AO$2140,2,FALSE),"-")</f>
        <v>LAPLACE CORE</v>
      </c>
      <c r="D6176" t="str">
        <f>IFERROR(VLOOKUP($B6176,all_raw_csv!$B$2:$AO$2140,3,FALSE),"-")</f>
        <v>BEMANI Sound Team "TAG"</v>
      </c>
      <c r="E6176">
        <f>VLOOKUP($A6176,master_version!$A$1:$B$29,2,FALSE)</f>
        <v>27</v>
      </c>
      <c r="F6176" t="str">
        <f>VLOOKUP(G6176,master_diffculty!$A$1:$C$11,3,FALSE)</f>
        <v>SPL</v>
      </c>
      <c r="G6176">
        <v>5</v>
      </c>
      <c r="H6176">
        <f>IFERROR(IF(VLOOKUP($B6176,all_raw_csv!$B$1:$AO$2074,5+($G6176-1)*7,FALSE)=0,-1,VLOOKUP($B6176,all_raw_csv!$B$1:$AO$2074,5+($G6176-1)*7,FALSE)),"-")</f>
        <v>-1</v>
      </c>
      <c r="I6176">
        <f>IFERROR(IF(VLOOKUP($B6176,new_notes_bemaniwiki!$A$1:$J$1937,1+$G6176,FALSE)="-",-1,VLOOKUP($B6176,new_notes_bemaniwiki!$A$1:$J$1937,1+$G6176,FALSE)),"🙇")</f>
        <v>-1</v>
      </c>
      <c r="J6176" t="s">
        <v>3063</v>
      </c>
      <c r="K6176" t="s">
        <v>3063</v>
      </c>
    </row>
    <row r="6177" spans="1:11" x14ac:dyDescent="0.15">
      <c r="A6177" t="str">
        <f>VLOOKUP(B6177,for_vlookup!$A$1:$B$2046,2,FALSE)</f>
        <v>HEROIC VERSE</v>
      </c>
      <c r="B6177" s="2" t="s">
        <v>2628</v>
      </c>
      <c r="C6177" t="str">
        <f>IFERROR(VLOOKUP(B6177,all_raw_csv!$B$2:$AO$2140,2,FALSE),"-")</f>
        <v>J-POP</v>
      </c>
      <c r="D6177" t="str">
        <f>IFERROR(VLOOKUP($B6177,all_raw_csv!$B$2:$AO$2140,3,FALSE),"-")</f>
        <v>Fujishiro feat.KNA</v>
      </c>
      <c r="E6177">
        <f>VLOOKUP($A6177,master_version!$A$1:$B$29,2,FALSE)</f>
        <v>27</v>
      </c>
      <c r="F6177" t="str">
        <f>VLOOKUP(G6177,master_diffculty!$A$1:$C$11,3,FALSE)</f>
        <v>SPB</v>
      </c>
      <c r="G6177">
        <v>1</v>
      </c>
      <c r="H6177">
        <f>IFERROR(IF(VLOOKUP($B6177,all_raw_csv!$B$1:$AO$2074,5+($G6177-1)*7,FALSE)=0,-1,VLOOKUP($B6177,all_raw_csv!$B$1:$AO$2074,5+($G6177-1)*7,FALSE)),"-")</f>
        <v>-1</v>
      </c>
      <c r="I6177">
        <f>IFERROR(IF(VLOOKUP($B6177,new_notes_bemaniwiki!$A$1:$J$1937,1+$G6177,FALSE)="-",-1,VLOOKUP($B6177,new_notes_bemaniwiki!$A$1:$J$1937,1+$G6177,FALSE)),"🙇")</f>
        <v>-1</v>
      </c>
      <c r="J6177" t="s">
        <v>3063</v>
      </c>
      <c r="K6177" t="s">
        <v>3063</v>
      </c>
    </row>
    <row r="6178" spans="1:11" x14ac:dyDescent="0.15">
      <c r="A6178" t="str">
        <f>VLOOKUP(B6178,for_vlookup!$A$1:$B$2046,2,FALSE)</f>
        <v>HEROIC VERSE</v>
      </c>
      <c r="B6178" s="2" t="s">
        <v>2628</v>
      </c>
      <c r="C6178" t="str">
        <f>IFERROR(VLOOKUP(B6178,all_raw_csv!$B$2:$AO$2140,2,FALSE),"-")</f>
        <v>J-POP</v>
      </c>
      <c r="D6178" t="str">
        <f>IFERROR(VLOOKUP($B6178,all_raw_csv!$B$2:$AO$2140,3,FALSE),"-")</f>
        <v>Fujishiro feat.KNA</v>
      </c>
      <c r="E6178">
        <f>VLOOKUP($A6178,master_version!$A$1:$B$29,2,FALSE)</f>
        <v>27</v>
      </c>
      <c r="F6178" t="str">
        <f>VLOOKUP(G6178,master_diffculty!$A$1:$C$11,3,FALSE)</f>
        <v>SPN</v>
      </c>
      <c r="G6178">
        <v>2</v>
      </c>
      <c r="H6178">
        <f>IFERROR(IF(VLOOKUP($B6178,all_raw_csv!$B$1:$AO$2074,5+($G6178-1)*7,FALSE)=0,-1,VLOOKUP($B6178,all_raw_csv!$B$1:$AO$2074,5+($G6178-1)*7,FALSE)),"-")</f>
        <v>4</v>
      </c>
      <c r="I6178">
        <f>IFERROR(IF(VLOOKUP($B6178,new_notes_bemaniwiki!$A$1:$J$1937,1+$G6178,FALSE)="-",-1,VLOOKUP($B6178,new_notes_bemaniwiki!$A$1:$J$1937,1+$G6178,FALSE)),"🙇")</f>
        <v>373</v>
      </c>
      <c r="J6178" t="s">
        <v>3063</v>
      </c>
      <c r="K6178" t="s">
        <v>3063</v>
      </c>
    </row>
    <row r="6179" spans="1:11" x14ac:dyDescent="0.15">
      <c r="A6179" t="str">
        <f>VLOOKUP(B6179,for_vlookup!$A$1:$B$2046,2,FALSE)</f>
        <v>HEROIC VERSE</v>
      </c>
      <c r="B6179" s="2" t="s">
        <v>2628</v>
      </c>
      <c r="C6179" t="str">
        <f>IFERROR(VLOOKUP(B6179,all_raw_csv!$B$2:$AO$2140,2,FALSE),"-")</f>
        <v>J-POP</v>
      </c>
      <c r="D6179" t="str">
        <f>IFERROR(VLOOKUP($B6179,all_raw_csv!$B$2:$AO$2140,3,FALSE),"-")</f>
        <v>Fujishiro feat.KNA</v>
      </c>
      <c r="E6179">
        <f>VLOOKUP($A6179,master_version!$A$1:$B$29,2,FALSE)</f>
        <v>27</v>
      </c>
      <c r="F6179" t="str">
        <f>VLOOKUP(G6179,master_diffculty!$A$1:$C$11,3,FALSE)</f>
        <v>SPH</v>
      </c>
      <c r="G6179">
        <v>3</v>
      </c>
      <c r="H6179">
        <f>IFERROR(IF(VLOOKUP($B6179,all_raw_csv!$B$1:$AO$2074,5+($G6179-1)*7,FALSE)=0,-1,VLOOKUP($B6179,all_raw_csv!$B$1:$AO$2074,5+($G6179-1)*7,FALSE)),"-")</f>
        <v>7</v>
      </c>
      <c r="I6179">
        <f>IFERROR(IF(VLOOKUP($B6179,new_notes_bemaniwiki!$A$1:$J$1937,1+$G6179,FALSE)="-",-1,VLOOKUP($B6179,new_notes_bemaniwiki!$A$1:$J$1937,1+$G6179,FALSE)),"🙇")</f>
        <v>672</v>
      </c>
      <c r="J6179" t="s">
        <v>3063</v>
      </c>
      <c r="K6179" t="s">
        <v>3063</v>
      </c>
    </row>
    <row r="6180" spans="1:11" x14ac:dyDescent="0.15">
      <c r="A6180" t="str">
        <f>VLOOKUP(B6180,for_vlookup!$A$1:$B$2046,2,FALSE)</f>
        <v>HEROIC VERSE</v>
      </c>
      <c r="B6180" s="2" t="s">
        <v>2628</v>
      </c>
      <c r="C6180" t="str">
        <f>IFERROR(VLOOKUP(B6180,all_raw_csv!$B$2:$AO$2140,2,FALSE),"-")</f>
        <v>J-POP</v>
      </c>
      <c r="D6180" t="str">
        <f>IFERROR(VLOOKUP($B6180,all_raw_csv!$B$2:$AO$2140,3,FALSE),"-")</f>
        <v>Fujishiro feat.KNA</v>
      </c>
      <c r="E6180">
        <f>VLOOKUP($A6180,master_version!$A$1:$B$29,2,FALSE)</f>
        <v>27</v>
      </c>
      <c r="F6180" t="str">
        <f>VLOOKUP(G6180,master_diffculty!$A$1:$C$11,3,FALSE)</f>
        <v>SPA</v>
      </c>
      <c r="G6180">
        <v>4</v>
      </c>
      <c r="H6180">
        <f>IFERROR(IF(VLOOKUP($B6180,all_raw_csv!$B$1:$AO$2074,5+($G6180-1)*7,FALSE)=0,-1,VLOOKUP($B6180,all_raw_csv!$B$1:$AO$2074,5+($G6180-1)*7,FALSE)),"-")</f>
        <v>9</v>
      </c>
      <c r="I6180">
        <f>IFERROR(IF(VLOOKUP($B6180,new_notes_bemaniwiki!$A$1:$J$1937,1+$G6180,FALSE)="-",-1,VLOOKUP($B6180,new_notes_bemaniwiki!$A$1:$J$1937,1+$G6180,FALSE)),"🙇")</f>
        <v>1008</v>
      </c>
      <c r="J6180" t="s">
        <v>3063</v>
      </c>
      <c r="K6180" t="s">
        <v>3063</v>
      </c>
    </row>
    <row r="6181" spans="1:11" x14ac:dyDescent="0.15">
      <c r="A6181" t="str">
        <f>VLOOKUP(B6181,for_vlookup!$A$1:$B$2046,2,FALSE)</f>
        <v>HEROIC VERSE</v>
      </c>
      <c r="B6181" s="2" t="s">
        <v>2628</v>
      </c>
      <c r="C6181" t="str">
        <f>IFERROR(VLOOKUP(B6181,all_raw_csv!$B$2:$AO$2140,2,FALSE),"-")</f>
        <v>J-POP</v>
      </c>
      <c r="D6181" t="str">
        <f>IFERROR(VLOOKUP($B6181,all_raw_csv!$B$2:$AO$2140,3,FALSE),"-")</f>
        <v>Fujishiro feat.KNA</v>
      </c>
      <c r="E6181">
        <f>VLOOKUP($A6181,master_version!$A$1:$B$29,2,FALSE)</f>
        <v>27</v>
      </c>
      <c r="F6181" t="str">
        <f>VLOOKUP(G6181,master_diffculty!$A$1:$C$11,3,FALSE)</f>
        <v>SPL</v>
      </c>
      <c r="G6181">
        <v>5</v>
      </c>
      <c r="H6181">
        <f>IFERROR(IF(VLOOKUP($B6181,all_raw_csv!$B$1:$AO$2074,5+($G6181-1)*7,FALSE)=0,-1,VLOOKUP($B6181,all_raw_csv!$B$1:$AO$2074,5+($G6181-1)*7,FALSE)),"-")</f>
        <v>-1</v>
      </c>
      <c r="I6181">
        <f>IFERROR(IF(VLOOKUP($B6181,new_notes_bemaniwiki!$A$1:$J$1937,1+$G6181,FALSE)="-",-1,VLOOKUP($B6181,new_notes_bemaniwiki!$A$1:$J$1937,1+$G6181,FALSE)),"🙇")</f>
        <v>-1</v>
      </c>
      <c r="J6181" t="s">
        <v>3063</v>
      </c>
      <c r="K6181" t="s">
        <v>3063</v>
      </c>
    </row>
    <row r="6182" spans="1:11" x14ac:dyDescent="0.15">
      <c r="A6182" t="str">
        <f>VLOOKUP(B6182,for_vlookup!$A$1:$B$2046,2,FALSE)</f>
        <v>HEROIC VERSE</v>
      </c>
      <c r="B6182" s="2" t="s">
        <v>2630</v>
      </c>
      <c r="C6182" t="str">
        <f>IFERROR(VLOOKUP(B6182,all_raw_csv!$B$2:$AO$2140,2,FALSE),"-")</f>
        <v>MYSTICAL HARD DANCE</v>
      </c>
      <c r="D6182" t="str">
        <f>IFERROR(VLOOKUP($B6182,all_raw_csv!$B$2:$AO$2140,3,FALSE),"-")</f>
        <v>CANVAS feat. Quimar</v>
      </c>
      <c r="E6182">
        <f>VLOOKUP($A6182,master_version!$A$1:$B$29,2,FALSE)</f>
        <v>27</v>
      </c>
      <c r="F6182" t="str">
        <f>VLOOKUP(G6182,master_diffculty!$A$1:$C$11,3,FALSE)</f>
        <v>SPB</v>
      </c>
      <c r="G6182">
        <v>1</v>
      </c>
      <c r="H6182">
        <f>IFERROR(IF(VLOOKUP($B6182,all_raw_csv!$B$1:$AO$2074,5+($G6182-1)*7,FALSE)=0,-1,VLOOKUP($B6182,all_raw_csv!$B$1:$AO$2074,5+($G6182-1)*7,FALSE)),"-")</f>
        <v>-1</v>
      </c>
      <c r="I6182">
        <f>IFERROR(IF(VLOOKUP($B6182,new_notes_bemaniwiki!$A$1:$J$1937,1+$G6182,FALSE)="-",-1,VLOOKUP($B6182,new_notes_bemaniwiki!$A$1:$J$1937,1+$G6182,FALSE)),"🙇")</f>
        <v>-1</v>
      </c>
      <c r="J6182" t="s">
        <v>3063</v>
      </c>
      <c r="K6182" t="s">
        <v>3063</v>
      </c>
    </row>
    <row r="6183" spans="1:11" x14ac:dyDescent="0.15">
      <c r="A6183" t="str">
        <f>VLOOKUP(B6183,for_vlookup!$A$1:$B$2046,2,FALSE)</f>
        <v>HEROIC VERSE</v>
      </c>
      <c r="B6183" s="2" t="s">
        <v>2630</v>
      </c>
      <c r="C6183" t="str">
        <f>IFERROR(VLOOKUP(B6183,all_raw_csv!$B$2:$AO$2140,2,FALSE),"-")</f>
        <v>MYSTICAL HARD DANCE</v>
      </c>
      <c r="D6183" t="str">
        <f>IFERROR(VLOOKUP($B6183,all_raw_csv!$B$2:$AO$2140,3,FALSE),"-")</f>
        <v>CANVAS feat. Quimar</v>
      </c>
      <c r="E6183">
        <f>VLOOKUP($A6183,master_version!$A$1:$B$29,2,FALSE)</f>
        <v>27</v>
      </c>
      <c r="F6183" t="str">
        <f>VLOOKUP(G6183,master_diffculty!$A$1:$C$11,3,FALSE)</f>
        <v>SPN</v>
      </c>
      <c r="G6183">
        <v>2</v>
      </c>
      <c r="H6183">
        <f>IFERROR(IF(VLOOKUP($B6183,all_raw_csv!$B$1:$AO$2074,5+($G6183-1)*7,FALSE)=0,-1,VLOOKUP($B6183,all_raw_csv!$B$1:$AO$2074,5+($G6183-1)*7,FALSE)),"-")</f>
        <v>7</v>
      </c>
      <c r="I6183">
        <f>IFERROR(IF(VLOOKUP($B6183,new_notes_bemaniwiki!$A$1:$J$1937,1+$G6183,FALSE)="-",-1,VLOOKUP($B6183,new_notes_bemaniwiki!$A$1:$J$1937,1+$G6183,FALSE)),"🙇")</f>
        <v>660</v>
      </c>
      <c r="J6183" t="s">
        <v>3063</v>
      </c>
      <c r="K6183" t="s">
        <v>3063</v>
      </c>
    </row>
    <row r="6184" spans="1:11" x14ac:dyDescent="0.15">
      <c r="A6184" t="str">
        <f>VLOOKUP(B6184,for_vlookup!$A$1:$B$2046,2,FALSE)</f>
        <v>HEROIC VERSE</v>
      </c>
      <c r="B6184" s="2" t="s">
        <v>2630</v>
      </c>
      <c r="C6184" t="str">
        <f>IFERROR(VLOOKUP(B6184,all_raw_csv!$B$2:$AO$2140,2,FALSE),"-")</f>
        <v>MYSTICAL HARD DANCE</v>
      </c>
      <c r="D6184" t="str">
        <f>IFERROR(VLOOKUP($B6184,all_raw_csv!$B$2:$AO$2140,3,FALSE),"-")</f>
        <v>CANVAS feat. Quimar</v>
      </c>
      <c r="E6184">
        <f>VLOOKUP($A6184,master_version!$A$1:$B$29,2,FALSE)</f>
        <v>27</v>
      </c>
      <c r="F6184" t="str">
        <f>VLOOKUP(G6184,master_diffculty!$A$1:$C$11,3,FALSE)</f>
        <v>SPH</v>
      </c>
      <c r="G6184">
        <v>3</v>
      </c>
      <c r="H6184">
        <f>IFERROR(IF(VLOOKUP($B6184,all_raw_csv!$B$1:$AO$2074,5+($G6184-1)*7,FALSE)=0,-1,VLOOKUP($B6184,all_raw_csv!$B$1:$AO$2074,5+($G6184-1)*7,FALSE)),"-")</f>
        <v>10</v>
      </c>
      <c r="I6184">
        <f>IFERROR(IF(VLOOKUP($B6184,new_notes_bemaniwiki!$A$1:$J$1937,1+$G6184,FALSE)="-",-1,VLOOKUP($B6184,new_notes_bemaniwiki!$A$1:$J$1937,1+$G6184,FALSE)),"🙇")</f>
        <v>1243</v>
      </c>
      <c r="J6184" t="s">
        <v>3063</v>
      </c>
      <c r="K6184" t="s">
        <v>3063</v>
      </c>
    </row>
    <row r="6185" spans="1:11" x14ac:dyDescent="0.15">
      <c r="A6185" t="str">
        <f>VLOOKUP(B6185,for_vlookup!$A$1:$B$2046,2,FALSE)</f>
        <v>HEROIC VERSE</v>
      </c>
      <c r="B6185" s="2" t="s">
        <v>2630</v>
      </c>
      <c r="C6185" t="str">
        <f>IFERROR(VLOOKUP(B6185,all_raw_csv!$B$2:$AO$2140,2,FALSE),"-")</f>
        <v>MYSTICAL HARD DANCE</v>
      </c>
      <c r="D6185" t="str">
        <f>IFERROR(VLOOKUP($B6185,all_raw_csv!$B$2:$AO$2140,3,FALSE),"-")</f>
        <v>CANVAS feat. Quimar</v>
      </c>
      <c r="E6185">
        <f>VLOOKUP($A6185,master_version!$A$1:$B$29,2,FALSE)</f>
        <v>27</v>
      </c>
      <c r="F6185" t="str">
        <f>VLOOKUP(G6185,master_diffculty!$A$1:$C$11,3,FALSE)</f>
        <v>SPA</v>
      </c>
      <c r="G6185">
        <v>4</v>
      </c>
      <c r="H6185">
        <f>IFERROR(IF(VLOOKUP($B6185,all_raw_csv!$B$1:$AO$2074,5+($G6185-1)*7,FALSE)=0,-1,VLOOKUP($B6185,all_raw_csv!$B$1:$AO$2074,5+($G6185-1)*7,FALSE)),"-")</f>
        <v>12</v>
      </c>
      <c r="I6185">
        <f>IFERROR(IF(VLOOKUP($B6185,new_notes_bemaniwiki!$A$1:$J$1937,1+$G6185,FALSE)="-",-1,VLOOKUP($B6185,new_notes_bemaniwiki!$A$1:$J$1937,1+$G6185,FALSE)),"🙇")</f>
        <v>1870</v>
      </c>
      <c r="J6185" t="s">
        <v>3063</v>
      </c>
      <c r="K6185" t="s">
        <v>3063</v>
      </c>
    </row>
    <row r="6186" spans="1:11" x14ac:dyDescent="0.15">
      <c r="A6186" t="str">
        <f>VLOOKUP(B6186,for_vlookup!$A$1:$B$2046,2,FALSE)</f>
        <v>HEROIC VERSE</v>
      </c>
      <c r="B6186" s="2" t="s">
        <v>2630</v>
      </c>
      <c r="C6186" t="str">
        <f>IFERROR(VLOOKUP(B6186,all_raw_csv!$B$2:$AO$2140,2,FALSE),"-")</f>
        <v>MYSTICAL HARD DANCE</v>
      </c>
      <c r="D6186" t="str">
        <f>IFERROR(VLOOKUP($B6186,all_raw_csv!$B$2:$AO$2140,3,FALSE),"-")</f>
        <v>CANVAS feat. Quimar</v>
      </c>
      <c r="E6186">
        <f>VLOOKUP($A6186,master_version!$A$1:$B$29,2,FALSE)</f>
        <v>27</v>
      </c>
      <c r="F6186" t="str">
        <f>VLOOKUP(G6186,master_diffculty!$A$1:$C$11,3,FALSE)</f>
        <v>SPL</v>
      </c>
      <c r="G6186">
        <v>5</v>
      </c>
      <c r="H6186">
        <f>IFERROR(IF(VLOOKUP($B6186,all_raw_csv!$B$1:$AO$2074,5+($G6186-1)*7,FALSE)=0,-1,VLOOKUP($B6186,all_raw_csv!$B$1:$AO$2074,5+($G6186-1)*7,FALSE)),"-")</f>
        <v>-1</v>
      </c>
      <c r="I6186">
        <f>IFERROR(IF(VLOOKUP($B6186,new_notes_bemaniwiki!$A$1:$J$1937,1+$G6186,FALSE)="-",-1,VLOOKUP($B6186,new_notes_bemaniwiki!$A$1:$J$1937,1+$G6186,FALSE)),"🙇")</f>
        <v>-1</v>
      </c>
      <c r="J6186" t="s">
        <v>3063</v>
      </c>
      <c r="K6186" t="s">
        <v>3063</v>
      </c>
    </row>
    <row r="6187" spans="1:11" x14ac:dyDescent="0.15">
      <c r="A6187" t="str">
        <f>VLOOKUP(B6187,for_vlookup!$A$1:$B$2046,2,FALSE)</f>
        <v>HEROIC VERSE</v>
      </c>
      <c r="B6187" s="2" t="s">
        <v>2632</v>
      </c>
      <c r="C6187" t="str">
        <f>IFERROR(VLOOKUP(B6187,all_raw_csv!$B$2:$AO$2140,2,FALSE),"-")</f>
        <v>FUTURE BASS</v>
      </c>
      <c r="D6187" t="str">
        <f>IFERROR(VLOOKUP($B6187,all_raw_csv!$B$2:$AO$2140,3,FALSE),"-")</f>
        <v>TAKU INOUE</v>
      </c>
      <c r="E6187">
        <f>VLOOKUP($A6187,master_version!$A$1:$B$29,2,FALSE)</f>
        <v>27</v>
      </c>
      <c r="F6187" t="str">
        <f>VLOOKUP(G6187,master_diffculty!$A$1:$C$11,3,FALSE)</f>
        <v>SPB</v>
      </c>
      <c r="G6187">
        <v>1</v>
      </c>
      <c r="H6187">
        <f>IFERROR(IF(VLOOKUP($B6187,all_raw_csv!$B$1:$AO$2074,5+($G6187-1)*7,FALSE)=0,-1,VLOOKUP($B6187,all_raw_csv!$B$1:$AO$2074,5+($G6187-1)*7,FALSE)),"-")</f>
        <v>-1</v>
      </c>
      <c r="I6187">
        <f>IFERROR(IF(VLOOKUP($B6187,new_notes_bemaniwiki!$A$1:$J$1937,1+$G6187,FALSE)="-",-1,VLOOKUP($B6187,new_notes_bemaniwiki!$A$1:$J$1937,1+$G6187,FALSE)),"🙇")</f>
        <v>-1</v>
      </c>
      <c r="J6187" t="s">
        <v>3063</v>
      </c>
      <c r="K6187" t="s">
        <v>3063</v>
      </c>
    </row>
    <row r="6188" spans="1:11" x14ac:dyDescent="0.15">
      <c r="A6188" t="str">
        <f>VLOOKUP(B6188,for_vlookup!$A$1:$B$2046,2,FALSE)</f>
        <v>HEROIC VERSE</v>
      </c>
      <c r="B6188" s="2" t="s">
        <v>2632</v>
      </c>
      <c r="C6188" t="str">
        <f>IFERROR(VLOOKUP(B6188,all_raw_csv!$B$2:$AO$2140,2,FALSE),"-")</f>
        <v>FUTURE BASS</v>
      </c>
      <c r="D6188" t="str">
        <f>IFERROR(VLOOKUP($B6188,all_raw_csv!$B$2:$AO$2140,3,FALSE),"-")</f>
        <v>TAKU INOUE</v>
      </c>
      <c r="E6188">
        <f>VLOOKUP($A6188,master_version!$A$1:$B$29,2,FALSE)</f>
        <v>27</v>
      </c>
      <c r="F6188" t="str">
        <f>VLOOKUP(G6188,master_diffculty!$A$1:$C$11,3,FALSE)</f>
        <v>SPN</v>
      </c>
      <c r="G6188">
        <v>2</v>
      </c>
      <c r="H6188">
        <f>IFERROR(IF(VLOOKUP($B6188,all_raw_csv!$B$1:$AO$2074,5+($G6188-1)*7,FALSE)=0,-1,VLOOKUP($B6188,all_raw_csv!$B$1:$AO$2074,5+($G6188-1)*7,FALSE)),"-")</f>
        <v>6</v>
      </c>
      <c r="I6188">
        <f>IFERROR(IF(VLOOKUP($B6188,new_notes_bemaniwiki!$A$1:$J$1937,1+$G6188,FALSE)="-",-1,VLOOKUP($B6188,new_notes_bemaniwiki!$A$1:$J$1937,1+$G6188,FALSE)),"🙇")</f>
        <v>540</v>
      </c>
      <c r="J6188" t="s">
        <v>3063</v>
      </c>
      <c r="K6188" t="s">
        <v>3063</v>
      </c>
    </row>
    <row r="6189" spans="1:11" x14ac:dyDescent="0.15">
      <c r="A6189" t="str">
        <f>VLOOKUP(B6189,for_vlookup!$A$1:$B$2046,2,FALSE)</f>
        <v>HEROIC VERSE</v>
      </c>
      <c r="B6189" s="2" t="s">
        <v>2632</v>
      </c>
      <c r="C6189" t="str">
        <f>IFERROR(VLOOKUP(B6189,all_raw_csv!$B$2:$AO$2140,2,FALSE),"-")</f>
        <v>FUTURE BASS</v>
      </c>
      <c r="D6189" t="str">
        <f>IFERROR(VLOOKUP($B6189,all_raw_csv!$B$2:$AO$2140,3,FALSE),"-")</f>
        <v>TAKU INOUE</v>
      </c>
      <c r="E6189">
        <f>VLOOKUP($A6189,master_version!$A$1:$B$29,2,FALSE)</f>
        <v>27</v>
      </c>
      <c r="F6189" t="str">
        <f>VLOOKUP(G6189,master_diffculty!$A$1:$C$11,3,FALSE)</f>
        <v>SPH</v>
      </c>
      <c r="G6189">
        <v>3</v>
      </c>
      <c r="H6189">
        <f>IFERROR(IF(VLOOKUP($B6189,all_raw_csv!$B$1:$AO$2074,5+($G6189-1)*7,FALSE)=0,-1,VLOOKUP($B6189,all_raw_csv!$B$1:$AO$2074,5+($G6189-1)*7,FALSE)),"-")</f>
        <v>9</v>
      </c>
      <c r="I6189">
        <f>IFERROR(IF(VLOOKUP($B6189,new_notes_bemaniwiki!$A$1:$J$1937,1+$G6189,FALSE)="-",-1,VLOOKUP($B6189,new_notes_bemaniwiki!$A$1:$J$1937,1+$G6189,FALSE)),"🙇")</f>
        <v>844</v>
      </c>
      <c r="J6189" t="s">
        <v>3063</v>
      </c>
      <c r="K6189" t="s">
        <v>3063</v>
      </c>
    </row>
    <row r="6190" spans="1:11" x14ac:dyDescent="0.15">
      <c r="A6190" t="str">
        <f>VLOOKUP(B6190,for_vlookup!$A$1:$B$2046,2,FALSE)</f>
        <v>HEROIC VERSE</v>
      </c>
      <c r="B6190" s="2" t="s">
        <v>2632</v>
      </c>
      <c r="C6190" t="str">
        <f>IFERROR(VLOOKUP(B6190,all_raw_csv!$B$2:$AO$2140,2,FALSE),"-")</f>
        <v>FUTURE BASS</v>
      </c>
      <c r="D6190" t="str">
        <f>IFERROR(VLOOKUP($B6190,all_raw_csv!$B$2:$AO$2140,3,FALSE),"-")</f>
        <v>TAKU INOUE</v>
      </c>
      <c r="E6190">
        <f>VLOOKUP($A6190,master_version!$A$1:$B$29,2,FALSE)</f>
        <v>27</v>
      </c>
      <c r="F6190" t="str">
        <f>VLOOKUP(G6190,master_diffculty!$A$1:$C$11,3,FALSE)</f>
        <v>SPA</v>
      </c>
      <c r="G6190">
        <v>4</v>
      </c>
      <c r="H6190">
        <f>IFERROR(IF(VLOOKUP($B6190,all_raw_csv!$B$1:$AO$2074,5+($G6190-1)*7,FALSE)=0,-1,VLOOKUP($B6190,all_raw_csv!$B$1:$AO$2074,5+($G6190-1)*7,FALSE)),"-")</f>
        <v>10</v>
      </c>
      <c r="I6190">
        <f>IFERROR(IF(VLOOKUP($B6190,new_notes_bemaniwiki!$A$1:$J$1937,1+$G6190,FALSE)="-",-1,VLOOKUP($B6190,new_notes_bemaniwiki!$A$1:$J$1937,1+$G6190,FALSE)),"🙇")</f>
        <v>1155</v>
      </c>
      <c r="J6190" t="s">
        <v>3063</v>
      </c>
      <c r="K6190" t="s">
        <v>3063</v>
      </c>
    </row>
    <row r="6191" spans="1:11" x14ac:dyDescent="0.15">
      <c r="A6191" t="str">
        <f>VLOOKUP(B6191,for_vlookup!$A$1:$B$2046,2,FALSE)</f>
        <v>HEROIC VERSE</v>
      </c>
      <c r="B6191" s="2" t="s">
        <v>2632</v>
      </c>
      <c r="C6191" t="str">
        <f>IFERROR(VLOOKUP(B6191,all_raw_csv!$B$2:$AO$2140,2,FALSE),"-")</f>
        <v>FUTURE BASS</v>
      </c>
      <c r="D6191" t="str">
        <f>IFERROR(VLOOKUP($B6191,all_raw_csv!$B$2:$AO$2140,3,FALSE),"-")</f>
        <v>TAKU INOUE</v>
      </c>
      <c r="E6191">
        <f>VLOOKUP($A6191,master_version!$A$1:$B$29,2,FALSE)</f>
        <v>27</v>
      </c>
      <c r="F6191" t="str">
        <f>VLOOKUP(G6191,master_diffculty!$A$1:$C$11,3,FALSE)</f>
        <v>SPL</v>
      </c>
      <c r="G6191">
        <v>5</v>
      </c>
      <c r="H6191">
        <f>IFERROR(IF(VLOOKUP($B6191,all_raw_csv!$B$1:$AO$2074,5+($G6191-1)*7,FALSE)=0,-1,VLOOKUP($B6191,all_raw_csv!$B$1:$AO$2074,5+($G6191-1)*7,FALSE)),"-")</f>
        <v>-1</v>
      </c>
      <c r="I6191">
        <f>IFERROR(IF(VLOOKUP($B6191,new_notes_bemaniwiki!$A$1:$J$1937,1+$G6191,FALSE)="-",-1,VLOOKUP($B6191,new_notes_bemaniwiki!$A$1:$J$1937,1+$G6191,FALSE)),"🙇")</f>
        <v>-1</v>
      </c>
      <c r="J6191" t="s">
        <v>3063</v>
      </c>
      <c r="K6191" t="s">
        <v>3063</v>
      </c>
    </row>
    <row r="6192" spans="1:11" x14ac:dyDescent="0.15">
      <c r="A6192" t="str">
        <f>VLOOKUP(B6192,for_vlookup!$A$1:$B$2046,2,FALSE)</f>
        <v>HEROIC VERSE</v>
      </c>
      <c r="B6192" s="2" t="s">
        <v>2634</v>
      </c>
      <c r="C6192" t="str">
        <f>IFERROR(VLOOKUP(B6192,all_raw_csv!$B$2:$AO$2140,2,FALSE),"-")</f>
        <v>PRIME BIG BEAT</v>
      </c>
      <c r="D6192" t="str">
        <f>IFERROR(VLOOKUP($B6192,all_raw_csv!$B$2:$AO$2140,3,FALSE),"-")</f>
        <v>AJURIKA</v>
      </c>
      <c r="E6192">
        <f>VLOOKUP($A6192,master_version!$A$1:$B$29,2,FALSE)</f>
        <v>27</v>
      </c>
      <c r="F6192" t="str">
        <f>VLOOKUP(G6192,master_diffculty!$A$1:$C$11,3,FALSE)</f>
        <v>SPB</v>
      </c>
      <c r="G6192">
        <v>1</v>
      </c>
      <c r="H6192">
        <f>IFERROR(IF(VLOOKUP($B6192,all_raw_csv!$B$1:$AO$2074,5+($G6192-1)*7,FALSE)=0,-1,VLOOKUP($B6192,all_raw_csv!$B$1:$AO$2074,5+($G6192-1)*7,FALSE)),"-")</f>
        <v>-1</v>
      </c>
      <c r="I6192">
        <f>IFERROR(IF(VLOOKUP($B6192,new_notes_bemaniwiki!$A$1:$J$1937,1+$G6192,FALSE)="-",-1,VLOOKUP($B6192,new_notes_bemaniwiki!$A$1:$J$1937,1+$G6192,FALSE)),"🙇")</f>
        <v>-1</v>
      </c>
      <c r="J6192" t="s">
        <v>3063</v>
      </c>
      <c r="K6192" t="s">
        <v>3063</v>
      </c>
    </row>
    <row r="6193" spans="1:11" x14ac:dyDescent="0.15">
      <c r="A6193" t="str">
        <f>VLOOKUP(B6193,for_vlookup!$A$1:$B$2046,2,FALSE)</f>
        <v>HEROIC VERSE</v>
      </c>
      <c r="B6193" s="2" t="s">
        <v>2634</v>
      </c>
      <c r="C6193" t="str">
        <f>IFERROR(VLOOKUP(B6193,all_raw_csv!$B$2:$AO$2140,2,FALSE),"-")</f>
        <v>PRIME BIG BEAT</v>
      </c>
      <c r="D6193" t="str">
        <f>IFERROR(VLOOKUP($B6193,all_raw_csv!$B$2:$AO$2140,3,FALSE),"-")</f>
        <v>AJURIKA</v>
      </c>
      <c r="E6193">
        <f>VLOOKUP($A6193,master_version!$A$1:$B$29,2,FALSE)</f>
        <v>27</v>
      </c>
      <c r="F6193" t="str">
        <f>VLOOKUP(G6193,master_diffculty!$A$1:$C$11,3,FALSE)</f>
        <v>SPN</v>
      </c>
      <c r="G6193">
        <v>2</v>
      </c>
      <c r="H6193">
        <f>IFERROR(IF(VLOOKUP($B6193,all_raw_csv!$B$1:$AO$2074,5+($G6193-1)*7,FALSE)=0,-1,VLOOKUP($B6193,all_raw_csv!$B$1:$AO$2074,5+($G6193-1)*7,FALSE)),"-")</f>
        <v>6</v>
      </c>
      <c r="I6193">
        <f>IFERROR(IF(VLOOKUP($B6193,new_notes_bemaniwiki!$A$1:$J$1937,1+$G6193,FALSE)="-",-1,VLOOKUP($B6193,new_notes_bemaniwiki!$A$1:$J$1937,1+$G6193,FALSE)),"🙇")</f>
        <v>629</v>
      </c>
      <c r="J6193" t="s">
        <v>3063</v>
      </c>
      <c r="K6193" t="s">
        <v>3063</v>
      </c>
    </row>
    <row r="6194" spans="1:11" x14ac:dyDescent="0.15">
      <c r="A6194" t="str">
        <f>VLOOKUP(B6194,for_vlookup!$A$1:$B$2046,2,FALSE)</f>
        <v>HEROIC VERSE</v>
      </c>
      <c r="B6194" s="2" t="s">
        <v>2634</v>
      </c>
      <c r="C6194" t="str">
        <f>IFERROR(VLOOKUP(B6194,all_raw_csv!$B$2:$AO$2140,2,FALSE),"-")</f>
        <v>PRIME BIG BEAT</v>
      </c>
      <c r="D6194" t="str">
        <f>IFERROR(VLOOKUP($B6194,all_raw_csv!$B$2:$AO$2140,3,FALSE),"-")</f>
        <v>AJURIKA</v>
      </c>
      <c r="E6194">
        <f>VLOOKUP($A6194,master_version!$A$1:$B$29,2,FALSE)</f>
        <v>27</v>
      </c>
      <c r="F6194" t="str">
        <f>VLOOKUP(G6194,master_diffculty!$A$1:$C$11,3,FALSE)</f>
        <v>SPH</v>
      </c>
      <c r="G6194">
        <v>3</v>
      </c>
      <c r="H6194">
        <f>IFERROR(IF(VLOOKUP($B6194,all_raw_csv!$B$1:$AO$2074,5+($G6194-1)*7,FALSE)=0,-1,VLOOKUP($B6194,all_raw_csv!$B$1:$AO$2074,5+($G6194-1)*7,FALSE)),"-")</f>
        <v>9</v>
      </c>
      <c r="I6194">
        <f>IFERROR(IF(VLOOKUP($B6194,new_notes_bemaniwiki!$A$1:$J$1937,1+$G6194,FALSE)="-",-1,VLOOKUP($B6194,new_notes_bemaniwiki!$A$1:$J$1937,1+$G6194,FALSE)),"🙇")</f>
        <v>1083</v>
      </c>
      <c r="J6194" t="s">
        <v>3063</v>
      </c>
      <c r="K6194" t="s">
        <v>3063</v>
      </c>
    </row>
    <row r="6195" spans="1:11" x14ac:dyDescent="0.15">
      <c r="A6195" t="str">
        <f>VLOOKUP(B6195,for_vlookup!$A$1:$B$2046,2,FALSE)</f>
        <v>HEROIC VERSE</v>
      </c>
      <c r="B6195" s="2" t="s">
        <v>2634</v>
      </c>
      <c r="C6195" t="str">
        <f>IFERROR(VLOOKUP(B6195,all_raw_csv!$B$2:$AO$2140,2,FALSE),"-")</f>
        <v>PRIME BIG BEAT</v>
      </c>
      <c r="D6195" t="str">
        <f>IFERROR(VLOOKUP($B6195,all_raw_csv!$B$2:$AO$2140,3,FALSE),"-")</f>
        <v>AJURIKA</v>
      </c>
      <c r="E6195">
        <f>VLOOKUP($A6195,master_version!$A$1:$B$29,2,FALSE)</f>
        <v>27</v>
      </c>
      <c r="F6195" t="str">
        <f>VLOOKUP(G6195,master_diffculty!$A$1:$C$11,3,FALSE)</f>
        <v>SPA</v>
      </c>
      <c r="G6195">
        <v>4</v>
      </c>
      <c r="H6195">
        <f>IFERROR(IF(VLOOKUP($B6195,all_raw_csv!$B$1:$AO$2074,5+($G6195-1)*7,FALSE)=0,-1,VLOOKUP($B6195,all_raw_csv!$B$1:$AO$2074,5+($G6195-1)*7,FALSE)),"-")</f>
        <v>12</v>
      </c>
      <c r="I6195">
        <f>IFERROR(IF(VLOOKUP($B6195,new_notes_bemaniwiki!$A$1:$J$1937,1+$G6195,FALSE)="-",-1,VLOOKUP($B6195,new_notes_bemaniwiki!$A$1:$J$1937,1+$G6195,FALSE)),"🙇")</f>
        <v>1844</v>
      </c>
      <c r="J6195" t="s">
        <v>3063</v>
      </c>
      <c r="K6195" t="s">
        <v>3063</v>
      </c>
    </row>
    <row r="6196" spans="1:11" x14ac:dyDescent="0.15">
      <c r="A6196" t="str">
        <f>VLOOKUP(B6196,for_vlookup!$A$1:$B$2046,2,FALSE)</f>
        <v>HEROIC VERSE</v>
      </c>
      <c r="B6196" s="2" t="s">
        <v>2634</v>
      </c>
      <c r="C6196" t="str">
        <f>IFERROR(VLOOKUP(B6196,all_raw_csv!$B$2:$AO$2140,2,FALSE),"-")</f>
        <v>PRIME BIG BEAT</v>
      </c>
      <c r="D6196" t="str">
        <f>IFERROR(VLOOKUP($B6196,all_raw_csv!$B$2:$AO$2140,3,FALSE),"-")</f>
        <v>AJURIKA</v>
      </c>
      <c r="E6196">
        <f>VLOOKUP($A6196,master_version!$A$1:$B$29,2,FALSE)</f>
        <v>27</v>
      </c>
      <c r="F6196" t="str">
        <f>VLOOKUP(G6196,master_diffculty!$A$1:$C$11,3,FALSE)</f>
        <v>SPL</v>
      </c>
      <c r="G6196">
        <v>5</v>
      </c>
      <c r="H6196">
        <f>IFERROR(IF(VLOOKUP($B6196,all_raw_csv!$B$1:$AO$2074,5+($G6196-1)*7,FALSE)=0,-1,VLOOKUP($B6196,all_raw_csv!$B$1:$AO$2074,5+($G6196-1)*7,FALSE)),"-")</f>
        <v>-1</v>
      </c>
      <c r="I6196">
        <f>IFERROR(IF(VLOOKUP($B6196,new_notes_bemaniwiki!$A$1:$J$1937,1+$G6196,FALSE)="-",-1,VLOOKUP($B6196,new_notes_bemaniwiki!$A$1:$J$1937,1+$G6196,FALSE)),"🙇")</f>
        <v>-1</v>
      </c>
      <c r="J6196" t="s">
        <v>3063</v>
      </c>
      <c r="K6196" t="s">
        <v>3063</v>
      </c>
    </row>
    <row r="6197" spans="1:11" x14ac:dyDescent="0.15">
      <c r="A6197" t="str">
        <f>VLOOKUP(B6197,for_vlookup!$A$1:$B$2046,2,FALSE)</f>
        <v>HEROIC VERSE</v>
      </c>
      <c r="B6197" s="2" t="s">
        <v>2636</v>
      </c>
      <c r="C6197" t="str">
        <f>IFERROR(VLOOKUP(B6197,all_raw_csv!$B$2:$AO$2140,2,FALSE),"-")</f>
        <v>BEAT MUSIC</v>
      </c>
      <c r="D6197" t="str">
        <f>IFERROR(VLOOKUP($B6197,all_raw_csv!$B$2:$AO$2140,3,FALSE),"-")</f>
        <v>ビートまりお</v>
      </c>
      <c r="E6197">
        <f>VLOOKUP($A6197,master_version!$A$1:$B$29,2,FALSE)</f>
        <v>27</v>
      </c>
      <c r="F6197" t="str">
        <f>VLOOKUP(G6197,master_diffculty!$A$1:$C$11,3,FALSE)</f>
        <v>SPB</v>
      </c>
      <c r="G6197">
        <v>1</v>
      </c>
      <c r="H6197">
        <f>IFERROR(IF(VLOOKUP($B6197,all_raw_csv!$B$1:$AO$2074,5+($G6197-1)*7,FALSE)=0,-1,VLOOKUP($B6197,all_raw_csv!$B$1:$AO$2074,5+($G6197-1)*7,FALSE)),"-")</f>
        <v>-1</v>
      </c>
      <c r="I6197">
        <f>IFERROR(IF(VLOOKUP($B6197,new_notes_bemaniwiki!$A$1:$J$1937,1+$G6197,FALSE)="-",-1,VLOOKUP($B6197,new_notes_bemaniwiki!$A$1:$J$1937,1+$G6197,FALSE)),"🙇")</f>
        <v>-1</v>
      </c>
      <c r="J6197" t="s">
        <v>3063</v>
      </c>
      <c r="K6197" t="s">
        <v>3063</v>
      </c>
    </row>
    <row r="6198" spans="1:11" x14ac:dyDescent="0.15">
      <c r="A6198" t="str">
        <f>VLOOKUP(B6198,for_vlookup!$A$1:$B$2046,2,FALSE)</f>
        <v>HEROIC VERSE</v>
      </c>
      <c r="B6198" s="2" t="s">
        <v>2636</v>
      </c>
      <c r="C6198" t="str">
        <f>IFERROR(VLOOKUP(B6198,all_raw_csv!$B$2:$AO$2140,2,FALSE),"-")</f>
        <v>BEAT MUSIC</v>
      </c>
      <c r="D6198" t="str">
        <f>IFERROR(VLOOKUP($B6198,all_raw_csv!$B$2:$AO$2140,3,FALSE),"-")</f>
        <v>ビートまりお</v>
      </c>
      <c r="E6198">
        <f>VLOOKUP($A6198,master_version!$A$1:$B$29,2,FALSE)</f>
        <v>27</v>
      </c>
      <c r="F6198" t="str">
        <f>VLOOKUP(G6198,master_diffculty!$A$1:$C$11,3,FALSE)</f>
        <v>SPN</v>
      </c>
      <c r="G6198">
        <v>2</v>
      </c>
      <c r="H6198">
        <f>IFERROR(IF(VLOOKUP($B6198,all_raw_csv!$B$1:$AO$2074,5+($G6198-1)*7,FALSE)=0,-1,VLOOKUP($B6198,all_raw_csv!$B$1:$AO$2074,5+($G6198-1)*7,FALSE)),"-")</f>
        <v>5</v>
      </c>
      <c r="I6198">
        <f>IFERROR(IF(VLOOKUP($B6198,new_notes_bemaniwiki!$A$1:$J$1937,1+$G6198,FALSE)="-",-1,VLOOKUP($B6198,new_notes_bemaniwiki!$A$1:$J$1937,1+$G6198,FALSE)),"🙇")</f>
        <v>524</v>
      </c>
      <c r="J6198" t="s">
        <v>3063</v>
      </c>
      <c r="K6198" t="s">
        <v>3063</v>
      </c>
    </row>
    <row r="6199" spans="1:11" x14ac:dyDescent="0.15">
      <c r="A6199" t="str">
        <f>VLOOKUP(B6199,for_vlookup!$A$1:$B$2046,2,FALSE)</f>
        <v>HEROIC VERSE</v>
      </c>
      <c r="B6199" s="2" t="s">
        <v>2636</v>
      </c>
      <c r="C6199" t="str">
        <f>IFERROR(VLOOKUP(B6199,all_raw_csv!$B$2:$AO$2140,2,FALSE),"-")</f>
        <v>BEAT MUSIC</v>
      </c>
      <c r="D6199" t="str">
        <f>IFERROR(VLOOKUP($B6199,all_raw_csv!$B$2:$AO$2140,3,FALSE),"-")</f>
        <v>ビートまりお</v>
      </c>
      <c r="E6199">
        <f>VLOOKUP($A6199,master_version!$A$1:$B$29,2,FALSE)</f>
        <v>27</v>
      </c>
      <c r="F6199" t="str">
        <f>VLOOKUP(G6199,master_diffculty!$A$1:$C$11,3,FALSE)</f>
        <v>SPH</v>
      </c>
      <c r="G6199">
        <v>3</v>
      </c>
      <c r="H6199">
        <f>IFERROR(IF(VLOOKUP($B6199,all_raw_csv!$B$1:$AO$2074,5+($G6199-1)*7,FALSE)=0,-1,VLOOKUP($B6199,all_raw_csv!$B$1:$AO$2074,5+($G6199-1)*7,FALSE)),"-")</f>
        <v>8</v>
      </c>
      <c r="I6199">
        <f>IFERROR(IF(VLOOKUP($B6199,new_notes_bemaniwiki!$A$1:$J$1937,1+$G6199,FALSE)="-",-1,VLOOKUP($B6199,new_notes_bemaniwiki!$A$1:$J$1937,1+$G6199,FALSE)),"🙇")</f>
        <v>792</v>
      </c>
      <c r="J6199" t="s">
        <v>3063</v>
      </c>
      <c r="K6199" t="s">
        <v>3063</v>
      </c>
    </row>
    <row r="6200" spans="1:11" x14ac:dyDescent="0.15">
      <c r="A6200" t="str">
        <f>VLOOKUP(B6200,for_vlookup!$A$1:$B$2046,2,FALSE)</f>
        <v>HEROIC VERSE</v>
      </c>
      <c r="B6200" s="2" t="s">
        <v>2636</v>
      </c>
      <c r="C6200" t="str">
        <f>IFERROR(VLOOKUP(B6200,all_raw_csv!$B$2:$AO$2140,2,FALSE),"-")</f>
        <v>BEAT MUSIC</v>
      </c>
      <c r="D6200" t="str">
        <f>IFERROR(VLOOKUP($B6200,all_raw_csv!$B$2:$AO$2140,3,FALSE),"-")</f>
        <v>ビートまりお</v>
      </c>
      <c r="E6200">
        <f>VLOOKUP($A6200,master_version!$A$1:$B$29,2,FALSE)</f>
        <v>27</v>
      </c>
      <c r="F6200" t="str">
        <f>VLOOKUP(G6200,master_diffculty!$A$1:$C$11,3,FALSE)</f>
        <v>SPA</v>
      </c>
      <c r="G6200">
        <v>4</v>
      </c>
      <c r="H6200">
        <f>IFERROR(IF(VLOOKUP($B6200,all_raw_csv!$B$1:$AO$2074,5+($G6200-1)*7,FALSE)=0,-1,VLOOKUP($B6200,all_raw_csv!$B$1:$AO$2074,5+($G6200-1)*7,FALSE)),"-")</f>
        <v>10</v>
      </c>
      <c r="I6200">
        <f>IFERROR(IF(VLOOKUP($B6200,new_notes_bemaniwiki!$A$1:$J$1937,1+$G6200,FALSE)="-",-1,VLOOKUP($B6200,new_notes_bemaniwiki!$A$1:$J$1937,1+$G6200,FALSE)),"🙇")</f>
        <v>1341</v>
      </c>
      <c r="J6200" t="s">
        <v>3063</v>
      </c>
      <c r="K6200" t="s">
        <v>3063</v>
      </c>
    </row>
    <row r="6201" spans="1:11" x14ac:dyDescent="0.15">
      <c r="A6201" t="str">
        <f>VLOOKUP(B6201,for_vlookup!$A$1:$B$2046,2,FALSE)</f>
        <v>HEROIC VERSE</v>
      </c>
      <c r="B6201" s="2" t="s">
        <v>2636</v>
      </c>
      <c r="C6201" t="str">
        <f>IFERROR(VLOOKUP(B6201,all_raw_csv!$B$2:$AO$2140,2,FALSE),"-")</f>
        <v>BEAT MUSIC</v>
      </c>
      <c r="D6201" t="str">
        <f>IFERROR(VLOOKUP($B6201,all_raw_csv!$B$2:$AO$2140,3,FALSE),"-")</f>
        <v>ビートまりお</v>
      </c>
      <c r="E6201">
        <f>VLOOKUP($A6201,master_version!$A$1:$B$29,2,FALSE)</f>
        <v>27</v>
      </c>
      <c r="F6201" t="str">
        <f>VLOOKUP(G6201,master_diffculty!$A$1:$C$11,3,FALSE)</f>
        <v>SPL</v>
      </c>
      <c r="G6201">
        <v>5</v>
      </c>
      <c r="H6201">
        <f>IFERROR(IF(VLOOKUP($B6201,all_raw_csv!$B$1:$AO$2074,5+($G6201-1)*7,FALSE)=0,-1,VLOOKUP($B6201,all_raw_csv!$B$1:$AO$2074,5+($G6201-1)*7,FALSE)),"-")</f>
        <v>-1</v>
      </c>
      <c r="I6201">
        <f>IFERROR(IF(VLOOKUP($B6201,new_notes_bemaniwiki!$A$1:$J$1937,1+$G6201,FALSE)="-",-1,VLOOKUP($B6201,new_notes_bemaniwiki!$A$1:$J$1937,1+$G6201,FALSE)),"🙇")</f>
        <v>-1</v>
      </c>
      <c r="J6201" t="s">
        <v>3063</v>
      </c>
      <c r="K6201" t="s">
        <v>3063</v>
      </c>
    </row>
    <row r="6202" spans="1:11" x14ac:dyDescent="0.15">
      <c r="A6202" t="str">
        <f>VLOOKUP(B6202,for_vlookup!$A$1:$B$2046,2,FALSE)</f>
        <v>HEROIC VERSE</v>
      </c>
      <c r="B6202" s="2" t="s">
        <v>2639</v>
      </c>
      <c r="C6202" t="str">
        <f>IFERROR(VLOOKUP(B6202,all_raw_csv!$B$2:$AO$2140,2,FALSE),"-")</f>
        <v>PROGRESSIVE TRANCE</v>
      </c>
      <c r="D6202" t="str">
        <f>IFERROR(VLOOKUP($B6202,all_raw_csv!$B$2:$AO$2140,3,FALSE),"-")</f>
        <v>Ryu☆</v>
      </c>
      <c r="E6202">
        <f>VLOOKUP($A6202,master_version!$A$1:$B$29,2,FALSE)</f>
        <v>27</v>
      </c>
      <c r="F6202" t="str">
        <f>VLOOKUP(G6202,master_diffculty!$A$1:$C$11,3,FALSE)</f>
        <v>SPB</v>
      </c>
      <c r="G6202">
        <v>1</v>
      </c>
      <c r="H6202">
        <f>IFERROR(IF(VLOOKUP($B6202,all_raw_csv!$B$1:$AO$2074,5+($G6202-1)*7,FALSE)=0,-1,VLOOKUP($B6202,all_raw_csv!$B$1:$AO$2074,5+($G6202-1)*7,FALSE)),"-")</f>
        <v>-1</v>
      </c>
      <c r="I6202">
        <f>IFERROR(IF(VLOOKUP($B6202,new_notes_bemaniwiki!$A$1:$J$1937,1+$G6202,FALSE)="-",-1,VLOOKUP($B6202,new_notes_bemaniwiki!$A$1:$J$1937,1+$G6202,FALSE)),"🙇")</f>
        <v>-1</v>
      </c>
      <c r="J6202" t="s">
        <v>3063</v>
      </c>
      <c r="K6202" t="s">
        <v>3063</v>
      </c>
    </row>
    <row r="6203" spans="1:11" x14ac:dyDescent="0.15">
      <c r="A6203" t="str">
        <f>VLOOKUP(B6203,for_vlookup!$A$1:$B$2046,2,FALSE)</f>
        <v>HEROIC VERSE</v>
      </c>
      <c r="B6203" s="2" t="s">
        <v>2639</v>
      </c>
      <c r="C6203" t="str">
        <f>IFERROR(VLOOKUP(B6203,all_raw_csv!$B$2:$AO$2140,2,FALSE),"-")</f>
        <v>PROGRESSIVE TRANCE</v>
      </c>
      <c r="D6203" t="str">
        <f>IFERROR(VLOOKUP($B6203,all_raw_csv!$B$2:$AO$2140,3,FALSE),"-")</f>
        <v>Ryu☆</v>
      </c>
      <c r="E6203">
        <f>VLOOKUP($A6203,master_version!$A$1:$B$29,2,FALSE)</f>
        <v>27</v>
      </c>
      <c r="F6203" t="str">
        <f>VLOOKUP(G6203,master_diffculty!$A$1:$C$11,3,FALSE)</f>
        <v>SPN</v>
      </c>
      <c r="G6203">
        <v>2</v>
      </c>
      <c r="H6203">
        <f>IFERROR(IF(VLOOKUP($B6203,all_raw_csv!$B$1:$AO$2074,5+($G6203-1)*7,FALSE)=0,-1,VLOOKUP($B6203,all_raw_csv!$B$1:$AO$2074,5+($G6203-1)*7,FALSE)),"-")</f>
        <v>5</v>
      </c>
      <c r="I6203">
        <f>IFERROR(IF(VLOOKUP($B6203,new_notes_bemaniwiki!$A$1:$J$1937,1+$G6203,FALSE)="-",-1,VLOOKUP($B6203,new_notes_bemaniwiki!$A$1:$J$1937,1+$G6203,FALSE)),"🙇")</f>
        <v>452</v>
      </c>
      <c r="J6203" t="s">
        <v>3063</v>
      </c>
      <c r="K6203" t="s">
        <v>3063</v>
      </c>
    </row>
    <row r="6204" spans="1:11" x14ac:dyDescent="0.15">
      <c r="A6204" t="str">
        <f>VLOOKUP(B6204,for_vlookup!$A$1:$B$2046,2,FALSE)</f>
        <v>HEROIC VERSE</v>
      </c>
      <c r="B6204" s="2" t="s">
        <v>2639</v>
      </c>
      <c r="C6204" t="str">
        <f>IFERROR(VLOOKUP(B6204,all_raw_csv!$B$2:$AO$2140,2,FALSE),"-")</f>
        <v>PROGRESSIVE TRANCE</v>
      </c>
      <c r="D6204" t="str">
        <f>IFERROR(VLOOKUP($B6204,all_raw_csv!$B$2:$AO$2140,3,FALSE),"-")</f>
        <v>Ryu☆</v>
      </c>
      <c r="E6204">
        <f>VLOOKUP($A6204,master_version!$A$1:$B$29,2,FALSE)</f>
        <v>27</v>
      </c>
      <c r="F6204" t="str">
        <f>VLOOKUP(G6204,master_diffculty!$A$1:$C$11,3,FALSE)</f>
        <v>SPH</v>
      </c>
      <c r="G6204">
        <v>3</v>
      </c>
      <c r="H6204">
        <f>IFERROR(IF(VLOOKUP($B6204,all_raw_csv!$B$1:$AO$2074,5+($G6204-1)*7,FALSE)=0,-1,VLOOKUP($B6204,all_raw_csv!$B$1:$AO$2074,5+($G6204-1)*7,FALSE)),"-")</f>
        <v>8</v>
      </c>
      <c r="I6204">
        <f>IFERROR(IF(VLOOKUP($B6204,new_notes_bemaniwiki!$A$1:$J$1937,1+$G6204,FALSE)="-",-1,VLOOKUP($B6204,new_notes_bemaniwiki!$A$1:$J$1937,1+$G6204,FALSE)),"🙇")</f>
        <v>870</v>
      </c>
      <c r="J6204" t="s">
        <v>3063</v>
      </c>
      <c r="K6204" t="s">
        <v>3063</v>
      </c>
    </row>
    <row r="6205" spans="1:11" x14ac:dyDescent="0.15">
      <c r="A6205" t="str">
        <f>VLOOKUP(B6205,for_vlookup!$A$1:$B$2046,2,FALSE)</f>
        <v>HEROIC VERSE</v>
      </c>
      <c r="B6205" s="2" t="s">
        <v>2639</v>
      </c>
      <c r="C6205" t="str">
        <f>IFERROR(VLOOKUP(B6205,all_raw_csv!$B$2:$AO$2140,2,FALSE),"-")</f>
        <v>PROGRESSIVE TRANCE</v>
      </c>
      <c r="D6205" t="str">
        <f>IFERROR(VLOOKUP($B6205,all_raw_csv!$B$2:$AO$2140,3,FALSE),"-")</f>
        <v>Ryu☆</v>
      </c>
      <c r="E6205">
        <f>VLOOKUP($A6205,master_version!$A$1:$B$29,2,FALSE)</f>
        <v>27</v>
      </c>
      <c r="F6205" t="str">
        <f>VLOOKUP(G6205,master_diffculty!$A$1:$C$11,3,FALSE)</f>
        <v>SPA</v>
      </c>
      <c r="G6205">
        <v>4</v>
      </c>
      <c r="H6205">
        <f>IFERROR(IF(VLOOKUP($B6205,all_raw_csv!$B$1:$AO$2074,5+($G6205-1)*7,FALSE)=0,-1,VLOOKUP($B6205,all_raw_csv!$B$1:$AO$2074,5+($G6205-1)*7,FALSE)),"-")</f>
        <v>10</v>
      </c>
      <c r="I6205">
        <f>IFERROR(IF(VLOOKUP($B6205,new_notes_bemaniwiki!$A$1:$J$1937,1+$G6205,FALSE)="-",-1,VLOOKUP($B6205,new_notes_bemaniwiki!$A$1:$J$1937,1+$G6205,FALSE)),"🙇")</f>
        <v>1246</v>
      </c>
      <c r="J6205" t="s">
        <v>3063</v>
      </c>
      <c r="K6205" t="s">
        <v>3063</v>
      </c>
    </row>
    <row r="6206" spans="1:11" x14ac:dyDescent="0.15">
      <c r="A6206" t="str">
        <f>VLOOKUP(B6206,for_vlookup!$A$1:$B$2046,2,FALSE)</f>
        <v>HEROIC VERSE</v>
      </c>
      <c r="B6206" s="2" t="s">
        <v>2639</v>
      </c>
      <c r="C6206" t="str">
        <f>IFERROR(VLOOKUP(B6206,all_raw_csv!$B$2:$AO$2140,2,FALSE),"-")</f>
        <v>PROGRESSIVE TRANCE</v>
      </c>
      <c r="D6206" t="str">
        <f>IFERROR(VLOOKUP($B6206,all_raw_csv!$B$2:$AO$2140,3,FALSE),"-")</f>
        <v>Ryu☆</v>
      </c>
      <c r="E6206">
        <f>VLOOKUP($A6206,master_version!$A$1:$B$29,2,FALSE)</f>
        <v>27</v>
      </c>
      <c r="F6206" t="str">
        <f>VLOOKUP(G6206,master_diffculty!$A$1:$C$11,3,FALSE)</f>
        <v>SPL</v>
      </c>
      <c r="G6206">
        <v>5</v>
      </c>
      <c r="H6206">
        <f>IFERROR(IF(VLOOKUP($B6206,all_raw_csv!$B$1:$AO$2074,5+($G6206-1)*7,FALSE)=0,-1,VLOOKUP($B6206,all_raw_csv!$B$1:$AO$2074,5+($G6206-1)*7,FALSE)),"-")</f>
        <v>-1</v>
      </c>
      <c r="I6206">
        <f>IFERROR(IF(VLOOKUP($B6206,new_notes_bemaniwiki!$A$1:$J$1937,1+$G6206,FALSE)="-",-1,VLOOKUP($B6206,new_notes_bemaniwiki!$A$1:$J$1937,1+$G6206,FALSE)),"🙇")</f>
        <v>-1</v>
      </c>
      <c r="J6206" t="s">
        <v>3063</v>
      </c>
      <c r="K6206" t="s">
        <v>3063</v>
      </c>
    </row>
    <row r="6207" spans="1:11" x14ac:dyDescent="0.15">
      <c r="A6207" t="str">
        <f>VLOOKUP(B6207,for_vlookup!$A$1:$B$2046,2,FALSE)</f>
        <v>HEROIC VERSE</v>
      </c>
      <c r="B6207" s="2" t="s">
        <v>2641</v>
      </c>
      <c r="C6207" t="str">
        <f>IFERROR(VLOOKUP(B6207,all_raw_csv!$B$2:$AO$2140,2,FALSE),"-")</f>
        <v>JAZZ PIANO TRANCE</v>
      </c>
      <c r="D6207" t="str">
        <f>IFERROR(VLOOKUP($B6207,all_raw_csv!$B$2:$AO$2140,3,FALSE),"-")</f>
        <v>Xceon</v>
      </c>
      <c r="E6207">
        <f>VLOOKUP($A6207,master_version!$A$1:$B$29,2,FALSE)</f>
        <v>27</v>
      </c>
      <c r="F6207" t="str">
        <f>VLOOKUP(G6207,master_diffculty!$A$1:$C$11,3,FALSE)</f>
        <v>SPB</v>
      </c>
      <c r="G6207">
        <v>1</v>
      </c>
      <c r="H6207">
        <f>IFERROR(IF(VLOOKUP($B6207,all_raw_csv!$B$1:$AO$2074,5+($G6207-1)*7,FALSE)=0,-1,VLOOKUP($B6207,all_raw_csv!$B$1:$AO$2074,5+($G6207-1)*7,FALSE)),"-")</f>
        <v>-1</v>
      </c>
      <c r="I6207">
        <f>IFERROR(IF(VLOOKUP($B6207,new_notes_bemaniwiki!$A$1:$J$1937,1+$G6207,FALSE)="-",-1,VLOOKUP($B6207,new_notes_bemaniwiki!$A$1:$J$1937,1+$G6207,FALSE)),"🙇")</f>
        <v>-1</v>
      </c>
      <c r="J6207" t="s">
        <v>3063</v>
      </c>
      <c r="K6207" t="s">
        <v>3063</v>
      </c>
    </row>
    <row r="6208" spans="1:11" x14ac:dyDescent="0.15">
      <c r="A6208" t="str">
        <f>VLOOKUP(B6208,for_vlookup!$A$1:$B$2046,2,FALSE)</f>
        <v>HEROIC VERSE</v>
      </c>
      <c r="B6208" s="2" t="s">
        <v>2641</v>
      </c>
      <c r="C6208" t="str">
        <f>IFERROR(VLOOKUP(B6208,all_raw_csv!$B$2:$AO$2140,2,FALSE),"-")</f>
        <v>JAZZ PIANO TRANCE</v>
      </c>
      <c r="D6208" t="str">
        <f>IFERROR(VLOOKUP($B6208,all_raw_csv!$B$2:$AO$2140,3,FALSE),"-")</f>
        <v>Xceon</v>
      </c>
      <c r="E6208">
        <f>VLOOKUP($A6208,master_version!$A$1:$B$29,2,FALSE)</f>
        <v>27</v>
      </c>
      <c r="F6208" t="str">
        <f>VLOOKUP(G6208,master_diffculty!$A$1:$C$11,3,FALSE)</f>
        <v>SPN</v>
      </c>
      <c r="G6208">
        <v>2</v>
      </c>
      <c r="H6208">
        <f>IFERROR(IF(VLOOKUP($B6208,all_raw_csv!$B$1:$AO$2074,5+($G6208-1)*7,FALSE)=0,-1,VLOOKUP($B6208,all_raw_csv!$B$1:$AO$2074,5+($G6208-1)*7,FALSE)),"-")</f>
        <v>4</v>
      </c>
      <c r="I6208">
        <f>IFERROR(IF(VLOOKUP($B6208,new_notes_bemaniwiki!$A$1:$J$1937,1+$G6208,FALSE)="-",-1,VLOOKUP($B6208,new_notes_bemaniwiki!$A$1:$J$1937,1+$G6208,FALSE)),"🙇")</f>
        <v>408</v>
      </c>
      <c r="J6208" t="s">
        <v>3063</v>
      </c>
      <c r="K6208" t="s">
        <v>3063</v>
      </c>
    </row>
    <row r="6209" spans="1:11" x14ac:dyDescent="0.15">
      <c r="A6209" t="str">
        <f>VLOOKUP(B6209,for_vlookup!$A$1:$B$2046,2,FALSE)</f>
        <v>HEROIC VERSE</v>
      </c>
      <c r="B6209" s="2" t="s">
        <v>2641</v>
      </c>
      <c r="C6209" t="str">
        <f>IFERROR(VLOOKUP(B6209,all_raw_csv!$B$2:$AO$2140,2,FALSE),"-")</f>
        <v>JAZZ PIANO TRANCE</v>
      </c>
      <c r="D6209" t="str">
        <f>IFERROR(VLOOKUP($B6209,all_raw_csv!$B$2:$AO$2140,3,FALSE),"-")</f>
        <v>Xceon</v>
      </c>
      <c r="E6209">
        <f>VLOOKUP($A6209,master_version!$A$1:$B$29,2,FALSE)</f>
        <v>27</v>
      </c>
      <c r="F6209" t="str">
        <f>VLOOKUP(G6209,master_diffculty!$A$1:$C$11,3,FALSE)</f>
        <v>SPH</v>
      </c>
      <c r="G6209">
        <v>3</v>
      </c>
      <c r="H6209">
        <f>IFERROR(IF(VLOOKUP($B6209,all_raw_csv!$B$1:$AO$2074,5+($G6209-1)*7,FALSE)=0,-1,VLOOKUP($B6209,all_raw_csv!$B$1:$AO$2074,5+($G6209-1)*7,FALSE)),"-")</f>
        <v>9</v>
      </c>
      <c r="I6209">
        <f>IFERROR(IF(VLOOKUP($B6209,new_notes_bemaniwiki!$A$1:$J$1937,1+$G6209,FALSE)="-",-1,VLOOKUP($B6209,new_notes_bemaniwiki!$A$1:$J$1937,1+$G6209,FALSE)),"🙇")</f>
        <v>986</v>
      </c>
      <c r="J6209" t="s">
        <v>3063</v>
      </c>
      <c r="K6209" t="s">
        <v>3063</v>
      </c>
    </row>
    <row r="6210" spans="1:11" x14ac:dyDescent="0.15">
      <c r="A6210" t="str">
        <f>VLOOKUP(B6210,for_vlookup!$A$1:$B$2046,2,FALSE)</f>
        <v>HEROIC VERSE</v>
      </c>
      <c r="B6210" s="2" t="s">
        <v>2641</v>
      </c>
      <c r="C6210" t="str">
        <f>IFERROR(VLOOKUP(B6210,all_raw_csv!$B$2:$AO$2140,2,FALSE),"-")</f>
        <v>JAZZ PIANO TRANCE</v>
      </c>
      <c r="D6210" t="str">
        <f>IFERROR(VLOOKUP($B6210,all_raw_csv!$B$2:$AO$2140,3,FALSE),"-")</f>
        <v>Xceon</v>
      </c>
      <c r="E6210">
        <f>VLOOKUP($A6210,master_version!$A$1:$B$29,2,FALSE)</f>
        <v>27</v>
      </c>
      <c r="F6210" t="str">
        <f>VLOOKUP(G6210,master_diffculty!$A$1:$C$11,3,FALSE)</f>
        <v>SPA</v>
      </c>
      <c r="G6210">
        <v>4</v>
      </c>
      <c r="H6210">
        <f>IFERROR(IF(VLOOKUP($B6210,all_raw_csv!$B$1:$AO$2074,5+($G6210-1)*7,FALSE)=0,-1,VLOOKUP($B6210,all_raw_csv!$B$1:$AO$2074,5+($G6210-1)*7,FALSE)),"-")</f>
        <v>11</v>
      </c>
      <c r="I6210">
        <f>IFERROR(IF(VLOOKUP($B6210,new_notes_bemaniwiki!$A$1:$J$1937,1+$G6210,FALSE)="-",-1,VLOOKUP($B6210,new_notes_bemaniwiki!$A$1:$J$1937,1+$G6210,FALSE)),"🙇")</f>
        <v>1566</v>
      </c>
      <c r="J6210" t="s">
        <v>3063</v>
      </c>
      <c r="K6210" t="s">
        <v>3063</v>
      </c>
    </row>
    <row r="6211" spans="1:11" x14ac:dyDescent="0.15">
      <c r="A6211" t="str">
        <f>VLOOKUP(B6211,for_vlookup!$A$1:$B$2046,2,FALSE)</f>
        <v>HEROIC VERSE</v>
      </c>
      <c r="B6211" s="2" t="s">
        <v>2641</v>
      </c>
      <c r="C6211" t="str">
        <f>IFERROR(VLOOKUP(B6211,all_raw_csv!$B$2:$AO$2140,2,FALSE),"-")</f>
        <v>JAZZ PIANO TRANCE</v>
      </c>
      <c r="D6211" t="str">
        <f>IFERROR(VLOOKUP($B6211,all_raw_csv!$B$2:$AO$2140,3,FALSE),"-")</f>
        <v>Xceon</v>
      </c>
      <c r="E6211">
        <f>VLOOKUP($A6211,master_version!$A$1:$B$29,2,FALSE)</f>
        <v>27</v>
      </c>
      <c r="F6211" t="str">
        <f>VLOOKUP(G6211,master_diffculty!$A$1:$C$11,3,FALSE)</f>
        <v>SPL</v>
      </c>
      <c r="G6211">
        <v>5</v>
      </c>
      <c r="H6211">
        <f>IFERROR(IF(VLOOKUP($B6211,all_raw_csv!$B$1:$AO$2074,5+($G6211-1)*7,FALSE)=0,-1,VLOOKUP($B6211,all_raw_csv!$B$1:$AO$2074,5+($G6211-1)*7,FALSE)),"-")</f>
        <v>-1</v>
      </c>
      <c r="I6211">
        <f>IFERROR(IF(VLOOKUP($B6211,new_notes_bemaniwiki!$A$1:$J$1937,1+$G6211,FALSE)="-",-1,VLOOKUP($B6211,new_notes_bemaniwiki!$A$1:$J$1937,1+$G6211,FALSE)),"🙇")</f>
        <v>-1</v>
      </c>
      <c r="J6211" t="s">
        <v>3063</v>
      </c>
      <c r="K6211" t="s">
        <v>3063</v>
      </c>
    </row>
    <row r="6212" spans="1:11" x14ac:dyDescent="0.15">
      <c r="A6212" t="str">
        <f>VLOOKUP(B6212,for_vlookup!$A$1:$B$2046,2,FALSE)</f>
        <v>HEROIC VERSE</v>
      </c>
      <c r="B6212" s="2" t="s">
        <v>2643</v>
      </c>
      <c r="C6212" t="str">
        <f>IFERROR(VLOOKUP(B6212,all_raw_csv!$B$2:$AO$2140,2,FALSE),"-")</f>
        <v>JAZZ ROCK</v>
      </c>
      <c r="D6212" t="str">
        <f>IFERROR(VLOOKUP($B6212,all_raw_csv!$B$2:$AO$2140,3,FALSE),"-")</f>
        <v>OSTER project feat. かなたん</v>
      </c>
      <c r="E6212">
        <f>VLOOKUP($A6212,master_version!$A$1:$B$29,2,FALSE)</f>
        <v>27</v>
      </c>
      <c r="F6212" t="str">
        <f>VLOOKUP(G6212,master_diffculty!$A$1:$C$11,3,FALSE)</f>
        <v>SPB</v>
      </c>
      <c r="G6212">
        <v>1</v>
      </c>
      <c r="H6212">
        <f>IFERROR(IF(VLOOKUP($B6212,all_raw_csv!$B$1:$AO$2074,5+($G6212-1)*7,FALSE)=0,-1,VLOOKUP($B6212,all_raw_csv!$B$1:$AO$2074,5+($G6212-1)*7,FALSE)),"-")</f>
        <v>-1</v>
      </c>
      <c r="I6212">
        <f>IFERROR(IF(VLOOKUP($B6212,new_notes_bemaniwiki!$A$1:$J$1937,1+$G6212,FALSE)="-",-1,VLOOKUP($B6212,new_notes_bemaniwiki!$A$1:$J$1937,1+$G6212,FALSE)),"🙇")</f>
        <v>-1</v>
      </c>
      <c r="J6212" t="s">
        <v>3063</v>
      </c>
      <c r="K6212" t="s">
        <v>3063</v>
      </c>
    </row>
    <row r="6213" spans="1:11" x14ac:dyDescent="0.15">
      <c r="A6213" t="str">
        <f>VLOOKUP(B6213,for_vlookup!$A$1:$B$2046,2,FALSE)</f>
        <v>HEROIC VERSE</v>
      </c>
      <c r="B6213" s="2" t="s">
        <v>2643</v>
      </c>
      <c r="C6213" t="str">
        <f>IFERROR(VLOOKUP(B6213,all_raw_csv!$B$2:$AO$2140,2,FALSE),"-")</f>
        <v>JAZZ ROCK</v>
      </c>
      <c r="D6213" t="str">
        <f>IFERROR(VLOOKUP($B6213,all_raw_csv!$B$2:$AO$2140,3,FALSE),"-")</f>
        <v>OSTER project feat. かなたん</v>
      </c>
      <c r="E6213">
        <f>VLOOKUP($A6213,master_version!$A$1:$B$29,2,FALSE)</f>
        <v>27</v>
      </c>
      <c r="F6213" t="str">
        <f>VLOOKUP(G6213,master_diffculty!$A$1:$C$11,3,FALSE)</f>
        <v>SPN</v>
      </c>
      <c r="G6213">
        <v>2</v>
      </c>
      <c r="H6213">
        <f>IFERROR(IF(VLOOKUP($B6213,all_raw_csv!$B$1:$AO$2074,5+($G6213-1)*7,FALSE)=0,-1,VLOOKUP($B6213,all_raw_csv!$B$1:$AO$2074,5+($G6213-1)*7,FALSE)),"-")</f>
        <v>5</v>
      </c>
      <c r="I6213">
        <f>IFERROR(IF(VLOOKUP($B6213,new_notes_bemaniwiki!$A$1:$J$1937,1+$G6213,FALSE)="-",-1,VLOOKUP($B6213,new_notes_bemaniwiki!$A$1:$J$1937,1+$G6213,FALSE)),"🙇")</f>
        <v>502</v>
      </c>
      <c r="J6213" t="s">
        <v>3063</v>
      </c>
      <c r="K6213" t="s">
        <v>3063</v>
      </c>
    </row>
    <row r="6214" spans="1:11" x14ac:dyDescent="0.15">
      <c r="A6214" t="str">
        <f>VLOOKUP(B6214,for_vlookup!$A$1:$B$2046,2,FALSE)</f>
        <v>HEROIC VERSE</v>
      </c>
      <c r="B6214" s="2" t="s">
        <v>2643</v>
      </c>
      <c r="C6214" t="str">
        <f>IFERROR(VLOOKUP(B6214,all_raw_csv!$B$2:$AO$2140,2,FALSE),"-")</f>
        <v>JAZZ ROCK</v>
      </c>
      <c r="D6214" t="str">
        <f>IFERROR(VLOOKUP($B6214,all_raw_csv!$B$2:$AO$2140,3,FALSE),"-")</f>
        <v>OSTER project feat. かなたん</v>
      </c>
      <c r="E6214">
        <f>VLOOKUP($A6214,master_version!$A$1:$B$29,2,FALSE)</f>
        <v>27</v>
      </c>
      <c r="F6214" t="str">
        <f>VLOOKUP(G6214,master_diffculty!$A$1:$C$11,3,FALSE)</f>
        <v>SPH</v>
      </c>
      <c r="G6214">
        <v>3</v>
      </c>
      <c r="H6214">
        <f>IFERROR(IF(VLOOKUP($B6214,all_raw_csv!$B$1:$AO$2074,5+($G6214-1)*7,FALSE)=0,-1,VLOOKUP($B6214,all_raw_csv!$B$1:$AO$2074,5+($G6214-1)*7,FALSE)),"-")</f>
        <v>8</v>
      </c>
      <c r="I6214">
        <f>IFERROR(IF(VLOOKUP($B6214,new_notes_bemaniwiki!$A$1:$J$1937,1+$G6214,FALSE)="-",-1,VLOOKUP($B6214,new_notes_bemaniwiki!$A$1:$J$1937,1+$G6214,FALSE)),"🙇")</f>
        <v>777</v>
      </c>
      <c r="J6214" t="s">
        <v>3063</v>
      </c>
      <c r="K6214" t="s">
        <v>3063</v>
      </c>
    </row>
    <row r="6215" spans="1:11" x14ac:dyDescent="0.15">
      <c r="A6215" t="str">
        <f>VLOOKUP(B6215,for_vlookup!$A$1:$B$2046,2,FALSE)</f>
        <v>HEROIC VERSE</v>
      </c>
      <c r="B6215" s="2" t="s">
        <v>2643</v>
      </c>
      <c r="C6215" t="str">
        <f>IFERROR(VLOOKUP(B6215,all_raw_csv!$B$2:$AO$2140,2,FALSE),"-")</f>
        <v>JAZZ ROCK</v>
      </c>
      <c r="D6215" t="str">
        <f>IFERROR(VLOOKUP($B6215,all_raw_csv!$B$2:$AO$2140,3,FALSE),"-")</f>
        <v>OSTER project feat. かなたん</v>
      </c>
      <c r="E6215">
        <f>VLOOKUP($A6215,master_version!$A$1:$B$29,2,FALSE)</f>
        <v>27</v>
      </c>
      <c r="F6215" t="str">
        <f>VLOOKUP(G6215,master_diffculty!$A$1:$C$11,3,FALSE)</f>
        <v>SPA</v>
      </c>
      <c r="G6215">
        <v>4</v>
      </c>
      <c r="H6215">
        <f>IFERROR(IF(VLOOKUP($B6215,all_raw_csv!$B$1:$AO$2074,5+($G6215-1)*7,FALSE)=0,-1,VLOOKUP($B6215,all_raw_csv!$B$1:$AO$2074,5+($G6215-1)*7,FALSE)),"-")</f>
        <v>10</v>
      </c>
      <c r="I6215">
        <f>IFERROR(IF(VLOOKUP($B6215,new_notes_bemaniwiki!$A$1:$J$1937,1+$G6215,FALSE)="-",-1,VLOOKUP($B6215,new_notes_bemaniwiki!$A$1:$J$1937,1+$G6215,FALSE)),"🙇")</f>
        <v>1242</v>
      </c>
      <c r="J6215" t="s">
        <v>3063</v>
      </c>
      <c r="K6215" t="s">
        <v>3063</v>
      </c>
    </row>
    <row r="6216" spans="1:11" x14ac:dyDescent="0.15">
      <c r="A6216" t="str">
        <f>VLOOKUP(B6216,for_vlookup!$A$1:$B$2046,2,FALSE)</f>
        <v>HEROIC VERSE</v>
      </c>
      <c r="B6216" s="2" t="s">
        <v>2643</v>
      </c>
      <c r="C6216" t="str">
        <f>IFERROR(VLOOKUP(B6216,all_raw_csv!$B$2:$AO$2140,2,FALSE),"-")</f>
        <v>JAZZ ROCK</v>
      </c>
      <c r="D6216" t="str">
        <f>IFERROR(VLOOKUP($B6216,all_raw_csv!$B$2:$AO$2140,3,FALSE),"-")</f>
        <v>OSTER project feat. かなたん</v>
      </c>
      <c r="E6216">
        <f>VLOOKUP($A6216,master_version!$A$1:$B$29,2,FALSE)</f>
        <v>27</v>
      </c>
      <c r="F6216" t="str">
        <f>VLOOKUP(G6216,master_diffculty!$A$1:$C$11,3,FALSE)</f>
        <v>SPL</v>
      </c>
      <c r="G6216">
        <v>5</v>
      </c>
      <c r="H6216">
        <f>IFERROR(IF(VLOOKUP($B6216,all_raw_csv!$B$1:$AO$2074,5+($G6216-1)*7,FALSE)=0,-1,VLOOKUP($B6216,all_raw_csv!$B$1:$AO$2074,5+($G6216-1)*7,FALSE)),"-")</f>
        <v>-1</v>
      </c>
      <c r="I6216">
        <f>IFERROR(IF(VLOOKUP($B6216,new_notes_bemaniwiki!$A$1:$J$1937,1+$G6216,FALSE)="-",-1,VLOOKUP($B6216,new_notes_bemaniwiki!$A$1:$J$1937,1+$G6216,FALSE)),"🙇")</f>
        <v>-1</v>
      </c>
      <c r="J6216" t="s">
        <v>3063</v>
      </c>
      <c r="K6216" t="s">
        <v>3063</v>
      </c>
    </row>
    <row r="6217" spans="1:11" x14ac:dyDescent="0.15">
      <c r="A6217" t="str">
        <f>VLOOKUP(B6217,for_vlookup!$A$1:$B$2046,2,FALSE)</f>
        <v>HEROIC VERSE</v>
      </c>
      <c r="B6217" s="2" t="s">
        <v>2644</v>
      </c>
      <c r="C6217" t="str">
        <f>IFERROR(VLOOKUP(B6217,all_raw_csv!$B$2:$AO$2140,2,FALSE),"-")</f>
        <v>TRANCE</v>
      </c>
      <c r="D6217" t="str">
        <f>IFERROR(VLOOKUP($B6217,all_raw_csv!$B$2:$AO$2140,3,FALSE),"-")</f>
        <v>ARM × kradness</v>
      </c>
      <c r="E6217">
        <f>VLOOKUP($A6217,master_version!$A$1:$B$29,2,FALSE)</f>
        <v>27</v>
      </c>
      <c r="F6217" t="str">
        <f>VLOOKUP(G6217,master_diffculty!$A$1:$C$11,3,FALSE)</f>
        <v>SPB</v>
      </c>
      <c r="G6217">
        <v>1</v>
      </c>
      <c r="H6217">
        <f>IFERROR(IF(VLOOKUP($B6217,all_raw_csv!$B$1:$AO$2074,5+($G6217-1)*7,FALSE)=0,-1,VLOOKUP($B6217,all_raw_csv!$B$1:$AO$2074,5+($G6217-1)*7,FALSE)),"-")</f>
        <v>-1</v>
      </c>
      <c r="I6217">
        <f>IFERROR(IF(VLOOKUP($B6217,new_notes_bemaniwiki!$A$1:$J$1937,1+$G6217,FALSE)="-",-1,VLOOKUP($B6217,new_notes_bemaniwiki!$A$1:$J$1937,1+$G6217,FALSE)),"🙇")</f>
        <v>-1</v>
      </c>
      <c r="J6217" t="s">
        <v>3063</v>
      </c>
      <c r="K6217" t="s">
        <v>3063</v>
      </c>
    </row>
    <row r="6218" spans="1:11" x14ac:dyDescent="0.15">
      <c r="A6218" t="str">
        <f>VLOOKUP(B6218,for_vlookup!$A$1:$B$2046,2,FALSE)</f>
        <v>HEROIC VERSE</v>
      </c>
      <c r="B6218" s="2" t="s">
        <v>2644</v>
      </c>
      <c r="C6218" t="str">
        <f>IFERROR(VLOOKUP(B6218,all_raw_csv!$B$2:$AO$2140,2,FALSE),"-")</f>
        <v>TRANCE</v>
      </c>
      <c r="D6218" t="str">
        <f>IFERROR(VLOOKUP($B6218,all_raw_csv!$B$2:$AO$2140,3,FALSE),"-")</f>
        <v>ARM × kradness</v>
      </c>
      <c r="E6218">
        <f>VLOOKUP($A6218,master_version!$A$1:$B$29,2,FALSE)</f>
        <v>27</v>
      </c>
      <c r="F6218" t="str">
        <f>VLOOKUP(G6218,master_diffculty!$A$1:$C$11,3,FALSE)</f>
        <v>SPN</v>
      </c>
      <c r="G6218">
        <v>2</v>
      </c>
      <c r="H6218">
        <f>IFERROR(IF(VLOOKUP($B6218,all_raw_csv!$B$1:$AO$2074,5+($G6218-1)*7,FALSE)=0,-1,VLOOKUP($B6218,all_raw_csv!$B$1:$AO$2074,5+($G6218-1)*7,FALSE)),"-")</f>
        <v>5</v>
      </c>
      <c r="I6218">
        <f>IFERROR(IF(VLOOKUP($B6218,new_notes_bemaniwiki!$A$1:$J$1937,1+$G6218,FALSE)="-",-1,VLOOKUP($B6218,new_notes_bemaniwiki!$A$1:$J$1937,1+$G6218,FALSE)),"🙇")</f>
        <v>493</v>
      </c>
      <c r="J6218" t="s">
        <v>3063</v>
      </c>
      <c r="K6218" t="s">
        <v>3063</v>
      </c>
    </row>
    <row r="6219" spans="1:11" x14ac:dyDescent="0.15">
      <c r="A6219" t="str">
        <f>VLOOKUP(B6219,for_vlookup!$A$1:$B$2046,2,FALSE)</f>
        <v>HEROIC VERSE</v>
      </c>
      <c r="B6219" s="2" t="s">
        <v>2644</v>
      </c>
      <c r="C6219" t="str">
        <f>IFERROR(VLOOKUP(B6219,all_raw_csv!$B$2:$AO$2140,2,FALSE),"-")</f>
        <v>TRANCE</v>
      </c>
      <c r="D6219" t="str">
        <f>IFERROR(VLOOKUP($B6219,all_raw_csv!$B$2:$AO$2140,3,FALSE),"-")</f>
        <v>ARM × kradness</v>
      </c>
      <c r="E6219">
        <f>VLOOKUP($A6219,master_version!$A$1:$B$29,2,FALSE)</f>
        <v>27</v>
      </c>
      <c r="F6219" t="str">
        <f>VLOOKUP(G6219,master_diffculty!$A$1:$C$11,3,FALSE)</f>
        <v>SPH</v>
      </c>
      <c r="G6219">
        <v>3</v>
      </c>
      <c r="H6219">
        <f>IFERROR(IF(VLOOKUP($B6219,all_raw_csv!$B$1:$AO$2074,5+($G6219-1)*7,FALSE)=0,-1,VLOOKUP($B6219,all_raw_csv!$B$1:$AO$2074,5+($G6219-1)*7,FALSE)),"-")</f>
        <v>9</v>
      </c>
      <c r="I6219">
        <f>IFERROR(IF(VLOOKUP($B6219,new_notes_bemaniwiki!$A$1:$J$1937,1+$G6219,FALSE)="-",-1,VLOOKUP($B6219,new_notes_bemaniwiki!$A$1:$J$1937,1+$G6219,FALSE)),"🙇")</f>
        <v>890</v>
      </c>
      <c r="J6219" t="s">
        <v>3063</v>
      </c>
      <c r="K6219" t="s">
        <v>3063</v>
      </c>
    </row>
    <row r="6220" spans="1:11" x14ac:dyDescent="0.15">
      <c r="A6220" t="str">
        <f>VLOOKUP(B6220,for_vlookup!$A$1:$B$2046,2,FALSE)</f>
        <v>HEROIC VERSE</v>
      </c>
      <c r="B6220" s="2" t="s">
        <v>2644</v>
      </c>
      <c r="C6220" t="str">
        <f>IFERROR(VLOOKUP(B6220,all_raw_csv!$B$2:$AO$2140,2,FALSE),"-")</f>
        <v>TRANCE</v>
      </c>
      <c r="D6220" t="str">
        <f>IFERROR(VLOOKUP($B6220,all_raw_csv!$B$2:$AO$2140,3,FALSE),"-")</f>
        <v>ARM × kradness</v>
      </c>
      <c r="E6220">
        <f>VLOOKUP($A6220,master_version!$A$1:$B$29,2,FALSE)</f>
        <v>27</v>
      </c>
      <c r="F6220" t="str">
        <f>VLOOKUP(G6220,master_diffculty!$A$1:$C$11,3,FALSE)</f>
        <v>SPA</v>
      </c>
      <c r="G6220">
        <v>4</v>
      </c>
      <c r="H6220">
        <f>IFERROR(IF(VLOOKUP($B6220,all_raw_csv!$B$1:$AO$2074,5+($G6220-1)*7,FALSE)=0,-1,VLOOKUP($B6220,all_raw_csv!$B$1:$AO$2074,5+($G6220-1)*7,FALSE)),"-")</f>
        <v>11</v>
      </c>
      <c r="I6220">
        <f>IFERROR(IF(VLOOKUP($B6220,new_notes_bemaniwiki!$A$1:$J$1937,1+$G6220,FALSE)="-",-1,VLOOKUP($B6220,new_notes_bemaniwiki!$A$1:$J$1937,1+$G6220,FALSE)),"🙇")</f>
        <v>1288</v>
      </c>
      <c r="J6220" t="s">
        <v>3063</v>
      </c>
      <c r="K6220" t="s">
        <v>3063</v>
      </c>
    </row>
    <row r="6221" spans="1:11" x14ac:dyDescent="0.15">
      <c r="A6221" t="str">
        <f>VLOOKUP(B6221,for_vlookup!$A$1:$B$2046,2,FALSE)</f>
        <v>HEROIC VERSE</v>
      </c>
      <c r="B6221" s="2" t="s">
        <v>2644</v>
      </c>
      <c r="C6221" t="str">
        <f>IFERROR(VLOOKUP(B6221,all_raw_csv!$B$2:$AO$2140,2,FALSE),"-")</f>
        <v>TRANCE</v>
      </c>
      <c r="D6221" t="str">
        <f>IFERROR(VLOOKUP($B6221,all_raw_csv!$B$2:$AO$2140,3,FALSE),"-")</f>
        <v>ARM × kradness</v>
      </c>
      <c r="E6221">
        <f>VLOOKUP($A6221,master_version!$A$1:$B$29,2,FALSE)</f>
        <v>27</v>
      </c>
      <c r="F6221" t="str">
        <f>VLOOKUP(G6221,master_diffculty!$A$1:$C$11,3,FALSE)</f>
        <v>SPL</v>
      </c>
      <c r="G6221">
        <v>5</v>
      </c>
      <c r="H6221">
        <f>IFERROR(IF(VLOOKUP($B6221,all_raw_csv!$B$1:$AO$2074,5+($G6221-1)*7,FALSE)=0,-1,VLOOKUP($B6221,all_raw_csv!$B$1:$AO$2074,5+($G6221-1)*7,FALSE)),"-")</f>
        <v>-1</v>
      </c>
      <c r="I6221">
        <f>IFERROR(IF(VLOOKUP($B6221,new_notes_bemaniwiki!$A$1:$J$1937,1+$G6221,FALSE)="-",-1,VLOOKUP($B6221,new_notes_bemaniwiki!$A$1:$J$1937,1+$G6221,FALSE)),"🙇")</f>
        <v>-1</v>
      </c>
      <c r="J6221" t="s">
        <v>3063</v>
      </c>
      <c r="K6221" t="s">
        <v>3063</v>
      </c>
    </row>
    <row r="6222" spans="1:11" x14ac:dyDescent="0.15">
      <c r="A6222" t="str">
        <f>VLOOKUP(B6222,for_vlookup!$A$1:$B$2046,2,FALSE)</f>
        <v>HEROIC VERSE</v>
      </c>
      <c r="B6222" s="2" t="s">
        <v>3048</v>
      </c>
      <c r="C6222" t="str">
        <f>IFERROR(VLOOKUP(B6222,all_raw_csv!$B$2:$AO$2140,2,FALSE),"-")</f>
        <v>BASS HOUSE</v>
      </c>
      <c r="D6222" t="str">
        <f>IFERROR(VLOOKUP($B6222,all_raw_csv!$B$2:$AO$2140,3,FALSE),"-")</f>
        <v>Crayvxn</v>
      </c>
      <c r="E6222">
        <f>VLOOKUP($A6222,master_version!$A$1:$B$29,2,FALSE)</f>
        <v>27</v>
      </c>
      <c r="F6222" t="str">
        <f>VLOOKUP(G6222,master_diffculty!$A$1:$C$11,3,FALSE)</f>
        <v>SPB</v>
      </c>
      <c r="G6222">
        <v>1</v>
      </c>
      <c r="H6222">
        <f>IFERROR(IF(VLOOKUP($B6222,all_raw_csv!$B$1:$AO$2074,5+($G6222-1)*7,FALSE)=0,-1,VLOOKUP($B6222,all_raw_csv!$B$1:$AO$2074,5+($G6222-1)*7,FALSE)),"-")</f>
        <v>-1</v>
      </c>
      <c r="I6222">
        <f>IFERROR(IF(VLOOKUP($B6222,new_notes_bemaniwiki!$A$1:$J$1937,1+$G6222,FALSE)="-",-1,VLOOKUP($B6222,new_notes_bemaniwiki!$A$1:$J$1937,1+$G6222,FALSE)),"🙇")</f>
        <v>-1</v>
      </c>
      <c r="J6222" t="s">
        <v>3063</v>
      </c>
      <c r="K6222" t="s">
        <v>3063</v>
      </c>
    </row>
    <row r="6223" spans="1:11" x14ac:dyDescent="0.15">
      <c r="A6223" t="str">
        <f>VLOOKUP(B6223,for_vlookup!$A$1:$B$2046,2,FALSE)</f>
        <v>HEROIC VERSE</v>
      </c>
      <c r="B6223" s="2" t="s">
        <v>3048</v>
      </c>
      <c r="C6223" t="str">
        <f>IFERROR(VLOOKUP(B6223,all_raw_csv!$B$2:$AO$2140,2,FALSE),"-")</f>
        <v>BASS HOUSE</v>
      </c>
      <c r="D6223" t="str">
        <f>IFERROR(VLOOKUP($B6223,all_raw_csv!$B$2:$AO$2140,3,FALSE),"-")</f>
        <v>Crayvxn</v>
      </c>
      <c r="E6223">
        <f>VLOOKUP($A6223,master_version!$A$1:$B$29,2,FALSE)</f>
        <v>27</v>
      </c>
      <c r="F6223" t="str">
        <f>VLOOKUP(G6223,master_diffculty!$A$1:$C$11,3,FALSE)</f>
        <v>SPN</v>
      </c>
      <c r="G6223">
        <v>2</v>
      </c>
      <c r="H6223">
        <f>IFERROR(IF(VLOOKUP($B6223,all_raw_csv!$B$1:$AO$2074,5+($G6223-1)*7,FALSE)=0,-1,VLOOKUP($B6223,all_raw_csv!$B$1:$AO$2074,5+($G6223-1)*7,FALSE)),"-")</f>
        <v>4</v>
      </c>
      <c r="I6223">
        <f>IFERROR(IF(VLOOKUP($B6223,new_notes_bemaniwiki!$A$1:$J$1937,1+$G6223,FALSE)="-",-1,VLOOKUP($B6223,new_notes_bemaniwiki!$A$1:$J$1937,1+$G6223,FALSE)),"🙇")</f>
        <v>393</v>
      </c>
      <c r="J6223" t="s">
        <v>3063</v>
      </c>
      <c r="K6223" t="s">
        <v>3063</v>
      </c>
    </row>
    <row r="6224" spans="1:11" x14ac:dyDescent="0.15">
      <c r="A6224" t="str">
        <f>VLOOKUP(B6224,for_vlookup!$A$1:$B$2046,2,FALSE)</f>
        <v>HEROIC VERSE</v>
      </c>
      <c r="B6224" s="2" t="s">
        <v>3048</v>
      </c>
      <c r="C6224" t="str">
        <f>IFERROR(VLOOKUP(B6224,all_raw_csv!$B$2:$AO$2140,2,FALSE),"-")</f>
        <v>BASS HOUSE</v>
      </c>
      <c r="D6224" t="str">
        <f>IFERROR(VLOOKUP($B6224,all_raw_csv!$B$2:$AO$2140,3,FALSE),"-")</f>
        <v>Crayvxn</v>
      </c>
      <c r="E6224">
        <f>VLOOKUP($A6224,master_version!$A$1:$B$29,2,FALSE)</f>
        <v>27</v>
      </c>
      <c r="F6224" t="str">
        <f>VLOOKUP(G6224,master_diffculty!$A$1:$C$11,3,FALSE)</f>
        <v>SPH</v>
      </c>
      <c r="G6224">
        <v>3</v>
      </c>
      <c r="H6224">
        <f>IFERROR(IF(VLOOKUP($B6224,all_raw_csv!$B$1:$AO$2074,5+($G6224-1)*7,FALSE)=0,-1,VLOOKUP($B6224,all_raw_csv!$B$1:$AO$2074,5+($G6224-1)*7,FALSE)),"-")</f>
        <v>7</v>
      </c>
      <c r="I6224">
        <f>IFERROR(IF(VLOOKUP($B6224,new_notes_bemaniwiki!$A$1:$J$1937,1+$G6224,FALSE)="-",-1,VLOOKUP($B6224,new_notes_bemaniwiki!$A$1:$J$1937,1+$G6224,FALSE)),"🙇")</f>
        <v>731</v>
      </c>
      <c r="J6224" t="s">
        <v>3063</v>
      </c>
      <c r="K6224" t="s">
        <v>3063</v>
      </c>
    </row>
    <row r="6225" spans="1:11" x14ac:dyDescent="0.15">
      <c r="A6225" t="str">
        <f>VLOOKUP(B6225,for_vlookup!$A$1:$B$2046,2,FALSE)</f>
        <v>HEROIC VERSE</v>
      </c>
      <c r="B6225" s="2" t="s">
        <v>3048</v>
      </c>
      <c r="C6225" t="str">
        <f>IFERROR(VLOOKUP(B6225,all_raw_csv!$B$2:$AO$2140,2,FALSE),"-")</f>
        <v>BASS HOUSE</v>
      </c>
      <c r="D6225" t="str">
        <f>IFERROR(VLOOKUP($B6225,all_raw_csv!$B$2:$AO$2140,3,FALSE),"-")</f>
        <v>Crayvxn</v>
      </c>
      <c r="E6225">
        <f>VLOOKUP($A6225,master_version!$A$1:$B$29,2,FALSE)</f>
        <v>27</v>
      </c>
      <c r="F6225" t="str">
        <f>VLOOKUP(G6225,master_diffculty!$A$1:$C$11,3,FALSE)</f>
        <v>SPA</v>
      </c>
      <c r="G6225">
        <v>4</v>
      </c>
      <c r="H6225">
        <f>IFERROR(IF(VLOOKUP($B6225,all_raw_csv!$B$1:$AO$2074,5+($G6225-1)*7,FALSE)=0,-1,VLOOKUP($B6225,all_raw_csv!$B$1:$AO$2074,5+($G6225-1)*7,FALSE)),"-")</f>
        <v>9</v>
      </c>
      <c r="I6225">
        <f>IFERROR(IF(VLOOKUP($B6225,new_notes_bemaniwiki!$A$1:$J$1937,1+$G6225,FALSE)="-",-1,VLOOKUP($B6225,new_notes_bemaniwiki!$A$1:$J$1937,1+$G6225,FALSE)),"🙇")</f>
        <v>1228</v>
      </c>
      <c r="J6225" t="s">
        <v>3063</v>
      </c>
      <c r="K6225" t="s">
        <v>3063</v>
      </c>
    </row>
    <row r="6226" spans="1:11" x14ac:dyDescent="0.15">
      <c r="A6226" t="str">
        <f>VLOOKUP(B6226,for_vlookup!$A$1:$B$2046,2,FALSE)</f>
        <v>HEROIC VERSE</v>
      </c>
      <c r="B6226" s="2" t="s">
        <v>3048</v>
      </c>
      <c r="C6226" t="str">
        <f>IFERROR(VLOOKUP(B6226,all_raw_csv!$B$2:$AO$2140,2,FALSE),"-")</f>
        <v>BASS HOUSE</v>
      </c>
      <c r="D6226" t="str">
        <f>IFERROR(VLOOKUP($B6226,all_raw_csv!$B$2:$AO$2140,3,FALSE),"-")</f>
        <v>Crayvxn</v>
      </c>
      <c r="E6226">
        <f>VLOOKUP($A6226,master_version!$A$1:$B$29,2,FALSE)</f>
        <v>27</v>
      </c>
      <c r="F6226" t="str">
        <f>VLOOKUP(G6226,master_diffculty!$A$1:$C$11,3,FALSE)</f>
        <v>SPL</v>
      </c>
      <c r="G6226">
        <v>5</v>
      </c>
      <c r="H6226">
        <f>IFERROR(IF(VLOOKUP($B6226,all_raw_csv!$B$1:$AO$2074,5+($G6226-1)*7,FALSE)=0,-1,VLOOKUP($B6226,all_raw_csv!$B$1:$AO$2074,5+($G6226-1)*7,FALSE)),"-")</f>
        <v>-1</v>
      </c>
      <c r="I6226">
        <f>IFERROR(IF(VLOOKUP($B6226,new_notes_bemaniwiki!$A$1:$J$1937,1+$G6226,FALSE)="-",-1,VLOOKUP($B6226,new_notes_bemaniwiki!$A$1:$J$1937,1+$G6226,FALSE)),"🙇")</f>
        <v>-1</v>
      </c>
      <c r="J6226" t="s">
        <v>3063</v>
      </c>
      <c r="K6226" t="s">
        <v>3063</v>
      </c>
    </row>
    <row r="6227" spans="1:11" x14ac:dyDescent="0.15">
      <c r="A6227" t="str">
        <f>VLOOKUP(B6227,for_vlookup!$A$1:$B$2046,2,FALSE)</f>
        <v>HEROIC VERSE</v>
      </c>
      <c r="B6227" s="2" t="s">
        <v>2646</v>
      </c>
      <c r="C6227" t="str">
        <f>IFERROR(VLOOKUP(B6227,all_raw_csv!$B$2:$AO$2140,2,FALSE),"-")</f>
        <v>POLONAISE</v>
      </c>
      <c r="D6227" t="str">
        <f>IFERROR(VLOOKUP($B6227,all_raw_csv!$B$2:$AO$2140,3,FALSE),"-")</f>
        <v>BEMANI Sound Team "レ・度胸兄弟"</v>
      </c>
      <c r="E6227">
        <f>VLOOKUP($A6227,master_version!$A$1:$B$29,2,FALSE)</f>
        <v>27</v>
      </c>
      <c r="F6227" t="str">
        <f>VLOOKUP(G6227,master_diffculty!$A$1:$C$11,3,FALSE)</f>
        <v>SPB</v>
      </c>
      <c r="G6227">
        <v>1</v>
      </c>
      <c r="H6227">
        <f>IFERROR(IF(VLOOKUP($B6227,all_raw_csv!$B$1:$AO$2074,5+($G6227-1)*7,FALSE)=0,-1,VLOOKUP($B6227,all_raw_csv!$B$1:$AO$2074,5+($G6227-1)*7,FALSE)),"-")</f>
        <v>-1</v>
      </c>
      <c r="I6227">
        <f>IFERROR(IF(VLOOKUP($B6227,new_notes_bemaniwiki!$A$1:$J$1937,1+$G6227,FALSE)="-",-1,VLOOKUP($B6227,new_notes_bemaniwiki!$A$1:$J$1937,1+$G6227,FALSE)),"🙇")</f>
        <v>-1</v>
      </c>
      <c r="J6227" t="s">
        <v>3063</v>
      </c>
      <c r="K6227" t="s">
        <v>3063</v>
      </c>
    </row>
    <row r="6228" spans="1:11" x14ac:dyDescent="0.15">
      <c r="A6228" t="str">
        <f>VLOOKUP(B6228,for_vlookup!$A$1:$B$2046,2,FALSE)</f>
        <v>HEROIC VERSE</v>
      </c>
      <c r="B6228" s="2" t="s">
        <v>2646</v>
      </c>
      <c r="C6228" t="str">
        <f>IFERROR(VLOOKUP(B6228,all_raw_csv!$B$2:$AO$2140,2,FALSE),"-")</f>
        <v>POLONAISE</v>
      </c>
      <c r="D6228" t="str">
        <f>IFERROR(VLOOKUP($B6228,all_raw_csv!$B$2:$AO$2140,3,FALSE),"-")</f>
        <v>BEMANI Sound Team "レ・度胸兄弟"</v>
      </c>
      <c r="E6228">
        <f>VLOOKUP($A6228,master_version!$A$1:$B$29,2,FALSE)</f>
        <v>27</v>
      </c>
      <c r="F6228" t="str">
        <f>VLOOKUP(G6228,master_diffculty!$A$1:$C$11,3,FALSE)</f>
        <v>SPN</v>
      </c>
      <c r="G6228">
        <v>2</v>
      </c>
      <c r="H6228">
        <f>IFERROR(IF(VLOOKUP($B6228,all_raw_csv!$B$1:$AO$2074,5+($G6228-1)*7,FALSE)=0,-1,VLOOKUP($B6228,all_raw_csv!$B$1:$AO$2074,5+($G6228-1)*7,FALSE)),"-")</f>
        <v>7</v>
      </c>
      <c r="I6228">
        <f>IFERROR(IF(VLOOKUP($B6228,new_notes_bemaniwiki!$A$1:$J$1937,1+$G6228,FALSE)="-",-1,VLOOKUP($B6228,new_notes_bemaniwiki!$A$1:$J$1937,1+$G6228,FALSE)),"🙇")</f>
        <v>718</v>
      </c>
      <c r="J6228" t="s">
        <v>3063</v>
      </c>
      <c r="K6228" t="s">
        <v>3063</v>
      </c>
    </row>
    <row r="6229" spans="1:11" x14ac:dyDescent="0.15">
      <c r="A6229" t="str">
        <f>VLOOKUP(B6229,for_vlookup!$A$1:$B$2046,2,FALSE)</f>
        <v>HEROIC VERSE</v>
      </c>
      <c r="B6229" s="2" t="s">
        <v>2646</v>
      </c>
      <c r="C6229" t="str">
        <f>IFERROR(VLOOKUP(B6229,all_raw_csv!$B$2:$AO$2140,2,FALSE),"-")</f>
        <v>POLONAISE</v>
      </c>
      <c r="D6229" t="str">
        <f>IFERROR(VLOOKUP($B6229,all_raw_csv!$B$2:$AO$2140,3,FALSE),"-")</f>
        <v>BEMANI Sound Team "レ・度胸兄弟"</v>
      </c>
      <c r="E6229">
        <f>VLOOKUP($A6229,master_version!$A$1:$B$29,2,FALSE)</f>
        <v>27</v>
      </c>
      <c r="F6229" t="str">
        <f>VLOOKUP(G6229,master_diffculty!$A$1:$C$11,3,FALSE)</f>
        <v>SPH</v>
      </c>
      <c r="G6229">
        <v>3</v>
      </c>
      <c r="H6229">
        <f>IFERROR(IF(VLOOKUP($B6229,all_raw_csv!$B$1:$AO$2074,5+($G6229-1)*7,FALSE)=0,-1,VLOOKUP($B6229,all_raw_csv!$B$1:$AO$2074,5+($G6229-1)*7,FALSE)),"-")</f>
        <v>10</v>
      </c>
      <c r="I6229">
        <f>IFERROR(IF(VLOOKUP($B6229,new_notes_bemaniwiki!$A$1:$J$1937,1+$G6229,FALSE)="-",-1,VLOOKUP($B6229,new_notes_bemaniwiki!$A$1:$J$1937,1+$G6229,FALSE)),"🙇")</f>
        <v>1153</v>
      </c>
      <c r="J6229" t="s">
        <v>3063</v>
      </c>
      <c r="K6229" t="s">
        <v>3063</v>
      </c>
    </row>
    <row r="6230" spans="1:11" x14ac:dyDescent="0.15">
      <c r="A6230" t="str">
        <f>VLOOKUP(B6230,for_vlookup!$A$1:$B$2046,2,FALSE)</f>
        <v>HEROIC VERSE</v>
      </c>
      <c r="B6230" s="2" t="s">
        <v>2646</v>
      </c>
      <c r="C6230" t="str">
        <f>IFERROR(VLOOKUP(B6230,all_raw_csv!$B$2:$AO$2140,2,FALSE),"-")</f>
        <v>POLONAISE</v>
      </c>
      <c r="D6230" t="str">
        <f>IFERROR(VLOOKUP($B6230,all_raw_csv!$B$2:$AO$2140,3,FALSE),"-")</f>
        <v>BEMANI Sound Team "レ・度胸兄弟"</v>
      </c>
      <c r="E6230">
        <f>VLOOKUP($A6230,master_version!$A$1:$B$29,2,FALSE)</f>
        <v>27</v>
      </c>
      <c r="F6230" t="str">
        <f>VLOOKUP(G6230,master_diffculty!$A$1:$C$11,3,FALSE)</f>
        <v>SPA</v>
      </c>
      <c r="G6230">
        <v>4</v>
      </c>
      <c r="H6230">
        <f>IFERROR(IF(VLOOKUP($B6230,all_raw_csv!$B$1:$AO$2074,5+($G6230-1)*7,FALSE)=0,-1,VLOOKUP($B6230,all_raw_csv!$B$1:$AO$2074,5+($G6230-1)*7,FALSE)),"-")</f>
        <v>12</v>
      </c>
      <c r="I6230">
        <f>IFERROR(IF(VLOOKUP($B6230,new_notes_bemaniwiki!$A$1:$J$1937,1+$G6230,FALSE)="-",-1,VLOOKUP($B6230,new_notes_bemaniwiki!$A$1:$J$1937,1+$G6230,FALSE)),"🙇")</f>
        <v>1830</v>
      </c>
      <c r="J6230" t="s">
        <v>3063</v>
      </c>
      <c r="K6230" t="s">
        <v>3063</v>
      </c>
    </row>
    <row r="6231" spans="1:11" x14ac:dyDescent="0.15">
      <c r="A6231" t="str">
        <f>VLOOKUP(B6231,for_vlookup!$A$1:$B$2046,2,FALSE)</f>
        <v>HEROIC VERSE</v>
      </c>
      <c r="B6231" s="2" t="s">
        <v>2646</v>
      </c>
      <c r="C6231" t="str">
        <f>IFERROR(VLOOKUP(B6231,all_raw_csv!$B$2:$AO$2140,2,FALSE),"-")</f>
        <v>POLONAISE</v>
      </c>
      <c r="D6231" t="str">
        <f>IFERROR(VLOOKUP($B6231,all_raw_csv!$B$2:$AO$2140,3,FALSE),"-")</f>
        <v>BEMANI Sound Team "レ・度胸兄弟"</v>
      </c>
      <c r="E6231">
        <f>VLOOKUP($A6231,master_version!$A$1:$B$29,2,FALSE)</f>
        <v>27</v>
      </c>
      <c r="F6231" t="str">
        <f>VLOOKUP(G6231,master_diffculty!$A$1:$C$11,3,FALSE)</f>
        <v>SPL</v>
      </c>
      <c r="G6231">
        <v>5</v>
      </c>
      <c r="H6231">
        <f>IFERROR(IF(VLOOKUP($B6231,all_raw_csv!$B$1:$AO$2074,5+($G6231-1)*7,FALSE)=0,-1,VLOOKUP($B6231,all_raw_csv!$B$1:$AO$2074,5+($G6231-1)*7,FALSE)),"-")</f>
        <v>-1</v>
      </c>
      <c r="I6231">
        <f>IFERROR(IF(VLOOKUP($B6231,new_notes_bemaniwiki!$A$1:$J$1937,1+$G6231,FALSE)="-",-1,VLOOKUP($B6231,new_notes_bemaniwiki!$A$1:$J$1937,1+$G6231,FALSE)),"🙇")</f>
        <v>-1</v>
      </c>
      <c r="J6231" t="s">
        <v>3063</v>
      </c>
      <c r="K6231" t="s">
        <v>3063</v>
      </c>
    </row>
    <row r="6232" spans="1:11" x14ac:dyDescent="0.15">
      <c r="A6232" t="str">
        <f>VLOOKUP(B6232,for_vlookup!$A$1:$B$2046,2,FALSE)</f>
        <v>HEROIC VERSE</v>
      </c>
      <c r="B6232" s="2" t="s">
        <v>2649</v>
      </c>
      <c r="C6232" t="str">
        <f>IFERROR(VLOOKUP(B6232,all_raw_csv!$B$2:$AO$2140,2,FALSE),"-")</f>
        <v>FUTURE BASS</v>
      </c>
      <c r="D6232" t="str">
        <f>IFERROR(VLOOKUP($B6232,all_raw_csv!$B$2:$AO$2140,3,FALSE),"-")</f>
        <v>BEMANI Sound Team "SYUNN"</v>
      </c>
      <c r="E6232">
        <f>VLOOKUP($A6232,master_version!$A$1:$B$29,2,FALSE)</f>
        <v>27</v>
      </c>
      <c r="F6232" t="str">
        <f>VLOOKUP(G6232,master_diffculty!$A$1:$C$11,3,FALSE)</f>
        <v>SPB</v>
      </c>
      <c r="G6232">
        <v>1</v>
      </c>
      <c r="H6232">
        <f>IFERROR(IF(VLOOKUP($B6232,all_raw_csv!$B$1:$AO$2074,5+($G6232-1)*7,FALSE)=0,-1,VLOOKUP($B6232,all_raw_csv!$B$1:$AO$2074,5+($G6232-1)*7,FALSE)),"-")</f>
        <v>-1</v>
      </c>
      <c r="I6232">
        <f>IFERROR(IF(VLOOKUP($B6232,new_notes_bemaniwiki!$A$1:$J$1937,1+$G6232,FALSE)="-",-1,VLOOKUP($B6232,new_notes_bemaniwiki!$A$1:$J$1937,1+$G6232,FALSE)),"🙇")</f>
        <v>-1</v>
      </c>
      <c r="J6232" t="s">
        <v>3063</v>
      </c>
      <c r="K6232" t="s">
        <v>3063</v>
      </c>
    </row>
    <row r="6233" spans="1:11" x14ac:dyDescent="0.15">
      <c r="A6233" t="str">
        <f>VLOOKUP(B6233,for_vlookup!$A$1:$B$2046,2,FALSE)</f>
        <v>HEROIC VERSE</v>
      </c>
      <c r="B6233" s="2" t="s">
        <v>2649</v>
      </c>
      <c r="C6233" t="str">
        <f>IFERROR(VLOOKUP(B6233,all_raw_csv!$B$2:$AO$2140,2,FALSE),"-")</f>
        <v>FUTURE BASS</v>
      </c>
      <c r="D6233" t="str">
        <f>IFERROR(VLOOKUP($B6233,all_raw_csv!$B$2:$AO$2140,3,FALSE),"-")</f>
        <v>BEMANI Sound Team "SYUNN"</v>
      </c>
      <c r="E6233">
        <f>VLOOKUP($A6233,master_version!$A$1:$B$29,2,FALSE)</f>
        <v>27</v>
      </c>
      <c r="F6233" t="str">
        <f>VLOOKUP(G6233,master_diffculty!$A$1:$C$11,3,FALSE)</f>
        <v>SPN</v>
      </c>
      <c r="G6233">
        <v>2</v>
      </c>
      <c r="H6233">
        <f>IFERROR(IF(VLOOKUP($B6233,all_raw_csv!$B$1:$AO$2074,5+($G6233-1)*7,FALSE)=0,-1,VLOOKUP($B6233,all_raw_csv!$B$1:$AO$2074,5+($G6233-1)*7,FALSE)),"-")</f>
        <v>4</v>
      </c>
      <c r="I6233">
        <f>IFERROR(IF(VLOOKUP($B6233,new_notes_bemaniwiki!$A$1:$J$1937,1+$G6233,FALSE)="-",-1,VLOOKUP($B6233,new_notes_bemaniwiki!$A$1:$J$1937,1+$G6233,FALSE)),"🙇")</f>
        <v>352</v>
      </c>
      <c r="J6233" t="s">
        <v>3063</v>
      </c>
      <c r="K6233" t="s">
        <v>3063</v>
      </c>
    </row>
    <row r="6234" spans="1:11" x14ac:dyDescent="0.15">
      <c r="A6234" t="str">
        <f>VLOOKUP(B6234,for_vlookup!$A$1:$B$2046,2,FALSE)</f>
        <v>HEROIC VERSE</v>
      </c>
      <c r="B6234" s="2" t="s">
        <v>2649</v>
      </c>
      <c r="C6234" t="str">
        <f>IFERROR(VLOOKUP(B6234,all_raw_csv!$B$2:$AO$2140,2,FALSE),"-")</f>
        <v>FUTURE BASS</v>
      </c>
      <c r="D6234" t="str">
        <f>IFERROR(VLOOKUP($B6234,all_raw_csv!$B$2:$AO$2140,3,FALSE),"-")</f>
        <v>BEMANI Sound Team "SYUNN"</v>
      </c>
      <c r="E6234">
        <f>VLOOKUP($A6234,master_version!$A$1:$B$29,2,FALSE)</f>
        <v>27</v>
      </c>
      <c r="F6234" t="str">
        <f>VLOOKUP(G6234,master_diffculty!$A$1:$C$11,3,FALSE)</f>
        <v>SPH</v>
      </c>
      <c r="G6234">
        <v>3</v>
      </c>
      <c r="H6234">
        <f>IFERROR(IF(VLOOKUP($B6234,all_raw_csv!$B$1:$AO$2074,5+($G6234-1)*7,FALSE)=0,-1,VLOOKUP($B6234,all_raw_csv!$B$1:$AO$2074,5+($G6234-1)*7,FALSE)),"-")</f>
        <v>7</v>
      </c>
      <c r="I6234">
        <f>IFERROR(IF(VLOOKUP($B6234,new_notes_bemaniwiki!$A$1:$J$1937,1+$G6234,FALSE)="-",-1,VLOOKUP($B6234,new_notes_bemaniwiki!$A$1:$J$1937,1+$G6234,FALSE)),"🙇")</f>
        <v>644</v>
      </c>
      <c r="J6234" t="s">
        <v>3063</v>
      </c>
      <c r="K6234" t="s">
        <v>3063</v>
      </c>
    </row>
    <row r="6235" spans="1:11" x14ac:dyDescent="0.15">
      <c r="A6235" t="str">
        <f>VLOOKUP(B6235,for_vlookup!$A$1:$B$2046,2,FALSE)</f>
        <v>HEROIC VERSE</v>
      </c>
      <c r="B6235" s="2" t="s">
        <v>2649</v>
      </c>
      <c r="C6235" t="str">
        <f>IFERROR(VLOOKUP(B6235,all_raw_csv!$B$2:$AO$2140,2,FALSE),"-")</f>
        <v>FUTURE BASS</v>
      </c>
      <c r="D6235" t="str">
        <f>IFERROR(VLOOKUP($B6235,all_raw_csv!$B$2:$AO$2140,3,FALSE),"-")</f>
        <v>BEMANI Sound Team "SYUNN"</v>
      </c>
      <c r="E6235">
        <f>VLOOKUP($A6235,master_version!$A$1:$B$29,2,FALSE)</f>
        <v>27</v>
      </c>
      <c r="F6235" t="str">
        <f>VLOOKUP(G6235,master_diffculty!$A$1:$C$11,3,FALSE)</f>
        <v>SPA</v>
      </c>
      <c r="G6235">
        <v>4</v>
      </c>
      <c r="H6235">
        <f>IFERROR(IF(VLOOKUP($B6235,all_raw_csv!$B$1:$AO$2074,5+($G6235-1)*7,FALSE)=0,-1,VLOOKUP($B6235,all_raw_csv!$B$1:$AO$2074,5+($G6235-1)*7,FALSE)),"-")</f>
        <v>10</v>
      </c>
      <c r="I6235">
        <f>IFERROR(IF(VLOOKUP($B6235,new_notes_bemaniwiki!$A$1:$J$1937,1+$G6235,FALSE)="-",-1,VLOOKUP($B6235,new_notes_bemaniwiki!$A$1:$J$1937,1+$G6235,FALSE)),"🙇")</f>
        <v>1027</v>
      </c>
      <c r="J6235" t="s">
        <v>3063</v>
      </c>
      <c r="K6235" t="s">
        <v>3063</v>
      </c>
    </row>
    <row r="6236" spans="1:11" x14ac:dyDescent="0.15">
      <c r="A6236" t="str">
        <f>VLOOKUP(B6236,for_vlookup!$A$1:$B$2046,2,FALSE)</f>
        <v>HEROIC VERSE</v>
      </c>
      <c r="B6236" s="2" t="s">
        <v>2649</v>
      </c>
      <c r="C6236" t="str">
        <f>IFERROR(VLOOKUP(B6236,all_raw_csv!$B$2:$AO$2140,2,FALSE),"-")</f>
        <v>FUTURE BASS</v>
      </c>
      <c r="D6236" t="str">
        <f>IFERROR(VLOOKUP($B6236,all_raw_csv!$B$2:$AO$2140,3,FALSE),"-")</f>
        <v>BEMANI Sound Team "SYUNN"</v>
      </c>
      <c r="E6236">
        <f>VLOOKUP($A6236,master_version!$A$1:$B$29,2,FALSE)</f>
        <v>27</v>
      </c>
      <c r="F6236" t="str">
        <f>VLOOKUP(G6236,master_diffculty!$A$1:$C$11,3,FALSE)</f>
        <v>SPL</v>
      </c>
      <c r="G6236">
        <v>5</v>
      </c>
      <c r="H6236">
        <f>IFERROR(IF(VLOOKUP($B6236,all_raw_csv!$B$1:$AO$2074,5+($G6236-1)*7,FALSE)=0,-1,VLOOKUP($B6236,all_raw_csv!$B$1:$AO$2074,5+($G6236-1)*7,FALSE)),"-")</f>
        <v>-1</v>
      </c>
      <c r="I6236">
        <f>IFERROR(IF(VLOOKUP($B6236,new_notes_bemaniwiki!$A$1:$J$1937,1+$G6236,FALSE)="-",-1,VLOOKUP($B6236,new_notes_bemaniwiki!$A$1:$J$1937,1+$G6236,FALSE)),"🙇")</f>
        <v>-1</v>
      </c>
      <c r="J6236" t="s">
        <v>3063</v>
      </c>
      <c r="K6236" t="s">
        <v>3063</v>
      </c>
    </row>
    <row r="6237" spans="1:11" x14ac:dyDescent="0.15">
      <c r="A6237" t="str">
        <f>VLOOKUP(B6237,for_vlookup!$A$1:$B$2046,2,FALSE)</f>
        <v>HEROIC VERSE</v>
      </c>
      <c r="B6237" s="2" t="s">
        <v>2650</v>
      </c>
      <c r="C6237" t="str">
        <f>IFERROR(VLOOKUP(B6237,all_raw_csv!$B$2:$AO$2140,2,FALSE),"-")</f>
        <v>FUNKY GABBER</v>
      </c>
      <c r="D6237" t="str">
        <f>IFERROR(VLOOKUP($B6237,all_raw_csv!$B$2:$AO$2140,3,FALSE),"-")</f>
        <v>lapix</v>
      </c>
      <c r="E6237">
        <f>VLOOKUP($A6237,master_version!$A$1:$B$29,2,FALSE)</f>
        <v>27</v>
      </c>
      <c r="F6237" t="str">
        <f>VLOOKUP(G6237,master_diffculty!$A$1:$C$11,3,FALSE)</f>
        <v>SPB</v>
      </c>
      <c r="G6237">
        <v>1</v>
      </c>
      <c r="H6237">
        <f>IFERROR(IF(VLOOKUP($B6237,all_raw_csv!$B$1:$AO$2074,5+($G6237-1)*7,FALSE)=0,-1,VLOOKUP($B6237,all_raw_csv!$B$1:$AO$2074,5+($G6237-1)*7,FALSE)),"-")</f>
        <v>-1</v>
      </c>
      <c r="I6237">
        <f>IFERROR(IF(VLOOKUP($B6237,new_notes_bemaniwiki!$A$1:$J$1937,1+$G6237,FALSE)="-",-1,VLOOKUP($B6237,new_notes_bemaniwiki!$A$1:$J$1937,1+$G6237,FALSE)),"🙇")</f>
        <v>-1</v>
      </c>
      <c r="J6237" t="s">
        <v>3063</v>
      </c>
      <c r="K6237" t="s">
        <v>3063</v>
      </c>
    </row>
    <row r="6238" spans="1:11" x14ac:dyDescent="0.15">
      <c r="A6238" t="str">
        <f>VLOOKUP(B6238,for_vlookup!$A$1:$B$2046,2,FALSE)</f>
        <v>HEROIC VERSE</v>
      </c>
      <c r="B6238" s="2" t="s">
        <v>2650</v>
      </c>
      <c r="C6238" t="str">
        <f>IFERROR(VLOOKUP(B6238,all_raw_csv!$B$2:$AO$2140,2,FALSE),"-")</f>
        <v>FUNKY GABBER</v>
      </c>
      <c r="D6238" t="str">
        <f>IFERROR(VLOOKUP($B6238,all_raw_csv!$B$2:$AO$2140,3,FALSE),"-")</f>
        <v>lapix</v>
      </c>
      <c r="E6238">
        <f>VLOOKUP($A6238,master_version!$A$1:$B$29,2,FALSE)</f>
        <v>27</v>
      </c>
      <c r="F6238" t="str">
        <f>VLOOKUP(G6238,master_diffculty!$A$1:$C$11,3,FALSE)</f>
        <v>SPN</v>
      </c>
      <c r="G6238">
        <v>2</v>
      </c>
      <c r="H6238">
        <f>IFERROR(IF(VLOOKUP($B6238,all_raw_csv!$B$1:$AO$2074,5+($G6238-1)*7,FALSE)=0,-1,VLOOKUP($B6238,all_raw_csv!$B$1:$AO$2074,5+($G6238-1)*7,FALSE)),"-")</f>
        <v>6</v>
      </c>
      <c r="I6238">
        <f>IFERROR(IF(VLOOKUP($B6238,new_notes_bemaniwiki!$A$1:$J$1937,1+$G6238,FALSE)="-",-1,VLOOKUP($B6238,new_notes_bemaniwiki!$A$1:$J$1937,1+$G6238,FALSE)),"🙇")</f>
        <v>654</v>
      </c>
      <c r="J6238" t="s">
        <v>3063</v>
      </c>
      <c r="K6238" t="s">
        <v>3063</v>
      </c>
    </row>
    <row r="6239" spans="1:11" x14ac:dyDescent="0.15">
      <c r="A6239" t="str">
        <f>VLOOKUP(B6239,for_vlookup!$A$1:$B$2046,2,FALSE)</f>
        <v>HEROIC VERSE</v>
      </c>
      <c r="B6239" s="2" t="s">
        <v>2650</v>
      </c>
      <c r="C6239" t="str">
        <f>IFERROR(VLOOKUP(B6239,all_raw_csv!$B$2:$AO$2140,2,FALSE),"-")</f>
        <v>FUNKY GABBER</v>
      </c>
      <c r="D6239" t="str">
        <f>IFERROR(VLOOKUP($B6239,all_raw_csv!$B$2:$AO$2140,3,FALSE),"-")</f>
        <v>lapix</v>
      </c>
      <c r="E6239">
        <f>VLOOKUP($A6239,master_version!$A$1:$B$29,2,FALSE)</f>
        <v>27</v>
      </c>
      <c r="F6239" t="str">
        <f>VLOOKUP(G6239,master_diffculty!$A$1:$C$11,3,FALSE)</f>
        <v>SPH</v>
      </c>
      <c r="G6239">
        <v>3</v>
      </c>
      <c r="H6239">
        <f>IFERROR(IF(VLOOKUP($B6239,all_raw_csv!$B$1:$AO$2074,5+($G6239-1)*7,FALSE)=0,-1,VLOOKUP($B6239,all_raw_csv!$B$1:$AO$2074,5+($G6239-1)*7,FALSE)),"-")</f>
        <v>10</v>
      </c>
      <c r="I6239">
        <f>IFERROR(IF(VLOOKUP($B6239,new_notes_bemaniwiki!$A$1:$J$1937,1+$G6239,FALSE)="-",-1,VLOOKUP($B6239,new_notes_bemaniwiki!$A$1:$J$1937,1+$G6239,FALSE)),"🙇")</f>
        <v>1009</v>
      </c>
      <c r="J6239" t="s">
        <v>3063</v>
      </c>
      <c r="K6239" t="s">
        <v>3063</v>
      </c>
    </row>
    <row r="6240" spans="1:11" x14ac:dyDescent="0.15">
      <c r="A6240" t="str">
        <f>VLOOKUP(B6240,for_vlookup!$A$1:$B$2046,2,FALSE)</f>
        <v>HEROIC VERSE</v>
      </c>
      <c r="B6240" s="2" t="s">
        <v>2650</v>
      </c>
      <c r="C6240" t="str">
        <f>IFERROR(VLOOKUP(B6240,all_raw_csv!$B$2:$AO$2140,2,FALSE),"-")</f>
        <v>FUNKY GABBER</v>
      </c>
      <c r="D6240" t="str">
        <f>IFERROR(VLOOKUP($B6240,all_raw_csv!$B$2:$AO$2140,3,FALSE),"-")</f>
        <v>lapix</v>
      </c>
      <c r="E6240">
        <f>VLOOKUP($A6240,master_version!$A$1:$B$29,2,FALSE)</f>
        <v>27</v>
      </c>
      <c r="F6240" t="str">
        <f>VLOOKUP(G6240,master_diffculty!$A$1:$C$11,3,FALSE)</f>
        <v>SPA</v>
      </c>
      <c r="G6240">
        <v>4</v>
      </c>
      <c r="H6240">
        <f>IFERROR(IF(VLOOKUP($B6240,all_raw_csv!$B$1:$AO$2074,5+($G6240-1)*7,FALSE)=0,-1,VLOOKUP($B6240,all_raw_csv!$B$1:$AO$2074,5+($G6240-1)*7,FALSE)),"-")</f>
        <v>12</v>
      </c>
      <c r="I6240">
        <f>IFERROR(IF(VLOOKUP($B6240,new_notes_bemaniwiki!$A$1:$J$1937,1+$G6240,FALSE)="-",-1,VLOOKUP($B6240,new_notes_bemaniwiki!$A$1:$J$1937,1+$G6240,FALSE)),"🙇")</f>
        <v>1683</v>
      </c>
      <c r="J6240" t="s">
        <v>3063</v>
      </c>
      <c r="K6240" t="s">
        <v>3063</v>
      </c>
    </row>
    <row r="6241" spans="1:11" x14ac:dyDescent="0.15">
      <c r="A6241" t="str">
        <f>VLOOKUP(B6241,for_vlookup!$A$1:$B$2046,2,FALSE)</f>
        <v>HEROIC VERSE</v>
      </c>
      <c r="B6241" s="2" t="s">
        <v>2650</v>
      </c>
      <c r="C6241" t="str">
        <f>IFERROR(VLOOKUP(B6241,all_raw_csv!$B$2:$AO$2140,2,FALSE),"-")</f>
        <v>FUNKY GABBER</v>
      </c>
      <c r="D6241" t="str">
        <f>IFERROR(VLOOKUP($B6241,all_raw_csv!$B$2:$AO$2140,3,FALSE),"-")</f>
        <v>lapix</v>
      </c>
      <c r="E6241">
        <f>VLOOKUP($A6241,master_version!$A$1:$B$29,2,FALSE)</f>
        <v>27</v>
      </c>
      <c r="F6241" t="str">
        <f>VLOOKUP(G6241,master_diffculty!$A$1:$C$11,3,FALSE)</f>
        <v>SPL</v>
      </c>
      <c r="G6241">
        <v>5</v>
      </c>
      <c r="H6241">
        <f>IFERROR(IF(VLOOKUP($B6241,all_raw_csv!$B$1:$AO$2074,5+($G6241-1)*7,FALSE)=0,-1,VLOOKUP($B6241,all_raw_csv!$B$1:$AO$2074,5+($G6241-1)*7,FALSE)),"-")</f>
        <v>-1</v>
      </c>
      <c r="I6241">
        <f>IFERROR(IF(VLOOKUP($B6241,new_notes_bemaniwiki!$A$1:$J$1937,1+$G6241,FALSE)="-",-1,VLOOKUP($B6241,new_notes_bemaniwiki!$A$1:$J$1937,1+$G6241,FALSE)),"🙇")</f>
        <v>-1</v>
      </c>
      <c r="J6241" t="s">
        <v>3063</v>
      </c>
      <c r="K6241" t="s">
        <v>3063</v>
      </c>
    </row>
    <row r="6242" spans="1:11" x14ac:dyDescent="0.15">
      <c r="A6242" t="str">
        <f>VLOOKUP(B6242,for_vlookup!$A$1:$B$2046,2,FALSE)</f>
        <v>HEROIC VERSE</v>
      </c>
      <c r="B6242" s="2" t="s">
        <v>2652</v>
      </c>
      <c r="C6242" t="str">
        <f>IFERROR(VLOOKUP(B6242,all_raw_csv!$B$2:$AO$2140,2,FALSE),"-")</f>
        <v>DUBSTEP/MMETAL/DJENT</v>
      </c>
      <c r="D6242" t="str">
        <f>IFERROR(VLOOKUP($B6242,all_raw_csv!$B$2:$AO$2140,3,FALSE),"-")</f>
        <v>Dazsta</v>
      </c>
      <c r="E6242">
        <f>VLOOKUP($A6242,master_version!$A$1:$B$29,2,FALSE)</f>
        <v>27</v>
      </c>
      <c r="F6242" t="str">
        <f>VLOOKUP(G6242,master_diffculty!$A$1:$C$11,3,FALSE)</f>
        <v>SPB</v>
      </c>
      <c r="G6242">
        <v>1</v>
      </c>
      <c r="H6242">
        <f>IFERROR(IF(VLOOKUP($B6242,all_raw_csv!$B$1:$AO$2074,5+($G6242-1)*7,FALSE)=0,-1,VLOOKUP($B6242,all_raw_csv!$B$1:$AO$2074,5+($G6242-1)*7,FALSE)),"-")</f>
        <v>-1</v>
      </c>
      <c r="I6242">
        <f>IFERROR(IF(VLOOKUP($B6242,new_notes_bemaniwiki!$A$1:$J$1937,1+$G6242,FALSE)="-",-1,VLOOKUP($B6242,new_notes_bemaniwiki!$A$1:$J$1937,1+$G6242,FALSE)),"🙇")</f>
        <v>-1</v>
      </c>
      <c r="J6242" t="s">
        <v>3063</v>
      </c>
      <c r="K6242" t="s">
        <v>3063</v>
      </c>
    </row>
    <row r="6243" spans="1:11" x14ac:dyDescent="0.15">
      <c r="A6243" t="str">
        <f>VLOOKUP(B6243,for_vlookup!$A$1:$B$2046,2,FALSE)</f>
        <v>HEROIC VERSE</v>
      </c>
      <c r="B6243" s="2" t="s">
        <v>2652</v>
      </c>
      <c r="C6243" t="str">
        <f>IFERROR(VLOOKUP(B6243,all_raw_csv!$B$2:$AO$2140,2,FALSE),"-")</f>
        <v>DUBSTEP/MMETAL/DJENT</v>
      </c>
      <c r="D6243" t="str">
        <f>IFERROR(VLOOKUP($B6243,all_raw_csv!$B$2:$AO$2140,3,FALSE),"-")</f>
        <v>Dazsta</v>
      </c>
      <c r="E6243">
        <f>VLOOKUP($A6243,master_version!$A$1:$B$29,2,FALSE)</f>
        <v>27</v>
      </c>
      <c r="F6243" t="str">
        <f>VLOOKUP(G6243,master_diffculty!$A$1:$C$11,3,FALSE)</f>
        <v>SPN</v>
      </c>
      <c r="G6243">
        <v>2</v>
      </c>
      <c r="H6243">
        <f>IFERROR(IF(VLOOKUP($B6243,all_raw_csv!$B$1:$AO$2074,5+($G6243-1)*7,FALSE)=0,-1,VLOOKUP($B6243,all_raw_csv!$B$1:$AO$2074,5+($G6243-1)*7,FALSE)),"-")</f>
        <v>6</v>
      </c>
      <c r="I6243">
        <f>IFERROR(IF(VLOOKUP($B6243,new_notes_bemaniwiki!$A$1:$J$1937,1+$G6243,FALSE)="-",-1,VLOOKUP($B6243,new_notes_bemaniwiki!$A$1:$J$1937,1+$G6243,FALSE)),"🙇")</f>
        <v>713</v>
      </c>
      <c r="J6243" t="s">
        <v>3063</v>
      </c>
      <c r="K6243" t="s">
        <v>3063</v>
      </c>
    </row>
    <row r="6244" spans="1:11" x14ac:dyDescent="0.15">
      <c r="A6244" t="str">
        <f>VLOOKUP(B6244,for_vlookup!$A$1:$B$2046,2,FALSE)</f>
        <v>HEROIC VERSE</v>
      </c>
      <c r="B6244" s="2" t="s">
        <v>2652</v>
      </c>
      <c r="C6244" t="str">
        <f>IFERROR(VLOOKUP(B6244,all_raw_csv!$B$2:$AO$2140,2,FALSE),"-")</f>
        <v>DUBSTEP/MMETAL/DJENT</v>
      </c>
      <c r="D6244" t="str">
        <f>IFERROR(VLOOKUP($B6244,all_raw_csv!$B$2:$AO$2140,3,FALSE),"-")</f>
        <v>Dazsta</v>
      </c>
      <c r="E6244">
        <f>VLOOKUP($A6244,master_version!$A$1:$B$29,2,FALSE)</f>
        <v>27</v>
      </c>
      <c r="F6244" t="str">
        <f>VLOOKUP(G6244,master_diffculty!$A$1:$C$11,3,FALSE)</f>
        <v>SPH</v>
      </c>
      <c r="G6244">
        <v>3</v>
      </c>
      <c r="H6244">
        <f>IFERROR(IF(VLOOKUP($B6244,all_raw_csv!$B$1:$AO$2074,5+($G6244-1)*7,FALSE)=0,-1,VLOOKUP($B6244,all_raw_csv!$B$1:$AO$2074,5+($G6244-1)*7,FALSE)),"-")</f>
        <v>9</v>
      </c>
      <c r="I6244">
        <f>IFERROR(IF(VLOOKUP($B6244,new_notes_bemaniwiki!$A$1:$J$1937,1+$G6244,FALSE)="-",-1,VLOOKUP($B6244,new_notes_bemaniwiki!$A$1:$J$1937,1+$G6244,FALSE)),"🙇")</f>
        <v>1032</v>
      </c>
      <c r="J6244" t="s">
        <v>3063</v>
      </c>
      <c r="K6244" t="s">
        <v>3063</v>
      </c>
    </row>
    <row r="6245" spans="1:11" x14ac:dyDescent="0.15">
      <c r="A6245" t="str">
        <f>VLOOKUP(B6245,for_vlookup!$A$1:$B$2046,2,FALSE)</f>
        <v>HEROIC VERSE</v>
      </c>
      <c r="B6245" s="2" t="s">
        <v>2652</v>
      </c>
      <c r="C6245" t="str">
        <f>IFERROR(VLOOKUP(B6245,all_raw_csv!$B$2:$AO$2140,2,FALSE),"-")</f>
        <v>DUBSTEP/MMETAL/DJENT</v>
      </c>
      <c r="D6245" t="str">
        <f>IFERROR(VLOOKUP($B6245,all_raw_csv!$B$2:$AO$2140,3,FALSE),"-")</f>
        <v>Dazsta</v>
      </c>
      <c r="E6245">
        <f>VLOOKUP($A6245,master_version!$A$1:$B$29,2,FALSE)</f>
        <v>27</v>
      </c>
      <c r="F6245" t="str">
        <f>VLOOKUP(G6245,master_diffculty!$A$1:$C$11,3,FALSE)</f>
        <v>SPA</v>
      </c>
      <c r="G6245">
        <v>4</v>
      </c>
      <c r="H6245">
        <f>IFERROR(IF(VLOOKUP($B6245,all_raw_csv!$B$1:$AO$2074,5+($G6245-1)*7,FALSE)=0,-1,VLOOKUP($B6245,all_raw_csv!$B$1:$AO$2074,5+($G6245-1)*7,FALSE)),"-")</f>
        <v>11</v>
      </c>
      <c r="I6245">
        <f>IFERROR(IF(VLOOKUP($B6245,new_notes_bemaniwiki!$A$1:$J$1937,1+$G6245,FALSE)="-",-1,VLOOKUP($B6245,new_notes_bemaniwiki!$A$1:$J$1937,1+$G6245,FALSE)),"🙇")</f>
        <v>1419</v>
      </c>
      <c r="J6245" t="s">
        <v>3063</v>
      </c>
      <c r="K6245" t="s">
        <v>3063</v>
      </c>
    </row>
    <row r="6246" spans="1:11" x14ac:dyDescent="0.15">
      <c r="A6246" t="str">
        <f>VLOOKUP(B6246,for_vlookup!$A$1:$B$2046,2,FALSE)</f>
        <v>HEROIC VERSE</v>
      </c>
      <c r="B6246" s="2" t="s">
        <v>2652</v>
      </c>
      <c r="C6246" t="str">
        <f>IFERROR(VLOOKUP(B6246,all_raw_csv!$B$2:$AO$2140,2,FALSE),"-")</f>
        <v>DUBSTEP/MMETAL/DJENT</v>
      </c>
      <c r="D6246" t="str">
        <f>IFERROR(VLOOKUP($B6246,all_raw_csv!$B$2:$AO$2140,3,FALSE),"-")</f>
        <v>Dazsta</v>
      </c>
      <c r="E6246">
        <f>VLOOKUP($A6246,master_version!$A$1:$B$29,2,FALSE)</f>
        <v>27</v>
      </c>
      <c r="F6246" t="str">
        <f>VLOOKUP(G6246,master_diffculty!$A$1:$C$11,3,FALSE)</f>
        <v>SPL</v>
      </c>
      <c r="G6246">
        <v>5</v>
      </c>
      <c r="H6246">
        <f>IFERROR(IF(VLOOKUP($B6246,all_raw_csv!$B$1:$AO$2074,5+($G6246-1)*7,FALSE)=0,-1,VLOOKUP($B6246,all_raw_csv!$B$1:$AO$2074,5+($G6246-1)*7,FALSE)),"-")</f>
        <v>-1</v>
      </c>
      <c r="I6246">
        <f>IFERROR(IF(VLOOKUP($B6246,new_notes_bemaniwiki!$A$1:$J$1937,1+$G6246,FALSE)="-",-1,VLOOKUP($B6246,new_notes_bemaniwiki!$A$1:$J$1937,1+$G6246,FALSE)),"🙇")</f>
        <v>-1</v>
      </c>
      <c r="J6246" t="s">
        <v>3063</v>
      </c>
      <c r="K6246" t="s">
        <v>3063</v>
      </c>
    </row>
    <row r="6247" spans="1:11" x14ac:dyDescent="0.15">
      <c r="A6247" t="str">
        <f>VLOOKUP(B6247,for_vlookup!$A$1:$B$2046,2,FALSE)</f>
        <v>HEROIC VERSE</v>
      </c>
      <c r="B6247" s="2" t="s">
        <v>2655</v>
      </c>
      <c r="C6247" t="str">
        <f>IFERROR(VLOOKUP(B6247,all_raw_csv!$B$2:$AO$2140,2,FALSE),"-")</f>
        <v>DRUM &amp; BASS</v>
      </c>
      <c r="D6247" t="str">
        <f>IFERROR(VLOOKUP($B6247,all_raw_csv!$B$2:$AO$2140,3,FALSE),"-")</f>
        <v>佐野電磁</v>
      </c>
      <c r="E6247">
        <f>VLOOKUP($A6247,master_version!$A$1:$B$29,2,FALSE)</f>
        <v>27</v>
      </c>
      <c r="F6247" t="str">
        <f>VLOOKUP(G6247,master_diffculty!$A$1:$C$11,3,FALSE)</f>
        <v>SPB</v>
      </c>
      <c r="G6247">
        <v>1</v>
      </c>
      <c r="H6247">
        <f>IFERROR(IF(VLOOKUP($B6247,all_raw_csv!$B$1:$AO$2074,5+($G6247-1)*7,FALSE)=0,-1,VLOOKUP($B6247,all_raw_csv!$B$1:$AO$2074,5+($G6247-1)*7,FALSE)),"-")</f>
        <v>-1</v>
      </c>
      <c r="I6247">
        <f>IFERROR(IF(VLOOKUP($B6247,new_notes_bemaniwiki!$A$1:$J$1937,1+$G6247,FALSE)="-",-1,VLOOKUP($B6247,new_notes_bemaniwiki!$A$1:$J$1937,1+$G6247,FALSE)),"🙇")</f>
        <v>-1</v>
      </c>
      <c r="J6247" t="s">
        <v>3063</v>
      </c>
      <c r="K6247" t="s">
        <v>3063</v>
      </c>
    </row>
    <row r="6248" spans="1:11" x14ac:dyDescent="0.15">
      <c r="A6248" t="str">
        <f>VLOOKUP(B6248,for_vlookup!$A$1:$B$2046,2,FALSE)</f>
        <v>HEROIC VERSE</v>
      </c>
      <c r="B6248" s="2" t="s">
        <v>2655</v>
      </c>
      <c r="C6248" t="str">
        <f>IFERROR(VLOOKUP(B6248,all_raw_csv!$B$2:$AO$2140,2,FALSE),"-")</f>
        <v>DRUM &amp; BASS</v>
      </c>
      <c r="D6248" t="str">
        <f>IFERROR(VLOOKUP($B6248,all_raw_csv!$B$2:$AO$2140,3,FALSE),"-")</f>
        <v>佐野電磁</v>
      </c>
      <c r="E6248">
        <f>VLOOKUP($A6248,master_version!$A$1:$B$29,2,FALSE)</f>
        <v>27</v>
      </c>
      <c r="F6248" t="str">
        <f>VLOOKUP(G6248,master_diffculty!$A$1:$C$11,3,FALSE)</f>
        <v>SPN</v>
      </c>
      <c r="G6248">
        <v>2</v>
      </c>
      <c r="H6248">
        <f>IFERROR(IF(VLOOKUP($B6248,all_raw_csv!$B$1:$AO$2074,5+($G6248-1)*7,FALSE)=0,-1,VLOOKUP($B6248,all_raw_csv!$B$1:$AO$2074,5+($G6248-1)*7,FALSE)),"-")</f>
        <v>3</v>
      </c>
      <c r="I6248">
        <f>IFERROR(IF(VLOOKUP($B6248,new_notes_bemaniwiki!$A$1:$J$1937,1+$G6248,FALSE)="-",-1,VLOOKUP($B6248,new_notes_bemaniwiki!$A$1:$J$1937,1+$G6248,FALSE)),"🙇")</f>
        <v>272</v>
      </c>
      <c r="J6248" t="s">
        <v>3063</v>
      </c>
      <c r="K6248" t="s">
        <v>3063</v>
      </c>
    </row>
    <row r="6249" spans="1:11" x14ac:dyDescent="0.15">
      <c r="A6249" t="str">
        <f>VLOOKUP(B6249,for_vlookup!$A$1:$B$2046,2,FALSE)</f>
        <v>HEROIC VERSE</v>
      </c>
      <c r="B6249" s="2" t="s">
        <v>2655</v>
      </c>
      <c r="C6249" t="str">
        <f>IFERROR(VLOOKUP(B6249,all_raw_csv!$B$2:$AO$2140,2,FALSE),"-")</f>
        <v>DRUM &amp; BASS</v>
      </c>
      <c r="D6249" t="str">
        <f>IFERROR(VLOOKUP($B6249,all_raw_csv!$B$2:$AO$2140,3,FALSE),"-")</f>
        <v>佐野電磁</v>
      </c>
      <c r="E6249">
        <f>VLOOKUP($A6249,master_version!$A$1:$B$29,2,FALSE)</f>
        <v>27</v>
      </c>
      <c r="F6249" t="str">
        <f>VLOOKUP(G6249,master_diffculty!$A$1:$C$11,3,FALSE)</f>
        <v>SPH</v>
      </c>
      <c r="G6249">
        <v>3</v>
      </c>
      <c r="H6249">
        <f>IFERROR(IF(VLOOKUP($B6249,all_raw_csv!$B$1:$AO$2074,5+($G6249-1)*7,FALSE)=0,-1,VLOOKUP($B6249,all_raw_csv!$B$1:$AO$2074,5+($G6249-1)*7,FALSE)),"-")</f>
        <v>6</v>
      </c>
      <c r="I6249">
        <f>IFERROR(IF(VLOOKUP($B6249,new_notes_bemaniwiki!$A$1:$J$1937,1+$G6249,FALSE)="-",-1,VLOOKUP($B6249,new_notes_bemaniwiki!$A$1:$J$1937,1+$G6249,FALSE)),"🙇")</f>
        <v>514</v>
      </c>
      <c r="J6249" t="s">
        <v>3063</v>
      </c>
      <c r="K6249" t="s">
        <v>3063</v>
      </c>
    </row>
    <row r="6250" spans="1:11" x14ac:dyDescent="0.15">
      <c r="A6250" t="str">
        <f>VLOOKUP(B6250,for_vlookup!$A$1:$B$2046,2,FALSE)</f>
        <v>HEROIC VERSE</v>
      </c>
      <c r="B6250" s="2" t="s">
        <v>2655</v>
      </c>
      <c r="C6250" t="str">
        <f>IFERROR(VLOOKUP(B6250,all_raw_csv!$B$2:$AO$2140,2,FALSE),"-")</f>
        <v>DRUM &amp; BASS</v>
      </c>
      <c r="D6250" t="str">
        <f>IFERROR(VLOOKUP($B6250,all_raw_csv!$B$2:$AO$2140,3,FALSE),"-")</f>
        <v>佐野電磁</v>
      </c>
      <c r="E6250">
        <f>VLOOKUP($A6250,master_version!$A$1:$B$29,2,FALSE)</f>
        <v>27</v>
      </c>
      <c r="F6250" t="str">
        <f>VLOOKUP(G6250,master_diffculty!$A$1:$C$11,3,FALSE)</f>
        <v>SPA</v>
      </c>
      <c r="G6250">
        <v>4</v>
      </c>
      <c r="H6250">
        <f>IFERROR(IF(VLOOKUP($B6250,all_raw_csv!$B$1:$AO$2074,5+($G6250-1)*7,FALSE)=0,-1,VLOOKUP($B6250,all_raw_csv!$B$1:$AO$2074,5+($G6250-1)*7,FALSE)),"-")</f>
        <v>9</v>
      </c>
      <c r="I6250">
        <f>IFERROR(IF(VLOOKUP($B6250,new_notes_bemaniwiki!$A$1:$J$1937,1+$G6250,FALSE)="-",-1,VLOOKUP($B6250,new_notes_bemaniwiki!$A$1:$J$1937,1+$G6250,FALSE)),"🙇")</f>
        <v>978</v>
      </c>
      <c r="J6250" t="s">
        <v>3063</v>
      </c>
      <c r="K6250" t="s">
        <v>3063</v>
      </c>
    </row>
    <row r="6251" spans="1:11" x14ac:dyDescent="0.15">
      <c r="A6251" t="str">
        <f>VLOOKUP(B6251,for_vlookup!$A$1:$B$2046,2,FALSE)</f>
        <v>HEROIC VERSE</v>
      </c>
      <c r="B6251" s="2" t="s">
        <v>2655</v>
      </c>
      <c r="C6251" t="str">
        <f>IFERROR(VLOOKUP(B6251,all_raw_csv!$B$2:$AO$2140,2,FALSE),"-")</f>
        <v>DRUM &amp; BASS</v>
      </c>
      <c r="D6251" t="str">
        <f>IFERROR(VLOOKUP($B6251,all_raw_csv!$B$2:$AO$2140,3,FALSE),"-")</f>
        <v>佐野電磁</v>
      </c>
      <c r="E6251">
        <f>VLOOKUP($A6251,master_version!$A$1:$B$29,2,FALSE)</f>
        <v>27</v>
      </c>
      <c r="F6251" t="str">
        <f>VLOOKUP(G6251,master_diffculty!$A$1:$C$11,3,FALSE)</f>
        <v>SPL</v>
      </c>
      <c r="G6251">
        <v>5</v>
      </c>
      <c r="H6251">
        <f>IFERROR(IF(VLOOKUP($B6251,all_raw_csv!$B$1:$AO$2074,5+($G6251-1)*7,FALSE)=0,-1,VLOOKUP($B6251,all_raw_csv!$B$1:$AO$2074,5+($G6251-1)*7,FALSE)),"-")</f>
        <v>-1</v>
      </c>
      <c r="I6251">
        <f>IFERROR(IF(VLOOKUP($B6251,new_notes_bemaniwiki!$A$1:$J$1937,1+$G6251,FALSE)="-",-1,VLOOKUP($B6251,new_notes_bemaniwiki!$A$1:$J$1937,1+$G6251,FALSE)),"🙇")</f>
        <v>-1</v>
      </c>
      <c r="J6251" t="s">
        <v>3063</v>
      </c>
      <c r="K6251" t="s">
        <v>3063</v>
      </c>
    </row>
    <row r="6252" spans="1:11" x14ac:dyDescent="0.15">
      <c r="A6252" t="str">
        <f>VLOOKUP(B6252,for_vlookup!$A$1:$B$2046,2,FALSE)</f>
        <v>HEROIC VERSE</v>
      </c>
      <c r="B6252" s="2" t="s">
        <v>2657</v>
      </c>
      <c r="C6252" t="str">
        <f>IFERROR(VLOOKUP(B6252,all_raw_csv!$B$2:$AO$2140,2,FALSE),"-")</f>
        <v>VERSE</v>
      </c>
      <c r="D6252" t="str">
        <f>IFERROR(VLOOKUP($B6252,all_raw_csv!$B$2:$AO$2140,3,FALSE),"-")</f>
        <v>BEMANI Sound Team "HERO"</v>
      </c>
      <c r="E6252">
        <f>VLOOKUP($A6252,master_version!$A$1:$B$29,2,FALSE)</f>
        <v>27</v>
      </c>
      <c r="F6252" t="str">
        <f>VLOOKUP(G6252,master_diffculty!$A$1:$C$11,3,FALSE)</f>
        <v>SPB</v>
      </c>
      <c r="G6252">
        <v>1</v>
      </c>
      <c r="H6252">
        <f>IFERROR(IF(VLOOKUP($B6252,all_raw_csv!$B$1:$AO$2074,5+($G6252-1)*7,FALSE)=0,-1,VLOOKUP($B6252,all_raw_csv!$B$1:$AO$2074,5+($G6252-1)*7,FALSE)),"-")</f>
        <v>-1</v>
      </c>
      <c r="I6252">
        <f>IFERROR(IF(VLOOKUP($B6252,new_notes_bemaniwiki!$A$1:$J$1937,1+$G6252,FALSE)="-",-1,VLOOKUP($B6252,new_notes_bemaniwiki!$A$1:$J$1937,1+$G6252,FALSE)),"🙇")</f>
        <v>-1</v>
      </c>
      <c r="J6252" t="s">
        <v>3063</v>
      </c>
      <c r="K6252" t="s">
        <v>3063</v>
      </c>
    </row>
    <row r="6253" spans="1:11" x14ac:dyDescent="0.15">
      <c r="A6253" t="str">
        <f>VLOOKUP(B6253,for_vlookup!$A$1:$B$2046,2,FALSE)</f>
        <v>HEROIC VERSE</v>
      </c>
      <c r="B6253" s="2" t="s">
        <v>2657</v>
      </c>
      <c r="C6253" t="str">
        <f>IFERROR(VLOOKUP(B6253,all_raw_csv!$B$2:$AO$2140,2,FALSE),"-")</f>
        <v>VERSE</v>
      </c>
      <c r="D6253" t="str">
        <f>IFERROR(VLOOKUP($B6253,all_raw_csv!$B$2:$AO$2140,3,FALSE),"-")</f>
        <v>BEMANI Sound Team "HERO"</v>
      </c>
      <c r="E6253">
        <f>VLOOKUP($A6253,master_version!$A$1:$B$29,2,FALSE)</f>
        <v>27</v>
      </c>
      <c r="F6253" t="str">
        <f>VLOOKUP(G6253,master_diffculty!$A$1:$C$11,3,FALSE)</f>
        <v>SPN</v>
      </c>
      <c r="G6253">
        <v>2</v>
      </c>
      <c r="H6253">
        <f>IFERROR(IF(VLOOKUP($B6253,all_raw_csv!$B$1:$AO$2074,5+($G6253-1)*7,FALSE)=0,-1,VLOOKUP($B6253,all_raw_csv!$B$1:$AO$2074,5+($G6253-1)*7,FALSE)),"-")</f>
        <v>7</v>
      </c>
      <c r="I6253">
        <f>IFERROR(IF(VLOOKUP($B6253,new_notes_bemaniwiki!$A$1:$J$1937,1+$G6253,FALSE)="-",-1,VLOOKUP($B6253,new_notes_bemaniwiki!$A$1:$J$1937,1+$G6253,FALSE)),"🙇")</f>
        <v>703</v>
      </c>
      <c r="J6253" t="s">
        <v>3063</v>
      </c>
      <c r="K6253" t="s">
        <v>3063</v>
      </c>
    </row>
    <row r="6254" spans="1:11" x14ac:dyDescent="0.15">
      <c r="A6254" t="str">
        <f>VLOOKUP(B6254,for_vlookup!$A$1:$B$2046,2,FALSE)</f>
        <v>HEROIC VERSE</v>
      </c>
      <c r="B6254" s="2" t="s">
        <v>2657</v>
      </c>
      <c r="C6254" t="str">
        <f>IFERROR(VLOOKUP(B6254,all_raw_csv!$B$2:$AO$2140,2,FALSE),"-")</f>
        <v>VERSE</v>
      </c>
      <c r="D6254" t="str">
        <f>IFERROR(VLOOKUP($B6254,all_raw_csv!$B$2:$AO$2140,3,FALSE),"-")</f>
        <v>BEMANI Sound Team "HERO"</v>
      </c>
      <c r="E6254">
        <f>VLOOKUP($A6254,master_version!$A$1:$B$29,2,FALSE)</f>
        <v>27</v>
      </c>
      <c r="F6254" t="str">
        <f>VLOOKUP(G6254,master_diffculty!$A$1:$C$11,3,FALSE)</f>
        <v>SPH</v>
      </c>
      <c r="G6254">
        <v>3</v>
      </c>
      <c r="H6254">
        <f>IFERROR(IF(VLOOKUP($B6254,all_raw_csv!$B$1:$AO$2074,5+($G6254-1)*7,FALSE)=0,-1,VLOOKUP($B6254,all_raw_csv!$B$1:$AO$2074,5+($G6254-1)*7,FALSE)),"-")</f>
        <v>10</v>
      </c>
      <c r="I6254">
        <f>IFERROR(IF(VLOOKUP($B6254,new_notes_bemaniwiki!$A$1:$J$1937,1+$G6254,FALSE)="-",-1,VLOOKUP($B6254,new_notes_bemaniwiki!$A$1:$J$1937,1+$G6254,FALSE)),"🙇")</f>
        <v>1193</v>
      </c>
      <c r="J6254" t="s">
        <v>3063</v>
      </c>
      <c r="K6254" t="s">
        <v>3063</v>
      </c>
    </row>
    <row r="6255" spans="1:11" x14ac:dyDescent="0.15">
      <c r="A6255" t="str">
        <f>VLOOKUP(B6255,for_vlookup!$A$1:$B$2046,2,FALSE)</f>
        <v>HEROIC VERSE</v>
      </c>
      <c r="B6255" s="2" t="s">
        <v>2657</v>
      </c>
      <c r="C6255" t="str">
        <f>IFERROR(VLOOKUP(B6255,all_raw_csv!$B$2:$AO$2140,2,FALSE),"-")</f>
        <v>VERSE</v>
      </c>
      <c r="D6255" t="str">
        <f>IFERROR(VLOOKUP($B6255,all_raw_csv!$B$2:$AO$2140,3,FALSE),"-")</f>
        <v>BEMANI Sound Team "HERO"</v>
      </c>
      <c r="E6255">
        <f>VLOOKUP($A6255,master_version!$A$1:$B$29,2,FALSE)</f>
        <v>27</v>
      </c>
      <c r="F6255" t="str">
        <f>VLOOKUP(G6255,master_diffculty!$A$1:$C$11,3,FALSE)</f>
        <v>SPA</v>
      </c>
      <c r="G6255">
        <v>4</v>
      </c>
      <c r="H6255">
        <f>IFERROR(IF(VLOOKUP($B6255,all_raw_csv!$B$1:$AO$2074,5+($G6255-1)*7,FALSE)=0,-1,VLOOKUP($B6255,all_raw_csv!$B$1:$AO$2074,5+($G6255-1)*7,FALSE)),"-")</f>
        <v>12</v>
      </c>
      <c r="I6255">
        <f>IFERROR(IF(VLOOKUP($B6255,new_notes_bemaniwiki!$A$1:$J$1937,1+$G6255,FALSE)="-",-1,VLOOKUP($B6255,new_notes_bemaniwiki!$A$1:$J$1937,1+$G6255,FALSE)),"🙇")</f>
        <v>2040</v>
      </c>
      <c r="J6255" t="s">
        <v>3063</v>
      </c>
      <c r="K6255" t="s">
        <v>3063</v>
      </c>
    </row>
    <row r="6256" spans="1:11" x14ac:dyDescent="0.15">
      <c r="A6256" t="str">
        <f>VLOOKUP(B6256,for_vlookup!$A$1:$B$2046,2,FALSE)</f>
        <v>HEROIC VERSE</v>
      </c>
      <c r="B6256" s="2" t="s">
        <v>2657</v>
      </c>
      <c r="C6256" t="str">
        <f>IFERROR(VLOOKUP(B6256,all_raw_csv!$B$2:$AO$2140,2,FALSE),"-")</f>
        <v>VERSE</v>
      </c>
      <c r="D6256" t="str">
        <f>IFERROR(VLOOKUP($B6256,all_raw_csv!$B$2:$AO$2140,3,FALSE),"-")</f>
        <v>BEMANI Sound Team "HERO"</v>
      </c>
      <c r="E6256">
        <f>VLOOKUP($A6256,master_version!$A$1:$B$29,2,FALSE)</f>
        <v>27</v>
      </c>
      <c r="F6256" t="str">
        <f>VLOOKUP(G6256,master_diffculty!$A$1:$C$11,3,FALSE)</f>
        <v>SPL</v>
      </c>
      <c r="G6256">
        <v>5</v>
      </c>
      <c r="H6256">
        <f>IFERROR(IF(VLOOKUP($B6256,all_raw_csv!$B$1:$AO$2074,5+($G6256-1)*7,FALSE)=0,-1,VLOOKUP($B6256,all_raw_csv!$B$1:$AO$2074,5+($G6256-1)*7,FALSE)),"-")</f>
        <v>-1</v>
      </c>
      <c r="I6256">
        <f>IFERROR(IF(VLOOKUP($B6256,new_notes_bemaniwiki!$A$1:$J$1937,1+$G6256,FALSE)="-",-1,VLOOKUP($B6256,new_notes_bemaniwiki!$A$1:$J$1937,1+$G6256,FALSE)),"🙇")</f>
        <v>-1</v>
      </c>
      <c r="J6256" t="s">
        <v>3063</v>
      </c>
      <c r="K6256" t="s">
        <v>3063</v>
      </c>
    </row>
    <row r="6257" spans="1:11" x14ac:dyDescent="0.15">
      <c r="A6257" t="str">
        <f>VLOOKUP(B6257,for_vlookup!$A$1:$B$2046,2,FALSE)</f>
        <v>HEROIC VERSE</v>
      </c>
      <c r="B6257" s="2" t="s">
        <v>2660</v>
      </c>
      <c r="C6257" t="str">
        <f>IFERROR(VLOOKUP(B6257,all_raw_csv!$B$2:$AO$2140,2,FALSE),"-")</f>
        <v>EPIC ORCHESTRA</v>
      </c>
      <c r="D6257" t="str">
        <f>IFERROR(VLOOKUP($B6257,all_raw_csv!$B$2:$AO$2140,3,FALSE),"-")</f>
        <v>ぺのれり</v>
      </c>
      <c r="E6257">
        <f>VLOOKUP($A6257,master_version!$A$1:$B$29,2,FALSE)</f>
        <v>27</v>
      </c>
      <c r="F6257" t="str">
        <f>VLOOKUP(G6257,master_diffculty!$A$1:$C$11,3,FALSE)</f>
        <v>SPB</v>
      </c>
      <c r="G6257">
        <v>1</v>
      </c>
      <c r="H6257">
        <f>IFERROR(IF(VLOOKUP($B6257,all_raw_csv!$B$1:$AO$2074,5+($G6257-1)*7,FALSE)=0,-1,VLOOKUP($B6257,all_raw_csv!$B$1:$AO$2074,5+($G6257-1)*7,FALSE)),"-")</f>
        <v>-1</v>
      </c>
      <c r="I6257">
        <f>IFERROR(IF(VLOOKUP($B6257,new_notes_bemaniwiki!$A$1:$J$1937,1+$G6257,FALSE)="-",-1,VLOOKUP($B6257,new_notes_bemaniwiki!$A$1:$J$1937,1+$G6257,FALSE)),"🙇")</f>
        <v>-1</v>
      </c>
      <c r="J6257" t="s">
        <v>3063</v>
      </c>
      <c r="K6257" t="s">
        <v>3063</v>
      </c>
    </row>
    <row r="6258" spans="1:11" x14ac:dyDescent="0.15">
      <c r="A6258" t="str">
        <f>VLOOKUP(B6258,for_vlookup!$A$1:$B$2046,2,FALSE)</f>
        <v>HEROIC VERSE</v>
      </c>
      <c r="B6258" s="2" t="s">
        <v>2660</v>
      </c>
      <c r="C6258" t="str">
        <f>IFERROR(VLOOKUP(B6258,all_raw_csv!$B$2:$AO$2140,2,FALSE),"-")</f>
        <v>EPIC ORCHESTRA</v>
      </c>
      <c r="D6258" t="str">
        <f>IFERROR(VLOOKUP($B6258,all_raw_csv!$B$2:$AO$2140,3,FALSE),"-")</f>
        <v>ぺのれり</v>
      </c>
      <c r="E6258">
        <f>VLOOKUP($A6258,master_version!$A$1:$B$29,2,FALSE)</f>
        <v>27</v>
      </c>
      <c r="F6258" t="str">
        <f>VLOOKUP(G6258,master_diffculty!$A$1:$C$11,3,FALSE)</f>
        <v>SPN</v>
      </c>
      <c r="G6258">
        <v>2</v>
      </c>
      <c r="H6258">
        <f>IFERROR(IF(VLOOKUP($B6258,all_raw_csv!$B$1:$AO$2074,5+($G6258-1)*7,FALSE)=0,-1,VLOOKUP($B6258,all_raw_csv!$B$1:$AO$2074,5+($G6258-1)*7,FALSE)),"-")</f>
        <v>7</v>
      </c>
      <c r="I6258">
        <f>IFERROR(IF(VLOOKUP($B6258,new_notes_bemaniwiki!$A$1:$J$1937,1+$G6258,FALSE)="-",-1,VLOOKUP($B6258,new_notes_bemaniwiki!$A$1:$J$1937,1+$G6258,FALSE)),"🙇")</f>
        <v>638</v>
      </c>
      <c r="J6258" t="s">
        <v>3063</v>
      </c>
      <c r="K6258" t="s">
        <v>3063</v>
      </c>
    </row>
    <row r="6259" spans="1:11" x14ac:dyDescent="0.15">
      <c r="A6259" t="str">
        <f>VLOOKUP(B6259,for_vlookup!$A$1:$B$2046,2,FALSE)</f>
        <v>HEROIC VERSE</v>
      </c>
      <c r="B6259" s="2" t="s">
        <v>2660</v>
      </c>
      <c r="C6259" t="str">
        <f>IFERROR(VLOOKUP(B6259,all_raw_csv!$B$2:$AO$2140,2,FALSE),"-")</f>
        <v>EPIC ORCHESTRA</v>
      </c>
      <c r="D6259" t="str">
        <f>IFERROR(VLOOKUP($B6259,all_raw_csv!$B$2:$AO$2140,3,FALSE),"-")</f>
        <v>ぺのれり</v>
      </c>
      <c r="E6259">
        <f>VLOOKUP($A6259,master_version!$A$1:$B$29,2,FALSE)</f>
        <v>27</v>
      </c>
      <c r="F6259" t="str">
        <f>VLOOKUP(G6259,master_diffculty!$A$1:$C$11,3,FALSE)</f>
        <v>SPH</v>
      </c>
      <c r="G6259">
        <v>3</v>
      </c>
      <c r="H6259">
        <f>IFERROR(IF(VLOOKUP($B6259,all_raw_csv!$B$1:$AO$2074,5+($G6259-1)*7,FALSE)=0,-1,VLOOKUP($B6259,all_raw_csv!$B$1:$AO$2074,5+($G6259-1)*7,FALSE)),"-")</f>
        <v>10</v>
      </c>
      <c r="I6259">
        <f>IFERROR(IF(VLOOKUP($B6259,new_notes_bemaniwiki!$A$1:$J$1937,1+$G6259,FALSE)="-",-1,VLOOKUP($B6259,new_notes_bemaniwiki!$A$1:$J$1937,1+$G6259,FALSE)),"🙇")</f>
        <v>1197</v>
      </c>
      <c r="J6259" t="s">
        <v>3063</v>
      </c>
      <c r="K6259" t="s">
        <v>3063</v>
      </c>
    </row>
    <row r="6260" spans="1:11" x14ac:dyDescent="0.15">
      <c r="A6260" t="str">
        <f>VLOOKUP(B6260,for_vlookup!$A$1:$B$2046,2,FALSE)</f>
        <v>HEROIC VERSE</v>
      </c>
      <c r="B6260" s="2" t="s">
        <v>2660</v>
      </c>
      <c r="C6260" t="str">
        <f>IFERROR(VLOOKUP(B6260,all_raw_csv!$B$2:$AO$2140,2,FALSE),"-")</f>
        <v>EPIC ORCHESTRA</v>
      </c>
      <c r="D6260" t="str">
        <f>IFERROR(VLOOKUP($B6260,all_raw_csv!$B$2:$AO$2140,3,FALSE),"-")</f>
        <v>ぺのれり</v>
      </c>
      <c r="E6260">
        <f>VLOOKUP($A6260,master_version!$A$1:$B$29,2,FALSE)</f>
        <v>27</v>
      </c>
      <c r="F6260" t="str">
        <f>VLOOKUP(G6260,master_diffculty!$A$1:$C$11,3,FALSE)</f>
        <v>SPA</v>
      </c>
      <c r="G6260">
        <v>4</v>
      </c>
      <c r="H6260">
        <f>IFERROR(IF(VLOOKUP($B6260,all_raw_csv!$B$1:$AO$2074,5+($G6260-1)*7,FALSE)=0,-1,VLOOKUP($B6260,all_raw_csv!$B$1:$AO$2074,5+($G6260-1)*7,FALSE)),"-")</f>
        <v>12</v>
      </c>
      <c r="I6260">
        <f>IFERROR(IF(VLOOKUP($B6260,new_notes_bemaniwiki!$A$1:$J$1937,1+$G6260,FALSE)="-",-1,VLOOKUP($B6260,new_notes_bemaniwiki!$A$1:$J$1937,1+$G6260,FALSE)),"🙇")</f>
        <v>1970</v>
      </c>
      <c r="J6260" t="s">
        <v>3063</v>
      </c>
      <c r="K6260" t="s">
        <v>3063</v>
      </c>
    </row>
    <row r="6261" spans="1:11" x14ac:dyDescent="0.15">
      <c r="A6261" t="str">
        <f>VLOOKUP(B6261,for_vlookup!$A$1:$B$2046,2,FALSE)</f>
        <v>HEROIC VERSE</v>
      </c>
      <c r="B6261" s="2" t="s">
        <v>2660</v>
      </c>
      <c r="C6261" t="str">
        <f>IFERROR(VLOOKUP(B6261,all_raw_csv!$B$2:$AO$2140,2,FALSE),"-")</f>
        <v>EPIC ORCHESTRA</v>
      </c>
      <c r="D6261" t="str">
        <f>IFERROR(VLOOKUP($B6261,all_raw_csv!$B$2:$AO$2140,3,FALSE),"-")</f>
        <v>ぺのれり</v>
      </c>
      <c r="E6261">
        <f>VLOOKUP($A6261,master_version!$A$1:$B$29,2,FALSE)</f>
        <v>27</v>
      </c>
      <c r="F6261" t="str">
        <f>VLOOKUP(G6261,master_diffculty!$A$1:$C$11,3,FALSE)</f>
        <v>SPL</v>
      </c>
      <c r="G6261">
        <v>5</v>
      </c>
      <c r="H6261">
        <f>IFERROR(IF(VLOOKUP($B6261,all_raw_csv!$B$1:$AO$2074,5+($G6261-1)*7,FALSE)=0,-1,VLOOKUP($B6261,all_raw_csv!$B$1:$AO$2074,5+($G6261-1)*7,FALSE)),"-")</f>
        <v>-1</v>
      </c>
      <c r="I6261">
        <f>IFERROR(IF(VLOOKUP($B6261,new_notes_bemaniwiki!$A$1:$J$1937,1+$G6261,FALSE)="-",-1,VLOOKUP($B6261,new_notes_bemaniwiki!$A$1:$J$1937,1+$G6261,FALSE)),"🙇")</f>
        <v>-1</v>
      </c>
      <c r="J6261" t="s">
        <v>3063</v>
      </c>
      <c r="K6261" t="s">
        <v>3063</v>
      </c>
    </row>
    <row r="6262" spans="1:11" x14ac:dyDescent="0.15">
      <c r="A6262" t="str">
        <f>VLOOKUP(B6262,for_vlookup!$A$1:$B$2046,2,FALSE)</f>
        <v>HEROIC VERSE</v>
      </c>
      <c r="B6262" s="2" t="s">
        <v>2663</v>
      </c>
      <c r="C6262" t="str">
        <f>IFERROR(VLOOKUP(B6262,all_raw_csv!$B$2:$AO$2140,2,FALSE),"-")</f>
        <v>IIDX EDITION</v>
      </c>
      <c r="D6262" t="str">
        <f>IFERROR(VLOOKUP($B6262,all_raw_csv!$B$2:$AO$2140,3,FALSE),"-")</f>
        <v>Remixed by BEMANI Sound Team "HuΣeR feat.PON"</v>
      </c>
      <c r="E6262">
        <f>VLOOKUP($A6262,master_version!$A$1:$B$29,2,FALSE)</f>
        <v>27</v>
      </c>
      <c r="F6262" t="str">
        <f>VLOOKUP(G6262,master_diffculty!$A$1:$C$11,3,FALSE)</f>
        <v>SPB</v>
      </c>
      <c r="G6262">
        <v>1</v>
      </c>
      <c r="H6262">
        <f>IFERROR(IF(VLOOKUP($B6262,all_raw_csv!$B$1:$AO$2074,5+($G6262-1)*7,FALSE)=0,-1,VLOOKUP($B6262,all_raw_csv!$B$1:$AO$2074,5+($G6262-1)*7,FALSE)),"-")</f>
        <v>2</v>
      </c>
      <c r="I6262">
        <f>IFERROR(IF(VLOOKUP($B6262,new_notes_bemaniwiki!$A$1:$J$1937,1+$G6262,FALSE)="-",-1,VLOOKUP($B6262,new_notes_bemaniwiki!$A$1:$J$1937,1+$G6262,FALSE)),"🙇")</f>
        <v>166</v>
      </c>
      <c r="J6262" t="s">
        <v>3063</v>
      </c>
      <c r="K6262" t="s">
        <v>3063</v>
      </c>
    </row>
    <row r="6263" spans="1:11" x14ac:dyDescent="0.15">
      <c r="A6263" t="str">
        <f>VLOOKUP(B6263,for_vlookup!$A$1:$B$2046,2,FALSE)</f>
        <v>HEROIC VERSE</v>
      </c>
      <c r="B6263" s="2" t="s">
        <v>2663</v>
      </c>
      <c r="C6263" t="str">
        <f>IFERROR(VLOOKUP(B6263,all_raw_csv!$B$2:$AO$2140,2,FALSE),"-")</f>
        <v>IIDX EDITION</v>
      </c>
      <c r="D6263" t="str">
        <f>IFERROR(VLOOKUP($B6263,all_raw_csv!$B$2:$AO$2140,3,FALSE),"-")</f>
        <v>Remixed by BEMANI Sound Team "HuΣeR feat.PON"</v>
      </c>
      <c r="E6263">
        <f>VLOOKUP($A6263,master_version!$A$1:$B$29,2,FALSE)</f>
        <v>27</v>
      </c>
      <c r="F6263" t="str">
        <f>VLOOKUP(G6263,master_diffculty!$A$1:$C$11,3,FALSE)</f>
        <v>SPN</v>
      </c>
      <c r="G6263">
        <v>2</v>
      </c>
      <c r="H6263">
        <f>IFERROR(IF(VLOOKUP($B6263,all_raw_csv!$B$1:$AO$2074,5+($G6263-1)*7,FALSE)=0,-1,VLOOKUP($B6263,all_raw_csv!$B$1:$AO$2074,5+($G6263-1)*7,FALSE)),"-")</f>
        <v>4</v>
      </c>
      <c r="I6263">
        <f>IFERROR(IF(VLOOKUP($B6263,new_notes_bemaniwiki!$A$1:$J$1937,1+$G6263,FALSE)="-",-1,VLOOKUP($B6263,new_notes_bemaniwiki!$A$1:$J$1937,1+$G6263,FALSE)),"🙇")</f>
        <v>415</v>
      </c>
      <c r="J6263" t="s">
        <v>3063</v>
      </c>
      <c r="K6263" t="s">
        <v>3063</v>
      </c>
    </row>
    <row r="6264" spans="1:11" x14ac:dyDescent="0.15">
      <c r="A6264" t="str">
        <f>VLOOKUP(B6264,for_vlookup!$A$1:$B$2046,2,FALSE)</f>
        <v>HEROIC VERSE</v>
      </c>
      <c r="B6264" s="2" t="s">
        <v>2663</v>
      </c>
      <c r="C6264" t="str">
        <f>IFERROR(VLOOKUP(B6264,all_raw_csv!$B$2:$AO$2140,2,FALSE),"-")</f>
        <v>IIDX EDITION</v>
      </c>
      <c r="D6264" t="str">
        <f>IFERROR(VLOOKUP($B6264,all_raw_csv!$B$2:$AO$2140,3,FALSE),"-")</f>
        <v>Remixed by BEMANI Sound Team "HuΣeR feat.PON"</v>
      </c>
      <c r="E6264">
        <f>VLOOKUP($A6264,master_version!$A$1:$B$29,2,FALSE)</f>
        <v>27</v>
      </c>
      <c r="F6264" t="str">
        <f>VLOOKUP(G6264,master_diffculty!$A$1:$C$11,3,FALSE)</f>
        <v>SPH</v>
      </c>
      <c r="G6264">
        <v>3</v>
      </c>
      <c r="H6264">
        <f>IFERROR(IF(VLOOKUP($B6264,all_raw_csv!$B$1:$AO$2074,5+($G6264-1)*7,FALSE)=0,-1,VLOOKUP($B6264,all_raw_csv!$B$1:$AO$2074,5+($G6264-1)*7,FALSE)),"-")</f>
        <v>7</v>
      </c>
      <c r="I6264">
        <f>IFERROR(IF(VLOOKUP($B6264,new_notes_bemaniwiki!$A$1:$J$1937,1+$G6264,FALSE)="-",-1,VLOOKUP($B6264,new_notes_bemaniwiki!$A$1:$J$1937,1+$G6264,FALSE)),"🙇")</f>
        <v>687</v>
      </c>
      <c r="J6264" t="s">
        <v>3063</v>
      </c>
      <c r="K6264" t="s">
        <v>3063</v>
      </c>
    </row>
    <row r="6265" spans="1:11" x14ac:dyDescent="0.15">
      <c r="A6265" t="str">
        <f>VLOOKUP(B6265,for_vlookup!$A$1:$B$2046,2,FALSE)</f>
        <v>HEROIC VERSE</v>
      </c>
      <c r="B6265" s="2" t="s">
        <v>2663</v>
      </c>
      <c r="C6265" t="str">
        <f>IFERROR(VLOOKUP(B6265,all_raw_csv!$B$2:$AO$2140,2,FALSE),"-")</f>
        <v>IIDX EDITION</v>
      </c>
      <c r="D6265" t="str">
        <f>IFERROR(VLOOKUP($B6265,all_raw_csv!$B$2:$AO$2140,3,FALSE),"-")</f>
        <v>Remixed by BEMANI Sound Team "HuΣeR feat.PON"</v>
      </c>
      <c r="E6265">
        <f>VLOOKUP($A6265,master_version!$A$1:$B$29,2,FALSE)</f>
        <v>27</v>
      </c>
      <c r="F6265" t="str">
        <f>VLOOKUP(G6265,master_diffculty!$A$1:$C$11,3,FALSE)</f>
        <v>SPA</v>
      </c>
      <c r="G6265">
        <v>4</v>
      </c>
      <c r="H6265">
        <f>IFERROR(IF(VLOOKUP($B6265,all_raw_csv!$B$1:$AO$2074,5+($G6265-1)*7,FALSE)=0,-1,VLOOKUP($B6265,all_raw_csv!$B$1:$AO$2074,5+($G6265-1)*7,FALSE)),"-")</f>
        <v>10</v>
      </c>
      <c r="I6265">
        <f>IFERROR(IF(VLOOKUP($B6265,new_notes_bemaniwiki!$A$1:$J$1937,1+$G6265,FALSE)="-",-1,VLOOKUP($B6265,new_notes_bemaniwiki!$A$1:$J$1937,1+$G6265,FALSE)),"🙇")</f>
        <v>1124</v>
      </c>
      <c r="J6265" t="s">
        <v>3063</v>
      </c>
      <c r="K6265" t="s">
        <v>3063</v>
      </c>
    </row>
    <row r="6266" spans="1:11" x14ac:dyDescent="0.15">
      <c r="A6266" t="str">
        <f>VLOOKUP(B6266,for_vlookup!$A$1:$B$2046,2,FALSE)</f>
        <v>HEROIC VERSE</v>
      </c>
      <c r="B6266" s="2" t="s">
        <v>2663</v>
      </c>
      <c r="C6266" t="str">
        <f>IFERROR(VLOOKUP(B6266,all_raw_csv!$B$2:$AO$2140,2,FALSE),"-")</f>
        <v>IIDX EDITION</v>
      </c>
      <c r="D6266" t="str">
        <f>IFERROR(VLOOKUP($B6266,all_raw_csv!$B$2:$AO$2140,3,FALSE),"-")</f>
        <v>Remixed by BEMANI Sound Team "HuΣeR feat.PON"</v>
      </c>
      <c r="E6266">
        <f>VLOOKUP($A6266,master_version!$A$1:$B$29,2,FALSE)</f>
        <v>27</v>
      </c>
      <c r="F6266" t="str">
        <f>VLOOKUP(G6266,master_diffculty!$A$1:$C$11,3,FALSE)</f>
        <v>SPL</v>
      </c>
      <c r="G6266">
        <v>5</v>
      </c>
      <c r="H6266">
        <f>IFERROR(IF(VLOOKUP($B6266,all_raw_csv!$B$1:$AO$2074,5+($G6266-1)*7,FALSE)=0,-1,VLOOKUP($B6266,all_raw_csv!$B$1:$AO$2074,5+($G6266-1)*7,FALSE)),"-")</f>
        <v>-1</v>
      </c>
      <c r="I6266">
        <f>IFERROR(IF(VLOOKUP($B6266,new_notes_bemaniwiki!$A$1:$J$1937,1+$G6266,FALSE)="-",-1,VLOOKUP($B6266,new_notes_bemaniwiki!$A$1:$J$1937,1+$G6266,FALSE)),"🙇")</f>
        <v>-1</v>
      </c>
      <c r="J6266" t="s">
        <v>3063</v>
      </c>
      <c r="K6266" t="s">
        <v>3063</v>
      </c>
    </row>
    <row r="6267" spans="1:11" x14ac:dyDescent="0.15">
      <c r="A6267" t="str">
        <f>VLOOKUP(B6267,for_vlookup!$A$1:$B$2046,2,FALSE)</f>
        <v>HEROIC VERSE</v>
      </c>
      <c r="B6267" s="2" t="s">
        <v>2664</v>
      </c>
      <c r="C6267" t="str">
        <f>IFERROR(VLOOKUP(B6267,all_raw_csv!$B$2:$AO$2140,2,FALSE),"-")</f>
        <v>エレクトロニック/エレクトロニカ/ポップ</v>
      </c>
      <c r="D6267" t="str">
        <f>IFERROR(VLOOKUP($B6267,all_raw_csv!$B$2:$AO$2140,3,FALSE),"-")</f>
        <v>Tomggg</v>
      </c>
      <c r="E6267">
        <f>VLOOKUP($A6267,master_version!$A$1:$B$29,2,FALSE)</f>
        <v>27</v>
      </c>
      <c r="F6267" t="str">
        <f>VLOOKUP(G6267,master_diffculty!$A$1:$C$11,3,FALSE)</f>
        <v>SPB</v>
      </c>
      <c r="G6267">
        <v>1</v>
      </c>
      <c r="H6267">
        <f>IFERROR(IF(VLOOKUP($B6267,all_raw_csv!$B$1:$AO$2074,5+($G6267-1)*7,FALSE)=0,-1,VLOOKUP($B6267,all_raw_csv!$B$1:$AO$2074,5+($G6267-1)*7,FALSE)),"-")</f>
        <v>-1</v>
      </c>
      <c r="I6267">
        <f>IFERROR(IF(VLOOKUP($B6267,new_notes_bemaniwiki!$A$1:$J$1937,1+$G6267,FALSE)="-",-1,VLOOKUP($B6267,new_notes_bemaniwiki!$A$1:$J$1937,1+$G6267,FALSE)),"🙇")</f>
        <v>-1</v>
      </c>
      <c r="J6267" t="s">
        <v>3063</v>
      </c>
      <c r="K6267" t="s">
        <v>3063</v>
      </c>
    </row>
    <row r="6268" spans="1:11" x14ac:dyDescent="0.15">
      <c r="A6268" t="str">
        <f>VLOOKUP(B6268,for_vlookup!$A$1:$B$2046,2,FALSE)</f>
        <v>HEROIC VERSE</v>
      </c>
      <c r="B6268" s="2" t="s">
        <v>2664</v>
      </c>
      <c r="C6268" t="str">
        <f>IFERROR(VLOOKUP(B6268,all_raw_csv!$B$2:$AO$2140,2,FALSE),"-")</f>
        <v>エレクトロニック/エレクトロニカ/ポップ</v>
      </c>
      <c r="D6268" t="str">
        <f>IFERROR(VLOOKUP($B6268,all_raw_csv!$B$2:$AO$2140,3,FALSE),"-")</f>
        <v>Tomggg</v>
      </c>
      <c r="E6268">
        <f>VLOOKUP($A6268,master_version!$A$1:$B$29,2,FALSE)</f>
        <v>27</v>
      </c>
      <c r="F6268" t="str">
        <f>VLOOKUP(G6268,master_diffculty!$A$1:$C$11,3,FALSE)</f>
        <v>SPN</v>
      </c>
      <c r="G6268">
        <v>2</v>
      </c>
      <c r="H6268">
        <f>IFERROR(IF(VLOOKUP($B6268,all_raw_csv!$B$1:$AO$2074,5+($G6268-1)*7,FALSE)=0,-1,VLOOKUP($B6268,all_raw_csv!$B$1:$AO$2074,5+($G6268-1)*7,FALSE)),"-")</f>
        <v>3</v>
      </c>
      <c r="I6268">
        <f>IFERROR(IF(VLOOKUP($B6268,new_notes_bemaniwiki!$A$1:$J$1937,1+$G6268,FALSE)="-",-1,VLOOKUP($B6268,new_notes_bemaniwiki!$A$1:$J$1937,1+$G6268,FALSE)),"🙇")</f>
        <v>230</v>
      </c>
      <c r="J6268" t="s">
        <v>3063</v>
      </c>
      <c r="K6268" t="s">
        <v>3063</v>
      </c>
    </row>
    <row r="6269" spans="1:11" x14ac:dyDescent="0.15">
      <c r="A6269" t="str">
        <f>VLOOKUP(B6269,for_vlookup!$A$1:$B$2046,2,FALSE)</f>
        <v>HEROIC VERSE</v>
      </c>
      <c r="B6269" s="2" t="s">
        <v>2664</v>
      </c>
      <c r="C6269" t="str">
        <f>IFERROR(VLOOKUP(B6269,all_raw_csv!$B$2:$AO$2140,2,FALSE),"-")</f>
        <v>エレクトロニック/エレクトロニカ/ポップ</v>
      </c>
      <c r="D6269" t="str">
        <f>IFERROR(VLOOKUP($B6269,all_raw_csv!$B$2:$AO$2140,3,FALSE),"-")</f>
        <v>Tomggg</v>
      </c>
      <c r="E6269">
        <f>VLOOKUP($A6269,master_version!$A$1:$B$29,2,FALSE)</f>
        <v>27</v>
      </c>
      <c r="F6269" t="str">
        <f>VLOOKUP(G6269,master_diffculty!$A$1:$C$11,3,FALSE)</f>
        <v>SPH</v>
      </c>
      <c r="G6269">
        <v>3</v>
      </c>
      <c r="H6269">
        <f>IFERROR(IF(VLOOKUP($B6269,all_raw_csv!$B$1:$AO$2074,5+($G6269-1)*7,FALSE)=0,-1,VLOOKUP($B6269,all_raw_csv!$B$1:$AO$2074,5+($G6269-1)*7,FALSE)),"-")</f>
        <v>6</v>
      </c>
      <c r="I6269">
        <f>IFERROR(IF(VLOOKUP($B6269,new_notes_bemaniwiki!$A$1:$J$1937,1+$G6269,FALSE)="-",-1,VLOOKUP($B6269,new_notes_bemaniwiki!$A$1:$J$1937,1+$G6269,FALSE)),"🙇")</f>
        <v>559</v>
      </c>
      <c r="J6269" t="s">
        <v>3063</v>
      </c>
      <c r="K6269" t="s">
        <v>3063</v>
      </c>
    </row>
    <row r="6270" spans="1:11" x14ac:dyDescent="0.15">
      <c r="A6270" t="str">
        <f>VLOOKUP(B6270,for_vlookup!$A$1:$B$2046,2,FALSE)</f>
        <v>HEROIC VERSE</v>
      </c>
      <c r="B6270" s="2" t="s">
        <v>2664</v>
      </c>
      <c r="C6270" t="str">
        <f>IFERROR(VLOOKUP(B6270,all_raw_csv!$B$2:$AO$2140,2,FALSE),"-")</f>
        <v>エレクトロニック/エレクトロニカ/ポップ</v>
      </c>
      <c r="D6270" t="str">
        <f>IFERROR(VLOOKUP($B6270,all_raw_csv!$B$2:$AO$2140,3,FALSE),"-")</f>
        <v>Tomggg</v>
      </c>
      <c r="E6270">
        <f>VLOOKUP($A6270,master_version!$A$1:$B$29,2,FALSE)</f>
        <v>27</v>
      </c>
      <c r="F6270" t="str">
        <f>VLOOKUP(G6270,master_diffculty!$A$1:$C$11,3,FALSE)</f>
        <v>SPA</v>
      </c>
      <c r="G6270">
        <v>4</v>
      </c>
      <c r="H6270">
        <f>IFERROR(IF(VLOOKUP($B6270,all_raw_csv!$B$1:$AO$2074,5+($G6270-1)*7,FALSE)=0,-1,VLOOKUP($B6270,all_raw_csv!$B$1:$AO$2074,5+($G6270-1)*7,FALSE)),"-")</f>
        <v>8</v>
      </c>
      <c r="I6270">
        <f>IFERROR(IF(VLOOKUP($B6270,new_notes_bemaniwiki!$A$1:$J$1937,1+$G6270,FALSE)="-",-1,VLOOKUP($B6270,new_notes_bemaniwiki!$A$1:$J$1937,1+$G6270,FALSE)),"🙇")</f>
        <v>828</v>
      </c>
      <c r="J6270" t="s">
        <v>3063</v>
      </c>
      <c r="K6270" t="s">
        <v>3063</v>
      </c>
    </row>
    <row r="6271" spans="1:11" x14ac:dyDescent="0.15">
      <c r="A6271" t="str">
        <f>VLOOKUP(B6271,for_vlookup!$A$1:$B$2046,2,FALSE)</f>
        <v>HEROIC VERSE</v>
      </c>
      <c r="B6271" s="2" t="s">
        <v>2664</v>
      </c>
      <c r="C6271" t="str">
        <f>IFERROR(VLOOKUP(B6271,all_raw_csv!$B$2:$AO$2140,2,FALSE),"-")</f>
        <v>エレクトロニック/エレクトロニカ/ポップ</v>
      </c>
      <c r="D6271" t="str">
        <f>IFERROR(VLOOKUP($B6271,all_raw_csv!$B$2:$AO$2140,3,FALSE),"-")</f>
        <v>Tomggg</v>
      </c>
      <c r="E6271">
        <f>VLOOKUP($A6271,master_version!$A$1:$B$29,2,FALSE)</f>
        <v>27</v>
      </c>
      <c r="F6271" t="str">
        <f>VLOOKUP(G6271,master_diffculty!$A$1:$C$11,3,FALSE)</f>
        <v>SPL</v>
      </c>
      <c r="G6271">
        <v>5</v>
      </c>
      <c r="H6271">
        <f>IFERROR(IF(VLOOKUP($B6271,all_raw_csv!$B$1:$AO$2074,5+($G6271-1)*7,FALSE)=0,-1,VLOOKUP($B6271,all_raw_csv!$B$1:$AO$2074,5+($G6271-1)*7,FALSE)),"-")</f>
        <v>-1</v>
      </c>
      <c r="I6271">
        <f>IFERROR(IF(VLOOKUP($B6271,new_notes_bemaniwiki!$A$1:$J$1937,1+$G6271,FALSE)="-",-1,VLOOKUP($B6271,new_notes_bemaniwiki!$A$1:$J$1937,1+$G6271,FALSE)),"🙇")</f>
        <v>-1</v>
      </c>
      <c r="J6271" t="s">
        <v>3063</v>
      </c>
      <c r="K6271" t="s">
        <v>3063</v>
      </c>
    </row>
    <row r="6272" spans="1:11" x14ac:dyDescent="0.15">
      <c r="A6272" t="str">
        <f>VLOOKUP(B6272,for_vlookup!$A$1:$B$2046,2,FALSE)</f>
        <v>HEROIC VERSE</v>
      </c>
      <c r="B6272" s="2" t="s">
        <v>2667</v>
      </c>
      <c r="C6272" t="str">
        <f>IFERROR(VLOOKUP(B6272,all_raw_csv!$B$2:$AO$2140,2,FALSE),"-")</f>
        <v>DREAM DRUM'N'BASS</v>
      </c>
      <c r="D6272" t="str">
        <f>IFERROR(VLOOKUP($B6272,all_raw_csv!$B$2:$AO$2140,3,FALSE),"-")</f>
        <v>Remixed by BEMANI Sound Team "PHQUASE"</v>
      </c>
      <c r="E6272">
        <f>VLOOKUP($A6272,master_version!$A$1:$B$29,2,FALSE)</f>
        <v>27</v>
      </c>
      <c r="F6272" t="str">
        <f>VLOOKUP(G6272,master_diffculty!$A$1:$C$11,3,FALSE)</f>
        <v>SPB</v>
      </c>
      <c r="G6272">
        <v>1</v>
      </c>
      <c r="H6272">
        <f>IFERROR(IF(VLOOKUP($B6272,all_raw_csv!$B$1:$AO$2074,5+($G6272-1)*7,FALSE)=0,-1,VLOOKUP($B6272,all_raw_csv!$B$1:$AO$2074,5+($G6272-1)*7,FALSE)),"-")</f>
        <v>-1</v>
      </c>
      <c r="I6272">
        <f>IFERROR(IF(VLOOKUP($B6272,new_notes_bemaniwiki!$A$1:$J$1937,1+$G6272,FALSE)="-",-1,VLOOKUP($B6272,new_notes_bemaniwiki!$A$1:$J$1937,1+$G6272,FALSE)),"🙇")</f>
        <v>-1</v>
      </c>
      <c r="J6272" t="s">
        <v>3063</v>
      </c>
      <c r="K6272" t="s">
        <v>3063</v>
      </c>
    </row>
    <row r="6273" spans="1:11" x14ac:dyDescent="0.15">
      <c r="A6273" t="str">
        <f>VLOOKUP(B6273,for_vlookup!$A$1:$B$2046,2,FALSE)</f>
        <v>HEROIC VERSE</v>
      </c>
      <c r="B6273" s="2" t="s">
        <v>2667</v>
      </c>
      <c r="C6273" t="str">
        <f>IFERROR(VLOOKUP(B6273,all_raw_csv!$B$2:$AO$2140,2,FALSE),"-")</f>
        <v>DREAM DRUM'N'BASS</v>
      </c>
      <c r="D6273" t="str">
        <f>IFERROR(VLOOKUP($B6273,all_raw_csv!$B$2:$AO$2140,3,FALSE),"-")</f>
        <v>Remixed by BEMANI Sound Team "PHQUASE"</v>
      </c>
      <c r="E6273">
        <f>VLOOKUP($A6273,master_version!$A$1:$B$29,2,FALSE)</f>
        <v>27</v>
      </c>
      <c r="F6273" t="str">
        <f>VLOOKUP(G6273,master_diffculty!$A$1:$C$11,3,FALSE)</f>
        <v>SPN</v>
      </c>
      <c r="G6273">
        <v>2</v>
      </c>
      <c r="H6273">
        <f>IFERROR(IF(VLOOKUP($B6273,all_raw_csv!$B$1:$AO$2074,5+($G6273-1)*7,FALSE)=0,-1,VLOOKUP($B6273,all_raw_csv!$B$1:$AO$2074,5+($G6273-1)*7,FALSE)),"-")</f>
        <v>4</v>
      </c>
      <c r="I6273">
        <f>IFERROR(IF(VLOOKUP($B6273,new_notes_bemaniwiki!$A$1:$J$1937,1+$G6273,FALSE)="-",-1,VLOOKUP($B6273,new_notes_bemaniwiki!$A$1:$J$1937,1+$G6273,FALSE)),"🙇")</f>
        <v>444</v>
      </c>
      <c r="J6273" t="s">
        <v>3063</v>
      </c>
      <c r="K6273" t="s">
        <v>3063</v>
      </c>
    </row>
    <row r="6274" spans="1:11" x14ac:dyDescent="0.15">
      <c r="A6274" t="str">
        <f>VLOOKUP(B6274,for_vlookup!$A$1:$B$2046,2,FALSE)</f>
        <v>HEROIC VERSE</v>
      </c>
      <c r="B6274" s="2" t="s">
        <v>2667</v>
      </c>
      <c r="C6274" t="str">
        <f>IFERROR(VLOOKUP(B6274,all_raw_csv!$B$2:$AO$2140,2,FALSE),"-")</f>
        <v>DREAM DRUM'N'BASS</v>
      </c>
      <c r="D6274" t="str">
        <f>IFERROR(VLOOKUP($B6274,all_raw_csv!$B$2:$AO$2140,3,FALSE),"-")</f>
        <v>Remixed by BEMANI Sound Team "PHQUASE"</v>
      </c>
      <c r="E6274">
        <f>VLOOKUP($A6274,master_version!$A$1:$B$29,2,FALSE)</f>
        <v>27</v>
      </c>
      <c r="F6274" t="str">
        <f>VLOOKUP(G6274,master_diffculty!$A$1:$C$11,3,FALSE)</f>
        <v>SPH</v>
      </c>
      <c r="G6274">
        <v>3</v>
      </c>
      <c r="H6274">
        <f>IFERROR(IF(VLOOKUP($B6274,all_raw_csv!$B$1:$AO$2074,5+($G6274-1)*7,FALSE)=0,-1,VLOOKUP($B6274,all_raw_csv!$B$1:$AO$2074,5+($G6274-1)*7,FALSE)),"-")</f>
        <v>7</v>
      </c>
      <c r="I6274">
        <f>IFERROR(IF(VLOOKUP($B6274,new_notes_bemaniwiki!$A$1:$J$1937,1+$G6274,FALSE)="-",-1,VLOOKUP($B6274,new_notes_bemaniwiki!$A$1:$J$1937,1+$G6274,FALSE)),"🙇")</f>
        <v>778</v>
      </c>
      <c r="J6274" t="s">
        <v>3063</v>
      </c>
      <c r="K6274" t="s">
        <v>3063</v>
      </c>
    </row>
    <row r="6275" spans="1:11" x14ac:dyDescent="0.15">
      <c r="A6275" t="str">
        <f>VLOOKUP(B6275,for_vlookup!$A$1:$B$2046,2,FALSE)</f>
        <v>HEROIC VERSE</v>
      </c>
      <c r="B6275" s="2" t="s">
        <v>2667</v>
      </c>
      <c r="C6275" t="str">
        <f>IFERROR(VLOOKUP(B6275,all_raw_csv!$B$2:$AO$2140,2,FALSE),"-")</f>
        <v>DREAM DRUM'N'BASS</v>
      </c>
      <c r="D6275" t="str">
        <f>IFERROR(VLOOKUP($B6275,all_raw_csv!$B$2:$AO$2140,3,FALSE),"-")</f>
        <v>Remixed by BEMANI Sound Team "PHQUASE"</v>
      </c>
      <c r="E6275">
        <f>VLOOKUP($A6275,master_version!$A$1:$B$29,2,FALSE)</f>
        <v>27</v>
      </c>
      <c r="F6275" t="str">
        <f>VLOOKUP(G6275,master_diffculty!$A$1:$C$11,3,FALSE)</f>
        <v>SPA</v>
      </c>
      <c r="G6275">
        <v>4</v>
      </c>
      <c r="H6275">
        <f>IFERROR(IF(VLOOKUP($B6275,all_raw_csv!$B$1:$AO$2074,5+($G6275-1)*7,FALSE)=0,-1,VLOOKUP($B6275,all_raw_csv!$B$1:$AO$2074,5+($G6275-1)*7,FALSE)),"-")</f>
        <v>10</v>
      </c>
      <c r="I6275">
        <f>IFERROR(IF(VLOOKUP($B6275,new_notes_bemaniwiki!$A$1:$J$1937,1+$G6275,FALSE)="-",-1,VLOOKUP($B6275,new_notes_bemaniwiki!$A$1:$J$1937,1+$G6275,FALSE)),"🙇")</f>
        <v>1200</v>
      </c>
      <c r="J6275" t="s">
        <v>3063</v>
      </c>
      <c r="K6275" t="s">
        <v>3063</v>
      </c>
    </row>
    <row r="6276" spans="1:11" x14ac:dyDescent="0.15">
      <c r="A6276" t="str">
        <f>VLOOKUP(B6276,for_vlookup!$A$1:$B$2046,2,FALSE)</f>
        <v>HEROIC VERSE</v>
      </c>
      <c r="B6276" s="2" t="s">
        <v>2667</v>
      </c>
      <c r="C6276" t="str">
        <f>IFERROR(VLOOKUP(B6276,all_raw_csv!$B$2:$AO$2140,2,FALSE),"-")</f>
        <v>DREAM DRUM'N'BASS</v>
      </c>
      <c r="D6276" t="str">
        <f>IFERROR(VLOOKUP($B6276,all_raw_csv!$B$2:$AO$2140,3,FALSE),"-")</f>
        <v>Remixed by BEMANI Sound Team "PHQUASE"</v>
      </c>
      <c r="E6276">
        <f>VLOOKUP($A6276,master_version!$A$1:$B$29,2,FALSE)</f>
        <v>27</v>
      </c>
      <c r="F6276" t="str">
        <f>VLOOKUP(G6276,master_diffculty!$A$1:$C$11,3,FALSE)</f>
        <v>SPL</v>
      </c>
      <c r="G6276">
        <v>5</v>
      </c>
      <c r="H6276">
        <f>IFERROR(IF(VLOOKUP($B6276,all_raw_csv!$B$1:$AO$2074,5+($G6276-1)*7,FALSE)=0,-1,VLOOKUP($B6276,all_raw_csv!$B$1:$AO$2074,5+($G6276-1)*7,FALSE)),"-")</f>
        <v>-1</v>
      </c>
      <c r="I6276">
        <f>IFERROR(IF(VLOOKUP($B6276,new_notes_bemaniwiki!$A$1:$J$1937,1+$G6276,FALSE)="-",-1,VLOOKUP($B6276,new_notes_bemaniwiki!$A$1:$J$1937,1+$G6276,FALSE)),"🙇")</f>
        <v>-1</v>
      </c>
      <c r="J6276" t="s">
        <v>3063</v>
      </c>
      <c r="K6276" t="s">
        <v>3063</v>
      </c>
    </row>
    <row r="6277" spans="1:11" x14ac:dyDescent="0.15">
      <c r="A6277" t="str">
        <f>VLOOKUP(B6277,for_vlookup!$A$1:$B$2046,2,FALSE)</f>
        <v>HEROIC VERSE</v>
      </c>
      <c r="B6277" s="2" t="s">
        <v>2670</v>
      </c>
      <c r="C6277" t="str">
        <f>IFERROR(VLOOKUP(B6277,all_raw_csv!$B$2:$AO$2140,2,FALSE),"-")</f>
        <v>DRUM'N'BASS</v>
      </c>
      <c r="D6277" t="str">
        <f>IFERROR(VLOOKUP($B6277,all_raw_csv!$B$2:$AO$2140,3,FALSE),"-")</f>
        <v>TAKU INOUE</v>
      </c>
      <c r="E6277">
        <f>VLOOKUP($A6277,master_version!$A$1:$B$29,2,FALSE)</f>
        <v>27</v>
      </c>
      <c r="F6277" t="str">
        <f>VLOOKUP(G6277,master_diffculty!$A$1:$C$11,3,FALSE)</f>
        <v>SPB</v>
      </c>
      <c r="G6277">
        <v>1</v>
      </c>
      <c r="H6277">
        <f>IFERROR(IF(VLOOKUP($B6277,all_raw_csv!$B$1:$AO$2074,5+($G6277-1)*7,FALSE)=0,-1,VLOOKUP($B6277,all_raw_csv!$B$1:$AO$2074,5+($G6277-1)*7,FALSE)),"-")</f>
        <v>-1</v>
      </c>
      <c r="I6277">
        <f>IFERROR(IF(VLOOKUP($B6277,new_notes_bemaniwiki!$A$1:$J$1937,1+$G6277,FALSE)="-",-1,VLOOKUP($B6277,new_notes_bemaniwiki!$A$1:$J$1937,1+$G6277,FALSE)),"🙇")</f>
        <v>-1</v>
      </c>
      <c r="J6277" t="s">
        <v>3063</v>
      </c>
      <c r="K6277" t="s">
        <v>3063</v>
      </c>
    </row>
    <row r="6278" spans="1:11" x14ac:dyDescent="0.15">
      <c r="A6278" t="str">
        <f>VLOOKUP(B6278,for_vlookup!$A$1:$B$2046,2,FALSE)</f>
        <v>HEROIC VERSE</v>
      </c>
      <c r="B6278" s="2" t="s">
        <v>2670</v>
      </c>
      <c r="C6278" t="str">
        <f>IFERROR(VLOOKUP(B6278,all_raw_csv!$B$2:$AO$2140,2,FALSE),"-")</f>
        <v>DRUM'N'BASS</v>
      </c>
      <c r="D6278" t="str">
        <f>IFERROR(VLOOKUP($B6278,all_raw_csv!$B$2:$AO$2140,3,FALSE),"-")</f>
        <v>TAKU INOUE</v>
      </c>
      <c r="E6278">
        <f>VLOOKUP($A6278,master_version!$A$1:$B$29,2,FALSE)</f>
        <v>27</v>
      </c>
      <c r="F6278" t="str">
        <f>VLOOKUP(G6278,master_diffculty!$A$1:$C$11,3,FALSE)</f>
        <v>SPN</v>
      </c>
      <c r="G6278">
        <v>2</v>
      </c>
      <c r="H6278">
        <f>IFERROR(IF(VLOOKUP($B6278,all_raw_csv!$B$1:$AO$2074,5+($G6278-1)*7,FALSE)=0,-1,VLOOKUP($B6278,all_raw_csv!$B$1:$AO$2074,5+($G6278-1)*7,FALSE)),"-")</f>
        <v>5</v>
      </c>
      <c r="I6278">
        <f>IFERROR(IF(VLOOKUP($B6278,new_notes_bemaniwiki!$A$1:$J$1937,1+$G6278,FALSE)="-",-1,VLOOKUP($B6278,new_notes_bemaniwiki!$A$1:$J$1937,1+$G6278,FALSE)),"🙇")</f>
        <v>366</v>
      </c>
      <c r="J6278" t="s">
        <v>3063</v>
      </c>
      <c r="K6278" t="s">
        <v>3063</v>
      </c>
    </row>
    <row r="6279" spans="1:11" x14ac:dyDescent="0.15">
      <c r="A6279" t="str">
        <f>VLOOKUP(B6279,for_vlookup!$A$1:$B$2046,2,FALSE)</f>
        <v>HEROIC VERSE</v>
      </c>
      <c r="B6279" s="2" t="s">
        <v>2670</v>
      </c>
      <c r="C6279" t="str">
        <f>IFERROR(VLOOKUP(B6279,all_raw_csv!$B$2:$AO$2140,2,FALSE),"-")</f>
        <v>DRUM'N'BASS</v>
      </c>
      <c r="D6279" t="str">
        <f>IFERROR(VLOOKUP($B6279,all_raw_csv!$B$2:$AO$2140,3,FALSE),"-")</f>
        <v>TAKU INOUE</v>
      </c>
      <c r="E6279">
        <f>VLOOKUP($A6279,master_version!$A$1:$B$29,2,FALSE)</f>
        <v>27</v>
      </c>
      <c r="F6279" t="str">
        <f>VLOOKUP(G6279,master_diffculty!$A$1:$C$11,3,FALSE)</f>
        <v>SPH</v>
      </c>
      <c r="G6279">
        <v>3</v>
      </c>
      <c r="H6279">
        <f>IFERROR(IF(VLOOKUP($B6279,all_raw_csv!$B$1:$AO$2074,5+($G6279-1)*7,FALSE)=0,-1,VLOOKUP($B6279,all_raw_csv!$B$1:$AO$2074,5+($G6279-1)*7,FALSE)),"-")</f>
        <v>8</v>
      </c>
      <c r="I6279">
        <f>IFERROR(IF(VLOOKUP($B6279,new_notes_bemaniwiki!$A$1:$J$1937,1+$G6279,FALSE)="-",-1,VLOOKUP($B6279,new_notes_bemaniwiki!$A$1:$J$1937,1+$G6279,FALSE)),"🙇")</f>
        <v>634</v>
      </c>
      <c r="J6279" t="s">
        <v>3063</v>
      </c>
      <c r="K6279" t="s">
        <v>3063</v>
      </c>
    </row>
    <row r="6280" spans="1:11" x14ac:dyDescent="0.15">
      <c r="A6280" t="str">
        <f>VLOOKUP(B6280,for_vlookup!$A$1:$B$2046,2,FALSE)</f>
        <v>HEROIC VERSE</v>
      </c>
      <c r="B6280" s="2" t="s">
        <v>2670</v>
      </c>
      <c r="C6280" t="str">
        <f>IFERROR(VLOOKUP(B6280,all_raw_csv!$B$2:$AO$2140,2,FALSE),"-")</f>
        <v>DRUM'N'BASS</v>
      </c>
      <c r="D6280" t="str">
        <f>IFERROR(VLOOKUP($B6280,all_raw_csv!$B$2:$AO$2140,3,FALSE),"-")</f>
        <v>TAKU INOUE</v>
      </c>
      <c r="E6280">
        <f>VLOOKUP($A6280,master_version!$A$1:$B$29,2,FALSE)</f>
        <v>27</v>
      </c>
      <c r="F6280" t="str">
        <f>VLOOKUP(G6280,master_diffculty!$A$1:$C$11,3,FALSE)</f>
        <v>SPA</v>
      </c>
      <c r="G6280">
        <v>4</v>
      </c>
      <c r="H6280">
        <f>IFERROR(IF(VLOOKUP($B6280,all_raw_csv!$B$1:$AO$2074,5+($G6280-1)*7,FALSE)=0,-1,VLOOKUP($B6280,all_raw_csv!$B$1:$AO$2074,5+($G6280-1)*7,FALSE)),"-")</f>
        <v>10</v>
      </c>
      <c r="I6280">
        <f>IFERROR(IF(VLOOKUP($B6280,new_notes_bemaniwiki!$A$1:$J$1937,1+$G6280,FALSE)="-",-1,VLOOKUP($B6280,new_notes_bemaniwiki!$A$1:$J$1937,1+$G6280,FALSE)),"🙇")</f>
        <v>868</v>
      </c>
      <c r="J6280" t="s">
        <v>3063</v>
      </c>
      <c r="K6280" t="s">
        <v>3063</v>
      </c>
    </row>
    <row r="6281" spans="1:11" x14ac:dyDescent="0.15">
      <c r="A6281" t="str">
        <f>VLOOKUP(B6281,for_vlookup!$A$1:$B$2046,2,FALSE)</f>
        <v>HEROIC VERSE</v>
      </c>
      <c r="B6281" s="2" t="s">
        <v>2670</v>
      </c>
      <c r="C6281" t="str">
        <f>IFERROR(VLOOKUP(B6281,all_raw_csv!$B$2:$AO$2140,2,FALSE),"-")</f>
        <v>DRUM'N'BASS</v>
      </c>
      <c r="D6281" t="str">
        <f>IFERROR(VLOOKUP($B6281,all_raw_csv!$B$2:$AO$2140,3,FALSE),"-")</f>
        <v>TAKU INOUE</v>
      </c>
      <c r="E6281">
        <f>VLOOKUP($A6281,master_version!$A$1:$B$29,2,FALSE)</f>
        <v>27</v>
      </c>
      <c r="F6281" t="str">
        <f>VLOOKUP(G6281,master_diffculty!$A$1:$C$11,3,FALSE)</f>
        <v>SPL</v>
      </c>
      <c r="G6281">
        <v>5</v>
      </c>
      <c r="H6281">
        <f>IFERROR(IF(VLOOKUP($B6281,all_raw_csv!$B$1:$AO$2074,5+($G6281-1)*7,FALSE)=0,-1,VLOOKUP($B6281,all_raw_csv!$B$1:$AO$2074,5+($G6281-1)*7,FALSE)),"-")</f>
        <v>-1</v>
      </c>
      <c r="I6281">
        <f>IFERROR(IF(VLOOKUP($B6281,new_notes_bemaniwiki!$A$1:$J$1937,1+$G6281,FALSE)="-",-1,VLOOKUP($B6281,new_notes_bemaniwiki!$A$1:$J$1937,1+$G6281,FALSE)),"🙇")</f>
        <v>-1</v>
      </c>
      <c r="J6281" t="s">
        <v>3063</v>
      </c>
      <c r="K6281" t="s">
        <v>3063</v>
      </c>
    </row>
    <row r="6282" spans="1:11" x14ac:dyDescent="0.15">
      <c r="A6282" t="str">
        <f>VLOOKUP(B6282,for_vlookup!$A$1:$B$2046,2,FALSE)</f>
        <v>HEROIC VERSE</v>
      </c>
      <c r="B6282" s="2" t="s">
        <v>2671</v>
      </c>
      <c r="C6282" t="str">
        <f>IFERROR(VLOOKUP(B6282,all_raw_csv!$B$2:$AO$2140,2,FALSE),"-")</f>
        <v>PROGRES BEAT</v>
      </c>
      <c r="D6282" t="str">
        <f>IFERROR(VLOOKUP($B6282,all_raw_csv!$B$2:$AO$2140,3,FALSE),"-")</f>
        <v>Feryquitous</v>
      </c>
      <c r="E6282">
        <f>VLOOKUP($A6282,master_version!$A$1:$B$29,2,FALSE)</f>
        <v>27</v>
      </c>
      <c r="F6282" t="str">
        <f>VLOOKUP(G6282,master_diffculty!$A$1:$C$11,3,FALSE)</f>
        <v>SPB</v>
      </c>
      <c r="G6282">
        <v>1</v>
      </c>
      <c r="H6282">
        <f>IFERROR(IF(VLOOKUP($B6282,all_raw_csv!$B$1:$AO$2074,5+($G6282-1)*7,FALSE)=0,-1,VLOOKUP($B6282,all_raw_csv!$B$1:$AO$2074,5+($G6282-1)*7,FALSE)),"-")</f>
        <v>-1</v>
      </c>
      <c r="I6282">
        <f>IFERROR(IF(VLOOKUP($B6282,new_notes_bemaniwiki!$A$1:$J$1937,1+$G6282,FALSE)="-",-1,VLOOKUP($B6282,new_notes_bemaniwiki!$A$1:$J$1937,1+$G6282,FALSE)),"🙇")</f>
        <v>-1</v>
      </c>
      <c r="J6282" t="s">
        <v>3063</v>
      </c>
      <c r="K6282" t="s">
        <v>3063</v>
      </c>
    </row>
    <row r="6283" spans="1:11" x14ac:dyDescent="0.15">
      <c r="A6283" t="str">
        <f>VLOOKUP(B6283,for_vlookup!$A$1:$B$2046,2,FALSE)</f>
        <v>HEROIC VERSE</v>
      </c>
      <c r="B6283" s="2" t="s">
        <v>2671</v>
      </c>
      <c r="C6283" t="str">
        <f>IFERROR(VLOOKUP(B6283,all_raw_csv!$B$2:$AO$2140,2,FALSE),"-")</f>
        <v>PROGRES BEAT</v>
      </c>
      <c r="D6283" t="str">
        <f>IFERROR(VLOOKUP($B6283,all_raw_csv!$B$2:$AO$2140,3,FALSE),"-")</f>
        <v>Feryquitous</v>
      </c>
      <c r="E6283">
        <f>VLOOKUP($A6283,master_version!$A$1:$B$29,2,FALSE)</f>
        <v>27</v>
      </c>
      <c r="F6283" t="str">
        <f>VLOOKUP(G6283,master_diffculty!$A$1:$C$11,3,FALSE)</f>
        <v>SPN</v>
      </c>
      <c r="G6283">
        <v>2</v>
      </c>
      <c r="H6283">
        <f>IFERROR(IF(VLOOKUP($B6283,all_raw_csv!$B$1:$AO$2074,5+($G6283-1)*7,FALSE)=0,-1,VLOOKUP($B6283,all_raw_csv!$B$1:$AO$2074,5+($G6283-1)*7,FALSE)),"-")</f>
        <v>6</v>
      </c>
      <c r="I6283">
        <f>IFERROR(IF(VLOOKUP($B6283,new_notes_bemaniwiki!$A$1:$J$1937,1+$G6283,FALSE)="-",-1,VLOOKUP($B6283,new_notes_bemaniwiki!$A$1:$J$1937,1+$G6283,FALSE)),"🙇")</f>
        <v>560</v>
      </c>
      <c r="J6283" t="s">
        <v>3063</v>
      </c>
      <c r="K6283" t="s">
        <v>3063</v>
      </c>
    </row>
    <row r="6284" spans="1:11" x14ac:dyDescent="0.15">
      <c r="A6284" t="str">
        <f>VLOOKUP(B6284,for_vlookup!$A$1:$B$2046,2,FALSE)</f>
        <v>HEROIC VERSE</v>
      </c>
      <c r="B6284" s="2" t="s">
        <v>2671</v>
      </c>
      <c r="C6284" t="str">
        <f>IFERROR(VLOOKUP(B6284,all_raw_csv!$B$2:$AO$2140,2,FALSE),"-")</f>
        <v>PROGRES BEAT</v>
      </c>
      <c r="D6284" t="str">
        <f>IFERROR(VLOOKUP($B6284,all_raw_csv!$B$2:$AO$2140,3,FALSE),"-")</f>
        <v>Feryquitous</v>
      </c>
      <c r="E6284">
        <f>VLOOKUP($A6284,master_version!$A$1:$B$29,2,FALSE)</f>
        <v>27</v>
      </c>
      <c r="F6284" t="str">
        <f>VLOOKUP(G6284,master_diffculty!$A$1:$C$11,3,FALSE)</f>
        <v>SPH</v>
      </c>
      <c r="G6284">
        <v>3</v>
      </c>
      <c r="H6284">
        <f>IFERROR(IF(VLOOKUP($B6284,all_raw_csv!$B$1:$AO$2074,5+($G6284-1)*7,FALSE)=0,-1,VLOOKUP($B6284,all_raw_csv!$B$1:$AO$2074,5+($G6284-1)*7,FALSE)),"-")</f>
        <v>9</v>
      </c>
      <c r="I6284">
        <f>IFERROR(IF(VLOOKUP($B6284,new_notes_bemaniwiki!$A$1:$J$1937,1+$G6284,FALSE)="-",-1,VLOOKUP($B6284,new_notes_bemaniwiki!$A$1:$J$1937,1+$G6284,FALSE)),"🙇")</f>
        <v>911</v>
      </c>
      <c r="J6284" t="s">
        <v>3063</v>
      </c>
      <c r="K6284" t="s">
        <v>3063</v>
      </c>
    </row>
    <row r="6285" spans="1:11" x14ac:dyDescent="0.15">
      <c r="A6285" t="str">
        <f>VLOOKUP(B6285,for_vlookup!$A$1:$B$2046,2,FALSE)</f>
        <v>HEROIC VERSE</v>
      </c>
      <c r="B6285" s="2" t="s">
        <v>2671</v>
      </c>
      <c r="C6285" t="str">
        <f>IFERROR(VLOOKUP(B6285,all_raw_csv!$B$2:$AO$2140,2,FALSE),"-")</f>
        <v>PROGRES BEAT</v>
      </c>
      <c r="D6285" t="str">
        <f>IFERROR(VLOOKUP($B6285,all_raw_csv!$B$2:$AO$2140,3,FALSE),"-")</f>
        <v>Feryquitous</v>
      </c>
      <c r="E6285">
        <f>VLOOKUP($A6285,master_version!$A$1:$B$29,2,FALSE)</f>
        <v>27</v>
      </c>
      <c r="F6285" t="str">
        <f>VLOOKUP(G6285,master_diffculty!$A$1:$C$11,3,FALSE)</f>
        <v>SPA</v>
      </c>
      <c r="G6285">
        <v>4</v>
      </c>
      <c r="H6285">
        <f>IFERROR(IF(VLOOKUP($B6285,all_raw_csv!$B$1:$AO$2074,5+($G6285-1)*7,FALSE)=0,-1,VLOOKUP($B6285,all_raw_csv!$B$1:$AO$2074,5+($G6285-1)*7,FALSE)),"-")</f>
        <v>12</v>
      </c>
      <c r="I6285">
        <f>IFERROR(IF(VLOOKUP($B6285,new_notes_bemaniwiki!$A$1:$J$1937,1+$G6285,FALSE)="-",-1,VLOOKUP($B6285,new_notes_bemaniwiki!$A$1:$J$1937,1+$G6285,FALSE)),"🙇")</f>
        <v>1634</v>
      </c>
      <c r="J6285" t="s">
        <v>3063</v>
      </c>
      <c r="K6285" t="s">
        <v>3063</v>
      </c>
    </row>
    <row r="6286" spans="1:11" x14ac:dyDescent="0.15">
      <c r="A6286" t="str">
        <f>VLOOKUP(B6286,for_vlookup!$A$1:$B$2046,2,FALSE)</f>
        <v>HEROIC VERSE</v>
      </c>
      <c r="B6286" s="2" t="s">
        <v>2671</v>
      </c>
      <c r="C6286" t="str">
        <f>IFERROR(VLOOKUP(B6286,all_raw_csv!$B$2:$AO$2140,2,FALSE),"-")</f>
        <v>PROGRES BEAT</v>
      </c>
      <c r="D6286" t="str">
        <f>IFERROR(VLOOKUP($B6286,all_raw_csv!$B$2:$AO$2140,3,FALSE),"-")</f>
        <v>Feryquitous</v>
      </c>
      <c r="E6286">
        <f>VLOOKUP($A6286,master_version!$A$1:$B$29,2,FALSE)</f>
        <v>27</v>
      </c>
      <c r="F6286" t="str">
        <f>VLOOKUP(G6286,master_diffculty!$A$1:$C$11,3,FALSE)</f>
        <v>SPL</v>
      </c>
      <c r="G6286">
        <v>5</v>
      </c>
      <c r="H6286">
        <f>IFERROR(IF(VLOOKUP($B6286,all_raw_csv!$B$1:$AO$2074,5+($G6286-1)*7,FALSE)=0,-1,VLOOKUP($B6286,all_raw_csv!$B$1:$AO$2074,5+($G6286-1)*7,FALSE)),"-")</f>
        <v>-1</v>
      </c>
      <c r="I6286">
        <f>IFERROR(IF(VLOOKUP($B6286,new_notes_bemaniwiki!$A$1:$J$1937,1+$G6286,FALSE)="-",-1,VLOOKUP($B6286,new_notes_bemaniwiki!$A$1:$J$1937,1+$G6286,FALSE)),"🙇")</f>
        <v>-1</v>
      </c>
      <c r="J6286" t="s">
        <v>3063</v>
      </c>
      <c r="K6286" t="s">
        <v>3063</v>
      </c>
    </row>
    <row r="6287" spans="1:11" x14ac:dyDescent="0.15">
      <c r="A6287" t="str">
        <f>VLOOKUP(B6287,for_vlookup!$A$1:$B$2046,2,FALSE)</f>
        <v>HEROIC VERSE</v>
      </c>
      <c r="B6287" s="2" t="s">
        <v>2673</v>
      </c>
      <c r="C6287" t="str">
        <f>IFERROR(VLOOKUP(B6287,all_raw_csv!$B$2:$AO$2140,2,FALSE),"-")</f>
        <v>FREEFORM HARDCORE</v>
      </c>
      <c r="D6287" t="str">
        <f>IFERROR(VLOOKUP($B6287,all_raw_csv!$B$2:$AO$2140,3,FALSE),"-")</f>
        <v>Hommarju</v>
      </c>
      <c r="E6287">
        <f>VLOOKUP($A6287,master_version!$A$1:$B$29,2,FALSE)</f>
        <v>27</v>
      </c>
      <c r="F6287" t="str">
        <f>VLOOKUP(G6287,master_diffculty!$A$1:$C$11,3,FALSE)</f>
        <v>SPB</v>
      </c>
      <c r="G6287">
        <v>1</v>
      </c>
      <c r="H6287">
        <f>IFERROR(IF(VLOOKUP($B6287,all_raw_csv!$B$1:$AO$2074,5+($G6287-1)*7,FALSE)=0,-1,VLOOKUP($B6287,all_raw_csv!$B$1:$AO$2074,5+($G6287-1)*7,FALSE)),"-")</f>
        <v>-1</v>
      </c>
      <c r="I6287">
        <f>IFERROR(IF(VLOOKUP($B6287,new_notes_bemaniwiki!$A$1:$J$1937,1+$G6287,FALSE)="-",-1,VLOOKUP($B6287,new_notes_bemaniwiki!$A$1:$J$1937,1+$G6287,FALSE)),"🙇")</f>
        <v>-1</v>
      </c>
      <c r="J6287" t="s">
        <v>3063</v>
      </c>
      <c r="K6287" t="s">
        <v>3063</v>
      </c>
    </row>
    <row r="6288" spans="1:11" x14ac:dyDescent="0.15">
      <c r="A6288" t="str">
        <f>VLOOKUP(B6288,for_vlookup!$A$1:$B$2046,2,FALSE)</f>
        <v>HEROIC VERSE</v>
      </c>
      <c r="B6288" s="2" t="s">
        <v>2673</v>
      </c>
      <c r="C6288" t="str">
        <f>IFERROR(VLOOKUP(B6288,all_raw_csv!$B$2:$AO$2140,2,FALSE),"-")</f>
        <v>FREEFORM HARDCORE</v>
      </c>
      <c r="D6288" t="str">
        <f>IFERROR(VLOOKUP($B6288,all_raw_csv!$B$2:$AO$2140,3,FALSE),"-")</f>
        <v>Hommarju</v>
      </c>
      <c r="E6288">
        <f>VLOOKUP($A6288,master_version!$A$1:$B$29,2,FALSE)</f>
        <v>27</v>
      </c>
      <c r="F6288" t="str">
        <f>VLOOKUP(G6288,master_diffculty!$A$1:$C$11,3,FALSE)</f>
        <v>SPN</v>
      </c>
      <c r="G6288">
        <v>2</v>
      </c>
      <c r="H6288">
        <f>IFERROR(IF(VLOOKUP($B6288,all_raw_csv!$B$1:$AO$2074,5+($G6288-1)*7,FALSE)=0,-1,VLOOKUP($B6288,all_raw_csv!$B$1:$AO$2074,5+($G6288-1)*7,FALSE)),"-")</f>
        <v>5</v>
      </c>
      <c r="I6288">
        <f>IFERROR(IF(VLOOKUP($B6288,new_notes_bemaniwiki!$A$1:$J$1937,1+$G6288,FALSE)="-",-1,VLOOKUP($B6288,new_notes_bemaniwiki!$A$1:$J$1937,1+$G6288,FALSE)),"🙇")</f>
        <v>425</v>
      </c>
      <c r="J6288" t="s">
        <v>3063</v>
      </c>
      <c r="K6288" t="s">
        <v>3063</v>
      </c>
    </row>
    <row r="6289" spans="1:11" x14ac:dyDescent="0.15">
      <c r="A6289" t="str">
        <f>VLOOKUP(B6289,for_vlookup!$A$1:$B$2046,2,FALSE)</f>
        <v>HEROIC VERSE</v>
      </c>
      <c r="B6289" s="2" t="s">
        <v>2673</v>
      </c>
      <c r="C6289" t="str">
        <f>IFERROR(VLOOKUP(B6289,all_raw_csv!$B$2:$AO$2140,2,FALSE),"-")</f>
        <v>FREEFORM HARDCORE</v>
      </c>
      <c r="D6289" t="str">
        <f>IFERROR(VLOOKUP($B6289,all_raw_csv!$B$2:$AO$2140,3,FALSE),"-")</f>
        <v>Hommarju</v>
      </c>
      <c r="E6289">
        <f>VLOOKUP($A6289,master_version!$A$1:$B$29,2,FALSE)</f>
        <v>27</v>
      </c>
      <c r="F6289" t="str">
        <f>VLOOKUP(G6289,master_diffculty!$A$1:$C$11,3,FALSE)</f>
        <v>SPH</v>
      </c>
      <c r="G6289">
        <v>3</v>
      </c>
      <c r="H6289">
        <f>IFERROR(IF(VLOOKUP($B6289,all_raw_csv!$B$1:$AO$2074,5+($G6289-1)*7,FALSE)=0,-1,VLOOKUP($B6289,all_raw_csv!$B$1:$AO$2074,5+($G6289-1)*7,FALSE)),"-")</f>
        <v>8</v>
      </c>
      <c r="I6289">
        <f>IFERROR(IF(VLOOKUP($B6289,new_notes_bemaniwiki!$A$1:$J$1937,1+$G6289,FALSE)="-",-1,VLOOKUP($B6289,new_notes_bemaniwiki!$A$1:$J$1937,1+$G6289,FALSE)),"🙇")</f>
        <v>767</v>
      </c>
      <c r="J6289" t="s">
        <v>3063</v>
      </c>
      <c r="K6289" t="s">
        <v>3063</v>
      </c>
    </row>
    <row r="6290" spans="1:11" x14ac:dyDescent="0.15">
      <c r="A6290" t="str">
        <f>VLOOKUP(B6290,for_vlookup!$A$1:$B$2046,2,FALSE)</f>
        <v>HEROIC VERSE</v>
      </c>
      <c r="B6290" s="2" t="s">
        <v>2673</v>
      </c>
      <c r="C6290" t="str">
        <f>IFERROR(VLOOKUP(B6290,all_raw_csv!$B$2:$AO$2140,2,FALSE),"-")</f>
        <v>FREEFORM HARDCORE</v>
      </c>
      <c r="D6290" t="str">
        <f>IFERROR(VLOOKUP($B6290,all_raw_csv!$B$2:$AO$2140,3,FALSE),"-")</f>
        <v>Hommarju</v>
      </c>
      <c r="E6290">
        <f>VLOOKUP($A6290,master_version!$A$1:$B$29,2,FALSE)</f>
        <v>27</v>
      </c>
      <c r="F6290" t="str">
        <f>VLOOKUP(G6290,master_diffculty!$A$1:$C$11,3,FALSE)</f>
        <v>SPA</v>
      </c>
      <c r="G6290">
        <v>4</v>
      </c>
      <c r="H6290">
        <f>IFERROR(IF(VLOOKUP($B6290,all_raw_csv!$B$1:$AO$2074,5+($G6290-1)*7,FALSE)=0,-1,VLOOKUP($B6290,all_raw_csv!$B$1:$AO$2074,5+($G6290-1)*7,FALSE)),"-")</f>
        <v>11</v>
      </c>
      <c r="I6290">
        <f>IFERROR(IF(VLOOKUP($B6290,new_notes_bemaniwiki!$A$1:$J$1937,1+$G6290,FALSE)="-",-1,VLOOKUP($B6290,new_notes_bemaniwiki!$A$1:$J$1937,1+$G6290,FALSE)),"🙇")</f>
        <v>1403</v>
      </c>
      <c r="J6290" t="s">
        <v>3063</v>
      </c>
      <c r="K6290" t="s">
        <v>3063</v>
      </c>
    </row>
    <row r="6291" spans="1:11" x14ac:dyDescent="0.15">
      <c r="A6291" t="str">
        <f>VLOOKUP(B6291,for_vlookup!$A$1:$B$2046,2,FALSE)</f>
        <v>HEROIC VERSE</v>
      </c>
      <c r="B6291" s="2" t="s">
        <v>2673</v>
      </c>
      <c r="C6291" t="str">
        <f>IFERROR(VLOOKUP(B6291,all_raw_csv!$B$2:$AO$2140,2,FALSE),"-")</f>
        <v>FREEFORM HARDCORE</v>
      </c>
      <c r="D6291" t="str">
        <f>IFERROR(VLOOKUP($B6291,all_raw_csv!$B$2:$AO$2140,3,FALSE),"-")</f>
        <v>Hommarju</v>
      </c>
      <c r="E6291">
        <f>VLOOKUP($A6291,master_version!$A$1:$B$29,2,FALSE)</f>
        <v>27</v>
      </c>
      <c r="F6291" t="str">
        <f>VLOOKUP(G6291,master_diffculty!$A$1:$C$11,3,FALSE)</f>
        <v>SPL</v>
      </c>
      <c r="G6291">
        <v>5</v>
      </c>
      <c r="H6291">
        <f>IFERROR(IF(VLOOKUP($B6291,all_raw_csv!$B$1:$AO$2074,5+($G6291-1)*7,FALSE)=0,-1,VLOOKUP($B6291,all_raw_csv!$B$1:$AO$2074,5+($G6291-1)*7,FALSE)),"-")</f>
        <v>-1</v>
      </c>
      <c r="I6291">
        <f>IFERROR(IF(VLOOKUP($B6291,new_notes_bemaniwiki!$A$1:$J$1937,1+$G6291,FALSE)="-",-1,VLOOKUP($B6291,new_notes_bemaniwiki!$A$1:$J$1937,1+$G6291,FALSE)),"🙇")</f>
        <v>-1</v>
      </c>
      <c r="J6291" t="s">
        <v>3063</v>
      </c>
      <c r="K6291" t="s">
        <v>3063</v>
      </c>
    </row>
    <row r="6292" spans="1:11" x14ac:dyDescent="0.15">
      <c r="A6292" t="str">
        <f>VLOOKUP(B6292,for_vlookup!$A$1:$B$2046,2,FALSE)</f>
        <v>HEROIC VERSE</v>
      </c>
      <c r="B6292" s="2" t="s">
        <v>2674</v>
      </c>
      <c r="C6292" t="str">
        <f>IFERROR(VLOOKUP(B6292,all_raw_csv!$B$2:$AO$2140,2,FALSE),"-")</f>
        <v>EDM-DUBSTYLE</v>
      </c>
      <c r="D6292" t="str">
        <f>IFERROR(VLOOKUP($B6292,all_raw_csv!$B$2:$AO$2140,3,FALSE),"-")</f>
        <v>Blacklolita</v>
      </c>
      <c r="E6292">
        <f>VLOOKUP($A6292,master_version!$A$1:$B$29,2,FALSE)</f>
        <v>27</v>
      </c>
      <c r="F6292" t="str">
        <f>VLOOKUP(G6292,master_diffculty!$A$1:$C$11,3,FALSE)</f>
        <v>SPB</v>
      </c>
      <c r="G6292">
        <v>1</v>
      </c>
      <c r="H6292">
        <f>IFERROR(IF(VLOOKUP($B6292,all_raw_csv!$B$1:$AO$2074,5+($G6292-1)*7,FALSE)=0,-1,VLOOKUP($B6292,all_raw_csv!$B$1:$AO$2074,5+($G6292-1)*7,FALSE)),"-")</f>
        <v>-1</v>
      </c>
      <c r="I6292">
        <f>IFERROR(IF(VLOOKUP($B6292,new_notes_bemaniwiki!$A$1:$J$1937,1+$G6292,FALSE)="-",-1,VLOOKUP($B6292,new_notes_bemaniwiki!$A$1:$J$1937,1+$G6292,FALSE)),"🙇")</f>
        <v>-1</v>
      </c>
      <c r="J6292" t="s">
        <v>3063</v>
      </c>
      <c r="K6292" t="s">
        <v>3063</v>
      </c>
    </row>
    <row r="6293" spans="1:11" x14ac:dyDescent="0.15">
      <c r="A6293" t="str">
        <f>VLOOKUP(B6293,for_vlookup!$A$1:$B$2046,2,FALSE)</f>
        <v>HEROIC VERSE</v>
      </c>
      <c r="B6293" s="2" t="s">
        <v>2674</v>
      </c>
      <c r="C6293" t="str">
        <f>IFERROR(VLOOKUP(B6293,all_raw_csv!$B$2:$AO$2140,2,FALSE),"-")</f>
        <v>EDM-DUBSTYLE</v>
      </c>
      <c r="D6293" t="str">
        <f>IFERROR(VLOOKUP($B6293,all_raw_csv!$B$2:$AO$2140,3,FALSE),"-")</f>
        <v>Blacklolita</v>
      </c>
      <c r="E6293">
        <f>VLOOKUP($A6293,master_version!$A$1:$B$29,2,FALSE)</f>
        <v>27</v>
      </c>
      <c r="F6293" t="str">
        <f>VLOOKUP(G6293,master_diffculty!$A$1:$C$11,3,FALSE)</f>
        <v>SPN</v>
      </c>
      <c r="G6293">
        <v>2</v>
      </c>
      <c r="H6293">
        <f>IFERROR(IF(VLOOKUP($B6293,all_raw_csv!$B$1:$AO$2074,5+($G6293-1)*7,FALSE)=0,-1,VLOOKUP($B6293,all_raw_csv!$B$1:$AO$2074,5+($G6293-1)*7,FALSE)),"-")</f>
        <v>6</v>
      </c>
      <c r="I6293">
        <f>IFERROR(IF(VLOOKUP($B6293,new_notes_bemaniwiki!$A$1:$J$1937,1+$G6293,FALSE)="-",-1,VLOOKUP($B6293,new_notes_bemaniwiki!$A$1:$J$1937,1+$G6293,FALSE)),"🙇")</f>
        <v>565</v>
      </c>
      <c r="J6293" t="s">
        <v>3063</v>
      </c>
      <c r="K6293" t="s">
        <v>3063</v>
      </c>
    </row>
    <row r="6294" spans="1:11" x14ac:dyDescent="0.15">
      <c r="A6294" t="str">
        <f>VLOOKUP(B6294,for_vlookup!$A$1:$B$2046,2,FALSE)</f>
        <v>HEROIC VERSE</v>
      </c>
      <c r="B6294" s="2" t="s">
        <v>2674</v>
      </c>
      <c r="C6294" t="str">
        <f>IFERROR(VLOOKUP(B6294,all_raw_csv!$B$2:$AO$2140,2,FALSE),"-")</f>
        <v>EDM-DUBSTYLE</v>
      </c>
      <c r="D6294" t="str">
        <f>IFERROR(VLOOKUP($B6294,all_raw_csv!$B$2:$AO$2140,3,FALSE),"-")</f>
        <v>Blacklolita</v>
      </c>
      <c r="E6294">
        <f>VLOOKUP($A6294,master_version!$A$1:$B$29,2,FALSE)</f>
        <v>27</v>
      </c>
      <c r="F6294" t="str">
        <f>VLOOKUP(G6294,master_diffculty!$A$1:$C$11,3,FALSE)</f>
        <v>SPH</v>
      </c>
      <c r="G6294">
        <v>3</v>
      </c>
      <c r="H6294">
        <f>IFERROR(IF(VLOOKUP($B6294,all_raw_csv!$B$1:$AO$2074,5+($G6294-1)*7,FALSE)=0,-1,VLOOKUP($B6294,all_raw_csv!$B$1:$AO$2074,5+($G6294-1)*7,FALSE)),"-")</f>
        <v>8</v>
      </c>
      <c r="I6294">
        <f>IFERROR(IF(VLOOKUP($B6294,new_notes_bemaniwiki!$A$1:$J$1937,1+$G6294,FALSE)="-",-1,VLOOKUP($B6294,new_notes_bemaniwiki!$A$1:$J$1937,1+$G6294,FALSE)),"🙇")</f>
        <v>833</v>
      </c>
      <c r="J6294" t="s">
        <v>3063</v>
      </c>
      <c r="K6294" t="s">
        <v>3063</v>
      </c>
    </row>
    <row r="6295" spans="1:11" x14ac:dyDescent="0.15">
      <c r="A6295" t="str">
        <f>VLOOKUP(B6295,for_vlookup!$A$1:$B$2046,2,FALSE)</f>
        <v>HEROIC VERSE</v>
      </c>
      <c r="B6295" s="2" t="s">
        <v>2674</v>
      </c>
      <c r="C6295" t="str">
        <f>IFERROR(VLOOKUP(B6295,all_raw_csv!$B$2:$AO$2140,2,FALSE),"-")</f>
        <v>EDM-DUBSTYLE</v>
      </c>
      <c r="D6295" t="str">
        <f>IFERROR(VLOOKUP($B6295,all_raw_csv!$B$2:$AO$2140,3,FALSE),"-")</f>
        <v>Blacklolita</v>
      </c>
      <c r="E6295">
        <f>VLOOKUP($A6295,master_version!$A$1:$B$29,2,FALSE)</f>
        <v>27</v>
      </c>
      <c r="F6295" t="str">
        <f>VLOOKUP(G6295,master_diffculty!$A$1:$C$11,3,FALSE)</f>
        <v>SPA</v>
      </c>
      <c r="G6295">
        <v>4</v>
      </c>
      <c r="H6295">
        <f>IFERROR(IF(VLOOKUP($B6295,all_raw_csv!$B$1:$AO$2074,5+($G6295-1)*7,FALSE)=0,-1,VLOOKUP($B6295,all_raw_csv!$B$1:$AO$2074,5+($G6295-1)*7,FALSE)),"-")</f>
        <v>11</v>
      </c>
      <c r="I6295">
        <f>IFERROR(IF(VLOOKUP($B6295,new_notes_bemaniwiki!$A$1:$J$1937,1+$G6295,FALSE)="-",-1,VLOOKUP($B6295,new_notes_bemaniwiki!$A$1:$J$1937,1+$G6295,FALSE)),"🙇")</f>
        <v>1392</v>
      </c>
      <c r="J6295" t="s">
        <v>3063</v>
      </c>
      <c r="K6295" t="s">
        <v>3063</v>
      </c>
    </row>
    <row r="6296" spans="1:11" x14ac:dyDescent="0.15">
      <c r="A6296" t="str">
        <f>VLOOKUP(B6296,for_vlookup!$A$1:$B$2046,2,FALSE)</f>
        <v>HEROIC VERSE</v>
      </c>
      <c r="B6296" s="2" t="s">
        <v>2674</v>
      </c>
      <c r="C6296" t="str">
        <f>IFERROR(VLOOKUP(B6296,all_raw_csv!$B$2:$AO$2140,2,FALSE),"-")</f>
        <v>EDM-DUBSTYLE</v>
      </c>
      <c r="D6296" t="str">
        <f>IFERROR(VLOOKUP($B6296,all_raw_csv!$B$2:$AO$2140,3,FALSE),"-")</f>
        <v>Blacklolita</v>
      </c>
      <c r="E6296">
        <f>VLOOKUP($A6296,master_version!$A$1:$B$29,2,FALSE)</f>
        <v>27</v>
      </c>
      <c r="F6296" t="str">
        <f>VLOOKUP(G6296,master_diffculty!$A$1:$C$11,3,FALSE)</f>
        <v>SPL</v>
      </c>
      <c r="G6296">
        <v>5</v>
      </c>
      <c r="H6296">
        <f>IFERROR(IF(VLOOKUP($B6296,all_raw_csv!$B$1:$AO$2074,5+($G6296-1)*7,FALSE)=0,-1,VLOOKUP($B6296,all_raw_csv!$B$1:$AO$2074,5+($G6296-1)*7,FALSE)),"-")</f>
        <v>-1</v>
      </c>
      <c r="I6296">
        <f>IFERROR(IF(VLOOKUP($B6296,new_notes_bemaniwiki!$A$1:$J$1937,1+$G6296,FALSE)="-",-1,VLOOKUP($B6296,new_notes_bemaniwiki!$A$1:$J$1937,1+$G6296,FALSE)),"🙇")</f>
        <v>-1</v>
      </c>
      <c r="J6296" t="s">
        <v>3063</v>
      </c>
      <c r="K6296" t="s">
        <v>3063</v>
      </c>
    </row>
    <row r="6297" spans="1:11" x14ac:dyDescent="0.15">
      <c r="A6297" t="str">
        <f>VLOOKUP(B6297,for_vlookup!$A$1:$B$2046,2,FALSE)</f>
        <v>HEROIC VERSE</v>
      </c>
      <c r="B6297" s="2" t="s">
        <v>2676</v>
      </c>
      <c r="C6297" t="str">
        <f>IFERROR(VLOOKUP(B6297,all_raw_csv!$B$2:$AO$2140,2,FALSE),"-")</f>
        <v>MELODIC DANCE MUSIC</v>
      </c>
      <c r="D6297" t="str">
        <f>IFERROR(VLOOKUP($B6297,all_raw_csv!$B$2:$AO$2140,3,FALSE),"-")</f>
        <v>BEMANI Sound Team "Sota Fujimori"</v>
      </c>
      <c r="E6297">
        <f>VLOOKUP($A6297,master_version!$A$1:$B$29,2,FALSE)</f>
        <v>27</v>
      </c>
      <c r="F6297" t="str">
        <f>VLOOKUP(G6297,master_diffculty!$A$1:$C$11,3,FALSE)</f>
        <v>SPB</v>
      </c>
      <c r="G6297">
        <v>1</v>
      </c>
      <c r="H6297">
        <f>IFERROR(IF(VLOOKUP($B6297,all_raw_csv!$B$1:$AO$2074,5+($G6297-1)*7,FALSE)=0,-1,VLOOKUP($B6297,all_raw_csv!$B$1:$AO$2074,5+($G6297-1)*7,FALSE)),"-")</f>
        <v>-1</v>
      </c>
      <c r="I6297">
        <f>IFERROR(IF(VLOOKUP($B6297,new_notes_bemaniwiki!$A$1:$J$1937,1+$G6297,FALSE)="-",-1,VLOOKUP($B6297,new_notes_bemaniwiki!$A$1:$J$1937,1+$G6297,FALSE)),"🙇")</f>
        <v>-1</v>
      </c>
      <c r="J6297" t="s">
        <v>3063</v>
      </c>
      <c r="K6297" t="s">
        <v>3063</v>
      </c>
    </row>
    <row r="6298" spans="1:11" x14ac:dyDescent="0.15">
      <c r="A6298" t="str">
        <f>VLOOKUP(B6298,for_vlookup!$A$1:$B$2046,2,FALSE)</f>
        <v>HEROIC VERSE</v>
      </c>
      <c r="B6298" s="2" t="s">
        <v>2676</v>
      </c>
      <c r="C6298" t="str">
        <f>IFERROR(VLOOKUP(B6298,all_raw_csv!$B$2:$AO$2140,2,FALSE),"-")</f>
        <v>MELODIC DANCE MUSIC</v>
      </c>
      <c r="D6298" t="str">
        <f>IFERROR(VLOOKUP($B6298,all_raw_csv!$B$2:$AO$2140,3,FALSE),"-")</f>
        <v>BEMANI Sound Team "Sota Fujimori"</v>
      </c>
      <c r="E6298">
        <f>VLOOKUP($A6298,master_version!$A$1:$B$29,2,FALSE)</f>
        <v>27</v>
      </c>
      <c r="F6298" t="str">
        <f>VLOOKUP(G6298,master_diffculty!$A$1:$C$11,3,FALSE)</f>
        <v>SPN</v>
      </c>
      <c r="G6298">
        <v>2</v>
      </c>
      <c r="H6298">
        <f>IFERROR(IF(VLOOKUP($B6298,all_raw_csv!$B$1:$AO$2074,5+($G6298-1)*7,FALSE)=0,-1,VLOOKUP($B6298,all_raw_csv!$B$1:$AO$2074,5+($G6298-1)*7,FALSE)),"-")</f>
        <v>5</v>
      </c>
      <c r="I6298">
        <f>IFERROR(IF(VLOOKUP($B6298,new_notes_bemaniwiki!$A$1:$J$1937,1+$G6298,FALSE)="-",-1,VLOOKUP($B6298,new_notes_bemaniwiki!$A$1:$J$1937,1+$G6298,FALSE)),"🙇")</f>
        <v>472</v>
      </c>
      <c r="J6298" t="s">
        <v>3063</v>
      </c>
      <c r="K6298" t="s">
        <v>3063</v>
      </c>
    </row>
    <row r="6299" spans="1:11" x14ac:dyDescent="0.15">
      <c r="A6299" t="str">
        <f>VLOOKUP(B6299,for_vlookup!$A$1:$B$2046,2,FALSE)</f>
        <v>HEROIC VERSE</v>
      </c>
      <c r="B6299" s="2" t="s">
        <v>2676</v>
      </c>
      <c r="C6299" t="str">
        <f>IFERROR(VLOOKUP(B6299,all_raw_csv!$B$2:$AO$2140,2,FALSE),"-")</f>
        <v>MELODIC DANCE MUSIC</v>
      </c>
      <c r="D6299" t="str">
        <f>IFERROR(VLOOKUP($B6299,all_raw_csv!$B$2:$AO$2140,3,FALSE),"-")</f>
        <v>BEMANI Sound Team "Sota Fujimori"</v>
      </c>
      <c r="E6299">
        <f>VLOOKUP($A6299,master_version!$A$1:$B$29,2,FALSE)</f>
        <v>27</v>
      </c>
      <c r="F6299" t="str">
        <f>VLOOKUP(G6299,master_diffculty!$A$1:$C$11,3,FALSE)</f>
        <v>SPH</v>
      </c>
      <c r="G6299">
        <v>3</v>
      </c>
      <c r="H6299">
        <f>IFERROR(IF(VLOOKUP($B6299,all_raw_csv!$B$1:$AO$2074,5+($G6299-1)*7,FALSE)=0,-1,VLOOKUP($B6299,all_raw_csv!$B$1:$AO$2074,5+($G6299-1)*7,FALSE)),"-")</f>
        <v>8</v>
      </c>
      <c r="I6299">
        <f>IFERROR(IF(VLOOKUP($B6299,new_notes_bemaniwiki!$A$1:$J$1937,1+$G6299,FALSE)="-",-1,VLOOKUP($B6299,new_notes_bemaniwiki!$A$1:$J$1937,1+$G6299,FALSE)),"🙇")</f>
        <v>855</v>
      </c>
      <c r="J6299" t="s">
        <v>3063</v>
      </c>
      <c r="K6299" t="s">
        <v>3063</v>
      </c>
    </row>
    <row r="6300" spans="1:11" x14ac:dyDescent="0.15">
      <c r="A6300" t="str">
        <f>VLOOKUP(B6300,for_vlookup!$A$1:$B$2046,2,FALSE)</f>
        <v>HEROIC VERSE</v>
      </c>
      <c r="B6300" s="2" t="s">
        <v>2676</v>
      </c>
      <c r="C6300" t="str">
        <f>IFERROR(VLOOKUP(B6300,all_raw_csv!$B$2:$AO$2140,2,FALSE),"-")</f>
        <v>MELODIC DANCE MUSIC</v>
      </c>
      <c r="D6300" t="str">
        <f>IFERROR(VLOOKUP($B6300,all_raw_csv!$B$2:$AO$2140,3,FALSE),"-")</f>
        <v>BEMANI Sound Team "Sota Fujimori"</v>
      </c>
      <c r="E6300">
        <f>VLOOKUP($A6300,master_version!$A$1:$B$29,2,FALSE)</f>
        <v>27</v>
      </c>
      <c r="F6300" t="str">
        <f>VLOOKUP(G6300,master_diffculty!$A$1:$C$11,3,FALSE)</f>
        <v>SPA</v>
      </c>
      <c r="G6300">
        <v>4</v>
      </c>
      <c r="H6300">
        <f>IFERROR(IF(VLOOKUP($B6300,all_raw_csv!$B$1:$AO$2074,5+($G6300-1)*7,FALSE)=0,-1,VLOOKUP($B6300,all_raw_csv!$B$1:$AO$2074,5+($G6300-1)*7,FALSE)),"-")</f>
        <v>10</v>
      </c>
      <c r="I6300">
        <f>IFERROR(IF(VLOOKUP($B6300,new_notes_bemaniwiki!$A$1:$J$1937,1+$G6300,FALSE)="-",-1,VLOOKUP($B6300,new_notes_bemaniwiki!$A$1:$J$1937,1+$G6300,FALSE)),"🙇")</f>
        <v>1247</v>
      </c>
      <c r="J6300" t="s">
        <v>3063</v>
      </c>
      <c r="K6300" t="s">
        <v>3063</v>
      </c>
    </row>
    <row r="6301" spans="1:11" x14ac:dyDescent="0.15">
      <c r="A6301" t="str">
        <f>VLOOKUP(B6301,for_vlookup!$A$1:$B$2046,2,FALSE)</f>
        <v>HEROIC VERSE</v>
      </c>
      <c r="B6301" s="2" t="s">
        <v>2676</v>
      </c>
      <c r="C6301" t="str">
        <f>IFERROR(VLOOKUP(B6301,all_raw_csv!$B$2:$AO$2140,2,FALSE),"-")</f>
        <v>MELODIC DANCE MUSIC</v>
      </c>
      <c r="D6301" t="str">
        <f>IFERROR(VLOOKUP($B6301,all_raw_csv!$B$2:$AO$2140,3,FALSE),"-")</f>
        <v>BEMANI Sound Team "Sota Fujimori"</v>
      </c>
      <c r="E6301">
        <f>VLOOKUP($A6301,master_version!$A$1:$B$29,2,FALSE)</f>
        <v>27</v>
      </c>
      <c r="F6301" t="str">
        <f>VLOOKUP(G6301,master_diffculty!$A$1:$C$11,3,FALSE)</f>
        <v>SPL</v>
      </c>
      <c r="G6301">
        <v>5</v>
      </c>
      <c r="H6301">
        <f>IFERROR(IF(VLOOKUP($B6301,all_raw_csv!$B$1:$AO$2074,5+($G6301-1)*7,FALSE)=0,-1,VLOOKUP($B6301,all_raw_csv!$B$1:$AO$2074,5+($G6301-1)*7,FALSE)),"-")</f>
        <v>-1</v>
      </c>
      <c r="I6301">
        <f>IFERROR(IF(VLOOKUP($B6301,new_notes_bemaniwiki!$A$1:$J$1937,1+$G6301,FALSE)="-",-1,VLOOKUP($B6301,new_notes_bemaniwiki!$A$1:$J$1937,1+$G6301,FALSE)),"🙇")</f>
        <v>-1</v>
      </c>
      <c r="J6301" t="s">
        <v>3063</v>
      </c>
      <c r="K6301" t="s">
        <v>3063</v>
      </c>
    </row>
    <row r="6302" spans="1:11" x14ac:dyDescent="0.15">
      <c r="A6302" t="str">
        <f>VLOOKUP(B6302,for_vlookup!$A$1:$B$2046,2,FALSE)</f>
        <v>HEROIC VERSE</v>
      </c>
      <c r="B6302" s="2" t="s">
        <v>2678</v>
      </c>
      <c r="C6302" t="str">
        <f>IFERROR(VLOOKUP(B6302,all_raw_csv!$B$2:$AO$2140,2,FALSE),"-")</f>
        <v>ALTANATIVE ROCK</v>
      </c>
      <c r="D6302" t="str">
        <f>IFERROR(VLOOKUP($B6302,all_raw_csv!$B$2:$AO$2140,3,FALSE),"-")</f>
        <v>BEMANI Sound Team "SPIRITUAL RIDE"</v>
      </c>
      <c r="E6302">
        <f>VLOOKUP($A6302,master_version!$A$1:$B$29,2,FALSE)</f>
        <v>27</v>
      </c>
      <c r="F6302" t="str">
        <f>VLOOKUP(G6302,master_diffculty!$A$1:$C$11,3,FALSE)</f>
        <v>SPB</v>
      </c>
      <c r="G6302">
        <v>1</v>
      </c>
      <c r="H6302">
        <f>IFERROR(IF(VLOOKUP($B6302,all_raw_csv!$B$1:$AO$2074,5+($G6302-1)*7,FALSE)=0,-1,VLOOKUP($B6302,all_raw_csv!$B$1:$AO$2074,5+($G6302-1)*7,FALSE)),"-")</f>
        <v>-1</v>
      </c>
      <c r="I6302">
        <f>IFERROR(IF(VLOOKUP($B6302,new_notes_bemaniwiki!$A$1:$J$1937,1+$G6302,FALSE)="-",-1,VLOOKUP($B6302,new_notes_bemaniwiki!$A$1:$J$1937,1+$G6302,FALSE)),"🙇")</f>
        <v>-1</v>
      </c>
      <c r="J6302" t="s">
        <v>3063</v>
      </c>
      <c r="K6302" t="s">
        <v>3063</v>
      </c>
    </row>
    <row r="6303" spans="1:11" x14ac:dyDescent="0.15">
      <c r="A6303" t="str">
        <f>VLOOKUP(B6303,for_vlookup!$A$1:$B$2046,2,FALSE)</f>
        <v>HEROIC VERSE</v>
      </c>
      <c r="B6303" s="2" t="s">
        <v>2678</v>
      </c>
      <c r="C6303" t="str">
        <f>IFERROR(VLOOKUP(B6303,all_raw_csv!$B$2:$AO$2140,2,FALSE),"-")</f>
        <v>ALTANATIVE ROCK</v>
      </c>
      <c r="D6303" t="str">
        <f>IFERROR(VLOOKUP($B6303,all_raw_csv!$B$2:$AO$2140,3,FALSE),"-")</f>
        <v>BEMANI Sound Team "SPIRITUAL RIDE"</v>
      </c>
      <c r="E6303">
        <f>VLOOKUP($A6303,master_version!$A$1:$B$29,2,FALSE)</f>
        <v>27</v>
      </c>
      <c r="F6303" t="str">
        <f>VLOOKUP(G6303,master_diffculty!$A$1:$C$11,3,FALSE)</f>
        <v>SPN</v>
      </c>
      <c r="G6303">
        <v>2</v>
      </c>
      <c r="H6303">
        <f>IFERROR(IF(VLOOKUP($B6303,all_raw_csv!$B$1:$AO$2074,5+($G6303-1)*7,FALSE)=0,-1,VLOOKUP($B6303,all_raw_csv!$B$1:$AO$2074,5+($G6303-1)*7,FALSE)),"-")</f>
        <v>4</v>
      </c>
      <c r="I6303">
        <f>IFERROR(IF(VLOOKUP($B6303,new_notes_bemaniwiki!$A$1:$J$1937,1+$G6303,FALSE)="-",-1,VLOOKUP($B6303,new_notes_bemaniwiki!$A$1:$J$1937,1+$G6303,FALSE)),"🙇")</f>
        <v>476</v>
      </c>
      <c r="J6303" t="s">
        <v>3063</v>
      </c>
      <c r="K6303" t="s">
        <v>3063</v>
      </c>
    </row>
    <row r="6304" spans="1:11" x14ac:dyDescent="0.15">
      <c r="A6304" t="str">
        <f>VLOOKUP(B6304,for_vlookup!$A$1:$B$2046,2,FALSE)</f>
        <v>HEROIC VERSE</v>
      </c>
      <c r="B6304" s="2" t="s">
        <v>2678</v>
      </c>
      <c r="C6304" t="str">
        <f>IFERROR(VLOOKUP(B6304,all_raw_csv!$B$2:$AO$2140,2,FALSE),"-")</f>
        <v>ALTANATIVE ROCK</v>
      </c>
      <c r="D6304" t="str">
        <f>IFERROR(VLOOKUP($B6304,all_raw_csv!$B$2:$AO$2140,3,FALSE),"-")</f>
        <v>BEMANI Sound Team "SPIRITUAL RIDE"</v>
      </c>
      <c r="E6304">
        <f>VLOOKUP($A6304,master_version!$A$1:$B$29,2,FALSE)</f>
        <v>27</v>
      </c>
      <c r="F6304" t="str">
        <f>VLOOKUP(G6304,master_diffculty!$A$1:$C$11,3,FALSE)</f>
        <v>SPH</v>
      </c>
      <c r="G6304">
        <v>3</v>
      </c>
      <c r="H6304">
        <f>IFERROR(IF(VLOOKUP($B6304,all_raw_csv!$B$1:$AO$2074,5+($G6304-1)*7,FALSE)=0,-1,VLOOKUP($B6304,all_raw_csv!$B$1:$AO$2074,5+($G6304-1)*7,FALSE)),"-")</f>
        <v>7</v>
      </c>
      <c r="I6304">
        <f>IFERROR(IF(VLOOKUP($B6304,new_notes_bemaniwiki!$A$1:$J$1937,1+$G6304,FALSE)="-",-1,VLOOKUP($B6304,new_notes_bemaniwiki!$A$1:$J$1937,1+$G6304,FALSE)),"🙇")</f>
        <v>765</v>
      </c>
      <c r="J6304" t="s">
        <v>3063</v>
      </c>
      <c r="K6304" t="s">
        <v>3063</v>
      </c>
    </row>
    <row r="6305" spans="1:11" x14ac:dyDescent="0.15">
      <c r="A6305" t="str">
        <f>VLOOKUP(B6305,for_vlookup!$A$1:$B$2046,2,FALSE)</f>
        <v>HEROIC VERSE</v>
      </c>
      <c r="B6305" s="2" t="s">
        <v>2678</v>
      </c>
      <c r="C6305" t="str">
        <f>IFERROR(VLOOKUP(B6305,all_raw_csv!$B$2:$AO$2140,2,FALSE),"-")</f>
        <v>ALTANATIVE ROCK</v>
      </c>
      <c r="D6305" t="str">
        <f>IFERROR(VLOOKUP($B6305,all_raw_csv!$B$2:$AO$2140,3,FALSE),"-")</f>
        <v>BEMANI Sound Team "SPIRITUAL RIDE"</v>
      </c>
      <c r="E6305">
        <f>VLOOKUP($A6305,master_version!$A$1:$B$29,2,FALSE)</f>
        <v>27</v>
      </c>
      <c r="F6305" t="str">
        <f>VLOOKUP(G6305,master_diffculty!$A$1:$C$11,3,FALSE)</f>
        <v>SPA</v>
      </c>
      <c r="G6305">
        <v>4</v>
      </c>
      <c r="H6305">
        <f>IFERROR(IF(VLOOKUP($B6305,all_raw_csv!$B$1:$AO$2074,5+($G6305-1)*7,FALSE)=0,-1,VLOOKUP($B6305,all_raw_csv!$B$1:$AO$2074,5+($G6305-1)*7,FALSE)),"-")</f>
        <v>10</v>
      </c>
      <c r="I6305">
        <f>IFERROR(IF(VLOOKUP($B6305,new_notes_bemaniwiki!$A$1:$J$1937,1+$G6305,FALSE)="-",-1,VLOOKUP($B6305,new_notes_bemaniwiki!$A$1:$J$1937,1+$G6305,FALSE)),"🙇")</f>
        <v>1322</v>
      </c>
      <c r="J6305" t="s">
        <v>3063</v>
      </c>
      <c r="K6305" t="s">
        <v>3063</v>
      </c>
    </row>
    <row r="6306" spans="1:11" x14ac:dyDescent="0.15">
      <c r="A6306" t="str">
        <f>VLOOKUP(B6306,for_vlookup!$A$1:$B$2046,2,FALSE)</f>
        <v>HEROIC VERSE</v>
      </c>
      <c r="B6306" s="2" t="s">
        <v>2678</v>
      </c>
      <c r="C6306" t="str">
        <f>IFERROR(VLOOKUP(B6306,all_raw_csv!$B$2:$AO$2140,2,FALSE),"-")</f>
        <v>ALTANATIVE ROCK</v>
      </c>
      <c r="D6306" t="str">
        <f>IFERROR(VLOOKUP($B6306,all_raw_csv!$B$2:$AO$2140,3,FALSE),"-")</f>
        <v>BEMANI Sound Team "SPIRITUAL RIDE"</v>
      </c>
      <c r="E6306">
        <f>VLOOKUP($A6306,master_version!$A$1:$B$29,2,FALSE)</f>
        <v>27</v>
      </c>
      <c r="F6306" t="str">
        <f>VLOOKUP(G6306,master_diffculty!$A$1:$C$11,3,FALSE)</f>
        <v>SPL</v>
      </c>
      <c r="G6306">
        <v>5</v>
      </c>
      <c r="H6306">
        <f>IFERROR(IF(VLOOKUP($B6306,all_raw_csv!$B$1:$AO$2074,5+($G6306-1)*7,FALSE)=0,-1,VLOOKUP($B6306,all_raw_csv!$B$1:$AO$2074,5+($G6306-1)*7,FALSE)),"-")</f>
        <v>-1</v>
      </c>
      <c r="I6306">
        <f>IFERROR(IF(VLOOKUP($B6306,new_notes_bemaniwiki!$A$1:$J$1937,1+$G6306,FALSE)="-",-1,VLOOKUP($B6306,new_notes_bemaniwiki!$A$1:$J$1937,1+$G6306,FALSE)),"🙇")</f>
        <v>-1</v>
      </c>
      <c r="J6306" t="s">
        <v>3063</v>
      </c>
      <c r="K6306" t="s">
        <v>3063</v>
      </c>
    </row>
    <row r="6307" spans="1:11" x14ac:dyDescent="0.15">
      <c r="A6307" t="str">
        <f>VLOOKUP(B6307,for_vlookup!$A$1:$B$2046,2,FALSE)</f>
        <v>HEROIC VERSE</v>
      </c>
      <c r="B6307" s="2" t="s">
        <v>2681</v>
      </c>
      <c r="C6307" t="str">
        <f>IFERROR(VLOOKUP(B6307,all_raw_csv!$B$2:$AO$2140,2,FALSE),"-")</f>
        <v>DANCE POP</v>
      </c>
      <c r="D6307" t="str">
        <f>IFERROR(VLOOKUP($B6307,all_raw_csv!$B$2:$AO$2140,3,FALSE),"-")</f>
        <v>パソコン音楽クラブ</v>
      </c>
      <c r="E6307">
        <f>VLOOKUP($A6307,master_version!$A$1:$B$29,2,FALSE)</f>
        <v>27</v>
      </c>
      <c r="F6307" t="str">
        <f>VLOOKUP(G6307,master_diffculty!$A$1:$C$11,3,FALSE)</f>
        <v>SPB</v>
      </c>
      <c r="G6307">
        <v>1</v>
      </c>
      <c r="H6307">
        <f>IFERROR(IF(VLOOKUP($B6307,all_raw_csv!$B$1:$AO$2074,5+($G6307-1)*7,FALSE)=0,-1,VLOOKUP($B6307,all_raw_csv!$B$1:$AO$2074,5+($G6307-1)*7,FALSE)),"-")</f>
        <v>-1</v>
      </c>
      <c r="I6307">
        <f>IFERROR(IF(VLOOKUP($B6307,new_notes_bemaniwiki!$A$1:$J$1937,1+$G6307,FALSE)="-",-1,VLOOKUP($B6307,new_notes_bemaniwiki!$A$1:$J$1937,1+$G6307,FALSE)),"🙇")</f>
        <v>-1</v>
      </c>
      <c r="J6307" t="s">
        <v>3063</v>
      </c>
      <c r="K6307" t="s">
        <v>3063</v>
      </c>
    </row>
    <row r="6308" spans="1:11" x14ac:dyDescent="0.15">
      <c r="A6308" t="str">
        <f>VLOOKUP(B6308,for_vlookup!$A$1:$B$2046,2,FALSE)</f>
        <v>HEROIC VERSE</v>
      </c>
      <c r="B6308" s="2" t="s">
        <v>2681</v>
      </c>
      <c r="C6308" t="str">
        <f>IFERROR(VLOOKUP(B6308,all_raw_csv!$B$2:$AO$2140,2,FALSE),"-")</f>
        <v>DANCE POP</v>
      </c>
      <c r="D6308" t="str">
        <f>IFERROR(VLOOKUP($B6308,all_raw_csv!$B$2:$AO$2140,3,FALSE),"-")</f>
        <v>パソコン音楽クラブ</v>
      </c>
      <c r="E6308">
        <f>VLOOKUP($A6308,master_version!$A$1:$B$29,2,FALSE)</f>
        <v>27</v>
      </c>
      <c r="F6308" t="str">
        <f>VLOOKUP(G6308,master_diffculty!$A$1:$C$11,3,FALSE)</f>
        <v>SPN</v>
      </c>
      <c r="G6308">
        <v>2</v>
      </c>
      <c r="H6308">
        <f>IFERROR(IF(VLOOKUP($B6308,all_raw_csv!$B$1:$AO$2074,5+($G6308-1)*7,FALSE)=0,-1,VLOOKUP($B6308,all_raw_csv!$B$1:$AO$2074,5+($G6308-1)*7,FALSE)),"-")</f>
        <v>3</v>
      </c>
      <c r="I6308">
        <f>IFERROR(IF(VLOOKUP($B6308,new_notes_bemaniwiki!$A$1:$J$1937,1+$G6308,FALSE)="-",-1,VLOOKUP($B6308,new_notes_bemaniwiki!$A$1:$J$1937,1+$G6308,FALSE)),"🙇")</f>
        <v>335</v>
      </c>
      <c r="J6308" t="s">
        <v>3063</v>
      </c>
      <c r="K6308" t="s">
        <v>3063</v>
      </c>
    </row>
    <row r="6309" spans="1:11" x14ac:dyDescent="0.15">
      <c r="A6309" t="str">
        <f>VLOOKUP(B6309,for_vlookup!$A$1:$B$2046,2,FALSE)</f>
        <v>HEROIC VERSE</v>
      </c>
      <c r="B6309" s="2" t="s">
        <v>2681</v>
      </c>
      <c r="C6309" t="str">
        <f>IFERROR(VLOOKUP(B6309,all_raw_csv!$B$2:$AO$2140,2,FALSE),"-")</f>
        <v>DANCE POP</v>
      </c>
      <c r="D6309" t="str">
        <f>IFERROR(VLOOKUP($B6309,all_raw_csv!$B$2:$AO$2140,3,FALSE),"-")</f>
        <v>パソコン音楽クラブ</v>
      </c>
      <c r="E6309">
        <f>VLOOKUP($A6309,master_version!$A$1:$B$29,2,FALSE)</f>
        <v>27</v>
      </c>
      <c r="F6309" t="str">
        <f>VLOOKUP(G6309,master_diffculty!$A$1:$C$11,3,FALSE)</f>
        <v>SPH</v>
      </c>
      <c r="G6309">
        <v>3</v>
      </c>
      <c r="H6309">
        <f>IFERROR(IF(VLOOKUP($B6309,all_raw_csv!$B$1:$AO$2074,5+($G6309-1)*7,FALSE)=0,-1,VLOOKUP($B6309,all_raw_csv!$B$1:$AO$2074,5+($G6309-1)*7,FALSE)),"-")</f>
        <v>7</v>
      </c>
      <c r="I6309">
        <f>IFERROR(IF(VLOOKUP($B6309,new_notes_bemaniwiki!$A$1:$J$1937,1+$G6309,FALSE)="-",-1,VLOOKUP($B6309,new_notes_bemaniwiki!$A$1:$J$1937,1+$G6309,FALSE)),"🙇")</f>
        <v>775</v>
      </c>
      <c r="J6309" t="s">
        <v>3063</v>
      </c>
      <c r="K6309" t="s">
        <v>3063</v>
      </c>
    </row>
    <row r="6310" spans="1:11" x14ac:dyDescent="0.15">
      <c r="A6310" t="str">
        <f>VLOOKUP(B6310,for_vlookup!$A$1:$B$2046,2,FALSE)</f>
        <v>HEROIC VERSE</v>
      </c>
      <c r="B6310" s="2" t="s">
        <v>2681</v>
      </c>
      <c r="C6310" t="str">
        <f>IFERROR(VLOOKUP(B6310,all_raw_csv!$B$2:$AO$2140,2,FALSE),"-")</f>
        <v>DANCE POP</v>
      </c>
      <c r="D6310" t="str">
        <f>IFERROR(VLOOKUP($B6310,all_raw_csv!$B$2:$AO$2140,3,FALSE),"-")</f>
        <v>パソコン音楽クラブ</v>
      </c>
      <c r="E6310">
        <f>VLOOKUP($A6310,master_version!$A$1:$B$29,2,FALSE)</f>
        <v>27</v>
      </c>
      <c r="F6310" t="str">
        <f>VLOOKUP(G6310,master_diffculty!$A$1:$C$11,3,FALSE)</f>
        <v>SPA</v>
      </c>
      <c r="G6310">
        <v>4</v>
      </c>
      <c r="H6310">
        <f>IFERROR(IF(VLOOKUP($B6310,all_raw_csv!$B$1:$AO$2074,5+($G6310-1)*7,FALSE)=0,-1,VLOOKUP($B6310,all_raw_csv!$B$1:$AO$2074,5+($G6310-1)*7,FALSE)),"-")</f>
        <v>9</v>
      </c>
      <c r="I6310">
        <f>IFERROR(IF(VLOOKUP($B6310,new_notes_bemaniwiki!$A$1:$J$1937,1+$G6310,FALSE)="-",-1,VLOOKUP($B6310,new_notes_bemaniwiki!$A$1:$J$1937,1+$G6310,FALSE)),"🙇")</f>
        <v>1000</v>
      </c>
      <c r="J6310" t="s">
        <v>3063</v>
      </c>
      <c r="K6310" t="s">
        <v>3063</v>
      </c>
    </row>
    <row r="6311" spans="1:11" x14ac:dyDescent="0.15">
      <c r="A6311" t="str">
        <f>VLOOKUP(B6311,for_vlookup!$A$1:$B$2046,2,FALSE)</f>
        <v>HEROIC VERSE</v>
      </c>
      <c r="B6311" s="2" t="s">
        <v>2681</v>
      </c>
      <c r="C6311" t="str">
        <f>IFERROR(VLOOKUP(B6311,all_raw_csv!$B$2:$AO$2140,2,FALSE),"-")</f>
        <v>DANCE POP</v>
      </c>
      <c r="D6311" t="str">
        <f>IFERROR(VLOOKUP($B6311,all_raw_csv!$B$2:$AO$2140,3,FALSE),"-")</f>
        <v>パソコン音楽クラブ</v>
      </c>
      <c r="E6311">
        <f>VLOOKUP($A6311,master_version!$A$1:$B$29,2,FALSE)</f>
        <v>27</v>
      </c>
      <c r="F6311" t="str">
        <f>VLOOKUP(G6311,master_diffculty!$A$1:$C$11,3,FALSE)</f>
        <v>SPL</v>
      </c>
      <c r="G6311">
        <v>5</v>
      </c>
      <c r="H6311">
        <f>IFERROR(IF(VLOOKUP($B6311,all_raw_csv!$B$1:$AO$2074,5+($G6311-1)*7,FALSE)=0,-1,VLOOKUP($B6311,all_raw_csv!$B$1:$AO$2074,5+($G6311-1)*7,FALSE)),"-")</f>
        <v>-1</v>
      </c>
      <c r="I6311">
        <f>IFERROR(IF(VLOOKUP($B6311,new_notes_bemaniwiki!$A$1:$J$1937,1+$G6311,FALSE)="-",-1,VLOOKUP($B6311,new_notes_bemaniwiki!$A$1:$J$1937,1+$G6311,FALSE)),"🙇")</f>
        <v>-1</v>
      </c>
      <c r="J6311" t="s">
        <v>3063</v>
      </c>
      <c r="K6311" t="s">
        <v>3063</v>
      </c>
    </row>
    <row r="6312" spans="1:11" x14ac:dyDescent="0.15">
      <c r="A6312" t="str">
        <f>VLOOKUP(B6312,for_vlookup!$A$1:$B$2046,2,FALSE)</f>
        <v>HEROIC VERSE</v>
      </c>
      <c r="B6312" s="2" t="s">
        <v>2683</v>
      </c>
      <c r="C6312" t="str">
        <f>IFERROR(VLOOKUP(B6312,all_raw_csv!$B$2:$AO$2140,2,FALSE),"-")</f>
        <v>FUTURE BASS</v>
      </c>
      <c r="D6312" t="str">
        <f>IFERROR(VLOOKUP($B6312,all_raw_csv!$B$2:$AO$2140,3,FALSE),"-")</f>
        <v>Pa's Lam System</v>
      </c>
      <c r="E6312">
        <f>VLOOKUP($A6312,master_version!$A$1:$B$29,2,FALSE)</f>
        <v>27</v>
      </c>
      <c r="F6312" t="str">
        <f>VLOOKUP(G6312,master_diffculty!$A$1:$C$11,3,FALSE)</f>
        <v>SPB</v>
      </c>
      <c r="G6312">
        <v>1</v>
      </c>
      <c r="H6312">
        <f>IFERROR(IF(VLOOKUP($B6312,all_raw_csv!$B$1:$AO$2074,5+($G6312-1)*7,FALSE)=0,-1,VLOOKUP($B6312,all_raw_csv!$B$1:$AO$2074,5+($G6312-1)*7,FALSE)),"-")</f>
        <v>-1</v>
      </c>
      <c r="I6312">
        <f>IFERROR(IF(VLOOKUP($B6312,new_notes_bemaniwiki!$A$1:$J$1937,1+$G6312,FALSE)="-",-1,VLOOKUP($B6312,new_notes_bemaniwiki!$A$1:$J$1937,1+$G6312,FALSE)),"🙇")</f>
        <v>-1</v>
      </c>
      <c r="J6312" t="s">
        <v>3063</v>
      </c>
      <c r="K6312" t="s">
        <v>3063</v>
      </c>
    </row>
    <row r="6313" spans="1:11" x14ac:dyDescent="0.15">
      <c r="A6313" t="str">
        <f>VLOOKUP(B6313,for_vlookup!$A$1:$B$2046,2,FALSE)</f>
        <v>HEROIC VERSE</v>
      </c>
      <c r="B6313" s="2" t="s">
        <v>2683</v>
      </c>
      <c r="C6313" t="str">
        <f>IFERROR(VLOOKUP(B6313,all_raw_csv!$B$2:$AO$2140,2,FALSE),"-")</f>
        <v>FUTURE BASS</v>
      </c>
      <c r="D6313" t="str">
        <f>IFERROR(VLOOKUP($B6313,all_raw_csv!$B$2:$AO$2140,3,FALSE),"-")</f>
        <v>Pa's Lam System</v>
      </c>
      <c r="E6313">
        <f>VLOOKUP($A6313,master_version!$A$1:$B$29,2,FALSE)</f>
        <v>27</v>
      </c>
      <c r="F6313" t="str">
        <f>VLOOKUP(G6313,master_diffculty!$A$1:$C$11,3,FALSE)</f>
        <v>SPN</v>
      </c>
      <c r="G6313">
        <v>2</v>
      </c>
      <c r="H6313">
        <f>IFERROR(IF(VLOOKUP($B6313,all_raw_csv!$B$1:$AO$2074,5+($G6313-1)*7,FALSE)=0,-1,VLOOKUP($B6313,all_raw_csv!$B$1:$AO$2074,5+($G6313-1)*7,FALSE)),"-")</f>
        <v>5</v>
      </c>
      <c r="I6313">
        <f>IFERROR(IF(VLOOKUP($B6313,new_notes_bemaniwiki!$A$1:$J$1937,1+$G6313,FALSE)="-",-1,VLOOKUP($B6313,new_notes_bemaniwiki!$A$1:$J$1937,1+$G6313,FALSE)),"🙇")</f>
        <v>398</v>
      </c>
      <c r="J6313" t="s">
        <v>3063</v>
      </c>
      <c r="K6313" t="s">
        <v>3063</v>
      </c>
    </row>
    <row r="6314" spans="1:11" x14ac:dyDescent="0.15">
      <c r="A6314" t="str">
        <f>VLOOKUP(B6314,for_vlookup!$A$1:$B$2046,2,FALSE)</f>
        <v>HEROIC VERSE</v>
      </c>
      <c r="B6314" s="2" t="s">
        <v>2683</v>
      </c>
      <c r="C6314" t="str">
        <f>IFERROR(VLOOKUP(B6314,all_raw_csv!$B$2:$AO$2140,2,FALSE),"-")</f>
        <v>FUTURE BASS</v>
      </c>
      <c r="D6314" t="str">
        <f>IFERROR(VLOOKUP($B6314,all_raw_csv!$B$2:$AO$2140,3,FALSE),"-")</f>
        <v>Pa's Lam System</v>
      </c>
      <c r="E6314">
        <f>VLOOKUP($A6314,master_version!$A$1:$B$29,2,FALSE)</f>
        <v>27</v>
      </c>
      <c r="F6314" t="str">
        <f>VLOOKUP(G6314,master_diffculty!$A$1:$C$11,3,FALSE)</f>
        <v>SPH</v>
      </c>
      <c r="G6314">
        <v>3</v>
      </c>
      <c r="H6314">
        <f>IFERROR(IF(VLOOKUP($B6314,all_raw_csv!$B$1:$AO$2074,5+($G6314-1)*7,FALSE)=0,-1,VLOOKUP($B6314,all_raw_csv!$B$1:$AO$2074,5+($G6314-1)*7,FALSE)),"-")</f>
        <v>8</v>
      </c>
      <c r="I6314">
        <f>IFERROR(IF(VLOOKUP($B6314,new_notes_bemaniwiki!$A$1:$J$1937,1+$G6314,FALSE)="-",-1,VLOOKUP($B6314,new_notes_bemaniwiki!$A$1:$J$1937,1+$G6314,FALSE)),"🙇")</f>
        <v>689</v>
      </c>
      <c r="J6314" t="s">
        <v>3063</v>
      </c>
      <c r="K6314" t="s">
        <v>3063</v>
      </c>
    </row>
    <row r="6315" spans="1:11" x14ac:dyDescent="0.15">
      <c r="A6315" t="str">
        <f>VLOOKUP(B6315,for_vlookup!$A$1:$B$2046,2,FALSE)</f>
        <v>HEROIC VERSE</v>
      </c>
      <c r="B6315" s="2" t="s">
        <v>2683</v>
      </c>
      <c r="C6315" t="str">
        <f>IFERROR(VLOOKUP(B6315,all_raw_csv!$B$2:$AO$2140,2,FALSE),"-")</f>
        <v>FUTURE BASS</v>
      </c>
      <c r="D6315" t="str">
        <f>IFERROR(VLOOKUP($B6315,all_raw_csv!$B$2:$AO$2140,3,FALSE),"-")</f>
        <v>Pa's Lam System</v>
      </c>
      <c r="E6315">
        <f>VLOOKUP($A6315,master_version!$A$1:$B$29,2,FALSE)</f>
        <v>27</v>
      </c>
      <c r="F6315" t="str">
        <f>VLOOKUP(G6315,master_diffculty!$A$1:$C$11,3,FALSE)</f>
        <v>SPA</v>
      </c>
      <c r="G6315">
        <v>4</v>
      </c>
      <c r="H6315">
        <f>IFERROR(IF(VLOOKUP($B6315,all_raw_csv!$B$1:$AO$2074,5+($G6315-1)*7,FALSE)=0,-1,VLOOKUP($B6315,all_raw_csv!$B$1:$AO$2074,5+($G6315-1)*7,FALSE)),"-")</f>
        <v>10</v>
      </c>
      <c r="I6315">
        <f>IFERROR(IF(VLOOKUP($B6315,new_notes_bemaniwiki!$A$1:$J$1937,1+$G6315,FALSE)="-",-1,VLOOKUP($B6315,new_notes_bemaniwiki!$A$1:$J$1937,1+$G6315,FALSE)),"🙇")</f>
        <v>959</v>
      </c>
      <c r="J6315" t="s">
        <v>3063</v>
      </c>
      <c r="K6315" t="s">
        <v>3063</v>
      </c>
    </row>
    <row r="6316" spans="1:11" x14ac:dyDescent="0.15">
      <c r="A6316" t="str">
        <f>VLOOKUP(B6316,for_vlookup!$A$1:$B$2046,2,FALSE)</f>
        <v>HEROIC VERSE</v>
      </c>
      <c r="B6316" s="2" t="s">
        <v>2683</v>
      </c>
      <c r="C6316" t="str">
        <f>IFERROR(VLOOKUP(B6316,all_raw_csv!$B$2:$AO$2140,2,FALSE),"-")</f>
        <v>FUTURE BASS</v>
      </c>
      <c r="D6316" t="str">
        <f>IFERROR(VLOOKUP($B6316,all_raw_csv!$B$2:$AO$2140,3,FALSE),"-")</f>
        <v>Pa's Lam System</v>
      </c>
      <c r="E6316">
        <f>VLOOKUP($A6316,master_version!$A$1:$B$29,2,FALSE)</f>
        <v>27</v>
      </c>
      <c r="F6316" t="str">
        <f>VLOOKUP(G6316,master_diffculty!$A$1:$C$11,3,FALSE)</f>
        <v>SPL</v>
      </c>
      <c r="G6316">
        <v>5</v>
      </c>
      <c r="H6316">
        <f>IFERROR(IF(VLOOKUP($B6316,all_raw_csv!$B$1:$AO$2074,5+($G6316-1)*7,FALSE)=0,-1,VLOOKUP($B6316,all_raw_csv!$B$1:$AO$2074,5+($G6316-1)*7,FALSE)),"-")</f>
        <v>-1</v>
      </c>
      <c r="I6316">
        <f>IFERROR(IF(VLOOKUP($B6316,new_notes_bemaniwiki!$A$1:$J$1937,1+$G6316,FALSE)="-",-1,VLOOKUP($B6316,new_notes_bemaniwiki!$A$1:$J$1937,1+$G6316,FALSE)),"🙇")</f>
        <v>-1</v>
      </c>
      <c r="J6316" t="s">
        <v>3063</v>
      </c>
      <c r="K6316" t="s">
        <v>3063</v>
      </c>
    </row>
    <row r="6317" spans="1:11" x14ac:dyDescent="0.15">
      <c r="A6317" t="str">
        <f>VLOOKUP(B6317,for_vlookup!$A$1:$B$2046,2,FALSE)</f>
        <v>HEROIC VERSE</v>
      </c>
      <c r="B6317" s="2" t="s">
        <v>2685</v>
      </c>
      <c r="C6317" t="str">
        <f>IFERROR(VLOOKUP(B6317,all_raw_csv!$B$2:$AO$2140,2,FALSE),"-")</f>
        <v>DJENT STEP</v>
      </c>
      <c r="D6317" t="str">
        <f>IFERROR(VLOOKUP($B6317,all_raw_csv!$B$2:$AO$2140,3,FALSE),"-")</f>
        <v>fallen shepherd ft. ricono</v>
      </c>
      <c r="E6317">
        <f>VLOOKUP($A6317,master_version!$A$1:$B$29,2,FALSE)</f>
        <v>27</v>
      </c>
      <c r="F6317" t="str">
        <f>VLOOKUP(G6317,master_diffculty!$A$1:$C$11,3,FALSE)</f>
        <v>SPB</v>
      </c>
      <c r="G6317">
        <v>1</v>
      </c>
      <c r="H6317">
        <f>IFERROR(IF(VLOOKUP($B6317,all_raw_csv!$B$1:$AO$2074,5+($G6317-1)*7,FALSE)=0,-1,VLOOKUP($B6317,all_raw_csv!$B$1:$AO$2074,5+($G6317-1)*7,FALSE)),"-")</f>
        <v>-1</v>
      </c>
      <c r="I6317">
        <f>IFERROR(IF(VLOOKUP($B6317,new_notes_bemaniwiki!$A$1:$J$1937,1+$G6317,FALSE)="-",-1,VLOOKUP($B6317,new_notes_bemaniwiki!$A$1:$J$1937,1+$G6317,FALSE)),"🙇")</f>
        <v>-1</v>
      </c>
      <c r="J6317" t="s">
        <v>3063</v>
      </c>
      <c r="K6317" t="s">
        <v>3063</v>
      </c>
    </row>
    <row r="6318" spans="1:11" x14ac:dyDescent="0.15">
      <c r="A6318" t="str">
        <f>VLOOKUP(B6318,for_vlookup!$A$1:$B$2046,2,FALSE)</f>
        <v>HEROIC VERSE</v>
      </c>
      <c r="B6318" s="2" t="s">
        <v>2685</v>
      </c>
      <c r="C6318" t="str">
        <f>IFERROR(VLOOKUP(B6318,all_raw_csv!$B$2:$AO$2140,2,FALSE),"-")</f>
        <v>DJENT STEP</v>
      </c>
      <c r="D6318" t="str">
        <f>IFERROR(VLOOKUP($B6318,all_raw_csv!$B$2:$AO$2140,3,FALSE),"-")</f>
        <v>fallen shepherd ft. ricono</v>
      </c>
      <c r="E6318">
        <f>VLOOKUP($A6318,master_version!$A$1:$B$29,2,FALSE)</f>
        <v>27</v>
      </c>
      <c r="F6318" t="str">
        <f>VLOOKUP(G6318,master_diffculty!$A$1:$C$11,3,FALSE)</f>
        <v>SPN</v>
      </c>
      <c r="G6318">
        <v>2</v>
      </c>
      <c r="H6318">
        <f>IFERROR(IF(VLOOKUP($B6318,all_raw_csv!$B$1:$AO$2074,5+($G6318-1)*7,FALSE)=0,-1,VLOOKUP($B6318,all_raw_csv!$B$1:$AO$2074,5+($G6318-1)*7,FALSE)),"-")</f>
        <v>5</v>
      </c>
      <c r="I6318">
        <f>IFERROR(IF(VLOOKUP($B6318,new_notes_bemaniwiki!$A$1:$J$1937,1+$G6318,FALSE)="-",-1,VLOOKUP($B6318,new_notes_bemaniwiki!$A$1:$J$1937,1+$G6318,FALSE)),"🙇")</f>
        <v>523</v>
      </c>
      <c r="J6318" t="s">
        <v>3063</v>
      </c>
      <c r="K6318" t="s">
        <v>3063</v>
      </c>
    </row>
    <row r="6319" spans="1:11" x14ac:dyDescent="0.15">
      <c r="A6319" t="str">
        <f>VLOOKUP(B6319,for_vlookup!$A$1:$B$2046,2,FALSE)</f>
        <v>HEROIC VERSE</v>
      </c>
      <c r="B6319" s="2" t="s">
        <v>2685</v>
      </c>
      <c r="C6319" t="str">
        <f>IFERROR(VLOOKUP(B6319,all_raw_csv!$B$2:$AO$2140,2,FALSE),"-")</f>
        <v>DJENT STEP</v>
      </c>
      <c r="D6319" t="str">
        <f>IFERROR(VLOOKUP($B6319,all_raw_csv!$B$2:$AO$2140,3,FALSE),"-")</f>
        <v>fallen shepherd ft. ricono</v>
      </c>
      <c r="E6319">
        <f>VLOOKUP($A6319,master_version!$A$1:$B$29,2,FALSE)</f>
        <v>27</v>
      </c>
      <c r="F6319" t="str">
        <f>VLOOKUP(G6319,master_diffculty!$A$1:$C$11,3,FALSE)</f>
        <v>SPH</v>
      </c>
      <c r="G6319">
        <v>3</v>
      </c>
      <c r="H6319">
        <f>IFERROR(IF(VLOOKUP($B6319,all_raw_csv!$B$1:$AO$2074,5+($G6319-1)*7,FALSE)=0,-1,VLOOKUP($B6319,all_raw_csv!$B$1:$AO$2074,5+($G6319-1)*7,FALSE)),"-")</f>
        <v>10</v>
      </c>
      <c r="I6319">
        <f>IFERROR(IF(VLOOKUP($B6319,new_notes_bemaniwiki!$A$1:$J$1937,1+$G6319,FALSE)="-",-1,VLOOKUP($B6319,new_notes_bemaniwiki!$A$1:$J$1937,1+$G6319,FALSE)),"🙇")</f>
        <v>980</v>
      </c>
      <c r="J6319" t="s">
        <v>3063</v>
      </c>
      <c r="K6319" t="s">
        <v>3063</v>
      </c>
    </row>
    <row r="6320" spans="1:11" x14ac:dyDescent="0.15">
      <c r="A6320" t="str">
        <f>VLOOKUP(B6320,for_vlookup!$A$1:$B$2046,2,FALSE)</f>
        <v>HEROIC VERSE</v>
      </c>
      <c r="B6320" s="2" t="s">
        <v>2685</v>
      </c>
      <c r="C6320" t="str">
        <f>IFERROR(VLOOKUP(B6320,all_raw_csv!$B$2:$AO$2140,2,FALSE),"-")</f>
        <v>DJENT STEP</v>
      </c>
      <c r="D6320" t="str">
        <f>IFERROR(VLOOKUP($B6320,all_raw_csv!$B$2:$AO$2140,3,FALSE),"-")</f>
        <v>fallen shepherd ft. ricono</v>
      </c>
      <c r="E6320">
        <f>VLOOKUP($A6320,master_version!$A$1:$B$29,2,FALSE)</f>
        <v>27</v>
      </c>
      <c r="F6320" t="str">
        <f>VLOOKUP(G6320,master_diffculty!$A$1:$C$11,3,FALSE)</f>
        <v>SPA</v>
      </c>
      <c r="G6320">
        <v>4</v>
      </c>
      <c r="H6320">
        <f>IFERROR(IF(VLOOKUP($B6320,all_raw_csv!$B$1:$AO$2074,5+($G6320-1)*7,FALSE)=0,-1,VLOOKUP($B6320,all_raw_csv!$B$1:$AO$2074,5+($G6320-1)*7,FALSE)),"-")</f>
        <v>12</v>
      </c>
      <c r="I6320">
        <f>IFERROR(IF(VLOOKUP($B6320,new_notes_bemaniwiki!$A$1:$J$1937,1+$G6320,FALSE)="-",-1,VLOOKUP($B6320,new_notes_bemaniwiki!$A$1:$J$1937,1+$G6320,FALSE)),"🙇")</f>
        <v>1701</v>
      </c>
      <c r="J6320" t="s">
        <v>3063</v>
      </c>
      <c r="K6320" t="s">
        <v>3063</v>
      </c>
    </row>
    <row r="6321" spans="1:11" x14ac:dyDescent="0.15">
      <c r="A6321" t="str">
        <f>VLOOKUP(B6321,for_vlookup!$A$1:$B$2046,2,FALSE)</f>
        <v>HEROIC VERSE</v>
      </c>
      <c r="B6321" s="2" t="s">
        <v>2685</v>
      </c>
      <c r="C6321" t="str">
        <f>IFERROR(VLOOKUP(B6321,all_raw_csv!$B$2:$AO$2140,2,FALSE),"-")</f>
        <v>DJENT STEP</v>
      </c>
      <c r="D6321" t="str">
        <f>IFERROR(VLOOKUP($B6321,all_raw_csv!$B$2:$AO$2140,3,FALSE),"-")</f>
        <v>fallen shepherd ft. ricono</v>
      </c>
      <c r="E6321">
        <f>VLOOKUP($A6321,master_version!$A$1:$B$29,2,FALSE)</f>
        <v>27</v>
      </c>
      <c r="F6321" t="str">
        <f>VLOOKUP(G6321,master_diffculty!$A$1:$C$11,3,FALSE)</f>
        <v>SPL</v>
      </c>
      <c r="G6321">
        <v>5</v>
      </c>
      <c r="H6321">
        <f>IFERROR(IF(VLOOKUP($B6321,all_raw_csv!$B$1:$AO$2074,5+($G6321-1)*7,FALSE)=0,-1,VLOOKUP($B6321,all_raw_csv!$B$1:$AO$2074,5+($G6321-1)*7,FALSE)),"-")</f>
        <v>-1</v>
      </c>
      <c r="I6321">
        <f>IFERROR(IF(VLOOKUP($B6321,new_notes_bemaniwiki!$A$1:$J$1937,1+$G6321,FALSE)="-",-1,VLOOKUP($B6321,new_notes_bemaniwiki!$A$1:$J$1937,1+$G6321,FALSE)),"🙇")</f>
        <v>-1</v>
      </c>
      <c r="J6321" t="s">
        <v>3063</v>
      </c>
      <c r="K6321" t="s">
        <v>3063</v>
      </c>
    </row>
    <row r="6322" spans="1:11" x14ac:dyDescent="0.15">
      <c r="A6322" t="str">
        <f>VLOOKUP(B6322,for_vlookup!$A$1:$B$2046,2,FALSE)</f>
        <v>HEROIC VERSE</v>
      </c>
      <c r="B6322" s="2" t="s">
        <v>2688</v>
      </c>
      <c r="C6322" t="str">
        <f>IFERROR(VLOOKUP(B6322,all_raw_csv!$B$2:$AO$2140,2,FALSE),"-")</f>
        <v>NEO 90's CINEMATIC TECHNO</v>
      </c>
      <c r="D6322" t="str">
        <f>IFERROR(VLOOKUP($B6322,all_raw_csv!$B$2:$AO$2140,3,FALSE),"-")</f>
        <v>Dirty Androids</v>
      </c>
      <c r="E6322">
        <f>VLOOKUP($A6322,master_version!$A$1:$B$29,2,FALSE)</f>
        <v>27</v>
      </c>
      <c r="F6322" t="str">
        <f>VLOOKUP(G6322,master_diffculty!$A$1:$C$11,3,FALSE)</f>
        <v>SPB</v>
      </c>
      <c r="G6322">
        <v>1</v>
      </c>
      <c r="H6322">
        <f>IFERROR(IF(VLOOKUP($B6322,all_raw_csv!$B$1:$AO$2074,5+($G6322-1)*7,FALSE)=0,-1,VLOOKUP($B6322,all_raw_csv!$B$1:$AO$2074,5+($G6322-1)*7,FALSE)),"-")</f>
        <v>-1</v>
      </c>
      <c r="I6322">
        <f>IFERROR(IF(VLOOKUP($B6322,new_notes_bemaniwiki!$A$1:$J$1937,1+$G6322,FALSE)="-",-1,VLOOKUP($B6322,new_notes_bemaniwiki!$A$1:$J$1937,1+$G6322,FALSE)),"🙇")</f>
        <v>-1</v>
      </c>
      <c r="J6322" t="s">
        <v>3063</v>
      </c>
      <c r="K6322" t="s">
        <v>3063</v>
      </c>
    </row>
    <row r="6323" spans="1:11" x14ac:dyDescent="0.15">
      <c r="A6323" t="str">
        <f>VLOOKUP(B6323,for_vlookup!$A$1:$B$2046,2,FALSE)</f>
        <v>HEROIC VERSE</v>
      </c>
      <c r="B6323" s="2" t="s">
        <v>2688</v>
      </c>
      <c r="C6323" t="str">
        <f>IFERROR(VLOOKUP(B6323,all_raw_csv!$B$2:$AO$2140,2,FALSE),"-")</f>
        <v>NEO 90's CINEMATIC TECHNO</v>
      </c>
      <c r="D6323" t="str">
        <f>IFERROR(VLOOKUP($B6323,all_raw_csv!$B$2:$AO$2140,3,FALSE),"-")</f>
        <v>Dirty Androids</v>
      </c>
      <c r="E6323">
        <f>VLOOKUP($A6323,master_version!$A$1:$B$29,2,FALSE)</f>
        <v>27</v>
      </c>
      <c r="F6323" t="str">
        <f>VLOOKUP(G6323,master_diffculty!$A$1:$C$11,3,FALSE)</f>
        <v>SPN</v>
      </c>
      <c r="G6323">
        <v>2</v>
      </c>
      <c r="H6323">
        <f>IFERROR(IF(VLOOKUP($B6323,all_raw_csv!$B$1:$AO$2074,5+($G6323-1)*7,FALSE)=0,-1,VLOOKUP($B6323,all_raw_csv!$B$1:$AO$2074,5+($G6323-1)*7,FALSE)),"-")</f>
        <v>5</v>
      </c>
      <c r="I6323">
        <f>IFERROR(IF(VLOOKUP($B6323,new_notes_bemaniwiki!$A$1:$J$1937,1+$G6323,FALSE)="-",-1,VLOOKUP($B6323,new_notes_bemaniwiki!$A$1:$J$1937,1+$G6323,FALSE)),"🙇")</f>
        <v>436</v>
      </c>
      <c r="J6323" t="s">
        <v>3063</v>
      </c>
      <c r="K6323" t="s">
        <v>3063</v>
      </c>
    </row>
    <row r="6324" spans="1:11" x14ac:dyDescent="0.15">
      <c r="A6324" t="str">
        <f>VLOOKUP(B6324,for_vlookup!$A$1:$B$2046,2,FALSE)</f>
        <v>HEROIC VERSE</v>
      </c>
      <c r="B6324" s="2" t="s">
        <v>2688</v>
      </c>
      <c r="C6324" t="str">
        <f>IFERROR(VLOOKUP(B6324,all_raw_csv!$B$2:$AO$2140,2,FALSE),"-")</f>
        <v>NEO 90's CINEMATIC TECHNO</v>
      </c>
      <c r="D6324" t="str">
        <f>IFERROR(VLOOKUP($B6324,all_raw_csv!$B$2:$AO$2140,3,FALSE),"-")</f>
        <v>Dirty Androids</v>
      </c>
      <c r="E6324">
        <f>VLOOKUP($A6324,master_version!$A$1:$B$29,2,FALSE)</f>
        <v>27</v>
      </c>
      <c r="F6324" t="str">
        <f>VLOOKUP(G6324,master_diffculty!$A$1:$C$11,3,FALSE)</f>
        <v>SPH</v>
      </c>
      <c r="G6324">
        <v>3</v>
      </c>
      <c r="H6324">
        <f>IFERROR(IF(VLOOKUP($B6324,all_raw_csv!$B$1:$AO$2074,5+($G6324-1)*7,FALSE)=0,-1,VLOOKUP($B6324,all_raw_csv!$B$1:$AO$2074,5+($G6324-1)*7,FALSE)),"-")</f>
        <v>8</v>
      </c>
      <c r="I6324">
        <f>IFERROR(IF(VLOOKUP($B6324,new_notes_bemaniwiki!$A$1:$J$1937,1+$G6324,FALSE)="-",-1,VLOOKUP($B6324,new_notes_bemaniwiki!$A$1:$J$1937,1+$G6324,FALSE)),"🙇")</f>
        <v>709</v>
      </c>
      <c r="J6324" t="s">
        <v>3063</v>
      </c>
      <c r="K6324" t="s">
        <v>3063</v>
      </c>
    </row>
    <row r="6325" spans="1:11" x14ac:dyDescent="0.15">
      <c r="A6325" t="str">
        <f>VLOOKUP(B6325,for_vlookup!$A$1:$B$2046,2,FALSE)</f>
        <v>HEROIC VERSE</v>
      </c>
      <c r="B6325" s="2" t="s">
        <v>2688</v>
      </c>
      <c r="C6325" t="str">
        <f>IFERROR(VLOOKUP(B6325,all_raw_csv!$B$2:$AO$2140,2,FALSE),"-")</f>
        <v>NEO 90's CINEMATIC TECHNO</v>
      </c>
      <c r="D6325" t="str">
        <f>IFERROR(VLOOKUP($B6325,all_raw_csv!$B$2:$AO$2140,3,FALSE),"-")</f>
        <v>Dirty Androids</v>
      </c>
      <c r="E6325">
        <f>VLOOKUP($A6325,master_version!$A$1:$B$29,2,FALSE)</f>
        <v>27</v>
      </c>
      <c r="F6325" t="str">
        <f>VLOOKUP(G6325,master_diffculty!$A$1:$C$11,3,FALSE)</f>
        <v>SPA</v>
      </c>
      <c r="G6325">
        <v>4</v>
      </c>
      <c r="H6325">
        <f>IFERROR(IF(VLOOKUP($B6325,all_raw_csv!$B$1:$AO$2074,5+($G6325-1)*7,FALSE)=0,-1,VLOOKUP($B6325,all_raw_csv!$B$1:$AO$2074,5+($G6325-1)*7,FALSE)),"-")</f>
        <v>10</v>
      </c>
      <c r="I6325">
        <f>IFERROR(IF(VLOOKUP($B6325,new_notes_bemaniwiki!$A$1:$J$1937,1+$G6325,FALSE)="-",-1,VLOOKUP($B6325,new_notes_bemaniwiki!$A$1:$J$1937,1+$G6325,FALSE)),"🙇")</f>
        <v>1164</v>
      </c>
      <c r="J6325" t="s">
        <v>3063</v>
      </c>
      <c r="K6325" t="s">
        <v>3063</v>
      </c>
    </row>
    <row r="6326" spans="1:11" x14ac:dyDescent="0.15">
      <c r="A6326" t="str">
        <f>VLOOKUP(B6326,for_vlookup!$A$1:$B$2046,2,FALSE)</f>
        <v>HEROIC VERSE</v>
      </c>
      <c r="B6326" s="2" t="s">
        <v>2688</v>
      </c>
      <c r="C6326" t="str">
        <f>IFERROR(VLOOKUP(B6326,all_raw_csv!$B$2:$AO$2140,2,FALSE),"-")</f>
        <v>NEO 90's CINEMATIC TECHNO</v>
      </c>
      <c r="D6326" t="str">
        <f>IFERROR(VLOOKUP($B6326,all_raw_csv!$B$2:$AO$2140,3,FALSE),"-")</f>
        <v>Dirty Androids</v>
      </c>
      <c r="E6326">
        <f>VLOOKUP($A6326,master_version!$A$1:$B$29,2,FALSE)</f>
        <v>27</v>
      </c>
      <c r="F6326" t="str">
        <f>VLOOKUP(G6326,master_diffculty!$A$1:$C$11,3,FALSE)</f>
        <v>SPL</v>
      </c>
      <c r="G6326">
        <v>5</v>
      </c>
      <c r="H6326">
        <f>IFERROR(IF(VLOOKUP($B6326,all_raw_csv!$B$1:$AO$2074,5+($G6326-1)*7,FALSE)=0,-1,VLOOKUP($B6326,all_raw_csv!$B$1:$AO$2074,5+($G6326-1)*7,FALSE)),"-")</f>
        <v>-1</v>
      </c>
      <c r="I6326">
        <f>IFERROR(IF(VLOOKUP($B6326,new_notes_bemaniwiki!$A$1:$J$1937,1+$G6326,FALSE)="-",-1,VLOOKUP($B6326,new_notes_bemaniwiki!$A$1:$J$1937,1+$G6326,FALSE)),"🙇")</f>
        <v>-1</v>
      </c>
      <c r="J6326" t="s">
        <v>3063</v>
      </c>
      <c r="K6326" t="s">
        <v>3063</v>
      </c>
    </row>
    <row r="6327" spans="1:11" x14ac:dyDescent="0.15">
      <c r="A6327" t="str">
        <f>VLOOKUP(B6327,for_vlookup!$A$1:$B$2046,2,FALSE)</f>
        <v>HEROIC VERSE</v>
      </c>
      <c r="B6327" s="2" t="s">
        <v>2690</v>
      </c>
      <c r="C6327" t="str">
        <f>IFERROR(VLOOKUP(B6327,all_raw_csv!$B$2:$AO$2140,2,FALSE),"-")</f>
        <v>SPOOKY</v>
      </c>
      <c r="D6327" t="str">
        <f>IFERROR(VLOOKUP($B6327,all_raw_csv!$B$2:$AO$2140,3,FALSE),"-")</f>
        <v>Yuta Imai</v>
      </c>
      <c r="E6327">
        <f>VLOOKUP($A6327,master_version!$A$1:$B$29,2,FALSE)</f>
        <v>27</v>
      </c>
      <c r="F6327" t="str">
        <f>VLOOKUP(G6327,master_diffculty!$A$1:$C$11,3,FALSE)</f>
        <v>SPB</v>
      </c>
      <c r="G6327">
        <v>1</v>
      </c>
      <c r="H6327">
        <f>IFERROR(IF(VLOOKUP($B6327,all_raw_csv!$B$1:$AO$2074,5+($G6327-1)*7,FALSE)=0,-1,VLOOKUP($B6327,all_raw_csv!$B$1:$AO$2074,5+($G6327-1)*7,FALSE)),"-")</f>
        <v>-1</v>
      </c>
      <c r="I6327">
        <f>IFERROR(IF(VLOOKUP($B6327,new_notes_bemaniwiki!$A$1:$J$1937,1+$G6327,FALSE)="-",-1,VLOOKUP($B6327,new_notes_bemaniwiki!$A$1:$J$1937,1+$G6327,FALSE)),"🙇")</f>
        <v>-1</v>
      </c>
      <c r="J6327" t="s">
        <v>3063</v>
      </c>
      <c r="K6327" t="s">
        <v>3063</v>
      </c>
    </row>
    <row r="6328" spans="1:11" x14ac:dyDescent="0.15">
      <c r="A6328" t="str">
        <f>VLOOKUP(B6328,for_vlookup!$A$1:$B$2046,2,FALSE)</f>
        <v>HEROIC VERSE</v>
      </c>
      <c r="B6328" s="2" t="s">
        <v>2690</v>
      </c>
      <c r="C6328" t="str">
        <f>IFERROR(VLOOKUP(B6328,all_raw_csv!$B$2:$AO$2140,2,FALSE),"-")</f>
        <v>SPOOKY</v>
      </c>
      <c r="D6328" t="str">
        <f>IFERROR(VLOOKUP($B6328,all_raw_csv!$B$2:$AO$2140,3,FALSE),"-")</f>
        <v>Yuta Imai</v>
      </c>
      <c r="E6328">
        <f>VLOOKUP($A6328,master_version!$A$1:$B$29,2,FALSE)</f>
        <v>27</v>
      </c>
      <c r="F6328" t="str">
        <f>VLOOKUP(G6328,master_diffculty!$A$1:$C$11,3,FALSE)</f>
        <v>SPN</v>
      </c>
      <c r="G6328">
        <v>2</v>
      </c>
      <c r="H6328">
        <f>IFERROR(IF(VLOOKUP($B6328,all_raw_csv!$B$1:$AO$2074,5+($G6328-1)*7,FALSE)=0,-1,VLOOKUP($B6328,all_raw_csv!$B$1:$AO$2074,5+($G6328-1)*7,FALSE)),"-")</f>
        <v>5</v>
      </c>
      <c r="I6328">
        <f>IFERROR(IF(VLOOKUP($B6328,new_notes_bemaniwiki!$A$1:$J$1937,1+$G6328,FALSE)="-",-1,VLOOKUP($B6328,new_notes_bemaniwiki!$A$1:$J$1937,1+$G6328,FALSE)),"🙇")</f>
        <v>508</v>
      </c>
      <c r="J6328" t="s">
        <v>3063</v>
      </c>
      <c r="K6328" t="s">
        <v>3063</v>
      </c>
    </row>
    <row r="6329" spans="1:11" x14ac:dyDescent="0.15">
      <c r="A6329" t="str">
        <f>VLOOKUP(B6329,for_vlookup!$A$1:$B$2046,2,FALSE)</f>
        <v>HEROIC VERSE</v>
      </c>
      <c r="B6329" s="2" t="s">
        <v>2690</v>
      </c>
      <c r="C6329" t="str">
        <f>IFERROR(VLOOKUP(B6329,all_raw_csv!$B$2:$AO$2140,2,FALSE),"-")</f>
        <v>SPOOKY</v>
      </c>
      <c r="D6329" t="str">
        <f>IFERROR(VLOOKUP($B6329,all_raw_csv!$B$2:$AO$2140,3,FALSE),"-")</f>
        <v>Yuta Imai</v>
      </c>
      <c r="E6329">
        <f>VLOOKUP($A6329,master_version!$A$1:$B$29,2,FALSE)</f>
        <v>27</v>
      </c>
      <c r="F6329" t="str">
        <f>VLOOKUP(G6329,master_diffculty!$A$1:$C$11,3,FALSE)</f>
        <v>SPH</v>
      </c>
      <c r="G6329">
        <v>3</v>
      </c>
      <c r="H6329">
        <f>IFERROR(IF(VLOOKUP($B6329,all_raw_csv!$B$1:$AO$2074,5+($G6329-1)*7,FALSE)=0,-1,VLOOKUP($B6329,all_raw_csv!$B$1:$AO$2074,5+($G6329-1)*7,FALSE)),"-")</f>
        <v>8</v>
      </c>
      <c r="I6329">
        <f>IFERROR(IF(VLOOKUP($B6329,new_notes_bemaniwiki!$A$1:$J$1937,1+$G6329,FALSE)="-",-1,VLOOKUP($B6329,new_notes_bemaniwiki!$A$1:$J$1937,1+$G6329,FALSE)),"🙇")</f>
        <v>821</v>
      </c>
      <c r="J6329" t="s">
        <v>3063</v>
      </c>
      <c r="K6329" t="s">
        <v>3063</v>
      </c>
    </row>
    <row r="6330" spans="1:11" x14ac:dyDescent="0.15">
      <c r="A6330" t="str">
        <f>VLOOKUP(B6330,for_vlookup!$A$1:$B$2046,2,FALSE)</f>
        <v>HEROIC VERSE</v>
      </c>
      <c r="B6330" s="2" t="s">
        <v>2690</v>
      </c>
      <c r="C6330" t="str">
        <f>IFERROR(VLOOKUP(B6330,all_raw_csv!$B$2:$AO$2140,2,FALSE),"-")</f>
        <v>SPOOKY</v>
      </c>
      <c r="D6330" t="str">
        <f>IFERROR(VLOOKUP($B6330,all_raw_csv!$B$2:$AO$2140,3,FALSE),"-")</f>
        <v>Yuta Imai</v>
      </c>
      <c r="E6330">
        <f>VLOOKUP($A6330,master_version!$A$1:$B$29,2,FALSE)</f>
        <v>27</v>
      </c>
      <c r="F6330" t="str">
        <f>VLOOKUP(G6330,master_diffculty!$A$1:$C$11,3,FALSE)</f>
        <v>SPA</v>
      </c>
      <c r="G6330">
        <v>4</v>
      </c>
      <c r="H6330">
        <f>IFERROR(IF(VLOOKUP($B6330,all_raw_csv!$B$1:$AO$2074,5+($G6330-1)*7,FALSE)=0,-1,VLOOKUP($B6330,all_raw_csv!$B$1:$AO$2074,5+($G6330-1)*7,FALSE)),"-")</f>
        <v>11</v>
      </c>
      <c r="I6330">
        <f>IFERROR(IF(VLOOKUP($B6330,new_notes_bemaniwiki!$A$1:$J$1937,1+$G6330,FALSE)="-",-1,VLOOKUP($B6330,new_notes_bemaniwiki!$A$1:$J$1937,1+$G6330,FALSE)),"🙇")</f>
        <v>1286</v>
      </c>
      <c r="J6330" t="s">
        <v>3063</v>
      </c>
      <c r="K6330" t="s">
        <v>3063</v>
      </c>
    </row>
    <row r="6331" spans="1:11" x14ac:dyDescent="0.15">
      <c r="A6331" t="str">
        <f>VLOOKUP(B6331,for_vlookup!$A$1:$B$2046,2,FALSE)</f>
        <v>HEROIC VERSE</v>
      </c>
      <c r="B6331" s="2" t="s">
        <v>2690</v>
      </c>
      <c r="C6331" t="str">
        <f>IFERROR(VLOOKUP(B6331,all_raw_csv!$B$2:$AO$2140,2,FALSE),"-")</f>
        <v>SPOOKY</v>
      </c>
      <c r="D6331" t="str">
        <f>IFERROR(VLOOKUP($B6331,all_raw_csv!$B$2:$AO$2140,3,FALSE),"-")</f>
        <v>Yuta Imai</v>
      </c>
      <c r="E6331">
        <f>VLOOKUP($A6331,master_version!$A$1:$B$29,2,FALSE)</f>
        <v>27</v>
      </c>
      <c r="F6331" t="str">
        <f>VLOOKUP(G6331,master_diffculty!$A$1:$C$11,3,FALSE)</f>
        <v>SPL</v>
      </c>
      <c r="G6331">
        <v>5</v>
      </c>
      <c r="H6331">
        <f>IFERROR(IF(VLOOKUP($B6331,all_raw_csv!$B$1:$AO$2074,5+($G6331-1)*7,FALSE)=0,-1,VLOOKUP($B6331,all_raw_csv!$B$1:$AO$2074,5+($G6331-1)*7,FALSE)),"-")</f>
        <v>-1</v>
      </c>
      <c r="I6331">
        <f>IFERROR(IF(VLOOKUP($B6331,new_notes_bemaniwiki!$A$1:$J$1937,1+$G6331,FALSE)="-",-1,VLOOKUP($B6331,new_notes_bemaniwiki!$A$1:$J$1937,1+$G6331,FALSE)),"🙇")</f>
        <v>-1</v>
      </c>
      <c r="J6331" t="s">
        <v>3063</v>
      </c>
      <c r="K6331" t="s">
        <v>3063</v>
      </c>
    </row>
    <row r="6332" spans="1:11" x14ac:dyDescent="0.15">
      <c r="A6332" t="str">
        <f>VLOOKUP(B6332,for_vlookup!$A$1:$B$2046,2,FALSE)</f>
        <v>HEROIC VERSE</v>
      </c>
      <c r="B6332" s="2" t="s">
        <v>2693</v>
      </c>
      <c r="C6332" t="str">
        <f>IFERROR(VLOOKUP(B6332,all_raw_csv!$B$2:$AO$2140,2,FALSE),"-")</f>
        <v>GIRLY POP</v>
      </c>
      <c r="D6332" t="str">
        <f>IFERROR(VLOOKUP($B6332,all_raw_csv!$B$2:$AO$2140,3,FALSE),"-")</f>
        <v>BEMANI Sound Team "dj TAKA" feat.のの</v>
      </c>
      <c r="E6332">
        <f>VLOOKUP($A6332,master_version!$A$1:$B$29,2,FALSE)</f>
        <v>27</v>
      </c>
      <c r="F6332" t="str">
        <f>VLOOKUP(G6332,master_diffculty!$A$1:$C$11,3,FALSE)</f>
        <v>SPB</v>
      </c>
      <c r="G6332">
        <v>1</v>
      </c>
      <c r="H6332">
        <f>IFERROR(IF(VLOOKUP($B6332,all_raw_csv!$B$1:$AO$2074,5+($G6332-1)*7,FALSE)=0,-1,VLOOKUP($B6332,all_raw_csv!$B$1:$AO$2074,5+($G6332-1)*7,FALSE)),"-")</f>
        <v>-1</v>
      </c>
      <c r="I6332">
        <f>IFERROR(IF(VLOOKUP($B6332,new_notes_bemaniwiki!$A$1:$J$1937,1+$G6332,FALSE)="-",-1,VLOOKUP($B6332,new_notes_bemaniwiki!$A$1:$J$1937,1+$G6332,FALSE)),"🙇")</f>
        <v>-1</v>
      </c>
      <c r="J6332" t="s">
        <v>3063</v>
      </c>
      <c r="K6332" t="s">
        <v>3063</v>
      </c>
    </row>
    <row r="6333" spans="1:11" x14ac:dyDescent="0.15">
      <c r="A6333" t="str">
        <f>VLOOKUP(B6333,for_vlookup!$A$1:$B$2046,2,FALSE)</f>
        <v>HEROIC VERSE</v>
      </c>
      <c r="B6333" s="2" t="s">
        <v>2693</v>
      </c>
      <c r="C6333" t="str">
        <f>IFERROR(VLOOKUP(B6333,all_raw_csv!$B$2:$AO$2140,2,FALSE),"-")</f>
        <v>GIRLY POP</v>
      </c>
      <c r="D6333" t="str">
        <f>IFERROR(VLOOKUP($B6333,all_raw_csv!$B$2:$AO$2140,3,FALSE),"-")</f>
        <v>BEMANI Sound Team "dj TAKA" feat.のの</v>
      </c>
      <c r="E6333">
        <f>VLOOKUP($A6333,master_version!$A$1:$B$29,2,FALSE)</f>
        <v>27</v>
      </c>
      <c r="F6333" t="str">
        <f>VLOOKUP(G6333,master_diffculty!$A$1:$C$11,3,FALSE)</f>
        <v>SPN</v>
      </c>
      <c r="G6333">
        <v>2</v>
      </c>
      <c r="H6333">
        <f>IFERROR(IF(VLOOKUP($B6333,all_raw_csv!$B$1:$AO$2074,5+($G6333-1)*7,FALSE)=0,-1,VLOOKUP($B6333,all_raw_csv!$B$1:$AO$2074,5+($G6333-1)*7,FALSE)),"-")</f>
        <v>4</v>
      </c>
      <c r="I6333">
        <f>IFERROR(IF(VLOOKUP($B6333,new_notes_bemaniwiki!$A$1:$J$1937,1+$G6333,FALSE)="-",-1,VLOOKUP($B6333,new_notes_bemaniwiki!$A$1:$J$1937,1+$G6333,FALSE)),"🙇")</f>
        <v>413</v>
      </c>
      <c r="J6333" t="s">
        <v>3063</v>
      </c>
      <c r="K6333" t="s">
        <v>3063</v>
      </c>
    </row>
    <row r="6334" spans="1:11" x14ac:dyDescent="0.15">
      <c r="A6334" t="str">
        <f>VLOOKUP(B6334,for_vlookup!$A$1:$B$2046,2,FALSE)</f>
        <v>HEROIC VERSE</v>
      </c>
      <c r="B6334" s="2" t="s">
        <v>2693</v>
      </c>
      <c r="C6334" t="str">
        <f>IFERROR(VLOOKUP(B6334,all_raw_csv!$B$2:$AO$2140,2,FALSE),"-")</f>
        <v>GIRLY POP</v>
      </c>
      <c r="D6334" t="str">
        <f>IFERROR(VLOOKUP($B6334,all_raw_csv!$B$2:$AO$2140,3,FALSE),"-")</f>
        <v>BEMANI Sound Team "dj TAKA" feat.のの</v>
      </c>
      <c r="E6334">
        <f>VLOOKUP($A6334,master_version!$A$1:$B$29,2,FALSE)</f>
        <v>27</v>
      </c>
      <c r="F6334" t="str">
        <f>VLOOKUP(G6334,master_diffculty!$A$1:$C$11,3,FALSE)</f>
        <v>SPH</v>
      </c>
      <c r="G6334">
        <v>3</v>
      </c>
      <c r="H6334">
        <f>IFERROR(IF(VLOOKUP($B6334,all_raw_csv!$B$1:$AO$2074,5+($G6334-1)*7,FALSE)=0,-1,VLOOKUP($B6334,all_raw_csv!$B$1:$AO$2074,5+($G6334-1)*7,FALSE)),"-")</f>
        <v>7</v>
      </c>
      <c r="I6334">
        <f>IFERROR(IF(VLOOKUP($B6334,new_notes_bemaniwiki!$A$1:$J$1937,1+$G6334,FALSE)="-",-1,VLOOKUP($B6334,new_notes_bemaniwiki!$A$1:$J$1937,1+$G6334,FALSE)),"🙇")</f>
        <v>722</v>
      </c>
      <c r="J6334" t="s">
        <v>3063</v>
      </c>
      <c r="K6334" t="s">
        <v>3063</v>
      </c>
    </row>
    <row r="6335" spans="1:11" x14ac:dyDescent="0.15">
      <c r="A6335" t="str">
        <f>VLOOKUP(B6335,for_vlookup!$A$1:$B$2046,2,FALSE)</f>
        <v>HEROIC VERSE</v>
      </c>
      <c r="B6335" s="2" t="s">
        <v>2693</v>
      </c>
      <c r="C6335" t="str">
        <f>IFERROR(VLOOKUP(B6335,all_raw_csv!$B$2:$AO$2140,2,FALSE),"-")</f>
        <v>GIRLY POP</v>
      </c>
      <c r="D6335" t="str">
        <f>IFERROR(VLOOKUP($B6335,all_raw_csv!$B$2:$AO$2140,3,FALSE),"-")</f>
        <v>BEMANI Sound Team "dj TAKA" feat.のの</v>
      </c>
      <c r="E6335">
        <f>VLOOKUP($A6335,master_version!$A$1:$B$29,2,FALSE)</f>
        <v>27</v>
      </c>
      <c r="F6335" t="str">
        <f>VLOOKUP(G6335,master_diffculty!$A$1:$C$11,3,FALSE)</f>
        <v>SPA</v>
      </c>
      <c r="G6335">
        <v>4</v>
      </c>
      <c r="H6335">
        <f>IFERROR(IF(VLOOKUP($B6335,all_raw_csv!$B$1:$AO$2074,5+($G6335-1)*7,FALSE)=0,-1,VLOOKUP($B6335,all_raw_csv!$B$1:$AO$2074,5+($G6335-1)*7,FALSE)),"-")</f>
        <v>10</v>
      </c>
      <c r="I6335">
        <f>IFERROR(IF(VLOOKUP($B6335,new_notes_bemaniwiki!$A$1:$J$1937,1+$G6335,FALSE)="-",-1,VLOOKUP($B6335,new_notes_bemaniwiki!$A$1:$J$1937,1+$G6335,FALSE)),"🙇")</f>
        <v>1156</v>
      </c>
      <c r="J6335" t="s">
        <v>3063</v>
      </c>
      <c r="K6335" t="s">
        <v>3063</v>
      </c>
    </row>
    <row r="6336" spans="1:11" x14ac:dyDescent="0.15">
      <c r="A6336" t="str">
        <f>VLOOKUP(B6336,for_vlookup!$A$1:$B$2046,2,FALSE)</f>
        <v>HEROIC VERSE</v>
      </c>
      <c r="B6336" s="2" t="s">
        <v>2693</v>
      </c>
      <c r="C6336" t="str">
        <f>IFERROR(VLOOKUP(B6336,all_raw_csv!$B$2:$AO$2140,2,FALSE),"-")</f>
        <v>GIRLY POP</v>
      </c>
      <c r="D6336" t="str">
        <f>IFERROR(VLOOKUP($B6336,all_raw_csv!$B$2:$AO$2140,3,FALSE),"-")</f>
        <v>BEMANI Sound Team "dj TAKA" feat.のの</v>
      </c>
      <c r="E6336">
        <f>VLOOKUP($A6336,master_version!$A$1:$B$29,2,FALSE)</f>
        <v>27</v>
      </c>
      <c r="F6336" t="str">
        <f>VLOOKUP(G6336,master_diffculty!$A$1:$C$11,3,FALSE)</f>
        <v>SPL</v>
      </c>
      <c r="G6336">
        <v>5</v>
      </c>
      <c r="H6336">
        <f>IFERROR(IF(VLOOKUP($B6336,all_raw_csv!$B$1:$AO$2074,5+($G6336-1)*7,FALSE)=0,-1,VLOOKUP($B6336,all_raw_csv!$B$1:$AO$2074,5+($G6336-1)*7,FALSE)),"-")</f>
        <v>-1</v>
      </c>
      <c r="I6336">
        <f>IFERROR(IF(VLOOKUP($B6336,new_notes_bemaniwiki!$A$1:$J$1937,1+$G6336,FALSE)="-",-1,VLOOKUP($B6336,new_notes_bemaniwiki!$A$1:$J$1937,1+$G6336,FALSE)),"🙇")</f>
        <v>-1</v>
      </c>
      <c r="J6336" t="s">
        <v>3063</v>
      </c>
      <c r="K6336" t="s">
        <v>3063</v>
      </c>
    </row>
    <row r="6337" spans="1:11" x14ac:dyDescent="0.15">
      <c r="A6337" t="str">
        <f>VLOOKUP(B6337,for_vlookup!$A$1:$B$2046,2,FALSE)</f>
        <v>HEROIC VERSE</v>
      </c>
      <c r="B6337" s="2" t="s">
        <v>2696</v>
      </c>
      <c r="C6337" t="str">
        <f>IFERROR(VLOOKUP(B6337,all_raw_csv!$B$2:$AO$2140,2,FALSE),"-")</f>
        <v>DRUM &amp; BASS / HYBRID TRAP</v>
      </c>
      <c r="D6337" t="str">
        <f>IFERROR(VLOOKUP($B6337,all_raw_csv!$B$2:$AO$2140,3,FALSE),"-")</f>
        <v>Remixed by BEMANI Sound Team "HuΣeR"</v>
      </c>
      <c r="E6337">
        <f>VLOOKUP($A6337,master_version!$A$1:$B$29,2,FALSE)</f>
        <v>27</v>
      </c>
      <c r="F6337" t="str">
        <f>VLOOKUP(G6337,master_diffculty!$A$1:$C$11,3,FALSE)</f>
        <v>SPB</v>
      </c>
      <c r="G6337">
        <v>1</v>
      </c>
      <c r="H6337">
        <f>IFERROR(IF(VLOOKUP($B6337,all_raw_csv!$B$1:$AO$2074,5+($G6337-1)*7,FALSE)=0,-1,VLOOKUP($B6337,all_raw_csv!$B$1:$AO$2074,5+($G6337-1)*7,FALSE)),"-")</f>
        <v>-1</v>
      </c>
      <c r="I6337">
        <f>IFERROR(IF(VLOOKUP($B6337,new_notes_bemaniwiki!$A$1:$J$1937,1+$G6337,FALSE)="-",-1,VLOOKUP($B6337,new_notes_bemaniwiki!$A$1:$J$1937,1+$G6337,FALSE)),"🙇")</f>
        <v>-1</v>
      </c>
      <c r="J6337" t="s">
        <v>3063</v>
      </c>
      <c r="K6337" t="s">
        <v>3063</v>
      </c>
    </row>
    <row r="6338" spans="1:11" x14ac:dyDescent="0.15">
      <c r="A6338" t="str">
        <f>VLOOKUP(B6338,for_vlookup!$A$1:$B$2046,2,FALSE)</f>
        <v>HEROIC VERSE</v>
      </c>
      <c r="B6338" s="2" t="s">
        <v>2696</v>
      </c>
      <c r="C6338" t="str">
        <f>IFERROR(VLOOKUP(B6338,all_raw_csv!$B$2:$AO$2140,2,FALSE),"-")</f>
        <v>DRUM &amp; BASS / HYBRID TRAP</v>
      </c>
      <c r="D6338" t="str">
        <f>IFERROR(VLOOKUP($B6338,all_raw_csv!$B$2:$AO$2140,3,FALSE),"-")</f>
        <v>Remixed by BEMANI Sound Team "HuΣeR"</v>
      </c>
      <c r="E6338">
        <f>VLOOKUP($A6338,master_version!$A$1:$B$29,2,FALSE)</f>
        <v>27</v>
      </c>
      <c r="F6338" t="str">
        <f>VLOOKUP(G6338,master_diffculty!$A$1:$C$11,3,FALSE)</f>
        <v>SPN</v>
      </c>
      <c r="G6338">
        <v>2</v>
      </c>
      <c r="H6338">
        <f>IFERROR(IF(VLOOKUP($B6338,all_raw_csv!$B$1:$AO$2074,5+($G6338-1)*7,FALSE)=0,-1,VLOOKUP($B6338,all_raw_csv!$B$1:$AO$2074,5+($G6338-1)*7,FALSE)),"-")</f>
        <v>4</v>
      </c>
      <c r="I6338">
        <f>IFERROR(IF(VLOOKUP($B6338,new_notes_bemaniwiki!$A$1:$J$1937,1+$G6338,FALSE)="-",-1,VLOOKUP($B6338,new_notes_bemaniwiki!$A$1:$J$1937,1+$G6338,FALSE)),"🙇")</f>
        <v>399</v>
      </c>
      <c r="J6338" t="s">
        <v>3063</v>
      </c>
      <c r="K6338" t="s">
        <v>3063</v>
      </c>
    </row>
    <row r="6339" spans="1:11" x14ac:dyDescent="0.15">
      <c r="A6339" t="str">
        <f>VLOOKUP(B6339,for_vlookup!$A$1:$B$2046,2,FALSE)</f>
        <v>HEROIC VERSE</v>
      </c>
      <c r="B6339" s="2" t="s">
        <v>2696</v>
      </c>
      <c r="C6339" t="str">
        <f>IFERROR(VLOOKUP(B6339,all_raw_csv!$B$2:$AO$2140,2,FALSE),"-")</f>
        <v>DRUM &amp; BASS / HYBRID TRAP</v>
      </c>
      <c r="D6339" t="str">
        <f>IFERROR(VLOOKUP($B6339,all_raw_csv!$B$2:$AO$2140,3,FALSE),"-")</f>
        <v>Remixed by BEMANI Sound Team "HuΣeR"</v>
      </c>
      <c r="E6339">
        <f>VLOOKUP($A6339,master_version!$A$1:$B$29,2,FALSE)</f>
        <v>27</v>
      </c>
      <c r="F6339" t="str">
        <f>VLOOKUP(G6339,master_diffculty!$A$1:$C$11,3,FALSE)</f>
        <v>SPH</v>
      </c>
      <c r="G6339">
        <v>3</v>
      </c>
      <c r="H6339">
        <f>IFERROR(IF(VLOOKUP($B6339,all_raw_csv!$B$1:$AO$2074,5+($G6339-1)*7,FALSE)=0,-1,VLOOKUP($B6339,all_raw_csv!$B$1:$AO$2074,5+($G6339-1)*7,FALSE)),"-")</f>
        <v>8</v>
      </c>
      <c r="I6339">
        <f>IFERROR(IF(VLOOKUP($B6339,new_notes_bemaniwiki!$A$1:$J$1937,1+$G6339,FALSE)="-",-1,VLOOKUP($B6339,new_notes_bemaniwiki!$A$1:$J$1937,1+$G6339,FALSE)),"🙇")</f>
        <v>908</v>
      </c>
      <c r="J6339" t="s">
        <v>3063</v>
      </c>
      <c r="K6339" t="s">
        <v>3063</v>
      </c>
    </row>
    <row r="6340" spans="1:11" x14ac:dyDescent="0.15">
      <c r="A6340" t="str">
        <f>VLOOKUP(B6340,for_vlookup!$A$1:$B$2046,2,FALSE)</f>
        <v>HEROIC VERSE</v>
      </c>
      <c r="B6340" s="2" t="s">
        <v>2696</v>
      </c>
      <c r="C6340" t="str">
        <f>IFERROR(VLOOKUP(B6340,all_raw_csv!$B$2:$AO$2140,2,FALSE),"-")</f>
        <v>DRUM &amp; BASS / HYBRID TRAP</v>
      </c>
      <c r="D6340" t="str">
        <f>IFERROR(VLOOKUP($B6340,all_raw_csv!$B$2:$AO$2140,3,FALSE),"-")</f>
        <v>Remixed by BEMANI Sound Team "HuΣeR"</v>
      </c>
      <c r="E6340">
        <f>VLOOKUP($A6340,master_version!$A$1:$B$29,2,FALSE)</f>
        <v>27</v>
      </c>
      <c r="F6340" t="str">
        <f>VLOOKUP(G6340,master_diffculty!$A$1:$C$11,3,FALSE)</f>
        <v>SPA</v>
      </c>
      <c r="G6340">
        <v>4</v>
      </c>
      <c r="H6340">
        <f>IFERROR(IF(VLOOKUP($B6340,all_raw_csv!$B$1:$AO$2074,5+($G6340-1)*7,FALSE)=0,-1,VLOOKUP($B6340,all_raw_csv!$B$1:$AO$2074,5+($G6340-1)*7,FALSE)),"-")</f>
        <v>12</v>
      </c>
      <c r="I6340">
        <f>IFERROR(IF(VLOOKUP($B6340,new_notes_bemaniwiki!$A$1:$J$1937,1+$G6340,FALSE)="-",-1,VLOOKUP($B6340,new_notes_bemaniwiki!$A$1:$J$1937,1+$G6340,FALSE)),"🙇")</f>
        <v>1824</v>
      </c>
      <c r="J6340" t="s">
        <v>3063</v>
      </c>
      <c r="K6340" t="s">
        <v>3063</v>
      </c>
    </row>
    <row r="6341" spans="1:11" x14ac:dyDescent="0.15">
      <c r="A6341" t="str">
        <f>VLOOKUP(B6341,for_vlookup!$A$1:$B$2046,2,FALSE)</f>
        <v>HEROIC VERSE</v>
      </c>
      <c r="B6341" s="2" t="s">
        <v>2696</v>
      </c>
      <c r="C6341" t="str">
        <f>IFERROR(VLOOKUP(B6341,all_raw_csv!$B$2:$AO$2140,2,FALSE),"-")</f>
        <v>DRUM &amp; BASS / HYBRID TRAP</v>
      </c>
      <c r="D6341" t="str">
        <f>IFERROR(VLOOKUP($B6341,all_raw_csv!$B$2:$AO$2140,3,FALSE),"-")</f>
        <v>Remixed by BEMANI Sound Team "HuΣeR"</v>
      </c>
      <c r="E6341">
        <f>VLOOKUP($A6341,master_version!$A$1:$B$29,2,FALSE)</f>
        <v>27</v>
      </c>
      <c r="F6341" t="str">
        <f>VLOOKUP(G6341,master_diffculty!$A$1:$C$11,3,FALSE)</f>
        <v>SPL</v>
      </c>
      <c r="G6341">
        <v>5</v>
      </c>
      <c r="H6341">
        <f>IFERROR(IF(VLOOKUP($B6341,all_raw_csv!$B$1:$AO$2074,5+($G6341-1)*7,FALSE)=0,-1,VLOOKUP($B6341,all_raw_csv!$B$1:$AO$2074,5+($G6341-1)*7,FALSE)),"-")</f>
        <v>-1</v>
      </c>
      <c r="I6341">
        <f>IFERROR(IF(VLOOKUP($B6341,new_notes_bemaniwiki!$A$1:$J$1937,1+$G6341,FALSE)="-",-1,VLOOKUP($B6341,new_notes_bemaniwiki!$A$1:$J$1937,1+$G6341,FALSE)),"🙇")</f>
        <v>-1</v>
      </c>
      <c r="J6341" t="s">
        <v>3063</v>
      </c>
      <c r="K6341" t="s">
        <v>3063</v>
      </c>
    </row>
    <row r="6342" spans="1:11" x14ac:dyDescent="0.15">
      <c r="A6342" t="str">
        <f>VLOOKUP(B6342,for_vlookup!$A$1:$B$2046,2,FALSE)</f>
        <v>HEROIC VERSE</v>
      </c>
      <c r="B6342" s="2" t="s">
        <v>2699</v>
      </c>
      <c r="C6342" t="str">
        <f>IFERROR(VLOOKUP(B6342,all_raw_csv!$B$2:$AO$2140,2,FALSE),"-")</f>
        <v>BIGBEAT / DUBSTEP</v>
      </c>
      <c r="D6342" t="str">
        <f>IFERROR(VLOOKUP($B6342,all_raw_csv!$B$2:$AO$2140,3,FALSE),"-")</f>
        <v>Yamato</v>
      </c>
      <c r="E6342">
        <f>VLOOKUP($A6342,master_version!$A$1:$B$29,2,FALSE)</f>
        <v>27</v>
      </c>
      <c r="F6342" t="str">
        <f>VLOOKUP(G6342,master_diffculty!$A$1:$C$11,3,FALSE)</f>
        <v>SPB</v>
      </c>
      <c r="G6342">
        <v>1</v>
      </c>
      <c r="H6342">
        <f>IFERROR(IF(VLOOKUP($B6342,all_raw_csv!$B$1:$AO$2074,5+($G6342-1)*7,FALSE)=0,-1,VLOOKUP($B6342,all_raw_csv!$B$1:$AO$2074,5+($G6342-1)*7,FALSE)),"-")</f>
        <v>-1</v>
      </c>
      <c r="I6342">
        <f>IFERROR(IF(VLOOKUP($B6342,new_notes_bemaniwiki!$A$1:$J$1937,1+$G6342,FALSE)="-",-1,VLOOKUP($B6342,new_notes_bemaniwiki!$A$1:$J$1937,1+$G6342,FALSE)),"🙇")</f>
        <v>-1</v>
      </c>
      <c r="J6342" t="s">
        <v>3063</v>
      </c>
      <c r="K6342" t="s">
        <v>3063</v>
      </c>
    </row>
    <row r="6343" spans="1:11" x14ac:dyDescent="0.15">
      <c r="A6343" t="str">
        <f>VLOOKUP(B6343,for_vlookup!$A$1:$B$2046,2,FALSE)</f>
        <v>HEROIC VERSE</v>
      </c>
      <c r="B6343" s="2" t="s">
        <v>2699</v>
      </c>
      <c r="C6343" t="str">
        <f>IFERROR(VLOOKUP(B6343,all_raw_csv!$B$2:$AO$2140,2,FALSE),"-")</f>
        <v>BIGBEAT / DUBSTEP</v>
      </c>
      <c r="D6343" t="str">
        <f>IFERROR(VLOOKUP($B6343,all_raw_csv!$B$2:$AO$2140,3,FALSE),"-")</f>
        <v>Yamato</v>
      </c>
      <c r="E6343">
        <f>VLOOKUP($A6343,master_version!$A$1:$B$29,2,FALSE)</f>
        <v>27</v>
      </c>
      <c r="F6343" t="str">
        <f>VLOOKUP(G6343,master_diffculty!$A$1:$C$11,3,FALSE)</f>
        <v>SPN</v>
      </c>
      <c r="G6343">
        <v>2</v>
      </c>
      <c r="H6343">
        <f>IFERROR(IF(VLOOKUP($B6343,all_raw_csv!$B$1:$AO$2074,5+($G6343-1)*7,FALSE)=0,-1,VLOOKUP($B6343,all_raw_csv!$B$1:$AO$2074,5+($G6343-1)*7,FALSE)),"-")</f>
        <v>6</v>
      </c>
      <c r="I6343">
        <f>IFERROR(IF(VLOOKUP($B6343,new_notes_bemaniwiki!$A$1:$J$1937,1+$G6343,FALSE)="-",-1,VLOOKUP($B6343,new_notes_bemaniwiki!$A$1:$J$1937,1+$G6343,FALSE)),"🙇")</f>
        <v>484</v>
      </c>
      <c r="J6343" t="s">
        <v>3063</v>
      </c>
      <c r="K6343" t="s">
        <v>3063</v>
      </c>
    </row>
    <row r="6344" spans="1:11" x14ac:dyDescent="0.15">
      <c r="A6344" t="str">
        <f>VLOOKUP(B6344,for_vlookup!$A$1:$B$2046,2,FALSE)</f>
        <v>HEROIC VERSE</v>
      </c>
      <c r="B6344" s="2" t="s">
        <v>2699</v>
      </c>
      <c r="C6344" t="str">
        <f>IFERROR(VLOOKUP(B6344,all_raw_csv!$B$2:$AO$2140,2,FALSE),"-")</f>
        <v>BIGBEAT / DUBSTEP</v>
      </c>
      <c r="D6344" t="str">
        <f>IFERROR(VLOOKUP($B6344,all_raw_csv!$B$2:$AO$2140,3,FALSE),"-")</f>
        <v>Yamato</v>
      </c>
      <c r="E6344">
        <f>VLOOKUP($A6344,master_version!$A$1:$B$29,2,FALSE)</f>
        <v>27</v>
      </c>
      <c r="F6344" t="str">
        <f>VLOOKUP(G6344,master_diffculty!$A$1:$C$11,3,FALSE)</f>
        <v>SPH</v>
      </c>
      <c r="G6344">
        <v>3</v>
      </c>
      <c r="H6344">
        <f>IFERROR(IF(VLOOKUP($B6344,all_raw_csv!$B$1:$AO$2074,5+($G6344-1)*7,FALSE)=0,-1,VLOOKUP($B6344,all_raw_csv!$B$1:$AO$2074,5+($G6344-1)*7,FALSE)),"-")</f>
        <v>9</v>
      </c>
      <c r="I6344">
        <f>IFERROR(IF(VLOOKUP($B6344,new_notes_bemaniwiki!$A$1:$J$1937,1+$G6344,FALSE)="-",-1,VLOOKUP($B6344,new_notes_bemaniwiki!$A$1:$J$1937,1+$G6344,FALSE)),"🙇")</f>
        <v>886</v>
      </c>
      <c r="J6344" t="s">
        <v>3063</v>
      </c>
      <c r="K6344" t="s">
        <v>3063</v>
      </c>
    </row>
    <row r="6345" spans="1:11" x14ac:dyDescent="0.15">
      <c r="A6345" t="str">
        <f>VLOOKUP(B6345,for_vlookup!$A$1:$B$2046,2,FALSE)</f>
        <v>HEROIC VERSE</v>
      </c>
      <c r="B6345" s="2" t="s">
        <v>2699</v>
      </c>
      <c r="C6345" t="str">
        <f>IFERROR(VLOOKUP(B6345,all_raw_csv!$B$2:$AO$2140,2,FALSE),"-")</f>
        <v>BIGBEAT / DUBSTEP</v>
      </c>
      <c r="D6345" t="str">
        <f>IFERROR(VLOOKUP($B6345,all_raw_csv!$B$2:$AO$2140,3,FALSE),"-")</f>
        <v>Yamato</v>
      </c>
      <c r="E6345">
        <f>VLOOKUP($A6345,master_version!$A$1:$B$29,2,FALSE)</f>
        <v>27</v>
      </c>
      <c r="F6345" t="str">
        <f>VLOOKUP(G6345,master_diffculty!$A$1:$C$11,3,FALSE)</f>
        <v>SPA</v>
      </c>
      <c r="G6345">
        <v>4</v>
      </c>
      <c r="H6345">
        <f>IFERROR(IF(VLOOKUP($B6345,all_raw_csv!$B$1:$AO$2074,5+($G6345-1)*7,FALSE)=0,-1,VLOOKUP($B6345,all_raw_csv!$B$1:$AO$2074,5+($G6345-1)*7,FALSE)),"-")</f>
        <v>12</v>
      </c>
      <c r="I6345">
        <f>IFERROR(IF(VLOOKUP($B6345,new_notes_bemaniwiki!$A$1:$J$1937,1+$G6345,FALSE)="-",-1,VLOOKUP($B6345,new_notes_bemaniwiki!$A$1:$J$1937,1+$G6345,FALSE)),"🙇")</f>
        <v>1488</v>
      </c>
      <c r="J6345" t="s">
        <v>3063</v>
      </c>
      <c r="K6345" t="s">
        <v>3063</v>
      </c>
    </row>
    <row r="6346" spans="1:11" x14ac:dyDescent="0.15">
      <c r="A6346" t="str">
        <f>VLOOKUP(B6346,for_vlookup!$A$1:$B$2046,2,FALSE)</f>
        <v>HEROIC VERSE</v>
      </c>
      <c r="B6346" s="2" t="s">
        <v>2699</v>
      </c>
      <c r="C6346" t="str">
        <f>IFERROR(VLOOKUP(B6346,all_raw_csv!$B$2:$AO$2140,2,FALSE),"-")</f>
        <v>BIGBEAT / DUBSTEP</v>
      </c>
      <c r="D6346" t="str">
        <f>IFERROR(VLOOKUP($B6346,all_raw_csv!$B$2:$AO$2140,3,FALSE),"-")</f>
        <v>Yamato</v>
      </c>
      <c r="E6346">
        <f>VLOOKUP($A6346,master_version!$A$1:$B$29,2,FALSE)</f>
        <v>27</v>
      </c>
      <c r="F6346" t="str">
        <f>VLOOKUP(G6346,master_diffculty!$A$1:$C$11,3,FALSE)</f>
        <v>SPL</v>
      </c>
      <c r="G6346">
        <v>5</v>
      </c>
      <c r="H6346">
        <f>IFERROR(IF(VLOOKUP($B6346,all_raw_csv!$B$1:$AO$2074,5+($G6346-1)*7,FALSE)=0,-1,VLOOKUP($B6346,all_raw_csv!$B$1:$AO$2074,5+($G6346-1)*7,FALSE)),"-")</f>
        <v>-1</v>
      </c>
      <c r="I6346">
        <f>IFERROR(IF(VLOOKUP($B6346,new_notes_bemaniwiki!$A$1:$J$1937,1+$G6346,FALSE)="-",-1,VLOOKUP($B6346,new_notes_bemaniwiki!$A$1:$J$1937,1+$G6346,FALSE)),"🙇")</f>
        <v>-1</v>
      </c>
      <c r="J6346" t="s">
        <v>3063</v>
      </c>
      <c r="K6346" t="s">
        <v>3063</v>
      </c>
    </row>
    <row r="6347" spans="1:11" x14ac:dyDescent="0.15">
      <c r="A6347" t="str">
        <f>VLOOKUP(B6347,for_vlookup!$A$1:$B$2046,2,FALSE)</f>
        <v>HEROIC VERSE</v>
      </c>
      <c r="B6347" s="2" t="s">
        <v>2701</v>
      </c>
      <c r="C6347" t="str">
        <f>IFERROR(VLOOKUP(B6347,all_raw_csv!$B$2:$AO$2140,2,FALSE),"-")</f>
        <v>Hi-GAIN ENERGY</v>
      </c>
      <c r="D6347" t="str">
        <f>IFERROR(VLOOKUP($B6347,all_raw_csv!$B$2:$AO$2140,3,FALSE),"-")</f>
        <v>BEMANI Sound Team "HuΣeR"</v>
      </c>
      <c r="E6347">
        <f>VLOOKUP($A6347,master_version!$A$1:$B$29,2,FALSE)</f>
        <v>27</v>
      </c>
      <c r="F6347" t="str">
        <f>VLOOKUP(G6347,master_diffculty!$A$1:$C$11,3,FALSE)</f>
        <v>SPB</v>
      </c>
      <c r="G6347">
        <v>1</v>
      </c>
      <c r="H6347">
        <f>IFERROR(IF(VLOOKUP($B6347,all_raw_csv!$B$1:$AO$2074,5+($G6347-1)*7,FALSE)=0,-1,VLOOKUP($B6347,all_raw_csv!$B$1:$AO$2074,5+($G6347-1)*7,FALSE)),"-")</f>
        <v>-1</v>
      </c>
      <c r="I6347">
        <f>IFERROR(IF(VLOOKUP($B6347,new_notes_bemaniwiki!$A$1:$J$1937,1+$G6347,FALSE)="-",-1,VLOOKUP($B6347,new_notes_bemaniwiki!$A$1:$J$1937,1+$G6347,FALSE)),"🙇")</f>
        <v>-1</v>
      </c>
      <c r="J6347" t="s">
        <v>3063</v>
      </c>
      <c r="K6347" t="s">
        <v>3063</v>
      </c>
    </row>
    <row r="6348" spans="1:11" x14ac:dyDescent="0.15">
      <c r="A6348" t="str">
        <f>VLOOKUP(B6348,for_vlookup!$A$1:$B$2046,2,FALSE)</f>
        <v>HEROIC VERSE</v>
      </c>
      <c r="B6348" s="2" t="s">
        <v>2701</v>
      </c>
      <c r="C6348" t="str">
        <f>IFERROR(VLOOKUP(B6348,all_raw_csv!$B$2:$AO$2140,2,FALSE),"-")</f>
        <v>Hi-GAIN ENERGY</v>
      </c>
      <c r="D6348" t="str">
        <f>IFERROR(VLOOKUP($B6348,all_raw_csv!$B$2:$AO$2140,3,FALSE),"-")</f>
        <v>BEMANI Sound Team "HuΣeR"</v>
      </c>
      <c r="E6348">
        <f>VLOOKUP($A6348,master_version!$A$1:$B$29,2,FALSE)</f>
        <v>27</v>
      </c>
      <c r="F6348" t="str">
        <f>VLOOKUP(G6348,master_diffculty!$A$1:$C$11,3,FALSE)</f>
        <v>SPN</v>
      </c>
      <c r="G6348">
        <v>2</v>
      </c>
      <c r="H6348">
        <f>IFERROR(IF(VLOOKUP($B6348,all_raw_csv!$B$1:$AO$2074,5+($G6348-1)*7,FALSE)=0,-1,VLOOKUP($B6348,all_raw_csv!$B$1:$AO$2074,5+($G6348-1)*7,FALSE)),"-")</f>
        <v>5</v>
      </c>
      <c r="I6348">
        <f>IFERROR(IF(VLOOKUP($B6348,new_notes_bemaniwiki!$A$1:$J$1937,1+$G6348,FALSE)="-",-1,VLOOKUP($B6348,new_notes_bemaniwiki!$A$1:$J$1937,1+$G6348,FALSE)),"🙇")</f>
        <v>471</v>
      </c>
      <c r="J6348" t="s">
        <v>3063</v>
      </c>
      <c r="K6348" t="s">
        <v>3063</v>
      </c>
    </row>
    <row r="6349" spans="1:11" x14ac:dyDescent="0.15">
      <c r="A6349" t="str">
        <f>VLOOKUP(B6349,for_vlookup!$A$1:$B$2046,2,FALSE)</f>
        <v>HEROIC VERSE</v>
      </c>
      <c r="B6349" s="2" t="s">
        <v>2701</v>
      </c>
      <c r="C6349" t="str">
        <f>IFERROR(VLOOKUP(B6349,all_raw_csv!$B$2:$AO$2140,2,FALSE),"-")</f>
        <v>Hi-GAIN ENERGY</v>
      </c>
      <c r="D6349" t="str">
        <f>IFERROR(VLOOKUP($B6349,all_raw_csv!$B$2:$AO$2140,3,FALSE),"-")</f>
        <v>BEMANI Sound Team "HuΣeR"</v>
      </c>
      <c r="E6349">
        <f>VLOOKUP($A6349,master_version!$A$1:$B$29,2,FALSE)</f>
        <v>27</v>
      </c>
      <c r="F6349" t="str">
        <f>VLOOKUP(G6349,master_diffculty!$A$1:$C$11,3,FALSE)</f>
        <v>SPH</v>
      </c>
      <c r="G6349">
        <v>3</v>
      </c>
      <c r="H6349">
        <f>IFERROR(IF(VLOOKUP($B6349,all_raw_csv!$B$1:$AO$2074,5+($G6349-1)*7,FALSE)=0,-1,VLOOKUP($B6349,all_raw_csv!$B$1:$AO$2074,5+($G6349-1)*7,FALSE)),"-")</f>
        <v>9</v>
      </c>
      <c r="I6349">
        <f>IFERROR(IF(VLOOKUP($B6349,new_notes_bemaniwiki!$A$1:$J$1937,1+$G6349,FALSE)="-",-1,VLOOKUP($B6349,new_notes_bemaniwiki!$A$1:$J$1937,1+$G6349,FALSE)),"🙇")</f>
        <v>854</v>
      </c>
      <c r="J6349" t="s">
        <v>3063</v>
      </c>
      <c r="K6349" t="s">
        <v>3063</v>
      </c>
    </row>
    <row r="6350" spans="1:11" x14ac:dyDescent="0.15">
      <c r="A6350" t="str">
        <f>VLOOKUP(B6350,for_vlookup!$A$1:$B$2046,2,FALSE)</f>
        <v>HEROIC VERSE</v>
      </c>
      <c r="B6350" s="2" t="s">
        <v>2701</v>
      </c>
      <c r="C6350" t="str">
        <f>IFERROR(VLOOKUP(B6350,all_raw_csv!$B$2:$AO$2140,2,FALSE),"-")</f>
        <v>Hi-GAIN ENERGY</v>
      </c>
      <c r="D6350" t="str">
        <f>IFERROR(VLOOKUP($B6350,all_raw_csv!$B$2:$AO$2140,3,FALSE),"-")</f>
        <v>BEMANI Sound Team "HuΣeR"</v>
      </c>
      <c r="E6350">
        <f>VLOOKUP($A6350,master_version!$A$1:$B$29,2,FALSE)</f>
        <v>27</v>
      </c>
      <c r="F6350" t="str">
        <f>VLOOKUP(G6350,master_diffculty!$A$1:$C$11,3,FALSE)</f>
        <v>SPA</v>
      </c>
      <c r="G6350">
        <v>4</v>
      </c>
      <c r="H6350">
        <f>IFERROR(IF(VLOOKUP($B6350,all_raw_csv!$B$1:$AO$2074,5+($G6350-1)*7,FALSE)=0,-1,VLOOKUP($B6350,all_raw_csv!$B$1:$AO$2074,5+($G6350-1)*7,FALSE)),"-")</f>
        <v>12</v>
      </c>
      <c r="I6350">
        <f>IFERROR(IF(VLOOKUP($B6350,new_notes_bemaniwiki!$A$1:$J$1937,1+$G6350,FALSE)="-",-1,VLOOKUP($B6350,new_notes_bemaniwiki!$A$1:$J$1937,1+$G6350,FALSE)),"🙇")</f>
        <v>1639</v>
      </c>
      <c r="J6350" t="s">
        <v>3063</v>
      </c>
      <c r="K6350" t="s">
        <v>3063</v>
      </c>
    </row>
    <row r="6351" spans="1:11" x14ac:dyDescent="0.15">
      <c r="A6351" t="str">
        <f>VLOOKUP(B6351,for_vlookup!$A$1:$B$2046,2,FALSE)</f>
        <v>HEROIC VERSE</v>
      </c>
      <c r="B6351" s="2" t="s">
        <v>2701</v>
      </c>
      <c r="C6351" t="str">
        <f>IFERROR(VLOOKUP(B6351,all_raw_csv!$B$2:$AO$2140,2,FALSE),"-")</f>
        <v>Hi-GAIN ENERGY</v>
      </c>
      <c r="D6351" t="str">
        <f>IFERROR(VLOOKUP($B6351,all_raw_csv!$B$2:$AO$2140,3,FALSE),"-")</f>
        <v>BEMANI Sound Team "HuΣeR"</v>
      </c>
      <c r="E6351">
        <f>VLOOKUP($A6351,master_version!$A$1:$B$29,2,FALSE)</f>
        <v>27</v>
      </c>
      <c r="F6351" t="str">
        <f>VLOOKUP(G6351,master_diffculty!$A$1:$C$11,3,FALSE)</f>
        <v>SPL</v>
      </c>
      <c r="G6351">
        <v>5</v>
      </c>
      <c r="H6351">
        <f>IFERROR(IF(VLOOKUP($B6351,all_raw_csv!$B$1:$AO$2074,5+($G6351-1)*7,FALSE)=0,-1,VLOOKUP($B6351,all_raw_csv!$B$1:$AO$2074,5+($G6351-1)*7,FALSE)),"-")</f>
        <v>-1</v>
      </c>
      <c r="I6351">
        <f>IFERROR(IF(VLOOKUP($B6351,new_notes_bemaniwiki!$A$1:$J$1937,1+$G6351,FALSE)="-",-1,VLOOKUP($B6351,new_notes_bemaniwiki!$A$1:$J$1937,1+$G6351,FALSE)),"🙇")</f>
        <v>-1</v>
      </c>
      <c r="J6351" t="s">
        <v>3063</v>
      </c>
      <c r="K6351" t="s">
        <v>3063</v>
      </c>
    </row>
    <row r="6352" spans="1:11" x14ac:dyDescent="0.15">
      <c r="A6352" t="str">
        <f>VLOOKUP(B6352,for_vlookup!$A$1:$B$2046,2,FALSE)</f>
        <v>HEROIC VERSE</v>
      </c>
      <c r="B6352" s="2" t="s">
        <v>2703</v>
      </c>
      <c r="C6352" t="str">
        <f>IFERROR(VLOOKUP(B6352,all_raw_csv!$B$2:$AO$2140,2,FALSE),"-")</f>
        <v>EUROBEAT</v>
      </c>
      <c r="D6352" t="str">
        <f>IFERROR(VLOOKUP($B6352,all_raw_csv!$B$2:$AO$2140,3,FALSE),"-")</f>
        <v>Ryu☆</v>
      </c>
      <c r="E6352">
        <f>VLOOKUP($A6352,master_version!$A$1:$B$29,2,FALSE)</f>
        <v>27</v>
      </c>
      <c r="F6352" t="str">
        <f>VLOOKUP(G6352,master_diffculty!$A$1:$C$11,3,FALSE)</f>
        <v>SPB</v>
      </c>
      <c r="G6352">
        <v>1</v>
      </c>
      <c r="H6352">
        <f>IFERROR(IF(VLOOKUP($B6352,all_raw_csv!$B$1:$AO$2074,5+($G6352-1)*7,FALSE)=0,-1,VLOOKUP($B6352,all_raw_csv!$B$1:$AO$2074,5+($G6352-1)*7,FALSE)),"-")</f>
        <v>-1</v>
      </c>
      <c r="I6352">
        <f>IFERROR(IF(VLOOKUP($B6352,new_notes_bemaniwiki!$A$1:$J$1937,1+$G6352,FALSE)="-",-1,VLOOKUP($B6352,new_notes_bemaniwiki!$A$1:$J$1937,1+$G6352,FALSE)),"🙇")</f>
        <v>-1</v>
      </c>
      <c r="J6352" t="s">
        <v>3063</v>
      </c>
      <c r="K6352" t="s">
        <v>3063</v>
      </c>
    </row>
    <row r="6353" spans="1:11" x14ac:dyDescent="0.15">
      <c r="A6353" t="str">
        <f>VLOOKUP(B6353,for_vlookup!$A$1:$B$2046,2,FALSE)</f>
        <v>HEROIC VERSE</v>
      </c>
      <c r="B6353" s="2" t="s">
        <v>2703</v>
      </c>
      <c r="C6353" t="str">
        <f>IFERROR(VLOOKUP(B6353,all_raw_csv!$B$2:$AO$2140,2,FALSE),"-")</f>
        <v>EUROBEAT</v>
      </c>
      <c r="D6353" t="str">
        <f>IFERROR(VLOOKUP($B6353,all_raw_csv!$B$2:$AO$2140,3,FALSE),"-")</f>
        <v>Ryu☆</v>
      </c>
      <c r="E6353">
        <f>VLOOKUP($A6353,master_version!$A$1:$B$29,2,FALSE)</f>
        <v>27</v>
      </c>
      <c r="F6353" t="str">
        <f>VLOOKUP(G6353,master_diffculty!$A$1:$C$11,3,FALSE)</f>
        <v>SPN</v>
      </c>
      <c r="G6353">
        <v>2</v>
      </c>
      <c r="H6353">
        <f>IFERROR(IF(VLOOKUP($B6353,all_raw_csv!$B$1:$AO$2074,5+($G6353-1)*7,FALSE)=0,-1,VLOOKUP($B6353,all_raw_csv!$B$1:$AO$2074,5+($G6353-1)*7,FALSE)),"-")</f>
        <v>6</v>
      </c>
      <c r="I6353">
        <f>IFERROR(IF(VLOOKUP($B6353,new_notes_bemaniwiki!$A$1:$J$1937,1+$G6353,FALSE)="-",-1,VLOOKUP($B6353,new_notes_bemaniwiki!$A$1:$J$1937,1+$G6353,FALSE)),"🙇")</f>
        <v>541</v>
      </c>
      <c r="J6353" t="s">
        <v>3063</v>
      </c>
      <c r="K6353" t="s">
        <v>3063</v>
      </c>
    </row>
    <row r="6354" spans="1:11" x14ac:dyDescent="0.15">
      <c r="A6354" t="str">
        <f>VLOOKUP(B6354,for_vlookup!$A$1:$B$2046,2,FALSE)</f>
        <v>HEROIC VERSE</v>
      </c>
      <c r="B6354" s="2" t="s">
        <v>2703</v>
      </c>
      <c r="C6354" t="str">
        <f>IFERROR(VLOOKUP(B6354,all_raw_csv!$B$2:$AO$2140,2,FALSE),"-")</f>
        <v>EUROBEAT</v>
      </c>
      <c r="D6354" t="str">
        <f>IFERROR(VLOOKUP($B6354,all_raw_csv!$B$2:$AO$2140,3,FALSE),"-")</f>
        <v>Ryu☆</v>
      </c>
      <c r="E6354">
        <f>VLOOKUP($A6354,master_version!$A$1:$B$29,2,FALSE)</f>
        <v>27</v>
      </c>
      <c r="F6354" t="str">
        <f>VLOOKUP(G6354,master_diffculty!$A$1:$C$11,3,FALSE)</f>
        <v>SPH</v>
      </c>
      <c r="G6354">
        <v>3</v>
      </c>
      <c r="H6354">
        <f>IFERROR(IF(VLOOKUP($B6354,all_raw_csv!$B$1:$AO$2074,5+($G6354-1)*7,FALSE)=0,-1,VLOOKUP($B6354,all_raw_csv!$B$1:$AO$2074,5+($G6354-1)*7,FALSE)),"-")</f>
        <v>9</v>
      </c>
      <c r="I6354">
        <f>IFERROR(IF(VLOOKUP($B6354,new_notes_bemaniwiki!$A$1:$J$1937,1+$G6354,FALSE)="-",-1,VLOOKUP($B6354,new_notes_bemaniwiki!$A$1:$J$1937,1+$G6354,FALSE)),"🙇")</f>
        <v>885</v>
      </c>
      <c r="J6354" t="s">
        <v>3063</v>
      </c>
      <c r="K6354" t="s">
        <v>3063</v>
      </c>
    </row>
    <row r="6355" spans="1:11" x14ac:dyDescent="0.15">
      <c r="A6355" t="str">
        <f>VLOOKUP(B6355,for_vlookup!$A$1:$B$2046,2,FALSE)</f>
        <v>HEROIC VERSE</v>
      </c>
      <c r="B6355" s="2" t="s">
        <v>2703</v>
      </c>
      <c r="C6355" t="str">
        <f>IFERROR(VLOOKUP(B6355,all_raw_csv!$B$2:$AO$2140,2,FALSE),"-")</f>
        <v>EUROBEAT</v>
      </c>
      <c r="D6355" t="str">
        <f>IFERROR(VLOOKUP($B6355,all_raw_csv!$B$2:$AO$2140,3,FALSE),"-")</f>
        <v>Ryu☆</v>
      </c>
      <c r="E6355">
        <f>VLOOKUP($A6355,master_version!$A$1:$B$29,2,FALSE)</f>
        <v>27</v>
      </c>
      <c r="F6355" t="str">
        <f>VLOOKUP(G6355,master_diffculty!$A$1:$C$11,3,FALSE)</f>
        <v>SPA</v>
      </c>
      <c r="G6355">
        <v>4</v>
      </c>
      <c r="H6355">
        <f>IFERROR(IF(VLOOKUP($B6355,all_raw_csv!$B$1:$AO$2074,5+($G6355-1)*7,FALSE)=0,-1,VLOOKUP($B6355,all_raw_csv!$B$1:$AO$2074,5+($G6355-1)*7,FALSE)),"-")</f>
        <v>11</v>
      </c>
      <c r="I6355">
        <f>IFERROR(IF(VLOOKUP($B6355,new_notes_bemaniwiki!$A$1:$J$1937,1+$G6355,FALSE)="-",-1,VLOOKUP($B6355,new_notes_bemaniwiki!$A$1:$J$1937,1+$G6355,FALSE)),"🙇")</f>
        <v>1197</v>
      </c>
      <c r="J6355" t="s">
        <v>3063</v>
      </c>
      <c r="K6355" t="s">
        <v>3063</v>
      </c>
    </row>
    <row r="6356" spans="1:11" x14ac:dyDescent="0.15">
      <c r="A6356" t="str">
        <f>VLOOKUP(B6356,for_vlookup!$A$1:$B$2046,2,FALSE)</f>
        <v>HEROIC VERSE</v>
      </c>
      <c r="B6356" s="2" t="s">
        <v>2703</v>
      </c>
      <c r="C6356" t="str">
        <f>IFERROR(VLOOKUP(B6356,all_raw_csv!$B$2:$AO$2140,2,FALSE),"-")</f>
        <v>EUROBEAT</v>
      </c>
      <c r="D6356" t="str">
        <f>IFERROR(VLOOKUP($B6356,all_raw_csv!$B$2:$AO$2140,3,FALSE),"-")</f>
        <v>Ryu☆</v>
      </c>
      <c r="E6356">
        <f>VLOOKUP($A6356,master_version!$A$1:$B$29,2,FALSE)</f>
        <v>27</v>
      </c>
      <c r="F6356" t="str">
        <f>VLOOKUP(G6356,master_diffculty!$A$1:$C$11,3,FALSE)</f>
        <v>SPL</v>
      </c>
      <c r="G6356">
        <v>5</v>
      </c>
      <c r="H6356">
        <f>IFERROR(IF(VLOOKUP($B6356,all_raw_csv!$B$1:$AO$2074,5+($G6356-1)*7,FALSE)=0,-1,VLOOKUP($B6356,all_raw_csv!$B$1:$AO$2074,5+($G6356-1)*7,FALSE)),"-")</f>
        <v>-1</v>
      </c>
      <c r="I6356">
        <f>IFERROR(IF(VLOOKUP($B6356,new_notes_bemaniwiki!$A$1:$J$1937,1+$G6356,FALSE)="-",-1,VLOOKUP($B6356,new_notes_bemaniwiki!$A$1:$J$1937,1+$G6356,FALSE)),"🙇")</f>
        <v>-1</v>
      </c>
      <c r="J6356" t="s">
        <v>3063</v>
      </c>
      <c r="K6356" t="s">
        <v>3063</v>
      </c>
    </row>
    <row r="6357" spans="1:11" x14ac:dyDescent="0.15">
      <c r="A6357" t="str">
        <f>VLOOKUP(B6357,for_vlookup!$A$1:$B$2046,2,FALSE)</f>
        <v>HEROIC VERSE</v>
      </c>
      <c r="B6357" s="2" t="s">
        <v>2704</v>
      </c>
      <c r="C6357" t="str">
        <f>IFERROR(VLOOKUP(B6357,all_raw_csv!$B$2:$AO$2140,2,FALSE),"-")</f>
        <v>PIANO BEAT MUSIC</v>
      </c>
      <c r="D6357" t="str">
        <f>IFERROR(VLOOKUP($B6357,all_raw_csv!$B$2:$AO$2140,3,FALSE),"-")</f>
        <v>DJ Mass MAD Izm* feat.REO</v>
      </c>
      <c r="E6357">
        <f>VLOOKUP($A6357,master_version!$A$1:$B$29,2,FALSE)</f>
        <v>27</v>
      </c>
      <c r="F6357" t="str">
        <f>VLOOKUP(G6357,master_diffculty!$A$1:$C$11,3,FALSE)</f>
        <v>SPB</v>
      </c>
      <c r="G6357">
        <v>1</v>
      </c>
      <c r="H6357">
        <f>IFERROR(IF(VLOOKUP($B6357,all_raw_csv!$B$1:$AO$2074,5+($G6357-1)*7,FALSE)=0,-1,VLOOKUP($B6357,all_raw_csv!$B$1:$AO$2074,5+($G6357-1)*7,FALSE)),"-")</f>
        <v>-1</v>
      </c>
      <c r="I6357">
        <f>IFERROR(IF(VLOOKUP($B6357,new_notes_bemaniwiki!$A$1:$J$1937,1+$G6357,FALSE)="-",-1,VLOOKUP($B6357,new_notes_bemaniwiki!$A$1:$J$1937,1+$G6357,FALSE)),"🙇")</f>
        <v>-1</v>
      </c>
      <c r="J6357" t="s">
        <v>3063</v>
      </c>
      <c r="K6357" t="s">
        <v>3063</v>
      </c>
    </row>
    <row r="6358" spans="1:11" x14ac:dyDescent="0.15">
      <c r="A6358" t="str">
        <f>VLOOKUP(B6358,for_vlookup!$A$1:$B$2046,2,FALSE)</f>
        <v>HEROIC VERSE</v>
      </c>
      <c r="B6358" s="2" t="s">
        <v>2704</v>
      </c>
      <c r="C6358" t="str">
        <f>IFERROR(VLOOKUP(B6358,all_raw_csv!$B$2:$AO$2140,2,FALSE),"-")</f>
        <v>PIANO BEAT MUSIC</v>
      </c>
      <c r="D6358" t="str">
        <f>IFERROR(VLOOKUP($B6358,all_raw_csv!$B$2:$AO$2140,3,FALSE),"-")</f>
        <v>DJ Mass MAD Izm* feat.REO</v>
      </c>
      <c r="E6358">
        <f>VLOOKUP($A6358,master_version!$A$1:$B$29,2,FALSE)</f>
        <v>27</v>
      </c>
      <c r="F6358" t="str">
        <f>VLOOKUP(G6358,master_diffculty!$A$1:$C$11,3,FALSE)</f>
        <v>SPN</v>
      </c>
      <c r="G6358">
        <v>2</v>
      </c>
      <c r="H6358">
        <f>IFERROR(IF(VLOOKUP($B6358,all_raw_csv!$B$1:$AO$2074,5+($G6358-1)*7,FALSE)=0,-1,VLOOKUP($B6358,all_raw_csv!$B$1:$AO$2074,5+($G6358-1)*7,FALSE)),"-")</f>
        <v>6</v>
      </c>
      <c r="I6358">
        <f>IFERROR(IF(VLOOKUP($B6358,new_notes_bemaniwiki!$A$1:$J$1937,1+$G6358,FALSE)="-",-1,VLOOKUP($B6358,new_notes_bemaniwiki!$A$1:$J$1937,1+$G6358,FALSE)),"🙇")</f>
        <v>541</v>
      </c>
      <c r="J6358" t="s">
        <v>3063</v>
      </c>
      <c r="K6358" t="s">
        <v>3063</v>
      </c>
    </row>
    <row r="6359" spans="1:11" x14ac:dyDescent="0.15">
      <c r="A6359" t="str">
        <f>VLOOKUP(B6359,for_vlookup!$A$1:$B$2046,2,FALSE)</f>
        <v>HEROIC VERSE</v>
      </c>
      <c r="B6359" s="2" t="s">
        <v>2704</v>
      </c>
      <c r="C6359" t="str">
        <f>IFERROR(VLOOKUP(B6359,all_raw_csv!$B$2:$AO$2140,2,FALSE),"-")</f>
        <v>PIANO BEAT MUSIC</v>
      </c>
      <c r="D6359" t="str">
        <f>IFERROR(VLOOKUP($B6359,all_raw_csv!$B$2:$AO$2140,3,FALSE),"-")</f>
        <v>DJ Mass MAD Izm* feat.REO</v>
      </c>
      <c r="E6359">
        <f>VLOOKUP($A6359,master_version!$A$1:$B$29,2,FALSE)</f>
        <v>27</v>
      </c>
      <c r="F6359" t="str">
        <f>VLOOKUP(G6359,master_diffculty!$A$1:$C$11,3,FALSE)</f>
        <v>SPH</v>
      </c>
      <c r="G6359">
        <v>3</v>
      </c>
      <c r="H6359">
        <f>IFERROR(IF(VLOOKUP($B6359,all_raw_csv!$B$1:$AO$2074,5+($G6359-1)*7,FALSE)=0,-1,VLOOKUP($B6359,all_raw_csv!$B$1:$AO$2074,5+($G6359-1)*7,FALSE)),"-")</f>
        <v>10</v>
      </c>
      <c r="I6359">
        <f>IFERROR(IF(VLOOKUP($B6359,new_notes_bemaniwiki!$A$1:$J$1937,1+$G6359,FALSE)="-",-1,VLOOKUP($B6359,new_notes_bemaniwiki!$A$1:$J$1937,1+$G6359,FALSE)),"🙇")</f>
        <v>950</v>
      </c>
      <c r="J6359" t="s">
        <v>3063</v>
      </c>
      <c r="K6359" t="s">
        <v>3063</v>
      </c>
    </row>
    <row r="6360" spans="1:11" x14ac:dyDescent="0.15">
      <c r="A6360" t="str">
        <f>VLOOKUP(B6360,for_vlookup!$A$1:$B$2046,2,FALSE)</f>
        <v>HEROIC VERSE</v>
      </c>
      <c r="B6360" s="2" t="s">
        <v>2704</v>
      </c>
      <c r="C6360" t="str">
        <f>IFERROR(VLOOKUP(B6360,all_raw_csv!$B$2:$AO$2140,2,FALSE),"-")</f>
        <v>PIANO BEAT MUSIC</v>
      </c>
      <c r="D6360" t="str">
        <f>IFERROR(VLOOKUP($B6360,all_raw_csv!$B$2:$AO$2140,3,FALSE),"-")</f>
        <v>DJ Mass MAD Izm* feat.REO</v>
      </c>
      <c r="E6360">
        <f>VLOOKUP($A6360,master_version!$A$1:$B$29,2,FALSE)</f>
        <v>27</v>
      </c>
      <c r="F6360" t="str">
        <f>VLOOKUP(G6360,master_diffculty!$A$1:$C$11,3,FALSE)</f>
        <v>SPA</v>
      </c>
      <c r="G6360">
        <v>4</v>
      </c>
      <c r="H6360">
        <f>IFERROR(IF(VLOOKUP($B6360,all_raw_csv!$B$1:$AO$2074,5+($G6360-1)*7,FALSE)=0,-1,VLOOKUP($B6360,all_raw_csv!$B$1:$AO$2074,5+($G6360-1)*7,FALSE)),"-")</f>
        <v>12</v>
      </c>
      <c r="I6360">
        <f>IFERROR(IF(VLOOKUP($B6360,new_notes_bemaniwiki!$A$1:$J$1937,1+$G6360,FALSE)="-",-1,VLOOKUP($B6360,new_notes_bemaniwiki!$A$1:$J$1937,1+$G6360,FALSE)),"🙇")</f>
        <v>1586</v>
      </c>
      <c r="J6360" t="s">
        <v>3063</v>
      </c>
      <c r="K6360" t="s">
        <v>3063</v>
      </c>
    </row>
    <row r="6361" spans="1:11" x14ac:dyDescent="0.15">
      <c r="A6361" t="str">
        <f>VLOOKUP(B6361,for_vlookup!$A$1:$B$2046,2,FALSE)</f>
        <v>HEROIC VERSE</v>
      </c>
      <c r="B6361" s="2" t="s">
        <v>2704</v>
      </c>
      <c r="C6361" t="str">
        <f>IFERROR(VLOOKUP(B6361,all_raw_csv!$B$2:$AO$2140,2,FALSE),"-")</f>
        <v>PIANO BEAT MUSIC</v>
      </c>
      <c r="D6361" t="str">
        <f>IFERROR(VLOOKUP($B6361,all_raw_csv!$B$2:$AO$2140,3,FALSE),"-")</f>
        <v>DJ Mass MAD Izm* feat.REO</v>
      </c>
      <c r="E6361">
        <f>VLOOKUP($A6361,master_version!$A$1:$B$29,2,FALSE)</f>
        <v>27</v>
      </c>
      <c r="F6361" t="str">
        <f>VLOOKUP(G6361,master_diffculty!$A$1:$C$11,3,FALSE)</f>
        <v>SPL</v>
      </c>
      <c r="G6361">
        <v>5</v>
      </c>
      <c r="H6361">
        <f>IFERROR(IF(VLOOKUP($B6361,all_raw_csv!$B$1:$AO$2074,5+($G6361-1)*7,FALSE)=0,-1,VLOOKUP($B6361,all_raw_csv!$B$1:$AO$2074,5+($G6361-1)*7,FALSE)),"-")</f>
        <v>-1</v>
      </c>
      <c r="I6361">
        <f>IFERROR(IF(VLOOKUP($B6361,new_notes_bemaniwiki!$A$1:$J$1937,1+$G6361,FALSE)="-",-1,VLOOKUP($B6361,new_notes_bemaniwiki!$A$1:$J$1937,1+$G6361,FALSE)),"🙇")</f>
        <v>-1</v>
      </c>
      <c r="J6361" t="s">
        <v>3063</v>
      </c>
      <c r="K6361" t="s">
        <v>3063</v>
      </c>
    </row>
    <row r="6362" spans="1:11" x14ac:dyDescent="0.15">
      <c r="A6362" t="str">
        <f>VLOOKUP(B6362,for_vlookup!$A$1:$B$2046,2,FALSE)</f>
        <v>HEROIC VERSE</v>
      </c>
      <c r="B6362" s="2" t="s">
        <v>2707</v>
      </c>
      <c r="C6362" t="str">
        <f>IFERROR(VLOOKUP(B6362,all_raw_csv!$B$2:$AO$2140,2,FALSE),"-")</f>
        <v>DARKSTEP</v>
      </c>
      <c r="D6362" t="str">
        <f>IFERROR(VLOOKUP($B6362,all_raw_csv!$B$2:$AO$2140,3,FALSE),"-")</f>
        <v>BEMANI Sound Team "SYUNN"</v>
      </c>
      <c r="E6362">
        <f>VLOOKUP($A6362,master_version!$A$1:$B$29,2,FALSE)</f>
        <v>27</v>
      </c>
      <c r="F6362" t="str">
        <f>VLOOKUP(G6362,master_diffculty!$A$1:$C$11,3,FALSE)</f>
        <v>SPB</v>
      </c>
      <c r="G6362">
        <v>1</v>
      </c>
      <c r="H6362">
        <f>IFERROR(IF(VLOOKUP($B6362,all_raw_csv!$B$1:$AO$2074,5+($G6362-1)*7,FALSE)=0,-1,VLOOKUP($B6362,all_raw_csv!$B$1:$AO$2074,5+($G6362-1)*7,FALSE)),"-")</f>
        <v>-1</v>
      </c>
      <c r="I6362">
        <f>IFERROR(IF(VLOOKUP($B6362,new_notes_bemaniwiki!$A$1:$J$1937,1+$G6362,FALSE)="-",-1,VLOOKUP($B6362,new_notes_bemaniwiki!$A$1:$J$1937,1+$G6362,FALSE)),"🙇")</f>
        <v>-1</v>
      </c>
      <c r="J6362" t="s">
        <v>3063</v>
      </c>
      <c r="K6362" t="s">
        <v>3063</v>
      </c>
    </row>
    <row r="6363" spans="1:11" x14ac:dyDescent="0.15">
      <c r="A6363" t="str">
        <f>VLOOKUP(B6363,for_vlookup!$A$1:$B$2046,2,FALSE)</f>
        <v>HEROIC VERSE</v>
      </c>
      <c r="B6363" s="2" t="s">
        <v>2707</v>
      </c>
      <c r="C6363" t="str">
        <f>IFERROR(VLOOKUP(B6363,all_raw_csv!$B$2:$AO$2140,2,FALSE),"-")</f>
        <v>DARKSTEP</v>
      </c>
      <c r="D6363" t="str">
        <f>IFERROR(VLOOKUP($B6363,all_raw_csv!$B$2:$AO$2140,3,FALSE),"-")</f>
        <v>BEMANI Sound Team "SYUNN"</v>
      </c>
      <c r="E6363">
        <f>VLOOKUP($A6363,master_version!$A$1:$B$29,2,FALSE)</f>
        <v>27</v>
      </c>
      <c r="F6363" t="str">
        <f>VLOOKUP(G6363,master_diffculty!$A$1:$C$11,3,FALSE)</f>
        <v>SPN</v>
      </c>
      <c r="G6363">
        <v>2</v>
      </c>
      <c r="H6363">
        <f>IFERROR(IF(VLOOKUP($B6363,all_raw_csv!$B$1:$AO$2074,5+($G6363-1)*7,FALSE)=0,-1,VLOOKUP($B6363,all_raw_csv!$B$1:$AO$2074,5+($G6363-1)*7,FALSE)),"-")</f>
        <v>4</v>
      </c>
      <c r="I6363">
        <f>IFERROR(IF(VLOOKUP($B6363,new_notes_bemaniwiki!$A$1:$J$1937,1+$G6363,FALSE)="-",-1,VLOOKUP($B6363,new_notes_bemaniwiki!$A$1:$J$1937,1+$G6363,FALSE)),"🙇")</f>
        <v>358</v>
      </c>
      <c r="J6363" t="s">
        <v>3063</v>
      </c>
      <c r="K6363" t="s">
        <v>3063</v>
      </c>
    </row>
    <row r="6364" spans="1:11" x14ac:dyDescent="0.15">
      <c r="A6364" t="str">
        <f>VLOOKUP(B6364,for_vlookup!$A$1:$B$2046,2,FALSE)</f>
        <v>HEROIC VERSE</v>
      </c>
      <c r="B6364" s="2" t="s">
        <v>2707</v>
      </c>
      <c r="C6364" t="str">
        <f>IFERROR(VLOOKUP(B6364,all_raw_csv!$B$2:$AO$2140,2,FALSE),"-")</f>
        <v>DARKSTEP</v>
      </c>
      <c r="D6364" t="str">
        <f>IFERROR(VLOOKUP($B6364,all_raw_csv!$B$2:$AO$2140,3,FALSE),"-")</f>
        <v>BEMANI Sound Team "SYUNN"</v>
      </c>
      <c r="E6364">
        <f>VLOOKUP($A6364,master_version!$A$1:$B$29,2,FALSE)</f>
        <v>27</v>
      </c>
      <c r="F6364" t="str">
        <f>VLOOKUP(G6364,master_diffculty!$A$1:$C$11,3,FALSE)</f>
        <v>SPH</v>
      </c>
      <c r="G6364">
        <v>3</v>
      </c>
      <c r="H6364">
        <f>IFERROR(IF(VLOOKUP($B6364,all_raw_csv!$B$1:$AO$2074,5+($G6364-1)*7,FALSE)=0,-1,VLOOKUP($B6364,all_raw_csv!$B$1:$AO$2074,5+($G6364-1)*7,FALSE)),"-")</f>
        <v>9</v>
      </c>
      <c r="I6364">
        <f>IFERROR(IF(VLOOKUP($B6364,new_notes_bemaniwiki!$A$1:$J$1937,1+$G6364,FALSE)="-",-1,VLOOKUP($B6364,new_notes_bemaniwiki!$A$1:$J$1937,1+$G6364,FALSE)),"🙇")</f>
        <v>857</v>
      </c>
      <c r="J6364" t="s">
        <v>3063</v>
      </c>
      <c r="K6364" t="s">
        <v>3063</v>
      </c>
    </row>
    <row r="6365" spans="1:11" x14ac:dyDescent="0.15">
      <c r="A6365" t="str">
        <f>VLOOKUP(B6365,for_vlookup!$A$1:$B$2046,2,FALSE)</f>
        <v>HEROIC VERSE</v>
      </c>
      <c r="B6365" s="2" t="s">
        <v>2707</v>
      </c>
      <c r="C6365" t="str">
        <f>IFERROR(VLOOKUP(B6365,all_raw_csv!$B$2:$AO$2140,2,FALSE),"-")</f>
        <v>DARKSTEP</v>
      </c>
      <c r="D6365" t="str">
        <f>IFERROR(VLOOKUP($B6365,all_raw_csv!$B$2:$AO$2140,3,FALSE),"-")</f>
        <v>BEMANI Sound Team "SYUNN"</v>
      </c>
      <c r="E6365">
        <f>VLOOKUP($A6365,master_version!$A$1:$B$29,2,FALSE)</f>
        <v>27</v>
      </c>
      <c r="F6365" t="str">
        <f>VLOOKUP(G6365,master_diffculty!$A$1:$C$11,3,FALSE)</f>
        <v>SPA</v>
      </c>
      <c r="G6365">
        <v>4</v>
      </c>
      <c r="H6365">
        <f>IFERROR(IF(VLOOKUP($B6365,all_raw_csv!$B$1:$AO$2074,5+($G6365-1)*7,FALSE)=0,-1,VLOOKUP($B6365,all_raw_csv!$B$1:$AO$2074,5+($G6365-1)*7,FALSE)),"-")</f>
        <v>11</v>
      </c>
      <c r="I6365">
        <f>IFERROR(IF(VLOOKUP($B6365,new_notes_bemaniwiki!$A$1:$J$1937,1+$G6365,FALSE)="-",-1,VLOOKUP($B6365,new_notes_bemaniwiki!$A$1:$J$1937,1+$G6365,FALSE)),"🙇")</f>
        <v>1236</v>
      </c>
      <c r="J6365" t="s">
        <v>3063</v>
      </c>
      <c r="K6365" t="s">
        <v>3063</v>
      </c>
    </row>
    <row r="6366" spans="1:11" x14ac:dyDescent="0.15">
      <c r="A6366" t="str">
        <f>VLOOKUP(B6366,for_vlookup!$A$1:$B$2046,2,FALSE)</f>
        <v>HEROIC VERSE</v>
      </c>
      <c r="B6366" s="2" t="s">
        <v>2707</v>
      </c>
      <c r="C6366" t="str">
        <f>IFERROR(VLOOKUP(B6366,all_raw_csv!$B$2:$AO$2140,2,FALSE),"-")</f>
        <v>DARKSTEP</v>
      </c>
      <c r="D6366" t="str">
        <f>IFERROR(VLOOKUP($B6366,all_raw_csv!$B$2:$AO$2140,3,FALSE),"-")</f>
        <v>BEMANI Sound Team "SYUNN"</v>
      </c>
      <c r="E6366">
        <f>VLOOKUP($A6366,master_version!$A$1:$B$29,2,FALSE)</f>
        <v>27</v>
      </c>
      <c r="F6366" t="str">
        <f>VLOOKUP(G6366,master_diffculty!$A$1:$C$11,3,FALSE)</f>
        <v>SPL</v>
      </c>
      <c r="G6366">
        <v>5</v>
      </c>
      <c r="H6366">
        <f>IFERROR(IF(VLOOKUP($B6366,all_raw_csv!$B$1:$AO$2074,5+($G6366-1)*7,FALSE)=0,-1,VLOOKUP($B6366,all_raw_csv!$B$1:$AO$2074,5+($G6366-1)*7,FALSE)),"-")</f>
        <v>-1</v>
      </c>
      <c r="I6366">
        <f>IFERROR(IF(VLOOKUP($B6366,new_notes_bemaniwiki!$A$1:$J$1937,1+$G6366,FALSE)="-",-1,VLOOKUP($B6366,new_notes_bemaniwiki!$A$1:$J$1937,1+$G6366,FALSE)),"🙇")</f>
        <v>-1</v>
      </c>
      <c r="J6366" t="s">
        <v>3063</v>
      </c>
      <c r="K6366" t="s">
        <v>3063</v>
      </c>
    </row>
    <row r="6367" spans="1:11" x14ac:dyDescent="0.15">
      <c r="A6367" t="str">
        <f>VLOOKUP(B6367,for_vlookup!$A$1:$B$2046,2,FALSE)</f>
        <v>HEROIC VERSE</v>
      </c>
      <c r="B6367" s="2" t="s">
        <v>2709</v>
      </c>
      <c r="C6367" t="str">
        <f>IFERROR(VLOOKUP(B6367,all_raw_csv!$B$2:$AO$2140,2,FALSE),"-")</f>
        <v>TECHSTYLE</v>
      </c>
      <c r="D6367" t="str">
        <f>IFERROR(VLOOKUP($B6367,all_raw_csv!$B$2:$AO$2140,3,FALSE),"-")</f>
        <v>Remo-con</v>
      </c>
      <c r="E6367">
        <f>VLOOKUP($A6367,master_version!$A$1:$B$29,2,FALSE)</f>
        <v>27</v>
      </c>
      <c r="F6367" t="str">
        <f>VLOOKUP(G6367,master_diffculty!$A$1:$C$11,3,FALSE)</f>
        <v>SPB</v>
      </c>
      <c r="G6367">
        <v>1</v>
      </c>
      <c r="H6367">
        <f>IFERROR(IF(VLOOKUP($B6367,all_raw_csv!$B$1:$AO$2074,5+($G6367-1)*7,FALSE)=0,-1,VLOOKUP($B6367,all_raw_csv!$B$1:$AO$2074,5+($G6367-1)*7,FALSE)),"-")</f>
        <v>-1</v>
      </c>
      <c r="I6367">
        <f>IFERROR(IF(VLOOKUP($B6367,new_notes_bemaniwiki!$A$1:$J$1937,1+$G6367,FALSE)="-",-1,VLOOKUP($B6367,new_notes_bemaniwiki!$A$1:$J$1937,1+$G6367,FALSE)),"🙇")</f>
        <v>-1</v>
      </c>
      <c r="J6367" t="s">
        <v>3063</v>
      </c>
      <c r="K6367" t="s">
        <v>3063</v>
      </c>
    </row>
    <row r="6368" spans="1:11" x14ac:dyDescent="0.15">
      <c r="A6368" t="str">
        <f>VLOOKUP(B6368,for_vlookup!$A$1:$B$2046,2,FALSE)</f>
        <v>HEROIC VERSE</v>
      </c>
      <c r="B6368" s="2" t="s">
        <v>2709</v>
      </c>
      <c r="C6368" t="str">
        <f>IFERROR(VLOOKUP(B6368,all_raw_csv!$B$2:$AO$2140,2,FALSE),"-")</f>
        <v>TECHSTYLE</v>
      </c>
      <c r="D6368" t="str">
        <f>IFERROR(VLOOKUP($B6368,all_raw_csv!$B$2:$AO$2140,3,FALSE),"-")</f>
        <v>Remo-con</v>
      </c>
      <c r="E6368">
        <f>VLOOKUP($A6368,master_version!$A$1:$B$29,2,FALSE)</f>
        <v>27</v>
      </c>
      <c r="F6368" t="str">
        <f>VLOOKUP(G6368,master_diffculty!$A$1:$C$11,3,FALSE)</f>
        <v>SPN</v>
      </c>
      <c r="G6368">
        <v>2</v>
      </c>
      <c r="H6368">
        <f>IFERROR(IF(VLOOKUP($B6368,all_raw_csv!$B$1:$AO$2074,5+($G6368-1)*7,FALSE)=0,-1,VLOOKUP($B6368,all_raw_csv!$B$1:$AO$2074,5+($G6368-1)*7,FALSE)),"-")</f>
        <v>6</v>
      </c>
      <c r="I6368">
        <f>IFERROR(IF(VLOOKUP($B6368,new_notes_bemaniwiki!$A$1:$J$1937,1+$G6368,FALSE)="-",-1,VLOOKUP($B6368,new_notes_bemaniwiki!$A$1:$J$1937,1+$G6368,FALSE)),"🙇")</f>
        <v>598</v>
      </c>
      <c r="J6368" t="s">
        <v>3063</v>
      </c>
      <c r="K6368" t="s">
        <v>3063</v>
      </c>
    </row>
    <row r="6369" spans="1:11" x14ac:dyDescent="0.15">
      <c r="A6369" t="str">
        <f>VLOOKUP(B6369,for_vlookup!$A$1:$B$2046,2,FALSE)</f>
        <v>HEROIC VERSE</v>
      </c>
      <c r="B6369" s="2" t="s">
        <v>2709</v>
      </c>
      <c r="C6369" t="str">
        <f>IFERROR(VLOOKUP(B6369,all_raw_csv!$B$2:$AO$2140,2,FALSE),"-")</f>
        <v>TECHSTYLE</v>
      </c>
      <c r="D6369" t="str">
        <f>IFERROR(VLOOKUP($B6369,all_raw_csv!$B$2:$AO$2140,3,FALSE),"-")</f>
        <v>Remo-con</v>
      </c>
      <c r="E6369">
        <f>VLOOKUP($A6369,master_version!$A$1:$B$29,2,FALSE)</f>
        <v>27</v>
      </c>
      <c r="F6369" t="str">
        <f>VLOOKUP(G6369,master_diffculty!$A$1:$C$11,3,FALSE)</f>
        <v>SPH</v>
      </c>
      <c r="G6369">
        <v>3</v>
      </c>
      <c r="H6369">
        <f>IFERROR(IF(VLOOKUP($B6369,all_raw_csv!$B$1:$AO$2074,5+($G6369-1)*7,FALSE)=0,-1,VLOOKUP($B6369,all_raw_csv!$B$1:$AO$2074,5+($G6369-1)*7,FALSE)),"-")</f>
        <v>9</v>
      </c>
      <c r="I6369">
        <f>IFERROR(IF(VLOOKUP($B6369,new_notes_bemaniwiki!$A$1:$J$1937,1+$G6369,FALSE)="-",-1,VLOOKUP($B6369,new_notes_bemaniwiki!$A$1:$J$1937,1+$G6369,FALSE)),"🙇")</f>
        <v>1096</v>
      </c>
      <c r="J6369" t="s">
        <v>3063</v>
      </c>
      <c r="K6369" t="s">
        <v>3063</v>
      </c>
    </row>
    <row r="6370" spans="1:11" x14ac:dyDescent="0.15">
      <c r="A6370" t="str">
        <f>VLOOKUP(B6370,for_vlookup!$A$1:$B$2046,2,FALSE)</f>
        <v>HEROIC VERSE</v>
      </c>
      <c r="B6370" s="2" t="s">
        <v>2709</v>
      </c>
      <c r="C6370" t="str">
        <f>IFERROR(VLOOKUP(B6370,all_raw_csv!$B$2:$AO$2140,2,FALSE),"-")</f>
        <v>TECHSTYLE</v>
      </c>
      <c r="D6370" t="str">
        <f>IFERROR(VLOOKUP($B6370,all_raw_csv!$B$2:$AO$2140,3,FALSE),"-")</f>
        <v>Remo-con</v>
      </c>
      <c r="E6370">
        <f>VLOOKUP($A6370,master_version!$A$1:$B$29,2,FALSE)</f>
        <v>27</v>
      </c>
      <c r="F6370" t="str">
        <f>VLOOKUP(G6370,master_diffculty!$A$1:$C$11,3,FALSE)</f>
        <v>SPA</v>
      </c>
      <c r="G6370">
        <v>4</v>
      </c>
      <c r="H6370">
        <f>IFERROR(IF(VLOOKUP($B6370,all_raw_csv!$B$1:$AO$2074,5+($G6370-1)*7,FALSE)=0,-1,VLOOKUP($B6370,all_raw_csv!$B$1:$AO$2074,5+($G6370-1)*7,FALSE)),"-")</f>
        <v>12</v>
      </c>
      <c r="I6370">
        <f>IFERROR(IF(VLOOKUP($B6370,new_notes_bemaniwiki!$A$1:$J$1937,1+$G6370,FALSE)="-",-1,VLOOKUP($B6370,new_notes_bemaniwiki!$A$1:$J$1937,1+$G6370,FALSE)),"🙇")</f>
        <v>1707</v>
      </c>
      <c r="J6370" t="s">
        <v>3063</v>
      </c>
      <c r="K6370" t="s">
        <v>3063</v>
      </c>
    </row>
    <row r="6371" spans="1:11" x14ac:dyDescent="0.15">
      <c r="A6371" t="str">
        <f>VLOOKUP(B6371,for_vlookup!$A$1:$B$2046,2,FALSE)</f>
        <v>HEROIC VERSE</v>
      </c>
      <c r="B6371" s="2" t="s">
        <v>2709</v>
      </c>
      <c r="C6371" t="str">
        <f>IFERROR(VLOOKUP(B6371,all_raw_csv!$B$2:$AO$2140,2,FALSE),"-")</f>
        <v>TECHSTYLE</v>
      </c>
      <c r="D6371" t="str">
        <f>IFERROR(VLOOKUP($B6371,all_raw_csv!$B$2:$AO$2140,3,FALSE),"-")</f>
        <v>Remo-con</v>
      </c>
      <c r="E6371">
        <f>VLOOKUP($A6371,master_version!$A$1:$B$29,2,FALSE)</f>
        <v>27</v>
      </c>
      <c r="F6371" t="str">
        <f>VLOOKUP(G6371,master_diffculty!$A$1:$C$11,3,FALSE)</f>
        <v>SPL</v>
      </c>
      <c r="G6371">
        <v>5</v>
      </c>
      <c r="H6371">
        <f>IFERROR(IF(VLOOKUP($B6371,all_raw_csv!$B$1:$AO$2074,5+($G6371-1)*7,FALSE)=0,-1,VLOOKUP($B6371,all_raw_csv!$B$1:$AO$2074,5+($G6371-1)*7,FALSE)),"-")</f>
        <v>-1</v>
      </c>
      <c r="I6371">
        <f>IFERROR(IF(VLOOKUP($B6371,new_notes_bemaniwiki!$A$1:$J$1937,1+$G6371,FALSE)="-",-1,VLOOKUP($B6371,new_notes_bemaniwiki!$A$1:$J$1937,1+$G6371,FALSE)),"🙇")</f>
        <v>-1</v>
      </c>
      <c r="J6371" t="s">
        <v>3063</v>
      </c>
      <c r="K6371" t="s">
        <v>3063</v>
      </c>
    </row>
    <row r="6372" spans="1:11" x14ac:dyDescent="0.15">
      <c r="A6372" t="str">
        <f>VLOOKUP(B6372,for_vlookup!$A$1:$B$2046,2,FALSE)</f>
        <v>HEROIC VERSE</v>
      </c>
      <c r="B6372" s="2" t="s">
        <v>2711</v>
      </c>
      <c r="C6372" t="str">
        <f>IFERROR(VLOOKUP(B6372,all_raw_csv!$B$2:$AO$2140,2,FALSE),"-")</f>
        <v>DRUMSTEP</v>
      </c>
      <c r="D6372" t="str">
        <f>IFERROR(VLOOKUP($B6372,all_raw_csv!$B$2:$AO$2140,3,FALSE),"-")</f>
        <v>SYUNN</v>
      </c>
      <c r="E6372">
        <f>VLOOKUP($A6372,master_version!$A$1:$B$29,2,FALSE)</f>
        <v>27</v>
      </c>
      <c r="F6372" t="str">
        <f>VLOOKUP(G6372,master_diffculty!$A$1:$C$11,3,FALSE)</f>
        <v>SPB</v>
      </c>
      <c r="G6372">
        <v>1</v>
      </c>
      <c r="H6372">
        <f>IFERROR(IF(VLOOKUP($B6372,all_raw_csv!$B$1:$AO$2074,5+($G6372-1)*7,FALSE)=0,-1,VLOOKUP($B6372,all_raw_csv!$B$1:$AO$2074,5+($G6372-1)*7,FALSE)),"-")</f>
        <v>-1</v>
      </c>
      <c r="I6372">
        <f>IFERROR(IF(VLOOKUP($B6372,new_notes_bemaniwiki!$A$1:$J$1937,1+$G6372,FALSE)="-",-1,VLOOKUP($B6372,new_notes_bemaniwiki!$A$1:$J$1937,1+$G6372,FALSE)),"🙇")</f>
        <v>-1</v>
      </c>
      <c r="J6372" t="s">
        <v>3063</v>
      </c>
      <c r="K6372" t="s">
        <v>3063</v>
      </c>
    </row>
    <row r="6373" spans="1:11" x14ac:dyDescent="0.15">
      <c r="A6373" t="str">
        <f>VLOOKUP(B6373,for_vlookup!$A$1:$B$2046,2,FALSE)</f>
        <v>HEROIC VERSE</v>
      </c>
      <c r="B6373" s="2" t="s">
        <v>2711</v>
      </c>
      <c r="C6373" t="str">
        <f>IFERROR(VLOOKUP(B6373,all_raw_csv!$B$2:$AO$2140,2,FALSE),"-")</f>
        <v>DRUMSTEP</v>
      </c>
      <c r="D6373" t="str">
        <f>IFERROR(VLOOKUP($B6373,all_raw_csv!$B$2:$AO$2140,3,FALSE),"-")</f>
        <v>SYUNN</v>
      </c>
      <c r="E6373">
        <f>VLOOKUP($A6373,master_version!$A$1:$B$29,2,FALSE)</f>
        <v>27</v>
      </c>
      <c r="F6373" t="str">
        <f>VLOOKUP(G6373,master_diffculty!$A$1:$C$11,3,FALSE)</f>
        <v>SPN</v>
      </c>
      <c r="G6373">
        <v>2</v>
      </c>
      <c r="H6373">
        <f>IFERROR(IF(VLOOKUP($B6373,all_raw_csv!$B$1:$AO$2074,5+($G6373-1)*7,FALSE)=0,-1,VLOOKUP($B6373,all_raw_csv!$B$1:$AO$2074,5+($G6373-1)*7,FALSE)),"-")</f>
        <v>7</v>
      </c>
      <c r="I6373">
        <f>IFERROR(IF(VLOOKUP($B6373,new_notes_bemaniwiki!$A$1:$J$1937,1+$G6373,FALSE)="-",-1,VLOOKUP($B6373,new_notes_bemaniwiki!$A$1:$J$1937,1+$G6373,FALSE)),"🙇")</f>
        <v>764</v>
      </c>
      <c r="J6373" t="s">
        <v>3063</v>
      </c>
      <c r="K6373" t="s">
        <v>3063</v>
      </c>
    </row>
    <row r="6374" spans="1:11" x14ac:dyDescent="0.15">
      <c r="A6374" t="str">
        <f>VLOOKUP(B6374,for_vlookup!$A$1:$B$2046,2,FALSE)</f>
        <v>HEROIC VERSE</v>
      </c>
      <c r="B6374" s="2" t="s">
        <v>2711</v>
      </c>
      <c r="C6374" t="str">
        <f>IFERROR(VLOOKUP(B6374,all_raw_csv!$B$2:$AO$2140,2,FALSE),"-")</f>
        <v>DRUMSTEP</v>
      </c>
      <c r="D6374" t="str">
        <f>IFERROR(VLOOKUP($B6374,all_raw_csv!$B$2:$AO$2140,3,FALSE),"-")</f>
        <v>SYUNN</v>
      </c>
      <c r="E6374">
        <f>VLOOKUP($A6374,master_version!$A$1:$B$29,2,FALSE)</f>
        <v>27</v>
      </c>
      <c r="F6374" t="str">
        <f>VLOOKUP(G6374,master_diffculty!$A$1:$C$11,3,FALSE)</f>
        <v>SPH</v>
      </c>
      <c r="G6374">
        <v>3</v>
      </c>
      <c r="H6374">
        <f>IFERROR(IF(VLOOKUP($B6374,all_raw_csv!$B$1:$AO$2074,5+($G6374-1)*7,FALSE)=0,-1,VLOOKUP($B6374,all_raw_csv!$B$1:$AO$2074,5+($G6374-1)*7,FALSE)),"-")</f>
        <v>10</v>
      </c>
      <c r="I6374">
        <f>IFERROR(IF(VLOOKUP($B6374,new_notes_bemaniwiki!$A$1:$J$1937,1+$G6374,FALSE)="-",-1,VLOOKUP($B6374,new_notes_bemaniwiki!$A$1:$J$1937,1+$G6374,FALSE)),"🙇")</f>
        <v>1012</v>
      </c>
      <c r="J6374" t="s">
        <v>3063</v>
      </c>
      <c r="K6374" t="s">
        <v>3063</v>
      </c>
    </row>
    <row r="6375" spans="1:11" x14ac:dyDescent="0.15">
      <c r="A6375" t="str">
        <f>VLOOKUP(B6375,for_vlookup!$A$1:$B$2046,2,FALSE)</f>
        <v>HEROIC VERSE</v>
      </c>
      <c r="B6375" s="2" t="s">
        <v>2711</v>
      </c>
      <c r="C6375" t="str">
        <f>IFERROR(VLOOKUP(B6375,all_raw_csv!$B$2:$AO$2140,2,FALSE),"-")</f>
        <v>DRUMSTEP</v>
      </c>
      <c r="D6375" t="str">
        <f>IFERROR(VLOOKUP($B6375,all_raw_csv!$B$2:$AO$2140,3,FALSE),"-")</f>
        <v>SYUNN</v>
      </c>
      <c r="E6375">
        <f>VLOOKUP($A6375,master_version!$A$1:$B$29,2,FALSE)</f>
        <v>27</v>
      </c>
      <c r="F6375" t="str">
        <f>VLOOKUP(G6375,master_diffculty!$A$1:$C$11,3,FALSE)</f>
        <v>SPA</v>
      </c>
      <c r="G6375">
        <v>4</v>
      </c>
      <c r="H6375">
        <f>IFERROR(IF(VLOOKUP($B6375,all_raw_csv!$B$1:$AO$2074,5+($G6375-1)*7,FALSE)=0,-1,VLOOKUP($B6375,all_raw_csv!$B$1:$AO$2074,5+($G6375-1)*7,FALSE)),"-")</f>
        <v>12</v>
      </c>
      <c r="I6375">
        <f>IFERROR(IF(VLOOKUP($B6375,new_notes_bemaniwiki!$A$1:$J$1937,1+$G6375,FALSE)="-",-1,VLOOKUP($B6375,new_notes_bemaniwiki!$A$1:$J$1937,1+$G6375,FALSE)),"🙇")</f>
        <v>1543</v>
      </c>
      <c r="J6375" t="s">
        <v>3063</v>
      </c>
      <c r="K6375" t="s">
        <v>3063</v>
      </c>
    </row>
    <row r="6376" spans="1:11" x14ac:dyDescent="0.15">
      <c r="A6376" t="str">
        <f>VLOOKUP(B6376,for_vlookup!$A$1:$B$2046,2,FALSE)</f>
        <v>HEROIC VERSE</v>
      </c>
      <c r="B6376" s="2" t="s">
        <v>2711</v>
      </c>
      <c r="C6376" t="str">
        <f>IFERROR(VLOOKUP(B6376,all_raw_csv!$B$2:$AO$2140,2,FALSE),"-")</f>
        <v>DRUMSTEP</v>
      </c>
      <c r="D6376" t="str">
        <f>IFERROR(VLOOKUP($B6376,all_raw_csv!$B$2:$AO$2140,3,FALSE),"-")</f>
        <v>SYUNN</v>
      </c>
      <c r="E6376">
        <f>VLOOKUP($A6376,master_version!$A$1:$B$29,2,FALSE)</f>
        <v>27</v>
      </c>
      <c r="F6376" t="str">
        <f>VLOOKUP(G6376,master_diffculty!$A$1:$C$11,3,FALSE)</f>
        <v>SPL</v>
      </c>
      <c r="G6376">
        <v>5</v>
      </c>
      <c r="H6376">
        <f>IFERROR(IF(VLOOKUP($B6376,all_raw_csv!$B$1:$AO$2074,5+($G6376-1)*7,FALSE)=0,-1,VLOOKUP($B6376,all_raw_csv!$B$1:$AO$2074,5+($G6376-1)*7,FALSE)),"-")</f>
        <v>-1</v>
      </c>
      <c r="I6376">
        <f>IFERROR(IF(VLOOKUP($B6376,new_notes_bemaniwiki!$A$1:$J$1937,1+$G6376,FALSE)="-",-1,VLOOKUP($B6376,new_notes_bemaniwiki!$A$1:$J$1937,1+$G6376,FALSE)),"🙇")</f>
        <v>-1</v>
      </c>
      <c r="J6376" t="s">
        <v>3063</v>
      </c>
      <c r="K6376" t="s">
        <v>3063</v>
      </c>
    </row>
    <row r="6377" spans="1:11" x14ac:dyDescent="0.15">
      <c r="A6377" t="str">
        <f>VLOOKUP(B6377,for_vlookup!$A$1:$B$2046,2,FALSE)</f>
        <v>HEROIC VERSE</v>
      </c>
      <c r="B6377" s="2" t="s">
        <v>2712</v>
      </c>
      <c r="C6377" t="str">
        <f>IFERROR(VLOOKUP(B6377,all_raw_csv!$B$2:$AO$2140,2,FALSE),"-")</f>
        <v>DRUM'N'BASS</v>
      </c>
      <c r="D6377" t="str">
        <f>IFERROR(VLOOKUP($B6377,all_raw_csv!$B$2:$AO$2140,3,FALSE),"-")</f>
        <v>Applekid</v>
      </c>
      <c r="E6377">
        <f>VLOOKUP($A6377,master_version!$A$1:$B$29,2,FALSE)</f>
        <v>27</v>
      </c>
      <c r="F6377" t="str">
        <f>VLOOKUP(G6377,master_diffculty!$A$1:$C$11,3,FALSE)</f>
        <v>SPB</v>
      </c>
      <c r="G6377">
        <v>1</v>
      </c>
      <c r="H6377">
        <f>IFERROR(IF(VLOOKUP($B6377,all_raw_csv!$B$1:$AO$2074,5+($G6377-1)*7,FALSE)=0,-1,VLOOKUP($B6377,all_raw_csv!$B$1:$AO$2074,5+($G6377-1)*7,FALSE)),"-")</f>
        <v>-1</v>
      </c>
      <c r="I6377">
        <f>IFERROR(IF(VLOOKUP($B6377,new_notes_bemaniwiki!$A$1:$J$1937,1+$G6377,FALSE)="-",-1,VLOOKUP($B6377,new_notes_bemaniwiki!$A$1:$J$1937,1+$G6377,FALSE)),"🙇")</f>
        <v>-1</v>
      </c>
      <c r="J6377" t="s">
        <v>3063</v>
      </c>
      <c r="K6377" t="s">
        <v>3063</v>
      </c>
    </row>
    <row r="6378" spans="1:11" x14ac:dyDescent="0.15">
      <c r="A6378" t="str">
        <f>VLOOKUP(B6378,for_vlookup!$A$1:$B$2046,2,FALSE)</f>
        <v>HEROIC VERSE</v>
      </c>
      <c r="B6378" s="2" t="s">
        <v>2712</v>
      </c>
      <c r="C6378" t="str">
        <f>IFERROR(VLOOKUP(B6378,all_raw_csv!$B$2:$AO$2140,2,FALSE),"-")</f>
        <v>DRUM'N'BASS</v>
      </c>
      <c r="D6378" t="str">
        <f>IFERROR(VLOOKUP($B6378,all_raw_csv!$B$2:$AO$2140,3,FALSE),"-")</f>
        <v>Applekid</v>
      </c>
      <c r="E6378">
        <f>VLOOKUP($A6378,master_version!$A$1:$B$29,2,FALSE)</f>
        <v>27</v>
      </c>
      <c r="F6378" t="str">
        <f>VLOOKUP(G6378,master_diffculty!$A$1:$C$11,3,FALSE)</f>
        <v>SPN</v>
      </c>
      <c r="G6378">
        <v>2</v>
      </c>
      <c r="H6378">
        <f>IFERROR(IF(VLOOKUP($B6378,all_raw_csv!$B$1:$AO$2074,5+($G6378-1)*7,FALSE)=0,-1,VLOOKUP($B6378,all_raw_csv!$B$1:$AO$2074,5+($G6378-1)*7,FALSE)),"-")</f>
        <v>4</v>
      </c>
      <c r="I6378">
        <f>IFERROR(IF(VLOOKUP($B6378,new_notes_bemaniwiki!$A$1:$J$1937,1+$G6378,FALSE)="-",-1,VLOOKUP($B6378,new_notes_bemaniwiki!$A$1:$J$1937,1+$G6378,FALSE)),"🙇")</f>
        <v>396</v>
      </c>
      <c r="J6378" t="s">
        <v>3063</v>
      </c>
      <c r="K6378" t="s">
        <v>3063</v>
      </c>
    </row>
    <row r="6379" spans="1:11" x14ac:dyDescent="0.15">
      <c r="A6379" t="str">
        <f>VLOOKUP(B6379,for_vlookup!$A$1:$B$2046,2,FALSE)</f>
        <v>HEROIC VERSE</v>
      </c>
      <c r="B6379" s="2" t="s">
        <v>2712</v>
      </c>
      <c r="C6379" t="str">
        <f>IFERROR(VLOOKUP(B6379,all_raw_csv!$B$2:$AO$2140,2,FALSE),"-")</f>
        <v>DRUM'N'BASS</v>
      </c>
      <c r="D6379" t="str">
        <f>IFERROR(VLOOKUP($B6379,all_raw_csv!$B$2:$AO$2140,3,FALSE),"-")</f>
        <v>Applekid</v>
      </c>
      <c r="E6379">
        <f>VLOOKUP($A6379,master_version!$A$1:$B$29,2,FALSE)</f>
        <v>27</v>
      </c>
      <c r="F6379" t="str">
        <f>VLOOKUP(G6379,master_diffculty!$A$1:$C$11,3,FALSE)</f>
        <v>SPH</v>
      </c>
      <c r="G6379">
        <v>3</v>
      </c>
      <c r="H6379">
        <f>IFERROR(IF(VLOOKUP($B6379,all_raw_csv!$B$1:$AO$2074,5+($G6379-1)*7,FALSE)=0,-1,VLOOKUP($B6379,all_raw_csv!$B$1:$AO$2074,5+($G6379-1)*7,FALSE)),"-")</f>
        <v>7</v>
      </c>
      <c r="I6379">
        <f>IFERROR(IF(VLOOKUP($B6379,new_notes_bemaniwiki!$A$1:$J$1937,1+$G6379,FALSE)="-",-1,VLOOKUP($B6379,new_notes_bemaniwiki!$A$1:$J$1937,1+$G6379,FALSE)),"🙇")</f>
        <v>767</v>
      </c>
      <c r="J6379" t="s">
        <v>3063</v>
      </c>
      <c r="K6379" t="s">
        <v>3063</v>
      </c>
    </row>
    <row r="6380" spans="1:11" x14ac:dyDescent="0.15">
      <c r="A6380" t="str">
        <f>VLOOKUP(B6380,for_vlookup!$A$1:$B$2046,2,FALSE)</f>
        <v>HEROIC VERSE</v>
      </c>
      <c r="B6380" s="2" t="s">
        <v>2712</v>
      </c>
      <c r="C6380" t="str">
        <f>IFERROR(VLOOKUP(B6380,all_raw_csv!$B$2:$AO$2140,2,FALSE),"-")</f>
        <v>DRUM'N'BASS</v>
      </c>
      <c r="D6380" t="str">
        <f>IFERROR(VLOOKUP($B6380,all_raw_csv!$B$2:$AO$2140,3,FALSE),"-")</f>
        <v>Applekid</v>
      </c>
      <c r="E6380">
        <f>VLOOKUP($A6380,master_version!$A$1:$B$29,2,FALSE)</f>
        <v>27</v>
      </c>
      <c r="F6380" t="str">
        <f>VLOOKUP(G6380,master_diffculty!$A$1:$C$11,3,FALSE)</f>
        <v>SPA</v>
      </c>
      <c r="G6380">
        <v>4</v>
      </c>
      <c r="H6380">
        <f>IFERROR(IF(VLOOKUP($B6380,all_raw_csv!$B$1:$AO$2074,5+($G6380-1)*7,FALSE)=0,-1,VLOOKUP($B6380,all_raw_csv!$B$1:$AO$2074,5+($G6380-1)*7,FALSE)),"-")</f>
        <v>9</v>
      </c>
      <c r="I6380">
        <f>IFERROR(IF(VLOOKUP($B6380,new_notes_bemaniwiki!$A$1:$J$1937,1+$G6380,FALSE)="-",-1,VLOOKUP($B6380,new_notes_bemaniwiki!$A$1:$J$1937,1+$G6380,FALSE)),"🙇")</f>
        <v>1088</v>
      </c>
      <c r="J6380" t="s">
        <v>3063</v>
      </c>
      <c r="K6380" t="s">
        <v>3063</v>
      </c>
    </row>
    <row r="6381" spans="1:11" x14ac:dyDescent="0.15">
      <c r="A6381" t="str">
        <f>VLOOKUP(B6381,for_vlookup!$A$1:$B$2046,2,FALSE)</f>
        <v>HEROIC VERSE</v>
      </c>
      <c r="B6381" s="2" t="s">
        <v>2712</v>
      </c>
      <c r="C6381" t="str">
        <f>IFERROR(VLOOKUP(B6381,all_raw_csv!$B$2:$AO$2140,2,FALSE),"-")</f>
        <v>DRUM'N'BASS</v>
      </c>
      <c r="D6381" t="str">
        <f>IFERROR(VLOOKUP($B6381,all_raw_csv!$B$2:$AO$2140,3,FALSE),"-")</f>
        <v>Applekid</v>
      </c>
      <c r="E6381">
        <f>VLOOKUP($A6381,master_version!$A$1:$B$29,2,FALSE)</f>
        <v>27</v>
      </c>
      <c r="F6381" t="str">
        <f>VLOOKUP(G6381,master_diffculty!$A$1:$C$11,3,FALSE)</f>
        <v>SPL</v>
      </c>
      <c r="G6381">
        <v>5</v>
      </c>
      <c r="H6381">
        <f>IFERROR(IF(VLOOKUP($B6381,all_raw_csv!$B$1:$AO$2074,5+($G6381-1)*7,FALSE)=0,-1,VLOOKUP($B6381,all_raw_csv!$B$1:$AO$2074,5+($G6381-1)*7,FALSE)),"-")</f>
        <v>-1</v>
      </c>
      <c r="I6381">
        <f>IFERROR(IF(VLOOKUP($B6381,new_notes_bemaniwiki!$A$1:$J$1937,1+$G6381,FALSE)="-",-1,VLOOKUP($B6381,new_notes_bemaniwiki!$A$1:$J$1937,1+$G6381,FALSE)),"🙇")</f>
        <v>-1</v>
      </c>
      <c r="J6381" t="s">
        <v>3063</v>
      </c>
      <c r="K6381" t="s">
        <v>3063</v>
      </c>
    </row>
    <row r="6382" spans="1:11" x14ac:dyDescent="0.15">
      <c r="A6382" t="str">
        <f>VLOOKUP(B6382,for_vlookup!$A$1:$B$2046,2,FALSE)</f>
        <v>HEROIC VERSE</v>
      </c>
      <c r="B6382" s="2" t="s">
        <v>2714</v>
      </c>
      <c r="C6382" t="str">
        <f>IFERROR(VLOOKUP(B6382,all_raw_csv!$B$2:$AO$2140,2,FALSE),"-")</f>
        <v>PSYCHEDELIC TRANCE</v>
      </c>
      <c r="D6382" t="str">
        <f>IFERROR(VLOOKUP($B6382,all_raw_csv!$B$2:$AO$2140,3,FALSE),"-")</f>
        <v>AJURIKA feat.矢吹真央</v>
      </c>
      <c r="E6382">
        <f>VLOOKUP($A6382,master_version!$A$1:$B$29,2,FALSE)</f>
        <v>27</v>
      </c>
      <c r="F6382" t="str">
        <f>VLOOKUP(G6382,master_diffculty!$A$1:$C$11,3,FALSE)</f>
        <v>SPB</v>
      </c>
      <c r="G6382">
        <v>1</v>
      </c>
      <c r="H6382">
        <f>IFERROR(IF(VLOOKUP($B6382,all_raw_csv!$B$1:$AO$2074,5+($G6382-1)*7,FALSE)=0,-1,VLOOKUP($B6382,all_raw_csv!$B$1:$AO$2074,5+($G6382-1)*7,FALSE)),"-")</f>
        <v>-1</v>
      </c>
      <c r="I6382">
        <f>IFERROR(IF(VLOOKUP($B6382,new_notes_bemaniwiki!$A$1:$J$1937,1+$G6382,FALSE)="-",-1,VLOOKUP($B6382,new_notes_bemaniwiki!$A$1:$J$1937,1+$G6382,FALSE)),"🙇")</f>
        <v>-1</v>
      </c>
      <c r="J6382" t="s">
        <v>3063</v>
      </c>
      <c r="K6382" t="s">
        <v>3063</v>
      </c>
    </row>
    <row r="6383" spans="1:11" x14ac:dyDescent="0.15">
      <c r="A6383" t="str">
        <f>VLOOKUP(B6383,for_vlookup!$A$1:$B$2046,2,FALSE)</f>
        <v>HEROIC VERSE</v>
      </c>
      <c r="B6383" s="2" t="s">
        <v>2714</v>
      </c>
      <c r="C6383" t="str">
        <f>IFERROR(VLOOKUP(B6383,all_raw_csv!$B$2:$AO$2140,2,FALSE),"-")</f>
        <v>PSYCHEDELIC TRANCE</v>
      </c>
      <c r="D6383" t="str">
        <f>IFERROR(VLOOKUP($B6383,all_raw_csv!$B$2:$AO$2140,3,FALSE),"-")</f>
        <v>AJURIKA feat.矢吹真央</v>
      </c>
      <c r="E6383">
        <f>VLOOKUP($A6383,master_version!$A$1:$B$29,2,FALSE)</f>
        <v>27</v>
      </c>
      <c r="F6383" t="str">
        <f>VLOOKUP(G6383,master_diffculty!$A$1:$C$11,3,FALSE)</f>
        <v>SPN</v>
      </c>
      <c r="G6383">
        <v>2</v>
      </c>
      <c r="H6383">
        <f>IFERROR(IF(VLOOKUP($B6383,all_raw_csv!$B$1:$AO$2074,5+($G6383-1)*7,FALSE)=0,-1,VLOOKUP($B6383,all_raw_csv!$B$1:$AO$2074,5+($G6383-1)*7,FALSE)),"-")</f>
        <v>5</v>
      </c>
      <c r="I6383">
        <f>IFERROR(IF(VLOOKUP($B6383,new_notes_bemaniwiki!$A$1:$J$1937,1+$G6383,FALSE)="-",-1,VLOOKUP($B6383,new_notes_bemaniwiki!$A$1:$J$1937,1+$G6383,FALSE)),"🙇")</f>
        <v>525</v>
      </c>
      <c r="J6383" t="s">
        <v>3063</v>
      </c>
      <c r="K6383" t="s">
        <v>3063</v>
      </c>
    </row>
    <row r="6384" spans="1:11" x14ac:dyDescent="0.15">
      <c r="A6384" t="str">
        <f>VLOOKUP(B6384,for_vlookup!$A$1:$B$2046,2,FALSE)</f>
        <v>HEROIC VERSE</v>
      </c>
      <c r="B6384" s="2" t="s">
        <v>2714</v>
      </c>
      <c r="C6384" t="str">
        <f>IFERROR(VLOOKUP(B6384,all_raw_csv!$B$2:$AO$2140,2,FALSE),"-")</f>
        <v>PSYCHEDELIC TRANCE</v>
      </c>
      <c r="D6384" t="str">
        <f>IFERROR(VLOOKUP($B6384,all_raw_csv!$B$2:$AO$2140,3,FALSE),"-")</f>
        <v>AJURIKA feat.矢吹真央</v>
      </c>
      <c r="E6384">
        <f>VLOOKUP($A6384,master_version!$A$1:$B$29,2,FALSE)</f>
        <v>27</v>
      </c>
      <c r="F6384" t="str">
        <f>VLOOKUP(G6384,master_diffculty!$A$1:$C$11,3,FALSE)</f>
        <v>SPH</v>
      </c>
      <c r="G6384">
        <v>3</v>
      </c>
      <c r="H6384">
        <f>IFERROR(IF(VLOOKUP($B6384,all_raw_csv!$B$1:$AO$2074,5+($G6384-1)*7,FALSE)=0,-1,VLOOKUP($B6384,all_raw_csv!$B$1:$AO$2074,5+($G6384-1)*7,FALSE)),"-")</f>
        <v>8</v>
      </c>
      <c r="I6384">
        <f>IFERROR(IF(VLOOKUP($B6384,new_notes_bemaniwiki!$A$1:$J$1937,1+$G6384,FALSE)="-",-1,VLOOKUP($B6384,new_notes_bemaniwiki!$A$1:$J$1937,1+$G6384,FALSE)),"🙇")</f>
        <v>979</v>
      </c>
      <c r="J6384" t="s">
        <v>3063</v>
      </c>
      <c r="K6384" t="s">
        <v>3063</v>
      </c>
    </row>
    <row r="6385" spans="1:11" x14ac:dyDescent="0.15">
      <c r="A6385" t="str">
        <f>VLOOKUP(B6385,for_vlookup!$A$1:$B$2046,2,FALSE)</f>
        <v>HEROIC VERSE</v>
      </c>
      <c r="B6385" s="2" t="s">
        <v>2714</v>
      </c>
      <c r="C6385" t="str">
        <f>IFERROR(VLOOKUP(B6385,all_raw_csv!$B$2:$AO$2140,2,FALSE),"-")</f>
        <v>PSYCHEDELIC TRANCE</v>
      </c>
      <c r="D6385" t="str">
        <f>IFERROR(VLOOKUP($B6385,all_raw_csv!$B$2:$AO$2140,3,FALSE),"-")</f>
        <v>AJURIKA feat.矢吹真央</v>
      </c>
      <c r="E6385">
        <f>VLOOKUP($A6385,master_version!$A$1:$B$29,2,FALSE)</f>
        <v>27</v>
      </c>
      <c r="F6385" t="str">
        <f>VLOOKUP(G6385,master_diffculty!$A$1:$C$11,3,FALSE)</f>
        <v>SPA</v>
      </c>
      <c r="G6385">
        <v>4</v>
      </c>
      <c r="H6385">
        <f>IFERROR(IF(VLOOKUP($B6385,all_raw_csv!$B$1:$AO$2074,5+($G6385-1)*7,FALSE)=0,-1,VLOOKUP($B6385,all_raw_csv!$B$1:$AO$2074,5+($G6385-1)*7,FALSE)),"-")</f>
        <v>11</v>
      </c>
      <c r="I6385">
        <f>IFERROR(IF(VLOOKUP($B6385,new_notes_bemaniwiki!$A$1:$J$1937,1+$G6385,FALSE)="-",-1,VLOOKUP($B6385,new_notes_bemaniwiki!$A$1:$J$1937,1+$G6385,FALSE)),"🙇")</f>
        <v>1501</v>
      </c>
      <c r="J6385" t="s">
        <v>3063</v>
      </c>
      <c r="K6385" t="s">
        <v>3063</v>
      </c>
    </row>
    <row r="6386" spans="1:11" x14ac:dyDescent="0.15">
      <c r="A6386" t="str">
        <f>VLOOKUP(B6386,for_vlookup!$A$1:$B$2046,2,FALSE)</f>
        <v>HEROIC VERSE</v>
      </c>
      <c r="B6386" s="2" t="s">
        <v>2714</v>
      </c>
      <c r="C6386" t="str">
        <f>IFERROR(VLOOKUP(B6386,all_raw_csv!$B$2:$AO$2140,2,FALSE),"-")</f>
        <v>PSYCHEDELIC TRANCE</v>
      </c>
      <c r="D6386" t="str">
        <f>IFERROR(VLOOKUP($B6386,all_raw_csv!$B$2:$AO$2140,3,FALSE),"-")</f>
        <v>AJURIKA feat.矢吹真央</v>
      </c>
      <c r="E6386">
        <f>VLOOKUP($A6386,master_version!$A$1:$B$29,2,FALSE)</f>
        <v>27</v>
      </c>
      <c r="F6386" t="str">
        <f>VLOOKUP(G6386,master_diffculty!$A$1:$C$11,3,FALSE)</f>
        <v>SPL</v>
      </c>
      <c r="G6386">
        <v>5</v>
      </c>
      <c r="H6386">
        <f>IFERROR(IF(VLOOKUP($B6386,all_raw_csv!$B$1:$AO$2074,5+($G6386-1)*7,FALSE)=0,-1,VLOOKUP($B6386,all_raw_csv!$B$1:$AO$2074,5+($G6386-1)*7,FALSE)),"-")</f>
        <v>-1</v>
      </c>
      <c r="I6386">
        <f>IFERROR(IF(VLOOKUP($B6386,new_notes_bemaniwiki!$A$1:$J$1937,1+$G6386,FALSE)="-",-1,VLOOKUP($B6386,new_notes_bemaniwiki!$A$1:$J$1937,1+$G6386,FALSE)),"🙇")</f>
        <v>-1</v>
      </c>
      <c r="J6386" t="s">
        <v>3063</v>
      </c>
      <c r="K6386" t="s">
        <v>3063</v>
      </c>
    </row>
    <row r="6387" spans="1:11" x14ac:dyDescent="0.15">
      <c r="A6387" t="str">
        <f>VLOOKUP(B6387,for_vlookup!$A$1:$B$2046,2,FALSE)</f>
        <v>HEROIC VERSE</v>
      </c>
      <c r="B6387" s="2" t="s">
        <v>2716</v>
      </c>
      <c r="C6387" t="str">
        <f>IFERROR(VLOOKUP(B6387,all_raw_csv!$B$2:$AO$2140,2,FALSE),"-")</f>
        <v>Hi-TECH FULL ON</v>
      </c>
      <c r="D6387" t="str">
        <f>IFERROR(VLOOKUP($B6387,all_raw_csv!$B$2:$AO$2140,3,FALSE),"-")</f>
        <v>kors k</v>
      </c>
      <c r="E6387">
        <f>VLOOKUP($A6387,master_version!$A$1:$B$29,2,FALSE)</f>
        <v>27</v>
      </c>
      <c r="F6387" t="str">
        <f>VLOOKUP(G6387,master_diffculty!$A$1:$C$11,3,FALSE)</f>
        <v>SPB</v>
      </c>
      <c r="G6387">
        <v>1</v>
      </c>
      <c r="H6387">
        <f>IFERROR(IF(VLOOKUP($B6387,all_raw_csv!$B$1:$AO$2074,5+($G6387-1)*7,FALSE)=0,-1,VLOOKUP($B6387,all_raw_csv!$B$1:$AO$2074,5+($G6387-1)*7,FALSE)),"-")</f>
        <v>-1</v>
      </c>
      <c r="I6387">
        <f>IFERROR(IF(VLOOKUP($B6387,new_notes_bemaniwiki!$A$1:$J$1937,1+$G6387,FALSE)="-",-1,VLOOKUP($B6387,new_notes_bemaniwiki!$A$1:$J$1937,1+$G6387,FALSE)),"🙇")</f>
        <v>-1</v>
      </c>
      <c r="J6387" t="s">
        <v>3063</v>
      </c>
      <c r="K6387" t="s">
        <v>3063</v>
      </c>
    </row>
    <row r="6388" spans="1:11" x14ac:dyDescent="0.15">
      <c r="A6388" t="str">
        <f>VLOOKUP(B6388,for_vlookup!$A$1:$B$2046,2,FALSE)</f>
        <v>HEROIC VERSE</v>
      </c>
      <c r="B6388" s="2" t="s">
        <v>2716</v>
      </c>
      <c r="C6388" t="str">
        <f>IFERROR(VLOOKUP(B6388,all_raw_csv!$B$2:$AO$2140,2,FALSE),"-")</f>
        <v>Hi-TECH FULL ON</v>
      </c>
      <c r="D6388" t="str">
        <f>IFERROR(VLOOKUP($B6388,all_raw_csv!$B$2:$AO$2140,3,FALSE),"-")</f>
        <v>kors k</v>
      </c>
      <c r="E6388">
        <f>VLOOKUP($A6388,master_version!$A$1:$B$29,2,FALSE)</f>
        <v>27</v>
      </c>
      <c r="F6388" t="str">
        <f>VLOOKUP(G6388,master_diffculty!$A$1:$C$11,3,FALSE)</f>
        <v>SPN</v>
      </c>
      <c r="G6388">
        <v>2</v>
      </c>
      <c r="H6388">
        <f>IFERROR(IF(VLOOKUP($B6388,all_raw_csv!$B$1:$AO$2074,5+($G6388-1)*7,FALSE)=0,-1,VLOOKUP($B6388,all_raw_csv!$B$1:$AO$2074,5+($G6388-1)*7,FALSE)),"-")</f>
        <v>5</v>
      </c>
      <c r="I6388">
        <f>IFERROR(IF(VLOOKUP($B6388,new_notes_bemaniwiki!$A$1:$J$1937,1+$G6388,FALSE)="-",-1,VLOOKUP($B6388,new_notes_bemaniwiki!$A$1:$J$1937,1+$G6388,FALSE)),"🙇")</f>
        <v>496</v>
      </c>
      <c r="J6388" t="s">
        <v>3063</v>
      </c>
      <c r="K6388" t="s">
        <v>3063</v>
      </c>
    </row>
    <row r="6389" spans="1:11" x14ac:dyDescent="0.15">
      <c r="A6389" t="str">
        <f>VLOOKUP(B6389,for_vlookup!$A$1:$B$2046,2,FALSE)</f>
        <v>HEROIC VERSE</v>
      </c>
      <c r="B6389" s="2" t="s">
        <v>2716</v>
      </c>
      <c r="C6389" t="str">
        <f>IFERROR(VLOOKUP(B6389,all_raw_csv!$B$2:$AO$2140,2,FALSE),"-")</f>
        <v>Hi-TECH FULL ON</v>
      </c>
      <c r="D6389" t="str">
        <f>IFERROR(VLOOKUP($B6389,all_raw_csv!$B$2:$AO$2140,3,FALSE),"-")</f>
        <v>kors k</v>
      </c>
      <c r="E6389">
        <f>VLOOKUP($A6389,master_version!$A$1:$B$29,2,FALSE)</f>
        <v>27</v>
      </c>
      <c r="F6389" t="str">
        <f>VLOOKUP(G6389,master_diffculty!$A$1:$C$11,3,FALSE)</f>
        <v>SPH</v>
      </c>
      <c r="G6389">
        <v>3</v>
      </c>
      <c r="H6389">
        <f>IFERROR(IF(VLOOKUP($B6389,all_raw_csv!$B$1:$AO$2074,5+($G6389-1)*7,FALSE)=0,-1,VLOOKUP($B6389,all_raw_csv!$B$1:$AO$2074,5+($G6389-1)*7,FALSE)),"-")</f>
        <v>9</v>
      </c>
      <c r="I6389">
        <f>IFERROR(IF(VLOOKUP($B6389,new_notes_bemaniwiki!$A$1:$J$1937,1+$G6389,FALSE)="-",-1,VLOOKUP($B6389,new_notes_bemaniwiki!$A$1:$J$1937,1+$G6389,FALSE)),"🙇")</f>
        <v>854</v>
      </c>
      <c r="J6389" t="s">
        <v>3063</v>
      </c>
      <c r="K6389" t="s">
        <v>3063</v>
      </c>
    </row>
    <row r="6390" spans="1:11" x14ac:dyDescent="0.15">
      <c r="A6390" t="str">
        <f>VLOOKUP(B6390,for_vlookup!$A$1:$B$2046,2,FALSE)</f>
        <v>HEROIC VERSE</v>
      </c>
      <c r="B6390" s="2" t="s">
        <v>2716</v>
      </c>
      <c r="C6390" t="str">
        <f>IFERROR(VLOOKUP(B6390,all_raw_csv!$B$2:$AO$2140,2,FALSE),"-")</f>
        <v>Hi-TECH FULL ON</v>
      </c>
      <c r="D6390" t="str">
        <f>IFERROR(VLOOKUP($B6390,all_raw_csv!$B$2:$AO$2140,3,FALSE),"-")</f>
        <v>kors k</v>
      </c>
      <c r="E6390">
        <f>VLOOKUP($A6390,master_version!$A$1:$B$29,2,FALSE)</f>
        <v>27</v>
      </c>
      <c r="F6390" t="str">
        <f>VLOOKUP(G6390,master_diffculty!$A$1:$C$11,3,FALSE)</f>
        <v>SPA</v>
      </c>
      <c r="G6390">
        <v>4</v>
      </c>
      <c r="H6390">
        <f>IFERROR(IF(VLOOKUP($B6390,all_raw_csv!$B$1:$AO$2074,5+($G6390-1)*7,FALSE)=0,-1,VLOOKUP($B6390,all_raw_csv!$B$1:$AO$2074,5+($G6390-1)*7,FALSE)),"-")</f>
        <v>11</v>
      </c>
      <c r="I6390">
        <f>IFERROR(IF(VLOOKUP($B6390,new_notes_bemaniwiki!$A$1:$J$1937,1+$G6390,FALSE)="-",-1,VLOOKUP($B6390,new_notes_bemaniwiki!$A$1:$J$1937,1+$G6390,FALSE)),"🙇")</f>
        <v>1338</v>
      </c>
      <c r="J6390" t="s">
        <v>3063</v>
      </c>
      <c r="K6390" t="s">
        <v>3063</v>
      </c>
    </row>
    <row r="6391" spans="1:11" x14ac:dyDescent="0.15">
      <c r="A6391" t="str">
        <f>VLOOKUP(B6391,for_vlookup!$A$1:$B$2046,2,FALSE)</f>
        <v>HEROIC VERSE</v>
      </c>
      <c r="B6391" s="2" t="s">
        <v>2716</v>
      </c>
      <c r="C6391" t="str">
        <f>IFERROR(VLOOKUP(B6391,all_raw_csv!$B$2:$AO$2140,2,FALSE),"-")</f>
        <v>Hi-TECH FULL ON</v>
      </c>
      <c r="D6391" t="str">
        <f>IFERROR(VLOOKUP($B6391,all_raw_csv!$B$2:$AO$2140,3,FALSE),"-")</f>
        <v>kors k</v>
      </c>
      <c r="E6391">
        <f>VLOOKUP($A6391,master_version!$A$1:$B$29,2,FALSE)</f>
        <v>27</v>
      </c>
      <c r="F6391" t="str">
        <f>VLOOKUP(G6391,master_diffculty!$A$1:$C$11,3,FALSE)</f>
        <v>SPL</v>
      </c>
      <c r="G6391">
        <v>5</v>
      </c>
      <c r="H6391">
        <f>IFERROR(IF(VLOOKUP($B6391,all_raw_csv!$B$1:$AO$2074,5+($G6391-1)*7,FALSE)=0,-1,VLOOKUP($B6391,all_raw_csv!$B$1:$AO$2074,5+($G6391-1)*7,FALSE)),"-")</f>
        <v>-1</v>
      </c>
      <c r="I6391">
        <f>IFERROR(IF(VLOOKUP($B6391,new_notes_bemaniwiki!$A$1:$J$1937,1+$G6391,FALSE)="-",-1,VLOOKUP($B6391,new_notes_bemaniwiki!$A$1:$J$1937,1+$G6391,FALSE)),"🙇")</f>
        <v>-1</v>
      </c>
      <c r="J6391" t="s">
        <v>3063</v>
      </c>
      <c r="K6391" t="s">
        <v>3063</v>
      </c>
    </row>
    <row r="6392" spans="1:11" x14ac:dyDescent="0.15">
      <c r="A6392" t="str">
        <f>VLOOKUP(B6392,for_vlookup!$A$1:$B$2046,2,FALSE)</f>
        <v>HEROIC VERSE</v>
      </c>
      <c r="B6392" s="2" t="s">
        <v>2717</v>
      </c>
      <c r="C6392" t="str">
        <f>IFERROR(VLOOKUP(B6392,all_raw_csv!$B$2:$AO$2140,2,FALSE),"-")</f>
        <v>INDUSTRIAL BASS</v>
      </c>
      <c r="D6392" t="str">
        <f>IFERROR(VLOOKUP($B6392,all_raw_csv!$B$2:$AO$2140,3,FALSE),"-")</f>
        <v>Masayoshi Iimori</v>
      </c>
      <c r="E6392">
        <f>VLOOKUP($A6392,master_version!$A$1:$B$29,2,FALSE)</f>
        <v>27</v>
      </c>
      <c r="F6392" t="str">
        <f>VLOOKUP(G6392,master_diffculty!$A$1:$C$11,3,FALSE)</f>
        <v>SPB</v>
      </c>
      <c r="G6392">
        <v>1</v>
      </c>
      <c r="H6392">
        <f>IFERROR(IF(VLOOKUP($B6392,all_raw_csv!$B$1:$AO$2074,5+($G6392-1)*7,FALSE)=0,-1,VLOOKUP($B6392,all_raw_csv!$B$1:$AO$2074,5+($G6392-1)*7,FALSE)),"-")</f>
        <v>-1</v>
      </c>
      <c r="I6392">
        <f>IFERROR(IF(VLOOKUP($B6392,new_notes_bemaniwiki!$A$1:$J$1937,1+$G6392,FALSE)="-",-1,VLOOKUP($B6392,new_notes_bemaniwiki!$A$1:$J$1937,1+$G6392,FALSE)),"🙇")</f>
        <v>-1</v>
      </c>
      <c r="J6392" t="s">
        <v>3063</v>
      </c>
      <c r="K6392" t="s">
        <v>3063</v>
      </c>
    </row>
    <row r="6393" spans="1:11" x14ac:dyDescent="0.15">
      <c r="A6393" t="str">
        <f>VLOOKUP(B6393,for_vlookup!$A$1:$B$2046,2,FALSE)</f>
        <v>HEROIC VERSE</v>
      </c>
      <c r="B6393" s="2" t="s">
        <v>2717</v>
      </c>
      <c r="C6393" t="str">
        <f>IFERROR(VLOOKUP(B6393,all_raw_csv!$B$2:$AO$2140,2,FALSE),"-")</f>
        <v>INDUSTRIAL BASS</v>
      </c>
      <c r="D6393" t="str">
        <f>IFERROR(VLOOKUP($B6393,all_raw_csv!$B$2:$AO$2140,3,FALSE),"-")</f>
        <v>Masayoshi Iimori</v>
      </c>
      <c r="E6393">
        <f>VLOOKUP($A6393,master_version!$A$1:$B$29,2,FALSE)</f>
        <v>27</v>
      </c>
      <c r="F6393" t="str">
        <f>VLOOKUP(G6393,master_diffculty!$A$1:$C$11,3,FALSE)</f>
        <v>SPN</v>
      </c>
      <c r="G6393">
        <v>2</v>
      </c>
      <c r="H6393">
        <f>IFERROR(IF(VLOOKUP($B6393,all_raw_csv!$B$1:$AO$2074,5+($G6393-1)*7,FALSE)=0,-1,VLOOKUP($B6393,all_raw_csv!$B$1:$AO$2074,5+($G6393-1)*7,FALSE)),"-")</f>
        <v>4</v>
      </c>
      <c r="I6393">
        <f>IFERROR(IF(VLOOKUP($B6393,new_notes_bemaniwiki!$A$1:$J$1937,1+$G6393,FALSE)="-",-1,VLOOKUP($B6393,new_notes_bemaniwiki!$A$1:$J$1937,1+$G6393,FALSE)),"🙇")</f>
        <v>303</v>
      </c>
      <c r="J6393" t="s">
        <v>3063</v>
      </c>
      <c r="K6393" t="s">
        <v>3063</v>
      </c>
    </row>
    <row r="6394" spans="1:11" x14ac:dyDescent="0.15">
      <c r="A6394" t="str">
        <f>VLOOKUP(B6394,for_vlookup!$A$1:$B$2046,2,FALSE)</f>
        <v>HEROIC VERSE</v>
      </c>
      <c r="B6394" s="2" t="s">
        <v>2717</v>
      </c>
      <c r="C6394" t="str">
        <f>IFERROR(VLOOKUP(B6394,all_raw_csv!$B$2:$AO$2140,2,FALSE),"-")</f>
        <v>INDUSTRIAL BASS</v>
      </c>
      <c r="D6394" t="str">
        <f>IFERROR(VLOOKUP($B6394,all_raw_csv!$B$2:$AO$2140,3,FALSE),"-")</f>
        <v>Masayoshi Iimori</v>
      </c>
      <c r="E6394">
        <f>VLOOKUP($A6394,master_version!$A$1:$B$29,2,FALSE)</f>
        <v>27</v>
      </c>
      <c r="F6394" t="str">
        <f>VLOOKUP(G6394,master_diffculty!$A$1:$C$11,3,FALSE)</f>
        <v>SPH</v>
      </c>
      <c r="G6394">
        <v>3</v>
      </c>
      <c r="H6394">
        <f>IFERROR(IF(VLOOKUP($B6394,all_raw_csv!$B$1:$AO$2074,5+($G6394-1)*7,FALSE)=0,-1,VLOOKUP($B6394,all_raw_csv!$B$1:$AO$2074,5+($G6394-1)*7,FALSE)),"-")</f>
        <v>7</v>
      </c>
      <c r="I6394">
        <f>IFERROR(IF(VLOOKUP($B6394,new_notes_bemaniwiki!$A$1:$J$1937,1+$G6394,FALSE)="-",-1,VLOOKUP($B6394,new_notes_bemaniwiki!$A$1:$J$1937,1+$G6394,FALSE)),"🙇")</f>
        <v>662</v>
      </c>
      <c r="J6394" t="s">
        <v>3063</v>
      </c>
      <c r="K6394" t="s">
        <v>3063</v>
      </c>
    </row>
    <row r="6395" spans="1:11" x14ac:dyDescent="0.15">
      <c r="A6395" t="str">
        <f>VLOOKUP(B6395,for_vlookup!$A$1:$B$2046,2,FALSE)</f>
        <v>HEROIC VERSE</v>
      </c>
      <c r="B6395" s="2" t="s">
        <v>2717</v>
      </c>
      <c r="C6395" t="str">
        <f>IFERROR(VLOOKUP(B6395,all_raw_csv!$B$2:$AO$2140,2,FALSE),"-")</f>
        <v>INDUSTRIAL BASS</v>
      </c>
      <c r="D6395" t="str">
        <f>IFERROR(VLOOKUP($B6395,all_raw_csv!$B$2:$AO$2140,3,FALSE),"-")</f>
        <v>Masayoshi Iimori</v>
      </c>
      <c r="E6395">
        <f>VLOOKUP($A6395,master_version!$A$1:$B$29,2,FALSE)</f>
        <v>27</v>
      </c>
      <c r="F6395" t="str">
        <f>VLOOKUP(G6395,master_diffculty!$A$1:$C$11,3,FALSE)</f>
        <v>SPA</v>
      </c>
      <c r="G6395">
        <v>4</v>
      </c>
      <c r="H6395">
        <f>IFERROR(IF(VLOOKUP($B6395,all_raw_csv!$B$1:$AO$2074,5+($G6395-1)*7,FALSE)=0,-1,VLOOKUP($B6395,all_raw_csv!$B$1:$AO$2074,5+($G6395-1)*7,FALSE)),"-")</f>
        <v>9</v>
      </c>
      <c r="I6395">
        <f>IFERROR(IF(VLOOKUP($B6395,new_notes_bemaniwiki!$A$1:$J$1937,1+$G6395,FALSE)="-",-1,VLOOKUP($B6395,new_notes_bemaniwiki!$A$1:$J$1937,1+$G6395,FALSE)),"🙇")</f>
        <v>1012</v>
      </c>
      <c r="J6395" t="s">
        <v>3063</v>
      </c>
      <c r="K6395" t="s">
        <v>3063</v>
      </c>
    </row>
    <row r="6396" spans="1:11" x14ac:dyDescent="0.15">
      <c r="A6396" t="str">
        <f>VLOOKUP(B6396,for_vlookup!$A$1:$B$2046,2,FALSE)</f>
        <v>HEROIC VERSE</v>
      </c>
      <c r="B6396" s="2" t="s">
        <v>2717</v>
      </c>
      <c r="C6396" t="str">
        <f>IFERROR(VLOOKUP(B6396,all_raw_csv!$B$2:$AO$2140,2,FALSE),"-")</f>
        <v>INDUSTRIAL BASS</v>
      </c>
      <c r="D6396" t="str">
        <f>IFERROR(VLOOKUP($B6396,all_raw_csv!$B$2:$AO$2140,3,FALSE),"-")</f>
        <v>Masayoshi Iimori</v>
      </c>
      <c r="E6396">
        <f>VLOOKUP($A6396,master_version!$A$1:$B$29,2,FALSE)</f>
        <v>27</v>
      </c>
      <c r="F6396" t="str">
        <f>VLOOKUP(G6396,master_diffculty!$A$1:$C$11,3,FALSE)</f>
        <v>SPL</v>
      </c>
      <c r="G6396">
        <v>5</v>
      </c>
      <c r="H6396">
        <f>IFERROR(IF(VLOOKUP($B6396,all_raw_csv!$B$1:$AO$2074,5+($G6396-1)*7,FALSE)=0,-1,VLOOKUP($B6396,all_raw_csv!$B$1:$AO$2074,5+($G6396-1)*7,FALSE)),"-")</f>
        <v>-1</v>
      </c>
      <c r="I6396">
        <f>IFERROR(IF(VLOOKUP($B6396,new_notes_bemaniwiki!$A$1:$J$1937,1+$G6396,FALSE)="-",-1,VLOOKUP($B6396,new_notes_bemaniwiki!$A$1:$J$1937,1+$G6396,FALSE)),"🙇")</f>
        <v>-1</v>
      </c>
      <c r="J6396" t="s">
        <v>3063</v>
      </c>
      <c r="K6396" t="s">
        <v>3063</v>
      </c>
    </row>
    <row r="6397" spans="1:11" x14ac:dyDescent="0.15">
      <c r="A6397" t="str">
        <f>VLOOKUP(B6397,for_vlookup!$A$1:$B$2046,2,FALSE)</f>
        <v>HEROIC VERSE</v>
      </c>
      <c r="B6397" s="2" t="s">
        <v>2719</v>
      </c>
      <c r="C6397" t="str">
        <f>IFERROR(VLOOKUP(B6397,all_raw_csv!$B$2:$AO$2140,2,FALSE),"-")</f>
        <v>Hi-NRG</v>
      </c>
      <c r="D6397" t="str">
        <f>IFERROR(VLOOKUP($B6397,all_raw_csv!$B$2:$AO$2140,3,FALSE),"-")</f>
        <v>Y&amp;Co.</v>
      </c>
      <c r="E6397">
        <f>VLOOKUP($A6397,master_version!$A$1:$B$29,2,FALSE)</f>
        <v>27</v>
      </c>
      <c r="F6397" t="str">
        <f>VLOOKUP(G6397,master_diffculty!$A$1:$C$11,3,FALSE)</f>
        <v>SPB</v>
      </c>
      <c r="G6397">
        <v>1</v>
      </c>
      <c r="H6397">
        <f>IFERROR(IF(VLOOKUP($B6397,all_raw_csv!$B$1:$AO$2074,5+($G6397-1)*7,FALSE)=0,-1,VLOOKUP($B6397,all_raw_csv!$B$1:$AO$2074,5+($G6397-1)*7,FALSE)),"-")</f>
        <v>-1</v>
      </c>
      <c r="I6397">
        <f>IFERROR(IF(VLOOKUP($B6397,new_notes_bemaniwiki!$A$1:$J$1937,1+$G6397,FALSE)="-",-1,VLOOKUP($B6397,new_notes_bemaniwiki!$A$1:$J$1937,1+$G6397,FALSE)),"🙇")</f>
        <v>-1</v>
      </c>
      <c r="J6397" t="s">
        <v>3063</v>
      </c>
      <c r="K6397" t="s">
        <v>3063</v>
      </c>
    </row>
    <row r="6398" spans="1:11" x14ac:dyDescent="0.15">
      <c r="A6398" t="str">
        <f>VLOOKUP(B6398,for_vlookup!$A$1:$B$2046,2,FALSE)</f>
        <v>HEROIC VERSE</v>
      </c>
      <c r="B6398" s="2" t="s">
        <v>2719</v>
      </c>
      <c r="C6398" t="str">
        <f>IFERROR(VLOOKUP(B6398,all_raw_csv!$B$2:$AO$2140,2,FALSE),"-")</f>
        <v>Hi-NRG</v>
      </c>
      <c r="D6398" t="str">
        <f>IFERROR(VLOOKUP($B6398,all_raw_csv!$B$2:$AO$2140,3,FALSE),"-")</f>
        <v>Y&amp;Co.</v>
      </c>
      <c r="E6398">
        <f>VLOOKUP($A6398,master_version!$A$1:$B$29,2,FALSE)</f>
        <v>27</v>
      </c>
      <c r="F6398" t="str">
        <f>VLOOKUP(G6398,master_diffculty!$A$1:$C$11,3,FALSE)</f>
        <v>SPN</v>
      </c>
      <c r="G6398">
        <v>2</v>
      </c>
      <c r="H6398">
        <f>IFERROR(IF(VLOOKUP($B6398,all_raw_csv!$B$1:$AO$2074,5+($G6398-1)*7,FALSE)=0,-1,VLOOKUP($B6398,all_raw_csv!$B$1:$AO$2074,5+($G6398-1)*7,FALSE)),"-")</f>
        <v>5</v>
      </c>
      <c r="I6398">
        <f>IFERROR(IF(VLOOKUP($B6398,new_notes_bemaniwiki!$A$1:$J$1937,1+$G6398,FALSE)="-",-1,VLOOKUP($B6398,new_notes_bemaniwiki!$A$1:$J$1937,1+$G6398,FALSE)),"🙇")</f>
        <v>517</v>
      </c>
      <c r="J6398" t="s">
        <v>3063</v>
      </c>
      <c r="K6398" t="s">
        <v>3063</v>
      </c>
    </row>
    <row r="6399" spans="1:11" x14ac:dyDescent="0.15">
      <c r="A6399" t="str">
        <f>VLOOKUP(B6399,for_vlookup!$A$1:$B$2046,2,FALSE)</f>
        <v>HEROIC VERSE</v>
      </c>
      <c r="B6399" s="2" t="s">
        <v>2719</v>
      </c>
      <c r="C6399" t="str">
        <f>IFERROR(VLOOKUP(B6399,all_raw_csv!$B$2:$AO$2140,2,FALSE),"-")</f>
        <v>Hi-NRG</v>
      </c>
      <c r="D6399" t="str">
        <f>IFERROR(VLOOKUP($B6399,all_raw_csv!$B$2:$AO$2140,3,FALSE),"-")</f>
        <v>Y&amp;Co.</v>
      </c>
      <c r="E6399">
        <f>VLOOKUP($A6399,master_version!$A$1:$B$29,2,FALSE)</f>
        <v>27</v>
      </c>
      <c r="F6399" t="str">
        <f>VLOOKUP(G6399,master_diffculty!$A$1:$C$11,3,FALSE)</f>
        <v>SPH</v>
      </c>
      <c r="G6399">
        <v>3</v>
      </c>
      <c r="H6399">
        <f>IFERROR(IF(VLOOKUP($B6399,all_raw_csv!$B$1:$AO$2074,5+($G6399-1)*7,FALSE)=0,-1,VLOOKUP($B6399,all_raw_csv!$B$1:$AO$2074,5+($G6399-1)*7,FALSE)),"-")</f>
        <v>8</v>
      </c>
      <c r="I6399">
        <f>IFERROR(IF(VLOOKUP($B6399,new_notes_bemaniwiki!$A$1:$J$1937,1+$G6399,FALSE)="-",-1,VLOOKUP($B6399,new_notes_bemaniwiki!$A$1:$J$1937,1+$G6399,FALSE)),"🙇")</f>
        <v>760</v>
      </c>
      <c r="J6399" t="s">
        <v>3063</v>
      </c>
      <c r="K6399" t="s">
        <v>3063</v>
      </c>
    </row>
    <row r="6400" spans="1:11" x14ac:dyDescent="0.15">
      <c r="A6400" t="str">
        <f>VLOOKUP(B6400,for_vlookup!$A$1:$B$2046,2,FALSE)</f>
        <v>HEROIC VERSE</v>
      </c>
      <c r="B6400" s="2" t="s">
        <v>2719</v>
      </c>
      <c r="C6400" t="str">
        <f>IFERROR(VLOOKUP(B6400,all_raw_csv!$B$2:$AO$2140,2,FALSE),"-")</f>
        <v>Hi-NRG</v>
      </c>
      <c r="D6400" t="str">
        <f>IFERROR(VLOOKUP($B6400,all_raw_csv!$B$2:$AO$2140,3,FALSE),"-")</f>
        <v>Y&amp;Co.</v>
      </c>
      <c r="E6400">
        <f>VLOOKUP($A6400,master_version!$A$1:$B$29,2,FALSE)</f>
        <v>27</v>
      </c>
      <c r="F6400" t="str">
        <f>VLOOKUP(G6400,master_diffculty!$A$1:$C$11,3,FALSE)</f>
        <v>SPA</v>
      </c>
      <c r="G6400">
        <v>4</v>
      </c>
      <c r="H6400">
        <f>IFERROR(IF(VLOOKUP($B6400,all_raw_csv!$B$1:$AO$2074,5+($G6400-1)*7,FALSE)=0,-1,VLOOKUP($B6400,all_raw_csv!$B$1:$AO$2074,5+($G6400-1)*7,FALSE)),"-")</f>
        <v>10</v>
      </c>
      <c r="I6400">
        <f>IFERROR(IF(VLOOKUP($B6400,new_notes_bemaniwiki!$A$1:$J$1937,1+$G6400,FALSE)="-",-1,VLOOKUP($B6400,new_notes_bemaniwiki!$A$1:$J$1937,1+$G6400,FALSE)),"🙇")</f>
        <v>1333</v>
      </c>
      <c r="J6400" t="s">
        <v>3063</v>
      </c>
      <c r="K6400" t="s">
        <v>3063</v>
      </c>
    </row>
    <row r="6401" spans="1:11" x14ac:dyDescent="0.15">
      <c r="A6401" t="str">
        <f>VLOOKUP(B6401,for_vlookup!$A$1:$B$2046,2,FALSE)</f>
        <v>HEROIC VERSE</v>
      </c>
      <c r="B6401" s="2" t="s">
        <v>2719</v>
      </c>
      <c r="C6401" t="str">
        <f>IFERROR(VLOOKUP(B6401,all_raw_csv!$B$2:$AO$2140,2,FALSE),"-")</f>
        <v>Hi-NRG</v>
      </c>
      <c r="D6401" t="str">
        <f>IFERROR(VLOOKUP($B6401,all_raw_csv!$B$2:$AO$2140,3,FALSE),"-")</f>
        <v>Y&amp;Co.</v>
      </c>
      <c r="E6401">
        <f>VLOOKUP($A6401,master_version!$A$1:$B$29,2,FALSE)</f>
        <v>27</v>
      </c>
      <c r="F6401" t="str">
        <f>VLOOKUP(G6401,master_diffculty!$A$1:$C$11,3,FALSE)</f>
        <v>SPL</v>
      </c>
      <c r="G6401">
        <v>5</v>
      </c>
      <c r="H6401">
        <f>IFERROR(IF(VLOOKUP($B6401,all_raw_csv!$B$1:$AO$2074,5+($G6401-1)*7,FALSE)=0,-1,VLOOKUP($B6401,all_raw_csv!$B$1:$AO$2074,5+($G6401-1)*7,FALSE)),"-")</f>
        <v>-1</v>
      </c>
      <c r="I6401">
        <f>IFERROR(IF(VLOOKUP($B6401,new_notes_bemaniwiki!$A$1:$J$1937,1+$G6401,FALSE)="-",-1,VLOOKUP($B6401,new_notes_bemaniwiki!$A$1:$J$1937,1+$G6401,FALSE)),"🙇")</f>
        <v>-1</v>
      </c>
      <c r="J6401" t="s">
        <v>3063</v>
      </c>
      <c r="K6401" t="s">
        <v>3063</v>
      </c>
    </row>
    <row r="6402" spans="1:11" x14ac:dyDescent="0.15">
      <c r="A6402" t="str">
        <f>VLOOKUP(B6402,for_vlookup!$A$1:$B$2046,2,FALSE)</f>
        <v>HEROIC VERSE</v>
      </c>
      <c r="B6402" s="2" t="s">
        <v>2721</v>
      </c>
      <c r="C6402" t="str">
        <f>IFERROR(VLOOKUP(B6402,all_raw_csv!$B$2:$AO$2140,2,FALSE),"-")</f>
        <v>FESTIVAL TRAP</v>
      </c>
      <c r="D6402" t="str">
        <f>IFERROR(VLOOKUP($B6402,all_raw_csv!$B$2:$AO$2140,3,FALSE),"-")</f>
        <v>KSUKE</v>
      </c>
      <c r="E6402">
        <f>VLOOKUP($A6402,master_version!$A$1:$B$29,2,FALSE)</f>
        <v>27</v>
      </c>
      <c r="F6402" t="str">
        <f>VLOOKUP(G6402,master_diffculty!$A$1:$C$11,3,FALSE)</f>
        <v>SPB</v>
      </c>
      <c r="G6402">
        <v>1</v>
      </c>
      <c r="H6402">
        <f>IFERROR(IF(VLOOKUP($B6402,all_raw_csv!$B$1:$AO$2074,5+($G6402-1)*7,FALSE)=0,-1,VLOOKUP($B6402,all_raw_csv!$B$1:$AO$2074,5+($G6402-1)*7,FALSE)),"-")</f>
        <v>-1</v>
      </c>
      <c r="I6402">
        <f>IFERROR(IF(VLOOKUP($B6402,new_notes_bemaniwiki!$A$1:$J$1937,1+$G6402,FALSE)="-",-1,VLOOKUP($B6402,new_notes_bemaniwiki!$A$1:$J$1937,1+$G6402,FALSE)),"🙇")</f>
        <v>-1</v>
      </c>
      <c r="J6402" t="s">
        <v>3063</v>
      </c>
      <c r="K6402" t="s">
        <v>3063</v>
      </c>
    </row>
    <row r="6403" spans="1:11" x14ac:dyDescent="0.15">
      <c r="A6403" t="str">
        <f>VLOOKUP(B6403,for_vlookup!$A$1:$B$2046,2,FALSE)</f>
        <v>HEROIC VERSE</v>
      </c>
      <c r="B6403" s="2" t="s">
        <v>2721</v>
      </c>
      <c r="C6403" t="str">
        <f>IFERROR(VLOOKUP(B6403,all_raw_csv!$B$2:$AO$2140,2,FALSE),"-")</f>
        <v>FESTIVAL TRAP</v>
      </c>
      <c r="D6403" t="str">
        <f>IFERROR(VLOOKUP($B6403,all_raw_csv!$B$2:$AO$2140,3,FALSE),"-")</f>
        <v>KSUKE</v>
      </c>
      <c r="E6403">
        <f>VLOOKUP($A6403,master_version!$A$1:$B$29,2,FALSE)</f>
        <v>27</v>
      </c>
      <c r="F6403" t="str">
        <f>VLOOKUP(G6403,master_diffculty!$A$1:$C$11,3,FALSE)</f>
        <v>SPN</v>
      </c>
      <c r="G6403">
        <v>2</v>
      </c>
      <c r="H6403">
        <f>IFERROR(IF(VLOOKUP($B6403,all_raw_csv!$B$1:$AO$2074,5+($G6403-1)*7,FALSE)=0,-1,VLOOKUP($B6403,all_raw_csv!$B$1:$AO$2074,5+($G6403-1)*7,FALSE)),"-")</f>
        <v>5</v>
      </c>
      <c r="I6403">
        <f>IFERROR(IF(VLOOKUP($B6403,new_notes_bemaniwiki!$A$1:$J$1937,1+$G6403,FALSE)="-",-1,VLOOKUP($B6403,new_notes_bemaniwiki!$A$1:$J$1937,1+$G6403,FALSE)),"🙇")</f>
        <v>487</v>
      </c>
      <c r="J6403" t="s">
        <v>3063</v>
      </c>
      <c r="K6403" t="s">
        <v>3063</v>
      </c>
    </row>
    <row r="6404" spans="1:11" x14ac:dyDescent="0.15">
      <c r="A6404" t="str">
        <f>VLOOKUP(B6404,for_vlookup!$A$1:$B$2046,2,FALSE)</f>
        <v>HEROIC VERSE</v>
      </c>
      <c r="B6404" s="2" t="s">
        <v>2721</v>
      </c>
      <c r="C6404" t="str">
        <f>IFERROR(VLOOKUP(B6404,all_raw_csv!$B$2:$AO$2140,2,FALSE),"-")</f>
        <v>FESTIVAL TRAP</v>
      </c>
      <c r="D6404" t="str">
        <f>IFERROR(VLOOKUP($B6404,all_raw_csv!$B$2:$AO$2140,3,FALSE),"-")</f>
        <v>KSUKE</v>
      </c>
      <c r="E6404">
        <f>VLOOKUP($A6404,master_version!$A$1:$B$29,2,FALSE)</f>
        <v>27</v>
      </c>
      <c r="F6404" t="str">
        <f>VLOOKUP(G6404,master_diffculty!$A$1:$C$11,3,FALSE)</f>
        <v>SPH</v>
      </c>
      <c r="G6404">
        <v>3</v>
      </c>
      <c r="H6404">
        <f>IFERROR(IF(VLOOKUP($B6404,all_raw_csv!$B$1:$AO$2074,5+($G6404-1)*7,FALSE)=0,-1,VLOOKUP($B6404,all_raw_csv!$B$1:$AO$2074,5+($G6404-1)*7,FALSE)),"-")</f>
        <v>8</v>
      </c>
      <c r="I6404">
        <f>IFERROR(IF(VLOOKUP($B6404,new_notes_bemaniwiki!$A$1:$J$1937,1+$G6404,FALSE)="-",-1,VLOOKUP($B6404,new_notes_bemaniwiki!$A$1:$J$1937,1+$G6404,FALSE)),"🙇")</f>
        <v>801</v>
      </c>
      <c r="J6404" t="s">
        <v>3063</v>
      </c>
      <c r="K6404" t="s">
        <v>3063</v>
      </c>
    </row>
    <row r="6405" spans="1:11" x14ac:dyDescent="0.15">
      <c r="A6405" t="str">
        <f>VLOOKUP(B6405,for_vlookup!$A$1:$B$2046,2,FALSE)</f>
        <v>HEROIC VERSE</v>
      </c>
      <c r="B6405" s="2" t="s">
        <v>2721</v>
      </c>
      <c r="C6405" t="str">
        <f>IFERROR(VLOOKUP(B6405,all_raw_csv!$B$2:$AO$2140,2,FALSE),"-")</f>
        <v>FESTIVAL TRAP</v>
      </c>
      <c r="D6405" t="str">
        <f>IFERROR(VLOOKUP($B6405,all_raw_csv!$B$2:$AO$2140,3,FALSE),"-")</f>
        <v>KSUKE</v>
      </c>
      <c r="E6405">
        <f>VLOOKUP($A6405,master_version!$A$1:$B$29,2,FALSE)</f>
        <v>27</v>
      </c>
      <c r="F6405" t="str">
        <f>VLOOKUP(G6405,master_diffculty!$A$1:$C$11,3,FALSE)</f>
        <v>SPA</v>
      </c>
      <c r="G6405">
        <v>4</v>
      </c>
      <c r="H6405">
        <f>IFERROR(IF(VLOOKUP($B6405,all_raw_csv!$B$1:$AO$2074,5+($G6405-1)*7,FALSE)=0,-1,VLOOKUP($B6405,all_raw_csv!$B$1:$AO$2074,5+($G6405-1)*7,FALSE)),"-")</f>
        <v>11</v>
      </c>
      <c r="I6405">
        <f>IFERROR(IF(VLOOKUP($B6405,new_notes_bemaniwiki!$A$1:$J$1937,1+$G6405,FALSE)="-",-1,VLOOKUP($B6405,new_notes_bemaniwiki!$A$1:$J$1937,1+$G6405,FALSE)),"🙇")</f>
        <v>1233</v>
      </c>
      <c r="J6405" t="s">
        <v>3063</v>
      </c>
      <c r="K6405" t="s">
        <v>3063</v>
      </c>
    </row>
    <row r="6406" spans="1:11" x14ac:dyDescent="0.15">
      <c r="A6406" t="str">
        <f>VLOOKUP(B6406,for_vlookup!$A$1:$B$2046,2,FALSE)</f>
        <v>HEROIC VERSE</v>
      </c>
      <c r="B6406" s="2" t="s">
        <v>2721</v>
      </c>
      <c r="C6406" t="str">
        <f>IFERROR(VLOOKUP(B6406,all_raw_csv!$B$2:$AO$2140,2,FALSE),"-")</f>
        <v>FESTIVAL TRAP</v>
      </c>
      <c r="D6406" t="str">
        <f>IFERROR(VLOOKUP($B6406,all_raw_csv!$B$2:$AO$2140,3,FALSE),"-")</f>
        <v>KSUKE</v>
      </c>
      <c r="E6406">
        <f>VLOOKUP($A6406,master_version!$A$1:$B$29,2,FALSE)</f>
        <v>27</v>
      </c>
      <c r="F6406" t="str">
        <f>VLOOKUP(G6406,master_diffculty!$A$1:$C$11,3,FALSE)</f>
        <v>SPL</v>
      </c>
      <c r="G6406">
        <v>5</v>
      </c>
      <c r="H6406">
        <f>IFERROR(IF(VLOOKUP($B6406,all_raw_csv!$B$1:$AO$2074,5+($G6406-1)*7,FALSE)=0,-1,VLOOKUP($B6406,all_raw_csv!$B$1:$AO$2074,5+($G6406-1)*7,FALSE)),"-")</f>
        <v>-1</v>
      </c>
      <c r="I6406">
        <f>IFERROR(IF(VLOOKUP($B6406,new_notes_bemaniwiki!$A$1:$J$1937,1+$G6406,FALSE)="-",-1,VLOOKUP($B6406,new_notes_bemaniwiki!$A$1:$J$1937,1+$G6406,FALSE)),"🙇")</f>
        <v>-1</v>
      </c>
      <c r="J6406" t="s">
        <v>3063</v>
      </c>
      <c r="K6406" t="s">
        <v>3063</v>
      </c>
    </row>
    <row r="6407" spans="1:11" x14ac:dyDescent="0.15">
      <c r="A6407" t="str">
        <f>VLOOKUP(B6407,for_vlookup!$A$1:$B$2046,2,FALSE)</f>
        <v>HEROIC VERSE</v>
      </c>
      <c r="B6407" s="2" t="s">
        <v>2722</v>
      </c>
      <c r="C6407" t="str">
        <f>IFERROR(VLOOKUP(B6407,all_raw_csv!$B$2:$AO$2140,2,FALSE),"-")</f>
        <v>CETACEA HDM</v>
      </c>
      <c r="D6407" t="str">
        <f>IFERROR(VLOOKUP($B6407,all_raw_csv!$B$2:$AO$2140,3,FALSE),"-")</f>
        <v>かめりあ</v>
      </c>
      <c r="E6407">
        <f>VLOOKUP($A6407,master_version!$A$1:$B$29,2,FALSE)</f>
        <v>27</v>
      </c>
      <c r="F6407" t="str">
        <f>VLOOKUP(G6407,master_diffculty!$A$1:$C$11,3,FALSE)</f>
        <v>SPB</v>
      </c>
      <c r="G6407">
        <v>1</v>
      </c>
      <c r="H6407">
        <f>IFERROR(IF(VLOOKUP($B6407,all_raw_csv!$B$1:$AO$2074,5+($G6407-1)*7,FALSE)=0,-1,VLOOKUP($B6407,all_raw_csv!$B$1:$AO$2074,5+($G6407-1)*7,FALSE)),"-")</f>
        <v>-1</v>
      </c>
      <c r="I6407">
        <f>IFERROR(IF(VLOOKUP($B6407,new_notes_bemaniwiki!$A$1:$J$1937,1+$G6407,FALSE)="-",-1,VLOOKUP($B6407,new_notes_bemaniwiki!$A$1:$J$1937,1+$G6407,FALSE)),"🙇")</f>
        <v>-1</v>
      </c>
      <c r="J6407" t="s">
        <v>3063</v>
      </c>
      <c r="K6407" t="s">
        <v>3063</v>
      </c>
    </row>
    <row r="6408" spans="1:11" x14ac:dyDescent="0.15">
      <c r="A6408" t="str">
        <f>VLOOKUP(B6408,for_vlookup!$A$1:$B$2046,2,FALSE)</f>
        <v>HEROIC VERSE</v>
      </c>
      <c r="B6408" s="2" t="s">
        <v>2722</v>
      </c>
      <c r="C6408" t="str">
        <f>IFERROR(VLOOKUP(B6408,all_raw_csv!$B$2:$AO$2140,2,FALSE),"-")</f>
        <v>CETACEA HDM</v>
      </c>
      <c r="D6408" t="str">
        <f>IFERROR(VLOOKUP($B6408,all_raw_csv!$B$2:$AO$2140,3,FALSE),"-")</f>
        <v>かめりあ</v>
      </c>
      <c r="E6408">
        <f>VLOOKUP($A6408,master_version!$A$1:$B$29,2,FALSE)</f>
        <v>27</v>
      </c>
      <c r="F6408" t="str">
        <f>VLOOKUP(G6408,master_diffculty!$A$1:$C$11,3,FALSE)</f>
        <v>SPN</v>
      </c>
      <c r="G6408">
        <v>2</v>
      </c>
      <c r="H6408">
        <f>IFERROR(IF(VLOOKUP($B6408,all_raw_csv!$B$1:$AO$2074,5+($G6408-1)*7,FALSE)=0,-1,VLOOKUP($B6408,all_raw_csv!$B$1:$AO$2074,5+($G6408-1)*7,FALSE)),"-")</f>
        <v>7</v>
      </c>
      <c r="I6408">
        <f>IFERROR(IF(VLOOKUP($B6408,new_notes_bemaniwiki!$A$1:$J$1937,1+$G6408,FALSE)="-",-1,VLOOKUP($B6408,new_notes_bemaniwiki!$A$1:$J$1937,1+$G6408,FALSE)),"🙇")</f>
        <v>681</v>
      </c>
      <c r="J6408" t="s">
        <v>3063</v>
      </c>
      <c r="K6408" t="s">
        <v>3063</v>
      </c>
    </row>
    <row r="6409" spans="1:11" x14ac:dyDescent="0.15">
      <c r="A6409" t="str">
        <f>VLOOKUP(B6409,for_vlookup!$A$1:$B$2046,2,FALSE)</f>
        <v>HEROIC VERSE</v>
      </c>
      <c r="B6409" s="2" t="s">
        <v>2722</v>
      </c>
      <c r="C6409" t="str">
        <f>IFERROR(VLOOKUP(B6409,all_raw_csv!$B$2:$AO$2140,2,FALSE),"-")</f>
        <v>CETACEA HDM</v>
      </c>
      <c r="D6409" t="str">
        <f>IFERROR(VLOOKUP($B6409,all_raw_csv!$B$2:$AO$2140,3,FALSE),"-")</f>
        <v>かめりあ</v>
      </c>
      <c r="E6409">
        <f>VLOOKUP($A6409,master_version!$A$1:$B$29,2,FALSE)</f>
        <v>27</v>
      </c>
      <c r="F6409" t="str">
        <f>VLOOKUP(G6409,master_diffculty!$A$1:$C$11,3,FALSE)</f>
        <v>SPH</v>
      </c>
      <c r="G6409">
        <v>3</v>
      </c>
      <c r="H6409">
        <f>IFERROR(IF(VLOOKUP($B6409,all_raw_csv!$B$1:$AO$2074,5+($G6409-1)*7,FALSE)=0,-1,VLOOKUP($B6409,all_raw_csv!$B$1:$AO$2074,5+($G6409-1)*7,FALSE)),"-")</f>
        <v>10</v>
      </c>
      <c r="I6409">
        <f>IFERROR(IF(VLOOKUP($B6409,new_notes_bemaniwiki!$A$1:$J$1937,1+$G6409,FALSE)="-",-1,VLOOKUP($B6409,new_notes_bemaniwiki!$A$1:$J$1937,1+$G6409,FALSE)),"🙇")</f>
        <v>1241</v>
      </c>
      <c r="J6409" t="s">
        <v>3063</v>
      </c>
      <c r="K6409" t="s">
        <v>3063</v>
      </c>
    </row>
    <row r="6410" spans="1:11" x14ac:dyDescent="0.15">
      <c r="A6410" t="str">
        <f>VLOOKUP(B6410,for_vlookup!$A$1:$B$2046,2,FALSE)</f>
        <v>HEROIC VERSE</v>
      </c>
      <c r="B6410" s="2" t="s">
        <v>2722</v>
      </c>
      <c r="C6410" t="str">
        <f>IFERROR(VLOOKUP(B6410,all_raw_csv!$B$2:$AO$2140,2,FALSE),"-")</f>
        <v>CETACEA HDM</v>
      </c>
      <c r="D6410" t="str">
        <f>IFERROR(VLOOKUP($B6410,all_raw_csv!$B$2:$AO$2140,3,FALSE),"-")</f>
        <v>かめりあ</v>
      </c>
      <c r="E6410">
        <f>VLOOKUP($A6410,master_version!$A$1:$B$29,2,FALSE)</f>
        <v>27</v>
      </c>
      <c r="F6410" t="str">
        <f>VLOOKUP(G6410,master_diffculty!$A$1:$C$11,3,FALSE)</f>
        <v>SPA</v>
      </c>
      <c r="G6410">
        <v>4</v>
      </c>
      <c r="H6410">
        <f>IFERROR(IF(VLOOKUP($B6410,all_raw_csv!$B$1:$AO$2074,5+($G6410-1)*7,FALSE)=0,-1,VLOOKUP($B6410,all_raw_csv!$B$1:$AO$2074,5+($G6410-1)*7,FALSE)),"-")</f>
        <v>12</v>
      </c>
      <c r="I6410">
        <f>IFERROR(IF(VLOOKUP($B6410,new_notes_bemaniwiki!$A$1:$J$1937,1+$G6410,FALSE)="-",-1,VLOOKUP($B6410,new_notes_bemaniwiki!$A$1:$J$1937,1+$G6410,FALSE)),"🙇")</f>
        <v>1795</v>
      </c>
      <c r="J6410" t="s">
        <v>3063</v>
      </c>
      <c r="K6410" t="s">
        <v>3063</v>
      </c>
    </row>
    <row r="6411" spans="1:11" x14ac:dyDescent="0.15">
      <c r="A6411" t="str">
        <f>VLOOKUP(B6411,for_vlookup!$A$1:$B$2046,2,FALSE)</f>
        <v>HEROIC VERSE</v>
      </c>
      <c r="B6411" s="2" t="s">
        <v>2722</v>
      </c>
      <c r="C6411" t="str">
        <f>IFERROR(VLOOKUP(B6411,all_raw_csv!$B$2:$AO$2140,2,FALSE),"-")</f>
        <v>CETACEA HDM</v>
      </c>
      <c r="D6411" t="str">
        <f>IFERROR(VLOOKUP($B6411,all_raw_csv!$B$2:$AO$2140,3,FALSE),"-")</f>
        <v>かめりあ</v>
      </c>
      <c r="E6411">
        <f>VLOOKUP($A6411,master_version!$A$1:$B$29,2,FALSE)</f>
        <v>27</v>
      </c>
      <c r="F6411" t="str">
        <f>VLOOKUP(G6411,master_diffculty!$A$1:$C$11,3,FALSE)</f>
        <v>SPL</v>
      </c>
      <c r="G6411">
        <v>5</v>
      </c>
      <c r="H6411">
        <f>IFERROR(IF(VLOOKUP($B6411,all_raw_csv!$B$1:$AO$2074,5+($G6411-1)*7,FALSE)=0,-1,VLOOKUP($B6411,all_raw_csv!$B$1:$AO$2074,5+($G6411-1)*7,FALSE)),"-")</f>
        <v>-1</v>
      </c>
      <c r="I6411">
        <f>IFERROR(IF(VLOOKUP($B6411,new_notes_bemaniwiki!$A$1:$J$1937,1+$G6411,FALSE)="-",-1,VLOOKUP($B6411,new_notes_bemaniwiki!$A$1:$J$1937,1+$G6411,FALSE)),"🙇")</f>
        <v>-1</v>
      </c>
      <c r="J6411" t="s">
        <v>3063</v>
      </c>
      <c r="K6411" t="s">
        <v>3063</v>
      </c>
    </row>
    <row r="6412" spans="1:11" x14ac:dyDescent="0.15">
      <c r="A6412" t="str">
        <f>VLOOKUP(B6412,for_vlookup!$A$1:$B$2046,2,FALSE)</f>
        <v>HEROIC VERSE</v>
      </c>
      <c r="B6412" s="2" t="s">
        <v>2724</v>
      </c>
      <c r="C6412" t="str">
        <f>IFERROR(VLOOKUP(B6412,all_raw_csv!$B$2:$AO$2140,2,FALSE),"-")</f>
        <v>EPIC STORY</v>
      </c>
      <c r="D6412" t="str">
        <f>IFERROR(VLOOKUP($B6412,all_raw_csv!$B$2:$AO$2140,3,FALSE),"-")</f>
        <v>BEMANI Sound Team "劇団レコード"</v>
      </c>
      <c r="E6412">
        <f>VLOOKUP($A6412,master_version!$A$1:$B$29,2,FALSE)</f>
        <v>27</v>
      </c>
      <c r="F6412" t="str">
        <f>VLOOKUP(G6412,master_diffculty!$A$1:$C$11,3,FALSE)</f>
        <v>SPB</v>
      </c>
      <c r="G6412">
        <v>1</v>
      </c>
      <c r="H6412">
        <f>IFERROR(IF(VLOOKUP($B6412,all_raw_csv!$B$1:$AO$2074,5+($G6412-1)*7,FALSE)=0,-1,VLOOKUP($B6412,all_raw_csv!$B$1:$AO$2074,5+($G6412-1)*7,FALSE)),"-")</f>
        <v>-1</v>
      </c>
      <c r="I6412">
        <f>IFERROR(IF(VLOOKUP($B6412,new_notes_bemaniwiki!$A$1:$J$1937,1+$G6412,FALSE)="-",-1,VLOOKUP($B6412,new_notes_bemaniwiki!$A$1:$J$1937,1+$G6412,FALSE)),"🙇")</f>
        <v>-1</v>
      </c>
      <c r="J6412" t="s">
        <v>3063</v>
      </c>
      <c r="K6412" t="s">
        <v>3063</v>
      </c>
    </row>
    <row r="6413" spans="1:11" x14ac:dyDescent="0.15">
      <c r="A6413" t="str">
        <f>VLOOKUP(B6413,for_vlookup!$A$1:$B$2046,2,FALSE)</f>
        <v>HEROIC VERSE</v>
      </c>
      <c r="B6413" s="2" t="s">
        <v>2724</v>
      </c>
      <c r="C6413" t="str">
        <f>IFERROR(VLOOKUP(B6413,all_raw_csv!$B$2:$AO$2140,2,FALSE),"-")</f>
        <v>EPIC STORY</v>
      </c>
      <c r="D6413" t="str">
        <f>IFERROR(VLOOKUP($B6413,all_raw_csv!$B$2:$AO$2140,3,FALSE),"-")</f>
        <v>BEMANI Sound Team "劇団レコード"</v>
      </c>
      <c r="E6413">
        <f>VLOOKUP($A6413,master_version!$A$1:$B$29,2,FALSE)</f>
        <v>27</v>
      </c>
      <c r="F6413" t="str">
        <f>VLOOKUP(G6413,master_diffculty!$A$1:$C$11,3,FALSE)</f>
        <v>SPN</v>
      </c>
      <c r="G6413">
        <v>2</v>
      </c>
      <c r="H6413">
        <f>IFERROR(IF(VLOOKUP($B6413,all_raw_csv!$B$1:$AO$2074,5+($G6413-1)*7,FALSE)=0,-1,VLOOKUP($B6413,all_raw_csv!$B$1:$AO$2074,5+($G6413-1)*7,FALSE)),"-")</f>
        <v>4</v>
      </c>
      <c r="I6413">
        <f>IFERROR(IF(VLOOKUP($B6413,new_notes_bemaniwiki!$A$1:$J$1937,1+$G6413,FALSE)="-",-1,VLOOKUP($B6413,new_notes_bemaniwiki!$A$1:$J$1937,1+$G6413,FALSE)),"🙇")</f>
        <v>340</v>
      </c>
      <c r="J6413" t="s">
        <v>3063</v>
      </c>
      <c r="K6413" t="s">
        <v>3063</v>
      </c>
    </row>
    <row r="6414" spans="1:11" x14ac:dyDescent="0.15">
      <c r="A6414" t="str">
        <f>VLOOKUP(B6414,for_vlookup!$A$1:$B$2046,2,FALSE)</f>
        <v>HEROIC VERSE</v>
      </c>
      <c r="B6414" s="2" t="s">
        <v>2724</v>
      </c>
      <c r="C6414" t="str">
        <f>IFERROR(VLOOKUP(B6414,all_raw_csv!$B$2:$AO$2140,2,FALSE),"-")</f>
        <v>EPIC STORY</v>
      </c>
      <c r="D6414" t="str">
        <f>IFERROR(VLOOKUP($B6414,all_raw_csv!$B$2:$AO$2140,3,FALSE),"-")</f>
        <v>BEMANI Sound Team "劇団レコード"</v>
      </c>
      <c r="E6414">
        <f>VLOOKUP($A6414,master_version!$A$1:$B$29,2,FALSE)</f>
        <v>27</v>
      </c>
      <c r="F6414" t="str">
        <f>VLOOKUP(G6414,master_diffculty!$A$1:$C$11,3,FALSE)</f>
        <v>SPH</v>
      </c>
      <c r="G6414">
        <v>3</v>
      </c>
      <c r="H6414">
        <f>IFERROR(IF(VLOOKUP($B6414,all_raw_csv!$B$1:$AO$2074,5+($G6414-1)*7,FALSE)=0,-1,VLOOKUP($B6414,all_raw_csv!$B$1:$AO$2074,5+($G6414-1)*7,FALSE)),"-")</f>
        <v>7</v>
      </c>
      <c r="I6414">
        <f>IFERROR(IF(VLOOKUP($B6414,new_notes_bemaniwiki!$A$1:$J$1937,1+$G6414,FALSE)="-",-1,VLOOKUP($B6414,new_notes_bemaniwiki!$A$1:$J$1937,1+$G6414,FALSE)),"🙇")</f>
        <v>716</v>
      </c>
      <c r="J6414" t="s">
        <v>3063</v>
      </c>
      <c r="K6414" t="s">
        <v>3063</v>
      </c>
    </row>
    <row r="6415" spans="1:11" x14ac:dyDescent="0.15">
      <c r="A6415" t="str">
        <f>VLOOKUP(B6415,for_vlookup!$A$1:$B$2046,2,FALSE)</f>
        <v>HEROIC VERSE</v>
      </c>
      <c r="B6415" s="2" t="s">
        <v>2724</v>
      </c>
      <c r="C6415" t="str">
        <f>IFERROR(VLOOKUP(B6415,all_raw_csv!$B$2:$AO$2140,2,FALSE),"-")</f>
        <v>EPIC STORY</v>
      </c>
      <c r="D6415" t="str">
        <f>IFERROR(VLOOKUP($B6415,all_raw_csv!$B$2:$AO$2140,3,FALSE),"-")</f>
        <v>BEMANI Sound Team "劇団レコード"</v>
      </c>
      <c r="E6415">
        <f>VLOOKUP($A6415,master_version!$A$1:$B$29,2,FALSE)</f>
        <v>27</v>
      </c>
      <c r="F6415" t="str">
        <f>VLOOKUP(G6415,master_diffculty!$A$1:$C$11,3,FALSE)</f>
        <v>SPA</v>
      </c>
      <c r="G6415">
        <v>4</v>
      </c>
      <c r="H6415">
        <f>IFERROR(IF(VLOOKUP($B6415,all_raw_csv!$B$1:$AO$2074,5+($G6415-1)*7,FALSE)=0,-1,VLOOKUP($B6415,all_raw_csv!$B$1:$AO$2074,5+($G6415-1)*7,FALSE)),"-")</f>
        <v>10</v>
      </c>
      <c r="I6415">
        <f>IFERROR(IF(VLOOKUP($B6415,new_notes_bemaniwiki!$A$1:$J$1937,1+$G6415,FALSE)="-",-1,VLOOKUP($B6415,new_notes_bemaniwiki!$A$1:$J$1937,1+$G6415,FALSE)),"🙇")</f>
        <v>1100</v>
      </c>
      <c r="J6415" t="s">
        <v>3063</v>
      </c>
      <c r="K6415" t="s">
        <v>3063</v>
      </c>
    </row>
    <row r="6416" spans="1:11" x14ac:dyDescent="0.15">
      <c r="A6416" t="str">
        <f>VLOOKUP(B6416,for_vlookup!$A$1:$B$2046,2,FALSE)</f>
        <v>HEROIC VERSE</v>
      </c>
      <c r="B6416" s="2" t="s">
        <v>2724</v>
      </c>
      <c r="C6416" t="str">
        <f>IFERROR(VLOOKUP(B6416,all_raw_csv!$B$2:$AO$2140,2,FALSE),"-")</f>
        <v>EPIC STORY</v>
      </c>
      <c r="D6416" t="str">
        <f>IFERROR(VLOOKUP($B6416,all_raw_csv!$B$2:$AO$2140,3,FALSE),"-")</f>
        <v>BEMANI Sound Team "劇団レコード"</v>
      </c>
      <c r="E6416">
        <f>VLOOKUP($A6416,master_version!$A$1:$B$29,2,FALSE)</f>
        <v>27</v>
      </c>
      <c r="F6416" t="str">
        <f>VLOOKUP(G6416,master_diffculty!$A$1:$C$11,3,FALSE)</f>
        <v>SPL</v>
      </c>
      <c r="G6416">
        <v>5</v>
      </c>
      <c r="H6416">
        <f>IFERROR(IF(VLOOKUP($B6416,all_raw_csv!$B$1:$AO$2074,5+($G6416-1)*7,FALSE)=0,-1,VLOOKUP($B6416,all_raw_csv!$B$1:$AO$2074,5+($G6416-1)*7,FALSE)),"-")</f>
        <v>-1</v>
      </c>
      <c r="I6416">
        <f>IFERROR(IF(VLOOKUP($B6416,new_notes_bemaniwiki!$A$1:$J$1937,1+$G6416,FALSE)="-",-1,VLOOKUP($B6416,new_notes_bemaniwiki!$A$1:$J$1937,1+$G6416,FALSE)),"🙇")</f>
        <v>-1</v>
      </c>
      <c r="J6416" t="s">
        <v>3063</v>
      </c>
      <c r="K6416" t="s">
        <v>3063</v>
      </c>
    </row>
    <row r="6417" spans="1:11" x14ac:dyDescent="0.15">
      <c r="A6417" t="str">
        <f>VLOOKUP(B6417,for_vlookup!$A$1:$B$2046,2,FALSE)</f>
        <v>HEROIC VERSE</v>
      </c>
      <c r="B6417" s="2" t="s">
        <v>2726</v>
      </c>
      <c r="C6417" t="str">
        <f>IFERROR(VLOOKUP(B6417,all_raw_csv!$B$2:$AO$2140,2,FALSE),"-")</f>
        <v>EUPHORIC HARDCORE</v>
      </c>
      <c r="D6417" t="str">
        <f>IFERROR(VLOOKUP($B6417,all_raw_csv!$B$2:$AO$2140,3,FALSE),"-")</f>
        <v>Nhato</v>
      </c>
      <c r="E6417">
        <f>VLOOKUP($A6417,master_version!$A$1:$B$29,2,FALSE)</f>
        <v>27</v>
      </c>
      <c r="F6417" t="str">
        <f>VLOOKUP(G6417,master_diffculty!$A$1:$C$11,3,FALSE)</f>
        <v>SPB</v>
      </c>
      <c r="G6417">
        <v>1</v>
      </c>
      <c r="H6417">
        <f>IFERROR(IF(VLOOKUP($B6417,all_raw_csv!$B$1:$AO$2074,5+($G6417-1)*7,FALSE)=0,-1,VLOOKUP($B6417,all_raw_csv!$B$1:$AO$2074,5+($G6417-1)*7,FALSE)),"-")</f>
        <v>-1</v>
      </c>
      <c r="I6417">
        <f>IFERROR(IF(VLOOKUP($B6417,new_notes_bemaniwiki!$A$1:$J$1937,1+$G6417,FALSE)="-",-1,VLOOKUP($B6417,new_notes_bemaniwiki!$A$1:$J$1937,1+$G6417,FALSE)),"🙇")</f>
        <v>-1</v>
      </c>
      <c r="J6417" t="s">
        <v>3063</v>
      </c>
      <c r="K6417" t="s">
        <v>3063</v>
      </c>
    </row>
    <row r="6418" spans="1:11" x14ac:dyDescent="0.15">
      <c r="A6418" t="str">
        <f>VLOOKUP(B6418,for_vlookup!$A$1:$B$2046,2,FALSE)</f>
        <v>HEROIC VERSE</v>
      </c>
      <c r="B6418" s="2" t="s">
        <v>2726</v>
      </c>
      <c r="C6418" t="str">
        <f>IFERROR(VLOOKUP(B6418,all_raw_csv!$B$2:$AO$2140,2,FALSE),"-")</f>
        <v>EUPHORIC HARDCORE</v>
      </c>
      <c r="D6418" t="str">
        <f>IFERROR(VLOOKUP($B6418,all_raw_csv!$B$2:$AO$2140,3,FALSE),"-")</f>
        <v>Nhato</v>
      </c>
      <c r="E6418">
        <f>VLOOKUP($A6418,master_version!$A$1:$B$29,2,FALSE)</f>
        <v>27</v>
      </c>
      <c r="F6418" t="str">
        <f>VLOOKUP(G6418,master_diffculty!$A$1:$C$11,3,FALSE)</f>
        <v>SPN</v>
      </c>
      <c r="G6418">
        <v>2</v>
      </c>
      <c r="H6418">
        <f>IFERROR(IF(VLOOKUP($B6418,all_raw_csv!$B$1:$AO$2074,5+($G6418-1)*7,FALSE)=0,-1,VLOOKUP($B6418,all_raw_csv!$B$1:$AO$2074,5+($G6418-1)*7,FALSE)),"-")</f>
        <v>5</v>
      </c>
      <c r="I6418">
        <f>IFERROR(IF(VLOOKUP($B6418,new_notes_bemaniwiki!$A$1:$J$1937,1+$G6418,FALSE)="-",-1,VLOOKUP($B6418,new_notes_bemaniwiki!$A$1:$J$1937,1+$G6418,FALSE)),"🙇")</f>
        <v>480</v>
      </c>
      <c r="J6418" t="s">
        <v>3063</v>
      </c>
      <c r="K6418" t="s">
        <v>3063</v>
      </c>
    </row>
    <row r="6419" spans="1:11" x14ac:dyDescent="0.15">
      <c r="A6419" t="str">
        <f>VLOOKUP(B6419,for_vlookup!$A$1:$B$2046,2,FALSE)</f>
        <v>HEROIC VERSE</v>
      </c>
      <c r="B6419" s="2" t="s">
        <v>2726</v>
      </c>
      <c r="C6419" t="str">
        <f>IFERROR(VLOOKUP(B6419,all_raw_csv!$B$2:$AO$2140,2,FALSE),"-")</f>
        <v>EUPHORIC HARDCORE</v>
      </c>
      <c r="D6419" t="str">
        <f>IFERROR(VLOOKUP($B6419,all_raw_csv!$B$2:$AO$2140,3,FALSE),"-")</f>
        <v>Nhato</v>
      </c>
      <c r="E6419">
        <f>VLOOKUP($A6419,master_version!$A$1:$B$29,2,FALSE)</f>
        <v>27</v>
      </c>
      <c r="F6419" t="str">
        <f>VLOOKUP(G6419,master_diffculty!$A$1:$C$11,3,FALSE)</f>
        <v>SPH</v>
      </c>
      <c r="G6419">
        <v>3</v>
      </c>
      <c r="H6419">
        <f>IFERROR(IF(VLOOKUP($B6419,all_raw_csv!$B$1:$AO$2074,5+($G6419-1)*7,FALSE)=0,-1,VLOOKUP($B6419,all_raw_csv!$B$1:$AO$2074,5+($G6419-1)*7,FALSE)),"-")</f>
        <v>8</v>
      </c>
      <c r="I6419">
        <f>IFERROR(IF(VLOOKUP($B6419,new_notes_bemaniwiki!$A$1:$J$1937,1+$G6419,FALSE)="-",-1,VLOOKUP($B6419,new_notes_bemaniwiki!$A$1:$J$1937,1+$G6419,FALSE)),"🙇")</f>
        <v>821</v>
      </c>
      <c r="J6419" t="s">
        <v>3063</v>
      </c>
      <c r="K6419" t="s">
        <v>3063</v>
      </c>
    </row>
    <row r="6420" spans="1:11" x14ac:dyDescent="0.15">
      <c r="A6420" t="str">
        <f>VLOOKUP(B6420,for_vlookup!$A$1:$B$2046,2,FALSE)</f>
        <v>HEROIC VERSE</v>
      </c>
      <c r="B6420" s="2" t="s">
        <v>2726</v>
      </c>
      <c r="C6420" t="str">
        <f>IFERROR(VLOOKUP(B6420,all_raw_csv!$B$2:$AO$2140,2,FALSE),"-")</f>
        <v>EUPHORIC HARDCORE</v>
      </c>
      <c r="D6420" t="str">
        <f>IFERROR(VLOOKUP($B6420,all_raw_csv!$B$2:$AO$2140,3,FALSE),"-")</f>
        <v>Nhato</v>
      </c>
      <c r="E6420">
        <f>VLOOKUP($A6420,master_version!$A$1:$B$29,2,FALSE)</f>
        <v>27</v>
      </c>
      <c r="F6420" t="str">
        <f>VLOOKUP(G6420,master_diffculty!$A$1:$C$11,3,FALSE)</f>
        <v>SPA</v>
      </c>
      <c r="G6420">
        <v>4</v>
      </c>
      <c r="H6420">
        <f>IFERROR(IF(VLOOKUP($B6420,all_raw_csv!$B$1:$AO$2074,5+($G6420-1)*7,FALSE)=0,-1,VLOOKUP($B6420,all_raw_csv!$B$1:$AO$2074,5+($G6420-1)*7,FALSE)),"-")</f>
        <v>11</v>
      </c>
      <c r="I6420">
        <f>IFERROR(IF(VLOOKUP($B6420,new_notes_bemaniwiki!$A$1:$J$1937,1+$G6420,FALSE)="-",-1,VLOOKUP($B6420,new_notes_bemaniwiki!$A$1:$J$1937,1+$G6420,FALSE)),"🙇")</f>
        <v>1471</v>
      </c>
      <c r="J6420" t="s">
        <v>3063</v>
      </c>
      <c r="K6420" t="s">
        <v>3063</v>
      </c>
    </row>
    <row r="6421" spans="1:11" x14ac:dyDescent="0.15">
      <c r="A6421" t="str">
        <f>VLOOKUP(B6421,for_vlookup!$A$1:$B$2046,2,FALSE)</f>
        <v>HEROIC VERSE</v>
      </c>
      <c r="B6421" s="2" t="s">
        <v>2726</v>
      </c>
      <c r="C6421" t="str">
        <f>IFERROR(VLOOKUP(B6421,all_raw_csv!$B$2:$AO$2140,2,FALSE),"-")</f>
        <v>EUPHORIC HARDCORE</v>
      </c>
      <c r="D6421" t="str">
        <f>IFERROR(VLOOKUP($B6421,all_raw_csv!$B$2:$AO$2140,3,FALSE),"-")</f>
        <v>Nhato</v>
      </c>
      <c r="E6421">
        <f>VLOOKUP($A6421,master_version!$A$1:$B$29,2,FALSE)</f>
        <v>27</v>
      </c>
      <c r="F6421" t="str">
        <f>VLOOKUP(G6421,master_diffculty!$A$1:$C$11,3,FALSE)</f>
        <v>SPL</v>
      </c>
      <c r="G6421">
        <v>5</v>
      </c>
      <c r="H6421">
        <f>IFERROR(IF(VLOOKUP($B6421,all_raw_csv!$B$1:$AO$2074,5+($G6421-1)*7,FALSE)=0,-1,VLOOKUP($B6421,all_raw_csv!$B$1:$AO$2074,5+($G6421-1)*7,FALSE)),"-")</f>
        <v>-1</v>
      </c>
      <c r="I6421">
        <f>IFERROR(IF(VLOOKUP($B6421,new_notes_bemaniwiki!$A$1:$J$1937,1+$G6421,FALSE)="-",-1,VLOOKUP($B6421,new_notes_bemaniwiki!$A$1:$J$1937,1+$G6421,FALSE)),"🙇")</f>
        <v>-1</v>
      </c>
      <c r="J6421" t="s">
        <v>3063</v>
      </c>
      <c r="K6421" t="s">
        <v>3063</v>
      </c>
    </row>
    <row r="6422" spans="1:11" x14ac:dyDescent="0.15">
      <c r="A6422" t="str">
        <f>VLOOKUP(B6422,for_vlookup!$A$1:$B$2046,2,FALSE)</f>
        <v>HEROIC VERSE</v>
      </c>
      <c r="B6422" s="2" t="s">
        <v>3049</v>
      </c>
      <c r="C6422" t="str">
        <f>IFERROR(VLOOKUP(B6422,all_raw_csv!$B$2:$AO$2140,2,FALSE),"-")</f>
        <v>PSYSTYLE</v>
      </c>
      <c r="D6422" t="str">
        <f>IFERROR(VLOOKUP($B6422,all_raw_csv!$B$2:$AO$2140,3,FALSE),"-")</f>
        <v xml:space="preserve">BEMANI Sound Team "L.E.D." </v>
      </c>
      <c r="E6422">
        <f>VLOOKUP($A6422,master_version!$A$1:$B$29,2,FALSE)</f>
        <v>27</v>
      </c>
      <c r="F6422" t="str">
        <f>VLOOKUP(G6422,master_diffculty!$A$1:$C$11,3,FALSE)</f>
        <v>SPB</v>
      </c>
      <c r="G6422">
        <v>1</v>
      </c>
      <c r="H6422">
        <f>IFERROR(IF(VLOOKUP($B6422,all_raw_csv!$B$1:$AO$2074,5+($G6422-1)*7,FALSE)=0,-1,VLOOKUP($B6422,all_raw_csv!$B$1:$AO$2074,5+($G6422-1)*7,FALSE)),"-")</f>
        <v>-1</v>
      </c>
      <c r="I6422">
        <f>IFERROR(IF(VLOOKUP($B6422,new_notes_bemaniwiki!$A$1:$J$1937,1+$G6422,FALSE)="-",-1,VLOOKUP($B6422,new_notes_bemaniwiki!$A$1:$J$1937,1+$G6422,FALSE)),"🙇")</f>
        <v>-1</v>
      </c>
      <c r="J6422" t="s">
        <v>3063</v>
      </c>
      <c r="K6422" t="s">
        <v>3063</v>
      </c>
    </row>
    <row r="6423" spans="1:11" x14ac:dyDescent="0.15">
      <c r="A6423" t="str">
        <f>VLOOKUP(B6423,for_vlookup!$A$1:$B$2046,2,FALSE)</f>
        <v>HEROIC VERSE</v>
      </c>
      <c r="B6423" s="2" t="s">
        <v>3049</v>
      </c>
      <c r="C6423" t="str">
        <f>IFERROR(VLOOKUP(B6423,all_raw_csv!$B$2:$AO$2140,2,FALSE),"-")</f>
        <v>PSYSTYLE</v>
      </c>
      <c r="D6423" t="str">
        <f>IFERROR(VLOOKUP($B6423,all_raw_csv!$B$2:$AO$2140,3,FALSE),"-")</f>
        <v xml:space="preserve">BEMANI Sound Team "L.E.D." </v>
      </c>
      <c r="E6423">
        <f>VLOOKUP($A6423,master_version!$A$1:$B$29,2,FALSE)</f>
        <v>27</v>
      </c>
      <c r="F6423" t="str">
        <f>VLOOKUP(G6423,master_diffculty!$A$1:$C$11,3,FALSE)</f>
        <v>SPN</v>
      </c>
      <c r="G6423">
        <v>2</v>
      </c>
      <c r="H6423">
        <f>IFERROR(IF(VLOOKUP($B6423,all_raw_csv!$B$1:$AO$2074,5+($G6423-1)*7,FALSE)=0,-1,VLOOKUP($B6423,all_raw_csv!$B$1:$AO$2074,5+($G6423-1)*7,FALSE)),"-")</f>
        <v>6</v>
      </c>
      <c r="I6423">
        <f>IFERROR(IF(VLOOKUP($B6423,new_notes_bemaniwiki!$A$1:$J$1937,1+$G6423,FALSE)="-",-1,VLOOKUP($B6423,new_notes_bemaniwiki!$A$1:$J$1937,1+$G6423,FALSE)),"🙇")</f>
        <v>638</v>
      </c>
      <c r="J6423" t="s">
        <v>3063</v>
      </c>
      <c r="K6423" t="s">
        <v>3063</v>
      </c>
    </row>
    <row r="6424" spans="1:11" x14ac:dyDescent="0.15">
      <c r="A6424" t="str">
        <f>VLOOKUP(B6424,for_vlookup!$A$1:$B$2046,2,FALSE)</f>
        <v>HEROIC VERSE</v>
      </c>
      <c r="B6424" s="2" t="s">
        <v>3049</v>
      </c>
      <c r="C6424" t="str">
        <f>IFERROR(VLOOKUP(B6424,all_raw_csv!$B$2:$AO$2140,2,FALSE),"-")</f>
        <v>PSYSTYLE</v>
      </c>
      <c r="D6424" t="str">
        <f>IFERROR(VLOOKUP($B6424,all_raw_csv!$B$2:$AO$2140,3,FALSE),"-")</f>
        <v xml:space="preserve">BEMANI Sound Team "L.E.D." </v>
      </c>
      <c r="E6424">
        <f>VLOOKUP($A6424,master_version!$A$1:$B$29,2,FALSE)</f>
        <v>27</v>
      </c>
      <c r="F6424" t="str">
        <f>VLOOKUP(G6424,master_diffculty!$A$1:$C$11,3,FALSE)</f>
        <v>SPH</v>
      </c>
      <c r="G6424">
        <v>3</v>
      </c>
      <c r="H6424">
        <f>IFERROR(IF(VLOOKUP($B6424,all_raw_csv!$B$1:$AO$2074,5+($G6424-1)*7,FALSE)=0,-1,VLOOKUP($B6424,all_raw_csv!$B$1:$AO$2074,5+($G6424-1)*7,FALSE)),"-")</f>
        <v>9</v>
      </c>
      <c r="I6424">
        <f>IFERROR(IF(VLOOKUP($B6424,new_notes_bemaniwiki!$A$1:$J$1937,1+$G6424,FALSE)="-",-1,VLOOKUP($B6424,new_notes_bemaniwiki!$A$1:$J$1937,1+$G6424,FALSE)),"🙇")</f>
        <v>886</v>
      </c>
      <c r="J6424" t="s">
        <v>3063</v>
      </c>
      <c r="K6424" t="s">
        <v>3063</v>
      </c>
    </row>
    <row r="6425" spans="1:11" x14ac:dyDescent="0.15">
      <c r="A6425" t="str">
        <f>VLOOKUP(B6425,for_vlookup!$A$1:$B$2046,2,FALSE)</f>
        <v>HEROIC VERSE</v>
      </c>
      <c r="B6425" s="2" t="s">
        <v>3049</v>
      </c>
      <c r="C6425" t="str">
        <f>IFERROR(VLOOKUP(B6425,all_raw_csv!$B$2:$AO$2140,2,FALSE),"-")</f>
        <v>PSYSTYLE</v>
      </c>
      <c r="D6425" t="str">
        <f>IFERROR(VLOOKUP($B6425,all_raw_csv!$B$2:$AO$2140,3,FALSE),"-")</f>
        <v xml:space="preserve">BEMANI Sound Team "L.E.D." </v>
      </c>
      <c r="E6425">
        <f>VLOOKUP($A6425,master_version!$A$1:$B$29,2,FALSE)</f>
        <v>27</v>
      </c>
      <c r="F6425" t="str">
        <f>VLOOKUP(G6425,master_diffculty!$A$1:$C$11,3,FALSE)</f>
        <v>SPA</v>
      </c>
      <c r="G6425">
        <v>4</v>
      </c>
      <c r="H6425">
        <f>IFERROR(IF(VLOOKUP($B6425,all_raw_csv!$B$1:$AO$2074,5+($G6425-1)*7,FALSE)=0,-1,VLOOKUP($B6425,all_raw_csv!$B$1:$AO$2074,5+($G6425-1)*7,FALSE)),"-")</f>
        <v>11</v>
      </c>
      <c r="I6425">
        <f>IFERROR(IF(VLOOKUP($B6425,new_notes_bemaniwiki!$A$1:$J$1937,1+$G6425,FALSE)="-",-1,VLOOKUP($B6425,new_notes_bemaniwiki!$A$1:$J$1937,1+$G6425,FALSE)),"🙇")</f>
        <v>1447</v>
      </c>
      <c r="J6425" t="s">
        <v>3063</v>
      </c>
      <c r="K6425" t="s">
        <v>3063</v>
      </c>
    </row>
    <row r="6426" spans="1:11" x14ac:dyDescent="0.15">
      <c r="A6426" t="str">
        <f>VLOOKUP(B6426,for_vlookup!$A$1:$B$2046,2,FALSE)</f>
        <v>HEROIC VERSE</v>
      </c>
      <c r="B6426" s="2" t="s">
        <v>3049</v>
      </c>
      <c r="C6426" t="str">
        <f>IFERROR(VLOOKUP(B6426,all_raw_csv!$B$2:$AO$2140,2,FALSE),"-")</f>
        <v>PSYSTYLE</v>
      </c>
      <c r="D6426" t="str">
        <f>IFERROR(VLOOKUP($B6426,all_raw_csv!$B$2:$AO$2140,3,FALSE),"-")</f>
        <v xml:space="preserve">BEMANI Sound Team "L.E.D." </v>
      </c>
      <c r="E6426">
        <f>VLOOKUP($A6426,master_version!$A$1:$B$29,2,FALSE)</f>
        <v>27</v>
      </c>
      <c r="F6426" t="str">
        <f>VLOOKUP(G6426,master_diffculty!$A$1:$C$11,3,FALSE)</f>
        <v>SPL</v>
      </c>
      <c r="G6426">
        <v>5</v>
      </c>
      <c r="H6426">
        <f>IFERROR(IF(VLOOKUP($B6426,all_raw_csv!$B$1:$AO$2074,5+($G6426-1)*7,FALSE)=0,-1,VLOOKUP($B6426,all_raw_csv!$B$1:$AO$2074,5+($G6426-1)*7,FALSE)),"-")</f>
        <v>-1</v>
      </c>
      <c r="I6426">
        <f>IFERROR(IF(VLOOKUP($B6426,new_notes_bemaniwiki!$A$1:$J$1937,1+$G6426,FALSE)="-",-1,VLOOKUP($B6426,new_notes_bemaniwiki!$A$1:$J$1937,1+$G6426,FALSE)),"🙇")</f>
        <v>-1</v>
      </c>
      <c r="J6426" t="s">
        <v>3063</v>
      </c>
      <c r="K6426" t="s">
        <v>3063</v>
      </c>
    </row>
    <row r="6427" spans="1:11" x14ac:dyDescent="0.15">
      <c r="A6427" t="str">
        <f>VLOOKUP(B6427,for_vlookup!$A$1:$B$2046,2,FALSE)</f>
        <v>HEROIC VERSE</v>
      </c>
      <c r="B6427" s="2" t="s">
        <v>2728</v>
      </c>
      <c r="C6427" t="str">
        <f>IFERROR(VLOOKUP(B6427,all_raw_csv!$B$2:$AO$2140,2,FALSE),"-")</f>
        <v>IIDX EDITION</v>
      </c>
      <c r="D6427" t="str">
        <f>IFERROR(VLOOKUP($B6427,all_raw_csv!$B$2:$AO$2140,3,FALSE),"-")</f>
        <v>上坂すみれ</v>
      </c>
      <c r="E6427">
        <f>VLOOKUP($A6427,master_version!$A$1:$B$29,2,FALSE)</f>
        <v>27</v>
      </c>
      <c r="F6427" t="str">
        <f>VLOOKUP(G6427,master_diffculty!$A$1:$C$11,3,FALSE)</f>
        <v>SPB</v>
      </c>
      <c r="G6427">
        <v>1</v>
      </c>
      <c r="H6427">
        <f>IFERROR(IF(VLOOKUP($B6427,all_raw_csv!$B$1:$AO$2074,5+($G6427-1)*7,FALSE)=0,-1,VLOOKUP($B6427,all_raw_csv!$B$1:$AO$2074,5+($G6427-1)*7,FALSE)),"-")</f>
        <v>1</v>
      </c>
      <c r="I6427">
        <f>IFERROR(IF(VLOOKUP($B6427,new_notes_bemaniwiki!$A$1:$J$1937,1+$G6427,FALSE)="-",-1,VLOOKUP($B6427,new_notes_bemaniwiki!$A$1:$J$1937,1+$G6427,FALSE)),"🙇")</f>
        <v>165</v>
      </c>
      <c r="J6427" t="s">
        <v>3063</v>
      </c>
      <c r="K6427" t="s">
        <v>3063</v>
      </c>
    </row>
    <row r="6428" spans="1:11" x14ac:dyDescent="0.15">
      <c r="A6428" t="str">
        <f>VLOOKUP(B6428,for_vlookup!$A$1:$B$2046,2,FALSE)</f>
        <v>HEROIC VERSE</v>
      </c>
      <c r="B6428" s="2" t="s">
        <v>2728</v>
      </c>
      <c r="C6428" t="str">
        <f>IFERROR(VLOOKUP(B6428,all_raw_csv!$B$2:$AO$2140,2,FALSE),"-")</f>
        <v>IIDX EDITION</v>
      </c>
      <c r="D6428" t="str">
        <f>IFERROR(VLOOKUP($B6428,all_raw_csv!$B$2:$AO$2140,3,FALSE),"-")</f>
        <v>上坂すみれ</v>
      </c>
      <c r="E6428">
        <f>VLOOKUP($A6428,master_version!$A$1:$B$29,2,FALSE)</f>
        <v>27</v>
      </c>
      <c r="F6428" t="str">
        <f>VLOOKUP(G6428,master_diffculty!$A$1:$C$11,3,FALSE)</f>
        <v>SPN</v>
      </c>
      <c r="G6428">
        <v>2</v>
      </c>
      <c r="H6428">
        <f>IFERROR(IF(VLOOKUP($B6428,all_raw_csv!$B$1:$AO$2074,5+($G6428-1)*7,FALSE)=0,-1,VLOOKUP($B6428,all_raw_csv!$B$1:$AO$2074,5+($G6428-1)*7,FALSE)),"-")</f>
        <v>3</v>
      </c>
      <c r="I6428">
        <f>IFERROR(IF(VLOOKUP($B6428,new_notes_bemaniwiki!$A$1:$J$1937,1+$G6428,FALSE)="-",-1,VLOOKUP($B6428,new_notes_bemaniwiki!$A$1:$J$1937,1+$G6428,FALSE)),"🙇")</f>
        <v>269</v>
      </c>
      <c r="J6428" t="s">
        <v>3063</v>
      </c>
      <c r="K6428" t="s">
        <v>3063</v>
      </c>
    </row>
    <row r="6429" spans="1:11" x14ac:dyDescent="0.15">
      <c r="A6429" t="str">
        <f>VLOOKUP(B6429,for_vlookup!$A$1:$B$2046,2,FALSE)</f>
        <v>HEROIC VERSE</v>
      </c>
      <c r="B6429" s="2" t="s">
        <v>2728</v>
      </c>
      <c r="C6429" t="str">
        <f>IFERROR(VLOOKUP(B6429,all_raw_csv!$B$2:$AO$2140,2,FALSE),"-")</f>
        <v>IIDX EDITION</v>
      </c>
      <c r="D6429" t="str">
        <f>IFERROR(VLOOKUP($B6429,all_raw_csv!$B$2:$AO$2140,3,FALSE),"-")</f>
        <v>上坂すみれ</v>
      </c>
      <c r="E6429">
        <f>VLOOKUP($A6429,master_version!$A$1:$B$29,2,FALSE)</f>
        <v>27</v>
      </c>
      <c r="F6429" t="str">
        <f>VLOOKUP(G6429,master_diffculty!$A$1:$C$11,3,FALSE)</f>
        <v>SPH</v>
      </c>
      <c r="G6429">
        <v>3</v>
      </c>
      <c r="H6429">
        <f>IFERROR(IF(VLOOKUP($B6429,all_raw_csv!$B$1:$AO$2074,5+($G6429-1)*7,FALSE)=0,-1,VLOOKUP($B6429,all_raw_csv!$B$1:$AO$2074,5+($G6429-1)*7,FALSE)),"-")</f>
        <v>7</v>
      </c>
      <c r="I6429">
        <f>IFERROR(IF(VLOOKUP($B6429,new_notes_bemaniwiki!$A$1:$J$1937,1+$G6429,FALSE)="-",-1,VLOOKUP($B6429,new_notes_bemaniwiki!$A$1:$J$1937,1+$G6429,FALSE)),"🙇")</f>
        <v>653</v>
      </c>
      <c r="J6429" t="s">
        <v>3063</v>
      </c>
      <c r="K6429" t="s">
        <v>3063</v>
      </c>
    </row>
    <row r="6430" spans="1:11" x14ac:dyDescent="0.15">
      <c r="A6430" t="str">
        <f>VLOOKUP(B6430,for_vlookup!$A$1:$B$2046,2,FALSE)</f>
        <v>HEROIC VERSE</v>
      </c>
      <c r="B6430" s="2" t="s">
        <v>2728</v>
      </c>
      <c r="C6430" t="str">
        <f>IFERROR(VLOOKUP(B6430,all_raw_csv!$B$2:$AO$2140,2,FALSE),"-")</f>
        <v>IIDX EDITION</v>
      </c>
      <c r="D6430" t="str">
        <f>IFERROR(VLOOKUP($B6430,all_raw_csv!$B$2:$AO$2140,3,FALSE),"-")</f>
        <v>上坂すみれ</v>
      </c>
      <c r="E6430">
        <f>VLOOKUP($A6430,master_version!$A$1:$B$29,2,FALSE)</f>
        <v>27</v>
      </c>
      <c r="F6430" t="str">
        <f>VLOOKUP(G6430,master_diffculty!$A$1:$C$11,3,FALSE)</f>
        <v>SPA</v>
      </c>
      <c r="G6430">
        <v>4</v>
      </c>
      <c r="H6430">
        <f>IFERROR(IF(VLOOKUP($B6430,all_raw_csv!$B$1:$AO$2074,5+($G6430-1)*7,FALSE)=0,-1,VLOOKUP($B6430,all_raw_csv!$B$1:$AO$2074,5+($G6430-1)*7,FALSE)),"-")</f>
        <v>9</v>
      </c>
      <c r="I6430">
        <f>IFERROR(IF(VLOOKUP($B6430,new_notes_bemaniwiki!$A$1:$J$1937,1+$G6430,FALSE)="-",-1,VLOOKUP($B6430,new_notes_bemaniwiki!$A$1:$J$1937,1+$G6430,FALSE)),"🙇")</f>
        <v>1075</v>
      </c>
      <c r="J6430" t="s">
        <v>3063</v>
      </c>
      <c r="K6430" t="s">
        <v>3063</v>
      </c>
    </row>
    <row r="6431" spans="1:11" x14ac:dyDescent="0.15">
      <c r="A6431" t="str">
        <f>VLOOKUP(B6431,for_vlookup!$A$1:$B$2046,2,FALSE)</f>
        <v>HEROIC VERSE</v>
      </c>
      <c r="B6431" s="2" t="s">
        <v>2728</v>
      </c>
      <c r="C6431" t="str">
        <f>IFERROR(VLOOKUP(B6431,all_raw_csv!$B$2:$AO$2140,2,FALSE),"-")</f>
        <v>IIDX EDITION</v>
      </c>
      <c r="D6431" t="str">
        <f>IFERROR(VLOOKUP($B6431,all_raw_csv!$B$2:$AO$2140,3,FALSE),"-")</f>
        <v>上坂すみれ</v>
      </c>
      <c r="E6431">
        <f>VLOOKUP($A6431,master_version!$A$1:$B$29,2,FALSE)</f>
        <v>27</v>
      </c>
      <c r="F6431" t="str">
        <f>VLOOKUP(G6431,master_diffculty!$A$1:$C$11,3,FALSE)</f>
        <v>SPL</v>
      </c>
      <c r="G6431">
        <v>5</v>
      </c>
      <c r="H6431">
        <f>IFERROR(IF(VLOOKUP($B6431,all_raw_csv!$B$1:$AO$2074,5+($G6431-1)*7,FALSE)=0,-1,VLOOKUP($B6431,all_raw_csv!$B$1:$AO$2074,5+($G6431-1)*7,FALSE)),"-")</f>
        <v>-1</v>
      </c>
      <c r="I6431">
        <f>IFERROR(IF(VLOOKUP($B6431,new_notes_bemaniwiki!$A$1:$J$1937,1+$G6431,FALSE)="-",-1,VLOOKUP($B6431,new_notes_bemaniwiki!$A$1:$J$1937,1+$G6431,FALSE)),"🙇")</f>
        <v>-1</v>
      </c>
      <c r="J6431" t="s">
        <v>3063</v>
      </c>
      <c r="K6431" t="s">
        <v>3063</v>
      </c>
    </row>
    <row r="6432" spans="1:11" x14ac:dyDescent="0.15">
      <c r="A6432" t="str">
        <f>VLOOKUP(B6432,for_vlookup!$A$1:$B$2046,2,FALSE)</f>
        <v>HEROIC VERSE</v>
      </c>
      <c r="B6432" s="2" t="s">
        <v>2730</v>
      </c>
      <c r="C6432" t="str">
        <f>IFERROR(VLOOKUP(B6432,all_raw_csv!$B$2:$AO$2140,2,FALSE),"-")</f>
        <v>TRIBAL FRONTIER</v>
      </c>
      <c r="D6432" t="str">
        <f>IFERROR(VLOOKUP($B6432,all_raw_csv!$B$2:$AO$2140,3,FALSE),"-")</f>
        <v>lapix</v>
      </c>
      <c r="E6432">
        <f>VLOOKUP($A6432,master_version!$A$1:$B$29,2,FALSE)</f>
        <v>27</v>
      </c>
      <c r="F6432" t="str">
        <f>VLOOKUP(G6432,master_diffculty!$A$1:$C$11,3,FALSE)</f>
        <v>SPB</v>
      </c>
      <c r="G6432">
        <v>1</v>
      </c>
      <c r="H6432">
        <f>IFERROR(IF(VLOOKUP($B6432,all_raw_csv!$B$1:$AO$2074,5+($G6432-1)*7,FALSE)=0,-1,VLOOKUP($B6432,all_raw_csv!$B$1:$AO$2074,5+($G6432-1)*7,FALSE)),"-")</f>
        <v>3</v>
      </c>
      <c r="I6432">
        <f>IFERROR(IF(VLOOKUP($B6432,new_notes_bemaniwiki!$A$1:$J$1937,1+$G6432,FALSE)="-",-1,VLOOKUP($B6432,new_notes_bemaniwiki!$A$1:$J$1937,1+$G6432,FALSE)),"🙇")</f>
        <v>298</v>
      </c>
      <c r="J6432" t="s">
        <v>3063</v>
      </c>
      <c r="K6432" t="s">
        <v>3063</v>
      </c>
    </row>
    <row r="6433" spans="1:11" x14ac:dyDescent="0.15">
      <c r="A6433" t="str">
        <f>VLOOKUP(B6433,for_vlookup!$A$1:$B$2046,2,FALSE)</f>
        <v>HEROIC VERSE</v>
      </c>
      <c r="B6433" s="2" t="s">
        <v>2730</v>
      </c>
      <c r="C6433" t="str">
        <f>IFERROR(VLOOKUP(B6433,all_raw_csv!$B$2:$AO$2140,2,FALSE),"-")</f>
        <v>TRIBAL FRONTIER</v>
      </c>
      <c r="D6433" t="str">
        <f>IFERROR(VLOOKUP($B6433,all_raw_csv!$B$2:$AO$2140,3,FALSE),"-")</f>
        <v>lapix</v>
      </c>
      <c r="E6433">
        <f>VLOOKUP($A6433,master_version!$A$1:$B$29,2,FALSE)</f>
        <v>27</v>
      </c>
      <c r="F6433" t="str">
        <f>VLOOKUP(G6433,master_diffculty!$A$1:$C$11,3,FALSE)</f>
        <v>SPN</v>
      </c>
      <c r="G6433">
        <v>2</v>
      </c>
      <c r="H6433">
        <f>IFERROR(IF(VLOOKUP($B6433,all_raw_csv!$B$1:$AO$2074,5+($G6433-1)*7,FALSE)=0,-1,VLOOKUP($B6433,all_raw_csv!$B$1:$AO$2074,5+($G6433-1)*7,FALSE)),"-")</f>
        <v>6</v>
      </c>
      <c r="I6433">
        <f>IFERROR(IF(VLOOKUP($B6433,new_notes_bemaniwiki!$A$1:$J$1937,1+$G6433,FALSE)="-",-1,VLOOKUP($B6433,new_notes_bemaniwiki!$A$1:$J$1937,1+$G6433,FALSE)),"🙇")</f>
        <v>587</v>
      </c>
      <c r="J6433" t="s">
        <v>3063</v>
      </c>
      <c r="K6433" t="s">
        <v>3063</v>
      </c>
    </row>
    <row r="6434" spans="1:11" x14ac:dyDescent="0.15">
      <c r="A6434" t="str">
        <f>VLOOKUP(B6434,for_vlookup!$A$1:$B$2046,2,FALSE)</f>
        <v>HEROIC VERSE</v>
      </c>
      <c r="B6434" s="2" t="s">
        <v>2730</v>
      </c>
      <c r="C6434" t="str">
        <f>IFERROR(VLOOKUP(B6434,all_raw_csv!$B$2:$AO$2140,2,FALSE),"-")</f>
        <v>TRIBAL FRONTIER</v>
      </c>
      <c r="D6434" t="str">
        <f>IFERROR(VLOOKUP($B6434,all_raw_csv!$B$2:$AO$2140,3,FALSE),"-")</f>
        <v>lapix</v>
      </c>
      <c r="E6434">
        <f>VLOOKUP($A6434,master_version!$A$1:$B$29,2,FALSE)</f>
        <v>27</v>
      </c>
      <c r="F6434" t="str">
        <f>VLOOKUP(G6434,master_diffculty!$A$1:$C$11,3,FALSE)</f>
        <v>SPH</v>
      </c>
      <c r="G6434">
        <v>3</v>
      </c>
      <c r="H6434">
        <f>IFERROR(IF(VLOOKUP($B6434,all_raw_csv!$B$1:$AO$2074,5+($G6434-1)*7,FALSE)=0,-1,VLOOKUP($B6434,all_raw_csv!$B$1:$AO$2074,5+($G6434-1)*7,FALSE)),"-")</f>
        <v>10</v>
      </c>
      <c r="I6434">
        <f>IFERROR(IF(VLOOKUP($B6434,new_notes_bemaniwiki!$A$1:$J$1937,1+$G6434,FALSE)="-",-1,VLOOKUP($B6434,new_notes_bemaniwiki!$A$1:$J$1937,1+$G6434,FALSE)),"🙇")</f>
        <v>1004</v>
      </c>
      <c r="J6434" t="s">
        <v>3063</v>
      </c>
      <c r="K6434" t="s">
        <v>3063</v>
      </c>
    </row>
    <row r="6435" spans="1:11" x14ac:dyDescent="0.15">
      <c r="A6435" t="str">
        <f>VLOOKUP(B6435,for_vlookup!$A$1:$B$2046,2,FALSE)</f>
        <v>HEROIC VERSE</v>
      </c>
      <c r="B6435" s="2" t="s">
        <v>2730</v>
      </c>
      <c r="C6435" t="str">
        <f>IFERROR(VLOOKUP(B6435,all_raw_csv!$B$2:$AO$2140,2,FALSE),"-")</f>
        <v>TRIBAL FRONTIER</v>
      </c>
      <c r="D6435" t="str">
        <f>IFERROR(VLOOKUP($B6435,all_raw_csv!$B$2:$AO$2140,3,FALSE),"-")</f>
        <v>lapix</v>
      </c>
      <c r="E6435">
        <f>VLOOKUP($A6435,master_version!$A$1:$B$29,2,FALSE)</f>
        <v>27</v>
      </c>
      <c r="F6435" t="str">
        <f>VLOOKUP(G6435,master_diffculty!$A$1:$C$11,3,FALSE)</f>
        <v>SPA</v>
      </c>
      <c r="G6435">
        <v>4</v>
      </c>
      <c r="H6435">
        <f>IFERROR(IF(VLOOKUP($B6435,all_raw_csv!$B$1:$AO$2074,5+($G6435-1)*7,FALSE)=0,-1,VLOOKUP($B6435,all_raw_csv!$B$1:$AO$2074,5+($G6435-1)*7,FALSE)),"-")</f>
        <v>12</v>
      </c>
      <c r="I6435">
        <f>IFERROR(IF(VLOOKUP($B6435,new_notes_bemaniwiki!$A$1:$J$1937,1+$G6435,FALSE)="-",-1,VLOOKUP($B6435,new_notes_bemaniwiki!$A$1:$J$1937,1+$G6435,FALSE)),"🙇")</f>
        <v>1564</v>
      </c>
      <c r="J6435" t="s">
        <v>3063</v>
      </c>
      <c r="K6435" t="s">
        <v>3063</v>
      </c>
    </row>
    <row r="6436" spans="1:11" x14ac:dyDescent="0.15">
      <c r="A6436" t="str">
        <f>VLOOKUP(B6436,for_vlookup!$A$1:$B$2046,2,FALSE)</f>
        <v>HEROIC VERSE</v>
      </c>
      <c r="B6436" s="2" t="s">
        <v>2730</v>
      </c>
      <c r="C6436" t="str">
        <f>IFERROR(VLOOKUP(B6436,all_raw_csv!$B$2:$AO$2140,2,FALSE),"-")</f>
        <v>TRIBAL FRONTIER</v>
      </c>
      <c r="D6436" t="str">
        <f>IFERROR(VLOOKUP($B6436,all_raw_csv!$B$2:$AO$2140,3,FALSE),"-")</f>
        <v>lapix</v>
      </c>
      <c r="E6436">
        <f>VLOOKUP($A6436,master_version!$A$1:$B$29,2,FALSE)</f>
        <v>27</v>
      </c>
      <c r="F6436" t="str">
        <f>VLOOKUP(G6436,master_diffculty!$A$1:$C$11,3,FALSE)</f>
        <v>SPL</v>
      </c>
      <c r="G6436">
        <v>5</v>
      </c>
      <c r="H6436">
        <f>IFERROR(IF(VLOOKUP($B6436,all_raw_csv!$B$1:$AO$2074,5+($G6436-1)*7,FALSE)=0,-1,VLOOKUP($B6436,all_raw_csv!$B$1:$AO$2074,5+($G6436-1)*7,FALSE)),"-")</f>
        <v>-1</v>
      </c>
      <c r="I6436">
        <f>IFERROR(IF(VLOOKUP($B6436,new_notes_bemaniwiki!$A$1:$J$1937,1+$G6436,FALSE)="-",-1,VLOOKUP($B6436,new_notes_bemaniwiki!$A$1:$J$1937,1+$G6436,FALSE)),"🙇")</f>
        <v>-1</v>
      </c>
      <c r="J6436" t="s">
        <v>3063</v>
      </c>
      <c r="K6436" t="s">
        <v>3063</v>
      </c>
    </row>
    <row r="6437" spans="1:11" x14ac:dyDescent="0.15">
      <c r="A6437" t="str">
        <f>VLOOKUP(B6437,for_vlookup!$A$1:$B$2046,2,FALSE)</f>
        <v>HEROIC VERSE</v>
      </c>
      <c r="B6437" s="2" t="s">
        <v>2732</v>
      </c>
      <c r="C6437" t="str">
        <f>IFERROR(VLOOKUP(B6437,all_raw_csv!$B$2:$AO$2140,2,FALSE),"-")</f>
        <v>SWITCH UP</v>
      </c>
      <c r="D6437" t="str">
        <f>IFERROR(VLOOKUP($B6437,all_raw_csv!$B$2:$AO$2140,3,FALSE),"-")</f>
        <v>Masayoshi Iimori</v>
      </c>
      <c r="E6437">
        <f>VLOOKUP($A6437,master_version!$A$1:$B$29,2,FALSE)</f>
        <v>27</v>
      </c>
      <c r="F6437" t="str">
        <f>VLOOKUP(G6437,master_diffculty!$A$1:$C$11,3,FALSE)</f>
        <v>SPB</v>
      </c>
      <c r="G6437">
        <v>1</v>
      </c>
      <c r="H6437">
        <f>IFERROR(IF(VLOOKUP($B6437,all_raw_csv!$B$1:$AO$2074,5+($G6437-1)*7,FALSE)=0,-1,VLOOKUP($B6437,all_raw_csv!$B$1:$AO$2074,5+($G6437-1)*7,FALSE)),"-")</f>
        <v>-1</v>
      </c>
      <c r="I6437">
        <f>IFERROR(IF(VLOOKUP($B6437,new_notes_bemaniwiki!$A$1:$J$1937,1+$G6437,FALSE)="-",-1,VLOOKUP($B6437,new_notes_bemaniwiki!$A$1:$J$1937,1+$G6437,FALSE)),"🙇")</f>
        <v>-1</v>
      </c>
      <c r="J6437" t="s">
        <v>3063</v>
      </c>
      <c r="K6437" t="s">
        <v>3063</v>
      </c>
    </row>
    <row r="6438" spans="1:11" x14ac:dyDescent="0.15">
      <c r="A6438" t="str">
        <f>VLOOKUP(B6438,for_vlookup!$A$1:$B$2046,2,FALSE)</f>
        <v>HEROIC VERSE</v>
      </c>
      <c r="B6438" s="2" t="s">
        <v>2732</v>
      </c>
      <c r="C6438" t="str">
        <f>IFERROR(VLOOKUP(B6438,all_raw_csv!$B$2:$AO$2140,2,FALSE),"-")</f>
        <v>SWITCH UP</v>
      </c>
      <c r="D6438" t="str">
        <f>IFERROR(VLOOKUP($B6438,all_raw_csv!$B$2:$AO$2140,3,FALSE),"-")</f>
        <v>Masayoshi Iimori</v>
      </c>
      <c r="E6438">
        <f>VLOOKUP($A6438,master_version!$A$1:$B$29,2,FALSE)</f>
        <v>27</v>
      </c>
      <c r="F6438" t="str">
        <f>VLOOKUP(G6438,master_diffculty!$A$1:$C$11,3,FALSE)</f>
        <v>SPN</v>
      </c>
      <c r="G6438">
        <v>2</v>
      </c>
      <c r="H6438">
        <f>IFERROR(IF(VLOOKUP($B6438,all_raw_csv!$B$1:$AO$2074,5+($G6438-1)*7,FALSE)=0,-1,VLOOKUP($B6438,all_raw_csv!$B$1:$AO$2074,5+($G6438-1)*7,FALSE)),"-")</f>
        <v>4</v>
      </c>
      <c r="I6438">
        <f>IFERROR(IF(VLOOKUP($B6438,new_notes_bemaniwiki!$A$1:$J$1937,1+$G6438,FALSE)="-",-1,VLOOKUP($B6438,new_notes_bemaniwiki!$A$1:$J$1937,1+$G6438,FALSE)),"🙇")</f>
        <v>339</v>
      </c>
      <c r="J6438" t="s">
        <v>3063</v>
      </c>
      <c r="K6438" t="s">
        <v>3063</v>
      </c>
    </row>
    <row r="6439" spans="1:11" x14ac:dyDescent="0.15">
      <c r="A6439" t="str">
        <f>VLOOKUP(B6439,for_vlookup!$A$1:$B$2046,2,FALSE)</f>
        <v>HEROIC VERSE</v>
      </c>
      <c r="B6439" s="2" t="s">
        <v>2732</v>
      </c>
      <c r="C6439" t="str">
        <f>IFERROR(VLOOKUP(B6439,all_raw_csv!$B$2:$AO$2140,2,FALSE),"-")</f>
        <v>SWITCH UP</v>
      </c>
      <c r="D6439" t="str">
        <f>IFERROR(VLOOKUP($B6439,all_raw_csv!$B$2:$AO$2140,3,FALSE),"-")</f>
        <v>Masayoshi Iimori</v>
      </c>
      <c r="E6439">
        <f>VLOOKUP($A6439,master_version!$A$1:$B$29,2,FALSE)</f>
        <v>27</v>
      </c>
      <c r="F6439" t="str">
        <f>VLOOKUP(G6439,master_diffculty!$A$1:$C$11,3,FALSE)</f>
        <v>SPH</v>
      </c>
      <c r="G6439">
        <v>3</v>
      </c>
      <c r="H6439">
        <f>IFERROR(IF(VLOOKUP($B6439,all_raw_csv!$B$1:$AO$2074,5+($G6439-1)*7,FALSE)=0,-1,VLOOKUP($B6439,all_raw_csv!$B$1:$AO$2074,5+($G6439-1)*7,FALSE)),"-")</f>
        <v>7</v>
      </c>
      <c r="I6439">
        <f>IFERROR(IF(VLOOKUP($B6439,new_notes_bemaniwiki!$A$1:$J$1937,1+$G6439,FALSE)="-",-1,VLOOKUP($B6439,new_notes_bemaniwiki!$A$1:$J$1937,1+$G6439,FALSE)),"🙇")</f>
        <v>602</v>
      </c>
      <c r="J6439" t="s">
        <v>3063</v>
      </c>
      <c r="K6439" t="s">
        <v>3063</v>
      </c>
    </row>
    <row r="6440" spans="1:11" x14ac:dyDescent="0.15">
      <c r="A6440" t="str">
        <f>VLOOKUP(B6440,for_vlookup!$A$1:$B$2046,2,FALSE)</f>
        <v>HEROIC VERSE</v>
      </c>
      <c r="B6440" s="2" t="s">
        <v>2732</v>
      </c>
      <c r="C6440" t="str">
        <f>IFERROR(VLOOKUP(B6440,all_raw_csv!$B$2:$AO$2140,2,FALSE),"-")</f>
        <v>SWITCH UP</v>
      </c>
      <c r="D6440" t="str">
        <f>IFERROR(VLOOKUP($B6440,all_raw_csv!$B$2:$AO$2140,3,FALSE),"-")</f>
        <v>Masayoshi Iimori</v>
      </c>
      <c r="E6440">
        <f>VLOOKUP($A6440,master_version!$A$1:$B$29,2,FALSE)</f>
        <v>27</v>
      </c>
      <c r="F6440" t="str">
        <f>VLOOKUP(G6440,master_diffculty!$A$1:$C$11,3,FALSE)</f>
        <v>SPA</v>
      </c>
      <c r="G6440">
        <v>4</v>
      </c>
      <c r="H6440">
        <f>IFERROR(IF(VLOOKUP($B6440,all_raw_csv!$B$1:$AO$2074,5+($G6440-1)*7,FALSE)=0,-1,VLOOKUP($B6440,all_raw_csv!$B$1:$AO$2074,5+($G6440-1)*7,FALSE)),"-")</f>
        <v>9</v>
      </c>
      <c r="I6440">
        <f>IFERROR(IF(VLOOKUP($B6440,new_notes_bemaniwiki!$A$1:$J$1937,1+$G6440,FALSE)="-",-1,VLOOKUP($B6440,new_notes_bemaniwiki!$A$1:$J$1937,1+$G6440,FALSE)),"🙇")</f>
        <v>945</v>
      </c>
      <c r="J6440" t="s">
        <v>3063</v>
      </c>
      <c r="K6440" t="s">
        <v>3063</v>
      </c>
    </row>
    <row r="6441" spans="1:11" x14ac:dyDescent="0.15">
      <c r="A6441" t="str">
        <f>VLOOKUP(B6441,for_vlookup!$A$1:$B$2046,2,FALSE)</f>
        <v>HEROIC VERSE</v>
      </c>
      <c r="B6441" s="2" t="s">
        <v>2732</v>
      </c>
      <c r="C6441" t="str">
        <f>IFERROR(VLOOKUP(B6441,all_raw_csv!$B$2:$AO$2140,2,FALSE),"-")</f>
        <v>SWITCH UP</v>
      </c>
      <c r="D6441" t="str">
        <f>IFERROR(VLOOKUP($B6441,all_raw_csv!$B$2:$AO$2140,3,FALSE),"-")</f>
        <v>Masayoshi Iimori</v>
      </c>
      <c r="E6441">
        <f>VLOOKUP($A6441,master_version!$A$1:$B$29,2,FALSE)</f>
        <v>27</v>
      </c>
      <c r="F6441" t="str">
        <f>VLOOKUP(G6441,master_diffculty!$A$1:$C$11,3,FALSE)</f>
        <v>SPL</v>
      </c>
      <c r="G6441">
        <v>5</v>
      </c>
      <c r="H6441">
        <f>IFERROR(IF(VLOOKUP($B6441,all_raw_csv!$B$1:$AO$2074,5+($G6441-1)*7,FALSE)=0,-1,VLOOKUP($B6441,all_raw_csv!$B$1:$AO$2074,5+($G6441-1)*7,FALSE)),"-")</f>
        <v>-1</v>
      </c>
      <c r="I6441">
        <f>IFERROR(IF(VLOOKUP($B6441,new_notes_bemaniwiki!$A$1:$J$1937,1+$G6441,FALSE)="-",-1,VLOOKUP($B6441,new_notes_bemaniwiki!$A$1:$J$1937,1+$G6441,FALSE)),"🙇")</f>
        <v>-1</v>
      </c>
      <c r="J6441" t="s">
        <v>3063</v>
      </c>
      <c r="K6441" t="s">
        <v>3063</v>
      </c>
    </row>
    <row r="6442" spans="1:11" x14ac:dyDescent="0.15">
      <c r="A6442" t="str">
        <f>VLOOKUP(B6442,for_vlookup!$A$1:$B$2046,2,FALSE)</f>
        <v>HEROIC VERSE</v>
      </c>
      <c r="B6442" s="2" t="s">
        <v>2734</v>
      </c>
      <c r="C6442" t="str">
        <f>IFERROR(VLOOKUP(B6442,all_raw_csv!$B$2:$AO$2140,2,FALSE),"-")</f>
        <v>ORBITALIC MOON MIXTURE</v>
      </c>
      <c r="D6442" t="str">
        <f>IFERROR(VLOOKUP($B6442,all_raw_csv!$B$2:$AO$2140,3,FALSE),"-")</f>
        <v>BEMANI Sound Team "U1 overground"</v>
      </c>
      <c r="E6442">
        <f>VLOOKUP($A6442,master_version!$A$1:$B$29,2,FALSE)</f>
        <v>27</v>
      </c>
      <c r="F6442" t="str">
        <f>VLOOKUP(G6442,master_diffculty!$A$1:$C$11,3,FALSE)</f>
        <v>SPB</v>
      </c>
      <c r="G6442">
        <v>1</v>
      </c>
      <c r="H6442">
        <f>IFERROR(IF(VLOOKUP($B6442,all_raw_csv!$B$1:$AO$2074,5+($G6442-1)*7,FALSE)=0,-1,VLOOKUP($B6442,all_raw_csv!$B$1:$AO$2074,5+($G6442-1)*7,FALSE)),"-")</f>
        <v>-1</v>
      </c>
      <c r="I6442">
        <f>IFERROR(IF(VLOOKUP($B6442,new_notes_bemaniwiki!$A$1:$J$1937,1+$G6442,FALSE)="-",-1,VLOOKUP($B6442,new_notes_bemaniwiki!$A$1:$J$1937,1+$G6442,FALSE)),"🙇")</f>
        <v>-1</v>
      </c>
      <c r="J6442" t="s">
        <v>3063</v>
      </c>
      <c r="K6442" t="s">
        <v>3063</v>
      </c>
    </row>
    <row r="6443" spans="1:11" x14ac:dyDescent="0.15">
      <c r="A6443" t="str">
        <f>VLOOKUP(B6443,for_vlookup!$A$1:$B$2046,2,FALSE)</f>
        <v>HEROIC VERSE</v>
      </c>
      <c r="B6443" s="2" t="s">
        <v>2734</v>
      </c>
      <c r="C6443" t="str">
        <f>IFERROR(VLOOKUP(B6443,all_raw_csv!$B$2:$AO$2140,2,FALSE),"-")</f>
        <v>ORBITALIC MOON MIXTURE</v>
      </c>
      <c r="D6443" t="str">
        <f>IFERROR(VLOOKUP($B6443,all_raw_csv!$B$2:$AO$2140,3,FALSE),"-")</f>
        <v>BEMANI Sound Team "U1 overground"</v>
      </c>
      <c r="E6443">
        <f>VLOOKUP($A6443,master_version!$A$1:$B$29,2,FALSE)</f>
        <v>27</v>
      </c>
      <c r="F6443" t="str">
        <f>VLOOKUP(G6443,master_diffculty!$A$1:$C$11,3,FALSE)</f>
        <v>SPN</v>
      </c>
      <c r="G6443">
        <v>2</v>
      </c>
      <c r="H6443">
        <f>IFERROR(IF(VLOOKUP($B6443,all_raw_csv!$B$1:$AO$2074,5+($G6443-1)*7,FALSE)=0,-1,VLOOKUP($B6443,all_raw_csv!$B$1:$AO$2074,5+($G6443-1)*7,FALSE)),"-")</f>
        <v>6</v>
      </c>
      <c r="I6443">
        <f>IFERROR(IF(VLOOKUP($B6443,new_notes_bemaniwiki!$A$1:$J$1937,1+$G6443,FALSE)="-",-1,VLOOKUP($B6443,new_notes_bemaniwiki!$A$1:$J$1937,1+$G6443,FALSE)),"🙇")</f>
        <v>493</v>
      </c>
      <c r="J6443" t="s">
        <v>3063</v>
      </c>
      <c r="K6443" t="s">
        <v>3063</v>
      </c>
    </row>
    <row r="6444" spans="1:11" x14ac:dyDescent="0.15">
      <c r="A6444" t="str">
        <f>VLOOKUP(B6444,for_vlookup!$A$1:$B$2046,2,FALSE)</f>
        <v>HEROIC VERSE</v>
      </c>
      <c r="B6444" s="2" t="s">
        <v>2734</v>
      </c>
      <c r="C6444" t="str">
        <f>IFERROR(VLOOKUP(B6444,all_raw_csv!$B$2:$AO$2140,2,FALSE),"-")</f>
        <v>ORBITALIC MOON MIXTURE</v>
      </c>
      <c r="D6444" t="str">
        <f>IFERROR(VLOOKUP($B6444,all_raw_csv!$B$2:$AO$2140,3,FALSE),"-")</f>
        <v>BEMANI Sound Team "U1 overground"</v>
      </c>
      <c r="E6444">
        <f>VLOOKUP($A6444,master_version!$A$1:$B$29,2,FALSE)</f>
        <v>27</v>
      </c>
      <c r="F6444" t="str">
        <f>VLOOKUP(G6444,master_diffculty!$A$1:$C$11,3,FALSE)</f>
        <v>SPH</v>
      </c>
      <c r="G6444">
        <v>3</v>
      </c>
      <c r="H6444">
        <f>IFERROR(IF(VLOOKUP($B6444,all_raw_csv!$B$1:$AO$2074,5+($G6444-1)*7,FALSE)=0,-1,VLOOKUP($B6444,all_raw_csv!$B$1:$AO$2074,5+($G6444-1)*7,FALSE)),"-")</f>
        <v>9</v>
      </c>
      <c r="I6444">
        <f>IFERROR(IF(VLOOKUP($B6444,new_notes_bemaniwiki!$A$1:$J$1937,1+$G6444,FALSE)="-",-1,VLOOKUP($B6444,new_notes_bemaniwiki!$A$1:$J$1937,1+$G6444,FALSE)),"🙇")</f>
        <v>952</v>
      </c>
      <c r="J6444" t="s">
        <v>3063</v>
      </c>
      <c r="K6444" t="s">
        <v>3063</v>
      </c>
    </row>
    <row r="6445" spans="1:11" x14ac:dyDescent="0.15">
      <c r="A6445" t="str">
        <f>VLOOKUP(B6445,for_vlookup!$A$1:$B$2046,2,FALSE)</f>
        <v>HEROIC VERSE</v>
      </c>
      <c r="B6445" s="2" t="s">
        <v>2734</v>
      </c>
      <c r="C6445" t="str">
        <f>IFERROR(VLOOKUP(B6445,all_raw_csv!$B$2:$AO$2140,2,FALSE),"-")</f>
        <v>ORBITALIC MOON MIXTURE</v>
      </c>
      <c r="D6445" t="str">
        <f>IFERROR(VLOOKUP($B6445,all_raw_csv!$B$2:$AO$2140,3,FALSE),"-")</f>
        <v>BEMANI Sound Team "U1 overground"</v>
      </c>
      <c r="E6445">
        <f>VLOOKUP($A6445,master_version!$A$1:$B$29,2,FALSE)</f>
        <v>27</v>
      </c>
      <c r="F6445" t="str">
        <f>VLOOKUP(G6445,master_diffculty!$A$1:$C$11,3,FALSE)</f>
        <v>SPA</v>
      </c>
      <c r="G6445">
        <v>4</v>
      </c>
      <c r="H6445">
        <f>IFERROR(IF(VLOOKUP($B6445,all_raw_csv!$B$1:$AO$2074,5+($G6445-1)*7,FALSE)=0,-1,VLOOKUP($B6445,all_raw_csv!$B$1:$AO$2074,5+($G6445-1)*7,FALSE)),"-")</f>
        <v>11</v>
      </c>
      <c r="I6445">
        <f>IFERROR(IF(VLOOKUP($B6445,new_notes_bemaniwiki!$A$1:$J$1937,1+$G6445,FALSE)="-",-1,VLOOKUP($B6445,new_notes_bemaniwiki!$A$1:$J$1937,1+$G6445,FALSE)),"🙇")</f>
        <v>1330</v>
      </c>
      <c r="J6445" t="s">
        <v>3063</v>
      </c>
      <c r="K6445" t="s">
        <v>3063</v>
      </c>
    </row>
    <row r="6446" spans="1:11" x14ac:dyDescent="0.15">
      <c r="A6446" t="str">
        <f>VLOOKUP(B6446,for_vlookup!$A$1:$B$2046,2,FALSE)</f>
        <v>HEROIC VERSE</v>
      </c>
      <c r="B6446" s="2" t="s">
        <v>2734</v>
      </c>
      <c r="C6446" t="str">
        <f>IFERROR(VLOOKUP(B6446,all_raw_csv!$B$2:$AO$2140,2,FALSE),"-")</f>
        <v>ORBITALIC MOON MIXTURE</v>
      </c>
      <c r="D6446" t="str">
        <f>IFERROR(VLOOKUP($B6446,all_raw_csv!$B$2:$AO$2140,3,FALSE),"-")</f>
        <v>BEMANI Sound Team "U1 overground"</v>
      </c>
      <c r="E6446">
        <f>VLOOKUP($A6446,master_version!$A$1:$B$29,2,FALSE)</f>
        <v>27</v>
      </c>
      <c r="F6446" t="str">
        <f>VLOOKUP(G6446,master_diffculty!$A$1:$C$11,3,FALSE)</f>
        <v>SPL</v>
      </c>
      <c r="G6446">
        <v>5</v>
      </c>
      <c r="H6446">
        <f>IFERROR(IF(VLOOKUP($B6446,all_raw_csv!$B$1:$AO$2074,5+($G6446-1)*7,FALSE)=0,-1,VLOOKUP($B6446,all_raw_csv!$B$1:$AO$2074,5+($G6446-1)*7,FALSE)),"-")</f>
        <v>-1</v>
      </c>
      <c r="I6446">
        <f>IFERROR(IF(VLOOKUP($B6446,new_notes_bemaniwiki!$A$1:$J$1937,1+$G6446,FALSE)="-",-1,VLOOKUP($B6446,new_notes_bemaniwiki!$A$1:$J$1937,1+$G6446,FALSE)),"🙇")</f>
        <v>-1</v>
      </c>
      <c r="J6446" t="s">
        <v>3063</v>
      </c>
      <c r="K6446" t="s">
        <v>3063</v>
      </c>
    </row>
    <row r="6447" spans="1:11" x14ac:dyDescent="0.15">
      <c r="A6447" t="str">
        <f>VLOOKUP(B6447,for_vlookup!$A$1:$B$2046,2,FALSE)</f>
        <v>HEROIC VERSE</v>
      </c>
      <c r="B6447" s="2" t="s">
        <v>2737</v>
      </c>
      <c r="C6447" t="str">
        <f>IFERROR(VLOOKUP(B6447,all_raw_csv!$B$2:$AO$2140,2,FALSE),"-")</f>
        <v>UPLIFTING TRANCE</v>
      </c>
      <c r="D6447" t="str">
        <f>IFERROR(VLOOKUP($B6447,all_raw_csv!$B$2:$AO$2140,3,FALSE),"-")</f>
        <v>Maozon feat. Chica</v>
      </c>
      <c r="E6447">
        <f>VLOOKUP($A6447,master_version!$A$1:$B$29,2,FALSE)</f>
        <v>27</v>
      </c>
      <c r="F6447" t="str">
        <f>VLOOKUP(G6447,master_diffculty!$A$1:$C$11,3,FALSE)</f>
        <v>SPB</v>
      </c>
      <c r="G6447">
        <v>1</v>
      </c>
      <c r="H6447">
        <f>IFERROR(IF(VLOOKUP($B6447,all_raw_csv!$B$1:$AO$2074,5+($G6447-1)*7,FALSE)=0,-1,VLOOKUP($B6447,all_raw_csv!$B$1:$AO$2074,5+($G6447-1)*7,FALSE)),"-")</f>
        <v>-1</v>
      </c>
      <c r="I6447">
        <f>IFERROR(IF(VLOOKUP($B6447,new_notes_bemaniwiki!$A$1:$J$1937,1+$G6447,FALSE)="-",-1,VLOOKUP($B6447,new_notes_bemaniwiki!$A$1:$J$1937,1+$G6447,FALSE)),"🙇")</f>
        <v>-1</v>
      </c>
      <c r="J6447" t="s">
        <v>3063</v>
      </c>
      <c r="K6447" t="s">
        <v>3063</v>
      </c>
    </row>
    <row r="6448" spans="1:11" x14ac:dyDescent="0.15">
      <c r="A6448" t="str">
        <f>VLOOKUP(B6448,for_vlookup!$A$1:$B$2046,2,FALSE)</f>
        <v>HEROIC VERSE</v>
      </c>
      <c r="B6448" s="2" t="s">
        <v>2737</v>
      </c>
      <c r="C6448" t="str">
        <f>IFERROR(VLOOKUP(B6448,all_raw_csv!$B$2:$AO$2140,2,FALSE),"-")</f>
        <v>UPLIFTING TRANCE</v>
      </c>
      <c r="D6448" t="str">
        <f>IFERROR(VLOOKUP($B6448,all_raw_csv!$B$2:$AO$2140,3,FALSE),"-")</f>
        <v>Maozon feat. Chica</v>
      </c>
      <c r="E6448">
        <f>VLOOKUP($A6448,master_version!$A$1:$B$29,2,FALSE)</f>
        <v>27</v>
      </c>
      <c r="F6448" t="str">
        <f>VLOOKUP(G6448,master_diffculty!$A$1:$C$11,3,FALSE)</f>
        <v>SPN</v>
      </c>
      <c r="G6448">
        <v>2</v>
      </c>
      <c r="H6448">
        <f>IFERROR(IF(VLOOKUP($B6448,all_raw_csv!$B$1:$AO$2074,5+($G6448-1)*7,FALSE)=0,-1,VLOOKUP($B6448,all_raw_csv!$B$1:$AO$2074,5+($G6448-1)*7,FALSE)),"-")</f>
        <v>5</v>
      </c>
      <c r="I6448">
        <f>IFERROR(IF(VLOOKUP($B6448,new_notes_bemaniwiki!$A$1:$J$1937,1+$G6448,FALSE)="-",-1,VLOOKUP($B6448,new_notes_bemaniwiki!$A$1:$J$1937,1+$G6448,FALSE)),"🙇")</f>
        <v>501</v>
      </c>
      <c r="J6448" t="s">
        <v>3063</v>
      </c>
      <c r="K6448" t="s">
        <v>3063</v>
      </c>
    </row>
    <row r="6449" spans="1:11" x14ac:dyDescent="0.15">
      <c r="A6449" t="str">
        <f>VLOOKUP(B6449,for_vlookup!$A$1:$B$2046,2,FALSE)</f>
        <v>HEROIC VERSE</v>
      </c>
      <c r="B6449" s="2" t="s">
        <v>2737</v>
      </c>
      <c r="C6449" t="str">
        <f>IFERROR(VLOOKUP(B6449,all_raw_csv!$B$2:$AO$2140,2,FALSE),"-")</f>
        <v>UPLIFTING TRANCE</v>
      </c>
      <c r="D6449" t="str">
        <f>IFERROR(VLOOKUP($B6449,all_raw_csv!$B$2:$AO$2140,3,FALSE),"-")</f>
        <v>Maozon feat. Chica</v>
      </c>
      <c r="E6449">
        <f>VLOOKUP($A6449,master_version!$A$1:$B$29,2,FALSE)</f>
        <v>27</v>
      </c>
      <c r="F6449" t="str">
        <f>VLOOKUP(G6449,master_diffculty!$A$1:$C$11,3,FALSE)</f>
        <v>SPH</v>
      </c>
      <c r="G6449">
        <v>3</v>
      </c>
      <c r="H6449">
        <f>IFERROR(IF(VLOOKUP($B6449,all_raw_csv!$B$1:$AO$2074,5+($G6449-1)*7,FALSE)=0,-1,VLOOKUP($B6449,all_raw_csv!$B$1:$AO$2074,5+($G6449-1)*7,FALSE)),"-")</f>
        <v>8</v>
      </c>
      <c r="I6449">
        <f>IFERROR(IF(VLOOKUP($B6449,new_notes_bemaniwiki!$A$1:$J$1937,1+$G6449,FALSE)="-",-1,VLOOKUP($B6449,new_notes_bemaniwiki!$A$1:$J$1937,1+$G6449,FALSE)),"🙇")</f>
        <v>784</v>
      </c>
      <c r="J6449" t="s">
        <v>3063</v>
      </c>
      <c r="K6449" t="s">
        <v>3063</v>
      </c>
    </row>
    <row r="6450" spans="1:11" x14ac:dyDescent="0.15">
      <c r="A6450" t="str">
        <f>VLOOKUP(B6450,for_vlookup!$A$1:$B$2046,2,FALSE)</f>
        <v>HEROIC VERSE</v>
      </c>
      <c r="B6450" s="2" t="s">
        <v>2737</v>
      </c>
      <c r="C6450" t="str">
        <f>IFERROR(VLOOKUP(B6450,all_raw_csv!$B$2:$AO$2140,2,FALSE),"-")</f>
        <v>UPLIFTING TRANCE</v>
      </c>
      <c r="D6450" t="str">
        <f>IFERROR(VLOOKUP($B6450,all_raw_csv!$B$2:$AO$2140,3,FALSE),"-")</f>
        <v>Maozon feat. Chica</v>
      </c>
      <c r="E6450">
        <f>VLOOKUP($A6450,master_version!$A$1:$B$29,2,FALSE)</f>
        <v>27</v>
      </c>
      <c r="F6450" t="str">
        <f>VLOOKUP(G6450,master_diffculty!$A$1:$C$11,3,FALSE)</f>
        <v>SPA</v>
      </c>
      <c r="G6450">
        <v>4</v>
      </c>
      <c r="H6450">
        <f>IFERROR(IF(VLOOKUP($B6450,all_raw_csv!$B$1:$AO$2074,5+($G6450-1)*7,FALSE)=0,-1,VLOOKUP($B6450,all_raw_csv!$B$1:$AO$2074,5+($G6450-1)*7,FALSE)),"-")</f>
        <v>10</v>
      </c>
      <c r="I6450">
        <f>IFERROR(IF(VLOOKUP($B6450,new_notes_bemaniwiki!$A$1:$J$1937,1+$G6450,FALSE)="-",-1,VLOOKUP($B6450,new_notes_bemaniwiki!$A$1:$J$1937,1+$G6450,FALSE)),"🙇")</f>
        <v>1146</v>
      </c>
      <c r="J6450" t="s">
        <v>3063</v>
      </c>
      <c r="K6450" t="s">
        <v>3063</v>
      </c>
    </row>
    <row r="6451" spans="1:11" x14ac:dyDescent="0.15">
      <c r="A6451" t="str">
        <f>VLOOKUP(B6451,for_vlookup!$A$1:$B$2046,2,FALSE)</f>
        <v>HEROIC VERSE</v>
      </c>
      <c r="B6451" s="2" t="s">
        <v>2737</v>
      </c>
      <c r="C6451" t="str">
        <f>IFERROR(VLOOKUP(B6451,all_raw_csv!$B$2:$AO$2140,2,FALSE),"-")</f>
        <v>UPLIFTING TRANCE</v>
      </c>
      <c r="D6451" t="str">
        <f>IFERROR(VLOOKUP($B6451,all_raw_csv!$B$2:$AO$2140,3,FALSE),"-")</f>
        <v>Maozon feat. Chica</v>
      </c>
      <c r="E6451">
        <f>VLOOKUP($A6451,master_version!$A$1:$B$29,2,FALSE)</f>
        <v>27</v>
      </c>
      <c r="F6451" t="str">
        <f>VLOOKUP(G6451,master_diffculty!$A$1:$C$11,3,FALSE)</f>
        <v>SPL</v>
      </c>
      <c r="G6451">
        <v>5</v>
      </c>
      <c r="H6451">
        <f>IFERROR(IF(VLOOKUP($B6451,all_raw_csv!$B$1:$AO$2074,5+($G6451-1)*7,FALSE)=0,-1,VLOOKUP($B6451,all_raw_csv!$B$1:$AO$2074,5+($G6451-1)*7,FALSE)),"-")</f>
        <v>-1</v>
      </c>
      <c r="I6451">
        <f>IFERROR(IF(VLOOKUP($B6451,new_notes_bemaniwiki!$A$1:$J$1937,1+$G6451,FALSE)="-",-1,VLOOKUP($B6451,new_notes_bemaniwiki!$A$1:$J$1937,1+$G6451,FALSE)),"🙇")</f>
        <v>-1</v>
      </c>
      <c r="J6451" t="s">
        <v>3063</v>
      </c>
      <c r="K6451" t="s">
        <v>3063</v>
      </c>
    </row>
    <row r="6452" spans="1:11" x14ac:dyDescent="0.15">
      <c r="A6452" t="str">
        <f>VLOOKUP(B6452,for_vlookup!$A$1:$B$2046,2,FALSE)</f>
        <v>HEROIC VERSE</v>
      </c>
      <c r="B6452" s="2" t="s">
        <v>2739</v>
      </c>
      <c r="C6452" t="str">
        <f>IFERROR(VLOOKUP(B6452,all_raw_csv!$B$2:$AO$2140,2,FALSE),"-")</f>
        <v>RAVE</v>
      </c>
      <c r="D6452" t="str">
        <f>IFERROR(VLOOKUP($B6452,all_raw_csv!$B$2:$AO$2140,3,FALSE),"-")</f>
        <v>Sampling Masters MEGA</v>
      </c>
      <c r="E6452">
        <f>VLOOKUP($A6452,master_version!$A$1:$B$29,2,FALSE)</f>
        <v>27</v>
      </c>
      <c r="F6452" t="str">
        <f>VLOOKUP(G6452,master_diffculty!$A$1:$C$11,3,FALSE)</f>
        <v>SPB</v>
      </c>
      <c r="G6452">
        <v>1</v>
      </c>
      <c r="H6452">
        <f>IFERROR(IF(VLOOKUP($B6452,all_raw_csv!$B$1:$AO$2074,5+($G6452-1)*7,FALSE)=0,-1,VLOOKUP($B6452,all_raw_csv!$B$1:$AO$2074,5+($G6452-1)*7,FALSE)),"-")</f>
        <v>-1</v>
      </c>
      <c r="I6452">
        <f>IFERROR(IF(VLOOKUP($B6452,new_notes_bemaniwiki!$A$1:$J$1937,1+$G6452,FALSE)="-",-1,VLOOKUP($B6452,new_notes_bemaniwiki!$A$1:$J$1937,1+$G6452,FALSE)),"🙇")</f>
        <v>-1</v>
      </c>
      <c r="J6452" t="s">
        <v>3063</v>
      </c>
      <c r="K6452" t="s">
        <v>3063</v>
      </c>
    </row>
    <row r="6453" spans="1:11" x14ac:dyDescent="0.15">
      <c r="A6453" t="str">
        <f>VLOOKUP(B6453,for_vlookup!$A$1:$B$2046,2,FALSE)</f>
        <v>HEROIC VERSE</v>
      </c>
      <c r="B6453" s="2" t="s">
        <v>2739</v>
      </c>
      <c r="C6453" t="str">
        <f>IFERROR(VLOOKUP(B6453,all_raw_csv!$B$2:$AO$2140,2,FALSE),"-")</f>
        <v>RAVE</v>
      </c>
      <c r="D6453" t="str">
        <f>IFERROR(VLOOKUP($B6453,all_raw_csv!$B$2:$AO$2140,3,FALSE),"-")</f>
        <v>Sampling Masters MEGA</v>
      </c>
      <c r="E6453">
        <f>VLOOKUP($A6453,master_version!$A$1:$B$29,2,FALSE)</f>
        <v>27</v>
      </c>
      <c r="F6453" t="str">
        <f>VLOOKUP(G6453,master_diffculty!$A$1:$C$11,3,FALSE)</f>
        <v>SPN</v>
      </c>
      <c r="G6453">
        <v>2</v>
      </c>
      <c r="H6453">
        <f>IFERROR(IF(VLOOKUP($B6453,all_raw_csv!$B$1:$AO$2074,5+($G6453-1)*7,FALSE)=0,-1,VLOOKUP($B6453,all_raw_csv!$B$1:$AO$2074,5+($G6453-1)*7,FALSE)),"-")</f>
        <v>5</v>
      </c>
      <c r="I6453">
        <f>IFERROR(IF(VLOOKUP($B6453,new_notes_bemaniwiki!$A$1:$J$1937,1+$G6453,FALSE)="-",-1,VLOOKUP($B6453,new_notes_bemaniwiki!$A$1:$J$1937,1+$G6453,FALSE)),"🙇")</f>
        <v>554</v>
      </c>
      <c r="J6453" t="s">
        <v>3063</v>
      </c>
      <c r="K6453" t="s">
        <v>3063</v>
      </c>
    </row>
    <row r="6454" spans="1:11" x14ac:dyDescent="0.15">
      <c r="A6454" t="str">
        <f>VLOOKUP(B6454,for_vlookup!$A$1:$B$2046,2,FALSE)</f>
        <v>HEROIC VERSE</v>
      </c>
      <c r="B6454" s="2" t="s">
        <v>2739</v>
      </c>
      <c r="C6454" t="str">
        <f>IFERROR(VLOOKUP(B6454,all_raw_csv!$B$2:$AO$2140,2,FALSE),"-")</f>
        <v>RAVE</v>
      </c>
      <c r="D6454" t="str">
        <f>IFERROR(VLOOKUP($B6454,all_raw_csv!$B$2:$AO$2140,3,FALSE),"-")</f>
        <v>Sampling Masters MEGA</v>
      </c>
      <c r="E6454">
        <f>VLOOKUP($A6454,master_version!$A$1:$B$29,2,FALSE)</f>
        <v>27</v>
      </c>
      <c r="F6454" t="str">
        <f>VLOOKUP(G6454,master_diffculty!$A$1:$C$11,3,FALSE)</f>
        <v>SPH</v>
      </c>
      <c r="G6454">
        <v>3</v>
      </c>
      <c r="H6454">
        <f>IFERROR(IF(VLOOKUP($B6454,all_raw_csv!$B$1:$AO$2074,5+($G6454-1)*7,FALSE)=0,-1,VLOOKUP($B6454,all_raw_csv!$B$1:$AO$2074,5+($G6454-1)*7,FALSE)),"-")</f>
        <v>8</v>
      </c>
      <c r="I6454">
        <f>IFERROR(IF(VLOOKUP($B6454,new_notes_bemaniwiki!$A$1:$J$1937,1+$G6454,FALSE)="-",-1,VLOOKUP($B6454,new_notes_bemaniwiki!$A$1:$J$1937,1+$G6454,FALSE)),"🙇")</f>
        <v>898</v>
      </c>
      <c r="J6454" t="s">
        <v>3063</v>
      </c>
      <c r="K6454" t="s">
        <v>3063</v>
      </c>
    </row>
    <row r="6455" spans="1:11" x14ac:dyDescent="0.15">
      <c r="A6455" t="str">
        <f>VLOOKUP(B6455,for_vlookup!$A$1:$B$2046,2,FALSE)</f>
        <v>HEROIC VERSE</v>
      </c>
      <c r="B6455" s="2" t="s">
        <v>2739</v>
      </c>
      <c r="C6455" t="str">
        <f>IFERROR(VLOOKUP(B6455,all_raw_csv!$B$2:$AO$2140,2,FALSE),"-")</f>
        <v>RAVE</v>
      </c>
      <c r="D6455" t="str">
        <f>IFERROR(VLOOKUP($B6455,all_raw_csv!$B$2:$AO$2140,3,FALSE),"-")</f>
        <v>Sampling Masters MEGA</v>
      </c>
      <c r="E6455">
        <f>VLOOKUP($A6455,master_version!$A$1:$B$29,2,FALSE)</f>
        <v>27</v>
      </c>
      <c r="F6455" t="str">
        <f>VLOOKUP(G6455,master_diffculty!$A$1:$C$11,3,FALSE)</f>
        <v>SPA</v>
      </c>
      <c r="G6455">
        <v>4</v>
      </c>
      <c r="H6455">
        <f>IFERROR(IF(VLOOKUP($B6455,all_raw_csv!$B$1:$AO$2074,5+($G6455-1)*7,FALSE)=0,-1,VLOOKUP($B6455,all_raw_csv!$B$1:$AO$2074,5+($G6455-1)*7,FALSE)),"-")</f>
        <v>11</v>
      </c>
      <c r="I6455">
        <f>IFERROR(IF(VLOOKUP($B6455,new_notes_bemaniwiki!$A$1:$J$1937,1+$G6455,FALSE)="-",-1,VLOOKUP($B6455,new_notes_bemaniwiki!$A$1:$J$1937,1+$G6455,FALSE)),"🙇")</f>
        <v>1344</v>
      </c>
      <c r="J6455" t="s">
        <v>3063</v>
      </c>
      <c r="K6455" t="s">
        <v>3063</v>
      </c>
    </row>
    <row r="6456" spans="1:11" x14ac:dyDescent="0.15">
      <c r="A6456" t="str">
        <f>VLOOKUP(B6456,for_vlookup!$A$1:$B$2046,2,FALSE)</f>
        <v>HEROIC VERSE</v>
      </c>
      <c r="B6456" s="2" t="s">
        <v>2739</v>
      </c>
      <c r="C6456" t="str">
        <f>IFERROR(VLOOKUP(B6456,all_raw_csv!$B$2:$AO$2140,2,FALSE),"-")</f>
        <v>RAVE</v>
      </c>
      <c r="D6456" t="str">
        <f>IFERROR(VLOOKUP($B6456,all_raw_csv!$B$2:$AO$2140,3,FALSE),"-")</f>
        <v>Sampling Masters MEGA</v>
      </c>
      <c r="E6456">
        <f>VLOOKUP($A6456,master_version!$A$1:$B$29,2,FALSE)</f>
        <v>27</v>
      </c>
      <c r="F6456" t="str">
        <f>VLOOKUP(G6456,master_diffculty!$A$1:$C$11,3,FALSE)</f>
        <v>SPL</v>
      </c>
      <c r="G6456">
        <v>5</v>
      </c>
      <c r="H6456">
        <f>IFERROR(IF(VLOOKUP($B6456,all_raw_csv!$B$1:$AO$2074,5+($G6456-1)*7,FALSE)=0,-1,VLOOKUP($B6456,all_raw_csv!$B$1:$AO$2074,5+($G6456-1)*7,FALSE)),"-")</f>
        <v>-1</v>
      </c>
      <c r="I6456">
        <f>IFERROR(IF(VLOOKUP($B6456,new_notes_bemaniwiki!$A$1:$J$1937,1+$G6456,FALSE)="-",-1,VLOOKUP($B6456,new_notes_bemaniwiki!$A$1:$J$1937,1+$G6456,FALSE)),"🙇")</f>
        <v>-1</v>
      </c>
      <c r="J6456" t="s">
        <v>3063</v>
      </c>
      <c r="K6456" t="s">
        <v>3063</v>
      </c>
    </row>
    <row r="6457" spans="1:11" x14ac:dyDescent="0.15">
      <c r="A6457" t="str">
        <f>VLOOKUP(B6457,for_vlookup!$A$1:$B$2046,2,FALSE)</f>
        <v>HEROIC VERSE</v>
      </c>
      <c r="B6457" s="2" t="s">
        <v>2741</v>
      </c>
      <c r="C6457" t="str">
        <f>IFERROR(VLOOKUP(B6457,all_raw_csv!$B$2:$AO$2140,2,FALSE),"-")</f>
        <v>FUTURE SKOOL BREAKBEATS HARDCORE</v>
      </c>
      <c r="D6457" t="str">
        <f>IFERROR(VLOOKUP($B6457,all_raw_csv!$B$2:$AO$2140,3,FALSE),"-")</f>
        <v>Eagle</v>
      </c>
      <c r="E6457">
        <f>VLOOKUP($A6457,master_version!$A$1:$B$29,2,FALSE)</f>
        <v>27</v>
      </c>
      <c r="F6457" t="str">
        <f>VLOOKUP(G6457,master_diffculty!$A$1:$C$11,3,FALSE)</f>
        <v>SPB</v>
      </c>
      <c r="G6457">
        <v>1</v>
      </c>
      <c r="H6457">
        <f>IFERROR(IF(VLOOKUP($B6457,all_raw_csv!$B$1:$AO$2074,5+($G6457-1)*7,FALSE)=0,-1,VLOOKUP($B6457,all_raw_csv!$B$1:$AO$2074,5+($G6457-1)*7,FALSE)),"-")</f>
        <v>-1</v>
      </c>
      <c r="I6457">
        <f>IFERROR(IF(VLOOKUP($B6457,new_notes_bemaniwiki!$A$1:$J$1937,1+$G6457,FALSE)="-",-1,VLOOKUP($B6457,new_notes_bemaniwiki!$A$1:$J$1937,1+$G6457,FALSE)),"🙇")</f>
        <v>-1</v>
      </c>
      <c r="J6457" t="s">
        <v>3063</v>
      </c>
      <c r="K6457" t="s">
        <v>3063</v>
      </c>
    </row>
    <row r="6458" spans="1:11" x14ac:dyDescent="0.15">
      <c r="A6458" t="str">
        <f>VLOOKUP(B6458,for_vlookup!$A$1:$B$2046,2,FALSE)</f>
        <v>HEROIC VERSE</v>
      </c>
      <c r="B6458" s="2" t="s">
        <v>2741</v>
      </c>
      <c r="C6458" t="str">
        <f>IFERROR(VLOOKUP(B6458,all_raw_csv!$B$2:$AO$2140,2,FALSE),"-")</f>
        <v>FUTURE SKOOL BREAKBEATS HARDCORE</v>
      </c>
      <c r="D6458" t="str">
        <f>IFERROR(VLOOKUP($B6458,all_raw_csv!$B$2:$AO$2140,3,FALSE),"-")</f>
        <v>Eagle</v>
      </c>
      <c r="E6458">
        <f>VLOOKUP($A6458,master_version!$A$1:$B$29,2,FALSE)</f>
        <v>27</v>
      </c>
      <c r="F6458" t="str">
        <f>VLOOKUP(G6458,master_diffculty!$A$1:$C$11,3,FALSE)</f>
        <v>SPN</v>
      </c>
      <c r="G6458">
        <v>2</v>
      </c>
      <c r="H6458">
        <f>IFERROR(IF(VLOOKUP($B6458,all_raw_csv!$B$1:$AO$2074,5+($G6458-1)*7,FALSE)=0,-1,VLOOKUP($B6458,all_raw_csv!$B$1:$AO$2074,5+($G6458-1)*7,FALSE)),"-")</f>
        <v>7</v>
      </c>
      <c r="I6458">
        <f>IFERROR(IF(VLOOKUP($B6458,new_notes_bemaniwiki!$A$1:$J$1937,1+$G6458,FALSE)="-",-1,VLOOKUP($B6458,new_notes_bemaniwiki!$A$1:$J$1937,1+$G6458,FALSE)),"🙇")</f>
        <v>696</v>
      </c>
      <c r="J6458" t="s">
        <v>3063</v>
      </c>
      <c r="K6458" t="s">
        <v>3063</v>
      </c>
    </row>
    <row r="6459" spans="1:11" x14ac:dyDescent="0.15">
      <c r="A6459" t="str">
        <f>VLOOKUP(B6459,for_vlookup!$A$1:$B$2046,2,FALSE)</f>
        <v>HEROIC VERSE</v>
      </c>
      <c r="B6459" s="2" t="s">
        <v>2741</v>
      </c>
      <c r="C6459" t="str">
        <f>IFERROR(VLOOKUP(B6459,all_raw_csv!$B$2:$AO$2140,2,FALSE),"-")</f>
        <v>FUTURE SKOOL BREAKBEATS HARDCORE</v>
      </c>
      <c r="D6459" t="str">
        <f>IFERROR(VLOOKUP($B6459,all_raw_csv!$B$2:$AO$2140,3,FALSE),"-")</f>
        <v>Eagle</v>
      </c>
      <c r="E6459">
        <f>VLOOKUP($A6459,master_version!$A$1:$B$29,2,FALSE)</f>
        <v>27</v>
      </c>
      <c r="F6459" t="str">
        <f>VLOOKUP(G6459,master_diffculty!$A$1:$C$11,3,FALSE)</f>
        <v>SPH</v>
      </c>
      <c r="G6459">
        <v>3</v>
      </c>
      <c r="H6459">
        <f>IFERROR(IF(VLOOKUP($B6459,all_raw_csv!$B$1:$AO$2074,5+($G6459-1)*7,FALSE)=0,-1,VLOOKUP($B6459,all_raw_csv!$B$1:$AO$2074,5+($G6459-1)*7,FALSE)),"-")</f>
        <v>10</v>
      </c>
      <c r="I6459">
        <f>IFERROR(IF(VLOOKUP($B6459,new_notes_bemaniwiki!$A$1:$J$1937,1+$G6459,FALSE)="-",-1,VLOOKUP($B6459,new_notes_bemaniwiki!$A$1:$J$1937,1+$G6459,FALSE)),"🙇")</f>
        <v>1189</v>
      </c>
      <c r="J6459" t="s">
        <v>3063</v>
      </c>
      <c r="K6459" t="s">
        <v>3063</v>
      </c>
    </row>
    <row r="6460" spans="1:11" x14ac:dyDescent="0.15">
      <c r="A6460" t="str">
        <f>VLOOKUP(B6460,for_vlookup!$A$1:$B$2046,2,FALSE)</f>
        <v>HEROIC VERSE</v>
      </c>
      <c r="B6460" s="2" t="s">
        <v>2741</v>
      </c>
      <c r="C6460" t="str">
        <f>IFERROR(VLOOKUP(B6460,all_raw_csv!$B$2:$AO$2140,2,FALSE),"-")</f>
        <v>FUTURE SKOOL BREAKBEATS HARDCORE</v>
      </c>
      <c r="D6460" t="str">
        <f>IFERROR(VLOOKUP($B6460,all_raw_csv!$B$2:$AO$2140,3,FALSE),"-")</f>
        <v>Eagle</v>
      </c>
      <c r="E6460">
        <f>VLOOKUP($A6460,master_version!$A$1:$B$29,2,FALSE)</f>
        <v>27</v>
      </c>
      <c r="F6460" t="str">
        <f>VLOOKUP(G6460,master_diffculty!$A$1:$C$11,3,FALSE)</f>
        <v>SPA</v>
      </c>
      <c r="G6460">
        <v>4</v>
      </c>
      <c r="H6460">
        <f>IFERROR(IF(VLOOKUP($B6460,all_raw_csv!$B$1:$AO$2074,5+($G6460-1)*7,FALSE)=0,-1,VLOOKUP($B6460,all_raw_csv!$B$1:$AO$2074,5+($G6460-1)*7,FALSE)),"-")</f>
        <v>12</v>
      </c>
      <c r="I6460">
        <f>IFERROR(IF(VLOOKUP($B6460,new_notes_bemaniwiki!$A$1:$J$1937,1+$G6460,FALSE)="-",-1,VLOOKUP($B6460,new_notes_bemaniwiki!$A$1:$J$1937,1+$G6460,FALSE)),"🙇")</f>
        <v>1705</v>
      </c>
      <c r="J6460" t="s">
        <v>3063</v>
      </c>
      <c r="K6460" t="s">
        <v>3063</v>
      </c>
    </row>
    <row r="6461" spans="1:11" x14ac:dyDescent="0.15">
      <c r="A6461" t="str">
        <f>VLOOKUP(B6461,for_vlookup!$A$1:$B$2046,2,FALSE)</f>
        <v>HEROIC VERSE</v>
      </c>
      <c r="B6461" s="2" t="s">
        <v>2741</v>
      </c>
      <c r="C6461" t="str">
        <f>IFERROR(VLOOKUP(B6461,all_raw_csv!$B$2:$AO$2140,2,FALSE),"-")</f>
        <v>FUTURE SKOOL BREAKBEATS HARDCORE</v>
      </c>
      <c r="D6461" t="str">
        <f>IFERROR(VLOOKUP($B6461,all_raw_csv!$B$2:$AO$2140,3,FALSE),"-")</f>
        <v>Eagle</v>
      </c>
      <c r="E6461">
        <f>VLOOKUP($A6461,master_version!$A$1:$B$29,2,FALSE)</f>
        <v>27</v>
      </c>
      <c r="F6461" t="str">
        <f>VLOOKUP(G6461,master_diffculty!$A$1:$C$11,3,FALSE)</f>
        <v>SPL</v>
      </c>
      <c r="G6461">
        <v>5</v>
      </c>
      <c r="H6461">
        <f>IFERROR(IF(VLOOKUP($B6461,all_raw_csv!$B$1:$AO$2074,5+($G6461-1)*7,FALSE)=0,-1,VLOOKUP($B6461,all_raw_csv!$B$1:$AO$2074,5+($G6461-1)*7,FALSE)),"-")</f>
        <v>-1</v>
      </c>
      <c r="I6461">
        <f>IFERROR(IF(VLOOKUP($B6461,new_notes_bemaniwiki!$A$1:$J$1937,1+$G6461,FALSE)="-",-1,VLOOKUP($B6461,new_notes_bemaniwiki!$A$1:$J$1937,1+$G6461,FALSE)),"🙇")</f>
        <v>-1</v>
      </c>
      <c r="J6461" t="s">
        <v>3063</v>
      </c>
      <c r="K6461" t="s">
        <v>3063</v>
      </c>
    </row>
    <row r="6462" spans="1:11" x14ac:dyDescent="0.15">
      <c r="A6462" t="str">
        <f>VLOOKUP(B6462,for_vlookup!$A$1:$B$2046,2,FALSE)</f>
        <v>HEROIC VERSE</v>
      </c>
      <c r="B6462" s="2" t="s">
        <v>2743</v>
      </c>
      <c r="C6462" t="str">
        <f>IFERROR(VLOOKUP(B6462,all_raw_csv!$B$2:$AO$2140,2,FALSE),"-")</f>
        <v>HARD D&amp;B</v>
      </c>
      <c r="D6462" t="str">
        <f>IFERROR(VLOOKUP($B6462,all_raw_csv!$B$2:$AO$2140,3,FALSE),"-")</f>
        <v>BEMANI Sound Team "setup VS 謎の勢力"</v>
      </c>
      <c r="E6462">
        <f>VLOOKUP($A6462,master_version!$A$1:$B$29,2,FALSE)</f>
        <v>27</v>
      </c>
      <c r="F6462" t="str">
        <f>VLOOKUP(G6462,master_diffculty!$A$1:$C$11,3,FALSE)</f>
        <v>SPB</v>
      </c>
      <c r="G6462">
        <v>1</v>
      </c>
      <c r="H6462">
        <f>IFERROR(IF(VLOOKUP($B6462,all_raw_csv!$B$1:$AO$2074,5+($G6462-1)*7,FALSE)=0,-1,VLOOKUP($B6462,all_raw_csv!$B$1:$AO$2074,5+($G6462-1)*7,FALSE)),"-")</f>
        <v>-1</v>
      </c>
      <c r="I6462">
        <f>IFERROR(IF(VLOOKUP($B6462,new_notes_bemaniwiki!$A$1:$J$1937,1+$G6462,FALSE)="-",-1,VLOOKUP($B6462,new_notes_bemaniwiki!$A$1:$J$1937,1+$G6462,FALSE)),"🙇")</f>
        <v>-1</v>
      </c>
      <c r="J6462" t="s">
        <v>3063</v>
      </c>
      <c r="K6462" t="s">
        <v>3063</v>
      </c>
    </row>
    <row r="6463" spans="1:11" x14ac:dyDescent="0.15">
      <c r="A6463" t="str">
        <f>VLOOKUP(B6463,for_vlookup!$A$1:$B$2046,2,FALSE)</f>
        <v>HEROIC VERSE</v>
      </c>
      <c r="B6463" s="2" t="s">
        <v>2743</v>
      </c>
      <c r="C6463" t="str">
        <f>IFERROR(VLOOKUP(B6463,all_raw_csv!$B$2:$AO$2140,2,FALSE),"-")</f>
        <v>HARD D&amp;B</v>
      </c>
      <c r="D6463" t="str">
        <f>IFERROR(VLOOKUP($B6463,all_raw_csv!$B$2:$AO$2140,3,FALSE),"-")</f>
        <v>BEMANI Sound Team "setup VS 謎の勢力"</v>
      </c>
      <c r="E6463">
        <f>VLOOKUP($A6463,master_version!$A$1:$B$29,2,FALSE)</f>
        <v>27</v>
      </c>
      <c r="F6463" t="str">
        <f>VLOOKUP(G6463,master_diffculty!$A$1:$C$11,3,FALSE)</f>
        <v>SPN</v>
      </c>
      <c r="G6463">
        <v>2</v>
      </c>
      <c r="H6463">
        <f>IFERROR(IF(VLOOKUP($B6463,all_raw_csv!$B$1:$AO$2074,5+($G6463-1)*7,FALSE)=0,-1,VLOOKUP($B6463,all_raw_csv!$B$1:$AO$2074,5+($G6463-1)*7,FALSE)),"-")</f>
        <v>6</v>
      </c>
      <c r="I6463">
        <f>IFERROR(IF(VLOOKUP($B6463,new_notes_bemaniwiki!$A$1:$J$1937,1+$G6463,FALSE)="-",-1,VLOOKUP($B6463,new_notes_bemaniwiki!$A$1:$J$1937,1+$G6463,FALSE)),"🙇")</f>
        <v>515</v>
      </c>
      <c r="J6463" t="s">
        <v>3063</v>
      </c>
      <c r="K6463" t="s">
        <v>3063</v>
      </c>
    </row>
    <row r="6464" spans="1:11" x14ac:dyDescent="0.15">
      <c r="A6464" t="str">
        <f>VLOOKUP(B6464,for_vlookup!$A$1:$B$2046,2,FALSE)</f>
        <v>HEROIC VERSE</v>
      </c>
      <c r="B6464" s="2" t="s">
        <v>2743</v>
      </c>
      <c r="C6464" t="str">
        <f>IFERROR(VLOOKUP(B6464,all_raw_csv!$B$2:$AO$2140,2,FALSE),"-")</f>
        <v>HARD D&amp;B</v>
      </c>
      <c r="D6464" t="str">
        <f>IFERROR(VLOOKUP($B6464,all_raw_csv!$B$2:$AO$2140,3,FALSE),"-")</f>
        <v>BEMANI Sound Team "setup VS 謎の勢力"</v>
      </c>
      <c r="E6464">
        <f>VLOOKUP($A6464,master_version!$A$1:$B$29,2,FALSE)</f>
        <v>27</v>
      </c>
      <c r="F6464" t="str">
        <f>VLOOKUP(G6464,master_diffculty!$A$1:$C$11,3,FALSE)</f>
        <v>SPH</v>
      </c>
      <c r="G6464">
        <v>3</v>
      </c>
      <c r="H6464">
        <f>IFERROR(IF(VLOOKUP($B6464,all_raw_csv!$B$1:$AO$2074,5+($G6464-1)*7,FALSE)=0,-1,VLOOKUP($B6464,all_raw_csv!$B$1:$AO$2074,5+($G6464-1)*7,FALSE)),"-")</f>
        <v>9</v>
      </c>
      <c r="I6464">
        <f>IFERROR(IF(VLOOKUP($B6464,new_notes_bemaniwiki!$A$1:$J$1937,1+$G6464,FALSE)="-",-1,VLOOKUP($B6464,new_notes_bemaniwiki!$A$1:$J$1937,1+$G6464,FALSE)),"🙇")</f>
        <v>853</v>
      </c>
      <c r="J6464" t="s">
        <v>3063</v>
      </c>
      <c r="K6464" t="s">
        <v>3063</v>
      </c>
    </row>
    <row r="6465" spans="1:11" x14ac:dyDescent="0.15">
      <c r="A6465" t="str">
        <f>VLOOKUP(B6465,for_vlookup!$A$1:$B$2046,2,FALSE)</f>
        <v>HEROIC VERSE</v>
      </c>
      <c r="B6465" s="2" t="s">
        <v>2743</v>
      </c>
      <c r="C6465" t="str">
        <f>IFERROR(VLOOKUP(B6465,all_raw_csv!$B$2:$AO$2140,2,FALSE),"-")</f>
        <v>HARD D&amp;B</v>
      </c>
      <c r="D6465" t="str">
        <f>IFERROR(VLOOKUP($B6465,all_raw_csv!$B$2:$AO$2140,3,FALSE),"-")</f>
        <v>BEMANI Sound Team "setup VS 謎の勢力"</v>
      </c>
      <c r="E6465">
        <f>VLOOKUP($A6465,master_version!$A$1:$B$29,2,FALSE)</f>
        <v>27</v>
      </c>
      <c r="F6465" t="str">
        <f>VLOOKUP(G6465,master_diffculty!$A$1:$C$11,3,FALSE)</f>
        <v>SPA</v>
      </c>
      <c r="G6465">
        <v>4</v>
      </c>
      <c r="H6465">
        <f>IFERROR(IF(VLOOKUP($B6465,all_raw_csv!$B$1:$AO$2074,5+($G6465-1)*7,FALSE)=0,-1,VLOOKUP($B6465,all_raw_csv!$B$1:$AO$2074,5+($G6465-1)*7,FALSE)),"-")</f>
        <v>11</v>
      </c>
      <c r="I6465">
        <f>IFERROR(IF(VLOOKUP($B6465,new_notes_bemaniwiki!$A$1:$J$1937,1+$G6465,FALSE)="-",-1,VLOOKUP($B6465,new_notes_bemaniwiki!$A$1:$J$1937,1+$G6465,FALSE)),"🙇")</f>
        <v>1295</v>
      </c>
      <c r="J6465" t="s">
        <v>3063</v>
      </c>
      <c r="K6465" t="s">
        <v>3063</v>
      </c>
    </row>
    <row r="6466" spans="1:11" x14ac:dyDescent="0.15">
      <c r="A6466" t="str">
        <f>VLOOKUP(B6466,for_vlookup!$A$1:$B$2046,2,FALSE)</f>
        <v>HEROIC VERSE</v>
      </c>
      <c r="B6466" s="2" t="s">
        <v>2743</v>
      </c>
      <c r="C6466" t="str">
        <f>IFERROR(VLOOKUP(B6466,all_raw_csv!$B$2:$AO$2140,2,FALSE),"-")</f>
        <v>HARD D&amp;B</v>
      </c>
      <c r="D6466" t="str">
        <f>IFERROR(VLOOKUP($B6466,all_raw_csv!$B$2:$AO$2140,3,FALSE),"-")</f>
        <v>BEMANI Sound Team "setup VS 謎の勢力"</v>
      </c>
      <c r="E6466">
        <f>VLOOKUP($A6466,master_version!$A$1:$B$29,2,FALSE)</f>
        <v>27</v>
      </c>
      <c r="F6466" t="str">
        <f>VLOOKUP(G6466,master_diffculty!$A$1:$C$11,3,FALSE)</f>
        <v>SPL</v>
      </c>
      <c r="G6466">
        <v>5</v>
      </c>
      <c r="H6466">
        <f>IFERROR(IF(VLOOKUP($B6466,all_raw_csv!$B$1:$AO$2074,5+($G6466-1)*7,FALSE)=0,-1,VLOOKUP($B6466,all_raw_csv!$B$1:$AO$2074,5+($G6466-1)*7,FALSE)),"-")</f>
        <v>-1</v>
      </c>
      <c r="I6466">
        <f>IFERROR(IF(VLOOKUP($B6466,new_notes_bemaniwiki!$A$1:$J$1937,1+$G6466,FALSE)="-",-1,VLOOKUP($B6466,new_notes_bemaniwiki!$A$1:$J$1937,1+$G6466,FALSE)),"🙇")</f>
        <v>-1</v>
      </c>
      <c r="J6466" t="s">
        <v>3063</v>
      </c>
      <c r="K6466" t="s">
        <v>3063</v>
      </c>
    </row>
    <row r="6467" spans="1:11" x14ac:dyDescent="0.15">
      <c r="A6467" t="str">
        <f>VLOOKUP(B6467,for_vlookup!$A$1:$B$2046,2,FALSE)</f>
        <v>HEROIC VERSE</v>
      </c>
      <c r="B6467" s="2" t="s">
        <v>3050</v>
      </c>
      <c r="C6467" t="str">
        <f>IFERROR(VLOOKUP(B6467,all_raw_csv!$B$2:$AO$2140,2,FALSE),"-")</f>
        <v>HARDCORE</v>
      </c>
      <c r="D6467" t="str">
        <f>IFERROR(VLOOKUP($B6467,all_raw_csv!$B$2:$AO$2140,3,FALSE),"-")</f>
        <v>Remixed by Nhato</v>
      </c>
      <c r="E6467">
        <f>VLOOKUP($A6467,master_version!$A$1:$B$29,2,FALSE)</f>
        <v>27</v>
      </c>
      <c r="F6467" t="str">
        <f>VLOOKUP(G6467,master_diffculty!$A$1:$C$11,3,FALSE)</f>
        <v>SPB</v>
      </c>
      <c r="G6467">
        <v>1</v>
      </c>
      <c r="H6467">
        <f>IFERROR(IF(VLOOKUP($B6467,all_raw_csv!$B$1:$AO$2074,5+($G6467-1)*7,FALSE)=0,-1,VLOOKUP($B6467,all_raw_csv!$B$1:$AO$2074,5+($G6467-1)*7,FALSE)),"-")</f>
        <v>-1</v>
      </c>
      <c r="I6467">
        <f>IFERROR(IF(VLOOKUP($B6467,new_notes_bemaniwiki!$A$1:$J$1937,1+$G6467,FALSE)="-",-1,VLOOKUP($B6467,new_notes_bemaniwiki!$A$1:$J$1937,1+$G6467,FALSE)),"🙇")</f>
        <v>-1</v>
      </c>
      <c r="J6467" t="s">
        <v>3063</v>
      </c>
      <c r="K6467" t="s">
        <v>3063</v>
      </c>
    </row>
    <row r="6468" spans="1:11" x14ac:dyDescent="0.15">
      <c r="A6468" t="str">
        <f>VLOOKUP(B6468,for_vlookup!$A$1:$B$2046,2,FALSE)</f>
        <v>HEROIC VERSE</v>
      </c>
      <c r="B6468" s="2" t="s">
        <v>3050</v>
      </c>
      <c r="C6468" t="str">
        <f>IFERROR(VLOOKUP(B6468,all_raw_csv!$B$2:$AO$2140,2,FALSE),"-")</f>
        <v>HARDCORE</v>
      </c>
      <c r="D6468" t="str">
        <f>IFERROR(VLOOKUP($B6468,all_raw_csv!$B$2:$AO$2140,3,FALSE),"-")</f>
        <v>Remixed by Nhato</v>
      </c>
      <c r="E6468">
        <f>VLOOKUP($A6468,master_version!$A$1:$B$29,2,FALSE)</f>
        <v>27</v>
      </c>
      <c r="F6468" t="str">
        <f>VLOOKUP(G6468,master_diffculty!$A$1:$C$11,3,FALSE)</f>
        <v>SPN</v>
      </c>
      <c r="G6468">
        <v>2</v>
      </c>
      <c r="H6468">
        <f>IFERROR(IF(VLOOKUP($B6468,all_raw_csv!$B$1:$AO$2074,5+($G6468-1)*7,FALSE)=0,-1,VLOOKUP($B6468,all_raw_csv!$B$1:$AO$2074,5+($G6468-1)*7,FALSE)),"-")</f>
        <v>6</v>
      </c>
      <c r="I6468">
        <f>IFERROR(IF(VLOOKUP($B6468,new_notes_bemaniwiki!$A$1:$J$1937,1+$G6468,FALSE)="-",-1,VLOOKUP($B6468,new_notes_bemaniwiki!$A$1:$J$1937,1+$G6468,FALSE)),"🙇")</f>
        <v>506</v>
      </c>
      <c r="J6468" t="s">
        <v>3063</v>
      </c>
      <c r="K6468" t="s">
        <v>3063</v>
      </c>
    </row>
    <row r="6469" spans="1:11" x14ac:dyDescent="0.15">
      <c r="A6469" t="str">
        <f>VLOOKUP(B6469,for_vlookup!$A$1:$B$2046,2,FALSE)</f>
        <v>HEROIC VERSE</v>
      </c>
      <c r="B6469" s="2" t="s">
        <v>3050</v>
      </c>
      <c r="C6469" t="str">
        <f>IFERROR(VLOOKUP(B6469,all_raw_csv!$B$2:$AO$2140,2,FALSE),"-")</f>
        <v>HARDCORE</v>
      </c>
      <c r="D6469" t="str">
        <f>IFERROR(VLOOKUP($B6469,all_raw_csv!$B$2:$AO$2140,3,FALSE),"-")</f>
        <v>Remixed by Nhato</v>
      </c>
      <c r="E6469">
        <f>VLOOKUP($A6469,master_version!$A$1:$B$29,2,FALSE)</f>
        <v>27</v>
      </c>
      <c r="F6469" t="str">
        <f>VLOOKUP(G6469,master_diffculty!$A$1:$C$11,3,FALSE)</f>
        <v>SPH</v>
      </c>
      <c r="G6469">
        <v>3</v>
      </c>
      <c r="H6469">
        <f>IFERROR(IF(VLOOKUP($B6469,all_raw_csv!$B$1:$AO$2074,5+($G6469-1)*7,FALSE)=0,-1,VLOOKUP($B6469,all_raw_csv!$B$1:$AO$2074,5+($G6469-1)*7,FALSE)),"-")</f>
        <v>9</v>
      </c>
      <c r="I6469">
        <f>IFERROR(IF(VLOOKUP($B6469,new_notes_bemaniwiki!$A$1:$J$1937,1+$G6469,FALSE)="-",-1,VLOOKUP($B6469,new_notes_bemaniwiki!$A$1:$J$1937,1+$G6469,FALSE)),"🙇")</f>
        <v>830</v>
      </c>
      <c r="J6469" t="s">
        <v>3063</v>
      </c>
      <c r="K6469" t="s">
        <v>3063</v>
      </c>
    </row>
    <row r="6470" spans="1:11" x14ac:dyDescent="0.15">
      <c r="A6470" t="str">
        <f>VLOOKUP(B6470,for_vlookup!$A$1:$B$2046,2,FALSE)</f>
        <v>HEROIC VERSE</v>
      </c>
      <c r="B6470" s="2" t="s">
        <v>3050</v>
      </c>
      <c r="C6470" t="str">
        <f>IFERROR(VLOOKUP(B6470,all_raw_csv!$B$2:$AO$2140,2,FALSE),"-")</f>
        <v>HARDCORE</v>
      </c>
      <c r="D6470" t="str">
        <f>IFERROR(VLOOKUP($B6470,all_raw_csv!$B$2:$AO$2140,3,FALSE),"-")</f>
        <v>Remixed by Nhato</v>
      </c>
      <c r="E6470">
        <f>VLOOKUP($A6470,master_version!$A$1:$B$29,2,FALSE)</f>
        <v>27</v>
      </c>
      <c r="F6470" t="str">
        <f>VLOOKUP(G6470,master_diffculty!$A$1:$C$11,3,FALSE)</f>
        <v>SPA</v>
      </c>
      <c r="G6470">
        <v>4</v>
      </c>
      <c r="H6470">
        <f>IFERROR(IF(VLOOKUP($B6470,all_raw_csv!$B$1:$AO$2074,5+($G6470-1)*7,FALSE)=0,-1,VLOOKUP($B6470,all_raw_csv!$B$1:$AO$2074,5+($G6470-1)*7,FALSE)),"-")</f>
        <v>11</v>
      </c>
      <c r="I6470">
        <f>IFERROR(IF(VLOOKUP($B6470,new_notes_bemaniwiki!$A$1:$J$1937,1+$G6470,FALSE)="-",-1,VLOOKUP($B6470,new_notes_bemaniwiki!$A$1:$J$1937,1+$G6470,FALSE)),"🙇")</f>
        <v>1279</v>
      </c>
      <c r="J6470" t="s">
        <v>3063</v>
      </c>
      <c r="K6470" t="s">
        <v>3063</v>
      </c>
    </row>
    <row r="6471" spans="1:11" x14ac:dyDescent="0.15">
      <c r="A6471" t="str">
        <f>VLOOKUP(B6471,for_vlookup!$A$1:$B$2046,2,FALSE)</f>
        <v>HEROIC VERSE</v>
      </c>
      <c r="B6471" s="2" t="s">
        <v>3050</v>
      </c>
      <c r="C6471" t="str">
        <f>IFERROR(VLOOKUP(B6471,all_raw_csv!$B$2:$AO$2140,2,FALSE),"-")</f>
        <v>HARDCORE</v>
      </c>
      <c r="D6471" t="str">
        <f>IFERROR(VLOOKUP($B6471,all_raw_csv!$B$2:$AO$2140,3,FALSE),"-")</f>
        <v>Remixed by Nhato</v>
      </c>
      <c r="E6471">
        <f>VLOOKUP($A6471,master_version!$A$1:$B$29,2,FALSE)</f>
        <v>27</v>
      </c>
      <c r="F6471" t="str">
        <f>VLOOKUP(G6471,master_diffculty!$A$1:$C$11,3,FALSE)</f>
        <v>SPL</v>
      </c>
      <c r="G6471">
        <v>5</v>
      </c>
      <c r="H6471">
        <f>IFERROR(IF(VLOOKUP($B6471,all_raw_csv!$B$1:$AO$2074,5+($G6471-1)*7,FALSE)=0,-1,VLOOKUP($B6471,all_raw_csv!$B$1:$AO$2074,5+($G6471-1)*7,FALSE)),"-")</f>
        <v>-1</v>
      </c>
      <c r="I6471">
        <f>IFERROR(IF(VLOOKUP($B6471,new_notes_bemaniwiki!$A$1:$J$1937,1+$G6471,FALSE)="-",-1,VLOOKUP($B6471,new_notes_bemaniwiki!$A$1:$J$1937,1+$G6471,FALSE)),"🙇")</f>
        <v>-1</v>
      </c>
      <c r="J6471" t="s">
        <v>3063</v>
      </c>
      <c r="K6471" t="s">
        <v>3063</v>
      </c>
    </row>
    <row r="6472" spans="1:11" x14ac:dyDescent="0.15">
      <c r="A6472" t="str">
        <f>VLOOKUP(B6472,for_vlookup!$A$1:$B$2046,2,FALSE)</f>
        <v>HEROIC VERSE</v>
      </c>
      <c r="B6472" s="2" t="s">
        <v>2746</v>
      </c>
      <c r="C6472" t="str">
        <f>IFERROR(VLOOKUP(B6472,all_raw_csv!$B$2:$AO$2140,2,FALSE),"-")</f>
        <v>TWERKCORE // uwu // BEATJUGGLE</v>
      </c>
      <c r="D6472" t="str">
        <f>IFERROR(VLOOKUP($B6472,all_raw_csv!$B$2:$AO$2140,3,FALSE),"-")</f>
        <v>かめりあ</v>
      </c>
      <c r="E6472">
        <f>VLOOKUP($A6472,master_version!$A$1:$B$29,2,FALSE)</f>
        <v>27</v>
      </c>
      <c r="F6472" t="str">
        <f>VLOOKUP(G6472,master_diffculty!$A$1:$C$11,3,FALSE)</f>
        <v>SPB</v>
      </c>
      <c r="G6472">
        <v>1</v>
      </c>
      <c r="H6472">
        <f>IFERROR(IF(VLOOKUP($B6472,all_raw_csv!$B$1:$AO$2074,5+($G6472-1)*7,FALSE)=0,-1,VLOOKUP($B6472,all_raw_csv!$B$1:$AO$2074,5+($G6472-1)*7,FALSE)),"-")</f>
        <v>-1</v>
      </c>
      <c r="I6472">
        <f>IFERROR(IF(VLOOKUP($B6472,new_notes_bemaniwiki!$A$1:$J$1937,1+$G6472,FALSE)="-",-1,VLOOKUP($B6472,new_notes_bemaniwiki!$A$1:$J$1937,1+$G6472,FALSE)),"🙇")</f>
        <v>-1</v>
      </c>
      <c r="J6472" t="s">
        <v>3063</v>
      </c>
      <c r="K6472" t="s">
        <v>3063</v>
      </c>
    </row>
    <row r="6473" spans="1:11" x14ac:dyDescent="0.15">
      <c r="A6473" t="str">
        <f>VLOOKUP(B6473,for_vlookup!$A$1:$B$2046,2,FALSE)</f>
        <v>HEROIC VERSE</v>
      </c>
      <c r="B6473" s="2" t="s">
        <v>2746</v>
      </c>
      <c r="C6473" t="str">
        <f>IFERROR(VLOOKUP(B6473,all_raw_csv!$B$2:$AO$2140,2,FALSE),"-")</f>
        <v>TWERKCORE // uwu // BEATJUGGLE</v>
      </c>
      <c r="D6473" t="str">
        <f>IFERROR(VLOOKUP($B6473,all_raw_csv!$B$2:$AO$2140,3,FALSE),"-")</f>
        <v>かめりあ</v>
      </c>
      <c r="E6473">
        <f>VLOOKUP($A6473,master_version!$A$1:$B$29,2,FALSE)</f>
        <v>27</v>
      </c>
      <c r="F6473" t="str">
        <f>VLOOKUP(G6473,master_diffculty!$A$1:$C$11,3,FALSE)</f>
        <v>SPN</v>
      </c>
      <c r="G6473">
        <v>2</v>
      </c>
      <c r="H6473">
        <f>IFERROR(IF(VLOOKUP($B6473,all_raw_csv!$B$1:$AO$2074,5+($G6473-1)*7,FALSE)=0,-1,VLOOKUP($B6473,all_raw_csv!$B$1:$AO$2074,5+($G6473-1)*7,FALSE)),"-")</f>
        <v>6</v>
      </c>
      <c r="I6473">
        <f>IFERROR(IF(VLOOKUP($B6473,new_notes_bemaniwiki!$A$1:$J$1937,1+$G6473,FALSE)="-",-1,VLOOKUP($B6473,new_notes_bemaniwiki!$A$1:$J$1937,1+$G6473,FALSE)),"🙇")</f>
        <v>567</v>
      </c>
      <c r="J6473" t="s">
        <v>3063</v>
      </c>
      <c r="K6473" t="s">
        <v>3063</v>
      </c>
    </row>
    <row r="6474" spans="1:11" x14ac:dyDescent="0.15">
      <c r="A6474" t="str">
        <f>VLOOKUP(B6474,for_vlookup!$A$1:$B$2046,2,FALSE)</f>
        <v>HEROIC VERSE</v>
      </c>
      <c r="B6474" s="2" t="s">
        <v>2746</v>
      </c>
      <c r="C6474" t="str">
        <f>IFERROR(VLOOKUP(B6474,all_raw_csv!$B$2:$AO$2140,2,FALSE),"-")</f>
        <v>TWERKCORE // uwu // BEATJUGGLE</v>
      </c>
      <c r="D6474" t="str">
        <f>IFERROR(VLOOKUP($B6474,all_raw_csv!$B$2:$AO$2140,3,FALSE),"-")</f>
        <v>かめりあ</v>
      </c>
      <c r="E6474">
        <f>VLOOKUP($A6474,master_version!$A$1:$B$29,2,FALSE)</f>
        <v>27</v>
      </c>
      <c r="F6474" t="str">
        <f>VLOOKUP(G6474,master_diffculty!$A$1:$C$11,3,FALSE)</f>
        <v>SPH</v>
      </c>
      <c r="G6474">
        <v>3</v>
      </c>
      <c r="H6474">
        <f>IFERROR(IF(VLOOKUP($B6474,all_raw_csv!$B$1:$AO$2074,5+($G6474-1)*7,FALSE)=0,-1,VLOOKUP($B6474,all_raw_csv!$B$1:$AO$2074,5+($G6474-1)*7,FALSE)),"-")</f>
        <v>9</v>
      </c>
      <c r="I6474">
        <f>IFERROR(IF(VLOOKUP($B6474,new_notes_bemaniwiki!$A$1:$J$1937,1+$G6474,FALSE)="-",-1,VLOOKUP($B6474,new_notes_bemaniwiki!$A$1:$J$1937,1+$G6474,FALSE)),"🙇")</f>
        <v>1111</v>
      </c>
      <c r="J6474" t="s">
        <v>3063</v>
      </c>
      <c r="K6474" t="s">
        <v>3063</v>
      </c>
    </row>
    <row r="6475" spans="1:11" x14ac:dyDescent="0.15">
      <c r="A6475" t="str">
        <f>VLOOKUP(B6475,for_vlookup!$A$1:$B$2046,2,FALSE)</f>
        <v>HEROIC VERSE</v>
      </c>
      <c r="B6475" s="2" t="s">
        <v>2746</v>
      </c>
      <c r="C6475" t="str">
        <f>IFERROR(VLOOKUP(B6475,all_raw_csv!$B$2:$AO$2140,2,FALSE),"-")</f>
        <v>TWERKCORE // uwu // BEATJUGGLE</v>
      </c>
      <c r="D6475" t="str">
        <f>IFERROR(VLOOKUP($B6475,all_raw_csv!$B$2:$AO$2140,3,FALSE),"-")</f>
        <v>かめりあ</v>
      </c>
      <c r="E6475">
        <f>VLOOKUP($A6475,master_version!$A$1:$B$29,2,FALSE)</f>
        <v>27</v>
      </c>
      <c r="F6475" t="str">
        <f>VLOOKUP(G6475,master_diffculty!$A$1:$C$11,3,FALSE)</f>
        <v>SPA</v>
      </c>
      <c r="G6475">
        <v>4</v>
      </c>
      <c r="H6475">
        <f>IFERROR(IF(VLOOKUP($B6475,all_raw_csv!$B$1:$AO$2074,5+($G6475-1)*7,FALSE)=0,-1,VLOOKUP($B6475,all_raw_csv!$B$1:$AO$2074,5+($G6475-1)*7,FALSE)),"-")</f>
        <v>12</v>
      </c>
      <c r="I6475">
        <f>IFERROR(IF(VLOOKUP($B6475,new_notes_bemaniwiki!$A$1:$J$1937,1+$G6475,FALSE)="-",-1,VLOOKUP($B6475,new_notes_bemaniwiki!$A$1:$J$1937,1+$G6475,FALSE)),"🙇")</f>
        <v>1567</v>
      </c>
      <c r="J6475" t="s">
        <v>3063</v>
      </c>
      <c r="K6475" t="s">
        <v>3063</v>
      </c>
    </row>
    <row r="6476" spans="1:11" x14ac:dyDescent="0.15">
      <c r="A6476" t="str">
        <f>VLOOKUP(B6476,for_vlookup!$A$1:$B$2046,2,FALSE)</f>
        <v>HEROIC VERSE</v>
      </c>
      <c r="B6476" s="2" t="s">
        <v>2746</v>
      </c>
      <c r="C6476" t="str">
        <f>IFERROR(VLOOKUP(B6476,all_raw_csv!$B$2:$AO$2140,2,FALSE),"-")</f>
        <v>TWERKCORE // uwu // BEATJUGGLE</v>
      </c>
      <c r="D6476" t="str">
        <f>IFERROR(VLOOKUP($B6476,all_raw_csv!$B$2:$AO$2140,3,FALSE),"-")</f>
        <v>かめりあ</v>
      </c>
      <c r="E6476">
        <f>VLOOKUP($A6476,master_version!$A$1:$B$29,2,FALSE)</f>
        <v>27</v>
      </c>
      <c r="F6476" t="str">
        <f>VLOOKUP(G6476,master_diffculty!$A$1:$C$11,3,FALSE)</f>
        <v>SPL</v>
      </c>
      <c r="G6476">
        <v>5</v>
      </c>
      <c r="H6476">
        <f>IFERROR(IF(VLOOKUP($B6476,all_raw_csv!$B$1:$AO$2074,5+($G6476-1)*7,FALSE)=0,-1,VLOOKUP($B6476,all_raw_csv!$B$1:$AO$2074,5+($G6476-1)*7,FALSE)),"-")</f>
        <v>-1</v>
      </c>
      <c r="I6476">
        <f>IFERROR(IF(VLOOKUP($B6476,new_notes_bemaniwiki!$A$1:$J$1937,1+$G6476,FALSE)="-",-1,VLOOKUP($B6476,new_notes_bemaniwiki!$A$1:$J$1937,1+$G6476,FALSE)),"🙇")</f>
        <v>-1</v>
      </c>
      <c r="J6476" t="s">
        <v>3063</v>
      </c>
      <c r="K6476" t="s">
        <v>3063</v>
      </c>
    </row>
    <row r="6477" spans="1:11" x14ac:dyDescent="0.15">
      <c r="A6477" t="str">
        <f>VLOOKUP(B6477,for_vlookup!$A$1:$B$2046,2,FALSE)</f>
        <v>HEROIC VERSE</v>
      </c>
      <c r="B6477" s="2" t="s">
        <v>2748</v>
      </c>
      <c r="C6477" t="str">
        <f>IFERROR(VLOOKUP(B6477,all_raw_csv!$B$2:$AO$2140,2,FALSE),"-")</f>
        <v>DANCE MUSIC</v>
      </c>
      <c r="D6477" t="str">
        <f>IFERROR(VLOOKUP($B6477,all_raw_csv!$B$2:$AO$2140,3,FALSE),"-")</f>
        <v>banvox</v>
      </c>
      <c r="E6477">
        <f>VLOOKUP($A6477,master_version!$A$1:$B$29,2,FALSE)</f>
        <v>27</v>
      </c>
      <c r="F6477" t="str">
        <f>VLOOKUP(G6477,master_diffculty!$A$1:$C$11,3,FALSE)</f>
        <v>SPB</v>
      </c>
      <c r="G6477">
        <v>1</v>
      </c>
      <c r="H6477">
        <f>IFERROR(IF(VLOOKUP($B6477,all_raw_csv!$B$1:$AO$2074,5+($G6477-1)*7,FALSE)=0,-1,VLOOKUP($B6477,all_raw_csv!$B$1:$AO$2074,5+($G6477-1)*7,FALSE)),"-")</f>
        <v>-1</v>
      </c>
      <c r="I6477">
        <f>IFERROR(IF(VLOOKUP($B6477,new_notes_bemaniwiki!$A$1:$J$1937,1+$G6477,FALSE)="-",-1,VLOOKUP($B6477,new_notes_bemaniwiki!$A$1:$J$1937,1+$G6477,FALSE)),"🙇")</f>
        <v>-1</v>
      </c>
      <c r="J6477" t="s">
        <v>3063</v>
      </c>
      <c r="K6477" t="s">
        <v>3063</v>
      </c>
    </row>
    <row r="6478" spans="1:11" x14ac:dyDescent="0.15">
      <c r="A6478" t="str">
        <f>VLOOKUP(B6478,for_vlookup!$A$1:$B$2046,2,FALSE)</f>
        <v>HEROIC VERSE</v>
      </c>
      <c r="B6478" s="2" t="s">
        <v>2748</v>
      </c>
      <c r="C6478" t="str">
        <f>IFERROR(VLOOKUP(B6478,all_raw_csv!$B$2:$AO$2140,2,FALSE),"-")</f>
        <v>DANCE MUSIC</v>
      </c>
      <c r="D6478" t="str">
        <f>IFERROR(VLOOKUP($B6478,all_raw_csv!$B$2:$AO$2140,3,FALSE),"-")</f>
        <v>banvox</v>
      </c>
      <c r="E6478">
        <f>VLOOKUP($A6478,master_version!$A$1:$B$29,2,FALSE)</f>
        <v>27</v>
      </c>
      <c r="F6478" t="str">
        <f>VLOOKUP(G6478,master_diffculty!$A$1:$C$11,3,FALSE)</f>
        <v>SPN</v>
      </c>
      <c r="G6478">
        <v>2</v>
      </c>
      <c r="H6478">
        <f>IFERROR(IF(VLOOKUP($B6478,all_raw_csv!$B$1:$AO$2074,5+($G6478-1)*7,FALSE)=0,-1,VLOOKUP($B6478,all_raw_csv!$B$1:$AO$2074,5+($G6478-1)*7,FALSE)),"-")</f>
        <v>3</v>
      </c>
      <c r="I6478">
        <f>IFERROR(IF(VLOOKUP($B6478,new_notes_bemaniwiki!$A$1:$J$1937,1+$G6478,FALSE)="-",-1,VLOOKUP($B6478,new_notes_bemaniwiki!$A$1:$J$1937,1+$G6478,FALSE)),"🙇")</f>
        <v>274</v>
      </c>
      <c r="J6478" t="s">
        <v>3063</v>
      </c>
      <c r="K6478" t="s">
        <v>3063</v>
      </c>
    </row>
    <row r="6479" spans="1:11" x14ac:dyDescent="0.15">
      <c r="A6479" t="str">
        <f>VLOOKUP(B6479,for_vlookup!$A$1:$B$2046,2,FALSE)</f>
        <v>HEROIC VERSE</v>
      </c>
      <c r="B6479" s="2" t="s">
        <v>2748</v>
      </c>
      <c r="C6479" t="str">
        <f>IFERROR(VLOOKUP(B6479,all_raw_csv!$B$2:$AO$2140,2,FALSE),"-")</f>
        <v>DANCE MUSIC</v>
      </c>
      <c r="D6479" t="str">
        <f>IFERROR(VLOOKUP($B6479,all_raw_csv!$B$2:$AO$2140,3,FALSE),"-")</f>
        <v>banvox</v>
      </c>
      <c r="E6479">
        <f>VLOOKUP($A6479,master_version!$A$1:$B$29,2,FALSE)</f>
        <v>27</v>
      </c>
      <c r="F6479" t="str">
        <f>VLOOKUP(G6479,master_diffculty!$A$1:$C$11,3,FALSE)</f>
        <v>SPH</v>
      </c>
      <c r="G6479">
        <v>3</v>
      </c>
      <c r="H6479">
        <f>IFERROR(IF(VLOOKUP($B6479,all_raw_csv!$B$1:$AO$2074,5+($G6479-1)*7,FALSE)=0,-1,VLOOKUP($B6479,all_raw_csv!$B$1:$AO$2074,5+($G6479-1)*7,FALSE)),"-")</f>
        <v>6</v>
      </c>
      <c r="I6479">
        <f>IFERROR(IF(VLOOKUP($B6479,new_notes_bemaniwiki!$A$1:$J$1937,1+$G6479,FALSE)="-",-1,VLOOKUP($B6479,new_notes_bemaniwiki!$A$1:$J$1937,1+$G6479,FALSE)),"🙇")</f>
        <v>533</v>
      </c>
      <c r="J6479" t="s">
        <v>3063</v>
      </c>
      <c r="K6479" t="s">
        <v>3063</v>
      </c>
    </row>
    <row r="6480" spans="1:11" x14ac:dyDescent="0.15">
      <c r="A6480" t="str">
        <f>VLOOKUP(B6480,for_vlookup!$A$1:$B$2046,2,FALSE)</f>
        <v>HEROIC VERSE</v>
      </c>
      <c r="B6480" s="2" t="s">
        <v>2748</v>
      </c>
      <c r="C6480" t="str">
        <f>IFERROR(VLOOKUP(B6480,all_raw_csv!$B$2:$AO$2140,2,FALSE),"-")</f>
        <v>DANCE MUSIC</v>
      </c>
      <c r="D6480" t="str">
        <f>IFERROR(VLOOKUP($B6480,all_raw_csv!$B$2:$AO$2140,3,FALSE),"-")</f>
        <v>banvox</v>
      </c>
      <c r="E6480">
        <f>VLOOKUP($A6480,master_version!$A$1:$B$29,2,FALSE)</f>
        <v>27</v>
      </c>
      <c r="F6480" t="str">
        <f>VLOOKUP(G6480,master_diffculty!$A$1:$C$11,3,FALSE)</f>
        <v>SPA</v>
      </c>
      <c r="G6480">
        <v>4</v>
      </c>
      <c r="H6480">
        <f>IFERROR(IF(VLOOKUP($B6480,all_raw_csv!$B$1:$AO$2074,5+($G6480-1)*7,FALSE)=0,-1,VLOOKUP($B6480,all_raw_csv!$B$1:$AO$2074,5+($G6480-1)*7,FALSE)),"-")</f>
        <v>10</v>
      </c>
      <c r="I6480">
        <f>IFERROR(IF(VLOOKUP($B6480,new_notes_bemaniwiki!$A$1:$J$1937,1+$G6480,FALSE)="-",-1,VLOOKUP($B6480,new_notes_bemaniwiki!$A$1:$J$1937,1+$G6480,FALSE)),"🙇")</f>
        <v>1058</v>
      </c>
      <c r="J6480" t="s">
        <v>3063</v>
      </c>
      <c r="K6480" t="s">
        <v>3063</v>
      </c>
    </row>
    <row r="6481" spans="1:11" x14ac:dyDescent="0.15">
      <c r="A6481" t="str">
        <f>VLOOKUP(B6481,for_vlookup!$A$1:$B$2046,2,FALSE)</f>
        <v>HEROIC VERSE</v>
      </c>
      <c r="B6481" s="2" t="s">
        <v>2748</v>
      </c>
      <c r="C6481" t="str">
        <f>IFERROR(VLOOKUP(B6481,all_raw_csv!$B$2:$AO$2140,2,FALSE),"-")</f>
        <v>DANCE MUSIC</v>
      </c>
      <c r="D6481" t="str">
        <f>IFERROR(VLOOKUP($B6481,all_raw_csv!$B$2:$AO$2140,3,FALSE),"-")</f>
        <v>banvox</v>
      </c>
      <c r="E6481">
        <f>VLOOKUP($A6481,master_version!$A$1:$B$29,2,FALSE)</f>
        <v>27</v>
      </c>
      <c r="F6481" t="str">
        <f>VLOOKUP(G6481,master_diffculty!$A$1:$C$11,3,FALSE)</f>
        <v>SPL</v>
      </c>
      <c r="G6481">
        <v>5</v>
      </c>
      <c r="H6481">
        <f>IFERROR(IF(VLOOKUP($B6481,all_raw_csv!$B$1:$AO$2074,5+($G6481-1)*7,FALSE)=0,-1,VLOOKUP($B6481,all_raw_csv!$B$1:$AO$2074,5+($G6481-1)*7,FALSE)),"-")</f>
        <v>-1</v>
      </c>
      <c r="I6481">
        <f>IFERROR(IF(VLOOKUP($B6481,new_notes_bemaniwiki!$A$1:$J$1937,1+$G6481,FALSE)="-",-1,VLOOKUP($B6481,new_notes_bemaniwiki!$A$1:$J$1937,1+$G6481,FALSE)),"🙇")</f>
        <v>-1</v>
      </c>
      <c r="J6481" t="s">
        <v>3063</v>
      </c>
      <c r="K6481" t="s">
        <v>3063</v>
      </c>
    </row>
    <row r="6482" spans="1:11" x14ac:dyDescent="0.15">
      <c r="A6482" t="str">
        <f>VLOOKUP(B6482,for_vlookup!$A$1:$B$2046,2,FALSE)</f>
        <v>HEROIC VERSE</v>
      </c>
      <c r="B6482" s="2" t="s">
        <v>2750</v>
      </c>
      <c r="C6482" t="str">
        <f>IFERROR(VLOOKUP(B6482,all_raw_csv!$B$2:$AO$2140,2,FALSE),"-")</f>
        <v>HARD PSY</v>
      </c>
      <c r="D6482" t="str">
        <f>IFERROR(VLOOKUP($B6482,all_raw_csv!$B$2:$AO$2140,3,FALSE),"-")</f>
        <v>Relect</v>
      </c>
      <c r="E6482">
        <f>VLOOKUP($A6482,master_version!$A$1:$B$29,2,FALSE)</f>
        <v>27</v>
      </c>
      <c r="F6482" t="str">
        <f>VLOOKUP(G6482,master_diffculty!$A$1:$C$11,3,FALSE)</f>
        <v>SPB</v>
      </c>
      <c r="G6482">
        <v>1</v>
      </c>
      <c r="H6482">
        <f>IFERROR(IF(VLOOKUP($B6482,all_raw_csv!$B$1:$AO$2074,5+($G6482-1)*7,FALSE)=0,-1,VLOOKUP($B6482,all_raw_csv!$B$1:$AO$2074,5+($G6482-1)*7,FALSE)),"-")</f>
        <v>-1</v>
      </c>
      <c r="I6482">
        <f>IFERROR(IF(VLOOKUP($B6482,new_notes_bemaniwiki!$A$1:$J$1937,1+$G6482,FALSE)="-",-1,VLOOKUP($B6482,new_notes_bemaniwiki!$A$1:$J$1937,1+$G6482,FALSE)),"🙇")</f>
        <v>-1</v>
      </c>
      <c r="J6482" t="s">
        <v>3063</v>
      </c>
      <c r="K6482" t="s">
        <v>3063</v>
      </c>
    </row>
    <row r="6483" spans="1:11" x14ac:dyDescent="0.15">
      <c r="A6483" t="str">
        <f>VLOOKUP(B6483,for_vlookup!$A$1:$B$2046,2,FALSE)</f>
        <v>HEROIC VERSE</v>
      </c>
      <c r="B6483" s="2" t="s">
        <v>2750</v>
      </c>
      <c r="C6483" t="str">
        <f>IFERROR(VLOOKUP(B6483,all_raw_csv!$B$2:$AO$2140,2,FALSE),"-")</f>
        <v>HARD PSY</v>
      </c>
      <c r="D6483" t="str">
        <f>IFERROR(VLOOKUP($B6483,all_raw_csv!$B$2:$AO$2140,3,FALSE),"-")</f>
        <v>Relect</v>
      </c>
      <c r="E6483">
        <f>VLOOKUP($A6483,master_version!$A$1:$B$29,2,FALSE)</f>
        <v>27</v>
      </c>
      <c r="F6483" t="str">
        <f>VLOOKUP(G6483,master_diffculty!$A$1:$C$11,3,FALSE)</f>
        <v>SPN</v>
      </c>
      <c r="G6483">
        <v>2</v>
      </c>
      <c r="H6483">
        <f>IFERROR(IF(VLOOKUP($B6483,all_raw_csv!$B$1:$AO$2074,5+($G6483-1)*7,FALSE)=0,-1,VLOOKUP($B6483,all_raw_csv!$B$1:$AO$2074,5+($G6483-1)*7,FALSE)),"-")</f>
        <v>4</v>
      </c>
      <c r="I6483">
        <f>IFERROR(IF(VLOOKUP($B6483,new_notes_bemaniwiki!$A$1:$J$1937,1+$G6483,FALSE)="-",-1,VLOOKUP($B6483,new_notes_bemaniwiki!$A$1:$J$1937,1+$G6483,FALSE)),"🙇")</f>
        <v>370</v>
      </c>
      <c r="J6483" t="s">
        <v>3063</v>
      </c>
      <c r="K6483" t="s">
        <v>3063</v>
      </c>
    </row>
    <row r="6484" spans="1:11" x14ac:dyDescent="0.15">
      <c r="A6484" t="str">
        <f>VLOOKUP(B6484,for_vlookup!$A$1:$B$2046,2,FALSE)</f>
        <v>HEROIC VERSE</v>
      </c>
      <c r="B6484" s="2" t="s">
        <v>2750</v>
      </c>
      <c r="C6484" t="str">
        <f>IFERROR(VLOOKUP(B6484,all_raw_csv!$B$2:$AO$2140,2,FALSE),"-")</f>
        <v>HARD PSY</v>
      </c>
      <c r="D6484" t="str">
        <f>IFERROR(VLOOKUP($B6484,all_raw_csv!$B$2:$AO$2140,3,FALSE),"-")</f>
        <v>Relect</v>
      </c>
      <c r="E6484">
        <f>VLOOKUP($A6484,master_version!$A$1:$B$29,2,FALSE)</f>
        <v>27</v>
      </c>
      <c r="F6484" t="str">
        <f>VLOOKUP(G6484,master_diffculty!$A$1:$C$11,3,FALSE)</f>
        <v>SPH</v>
      </c>
      <c r="G6484">
        <v>3</v>
      </c>
      <c r="H6484">
        <f>IFERROR(IF(VLOOKUP($B6484,all_raw_csv!$B$1:$AO$2074,5+($G6484-1)*7,FALSE)=0,-1,VLOOKUP($B6484,all_raw_csv!$B$1:$AO$2074,5+($G6484-1)*7,FALSE)),"-")</f>
        <v>8</v>
      </c>
      <c r="I6484">
        <f>IFERROR(IF(VLOOKUP($B6484,new_notes_bemaniwiki!$A$1:$J$1937,1+$G6484,FALSE)="-",-1,VLOOKUP($B6484,new_notes_bemaniwiki!$A$1:$J$1937,1+$G6484,FALSE)),"🙇")</f>
        <v>753</v>
      </c>
      <c r="J6484" t="s">
        <v>3063</v>
      </c>
      <c r="K6484" t="s">
        <v>3063</v>
      </c>
    </row>
    <row r="6485" spans="1:11" x14ac:dyDescent="0.15">
      <c r="A6485" t="str">
        <f>VLOOKUP(B6485,for_vlookup!$A$1:$B$2046,2,FALSE)</f>
        <v>HEROIC VERSE</v>
      </c>
      <c r="B6485" s="2" t="s">
        <v>2750</v>
      </c>
      <c r="C6485" t="str">
        <f>IFERROR(VLOOKUP(B6485,all_raw_csv!$B$2:$AO$2140,2,FALSE),"-")</f>
        <v>HARD PSY</v>
      </c>
      <c r="D6485" t="str">
        <f>IFERROR(VLOOKUP($B6485,all_raw_csv!$B$2:$AO$2140,3,FALSE),"-")</f>
        <v>Relect</v>
      </c>
      <c r="E6485">
        <f>VLOOKUP($A6485,master_version!$A$1:$B$29,2,FALSE)</f>
        <v>27</v>
      </c>
      <c r="F6485" t="str">
        <f>VLOOKUP(G6485,master_diffculty!$A$1:$C$11,3,FALSE)</f>
        <v>SPA</v>
      </c>
      <c r="G6485">
        <v>4</v>
      </c>
      <c r="H6485">
        <f>IFERROR(IF(VLOOKUP($B6485,all_raw_csv!$B$1:$AO$2074,5+($G6485-1)*7,FALSE)=0,-1,VLOOKUP($B6485,all_raw_csv!$B$1:$AO$2074,5+($G6485-1)*7,FALSE)),"-")</f>
        <v>11</v>
      </c>
      <c r="I6485">
        <f>IFERROR(IF(VLOOKUP($B6485,new_notes_bemaniwiki!$A$1:$J$1937,1+$G6485,FALSE)="-",-1,VLOOKUP($B6485,new_notes_bemaniwiki!$A$1:$J$1937,1+$G6485,FALSE)),"🙇")</f>
        <v>1085</v>
      </c>
      <c r="J6485" t="s">
        <v>3063</v>
      </c>
      <c r="K6485" t="s">
        <v>3063</v>
      </c>
    </row>
    <row r="6486" spans="1:11" x14ac:dyDescent="0.15">
      <c r="A6486" t="str">
        <f>VLOOKUP(B6486,for_vlookup!$A$1:$B$2046,2,FALSE)</f>
        <v>HEROIC VERSE</v>
      </c>
      <c r="B6486" s="2" t="s">
        <v>2750</v>
      </c>
      <c r="C6486" t="str">
        <f>IFERROR(VLOOKUP(B6486,all_raw_csv!$B$2:$AO$2140,2,FALSE),"-")</f>
        <v>HARD PSY</v>
      </c>
      <c r="D6486" t="str">
        <f>IFERROR(VLOOKUP($B6486,all_raw_csv!$B$2:$AO$2140,3,FALSE),"-")</f>
        <v>Relect</v>
      </c>
      <c r="E6486">
        <f>VLOOKUP($A6486,master_version!$A$1:$B$29,2,FALSE)</f>
        <v>27</v>
      </c>
      <c r="F6486" t="str">
        <f>VLOOKUP(G6486,master_diffculty!$A$1:$C$11,3,FALSE)</f>
        <v>SPL</v>
      </c>
      <c r="G6486">
        <v>5</v>
      </c>
      <c r="H6486">
        <f>IFERROR(IF(VLOOKUP($B6486,all_raw_csv!$B$1:$AO$2074,5+($G6486-1)*7,FALSE)=0,-1,VLOOKUP($B6486,all_raw_csv!$B$1:$AO$2074,5+($G6486-1)*7,FALSE)),"-")</f>
        <v>-1</v>
      </c>
      <c r="I6486">
        <f>IFERROR(IF(VLOOKUP($B6486,new_notes_bemaniwiki!$A$1:$J$1937,1+$G6486,FALSE)="-",-1,VLOOKUP($B6486,new_notes_bemaniwiki!$A$1:$J$1937,1+$G6486,FALSE)),"🙇")</f>
        <v>-1</v>
      </c>
      <c r="J6486" t="s">
        <v>3063</v>
      </c>
      <c r="K6486" t="s">
        <v>3063</v>
      </c>
    </row>
    <row r="6487" spans="1:11" x14ac:dyDescent="0.15">
      <c r="A6487" t="str">
        <f>VLOOKUP(B6487,for_vlookup!$A$1:$B$2046,2,FALSE)</f>
        <v>HEROIC VERSE</v>
      </c>
      <c r="B6487" s="2" t="s">
        <v>2753</v>
      </c>
      <c r="C6487" t="str">
        <f>IFERROR(VLOOKUP(B6487,all_raw_csv!$B$2:$AO$2140,2,FALSE),"-")</f>
        <v>ELECTRO NU DISCO</v>
      </c>
      <c r="D6487" t="str">
        <f>IFERROR(VLOOKUP($B6487,all_raw_csv!$B$2:$AO$2140,3,FALSE),"-")</f>
        <v>DE DE MOUSE</v>
      </c>
      <c r="E6487">
        <f>VLOOKUP($A6487,master_version!$A$1:$B$29,2,FALSE)</f>
        <v>27</v>
      </c>
      <c r="F6487" t="str">
        <f>VLOOKUP(G6487,master_diffculty!$A$1:$C$11,3,FALSE)</f>
        <v>SPB</v>
      </c>
      <c r="G6487">
        <v>1</v>
      </c>
      <c r="H6487">
        <f>IFERROR(IF(VLOOKUP($B6487,all_raw_csv!$B$1:$AO$2074,5+($G6487-1)*7,FALSE)=0,-1,VLOOKUP($B6487,all_raw_csv!$B$1:$AO$2074,5+($G6487-1)*7,FALSE)),"-")</f>
        <v>1</v>
      </c>
      <c r="I6487">
        <f>IFERROR(IF(VLOOKUP($B6487,new_notes_bemaniwiki!$A$1:$J$1937,1+$G6487,FALSE)="-",-1,VLOOKUP($B6487,new_notes_bemaniwiki!$A$1:$J$1937,1+$G6487,FALSE)),"🙇")</f>
        <v>131</v>
      </c>
      <c r="J6487" t="s">
        <v>3063</v>
      </c>
      <c r="K6487" t="s">
        <v>3063</v>
      </c>
    </row>
    <row r="6488" spans="1:11" x14ac:dyDescent="0.15">
      <c r="A6488" t="str">
        <f>VLOOKUP(B6488,for_vlookup!$A$1:$B$2046,2,FALSE)</f>
        <v>HEROIC VERSE</v>
      </c>
      <c r="B6488" s="2" t="s">
        <v>2753</v>
      </c>
      <c r="C6488" t="str">
        <f>IFERROR(VLOOKUP(B6488,all_raw_csv!$B$2:$AO$2140,2,FALSE),"-")</f>
        <v>ELECTRO NU DISCO</v>
      </c>
      <c r="D6488" t="str">
        <f>IFERROR(VLOOKUP($B6488,all_raw_csv!$B$2:$AO$2140,3,FALSE),"-")</f>
        <v>DE DE MOUSE</v>
      </c>
      <c r="E6488">
        <f>VLOOKUP($A6488,master_version!$A$1:$B$29,2,FALSE)</f>
        <v>27</v>
      </c>
      <c r="F6488" t="str">
        <f>VLOOKUP(G6488,master_diffculty!$A$1:$C$11,3,FALSE)</f>
        <v>SPN</v>
      </c>
      <c r="G6488">
        <v>2</v>
      </c>
      <c r="H6488">
        <f>IFERROR(IF(VLOOKUP($B6488,all_raw_csv!$B$1:$AO$2074,5+($G6488-1)*7,FALSE)=0,-1,VLOOKUP($B6488,all_raw_csv!$B$1:$AO$2074,5+($G6488-1)*7,FALSE)),"-")</f>
        <v>4</v>
      </c>
      <c r="I6488">
        <f>IFERROR(IF(VLOOKUP($B6488,new_notes_bemaniwiki!$A$1:$J$1937,1+$G6488,FALSE)="-",-1,VLOOKUP($B6488,new_notes_bemaniwiki!$A$1:$J$1937,1+$G6488,FALSE)),"🙇")</f>
        <v>406</v>
      </c>
      <c r="J6488" t="s">
        <v>3063</v>
      </c>
      <c r="K6488" t="s">
        <v>3063</v>
      </c>
    </row>
    <row r="6489" spans="1:11" x14ac:dyDescent="0.15">
      <c r="A6489" t="str">
        <f>VLOOKUP(B6489,for_vlookup!$A$1:$B$2046,2,FALSE)</f>
        <v>HEROIC VERSE</v>
      </c>
      <c r="B6489" s="2" t="s">
        <v>2753</v>
      </c>
      <c r="C6489" t="str">
        <f>IFERROR(VLOOKUP(B6489,all_raw_csv!$B$2:$AO$2140,2,FALSE),"-")</f>
        <v>ELECTRO NU DISCO</v>
      </c>
      <c r="D6489" t="str">
        <f>IFERROR(VLOOKUP($B6489,all_raw_csv!$B$2:$AO$2140,3,FALSE),"-")</f>
        <v>DE DE MOUSE</v>
      </c>
      <c r="E6489">
        <f>VLOOKUP($A6489,master_version!$A$1:$B$29,2,FALSE)</f>
        <v>27</v>
      </c>
      <c r="F6489" t="str">
        <f>VLOOKUP(G6489,master_diffculty!$A$1:$C$11,3,FALSE)</f>
        <v>SPH</v>
      </c>
      <c r="G6489">
        <v>3</v>
      </c>
      <c r="H6489">
        <f>IFERROR(IF(VLOOKUP($B6489,all_raw_csv!$B$1:$AO$2074,5+($G6489-1)*7,FALSE)=0,-1,VLOOKUP($B6489,all_raw_csv!$B$1:$AO$2074,5+($G6489-1)*7,FALSE)),"-")</f>
        <v>8</v>
      </c>
      <c r="I6489">
        <f>IFERROR(IF(VLOOKUP($B6489,new_notes_bemaniwiki!$A$1:$J$1937,1+$G6489,FALSE)="-",-1,VLOOKUP($B6489,new_notes_bemaniwiki!$A$1:$J$1937,1+$G6489,FALSE)),"🙇")</f>
        <v>716</v>
      </c>
      <c r="J6489" t="s">
        <v>3063</v>
      </c>
      <c r="K6489" t="s">
        <v>3063</v>
      </c>
    </row>
    <row r="6490" spans="1:11" x14ac:dyDescent="0.15">
      <c r="A6490" t="str">
        <f>VLOOKUP(B6490,for_vlookup!$A$1:$B$2046,2,FALSE)</f>
        <v>HEROIC VERSE</v>
      </c>
      <c r="B6490" s="2" t="s">
        <v>2753</v>
      </c>
      <c r="C6490" t="str">
        <f>IFERROR(VLOOKUP(B6490,all_raw_csv!$B$2:$AO$2140,2,FALSE),"-")</f>
        <v>ELECTRO NU DISCO</v>
      </c>
      <c r="D6490" t="str">
        <f>IFERROR(VLOOKUP($B6490,all_raw_csv!$B$2:$AO$2140,3,FALSE),"-")</f>
        <v>DE DE MOUSE</v>
      </c>
      <c r="E6490">
        <f>VLOOKUP($A6490,master_version!$A$1:$B$29,2,FALSE)</f>
        <v>27</v>
      </c>
      <c r="F6490" t="str">
        <f>VLOOKUP(G6490,master_diffculty!$A$1:$C$11,3,FALSE)</f>
        <v>SPA</v>
      </c>
      <c r="G6490">
        <v>4</v>
      </c>
      <c r="H6490">
        <f>IFERROR(IF(VLOOKUP($B6490,all_raw_csv!$B$1:$AO$2074,5+($G6490-1)*7,FALSE)=0,-1,VLOOKUP($B6490,all_raw_csv!$B$1:$AO$2074,5+($G6490-1)*7,FALSE)),"-")</f>
        <v>10</v>
      </c>
      <c r="I6490">
        <f>IFERROR(IF(VLOOKUP($B6490,new_notes_bemaniwiki!$A$1:$J$1937,1+$G6490,FALSE)="-",-1,VLOOKUP($B6490,new_notes_bemaniwiki!$A$1:$J$1937,1+$G6490,FALSE)),"🙇")</f>
        <v>1061</v>
      </c>
      <c r="J6490" t="s">
        <v>3063</v>
      </c>
      <c r="K6490" t="s">
        <v>3063</v>
      </c>
    </row>
    <row r="6491" spans="1:11" x14ac:dyDescent="0.15">
      <c r="A6491" t="str">
        <f>VLOOKUP(B6491,for_vlookup!$A$1:$B$2046,2,FALSE)</f>
        <v>HEROIC VERSE</v>
      </c>
      <c r="B6491" s="2" t="s">
        <v>2753</v>
      </c>
      <c r="C6491" t="str">
        <f>IFERROR(VLOOKUP(B6491,all_raw_csv!$B$2:$AO$2140,2,FALSE),"-")</f>
        <v>ELECTRO NU DISCO</v>
      </c>
      <c r="D6491" t="str">
        <f>IFERROR(VLOOKUP($B6491,all_raw_csv!$B$2:$AO$2140,3,FALSE),"-")</f>
        <v>DE DE MOUSE</v>
      </c>
      <c r="E6491">
        <f>VLOOKUP($A6491,master_version!$A$1:$B$29,2,FALSE)</f>
        <v>27</v>
      </c>
      <c r="F6491" t="str">
        <f>VLOOKUP(G6491,master_diffculty!$A$1:$C$11,3,FALSE)</f>
        <v>SPL</v>
      </c>
      <c r="G6491">
        <v>5</v>
      </c>
      <c r="H6491">
        <f>IFERROR(IF(VLOOKUP($B6491,all_raw_csv!$B$1:$AO$2074,5+($G6491-1)*7,FALSE)=0,-1,VLOOKUP($B6491,all_raw_csv!$B$1:$AO$2074,5+($G6491-1)*7,FALSE)),"-")</f>
        <v>-1</v>
      </c>
      <c r="I6491">
        <f>IFERROR(IF(VLOOKUP($B6491,new_notes_bemaniwiki!$A$1:$J$1937,1+$G6491,FALSE)="-",-1,VLOOKUP($B6491,new_notes_bemaniwiki!$A$1:$J$1937,1+$G6491,FALSE)),"🙇")</f>
        <v>-1</v>
      </c>
      <c r="J6491" t="s">
        <v>3063</v>
      </c>
      <c r="K6491" t="s">
        <v>3063</v>
      </c>
    </row>
    <row r="6492" spans="1:11" x14ac:dyDescent="0.15">
      <c r="A6492" t="str">
        <f>VLOOKUP(B6492,for_vlookup!$A$1:$B$2046,2,FALSE)</f>
        <v>HEROIC VERSE</v>
      </c>
      <c r="B6492" s="2" t="s">
        <v>2756</v>
      </c>
      <c r="C6492" t="str">
        <f>IFERROR(VLOOKUP(B6492,all_raw_csv!$B$2:$AO$2140,2,FALSE),"-")</f>
        <v>A-STYLE NEURO+"スカ"+FUNK DRUMSTEP</v>
      </c>
      <c r="D6492" t="str">
        <f>IFERROR(VLOOKUP($B6492,all_raw_csv!$B$2:$AO$2140,3,FALSE),"-")</f>
        <v>かめりあ feat. ななひら</v>
      </c>
      <c r="E6492">
        <f>VLOOKUP($A6492,master_version!$A$1:$B$29,2,FALSE)</f>
        <v>27</v>
      </c>
      <c r="F6492" t="str">
        <f>VLOOKUP(G6492,master_diffculty!$A$1:$C$11,3,FALSE)</f>
        <v>SPB</v>
      </c>
      <c r="G6492">
        <v>1</v>
      </c>
      <c r="H6492">
        <f>IFERROR(IF(VLOOKUP($B6492,all_raw_csv!$B$1:$AO$2074,5+($G6492-1)*7,FALSE)=0,-1,VLOOKUP($B6492,all_raw_csv!$B$1:$AO$2074,5+($G6492-1)*7,FALSE)),"-")</f>
        <v>-1</v>
      </c>
      <c r="I6492">
        <f>IFERROR(IF(VLOOKUP($B6492,new_notes_bemaniwiki!$A$1:$J$1937,1+$G6492,FALSE)="-",-1,VLOOKUP($B6492,new_notes_bemaniwiki!$A$1:$J$1937,1+$G6492,FALSE)),"🙇")</f>
        <v>-1</v>
      </c>
      <c r="J6492" t="s">
        <v>3063</v>
      </c>
      <c r="K6492" t="s">
        <v>3063</v>
      </c>
    </row>
    <row r="6493" spans="1:11" x14ac:dyDescent="0.15">
      <c r="A6493" t="str">
        <f>VLOOKUP(B6493,for_vlookup!$A$1:$B$2046,2,FALSE)</f>
        <v>HEROIC VERSE</v>
      </c>
      <c r="B6493" s="2" t="s">
        <v>2756</v>
      </c>
      <c r="C6493" t="str">
        <f>IFERROR(VLOOKUP(B6493,all_raw_csv!$B$2:$AO$2140,2,FALSE),"-")</f>
        <v>A-STYLE NEURO+"スカ"+FUNK DRUMSTEP</v>
      </c>
      <c r="D6493" t="str">
        <f>IFERROR(VLOOKUP($B6493,all_raw_csv!$B$2:$AO$2140,3,FALSE),"-")</f>
        <v>かめりあ feat. ななひら</v>
      </c>
      <c r="E6493">
        <f>VLOOKUP($A6493,master_version!$A$1:$B$29,2,FALSE)</f>
        <v>27</v>
      </c>
      <c r="F6493" t="str">
        <f>VLOOKUP(G6493,master_diffculty!$A$1:$C$11,3,FALSE)</f>
        <v>SPN</v>
      </c>
      <c r="G6493">
        <v>2</v>
      </c>
      <c r="H6493">
        <f>IFERROR(IF(VLOOKUP($B6493,all_raw_csv!$B$1:$AO$2074,5+($G6493-1)*7,FALSE)=0,-1,VLOOKUP($B6493,all_raw_csv!$B$1:$AO$2074,5+($G6493-1)*7,FALSE)),"-")</f>
        <v>4</v>
      </c>
      <c r="I6493">
        <f>IFERROR(IF(VLOOKUP($B6493,new_notes_bemaniwiki!$A$1:$J$1937,1+$G6493,FALSE)="-",-1,VLOOKUP($B6493,new_notes_bemaniwiki!$A$1:$J$1937,1+$G6493,FALSE)),"🙇")</f>
        <v>497</v>
      </c>
      <c r="J6493" t="s">
        <v>3063</v>
      </c>
      <c r="K6493" t="s">
        <v>3063</v>
      </c>
    </row>
    <row r="6494" spans="1:11" x14ac:dyDescent="0.15">
      <c r="A6494" t="str">
        <f>VLOOKUP(B6494,for_vlookup!$A$1:$B$2046,2,FALSE)</f>
        <v>HEROIC VERSE</v>
      </c>
      <c r="B6494" s="2" t="s">
        <v>2756</v>
      </c>
      <c r="C6494" t="str">
        <f>IFERROR(VLOOKUP(B6494,all_raw_csv!$B$2:$AO$2140,2,FALSE),"-")</f>
        <v>A-STYLE NEURO+"スカ"+FUNK DRUMSTEP</v>
      </c>
      <c r="D6494" t="str">
        <f>IFERROR(VLOOKUP($B6494,all_raw_csv!$B$2:$AO$2140,3,FALSE),"-")</f>
        <v>かめりあ feat. ななひら</v>
      </c>
      <c r="E6494">
        <f>VLOOKUP($A6494,master_version!$A$1:$B$29,2,FALSE)</f>
        <v>27</v>
      </c>
      <c r="F6494" t="str">
        <f>VLOOKUP(G6494,master_diffculty!$A$1:$C$11,3,FALSE)</f>
        <v>SPH</v>
      </c>
      <c r="G6494">
        <v>3</v>
      </c>
      <c r="H6494">
        <f>IFERROR(IF(VLOOKUP($B6494,all_raw_csv!$B$1:$AO$2074,5+($G6494-1)*7,FALSE)=0,-1,VLOOKUP($B6494,all_raw_csv!$B$1:$AO$2074,5+($G6494-1)*7,FALSE)),"-")</f>
        <v>7</v>
      </c>
      <c r="I6494">
        <f>IFERROR(IF(VLOOKUP($B6494,new_notes_bemaniwiki!$A$1:$J$1937,1+$G6494,FALSE)="-",-1,VLOOKUP($B6494,new_notes_bemaniwiki!$A$1:$J$1937,1+$G6494,FALSE)),"🙇")</f>
        <v>739</v>
      </c>
      <c r="J6494" t="s">
        <v>3063</v>
      </c>
      <c r="K6494" t="s">
        <v>3063</v>
      </c>
    </row>
    <row r="6495" spans="1:11" x14ac:dyDescent="0.15">
      <c r="A6495" t="str">
        <f>VLOOKUP(B6495,for_vlookup!$A$1:$B$2046,2,FALSE)</f>
        <v>HEROIC VERSE</v>
      </c>
      <c r="B6495" s="2" t="s">
        <v>2756</v>
      </c>
      <c r="C6495" t="str">
        <f>IFERROR(VLOOKUP(B6495,all_raw_csv!$B$2:$AO$2140,2,FALSE),"-")</f>
        <v>A-STYLE NEURO+"スカ"+FUNK DRUMSTEP</v>
      </c>
      <c r="D6495" t="str">
        <f>IFERROR(VLOOKUP($B6495,all_raw_csv!$B$2:$AO$2140,3,FALSE),"-")</f>
        <v>かめりあ feat. ななひら</v>
      </c>
      <c r="E6495">
        <f>VLOOKUP($A6495,master_version!$A$1:$B$29,2,FALSE)</f>
        <v>27</v>
      </c>
      <c r="F6495" t="str">
        <f>VLOOKUP(G6495,master_diffculty!$A$1:$C$11,3,FALSE)</f>
        <v>SPA</v>
      </c>
      <c r="G6495">
        <v>4</v>
      </c>
      <c r="H6495">
        <f>IFERROR(IF(VLOOKUP($B6495,all_raw_csv!$B$1:$AO$2074,5+($G6495-1)*7,FALSE)=0,-1,VLOOKUP($B6495,all_raw_csv!$B$1:$AO$2074,5+($G6495-1)*7,FALSE)),"-")</f>
        <v>10</v>
      </c>
      <c r="I6495">
        <f>IFERROR(IF(VLOOKUP($B6495,new_notes_bemaniwiki!$A$1:$J$1937,1+$G6495,FALSE)="-",-1,VLOOKUP($B6495,new_notes_bemaniwiki!$A$1:$J$1937,1+$G6495,FALSE)),"🙇")</f>
        <v>1176</v>
      </c>
      <c r="J6495" t="s">
        <v>3063</v>
      </c>
      <c r="K6495" t="s">
        <v>3063</v>
      </c>
    </row>
    <row r="6496" spans="1:11" x14ac:dyDescent="0.15">
      <c r="A6496" t="str">
        <f>VLOOKUP(B6496,for_vlookup!$A$1:$B$2046,2,FALSE)</f>
        <v>HEROIC VERSE</v>
      </c>
      <c r="B6496" s="2" t="s">
        <v>2756</v>
      </c>
      <c r="C6496" t="str">
        <f>IFERROR(VLOOKUP(B6496,all_raw_csv!$B$2:$AO$2140,2,FALSE),"-")</f>
        <v>A-STYLE NEURO+"スカ"+FUNK DRUMSTEP</v>
      </c>
      <c r="D6496" t="str">
        <f>IFERROR(VLOOKUP($B6496,all_raw_csv!$B$2:$AO$2140,3,FALSE),"-")</f>
        <v>かめりあ feat. ななひら</v>
      </c>
      <c r="E6496">
        <f>VLOOKUP($A6496,master_version!$A$1:$B$29,2,FALSE)</f>
        <v>27</v>
      </c>
      <c r="F6496" t="str">
        <f>VLOOKUP(G6496,master_diffculty!$A$1:$C$11,3,FALSE)</f>
        <v>SPL</v>
      </c>
      <c r="G6496">
        <v>5</v>
      </c>
      <c r="H6496">
        <f>IFERROR(IF(VLOOKUP($B6496,all_raw_csv!$B$1:$AO$2074,5+($G6496-1)*7,FALSE)=0,-1,VLOOKUP($B6496,all_raw_csv!$B$1:$AO$2074,5+($G6496-1)*7,FALSE)),"-")</f>
        <v>-1</v>
      </c>
      <c r="I6496">
        <f>IFERROR(IF(VLOOKUP($B6496,new_notes_bemaniwiki!$A$1:$J$1937,1+$G6496,FALSE)="-",-1,VLOOKUP($B6496,new_notes_bemaniwiki!$A$1:$J$1937,1+$G6496,FALSE)),"🙇")</f>
        <v>-1</v>
      </c>
      <c r="J6496" t="s">
        <v>3063</v>
      </c>
      <c r="K6496" t="s">
        <v>3063</v>
      </c>
    </row>
    <row r="6497" spans="1:11" x14ac:dyDescent="0.15">
      <c r="A6497" t="str">
        <f>VLOOKUP(B6497,for_vlookup!$A$1:$B$2046,2,FALSE)</f>
        <v>HEROIC VERSE</v>
      </c>
      <c r="B6497" s="2" t="s">
        <v>2758</v>
      </c>
      <c r="C6497" t="str">
        <f>IFERROR(VLOOKUP(B6497,all_raw_csv!$B$2:$AO$2140,2,FALSE),"-")</f>
        <v>HARDCORE</v>
      </c>
      <c r="D6497" t="str">
        <f>IFERROR(VLOOKUP($B6497,all_raw_csv!$B$2:$AO$2140,3,FALSE),"-")</f>
        <v>nora2r</v>
      </c>
      <c r="E6497">
        <f>VLOOKUP($A6497,master_version!$A$1:$B$29,2,FALSE)</f>
        <v>27</v>
      </c>
      <c r="F6497" t="str">
        <f>VLOOKUP(G6497,master_diffculty!$A$1:$C$11,3,FALSE)</f>
        <v>SPB</v>
      </c>
      <c r="G6497">
        <v>1</v>
      </c>
      <c r="H6497">
        <f>IFERROR(IF(VLOOKUP($B6497,all_raw_csv!$B$1:$AO$2074,5+($G6497-1)*7,FALSE)=0,-1,VLOOKUP($B6497,all_raw_csv!$B$1:$AO$2074,5+($G6497-1)*7,FALSE)),"-")</f>
        <v>-1</v>
      </c>
      <c r="I6497">
        <f>IFERROR(IF(VLOOKUP($B6497,new_notes_bemaniwiki!$A$1:$J$1937,1+$G6497,FALSE)="-",-1,VLOOKUP($B6497,new_notes_bemaniwiki!$A$1:$J$1937,1+$G6497,FALSE)),"🙇")</f>
        <v>-1</v>
      </c>
      <c r="J6497" t="s">
        <v>3063</v>
      </c>
      <c r="K6497" t="s">
        <v>3063</v>
      </c>
    </row>
    <row r="6498" spans="1:11" x14ac:dyDescent="0.15">
      <c r="A6498" t="str">
        <f>VLOOKUP(B6498,for_vlookup!$A$1:$B$2046,2,FALSE)</f>
        <v>HEROIC VERSE</v>
      </c>
      <c r="B6498" s="2" t="s">
        <v>2758</v>
      </c>
      <c r="C6498" t="str">
        <f>IFERROR(VLOOKUP(B6498,all_raw_csv!$B$2:$AO$2140,2,FALSE),"-")</f>
        <v>HARDCORE</v>
      </c>
      <c r="D6498" t="str">
        <f>IFERROR(VLOOKUP($B6498,all_raw_csv!$B$2:$AO$2140,3,FALSE),"-")</f>
        <v>nora2r</v>
      </c>
      <c r="E6498">
        <f>VLOOKUP($A6498,master_version!$A$1:$B$29,2,FALSE)</f>
        <v>27</v>
      </c>
      <c r="F6498" t="str">
        <f>VLOOKUP(G6498,master_diffculty!$A$1:$C$11,3,FALSE)</f>
        <v>SPN</v>
      </c>
      <c r="G6498">
        <v>2</v>
      </c>
      <c r="H6498">
        <f>IFERROR(IF(VLOOKUP($B6498,all_raw_csv!$B$1:$AO$2074,5+($G6498-1)*7,FALSE)=0,-1,VLOOKUP($B6498,all_raw_csv!$B$1:$AO$2074,5+($G6498-1)*7,FALSE)),"-")</f>
        <v>5</v>
      </c>
      <c r="I6498">
        <f>IFERROR(IF(VLOOKUP($B6498,new_notes_bemaniwiki!$A$1:$J$1937,1+$G6498,FALSE)="-",-1,VLOOKUP($B6498,new_notes_bemaniwiki!$A$1:$J$1937,1+$G6498,FALSE)),"🙇")</f>
        <v>492</v>
      </c>
      <c r="J6498" t="s">
        <v>3063</v>
      </c>
      <c r="K6498" t="s">
        <v>3063</v>
      </c>
    </row>
    <row r="6499" spans="1:11" x14ac:dyDescent="0.15">
      <c r="A6499" t="str">
        <f>VLOOKUP(B6499,for_vlookup!$A$1:$B$2046,2,FALSE)</f>
        <v>HEROIC VERSE</v>
      </c>
      <c r="B6499" s="2" t="s">
        <v>2758</v>
      </c>
      <c r="C6499" t="str">
        <f>IFERROR(VLOOKUP(B6499,all_raw_csv!$B$2:$AO$2140,2,FALSE),"-")</f>
        <v>HARDCORE</v>
      </c>
      <c r="D6499" t="str">
        <f>IFERROR(VLOOKUP($B6499,all_raw_csv!$B$2:$AO$2140,3,FALSE),"-")</f>
        <v>nora2r</v>
      </c>
      <c r="E6499">
        <f>VLOOKUP($A6499,master_version!$A$1:$B$29,2,FALSE)</f>
        <v>27</v>
      </c>
      <c r="F6499" t="str">
        <f>VLOOKUP(G6499,master_diffculty!$A$1:$C$11,3,FALSE)</f>
        <v>SPH</v>
      </c>
      <c r="G6499">
        <v>3</v>
      </c>
      <c r="H6499">
        <f>IFERROR(IF(VLOOKUP($B6499,all_raw_csv!$B$1:$AO$2074,5+($G6499-1)*7,FALSE)=0,-1,VLOOKUP($B6499,all_raw_csv!$B$1:$AO$2074,5+($G6499-1)*7,FALSE)),"-")</f>
        <v>10</v>
      </c>
      <c r="I6499">
        <f>IFERROR(IF(VLOOKUP($B6499,new_notes_bemaniwiki!$A$1:$J$1937,1+$G6499,FALSE)="-",-1,VLOOKUP($B6499,new_notes_bemaniwiki!$A$1:$J$1937,1+$G6499,FALSE)),"🙇")</f>
        <v>1141</v>
      </c>
      <c r="J6499" t="s">
        <v>3063</v>
      </c>
      <c r="K6499" t="s">
        <v>3063</v>
      </c>
    </row>
    <row r="6500" spans="1:11" x14ac:dyDescent="0.15">
      <c r="A6500" t="str">
        <f>VLOOKUP(B6500,for_vlookup!$A$1:$B$2046,2,FALSE)</f>
        <v>HEROIC VERSE</v>
      </c>
      <c r="B6500" s="2" t="s">
        <v>2758</v>
      </c>
      <c r="C6500" t="str">
        <f>IFERROR(VLOOKUP(B6500,all_raw_csv!$B$2:$AO$2140,2,FALSE),"-")</f>
        <v>HARDCORE</v>
      </c>
      <c r="D6500" t="str">
        <f>IFERROR(VLOOKUP($B6500,all_raw_csv!$B$2:$AO$2140,3,FALSE),"-")</f>
        <v>nora2r</v>
      </c>
      <c r="E6500">
        <f>VLOOKUP($A6500,master_version!$A$1:$B$29,2,FALSE)</f>
        <v>27</v>
      </c>
      <c r="F6500" t="str">
        <f>VLOOKUP(G6500,master_diffculty!$A$1:$C$11,3,FALSE)</f>
        <v>SPA</v>
      </c>
      <c r="G6500">
        <v>4</v>
      </c>
      <c r="H6500">
        <f>IFERROR(IF(VLOOKUP($B6500,all_raw_csv!$B$1:$AO$2074,5+($G6500-1)*7,FALSE)=0,-1,VLOOKUP($B6500,all_raw_csv!$B$1:$AO$2074,5+($G6500-1)*7,FALSE)),"-")</f>
        <v>12</v>
      </c>
      <c r="I6500">
        <f>IFERROR(IF(VLOOKUP($B6500,new_notes_bemaniwiki!$A$1:$J$1937,1+$G6500,FALSE)="-",-1,VLOOKUP($B6500,new_notes_bemaniwiki!$A$1:$J$1937,1+$G6500,FALSE)),"🙇")</f>
        <v>1957</v>
      </c>
      <c r="J6500" t="s">
        <v>3063</v>
      </c>
      <c r="K6500" t="s">
        <v>3063</v>
      </c>
    </row>
    <row r="6501" spans="1:11" x14ac:dyDescent="0.15">
      <c r="A6501" t="str">
        <f>VLOOKUP(B6501,for_vlookup!$A$1:$B$2046,2,FALSE)</f>
        <v>HEROIC VERSE</v>
      </c>
      <c r="B6501" s="2" t="s">
        <v>2758</v>
      </c>
      <c r="C6501" t="str">
        <f>IFERROR(VLOOKUP(B6501,all_raw_csv!$B$2:$AO$2140,2,FALSE),"-")</f>
        <v>HARDCORE</v>
      </c>
      <c r="D6501" t="str">
        <f>IFERROR(VLOOKUP($B6501,all_raw_csv!$B$2:$AO$2140,3,FALSE),"-")</f>
        <v>nora2r</v>
      </c>
      <c r="E6501">
        <f>VLOOKUP($A6501,master_version!$A$1:$B$29,2,FALSE)</f>
        <v>27</v>
      </c>
      <c r="F6501" t="str">
        <f>VLOOKUP(G6501,master_diffculty!$A$1:$C$11,3,FALSE)</f>
        <v>SPL</v>
      </c>
      <c r="G6501">
        <v>5</v>
      </c>
      <c r="H6501">
        <f>IFERROR(IF(VLOOKUP($B6501,all_raw_csv!$B$1:$AO$2074,5+($G6501-1)*7,FALSE)=0,-1,VLOOKUP($B6501,all_raw_csv!$B$1:$AO$2074,5+($G6501-1)*7,FALSE)),"-")</f>
        <v>-1</v>
      </c>
      <c r="I6501">
        <f>IFERROR(IF(VLOOKUP($B6501,new_notes_bemaniwiki!$A$1:$J$1937,1+$G6501,FALSE)="-",-1,VLOOKUP($B6501,new_notes_bemaniwiki!$A$1:$J$1937,1+$G6501,FALSE)),"🙇")</f>
        <v>-1</v>
      </c>
      <c r="J6501" t="s">
        <v>3063</v>
      </c>
      <c r="K6501" t="s">
        <v>3063</v>
      </c>
    </row>
    <row r="6502" spans="1:11" x14ac:dyDescent="0.15">
      <c r="A6502" t="str">
        <f>VLOOKUP(B6502,for_vlookup!$A$1:$B$2046,2,FALSE)</f>
        <v>HEROIC VERSE</v>
      </c>
      <c r="B6502" s="2" t="s">
        <v>2760</v>
      </c>
      <c r="C6502" t="str">
        <f>IFERROR(VLOOKUP(B6502,all_raw_csv!$B$2:$AO$2140,2,FALSE),"-")</f>
        <v>TWINKLE POP</v>
      </c>
      <c r="D6502" t="str">
        <f>IFERROR(VLOOKUP($B6502,all_raw_csv!$B$2:$AO$2140,3,FALSE),"-")</f>
        <v>BEMANI Sound Team "Qrispy Joybox" feat.いちか</v>
      </c>
      <c r="E6502">
        <f>VLOOKUP($A6502,master_version!$A$1:$B$29,2,FALSE)</f>
        <v>27</v>
      </c>
      <c r="F6502" t="str">
        <f>VLOOKUP(G6502,master_diffculty!$A$1:$C$11,3,FALSE)</f>
        <v>SPB</v>
      </c>
      <c r="G6502">
        <v>1</v>
      </c>
      <c r="H6502">
        <f>IFERROR(IF(VLOOKUP($B6502,all_raw_csv!$B$1:$AO$2074,5+($G6502-1)*7,FALSE)=0,-1,VLOOKUP($B6502,all_raw_csv!$B$1:$AO$2074,5+($G6502-1)*7,FALSE)),"-")</f>
        <v>-1</v>
      </c>
      <c r="I6502">
        <f>IFERROR(IF(VLOOKUP($B6502,new_notes_bemaniwiki!$A$1:$J$1937,1+$G6502,FALSE)="-",-1,VLOOKUP($B6502,new_notes_bemaniwiki!$A$1:$J$1937,1+$G6502,FALSE)),"🙇")</f>
        <v>-1</v>
      </c>
      <c r="J6502" t="s">
        <v>3063</v>
      </c>
      <c r="K6502" t="s">
        <v>3063</v>
      </c>
    </row>
    <row r="6503" spans="1:11" x14ac:dyDescent="0.15">
      <c r="A6503" t="str">
        <f>VLOOKUP(B6503,for_vlookup!$A$1:$B$2046,2,FALSE)</f>
        <v>HEROIC VERSE</v>
      </c>
      <c r="B6503" s="2" t="s">
        <v>2760</v>
      </c>
      <c r="C6503" t="str">
        <f>IFERROR(VLOOKUP(B6503,all_raw_csv!$B$2:$AO$2140,2,FALSE),"-")</f>
        <v>TWINKLE POP</v>
      </c>
      <c r="D6503" t="str">
        <f>IFERROR(VLOOKUP($B6503,all_raw_csv!$B$2:$AO$2140,3,FALSE),"-")</f>
        <v>BEMANI Sound Team "Qrispy Joybox" feat.いちか</v>
      </c>
      <c r="E6503">
        <f>VLOOKUP($A6503,master_version!$A$1:$B$29,2,FALSE)</f>
        <v>27</v>
      </c>
      <c r="F6503" t="str">
        <f>VLOOKUP(G6503,master_diffculty!$A$1:$C$11,3,FALSE)</f>
        <v>SPN</v>
      </c>
      <c r="G6503">
        <v>2</v>
      </c>
      <c r="H6503">
        <f>IFERROR(IF(VLOOKUP($B6503,all_raw_csv!$B$1:$AO$2074,5+($G6503-1)*7,FALSE)=0,-1,VLOOKUP($B6503,all_raw_csv!$B$1:$AO$2074,5+($G6503-1)*7,FALSE)),"-")</f>
        <v>4</v>
      </c>
      <c r="I6503">
        <f>IFERROR(IF(VLOOKUP($B6503,new_notes_bemaniwiki!$A$1:$J$1937,1+$G6503,FALSE)="-",-1,VLOOKUP($B6503,new_notes_bemaniwiki!$A$1:$J$1937,1+$G6503,FALSE)),"🙇")</f>
        <v>462</v>
      </c>
      <c r="J6503" t="s">
        <v>3063</v>
      </c>
      <c r="K6503" t="s">
        <v>3063</v>
      </c>
    </row>
    <row r="6504" spans="1:11" x14ac:dyDescent="0.15">
      <c r="A6504" t="str">
        <f>VLOOKUP(B6504,for_vlookup!$A$1:$B$2046,2,FALSE)</f>
        <v>HEROIC VERSE</v>
      </c>
      <c r="B6504" s="2" t="s">
        <v>2760</v>
      </c>
      <c r="C6504" t="str">
        <f>IFERROR(VLOOKUP(B6504,all_raw_csv!$B$2:$AO$2140,2,FALSE),"-")</f>
        <v>TWINKLE POP</v>
      </c>
      <c r="D6504" t="str">
        <f>IFERROR(VLOOKUP($B6504,all_raw_csv!$B$2:$AO$2140,3,FALSE),"-")</f>
        <v>BEMANI Sound Team "Qrispy Joybox" feat.いちか</v>
      </c>
      <c r="E6504">
        <f>VLOOKUP($A6504,master_version!$A$1:$B$29,2,FALSE)</f>
        <v>27</v>
      </c>
      <c r="F6504" t="str">
        <f>VLOOKUP(G6504,master_diffculty!$A$1:$C$11,3,FALSE)</f>
        <v>SPH</v>
      </c>
      <c r="G6504">
        <v>3</v>
      </c>
      <c r="H6504">
        <f>IFERROR(IF(VLOOKUP($B6504,all_raw_csv!$B$1:$AO$2074,5+($G6504-1)*7,FALSE)=0,-1,VLOOKUP($B6504,all_raw_csv!$B$1:$AO$2074,5+($G6504-1)*7,FALSE)),"-")</f>
        <v>8</v>
      </c>
      <c r="I6504">
        <f>IFERROR(IF(VLOOKUP($B6504,new_notes_bemaniwiki!$A$1:$J$1937,1+$G6504,FALSE)="-",-1,VLOOKUP($B6504,new_notes_bemaniwiki!$A$1:$J$1937,1+$G6504,FALSE)),"🙇")</f>
        <v>756</v>
      </c>
      <c r="J6504" t="s">
        <v>3063</v>
      </c>
      <c r="K6504" t="s">
        <v>3063</v>
      </c>
    </row>
    <row r="6505" spans="1:11" x14ac:dyDescent="0.15">
      <c r="A6505" t="str">
        <f>VLOOKUP(B6505,for_vlookup!$A$1:$B$2046,2,FALSE)</f>
        <v>HEROIC VERSE</v>
      </c>
      <c r="B6505" s="2" t="s">
        <v>2760</v>
      </c>
      <c r="C6505" t="str">
        <f>IFERROR(VLOOKUP(B6505,all_raw_csv!$B$2:$AO$2140,2,FALSE),"-")</f>
        <v>TWINKLE POP</v>
      </c>
      <c r="D6505" t="str">
        <f>IFERROR(VLOOKUP($B6505,all_raw_csv!$B$2:$AO$2140,3,FALSE),"-")</f>
        <v>BEMANI Sound Team "Qrispy Joybox" feat.いちか</v>
      </c>
      <c r="E6505">
        <f>VLOOKUP($A6505,master_version!$A$1:$B$29,2,FALSE)</f>
        <v>27</v>
      </c>
      <c r="F6505" t="str">
        <f>VLOOKUP(G6505,master_diffculty!$A$1:$C$11,3,FALSE)</f>
        <v>SPA</v>
      </c>
      <c r="G6505">
        <v>4</v>
      </c>
      <c r="H6505">
        <f>IFERROR(IF(VLOOKUP($B6505,all_raw_csv!$B$1:$AO$2074,5+($G6505-1)*7,FALSE)=0,-1,VLOOKUP($B6505,all_raw_csv!$B$1:$AO$2074,5+($G6505-1)*7,FALSE)),"-")</f>
        <v>11</v>
      </c>
      <c r="I6505">
        <f>IFERROR(IF(VLOOKUP($B6505,new_notes_bemaniwiki!$A$1:$J$1937,1+$G6505,FALSE)="-",-1,VLOOKUP($B6505,new_notes_bemaniwiki!$A$1:$J$1937,1+$G6505,FALSE)),"🙇")</f>
        <v>1243</v>
      </c>
      <c r="J6505" t="s">
        <v>3063</v>
      </c>
      <c r="K6505" t="s">
        <v>3063</v>
      </c>
    </row>
    <row r="6506" spans="1:11" x14ac:dyDescent="0.15">
      <c r="A6506" t="str">
        <f>VLOOKUP(B6506,for_vlookup!$A$1:$B$2046,2,FALSE)</f>
        <v>HEROIC VERSE</v>
      </c>
      <c r="B6506" s="2" t="s">
        <v>2760</v>
      </c>
      <c r="C6506" t="str">
        <f>IFERROR(VLOOKUP(B6506,all_raw_csv!$B$2:$AO$2140,2,FALSE),"-")</f>
        <v>TWINKLE POP</v>
      </c>
      <c r="D6506" t="str">
        <f>IFERROR(VLOOKUP($B6506,all_raw_csv!$B$2:$AO$2140,3,FALSE),"-")</f>
        <v>BEMANI Sound Team "Qrispy Joybox" feat.いちか</v>
      </c>
      <c r="E6506">
        <f>VLOOKUP($A6506,master_version!$A$1:$B$29,2,FALSE)</f>
        <v>27</v>
      </c>
      <c r="F6506" t="str">
        <f>VLOOKUP(G6506,master_diffculty!$A$1:$C$11,3,FALSE)</f>
        <v>SPL</v>
      </c>
      <c r="G6506">
        <v>5</v>
      </c>
      <c r="H6506">
        <f>IFERROR(IF(VLOOKUP($B6506,all_raw_csv!$B$1:$AO$2074,5+($G6506-1)*7,FALSE)=0,-1,VLOOKUP($B6506,all_raw_csv!$B$1:$AO$2074,5+($G6506-1)*7,FALSE)),"-")</f>
        <v>-1</v>
      </c>
      <c r="I6506">
        <f>IFERROR(IF(VLOOKUP($B6506,new_notes_bemaniwiki!$A$1:$J$1937,1+$G6506,FALSE)="-",-1,VLOOKUP($B6506,new_notes_bemaniwiki!$A$1:$J$1937,1+$G6506,FALSE)),"🙇")</f>
        <v>-1</v>
      </c>
      <c r="J6506" t="s">
        <v>3063</v>
      </c>
      <c r="K6506" t="s">
        <v>3063</v>
      </c>
    </row>
    <row r="6507" spans="1:11" x14ac:dyDescent="0.15">
      <c r="A6507" t="str">
        <f>VLOOKUP(B6507,for_vlookup!$A$1:$B$2046,2,FALSE)</f>
        <v>HEROIC VERSE</v>
      </c>
      <c r="B6507" s="2" t="s">
        <v>2763</v>
      </c>
      <c r="C6507" t="str">
        <f>IFERROR(VLOOKUP(B6507,all_raw_csv!$B$2:$AO$2140,2,FALSE),"-")</f>
        <v>RIDDIM CORE</v>
      </c>
      <c r="D6507" t="str">
        <f>IFERROR(VLOOKUP($B6507,all_raw_csv!$B$2:$AO$2140,3,FALSE),"-")</f>
        <v>BEMANI Sound Team "Expander"</v>
      </c>
      <c r="E6507">
        <f>VLOOKUP($A6507,master_version!$A$1:$B$29,2,FALSE)</f>
        <v>27</v>
      </c>
      <c r="F6507" t="str">
        <f>VLOOKUP(G6507,master_diffculty!$A$1:$C$11,3,FALSE)</f>
        <v>SPB</v>
      </c>
      <c r="G6507">
        <v>1</v>
      </c>
      <c r="H6507">
        <f>IFERROR(IF(VLOOKUP($B6507,all_raw_csv!$B$1:$AO$2074,5+($G6507-1)*7,FALSE)=0,-1,VLOOKUP($B6507,all_raw_csv!$B$1:$AO$2074,5+($G6507-1)*7,FALSE)),"-")</f>
        <v>-1</v>
      </c>
      <c r="I6507">
        <f>IFERROR(IF(VLOOKUP($B6507,new_notes_bemaniwiki!$A$1:$J$1937,1+$G6507,FALSE)="-",-1,VLOOKUP($B6507,new_notes_bemaniwiki!$A$1:$J$1937,1+$G6507,FALSE)),"🙇")</f>
        <v>-1</v>
      </c>
      <c r="J6507" t="s">
        <v>3063</v>
      </c>
      <c r="K6507" t="s">
        <v>3063</v>
      </c>
    </row>
    <row r="6508" spans="1:11" x14ac:dyDescent="0.15">
      <c r="A6508" t="str">
        <f>VLOOKUP(B6508,for_vlookup!$A$1:$B$2046,2,FALSE)</f>
        <v>HEROIC VERSE</v>
      </c>
      <c r="B6508" s="2" t="s">
        <v>2763</v>
      </c>
      <c r="C6508" t="str">
        <f>IFERROR(VLOOKUP(B6508,all_raw_csv!$B$2:$AO$2140,2,FALSE),"-")</f>
        <v>RIDDIM CORE</v>
      </c>
      <c r="D6508" t="str">
        <f>IFERROR(VLOOKUP($B6508,all_raw_csv!$B$2:$AO$2140,3,FALSE),"-")</f>
        <v>BEMANI Sound Team "Expander"</v>
      </c>
      <c r="E6508">
        <f>VLOOKUP($A6508,master_version!$A$1:$B$29,2,FALSE)</f>
        <v>27</v>
      </c>
      <c r="F6508" t="str">
        <f>VLOOKUP(G6508,master_diffculty!$A$1:$C$11,3,FALSE)</f>
        <v>SPN</v>
      </c>
      <c r="G6508">
        <v>2</v>
      </c>
      <c r="H6508">
        <f>IFERROR(IF(VLOOKUP($B6508,all_raw_csv!$B$1:$AO$2074,5+($G6508-1)*7,FALSE)=0,-1,VLOOKUP($B6508,all_raw_csv!$B$1:$AO$2074,5+($G6508-1)*7,FALSE)),"-")</f>
        <v>6</v>
      </c>
      <c r="I6508">
        <f>IFERROR(IF(VLOOKUP($B6508,new_notes_bemaniwiki!$A$1:$J$1937,1+$G6508,FALSE)="-",-1,VLOOKUP($B6508,new_notes_bemaniwiki!$A$1:$J$1937,1+$G6508,FALSE)),"🙇")</f>
        <v>565</v>
      </c>
      <c r="J6508" t="s">
        <v>3063</v>
      </c>
      <c r="K6508" t="s">
        <v>3063</v>
      </c>
    </row>
    <row r="6509" spans="1:11" x14ac:dyDescent="0.15">
      <c r="A6509" t="str">
        <f>VLOOKUP(B6509,for_vlookup!$A$1:$B$2046,2,FALSE)</f>
        <v>HEROIC VERSE</v>
      </c>
      <c r="B6509" s="2" t="s">
        <v>2763</v>
      </c>
      <c r="C6509" t="str">
        <f>IFERROR(VLOOKUP(B6509,all_raw_csv!$B$2:$AO$2140,2,FALSE),"-")</f>
        <v>RIDDIM CORE</v>
      </c>
      <c r="D6509" t="str">
        <f>IFERROR(VLOOKUP($B6509,all_raw_csv!$B$2:$AO$2140,3,FALSE),"-")</f>
        <v>BEMANI Sound Team "Expander"</v>
      </c>
      <c r="E6509">
        <f>VLOOKUP($A6509,master_version!$A$1:$B$29,2,FALSE)</f>
        <v>27</v>
      </c>
      <c r="F6509" t="str">
        <f>VLOOKUP(G6509,master_diffculty!$A$1:$C$11,3,FALSE)</f>
        <v>SPH</v>
      </c>
      <c r="G6509">
        <v>3</v>
      </c>
      <c r="H6509">
        <f>IFERROR(IF(VLOOKUP($B6509,all_raw_csv!$B$1:$AO$2074,5+($G6509-1)*7,FALSE)=0,-1,VLOOKUP($B6509,all_raw_csv!$B$1:$AO$2074,5+($G6509-1)*7,FALSE)),"-")</f>
        <v>9</v>
      </c>
      <c r="I6509">
        <f>IFERROR(IF(VLOOKUP($B6509,new_notes_bemaniwiki!$A$1:$J$1937,1+$G6509,FALSE)="-",-1,VLOOKUP($B6509,new_notes_bemaniwiki!$A$1:$J$1937,1+$G6509,FALSE)),"🙇")</f>
        <v>917</v>
      </c>
      <c r="J6509" t="s">
        <v>3063</v>
      </c>
      <c r="K6509" t="s">
        <v>3063</v>
      </c>
    </row>
    <row r="6510" spans="1:11" x14ac:dyDescent="0.15">
      <c r="A6510" t="str">
        <f>VLOOKUP(B6510,for_vlookup!$A$1:$B$2046,2,FALSE)</f>
        <v>HEROIC VERSE</v>
      </c>
      <c r="B6510" s="2" t="s">
        <v>2763</v>
      </c>
      <c r="C6510" t="str">
        <f>IFERROR(VLOOKUP(B6510,all_raw_csv!$B$2:$AO$2140,2,FALSE),"-")</f>
        <v>RIDDIM CORE</v>
      </c>
      <c r="D6510" t="str">
        <f>IFERROR(VLOOKUP($B6510,all_raw_csv!$B$2:$AO$2140,3,FALSE),"-")</f>
        <v>BEMANI Sound Team "Expander"</v>
      </c>
      <c r="E6510">
        <f>VLOOKUP($A6510,master_version!$A$1:$B$29,2,FALSE)</f>
        <v>27</v>
      </c>
      <c r="F6510" t="str">
        <f>VLOOKUP(G6510,master_diffculty!$A$1:$C$11,3,FALSE)</f>
        <v>SPA</v>
      </c>
      <c r="G6510">
        <v>4</v>
      </c>
      <c r="H6510">
        <f>IFERROR(IF(VLOOKUP($B6510,all_raw_csv!$B$1:$AO$2074,5+($G6510-1)*7,FALSE)=0,-1,VLOOKUP($B6510,all_raw_csv!$B$1:$AO$2074,5+($G6510-1)*7,FALSE)),"-")</f>
        <v>11</v>
      </c>
      <c r="I6510">
        <f>IFERROR(IF(VLOOKUP($B6510,new_notes_bemaniwiki!$A$1:$J$1937,1+$G6510,FALSE)="-",-1,VLOOKUP($B6510,new_notes_bemaniwiki!$A$1:$J$1937,1+$G6510,FALSE)),"🙇")</f>
        <v>1442</v>
      </c>
      <c r="J6510" t="s">
        <v>3063</v>
      </c>
      <c r="K6510" t="s">
        <v>3063</v>
      </c>
    </row>
    <row r="6511" spans="1:11" x14ac:dyDescent="0.15">
      <c r="A6511" t="str">
        <f>VLOOKUP(B6511,for_vlookup!$A$1:$B$2046,2,FALSE)</f>
        <v>HEROIC VERSE</v>
      </c>
      <c r="B6511" s="2" t="s">
        <v>2763</v>
      </c>
      <c r="C6511" t="str">
        <f>IFERROR(VLOOKUP(B6511,all_raw_csv!$B$2:$AO$2140,2,FALSE),"-")</f>
        <v>RIDDIM CORE</v>
      </c>
      <c r="D6511" t="str">
        <f>IFERROR(VLOOKUP($B6511,all_raw_csv!$B$2:$AO$2140,3,FALSE),"-")</f>
        <v>BEMANI Sound Team "Expander"</v>
      </c>
      <c r="E6511">
        <f>VLOOKUP($A6511,master_version!$A$1:$B$29,2,FALSE)</f>
        <v>27</v>
      </c>
      <c r="F6511" t="str">
        <f>VLOOKUP(G6511,master_diffculty!$A$1:$C$11,3,FALSE)</f>
        <v>SPL</v>
      </c>
      <c r="G6511">
        <v>5</v>
      </c>
      <c r="H6511">
        <f>IFERROR(IF(VLOOKUP($B6511,all_raw_csv!$B$1:$AO$2074,5+($G6511-1)*7,FALSE)=0,-1,VLOOKUP($B6511,all_raw_csv!$B$1:$AO$2074,5+($G6511-1)*7,FALSE)),"-")</f>
        <v>-1</v>
      </c>
      <c r="I6511">
        <f>IFERROR(IF(VLOOKUP($B6511,new_notes_bemaniwiki!$A$1:$J$1937,1+$G6511,FALSE)="-",-1,VLOOKUP($B6511,new_notes_bemaniwiki!$A$1:$J$1937,1+$G6511,FALSE)),"🙇")</f>
        <v>-1</v>
      </c>
      <c r="J6511" t="s">
        <v>3063</v>
      </c>
      <c r="K6511" t="s">
        <v>3063</v>
      </c>
    </row>
    <row r="6512" spans="1:11" x14ac:dyDescent="0.15">
      <c r="A6512" t="str">
        <f>VLOOKUP(B6512,for_vlookup!$A$1:$B$2046,2,FALSE)</f>
        <v>HEROIC VERSE</v>
      </c>
      <c r="B6512" s="2" t="s">
        <v>2765</v>
      </c>
      <c r="C6512" t="str">
        <f>IFERROR(VLOOKUP(B6512,all_raw_csv!$B$2:$AO$2140,2,FALSE),"-")</f>
        <v>GARAGE</v>
      </c>
      <c r="D6512" t="str">
        <f>IFERROR(VLOOKUP($B6512,all_raw_csv!$B$2:$AO$2140,3,FALSE),"-")</f>
        <v>kors k</v>
      </c>
      <c r="E6512">
        <f>VLOOKUP($A6512,master_version!$A$1:$B$29,2,FALSE)</f>
        <v>27</v>
      </c>
      <c r="F6512" t="str">
        <f>VLOOKUP(G6512,master_diffculty!$A$1:$C$11,3,FALSE)</f>
        <v>SPB</v>
      </c>
      <c r="G6512">
        <v>1</v>
      </c>
      <c r="H6512">
        <f>IFERROR(IF(VLOOKUP($B6512,all_raw_csv!$B$1:$AO$2074,5+($G6512-1)*7,FALSE)=0,-1,VLOOKUP($B6512,all_raw_csv!$B$1:$AO$2074,5+($G6512-1)*7,FALSE)),"-")</f>
        <v>-1</v>
      </c>
      <c r="I6512">
        <f>IFERROR(IF(VLOOKUP($B6512,new_notes_bemaniwiki!$A$1:$J$1937,1+$G6512,FALSE)="-",-1,VLOOKUP($B6512,new_notes_bemaniwiki!$A$1:$J$1937,1+$G6512,FALSE)),"🙇")</f>
        <v>-1</v>
      </c>
      <c r="J6512" t="s">
        <v>3063</v>
      </c>
      <c r="K6512" t="s">
        <v>3063</v>
      </c>
    </row>
    <row r="6513" spans="1:11" x14ac:dyDescent="0.15">
      <c r="A6513" t="str">
        <f>VLOOKUP(B6513,for_vlookup!$A$1:$B$2046,2,FALSE)</f>
        <v>HEROIC VERSE</v>
      </c>
      <c r="B6513" s="2" t="s">
        <v>2765</v>
      </c>
      <c r="C6513" t="str">
        <f>IFERROR(VLOOKUP(B6513,all_raw_csv!$B$2:$AO$2140,2,FALSE),"-")</f>
        <v>GARAGE</v>
      </c>
      <c r="D6513" t="str">
        <f>IFERROR(VLOOKUP($B6513,all_raw_csv!$B$2:$AO$2140,3,FALSE),"-")</f>
        <v>kors k</v>
      </c>
      <c r="E6513">
        <f>VLOOKUP($A6513,master_version!$A$1:$B$29,2,FALSE)</f>
        <v>27</v>
      </c>
      <c r="F6513" t="str">
        <f>VLOOKUP(G6513,master_diffculty!$A$1:$C$11,3,FALSE)</f>
        <v>SPN</v>
      </c>
      <c r="G6513">
        <v>2</v>
      </c>
      <c r="H6513">
        <f>IFERROR(IF(VLOOKUP($B6513,all_raw_csv!$B$1:$AO$2074,5+($G6513-1)*7,FALSE)=0,-1,VLOOKUP($B6513,all_raw_csv!$B$1:$AO$2074,5+($G6513-1)*7,FALSE)),"-")</f>
        <v>4</v>
      </c>
      <c r="I6513">
        <f>IFERROR(IF(VLOOKUP($B6513,new_notes_bemaniwiki!$A$1:$J$1937,1+$G6513,FALSE)="-",-1,VLOOKUP($B6513,new_notes_bemaniwiki!$A$1:$J$1937,1+$G6513,FALSE)),"🙇")</f>
        <v>391</v>
      </c>
      <c r="J6513" t="s">
        <v>3063</v>
      </c>
      <c r="K6513" t="s">
        <v>3063</v>
      </c>
    </row>
    <row r="6514" spans="1:11" x14ac:dyDescent="0.15">
      <c r="A6514" t="str">
        <f>VLOOKUP(B6514,for_vlookup!$A$1:$B$2046,2,FALSE)</f>
        <v>HEROIC VERSE</v>
      </c>
      <c r="B6514" s="2" t="s">
        <v>2765</v>
      </c>
      <c r="C6514" t="str">
        <f>IFERROR(VLOOKUP(B6514,all_raw_csv!$B$2:$AO$2140,2,FALSE),"-")</f>
        <v>GARAGE</v>
      </c>
      <c r="D6514" t="str">
        <f>IFERROR(VLOOKUP($B6514,all_raw_csv!$B$2:$AO$2140,3,FALSE),"-")</f>
        <v>kors k</v>
      </c>
      <c r="E6514">
        <f>VLOOKUP($A6514,master_version!$A$1:$B$29,2,FALSE)</f>
        <v>27</v>
      </c>
      <c r="F6514" t="str">
        <f>VLOOKUP(G6514,master_diffculty!$A$1:$C$11,3,FALSE)</f>
        <v>SPH</v>
      </c>
      <c r="G6514">
        <v>3</v>
      </c>
      <c r="H6514">
        <f>IFERROR(IF(VLOOKUP($B6514,all_raw_csv!$B$1:$AO$2074,5+($G6514-1)*7,FALSE)=0,-1,VLOOKUP($B6514,all_raw_csv!$B$1:$AO$2074,5+($G6514-1)*7,FALSE)),"-")</f>
        <v>7</v>
      </c>
      <c r="I6514">
        <f>IFERROR(IF(VLOOKUP($B6514,new_notes_bemaniwiki!$A$1:$J$1937,1+$G6514,FALSE)="-",-1,VLOOKUP($B6514,new_notes_bemaniwiki!$A$1:$J$1937,1+$G6514,FALSE)),"🙇")</f>
        <v>701</v>
      </c>
      <c r="J6514" t="s">
        <v>3063</v>
      </c>
      <c r="K6514" t="s">
        <v>3063</v>
      </c>
    </row>
    <row r="6515" spans="1:11" x14ac:dyDescent="0.15">
      <c r="A6515" t="str">
        <f>VLOOKUP(B6515,for_vlookup!$A$1:$B$2046,2,FALSE)</f>
        <v>HEROIC VERSE</v>
      </c>
      <c r="B6515" s="2" t="s">
        <v>2765</v>
      </c>
      <c r="C6515" t="str">
        <f>IFERROR(VLOOKUP(B6515,all_raw_csv!$B$2:$AO$2140,2,FALSE),"-")</f>
        <v>GARAGE</v>
      </c>
      <c r="D6515" t="str">
        <f>IFERROR(VLOOKUP($B6515,all_raw_csv!$B$2:$AO$2140,3,FALSE),"-")</f>
        <v>kors k</v>
      </c>
      <c r="E6515">
        <f>VLOOKUP($A6515,master_version!$A$1:$B$29,2,FALSE)</f>
        <v>27</v>
      </c>
      <c r="F6515" t="str">
        <f>VLOOKUP(G6515,master_diffculty!$A$1:$C$11,3,FALSE)</f>
        <v>SPA</v>
      </c>
      <c r="G6515">
        <v>4</v>
      </c>
      <c r="H6515">
        <f>IFERROR(IF(VLOOKUP($B6515,all_raw_csv!$B$1:$AO$2074,5+($G6515-1)*7,FALSE)=0,-1,VLOOKUP($B6515,all_raw_csv!$B$1:$AO$2074,5+($G6515-1)*7,FALSE)),"-")</f>
        <v>9</v>
      </c>
      <c r="I6515">
        <f>IFERROR(IF(VLOOKUP($B6515,new_notes_bemaniwiki!$A$1:$J$1937,1+$G6515,FALSE)="-",-1,VLOOKUP($B6515,new_notes_bemaniwiki!$A$1:$J$1937,1+$G6515,FALSE)),"🙇")</f>
        <v>1069</v>
      </c>
      <c r="J6515" t="s">
        <v>3063</v>
      </c>
      <c r="K6515" t="s">
        <v>3063</v>
      </c>
    </row>
    <row r="6516" spans="1:11" x14ac:dyDescent="0.15">
      <c r="A6516" t="str">
        <f>VLOOKUP(B6516,for_vlookup!$A$1:$B$2046,2,FALSE)</f>
        <v>HEROIC VERSE</v>
      </c>
      <c r="B6516" s="2" t="s">
        <v>2765</v>
      </c>
      <c r="C6516" t="str">
        <f>IFERROR(VLOOKUP(B6516,all_raw_csv!$B$2:$AO$2140,2,FALSE),"-")</f>
        <v>GARAGE</v>
      </c>
      <c r="D6516" t="str">
        <f>IFERROR(VLOOKUP($B6516,all_raw_csv!$B$2:$AO$2140,3,FALSE),"-")</f>
        <v>kors k</v>
      </c>
      <c r="E6516">
        <f>VLOOKUP($A6516,master_version!$A$1:$B$29,2,FALSE)</f>
        <v>27</v>
      </c>
      <c r="F6516" t="str">
        <f>VLOOKUP(G6516,master_diffculty!$A$1:$C$11,3,FALSE)</f>
        <v>SPL</v>
      </c>
      <c r="G6516">
        <v>5</v>
      </c>
      <c r="H6516">
        <f>IFERROR(IF(VLOOKUP($B6516,all_raw_csv!$B$1:$AO$2074,5+($G6516-1)*7,FALSE)=0,-1,VLOOKUP($B6516,all_raw_csv!$B$1:$AO$2074,5+($G6516-1)*7,FALSE)),"-")</f>
        <v>-1</v>
      </c>
      <c r="I6516">
        <f>IFERROR(IF(VLOOKUP($B6516,new_notes_bemaniwiki!$A$1:$J$1937,1+$G6516,FALSE)="-",-1,VLOOKUP($B6516,new_notes_bemaniwiki!$A$1:$J$1937,1+$G6516,FALSE)),"🙇")</f>
        <v>-1</v>
      </c>
      <c r="J6516" t="s">
        <v>3063</v>
      </c>
      <c r="K6516" t="s">
        <v>3063</v>
      </c>
    </row>
    <row r="6517" spans="1:11" x14ac:dyDescent="0.15">
      <c r="A6517" t="str">
        <f>VLOOKUP(B6517,for_vlookup!$A$1:$B$2046,2,FALSE)</f>
        <v>HEROIC VERSE</v>
      </c>
      <c r="B6517" s="2" t="s">
        <v>2769</v>
      </c>
      <c r="C6517" t="str">
        <f>IFERROR(VLOOKUP(B6517,all_raw_csv!$B$2:$AO$2140,2,FALSE),"-")</f>
        <v>FUTURE JERSEY</v>
      </c>
      <c r="D6517" t="str">
        <f>IFERROR(VLOOKUP($B6517,all_raw_csv!$B$2:$AO$2140,3,FALSE),"-")</f>
        <v>KOTONOHOUSE</v>
      </c>
      <c r="E6517">
        <f>VLOOKUP($A6517,master_version!$A$1:$B$29,2,FALSE)</f>
        <v>27</v>
      </c>
      <c r="F6517" t="str">
        <f>VLOOKUP(G6517,master_diffculty!$A$1:$C$11,3,FALSE)</f>
        <v>SPB</v>
      </c>
      <c r="G6517">
        <v>1</v>
      </c>
      <c r="H6517">
        <f>IFERROR(IF(VLOOKUP($B6517,all_raw_csv!$B$1:$AO$2074,5+($G6517-1)*7,FALSE)=0,-1,VLOOKUP($B6517,all_raw_csv!$B$1:$AO$2074,5+($G6517-1)*7,FALSE)),"-")</f>
        <v>-1</v>
      </c>
      <c r="I6517">
        <f>IFERROR(IF(VLOOKUP($B6517,new_notes_bemaniwiki!$A$1:$J$1937,1+$G6517,FALSE)="-",-1,VLOOKUP($B6517,new_notes_bemaniwiki!$A$1:$J$1937,1+$G6517,FALSE)),"🙇")</f>
        <v>-1</v>
      </c>
      <c r="J6517" t="s">
        <v>3063</v>
      </c>
      <c r="K6517" t="s">
        <v>3063</v>
      </c>
    </row>
    <row r="6518" spans="1:11" x14ac:dyDescent="0.15">
      <c r="A6518" t="str">
        <f>VLOOKUP(B6518,for_vlookup!$A$1:$B$2046,2,FALSE)</f>
        <v>HEROIC VERSE</v>
      </c>
      <c r="B6518" s="2" t="s">
        <v>2769</v>
      </c>
      <c r="C6518" t="str">
        <f>IFERROR(VLOOKUP(B6518,all_raw_csv!$B$2:$AO$2140,2,FALSE),"-")</f>
        <v>FUTURE JERSEY</v>
      </c>
      <c r="D6518" t="str">
        <f>IFERROR(VLOOKUP($B6518,all_raw_csv!$B$2:$AO$2140,3,FALSE),"-")</f>
        <v>KOTONOHOUSE</v>
      </c>
      <c r="E6518">
        <f>VLOOKUP($A6518,master_version!$A$1:$B$29,2,FALSE)</f>
        <v>27</v>
      </c>
      <c r="F6518" t="str">
        <f>VLOOKUP(G6518,master_diffculty!$A$1:$C$11,3,FALSE)</f>
        <v>SPN</v>
      </c>
      <c r="G6518">
        <v>2</v>
      </c>
      <c r="H6518">
        <f>IFERROR(IF(VLOOKUP($B6518,all_raw_csv!$B$1:$AO$2074,5+($G6518-1)*7,FALSE)=0,-1,VLOOKUP($B6518,all_raw_csv!$B$1:$AO$2074,5+($G6518-1)*7,FALSE)),"-")</f>
        <v>4</v>
      </c>
      <c r="I6518">
        <f>IFERROR(IF(VLOOKUP($B6518,new_notes_bemaniwiki!$A$1:$J$1937,1+$G6518,FALSE)="-",-1,VLOOKUP($B6518,new_notes_bemaniwiki!$A$1:$J$1937,1+$G6518,FALSE)),"🙇")</f>
        <v>414</v>
      </c>
      <c r="J6518" t="s">
        <v>3063</v>
      </c>
      <c r="K6518" t="s">
        <v>3063</v>
      </c>
    </row>
    <row r="6519" spans="1:11" x14ac:dyDescent="0.15">
      <c r="A6519" t="str">
        <f>VLOOKUP(B6519,for_vlookup!$A$1:$B$2046,2,FALSE)</f>
        <v>HEROIC VERSE</v>
      </c>
      <c r="B6519" s="2" t="s">
        <v>2769</v>
      </c>
      <c r="C6519" t="str">
        <f>IFERROR(VLOOKUP(B6519,all_raw_csv!$B$2:$AO$2140,2,FALSE),"-")</f>
        <v>FUTURE JERSEY</v>
      </c>
      <c r="D6519" t="str">
        <f>IFERROR(VLOOKUP($B6519,all_raw_csv!$B$2:$AO$2140,3,FALSE),"-")</f>
        <v>KOTONOHOUSE</v>
      </c>
      <c r="E6519">
        <f>VLOOKUP($A6519,master_version!$A$1:$B$29,2,FALSE)</f>
        <v>27</v>
      </c>
      <c r="F6519" t="str">
        <f>VLOOKUP(G6519,master_diffculty!$A$1:$C$11,3,FALSE)</f>
        <v>SPH</v>
      </c>
      <c r="G6519">
        <v>3</v>
      </c>
      <c r="H6519">
        <f>IFERROR(IF(VLOOKUP($B6519,all_raw_csv!$B$1:$AO$2074,5+($G6519-1)*7,FALSE)=0,-1,VLOOKUP($B6519,all_raw_csv!$B$1:$AO$2074,5+($G6519-1)*7,FALSE)),"-")</f>
        <v>7</v>
      </c>
      <c r="I6519">
        <f>IFERROR(IF(VLOOKUP($B6519,new_notes_bemaniwiki!$A$1:$J$1937,1+$G6519,FALSE)="-",-1,VLOOKUP($B6519,new_notes_bemaniwiki!$A$1:$J$1937,1+$G6519,FALSE)),"🙇")</f>
        <v>647</v>
      </c>
      <c r="J6519" t="s">
        <v>3063</v>
      </c>
      <c r="K6519" t="s">
        <v>3063</v>
      </c>
    </row>
    <row r="6520" spans="1:11" x14ac:dyDescent="0.15">
      <c r="A6520" t="str">
        <f>VLOOKUP(B6520,for_vlookup!$A$1:$B$2046,2,FALSE)</f>
        <v>HEROIC VERSE</v>
      </c>
      <c r="B6520" s="2" t="s">
        <v>2769</v>
      </c>
      <c r="C6520" t="str">
        <f>IFERROR(VLOOKUP(B6520,all_raw_csv!$B$2:$AO$2140,2,FALSE),"-")</f>
        <v>FUTURE JERSEY</v>
      </c>
      <c r="D6520" t="str">
        <f>IFERROR(VLOOKUP($B6520,all_raw_csv!$B$2:$AO$2140,3,FALSE),"-")</f>
        <v>KOTONOHOUSE</v>
      </c>
      <c r="E6520">
        <f>VLOOKUP($A6520,master_version!$A$1:$B$29,2,FALSE)</f>
        <v>27</v>
      </c>
      <c r="F6520" t="str">
        <f>VLOOKUP(G6520,master_diffculty!$A$1:$C$11,3,FALSE)</f>
        <v>SPA</v>
      </c>
      <c r="G6520">
        <v>4</v>
      </c>
      <c r="H6520">
        <f>IFERROR(IF(VLOOKUP($B6520,all_raw_csv!$B$1:$AO$2074,5+($G6520-1)*7,FALSE)=0,-1,VLOOKUP($B6520,all_raw_csv!$B$1:$AO$2074,5+($G6520-1)*7,FALSE)),"-")</f>
        <v>10</v>
      </c>
      <c r="I6520">
        <f>IFERROR(IF(VLOOKUP($B6520,new_notes_bemaniwiki!$A$1:$J$1937,1+$G6520,FALSE)="-",-1,VLOOKUP($B6520,new_notes_bemaniwiki!$A$1:$J$1937,1+$G6520,FALSE)),"🙇")</f>
        <v>1015</v>
      </c>
      <c r="J6520" t="s">
        <v>3063</v>
      </c>
      <c r="K6520" t="s">
        <v>3063</v>
      </c>
    </row>
    <row r="6521" spans="1:11" x14ac:dyDescent="0.15">
      <c r="A6521" t="str">
        <f>VLOOKUP(B6521,for_vlookup!$A$1:$B$2046,2,FALSE)</f>
        <v>HEROIC VERSE</v>
      </c>
      <c r="B6521" s="2" t="s">
        <v>2769</v>
      </c>
      <c r="C6521" t="str">
        <f>IFERROR(VLOOKUP(B6521,all_raw_csv!$B$2:$AO$2140,2,FALSE),"-")</f>
        <v>FUTURE JERSEY</v>
      </c>
      <c r="D6521" t="str">
        <f>IFERROR(VLOOKUP($B6521,all_raw_csv!$B$2:$AO$2140,3,FALSE),"-")</f>
        <v>KOTONOHOUSE</v>
      </c>
      <c r="E6521">
        <f>VLOOKUP($A6521,master_version!$A$1:$B$29,2,FALSE)</f>
        <v>27</v>
      </c>
      <c r="F6521" t="str">
        <f>VLOOKUP(G6521,master_diffculty!$A$1:$C$11,3,FALSE)</f>
        <v>SPL</v>
      </c>
      <c r="G6521">
        <v>5</v>
      </c>
      <c r="H6521">
        <f>IFERROR(IF(VLOOKUP($B6521,all_raw_csv!$B$1:$AO$2074,5+($G6521-1)*7,FALSE)=0,-1,VLOOKUP($B6521,all_raw_csv!$B$1:$AO$2074,5+($G6521-1)*7,FALSE)),"-")</f>
        <v>-1</v>
      </c>
      <c r="I6521">
        <f>IFERROR(IF(VLOOKUP($B6521,new_notes_bemaniwiki!$A$1:$J$1937,1+$G6521,FALSE)="-",-1,VLOOKUP($B6521,new_notes_bemaniwiki!$A$1:$J$1937,1+$G6521,FALSE)),"🙇")</f>
        <v>-1</v>
      </c>
      <c r="J6521" t="s">
        <v>3063</v>
      </c>
      <c r="K6521" t="s">
        <v>3063</v>
      </c>
    </row>
    <row r="6522" spans="1:11" x14ac:dyDescent="0.15">
      <c r="A6522" t="str">
        <f>VLOOKUP(B6522,for_vlookup!$A$1:$B$2046,2,FALSE)</f>
        <v>HEROIC VERSE</v>
      </c>
      <c r="B6522" s="2" t="s">
        <v>2771</v>
      </c>
      <c r="C6522" t="str">
        <f>IFERROR(VLOOKUP(B6522,all_raw_csv!$B$2:$AO$2140,2,FALSE),"-")</f>
        <v>TECHNO</v>
      </c>
      <c r="D6522" t="str">
        <f>IFERROR(VLOOKUP($B6522,all_raw_csv!$B$2:$AO$2140,3,FALSE),"-")</f>
        <v>BEMANI Sound Team "SETUP from Berlin"</v>
      </c>
      <c r="E6522">
        <f>VLOOKUP($A6522,master_version!$A$1:$B$29,2,FALSE)</f>
        <v>27</v>
      </c>
      <c r="F6522" t="str">
        <f>VLOOKUP(G6522,master_diffculty!$A$1:$C$11,3,FALSE)</f>
        <v>SPB</v>
      </c>
      <c r="G6522">
        <v>1</v>
      </c>
      <c r="H6522">
        <f>IFERROR(IF(VLOOKUP($B6522,all_raw_csv!$B$1:$AO$2074,5+($G6522-1)*7,FALSE)=0,-1,VLOOKUP($B6522,all_raw_csv!$B$1:$AO$2074,5+($G6522-1)*7,FALSE)),"-")</f>
        <v>-1</v>
      </c>
      <c r="I6522">
        <f>IFERROR(IF(VLOOKUP($B6522,new_notes_bemaniwiki!$A$1:$J$1937,1+$G6522,FALSE)="-",-1,VLOOKUP($B6522,new_notes_bemaniwiki!$A$1:$J$1937,1+$G6522,FALSE)),"🙇")</f>
        <v>-1</v>
      </c>
      <c r="J6522" t="s">
        <v>3063</v>
      </c>
      <c r="K6522" t="s">
        <v>3063</v>
      </c>
    </row>
    <row r="6523" spans="1:11" x14ac:dyDescent="0.15">
      <c r="A6523" t="str">
        <f>VLOOKUP(B6523,for_vlookup!$A$1:$B$2046,2,FALSE)</f>
        <v>HEROIC VERSE</v>
      </c>
      <c r="B6523" s="2" t="s">
        <v>2771</v>
      </c>
      <c r="C6523" t="str">
        <f>IFERROR(VLOOKUP(B6523,all_raw_csv!$B$2:$AO$2140,2,FALSE),"-")</f>
        <v>TECHNO</v>
      </c>
      <c r="D6523" t="str">
        <f>IFERROR(VLOOKUP($B6523,all_raw_csv!$B$2:$AO$2140,3,FALSE),"-")</f>
        <v>BEMANI Sound Team "SETUP from Berlin"</v>
      </c>
      <c r="E6523">
        <f>VLOOKUP($A6523,master_version!$A$1:$B$29,2,FALSE)</f>
        <v>27</v>
      </c>
      <c r="F6523" t="str">
        <f>VLOOKUP(G6523,master_diffculty!$A$1:$C$11,3,FALSE)</f>
        <v>SPN</v>
      </c>
      <c r="G6523">
        <v>2</v>
      </c>
      <c r="H6523">
        <f>IFERROR(IF(VLOOKUP($B6523,all_raw_csv!$B$1:$AO$2074,5+($G6523-1)*7,FALSE)=0,-1,VLOOKUP($B6523,all_raw_csv!$B$1:$AO$2074,5+($G6523-1)*7,FALSE)),"-")</f>
        <v>6</v>
      </c>
      <c r="I6523">
        <f>IFERROR(IF(VLOOKUP($B6523,new_notes_bemaniwiki!$A$1:$J$1937,1+$G6523,FALSE)="-",-1,VLOOKUP($B6523,new_notes_bemaniwiki!$A$1:$J$1937,1+$G6523,FALSE)),"🙇")</f>
        <v>516</v>
      </c>
      <c r="J6523" t="s">
        <v>3063</v>
      </c>
      <c r="K6523" t="s">
        <v>3063</v>
      </c>
    </row>
    <row r="6524" spans="1:11" x14ac:dyDescent="0.15">
      <c r="A6524" t="str">
        <f>VLOOKUP(B6524,for_vlookup!$A$1:$B$2046,2,FALSE)</f>
        <v>HEROIC VERSE</v>
      </c>
      <c r="B6524" s="2" t="s">
        <v>2771</v>
      </c>
      <c r="C6524" t="str">
        <f>IFERROR(VLOOKUP(B6524,all_raw_csv!$B$2:$AO$2140,2,FALSE),"-")</f>
        <v>TECHNO</v>
      </c>
      <c r="D6524" t="str">
        <f>IFERROR(VLOOKUP($B6524,all_raw_csv!$B$2:$AO$2140,3,FALSE),"-")</f>
        <v>BEMANI Sound Team "SETUP from Berlin"</v>
      </c>
      <c r="E6524">
        <f>VLOOKUP($A6524,master_version!$A$1:$B$29,2,FALSE)</f>
        <v>27</v>
      </c>
      <c r="F6524" t="str">
        <f>VLOOKUP(G6524,master_diffculty!$A$1:$C$11,3,FALSE)</f>
        <v>SPH</v>
      </c>
      <c r="G6524">
        <v>3</v>
      </c>
      <c r="H6524">
        <f>IFERROR(IF(VLOOKUP($B6524,all_raw_csv!$B$1:$AO$2074,5+($G6524-1)*7,FALSE)=0,-1,VLOOKUP($B6524,all_raw_csv!$B$1:$AO$2074,5+($G6524-1)*7,FALSE)),"-")</f>
        <v>9</v>
      </c>
      <c r="I6524">
        <f>IFERROR(IF(VLOOKUP($B6524,new_notes_bemaniwiki!$A$1:$J$1937,1+$G6524,FALSE)="-",-1,VLOOKUP($B6524,new_notes_bemaniwiki!$A$1:$J$1937,1+$G6524,FALSE)),"🙇")</f>
        <v>833</v>
      </c>
      <c r="J6524" t="s">
        <v>3063</v>
      </c>
      <c r="K6524" t="s">
        <v>3063</v>
      </c>
    </row>
    <row r="6525" spans="1:11" x14ac:dyDescent="0.15">
      <c r="A6525" t="str">
        <f>VLOOKUP(B6525,for_vlookup!$A$1:$B$2046,2,FALSE)</f>
        <v>HEROIC VERSE</v>
      </c>
      <c r="B6525" s="2" t="s">
        <v>2771</v>
      </c>
      <c r="C6525" t="str">
        <f>IFERROR(VLOOKUP(B6525,all_raw_csv!$B$2:$AO$2140,2,FALSE),"-")</f>
        <v>TECHNO</v>
      </c>
      <c r="D6525" t="str">
        <f>IFERROR(VLOOKUP($B6525,all_raw_csv!$B$2:$AO$2140,3,FALSE),"-")</f>
        <v>BEMANI Sound Team "SETUP from Berlin"</v>
      </c>
      <c r="E6525">
        <f>VLOOKUP($A6525,master_version!$A$1:$B$29,2,FALSE)</f>
        <v>27</v>
      </c>
      <c r="F6525" t="str">
        <f>VLOOKUP(G6525,master_diffculty!$A$1:$C$11,3,FALSE)</f>
        <v>SPA</v>
      </c>
      <c r="G6525">
        <v>4</v>
      </c>
      <c r="H6525">
        <f>IFERROR(IF(VLOOKUP($B6525,all_raw_csv!$B$1:$AO$2074,5+($G6525-1)*7,FALSE)=0,-1,VLOOKUP($B6525,all_raw_csv!$B$1:$AO$2074,5+($G6525-1)*7,FALSE)),"-")</f>
        <v>12</v>
      </c>
      <c r="I6525">
        <f>IFERROR(IF(VLOOKUP($B6525,new_notes_bemaniwiki!$A$1:$J$1937,1+$G6525,FALSE)="-",-1,VLOOKUP($B6525,new_notes_bemaniwiki!$A$1:$J$1937,1+$G6525,FALSE)),"🙇")</f>
        <v>1453</v>
      </c>
      <c r="J6525" t="s">
        <v>3063</v>
      </c>
      <c r="K6525" t="s">
        <v>3063</v>
      </c>
    </row>
    <row r="6526" spans="1:11" x14ac:dyDescent="0.15">
      <c r="A6526" t="str">
        <f>VLOOKUP(B6526,for_vlookup!$A$1:$B$2046,2,FALSE)</f>
        <v>HEROIC VERSE</v>
      </c>
      <c r="B6526" s="2" t="s">
        <v>2771</v>
      </c>
      <c r="C6526" t="str">
        <f>IFERROR(VLOOKUP(B6526,all_raw_csv!$B$2:$AO$2140,2,FALSE),"-")</f>
        <v>TECHNO</v>
      </c>
      <c r="D6526" t="str">
        <f>IFERROR(VLOOKUP($B6526,all_raw_csv!$B$2:$AO$2140,3,FALSE),"-")</f>
        <v>BEMANI Sound Team "SETUP from Berlin"</v>
      </c>
      <c r="E6526">
        <f>VLOOKUP($A6526,master_version!$A$1:$B$29,2,FALSE)</f>
        <v>27</v>
      </c>
      <c r="F6526" t="str">
        <f>VLOOKUP(G6526,master_diffculty!$A$1:$C$11,3,FALSE)</f>
        <v>SPL</v>
      </c>
      <c r="G6526">
        <v>5</v>
      </c>
      <c r="H6526">
        <f>IFERROR(IF(VLOOKUP($B6526,all_raw_csv!$B$1:$AO$2074,5+($G6526-1)*7,FALSE)=0,-1,VLOOKUP($B6526,all_raw_csv!$B$1:$AO$2074,5+($G6526-1)*7,FALSE)),"-")</f>
        <v>-1</v>
      </c>
      <c r="I6526">
        <f>IFERROR(IF(VLOOKUP($B6526,new_notes_bemaniwiki!$A$1:$J$1937,1+$G6526,FALSE)="-",-1,VLOOKUP($B6526,new_notes_bemaniwiki!$A$1:$J$1937,1+$G6526,FALSE)),"🙇")</f>
        <v>-1</v>
      </c>
      <c r="J6526" t="s">
        <v>3063</v>
      </c>
      <c r="K6526" t="s">
        <v>3063</v>
      </c>
    </row>
    <row r="6527" spans="1:11" x14ac:dyDescent="0.15">
      <c r="A6527" t="str">
        <f>VLOOKUP(B6527,for_vlookup!$A$1:$B$2046,2,FALSE)</f>
        <v>HEROIC VERSE</v>
      </c>
      <c r="B6527" s="2" t="s">
        <v>2773</v>
      </c>
      <c r="C6527" t="str">
        <f>IFERROR(VLOOKUP(B6527,all_raw_csv!$B$2:$AO$2140,2,FALSE),"-")</f>
        <v>HARDCORE</v>
      </c>
      <c r="D6527" t="str">
        <f>IFERROR(VLOOKUP($B6527,all_raw_csv!$B$2:$AO$2140,3,FALSE),"-")</f>
        <v>BEMANI Sound Team "L.E.D.-G"</v>
      </c>
      <c r="E6527">
        <f>VLOOKUP($A6527,master_version!$A$1:$B$29,2,FALSE)</f>
        <v>27</v>
      </c>
      <c r="F6527" t="str">
        <f>VLOOKUP(G6527,master_diffculty!$A$1:$C$11,3,FALSE)</f>
        <v>SPB</v>
      </c>
      <c r="G6527">
        <v>1</v>
      </c>
      <c r="H6527">
        <f>IFERROR(IF(VLOOKUP($B6527,all_raw_csv!$B$1:$AO$2074,5+($G6527-1)*7,FALSE)=0,-1,VLOOKUP($B6527,all_raw_csv!$B$1:$AO$2074,5+($G6527-1)*7,FALSE)),"-")</f>
        <v>-1</v>
      </c>
      <c r="I6527">
        <f>IFERROR(IF(VLOOKUP($B6527,new_notes_bemaniwiki!$A$1:$J$1937,1+$G6527,FALSE)="-",-1,VLOOKUP($B6527,new_notes_bemaniwiki!$A$1:$J$1937,1+$G6527,FALSE)),"🙇")</f>
        <v>-1</v>
      </c>
      <c r="J6527" t="s">
        <v>3063</v>
      </c>
      <c r="K6527" t="s">
        <v>3063</v>
      </c>
    </row>
    <row r="6528" spans="1:11" x14ac:dyDescent="0.15">
      <c r="A6528" t="str">
        <f>VLOOKUP(B6528,for_vlookup!$A$1:$B$2046,2,FALSE)</f>
        <v>HEROIC VERSE</v>
      </c>
      <c r="B6528" s="2" t="s">
        <v>2773</v>
      </c>
      <c r="C6528" t="str">
        <f>IFERROR(VLOOKUP(B6528,all_raw_csv!$B$2:$AO$2140,2,FALSE),"-")</f>
        <v>HARDCORE</v>
      </c>
      <c r="D6528" t="str">
        <f>IFERROR(VLOOKUP($B6528,all_raw_csv!$B$2:$AO$2140,3,FALSE),"-")</f>
        <v>BEMANI Sound Team "L.E.D.-G"</v>
      </c>
      <c r="E6528">
        <f>VLOOKUP($A6528,master_version!$A$1:$B$29,2,FALSE)</f>
        <v>27</v>
      </c>
      <c r="F6528" t="str">
        <f>VLOOKUP(G6528,master_diffculty!$A$1:$C$11,3,FALSE)</f>
        <v>SPN</v>
      </c>
      <c r="G6528">
        <v>2</v>
      </c>
      <c r="H6528">
        <f>IFERROR(IF(VLOOKUP($B6528,all_raw_csv!$B$1:$AO$2074,5+($G6528-1)*7,FALSE)=0,-1,VLOOKUP($B6528,all_raw_csv!$B$1:$AO$2074,5+($G6528-1)*7,FALSE)),"-")</f>
        <v>6</v>
      </c>
      <c r="I6528">
        <f>IFERROR(IF(VLOOKUP($B6528,new_notes_bemaniwiki!$A$1:$J$1937,1+$G6528,FALSE)="-",-1,VLOOKUP($B6528,new_notes_bemaniwiki!$A$1:$J$1937,1+$G6528,FALSE)),"🙇")</f>
        <v>721</v>
      </c>
      <c r="J6528" t="s">
        <v>3063</v>
      </c>
      <c r="K6528" t="s">
        <v>3063</v>
      </c>
    </row>
    <row r="6529" spans="1:11" x14ac:dyDescent="0.15">
      <c r="A6529" t="str">
        <f>VLOOKUP(B6529,for_vlookup!$A$1:$B$2046,2,FALSE)</f>
        <v>HEROIC VERSE</v>
      </c>
      <c r="B6529" s="2" t="s">
        <v>2773</v>
      </c>
      <c r="C6529" t="str">
        <f>IFERROR(VLOOKUP(B6529,all_raw_csv!$B$2:$AO$2140,2,FALSE),"-")</f>
        <v>HARDCORE</v>
      </c>
      <c r="D6529" t="str">
        <f>IFERROR(VLOOKUP($B6529,all_raw_csv!$B$2:$AO$2140,3,FALSE),"-")</f>
        <v>BEMANI Sound Team "L.E.D.-G"</v>
      </c>
      <c r="E6529">
        <f>VLOOKUP($A6529,master_version!$A$1:$B$29,2,FALSE)</f>
        <v>27</v>
      </c>
      <c r="F6529" t="str">
        <f>VLOOKUP(G6529,master_diffculty!$A$1:$C$11,3,FALSE)</f>
        <v>SPH</v>
      </c>
      <c r="G6529">
        <v>3</v>
      </c>
      <c r="H6529">
        <f>IFERROR(IF(VLOOKUP($B6529,all_raw_csv!$B$1:$AO$2074,5+($G6529-1)*7,FALSE)=0,-1,VLOOKUP($B6529,all_raw_csv!$B$1:$AO$2074,5+($G6529-1)*7,FALSE)),"-")</f>
        <v>10</v>
      </c>
      <c r="I6529">
        <f>IFERROR(IF(VLOOKUP($B6529,new_notes_bemaniwiki!$A$1:$J$1937,1+$G6529,FALSE)="-",-1,VLOOKUP($B6529,new_notes_bemaniwiki!$A$1:$J$1937,1+$G6529,FALSE)),"🙇")</f>
        <v>1283</v>
      </c>
      <c r="J6529" t="s">
        <v>3063</v>
      </c>
      <c r="K6529" t="s">
        <v>3063</v>
      </c>
    </row>
    <row r="6530" spans="1:11" x14ac:dyDescent="0.15">
      <c r="A6530" t="str">
        <f>VLOOKUP(B6530,for_vlookup!$A$1:$B$2046,2,FALSE)</f>
        <v>HEROIC VERSE</v>
      </c>
      <c r="B6530" s="2" t="s">
        <v>2773</v>
      </c>
      <c r="C6530" t="str">
        <f>IFERROR(VLOOKUP(B6530,all_raw_csv!$B$2:$AO$2140,2,FALSE),"-")</f>
        <v>HARDCORE</v>
      </c>
      <c r="D6530" t="str">
        <f>IFERROR(VLOOKUP($B6530,all_raw_csv!$B$2:$AO$2140,3,FALSE),"-")</f>
        <v>BEMANI Sound Team "L.E.D.-G"</v>
      </c>
      <c r="E6530">
        <f>VLOOKUP($A6530,master_version!$A$1:$B$29,2,FALSE)</f>
        <v>27</v>
      </c>
      <c r="F6530" t="str">
        <f>VLOOKUP(G6530,master_diffculty!$A$1:$C$11,3,FALSE)</f>
        <v>SPA</v>
      </c>
      <c r="G6530">
        <v>4</v>
      </c>
      <c r="H6530">
        <f>IFERROR(IF(VLOOKUP($B6530,all_raw_csv!$B$1:$AO$2074,5+($G6530-1)*7,FALSE)=0,-1,VLOOKUP($B6530,all_raw_csv!$B$1:$AO$2074,5+($G6530-1)*7,FALSE)),"-")</f>
        <v>12</v>
      </c>
      <c r="I6530">
        <f>IFERROR(IF(VLOOKUP($B6530,new_notes_bemaniwiki!$A$1:$J$1937,1+$G6530,FALSE)="-",-1,VLOOKUP($B6530,new_notes_bemaniwiki!$A$1:$J$1937,1+$G6530,FALSE)),"🙇")</f>
        <v>2075</v>
      </c>
      <c r="J6530" t="s">
        <v>3063</v>
      </c>
      <c r="K6530" t="s">
        <v>3063</v>
      </c>
    </row>
    <row r="6531" spans="1:11" x14ac:dyDescent="0.15">
      <c r="A6531" t="str">
        <f>VLOOKUP(B6531,for_vlookup!$A$1:$B$2046,2,FALSE)</f>
        <v>HEROIC VERSE</v>
      </c>
      <c r="B6531" s="2" t="s">
        <v>2773</v>
      </c>
      <c r="C6531" t="str">
        <f>IFERROR(VLOOKUP(B6531,all_raw_csv!$B$2:$AO$2140,2,FALSE),"-")</f>
        <v>HARDCORE</v>
      </c>
      <c r="D6531" t="str">
        <f>IFERROR(VLOOKUP($B6531,all_raw_csv!$B$2:$AO$2140,3,FALSE),"-")</f>
        <v>BEMANI Sound Team "L.E.D.-G"</v>
      </c>
      <c r="E6531">
        <f>VLOOKUP($A6531,master_version!$A$1:$B$29,2,FALSE)</f>
        <v>27</v>
      </c>
      <c r="F6531" t="str">
        <f>VLOOKUP(G6531,master_diffculty!$A$1:$C$11,3,FALSE)</f>
        <v>SPL</v>
      </c>
      <c r="G6531">
        <v>5</v>
      </c>
      <c r="H6531">
        <f>IFERROR(IF(VLOOKUP($B6531,all_raw_csv!$B$1:$AO$2074,5+($G6531-1)*7,FALSE)=0,-1,VLOOKUP($B6531,all_raw_csv!$B$1:$AO$2074,5+($G6531-1)*7,FALSE)),"-")</f>
        <v>-1</v>
      </c>
      <c r="I6531">
        <f>IFERROR(IF(VLOOKUP($B6531,new_notes_bemaniwiki!$A$1:$J$1937,1+$G6531,FALSE)="-",-1,VLOOKUP($B6531,new_notes_bemaniwiki!$A$1:$J$1937,1+$G6531,FALSE)),"🙇")</f>
        <v>-1</v>
      </c>
      <c r="J6531" t="s">
        <v>3063</v>
      </c>
      <c r="K6531" t="s">
        <v>3063</v>
      </c>
    </row>
    <row r="6532" spans="1:11" x14ac:dyDescent="0.15">
      <c r="A6532" t="str">
        <f>VLOOKUP(B6532,for_vlookup!$A$1:$B$2046,2,FALSE)</f>
        <v>HEROIC VERSE</v>
      </c>
      <c r="B6532" s="2" t="s">
        <v>2774</v>
      </c>
      <c r="C6532" t="str">
        <f>IFERROR(VLOOKUP(B6532,all_raw_csv!$B$2:$AO$2140,2,FALSE),"-")</f>
        <v>PIERROT CORE</v>
      </c>
      <c r="D6532" t="str">
        <f>IFERROR(VLOOKUP($B6532,all_raw_csv!$B$2:$AO$2140,3,FALSE),"-")</f>
        <v>Masqed Pierrot</v>
      </c>
      <c r="E6532">
        <f>VLOOKUP($A6532,master_version!$A$1:$B$29,2,FALSE)</f>
        <v>27</v>
      </c>
      <c r="F6532" t="str">
        <f>VLOOKUP(G6532,master_diffculty!$A$1:$C$11,3,FALSE)</f>
        <v>SPB</v>
      </c>
      <c r="G6532">
        <v>1</v>
      </c>
      <c r="H6532">
        <f>IFERROR(IF(VLOOKUP($B6532,all_raw_csv!$B$1:$AO$2074,5+($G6532-1)*7,FALSE)=0,-1,VLOOKUP($B6532,all_raw_csv!$B$1:$AO$2074,5+($G6532-1)*7,FALSE)),"-")</f>
        <v>-1</v>
      </c>
      <c r="I6532">
        <f>IFERROR(IF(VLOOKUP($B6532,new_notes_bemaniwiki!$A$1:$J$1937,1+$G6532,FALSE)="-",-1,VLOOKUP($B6532,new_notes_bemaniwiki!$A$1:$J$1937,1+$G6532,FALSE)),"🙇")</f>
        <v>-1</v>
      </c>
      <c r="J6532" t="s">
        <v>3063</v>
      </c>
      <c r="K6532" t="s">
        <v>3063</v>
      </c>
    </row>
    <row r="6533" spans="1:11" x14ac:dyDescent="0.15">
      <c r="A6533" t="str">
        <f>VLOOKUP(B6533,for_vlookup!$A$1:$B$2046,2,FALSE)</f>
        <v>HEROIC VERSE</v>
      </c>
      <c r="B6533" s="2" t="s">
        <v>2774</v>
      </c>
      <c r="C6533" t="str">
        <f>IFERROR(VLOOKUP(B6533,all_raw_csv!$B$2:$AO$2140,2,FALSE),"-")</f>
        <v>PIERROT CORE</v>
      </c>
      <c r="D6533" t="str">
        <f>IFERROR(VLOOKUP($B6533,all_raw_csv!$B$2:$AO$2140,3,FALSE),"-")</f>
        <v>Masqed Pierrot</v>
      </c>
      <c r="E6533">
        <f>VLOOKUP($A6533,master_version!$A$1:$B$29,2,FALSE)</f>
        <v>27</v>
      </c>
      <c r="F6533" t="str">
        <f>VLOOKUP(G6533,master_diffculty!$A$1:$C$11,3,FALSE)</f>
        <v>SPN</v>
      </c>
      <c r="G6533">
        <v>2</v>
      </c>
      <c r="H6533">
        <f>IFERROR(IF(VLOOKUP($B6533,all_raw_csv!$B$1:$AO$2074,5+($G6533-1)*7,FALSE)=0,-1,VLOOKUP($B6533,all_raw_csv!$B$1:$AO$2074,5+($G6533-1)*7,FALSE)),"-")</f>
        <v>7</v>
      </c>
      <c r="I6533">
        <f>IFERROR(IF(VLOOKUP($B6533,new_notes_bemaniwiki!$A$1:$J$1937,1+$G6533,FALSE)="-",-1,VLOOKUP($B6533,new_notes_bemaniwiki!$A$1:$J$1937,1+$G6533,FALSE)),"🙇")</f>
        <v>691</v>
      </c>
      <c r="J6533" t="s">
        <v>3063</v>
      </c>
      <c r="K6533" t="s">
        <v>3063</v>
      </c>
    </row>
    <row r="6534" spans="1:11" x14ac:dyDescent="0.15">
      <c r="A6534" t="str">
        <f>VLOOKUP(B6534,for_vlookup!$A$1:$B$2046,2,FALSE)</f>
        <v>HEROIC VERSE</v>
      </c>
      <c r="B6534" s="2" t="s">
        <v>2774</v>
      </c>
      <c r="C6534" t="str">
        <f>IFERROR(VLOOKUP(B6534,all_raw_csv!$B$2:$AO$2140,2,FALSE),"-")</f>
        <v>PIERROT CORE</v>
      </c>
      <c r="D6534" t="str">
        <f>IFERROR(VLOOKUP($B6534,all_raw_csv!$B$2:$AO$2140,3,FALSE),"-")</f>
        <v>Masqed Pierrot</v>
      </c>
      <c r="E6534">
        <f>VLOOKUP($A6534,master_version!$A$1:$B$29,2,FALSE)</f>
        <v>27</v>
      </c>
      <c r="F6534" t="str">
        <f>VLOOKUP(G6534,master_diffculty!$A$1:$C$11,3,FALSE)</f>
        <v>SPH</v>
      </c>
      <c r="G6534">
        <v>3</v>
      </c>
      <c r="H6534">
        <f>IFERROR(IF(VLOOKUP($B6534,all_raw_csv!$B$1:$AO$2074,5+($G6534-1)*7,FALSE)=0,-1,VLOOKUP($B6534,all_raw_csv!$B$1:$AO$2074,5+($G6534-1)*7,FALSE)),"-")</f>
        <v>10</v>
      </c>
      <c r="I6534">
        <f>IFERROR(IF(VLOOKUP($B6534,new_notes_bemaniwiki!$A$1:$J$1937,1+$G6534,FALSE)="-",-1,VLOOKUP($B6534,new_notes_bemaniwiki!$A$1:$J$1937,1+$G6534,FALSE)),"🙇")</f>
        <v>1183</v>
      </c>
      <c r="J6534" t="s">
        <v>3063</v>
      </c>
      <c r="K6534" t="s">
        <v>3063</v>
      </c>
    </row>
    <row r="6535" spans="1:11" x14ac:dyDescent="0.15">
      <c r="A6535" t="str">
        <f>VLOOKUP(B6535,for_vlookup!$A$1:$B$2046,2,FALSE)</f>
        <v>HEROIC VERSE</v>
      </c>
      <c r="B6535" s="2" t="s">
        <v>2774</v>
      </c>
      <c r="C6535" t="str">
        <f>IFERROR(VLOOKUP(B6535,all_raw_csv!$B$2:$AO$2140,2,FALSE),"-")</f>
        <v>PIERROT CORE</v>
      </c>
      <c r="D6535" t="str">
        <f>IFERROR(VLOOKUP($B6535,all_raw_csv!$B$2:$AO$2140,3,FALSE),"-")</f>
        <v>Masqed Pierrot</v>
      </c>
      <c r="E6535">
        <f>VLOOKUP($A6535,master_version!$A$1:$B$29,2,FALSE)</f>
        <v>27</v>
      </c>
      <c r="F6535" t="str">
        <f>VLOOKUP(G6535,master_diffculty!$A$1:$C$11,3,FALSE)</f>
        <v>SPA</v>
      </c>
      <c r="G6535">
        <v>4</v>
      </c>
      <c r="H6535">
        <f>IFERROR(IF(VLOOKUP($B6535,all_raw_csv!$B$1:$AO$2074,5+($G6535-1)*7,FALSE)=0,-1,VLOOKUP($B6535,all_raw_csv!$B$1:$AO$2074,5+($G6535-1)*7,FALSE)),"-")</f>
        <v>12</v>
      </c>
      <c r="I6535">
        <f>IFERROR(IF(VLOOKUP($B6535,new_notes_bemaniwiki!$A$1:$J$1937,1+$G6535,FALSE)="-",-1,VLOOKUP($B6535,new_notes_bemaniwiki!$A$1:$J$1937,1+$G6535,FALSE)),"🙇")</f>
        <v>1851</v>
      </c>
      <c r="J6535" t="s">
        <v>3063</v>
      </c>
      <c r="K6535" t="s">
        <v>3063</v>
      </c>
    </row>
    <row r="6536" spans="1:11" x14ac:dyDescent="0.15">
      <c r="A6536" t="str">
        <f>VLOOKUP(B6536,for_vlookup!$A$1:$B$2046,2,FALSE)</f>
        <v>HEROIC VERSE</v>
      </c>
      <c r="B6536" s="2" t="s">
        <v>2774</v>
      </c>
      <c r="C6536" t="str">
        <f>IFERROR(VLOOKUP(B6536,all_raw_csv!$B$2:$AO$2140,2,FALSE),"-")</f>
        <v>PIERROT CORE</v>
      </c>
      <c r="D6536" t="str">
        <f>IFERROR(VLOOKUP($B6536,all_raw_csv!$B$2:$AO$2140,3,FALSE),"-")</f>
        <v>Masqed Pierrot</v>
      </c>
      <c r="E6536">
        <f>VLOOKUP($A6536,master_version!$A$1:$B$29,2,FALSE)</f>
        <v>27</v>
      </c>
      <c r="F6536" t="str">
        <f>VLOOKUP(G6536,master_diffculty!$A$1:$C$11,3,FALSE)</f>
        <v>SPL</v>
      </c>
      <c r="G6536">
        <v>5</v>
      </c>
      <c r="H6536">
        <f>IFERROR(IF(VLOOKUP($B6536,all_raw_csv!$B$1:$AO$2074,5+($G6536-1)*7,FALSE)=0,-1,VLOOKUP($B6536,all_raw_csv!$B$1:$AO$2074,5+($G6536-1)*7,FALSE)),"-")</f>
        <v>-1</v>
      </c>
      <c r="I6536">
        <f>IFERROR(IF(VLOOKUP($B6536,new_notes_bemaniwiki!$A$1:$J$1937,1+$G6536,FALSE)="-",-1,VLOOKUP($B6536,new_notes_bemaniwiki!$A$1:$J$1937,1+$G6536,FALSE)),"🙇")</f>
        <v>-1</v>
      </c>
      <c r="J6536" t="s">
        <v>3063</v>
      </c>
      <c r="K6536" t="s">
        <v>3063</v>
      </c>
    </row>
    <row r="6537" spans="1:11" x14ac:dyDescent="0.15">
      <c r="A6537" t="str">
        <f>VLOOKUP(B6537,for_vlookup!$A$1:$B$2046,2,FALSE)</f>
        <v>HEROIC VERSE</v>
      </c>
      <c r="B6537" s="2" t="s">
        <v>2777</v>
      </c>
      <c r="C6537" t="str">
        <f>IFERROR(VLOOKUP(B6537,all_raw_csv!$B$2:$AO$2140,2,FALSE),"-")</f>
        <v>WORLD/CONTEMPORARY</v>
      </c>
      <c r="D6537" t="str">
        <f>IFERROR(VLOOKUP($B6537,all_raw_csv!$B$2:$AO$2140,3,FALSE),"-")</f>
        <v>猫叉Master</v>
      </c>
      <c r="E6537">
        <f>VLOOKUP($A6537,master_version!$A$1:$B$29,2,FALSE)</f>
        <v>27</v>
      </c>
      <c r="F6537" t="str">
        <f>VLOOKUP(G6537,master_diffculty!$A$1:$C$11,3,FALSE)</f>
        <v>SPB</v>
      </c>
      <c r="G6537">
        <v>1</v>
      </c>
      <c r="H6537">
        <f>IFERROR(IF(VLOOKUP($B6537,all_raw_csv!$B$1:$AO$2074,5+($G6537-1)*7,FALSE)=0,-1,VLOOKUP($B6537,all_raw_csv!$B$1:$AO$2074,5+($G6537-1)*7,FALSE)),"-")</f>
        <v>-1</v>
      </c>
      <c r="I6537">
        <f>IFERROR(IF(VLOOKUP($B6537,new_notes_bemaniwiki!$A$1:$J$1937,1+$G6537,FALSE)="-",-1,VLOOKUP($B6537,new_notes_bemaniwiki!$A$1:$J$1937,1+$G6537,FALSE)),"🙇")</f>
        <v>-1</v>
      </c>
      <c r="J6537" t="s">
        <v>3063</v>
      </c>
      <c r="K6537" t="s">
        <v>3063</v>
      </c>
    </row>
    <row r="6538" spans="1:11" x14ac:dyDescent="0.15">
      <c r="A6538" t="str">
        <f>VLOOKUP(B6538,for_vlookup!$A$1:$B$2046,2,FALSE)</f>
        <v>HEROIC VERSE</v>
      </c>
      <c r="B6538" s="2" t="s">
        <v>2777</v>
      </c>
      <c r="C6538" t="str">
        <f>IFERROR(VLOOKUP(B6538,all_raw_csv!$B$2:$AO$2140,2,FALSE),"-")</f>
        <v>WORLD/CONTEMPORARY</v>
      </c>
      <c r="D6538" t="str">
        <f>IFERROR(VLOOKUP($B6538,all_raw_csv!$B$2:$AO$2140,3,FALSE),"-")</f>
        <v>猫叉Master</v>
      </c>
      <c r="E6538">
        <f>VLOOKUP($A6538,master_version!$A$1:$B$29,2,FALSE)</f>
        <v>27</v>
      </c>
      <c r="F6538" t="str">
        <f>VLOOKUP(G6538,master_diffculty!$A$1:$C$11,3,FALSE)</f>
        <v>SPN</v>
      </c>
      <c r="G6538">
        <v>2</v>
      </c>
      <c r="H6538">
        <f>IFERROR(IF(VLOOKUP($B6538,all_raw_csv!$B$1:$AO$2074,5+($G6538-1)*7,FALSE)=0,-1,VLOOKUP($B6538,all_raw_csv!$B$1:$AO$2074,5+($G6538-1)*7,FALSE)),"-")</f>
        <v>4</v>
      </c>
      <c r="I6538">
        <f>IFERROR(IF(VLOOKUP($B6538,new_notes_bemaniwiki!$A$1:$J$1937,1+$G6538,FALSE)="-",-1,VLOOKUP($B6538,new_notes_bemaniwiki!$A$1:$J$1937,1+$G6538,FALSE)),"🙇")</f>
        <v>444</v>
      </c>
      <c r="J6538" t="s">
        <v>3063</v>
      </c>
      <c r="K6538" t="s">
        <v>3063</v>
      </c>
    </row>
    <row r="6539" spans="1:11" x14ac:dyDescent="0.15">
      <c r="A6539" t="str">
        <f>VLOOKUP(B6539,for_vlookup!$A$1:$B$2046,2,FALSE)</f>
        <v>HEROIC VERSE</v>
      </c>
      <c r="B6539" s="2" t="s">
        <v>2777</v>
      </c>
      <c r="C6539" t="str">
        <f>IFERROR(VLOOKUP(B6539,all_raw_csv!$B$2:$AO$2140,2,FALSE),"-")</f>
        <v>WORLD/CONTEMPORARY</v>
      </c>
      <c r="D6539" t="str">
        <f>IFERROR(VLOOKUP($B6539,all_raw_csv!$B$2:$AO$2140,3,FALSE),"-")</f>
        <v>猫叉Master</v>
      </c>
      <c r="E6539">
        <f>VLOOKUP($A6539,master_version!$A$1:$B$29,2,FALSE)</f>
        <v>27</v>
      </c>
      <c r="F6539" t="str">
        <f>VLOOKUP(G6539,master_diffculty!$A$1:$C$11,3,FALSE)</f>
        <v>SPH</v>
      </c>
      <c r="G6539">
        <v>3</v>
      </c>
      <c r="H6539">
        <f>IFERROR(IF(VLOOKUP($B6539,all_raw_csv!$B$1:$AO$2074,5+($G6539-1)*7,FALSE)=0,-1,VLOOKUP($B6539,all_raw_csv!$B$1:$AO$2074,5+($G6539-1)*7,FALSE)),"-")</f>
        <v>8</v>
      </c>
      <c r="I6539">
        <f>IFERROR(IF(VLOOKUP($B6539,new_notes_bemaniwiki!$A$1:$J$1937,1+$G6539,FALSE)="-",-1,VLOOKUP($B6539,new_notes_bemaniwiki!$A$1:$J$1937,1+$G6539,FALSE)),"🙇")</f>
        <v>767</v>
      </c>
      <c r="J6539" t="s">
        <v>3063</v>
      </c>
      <c r="K6539" t="s">
        <v>3063</v>
      </c>
    </row>
    <row r="6540" spans="1:11" x14ac:dyDescent="0.15">
      <c r="A6540" t="str">
        <f>VLOOKUP(B6540,for_vlookup!$A$1:$B$2046,2,FALSE)</f>
        <v>HEROIC VERSE</v>
      </c>
      <c r="B6540" s="2" t="s">
        <v>2777</v>
      </c>
      <c r="C6540" t="str">
        <f>IFERROR(VLOOKUP(B6540,all_raw_csv!$B$2:$AO$2140,2,FALSE),"-")</f>
        <v>WORLD/CONTEMPORARY</v>
      </c>
      <c r="D6540" t="str">
        <f>IFERROR(VLOOKUP($B6540,all_raw_csv!$B$2:$AO$2140,3,FALSE),"-")</f>
        <v>猫叉Master</v>
      </c>
      <c r="E6540">
        <f>VLOOKUP($A6540,master_version!$A$1:$B$29,2,FALSE)</f>
        <v>27</v>
      </c>
      <c r="F6540" t="str">
        <f>VLOOKUP(G6540,master_diffculty!$A$1:$C$11,3,FALSE)</f>
        <v>SPA</v>
      </c>
      <c r="G6540">
        <v>4</v>
      </c>
      <c r="H6540">
        <f>IFERROR(IF(VLOOKUP($B6540,all_raw_csv!$B$1:$AO$2074,5+($G6540-1)*7,FALSE)=0,-1,VLOOKUP($B6540,all_raw_csv!$B$1:$AO$2074,5+($G6540-1)*7,FALSE)),"-")</f>
        <v>10</v>
      </c>
      <c r="I6540">
        <f>IFERROR(IF(VLOOKUP($B6540,new_notes_bemaniwiki!$A$1:$J$1937,1+$G6540,FALSE)="-",-1,VLOOKUP($B6540,new_notes_bemaniwiki!$A$1:$J$1937,1+$G6540,FALSE)),"🙇")</f>
        <v>1216</v>
      </c>
      <c r="J6540" t="s">
        <v>3063</v>
      </c>
      <c r="K6540" t="s">
        <v>3063</v>
      </c>
    </row>
    <row r="6541" spans="1:11" x14ac:dyDescent="0.15">
      <c r="A6541" t="str">
        <f>VLOOKUP(B6541,for_vlookup!$A$1:$B$2046,2,FALSE)</f>
        <v>HEROIC VERSE</v>
      </c>
      <c r="B6541" s="2" t="s">
        <v>2777</v>
      </c>
      <c r="C6541" t="str">
        <f>IFERROR(VLOOKUP(B6541,all_raw_csv!$B$2:$AO$2140,2,FALSE),"-")</f>
        <v>WORLD/CONTEMPORARY</v>
      </c>
      <c r="D6541" t="str">
        <f>IFERROR(VLOOKUP($B6541,all_raw_csv!$B$2:$AO$2140,3,FALSE),"-")</f>
        <v>猫叉Master</v>
      </c>
      <c r="E6541">
        <f>VLOOKUP($A6541,master_version!$A$1:$B$29,2,FALSE)</f>
        <v>27</v>
      </c>
      <c r="F6541" t="str">
        <f>VLOOKUP(G6541,master_diffculty!$A$1:$C$11,3,FALSE)</f>
        <v>SPL</v>
      </c>
      <c r="G6541">
        <v>5</v>
      </c>
      <c r="H6541">
        <f>IFERROR(IF(VLOOKUP($B6541,all_raw_csv!$B$1:$AO$2074,5+($G6541-1)*7,FALSE)=0,-1,VLOOKUP($B6541,all_raw_csv!$B$1:$AO$2074,5+($G6541-1)*7,FALSE)),"-")</f>
        <v>-1</v>
      </c>
      <c r="I6541">
        <f>IFERROR(IF(VLOOKUP($B6541,new_notes_bemaniwiki!$A$1:$J$1937,1+$G6541,FALSE)="-",-1,VLOOKUP($B6541,new_notes_bemaniwiki!$A$1:$J$1937,1+$G6541,FALSE)),"🙇")</f>
        <v>-1</v>
      </c>
      <c r="J6541" t="s">
        <v>3063</v>
      </c>
      <c r="K6541" t="s">
        <v>3063</v>
      </c>
    </row>
    <row r="6542" spans="1:11" x14ac:dyDescent="0.15">
      <c r="A6542" t="str">
        <f>VLOOKUP(B6542,for_vlookup!$A$1:$B$2046,2,FALSE)</f>
        <v>HEROIC VERSE</v>
      </c>
      <c r="B6542" s="2" t="s">
        <v>2779</v>
      </c>
      <c r="C6542" t="str">
        <f>IFERROR(VLOOKUP(B6542,all_raw_csv!$B$2:$AO$2140,2,FALSE),"-")</f>
        <v>TRAP</v>
      </c>
      <c r="D6542" t="str">
        <f>IFERROR(VLOOKUP($B6542,all_raw_csv!$B$2:$AO$2140,3,FALSE),"-")</f>
        <v>YUTO</v>
      </c>
      <c r="E6542">
        <f>VLOOKUP($A6542,master_version!$A$1:$B$29,2,FALSE)</f>
        <v>27</v>
      </c>
      <c r="F6542" t="str">
        <f>VLOOKUP(G6542,master_diffculty!$A$1:$C$11,3,FALSE)</f>
        <v>SPB</v>
      </c>
      <c r="G6542">
        <v>1</v>
      </c>
      <c r="H6542">
        <f>IFERROR(IF(VLOOKUP($B6542,all_raw_csv!$B$1:$AO$2074,5+($G6542-1)*7,FALSE)=0,-1,VLOOKUP($B6542,all_raw_csv!$B$1:$AO$2074,5+($G6542-1)*7,FALSE)),"-")</f>
        <v>-1</v>
      </c>
      <c r="I6542">
        <f>IFERROR(IF(VLOOKUP($B6542,new_notes_bemaniwiki!$A$1:$J$1937,1+$G6542,FALSE)="-",-1,VLOOKUP($B6542,new_notes_bemaniwiki!$A$1:$J$1937,1+$G6542,FALSE)),"🙇")</f>
        <v>-1</v>
      </c>
      <c r="J6542" t="s">
        <v>3063</v>
      </c>
      <c r="K6542" t="s">
        <v>3063</v>
      </c>
    </row>
    <row r="6543" spans="1:11" x14ac:dyDescent="0.15">
      <c r="A6543" t="str">
        <f>VLOOKUP(B6543,for_vlookup!$A$1:$B$2046,2,FALSE)</f>
        <v>HEROIC VERSE</v>
      </c>
      <c r="B6543" s="2" t="s">
        <v>2779</v>
      </c>
      <c r="C6543" t="str">
        <f>IFERROR(VLOOKUP(B6543,all_raw_csv!$B$2:$AO$2140,2,FALSE),"-")</f>
        <v>TRAP</v>
      </c>
      <c r="D6543" t="str">
        <f>IFERROR(VLOOKUP($B6543,all_raw_csv!$B$2:$AO$2140,3,FALSE),"-")</f>
        <v>YUTO</v>
      </c>
      <c r="E6543">
        <f>VLOOKUP($A6543,master_version!$A$1:$B$29,2,FALSE)</f>
        <v>27</v>
      </c>
      <c r="F6543" t="str">
        <f>VLOOKUP(G6543,master_diffculty!$A$1:$C$11,3,FALSE)</f>
        <v>SPN</v>
      </c>
      <c r="G6543">
        <v>2</v>
      </c>
      <c r="H6543">
        <f>IFERROR(IF(VLOOKUP($B6543,all_raw_csv!$B$1:$AO$2074,5+($G6543-1)*7,FALSE)=0,-1,VLOOKUP($B6543,all_raw_csv!$B$1:$AO$2074,5+($G6543-1)*7,FALSE)),"-")</f>
        <v>5</v>
      </c>
      <c r="I6543">
        <f>IFERROR(IF(VLOOKUP($B6543,new_notes_bemaniwiki!$A$1:$J$1937,1+$G6543,FALSE)="-",-1,VLOOKUP($B6543,new_notes_bemaniwiki!$A$1:$J$1937,1+$G6543,FALSE)),"🙇")</f>
        <v>412</v>
      </c>
      <c r="J6543" t="s">
        <v>3063</v>
      </c>
      <c r="K6543" t="s">
        <v>3063</v>
      </c>
    </row>
    <row r="6544" spans="1:11" x14ac:dyDescent="0.15">
      <c r="A6544" t="str">
        <f>VLOOKUP(B6544,for_vlookup!$A$1:$B$2046,2,FALSE)</f>
        <v>HEROIC VERSE</v>
      </c>
      <c r="B6544" s="2" t="s">
        <v>2779</v>
      </c>
      <c r="C6544" t="str">
        <f>IFERROR(VLOOKUP(B6544,all_raw_csv!$B$2:$AO$2140,2,FALSE),"-")</f>
        <v>TRAP</v>
      </c>
      <c r="D6544" t="str">
        <f>IFERROR(VLOOKUP($B6544,all_raw_csv!$B$2:$AO$2140,3,FALSE),"-")</f>
        <v>YUTO</v>
      </c>
      <c r="E6544">
        <f>VLOOKUP($A6544,master_version!$A$1:$B$29,2,FALSE)</f>
        <v>27</v>
      </c>
      <c r="F6544" t="str">
        <f>VLOOKUP(G6544,master_diffculty!$A$1:$C$11,3,FALSE)</f>
        <v>SPH</v>
      </c>
      <c r="G6544">
        <v>3</v>
      </c>
      <c r="H6544">
        <f>IFERROR(IF(VLOOKUP($B6544,all_raw_csv!$B$1:$AO$2074,5+($G6544-1)*7,FALSE)=0,-1,VLOOKUP($B6544,all_raw_csv!$B$1:$AO$2074,5+($G6544-1)*7,FALSE)),"-")</f>
        <v>8</v>
      </c>
      <c r="I6544">
        <f>IFERROR(IF(VLOOKUP($B6544,new_notes_bemaniwiki!$A$1:$J$1937,1+$G6544,FALSE)="-",-1,VLOOKUP($B6544,new_notes_bemaniwiki!$A$1:$J$1937,1+$G6544,FALSE)),"🙇")</f>
        <v>745</v>
      </c>
      <c r="J6544" t="s">
        <v>3063</v>
      </c>
      <c r="K6544" t="s">
        <v>3063</v>
      </c>
    </row>
    <row r="6545" spans="1:11" x14ac:dyDescent="0.15">
      <c r="A6545" t="str">
        <f>VLOOKUP(B6545,for_vlookup!$A$1:$B$2046,2,FALSE)</f>
        <v>HEROIC VERSE</v>
      </c>
      <c r="B6545" s="2" t="s">
        <v>2779</v>
      </c>
      <c r="C6545" t="str">
        <f>IFERROR(VLOOKUP(B6545,all_raw_csv!$B$2:$AO$2140,2,FALSE),"-")</f>
        <v>TRAP</v>
      </c>
      <c r="D6545" t="str">
        <f>IFERROR(VLOOKUP($B6545,all_raw_csv!$B$2:$AO$2140,3,FALSE),"-")</f>
        <v>YUTO</v>
      </c>
      <c r="E6545">
        <f>VLOOKUP($A6545,master_version!$A$1:$B$29,2,FALSE)</f>
        <v>27</v>
      </c>
      <c r="F6545" t="str">
        <f>VLOOKUP(G6545,master_diffculty!$A$1:$C$11,3,FALSE)</f>
        <v>SPA</v>
      </c>
      <c r="G6545">
        <v>4</v>
      </c>
      <c r="H6545">
        <f>IFERROR(IF(VLOOKUP($B6545,all_raw_csv!$B$1:$AO$2074,5+($G6545-1)*7,FALSE)=0,-1,VLOOKUP($B6545,all_raw_csv!$B$1:$AO$2074,5+($G6545-1)*7,FALSE)),"-")</f>
        <v>11</v>
      </c>
      <c r="I6545">
        <f>IFERROR(IF(VLOOKUP($B6545,new_notes_bemaniwiki!$A$1:$J$1937,1+$G6545,FALSE)="-",-1,VLOOKUP($B6545,new_notes_bemaniwiki!$A$1:$J$1937,1+$G6545,FALSE)),"🙇")</f>
        <v>1342</v>
      </c>
      <c r="J6545" t="s">
        <v>3063</v>
      </c>
      <c r="K6545" t="s">
        <v>3063</v>
      </c>
    </row>
    <row r="6546" spans="1:11" x14ac:dyDescent="0.15">
      <c r="A6546" t="str">
        <f>VLOOKUP(B6546,for_vlookup!$A$1:$B$2046,2,FALSE)</f>
        <v>HEROIC VERSE</v>
      </c>
      <c r="B6546" s="2" t="s">
        <v>2779</v>
      </c>
      <c r="C6546" t="str">
        <f>IFERROR(VLOOKUP(B6546,all_raw_csv!$B$2:$AO$2140,2,FALSE),"-")</f>
        <v>TRAP</v>
      </c>
      <c r="D6546" t="str">
        <f>IFERROR(VLOOKUP($B6546,all_raw_csv!$B$2:$AO$2140,3,FALSE),"-")</f>
        <v>YUTO</v>
      </c>
      <c r="E6546">
        <f>VLOOKUP($A6546,master_version!$A$1:$B$29,2,FALSE)</f>
        <v>27</v>
      </c>
      <c r="F6546" t="str">
        <f>VLOOKUP(G6546,master_diffculty!$A$1:$C$11,3,FALSE)</f>
        <v>SPL</v>
      </c>
      <c r="G6546">
        <v>5</v>
      </c>
      <c r="H6546">
        <f>IFERROR(IF(VLOOKUP($B6546,all_raw_csv!$B$1:$AO$2074,5+($G6546-1)*7,FALSE)=0,-1,VLOOKUP($B6546,all_raw_csv!$B$1:$AO$2074,5+($G6546-1)*7,FALSE)),"-")</f>
        <v>-1</v>
      </c>
      <c r="I6546">
        <f>IFERROR(IF(VLOOKUP($B6546,new_notes_bemaniwiki!$A$1:$J$1937,1+$G6546,FALSE)="-",-1,VLOOKUP($B6546,new_notes_bemaniwiki!$A$1:$J$1937,1+$G6546,FALSE)),"🙇")</f>
        <v>-1</v>
      </c>
      <c r="J6546" t="s">
        <v>3063</v>
      </c>
      <c r="K6546" t="s">
        <v>3063</v>
      </c>
    </row>
    <row r="6547" spans="1:11" x14ac:dyDescent="0.15">
      <c r="A6547" t="str">
        <f>VLOOKUP(B6547,for_vlookup!$A$1:$B$2046,2,FALSE)</f>
        <v>HEROIC VERSE</v>
      </c>
      <c r="B6547" s="2" t="s">
        <v>2766</v>
      </c>
      <c r="C6547" t="str">
        <f>IFERROR(VLOOKUP(B6547,all_raw_csv!$B$2:$AO$2140,2,FALSE),"-")</f>
        <v>RAVECORE</v>
      </c>
      <c r="D6547" t="str">
        <f>IFERROR(VLOOKUP($B6547,all_raw_csv!$B$2:$AO$2140,3,FALSE),"-")</f>
        <v>RoughSketch &amp; TARACHINE</v>
      </c>
      <c r="E6547">
        <f>VLOOKUP($A6547,master_version!$A$1:$B$29,2,FALSE)</f>
        <v>27</v>
      </c>
      <c r="F6547" t="str">
        <f>VLOOKUP(G6547,master_diffculty!$A$1:$C$11,3,FALSE)</f>
        <v>SPB</v>
      </c>
      <c r="G6547">
        <v>1</v>
      </c>
      <c r="H6547">
        <f>IFERROR(IF(VLOOKUP($B6547,all_raw_csv!$B$1:$AO$2074,5+($G6547-1)*7,FALSE)=0,-1,VLOOKUP($B6547,all_raw_csv!$B$1:$AO$2074,5+($G6547-1)*7,FALSE)),"-")</f>
        <v>-1</v>
      </c>
      <c r="I6547">
        <f>IFERROR(IF(VLOOKUP($B6547,new_notes_bemaniwiki!$A$1:$J$1937,1+$G6547,FALSE)="-",-1,VLOOKUP($B6547,new_notes_bemaniwiki!$A$1:$J$1937,1+$G6547,FALSE)),"🙇")</f>
        <v>-1</v>
      </c>
      <c r="J6547" t="s">
        <v>3063</v>
      </c>
      <c r="K6547" t="s">
        <v>3063</v>
      </c>
    </row>
    <row r="6548" spans="1:11" x14ac:dyDescent="0.15">
      <c r="A6548" t="str">
        <f>VLOOKUP(B6548,for_vlookup!$A$1:$B$2046,2,FALSE)</f>
        <v>HEROIC VERSE</v>
      </c>
      <c r="B6548" s="2" t="s">
        <v>2766</v>
      </c>
      <c r="C6548" t="str">
        <f>IFERROR(VLOOKUP(B6548,all_raw_csv!$B$2:$AO$2140,2,FALSE),"-")</f>
        <v>RAVECORE</v>
      </c>
      <c r="D6548" t="str">
        <f>IFERROR(VLOOKUP($B6548,all_raw_csv!$B$2:$AO$2140,3,FALSE),"-")</f>
        <v>RoughSketch &amp; TARACHINE</v>
      </c>
      <c r="E6548">
        <f>VLOOKUP($A6548,master_version!$A$1:$B$29,2,FALSE)</f>
        <v>27</v>
      </c>
      <c r="F6548" t="str">
        <f>VLOOKUP(G6548,master_diffculty!$A$1:$C$11,3,FALSE)</f>
        <v>SPN</v>
      </c>
      <c r="G6548">
        <v>2</v>
      </c>
      <c r="H6548">
        <f>IFERROR(IF(VLOOKUP($B6548,all_raw_csv!$B$1:$AO$2074,5+($G6548-1)*7,FALSE)=0,-1,VLOOKUP($B6548,all_raw_csv!$B$1:$AO$2074,5+($G6548-1)*7,FALSE)),"-")</f>
        <v>7</v>
      </c>
      <c r="I6548">
        <f>IFERROR(IF(VLOOKUP($B6548,new_notes_bemaniwiki!$A$1:$J$1937,1+$G6548,FALSE)="-",-1,VLOOKUP($B6548,new_notes_bemaniwiki!$A$1:$J$1937,1+$G6548,FALSE)),"🙇")</f>
        <v>712</v>
      </c>
      <c r="J6548" t="s">
        <v>3063</v>
      </c>
      <c r="K6548" t="s">
        <v>3063</v>
      </c>
    </row>
    <row r="6549" spans="1:11" x14ac:dyDescent="0.15">
      <c r="A6549" t="str">
        <f>VLOOKUP(B6549,for_vlookup!$A$1:$B$2046,2,FALSE)</f>
        <v>HEROIC VERSE</v>
      </c>
      <c r="B6549" s="2" t="s">
        <v>2766</v>
      </c>
      <c r="C6549" t="str">
        <f>IFERROR(VLOOKUP(B6549,all_raw_csv!$B$2:$AO$2140,2,FALSE),"-")</f>
        <v>RAVECORE</v>
      </c>
      <c r="D6549" t="str">
        <f>IFERROR(VLOOKUP($B6549,all_raw_csv!$B$2:$AO$2140,3,FALSE),"-")</f>
        <v>RoughSketch &amp; TARACHINE</v>
      </c>
      <c r="E6549">
        <f>VLOOKUP($A6549,master_version!$A$1:$B$29,2,FALSE)</f>
        <v>27</v>
      </c>
      <c r="F6549" t="str">
        <f>VLOOKUP(G6549,master_diffculty!$A$1:$C$11,3,FALSE)</f>
        <v>SPH</v>
      </c>
      <c r="G6549">
        <v>3</v>
      </c>
      <c r="H6549">
        <f>IFERROR(IF(VLOOKUP($B6549,all_raw_csv!$B$1:$AO$2074,5+($G6549-1)*7,FALSE)=0,-1,VLOOKUP($B6549,all_raw_csv!$B$1:$AO$2074,5+($G6549-1)*7,FALSE)),"-")</f>
        <v>9</v>
      </c>
      <c r="I6549">
        <f>IFERROR(IF(VLOOKUP($B6549,new_notes_bemaniwiki!$A$1:$J$1937,1+$G6549,FALSE)="-",-1,VLOOKUP($B6549,new_notes_bemaniwiki!$A$1:$J$1937,1+$G6549,FALSE)),"🙇")</f>
        <v>943</v>
      </c>
      <c r="J6549" t="s">
        <v>3063</v>
      </c>
      <c r="K6549" t="s">
        <v>3063</v>
      </c>
    </row>
    <row r="6550" spans="1:11" x14ac:dyDescent="0.15">
      <c r="A6550" t="str">
        <f>VLOOKUP(B6550,for_vlookup!$A$1:$B$2046,2,FALSE)</f>
        <v>HEROIC VERSE</v>
      </c>
      <c r="B6550" s="2" t="s">
        <v>2766</v>
      </c>
      <c r="C6550" t="str">
        <f>IFERROR(VLOOKUP(B6550,all_raw_csv!$B$2:$AO$2140,2,FALSE),"-")</f>
        <v>RAVECORE</v>
      </c>
      <c r="D6550" t="str">
        <f>IFERROR(VLOOKUP($B6550,all_raw_csv!$B$2:$AO$2140,3,FALSE),"-")</f>
        <v>RoughSketch &amp; TARACHINE</v>
      </c>
      <c r="E6550">
        <f>VLOOKUP($A6550,master_version!$A$1:$B$29,2,FALSE)</f>
        <v>27</v>
      </c>
      <c r="F6550" t="str">
        <f>VLOOKUP(G6550,master_diffculty!$A$1:$C$11,3,FALSE)</f>
        <v>SPA</v>
      </c>
      <c r="G6550">
        <v>4</v>
      </c>
      <c r="H6550">
        <f>IFERROR(IF(VLOOKUP($B6550,all_raw_csv!$B$1:$AO$2074,5+($G6550-1)*7,FALSE)=0,-1,VLOOKUP($B6550,all_raw_csv!$B$1:$AO$2074,5+($G6550-1)*7,FALSE)),"-")</f>
        <v>12</v>
      </c>
      <c r="I6550">
        <f>IFERROR(IF(VLOOKUP($B6550,new_notes_bemaniwiki!$A$1:$J$1937,1+$G6550,FALSE)="-",-1,VLOOKUP($B6550,new_notes_bemaniwiki!$A$1:$J$1937,1+$G6550,FALSE)),"🙇")</f>
        <v>1636</v>
      </c>
      <c r="J6550" t="s">
        <v>3063</v>
      </c>
      <c r="K6550" t="s">
        <v>3063</v>
      </c>
    </row>
    <row r="6551" spans="1:11" x14ac:dyDescent="0.15">
      <c r="A6551" t="str">
        <f>VLOOKUP(B6551,for_vlookup!$A$1:$B$2046,2,FALSE)</f>
        <v>HEROIC VERSE</v>
      </c>
      <c r="B6551" s="2" t="s">
        <v>2766</v>
      </c>
      <c r="C6551" t="str">
        <f>IFERROR(VLOOKUP(B6551,all_raw_csv!$B$2:$AO$2140,2,FALSE),"-")</f>
        <v>RAVECORE</v>
      </c>
      <c r="D6551" t="str">
        <f>IFERROR(VLOOKUP($B6551,all_raw_csv!$B$2:$AO$2140,3,FALSE),"-")</f>
        <v>RoughSketch &amp; TARACHINE</v>
      </c>
      <c r="E6551">
        <f>VLOOKUP($A6551,master_version!$A$1:$B$29,2,FALSE)</f>
        <v>27</v>
      </c>
      <c r="F6551" t="str">
        <f>VLOOKUP(G6551,master_diffculty!$A$1:$C$11,3,FALSE)</f>
        <v>SPL</v>
      </c>
      <c r="G6551">
        <v>5</v>
      </c>
      <c r="H6551">
        <f>IFERROR(IF(VLOOKUP($B6551,all_raw_csv!$B$1:$AO$2074,5+($G6551-1)*7,FALSE)=0,-1,VLOOKUP($B6551,all_raw_csv!$B$1:$AO$2074,5+($G6551-1)*7,FALSE)),"-")</f>
        <v>-1</v>
      </c>
      <c r="I6551">
        <f>IFERROR(IF(VLOOKUP($B6551,new_notes_bemaniwiki!$A$1:$J$1937,1+$G6551,FALSE)="-",-1,VLOOKUP($B6551,new_notes_bemaniwiki!$A$1:$J$1937,1+$G6551,FALSE)),"🙇")</f>
        <v>-1</v>
      </c>
      <c r="J6551" t="s">
        <v>3063</v>
      </c>
      <c r="K6551" t="s">
        <v>3063</v>
      </c>
    </row>
    <row r="6552" spans="1:11" x14ac:dyDescent="0.15">
      <c r="A6552" t="str">
        <f>VLOOKUP(B6552,for_vlookup!$A$1:$B$2046,2,FALSE)</f>
        <v>HEROIC VERSE</v>
      </c>
      <c r="B6552" s="2" t="s">
        <v>2782</v>
      </c>
      <c r="C6552" t="str">
        <f>IFERROR(VLOOKUP(B6552,all_raw_csv!$B$2:$AO$2140,2,FALSE),"-")</f>
        <v>UK HARDCORE</v>
      </c>
      <c r="D6552" t="str">
        <f>IFERROR(VLOOKUP($B6552,all_raw_csv!$B$2:$AO$2140,3,FALSE),"-")</f>
        <v>AJURIKA</v>
      </c>
      <c r="E6552">
        <f>VLOOKUP($A6552,master_version!$A$1:$B$29,2,FALSE)</f>
        <v>27</v>
      </c>
      <c r="F6552" t="str">
        <f>VLOOKUP(G6552,master_diffculty!$A$1:$C$11,3,FALSE)</f>
        <v>SPB</v>
      </c>
      <c r="G6552">
        <v>1</v>
      </c>
      <c r="H6552">
        <f>IFERROR(IF(VLOOKUP($B6552,all_raw_csv!$B$1:$AO$2074,5+($G6552-1)*7,FALSE)=0,-1,VLOOKUP($B6552,all_raw_csv!$B$1:$AO$2074,5+($G6552-1)*7,FALSE)),"-")</f>
        <v>-1</v>
      </c>
      <c r="I6552">
        <f>IFERROR(IF(VLOOKUP($B6552,new_notes_bemaniwiki!$A$1:$J$1937,1+$G6552,FALSE)="-",-1,VLOOKUP($B6552,new_notes_bemaniwiki!$A$1:$J$1937,1+$G6552,FALSE)),"🙇")</f>
        <v>-1</v>
      </c>
      <c r="J6552" t="s">
        <v>3063</v>
      </c>
      <c r="K6552" t="s">
        <v>3063</v>
      </c>
    </row>
    <row r="6553" spans="1:11" x14ac:dyDescent="0.15">
      <c r="A6553" t="str">
        <f>VLOOKUP(B6553,for_vlookup!$A$1:$B$2046,2,FALSE)</f>
        <v>HEROIC VERSE</v>
      </c>
      <c r="B6553" s="2" t="s">
        <v>2782</v>
      </c>
      <c r="C6553" t="str">
        <f>IFERROR(VLOOKUP(B6553,all_raw_csv!$B$2:$AO$2140,2,FALSE),"-")</f>
        <v>UK HARDCORE</v>
      </c>
      <c r="D6553" t="str">
        <f>IFERROR(VLOOKUP($B6553,all_raw_csv!$B$2:$AO$2140,3,FALSE),"-")</f>
        <v>AJURIKA</v>
      </c>
      <c r="E6553">
        <f>VLOOKUP($A6553,master_version!$A$1:$B$29,2,FALSE)</f>
        <v>27</v>
      </c>
      <c r="F6553" t="str">
        <f>VLOOKUP(G6553,master_diffculty!$A$1:$C$11,3,FALSE)</f>
        <v>SPN</v>
      </c>
      <c r="G6553">
        <v>2</v>
      </c>
      <c r="H6553">
        <f>IFERROR(IF(VLOOKUP($B6553,all_raw_csv!$B$1:$AO$2074,5+($G6553-1)*7,FALSE)=0,-1,VLOOKUP($B6553,all_raw_csv!$B$1:$AO$2074,5+($G6553-1)*7,FALSE)),"-")</f>
        <v>6</v>
      </c>
      <c r="I6553">
        <f>IFERROR(IF(VLOOKUP($B6553,new_notes_bemaniwiki!$A$1:$J$1937,1+$G6553,FALSE)="-",-1,VLOOKUP($B6553,new_notes_bemaniwiki!$A$1:$J$1937,1+$G6553,FALSE)),"🙇")</f>
        <v>475</v>
      </c>
      <c r="J6553" t="s">
        <v>3063</v>
      </c>
      <c r="K6553" t="s">
        <v>3063</v>
      </c>
    </row>
    <row r="6554" spans="1:11" x14ac:dyDescent="0.15">
      <c r="A6554" t="str">
        <f>VLOOKUP(B6554,for_vlookup!$A$1:$B$2046,2,FALSE)</f>
        <v>HEROIC VERSE</v>
      </c>
      <c r="B6554" s="2" t="s">
        <v>2782</v>
      </c>
      <c r="C6554" t="str">
        <f>IFERROR(VLOOKUP(B6554,all_raw_csv!$B$2:$AO$2140,2,FALSE),"-")</f>
        <v>UK HARDCORE</v>
      </c>
      <c r="D6554" t="str">
        <f>IFERROR(VLOOKUP($B6554,all_raw_csv!$B$2:$AO$2140,3,FALSE),"-")</f>
        <v>AJURIKA</v>
      </c>
      <c r="E6554">
        <f>VLOOKUP($A6554,master_version!$A$1:$B$29,2,FALSE)</f>
        <v>27</v>
      </c>
      <c r="F6554" t="str">
        <f>VLOOKUP(G6554,master_diffculty!$A$1:$C$11,3,FALSE)</f>
        <v>SPH</v>
      </c>
      <c r="G6554">
        <v>3</v>
      </c>
      <c r="H6554">
        <f>IFERROR(IF(VLOOKUP($B6554,all_raw_csv!$B$1:$AO$2074,5+($G6554-1)*7,FALSE)=0,-1,VLOOKUP($B6554,all_raw_csv!$B$1:$AO$2074,5+($G6554-1)*7,FALSE)),"-")</f>
        <v>9</v>
      </c>
      <c r="I6554">
        <f>IFERROR(IF(VLOOKUP($B6554,new_notes_bemaniwiki!$A$1:$J$1937,1+$G6554,FALSE)="-",-1,VLOOKUP($B6554,new_notes_bemaniwiki!$A$1:$J$1937,1+$G6554,FALSE)),"🙇")</f>
        <v>1019</v>
      </c>
      <c r="J6554" t="s">
        <v>3063</v>
      </c>
      <c r="K6554" t="s">
        <v>3063</v>
      </c>
    </row>
    <row r="6555" spans="1:11" x14ac:dyDescent="0.15">
      <c r="A6555" t="str">
        <f>VLOOKUP(B6555,for_vlookup!$A$1:$B$2046,2,FALSE)</f>
        <v>HEROIC VERSE</v>
      </c>
      <c r="B6555" s="2" t="s">
        <v>2782</v>
      </c>
      <c r="C6555" t="str">
        <f>IFERROR(VLOOKUP(B6555,all_raw_csv!$B$2:$AO$2140,2,FALSE),"-")</f>
        <v>UK HARDCORE</v>
      </c>
      <c r="D6555" t="str">
        <f>IFERROR(VLOOKUP($B6555,all_raw_csv!$B$2:$AO$2140,3,FALSE),"-")</f>
        <v>AJURIKA</v>
      </c>
      <c r="E6555">
        <f>VLOOKUP($A6555,master_version!$A$1:$B$29,2,FALSE)</f>
        <v>27</v>
      </c>
      <c r="F6555" t="str">
        <f>VLOOKUP(G6555,master_diffculty!$A$1:$C$11,3,FALSE)</f>
        <v>SPA</v>
      </c>
      <c r="G6555">
        <v>4</v>
      </c>
      <c r="H6555">
        <f>IFERROR(IF(VLOOKUP($B6555,all_raw_csv!$B$1:$AO$2074,5+($G6555-1)*7,FALSE)=0,-1,VLOOKUP($B6555,all_raw_csv!$B$1:$AO$2074,5+($G6555-1)*7,FALSE)),"-")</f>
        <v>12</v>
      </c>
      <c r="I6555">
        <f>IFERROR(IF(VLOOKUP($B6555,new_notes_bemaniwiki!$A$1:$J$1937,1+$G6555,FALSE)="-",-1,VLOOKUP($B6555,new_notes_bemaniwiki!$A$1:$J$1937,1+$G6555,FALSE)),"🙇")</f>
        <v>1724</v>
      </c>
      <c r="J6555" t="s">
        <v>3063</v>
      </c>
      <c r="K6555" t="s">
        <v>3063</v>
      </c>
    </row>
    <row r="6556" spans="1:11" x14ac:dyDescent="0.15">
      <c r="A6556" t="str">
        <f>VLOOKUP(B6556,for_vlookup!$A$1:$B$2046,2,FALSE)</f>
        <v>HEROIC VERSE</v>
      </c>
      <c r="B6556" s="2" t="s">
        <v>2782</v>
      </c>
      <c r="C6556" t="str">
        <f>IFERROR(VLOOKUP(B6556,all_raw_csv!$B$2:$AO$2140,2,FALSE),"-")</f>
        <v>UK HARDCORE</v>
      </c>
      <c r="D6556" t="str">
        <f>IFERROR(VLOOKUP($B6556,all_raw_csv!$B$2:$AO$2140,3,FALSE),"-")</f>
        <v>AJURIKA</v>
      </c>
      <c r="E6556">
        <f>VLOOKUP($A6556,master_version!$A$1:$B$29,2,FALSE)</f>
        <v>27</v>
      </c>
      <c r="F6556" t="str">
        <f>VLOOKUP(G6556,master_diffculty!$A$1:$C$11,3,FALSE)</f>
        <v>SPL</v>
      </c>
      <c r="G6556">
        <v>5</v>
      </c>
      <c r="H6556">
        <f>IFERROR(IF(VLOOKUP($B6556,all_raw_csv!$B$1:$AO$2074,5+($G6556-1)*7,FALSE)=0,-1,VLOOKUP($B6556,all_raw_csv!$B$1:$AO$2074,5+($G6556-1)*7,FALSE)),"-")</f>
        <v>-1</v>
      </c>
      <c r="I6556">
        <f>IFERROR(IF(VLOOKUP($B6556,new_notes_bemaniwiki!$A$1:$J$1937,1+$G6556,FALSE)="-",-1,VLOOKUP($B6556,new_notes_bemaniwiki!$A$1:$J$1937,1+$G6556,FALSE)),"🙇")</f>
        <v>-1</v>
      </c>
      <c r="J6556" t="s">
        <v>3063</v>
      </c>
      <c r="K6556" t="s">
        <v>3063</v>
      </c>
    </row>
    <row r="6557" spans="1:11" x14ac:dyDescent="0.15">
      <c r="A6557" t="str">
        <f>VLOOKUP(B6557,for_vlookup!$A$1:$B$2046,2,FALSE)</f>
        <v>HEROIC VERSE</v>
      </c>
      <c r="B6557" s="2" t="s">
        <v>2783</v>
      </c>
      <c r="C6557" t="str">
        <f>IFERROR(VLOOKUP(B6557,all_raw_csv!$B$2:$AO$2140,2,FALSE),"-")</f>
        <v>DANCE POP DUET</v>
      </c>
      <c r="D6557" t="str">
        <f>IFERROR(VLOOKUP($B6557,all_raw_csv!$B$2:$AO$2140,3,FALSE),"-")</f>
        <v>BEMANI Sound Team "T.Kakuta" feat. 709sec. / 花たん</v>
      </c>
      <c r="E6557">
        <f>VLOOKUP($A6557,master_version!$A$1:$B$29,2,FALSE)</f>
        <v>27</v>
      </c>
      <c r="F6557" t="str">
        <f>VLOOKUP(G6557,master_diffculty!$A$1:$C$11,3,FALSE)</f>
        <v>SPB</v>
      </c>
      <c r="G6557">
        <v>1</v>
      </c>
      <c r="H6557">
        <f>IFERROR(IF(VLOOKUP($B6557,all_raw_csv!$B$1:$AO$2074,5+($G6557-1)*7,FALSE)=0,-1,VLOOKUP($B6557,all_raw_csv!$B$1:$AO$2074,5+($G6557-1)*7,FALSE)),"-")</f>
        <v>-1</v>
      </c>
      <c r="I6557">
        <f>IFERROR(IF(VLOOKUP($B6557,new_notes_bemaniwiki!$A$1:$J$1937,1+$G6557,FALSE)="-",-1,VLOOKUP($B6557,new_notes_bemaniwiki!$A$1:$J$1937,1+$G6557,FALSE)),"🙇")</f>
        <v>-1</v>
      </c>
      <c r="J6557" t="s">
        <v>3063</v>
      </c>
      <c r="K6557" t="s">
        <v>3063</v>
      </c>
    </row>
    <row r="6558" spans="1:11" x14ac:dyDescent="0.15">
      <c r="A6558" t="str">
        <f>VLOOKUP(B6558,for_vlookup!$A$1:$B$2046,2,FALSE)</f>
        <v>HEROIC VERSE</v>
      </c>
      <c r="B6558" s="2" t="s">
        <v>2783</v>
      </c>
      <c r="C6558" t="str">
        <f>IFERROR(VLOOKUP(B6558,all_raw_csv!$B$2:$AO$2140,2,FALSE),"-")</f>
        <v>DANCE POP DUET</v>
      </c>
      <c r="D6558" t="str">
        <f>IFERROR(VLOOKUP($B6558,all_raw_csv!$B$2:$AO$2140,3,FALSE),"-")</f>
        <v>BEMANI Sound Team "T.Kakuta" feat. 709sec. / 花たん</v>
      </c>
      <c r="E6558">
        <f>VLOOKUP($A6558,master_version!$A$1:$B$29,2,FALSE)</f>
        <v>27</v>
      </c>
      <c r="F6558" t="str">
        <f>VLOOKUP(G6558,master_diffculty!$A$1:$C$11,3,FALSE)</f>
        <v>SPN</v>
      </c>
      <c r="G6558">
        <v>2</v>
      </c>
      <c r="H6558">
        <f>IFERROR(IF(VLOOKUP($B6558,all_raw_csv!$B$1:$AO$2074,5+($G6558-1)*7,FALSE)=0,-1,VLOOKUP($B6558,all_raw_csv!$B$1:$AO$2074,5+($G6558-1)*7,FALSE)),"-")</f>
        <v>7</v>
      </c>
      <c r="I6558">
        <f>IFERROR(IF(VLOOKUP($B6558,new_notes_bemaniwiki!$A$1:$J$1937,1+$G6558,FALSE)="-",-1,VLOOKUP($B6558,new_notes_bemaniwiki!$A$1:$J$1937,1+$G6558,FALSE)),"🙇")</f>
        <v>753</v>
      </c>
      <c r="J6558" t="s">
        <v>3063</v>
      </c>
      <c r="K6558" t="s">
        <v>3063</v>
      </c>
    </row>
    <row r="6559" spans="1:11" x14ac:dyDescent="0.15">
      <c r="A6559" t="str">
        <f>VLOOKUP(B6559,for_vlookup!$A$1:$B$2046,2,FALSE)</f>
        <v>HEROIC VERSE</v>
      </c>
      <c r="B6559" s="2" t="s">
        <v>2783</v>
      </c>
      <c r="C6559" t="str">
        <f>IFERROR(VLOOKUP(B6559,all_raw_csv!$B$2:$AO$2140,2,FALSE),"-")</f>
        <v>DANCE POP DUET</v>
      </c>
      <c r="D6559" t="str">
        <f>IFERROR(VLOOKUP($B6559,all_raw_csv!$B$2:$AO$2140,3,FALSE),"-")</f>
        <v>BEMANI Sound Team "T.Kakuta" feat. 709sec. / 花たん</v>
      </c>
      <c r="E6559">
        <f>VLOOKUP($A6559,master_version!$A$1:$B$29,2,FALSE)</f>
        <v>27</v>
      </c>
      <c r="F6559" t="str">
        <f>VLOOKUP(G6559,master_diffculty!$A$1:$C$11,3,FALSE)</f>
        <v>SPH</v>
      </c>
      <c r="G6559">
        <v>3</v>
      </c>
      <c r="H6559">
        <f>IFERROR(IF(VLOOKUP($B6559,all_raw_csv!$B$1:$AO$2074,5+($G6559-1)*7,FALSE)=0,-1,VLOOKUP($B6559,all_raw_csv!$B$1:$AO$2074,5+($G6559-1)*7,FALSE)),"-")</f>
        <v>10</v>
      </c>
      <c r="I6559">
        <f>IFERROR(IF(VLOOKUP($B6559,new_notes_bemaniwiki!$A$1:$J$1937,1+$G6559,FALSE)="-",-1,VLOOKUP($B6559,new_notes_bemaniwiki!$A$1:$J$1937,1+$G6559,FALSE)),"🙇")</f>
        <v>1319</v>
      </c>
      <c r="J6559" t="s">
        <v>3063</v>
      </c>
      <c r="K6559" t="s">
        <v>3063</v>
      </c>
    </row>
    <row r="6560" spans="1:11" x14ac:dyDescent="0.15">
      <c r="A6560" t="str">
        <f>VLOOKUP(B6560,for_vlookup!$A$1:$B$2046,2,FALSE)</f>
        <v>HEROIC VERSE</v>
      </c>
      <c r="B6560" s="2" t="s">
        <v>2783</v>
      </c>
      <c r="C6560" t="str">
        <f>IFERROR(VLOOKUP(B6560,all_raw_csv!$B$2:$AO$2140,2,FALSE),"-")</f>
        <v>DANCE POP DUET</v>
      </c>
      <c r="D6560" t="str">
        <f>IFERROR(VLOOKUP($B6560,all_raw_csv!$B$2:$AO$2140,3,FALSE),"-")</f>
        <v>BEMANI Sound Team "T.Kakuta" feat. 709sec. / 花たん</v>
      </c>
      <c r="E6560">
        <f>VLOOKUP($A6560,master_version!$A$1:$B$29,2,FALSE)</f>
        <v>27</v>
      </c>
      <c r="F6560" t="str">
        <f>VLOOKUP(G6560,master_diffculty!$A$1:$C$11,3,FALSE)</f>
        <v>SPA</v>
      </c>
      <c r="G6560">
        <v>4</v>
      </c>
      <c r="H6560">
        <f>IFERROR(IF(VLOOKUP($B6560,all_raw_csv!$B$1:$AO$2074,5+($G6560-1)*7,FALSE)=0,-1,VLOOKUP($B6560,all_raw_csv!$B$1:$AO$2074,5+($G6560-1)*7,FALSE)),"-")</f>
        <v>11</v>
      </c>
      <c r="I6560">
        <f>IFERROR(IF(VLOOKUP($B6560,new_notes_bemaniwiki!$A$1:$J$1937,1+$G6560,FALSE)="-",-1,VLOOKUP($B6560,new_notes_bemaniwiki!$A$1:$J$1937,1+$G6560,FALSE)),"🙇")</f>
        <v>1676</v>
      </c>
      <c r="J6560" t="s">
        <v>3063</v>
      </c>
      <c r="K6560" t="s">
        <v>3063</v>
      </c>
    </row>
    <row r="6561" spans="1:11" x14ac:dyDescent="0.15">
      <c r="A6561" t="str">
        <f>VLOOKUP(B6561,for_vlookup!$A$1:$B$2046,2,FALSE)</f>
        <v>HEROIC VERSE</v>
      </c>
      <c r="B6561" s="2" t="s">
        <v>2783</v>
      </c>
      <c r="C6561" t="str">
        <f>IFERROR(VLOOKUP(B6561,all_raw_csv!$B$2:$AO$2140,2,FALSE),"-")</f>
        <v>DANCE POP DUET</v>
      </c>
      <c r="D6561" t="str">
        <f>IFERROR(VLOOKUP($B6561,all_raw_csv!$B$2:$AO$2140,3,FALSE),"-")</f>
        <v>BEMANI Sound Team "T.Kakuta" feat. 709sec. / 花たん</v>
      </c>
      <c r="E6561">
        <f>VLOOKUP($A6561,master_version!$A$1:$B$29,2,FALSE)</f>
        <v>27</v>
      </c>
      <c r="F6561" t="str">
        <f>VLOOKUP(G6561,master_diffculty!$A$1:$C$11,3,FALSE)</f>
        <v>SPL</v>
      </c>
      <c r="G6561">
        <v>5</v>
      </c>
      <c r="H6561">
        <f>IFERROR(IF(VLOOKUP($B6561,all_raw_csv!$B$1:$AO$2074,5+($G6561-1)*7,FALSE)=0,-1,VLOOKUP($B6561,all_raw_csv!$B$1:$AO$2074,5+($G6561-1)*7,FALSE)),"-")</f>
        <v>-1</v>
      </c>
      <c r="I6561">
        <f>IFERROR(IF(VLOOKUP($B6561,new_notes_bemaniwiki!$A$1:$J$1937,1+$G6561,FALSE)="-",-1,VLOOKUP($B6561,new_notes_bemaniwiki!$A$1:$J$1937,1+$G6561,FALSE)),"🙇")</f>
        <v>-1</v>
      </c>
      <c r="J6561" t="s">
        <v>3063</v>
      </c>
      <c r="K6561" t="s">
        <v>3063</v>
      </c>
    </row>
    <row r="6562" spans="1:11" x14ac:dyDescent="0.15">
      <c r="A6562" t="str">
        <f>VLOOKUP(B6562,for_vlookup!$A$1:$B$2046,2,FALSE)</f>
        <v>HEROIC VERSE</v>
      </c>
      <c r="B6562" s="2" t="s">
        <v>2786</v>
      </c>
      <c r="C6562" t="str">
        <f>IFERROR(VLOOKUP(B6562,all_raw_csv!$B$2:$AO$2140,2,FALSE),"-")</f>
        <v>HEROIC VALHALLA ROCK</v>
      </c>
      <c r="D6562" t="str">
        <f>IFERROR(VLOOKUP($B6562,all_raw_csv!$B$2:$AO$2140,3,FALSE),"-")</f>
        <v>BEMANI Sound Team "HuΣeR" feat.Fernweh</v>
      </c>
      <c r="E6562">
        <f>VLOOKUP($A6562,master_version!$A$1:$B$29,2,FALSE)</f>
        <v>27</v>
      </c>
      <c r="F6562" t="str">
        <f>VLOOKUP(G6562,master_diffculty!$A$1:$C$11,3,FALSE)</f>
        <v>SPB</v>
      </c>
      <c r="G6562">
        <v>1</v>
      </c>
      <c r="H6562">
        <f>IFERROR(IF(VLOOKUP($B6562,all_raw_csv!$B$1:$AO$2074,5+($G6562-1)*7,FALSE)=0,-1,VLOOKUP($B6562,all_raw_csv!$B$1:$AO$2074,5+($G6562-1)*7,FALSE)),"-")</f>
        <v>2</v>
      </c>
      <c r="I6562">
        <f>IFERROR(IF(VLOOKUP($B6562,new_notes_bemaniwiki!$A$1:$J$1937,1+$G6562,FALSE)="-",-1,VLOOKUP($B6562,new_notes_bemaniwiki!$A$1:$J$1937,1+$G6562,FALSE)),"🙇")</f>
        <v>235</v>
      </c>
      <c r="J6562" t="s">
        <v>3063</v>
      </c>
      <c r="K6562" t="s">
        <v>3063</v>
      </c>
    </row>
    <row r="6563" spans="1:11" x14ac:dyDescent="0.15">
      <c r="A6563" t="str">
        <f>VLOOKUP(B6563,for_vlookup!$A$1:$B$2046,2,FALSE)</f>
        <v>HEROIC VERSE</v>
      </c>
      <c r="B6563" s="2" t="s">
        <v>2786</v>
      </c>
      <c r="C6563" t="str">
        <f>IFERROR(VLOOKUP(B6563,all_raw_csv!$B$2:$AO$2140,2,FALSE),"-")</f>
        <v>HEROIC VALHALLA ROCK</v>
      </c>
      <c r="D6563" t="str">
        <f>IFERROR(VLOOKUP($B6563,all_raw_csv!$B$2:$AO$2140,3,FALSE),"-")</f>
        <v>BEMANI Sound Team "HuΣeR" feat.Fernweh</v>
      </c>
      <c r="E6563">
        <f>VLOOKUP($A6563,master_version!$A$1:$B$29,2,FALSE)</f>
        <v>27</v>
      </c>
      <c r="F6563" t="str">
        <f>VLOOKUP(G6563,master_diffculty!$A$1:$C$11,3,FALSE)</f>
        <v>SPN</v>
      </c>
      <c r="G6563">
        <v>2</v>
      </c>
      <c r="H6563">
        <f>IFERROR(IF(VLOOKUP($B6563,all_raw_csv!$B$1:$AO$2074,5+($G6563-1)*7,FALSE)=0,-1,VLOOKUP($B6563,all_raw_csv!$B$1:$AO$2074,5+($G6563-1)*7,FALSE)),"-")</f>
        <v>6</v>
      </c>
      <c r="I6563">
        <f>IFERROR(IF(VLOOKUP($B6563,new_notes_bemaniwiki!$A$1:$J$1937,1+$G6563,FALSE)="-",-1,VLOOKUP($B6563,new_notes_bemaniwiki!$A$1:$J$1937,1+$G6563,FALSE)),"🙇")</f>
        <v>524</v>
      </c>
      <c r="J6563" t="s">
        <v>3063</v>
      </c>
      <c r="K6563" t="s">
        <v>3063</v>
      </c>
    </row>
    <row r="6564" spans="1:11" x14ac:dyDescent="0.15">
      <c r="A6564" t="str">
        <f>VLOOKUP(B6564,for_vlookup!$A$1:$B$2046,2,FALSE)</f>
        <v>HEROIC VERSE</v>
      </c>
      <c r="B6564" s="2" t="s">
        <v>2786</v>
      </c>
      <c r="C6564" t="str">
        <f>IFERROR(VLOOKUP(B6564,all_raw_csv!$B$2:$AO$2140,2,FALSE),"-")</f>
        <v>HEROIC VALHALLA ROCK</v>
      </c>
      <c r="D6564" t="str">
        <f>IFERROR(VLOOKUP($B6564,all_raw_csv!$B$2:$AO$2140,3,FALSE),"-")</f>
        <v>BEMANI Sound Team "HuΣeR" feat.Fernweh</v>
      </c>
      <c r="E6564">
        <f>VLOOKUP($A6564,master_version!$A$1:$B$29,2,FALSE)</f>
        <v>27</v>
      </c>
      <c r="F6564" t="str">
        <f>VLOOKUP(G6564,master_diffculty!$A$1:$C$11,3,FALSE)</f>
        <v>SPH</v>
      </c>
      <c r="G6564">
        <v>3</v>
      </c>
      <c r="H6564">
        <f>IFERROR(IF(VLOOKUP($B6564,all_raw_csv!$B$1:$AO$2074,5+($G6564-1)*7,FALSE)=0,-1,VLOOKUP($B6564,all_raw_csv!$B$1:$AO$2074,5+($G6564-1)*7,FALSE)),"-")</f>
        <v>9</v>
      </c>
      <c r="I6564">
        <f>IFERROR(IF(VLOOKUP($B6564,new_notes_bemaniwiki!$A$1:$J$1937,1+$G6564,FALSE)="-",-1,VLOOKUP($B6564,new_notes_bemaniwiki!$A$1:$J$1937,1+$G6564,FALSE)),"🙇")</f>
        <v>881</v>
      </c>
      <c r="J6564" t="s">
        <v>3063</v>
      </c>
      <c r="K6564" t="s">
        <v>3063</v>
      </c>
    </row>
    <row r="6565" spans="1:11" x14ac:dyDescent="0.15">
      <c r="A6565" t="str">
        <f>VLOOKUP(B6565,for_vlookup!$A$1:$B$2046,2,FALSE)</f>
        <v>HEROIC VERSE</v>
      </c>
      <c r="B6565" s="2" t="s">
        <v>2786</v>
      </c>
      <c r="C6565" t="str">
        <f>IFERROR(VLOOKUP(B6565,all_raw_csv!$B$2:$AO$2140,2,FALSE),"-")</f>
        <v>HEROIC VALHALLA ROCK</v>
      </c>
      <c r="D6565" t="str">
        <f>IFERROR(VLOOKUP($B6565,all_raw_csv!$B$2:$AO$2140,3,FALSE),"-")</f>
        <v>BEMANI Sound Team "HuΣeR" feat.Fernweh</v>
      </c>
      <c r="E6565">
        <f>VLOOKUP($A6565,master_version!$A$1:$B$29,2,FALSE)</f>
        <v>27</v>
      </c>
      <c r="F6565" t="str">
        <f>VLOOKUP(G6565,master_diffculty!$A$1:$C$11,3,FALSE)</f>
        <v>SPA</v>
      </c>
      <c r="G6565">
        <v>4</v>
      </c>
      <c r="H6565">
        <f>IFERROR(IF(VLOOKUP($B6565,all_raw_csv!$B$1:$AO$2074,5+($G6565-1)*7,FALSE)=0,-1,VLOOKUP($B6565,all_raw_csv!$B$1:$AO$2074,5+($G6565-1)*7,FALSE)),"-")</f>
        <v>11</v>
      </c>
      <c r="I6565">
        <f>IFERROR(IF(VLOOKUP($B6565,new_notes_bemaniwiki!$A$1:$J$1937,1+$G6565,FALSE)="-",-1,VLOOKUP($B6565,new_notes_bemaniwiki!$A$1:$J$1937,1+$G6565,FALSE)),"🙇")</f>
        <v>1386</v>
      </c>
      <c r="J6565" t="s">
        <v>3063</v>
      </c>
      <c r="K6565" t="s">
        <v>3063</v>
      </c>
    </row>
    <row r="6566" spans="1:11" x14ac:dyDescent="0.15">
      <c r="A6566" t="str">
        <f>VLOOKUP(B6566,for_vlookup!$A$1:$B$2046,2,FALSE)</f>
        <v>HEROIC VERSE</v>
      </c>
      <c r="B6566" s="2" t="s">
        <v>2786</v>
      </c>
      <c r="C6566" t="str">
        <f>IFERROR(VLOOKUP(B6566,all_raw_csv!$B$2:$AO$2140,2,FALSE),"-")</f>
        <v>HEROIC VALHALLA ROCK</v>
      </c>
      <c r="D6566" t="str">
        <f>IFERROR(VLOOKUP($B6566,all_raw_csv!$B$2:$AO$2140,3,FALSE),"-")</f>
        <v>BEMANI Sound Team "HuΣeR" feat.Fernweh</v>
      </c>
      <c r="E6566">
        <f>VLOOKUP($A6566,master_version!$A$1:$B$29,2,FALSE)</f>
        <v>27</v>
      </c>
      <c r="F6566" t="str">
        <f>VLOOKUP(G6566,master_diffculty!$A$1:$C$11,3,FALSE)</f>
        <v>SPL</v>
      </c>
      <c r="G6566">
        <v>5</v>
      </c>
      <c r="H6566">
        <f>IFERROR(IF(VLOOKUP($B6566,all_raw_csv!$B$1:$AO$2074,5+($G6566-1)*7,FALSE)=0,-1,VLOOKUP($B6566,all_raw_csv!$B$1:$AO$2074,5+($G6566-1)*7,FALSE)),"-")</f>
        <v>-1</v>
      </c>
      <c r="I6566">
        <f>IFERROR(IF(VLOOKUP($B6566,new_notes_bemaniwiki!$A$1:$J$1937,1+$G6566,FALSE)="-",-1,VLOOKUP($B6566,new_notes_bemaniwiki!$A$1:$J$1937,1+$G6566,FALSE)),"🙇")</f>
        <v>-1</v>
      </c>
      <c r="J6566" t="s">
        <v>3063</v>
      </c>
      <c r="K6566" t="s">
        <v>3063</v>
      </c>
    </row>
    <row r="6567" spans="1:11" x14ac:dyDescent="0.15">
      <c r="A6567" t="str">
        <f>VLOOKUP(B6567,for_vlookup!$A$1:$B$2046,2,FALSE)</f>
        <v>HEROIC VERSE</v>
      </c>
      <c r="B6567" s="2" t="s">
        <v>2788</v>
      </c>
      <c r="C6567" t="str">
        <f>IFERROR(VLOOKUP(B6567,all_raw_csv!$B$2:$AO$2140,2,FALSE),"-")</f>
        <v>EMO STEP</v>
      </c>
      <c r="D6567" t="str">
        <f>IFERROR(VLOOKUP($B6567,all_raw_csv!$B$2:$AO$2140,3,FALSE),"-")</f>
        <v>Nhato Vs. MK</v>
      </c>
      <c r="E6567">
        <f>VLOOKUP($A6567,master_version!$A$1:$B$29,2,FALSE)</f>
        <v>27</v>
      </c>
      <c r="F6567" t="str">
        <f>VLOOKUP(G6567,master_diffculty!$A$1:$C$11,3,FALSE)</f>
        <v>SPB</v>
      </c>
      <c r="G6567">
        <v>1</v>
      </c>
      <c r="H6567">
        <f>IFERROR(IF(VLOOKUP($B6567,all_raw_csv!$B$1:$AO$2074,5+($G6567-1)*7,FALSE)=0,-1,VLOOKUP($B6567,all_raw_csv!$B$1:$AO$2074,5+($G6567-1)*7,FALSE)),"-")</f>
        <v>-1</v>
      </c>
      <c r="I6567">
        <f>IFERROR(IF(VLOOKUP($B6567,new_notes_bemaniwiki!$A$1:$J$1937,1+$G6567,FALSE)="-",-1,VLOOKUP($B6567,new_notes_bemaniwiki!$A$1:$J$1937,1+$G6567,FALSE)),"🙇")</f>
        <v>-1</v>
      </c>
      <c r="J6567" t="s">
        <v>3063</v>
      </c>
      <c r="K6567" t="s">
        <v>3063</v>
      </c>
    </row>
    <row r="6568" spans="1:11" x14ac:dyDescent="0.15">
      <c r="A6568" t="str">
        <f>VLOOKUP(B6568,for_vlookup!$A$1:$B$2046,2,FALSE)</f>
        <v>HEROIC VERSE</v>
      </c>
      <c r="B6568" s="2" t="s">
        <v>2788</v>
      </c>
      <c r="C6568" t="str">
        <f>IFERROR(VLOOKUP(B6568,all_raw_csv!$B$2:$AO$2140,2,FALSE),"-")</f>
        <v>EMO STEP</v>
      </c>
      <c r="D6568" t="str">
        <f>IFERROR(VLOOKUP($B6568,all_raw_csv!$B$2:$AO$2140,3,FALSE),"-")</f>
        <v>Nhato Vs. MK</v>
      </c>
      <c r="E6568">
        <f>VLOOKUP($A6568,master_version!$A$1:$B$29,2,FALSE)</f>
        <v>27</v>
      </c>
      <c r="F6568" t="str">
        <f>VLOOKUP(G6568,master_diffculty!$A$1:$C$11,3,FALSE)</f>
        <v>SPN</v>
      </c>
      <c r="G6568">
        <v>2</v>
      </c>
      <c r="H6568">
        <f>IFERROR(IF(VLOOKUP($B6568,all_raw_csv!$B$1:$AO$2074,5+($G6568-1)*7,FALSE)=0,-1,VLOOKUP($B6568,all_raw_csv!$B$1:$AO$2074,5+($G6568-1)*7,FALSE)),"-")</f>
        <v>5</v>
      </c>
      <c r="I6568">
        <f>IFERROR(IF(VLOOKUP($B6568,new_notes_bemaniwiki!$A$1:$J$1937,1+$G6568,FALSE)="-",-1,VLOOKUP($B6568,new_notes_bemaniwiki!$A$1:$J$1937,1+$G6568,FALSE)),"🙇")</f>
        <v>472</v>
      </c>
      <c r="J6568" t="s">
        <v>3063</v>
      </c>
      <c r="K6568" t="s">
        <v>3063</v>
      </c>
    </row>
    <row r="6569" spans="1:11" x14ac:dyDescent="0.15">
      <c r="A6569" t="str">
        <f>VLOOKUP(B6569,for_vlookup!$A$1:$B$2046,2,FALSE)</f>
        <v>HEROIC VERSE</v>
      </c>
      <c r="B6569" s="2" t="s">
        <v>2788</v>
      </c>
      <c r="C6569" t="str">
        <f>IFERROR(VLOOKUP(B6569,all_raw_csv!$B$2:$AO$2140,2,FALSE),"-")</f>
        <v>EMO STEP</v>
      </c>
      <c r="D6569" t="str">
        <f>IFERROR(VLOOKUP($B6569,all_raw_csv!$B$2:$AO$2140,3,FALSE),"-")</f>
        <v>Nhato Vs. MK</v>
      </c>
      <c r="E6569">
        <f>VLOOKUP($A6569,master_version!$A$1:$B$29,2,FALSE)</f>
        <v>27</v>
      </c>
      <c r="F6569" t="str">
        <f>VLOOKUP(G6569,master_diffculty!$A$1:$C$11,3,FALSE)</f>
        <v>SPH</v>
      </c>
      <c r="G6569">
        <v>3</v>
      </c>
      <c r="H6569">
        <f>IFERROR(IF(VLOOKUP($B6569,all_raw_csv!$B$1:$AO$2074,5+($G6569-1)*7,FALSE)=0,-1,VLOOKUP($B6569,all_raw_csv!$B$1:$AO$2074,5+($G6569-1)*7,FALSE)),"-")</f>
        <v>7</v>
      </c>
      <c r="I6569">
        <f>IFERROR(IF(VLOOKUP($B6569,new_notes_bemaniwiki!$A$1:$J$1937,1+$G6569,FALSE)="-",-1,VLOOKUP($B6569,new_notes_bemaniwiki!$A$1:$J$1937,1+$G6569,FALSE)),"🙇")</f>
        <v>666</v>
      </c>
      <c r="J6569" t="s">
        <v>3063</v>
      </c>
      <c r="K6569" t="s">
        <v>3063</v>
      </c>
    </row>
    <row r="6570" spans="1:11" x14ac:dyDescent="0.15">
      <c r="A6570" t="str">
        <f>VLOOKUP(B6570,for_vlookup!$A$1:$B$2046,2,FALSE)</f>
        <v>HEROIC VERSE</v>
      </c>
      <c r="B6570" s="2" t="s">
        <v>2788</v>
      </c>
      <c r="C6570" t="str">
        <f>IFERROR(VLOOKUP(B6570,all_raw_csv!$B$2:$AO$2140,2,FALSE),"-")</f>
        <v>EMO STEP</v>
      </c>
      <c r="D6570" t="str">
        <f>IFERROR(VLOOKUP($B6570,all_raw_csv!$B$2:$AO$2140,3,FALSE),"-")</f>
        <v>Nhato Vs. MK</v>
      </c>
      <c r="E6570">
        <f>VLOOKUP($A6570,master_version!$A$1:$B$29,2,FALSE)</f>
        <v>27</v>
      </c>
      <c r="F6570" t="str">
        <f>VLOOKUP(G6570,master_diffculty!$A$1:$C$11,3,FALSE)</f>
        <v>SPA</v>
      </c>
      <c r="G6570">
        <v>4</v>
      </c>
      <c r="H6570">
        <f>IFERROR(IF(VLOOKUP($B6570,all_raw_csv!$B$1:$AO$2074,5+($G6570-1)*7,FALSE)=0,-1,VLOOKUP($B6570,all_raw_csv!$B$1:$AO$2074,5+($G6570-1)*7,FALSE)),"-")</f>
        <v>10</v>
      </c>
      <c r="I6570">
        <f>IFERROR(IF(VLOOKUP($B6570,new_notes_bemaniwiki!$A$1:$J$1937,1+$G6570,FALSE)="-",-1,VLOOKUP($B6570,new_notes_bemaniwiki!$A$1:$J$1937,1+$G6570,FALSE)),"🙇")</f>
        <v>941</v>
      </c>
      <c r="J6570" t="s">
        <v>3063</v>
      </c>
      <c r="K6570" t="s">
        <v>3063</v>
      </c>
    </row>
    <row r="6571" spans="1:11" x14ac:dyDescent="0.15">
      <c r="A6571" t="str">
        <f>VLOOKUP(B6571,for_vlookup!$A$1:$B$2046,2,FALSE)</f>
        <v>HEROIC VERSE</v>
      </c>
      <c r="B6571" s="2" t="s">
        <v>2788</v>
      </c>
      <c r="C6571" t="str">
        <f>IFERROR(VLOOKUP(B6571,all_raw_csv!$B$2:$AO$2140,2,FALSE),"-")</f>
        <v>EMO STEP</v>
      </c>
      <c r="D6571" t="str">
        <f>IFERROR(VLOOKUP($B6571,all_raw_csv!$B$2:$AO$2140,3,FALSE),"-")</f>
        <v>Nhato Vs. MK</v>
      </c>
      <c r="E6571">
        <f>VLOOKUP($A6571,master_version!$A$1:$B$29,2,FALSE)</f>
        <v>27</v>
      </c>
      <c r="F6571" t="str">
        <f>VLOOKUP(G6571,master_diffculty!$A$1:$C$11,3,FALSE)</f>
        <v>SPL</v>
      </c>
      <c r="G6571">
        <v>5</v>
      </c>
      <c r="H6571">
        <f>IFERROR(IF(VLOOKUP($B6571,all_raw_csv!$B$1:$AO$2074,5+($G6571-1)*7,FALSE)=0,-1,VLOOKUP($B6571,all_raw_csv!$B$1:$AO$2074,5+($G6571-1)*7,FALSE)),"-")</f>
        <v>-1</v>
      </c>
      <c r="I6571">
        <f>IFERROR(IF(VLOOKUP($B6571,new_notes_bemaniwiki!$A$1:$J$1937,1+$G6571,FALSE)="-",-1,VLOOKUP($B6571,new_notes_bemaniwiki!$A$1:$J$1937,1+$G6571,FALSE)),"🙇")</f>
        <v>-1</v>
      </c>
      <c r="J6571" t="s">
        <v>3063</v>
      </c>
      <c r="K6571" t="s">
        <v>3063</v>
      </c>
    </row>
    <row r="6572" spans="1:11" x14ac:dyDescent="0.15">
      <c r="A6572" t="str">
        <f>VLOOKUP(B6572,for_vlookup!$A$1:$B$2046,2,FALSE)</f>
        <v>HEROIC VERSE</v>
      </c>
      <c r="B6572" s="2" t="s">
        <v>2791</v>
      </c>
      <c r="C6572" t="str">
        <f>IFERROR(VLOOKUP(B6572,all_raw_csv!$B$2:$AO$2140,2,FALSE),"-")</f>
        <v>ANTHEM TRANCE</v>
      </c>
      <c r="D6572" t="str">
        <f>IFERROR(VLOOKUP($B6572,all_raw_csv!$B$2:$AO$2140,3,FALSE),"-")</f>
        <v>iconoclasm</v>
      </c>
      <c r="E6572">
        <f>VLOOKUP($A6572,master_version!$A$1:$B$29,2,FALSE)</f>
        <v>27</v>
      </c>
      <c r="F6572" t="str">
        <f>VLOOKUP(G6572,master_diffculty!$A$1:$C$11,3,FALSE)</f>
        <v>SPB</v>
      </c>
      <c r="G6572">
        <v>1</v>
      </c>
      <c r="H6572">
        <f>IFERROR(IF(VLOOKUP($B6572,all_raw_csv!$B$1:$AO$2074,5+($G6572-1)*7,FALSE)=0,-1,VLOOKUP($B6572,all_raw_csv!$B$1:$AO$2074,5+($G6572-1)*7,FALSE)),"-")</f>
        <v>-1</v>
      </c>
      <c r="I6572">
        <f>IFERROR(IF(VLOOKUP($B6572,new_notes_bemaniwiki!$A$1:$J$1937,1+$G6572,FALSE)="-",-1,VLOOKUP($B6572,new_notes_bemaniwiki!$A$1:$J$1937,1+$G6572,FALSE)),"🙇")</f>
        <v>-1</v>
      </c>
      <c r="J6572" t="s">
        <v>3063</v>
      </c>
      <c r="K6572" t="s">
        <v>3063</v>
      </c>
    </row>
    <row r="6573" spans="1:11" x14ac:dyDescent="0.15">
      <c r="A6573" t="str">
        <f>VLOOKUP(B6573,for_vlookup!$A$1:$B$2046,2,FALSE)</f>
        <v>HEROIC VERSE</v>
      </c>
      <c r="B6573" s="2" t="s">
        <v>2791</v>
      </c>
      <c r="C6573" t="str">
        <f>IFERROR(VLOOKUP(B6573,all_raw_csv!$B$2:$AO$2140,2,FALSE),"-")</f>
        <v>ANTHEM TRANCE</v>
      </c>
      <c r="D6573" t="str">
        <f>IFERROR(VLOOKUP($B6573,all_raw_csv!$B$2:$AO$2140,3,FALSE),"-")</f>
        <v>iconoclasm</v>
      </c>
      <c r="E6573">
        <f>VLOOKUP($A6573,master_version!$A$1:$B$29,2,FALSE)</f>
        <v>27</v>
      </c>
      <c r="F6573" t="str">
        <f>VLOOKUP(G6573,master_diffculty!$A$1:$C$11,3,FALSE)</f>
        <v>SPN</v>
      </c>
      <c r="G6573">
        <v>2</v>
      </c>
      <c r="H6573">
        <f>IFERROR(IF(VLOOKUP($B6573,all_raw_csv!$B$1:$AO$2074,5+($G6573-1)*7,FALSE)=0,-1,VLOOKUP($B6573,all_raw_csv!$B$1:$AO$2074,5+($G6573-1)*7,FALSE)),"-")</f>
        <v>5</v>
      </c>
      <c r="I6573">
        <f>IFERROR(IF(VLOOKUP($B6573,new_notes_bemaniwiki!$A$1:$J$1937,1+$G6573,FALSE)="-",-1,VLOOKUP($B6573,new_notes_bemaniwiki!$A$1:$J$1937,1+$G6573,FALSE)),"🙇")</f>
        <v>473</v>
      </c>
      <c r="J6573" t="s">
        <v>3063</v>
      </c>
      <c r="K6573" t="s">
        <v>3063</v>
      </c>
    </row>
    <row r="6574" spans="1:11" x14ac:dyDescent="0.15">
      <c r="A6574" t="str">
        <f>VLOOKUP(B6574,for_vlookup!$A$1:$B$2046,2,FALSE)</f>
        <v>HEROIC VERSE</v>
      </c>
      <c r="B6574" s="2" t="s">
        <v>2791</v>
      </c>
      <c r="C6574" t="str">
        <f>IFERROR(VLOOKUP(B6574,all_raw_csv!$B$2:$AO$2140,2,FALSE),"-")</f>
        <v>ANTHEM TRANCE</v>
      </c>
      <c r="D6574" t="str">
        <f>IFERROR(VLOOKUP($B6574,all_raw_csv!$B$2:$AO$2140,3,FALSE),"-")</f>
        <v>iconoclasm</v>
      </c>
      <c r="E6574">
        <f>VLOOKUP($A6574,master_version!$A$1:$B$29,2,FALSE)</f>
        <v>27</v>
      </c>
      <c r="F6574" t="str">
        <f>VLOOKUP(G6574,master_diffculty!$A$1:$C$11,3,FALSE)</f>
        <v>SPH</v>
      </c>
      <c r="G6574">
        <v>3</v>
      </c>
      <c r="H6574">
        <f>IFERROR(IF(VLOOKUP($B6574,all_raw_csv!$B$1:$AO$2074,5+($G6574-1)*7,FALSE)=0,-1,VLOOKUP($B6574,all_raw_csv!$B$1:$AO$2074,5+($G6574-1)*7,FALSE)),"-")</f>
        <v>10</v>
      </c>
      <c r="I6574">
        <f>IFERROR(IF(VLOOKUP($B6574,new_notes_bemaniwiki!$A$1:$J$1937,1+$G6574,FALSE)="-",-1,VLOOKUP($B6574,new_notes_bemaniwiki!$A$1:$J$1937,1+$G6574,FALSE)),"🙇")</f>
        <v>1229</v>
      </c>
      <c r="J6574" t="s">
        <v>3063</v>
      </c>
      <c r="K6574" t="s">
        <v>3063</v>
      </c>
    </row>
    <row r="6575" spans="1:11" x14ac:dyDescent="0.15">
      <c r="A6575" t="str">
        <f>VLOOKUP(B6575,for_vlookup!$A$1:$B$2046,2,FALSE)</f>
        <v>HEROIC VERSE</v>
      </c>
      <c r="B6575" s="2" t="s">
        <v>2791</v>
      </c>
      <c r="C6575" t="str">
        <f>IFERROR(VLOOKUP(B6575,all_raw_csv!$B$2:$AO$2140,2,FALSE),"-")</f>
        <v>ANTHEM TRANCE</v>
      </c>
      <c r="D6575" t="str">
        <f>IFERROR(VLOOKUP($B6575,all_raw_csv!$B$2:$AO$2140,3,FALSE),"-")</f>
        <v>iconoclasm</v>
      </c>
      <c r="E6575">
        <f>VLOOKUP($A6575,master_version!$A$1:$B$29,2,FALSE)</f>
        <v>27</v>
      </c>
      <c r="F6575" t="str">
        <f>VLOOKUP(G6575,master_diffculty!$A$1:$C$11,3,FALSE)</f>
        <v>SPA</v>
      </c>
      <c r="G6575">
        <v>4</v>
      </c>
      <c r="H6575">
        <f>IFERROR(IF(VLOOKUP($B6575,all_raw_csv!$B$1:$AO$2074,5+($G6575-1)*7,FALSE)=0,-1,VLOOKUP($B6575,all_raw_csv!$B$1:$AO$2074,5+($G6575-1)*7,FALSE)),"-")</f>
        <v>12</v>
      </c>
      <c r="I6575">
        <f>IFERROR(IF(VLOOKUP($B6575,new_notes_bemaniwiki!$A$1:$J$1937,1+$G6575,FALSE)="-",-1,VLOOKUP($B6575,new_notes_bemaniwiki!$A$1:$J$1937,1+$G6575,FALSE)),"🙇")</f>
        <v>1873</v>
      </c>
      <c r="J6575" t="s">
        <v>3063</v>
      </c>
      <c r="K6575" t="s">
        <v>3063</v>
      </c>
    </row>
    <row r="6576" spans="1:11" x14ac:dyDescent="0.15">
      <c r="A6576" t="str">
        <f>VLOOKUP(B6576,for_vlookup!$A$1:$B$2046,2,FALSE)</f>
        <v>HEROIC VERSE</v>
      </c>
      <c r="B6576" s="2" t="s">
        <v>2791</v>
      </c>
      <c r="C6576" t="str">
        <f>IFERROR(VLOOKUP(B6576,all_raw_csv!$B$2:$AO$2140,2,FALSE),"-")</f>
        <v>ANTHEM TRANCE</v>
      </c>
      <c r="D6576" t="str">
        <f>IFERROR(VLOOKUP($B6576,all_raw_csv!$B$2:$AO$2140,3,FALSE),"-")</f>
        <v>iconoclasm</v>
      </c>
      <c r="E6576">
        <f>VLOOKUP($A6576,master_version!$A$1:$B$29,2,FALSE)</f>
        <v>27</v>
      </c>
      <c r="F6576" t="str">
        <f>VLOOKUP(G6576,master_diffculty!$A$1:$C$11,3,FALSE)</f>
        <v>SPL</v>
      </c>
      <c r="G6576">
        <v>5</v>
      </c>
      <c r="H6576">
        <f>IFERROR(IF(VLOOKUP($B6576,all_raw_csv!$B$1:$AO$2074,5+($G6576-1)*7,FALSE)=0,-1,VLOOKUP($B6576,all_raw_csv!$B$1:$AO$2074,5+($G6576-1)*7,FALSE)),"-")</f>
        <v>-1</v>
      </c>
      <c r="I6576">
        <f>IFERROR(IF(VLOOKUP($B6576,new_notes_bemaniwiki!$A$1:$J$1937,1+$G6576,FALSE)="-",-1,VLOOKUP($B6576,new_notes_bemaniwiki!$A$1:$J$1937,1+$G6576,FALSE)),"🙇")</f>
        <v>-1</v>
      </c>
      <c r="J6576" t="s">
        <v>3063</v>
      </c>
      <c r="K6576" t="s">
        <v>3063</v>
      </c>
    </row>
    <row r="6577" spans="1:11" x14ac:dyDescent="0.15">
      <c r="A6577" t="str">
        <f>VLOOKUP(B6577,for_vlookup!$A$1:$B$2046,2,FALSE)</f>
        <v>HEROIC VERSE</v>
      </c>
      <c r="B6577" s="2" t="s">
        <v>2792</v>
      </c>
      <c r="C6577" t="str">
        <f>IFERROR(VLOOKUP(B6577,all_raw_csv!$B$2:$AO$2140,2,FALSE),"-")</f>
        <v>PROGRESSIVE DISCO</v>
      </c>
      <c r="D6577" t="str">
        <f>IFERROR(VLOOKUP($B6577,all_raw_csv!$B$2:$AO$2140,3,FALSE),"-")</f>
        <v>Nhato</v>
      </c>
      <c r="E6577">
        <f>VLOOKUP($A6577,master_version!$A$1:$B$29,2,FALSE)</f>
        <v>27</v>
      </c>
      <c r="F6577" t="str">
        <f>VLOOKUP(G6577,master_diffculty!$A$1:$C$11,3,FALSE)</f>
        <v>SPB</v>
      </c>
      <c r="G6577">
        <v>1</v>
      </c>
      <c r="H6577">
        <f>IFERROR(IF(VLOOKUP($B6577,all_raw_csv!$B$1:$AO$2074,5+($G6577-1)*7,FALSE)=0,-1,VLOOKUP($B6577,all_raw_csv!$B$1:$AO$2074,5+($G6577-1)*7,FALSE)),"-")</f>
        <v>-1</v>
      </c>
      <c r="I6577">
        <f>IFERROR(IF(VLOOKUP($B6577,new_notes_bemaniwiki!$A$1:$J$1937,1+$G6577,FALSE)="-",-1,VLOOKUP($B6577,new_notes_bemaniwiki!$A$1:$J$1937,1+$G6577,FALSE)),"🙇")</f>
        <v>-1</v>
      </c>
      <c r="J6577" t="s">
        <v>3063</v>
      </c>
      <c r="K6577" t="s">
        <v>3063</v>
      </c>
    </row>
    <row r="6578" spans="1:11" x14ac:dyDescent="0.15">
      <c r="A6578" t="str">
        <f>VLOOKUP(B6578,for_vlookup!$A$1:$B$2046,2,FALSE)</f>
        <v>HEROIC VERSE</v>
      </c>
      <c r="B6578" s="2" t="s">
        <v>2792</v>
      </c>
      <c r="C6578" t="str">
        <f>IFERROR(VLOOKUP(B6578,all_raw_csv!$B$2:$AO$2140,2,FALSE),"-")</f>
        <v>PROGRESSIVE DISCO</v>
      </c>
      <c r="D6578" t="str">
        <f>IFERROR(VLOOKUP($B6578,all_raw_csv!$B$2:$AO$2140,3,FALSE),"-")</f>
        <v>Nhato</v>
      </c>
      <c r="E6578">
        <f>VLOOKUP($A6578,master_version!$A$1:$B$29,2,FALSE)</f>
        <v>27</v>
      </c>
      <c r="F6578" t="str">
        <f>VLOOKUP(G6578,master_diffculty!$A$1:$C$11,3,FALSE)</f>
        <v>SPN</v>
      </c>
      <c r="G6578">
        <v>2</v>
      </c>
      <c r="H6578">
        <f>IFERROR(IF(VLOOKUP($B6578,all_raw_csv!$B$1:$AO$2074,5+($G6578-1)*7,FALSE)=0,-1,VLOOKUP($B6578,all_raw_csv!$B$1:$AO$2074,5+($G6578-1)*7,FALSE)),"-")</f>
        <v>4</v>
      </c>
      <c r="I6578">
        <f>IFERROR(IF(VLOOKUP($B6578,new_notes_bemaniwiki!$A$1:$J$1937,1+$G6578,FALSE)="-",-1,VLOOKUP($B6578,new_notes_bemaniwiki!$A$1:$J$1937,1+$G6578,FALSE)),"🙇")</f>
        <v>397</v>
      </c>
      <c r="J6578" t="s">
        <v>3063</v>
      </c>
      <c r="K6578" t="s">
        <v>3063</v>
      </c>
    </row>
    <row r="6579" spans="1:11" x14ac:dyDescent="0.15">
      <c r="A6579" t="str">
        <f>VLOOKUP(B6579,for_vlookup!$A$1:$B$2046,2,FALSE)</f>
        <v>HEROIC VERSE</v>
      </c>
      <c r="B6579" s="2" t="s">
        <v>2792</v>
      </c>
      <c r="C6579" t="str">
        <f>IFERROR(VLOOKUP(B6579,all_raw_csv!$B$2:$AO$2140,2,FALSE),"-")</f>
        <v>PROGRESSIVE DISCO</v>
      </c>
      <c r="D6579" t="str">
        <f>IFERROR(VLOOKUP($B6579,all_raw_csv!$B$2:$AO$2140,3,FALSE),"-")</f>
        <v>Nhato</v>
      </c>
      <c r="E6579">
        <f>VLOOKUP($A6579,master_version!$A$1:$B$29,2,FALSE)</f>
        <v>27</v>
      </c>
      <c r="F6579" t="str">
        <f>VLOOKUP(G6579,master_diffculty!$A$1:$C$11,3,FALSE)</f>
        <v>SPH</v>
      </c>
      <c r="G6579">
        <v>3</v>
      </c>
      <c r="H6579">
        <f>IFERROR(IF(VLOOKUP($B6579,all_raw_csv!$B$1:$AO$2074,5+($G6579-1)*7,FALSE)=0,-1,VLOOKUP($B6579,all_raw_csv!$B$1:$AO$2074,5+($G6579-1)*7,FALSE)),"-")</f>
        <v>7</v>
      </c>
      <c r="I6579">
        <f>IFERROR(IF(VLOOKUP($B6579,new_notes_bemaniwiki!$A$1:$J$1937,1+$G6579,FALSE)="-",-1,VLOOKUP($B6579,new_notes_bemaniwiki!$A$1:$J$1937,1+$G6579,FALSE)),"🙇")</f>
        <v>785</v>
      </c>
      <c r="J6579" t="s">
        <v>3063</v>
      </c>
      <c r="K6579" t="s">
        <v>3063</v>
      </c>
    </row>
    <row r="6580" spans="1:11" x14ac:dyDescent="0.15">
      <c r="A6580" t="str">
        <f>VLOOKUP(B6580,for_vlookup!$A$1:$B$2046,2,FALSE)</f>
        <v>HEROIC VERSE</v>
      </c>
      <c r="B6580" s="2" t="s">
        <v>2792</v>
      </c>
      <c r="C6580" t="str">
        <f>IFERROR(VLOOKUP(B6580,all_raw_csv!$B$2:$AO$2140,2,FALSE),"-")</f>
        <v>PROGRESSIVE DISCO</v>
      </c>
      <c r="D6580" t="str">
        <f>IFERROR(VLOOKUP($B6580,all_raw_csv!$B$2:$AO$2140,3,FALSE),"-")</f>
        <v>Nhato</v>
      </c>
      <c r="E6580">
        <f>VLOOKUP($A6580,master_version!$A$1:$B$29,2,FALSE)</f>
        <v>27</v>
      </c>
      <c r="F6580" t="str">
        <f>VLOOKUP(G6580,master_diffculty!$A$1:$C$11,3,FALSE)</f>
        <v>SPA</v>
      </c>
      <c r="G6580">
        <v>4</v>
      </c>
      <c r="H6580">
        <f>IFERROR(IF(VLOOKUP($B6580,all_raw_csv!$B$1:$AO$2074,5+($G6580-1)*7,FALSE)=0,-1,VLOOKUP($B6580,all_raw_csv!$B$1:$AO$2074,5+($G6580-1)*7,FALSE)),"-")</f>
        <v>10</v>
      </c>
      <c r="I6580">
        <f>IFERROR(IF(VLOOKUP($B6580,new_notes_bemaniwiki!$A$1:$J$1937,1+$G6580,FALSE)="-",-1,VLOOKUP($B6580,new_notes_bemaniwiki!$A$1:$J$1937,1+$G6580,FALSE)),"🙇")</f>
        <v>1119</v>
      </c>
      <c r="J6580" t="s">
        <v>3063</v>
      </c>
      <c r="K6580" t="s">
        <v>3063</v>
      </c>
    </row>
    <row r="6581" spans="1:11" x14ac:dyDescent="0.15">
      <c r="A6581" t="str">
        <f>VLOOKUP(B6581,for_vlookup!$A$1:$B$2046,2,FALSE)</f>
        <v>HEROIC VERSE</v>
      </c>
      <c r="B6581" s="2" t="s">
        <v>2792</v>
      </c>
      <c r="C6581" t="str">
        <f>IFERROR(VLOOKUP(B6581,all_raw_csv!$B$2:$AO$2140,2,FALSE),"-")</f>
        <v>PROGRESSIVE DISCO</v>
      </c>
      <c r="D6581" t="str">
        <f>IFERROR(VLOOKUP($B6581,all_raw_csv!$B$2:$AO$2140,3,FALSE),"-")</f>
        <v>Nhato</v>
      </c>
      <c r="E6581">
        <f>VLOOKUP($A6581,master_version!$A$1:$B$29,2,FALSE)</f>
        <v>27</v>
      </c>
      <c r="F6581" t="str">
        <f>VLOOKUP(G6581,master_diffculty!$A$1:$C$11,3,FALSE)</f>
        <v>SPL</v>
      </c>
      <c r="G6581">
        <v>5</v>
      </c>
      <c r="H6581">
        <f>IFERROR(IF(VLOOKUP($B6581,all_raw_csv!$B$1:$AO$2074,5+($G6581-1)*7,FALSE)=0,-1,VLOOKUP($B6581,all_raw_csv!$B$1:$AO$2074,5+($G6581-1)*7,FALSE)),"-")</f>
        <v>-1</v>
      </c>
      <c r="I6581">
        <f>IFERROR(IF(VLOOKUP($B6581,new_notes_bemaniwiki!$A$1:$J$1937,1+$G6581,FALSE)="-",-1,VLOOKUP($B6581,new_notes_bemaniwiki!$A$1:$J$1937,1+$G6581,FALSE)),"🙇")</f>
        <v>-1</v>
      </c>
      <c r="J6581" t="s">
        <v>3063</v>
      </c>
      <c r="K6581" t="s">
        <v>3063</v>
      </c>
    </row>
    <row r="6582" spans="1:11" x14ac:dyDescent="0.15">
      <c r="A6582" t="str">
        <f>VLOOKUP(B6582,for_vlookup!$A$1:$B$2046,2,FALSE)</f>
        <v>HEROIC VERSE</v>
      </c>
      <c r="B6582" s="2" t="s">
        <v>2794</v>
      </c>
      <c r="C6582" t="str">
        <f>IFERROR(VLOOKUP(B6582,all_raw_csv!$B$2:$AO$2140,2,FALSE),"-")</f>
        <v>HARDCORE RAVE</v>
      </c>
      <c r="D6582" t="str">
        <f>IFERROR(VLOOKUP($B6582,all_raw_csv!$B$2:$AO$2140,3,FALSE),"-")</f>
        <v>DJ Shimamura</v>
      </c>
      <c r="E6582">
        <f>VLOOKUP($A6582,master_version!$A$1:$B$29,2,FALSE)</f>
        <v>27</v>
      </c>
      <c r="F6582" t="str">
        <f>VLOOKUP(G6582,master_diffculty!$A$1:$C$11,3,FALSE)</f>
        <v>SPB</v>
      </c>
      <c r="G6582">
        <v>1</v>
      </c>
      <c r="H6582">
        <f>IFERROR(IF(VLOOKUP($B6582,all_raw_csv!$B$1:$AO$2074,5+($G6582-1)*7,FALSE)=0,-1,VLOOKUP($B6582,all_raw_csv!$B$1:$AO$2074,5+($G6582-1)*7,FALSE)),"-")</f>
        <v>-1</v>
      </c>
      <c r="I6582">
        <f>IFERROR(IF(VLOOKUP($B6582,new_notes_bemaniwiki!$A$1:$J$1937,1+$G6582,FALSE)="-",-1,VLOOKUP($B6582,new_notes_bemaniwiki!$A$1:$J$1937,1+$G6582,FALSE)),"🙇")</f>
        <v>-1</v>
      </c>
      <c r="J6582" t="s">
        <v>3063</v>
      </c>
      <c r="K6582" t="s">
        <v>3063</v>
      </c>
    </row>
    <row r="6583" spans="1:11" x14ac:dyDescent="0.15">
      <c r="A6583" t="str">
        <f>VLOOKUP(B6583,for_vlookup!$A$1:$B$2046,2,FALSE)</f>
        <v>HEROIC VERSE</v>
      </c>
      <c r="B6583" s="2" t="s">
        <v>2794</v>
      </c>
      <c r="C6583" t="str">
        <f>IFERROR(VLOOKUP(B6583,all_raw_csv!$B$2:$AO$2140,2,FALSE),"-")</f>
        <v>HARDCORE RAVE</v>
      </c>
      <c r="D6583" t="str">
        <f>IFERROR(VLOOKUP($B6583,all_raw_csv!$B$2:$AO$2140,3,FALSE),"-")</f>
        <v>DJ Shimamura</v>
      </c>
      <c r="E6583">
        <f>VLOOKUP($A6583,master_version!$A$1:$B$29,2,FALSE)</f>
        <v>27</v>
      </c>
      <c r="F6583" t="str">
        <f>VLOOKUP(G6583,master_diffculty!$A$1:$C$11,3,FALSE)</f>
        <v>SPN</v>
      </c>
      <c r="G6583">
        <v>2</v>
      </c>
      <c r="H6583">
        <f>IFERROR(IF(VLOOKUP($B6583,all_raw_csv!$B$1:$AO$2074,5+($G6583-1)*7,FALSE)=0,-1,VLOOKUP($B6583,all_raw_csv!$B$1:$AO$2074,5+($G6583-1)*7,FALSE)),"-")</f>
        <v>6</v>
      </c>
      <c r="I6583">
        <f>IFERROR(IF(VLOOKUP($B6583,new_notes_bemaniwiki!$A$1:$J$1937,1+$G6583,FALSE)="-",-1,VLOOKUP($B6583,new_notes_bemaniwiki!$A$1:$J$1937,1+$G6583,FALSE)),"🙇")</f>
        <v>548</v>
      </c>
      <c r="J6583" t="s">
        <v>3063</v>
      </c>
      <c r="K6583" t="s">
        <v>3063</v>
      </c>
    </row>
    <row r="6584" spans="1:11" x14ac:dyDescent="0.15">
      <c r="A6584" t="str">
        <f>VLOOKUP(B6584,for_vlookup!$A$1:$B$2046,2,FALSE)</f>
        <v>HEROIC VERSE</v>
      </c>
      <c r="B6584" s="2" t="s">
        <v>2794</v>
      </c>
      <c r="C6584" t="str">
        <f>IFERROR(VLOOKUP(B6584,all_raw_csv!$B$2:$AO$2140,2,FALSE),"-")</f>
        <v>HARDCORE RAVE</v>
      </c>
      <c r="D6584" t="str">
        <f>IFERROR(VLOOKUP($B6584,all_raw_csv!$B$2:$AO$2140,3,FALSE),"-")</f>
        <v>DJ Shimamura</v>
      </c>
      <c r="E6584">
        <f>VLOOKUP($A6584,master_version!$A$1:$B$29,2,FALSE)</f>
        <v>27</v>
      </c>
      <c r="F6584" t="str">
        <f>VLOOKUP(G6584,master_diffculty!$A$1:$C$11,3,FALSE)</f>
        <v>SPH</v>
      </c>
      <c r="G6584">
        <v>3</v>
      </c>
      <c r="H6584">
        <f>IFERROR(IF(VLOOKUP($B6584,all_raw_csv!$B$1:$AO$2074,5+($G6584-1)*7,FALSE)=0,-1,VLOOKUP($B6584,all_raw_csv!$B$1:$AO$2074,5+($G6584-1)*7,FALSE)),"-")</f>
        <v>8</v>
      </c>
      <c r="I6584">
        <f>IFERROR(IF(VLOOKUP($B6584,new_notes_bemaniwiki!$A$1:$J$1937,1+$G6584,FALSE)="-",-1,VLOOKUP($B6584,new_notes_bemaniwiki!$A$1:$J$1937,1+$G6584,FALSE)),"🙇")</f>
        <v>914</v>
      </c>
      <c r="J6584" t="s">
        <v>3063</v>
      </c>
      <c r="K6584" t="s">
        <v>3063</v>
      </c>
    </row>
    <row r="6585" spans="1:11" x14ac:dyDescent="0.15">
      <c r="A6585" t="str">
        <f>VLOOKUP(B6585,for_vlookup!$A$1:$B$2046,2,FALSE)</f>
        <v>HEROIC VERSE</v>
      </c>
      <c r="B6585" s="2" t="s">
        <v>2794</v>
      </c>
      <c r="C6585" t="str">
        <f>IFERROR(VLOOKUP(B6585,all_raw_csv!$B$2:$AO$2140,2,FALSE),"-")</f>
        <v>HARDCORE RAVE</v>
      </c>
      <c r="D6585" t="str">
        <f>IFERROR(VLOOKUP($B6585,all_raw_csv!$B$2:$AO$2140,3,FALSE),"-")</f>
        <v>DJ Shimamura</v>
      </c>
      <c r="E6585">
        <f>VLOOKUP($A6585,master_version!$A$1:$B$29,2,FALSE)</f>
        <v>27</v>
      </c>
      <c r="F6585" t="str">
        <f>VLOOKUP(G6585,master_diffculty!$A$1:$C$11,3,FALSE)</f>
        <v>SPA</v>
      </c>
      <c r="G6585">
        <v>4</v>
      </c>
      <c r="H6585">
        <f>IFERROR(IF(VLOOKUP($B6585,all_raw_csv!$B$1:$AO$2074,5+($G6585-1)*7,FALSE)=0,-1,VLOOKUP($B6585,all_raw_csv!$B$1:$AO$2074,5+($G6585-1)*7,FALSE)),"-")</f>
        <v>11</v>
      </c>
      <c r="I6585">
        <f>IFERROR(IF(VLOOKUP($B6585,new_notes_bemaniwiki!$A$1:$J$1937,1+$G6585,FALSE)="-",-1,VLOOKUP($B6585,new_notes_bemaniwiki!$A$1:$J$1937,1+$G6585,FALSE)),"🙇")</f>
        <v>1495</v>
      </c>
      <c r="J6585" t="s">
        <v>3063</v>
      </c>
      <c r="K6585" t="s">
        <v>3063</v>
      </c>
    </row>
    <row r="6586" spans="1:11" x14ac:dyDescent="0.15">
      <c r="A6586" t="str">
        <f>VLOOKUP(B6586,for_vlookup!$A$1:$B$2046,2,FALSE)</f>
        <v>HEROIC VERSE</v>
      </c>
      <c r="B6586" s="2" t="s">
        <v>2794</v>
      </c>
      <c r="C6586" t="str">
        <f>IFERROR(VLOOKUP(B6586,all_raw_csv!$B$2:$AO$2140,2,FALSE),"-")</f>
        <v>HARDCORE RAVE</v>
      </c>
      <c r="D6586" t="str">
        <f>IFERROR(VLOOKUP($B6586,all_raw_csv!$B$2:$AO$2140,3,FALSE),"-")</f>
        <v>DJ Shimamura</v>
      </c>
      <c r="E6586">
        <f>VLOOKUP($A6586,master_version!$A$1:$B$29,2,FALSE)</f>
        <v>27</v>
      </c>
      <c r="F6586" t="str">
        <f>VLOOKUP(G6586,master_diffculty!$A$1:$C$11,3,FALSE)</f>
        <v>SPL</v>
      </c>
      <c r="G6586">
        <v>5</v>
      </c>
      <c r="H6586">
        <f>IFERROR(IF(VLOOKUP($B6586,all_raw_csv!$B$1:$AO$2074,5+($G6586-1)*7,FALSE)=0,-1,VLOOKUP($B6586,all_raw_csv!$B$1:$AO$2074,5+($G6586-1)*7,FALSE)),"-")</f>
        <v>-1</v>
      </c>
      <c r="I6586">
        <f>IFERROR(IF(VLOOKUP($B6586,new_notes_bemaniwiki!$A$1:$J$1937,1+$G6586,FALSE)="-",-1,VLOOKUP($B6586,new_notes_bemaniwiki!$A$1:$J$1937,1+$G6586,FALSE)),"🙇")</f>
        <v>-1</v>
      </c>
      <c r="J6586" t="s">
        <v>3063</v>
      </c>
      <c r="K6586" t="s">
        <v>3063</v>
      </c>
    </row>
    <row r="6587" spans="1:11" x14ac:dyDescent="0.15">
      <c r="A6587" t="str">
        <f>VLOOKUP(B6587,for_vlookup!$A$1:$B$2046,2,FALSE)</f>
        <v>HEROIC VERSE</v>
      </c>
      <c r="B6587" s="2" t="s">
        <v>2795</v>
      </c>
      <c r="C6587" t="str">
        <f>IFERROR(VLOOKUP(B6587,all_raw_csv!$B$2:$AO$2140,2,FALSE),"-")</f>
        <v>TRIBAL DANCE</v>
      </c>
      <c r="D6587" t="str">
        <f>IFERROR(VLOOKUP($B6587,all_raw_csv!$B$2:$AO$2140,3,FALSE),"-")</f>
        <v>SOUND HOLIC Vs. ZYTOKINE feat. CALEN</v>
      </c>
      <c r="E6587">
        <f>VLOOKUP($A6587,master_version!$A$1:$B$29,2,FALSE)</f>
        <v>27</v>
      </c>
      <c r="F6587" t="str">
        <f>VLOOKUP(G6587,master_diffculty!$A$1:$C$11,3,FALSE)</f>
        <v>SPB</v>
      </c>
      <c r="G6587">
        <v>1</v>
      </c>
      <c r="H6587">
        <f>IFERROR(IF(VLOOKUP($B6587,all_raw_csv!$B$1:$AO$2074,5+($G6587-1)*7,FALSE)=0,-1,VLOOKUP($B6587,all_raw_csv!$B$1:$AO$2074,5+($G6587-1)*7,FALSE)),"-")</f>
        <v>-1</v>
      </c>
      <c r="I6587">
        <f>IFERROR(IF(VLOOKUP($B6587,new_notes_bemaniwiki!$A$1:$J$1937,1+$G6587,FALSE)="-",-1,VLOOKUP($B6587,new_notes_bemaniwiki!$A$1:$J$1937,1+$G6587,FALSE)),"🙇")</f>
        <v>-1</v>
      </c>
      <c r="J6587" t="s">
        <v>3063</v>
      </c>
      <c r="K6587" t="s">
        <v>3063</v>
      </c>
    </row>
    <row r="6588" spans="1:11" x14ac:dyDescent="0.15">
      <c r="A6588" t="str">
        <f>VLOOKUP(B6588,for_vlookup!$A$1:$B$2046,2,FALSE)</f>
        <v>HEROIC VERSE</v>
      </c>
      <c r="B6588" s="2" t="s">
        <v>2795</v>
      </c>
      <c r="C6588" t="str">
        <f>IFERROR(VLOOKUP(B6588,all_raw_csv!$B$2:$AO$2140,2,FALSE),"-")</f>
        <v>TRIBAL DANCE</v>
      </c>
      <c r="D6588" t="str">
        <f>IFERROR(VLOOKUP($B6588,all_raw_csv!$B$2:$AO$2140,3,FALSE),"-")</f>
        <v>SOUND HOLIC Vs. ZYTOKINE feat. CALEN</v>
      </c>
      <c r="E6588">
        <f>VLOOKUP($A6588,master_version!$A$1:$B$29,2,FALSE)</f>
        <v>27</v>
      </c>
      <c r="F6588" t="str">
        <f>VLOOKUP(G6588,master_diffculty!$A$1:$C$11,3,FALSE)</f>
        <v>SPN</v>
      </c>
      <c r="G6588">
        <v>2</v>
      </c>
      <c r="H6588">
        <f>IFERROR(IF(VLOOKUP($B6588,all_raw_csv!$B$1:$AO$2074,5+($G6588-1)*7,FALSE)=0,-1,VLOOKUP($B6588,all_raw_csv!$B$1:$AO$2074,5+($G6588-1)*7,FALSE)),"-")</f>
        <v>5</v>
      </c>
      <c r="I6588">
        <f>IFERROR(IF(VLOOKUP($B6588,new_notes_bemaniwiki!$A$1:$J$1937,1+$G6588,FALSE)="-",-1,VLOOKUP($B6588,new_notes_bemaniwiki!$A$1:$J$1937,1+$G6588,FALSE)),"🙇")</f>
        <v>459</v>
      </c>
      <c r="J6588" t="s">
        <v>3063</v>
      </c>
      <c r="K6588" t="s">
        <v>3063</v>
      </c>
    </row>
    <row r="6589" spans="1:11" x14ac:dyDescent="0.15">
      <c r="A6589" t="str">
        <f>VLOOKUP(B6589,for_vlookup!$A$1:$B$2046,2,FALSE)</f>
        <v>HEROIC VERSE</v>
      </c>
      <c r="B6589" s="2" t="s">
        <v>2795</v>
      </c>
      <c r="C6589" t="str">
        <f>IFERROR(VLOOKUP(B6589,all_raw_csv!$B$2:$AO$2140,2,FALSE),"-")</f>
        <v>TRIBAL DANCE</v>
      </c>
      <c r="D6589" t="str">
        <f>IFERROR(VLOOKUP($B6589,all_raw_csv!$B$2:$AO$2140,3,FALSE),"-")</f>
        <v>SOUND HOLIC Vs. ZYTOKINE feat. CALEN</v>
      </c>
      <c r="E6589">
        <f>VLOOKUP($A6589,master_version!$A$1:$B$29,2,FALSE)</f>
        <v>27</v>
      </c>
      <c r="F6589" t="str">
        <f>VLOOKUP(G6589,master_diffculty!$A$1:$C$11,3,FALSE)</f>
        <v>SPH</v>
      </c>
      <c r="G6589">
        <v>3</v>
      </c>
      <c r="H6589">
        <f>IFERROR(IF(VLOOKUP($B6589,all_raw_csv!$B$1:$AO$2074,5+($G6589-1)*7,FALSE)=0,-1,VLOOKUP($B6589,all_raw_csv!$B$1:$AO$2074,5+($G6589-1)*7,FALSE)),"-")</f>
        <v>8</v>
      </c>
      <c r="I6589">
        <f>IFERROR(IF(VLOOKUP($B6589,new_notes_bemaniwiki!$A$1:$J$1937,1+$G6589,FALSE)="-",-1,VLOOKUP($B6589,new_notes_bemaniwiki!$A$1:$J$1937,1+$G6589,FALSE)),"🙇")</f>
        <v>786</v>
      </c>
      <c r="J6589" t="s">
        <v>3063</v>
      </c>
      <c r="K6589" t="s">
        <v>3063</v>
      </c>
    </row>
    <row r="6590" spans="1:11" x14ac:dyDescent="0.15">
      <c r="A6590" t="str">
        <f>VLOOKUP(B6590,for_vlookup!$A$1:$B$2046,2,FALSE)</f>
        <v>HEROIC VERSE</v>
      </c>
      <c r="B6590" s="2" t="s">
        <v>2795</v>
      </c>
      <c r="C6590" t="str">
        <f>IFERROR(VLOOKUP(B6590,all_raw_csv!$B$2:$AO$2140,2,FALSE),"-")</f>
        <v>TRIBAL DANCE</v>
      </c>
      <c r="D6590" t="str">
        <f>IFERROR(VLOOKUP($B6590,all_raw_csv!$B$2:$AO$2140,3,FALSE),"-")</f>
        <v>SOUND HOLIC Vs. ZYTOKINE feat. CALEN</v>
      </c>
      <c r="E6590">
        <f>VLOOKUP($A6590,master_version!$A$1:$B$29,2,FALSE)</f>
        <v>27</v>
      </c>
      <c r="F6590" t="str">
        <f>VLOOKUP(G6590,master_diffculty!$A$1:$C$11,3,FALSE)</f>
        <v>SPA</v>
      </c>
      <c r="G6590">
        <v>4</v>
      </c>
      <c r="H6590">
        <f>IFERROR(IF(VLOOKUP($B6590,all_raw_csv!$B$1:$AO$2074,5+($G6590-1)*7,FALSE)=0,-1,VLOOKUP($B6590,all_raw_csv!$B$1:$AO$2074,5+($G6590-1)*7,FALSE)),"-")</f>
        <v>10</v>
      </c>
      <c r="I6590">
        <f>IFERROR(IF(VLOOKUP($B6590,new_notes_bemaniwiki!$A$1:$J$1937,1+$G6590,FALSE)="-",-1,VLOOKUP($B6590,new_notes_bemaniwiki!$A$1:$J$1937,1+$G6590,FALSE)),"🙇")</f>
        <v>1262</v>
      </c>
      <c r="J6590" t="s">
        <v>3063</v>
      </c>
      <c r="K6590" t="s">
        <v>3063</v>
      </c>
    </row>
    <row r="6591" spans="1:11" x14ac:dyDescent="0.15">
      <c r="A6591" t="str">
        <f>VLOOKUP(B6591,for_vlookup!$A$1:$B$2046,2,FALSE)</f>
        <v>HEROIC VERSE</v>
      </c>
      <c r="B6591" s="2" t="s">
        <v>2795</v>
      </c>
      <c r="C6591" t="str">
        <f>IFERROR(VLOOKUP(B6591,all_raw_csv!$B$2:$AO$2140,2,FALSE),"-")</f>
        <v>TRIBAL DANCE</v>
      </c>
      <c r="D6591" t="str">
        <f>IFERROR(VLOOKUP($B6591,all_raw_csv!$B$2:$AO$2140,3,FALSE),"-")</f>
        <v>SOUND HOLIC Vs. ZYTOKINE feat. CALEN</v>
      </c>
      <c r="E6591">
        <f>VLOOKUP($A6591,master_version!$A$1:$B$29,2,FALSE)</f>
        <v>27</v>
      </c>
      <c r="F6591" t="str">
        <f>VLOOKUP(G6591,master_diffculty!$A$1:$C$11,3,FALSE)</f>
        <v>SPL</v>
      </c>
      <c r="G6591">
        <v>5</v>
      </c>
      <c r="H6591">
        <f>IFERROR(IF(VLOOKUP($B6591,all_raw_csv!$B$1:$AO$2074,5+($G6591-1)*7,FALSE)=0,-1,VLOOKUP($B6591,all_raw_csv!$B$1:$AO$2074,5+($G6591-1)*7,FALSE)),"-")</f>
        <v>-1</v>
      </c>
      <c r="I6591">
        <f>IFERROR(IF(VLOOKUP($B6591,new_notes_bemaniwiki!$A$1:$J$1937,1+$G6591,FALSE)="-",-1,VLOOKUP($B6591,new_notes_bemaniwiki!$A$1:$J$1937,1+$G6591,FALSE)),"🙇")</f>
        <v>-1</v>
      </c>
      <c r="J6591" t="s">
        <v>3063</v>
      </c>
      <c r="K6591" t="s">
        <v>3063</v>
      </c>
    </row>
    <row r="6592" spans="1:11" x14ac:dyDescent="0.15">
      <c r="A6592" t="str">
        <f>VLOOKUP(B6592,for_vlookup!$A$1:$B$2046,2,FALSE)</f>
        <v>HEROIC VERSE</v>
      </c>
      <c r="B6592" s="2" t="s">
        <v>2798</v>
      </c>
      <c r="C6592" t="str">
        <f>IFERROR(VLOOKUP(B6592,all_raw_csv!$B$2:$AO$2140,2,FALSE),"-")</f>
        <v>HARD STACC</v>
      </c>
      <c r="D6592" t="str">
        <f>IFERROR(VLOOKUP($B6592,all_raw_csv!$B$2:$AO$2140,3,FALSE),"-")</f>
        <v>BEMANI Sound Team "setup"</v>
      </c>
      <c r="E6592">
        <f>VLOOKUP($A6592,master_version!$A$1:$B$29,2,FALSE)</f>
        <v>27</v>
      </c>
      <c r="F6592" t="str">
        <f>VLOOKUP(G6592,master_diffculty!$A$1:$C$11,3,FALSE)</f>
        <v>SPB</v>
      </c>
      <c r="G6592">
        <v>1</v>
      </c>
      <c r="H6592">
        <f>IFERROR(IF(VLOOKUP($B6592,all_raw_csv!$B$1:$AO$2074,5+($G6592-1)*7,FALSE)=0,-1,VLOOKUP($B6592,all_raw_csv!$B$1:$AO$2074,5+($G6592-1)*7,FALSE)),"-")</f>
        <v>-1</v>
      </c>
      <c r="I6592">
        <f>IFERROR(IF(VLOOKUP($B6592,new_notes_bemaniwiki!$A$1:$J$1937,1+$G6592,FALSE)="-",-1,VLOOKUP($B6592,new_notes_bemaniwiki!$A$1:$J$1937,1+$G6592,FALSE)),"🙇")</f>
        <v>-1</v>
      </c>
      <c r="J6592" t="s">
        <v>3063</v>
      </c>
      <c r="K6592" t="s">
        <v>3063</v>
      </c>
    </row>
    <row r="6593" spans="1:11" x14ac:dyDescent="0.15">
      <c r="A6593" t="str">
        <f>VLOOKUP(B6593,for_vlookup!$A$1:$B$2046,2,FALSE)</f>
        <v>HEROIC VERSE</v>
      </c>
      <c r="B6593" s="2" t="s">
        <v>2798</v>
      </c>
      <c r="C6593" t="str">
        <f>IFERROR(VLOOKUP(B6593,all_raw_csv!$B$2:$AO$2140,2,FALSE),"-")</f>
        <v>HARD STACC</v>
      </c>
      <c r="D6593" t="str">
        <f>IFERROR(VLOOKUP($B6593,all_raw_csv!$B$2:$AO$2140,3,FALSE),"-")</f>
        <v>BEMANI Sound Team "setup"</v>
      </c>
      <c r="E6593">
        <f>VLOOKUP($A6593,master_version!$A$1:$B$29,2,FALSE)</f>
        <v>27</v>
      </c>
      <c r="F6593" t="str">
        <f>VLOOKUP(G6593,master_diffculty!$A$1:$C$11,3,FALSE)</f>
        <v>SPN</v>
      </c>
      <c r="G6593">
        <v>2</v>
      </c>
      <c r="H6593">
        <f>IFERROR(IF(VLOOKUP($B6593,all_raw_csv!$B$1:$AO$2074,5+($G6593-1)*7,FALSE)=0,-1,VLOOKUP($B6593,all_raw_csv!$B$1:$AO$2074,5+($G6593-1)*7,FALSE)),"-")</f>
        <v>6</v>
      </c>
      <c r="I6593">
        <f>IFERROR(IF(VLOOKUP($B6593,new_notes_bemaniwiki!$A$1:$J$1937,1+$G6593,FALSE)="-",-1,VLOOKUP($B6593,new_notes_bemaniwiki!$A$1:$J$1937,1+$G6593,FALSE)),"🙇")</f>
        <v>567</v>
      </c>
      <c r="J6593" t="s">
        <v>3063</v>
      </c>
      <c r="K6593" t="s">
        <v>3063</v>
      </c>
    </row>
    <row r="6594" spans="1:11" x14ac:dyDescent="0.15">
      <c r="A6594" t="str">
        <f>VLOOKUP(B6594,for_vlookup!$A$1:$B$2046,2,FALSE)</f>
        <v>HEROIC VERSE</v>
      </c>
      <c r="B6594" s="2" t="s">
        <v>2798</v>
      </c>
      <c r="C6594" t="str">
        <f>IFERROR(VLOOKUP(B6594,all_raw_csv!$B$2:$AO$2140,2,FALSE),"-")</f>
        <v>HARD STACC</v>
      </c>
      <c r="D6594" t="str">
        <f>IFERROR(VLOOKUP($B6594,all_raw_csv!$B$2:$AO$2140,3,FALSE),"-")</f>
        <v>BEMANI Sound Team "setup"</v>
      </c>
      <c r="E6594">
        <f>VLOOKUP($A6594,master_version!$A$1:$B$29,2,FALSE)</f>
        <v>27</v>
      </c>
      <c r="F6594" t="str">
        <f>VLOOKUP(G6594,master_diffculty!$A$1:$C$11,3,FALSE)</f>
        <v>SPH</v>
      </c>
      <c r="G6594">
        <v>3</v>
      </c>
      <c r="H6594">
        <f>IFERROR(IF(VLOOKUP($B6594,all_raw_csv!$B$1:$AO$2074,5+($G6594-1)*7,FALSE)=0,-1,VLOOKUP($B6594,all_raw_csv!$B$1:$AO$2074,5+($G6594-1)*7,FALSE)),"-")</f>
        <v>9</v>
      </c>
      <c r="I6594">
        <f>IFERROR(IF(VLOOKUP($B6594,new_notes_bemaniwiki!$A$1:$J$1937,1+$G6594,FALSE)="-",-1,VLOOKUP($B6594,new_notes_bemaniwiki!$A$1:$J$1937,1+$G6594,FALSE)),"🙇")</f>
        <v>913</v>
      </c>
      <c r="J6594" t="s">
        <v>3063</v>
      </c>
      <c r="K6594" t="s">
        <v>3063</v>
      </c>
    </row>
    <row r="6595" spans="1:11" x14ac:dyDescent="0.15">
      <c r="A6595" t="str">
        <f>VLOOKUP(B6595,for_vlookup!$A$1:$B$2046,2,FALSE)</f>
        <v>HEROIC VERSE</v>
      </c>
      <c r="B6595" s="2" t="s">
        <v>2798</v>
      </c>
      <c r="C6595" t="str">
        <f>IFERROR(VLOOKUP(B6595,all_raw_csv!$B$2:$AO$2140,2,FALSE),"-")</f>
        <v>HARD STACC</v>
      </c>
      <c r="D6595" t="str">
        <f>IFERROR(VLOOKUP($B6595,all_raw_csv!$B$2:$AO$2140,3,FALSE),"-")</f>
        <v>BEMANI Sound Team "setup"</v>
      </c>
      <c r="E6595">
        <f>VLOOKUP($A6595,master_version!$A$1:$B$29,2,FALSE)</f>
        <v>27</v>
      </c>
      <c r="F6595" t="str">
        <f>VLOOKUP(G6595,master_diffculty!$A$1:$C$11,3,FALSE)</f>
        <v>SPA</v>
      </c>
      <c r="G6595">
        <v>4</v>
      </c>
      <c r="H6595">
        <f>IFERROR(IF(VLOOKUP($B6595,all_raw_csv!$B$1:$AO$2074,5+($G6595-1)*7,FALSE)=0,-1,VLOOKUP($B6595,all_raw_csv!$B$1:$AO$2074,5+($G6595-1)*7,FALSE)),"-")</f>
        <v>11</v>
      </c>
      <c r="I6595">
        <f>IFERROR(IF(VLOOKUP($B6595,new_notes_bemaniwiki!$A$1:$J$1937,1+$G6595,FALSE)="-",-1,VLOOKUP($B6595,new_notes_bemaniwiki!$A$1:$J$1937,1+$G6595,FALSE)),"🙇")</f>
        <v>1466</v>
      </c>
      <c r="J6595" t="s">
        <v>3063</v>
      </c>
      <c r="K6595" t="s">
        <v>3063</v>
      </c>
    </row>
    <row r="6596" spans="1:11" x14ac:dyDescent="0.15">
      <c r="A6596" t="str">
        <f>VLOOKUP(B6596,for_vlookup!$A$1:$B$2046,2,FALSE)</f>
        <v>HEROIC VERSE</v>
      </c>
      <c r="B6596" s="2" t="s">
        <v>2798</v>
      </c>
      <c r="C6596" t="str">
        <f>IFERROR(VLOOKUP(B6596,all_raw_csv!$B$2:$AO$2140,2,FALSE),"-")</f>
        <v>HARD STACC</v>
      </c>
      <c r="D6596" t="str">
        <f>IFERROR(VLOOKUP($B6596,all_raw_csv!$B$2:$AO$2140,3,FALSE),"-")</f>
        <v>BEMANI Sound Team "setup"</v>
      </c>
      <c r="E6596">
        <f>VLOOKUP($A6596,master_version!$A$1:$B$29,2,FALSE)</f>
        <v>27</v>
      </c>
      <c r="F6596" t="str">
        <f>VLOOKUP(G6596,master_diffculty!$A$1:$C$11,3,FALSE)</f>
        <v>SPL</v>
      </c>
      <c r="G6596">
        <v>5</v>
      </c>
      <c r="H6596">
        <f>IFERROR(IF(VLOOKUP($B6596,all_raw_csv!$B$1:$AO$2074,5+($G6596-1)*7,FALSE)=0,-1,VLOOKUP($B6596,all_raw_csv!$B$1:$AO$2074,5+($G6596-1)*7,FALSE)),"-")</f>
        <v>-1</v>
      </c>
      <c r="I6596">
        <f>IFERROR(IF(VLOOKUP($B6596,new_notes_bemaniwiki!$A$1:$J$1937,1+$G6596,FALSE)="-",-1,VLOOKUP($B6596,new_notes_bemaniwiki!$A$1:$J$1937,1+$G6596,FALSE)),"🙇")</f>
        <v>-1</v>
      </c>
      <c r="J6596" t="s">
        <v>3063</v>
      </c>
      <c r="K6596" t="s">
        <v>3063</v>
      </c>
    </row>
    <row r="6597" spans="1:11" x14ac:dyDescent="0.15">
      <c r="A6597" t="str">
        <f>VLOOKUP(B6597,for_vlookup!$A$1:$B$2046,2,FALSE)</f>
        <v>HEROIC VERSE</v>
      </c>
      <c r="B6597" s="2" t="s">
        <v>2803</v>
      </c>
      <c r="C6597" t="str">
        <f>IFERROR(VLOOKUP(B6597,all_raw_csv!$B$2:$AO$2140,2,FALSE),"-")</f>
        <v>IIDX EDITION</v>
      </c>
      <c r="D6597" t="str">
        <f>IFERROR(VLOOKUP($B6597,all_raw_csv!$B$2:$AO$2140,3,FALSE),"-")</f>
        <v>Remixed by かめりあ</v>
      </c>
      <c r="E6597">
        <f>VLOOKUP($A6597,master_version!$A$1:$B$29,2,FALSE)</f>
        <v>27</v>
      </c>
      <c r="F6597" t="str">
        <f>VLOOKUP(G6597,master_diffculty!$A$1:$C$11,3,FALSE)</f>
        <v>SPB</v>
      </c>
      <c r="G6597">
        <v>1</v>
      </c>
      <c r="H6597">
        <f>IFERROR(IF(VLOOKUP($B6597,all_raw_csv!$B$1:$AO$2074,5+($G6597-1)*7,FALSE)=0,-1,VLOOKUP($B6597,all_raw_csv!$B$1:$AO$2074,5+($G6597-1)*7,FALSE)),"-")</f>
        <v>3</v>
      </c>
      <c r="I6597">
        <f>IFERROR(IF(VLOOKUP($B6597,new_notes_bemaniwiki!$A$1:$J$1937,1+$G6597,FALSE)="-",-1,VLOOKUP($B6597,new_notes_bemaniwiki!$A$1:$J$1937,1+$G6597,FALSE)),"🙇")</f>
        <v>207</v>
      </c>
      <c r="J6597" t="s">
        <v>3063</v>
      </c>
      <c r="K6597" t="s">
        <v>3063</v>
      </c>
    </row>
    <row r="6598" spans="1:11" x14ac:dyDescent="0.15">
      <c r="A6598" t="str">
        <f>VLOOKUP(B6598,for_vlookup!$A$1:$B$2046,2,FALSE)</f>
        <v>HEROIC VERSE</v>
      </c>
      <c r="B6598" s="2" t="s">
        <v>2803</v>
      </c>
      <c r="C6598" t="str">
        <f>IFERROR(VLOOKUP(B6598,all_raw_csv!$B$2:$AO$2140,2,FALSE),"-")</f>
        <v>IIDX EDITION</v>
      </c>
      <c r="D6598" t="str">
        <f>IFERROR(VLOOKUP($B6598,all_raw_csv!$B$2:$AO$2140,3,FALSE),"-")</f>
        <v>Remixed by かめりあ</v>
      </c>
      <c r="E6598">
        <f>VLOOKUP($A6598,master_version!$A$1:$B$29,2,FALSE)</f>
        <v>27</v>
      </c>
      <c r="F6598" t="str">
        <f>VLOOKUP(G6598,master_diffculty!$A$1:$C$11,3,FALSE)</f>
        <v>SPN</v>
      </c>
      <c r="G6598">
        <v>2</v>
      </c>
      <c r="H6598">
        <f>IFERROR(IF(VLOOKUP($B6598,all_raw_csv!$B$1:$AO$2074,5+($G6598-1)*7,FALSE)=0,-1,VLOOKUP($B6598,all_raw_csv!$B$1:$AO$2074,5+($G6598-1)*7,FALSE)),"-")</f>
        <v>5</v>
      </c>
      <c r="I6598">
        <f>IFERROR(IF(VLOOKUP($B6598,new_notes_bemaniwiki!$A$1:$J$1937,1+$G6598,FALSE)="-",-1,VLOOKUP($B6598,new_notes_bemaniwiki!$A$1:$J$1937,1+$G6598,FALSE)),"🙇")</f>
        <v>396</v>
      </c>
      <c r="J6598" t="s">
        <v>3063</v>
      </c>
      <c r="K6598" t="s">
        <v>3063</v>
      </c>
    </row>
    <row r="6599" spans="1:11" x14ac:dyDescent="0.15">
      <c r="A6599" t="str">
        <f>VLOOKUP(B6599,for_vlookup!$A$1:$B$2046,2,FALSE)</f>
        <v>HEROIC VERSE</v>
      </c>
      <c r="B6599" s="2" t="s">
        <v>2803</v>
      </c>
      <c r="C6599" t="str">
        <f>IFERROR(VLOOKUP(B6599,all_raw_csv!$B$2:$AO$2140,2,FALSE),"-")</f>
        <v>IIDX EDITION</v>
      </c>
      <c r="D6599" t="str">
        <f>IFERROR(VLOOKUP($B6599,all_raw_csv!$B$2:$AO$2140,3,FALSE),"-")</f>
        <v>Remixed by かめりあ</v>
      </c>
      <c r="E6599">
        <f>VLOOKUP($A6599,master_version!$A$1:$B$29,2,FALSE)</f>
        <v>27</v>
      </c>
      <c r="F6599" t="str">
        <f>VLOOKUP(G6599,master_diffculty!$A$1:$C$11,3,FALSE)</f>
        <v>SPH</v>
      </c>
      <c r="G6599">
        <v>3</v>
      </c>
      <c r="H6599">
        <f>IFERROR(IF(VLOOKUP($B6599,all_raw_csv!$B$1:$AO$2074,5+($G6599-1)*7,FALSE)=0,-1,VLOOKUP($B6599,all_raw_csv!$B$1:$AO$2074,5+($G6599-1)*7,FALSE)),"-")</f>
        <v>9</v>
      </c>
      <c r="I6599">
        <f>IFERROR(IF(VLOOKUP($B6599,new_notes_bemaniwiki!$A$1:$J$1937,1+$G6599,FALSE)="-",-1,VLOOKUP($B6599,new_notes_bemaniwiki!$A$1:$J$1937,1+$G6599,FALSE)),"🙇")</f>
        <v>856</v>
      </c>
      <c r="J6599" t="s">
        <v>3063</v>
      </c>
      <c r="K6599" t="s">
        <v>3063</v>
      </c>
    </row>
    <row r="6600" spans="1:11" x14ac:dyDescent="0.15">
      <c r="A6600" t="str">
        <f>VLOOKUP(B6600,for_vlookup!$A$1:$B$2046,2,FALSE)</f>
        <v>HEROIC VERSE</v>
      </c>
      <c r="B6600" s="2" t="s">
        <v>2803</v>
      </c>
      <c r="C6600" t="str">
        <f>IFERROR(VLOOKUP(B6600,all_raw_csv!$B$2:$AO$2140,2,FALSE),"-")</f>
        <v>IIDX EDITION</v>
      </c>
      <c r="D6600" t="str">
        <f>IFERROR(VLOOKUP($B6600,all_raw_csv!$B$2:$AO$2140,3,FALSE),"-")</f>
        <v>Remixed by かめりあ</v>
      </c>
      <c r="E6600">
        <f>VLOOKUP($A6600,master_version!$A$1:$B$29,2,FALSE)</f>
        <v>27</v>
      </c>
      <c r="F6600" t="str">
        <f>VLOOKUP(G6600,master_diffculty!$A$1:$C$11,3,FALSE)</f>
        <v>SPA</v>
      </c>
      <c r="G6600">
        <v>4</v>
      </c>
      <c r="H6600">
        <f>IFERROR(IF(VLOOKUP($B6600,all_raw_csv!$B$1:$AO$2074,5+($G6600-1)*7,FALSE)=0,-1,VLOOKUP($B6600,all_raw_csv!$B$1:$AO$2074,5+($G6600-1)*7,FALSE)),"-")</f>
        <v>11</v>
      </c>
      <c r="I6600">
        <f>IFERROR(IF(VLOOKUP($B6600,new_notes_bemaniwiki!$A$1:$J$1937,1+$G6600,FALSE)="-",-1,VLOOKUP($B6600,new_notes_bemaniwiki!$A$1:$J$1937,1+$G6600,FALSE)),"🙇")</f>
        <v>1362</v>
      </c>
      <c r="J6600" t="s">
        <v>3063</v>
      </c>
      <c r="K6600" t="s">
        <v>3063</v>
      </c>
    </row>
    <row r="6601" spans="1:11" x14ac:dyDescent="0.15">
      <c r="A6601" t="str">
        <f>VLOOKUP(B6601,for_vlookup!$A$1:$B$2046,2,FALSE)</f>
        <v>HEROIC VERSE</v>
      </c>
      <c r="B6601" s="2" t="s">
        <v>2803</v>
      </c>
      <c r="C6601" t="str">
        <f>IFERROR(VLOOKUP(B6601,all_raw_csv!$B$2:$AO$2140,2,FALSE),"-")</f>
        <v>IIDX EDITION</v>
      </c>
      <c r="D6601" t="str">
        <f>IFERROR(VLOOKUP($B6601,all_raw_csv!$B$2:$AO$2140,3,FALSE),"-")</f>
        <v>Remixed by かめりあ</v>
      </c>
      <c r="E6601">
        <f>VLOOKUP($A6601,master_version!$A$1:$B$29,2,FALSE)</f>
        <v>27</v>
      </c>
      <c r="F6601" t="str">
        <f>VLOOKUP(G6601,master_diffculty!$A$1:$C$11,3,FALSE)</f>
        <v>SPL</v>
      </c>
      <c r="G6601">
        <v>5</v>
      </c>
      <c r="H6601">
        <f>IFERROR(IF(VLOOKUP($B6601,all_raw_csv!$B$1:$AO$2074,5+($G6601-1)*7,FALSE)=0,-1,VLOOKUP($B6601,all_raw_csv!$B$1:$AO$2074,5+($G6601-1)*7,FALSE)),"-")</f>
        <v>-1</v>
      </c>
      <c r="I6601">
        <f>IFERROR(IF(VLOOKUP($B6601,new_notes_bemaniwiki!$A$1:$J$1937,1+$G6601,FALSE)="-",-1,VLOOKUP($B6601,new_notes_bemaniwiki!$A$1:$J$1937,1+$G6601,FALSE)),"🙇")</f>
        <v>-1</v>
      </c>
      <c r="J6601" t="s">
        <v>3063</v>
      </c>
      <c r="K6601" t="s">
        <v>3063</v>
      </c>
    </row>
    <row r="6602" spans="1:11" x14ac:dyDescent="0.15">
      <c r="A6602" t="str">
        <f>VLOOKUP(B6602,for_vlookup!$A$1:$B$2046,2,FALSE)</f>
        <v>HEROIC VERSE</v>
      </c>
      <c r="B6602" s="2" t="s">
        <v>2800</v>
      </c>
      <c r="C6602" t="str">
        <f>IFERROR(VLOOKUP(B6602,all_raw_csv!$B$2:$AO$2140,2,FALSE),"-")</f>
        <v>Hi-メランコリックコア</v>
      </c>
      <c r="D6602" t="str">
        <f>IFERROR(VLOOKUP($B6602,all_raw_csv!$B$2:$AO$2140,3,FALSE),"-")</f>
        <v>噂の怪盗少女ぷらずま★彡Prim@休業中～( _ _ ).。</v>
      </c>
      <c r="E6602">
        <f>VLOOKUP($A6602,master_version!$A$1:$B$29,2,FALSE)</f>
        <v>27</v>
      </c>
      <c r="F6602" t="str">
        <f>VLOOKUP(G6602,master_diffculty!$A$1:$C$11,3,FALSE)</f>
        <v>SPB</v>
      </c>
      <c r="G6602">
        <v>1</v>
      </c>
      <c r="H6602">
        <f>IFERROR(IF(VLOOKUP($B6602,all_raw_csv!$B$1:$AO$2074,5+($G6602-1)*7,FALSE)=0,-1,VLOOKUP($B6602,all_raw_csv!$B$1:$AO$2074,5+($G6602-1)*7,FALSE)),"-")</f>
        <v>-1</v>
      </c>
      <c r="I6602">
        <f>IFERROR(IF(VLOOKUP($B6602,new_notes_bemaniwiki!$A$1:$J$1937,1+$G6602,FALSE)="-",-1,VLOOKUP($B6602,new_notes_bemaniwiki!$A$1:$J$1937,1+$G6602,FALSE)),"🙇")</f>
        <v>-1</v>
      </c>
      <c r="J6602" t="s">
        <v>3063</v>
      </c>
      <c r="K6602" t="s">
        <v>3063</v>
      </c>
    </row>
    <row r="6603" spans="1:11" x14ac:dyDescent="0.15">
      <c r="A6603" t="str">
        <f>VLOOKUP(B6603,for_vlookup!$A$1:$B$2046,2,FALSE)</f>
        <v>HEROIC VERSE</v>
      </c>
      <c r="B6603" s="2" t="s">
        <v>2800</v>
      </c>
      <c r="C6603" t="str">
        <f>IFERROR(VLOOKUP(B6603,all_raw_csv!$B$2:$AO$2140,2,FALSE),"-")</f>
        <v>Hi-メランコリックコア</v>
      </c>
      <c r="D6603" t="str">
        <f>IFERROR(VLOOKUP($B6603,all_raw_csv!$B$2:$AO$2140,3,FALSE),"-")</f>
        <v>噂の怪盗少女ぷらずま★彡Prim@休業中～( _ _ ).。</v>
      </c>
      <c r="E6603">
        <f>VLOOKUP($A6603,master_version!$A$1:$B$29,2,FALSE)</f>
        <v>27</v>
      </c>
      <c r="F6603" t="str">
        <f>VLOOKUP(G6603,master_diffculty!$A$1:$C$11,3,FALSE)</f>
        <v>SPN</v>
      </c>
      <c r="G6603">
        <v>2</v>
      </c>
      <c r="H6603">
        <f>IFERROR(IF(VLOOKUP($B6603,all_raw_csv!$B$1:$AO$2074,5+($G6603-1)*7,FALSE)=0,-1,VLOOKUP($B6603,all_raw_csv!$B$1:$AO$2074,5+($G6603-1)*7,FALSE)),"-")</f>
        <v>7</v>
      </c>
      <c r="I6603">
        <f>IFERROR(IF(VLOOKUP($B6603,new_notes_bemaniwiki!$A$1:$J$1937,1+$G6603,FALSE)="-",-1,VLOOKUP($B6603,new_notes_bemaniwiki!$A$1:$J$1937,1+$G6603,FALSE)),"🙇")</f>
        <v>789</v>
      </c>
      <c r="J6603" t="s">
        <v>3063</v>
      </c>
      <c r="K6603" t="s">
        <v>3063</v>
      </c>
    </row>
    <row r="6604" spans="1:11" x14ac:dyDescent="0.15">
      <c r="A6604" t="str">
        <f>VLOOKUP(B6604,for_vlookup!$A$1:$B$2046,2,FALSE)</f>
        <v>HEROIC VERSE</v>
      </c>
      <c r="B6604" s="2" t="s">
        <v>2800</v>
      </c>
      <c r="C6604" t="str">
        <f>IFERROR(VLOOKUP(B6604,all_raw_csv!$B$2:$AO$2140,2,FALSE),"-")</f>
        <v>Hi-メランコリックコア</v>
      </c>
      <c r="D6604" t="str">
        <f>IFERROR(VLOOKUP($B6604,all_raw_csv!$B$2:$AO$2140,3,FALSE),"-")</f>
        <v>噂の怪盗少女ぷらずま★彡Prim@休業中～( _ _ ).。</v>
      </c>
      <c r="E6604">
        <f>VLOOKUP($A6604,master_version!$A$1:$B$29,2,FALSE)</f>
        <v>27</v>
      </c>
      <c r="F6604" t="str">
        <f>VLOOKUP(G6604,master_diffculty!$A$1:$C$11,3,FALSE)</f>
        <v>SPH</v>
      </c>
      <c r="G6604">
        <v>3</v>
      </c>
      <c r="H6604">
        <f>IFERROR(IF(VLOOKUP($B6604,all_raw_csv!$B$1:$AO$2074,5+($G6604-1)*7,FALSE)=0,-1,VLOOKUP($B6604,all_raw_csv!$B$1:$AO$2074,5+($G6604-1)*7,FALSE)),"-")</f>
        <v>10</v>
      </c>
      <c r="I6604">
        <f>IFERROR(IF(VLOOKUP($B6604,new_notes_bemaniwiki!$A$1:$J$1937,1+$G6604,FALSE)="-",-1,VLOOKUP($B6604,new_notes_bemaniwiki!$A$1:$J$1937,1+$G6604,FALSE)),"🙇")</f>
        <v>1399</v>
      </c>
      <c r="J6604" t="s">
        <v>3063</v>
      </c>
      <c r="K6604" t="s">
        <v>3063</v>
      </c>
    </row>
    <row r="6605" spans="1:11" x14ac:dyDescent="0.15">
      <c r="A6605" t="str">
        <f>VLOOKUP(B6605,for_vlookup!$A$1:$B$2046,2,FALSE)</f>
        <v>HEROIC VERSE</v>
      </c>
      <c r="B6605" s="2" t="s">
        <v>2800</v>
      </c>
      <c r="C6605" t="str">
        <f>IFERROR(VLOOKUP(B6605,all_raw_csv!$B$2:$AO$2140,2,FALSE),"-")</f>
        <v>Hi-メランコリックコア</v>
      </c>
      <c r="D6605" t="str">
        <f>IFERROR(VLOOKUP($B6605,all_raw_csv!$B$2:$AO$2140,3,FALSE),"-")</f>
        <v>噂の怪盗少女ぷらずま★彡Prim@休業中～( _ _ ).。</v>
      </c>
      <c r="E6605">
        <f>VLOOKUP($A6605,master_version!$A$1:$B$29,2,FALSE)</f>
        <v>27</v>
      </c>
      <c r="F6605" t="str">
        <f>VLOOKUP(G6605,master_diffculty!$A$1:$C$11,3,FALSE)</f>
        <v>SPA</v>
      </c>
      <c r="G6605">
        <v>4</v>
      </c>
      <c r="H6605">
        <f>IFERROR(IF(VLOOKUP($B6605,all_raw_csv!$B$1:$AO$2074,5+($G6605-1)*7,FALSE)=0,-1,VLOOKUP($B6605,all_raw_csv!$B$1:$AO$2074,5+($G6605-1)*7,FALSE)),"-")</f>
        <v>12</v>
      </c>
      <c r="I6605">
        <f>IFERROR(IF(VLOOKUP($B6605,new_notes_bemaniwiki!$A$1:$J$1937,1+$G6605,FALSE)="-",-1,VLOOKUP($B6605,new_notes_bemaniwiki!$A$1:$J$1937,1+$G6605,FALSE)),"🙇")</f>
        <v>2192</v>
      </c>
      <c r="J6605" t="s">
        <v>3063</v>
      </c>
      <c r="K6605" t="s">
        <v>3063</v>
      </c>
    </row>
    <row r="6606" spans="1:11" x14ac:dyDescent="0.15">
      <c r="A6606" t="str">
        <f>VLOOKUP(B6606,for_vlookup!$A$1:$B$2046,2,FALSE)</f>
        <v>HEROIC VERSE</v>
      </c>
      <c r="B6606" s="2" t="s">
        <v>2800</v>
      </c>
      <c r="C6606" t="str">
        <f>IFERROR(VLOOKUP(B6606,all_raw_csv!$B$2:$AO$2140,2,FALSE),"-")</f>
        <v>Hi-メランコリックコア</v>
      </c>
      <c r="D6606" t="str">
        <f>IFERROR(VLOOKUP($B6606,all_raw_csv!$B$2:$AO$2140,3,FALSE),"-")</f>
        <v>噂の怪盗少女ぷらずま★彡Prim@休業中～( _ _ ).。</v>
      </c>
      <c r="E6606">
        <f>VLOOKUP($A6606,master_version!$A$1:$B$29,2,FALSE)</f>
        <v>27</v>
      </c>
      <c r="F6606" t="str">
        <f>VLOOKUP(G6606,master_diffculty!$A$1:$C$11,3,FALSE)</f>
        <v>SPL</v>
      </c>
      <c r="G6606">
        <v>5</v>
      </c>
      <c r="H6606">
        <f>IFERROR(IF(VLOOKUP($B6606,all_raw_csv!$B$1:$AO$2074,5+($G6606-1)*7,FALSE)=0,-1,VLOOKUP($B6606,all_raw_csv!$B$1:$AO$2074,5+($G6606-1)*7,FALSE)),"-")</f>
        <v>-1</v>
      </c>
      <c r="I6606">
        <f>IFERROR(IF(VLOOKUP($B6606,new_notes_bemaniwiki!$A$1:$J$1937,1+$G6606,FALSE)="-",-1,VLOOKUP($B6606,new_notes_bemaniwiki!$A$1:$J$1937,1+$G6606,FALSE)),"🙇")</f>
        <v>-1</v>
      </c>
      <c r="J6606" t="s">
        <v>3063</v>
      </c>
      <c r="K6606" t="s">
        <v>3063</v>
      </c>
    </row>
    <row r="6607" spans="1:11" x14ac:dyDescent="0.15">
      <c r="A6607" t="str">
        <f>VLOOKUP(B6607,for_vlookup!$A$1:$B$2046,2,FALSE)</f>
        <v>HEROIC VERSE</v>
      </c>
      <c r="B6607" s="2" t="s">
        <v>2805</v>
      </c>
      <c r="C6607" t="str">
        <f>IFERROR(VLOOKUP(B6607,all_raw_csv!$B$2:$AO$2140,2,FALSE),"-")</f>
        <v>バトルダンス</v>
      </c>
      <c r="D6607" t="str">
        <f>IFERROR(VLOOKUP($B6607,all_raw_csv!$B$2:$AO$2140,3,FALSE),"-")</f>
        <v>Zektbach</v>
      </c>
      <c r="E6607">
        <f>VLOOKUP($A6607,master_version!$A$1:$B$29,2,FALSE)</f>
        <v>27</v>
      </c>
      <c r="F6607" t="str">
        <f>VLOOKUP(G6607,master_diffculty!$A$1:$C$11,3,FALSE)</f>
        <v>SPB</v>
      </c>
      <c r="G6607">
        <v>1</v>
      </c>
      <c r="H6607">
        <f>IFERROR(IF(VLOOKUP($B6607,all_raw_csv!$B$1:$AO$2074,5+($G6607-1)*7,FALSE)=0,-1,VLOOKUP($B6607,all_raw_csv!$B$1:$AO$2074,5+($G6607-1)*7,FALSE)),"-")</f>
        <v>-1</v>
      </c>
      <c r="I6607">
        <f>IFERROR(IF(VLOOKUP($B6607,new_notes_bemaniwiki!$A$1:$J$1937,1+$G6607,FALSE)="-",-1,VLOOKUP($B6607,new_notes_bemaniwiki!$A$1:$J$1937,1+$G6607,FALSE)),"🙇")</f>
        <v>-1</v>
      </c>
      <c r="J6607" t="s">
        <v>3063</v>
      </c>
      <c r="K6607" t="s">
        <v>3063</v>
      </c>
    </row>
    <row r="6608" spans="1:11" x14ac:dyDescent="0.15">
      <c r="A6608" t="str">
        <f>VLOOKUP(B6608,for_vlookup!$A$1:$B$2046,2,FALSE)</f>
        <v>HEROIC VERSE</v>
      </c>
      <c r="B6608" s="2" t="s">
        <v>2805</v>
      </c>
      <c r="C6608" t="str">
        <f>IFERROR(VLOOKUP(B6608,all_raw_csv!$B$2:$AO$2140,2,FALSE),"-")</f>
        <v>バトルダンス</v>
      </c>
      <c r="D6608" t="str">
        <f>IFERROR(VLOOKUP($B6608,all_raw_csv!$B$2:$AO$2140,3,FALSE),"-")</f>
        <v>Zektbach</v>
      </c>
      <c r="E6608">
        <f>VLOOKUP($A6608,master_version!$A$1:$B$29,2,FALSE)</f>
        <v>27</v>
      </c>
      <c r="F6608" t="str">
        <f>VLOOKUP(G6608,master_diffculty!$A$1:$C$11,3,FALSE)</f>
        <v>SPN</v>
      </c>
      <c r="G6608">
        <v>2</v>
      </c>
      <c r="H6608">
        <f>IFERROR(IF(VLOOKUP($B6608,all_raw_csv!$B$1:$AO$2074,5+($G6608-1)*7,FALSE)=0,-1,VLOOKUP($B6608,all_raw_csv!$B$1:$AO$2074,5+($G6608-1)*7,FALSE)),"-")</f>
        <v>4</v>
      </c>
      <c r="I6608">
        <f>IFERROR(IF(VLOOKUP($B6608,new_notes_bemaniwiki!$A$1:$J$1937,1+$G6608,FALSE)="-",-1,VLOOKUP($B6608,new_notes_bemaniwiki!$A$1:$J$1937,1+$G6608,FALSE)),"🙇")</f>
        <v>435</v>
      </c>
      <c r="J6608" t="s">
        <v>3063</v>
      </c>
      <c r="K6608" t="s">
        <v>3063</v>
      </c>
    </row>
    <row r="6609" spans="1:11" x14ac:dyDescent="0.15">
      <c r="A6609" t="str">
        <f>VLOOKUP(B6609,for_vlookup!$A$1:$B$2046,2,FALSE)</f>
        <v>HEROIC VERSE</v>
      </c>
      <c r="B6609" s="2" t="s">
        <v>2805</v>
      </c>
      <c r="C6609" t="str">
        <f>IFERROR(VLOOKUP(B6609,all_raw_csv!$B$2:$AO$2140,2,FALSE),"-")</f>
        <v>バトルダンス</v>
      </c>
      <c r="D6609" t="str">
        <f>IFERROR(VLOOKUP($B6609,all_raw_csv!$B$2:$AO$2140,3,FALSE),"-")</f>
        <v>Zektbach</v>
      </c>
      <c r="E6609">
        <f>VLOOKUP($A6609,master_version!$A$1:$B$29,2,FALSE)</f>
        <v>27</v>
      </c>
      <c r="F6609" t="str">
        <f>VLOOKUP(G6609,master_diffculty!$A$1:$C$11,3,FALSE)</f>
        <v>SPH</v>
      </c>
      <c r="G6609">
        <v>3</v>
      </c>
      <c r="H6609">
        <f>IFERROR(IF(VLOOKUP($B6609,all_raw_csv!$B$1:$AO$2074,5+($G6609-1)*7,FALSE)=0,-1,VLOOKUP($B6609,all_raw_csv!$B$1:$AO$2074,5+($G6609-1)*7,FALSE)),"-")</f>
        <v>8</v>
      </c>
      <c r="I6609">
        <f>IFERROR(IF(VLOOKUP($B6609,new_notes_bemaniwiki!$A$1:$J$1937,1+$G6609,FALSE)="-",-1,VLOOKUP($B6609,new_notes_bemaniwiki!$A$1:$J$1937,1+$G6609,FALSE)),"🙇")</f>
        <v>790</v>
      </c>
      <c r="J6609" t="s">
        <v>3063</v>
      </c>
      <c r="K6609" t="s">
        <v>3063</v>
      </c>
    </row>
    <row r="6610" spans="1:11" x14ac:dyDescent="0.15">
      <c r="A6610" t="str">
        <f>VLOOKUP(B6610,for_vlookup!$A$1:$B$2046,2,FALSE)</f>
        <v>HEROIC VERSE</v>
      </c>
      <c r="B6610" s="2" t="s">
        <v>2805</v>
      </c>
      <c r="C6610" t="str">
        <f>IFERROR(VLOOKUP(B6610,all_raw_csv!$B$2:$AO$2140,2,FALSE),"-")</f>
        <v>バトルダンス</v>
      </c>
      <c r="D6610" t="str">
        <f>IFERROR(VLOOKUP($B6610,all_raw_csv!$B$2:$AO$2140,3,FALSE),"-")</f>
        <v>Zektbach</v>
      </c>
      <c r="E6610">
        <f>VLOOKUP($A6610,master_version!$A$1:$B$29,2,FALSE)</f>
        <v>27</v>
      </c>
      <c r="F6610" t="str">
        <f>VLOOKUP(G6610,master_diffculty!$A$1:$C$11,3,FALSE)</f>
        <v>SPA</v>
      </c>
      <c r="G6610">
        <v>4</v>
      </c>
      <c r="H6610">
        <f>IFERROR(IF(VLOOKUP($B6610,all_raw_csv!$B$1:$AO$2074,5+($G6610-1)*7,FALSE)=0,-1,VLOOKUP($B6610,all_raw_csv!$B$1:$AO$2074,5+($G6610-1)*7,FALSE)),"-")</f>
        <v>11</v>
      </c>
      <c r="I6610">
        <f>IFERROR(IF(VLOOKUP($B6610,new_notes_bemaniwiki!$A$1:$J$1937,1+$G6610,FALSE)="-",-1,VLOOKUP($B6610,new_notes_bemaniwiki!$A$1:$J$1937,1+$G6610,FALSE)),"🙇")</f>
        <v>1294</v>
      </c>
      <c r="J6610" t="s">
        <v>3063</v>
      </c>
      <c r="K6610" t="s">
        <v>3063</v>
      </c>
    </row>
    <row r="6611" spans="1:11" x14ac:dyDescent="0.15">
      <c r="A6611" t="str">
        <f>VLOOKUP(B6611,for_vlookup!$A$1:$B$2046,2,FALSE)</f>
        <v>HEROIC VERSE</v>
      </c>
      <c r="B6611" s="2" t="s">
        <v>2805</v>
      </c>
      <c r="C6611" t="str">
        <f>IFERROR(VLOOKUP(B6611,all_raw_csv!$B$2:$AO$2140,2,FALSE),"-")</f>
        <v>バトルダンス</v>
      </c>
      <c r="D6611" t="str">
        <f>IFERROR(VLOOKUP($B6611,all_raw_csv!$B$2:$AO$2140,3,FALSE),"-")</f>
        <v>Zektbach</v>
      </c>
      <c r="E6611">
        <f>VLOOKUP($A6611,master_version!$A$1:$B$29,2,FALSE)</f>
        <v>27</v>
      </c>
      <c r="F6611" t="str">
        <f>VLOOKUP(G6611,master_diffculty!$A$1:$C$11,3,FALSE)</f>
        <v>SPL</v>
      </c>
      <c r="G6611">
        <v>5</v>
      </c>
      <c r="H6611">
        <f>IFERROR(IF(VLOOKUP($B6611,all_raw_csv!$B$1:$AO$2074,5+($G6611-1)*7,FALSE)=0,-1,VLOOKUP($B6611,all_raw_csv!$B$1:$AO$2074,5+($G6611-1)*7,FALSE)),"-")</f>
        <v>-1</v>
      </c>
      <c r="I6611">
        <f>IFERROR(IF(VLOOKUP($B6611,new_notes_bemaniwiki!$A$1:$J$1937,1+$G6611,FALSE)="-",-1,VLOOKUP($B6611,new_notes_bemaniwiki!$A$1:$J$1937,1+$G6611,FALSE)),"🙇")</f>
        <v>-1</v>
      </c>
      <c r="J6611" t="s">
        <v>3063</v>
      </c>
      <c r="K6611" t="s">
        <v>3063</v>
      </c>
    </row>
    <row r="6612" spans="1:11" x14ac:dyDescent="0.15">
      <c r="A6612" t="str">
        <f>VLOOKUP(B6612,for_vlookup!$A$1:$B$2046,2,FALSE)</f>
        <v>HEROIC VERSE</v>
      </c>
      <c r="B6612" s="2" t="s">
        <v>2807</v>
      </c>
      <c r="C6612" t="str">
        <f>IFERROR(VLOOKUP(B6612,all_raw_csv!$B$2:$AO$2140,2,FALSE),"-")</f>
        <v>MS J TRANCE POP</v>
      </c>
      <c r="D6612" t="str">
        <f>IFERROR(VLOOKUP($B6612,all_raw_csv!$B$2:$AO$2140,3,FALSE),"-")</f>
        <v>Xceon</v>
      </c>
      <c r="E6612">
        <f>VLOOKUP($A6612,master_version!$A$1:$B$29,2,FALSE)</f>
        <v>27</v>
      </c>
      <c r="F6612" t="str">
        <f>VLOOKUP(G6612,master_diffculty!$A$1:$C$11,3,FALSE)</f>
        <v>SPB</v>
      </c>
      <c r="G6612">
        <v>1</v>
      </c>
      <c r="H6612">
        <f>IFERROR(IF(VLOOKUP($B6612,all_raw_csv!$B$1:$AO$2074,5+($G6612-1)*7,FALSE)=0,-1,VLOOKUP($B6612,all_raw_csv!$B$1:$AO$2074,5+($G6612-1)*7,FALSE)),"-")</f>
        <v>2</v>
      </c>
      <c r="I6612">
        <f>IFERROR(IF(VLOOKUP($B6612,new_notes_bemaniwiki!$A$1:$J$1937,1+$G6612,FALSE)="-",-1,VLOOKUP($B6612,new_notes_bemaniwiki!$A$1:$J$1937,1+$G6612,FALSE)),"🙇")</f>
        <v>191</v>
      </c>
      <c r="J6612" t="s">
        <v>3063</v>
      </c>
      <c r="K6612" t="s">
        <v>3063</v>
      </c>
    </row>
    <row r="6613" spans="1:11" x14ac:dyDescent="0.15">
      <c r="A6613" t="str">
        <f>VLOOKUP(B6613,for_vlookup!$A$1:$B$2046,2,FALSE)</f>
        <v>HEROIC VERSE</v>
      </c>
      <c r="B6613" s="2" t="s">
        <v>2807</v>
      </c>
      <c r="C6613" t="str">
        <f>IFERROR(VLOOKUP(B6613,all_raw_csv!$B$2:$AO$2140,2,FALSE),"-")</f>
        <v>MS J TRANCE POP</v>
      </c>
      <c r="D6613" t="str">
        <f>IFERROR(VLOOKUP($B6613,all_raw_csv!$B$2:$AO$2140,3,FALSE),"-")</f>
        <v>Xceon</v>
      </c>
      <c r="E6613">
        <f>VLOOKUP($A6613,master_version!$A$1:$B$29,2,FALSE)</f>
        <v>27</v>
      </c>
      <c r="F6613" t="str">
        <f>VLOOKUP(G6613,master_diffculty!$A$1:$C$11,3,FALSE)</f>
        <v>SPN</v>
      </c>
      <c r="G6613">
        <v>2</v>
      </c>
      <c r="H6613">
        <f>IFERROR(IF(VLOOKUP($B6613,all_raw_csv!$B$1:$AO$2074,5+($G6613-1)*7,FALSE)=0,-1,VLOOKUP($B6613,all_raw_csv!$B$1:$AO$2074,5+($G6613-1)*7,FALSE)),"-")</f>
        <v>4</v>
      </c>
      <c r="I6613">
        <f>IFERROR(IF(VLOOKUP($B6613,new_notes_bemaniwiki!$A$1:$J$1937,1+$G6613,FALSE)="-",-1,VLOOKUP($B6613,new_notes_bemaniwiki!$A$1:$J$1937,1+$G6613,FALSE)),"🙇")</f>
        <v>404</v>
      </c>
      <c r="J6613" t="s">
        <v>3063</v>
      </c>
      <c r="K6613" t="s">
        <v>3063</v>
      </c>
    </row>
    <row r="6614" spans="1:11" x14ac:dyDescent="0.15">
      <c r="A6614" t="str">
        <f>VLOOKUP(B6614,for_vlookup!$A$1:$B$2046,2,FALSE)</f>
        <v>HEROIC VERSE</v>
      </c>
      <c r="B6614" s="2" t="s">
        <v>2807</v>
      </c>
      <c r="C6614" t="str">
        <f>IFERROR(VLOOKUP(B6614,all_raw_csv!$B$2:$AO$2140,2,FALSE),"-")</f>
        <v>MS J TRANCE POP</v>
      </c>
      <c r="D6614" t="str">
        <f>IFERROR(VLOOKUP($B6614,all_raw_csv!$B$2:$AO$2140,3,FALSE),"-")</f>
        <v>Xceon</v>
      </c>
      <c r="E6614">
        <f>VLOOKUP($A6614,master_version!$A$1:$B$29,2,FALSE)</f>
        <v>27</v>
      </c>
      <c r="F6614" t="str">
        <f>VLOOKUP(G6614,master_diffculty!$A$1:$C$11,3,FALSE)</f>
        <v>SPH</v>
      </c>
      <c r="G6614">
        <v>3</v>
      </c>
      <c r="H6614">
        <f>IFERROR(IF(VLOOKUP($B6614,all_raw_csv!$B$1:$AO$2074,5+($G6614-1)*7,FALSE)=0,-1,VLOOKUP($B6614,all_raw_csv!$B$1:$AO$2074,5+($G6614-1)*7,FALSE)),"-")</f>
        <v>7</v>
      </c>
      <c r="I6614">
        <f>IFERROR(IF(VLOOKUP($B6614,new_notes_bemaniwiki!$A$1:$J$1937,1+$G6614,FALSE)="-",-1,VLOOKUP($B6614,new_notes_bemaniwiki!$A$1:$J$1937,1+$G6614,FALSE)),"🙇")</f>
        <v>739</v>
      </c>
      <c r="J6614" t="s">
        <v>3063</v>
      </c>
      <c r="K6614" t="s">
        <v>3063</v>
      </c>
    </row>
    <row r="6615" spans="1:11" x14ac:dyDescent="0.15">
      <c r="A6615" t="str">
        <f>VLOOKUP(B6615,for_vlookup!$A$1:$B$2046,2,FALSE)</f>
        <v>HEROIC VERSE</v>
      </c>
      <c r="B6615" s="2" t="s">
        <v>2807</v>
      </c>
      <c r="C6615" t="str">
        <f>IFERROR(VLOOKUP(B6615,all_raw_csv!$B$2:$AO$2140,2,FALSE),"-")</f>
        <v>MS J TRANCE POP</v>
      </c>
      <c r="D6615" t="str">
        <f>IFERROR(VLOOKUP($B6615,all_raw_csv!$B$2:$AO$2140,3,FALSE),"-")</f>
        <v>Xceon</v>
      </c>
      <c r="E6615">
        <f>VLOOKUP($A6615,master_version!$A$1:$B$29,2,FALSE)</f>
        <v>27</v>
      </c>
      <c r="F6615" t="str">
        <f>VLOOKUP(G6615,master_diffculty!$A$1:$C$11,3,FALSE)</f>
        <v>SPA</v>
      </c>
      <c r="G6615">
        <v>4</v>
      </c>
      <c r="H6615">
        <f>IFERROR(IF(VLOOKUP($B6615,all_raw_csv!$B$1:$AO$2074,5+($G6615-1)*7,FALSE)=0,-1,VLOOKUP($B6615,all_raw_csv!$B$1:$AO$2074,5+($G6615-1)*7,FALSE)),"-")</f>
        <v>10</v>
      </c>
      <c r="I6615">
        <f>IFERROR(IF(VLOOKUP($B6615,new_notes_bemaniwiki!$A$1:$J$1937,1+$G6615,FALSE)="-",-1,VLOOKUP($B6615,new_notes_bemaniwiki!$A$1:$J$1937,1+$G6615,FALSE)),"🙇")</f>
        <v>1205</v>
      </c>
      <c r="J6615" t="s">
        <v>3063</v>
      </c>
      <c r="K6615" t="s">
        <v>3063</v>
      </c>
    </row>
    <row r="6616" spans="1:11" x14ac:dyDescent="0.15">
      <c r="A6616" t="str">
        <f>VLOOKUP(B6616,for_vlookup!$A$1:$B$2046,2,FALSE)</f>
        <v>HEROIC VERSE</v>
      </c>
      <c r="B6616" s="2" t="s">
        <v>2807</v>
      </c>
      <c r="C6616" t="str">
        <f>IFERROR(VLOOKUP(B6616,all_raw_csv!$B$2:$AO$2140,2,FALSE),"-")</f>
        <v>MS J TRANCE POP</v>
      </c>
      <c r="D6616" t="str">
        <f>IFERROR(VLOOKUP($B6616,all_raw_csv!$B$2:$AO$2140,3,FALSE),"-")</f>
        <v>Xceon</v>
      </c>
      <c r="E6616">
        <f>VLOOKUP($A6616,master_version!$A$1:$B$29,2,FALSE)</f>
        <v>27</v>
      </c>
      <c r="F6616" t="str">
        <f>VLOOKUP(G6616,master_diffculty!$A$1:$C$11,3,FALSE)</f>
        <v>SPL</v>
      </c>
      <c r="G6616">
        <v>5</v>
      </c>
      <c r="H6616">
        <f>IFERROR(IF(VLOOKUP($B6616,all_raw_csv!$B$1:$AO$2074,5+($G6616-1)*7,FALSE)=0,-1,VLOOKUP($B6616,all_raw_csv!$B$1:$AO$2074,5+($G6616-1)*7,FALSE)),"-")</f>
        <v>-1</v>
      </c>
      <c r="I6616">
        <f>IFERROR(IF(VLOOKUP($B6616,new_notes_bemaniwiki!$A$1:$J$1937,1+$G6616,FALSE)="-",-1,VLOOKUP($B6616,new_notes_bemaniwiki!$A$1:$J$1937,1+$G6616,FALSE)),"🙇")</f>
        <v>-1</v>
      </c>
      <c r="J6616" t="s">
        <v>3063</v>
      </c>
      <c r="K6616" t="s">
        <v>3063</v>
      </c>
    </row>
    <row r="6617" spans="1:11" x14ac:dyDescent="0.15">
      <c r="A6617" t="str">
        <f>VLOOKUP(B6617,for_vlookup!$A$1:$B$2046,2,FALSE)</f>
        <v>HEROIC VERSE</v>
      </c>
      <c r="B6617" s="2" t="s">
        <v>2809</v>
      </c>
      <c r="C6617" t="str">
        <f>IFERROR(VLOOKUP(B6617,all_raw_csv!$B$2:$AO$2140,2,FALSE),"-")</f>
        <v>PIANO CHRONICLE</v>
      </c>
      <c r="D6617" t="str">
        <f>IFERROR(VLOOKUP($B6617,all_raw_csv!$B$2:$AO$2140,3,FALSE),"-")</f>
        <v>アリスシャッハと魔法の楽団</v>
      </c>
      <c r="E6617">
        <f>VLOOKUP($A6617,master_version!$A$1:$B$29,2,FALSE)</f>
        <v>27</v>
      </c>
      <c r="F6617" t="str">
        <f>VLOOKUP(G6617,master_diffculty!$A$1:$C$11,3,FALSE)</f>
        <v>SPB</v>
      </c>
      <c r="G6617">
        <v>1</v>
      </c>
      <c r="H6617">
        <f>IFERROR(IF(VLOOKUP($B6617,all_raw_csv!$B$1:$AO$2074,5+($G6617-1)*7,FALSE)=0,-1,VLOOKUP($B6617,all_raw_csv!$B$1:$AO$2074,5+($G6617-1)*7,FALSE)),"-")</f>
        <v>-1</v>
      </c>
      <c r="I6617">
        <f>IFERROR(IF(VLOOKUP($B6617,new_notes_bemaniwiki!$A$1:$J$1937,1+$G6617,FALSE)="-",-1,VLOOKUP($B6617,new_notes_bemaniwiki!$A$1:$J$1937,1+$G6617,FALSE)),"🙇")</f>
        <v>-1</v>
      </c>
      <c r="J6617" t="s">
        <v>3063</v>
      </c>
      <c r="K6617" t="s">
        <v>3063</v>
      </c>
    </row>
    <row r="6618" spans="1:11" x14ac:dyDescent="0.15">
      <c r="A6618" t="str">
        <f>VLOOKUP(B6618,for_vlookup!$A$1:$B$2046,2,FALSE)</f>
        <v>HEROIC VERSE</v>
      </c>
      <c r="B6618" s="2" t="s">
        <v>2809</v>
      </c>
      <c r="C6618" t="str">
        <f>IFERROR(VLOOKUP(B6618,all_raw_csv!$B$2:$AO$2140,2,FALSE),"-")</f>
        <v>PIANO CHRONICLE</v>
      </c>
      <c r="D6618" t="str">
        <f>IFERROR(VLOOKUP($B6618,all_raw_csv!$B$2:$AO$2140,3,FALSE),"-")</f>
        <v>アリスシャッハと魔法の楽団</v>
      </c>
      <c r="E6618">
        <f>VLOOKUP($A6618,master_version!$A$1:$B$29,2,FALSE)</f>
        <v>27</v>
      </c>
      <c r="F6618" t="str">
        <f>VLOOKUP(G6618,master_diffculty!$A$1:$C$11,3,FALSE)</f>
        <v>SPN</v>
      </c>
      <c r="G6618">
        <v>2</v>
      </c>
      <c r="H6618">
        <f>IFERROR(IF(VLOOKUP($B6618,all_raw_csv!$B$1:$AO$2074,5+($G6618-1)*7,FALSE)=0,-1,VLOOKUP($B6618,all_raw_csv!$B$1:$AO$2074,5+($G6618-1)*7,FALSE)),"-")</f>
        <v>5</v>
      </c>
      <c r="I6618">
        <f>IFERROR(IF(VLOOKUP($B6618,new_notes_bemaniwiki!$A$1:$J$1937,1+$G6618,FALSE)="-",-1,VLOOKUP($B6618,new_notes_bemaniwiki!$A$1:$J$1937,1+$G6618,FALSE)),"🙇")</f>
        <v>535</v>
      </c>
      <c r="J6618" t="s">
        <v>3063</v>
      </c>
      <c r="K6618" t="s">
        <v>3063</v>
      </c>
    </row>
    <row r="6619" spans="1:11" x14ac:dyDescent="0.15">
      <c r="A6619" t="str">
        <f>VLOOKUP(B6619,for_vlookup!$A$1:$B$2046,2,FALSE)</f>
        <v>HEROIC VERSE</v>
      </c>
      <c r="B6619" s="2" t="s">
        <v>2809</v>
      </c>
      <c r="C6619" t="str">
        <f>IFERROR(VLOOKUP(B6619,all_raw_csv!$B$2:$AO$2140,2,FALSE),"-")</f>
        <v>PIANO CHRONICLE</v>
      </c>
      <c r="D6619" t="str">
        <f>IFERROR(VLOOKUP($B6619,all_raw_csv!$B$2:$AO$2140,3,FALSE),"-")</f>
        <v>アリスシャッハと魔法の楽団</v>
      </c>
      <c r="E6619">
        <f>VLOOKUP($A6619,master_version!$A$1:$B$29,2,FALSE)</f>
        <v>27</v>
      </c>
      <c r="F6619" t="str">
        <f>VLOOKUP(G6619,master_diffculty!$A$1:$C$11,3,FALSE)</f>
        <v>SPH</v>
      </c>
      <c r="G6619">
        <v>3</v>
      </c>
      <c r="H6619">
        <f>IFERROR(IF(VLOOKUP($B6619,all_raw_csv!$B$1:$AO$2074,5+($G6619-1)*7,FALSE)=0,-1,VLOOKUP($B6619,all_raw_csv!$B$1:$AO$2074,5+($G6619-1)*7,FALSE)),"-")</f>
        <v>8</v>
      </c>
      <c r="I6619">
        <f>IFERROR(IF(VLOOKUP($B6619,new_notes_bemaniwiki!$A$1:$J$1937,1+$G6619,FALSE)="-",-1,VLOOKUP($B6619,new_notes_bemaniwiki!$A$1:$J$1937,1+$G6619,FALSE)),"🙇")</f>
        <v>892</v>
      </c>
      <c r="J6619" t="s">
        <v>3063</v>
      </c>
      <c r="K6619" t="s">
        <v>3063</v>
      </c>
    </row>
    <row r="6620" spans="1:11" x14ac:dyDescent="0.15">
      <c r="A6620" t="str">
        <f>VLOOKUP(B6620,for_vlookup!$A$1:$B$2046,2,FALSE)</f>
        <v>HEROIC VERSE</v>
      </c>
      <c r="B6620" s="2" t="s">
        <v>2809</v>
      </c>
      <c r="C6620" t="str">
        <f>IFERROR(VLOOKUP(B6620,all_raw_csv!$B$2:$AO$2140,2,FALSE),"-")</f>
        <v>PIANO CHRONICLE</v>
      </c>
      <c r="D6620" t="str">
        <f>IFERROR(VLOOKUP($B6620,all_raw_csv!$B$2:$AO$2140,3,FALSE),"-")</f>
        <v>アリスシャッハと魔法の楽団</v>
      </c>
      <c r="E6620">
        <f>VLOOKUP($A6620,master_version!$A$1:$B$29,2,FALSE)</f>
        <v>27</v>
      </c>
      <c r="F6620" t="str">
        <f>VLOOKUP(G6620,master_diffculty!$A$1:$C$11,3,FALSE)</f>
        <v>SPA</v>
      </c>
      <c r="G6620">
        <v>4</v>
      </c>
      <c r="H6620">
        <f>IFERROR(IF(VLOOKUP($B6620,all_raw_csv!$B$1:$AO$2074,5+($G6620-1)*7,FALSE)=0,-1,VLOOKUP($B6620,all_raw_csv!$B$1:$AO$2074,5+($G6620-1)*7,FALSE)),"-")</f>
        <v>11</v>
      </c>
      <c r="I6620">
        <f>IFERROR(IF(VLOOKUP($B6620,new_notes_bemaniwiki!$A$1:$J$1937,1+$G6620,FALSE)="-",-1,VLOOKUP($B6620,new_notes_bemaniwiki!$A$1:$J$1937,1+$G6620,FALSE)),"🙇")</f>
        <v>1497</v>
      </c>
      <c r="J6620" t="s">
        <v>3063</v>
      </c>
      <c r="K6620" t="s">
        <v>3063</v>
      </c>
    </row>
    <row r="6621" spans="1:11" x14ac:dyDescent="0.15">
      <c r="A6621" t="str">
        <f>VLOOKUP(B6621,for_vlookup!$A$1:$B$2046,2,FALSE)</f>
        <v>HEROIC VERSE</v>
      </c>
      <c r="B6621" s="2" t="s">
        <v>2809</v>
      </c>
      <c r="C6621" t="str">
        <f>IFERROR(VLOOKUP(B6621,all_raw_csv!$B$2:$AO$2140,2,FALSE),"-")</f>
        <v>PIANO CHRONICLE</v>
      </c>
      <c r="D6621" t="str">
        <f>IFERROR(VLOOKUP($B6621,all_raw_csv!$B$2:$AO$2140,3,FALSE),"-")</f>
        <v>アリスシャッハと魔法の楽団</v>
      </c>
      <c r="E6621">
        <f>VLOOKUP($A6621,master_version!$A$1:$B$29,2,FALSE)</f>
        <v>27</v>
      </c>
      <c r="F6621" t="str">
        <f>VLOOKUP(G6621,master_diffculty!$A$1:$C$11,3,FALSE)</f>
        <v>SPL</v>
      </c>
      <c r="G6621">
        <v>5</v>
      </c>
      <c r="H6621">
        <f>IFERROR(IF(VLOOKUP($B6621,all_raw_csv!$B$1:$AO$2074,5+($G6621-1)*7,FALSE)=0,-1,VLOOKUP($B6621,all_raw_csv!$B$1:$AO$2074,5+($G6621-1)*7,FALSE)),"-")</f>
        <v>-1</v>
      </c>
      <c r="I6621">
        <f>IFERROR(IF(VLOOKUP($B6621,new_notes_bemaniwiki!$A$1:$J$1937,1+$G6621,FALSE)="-",-1,VLOOKUP($B6621,new_notes_bemaniwiki!$A$1:$J$1937,1+$G6621,FALSE)),"🙇")</f>
        <v>-1</v>
      </c>
      <c r="J6621" t="s">
        <v>3063</v>
      </c>
      <c r="K6621" t="s">
        <v>3063</v>
      </c>
    </row>
    <row r="6622" spans="1:11" x14ac:dyDescent="0.15">
      <c r="A6622" t="str">
        <f>VLOOKUP(B6622,for_vlookup!$A$1:$B$2046,2,FALSE)</f>
        <v>HEROIC VERSE</v>
      </c>
      <c r="B6622" s="2" t="s">
        <v>2812</v>
      </c>
      <c r="C6622" t="str">
        <f>IFERROR(VLOOKUP(B6622,all_raw_csv!$B$2:$AO$2140,2,FALSE),"-")</f>
        <v>PDM</v>
      </c>
      <c r="D6622" t="str">
        <f>IFERROR(VLOOKUP($B6622,all_raw_csv!$B$2:$AO$2140,3,FALSE),"-")</f>
        <v>Remixed by BlackY</v>
      </c>
      <c r="E6622">
        <f>VLOOKUP($A6622,master_version!$A$1:$B$29,2,FALSE)</f>
        <v>27</v>
      </c>
      <c r="F6622" t="str">
        <f>VLOOKUP(G6622,master_diffculty!$A$1:$C$11,3,FALSE)</f>
        <v>SPB</v>
      </c>
      <c r="G6622">
        <v>1</v>
      </c>
      <c r="H6622">
        <f>IFERROR(IF(VLOOKUP($B6622,all_raw_csv!$B$1:$AO$2074,5+($G6622-1)*7,FALSE)=0,-1,VLOOKUP($B6622,all_raw_csv!$B$1:$AO$2074,5+($G6622-1)*7,FALSE)),"-")</f>
        <v>-1</v>
      </c>
      <c r="I6622">
        <f>IFERROR(IF(VLOOKUP($B6622,new_notes_bemaniwiki!$A$1:$J$1937,1+$G6622,FALSE)="-",-1,VLOOKUP($B6622,new_notes_bemaniwiki!$A$1:$J$1937,1+$G6622,FALSE)),"🙇")</f>
        <v>-1</v>
      </c>
      <c r="J6622" t="s">
        <v>3063</v>
      </c>
      <c r="K6622" t="s">
        <v>3063</v>
      </c>
    </row>
    <row r="6623" spans="1:11" x14ac:dyDescent="0.15">
      <c r="A6623" t="str">
        <f>VLOOKUP(B6623,for_vlookup!$A$1:$B$2046,2,FALSE)</f>
        <v>HEROIC VERSE</v>
      </c>
      <c r="B6623" s="2" t="s">
        <v>2812</v>
      </c>
      <c r="C6623" t="str">
        <f>IFERROR(VLOOKUP(B6623,all_raw_csv!$B$2:$AO$2140,2,FALSE),"-")</f>
        <v>PDM</v>
      </c>
      <c r="D6623" t="str">
        <f>IFERROR(VLOOKUP($B6623,all_raw_csv!$B$2:$AO$2140,3,FALSE),"-")</f>
        <v>Remixed by BlackY</v>
      </c>
      <c r="E6623">
        <f>VLOOKUP($A6623,master_version!$A$1:$B$29,2,FALSE)</f>
        <v>27</v>
      </c>
      <c r="F6623" t="str">
        <f>VLOOKUP(G6623,master_diffculty!$A$1:$C$11,3,FALSE)</f>
        <v>SPN</v>
      </c>
      <c r="G6623">
        <v>2</v>
      </c>
      <c r="H6623">
        <f>IFERROR(IF(VLOOKUP($B6623,all_raw_csv!$B$1:$AO$2074,5+($G6623-1)*7,FALSE)=0,-1,VLOOKUP($B6623,all_raw_csv!$B$1:$AO$2074,5+($G6623-1)*7,FALSE)),"-")</f>
        <v>5</v>
      </c>
      <c r="I6623">
        <f>IFERROR(IF(VLOOKUP($B6623,new_notes_bemaniwiki!$A$1:$J$1937,1+$G6623,FALSE)="-",-1,VLOOKUP($B6623,new_notes_bemaniwiki!$A$1:$J$1937,1+$G6623,FALSE)),"🙇")</f>
        <v>521</v>
      </c>
      <c r="J6623" t="s">
        <v>3063</v>
      </c>
      <c r="K6623" t="s">
        <v>3063</v>
      </c>
    </row>
    <row r="6624" spans="1:11" x14ac:dyDescent="0.15">
      <c r="A6624" t="str">
        <f>VLOOKUP(B6624,for_vlookup!$A$1:$B$2046,2,FALSE)</f>
        <v>HEROIC VERSE</v>
      </c>
      <c r="B6624" s="2" t="s">
        <v>2812</v>
      </c>
      <c r="C6624" t="str">
        <f>IFERROR(VLOOKUP(B6624,all_raw_csv!$B$2:$AO$2140,2,FALSE),"-")</f>
        <v>PDM</v>
      </c>
      <c r="D6624" t="str">
        <f>IFERROR(VLOOKUP($B6624,all_raw_csv!$B$2:$AO$2140,3,FALSE),"-")</f>
        <v>Remixed by BlackY</v>
      </c>
      <c r="E6624">
        <f>VLOOKUP($A6624,master_version!$A$1:$B$29,2,FALSE)</f>
        <v>27</v>
      </c>
      <c r="F6624" t="str">
        <f>VLOOKUP(G6624,master_diffculty!$A$1:$C$11,3,FALSE)</f>
        <v>SPH</v>
      </c>
      <c r="G6624">
        <v>3</v>
      </c>
      <c r="H6624">
        <f>IFERROR(IF(VLOOKUP($B6624,all_raw_csv!$B$1:$AO$2074,5+($G6624-1)*7,FALSE)=0,-1,VLOOKUP($B6624,all_raw_csv!$B$1:$AO$2074,5+($G6624-1)*7,FALSE)),"-")</f>
        <v>9</v>
      </c>
      <c r="I6624">
        <f>IFERROR(IF(VLOOKUP($B6624,new_notes_bemaniwiki!$A$1:$J$1937,1+$G6624,FALSE)="-",-1,VLOOKUP($B6624,new_notes_bemaniwiki!$A$1:$J$1937,1+$G6624,FALSE)),"🙇")</f>
        <v>1072</v>
      </c>
      <c r="J6624" t="s">
        <v>3063</v>
      </c>
      <c r="K6624" t="s">
        <v>3063</v>
      </c>
    </row>
    <row r="6625" spans="1:11" x14ac:dyDescent="0.15">
      <c r="A6625" t="str">
        <f>VLOOKUP(B6625,for_vlookup!$A$1:$B$2046,2,FALSE)</f>
        <v>HEROIC VERSE</v>
      </c>
      <c r="B6625" s="2" t="s">
        <v>2812</v>
      </c>
      <c r="C6625" t="str">
        <f>IFERROR(VLOOKUP(B6625,all_raw_csv!$B$2:$AO$2140,2,FALSE),"-")</f>
        <v>PDM</v>
      </c>
      <c r="D6625" t="str">
        <f>IFERROR(VLOOKUP($B6625,all_raw_csv!$B$2:$AO$2140,3,FALSE),"-")</f>
        <v>Remixed by BlackY</v>
      </c>
      <c r="E6625">
        <f>VLOOKUP($A6625,master_version!$A$1:$B$29,2,FALSE)</f>
        <v>27</v>
      </c>
      <c r="F6625" t="str">
        <f>VLOOKUP(G6625,master_diffculty!$A$1:$C$11,3,FALSE)</f>
        <v>SPA</v>
      </c>
      <c r="G6625">
        <v>4</v>
      </c>
      <c r="H6625">
        <f>IFERROR(IF(VLOOKUP($B6625,all_raw_csv!$B$1:$AO$2074,5+($G6625-1)*7,FALSE)=0,-1,VLOOKUP($B6625,all_raw_csv!$B$1:$AO$2074,5+($G6625-1)*7,FALSE)),"-")</f>
        <v>12</v>
      </c>
      <c r="I6625">
        <f>IFERROR(IF(VLOOKUP($B6625,new_notes_bemaniwiki!$A$1:$J$1937,1+$G6625,FALSE)="-",-1,VLOOKUP($B6625,new_notes_bemaniwiki!$A$1:$J$1937,1+$G6625,FALSE)),"🙇")</f>
        <v>1926</v>
      </c>
      <c r="J6625" t="s">
        <v>3063</v>
      </c>
      <c r="K6625" t="s">
        <v>3063</v>
      </c>
    </row>
    <row r="6626" spans="1:11" x14ac:dyDescent="0.15">
      <c r="A6626" t="str">
        <f>VLOOKUP(B6626,for_vlookup!$A$1:$B$2046,2,FALSE)</f>
        <v>HEROIC VERSE</v>
      </c>
      <c r="B6626" s="2" t="s">
        <v>2812</v>
      </c>
      <c r="C6626" t="str">
        <f>IFERROR(VLOOKUP(B6626,all_raw_csv!$B$2:$AO$2140,2,FALSE),"-")</f>
        <v>PDM</v>
      </c>
      <c r="D6626" t="str">
        <f>IFERROR(VLOOKUP($B6626,all_raw_csv!$B$2:$AO$2140,3,FALSE),"-")</f>
        <v>Remixed by BlackY</v>
      </c>
      <c r="E6626">
        <f>VLOOKUP($A6626,master_version!$A$1:$B$29,2,FALSE)</f>
        <v>27</v>
      </c>
      <c r="F6626" t="str">
        <f>VLOOKUP(G6626,master_diffculty!$A$1:$C$11,3,FALSE)</f>
        <v>SPL</v>
      </c>
      <c r="G6626">
        <v>5</v>
      </c>
      <c r="H6626">
        <f>IFERROR(IF(VLOOKUP($B6626,all_raw_csv!$B$1:$AO$2074,5+($G6626-1)*7,FALSE)=0,-1,VLOOKUP($B6626,all_raw_csv!$B$1:$AO$2074,5+($G6626-1)*7,FALSE)),"-")</f>
        <v>-1</v>
      </c>
      <c r="I6626">
        <f>IFERROR(IF(VLOOKUP($B6626,new_notes_bemaniwiki!$A$1:$J$1937,1+$G6626,FALSE)="-",-1,VLOOKUP($B6626,new_notes_bemaniwiki!$A$1:$J$1937,1+$G6626,FALSE)),"🙇")</f>
        <v>-1</v>
      </c>
      <c r="J6626" t="s">
        <v>3063</v>
      </c>
      <c r="K6626" t="s">
        <v>3063</v>
      </c>
    </row>
    <row r="6627" spans="1:11" x14ac:dyDescent="0.15">
      <c r="A6627" t="str">
        <f>VLOOKUP(B6627,for_vlookup!$A$1:$B$2046,2,FALSE)</f>
        <v>HEROIC VERSE</v>
      </c>
      <c r="B6627" s="2" t="s">
        <v>2815</v>
      </c>
      <c r="C6627" t="str">
        <f>IFERROR(VLOOKUP(B6627,all_raw_csv!$B$2:$AO$2140,2,FALSE),"-")</f>
        <v>HYPER POP</v>
      </c>
      <c r="D6627" t="str">
        <f>IFERROR(VLOOKUP($B6627,all_raw_csv!$B$2:$AO$2140,3,FALSE),"-")</f>
        <v>BEMANI Sound Team "Sota F." feat.いちか</v>
      </c>
      <c r="E6627">
        <f>VLOOKUP($A6627,master_version!$A$1:$B$29,2,FALSE)</f>
        <v>27</v>
      </c>
      <c r="F6627" t="str">
        <f>VLOOKUP(G6627,master_diffculty!$A$1:$C$11,3,FALSE)</f>
        <v>SPB</v>
      </c>
      <c r="G6627">
        <v>1</v>
      </c>
      <c r="H6627">
        <f>IFERROR(IF(VLOOKUP($B6627,all_raw_csv!$B$1:$AO$2074,5+($G6627-1)*7,FALSE)=0,-1,VLOOKUP($B6627,all_raw_csv!$B$1:$AO$2074,5+($G6627-1)*7,FALSE)),"-")</f>
        <v>-1</v>
      </c>
      <c r="I6627">
        <f>IFERROR(IF(VLOOKUP($B6627,new_notes_bemaniwiki!$A$1:$J$1937,1+$G6627,FALSE)="-",-1,VLOOKUP($B6627,new_notes_bemaniwiki!$A$1:$J$1937,1+$G6627,FALSE)),"🙇")</f>
        <v>-1</v>
      </c>
      <c r="J6627" t="s">
        <v>3063</v>
      </c>
      <c r="K6627" t="s">
        <v>3063</v>
      </c>
    </row>
    <row r="6628" spans="1:11" x14ac:dyDescent="0.15">
      <c r="A6628" t="str">
        <f>VLOOKUP(B6628,for_vlookup!$A$1:$B$2046,2,FALSE)</f>
        <v>HEROIC VERSE</v>
      </c>
      <c r="B6628" s="2" t="s">
        <v>2815</v>
      </c>
      <c r="C6628" t="str">
        <f>IFERROR(VLOOKUP(B6628,all_raw_csv!$B$2:$AO$2140,2,FALSE),"-")</f>
        <v>HYPER POP</v>
      </c>
      <c r="D6628" t="str">
        <f>IFERROR(VLOOKUP($B6628,all_raw_csv!$B$2:$AO$2140,3,FALSE),"-")</f>
        <v>BEMANI Sound Team "Sota F." feat.いちか</v>
      </c>
      <c r="E6628">
        <f>VLOOKUP($A6628,master_version!$A$1:$B$29,2,FALSE)</f>
        <v>27</v>
      </c>
      <c r="F6628" t="str">
        <f>VLOOKUP(G6628,master_diffculty!$A$1:$C$11,3,FALSE)</f>
        <v>SPN</v>
      </c>
      <c r="G6628">
        <v>2</v>
      </c>
      <c r="H6628">
        <f>IFERROR(IF(VLOOKUP($B6628,all_raw_csv!$B$1:$AO$2074,5+($G6628-1)*7,FALSE)=0,-1,VLOOKUP($B6628,all_raw_csv!$B$1:$AO$2074,5+($G6628-1)*7,FALSE)),"-")</f>
        <v>5</v>
      </c>
      <c r="I6628">
        <f>IFERROR(IF(VLOOKUP($B6628,new_notes_bemaniwiki!$A$1:$J$1937,1+$G6628,FALSE)="-",-1,VLOOKUP($B6628,new_notes_bemaniwiki!$A$1:$J$1937,1+$G6628,FALSE)),"🙇")</f>
        <v>564</v>
      </c>
      <c r="J6628" t="s">
        <v>3063</v>
      </c>
      <c r="K6628" t="s">
        <v>3063</v>
      </c>
    </row>
    <row r="6629" spans="1:11" x14ac:dyDescent="0.15">
      <c r="A6629" t="str">
        <f>VLOOKUP(B6629,for_vlookup!$A$1:$B$2046,2,FALSE)</f>
        <v>HEROIC VERSE</v>
      </c>
      <c r="B6629" s="2" t="s">
        <v>2815</v>
      </c>
      <c r="C6629" t="str">
        <f>IFERROR(VLOOKUP(B6629,all_raw_csv!$B$2:$AO$2140,2,FALSE),"-")</f>
        <v>HYPER POP</v>
      </c>
      <c r="D6629" t="str">
        <f>IFERROR(VLOOKUP($B6629,all_raw_csv!$B$2:$AO$2140,3,FALSE),"-")</f>
        <v>BEMANI Sound Team "Sota F." feat.いちか</v>
      </c>
      <c r="E6629">
        <f>VLOOKUP($A6629,master_version!$A$1:$B$29,2,FALSE)</f>
        <v>27</v>
      </c>
      <c r="F6629" t="str">
        <f>VLOOKUP(G6629,master_diffculty!$A$1:$C$11,3,FALSE)</f>
        <v>SPH</v>
      </c>
      <c r="G6629">
        <v>3</v>
      </c>
      <c r="H6629">
        <f>IFERROR(IF(VLOOKUP($B6629,all_raw_csv!$B$1:$AO$2074,5+($G6629-1)*7,FALSE)=0,-1,VLOOKUP($B6629,all_raw_csv!$B$1:$AO$2074,5+($G6629-1)*7,FALSE)),"-")</f>
        <v>8</v>
      </c>
      <c r="I6629">
        <f>IFERROR(IF(VLOOKUP($B6629,new_notes_bemaniwiki!$A$1:$J$1937,1+$G6629,FALSE)="-",-1,VLOOKUP($B6629,new_notes_bemaniwiki!$A$1:$J$1937,1+$G6629,FALSE)),"🙇")</f>
        <v>838</v>
      </c>
      <c r="J6629" t="s">
        <v>3063</v>
      </c>
      <c r="K6629" t="s">
        <v>3063</v>
      </c>
    </row>
    <row r="6630" spans="1:11" x14ac:dyDescent="0.15">
      <c r="A6630" t="str">
        <f>VLOOKUP(B6630,for_vlookup!$A$1:$B$2046,2,FALSE)</f>
        <v>HEROIC VERSE</v>
      </c>
      <c r="B6630" s="2" t="s">
        <v>2815</v>
      </c>
      <c r="C6630" t="str">
        <f>IFERROR(VLOOKUP(B6630,all_raw_csv!$B$2:$AO$2140,2,FALSE),"-")</f>
        <v>HYPER POP</v>
      </c>
      <c r="D6630" t="str">
        <f>IFERROR(VLOOKUP($B6630,all_raw_csv!$B$2:$AO$2140,3,FALSE),"-")</f>
        <v>BEMANI Sound Team "Sota F." feat.いちか</v>
      </c>
      <c r="E6630">
        <f>VLOOKUP($A6630,master_version!$A$1:$B$29,2,FALSE)</f>
        <v>27</v>
      </c>
      <c r="F6630" t="str">
        <f>VLOOKUP(G6630,master_diffculty!$A$1:$C$11,3,FALSE)</f>
        <v>SPA</v>
      </c>
      <c r="G6630">
        <v>4</v>
      </c>
      <c r="H6630">
        <f>IFERROR(IF(VLOOKUP($B6630,all_raw_csv!$B$1:$AO$2074,5+($G6630-1)*7,FALSE)=0,-1,VLOOKUP($B6630,all_raw_csv!$B$1:$AO$2074,5+($G6630-1)*7,FALSE)),"-")</f>
        <v>10</v>
      </c>
      <c r="I6630">
        <f>IFERROR(IF(VLOOKUP($B6630,new_notes_bemaniwiki!$A$1:$J$1937,1+$G6630,FALSE)="-",-1,VLOOKUP($B6630,new_notes_bemaniwiki!$A$1:$J$1937,1+$G6630,FALSE)),"🙇")</f>
        <v>1267</v>
      </c>
      <c r="J6630" t="s">
        <v>3063</v>
      </c>
      <c r="K6630" t="s">
        <v>3063</v>
      </c>
    </row>
    <row r="6631" spans="1:11" x14ac:dyDescent="0.15">
      <c r="A6631" t="str">
        <f>VLOOKUP(B6631,for_vlookup!$A$1:$B$2046,2,FALSE)</f>
        <v>HEROIC VERSE</v>
      </c>
      <c r="B6631" s="2" t="s">
        <v>2815</v>
      </c>
      <c r="C6631" t="str">
        <f>IFERROR(VLOOKUP(B6631,all_raw_csv!$B$2:$AO$2140,2,FALSE),"-")</f>
        <v>HYPER POP</v>
      </c>
      <c r="D6631" t="str">
        <f>IFERROR(VLOOKUP($B6631,all_raw_csv!$B$2:$AO$2140,3,FALSE),"-")</f>
        <v>BEMANI Sound Team "Sota F." feat.いちか</v>
      </c>
      <c r="E6631">
        <f>VLOOKUP($A6631,master_version!$A$1:$B$29,2,FALSE)</f>
        <v>27</v>
      </c>
      <c r="F6631" t="str">
        <f>VLOOKUP(G6631,master_diffculty!$A$1:$C$11,3,FALSE)</f>
        <v>SPL</v>
      </c>
      <c r="G6631">
        <v>5</v>
      </c>
      <c r="H6631">
        <f>IFERROR(IF(VLOOKUP($B6631,all_raw_csv!$B$1:$AO$2074,5+($G6631-1)*7,FALSE)=0,-1,VLOOKUP($B6631,all_raw_csv!$B$1:$AO$2074,5+($G6631-1)*7,FALSE)),"-")</f>
        <v>-1</v>
      </c>
      <c r="I6631">
        <f>IFERROR(IF(VLOOKUP($B6631,new_notes_bemaniwiki!$A$1:$J$1937,1+$G6631,FALSE)="-",-1,VLOOKUP($B6631,new_notes_bemaniwiki!$A$1:$J$1937,1+$G6631,FALSE)),"🙇")</f>
        <v>-1</v>
      </c>
      <c r="J6631" t="s">
        <v>3063</v>
      </c>
      <c r="K6631" t="s">
        <v>3063</v>
      </c>
    </row>
    <row r="6632" spans="1:11" x14ac:dyDescent="0.15">
      <c r="A6632" t="str">
        <f>VLOOKUP(B6632,for_vlookup!$A$1:$B$2046,2,FALSE)</f>
        <v>HEROIC VERSE</v>
      </c>
      <c r="B6632" s="2" t="s">
        <v>2818</v>
      </c>
      <c r="C6632" t="str">
        <f>IFERROR(VLOOKUP(B6632,all_raw_csv!$B$2:$AO$2140,2,FALSE),"-")</f>
        <v>KILLER PUNK</v>
      </c>
      <c r="D6632" t="str">
        <f>IFERROR(VLOOKUP($B6632,all_raw_csv!$B$2:$AO$2140,3,FALSE),"-")</f>
        <v>中島由貴 × いちか</v>
      </c>
      <c r="E6632">
        <f>VLOOKUP($A6632,master_version!$A$1:$B$29,2,FALSE)</f>
        <v>27</v>
      </c>
      <c r="F6632" t="str">
        <f>VLOOKUP(G6632,master_diffculty!$A$1:$C$11,3,FALSE)</f>
        <v>SPB</v>
      </c>
      <c r="G6632">
        <v>1</v>
      </c>
      <c r="H6632">
        <f>IFERROR(IF(VLOOKUP($B6632,all_raw_csv!$B$1:$AO$2074,5+($G6632-1)*7,FALSE)=0,-1,VLOOKUP($B6632,all_raw_csv!$B$1:$AO$2074,5+($G6632-1)*7,FALSE)),"-")</f>
        <v>-1</v>
      </c>
      <c r="I6632">
        <f>IFERROR(IF(VLOOKUP($B6632,new_notes_bemaniwiki!$A$1:$J$1937,1+$G6632,FALSE)="-",-1,VLOOKUP($B6632,new_notes_bemaniwiki!$A$1:$J$1937,1+$G6632,FALSE)),"🙇")</f>
        <v>-1</v>
      </c>
      <c r="J6632" t="s">
        <v>3063</v>
      </c>
      <c r="K6632" t="s">
        <v>3063</v>
      </c>
    </row>
    <row r="6633" spans="1:11" x14ac:dyDescent="0.15">
      <c r="A6633" t="str">
        <f>VLOOKUP(B6633,for_vlookup!$A$1:$B$2046,2,FALSE)</f>
        <v>HEROIC VERSE</v>
      </c>
      <c r="B6633" s="2" t="s">
        <v>2818</v>
      </c>
      <c r="C6633" t="str">
        <f>IFERROR(VLOOKUP(B6633,all_raw_csv!$B$2:$AO$2140,2,FALSE),"-")</f>
        <v>KILLER PUNK</v>
      </c>
      <c r="D6633" t="str">
        <f>IFERROR(VLOOKUP($B6633,all_raw_csv!$B$2:$AO$2140,3,FALSE),"-")</f>
        <v>中島由貴 × いちか</v>
      </c>
      <c r="E6633">
        <f>VLOOKUP($A6633,master_version!$A$1:$B$29,2,FALSE)</f>
        <v>27</v>
      </c>
      <c r="F6633" t="str">
        <f>VLOOKUP(G6633,master_diffculty!$A$1:$C$11,3,FALSE)</f>
        <v>SPN</v>
      </c>
      <c r="G6633">
        <v>2</v>
      </c>
      <c r="H6633">
        <f>IFERROR(IF(VLOOKUP($B6633,all_raw_csv!$B$1:$AO$2074,5+($G6633-1)*7,FALSE)=0,-1,VLOOKUP($B6633,all_raw_csv!$B$1:$AO$2074,5+($G6633-1)*7,FALSE)),"-")</f>
        <v>6</v>
      </c>
      <c r="I6633">
        <f>IFERROR(IF(VLOOKUP($B6633,new_notes_bemaniwiki!$A$1:$J$1937,1+$G6633,FALSE)="-",-1,VLOOKUP($B6633,new_notes_bemaniwiki!$A$1:$J$1937,1+$G6633,FALSE)),"🙇")</f>
        <v>583</v>
      </c>
      <c r="J6633" t="s">
        <v>3063</v>
      </c>
      <c r="K6633" t="s">
        <v>3063</v>
      </c>
    </row>
    <row r="6634" spans="1:11" x14ac:dyDescent="0.15">
      <c r="A6634" t="str">
        <f>VLOOKUP(B6634,for_vlookup!$A$1:$B$2046,2,FALSE)</f>
        <v>HEROIC VERSE</v>
      </c>
      <c r="B6634" s="2" t="s">
        <v>2818</v>
      </c>
      <c r="C6634" t="str">
        <f>IFERROR(VLOOKUP(B6634,all_raw_csv!$B$2:$AO$2140,2,FALSE),"-")</f>
        <v>KILLER PUNK</v>
      </c>
      <c r="D6634" t="str">
        <f>IFERROR(VLOOKUP($B6634,all_raw_csv!$B$2:$AO$2140,3,FALSE),"-")</f>
        <v>中島由貴 × いちか</v>
      </c>
      <c r="E6634">
        <f>VLOOKUP($A6634,master_version!$A$1:$B$29,2,FALSE)</f>
        <v>27</v>
      </c>
      <c r="F6634" t="str">
        <f>VLOOKUP(G6634,master_diffculty!$A$1:$C$11,3,FALSE)</f>
        <v>SPH</v>
      </c>
      <c r="G6634">
        <v>3</v>
      </c>
      <c r="H6634">
        <f>IFERROR(IF(VLOOKUP($B6634,all_raw_csv!$B$1:$AO$2074,5+($G6634-1)*7,FALSE)=0,-1,VLOOKUP($B6634,all_raw_csv!$B$1:$AO$2074,5+($G6634-1)*7,FALSE)),"-")</f>
        <v>9</v>
      </c>
      <c r="I6634">
        <f>IFERROR(IF(VLOOKUP($B6634,new_notes_bemaniwiki!$A$1:$J$1937,1+$G6634,FALSE)="-",-1,VLOOKUP($B6634,new_notes_bemaniwiki!$A$1:$J$1937,1+$G6634,FALSE)),"🙇")</f>
        <v>955</v>
      </c>
      <c r="J6634" t="s">
        <v>3063</v>
      </c>
      <c r="K6634" t="s">
        <v>3063</v>
      </c>
    </row>
    <row r="6635" spans="1:11" x14ac:dyDescent="0.15">
      <c r="A6635" t="str">
        <f>VLOOKUP(B6635,for_vlookup!$A$1:$B$2046,2,FALSE)</f>
        <v>HEROIC VERSE</v>
      </c>
      <c r="B6635" s="2" t="s">
        <v>2818</v>
      </c>
      <c r="C6635" t="str">
        <f>IFERROR(VLOOKUP(B6635,all_raw_csv!$B$2:$AO$2140,2,FALSE),"-")</f>
        <v>KILLER PUNK</v>
      </c>
      <c r="D6635" t="str">
        <f>IFERROR(VLOOKUP($B6635,all_raw_csv!$B$2:$AO$2140,3,FALSE),"-")</f>
        <v>中島由貴 × いちか</v>
      </c>
      <c r="E6635">
        <f>VLOOKUP($A6635,master_version!$A$1:$B$29,2,FALSE)</f>
        <v>27</v>
      </c>
      <c r="F6635" t="str">
        <f>VLOOKUP(G6635,master_diffculty!$A$1:$C$11,3,FALSE)</f>
        <v>SPA</v>
      </c>
      <c r="G6635">
        <v>4</v>
      </c>
      <c r="H6635">
        <f>IFERROR(IF(VLOOKUP($B6635,all_raw_csv!$B$1:$AO$2074,5+($G6635-1)*7,FALSE)=0,-1,VLOOKUP($B6635,all_raw_csv!$B$1:$AO$2074,5+($G6635-1)*7,FALSE)),"-")</f>
        <v>11</v>
      </c>
      <c r="I6635">
        <f>IFERROR(IF(VLOOKUP($B6635,new_notes_bemaniwiki!$A$1:$J$1937,1+$G6635,FALSE)="-",-1,VLOOKUP($B6635,new_notes_bemaniwiki!$A$1:$J$1937,1+$G6635,FALSE)),"🙇")</f>
        <v>1479</v>
      </c>
      <c r="J6635" t="s">
        <v>3063</v>
      </c>
      <c r="K6635" t="s">
        <v>3063</v>
      </c>
    </row>
    <row r="6636" spans="1:11" x14ac:dyDescent="0.15">
      <c r="A6636" t="str">
        <f>VLOOKUP(B6636,for_vlookup!$A$1:$B$2046,2,FALSE)</f>
        <v>HEROIC VERSE</v>
      </c>
      <c r="B6636" s="2" t="s">
        <v>2818</v>
      </c>
      <c r="C6636" t="str">
        <f>IFERROR(VLOOKUP(B6636,all_raw_csv!$B$2:$AO$2140,2,FALSE),"-")</f>
        <v>KILLER PUNK</v>
      </c>
      <c r="D6636" t="str">
        <f>IFERROR(VLOOKUP($B6636,all_raw_csv!$B$2:$AO$2140,3,FALSE),"-")</f>
        <v>中島由貴 × いちか</v>
      </c>
      <c r="E6636">
        <f>VLOOKUP($A6636,master_version!$A$1:$B$29,2,FALSE)</f>
        <v>27</v>
      </c>
      <c r="F6636" t="str">
        <f>VLOOKUP(G6636,master_diffculty!$A$1:$C$11,3,FALSE)</f>
        <v>SPL</v>
      </c>
      <c r="G6636">
        <v>5</v>
      </c>
      <c r="H6636">
        <f>IFERROR(IF(VLOOKUP($B6636,all_raw_csv!$B$1:$AO$2074,5+($G6636-1)*7,FALSE)=0,-1,VLOOKUP($B6636,all_raw_csv!$B$1:$AO$2074,5+($G6636-1)*7,FALSE)),"-")</f>
        <v>-1</v>
      </c>
      <c r="I6636">
        <f>IFERROR(IF(VLOOKUP($B6636,new_notes_bemaniwiki!$A$1:$J$1937,1+$G6636,FALSE)="-",-1,VLOOKUP($B6636,new_notes_bemaniwiki!$A$1:$J$1937,1+$G6636,FALSE)),"🙇")</f>
        <v>-1</v>
      </c>
      <c r="J6636" t="s">
        <v>3063</v>
      </c>
      <c r="K6636" t="s">
        <v>3063</v>
      </c>
    </row>
    <row r="6637" spans="1:11" x14ac:dyDescent="0.15">
      <c r="A6637" t="str">
        <f>VLOOKUP(B6637,for_vlookup!$A$1:$B$2046,2,FALSE)</f>
        <v>HEROIC VERSE</v>
      </c>
      <c r="B6637" s="2" t="s">
        <v>2823</v>
      </c>
      <c r="C6637" t="str">
        <f>IFERROR(VLOOKUP(B6637,all_raw_csv!$B$2:$AO$2140,2,FALSE),"-")</f>
        <v>IIDX EDITION</v>
      </c>
      <c r="D6637" t="str">
        <f>IFERROR(VLOOKUP($B6637,all_raw_csv!$B$2:$AO$2140,3,FALSE),"-")</f>
        <v>Remixed by すわひでお &amp; uno(IOSYS)</v>
      </c>
      <c r="E6637">
        <f>VLOOKUP($A6637,master_version!$A$1:$B$29,2,FALSE)</f>
        <v>27</v>
      </c>
      <c r="F6637" t="str">
        <f>VLOOKUP(G6637,master_diffculty!$A$1:$C$11,3,FALSE)</f>
        <v>SPB</v>
      </c>
      <c r="G6637">
        <v>1</v>
      </c>
      <c r="H6637">
        <f>IFERROR(IF(VLOOKUP($B6637,all_raw_csv!$B$1:$AO$2074,5+($G6637-1)*7,FALSE)=0,-1,VLOOKUP($B6637,all_raw_csv!$B$1:$AO$2074,5+($G6637-1)*7,FALSE)),"-")</f>
        <v>1</v>
      </c>
      <c r="I6637">
        <f>IFERROR(IF(VLOOKUP($B6637,new_notes_bemaniwiki!$A$1:$J$1937,1+$G6637,FALSE)="-",-1,VLOOKUP($B6637,new_notes_bemaniwiki!$A$1:$J$1937,1+$G6637,FALSE)),"🙇")</f>
        <v>129</v>
      </c>
      <c r="J6637" t="s">
        <v>3063</v>
      </c>
      <c r="K6637" t="s">
        <v>3063</v>
      </c>
    </row>
    <row r="6638" spans="1:11" x14ac:dyDescent="0.15">
      <c r="A6638" t="str">
        <f>VLOOKUP(B6638,for_vlookup!$A$1:$B$2046,2,FALSE)</f>
        <v>HEROIC VERSE</v>
      </c>
      <c r="B6638" s="2" t="s">
        <v>2823</v>
      </c>
      <c r="C6638" t="str">
        <f>IFERROR(VLOOKUP(B6638,all_raw_csv!$B$2:$AO$2140,2,FALSE),"-")</f>
        <v>IIDX EDITION</v>
      </c>
      <c r="D6638" t="str">
        <f>IFERROR(VLOOKUP($B6638,all_raw_csv!$B$2:$AO$2140,3,FALSE),"-")</f>
        <v>Remixed by すわひでお &amp; uno(IOSYS)</v>
      </c>
      <c r="E6638">
        <f>VLOOKUP($A6638,master_version!$A$1:$B$29,2,FALSE)</f>
        <v>27</v>
      </c>
      <c r="F6638" t="str">
        <f>VLOOKUP(G6638,master_diffculty!$A$1:$C$11,3,FALSE)</f>
        <v>SPN</v>
      </c>
      <c r="G6638">
        <v>2</v>
      </c>
      <c r="H6638">
        <f>IFERROR(IF(VLOOKUP($B6638,all_raw_csv!$B$1:$AO$2074,5+($G6638-1)*7,FALSE)=0,-1,VLOOKUP($B6638,all_raw_csv!$B$1:$AO$2074,5+($G6638-1)*7,FALSE)),"-")</f>
        <v>4</v>
      </c>
      <c r="I6638">
        <f>IFERROR(IF(VLOOKUP($B6638,new_notes_bemaniwiki!$A$1:$J$1937,1+$G6638,FALSE)="-",-1,VLOOKUP($B6638,new_notes_bemaniwiki!$A$1:$J$1937,1+$G6638,FALSE)),"🙇")</f>
        <v>324</v>
      </c>
      <c r="J6638" t="s">
        <v>3063</v>
      </c>
      <c r="K6638" t="s">
        <v>3063</v>
      </c>
    </row>
    <row r="6639" spans="1:11" x14ac:dyDescent="0.15">
      <c r="A6639" t="str">
        <f>VLOOKUP(B6639,for_vlookup!$A$1:$B$2046,2,FALSE)</f>
        <v>HEROIC VERSE</v>
      </c>
      <c r="B6639" s="2" t="s">
        <v>2823</v>
      </c>
      <c r="C6639" t="str">
        <f>IFERROR(VLOOKUP(B6639,all_raw_csv!$B$2:$AO$2140,2,FALSE),"-")</f>
        <v>IIDX EDITION</v>
      </c>
      <c r="D6639" t="str">
        <f>IFERROR(VLOOKUP($B6639,all_raw_csv!$B$2:$AO$2140,3,FALSE),"-")</f>
        <v>Remixed by すわひでお &amp; uno(IOSYS)</v>
      </c>
      <c r="E6639">
        <f>VLOOKUP($A6639,master_version!$A$1:$B$29,2,FALSE)</f>
        <v>27</v>
      </c>
      <c r="F6639" t="str">
        <f>VLOOKUP(G6639,master_diffculty!$A$1:$C$11,3,FALSE)</f>
        <v>SPH</v>
      </c>
      <c r="G6639">
        <v>3</v>
      </c>
      <c r="H6639">
        <f>IFERROR(IF(VLOOKUP($B6639,all_raw_csv!$B$1:$AO$2074,5+($G6639-1)*7,FALSE)=0,-1,VLOOKUP($B6639,all_raw_csv!$B$1:$AO$2074,5+($G6639-1)*7,FALSE)),"-")</f>
        <v>7</v>
      </c>
      <c r="I6639">
        <f>IFERROR(IF(VLOOKUP($B6639,new_notes_bemaniwiki!$A$1:$J$1937,1+$G6639,FALSE)="-",-1,VLOOKUP($B6639,new_notes_bemaniwiki!$A$1:$J$1937,1+$G6639,FALSE)),"🙇")</f>
        <v>674</v>
      </c>
      <c r="J6639" t="s">
        <v>3063</v>
      </c>
      <c r="K6639" t="s">
        <v>3063</v>
      </c>
    </row>
    <row r="6640" spans="1:11" x14ac:dyDescent="0.15">
      <c r="A6640" t="str">
        <f>VLOOKUP(B6640,for_vlookup!$A$1:$B$2046,2,FALSE)</f>
        <v>HEROIC VERSE</v>
      </c>
      <c r="B6640" s="2" t="s">
        <v>2823</v>
      </c>
      <c r="C6640" t="str">
        <f>IFERROR(VLOOKUP(B6640,all_raw_csv!$B$2:$AO$2140,2,FALSE),"-")</f>
        <v>IIDX EDITION</v>
      </c>
      <c r="D6640" t="str">
        <f>IFERROR(VLOOKUP($B6640,all_raw_csv!$B$2:$AO$2140,3,FALSE),"-")</f>
        <v>Remixed by すわひでお &amp; uno(IOSYS)</v>
      </c>
      <c r="E6640">
        <f>VLOOKUP($A6640,master_version!$A$1:$B$29,2,FALSE)</f>
        <v>27</v>
      </c>
      <c r="F6640" t="str">
        <f>VLOOKUP(G6640,master_diffculty!$A$1:$C$11,3,FALSE)</f>
        <v>SPA</v>
      </c>
      <c r="G6640">
        <v>4</v>
      </c>
      <c r="H6640">
        <f>IFERROR(IF(VLOOKUP($B6640,all_raw_csv!$B$1:$AO$2074,5+($G6640-1)*7,FALSE)=0,-1,VLOOKUP($B6640,all_raw_csv!$B$1:$AO$2074,5+($G6640-1)*7,FALSE)),"-")</f>
        <v>10</v>
      </c>
      <c r="I6640">
        <f>IFERROR(IF(VLOOKUP($B6640,new_notes_bemaniwiki!$A$1:$J$1937,1+$G6640,FALSE)="-",-1,VLOOKUP($B6640,new_notes_bemaniwiki!$A$1:$J$1937,1+$G6640,FALSE)),"🙇")</f>
        <v>1011</v>
      </c>
      <c r="J6640" t="s">
        <v>3063</v>
      </c>
      <c r="K6640" t="s">
        <v>3063</v>
      </c>
    </row>
    <row r="6641" spans="1:11" x14ac:dyDescent="0.15">
      <c r="A6641" t="str">
        <f>VLOOKUP(B6641,for_vlookup!$A$1:$B$2046,2,FALSE)</f>
        <v>HEROIC VERSE</v>
      </c>
      <c r="B6641" s="2" t="s">
        <v>2823</v>
      </c>
      <c r="C6641" t="str">
        <f>IFERROR(VLOOKUP(B6641,all_raw_csv!$B$2:$AO$2140,2,FALSE),"-")</f>
        <v>IIDX EDITION</v>
      </c>
      <c r="D6641" t="str">
        <f>IFERROR(VLOOKUP($B6641,all_raw_csv!$B$2:$AO$2140,3,FALSE),"-")</f>
        <v>Remixed by すわひでお &amp; uno(IOSYS)</v>
      </c>
      <c r="E6641">
        <f>VLOOKUP($A6641,master_version!$A$1:$B$29,2,FALSE)</f>
        <v>27</v>
      </c>
      <c r="F6641" t="str">
        <f>VLOOKUP(G6641,master_diffculty!$A$1:$C$11,3,FALSE)</f>
        <v>SPL</v>
      </c>
      <c r="G6641">
        <v>5</v>
      </c>
      <c r="H6641">
        <f>IFERROR(IF(VLOOKUP($B6641,all_raw_csv!$B$1:$AO$2074,5+($G6641-1)*7,FALSE)=0,-1,VLOOKUP($B6641,all_raw_csv!$B$1:$AO$2074,5+($G6641-1)*7,FALSE)),"-")</f>
        <v>-1</v>
      </c>
      <c r="I6641">
        <f>IFERROR(IF(VLOOKUP($B6641,new_notes_bemaniwiki!$A$1:$J$1937,1+$G6641,FALSE)="-",-1,VLOOKUP($B6641,new_notes_bemaniwiki!$A$1:$J$1937,1+$G6641,FALSE)),"🙇")</f>
        <v>-1</v>
      </c>
      <c r="J6641" t="s">
        <v>3063</v>
      </c>
      <c r="K6641" t="s">
        <v>3063</v>
      </c>
    </row>
    <row r="6642" spans="1:11" x14ac:dyDescent="0.15">
      <c r="A6642" t="str">
        <f>VLOOKUP(B6642,for_vlookup!$A$1:$B$2046,2,FALSE)</f>
        <v>HEROIC VERSE</v>
      </c>
      <c r="B6642" s="2" t="s">
        <v>2836</v>
      </c>
      <c r="C6642" t="str">
        <f>IFERROR(VLOOKUP(B6642,all_raw_csv!$B$2:$AO$2140,2,FALSE),"-")</f>
        <v>CINEMATIC VALSE</v>
      </c>
      <c r="D6642" t="str">
        <f>IFERROR(VLOOKUP($B6642,all_raw_csv!$B$2:$AO$2140,3,FALSE),"-")</f>
        <v>Wiktoria</v>
      </c>
      <c r="E6642">
        <f>VLOOKUP($A6642,master_version!$A$1:$B$29,2,FALSE)</f>
        <v>27</v>
      </c>
      <c r="F6642" t="str">
        <f>VLOOKUP(G6642,master_diffculty!$A$1:$C$11,3,FALSE)</f>
        <v>SPB</v>
      </c>
      <c r="G6642">
        <v>1</v>
      </c>
      <c r="H6642">
        <f>IFERROR(IF(VLOOKUP($B6642,all_raw_csv!$B$1:$AO$2074,5+($G6642-1)*7,FALSE)=0,-1,VLOOKUP($B6642,all_raw_csv!$B$1:$AO$2074,5+($G6642-1)*7,FALSE)),"-")</f>
        <v>-1</v>
      </c>
      <c r="I6642">
        <f>IFERROR(IF(VLOOKUP($B6642,new_notes_bemaniwiki!$A$1:$J$1937,1+$G6642,FALSE)="-",-1,VLOOKUP($B6642,new_notes_bemaniwiki!$A$1:$J$1937,1+$G6642,FALSE)),"🙇")</f>
        <v>-1</v>
      </c>
      <c r="J6642" t="s">
        <v>3063</v>
      </c>
      <c r="K6642" t="s">
        <v>3063</v>
      </c>
    </row>
    <row r="6643" spans="1:11" x14ac:dyDescent="0.15">
      <c r="A6643" t="str">
        <f>VLOOKUP(B6643,for_vlookup!$A$1:$B$2046,2,FALSE)</f>
        <v>HEROIC VERSE</v>
      </c>
      <c r="B6643" s="2" t="s">
        <v>2836</v>
      </c>
      <c r="C6643" t="str">
        <f>IFERROR(VLOOKUP(B6643,all_raw_csv!$B$2:$AO$2140,2,FALSE),"-")</f>
        <v>CINEMATIC VALSE</v>
      </c>
      <c r="D6643" t="str">
        <f>IFERROR(VLOOKUP($B6643,all_raw_csv!$B$2:$AO$2140,3,FALSE),"-")</f>
        <v>Wiktoria</v>
      </c>
      <c r="E6643">
        <f>VLOOKUP($A6643,master_version!$A$1:$B$29,2,FALSE)</f>
        <v>27</v>
      </c>
      <c r="F6643" t="str">
        <f>VLOOKUP(G6643,master_diffculty!$A$1:$C$11,3,FALSE)</f>
        <v>SPN</v>
      </c>
      <c r="G6643">
        <v>2</v>
      </c>
      <c r="H6643">
        <f>IFERROR(IF(VLOOKUP($B6643,all_raw_csv!$B$1:$AO$2074,5+($G6643-1)*7,FALSE)=0,-1,VLOOKUP($B6643,all_raw_csv!$B$1:$AO$2074,5+($G6643-1)*7,FALSE)),"-")</f>
        <v>7</v>
      </c>
      <c r="I6643">
        <f>IFERROR(IF(VLOOKUP($B6643,new_notes_bemaniwiki!$A$1:$J$1937,1+$G6643,FALSE)="-",-1,VLOOKUP($B6643,new_notes_bemaniwiki!$A$1:$J$1937,1+$G6643,FALSE)),"🙇")</f>
        <v>710</v>
      </c>
      <c r="J6643" t="s">
        <v>3063</v>
      </c>
      <c r="K6643" t="s">
        <v>3063</v>
      </c>
    </row>
    <row r="6644" spans="1:11" x14ac:dyDescent="0.15">
      <c r="A6644" t="str">
        <f>VLOOKUP(B6644,for_vlookup!$A$1:$B$2046,2,FALSE)</f>
        <v>HEROIC VERSE</v>
      </c>
      <c r="B6644" s="2" t="s">
        <v>2836</v>
      </c>
      <c r="C6644" t="str">
        <f>IFERROR(VLOOKUP(B6644,all_raw_csv!$B$2:$AO$2140,2,FALSE),"-")</f>
        <v>CINEMATIC VALSE</v>
      </c>
      <c r="D6644" t="str">
        <f>IFERROR(VLOOKUP($B6644,all_raw_csv!$B$2:$AO$2140,3,FALSE),"-")</f>
        <v>Wiktoria</v>
      </c>
      <c r="E6644">
        <f>VLOOKUP($A6644,master_version!$A$1:$B$29,2,FALSE)</f>
        <v>27</v>
      </c>
      <c r="F6644" t="str">
        <f>VLOOKUP(G6644,master_diffculty!$A$1:$C$11,3,FALSE)</f>
        <v>SPH</v>
      </c>
      <c r="G6644">
        <v>3</v>
      </c>
      <c r="H6644">
        <f>IFERROR(IF(VLOOKUP($B6644,all_raw_csv!$B$1:$AO$2074,5+($G6644-1)*7,FALSE)=0,-1,VLOOKUP($B6644,all_raw_csv!$B$1:$AO$2074,5+($G6644-1)*7,FALSE)),"-")</f>
        <v>10</v>
      </c>
      <c r="I6644">
        <f>IFERROR(IF(VLOOKUP($B6644,new_notes_bemaniwiki!$A$1:$J$1937,1+$G6644,FALSE)="-",-1,VLOOKUP($B6644,new_notes_bemaniwiki!$A$1:$J$1937,1+$G6644,FALSE)),"🙇")</f>
        <v>1105</v>
      </c>
      <c r="J6644" t="s">
        <v>3063</v>
      </c>
      <c r="K6644" t="s">
        <v>3063</v>
      </c>
    </row>
    <row r="6645" spans="1:11" x14ac:dyDescent="0.15">
      <c r="A6645" t="str">
        <f>VLOOKUP(B6645,for_vlookup!$A$1:$B$2046,2,FALSE)</f>
        <v>HEROIC VERSE</v>
      </c>
      <c r="B6645" s="2" t="s">
        <v>2836</v>
      </c>
      <c r="C6645" t="str">
        <f>IFERROR(VLOOKUP(B6645,all_raw_csv!$B$2:$AO$2140,2,FALSE),"-")</f>
        <v>CINEMATIC VALSE</v>
      </c>
      <c r="D6645" t="str">
        <f>IFERROR(VLOOKUP($B6645,all_raw_csv!$B$2:$AO$2140,3,FALSE),"-")</f>
        <v>Wiktoria</v>
      </c>
      <c r="E6645">
        <f>VLOOKUP($A6645,master_version!$A$1:$B$29,2,FALSE)</f>
        <v>27</v>
      </c>
      <c r="F6645" t="str">
        <f>VLOOKUP(G6645,master_diffculty!$A$1:$C$11,3,FALSE)</f>
        <v>SPA</v>
      </c>
      <c r="G6645">
        <v>4</v>
      </c>
      <c r="H6645">
        <f>IFERROR(IF(VLOOKUP($B6645,all_raw_csv!$B$1:$AO$2074,5+($G6645-1)*7,FALSE)=0,-1,VLOOKUP($B6645,all_raw_csv!$B$1:$AO$2074,5+($G6645-1)*7,FALSE)),"-")</f>
        <v>12</v>
      </c>
      <c r="I6645">
        <f>IFERROR(IF(VLOOKUP($B6645,new_notes_bemaniwiki!$A$1:$J$1937,1+$G6645,FALSE)="-",-1,VLOOKUP($B6645,new_notes_bemaniwiki!$A$1:$J$1937,1+$G6645,FALSE)),"🙇")</f>
        <v>1849</v>
      </c>
      <c r="J6645" t="s">
        <v>3063</v>
      </c>
      <c r="K6645" t="s">
        <v>3063</v>
      </c>
    </row>
    <row r="6646" spans="1:11" x14ac:dyDescent="0.15">
      <c r="A6646" t="str">
        <f>VLOOKUP(B6646,for_vlookup!$A$1:$B$2046,2,FALSE)</f>
        <v>HEROIC VERSE</v>
      </c>
      <c r="B6646" s="2" t="s">
        <v>2836</v>
      </c>
      <c r="C6646" t="str">
        <f>IFERROR(VLOOKUP(B6646,all_raw_csv!$B$2:$AO$2140,2,FALSE),"-")</f>
        <v>CINEMATIC VALSE</v>
      </c>
      <c r="D6646" t="str">
        <f>IFERROR(VLOOKUP($B6646,all_raw_csv!$B$2:$AO$2140,3,FALSE),"-")</f>
        <v>Wiktoria</v>
      </c>
      <c r="E6646">
        <f>VLOOKUP($A6646,master_version!$A$1:$B$29,2,FALSE)</f>
        <v>27</v>
      </c>
      <c r="F6646" t="str">
        <f>VLOOKUP(G6646,master_diffculty!$A$1:$C$11,3,FALSE)</f>
        <v>SPL</v>
      </c>
      <c r="G6646">
        <v>5</v>
      </c>
      <c r="H6646">
        <f>IFERROR(IF(VLOOKUP($B6646,all_raw_csv!$B$1:$AO$2074,5+($G6646-1)*7,FALSE)=0,-1,VLOOKUP($B6646,all_raw_csv!$B$1:$AO$2074,5+($G6646-1)*7,FALSE)),"-")</f>
        <v>-1</v>
      </c>
      <c r="I6646">
        <f>IFERROR(IF(VLOOKUP($B6646,new_notes_bemaniwiki!$A$1:$J$1937,1+$G6646,FALSE)="-",-1,VLOOKUP($B6646,new_notes_bemaniwiki!$A$1:$J$1937,1+$G6646,FALSE)),"🙇")</f>
        <v>-1</v>
      </c>
      <c r="J6646" t="s">
        <v>3063</v>
      </c>
      <c r="K6646" t="s">
        <v>3063</v>
      </c>
    </row>
    <row r="6647" spans="1:11" x14ac:dyDescent="0.15">
      <c r="A6647" t="str">
        <f>VLOOKUP(B6647,for_vlookup!$A$1:$B$2046,2,FALSE)</f>
        <v>HEROIC VERSE</v>
      </c>
      <c r="B6647" s="2" t="s">
        <v>2842</v>
      </c>
      <c r="C6647" t="str">
        <f>IFERROR(VLOOKUP(B6647,all_raw_csv!$B$2:$AO$2140,2,FALSE),"-")</f>
        <v>CHARACTER SONG</v>
      </c>
      <c r="D6647" t="str">
        <f>IFERROR(VLOOKUP($B6647,all_raw_csv!$B$2:$AO$2140,3,FALSE),"-")</f>
        <v>librarians of Rootage (Ripnte， Stampa and Cleep)</v>
      </c>
      <c r="E6647">
        <f>VLOOKUP($A6647,master_version!$A$1:$B$29,2,FALSE)</f>
        <v>27</v>
      </c>
      <c r="F6647" t="str">
        <f>VLOOKUP(G6647,master_diffculty!$A$1:$C$11,3,FALSE)</f>
        <v>SPB</v>
      </c>
      <c r="G6647">
        <v>1</v>
      </c>
      <c r="H6647">
        <f>IFERROR(IF(VLOOKUP($B6647,all_raw_csv!$B$1:$AO$2074,5+($G6647-1)*7,FALSE)=0,-1,VLOOKUP($B6647,all_raw_csv!$B$1:$AO$2074,5+($G6647-1)*7,FALSE)),"-")</f>
        <v>-1</v>
      </c>
      <c r="I6647">
        <f>IFERROR(IF(VLOOKUP($B6647,new_notes_bemaniwiki!$A$1:$J$1937,1+$G6647,FALSE)="-",-1,VLOOKUP($B6647,new_notes_bemaniwiki!$A$1:$J$1937,1+$G6647,FALSE)),"🙇")</f>
        <v>-1</v>
      </c>
      <c r="J6647" t="s">
        <v>3063</v>
      </c>
      <c r="K6647" t="s">
        <v>3063</v>
      </c>
    </row>
    <row r="6648" spans="1:11" x14ac:dyDescent="0.15">
      <c r="A6648" t="str">
        <f>VLOOKUP(B6648,for_vlookup!$A$1:$B$2046,2,FALSE)</f>
        <v>HEROIC VERSE</v>
      </c>
      <c r="B6648" s="2" t="s">
        <v>2842</v>
      </c>
      <c r="C6648" t="str">
        <f>IFERROR(VLOOKUP(B6648,all_raw_csv!$B$2:$AO$2140,2,FALSE),"-")</f>
        <v>CHARACTER SONG</v>
      </c>
      <c r="D6648" t="str">
        <f>IFERROR(VLOOKUP($B6648,all_raw_csv!$B$2:$AO$2140,3,FALSE),"-")</f>
        <v>librarians of Rootage (Ripnte， Stampa and Cleep)</v>
      </c>
      <c r="E6648">
        <f>VLOOKUP($A6648,master_version!$A$1:$B$29,2,FALSE)</f>
        <v>27</v>
      </c>
      <c r="F6648" t="str">
        <f>VLOOKUP(G6648,master_diffculty!$A$1:$C$11,3,FALSE)</f>
        <v>SPN</v>
      </c>
      <c r="G6648">
        <v>2</v>
      </c>
      <c r="H6648">
        <f>IFERROR(IF(VLOOKUP($B6648,all_raw_csv!$B$1:$AO$2074,5+($G6648-1)*7,FALSE)=0,-1,VLOOKUP($B6648,all_raw_csv!$B$1:$AO$2074,5+($G6648-1)*7,FALSE)),"-")</f>
        <v>5</v>
      </c>
      <c r="I6648">
        <f>IFERROR(IF(VLOOKUP($B6648,new_notes_bemaniwiki!$A$1:$J$1937,1+$G6648,FALSE)="-",-1,VLOOKUP($B6648,new_notes_bemaniwiki!$A$1:$J$1937,1+$G6648,FALSE)),"🙇")</f>
        <v>576</v>
      </c>
      <c r="J6648" t="s">
        <v>3063</v>
      </c>
      <c r="K6648" t="s">
        <v>3063</v>
      </c>
    </row>
    <row r="6649" spans="1:11" x14ac:dyDescent="0.15">
      <c r="A6649" t="str">
        <f>VLOOKUP(B6649,for_vlookup!$A$1:$B$2046,2,FALSE)</f>
        <v>HEROIC VERSE</v>
      </c>
      <c r="B6649" s="2" t="s">
        <v>2842</v>
      </c>
      <c r="C6649" t="str">
        <f>IFERROR(VLOOKUP(B6649,all_raw_csv!$B$2:$AO$2140,2,FALSE),"-")</f>
        <v>CHARACTER SONG</v>
      </c>
      <c r="D6649" t="str">
        <f>IFERROR(VLOOKUP($B6649,all_raw_csv!$B$2:$AO$2140,3,FALSE),"-")</f>
        <v>librarians of Rootage (Ripnte， Stampa and Cleep)</v>
      </c>
      <c r="E6649">
        <f>VLOOKUP($A6649,master_version!$A$1:$B$29,2,FALSE)</f>
        <v>27</v>
      </c>
      <c r="F6649" t="str">
        <f>VLOOKUP(G6649,master_diffculty!$A$1:$C$11,3,FALSE)</f>
        <v>SPH</v>
      </c>
      <c r="G6649">
        <v>3</v>
      </c>
      <c r="H6649">
        <f>IFERROR(IF(VLOOKUP($B6649,all_raw_csv!$B$1:$AO$2074,5+($G6649-1)*7,FALSE)=0,-1,VLOOKUP($B6649,all_raw_csv!$B$1:$AO$2074,5+($G6649-1)*7,FALSE)),"-")</f>
        <v>9</v>
      </c>
      <c r="I6649">
        <f>IFERROR(IF(VLOOKUP($B6649,new_notes_bemaniwiki!$A$1:$J$1937,1+$G6649,FALSE)="-",-1,VLOOKUP($B6649,new_notes_bemaniwiki!$A$1:$J$1937,1+$G6649,FALSE)),"🙇")</f>
        <v>861</v>
      </c>
      <c r="J6649" t="s">
        <v>3063</v>
      </c>
      <c r="K6649" t="s">
        <v>3063</v>
      </c>
    </row>
    <row r="6650" spans="1:11" x14ac:dyDescent="0.15">
      <c r="A6650" t="str">
        <f>VLOOKUP(B6650,for_vlookup!$A$1:$B$2046,2,FALSE)</f>
        <v>HEROIC VERSE</v>
      </c>
      <c r="B6650" s="2" t="s">
        <v>2842</v>
      </c>
      <c r="C6650" t="str">
        <f>IFERROR(VLOOKUP(B6650,all_raw_csv!$B$2:$AO$2140,2,FALSE),"-")</f>
        <v>CHARACTER SONG</v>
      </c>
      <c r="D6650" t="str">
        <f>IFERROR(VLOOKUP($B6650,all_raw_csv!$B$2:$AO$2140,3,FALSE),"-")</f>
        <v>librarians of Rootage (Ripnte， Stampa and Cleep)</v>
      </c>
      <c r="E6650">
        <f>VLOOKUP($A6650,master_version!$A$1:$B$29,2,FALSE)</f>
        <v>27</v>
      </c>
      <c r="F6650" t="str">
        <f>VLOOKUP(G6650,master_diffculty!$A$1:$C$11,3,FALSE)</f>
        <v>SPA</v>
      </c>
      <c r="G6650">
        <v>4</v>
      </c>
      <c r="H6650">
        <f>IFERROR(IF(VLOOKUP($B6650,all_raw_csv!$B$1:$AO$2074,5+($G6650-1)*7,FALSE)=0,-1,VLOOKUP($B6650,all_raw_csv!$B$1:$AO$2074,5+($G6650-1)*7,FALSE)),"-")</f>
        <v>11</v>
      </c>
      <c r="I6650">
        <f>IFERROR(IF(VLOOKUP($B6650,new_notes_bemaniwiki!$A$1:$J$1937,1+$G6650,FALSE)="-",-1,VLOOKUP($B6650,new_notes_bemaniwiki!$A$1:$J$1937,1+$G6650,FALSE)),"🙇")</f>
        <v>1463</v>
      </c>
      <c r="J6650" t="s">
        <v>3063</v>
      </c>
      <c r="K6650" t="s">
        <v>3063</v>
      </c>
    </row>
    <row r="6651" spans="1:11" x14ac:dyDescent="0.15">
      <c r="A6651" t="str">
        <f>VLOOKUP(B6651,for_vlookup!$A$1:$B$2046,2,FALSE)</f>
        <v>HEROIC VERSE</v>
      </c>
      <c r="B6651" s="2" t="s">
        <v>2842</v>
      </c>
      <c r="C6651" t="str">
        <f>IFERROR(VLOOKUP(B6651,all_raw_csv!$B$2:$AO$2140,2,FALSE),"-")</f>
        <v>CHARACTER SONG</v>
      </c>
      <c r="D6651" t="str">
        <f>IFERROR(VLOOKUP($B6651,all_raw_csv!$B$2:$AO$2140,3,FALSE),"-")</f>
        <v>librarians of Rootage (Ripnte， Stampa and Cleep)</v>
      </c>
      <c r="E6651">
        <f>VLOOKUP($A6651,master_version!$A$1:$B$29,2,FALSE)</f>
        <v>27</v>
      </c>
      <c r="F6651" t="str">
        <f>VLOOKUP(G6651,master_diffculty!$A$1:$C$11,3,FALSE)</f>
        <v>SPL</v>
      </c>
      <c r="G6651">
        <v>5</v>
      </c>
      <c r="H6651">
        <f>IFERROR(IF(VLOOKUP($B6651,all_raw_csv!$B$1:$AO$2074,5+($G6651-1)*7,FALSE)=0,-1,VLOOKUP($B6651,all_raw_csv!$B$1:$AO$2074,5+($G6651-1)*7,FALSE)),"-")</f>
        <v>-1</v>
      </c>
      <c r="I6651">
        <f>IFERROR(IF(VLOOKUP($B6651,new_notes_bemaniwiki!$A$1:$J$1937,1+$G6651,FALSE)="-",-1,VLOOKUP($B6651,new_notes_bemaniwiki!$A$1:$J$1937,1+$G6651,FALSE)),"🙇")</f>
        <v>-1</v>
      </c>
      <c r="J6651" t="s">
        <v>3063</v>
      </c>
      <c r="K6651" t="s">
        <v>3063</v>
      </c>
    </row>
    <row r="6652" spans="1:11" x14ac:dyDescent="0.15">
      <c r="A6652" t="str">
        <f>VLOOKUP(B6652,for_vlookup!$A$1:$B$2046,2,FALSE)</f>
        <v>HEROIC VERSE</v>
      </c>
      <c r="B6652" s="2" t="s">
        <v>2832</v>
      </c>
      <c r="C6652" t="str">
        <f>IFERROR(VLOOKUP(B6652,all_raw_csv!$B$2:$AO$2140,2,FALSE),"-")</f>
        <v>STYLISH CROSSOVER</v>
      </c>
      <c r="D6652" t="str">
        <f>IFERROR(VLOOKUP($B6652,all_raw_csv!$B$2:$AO$2140,3,FALSE),"-")</f>
        <v>BEMANI Sound Team "HuΣeR Vs. SYUNN" feat.いちか</v>
      </c>
      <c r="E6652">
        <f>VLOOKUP($A6652,master_version!$A$1:$B$29,2,FALSE)</f>
        <v>27</v>
      </c>
      <c r="F6652" t="str">
        <f>VLOOKUP(G6652,master_diffculty!$A$1:$C$11,3,FALSE)</f>
        <v>SPB</v>
      </c>
      <c r="G6652">
        <v>1</v>
      </c>
      <c r="H6652">
        <f>IFERROR(IF(VLOOKUP($B6652,all_raw_csv!$B$1:$AO$2074,5+($G6652-1)*7,FALSE)=0,-1,VLOOKUP($B6652,all_raw_csv!$B$1:$AO$2074,5+($G6652-1)*7,FALSE)),"-")</f>
        <v>-1</v>
      </c>
      <c r="I6652">
        <f>IFERROR(IF(VLOOKUP($B6652,new_notes_bemaniwiki!$A$1:$J$1937,1+$G6652,FALSE)="-",-1,VLOOKUP($B6652,new_notes_bemaniwiki!$A$1:$J$1937,1+$G6652,FALSE)),"🙇")</f>
        <v>-1</v>
      </c>
      <c r="J6652" t="s">
        <v>3063</v>
      </c>
      <c r="K6652" t="s">
        <v>3063</v>
      </c>
    </row>
    <row r="6653" spans="1:11" x14ac:dyDescent="0.15">
      <c r="A6653" t="str">
        <f>VLOOKUP(B6653,for_vlookup!$A$1:$B$2046,2,FALSE)</f>
        <v>HEROIC VERSE</v>
      </c>
      <c r="B6653" s="2" t="s">
        <v>2832</v>
      </c>
      <c r="C6653" t="str">
        <f>IFERROR(VLOOKUP(B6653,all_raw_csv!$B$2:$AO$2140,2,FALSE),"-")</f>
        <v>STYLISH CROSSOVER</v>
      </c>
      <c r="D6653" t="str">
        <f>IFERROR(VLOOKUP($B6653,all_raw_csv!$B$2:$AO$2140,3,FALSE),"-")</f>
        <v>BEMANI Sound Team "HuΣeR Vs. SYUNN" feat.いちか</v>
      </c>
      <c r="E6653">
        <f>VLOOKUP($A6653,master_version!$A$1:$B$29,2,FALSE)</f>
        <v>27</v>
      </c>
      <c r="F6653" t="str">
        <f>VLOOKUP(G6653,master_diffculty!$A$1:$C$11,3,FALSE)</f>
        <v>SPN</v>
      </c>
      <c r="G6653">
        <v>2</v>
      </c>
      <c r="H6653">
        <f>IFERROR(IF(VLOOKUP($B6653,all_raw_csv!$B$1:$AO$2074,5+($G6653-1)*7,FALSE)=0,-1,VLOOKUP($B6653,all_raw_csv!$B$1:$AO$2074,5+($G6653-1)*7,FALSE)),"-")</f>
        <v>5</v>
      </c>
      <c r="I6653">
        <f>IFERROR(IF(VLOOKUP($B6653,new_notes_bemaniwiki!$A$1:$J$1937,1+$G6653,FALSE)="-",-1,VLOOKUP($B6653,new_notes_bemaniwiki!$A$1:$J$1937,1+$G6653,FALSE)),"🙇")</f>
        <v>489</v>
      </c>
      <c r="J6653" t="s">
        <v>3063</v>
      </c>
      <c r="K6653" t="s">
        <v>3063</v>
      </c>
    </row>
    <row r="6654" spans="1:11" x14ac:dyDescent="0.15">
      <c r="A6654" t="str">
        <f>VLOOKUP(B6654,for_vlookup!$A$1:$B$2046,2,FALSE)</f>
        <v>HEROIC VERSE</v>
      </c>
      <c r="B6654" s="2" t="s">
        <v>2832</v>
      </c>
      <c r="C6654" t="str">
        <f>IFERROR(VLOOKUP(B6654,all_raw_csv!$B$2:$AO$2140,2,FALSE),"-")</f>
        <v>STYLISH CROSSOVER</v>
      </c>
      <c r="D6654" t="str">
        <f>IFERROR(VLOOKUP($B6654,all_raw_csv!$B$2:$AO$2140,3,FALSE),"-")</f>
        <v>BEMANI Sound Team "HuΣeR Vs. SYUNN" feat.いちか</v>
      </c>
      <c r="E6654">
        <f>VLOOKUP($A6654,master_version!$A$1:$B$29,2,FALSE)</f>
        <v>27</v>
      </c>
      <c r="F6654" t="str">
        <f>VLOOKUP(G6654,master_diffculty!$A$1:$C$11,3,FALSE)</f>
        <v>SPH</v>
      </c>
      <c r="G6654">
        <v>3</v>
      </c>
      <c r="H6654">
        <f>IFERROR(IF(VLOOKUP($B6654,all_raw_csv!$B$1:$AO$2074,5+($G6654-1)*7,FALSE)=0,-1,VLOOKUP($B6654,all_raw_csv!$B$1:$AO$2074,5+($G6654-1)*7,FALSE)),"-")</f>
        <v>9</v>
      </c>
      <c r="I6654">
        <f>IFERROR(IF(VLOOKUP($B6654,new_notes_bemaniwiki!$A$1:$J$1937,1+$G6654,FALSE)="-",-1,VLOOKUP($B6654,new_notes_bemaniwiki!$A$1:$J$1937,1+$G6654,FALSE)),"🙇")</f>
        <v>888</v>
      </c>
      <c r="J6654" t="s">
        <v>3063</v>
      </c>
      <c r="K6654" t="s">
        <v>3063</v>
      </c>
    </row>
    <row r="6655" spans="1:11" x14ac:dyDescent="0.15">
      <c r="A6655" t="str">
        <f>VLOOKUP(B6655,for_vlookup!$A$1:$B$2046,2,FALSE)</f>
        <v>HEROIC VERSE</v>
      </c>
      <c r="B6655" s="2" t="s">
        <v>2832</v>
      </c>
      <c r="C6655" t="str">
        <f>IFERROR(VLOOKUP(B6655,all_raw_csv!$B$2:$AO$2140,2,FALSE),"-")</f>
        <v>STYLISH CROSSOVER</v>
      </c>
      <c r="D6655" t="str">
        <f>IFERROR(VLOOKUP($B6655,all_raw_csv!$B$2:$AO$2140,3,FALSE),"-")</f>
        <v>BEMANI Sound Team "HuΣeR Vs. SYUNN" feat.いちか</v>
      </c>
      <c r="E6655">
        <f>VLOOKUP($A6655,master_version!$A$1:$B$29,2,FALSE)</f>
        <v>27</v>
      </c>
      <c r="F6655" t="str">
        <f>VLOOKUP(G6655,master_diffculty!$A$1:$C$11,3,FALSE)</f>
        <v>SPA</v>
      </c>
      <c r="G6655">
        <v>4</v>
      </c>
      <c r="H6655">
        <f>IFERROR(IF(VLOOKUP($B6655,all_raw_csv!$B$1:$AO$2074,5+($G6655-1)*7,FALSE)=0,-1,VLOOKUP($B6655,all_raw_csv!$B$1:$AO$2074,5+($G6655-1)*7,FALSE)),"-")</f>
        <v>11</v>
      </c>
      <c r="I6655">
        <f>IFERROR(IF(VLOOKUP($B6655,new_notes_bemaniwiki!$A$1:$J$1937,1+$G6655,FALSE)="-",-1,VLOOKUP($B6655,new_notes_bemaniwiki!$A$1:$J$1937,1+$G6655,FALSE)),"🙇")</f>
        <v>1370</v>
      </c>
      <c r="J6655" t="s">
        <v>3063</v>
      </c>
      <c r="K6655" t="s">
        <v>3063</v>
      </c>
    </row>
    <row r="6656" spans="1:11" x14ac:dyDescent="0.15">
      <c r="A6656" t="str">
        <f>VLOOKUP(B6656,for_vlookup!$A$1:$B$2046,2,FALSE)</f>
        <v>HEROIC VERSE</v>
      </c>
      <c r="B6656" s="2" t="s">
        <v>2832</v>
      </c>
      <c r="C6656" t="str">
        <f>IFERROR(VLOOKUP(B6656,all_raw_csv!$B$2:$AO$2140,2,FALSE),"-")</f>
        <v>STYLISH CROSSOVER</v>
      </c>
      <c r="D6656" t="str">
        <f>IFERROR(VLOOKUP($B6656,all_raw_csv!$B$2:$AO$2140,3,FALSE),"-")</f>
        <v>BEMANI Sound Team "HuΣeR Vs. SYUNN" feat.いちか</v>
      </c>
      <c r="E6656">
        <f>VLOOKUP($A6656,master_version!$A$1:$B$29,2,FALSE)</f>
        <v>27</v>
      </c>
      <c r="F6656" t="str">
        <f>VLOOKUP(G6656,master_diffculty!$A$1:$C$11,3,FALSE)</f>
        <v>SPL</v>
      </c>
      <c r="G6656">
        <v>5</v>
      </c>
      <c r="H6656">
        <f>IFERROR(IF(VLOOKUP($B6656,all_raw_csv!$B$1:$AO$2074,5+($G6656-1)*7,FALSE)=0,-1,VLOOKUP($B6656,all_raw_csv!$B$1:$AO$2074,5+($G6656-1)*7,FALSE)),"-")</f>
        <v>-1</v>
      </c>
      <c r="I6656">
        <f>IFERROR(IF(VLOOKUP($B6656,new_notes_bemaniwiki!$A$1:$J$1937,1+$G6656,FALSE)="-",-1,VLOOKUP($B6656,new_notes_bemaniwiki!$A$1:$J$1937,1+$G6656,FALSE)),"🙇")</f>
        <v>-1</v>
      </c>
      <c r="J6656" t="s">
        <v>3063</v>
      </c>
      <c r="K6656" t="s">
        <v>3063</v>
      </c>
    </row>
    <row r="6657" spans="1:11" x14ac:dyDescent="0.15">
      <c r="A6657" t="str">
        <f>VLOOKUP(B6657,for_vlookup!$A$1:$B$2046,2,FALSE)</f>
        <v>HEROIC VERSE</v>
      </c>
      <c r="B6657" s="2" t="s">
        <v>2830</v>
      </c>
      <c r="C6657" t="str">
        <f>IFERROR(VLOOKUP(B6657,all_raw_csv!$B$2:$AO$2140,2,FALSE),"-")</f>
        <v>NRG</v>
      </c>
      <c r="D6657" t="str">
        <f>IFERROR(VLOOKUP($B6657,all_raw_csv!$B$2:$AO$2140,3,FALSE),"-")</f>
        <v>Remixed by Masayoshi Iimori</v>
      </c>
      <c r="E6657">
        <f>VLOOKUP($A6657,master_version!$A$1:$B$29,2,FALSE)</f>
        <v>27</v>
      </c>
      <c r="F6657" t="str">
        <f>VLOOKUP(G6657,master_diffculty!$A$1:$C$11,3,FALSE)</f>
        <v>SPB</v>
      </c>
      <c r="G6657">
        <v>1</v>
      </c>
      <c r="H6657">
        <f>IFERROR(IF(VLOOKUP($B6657,all_raw_csv!$B$1:$AO$2074,5+($G6657-1)*7,FALSE)=0,-1,VLOOKUP($B6657,all_raw_csv!$B$1:$AO$2074,5+($G6657-1)*7,FALSE)),"-")</f>
        <v>-1</v>
      </c>
      <c r="I6657">
        <f>IFERROR(IF(VLOOKUP($B6657,new_notes_bemaniwiki!$A$1:$J$1937,1+$G6657,FALSE)="-",-1,VLOOKUP($B6657,new_notes_bemaniwiki!$A$1:$J$1937,1+$G6657,FALSE)),"🙇")</f>
        <v>-1</v>
      </c>
      <c r="J6657" t="s">
        <v>3063</v>
      </c>
      <c r="K6657" t="s">
        <v>3063</v>
      </c>
    </row>
    <row r="6658" spans="1:11" x14ac:dyDescent="0.15">
      <c r="A6658" t="str">
        <f>VLOOKUP(B6658,for_vlookup!$A$1:$B$2046,2,FALSE)</f>
        <v>HEROIC VERSE</v>
      </c>
      <c r="B6658" s="2" t="s">
        <v>2830</v>
      </c>
      <c r="C6658" t="str">
        <f>IFERROR(VLOOKUP(B6658,all_raw_csv!$B$2:$AO$2140,2,FALSE),"-")</f>
        <v>NRG</v>
      </c>
      <c r="D6658" t="str">
        <f>IFERROR(VLOOKUP($B6658,all_raw_csv!$B$2:$AO$2140,3,FALSE),"-")</f>
        <v>Remixed by Masayoshi Iimori</v>
      </c>
      <c r="E6658">
        <f>VLOOKUP($A6658,master_version!$A$1:$B$29,2,FALSE)</f>
        <v>27</v>
      </c>
      <c r="F6658" t="str">
        <f>VLOOKUP(G6658,master_diffculty!$A$1:$C$11,3,FALSE)</f>
        <v>SPN</v>
      </c>
      <c r="G6658">
        <v>2</v>
      </c>
      <c r="H6658">
        <f>IFERROR(IF(VLOOKUP($B6658,all_raw_csv!$B$1:$AO$2074,5+($G6658-1)*7,FALSE)=0,-1,VLOOKUP($B6658,all_raw_csv!$B$1:$AO$2074,5+($G6658-1)*7,FALSE)),"-")</f>
        <v>4</v>
      </c>
      <c r="I6658">
        <f>IFERROR(IF(VLOOKUP($B6658,new_notes_bemaniwiki!$A$1:$J$1937,1+$G6658,FALSE)="-",-1,VLOOKUP($B6658,new_notes_bemaniwiki!$A$1:$J$1937,1+$G6658,FALSE)),"🙇")</f>
        <v>336</v>
      </c>
      <c r="J6658" t="s">
        <v>3063</v>
      </c>
      <c r="K6658" t="s">
        <v>3063</v>
      </c>
    </row>
    <row r="6659" spans="1:11" x14ac:dyDescent="0.15">
      <c r="A6659" t="str">
        <f>VLOOKUP(B6659,for_vlookup!$A$1:$B$2046,2,FALSE)</f>
        <v>HEROIC VERSE</v>
      </c>
      <c r="B6659" s="2" t="s">
        <v>2830</v>
      </c>
      <c r="C6659" t="str">
        <f>IFERROR(VLOOKUP(B6659,all_raw_csv!$B$2:$AO$2140,2,FALSE),"-")</f>
        <v>NRG</v>
      </c>
      <c r="D6659" t="str">
        <f>IFERROR(VLOOKUP($B6659,all_raw_csv!$B$2:$AO$2140,3,FALSE),"-")</f>
        <v>Remixed by Masayoshi Iimori</v>
      </c>
      <c r="E6659">
        <f>VLOOKUP($A6659,master_version!$A$1:$B$29,2,FALSE)</f>
        <v>27</v>
      </c>
      <c r="F6659" t="str">
        <f>VLOOKUP(G6659,master_diffculty!$A$1:$C$11,3,FALSE)</f>
        <v>SPH</v>
      </c>
      <c r="G6659">
        <v>3</v>
      </c>
      <c r="H6659">
        <f>IFERROR(IF(VLOOKUP($B6659,all_raw_csv!$B$1:$AO$2074,5+($G6659-1)*7,FALSE)=0,-1,VLOOKUP($B6659,all_raw_csv!$B$1:$AO$2074,5+($G6659-1)*7,FALSE)),"-")</f>
        <v>7</v>
      </c>
      <c r="I6659">
        <f>IFERROR(IF(VLOOKUP($B6659,new_notes_bemaniwiki!$A$1:$J$1937,1+$G6659,FALSE)="-",-1,VLOOKUP($B6659,new_notes_bemaniwiki!$A$1:$J$1937,1+$G6659,FALSE)),"🙇")</f>
        <v>583</v>
      </c>
      <c r="J6659" t="s">
        <v>3063</v>
      </c>
      <c r="K6659" t="s">
        <v>3063</v>
      </c>
    </row>
    <row r="6660" spans="1:11" x14ac:dyDescent="0.15">
      <c r="A6660" t="str">
        <f>VLOOKUP(B6660,for_vlookup!$A$1:$B$2046,2,FALSE)</f>
        <v>HEROIC VERSE</v>
      </c>
      <c r="B6660" s="2" t="s">
        <v>2830</v>
      </c>
      <c r="C6660" t="str">
        <f>IFERROR(VLOOKUP(B6660,all_raw_csv!$B$2:$AO$2140,2,FALSE),"-")</f>
        <v>NRG</v>
      </c>
      <c r="D6660" t="str">
        <f>IFERROR(VLOOKUP($B6660,all_raw_csv!$B$2:$AO$2140,3,FALSE),"-")</f>
        <v>Remixed by Masayoshi Iimori</v>
      </c>
      <c r="E6660">
        <f>VLOOKUP($A6660,master_version!$A$1:$B$29,2,FALSE)</f>
        <v>27</v>
      </c>
      <c r="F6660" t="str">
        <f>VLOOKUP(G6660,master_diffculty!$A$1:$C$11,3,FALSE)</f>
        <v>SPA</v>
      </c>
      <c r="G6660">
        <v>4</v>
      </c>
      <c r="H6660">
        <f>IFERROR(IF(VLOOKUP($B6660,all_raw_csv!$B$1:$AO$2074,5+($G6660-1)*7,FALSE)=0,-1,VLOOKUP($B6660,all_raw_csv!$B$1:$AO$2074,5+($G6660-1)*7,FALSE)),"-")</f>
        <v>10</v>
      </c>
      <c r="I6660">
        <f>IFERROR(IF(VLOOKUP($B6660,new_notes_bemaniwiki!$A$1:$J$1937,1+$G6660,FALSE)="-",-1,VLOOKUP($B6660,new_notes_bemaniwiki!$A$1:$J$1937,1+$G6660,FALSE)),"🙇")</f>
        <v>933</v>
      </c>
      <c r="J6660" t="s">
        <v>3063</v>
      </c>
      <c r="K6660" t="s">
        <v>3063</v>
      </c>
    </row>
    <row r="6661" spans="1:11" x14ac:dyDescent="0.15">
      <c r="A6661" t="str">
        <f>VLOOKUP(B6661,for_vlookup!$A$1:$B$2046,2,FALSE)</f>
        <v>HEROIC VERSE</v>
      </c>
      <c r="B6661" s="2" t="s">
        <v>2830</v>
      </c>
      <c r="C6661" t="str">
        <f>IFERROR(VLOOKUP(B6661,all_raw_csv!$B$2:$AO$2140,2,FALSE),"-")</f>
        <v>NRG</v>
      </c>
      <c r="D6661" t="str">
        <f>IFERROR(VLOOKUP($B6661,all_raw_csv!$B$2:$AO$2140,3,FALSE),"-")</f>
        <v>Remixed by Masayoshi Iimori</v>
      </c>
      <c r="E6661">
        <f>VLOOKUP($A6661,master_version!$A$1:$B$29,2,FALSE)</f>
        <v>27</v>
      </c>
      <c r="F6661" t="str">
        <f>VLOOKUP(G6661,master_diffculty!$A$1:$C$11,3,FALSE)</f>
        <v>SPL</v>
      </c>
      <c r="G6661">
        <v>5</v>
      </c>
      <c r="H6661">
        <f>IFERROR(IF(VLOOKUP($B6661,all_raw_csv!$B$1:$AO$2074,5+($G6661-1)*7,FALSE)=0,-1,VLOOKUP($B6661,all_raw_csv!$B$1:$AO$2074,5+($G6661-1)*7,FALSE)),"-")</f>
        <v>-1</v>
      </c>
      <c r="I6661">
        <f>IFERROR(IF(VLOOKUP($B6661,new_notes_bemaniwiki!$A$1:$J$1937,1+$G6661,FALSE)="-",-1,VLOOKUP($B6661,new_notes_bemaniwiki!$A$1:$J$1937,1+$G6661,FALSE)),"🙇")</f>
        <v>-1</v>
      </c>
      <c r="J6661" t="s">
        <v>3063</v>
      </c>
      <c r="K6661" t="s">
        <v>3063</v>
      </c>
    </row>
    <row r="6662" spans="1:11" x14ac:dyDescent="0.15">
      <c r="A6662" t="str">
        <f>VLOOKUP(B6662,for_vlookup!$A$1:$B$2046,2,FALSE)</f>
        <v>HEROIC VERSE</v>
      </c>
      <c r="B6662" s="2" t="s">
        <v>2828</v>
      </c>
      <c r="C6662" t="str">
        <f>IFERROR(VLOOKUP(B6662,all_raw_csv!$B$2:$AO$2140,2,FALSE),"-")</f>
        <v>CYBER REQUIEM</v>
      </c>
      <c r="D6662" t="str">
        <f>IFERROR(VLOOKUP($B6662,all_raw_csv!$B$2:$AO$2140,3,FALSE),"-")</f>
        <v>OSTER project</v>
      </c>
      <c r="E6662">
        <f>VLOOKUP($A6662,master_version!$A$1:$B$29,2,FALSE)</f>
        <v>27</v>
      </c>
      <c r="F6662" t="str">
        <f>VLOOKUP(G6662,master_diffculty!$A$1:$C$11,3,FALSE)</f>
        <v>SPB</v>
      </c>
      <c r="G6662">
        <v>1</v>
      </c>
      <c r="H6662">
        <f>IFERROR(IF(VLOOKUP($B6662,all_raw_csv!$B$1:$AO$2074,5+($G6662-1)*7,FALSE)=0,-1,VLOOKUP($B6662,all_raw_csv!$B$1:$AO$2074,5+($G6662-1)*7,FALSE)),"-")</f>
        <v>-1</v>
      </c>
      <c r="I6662">
        <f>IFERROR(IF(VLOOKUP($B6662,new_notes_bemaniwiki!$A$1:$J$1937,1+$G6662,FALSE)="-",-1,VLOOKUP($B6662,new_notes_bemaniwiki!$A$1:$J$1937,1+$G6662,FALSE)),"🙇")</f>
        <v>-1</v>
      </c>
      <c r="J6662" t="s">
        <v>3063</v>
      </c>
      <c r="K6662" t="s">
        <v>3063</v>
      </c>
    </row>
    <row r="6663" spans="1:11" x14ac:dyDescent="0.15">
      <c r="A6663" t="str">
        <f>VLOOKUP(B6663,for_vlookup!$A$1:$B$2046,2,FALSE)</f>
        <v>HEROIC VERSE</v>
      </c>
      <c r="B6663" s="2" t="s">
        <v>2828</v>
      </c>
      <c r="C6663" t="str">
        <f>IFERROR(VLOOKUP(B6663,all_raw_csv!$B$2:$AO$2140,2,FALSE),"-")</f>
        <v>CYBER REQUIEM</v>
      </c>
      <c r="D6663" t="str">
        <f>IFERROR(VLOOKUP($B6663,all_raw_csv!$B$2:$AO$2140,3,FALSE),"-")</f>
        <v>OSTER project</v>
      </c>
      <c r="E6663">
        <f>VLOOKUP($A6663,master_version!$A$1:$B$29,2,FALSE)</f>
        <v>27</v>
      </c>
      <c r="F6663" t="str">
        <f>VLOOKUP(G6663,master_diffculty!$A$1:$C$11,3,FALSE)</f>
        <v>SPN</v>
      </c>
      <c r="G6663">
        <v>2</v>
      </c>
      <c r="H6663">
        <f>IFERROR(IF(VLOOKUP($B6663,all_raw_csv!$B$1:$AO$2074,5+($G6663-1)*7,FALSE)=0,-1,VLOOKUP($B6663,all_raw_csv!$B$1:$AO$2074,5+($G6663-1)*7,FALSE)),"-")</f>
        <v>5</v>
      </c>
      <c r="I6663">
        <f>IFERROR(IF(VLOOKUP($B6663,new_notes_bemaniwiki!$A$1:$J$1937,1+$G6663,FALSE)="-",-1,VLOOKUP($B6663,new_notes_bemaniwiki!$A$1:$J$1937,1+$G6663,FALSE)),"🙇")</f>
        <v>431</v>
      </c>
      <c r="J6663" t="s">
        <v>3063</v>
      </c>
      <c r="K6663" t="s">
        <v>3063</v>
      </c>
    </row>
    <row r="6664" spans="1:11" x14ac:dyDescent="0.15">
      <c r="A6664" t="str">
        <f>VLOOKUP(B6664,for_vlookup!$A$1:$B$2046,2,FALSE)</f>
        <v>HEROIC VERSE</v>
      </c>
      <c r="B6664" s="2" t="s">
        <v>2828</v>
      </c>
      <c r="C6664" t="str">
        <f>IFERROR(VLOOKUP(B6664,all_raw_csv!$B$2:$AO$2140,2,FALSE),"-")</f>
        <v>CYBER REQUIEM</v>
      </c>
      <c r="D6664" t="str">
        <f>IFERROR(VLOOKUP($B6664,all_raw_csv!$B$2:$AO$2140,3,FALSE),"-")</f>
        <v>OSTER project</v>
      </c>
      <c r="E6664">
        <f>VLOOKUP($A6664,master_version!$A$1:$B$29,2,FALSE)</f>
        <v>27</v>
      </c>
      <c r="F6664" t="str">
        <f>VLOOKUP(G6664,master_diffculty!$A$1:$C$11,3,FALSE)</f>
        <v>SPH</v>
      </c>
      <c r="G6664">
        <v>3</v>
      </c>
      <c r="H6664">
        <f>IFERROR(IF(VLOOKUP($B6664,all_raw_csv!$B$1:$AO$2074,5+($G6664-1)*7,FALSE)=0,-1,VLOOKUP($B6664,all_raw_csv!$B$1:$AO$2074,5+($G6664-1)*7,FALSE)),"-")</f>
        <v>9</v>
      </c>
      <c r="I6664">
        <f>IFERROR(IF(VLOOKUP($B6664,new_notes_bemaniwiki!$A$1:$J$1937,1+$G6664,FALSE)="-",-1,VLOOKUP($B6664,new_notes_bemaniwiki!$A$1:$J$1937,1+$G6664,FALSE)),"🙇")</f>
        <v>843</v>
      </c>
      <c r="J6664" t="s">
        <v>3063</v>
      </c>
      <c r="K6664" t="s">
        <v>3063</v>
      </c>
    </row>
    <row r="6665" spans="1:11" x14ac:dyDescent="0.15">
      <c r="A6665" t="str">
        <f>VLOOKUP(B6665,for_vlookup!$A$1:$B$2046,2,FALSE)</f>
        <v>HEROIC VERSE</v>
      </c>
      <c r="B6665" s="2" t="s">
        <v>2828</v>
      </c>
      <c r="C6665" t="str">
        <f>IFERROR(VLOOKUP(B6665,all_raw_csv!$B$2:$AO$2140,2,FALSE),"-")</f>
        <v>CYBER REQUIEM</v>
      </c>
      <c r="D6665" t="str">
        <f>IFERROR(VLOOKUP($B6665,all_raw_csv!$B$2:$AO$2140,3,FALSE),"-")</f>
        <v>OSTER project</v>
      </c>
      <c r="E6665">
        <f>VLOOKUP($A6665,master_version!$A$1:$B$29,2,FALSE)</f>
        <v>27</v>
      </c>
      <c r="F6665" t="str">
        <f>VLOOKUP(G6665,master_diffculty!$A$1:$C$11,3,FALSE)</f>
        <v>SPA</v>
      </c>
      <c r="G6665">
        <v>4</v>
      </c>
      <c r="H6665">
        <f>IFERROR(IF(VLOOKUP($B6665,all_raw_csv!$B$1:$AO$2074,5+($G6665-1)*7,FALSE)=0,-1,VLOOKUP($B6665,all_raw_csv!$B$1:$AO$2074,5+($G6665-1)*7,FALSE)),"-")</f>
        <v>12</v>
      </c>
      <c r="I6665">
        <f>IFERROR(IF(VLOOKUP($B6665,new_notes_bemaniwiki!$A$1:$J$1937,1+$G6665,FALSE)="-",-1,VLOOKUP($B6665,new_notes_bemaniwiki!$A$1:$J$1937,1+$G6665,FALSE)),"🙇")</f>
        <v>1537</v>
      </c>
      <c r="J6665" t="s">
        <v>3063</v>
      </c>
      <c r="K6665" t="s">
        <v>3063</v>
      </c>
    </row>
    <row r="6666" spans="1:11" x14ac:dyDescent="0.15">
      <c r="A6666" t="str">
        <f>VLOOKUP(B6666,for_vlookup!$A$1:$B$2046,2,FALSE)</f>
        <v>HEROIC VERSE</v>
      </c>
      <c r="B6666" s="2" t="s">
        <v>2828</v>
      </c>
      <c r="C6666" t="str">
        <f>IFERROR(VLOOKUP(B6666,all_raw_csv!$B$2:$AO$2140,2,FALSE),"-")</f>
        <v>CYBER REQUIEM</v>
      </c>
      <c r="D6666" t="str">
        <f>IFERROR(VLOOKUP($B6666,all_raw_csv!$B$2:$AO$2140,3,FALSE),"-")</f>
        <v>OSTER project</v>
      </c>
      <c r="E6666">
        <f>VLOOKUP($A6666,master_version!$A$1:$B$29,2,FALSE)</f>
        <v>27</v>
      </c>
      <c r="F6666" t="str">
        <f>VLOOKUP(G6666,master_diffculty!$A$1:$C$11,3,FALSE)</f>
        <v>SPL</v>
      </c>
      <c r="G6666">
        <v>5</v>
      </c>
      <c r="H6666">
        <f>IFERROR(IF(VLOOKUP($B6666,all_raw_csv!$B$1:$AO$2074,5+($G6666-1)*7,FALSE)=0,-1,VLOOKUP($B6666,all_raw_csv!$B$1:$AO$2074,5+($G6666-1)*7,FALSE)),"-")</f>
        <v>-1</v>
      </c>
      <c r="I6666">
        <f>IFERROR(IF(VLOOKUP($B6666,new_notes_bemaniwiki!$A$1:$J$1937,1+$G6666,FALSE)="-",-1,VLOOKUP($B6666,new_notes_bemaniwiki!$A$1:$J$1937,1+$G6666,FALSE)),"🙇")</f>
        <v>-1</v>
      </c>
      <c r="J6666" t="s">
        <v>3063</v>
      </c>
      <c r="K6666" t="s">
        <v>3063</v>
      </c>
    </row>
    <row r="6667" spans="1:11" x14ac:dyDescent="0.15">
      <c r="A6667" t="str">
        <f>VLOOKUP(B6667,for_vlookup!$A$1:$B$2046,2,FALSE)</f>
        <v>HEROIC VERSE</v>
      </c>
      <c r="B6667" s="2" t="s">
        <v>2845</v>
      </c>
      <c r="C6667" t="str">
        <f>IFERROR(VLOOKUP(B6667,all_raw_csv!$B$2:$AO$2140,2,FALSE),"-")</f>
        <v>TWINKLE POP</v>
      </c>
      <c r="D6667" t="str">
        <f>IFERROR(VLOOKUP($B6667,all_raw_csv!$B$2:$AO$2140,3,FALSE),"-")</f>
        <v>BEMANI Sound Team "TATSUYA"</v>
      </c>
      <c r="E6667">
        <f>VLOOKUP($A6667,master_version!$A$1:$B$29,2,FALSE)</f>
        <v>27</v>
      </c>
      <c r="F6667" t="str">
        <f>VLOOKUP(G6667,master_diffculty!$A$1:$C$11,3,FALSE)</f>
        <v>SPB</v>
      </c>
      <c r="G6667">
        <v>1</v>
      </c>
      <c r="H6667">
        <f>IFERROR(IF(VLOOKUP($B6667,all_raw_csv!$B$1:$AO$2074,5+($G6667-1)*7,FALSE)=0,-1,VLOOKUP($B6667,all_raw_csv!$B$1:$AO$2074,5+($G6667-1)*7,FALSE)),"-")</f>
        <v>-1</v>
      </c>
      <c r="I6667">
        <f>IFERROR(IF(VLOOKUP($B6667,new_notes_bemaniwiki!$A$1:$J$1937,1+$G6667,FALSE)="-",-1,VLOOKUP($B6667,new_notes_bemaniwiki!$A$1:$J$1937,1+$G6667,FALSE)),"🙇")</f>
        <v>-1</v>
      </c>
      <c r="J6667" t="s">
        <v>3063</v>
      </c>
      <c r="K6667" t="s">
        <v>3063</v>
      </c>
    </row>
    <row r="6668" spans="1:11" x14ac:dyDescent="0.15">
      <c r="A6668" t="str">
        <f>VLOOKUP(B6668,for_vlookup!$A$1:$B$2046,2,FALSE)</f>
        <v>HEROIC VERSE</v>
      </c>
      <c r="B6668" s="2" t="s">
        <v>2845</v>
      </c>
      <c r="C6668" t="str">
        <f>IFERROR(VLOOKUP(B6668,all_raw_csv!$B$2:$AO$2140,2,FALSE),"-")</f>
        <v>TWINKLE POP</v>
      </c>
      <c r="D6668" t="str">
        <f>IFERROR(VLOOKUP($B6668,all_raw_csv!$B$2:$AO$2140,3,FALSE),"-")</f>
        <v>BEMANI Sound Team "TATSUYA"</v>
      </c>
      <c r="E6668">
        <f>VLOOKUP($A6668,master_version!$A$1:$B$29,2,FALSE)</f>
        <v>27</v>
      </c>
      <c r="F6668" t="str">
        <f>VLOOKUP(G6668,master_diffculty!$A$1:$C$11,3,FALSE)</f>
        <v>SPN</v>
      </c>
      <c r="G6668">
        <v>2</v>
      </c>
      <c r="H6668">
        <f>IFERROR(IF(VLOOKUP($B6668,all_raw_csv!$B$1:$AO$2074,5+($G6668-1)*7,FALSE)=0,-1,VLOOKUP($B6668,all_raw_csv!$B$1:$AO$2074,5+($G6668-1)*7,FALSE)),"-")</f>
        <v>5</v>
      </c>
      <c r="I6668">
        <f>IFERROR(IF(VLOOKUP($B6668,new_notes_bemaniwiki!$A$1:$J$1937,1+$G6668,FALSE)="-",-1,VLOOKUP($B6668,new_notes_bemaniwiki!$A$1:$J$1937,1+$G6668,FALSE)),"🙇")</f>
        <v>469</v>
      </c>
      <c r="J6668" t="s">
        <v>3063</v>
      </c>
      <c r="K6668" t="s">
        <v>3063</v>
      </c>
    </row>
    <row r="6669" spans="1:11" x14ac:dyDescent="0.15">
      <c r="A6669" t="str">
        <f>VLOOKUP(B6669,for_vlookup!$A$1:$B$2046,2,FALSE)</f>
        <v>HEROIC VERSE</v>
      </c>
      <c r="B6669" s="2" t="s">
        <v>2845</v>
      </c>
      <c r="C6669" t="str">
        <f>IFERROR(VLOOKUP(B6669,all_raw_csv!$B$2:$AO$2140,2,FALSE),"-")</f>
        <v>TWINKLE POP</v>
      </c>
      <c r="D6669" t="str">
        <f>IFERROR(VLOOKUP($B6669,all_raw_csv!$B$2:$AO$2140,3,FALSE),"-")</f>
        <v>BEMANI Sound Team "TATSUYA"</v>
      </c>
      <c r="E6669">
        <f>VLOOKUP($A6669,master_version!$A$1:$B$29,2,FALSE)</f>
        <v>27</v>
      </c>
      <c r="F6669" t="str">
        <f>VLOOKUP(G6669,master_diffculty!$A$1:$C$11,3,FALSE)</f>
        <v>SPH</v>
      </c>
      <c r="G6669">
        <v>3</v>
      </c>
      <c r="H6669">
        <f>IFERROR(IF(VLOOKUP($B6669,all_raw_csv!$B$1:$AO$2074,5+($G6669-1)*7,FALSE)=0,-1,VLOOKUP($B6669,all_raw_csv!$B$1:$AO$2074,5+($G6669-1)*7,FALSE)),"-")</f>
        <v>9</v>
      </c>
      <c r="I6669">
        <f>IFERROR(IF(VLOOKUP($B6669,new_notes_bemaniwiki!$A$1:$J$1937,1+$G6669,FALSE)="-",-1,VLOOKUP($B6669,new_notes_bemaniwiki!$A$1:$J$1937,1+$G6669,FALSE)),"🙇")</f>
        <v>906</v>
      </c>
      <c r="J6669" t="s">
        <v>3063</v>
      </c>
      <c r="K6669" t="s">
        <v>3063</v>
      </c>
    </row>
    <row r="6670" spans="1:11" x14ac:dyDescent="0.15">
      <c r="A6670" t="str">
        <f>VLOOKUP(B6670,for_vlookup!$A$1:$B$2046,2,FALSE)</f>
        <v>HEROIC VERSE</v>
      </c>
      <c r="B6670" s="2" t="s">
        <v>2845</v>
      </c>
      <c r="C6670" t="str">
        <f>IFERROR(VLOOKUP(B6670,all_raw_csv!$B$2:$AO$2140,2,FALSE),"-")</f>
        <v>TWINKLE POP</v>
      </c>
      <c r="D6670" t="str">
        <f>IFERROR(VLOOKUP($B6670,all_raw_csv!$B$2:$AO$2140,3,FALSE),"-")</f>
        <v>BEMANI Sound Team "TATSUYA"</v>
      </c>
      <c r="E6670">
        <f>VLOOKUP($A6670,master_version!$A$1:$B$29,2,FALSE)</f>
        <v>27</v>
      </c>
      <c r="F6670" t="str">
        <f>VLOOKUP(G6670,master_diffculty!$A$1:$C$11,3,FALSE)</f>
        <v>SPA</v>
      </c>
      <c r="G6670">
        <v>4</v>
      </c>
      <c r="H6670">
        <f>IFERROR(IF(VLOOKUP($B6670,all_raw_csv!$B$1:$AO$2074,5+($G6670-1)*7,FALSE)=0,-1,VLOOKUP($B6670,all_raw_csv!$B$1:$AO$2074,5+($G6670-1)*7,FALSE)),"-")</f>
        <v>12</v>
      </c>
      <c r="I6670">
        <f>IFERROR(IF(VLOOKUP($B6670,new_notes_bemaniwiki!$A$1:$J$1937,1+$G6670,FALSE)="-",-1,VLOOKUP($B6670,new_notes_bemaniwiki!$A$1:$J$1937,1+$G6670,FALSE)),"🙇")</f>
        <v>1586</v>
      </c>
      <c r="J6670" t="s">
        <v>3063</v>
      </c>
      <c r="K6670" t="s">
        <v>3063</v>
      </c>
    </row>
    <row r="6671" spans="1:11" x14ac:dyDescent="0.15">
      <c r="A6671" t="str">
        <f>VLOOKUP(B6671,for_vlookup!$A$1:$B$2046,2,FALSE)</f>
        <v>HEROIC VERSE</v>
      </c>
      <c r="B6671" s="2" t="s">
        <v>2845</v>
      </c>
      <c r="C6671" t="str">
        <f>IFERROR(VLOOKUP(B6671,all_raw_csv!$B$2:$AO$2140,2,FALSE),"-")</f>
        <v>TWINKLE POP</v>
      </c>
      <c r="D6671" t="str">
        <f>IFERROR(VLOOKUP($B6671,all_raw_csv!$B$2:$AO$2140,3,FALSE),"-")</f>
        <v>BEMANI Sound Team "TATSUYA"</v>
      </c>
      <c r="E6671">
        <f>VLOOKUP($A6671,master_version!$A$1:$B$29,2,FALSE)</f>
        <v>27</v>
      </c>
      <c r="F6671" t="str">
        <f>VLOOKUP(G6671,master_diffculty!$A$1:$C$11,3,FALSE)</f>
        <v>SPL</v>
      </c>
      <c r="G6671">
        <v>5</v>
      </c>
      <c r="H6671">
        <f>IFERROR(IF(VLOOKUP($B6671,all_raw_csv!$B$1:$AO$2074,5+($G6671-1)*7,FALSE)=0,-1,VLOOKUP($B6671,all_raw_csv!$B$1:$AO$2074,5+($G6671-1)*7,FALSE)),"-")</f>
        <v>-1</v>
      </c>
      <c r="I6671">
        <f>IFERROR(IF(VLOOKUP($B6671,new_notes_bemaniwiki!$A$1:$J$1937,1+$G6671,FALSE)="-",-1,VLOOKUP($B6671,new_notes_bemaniwiki!$A$1:$J$1937,1+$G6671,FALSE)),"🙇")</f>
        <v>-1</v>
      </c>
      <c r="J6671" t="s">
        <v>3063</v>
      </c>
      <c r="K6671" t="s">
        <v>3063</v>
      </c>
    </row>
    <row r="6672" spans="1:11" x14ac:dyDescent="0.15">
      <c r="A6672" t="str">
        <f>VLOOKUP(B6672,for_vlookup!$A$1:$B$2046,2,FALSE)</f>
        <v>HEROIC VERSE</v>
      </c>
      <c r="B6672" s="2" t="s">
        <v>2834</v>
      </c>
      <c r="C6672" t="str">
        <f>IFERROR(VLOOKUP(B6672,all_raw_csv!$B$2:$AO$2140,2,FALSE),"-")</f>
        <v>空想ファンタジーシリーズ</v>
      </c>
      <c r="D6672" t="str">
        <f>IFERROR(VLOOKUP($B6672,all_raw_csv!$B$2:$AO$2140,3,FALSE),"-")</f>
        <v>BEMANI Sound Team "DJ TOTTO"</v>
      </c>
      <c r="E6672">
        <f>VLOOKUP($A6672,master_version!$A$1:$B$29,2,FALSE)</f>
        <v>27</v>
      </c>
      <c r="F6672" t="str">
        <f>VLOOKUP(G6672,master_diffculty!$A$1:$C$11,3,FALSE)</f>
        <v>SPB</v>
      </c>
      <c r="G6672">
        <v>1</v>
      </c>
      <c r="H6672">
        <f>IFERROR(IF(VLOOKUP($B6672,all_raw_csv!$B$1:$AO$2074,5+($G6672-1)*7,FALSE)=0,-1,VLOOKUP($B6672,all_raw_csv!$B$1:$AO$2074,5+($G6672-1)*7,FALSE)),"-")</f>
        <v>-1</v>
      </c>
      <c r="I6672">
        <f>IFERROR(IF(VLOOKUP($B6672,new_notes_bemaniwiki!$A$1:$J$1937,1+$G6672,FALSE)="-",-1,VLOOKUP($B6672,new_notes_bemaniwiki!$A$1:$J$1937,1+$G6672,FALSE)),"🙇")</f>
        <v>-1</v>
      </c>
      <c r="J6672" t="s">
        <v>3063</v>
      </c>
      <c r="K6672" t="s">
        <v>3063</v>
      </c>
    </row>
    <row r="6673" spans="1:11" x14ac:dyDescent="0.15">
      <c r="A6673" t="str">
        <f>VLOOKUP(B6673,for_vlookup!$A$1:$B$2046,2,FALSE)</f>
        <v>HEROIC VERSE</v>
      </c>
      <c r="B6673" s="2" t="s">
        <v>2834</v>
      </c>
      <c r="C6673" t="str">
        <f>IFERROR(VLOOKUP(B6673,all_raw_csv!$B$2:$AO$2140,2,FALSE),"-")</f>
        <v>空想ファンタジーシリーズ</v>
      </c>
      <c r="D6673" t="str">
        <f>IFERROR(VLOOKUP($B6673,all_raw_csv!$B$2:$AO$2140,3,FALSE),"-")</f>
        <v>BEMANI Sound Team "DJ TOTTO"</v>
      </c>
      <c r="E6673">
        <f>VLOOKUP($A6673,master_version!$A$1:$B$29,2,FALSE)</f>
        <v>27</v>
      </c>
      <c r="F6673" t="str">
        <f>VLOOKUP(G6673,master_diffculty!$A$1:$C$11,3,FALSE)</f>
        <v>SPN</v>
      </c>
      <c r="G6673">
        <v>2</v>
      </c>
      <c r="H6673">
        <f>IFERROR(IF(VLOOKUP($B6673,all_raw_csv!$B$1:$AO$2074,5+($G6673-1)*7,FALSE)=0,-1,VLOOKUP($B6673,all_raw_csv!$B$1:$AO$2074,5+($G6673-1)*7,FALSE)),"-")</f>
        <v>6</v>
      </c>
      <c r="I6673">
        <f>IFERROR(IF(VLOOKUP($B6673,new_notes_bemaniwiki!$A$1:$J$1937,1+$G6673,FALSE)="-",-1,VLOOKUP($B6673,new_notes_bemaniwiki!$A$1:$J$1937,1+$G6673,FALSE)),"🙇")</f>
        <v>594</v>
      </c>
      <c r="J6673" t="s">
        <v>3063</v>
      </c>
      <c r="K6673" t="s">
        <v>3063</v>
      </c>
    </row>
    <row r="6674" spans="1:11" x14ac:dyDescent="0.15">
      <c r="A6674" t="str">
        <f>VLOOKUP(B6674,for_vlookup!$A$1:$B$2046,2,FALSE)</f>
        <v>HEROIC VERSE</v>
      </c>
      <c r="B6674" s="2" t="s">
        <v>2834</v>
      </c>
      <c r="C6674" t="str">
        <f>IFERROR(VLOOKUP(B6674,all_raw_csv!$B$2:$AO$2140,2,FALSE),"-")</f>
        <v>空想ファンタジーシリーズ</v>
      </c>
      <c r="D6674" t="str">
        <f>IFERROR(VLOOKUP($B6674,all_raw_csv!$B$2:$AO$2140,3,FALSE),"-")</f>
        <v>BEMANI Sound Team "DJ TOTTO"</v>
      </c>
      <c r="E6674">
        <f>VLOOKUP($A6674,master_version!$A$1:$B$29,2,FALSE)</f>
        <v>27</v>
      </c>
      <c r="F6674" t="str">
        <f>VLOOKUP(G6674,master_diffculty!$A$1:$C$11,3,FALSE)</f>
        <v>SPH</v>
      </c>
      <c r="G6674">
        <v>3</v>
      </c>
      <c r="H6674">
        <f>IFERROR(IF(VLOOKUP($B6674,all_raw_csv!$B$1:$AO$2074,5+($G6674-1)*7,FALSE)=0,-1,VLOOKUP($B6674,all_raw_csv!$B$1:$AO$2074,5+($G6674-1)*7,FALSE)),"-")</f>
        <v>9</v>
      </c>
      <c r="I6674">
        <f>IFERROR(IF(VLOOKUP($B6674,new_notes_bemaniwiki!$A$1:$J$1937,1+$G6674,FALSE)="-",-1,VLOOKUP($B6674,new_notes_bemaniwiki!$A$1:$J$1937,1+$G6674,FALSE)),"🙇")</f>
        <v>946</v>
      </c>
      <c r="J6674" t="s">
        <v>3063</v>
      </c>
      <c r="K6674" t="s">
        <v>3063</v>
      </c>
    </row>
    <row r="6675" spans="1:11" x14ac:dyDescent="0.15">
      <c r="A6675" t="str">
        <f>VLOOKUP(B6675,for_vlookup!$A$1:$B$2046,2,FALSE)</f>
        <v>HEROIC VERSE</v>
      </c>
      <c r="B6675" s="2" t="s">
        <v>2834</v>
      </c>
      <c r="C6675" t="str">
        <f>IFERROR(VLOOKUP(B6675,all_raw_csv!$B$2:$AO$2140,2,FALSE),"-")</f>
        <v>空想ファンタジーシリーズ</v>
      </c>
      <c r="D6675" t="str">
        <f>IFERROR(VLOOKUP($B6675,all_raw_csv!$B$2:$AO$2140,3,FALSE),"-")</f>
        <v>BEMANI Sound Team "DJ TOTTO"</v>
      </c>
      <c r="E6675">
        <f>VLOOKUP($A6675,master_version!$A$1:$B$29,2,FALSE)</f>
        <v>27</v>
      </c>
      <c r="F6675" t="str">
        <f>VLOOKUP(G6675,master_diffculty!$A$1:$C$11,3,FALSE)</f>
        <v>SPA</v>
      </c>
      <c r="G6675">
        <v>4</v>
      </c>
      <c r="H6675">
        <f>IFERROR(IF(VLOOKUP($B6675,all_raw_csv!$B$1:$AO$2074,5+($G6675-1)*7,FALSE)=0,-1,VLOOKUP($B6675,all_raw_csv!$B$1:$AO$2074,5+($G6675-1)*7,FALSE)),"-")</f>
        <v>11</v>
      </c>
      <c r="I6675">
        <f>IFERROR(IF(VLOOKUP($B6675,new_notes_bemaniwiki!$A$1:$J$1937,1+$G6675,FALSE)="-",-1,VLOOKUP($B6675,new_notes_bemaniwiki!$A$1:$J$1937,1+$G6675,FALSE)),"🙇")</f>
        <v>1393</v>
      </c>
      <c r="J6675" t="s">
        <v>3063</v>
      </c>
      <c r="K6675" t="s">
        <v>3063</v>
      </c>
    </row>
    <row r="6676" spans="1:11" x14ac:dyDescent="0.15">
      <c r="A6676" t="str">
        <f>VLOOKUP(B6676,for_vlookup!$A$1:$B$2046,2,FALSE)</f>
        <v>HEROIC VERSE</v>
      </c>
      <c r="B6676" s="2" t="s">
        <v>2834</v>
      </c>
      <c r="C6676" t="str">
        <f>IFERROR(VLOOKUP(B6676,all_raw_csv!$B$2:$AO$2140,2,FALSE),"-")</f>
        <v>空想ファンタジーシリーズ</v>
      </c>
      <c r="D6676" t="str">
        <f>IFERROR(VLOOKUP($B6676,all_raw_csv!$B$2:$AO$2140,3,FALSE),"-")</f>
        <v>BEMANI Sound Team "DJ TOTTO"</v>
      </c>
      <c r="E6676">
        <f>VLOOKUP($A6676,master_version!$A$1:$B$29,2,FALSE)</f>
        <v>27</v>
      </c>
      <c r="F6676" t="str">
        <f>VLOOKUP(G6676,master_diffculty!$A$1:$C$11,3,FALSE)</f>
        <v>SPL</v>
      </c>
      <c r="G6676">
        <v>5</v>
      </c>
      <c r="H6676">
        <f>IFERROR(IF(VLOOKUP($B6676,all_raw_csv!$B$1:$AO$2074,5+($G6676-1)*7,FALSE)=0,-1,VLOOKUP($B6676,all_raw_csv!$B$1:$AO$2074,5+($G6676-1)*7,FALSE)),"-")</f>
        <v>-1</v>
      </c>
      <c r="I6676">
        <f>IFERROR(IF(VLOOKUP($B6676,new_notes_bemaniwiki!$A$1:$J$1937,1+$G6676,FALSE)="-",-1,VLOOKUP($B6676,new_notes_bemaniwiki!$A$1:$J$1937,1+$G6676,FALSE)),"🙇")</f>
        <v>-1</v>
      </c>
      <c r="J6676" t="s">
        <v>3063</v>
      </c>
      <c r="K6676" t="s">
        <v>3063</v>
      </c>
    </row>
    <row r="6677" spans="1:11" x14ac:dyDescent="0.15">
      <c r="A6677" t="str">
        <f>VLOOKUP(B6677,for_vlookup!$A$1:$B$2046,2,FALSE)</f>
        <v>HEROIC VERSE</v>
      </c>
      <c r="B6677" s="2" t="s">
        <v>2821</v>
      </c>
      <c r="C6677" t="str">
        <f>IFERROR(VLOOKUP(B6677,all_raw_csv!$B$2:$AO$2140,2,FALSE),"-")</f>
        <v>RAVE</v>
      </c>
      <c r="D6677" t="str">
        <f>IFERROR(VLOOKUP($B6677,all_raw_csv!$B$2:$AO$2140,3,FALSE),"-")</f>
        <v>ゴールデンボンバー</v>
      </c>
      <c r="E6677">
        <f>VLOOKUP($A6677,master_version!$A$1:$B$29,2,FALSE)</f>
        <v>27</v>
      </c>
      <c r="F6677" t="str">
        <f>VLOOKUP(G6677,master_diffculty!$A$1:$C$11,3,FALSE)</f>
        <v>SPB</v>
      </c>
      <c r="G6677">
        <v>1</v>
      </c>
      <c r="H6677">
        <f>IFERROR(IF(VLOOKUP($B6677,all_raw_csv!$B$1:$AO$2074,5+($G6677-1)*7,FALSE)=0,-1,VLOOKUP($B6677,all_raw_csv!$B$1:$AO$2074,5+($G6677-1)*7,FALSE)),"-")</f>
        <v>2</v>
      </c>
      <c r="I6677">
        <f>IFERROR(IF(VLOOKUP($B6677,new_notes_bemaniwiki!$A$1:$J$1937,1+$G6677,FALSE)="-",-1,VLOOKUP($B6677,new_notes_bemaniwiki!$A$1:$J$1937,1+$G6677,FALSE)),"🙇")</f>
        <v>178</v>
      </c>
      <c r="J6677" t="s">
        <v>3063</v>
      </c>
      <c r="K6677" t="s">
        <v>3063</v>
      </c>
    </row>
    <row r="6678" spans="1:11" x14ac:dyDescent="0.15">
      <c r="A6678" t="str">
        <f>VLOOKUP(B6678,for_vlookup!$A$1:$B$2046,2,FALSE)</f>
        <v>HEROIC VERSE</v>
      </c>
      <c r="B6678" s="2" t="s">
        <v>2821</v>
      </c>
      <c r="C6678" t="str">
        <f>IFERROR(VLOOKUP(B6678,all_raw_csv!$B$2:$AO$2140,2,FALSE),"-")</f>
        <v>RAVE</v>
      </c>
      <c r="D6678" t="str">
        <f>IFERROR(VLOOKUP($B6678,all_raw_csv!$B$2:$AO$2140,3,FALSE),"-")</f>
        <v>ゴールデンボンバー</v>
      </c>
      <c r="E6678">
        <f>VLOOKUP($A6678,master_version!$A$1:$B$29,2,FALSE)</f>
        <v>27</v>
      </c>
      <c r="F6678" t="str">
        <f>VLOOKUP(G6678,master_diffculty!$A$1:$C$11,3,FALSE)</f>
        <v>SPN</v>
      </c>
      <c r="G6678">
        <v>2</v>
      </c>
      <c r="H6678">
        <f>IFERROR(IF(VLOOKUP($B6678,all_raw_csv!$B$1:$AO$2074,5+($G6678-1)*7,FALSE)=0,-1,VLOOKUP($B6678,all_raw_csv!$B$1:$AO$2074,5+($G6678-1)*7,FALSE)),"-")</f>
        <v>4</v>
      </c>
      <c r="I6678">
        <f>IFERROR(IF(VLOOKUP($B6678,new_notes_bemaniwiki!$A$1:$J$1937,1+$G6678,FALSE)="-",-1,VLOOKUP($B6678,new_notes_bemaniwiki!$A$1:$J$1937,1+$G6678,FALSE)),"🙇")</f>
        <v>287</v>
      </c>
      <c r="J6678" t="s">
        <v>3063</v>
      </c>
      <c r="K6678" t="s">
        <v>3063</v>
      </c>
    </row>
    <row r="6679" spans="1:11" x14ac:dyDescent="0.15">
      <c r="A6679" t="str">
        <f>VLOOKUP(B6679,for_vlookup!$A$1:$B$2046,2,FALSE)</f>
        <v>HEROIC VERSE</v>
      </c>
      <c r="B6679" s="2" t="s">
        <v>2821</v>
      </c>
      <c r="C6679" t="str">
        <f>IFERROR(VLOOKUP(B6679,all_raw_csv!$B$2:$AO$2140,2,FALSE),"-")</f>
        <v>RAVE</v>
      </c>
      <c r="D6679" t="str">
        <f>IFERROR(VLOOKUP($B6679,all_raw_csv!$B$2:$AO$2140,3,FALSE),"-")</f>
        <v>ゴールデンボンバー</v>
      </c>
      <c r="E6679">
        <f>VLOOKUP($A6679,master_version!$A$1:$B$29,2,FALSE)</f>
        <v>27</v>
      </c>
      <c r="F6679" t="str">
        <f>VLOOKUP(G6679,master_diffculty!$A$1:$C$11,3,FALSE)</f>
        <v>SPH</v>
      </c>
      <c r="G6679">
        <v>3</v>
      </c>
      <c r="H6679">
        <f>IFERROR(IF(VLOOKUP($B6679,all_raw_csv!$B$1:$AO$2074,5+($G6679-1)*7,FALSE)=0,-1,VLOOKUP($B6679,all_raw_csv!$B$1:$AO$2074,5+($G6679-1)*7,FALSE)),"-")</f>
        <v>8</v>
      </c>
      <c r="I6679">
        <f>IFERROR(IF(VLOOKUP($B6679,new_notes_bemaniwiki!$A$1:$J$1937,1+$G6679,FALSE)="-",-1,VLOOKUP($B6679,new_notes_bemaniwiki!$A$1:$J$1937,1+$G6679,FALSE)),"🙇")</f>
        <v>699</v>
      </c>
      <c r="J6679" t="s">
        <v>3063</v>
      </c>
      <c r="K6679" t="s">
        <v>3063</v>
      </c>
    </row>
    <row r="6680" spans="1:11" x14ac:dyDescent="0.15">
      <c r="A6680" t="str">
        <f>VLOOKUP(B6680,for_vlookup!$A$1:$B$2046,2,FALSE)</f>
        <v>HEROIC VERSE</v>
      </c>
      <c r="B6680" s="2" t="s">
        <v>2821</v>
      </c>
      <c r="C6680" t="str">
        <f>IFERROR(VLOOKUP(B6680,all_raw_csv!$B$2:$AO$2140,2,FALSE),"-")</f>
        <v>RAVE</v>
      </c>
      <c r="D6680" t="str">
        <f>IFERROR(VLOOKUP($B6680,all_raw_csv!$B$2:$AO$2140,3,FALSE),"-")</f>
        <v>ゴールデンボンバー</v>
      </c>
      <c r="E6680">
        <f>VLOOKUP($A6680,master_version!$A$1:$B$29,2,FALSE)</f>
        <v>27</v>
      </c>
      <c r="F6680" t="str">
        <f>VLOOKUP(G6680,master_diffculty!$A$1:$C$11,3,FALSE)</f>
        <v>SPA</v>
      </c>
      <c r="G6680">
        <v>4</v>
      </c>
      <c r="H6680">
        <f>IFERROR(IF(VLOOKUP($B6680,all_raw_csv!$B$1:$AO$2074,5+($G6680-1)*7,FALSE)=0,-1,VLOOKUP($B6680,all_raw_csv!$B$1:$AO$2074,5+($G6680-1)*7,FALSE)),"-")</f>
        <v>11</v>
      </c>
      <c r="I6680">
        <f>IFERROR(IF(VLOOKUP($B6680,new_notes_bemaniwiki!$A$1:$J$1937,1+$G6680,FALSE)="-",-1,VLOOKUP($B6680,new_notes_bemaniwiki!$A$1:$J$1937,1+$G6680,FALSE)),"🙇")</f>
        <v>1117</v>
      </c>
      <c r="J6680" t="s">
        <v>3063</v>
      </c>
      <c r="K6680" t="s">
        <v>3063</v>
      </c>
    </row>
    <row r="6681" spans="1:11" x14ac:dyDescent="0.15">
      <c r="A6681" t="str">
        <f>VLOOKUP(B6681,for_vlookup!$A$1:$B$2046,2,FALSE)</f>
        <v>HEROIC VERSE</v>
      </c>
      <c r="B6681" s="2" t="s">
        <v>2821</v>
      </c>
      <c r="C6681" t="str">
        <f>IFERROR(VLOOKUP(B6681,all_raw_csv!$B$2:$AO$2140,2,FALSE),"-")</f>
        <v>RAVE</v>
      </c>
      <c r="D6681" t="str">
        <f>IFERROR(VLOOKUP($B6681,all_raw_csv!$B$2:$AO$2140,3,FALSE),"-")</f>
        <v>ゴールデンボンバー</v>
      </c>
      <c r="E6681">
        <f>VLOOKUP($A6681,master_version!$A$1:$B$29,2,FALSE)</f>
        <v>27</v>
      </c>
      <c r="F6681" t="str">
        <f>VLOOKUP(G6681,master_diffculty!$A$1:$C$11,3,FALSE)</f>
        <v>SPL</v>
      </c>
      <c r="G6681">
        <v>5</v>
      </c>
      <c r="H6681">
        <f>IFERROR(IF(VLOOKUP($B6681,all_raw_csv!$B$1:$AO$2074,5+($G6681-1)*7,FALSE)=0,-1,VLOOKUP($B6681,all_raw_csv!$B$1:$AO$2074,5+($G6681-1)*7,FALSE)),"-")</f>
        <v>-1</v>
      </c>
      <c r="I6681">
        <f>IFERROR(IF(VLOOKUP($B6681,new_notes_bemaniwiki!$A$1:$J$1937,1+$G6681,FALSE)="-",-1,VLOOKUP($B6681,new_notes_bemaniwiki!$A$1:$J$1937,1+$G6681,FALSE)),"🙇")</f>
        <v>-1</v>
      </c>
      <c r="J6681" t="s">
        <v>3063</v>
      </c>
      <c r="K6681" t="s">
        <v>3063</v>
      </c>
    </row>
    <row r="6682" spans="1:11" x14ac:dyDescent="0.15">
      <c r="A6682" t="str">
        <f>VLOOKUP(B6682,for_vlookup!$A$1:$B$2046,2,FALSE)</f>
        <v>HEROIC VERSE</v>
      </c>
      <c r="B6682" s="2" t="s">
        <v>2839</v>
      </c>
      <c r="C6682" t="str">
        <f>IFERROR(VLOOKUP(B6682,all_raw_csv!$B$2:$AO$2140,2,FALSE),"-")</f>
        <v>特撮ハードコア</v>
      </c>
      <c r="D6682" t="str">
        <f>IFERROR(VLOOKUP($B6682,all_raw_csv!$B$2:$AO$2140,3,FALSE),"-")</f>
        <v>DJ SHARPNEL feat. ￥Ｃｕスタ平</v>
      </c>
      <c r="E6682">
        <f>VLOOKUP($A6682,master_version!$A$1:$B$29,2,FALSE)</f>
        <v>27</v>
      </c>
      <c r="F6682" t="str">
        <f>VLOOKUP(G6682,master_diffculty!$A$1:$C$11,3,FALSE)</f>
        <v>SPB</v>
      </c>
      <c r="G6682">
        <v>1</v>
      </c>
      <c r="H6682">
        <f>IFERROR(IF(VLOOKUP($B6682,all_raw_csv!$B$1:$AO$2074,5+($G6682-1)*7,FALSE)=0,-1,VLOOKUP($B6682,all_raw_csv!$B$1:$AO$2074,5+($G6682-1)*7,FALSE)),"-")</f>
        <v>-1</v>
      </c>
      <c r="I6682">
        <f>IFERROR(IF(VLOOKUP($B6682,new_notes_bemaniwiki!$A$1:$J$1937,1+$G6682,FALSE)="-",-1,VLOOKUP($B6682,new_notes_bemaniwiki!$A$1:$J$1937,1+$G6682,FALSE)),"🙇")</f>
        <v>-1</v>
      </c>
      <c r="J6682" t="s">
        <v>3063</v>
      </c>
      <c r="K6682" t="s">
        <v>3063</v>
      </c>
    </row>
    <row r="6683" spans="1:11" x14ac:dyDescent="0.15">
      <c r="A6683" t="str">
        <f>VLOOKUP(B6683,for_vlookup!$A$1:$B$2046,2,FALSE)</f>
        <v>HEROIC VERSE</v>
      </c>
      <c r="B6683" s="2" t="s">
        <v>2839</v>
      </c>
      <c r="C6683" t="str">
        <f>IFERROR(VLOOKUP(B6683,all_raw_csv!$B$2:$AO$2140,2,FALSE),"-")</f>
        <v>特撮ハードコア</v>
      </c>
      <c r="D6683" t="str">
        <f>IFERROR(VLOOKUP($B6683,all_raw_csv!$B$2:$AO$2140,3,FALSE),"-")</f>
        <v>DJ SHARPNEL feat. ￥Ｃｕスタ平</v>
      </c>
      <c r="E6683">
        <f>VLOOKUP($A6683,master_version!$A$1:$B$29,2,FALSE)</f>
        <v>27</v>
      </c>
      <c r="F6683" t="str">
        <f>VLOOKUP(G6683,master_diffculty!$A$1:$C$11,3,FALSE)</f>
        <v>SPN</v>
      </c>
      <c r="G6683">
        <v>2</v>
      </c>
      <c r="H6683">
        <f>IFERROR(IF(VLOOKUP($B6683,all_raw_csv!$B$1:$AO$2074,5+($G6683-1)*7,FALSE)=0,-1,VLOOKUP($B6683,all_raw_csv!$B$1:$AO$2074,5+($G6683-1)*7,FALSE)),"-")</f>
        <v>5</v>
      </c>
      <c r="I6683">
        <f>IFERROR(IF(VLOOKUP($B6683,new_notes_bemaniwiki!$A$1:$J$1937,1+$G6683,FALSE)="-",-1,VLOOKUP($B6683,new_notes_bemaniwiki!$A$1:$J$1937,1+$G6683,FALSE)),"🙇")</f>
        <v>531</v>
      </c>
      <c r="J6683" t="s">
        <v>3063</v>
      </c>
      <c r="K6683" t="s">
        <v>3063</v>
      </c>
    </row>
    <row r="6684" spans="1:11" x14ac:dyDescent="0.15">
      <c r="A6684" t="str">
        <f>VLOOKUP(B6684,for_vlookup!$A$1:$B$2046,2,FALSE)</f>
        <v>HEROIC VERSE</v>
      </c>
      <c r="B6684" s="2" t="s">
        <v>2839</v>
      </c>
      <c r="C6684" t="str">
        <f>IFERROR(VLOOKUP(B6684,all_raw_csv!$B$2:$AO$2140,2,FALSE),"-")</f>
        <v>特撮ハードコア</v>
      </c>
      <c r="D6684" t="str">
        <f>IFERROR(VLOOKUP($B6684,all_raw_csv!$B$2:$AO$2140,3,FALSE),"-")</f>
        <v>DJ SHARPNEL feat. ￥Ｃｕスタ平</v>
      </c>
      <c r="E6684">
        <f>VLOOKUP($A6684,master_version!$A$1:$B$29,2,FALSE)</f>
        <v>27</v>
      </c>
      <c r="F6684" t="str">
        <f>VLOOKUP(G6684,master_diffculty!$A$1:$C$11,3,FALSE)</f>
        <v>SPH</v>
      </c>
      <c r="G6684">
        <v>3</v>
      </c>
      <c r="H6684">
        <f>IFERROR(IF(VLOOKUP($B6684,all_raw_csv!$B$1:$AO$2074,5+($G6684-1)*7,FALSE)=0,-1,VLOOKUP($B6684,all_raw_csv!$B$1:$AO$2074,5+($G6684-1)*7,FALSE)),"-")</f>
        <v>8</v>
      </c>
      <c r="I6684">
        <f>IFERROR(IF(VLOOKUP($B6684,new_notes_bemaniwiki!$A$1:$J$1937,1+$G6684,FALSE)="-",-1,VLOOKUP($B6684,new_notes_bemaniwiki!$A$1:$J$1937,1+$G6684,FALSE)),"🙇")</f>
        <v>913</v>
      </c>
      <c r="J6684" t="s">
        <v>3063</v>
      </c>
      <c r="K6684" t="s">
        <v>3063</v>
      </c>
    </row>
    <row r="6685" spans="1:11" x14ac:dyDescent="0.15">
      <c r="A6685" t="str">
        <f>VLOOKUP(B6685,for_vlookup!$A$1:$B$2046,2,FALSE)</f>
        <v>HEROIC VERSE</v>
      </c>
      <c r="B6685" s="2" t="s">
        <v>2839</v>
      </c>
      <c r="C6685" t="str">
        <f>IFERROR(VLOOKUP(B6685,all_raw_csv!$B$2:$AO$2140,2,FALSE),"-")</f>
        <v>特撮ハードコア</v>
      </c>
      <c r="D6685" t="str">
        <f>IFERROR(VLOOKUP($B6685,all_raw_csv!$B$2:$AO$2140,3,FALSE),"-")</f>
        <v>DJ SHARPNEL feat. ￥Ｃｕスタ平</v>
      </c>
      <c r="E6685">
        <f>VLOOKUP($A6685,master_version!$A$1:$B$29,2,FALSE)</f>
        <v>27</v>
      </c>
      <c r="F6685" t="str">
        <f>VLOOKUP(G6685,master_diffculty!$A$1:$C$11,3,FALSE)</f>
        <v>SPA</v>
      </c>
      <c r="G6685">
        <v>4</v>
      </c>
      <c r="H6685">
        <f>IFERROR(IF(VLOOKUP($B6685,all_raw_csv!$B$1:$AO$2074,5+($G6685-1)*7,FALSE)=0,-1,VLOOKUP($B6685,all_raw_csv!$B$1:$AO$2074,5+($G6685-1)*7,FALSE)),"-")</f>
        <v>11</v>
      </c>
      <c r="I6685">
        <f>IFERROR(IF(VLOOKUP($B6685,new_notes_bemaniwiki!$A$1:$J$1937,1+$G6685,FALSE)="-",-1,VLOOKUP($B6685,new_notes_bemaniwiki!$A$1:$J$1937,1+$G6685,FALSE)),"🙇")</f>
        <v>1613</v>
      </c>
      <c r="J6685" t="s">
        <v>3063</v>
      </c>
      <c r="K6685" t="s">
        <v>3063</v>
      </c>
    </row>
    <row r="6686" spans="1:11" x14ac:dyDescent="0.15">
      <c r="A6686" t="str">
        <f>VLOOKUP(B6686,for_vlookup!$A$1:$B$2046,2,FALSE)</f>
        <v>HEROIC VERSE</v>
      </c>
      <c r="B6686" s="2" t="s">
        <v>2839</v>
      </c>
      <c r="C6686" t="str">
        <f>IFERROR(VLOOKUP(B6686,all_raw_csv!$B$2:$AO$2140,2,FALSE),"-")</f>
        <v>特撮ハードコア</v>
      </c>
      <c r="D6686" t="str">
        <f>IFERROR(VLOOKUP($B6686,all_raw_csv!$B$2:$AO$2140,3,FALSE),"-")</f>
        <v>DJ SHARPNEL feat. ￥Ｃｕスタ平</v>
      </c>
      <c r="E6686">
        <f>VLOOKUP($A6686,master_version!$A$1:$B$29,2,FALSE)</f>
        <v>27</v>
      </c>
      <c r="F6686" t="str">
        <f>VLOOKUP(G6686,master_diffculty!$A$1:$C$11,3,FALSE)</f>
        <v>SPL</v>
      </c>
      <c r="G6686">
        <v>5</v>
      </c>
      <c r="H6686">
        <f>IFERROR(IF(VLOOKUP($B6686,all_raw_csv!$B$1:$AO$2074,5+($G6686-1)*7,FALSE)=0,-1,VLOOKUP($B6686,all_raw_csv!$B$1:$AO$2074,5+($G6686-1)*7,FALSE)),"-")</f>
        <v>-1</v>
      </c>
      <c r="I6686">
        <f>IFERROR(IF(VLOOKUP($B6686,new_notes_bemaniwiki!$A$1:$J$1937,1+$G6686,FALSE)="-",-1,VLOOKUP($B6686,new_notes_bemaniwiki!$A$1:$J$1937,1+$G6686,FALSE)),"🙇")</f>
        <v>-1</v>
      </c>
      <c r="J6686" t="s">
        <v>3063</v>
      </c>
      <c r="K6686" t="s">
        <v>3063</v>
      </c>
    </row>
    <row r="6687" spans="1:11" x14ac:dyDescent="0.15">
      <c r="A6687" t="str">
        <f>VLOOKUP(B6687,for_vlookup!$A$1:$B$2046,2,FALSE)</f>
        <v>HEROIC VERSE</v>
      </c>
      <c r="B6687" s="2" t="s">
        <v>2825</v>
      </c>
      <c r="C6687" t="str">
        <f>IFERROR(VLOOKUP(B6687,all_raw_csv!$B$2:$AO$2140,2,FALSE),"-")</f>
        <v>GOTHIC CORE</v>
      </c>
      <c r="D6687" t="str">
        <f>IFERROR(VLOOKUP($B6687,all_raw_csv!$B$2:$AO$2140,3,FALSE),"-")</f>
        <v>BEMANI Sound Team "Akhuta Works" feat. Nana Takahashi</v>
      </c>
      <c r="E6687">
        <f>VLOOKUP($A6687,master_version!$A$1:$B$29,2,FALSE)</f>
        <v>27</v>
      </c>
      <c r="F6687" t="str">
        <f>VLOOKUP(G6687,master_diffculty!$A$1:$C$11,3,FALSE)</f>
        <v>SPB</v>
      </c>
      <c r="G6687">
        <v>1</v>
      </c>
      <c r="H6687">
        <f>IFERROR(IF(VLOOKUP($B6687,all_raw_csv!$B$1:$AO$2074,5+($G6687-1)*7,FALSE)=0,-1,VLOOKUP($B6687,all_raw_csv!$B$1:$AO$2074,5+($G6687-1)*7,FALSE)),"-")</f>
        <v>-1</v>
      </c>
      <c r="I6687">
        <f>IFERROR(IF(VLOOKUP($B6687,new_notes_bemaniwiki!$A$1:$J$1937,1+$G6687,FALSE)="-",-1,VLOOKUP($B6687,new_notes_bemaniwiki!$A$1:$J$1937,1+$G6687,FALSE)),"🙇")</f>
        <v>-1</v>
      </c>
      <c r="J6687" t="s">
        <v>3063</v>
      </c>
      <c r="K6687" t="s">
        <v>3063</v>
      </c>
    </row>
    <row r="6688" spans="1:11" x14ac:dyDescent="0.15">
      <c r="A6688" t="str">
        <f>VLOOKUP(B6688,for_vlookup!$A$1:$B$2046,2,FALSE)</f>
        <v>HEROIC VERSE</v>
      </c>
      <c r="B6688" s="2" t="s">
        <v>2825</v>
      </c>
      <c r="C6688" t="str">
        <f>IFERROR(VLOOKUP(B6688,all_raw_csv!$B$2:$AO$2140,2,FALSE),"-")</f>
        <v>GOTHIC CORE</v>
      </c>
      <c r="D6688" t="str">
        <f>IFERROR(VLOOKUP($B6688,all_raw_csv!$B$2:$AO$2140,3,FALSE),"-")</f>
        <v>BEMANI Sound Team "Akhuta Works" feat. Nana Takahashi</v>
      </c>
      <c r="E6688">
        <f>VLOOKUP($A6688,master_version!$A$1:$B$29,2,FALSE)</f>
        <v>27</v>
      </c>
      <c r="F6688" t="str">
        <f>VLOOKUP(G6688,master_diffculty!$A$1:$C$11,3,FALSE)</f>
        <v>SPN</v>
      </c>
      <c r="G6688">
        <v>2</v>
      </c>
      <c r="H6688">
        <f>IFERROR(IF(VLOOKUP($B6688,all_raw_csv!$B$1:$AO$2074,5+($G6688-1)*7,FALSE)=0,-1,VLOOKUP($B6688,all_raw_csv!$B$1:$AO$2074,5+($G6688-1)*7,FALSE)),"-")</f>
        <v>6</v>
      </c>
      <c r="I6688">
        <f>IFERROR(IF(VLOOKUP($B6688,new_notes_bemaniwiki!$A$1:$J$1937,1+$G6688,FALSE)="-",-1,VLOOKUP($B6688,new_notes_bemaniwiki!$A$1:$J$1937,1+$G6688,FALSE)),"🙇")</f>
        <v>561</v>
      </c>
      <c r="J6688" t="s">
        <v>3063</v>
      </c>
      <c r="K6688" t="s">
        <v>3063</v>
      </c>
    </row>
    <row r="6689" spans="1:11" x14ac:dyDescent="0.15">
      <c r="A6689" t="str">
        <f>VLOOKUP(B6689,for_vlookup!$A$1:$B$2046,2,FALSE)</f>
        <v>HEROIC VERSE</v>
      </c>
      <c r="B6689" s="2" t="s">
        <v>2825</v>
      </c>
      <c r="C6689" t="str">
        <f>IFERROR(VLOOKUP(B6689,all_raw_csv!$B$2:$AO$2140,2,FALSE),"-")</f>
        <v>GOTHIC CORE</v>
      </c>
      <c r="D6689" t="str">
        <f>IFERROR(VLOOKUP($B6689,all_raw_csv!$B$2:$AO$2140,3,FALSE),"-")</f>
        <v>BEMANI Sound Team "Akhuta Works" feat. Nana Takahashi</v>
      </c>
      <c r="E6689">
        <f>VLOOKUP($A6689,master_version!$A$1:$B$29,2,FALSE)</f>
        <v>27</v>
      </c>
      <c r="F6689" t="str">
        <f>VLOOKUP(G6689,master_diffculty!$A$1:$C$11,3,FALSE)</f>
        <v>SPH</v>
      </c>
      <c r="G6689">
        <v>3</v>
      </c>
      <c r="H6689">
        <f>IFERROR(IF(VLOOKUP($B6689,all_raw_csv!$B$1:$AO$2074,5+($G6689-1)*7,FALSE)=0,-1,VLOOKUP($B6689,all_raw_csv!$B$1:$AO$2074,5+($G6689-1)*7,FALSE)),"-")</f>
        <v>9</v>
      </c>
      <c r="I6689">
        <f>IFERROR(IF(VLOOKUP($B6689,new_notes_bemaniwiki!$A$1:$J$1937,1+$G6689,FALSE)="-",-1,VLOOKUP($B6689,new_notes_bemaniwiki!$A$1:$J$1937,1+$G6689,FALSE)),"🙇")</f>
        <v>894</v>
      </c>
      <c r="J6689" t="s">
        <v>3063</v>
      </c>
      <c r="K6689" t="s">
        <v>3063</v>
      </c>
    </row>
    <row r="6690" spans="1:11" x14ac:dyDescent="0.15">
      <c r="A6690" t="str">
        <f>VLOOKUP(B6690,for_vlookup!$A$1:$B$2046,2,FALSE)</f>
        <v>HEROIC VERSE</v>
      </c>
      <c r="B6690" s="2" t="s">
        <v>2825</v>
      </c>
      <c r="C6690" t="str">
        <f>IFERROR(VLOOKUP(B6690,all_raw_csv!$B$2:$AO$2140,2,FALSE),"-")</f>
        <v>GOTHIC CORE</v>
      </c>
      <c r="D6690" t="str">
        <f>IFERROR(VLOOKUP($B6690,all_raw_csv!$B$2:$AO$2140,3,FALSE),"-")</f>
        <v>BEMANI Sound Team "Akhuta Works" feat. Nana Takahashi</v>
      </c>
      <c r="E6690">
        <f>VLOOKUP($A6690,master_version!$A$1:$B$29,2,FALSE)</f>
        <v>27</v>
      </c>
      <c r="F6690" t="str">
        <f>VLOOKUP(G6690,master_diffculty!$A$1:$C$11,3,FALSE)</f>
        <v>SPA</v>
      </c>
      <c r="G6690">
        <v>4</v>
      </c>
      <c r="H6690">
        <f>IFERROR(IF(VLOOKUP($B6690,all_raw_csv!$B$1:$AO$2074,5+($G6690-1)*7,FALSE)=0,-1,VLOOKUP($B6690,all_raw_csv!$B$1:$AO$2074,5+($G6690-1)*7,FALSE)),"-")</f>
        <v>11</v>
      </c>
      <c r="I6690">
        <f>IFERROR(IF(VLOOKUP($B6690,new_notes_bemaniwiki!$A$1:$J$1937,1+$G6690,FALSE)="-",-1,VLOOKUP($B6690,new_notes_bemaniwiki!$A$1:$J$1937,1+$G6690,FALSE)),"🙇")</f>
        <v>1392</v>
      </c>
      <c r="J6690" t="s">
        <v>3063</v>
      </c>
      <c r="K6690" t="s">
        <v>3063</v>
      </c>
    </row>
    <row r="6691" spans="1:11" x14ac:dyDescent="0.15">
      <c r="A6691" t="str">
        <f>VLOOKUP(B6691,for_vlookup!$A$1:$B$2046,2,FALSE)</f>
        <v>HEROIC VERSE</v>
      </c>
      <c r="B6691" s="2" t="s">
        <v>2825</v>
      </c>
      <c r="C6691" t="str">
        <f>IFERROR(VLOOKUP(B6691,all_raw_csv!$B$2:$AO$2140,2,FALSE),"-")</f>
        <v>GOTHIC CORE</v>
      </c>
      <c r="D6691" t="str">
        <f>IFERROR(VLOOKUP($B6691,all_raw_csv!$B$2:$AO$2140,3,FALSE),"-")</f>
        <v>BEMANI Sound Team "Akhuta Works" feat. Nana Takahashi</v>
      </c>
      <c r="E6691">
        <f>VLOOKUP($A6691,master_version!$A$1:$B$29,2,FALSE)</f>
        <v>27</v>
      </c>
      <c r="F6691" t="str">
        <f>VLOOKUP(G6691,master_diffculty!$A$1:$C$11,3,FALSE)</f>
        <v>SPL</v>
      </c>
      <c r="G6691">
        <v>5</v>
      </c>
      <c r="H6691">
        <f>IFERROR(IF(VLOOKUP($B6691,all_raw_csv!$B$1:$AO$2074,5+($G6691-1)*7,FALSE)=0,-1,VLOOKUP($B6691,all_raw_csv!$B$1:$AO$2074,5+($G6691-1)*7,FALSE)),"-")</f>
        <v>-1</v>
      </c>
      <c r="I6691">
        <f>IFERROR(IF(VLOOKUP($B6691,new_notes_bemaniwiki!$A$1:$J$1937,1+$G6691,FALSE)="-",-1,VLOOKUP($B6691,new_notes_bemaniwiki!$A$1:$J$1937,1+$G6691,FALSE)),"🙇")</f>
        <v>-1</v>
      </c>
      <c r="J6691" t="s">
        <v>3063</v>
      </c>
      <c r="K6691" t="s">
        <v>3063</v>
      </c>
    </row>
    <row r="6692" spans="1:11" x14ac:dyDescent="0.15">
      <c r="A6692" t="str">
        <f>VLOOKUP(B6692,for_vlookup!$A$1:$B$2046,2,FALSE)</f>
        <v>BISTROVER</v>
      </c>
      <c r="B6692" s="2" t="s">
        <v>2932</v>
      </c>
      <c r="C6692" t="str">
        <f>IFERROR(VLOOKUP(B6692,all_raw_csv!$B$2:$AO$2140,2,FALSE),"-")</f>
        <v>RENAISSANCE</v>
      </c>
      <c r="D6692" t="str">
        <f>IFERROR(VLOOKUP($B6692,all_raw_csv!$B$2:$AO$2140,3,FALSE),"-")</f>
        <v>BEMANI Sound Team "HuΣeR" respect for D.J.Amuro</v>
      </c>
      <c r="E6692">
        <f>VLOOKUP($A6692,master_version!$A$1:$B$29,2,FALSE)</f>
        <v>28</v>
      </c>
      <c r="F6692" t="str">
        <f>VLOOKUP(G6692,master_diffculty!$A$1:$C$11,3,FALSE)</f>
        <v>SPB</v>
      </c>
      <c r="G6692">
        <v>1</v>
      </c>
      <c r="H6692">
        <f>IFERROR(IF(VLOOKUP($B6692,all_raw_csv!$B$1:$AO$2074,5+($G6692-1)*7,FALSE)=0,-1,VLOOKUP($B6692,all_raw_csv!$B$1:$AO$2074,5+($G6692-1)*7,FALSE)),"-")</f>
        <v>3</v>
      </c>
      <c r="I6692">
        <f>IFERROR(IF(VLOOKUP($B6692,new_notes_bemaniwiki!$A$1:$J$1937,1+$G6692,FALSE)="-",-1,VLOOKUP($B6692,new_notes_bemaniwiki!$A$1:$J$1937,1+$G6692,FALSE)),"🙇")</f>
        <v>303</v>
      </c>
      <c r="J6692" t="s">
        <v>3063</v>
      </c>
      <c r="K6692" t="s">
        <v>3063</v>
      </c>
    </row>
    <row r="6693" spans="1:11" x14ac:dyDescent="0.15">
      <c r="A6693" t="str">
        <f>VLOOKUP(B6693,for_vlookup!$A$1:$B$2046,2,FALSE)</f>
        <v>BISTROVER</v>
      </c>
      <c r="B6693" s="2" t="s">
        <v>2932</v>
      </c>
      <c r="C6693" t="str">
        <f>IFERROR(VLOOKUP(B6693,all_raw_csv!$B$2:$AO$2140,2,FALSE),"-")</f>
        <v>RENAISSANCE</v>
      </c>
      <c r="D6693" t="str">
        <f>IFERROR(VLOOKUP($B6693,all_raw_csv!$B$2:$AO$2140,3,FALSE),"-")</f>
        <v>BEMANI Sound Team "HuΣeR" respect for D.J.Amuro</v>
      </c>
      <c r="E6693">
        <f>VLOOKUP($A6693,master_version!$A$1:$B$29,2,FALSE)</f>
        <v>28</v>
      </c>
      <c r="F6693" t="str">
        <f>VLOOKUP(G6693,master_diffculty!$A$1:$C$11,3,FALSE)</f>
        <v>SPN</v>
      </c>
      <c r="G6693">
        <v>2</v>
      </c>
      <c r="H6693">
        <f>IFERROR(IF(VLOOKUP($B6693,all_raw_csv!$B$1:$AO$2074,5+($G6693-1)*7,FALSE)=0,-1,VLOOKUP($B6693,all_raw_csv!$B$1:$AO$2074,5+($G6693-1)*7,FALSE)),"-")</f>
        <v>7</v>
      </c>
      <c r="I6693">
        <f>IFERROR(IF(VLOOKUP($B6693,new_notes_bemaniwiki!$A$1:$J$1937,1+$G6693,FALSE)="-",-1,VLOOKUP($B6693,new_notes_bemaniwiki!$A$1:$J$1937,1+$G6693,FALSE)),"🙇")</f>
        <v>667</v>
      </c>
      <c r="J6693" t="s">
        <v>3063</v>
      </c>
      <c r="K6693" t="s">
        <v>3063</v>
      </c>
    </row>
    <row r="6694" spans="1:11" x14ac:dyDescent="0.15">
      <c r="A6694" t="str">
        <f>VLOOKUP(B6694,for_vlookup!$A$1:$B$2046,2,FALSE)</f>
        <v>BISTROVER</v>
      </c>
      <c r="B6694" s="2" t="s">
        <v>2932</v>
      </c>
      <c r="C6694" t="str">
        <f>IFERROR(VLOOKUP(B6694,all_raw_csv!$B$2:$AO$2140,2,FALSE),"-")</f>
        <v>RENAISSANCE</v>
      </c>
      <c r="D6694" t="str">
        <f>IFERROR(VLOOKUP($B6694,all_raw_csv!$B$2:$AO$2140,3,FALSE),"-")</f>
        <v>BEMANI Sound Team "HuΣeR" respect for D.J.Amuro</v>
      </c>
      <c r="E6694">
        <f>VLOOKUP($A6694,master_version!$A$1:$B$29,2,FALSE)</f>
        <v>28</v>
      </c>
      <c r="F6694" t="str">
        <f>VLOOKUP(G6694,master_diffculty!$A$1:$C$11,3,FALSE)</f>
        <v>SPH</v>
      </c>
      <c r="G6694">
        <v>3</v>
      </c>
      <c r="H6694">
        <f>IFERROR(IF(VLOOKUP($B6694,all_raw_csv!$B$1:$AO$2074,5+($G6694-1)*7,FALSE)=0,-1,VLOOKUP($B6694,all_raw_csv!$B$1:$AO$2074,5+($G6694-1)*7,FALSE)),"-")</f>
        <v>10</v>
      </c>
      <c r="I6694">
        <f>IFERROR(IF(VLOOKUP($B6694,new_notes_bemaniwiki!$A$1:$J$1937,1+$G6694,FALSE)="-",-1,VLOOKUP($B6694,new_notes_bemaniwiki!$A$1:$J$1937,1+$G6694,FALSE)),"🙇")</f>
        <v>1136</v>
      </c>
      <c r="J6694" t="s">
        <v>3063</v>
      </c>
      <c r="K6694" t="s">
        <v>3063</v>
      </c>
    </row>
    <row r="6695" spans="1:11" x14ac:dyDescent="0.15">
      <c r="A6695" t="str">
        <f>VLOOKUP(B6695,for_vlookup!$A$1:$B$2046,2,FALSE)</f>
        <v>BISTROVER</v>
      </c>
      <c r="B6695" s="2" t="s">
        <v>2932</v>
      </c>
      <c r="C6695" t="str">
        <f>IFERROR(VLOOKUP(B6695,all_raw_csv!$B$2:$AO$2140,2,FALSE),"-")</f>
        <v>RENAISSANCE</v>
      </c>
      <c r="D6695" t="str">
        <f>IFERROR(VLOOKUP($B6695,all_raw_csv!$B$2:$AO$2140,3,FALSE),"-")</f>
        <v>BEMANI Sound Team "HuΣeR" respect for D.J.Amuro</v>
      </c>
      <c r="E6695">
        <f>VLOOKUP($A6695,master_version!$A$1:$B$29,2,FALSE)</f>
        <v>28</v>
      </c>
      <c r="F6695" t="str">
        <f>VLOOKUP(G6695,master_diffculty!$A$1:$C$11,3,FALSE)</f>
        <v>SPA</v>
      </c>
      <c r="G6695">
        <v>4</v>
      </c>
      <c r="H6695">
        <f>IFERROR(IF(VLOOKUP($B6695,all_raw_csv!$B$1:$AO$2074,5+($G6695-1)*7,FALSE)=0,-1,VLOOKUP($B6695,all_raw_csv!$B$1:$AO$2074,5+($G6695-1)*7,FALSE)),"-")</f>
        <v>12</v>
      </c>
      <c r="I6695">
        <f>IFERROR(IF(VLOOKUP($B6695,new_notes_bemaniwiki!$A$1:$J$1937,1+$G6695,FALSE)="-",-1,VLOOKUP($B6695,new_notes_bemaniwiki!$A$1:$J$1937,1+$G6695,FALSE)),"🙇")</f>
        <v>1802</v>
      </c>
      <c r="J6695" t="s">
        <v>3063</v>
      </c>
      <c r="K6695" t="s">
        <v>3063</v>
      </c>
    </row>
    <row r="6696" spans="1:11" x14ac:dyDescent="0.15">
      <c r="A6696" t="str">
        <f>VLOOKUP(B6696,for_vlookup!$A$1:$B$2046,2,FALSE)</f>
        <v>BISTROVER</v>
      </c>
      <c r="B6696" s="2" t="s">
        <v>2932</v>
      </c>
      <c r="C6696" t="str">
        <f>IFERROR(VLOOKUP(B6696,all_raw_csv!$B$2:$AO$2140,2,FALSE),"-")</f>
        <v>RENAISSANCE</v>
      </c>
      <c r="D6696" t="str">
        <f>IFERROR(VLOOKUP($B6696,all_raw_csv!$B$2:$AO$2140,3,FALSE),"-")</f>
        <v>BEMANI Sound Team "HuΣeR" respect for D.J.Amuro</v>
      </c>
      <c r="E6696">
        <f>VLOOKUP($A6696,master_version!$A$1:$B$29,2,FALSE)</f>
        <v>28</v>
      </c>
      <c r="F6696" t="str">
        <f>VLOOKUP(G6696,master_diffculty!$A$1:$C$11,3,FALSE)</f>
        <v>SPL</v>
      </c>
      <c r="G6696">
        <v>5</v>
      </c>
      <c r="H6696">
        <f>IFERROR(IF(VLOOKUP($B6696,all_raw_csv!$B$1:$AO$2074,5+($G6696-1)*7,FALSE)=0,-1,VLOOKUP($B6696,all_raw_csv!$B$1:$AO$2074,5+($G6696-1)*7,FALSE)),"-")</f>
        <v>-1</v>
      </c>
      <c r="I6696">
        <f>IFERROR(IF(VLOOKUP($B6696,new_notes_bemaniwiki!$A$1:$J$1937,1+$G6696,FALSE)="-",-1,VLOOKUP($B6696,new_notes_bemaniwiki!$A$1:$J$1937,1+$G6696,FALSE)),"🙇")</f>
        <v>-1</v>
      </c>
      <c r="J6696" t="s">
        <v>3063</v>
      </c>
      <c r="K6696" t="s">
        <v>3063</v>
      </c>
    </row>
    <row r="6697" spans="1:11" x14ac:dyDescent="0.15">
      <c r="A6697" t="str">
        <f>VLOOKUP(B6697,for_vlookup!$A$1:$B$2046,2,FALSE)</f>
        <v>BISTROVER</v>
      </c>
      <c r="B6697" s="2" t="s">
        <v>2848</v>
      </c>
      <c r="C6697" t="str">
        <f>IFERROR(VLOOKUP(B6697,all_raw_csv!$B$2:$AO$2140,2,FALSE),"-")</f>
        <v>THE 4TH</v>
      </c>
      <c r="D6697" t="str">
        <f>IFERROR(VLOOKUP($B6697,all_raw_csv!$B$2:$AO$2140,3,FALSE),"-")</f>
        <v>青龍×Eagle</v>
      </c>
      <c r="E6697">
        <f>VLOOKUP($A6697,master_version!$A$1:$B$29,2,FALSE)</f>
        <v>28</v>
      </c>
      <c r="F6697" t="str">
        <f>VLOOKUP(G6697,master_diffculty!$A$1:$C$11,3,FALSE)</f>
        <v>SPB</v>
      </c>
      <c r="G6697">
        <v>1</v>
      </c>
      <c r="H6697">
        <f>IFERROR(IF(VLOOKUP($B6697,all_raw_csv!$B$1:$AO$2074,5+($G6697-1)*7,FALSE)=0,-1,VLOOKUP($B6697,all_raw_csv!$B$1:$AO$2074,5+($G6697-1)*7,FALSE)),"-")</f>
        <v>-1</v>
      </c>
      <c r="I6697">
        <f>IFERROR(IF(VLOOKUP($B6697,new_notes_bemaniwiki!$A$1:$J$1937,1+$G6697,FALSE)="-",-1,VLOOKUP($B6697,new_notes_bemaniwiki!$A$1:$J$1937,1+$G6697,FALSE)),"🙇")</f>
        <v>-1</v>
      </c>
      <c r="J6697" t="s">
        <v>3063</v>
      </c>
      <c r="K6697" t="s">
        <v>3063</v>
      </c>
    </row>
    <row r="6698" spans="1:11" x14ac:dyDescent="0.15">
      <c r="A6698" t="str">
        <f>VLOOKUP(B6698,for_vlookup!$A$1:$B$2046,2,FALSE)</f>
        <v>BISTROVER</v>
      </c>
      <c r="B6698" s="2" t="s">
        <v>2848</v>
      </c>
      <c r="C6698" t="str">
        <f>IFERROR(VLOOKUP(B6698,all_raw_csv!$B$2:$AO$2140,2,FALSE),"-")</f>
        <v>THE 4TH</v>
      </c>
      <c r="D6698" t="str">
        <f>IFERROR(VLOOKUP($B6698,all_raw_csv!$B$2:$AO$2140,3,FALSE),"-")</f>
        <v>青龍×Eagle</v>
      </c>
      <c r="E6698">
        <f>VLOOKUP($A6698,master_version!$A$1:$B$29,2,FALSE)</f>
        <v>28</v>
      </c>
      <c r="F6698" t="str">
        <f>VLOOKUP(G6698,master_diffculty!$A$1:$C$11,3,FALSE)</f>
        <v>SPN</v>
      </c>
      <c r="G6698">
        <v>2</v>
      </c>
      <c r="H6698">
        <f>IFERROR(IF(VLOOKUP($B6698,all_raw_csv!$B$1:$AO$2074,5+($G6698-1)*7,FALSE)=0,-1,VLOOKUP($B6698,all_raw_csv!$B$1:$AO$2074,5+($G6698-1)*7,FALSE)),"-")</f>
        <v>6</v>
      </c>
      <c r="I6698">
        <f>IFERROR(IF(VLOOKUP($B6698,new_notes_bemaniwiki!$A$1:$J$1937,1+$G6698,FALSE)="-",-1,VLOOKUP($B6698,new_notes_bemaniwiki!$A$1:$J$1937,1+$G6698,FALSE)),"🙇")</f>
        <v>506</v>
      </c>
      <c r="J6698" t="s">
        <v>3063</v>
      </c>
      <c r="K6698" t="s">
        <v>3063</v>
      </c>
    </row>
    <row r="6699" spans="1:11" x14ac:dyDescent="0.15">
      <c r="A6699" t="str">
        <f>VLOOKUP(B6699,for_vlookup!$A$1:$B$2046,2,FALSE)</f>
        <v>BISTROVER</v>
      </c>
      <c r="B6699" s="2" t="s">
        <v>2848</v>
      </c>
      <c r="C6699" t="str">
        <f>IFERROR(VLOOKUP(B6699,all_raw_csv!$B$2:$AO$2140,2,FALSE),"-")</f>
        <v>THE 4TH</v>
      </c>
      <c r="D6699" t="str">
        <f>IFERROR(VLOOKUP($B6699,all_raw_csv!$B$2:$AO$2140,3,FALSE),"-")</f>
        <v>青龍×Eagle</v>
      </c>
      <c r="E6699">
        <f>VLOOKUP($A6699,master_version!$A$1:$B$29,2,FALSE)</f>
        <v>28</v>
      </c>
      <c r="F6699" t="str">
        <f>VLOOKUP(G6699,master_diffculty!$A$1:$C$11,3,FALSE)</f>
        <v>SPH</v>
      </c>
      <c r="G6699">
        <v>3</v>
      </c>
      <c r="H6699">
        <f>IFERROR(IF(VLOOKUP($B6699,all_raw_csv!$B$1:$AO$2074,5+($G6699-1)*7,FALSE)=0,-1,VLOOKUP($B6699,all_raw_csv!$B$1:$AO$2074,5+($G6699-1)*7,FALSE)),"-")</f>
        <v>9</v>
      </c>
      <c r="I6699">
        <f>IFERROR(IF(VLOOKUP($B6699,new_notes_bemaniwiki!$A$1:$J$1937,1+$G6699,FALSE)="-",-1,VLOOKUP($B6699,new_notes_bemaniwiki!$A$1:$J$1937,1+$G6699,FALSE)),"🙇")</f>
        <v>808</v>
      </c>
      <c r="J6699" t="s">
        <v>3063</v>
      </c>
      <c r="K6699" t="s">
        <v>3063</v>
      </c>
    </row>
    <row r="6700" spans="1:11" x14ac:dyDescent="0.15">
      <c r="A6700" t="str">
        <f>VLOOKUP(B6700,for_vlookup!$A$1:$B$2046,2,FALSE)</f>
        <v>BISTROVER</v>
      </c>
      <c r="B6700" s="2" t="s">
        <v>2848</v>
      </c>
      <c r="C6700" t="str">
        <f>IFERROR(VLOOKUP(B6700,all_raw_csv!$B$2:$AO$2140,2,FALSE),"-")</f>
        <v>THE 4TH</v>
      </c>
      <c r="D6700" t="str">
        <f>IFERROR(VLOOKUP($B6700,all_raw_csv!$B$2:$AO$2140,3,FALSE),"-")</f>
        <v>青龍×Eagle</v>
      </c>
      <c r="E6700">
        <f>VLOOKUP($A6700,master_version!$A$1:$B$29,2,FALSE)</f>
        <v>28</v>
      </c>
      <c r="F6700" t="str">
        <f>VLOOKUP(G6700,master_diffculty!$A$1:$C$11,3,FALSE)</f>
        <v>SPA</v>
      </c>
      <c r="G6700">
        <v>4</v>
      </c>
      <c r="H6700">
        <f>IFERROR(IF(VLOOKUP($B6700,all_raw_csv!$B$1:$AO$2074,5+($G6700-1)*7,FALSE)=0,-1,VLOOKUP($B6700,all_raw_csv!$B$1:$AO$2074,5+($G6700-1)*7,FALSE)),"-")</f>
        <v>12</v>
      </c>
      <c r="I6700">
        <f>IFERROR(IF(VLOOKUP($B6700,new_notes_bemaniwiki!$A$1:$J$1937,1+$G6700,FALSE)="-",-1,VLOOKUP($B6700,new_notes_bemaniwiki!$A$1:$J$1937,1+$G6700,FALSE)),"🙇")</f>
        <v>1513</v>
      </c>
      <c r="J6700" t="s">
        <v>3063</v>
      </c>
      <c r="K6700" t="s">
        <v>3063</v>
      </c>
    </row>
    <row r="6701" spans="1:11" x14ac:dyDescent="0.15">
      <c r="A6701" t="str">
        <f>VLOOKUP(B6701,for_vlookup!$A$1:$B$2046,2,FALSE)</f>
        <v>BISTROVER</v>
      </c>
      <c r="B6701" s="2" t="s">
        <v>2848</v>
      </c>
      <c r="C6701" t="str">
        <f>IFERROR(VLOOKUP(B6701,all_raw_csv!$B$2:$AO$2140,2,FALSE),"-")</f>
        <v>THE 4TH</v>
      </c>
      <c r="D6701" t="str">
        <f>IFERROR(VLOOKUP($B6701,all_raw_csv!$B$2:$AO$2140,3,FALSE),"-")</f>
        <v>青龍×Eagle</v>
      </c>
      <c r="E6701">
        <f>VLOOKUP($A6701,master_version!$A$1:$B$29,2,FALSE)</f>
        <v>28</v>
      </c>
      <c r="F6701" t="str">
        <f>VLOOKUP(G6701,master_diffculty!$A$1:$C$11,3,FALSE)</f>
        <v>SPL</v>
      </c>
      <c r="G6701">
        <v>5</v>
      </c>
      <c r="H6701">
        <f>IFERROR(IF(VLOOKUP($B6701,all_raw_csv!$B$1:$AO$2074,5+($G6701-1)*7,FALSE)=0,-1,VLOOKUP($B6701,all_raw_csv!$B$1:$AO$2074,5+($G6701-1)*7,FALSE)),"-")</f>
        <v>-1</v>
      </c>
      <c r="I6701">
        <f>IFERROR(IF(VLOOKUP($B6701,new_notes_bemaniwiki!$A$1:$J$1937,1+$G6701,FALSE)="-",-1,VLOOKUP($B6701,new_notes_bemaniwiki!$A$1:$J$1937,1+$G6701,FALSE)),"🙇")</f>
        <v>-1</v>
      </c>
      <c r="J6701" t="s">
        <v>3063</v>
      </c>
      <c r="K6701" t="s">
        <v>3063</v>
      </c>
    </row>
    <row r="6702" spans="1:11" x14ac:dyDescent="0.15">
      <c r="A6702" t="str">
        <f>VLOOKUP(B6702,for_vlookup!$A$1:$B$2046,2,FALSE)</f>
        <v>BISTROVER</v>
      </c>
      <c r="B6702" s="2" t="s">
        <v>3078</v>
      </c>
      <c r="C6702" t="str">
        <f>IFERROR(VLOOKUP(B6702,all_raw_csv!$B$2:$AO$2140,2,FALSE),"-")</f>
        <v>IIDX ANTHEM REVIVAL</v>
      </c>
      <c r="D6702" t="str">
        <f>IFERROR(VLOOKUP($B6702,all_raw_csv!$B$2:$AO$2140,3,FALSE),"-")</f>
        <v>Remixed by kors k</v>
      </c>
      <c r="E6702">
        <f>VLOOKUP($A6702,master_version!$A$1:$B$29,2,FALSE)</f>
        <v>28</v>
      </c>
      <c r="F6702" t="str">
        <f>VLOOKUP(G6702,master_diffculty!$A$1:$C$11,3,FALSE)</f>
        <v>SPB</v>
      </c>
      <c r="G6702">
        <v>1</v>
      </c>
      <c r="H6702">
        <f>IFERROR(IF(VLOOKUP($B6702,all_raw_csv!$B$1:$AO$2074,5+($G6702-1)*7,FALSE)=0,-1,VLOOKUP($B6702,all_raw_csv!$B$1:$AO$2074,5+($G6702-1)*7,FALSE)),"-")</f>
        <v>-1</v>
      </c>
      <c r="I6702">
        <f>IFERROR(IF(VLOOKUP($B6702,new_notes_bemaniwiki!$A$1:$J$1937,1+$G6702,FALSE)="-",-1,VLOOKUP($B6702,new_notes_bemaniwiki!$A$1:$J$1937,1+$G6702,FALSE)),"🙇")</f>
        <v>-1</v>
      </c>
      <c r="J6702" t="s">
        <v>3063</v>
      </c>
      <c r="K6702" t="s">
        <v>3063</v>
      </c>
    </row>
    <row r="6703" spans="1:11" x14ac:dyDescent="0.15">
      <c r="A6703" t="str">
        <f>VLOOKUP(B6703,for_vlookup!$A$1:$B$2046,2,FALSE)</f>
        <v>BISTROVER</v>
      </c>
      <c r="B6703" s="2" t="s">
        <v>3078</v>
      </c>
      <c r="C6703" t="str">
        <f>IFERROR(VLOOKUP(B6703,all_raw_csv!$B$2:$AO$2140,2,FALSE),"-")</f>
        <v>IIDX ANTHEM REVIVAL</v>
      </c>
      <c r="D6703" t="str">
        <f>IFERROR(VLOOKUP($B6703,all_raw_csv!$B$2:$AO$2140,3,FALSE),"-")</f>
        <v>Remixed by kors k</v>
      </c>
      <c r="E6703">
        <f>VLOOKUP($A6703,master_version!$A$1:$B$29,2,FALSE)</f>
        <v>28</v>
      </c>
      <c r="F6703" t="str">
        <f>VLOOKUP(G6703,master_diffculty!$A$1:$C$11,3,FALSE)</f>
        <v>SPN</v>
      </c>
      <c r="G6703">
        <v>2</v>
      </c>
      <c r="H6703">
        <f>IFERROR(IF(VLOOKUP($B6703,all_raw_csv!$B$1:$AO$2074,5+($G6703-1)*7,FALSE)=0,-1,VLOOKUP($B6703,all_raw_csv!$B$1:$AO$2074,5+($G6703-1)*7,FALSE)),"-")</f>
        <v>5</v>
      </c>
      <c r="I6703">
        <f>IFERROR(IF(VLOOKUP($B6703,new_notes_bemaniwiki!$A$1:$J$1937,1+$G6703,FALSE)="-",-1,VLOOKUP($B6703,new_notes_bemaniwiki!$A$1:$J$1937,1+$G6703,FALSE)),"🙇")</f>
        <v>476</v>
      </c>
      <c r="J6703" t="s">
        <v>3063</v>
      </c>
      <c r="K6703" t="s">
        <v>3063</v>
      </c>
    </row>
    <row r="6704" spans="1:11" x14ac:dyDescent="0.15">
      <c r="A6704" t="str">
        <f>VLOOKUP(B6704,for_vlookup!$A$1:$B$2046,2,FALSE)</f>
        <v>BISTROVER</v>
      </c>
      <c r="B6704" s="2" t="s">
        <v>3078</v>
      </c>
      <c r="C6704" t="str">
        <f>IFERROR(VLOOKUP(B6704,all_raw_csv!$B$2:$AO$2140,2,FALSE),"-")</f>
        <v>IIDX ANTHEM REVIVAL</v>
      </c>
      <c r="D6704" t="str">
        <f>IFERROR(VLOOKUP($B6704,all_raw_csv!$B$2:$AO$2140,3,FALSE),"-")</f>
        <v>Remixed by kors k</v>
      </c>
      <c r="E6704">
        <f>VLOOKUP($A6704,master_version!$A$1:$B$29,2,FALSE)</f>
        <v>28</v>
      </c>
      <c r="F6704" t="str">
        <f>VLOOKUP(G6704,master_diffculty!$A$1:$C$11,3,FALSE)</f>
        <v>SPH</v>
      </c>
      <c r="G6704">
        <v>3</v>
      </c>
      <c r="H6704">
        <f>IFERROR(IF(VLOOKUP($B6704,all_raw_csv!$B$1:$AO$2074,5+($G6704-1)*7,FALSE)=0,-1,VLOOKUP($B6704,all_raw_csv!$B$1:$AO$2074,5+($G6704-1)*7,FALSE)),"-")</f>
        <v>8</v>
      </c>
      <c r="I6704">
        <f>IFERROR(IF(VLOOKUP($B6704,new_notes_bemaniwiki!$A$1:$J$1937,1+$G6704,FALSE)="-",-1,VLOOKUP($B6704,new_notes_bemaniwiki!$A$1:$J$1937,1+$G6704,FALSE)),"🙇")</f>
        <v>792</v>
      </c>
      <c r="J6704" t="s">
        <v>3063</v>
      </c>
      <c r="K6704" t="s">
        <v>3063</v>
      </c>
    </row>
    <row r="6705" spans="1:11" x14ac:dyDescent="0.15">
      <c r="A6705" t="str">
        <f>VLOOKUP(B6705,for_vlookup!$A$1:$B$2046,2,FALSE)</f>
        <v>BISTROVER</v>
      </c>
      <c r="B6705" s="2" t="s">
        <v>3078</v>
      </c>
      <c r="C6705" t="str">
        <f>IFERROR(VLOOKUP(B6705,all_raw_csv!$B$2:$AO$2140,2,FALSE),"-")</f>
        <v>IIDX ANTHEM REVIVAL</v>
      </c>
      <c r="D6705" t="str">
        <f>IFERROR(VLOOKUP($B6705,all_raw_csv!$B$2:$AO$2140,3,FALSE),"-")</f>
        <v>Remixed by kors k</v>
      </c>
      <c r="E6705">
        <f>VLOOKUP($A6705,master_version!$A$1:$B$29,2,FALSE)</f>
        <v>28</v>
      </c>
      <c r="F6705" t="str">
        <f>VLOOKUP(G6705,master_diffculty!$A$1:$C$11,3,FALSE)</f>
        <v>SPA</v>
      </c>
      <c r="G6705">
        <v>4</v>
      </c>
      <c r="H6705">
        <f>IFERROR(IF(VLOOKUP($B6705,all_raw_csv!$B$1:$AO$2074,5+($G6705-1)*7,FALSE)=0,-1,VLOOKUP($B6705,all_raw_csv!$B$1:$AO$2074,5+($G6705-1)*7,FALSE)),"-")</f>
        <v>11</v>
      </c>
      <c r="I6705">
        <f>IFERROR(IF(VLOOKUP($B6705,new_notes_bemaniwiki!$A$1:$J$1937,1+$G6705,FALSE)="-",-1,VLOOKUP($B6705,new_notes_bemaniwiki!$A$1:$J$1937,1+$G6705,FALSE)),"🙇")</f>
        <v>1336</v>
      </c>
      <c r="J6705" t="s">
        <v>3063</v>
      </c>
      <c r="K6705" t="s">
        <v>3063</v>
      </c>
    </row>
    <row r="6706" spans="1:11" x14ac:dyDescent="0.15">
      <c r="A6706" t="str">
        <f>VLOOKUP(B6706,for_vlookup!$A$1:$B$2046,2,FALSE)</f>
        <v>BISTROVER</v>
      </c>
      <c r="B6706" s="2" t="s">
        <v>3078</v>
      </c>
      <c r="C6706" t="str">
        <f>IFERROR(VLOOKUP(B6706,all_raw_csv!$B$2:$AO$2140,2,FALSE),"-")</f>
        <v>IIDX ANTHEM REVIVAL</v>
      </c>
      <c r="D6706" t="str">
        <f>IFERROR(VLOOKUP($B6706,all_raw_csv!$B$2:$AO$2140,3,FALSE),"-")</f>
        <v>Remixed by kors k</v>
      </c>
      <c r="E6706">
        <f>VLOOKUP($A6706,master_version!$A$1:$B$29,2,FALSE)</f>
        <v>28</v>
      </c>
      <c r="F6706" t="str">
        <f>VLOOKUP(G6706,master_diffculty!$A$1:$C$11,3,FALSE)</f>
        <v>SPL</v>
      </c>
      <c r="G6706">
        <v>5</v>
      </c>
      <c r="H6706">
        <f>IFERROR(IF(VLOOKUP($B6706,all_raw_csv!$B$1:$AO$2074,5+($G6706-1)*7,FALSE)=0,-1,VLOOKUP($B6706,all_raw_csv!$B$1:$AO$2074,5+($G6706-1)*7,FALSE)),"-")</f>
        <v>-1</v>
      </c>
      <c r="I6706">
        <f>IFERROR(IF(VLOOKUP($B6706,new_notes_bemaniwiki!$A$1:$J$1937,1+$G6706,FALSE)="-",-1,VLOOKUP($B6706,new_notes_bemaniwiki!$A$1:$J$1937,1+$G6706,FALSE)),"🙇")</f>
        <v>-1</v>
      </c>
      <c r="J6706" t="s">
        <v>3063</v>
      </c>
      <c r="K6706" t="s">
        <v>3063</v>
      </c>
    </row>
    <row r="6707" spans="1:11" x14ac:dyDescent="0.15">
      <c r="A6707" t="str">
        <f>VLOOKUP(B6707,for_vlookup!$A$1:$B$2046,2,FALSE)</f>
        <v>BISTROVER</v>
      </c>
      <c r="B6707" s="2" t="s">
        <v>2851</v>
      </c>
      <c r="C6707" t="str">
        <f>IFERROR(VLOOKUP(B6707,all_raw_csv!$B$2:$AO$2140,2,FALSE),"-")</f>
        <v>UPTEMPO RAW</v>
      </c>
      <c r="D6707" t="str">
        <f>IFERROR(VLOOKUP($B6707,all_raw_csv!$B$2:$AO$2140,3,FALSE),"-")</f>
        <v>Masayoshi Iimori</v>
      </c>
      <c r="E6707">
        <f>VLOOKUP($A6707,master_version!$A$1:$B$29,2,FALSE)</f>
        <v>28</v>
      </c>
      <c r="F6707" t="str">
        <f>VLOOKUP(G6707,master_diffculty!$A$1:$C$11,3,FALSE)</f>
        <v>SPB</v>
      </c>
      <c r="G6707">
        <v>1</v>
      </c>
      <c r="H6707">
        <f>IFERROR(IF(VLOOKUP($B6707,all_raw_csv!$B$1:$AO$2074,5+($G6707-1)*7,FALSE)=0,-1,VLOOKUP($B6707,all_raw_csv!$B$1:$AO$2074,5+($G6707-1)*7,FALSE)),"-")</f>
        <v>-1</v>
      </c>
      <c r="I6707">
        <f>IFERROR(IF(VLOOKUP($B6707,new_notes_bemaniwiki!$A$1:$J$1937,1+$G6707,FALSE)="-",-1,VLOOKUP($B6707,new_notes_bemaniwiki!$A$1:$J$1937,1+$G6707,FALSE)),"🙇")</f>
        <v>-1</v>
      </c>
      <c r="J6707" t="s">
        <v>3063</v>
      </c>
      <c r="K6707" t="s">
        <v>3063</v>
      </c>
    </row>
    <row r="6708" spans="1:11" x14ac:dyDescent="0.15">
      <c r="A6708" t="str">
        <f>VLOOKUP(B6708,for_vlookup!$A$1:$B$2046,2,FALSE)</f>
        <v>BISTROVER</v>
      </c>
      <c r="B6708" s="2" t="s">
        <v>2851</v>
      </c>
      <c r="C6708" t="str">
        <f>IFERROR(VLOOKUP(B6708,all_raw_csv!$B$2:$AO$2140,2,FALSE),"-")</f>
        <v>UPTEMPO RAW</v>
      </c>
      <c r="D6708" t="str">
        <f>IFERROR(VLOOKUP($B6708,all_raw_csv!$B$2:$AO$2140,3,FALSE),"-")</f>
        <v>Masayoshi Iimori</v>
      </c>
      <c r="E6708">
        <f>VLOOKUP($A6708,master_version!$A$1:$B$29,2,FALSE)</f>
        <v>28</v>
      </c>
      <c r="F6708" t="str">
        <f>VLOOKUP(G6708,master_diffculty!$A$1:$C$11,3,FALSE)</f>
        <v>SPN</v>
      </c>
      <c r="G6708">
        <v>2</v>
      </c>
      <c r="H6708">
        <f>IFERROR(IF(VLOOKUP($B6708,all_raw_csv!$B$1:$AO$2074,5+($G6708-1)*7,FALSE)=0,-1,VLOOKUP($B6708,all_raw_csv!$B$1:$AO$2074,5+($G6708-1)*7,FALSE)),"-")</f>
        <v>4</v>
      </c>
      <c r="I6708">
        <f>IFERROR(IF(VLOOKUP($B6708,new_notes_bemaniwiki!$A$1:$J$1937,1+$G6708,FALSE)="-",-1,VLOOKUP($B6708,new_notes_bemaniwiki!$A$1:$J$1937,1+$G6708,FALSE)),"🙇")</f>
        <v>367</v>
      </c>
      <c r="J6708" t="s">
        <v>3063</v>
      </c>
      <c r="K6708" t="s">
        <v>3063</v>
      </c>
    </row>
    <row r="6709" spans="1:11" x14ac:dyDescent="0.15">
      <c r="A6709" t="str">
        <f>VLOOKUP(B6709,for_vlookup!$A$1:$B$2046,2,FALSE)</f>
        <v>BISTROVER</v>
      </c>
      <c r="B6709" s="2" t="s">
        <v>2851</v>
      </c>
      <c r="C6709" t="str">
        <f>IFERROR(VLOOKUP(B6709,all_raw_csv!$B$2:$AO$2140,2,FALSE),"-")</f>
        <v>UPTEMPO RAW</v>
      </c>
      <c r="D6709" t="str">
        <f>IFERROR(VLOOKUP($B6709,all_raw_csv!$B$2:$AO$2140,3,FALSE),"-")</f>
        <v>Masayoshi Iimori</v>
      </c>
      <c r="E6709">
        <f>VLOOKUP($A6709,master_version!$A$1:$B$29,2,FALSE)</f>
        <v>28</v>
      </c>
      <c r="F6709" t="str">
        <f>VLOOKUP(G6709,master_diffculty!$A$1:$C$11,3,FALSE)</f>
        <v>SPH</v>
      </c>
      <c r="G6709">
        <v>3</v>
      </c>
      <c r="H6709">
        <f>IFERROR(IF(VLOOKUP($B6709,all_raw_csv!$B$1:$AO$2074,5+($G6709-1)*7,FALSE)=0,-1,VLOOKUP($B6709,all_raw_csv!$B$1:$AO$2074,5+($G6709-1)*7,FALSE)),"-")</f>
        <v>8</v>
      </c>
      <c r="I6709">
        <f>IFERROR(IF(VLOOKUP($B6709,new_notes_bemaniwiki!$A$1:$J$1937,1+$G6709,FALSE)="-",-1,VLOOKUP($B6709,new_notes_bemaniwiki!$A$1:$J$1937,1+$G6709,FALSE)),"🙇")</f>
        <v>729</v>
      </c>
      <c r="J6709" t="s">
        <v>3063</v>
      </c>
      <c r="K6709" t="s">
        <v>3063</v>
      </c>
    </row>
    <row r="6710" spans="1:11" x14ac:dyDescent="0.15">
      <c r="A6710" t="str">
        <f>VLOOKUP(B6710,for_vlookup!$A$1:$B$2046,2,FALSE)</f>
        <v>BISTROVER</v>
      </c>
      <c r="B6710" s="2" t="s">
        <v>2851</v>
      </c>
      <c r="C6710" t="str">
        <f>IFERROR(VLOOKUP(B6710,all_raw_csv!$B$2:$AO$2140,2,FALSE),"-")</f>
        <v>UPTEMPO RAW</v>
      </c>
      <c r="D6710" t="str">
        <f>IFERROR(VLOOKUP($B6710,all_raw_csv!$B$2:$AO$2140,3,FALSE),"-")</f>
        <v>Masayoshi Iimori</v>
      </c>
      <c r="E6710">
        <f>VLOOKUP($A6710,master_version!$A$1:$B$29,2,FALSE)</f>
        <v>28</v>
      </c>
      <c r="F6710" t="str">
        <f>VLOOKUP(G6710,master_diffculty!$A$1:$C$11,3,FALSE)</f>
        <v>SPA</v>
      </c>
      <c r="G6710">
        <v>4</v>
      </c>
      <c r="H6710">
        <f>IFERROR(IF(VLOOKUP($B6710,all_raw_csv!$B$1:$AO$2074,5+($G6710-1)*7,FALSE)=0,-1,VLOOKUP($B6710,all_raw_csv!$B$1:$AO$2074,5+($G6710-1)*7,FALSE)),"-")</f>
        <v>11</v>
      </c>
      <c r="I6710">
        <f>IFERROR(IF(VLOOKUP($B6710,new_notes_bemaniwiki!$A$1:$J$1937,1+$G6710,FALSE)="-",-1,VLOOKUP($B6710,new_notes_bemaniwiki!$A$1:$J$1937,1+$G6710,FALSE)),"🙇")</f>
        <v>1108</v>
      </c>
      <c r="J6710" t="s">
        <v>3063</v>
      </c>
      <c r="K6710" t="s">
        <v>3063</v>
      </c>
    </row>
    <row r="6711" spans="1:11" x14ac:dyDescent="0.15">
      <c r="A6711" t="str">
        <f>VLOOKUP(B6711,for_vlookup!$A$1:$B$2046,2,FALSE)</f>
        <v>BISTROVER</v>
      </c>
      <c r="B6711" s="2" t="s">
        <v>2851</v>
      </c>
      <c r="C6711" t="str">
        <f>IFERROR(VLOOKUP(B6711,all_raw_csv!$B$2:$AO$2140,2,FALSE),"-")</f>
        <v>UPTEMPO RAW</v>
      </c>
      <c r="D6711" t="str">
        <f>IFERROR(VLOOKUP($B6711,all_raw_csv!$B$2:$AO$2140,3,FALSE),"-")</f>
        <v>Masayoshi Iimori</v>
      </c>
      <c r="E6711">
        <f>VLOOKUP($A6711,master_version!$A$1:$B$29,2,FALSE)</f>
        <v>28</v>
      </c>
      <c r="F6711" t="str">
        <f>VLOOKUP(G6711,master_diffculty!$A$1:$C$11,3,FALSE)</f>
        <v>SPL</v>
      </c>
      <c r="G6711">
        <v>5</v>
      </c>
      <c r="H6711">
        <f>IFERROR(IF(VLOOKUP($B6711,all_raw_csv!$B$1:$AO$2074,5+($G6711-1)*7,FALSE)=0,-1,VLOOKUP($B6711,all_raw_csv!$B$1:$AO$2074,5+($G6711-1)*7,FALSE)),"-")</f>
        <v>-1</v>
      </c>
      <c r="I6711">
        <f>IFERROR(IF(VLOOKUP($B6711,new_notes_bemaniwiki!$A$1:$J$1937,1+$G6711,FALSE)="-",-1,VLOOKUP($B6711,new_notes_bemaniwiki!$A$1:$J$1937,1+$G6711,FALSE)),"🙇")</f>
        <v>-1</v>
      </c>
      <c r="J6711" t="s">
        <v>3063</v>
      </c>
      <c r="K6711" t="s">
        <v>3063</v>
      </c>
    </row>
    <row r="6712" spans="1:11" x14ac:dyDescent="0.15">
      <c r="A6712" t="str">
        <f>VLOOKUP(B6712,for_vlookup!$A$1:$B$2046,2,FALSE)</f>
        <v>BISTROVER</v>
      </c>
      <c r="B6712" s="2" t="s">
        <v>2853</v>
      </c>
      <c r="C6712" t="str">
        <f>IFERROR(VLOOKUP(B6712,all_raw_csv!$B$2:$AO$2140,2,FALSE),"-")</f>
        <v>ORIENTAL TRANCE</v>
      </c>
      <c r="D6712" t="str">
        <f>IFERROR(VLOOKUP($B6712,all_raw_csv!$B$2:$AO$2140,3,FALSE),"-")</f>
        <v>SOUND HOLIC feat. Nana Takahashi</v>
      </c>
      <c r="E6712">
        <f>VLOOKUP($A6712,master_version!$A$1:$B$29,2,FALSE)</f>
        <v>28</v>
      </c>
      <c r="F6712" t="str">
        <f>VLOOKUP(G6712,master_diffculty!$A$1:$C$11,3,FALSE)</f>
        <v>SPB</v>
      </c>
      <c r="G6712">
        <v>1</v>
      </c>
      <c r="H6712">
        <f>IFERROR(IF(VLOOKUP($B6712,all_raw_csv!$B$1:$AO$2074,5+($G6712-1)*7,FALSE)=0,-1,VLOOKUP($B6712,all_raw_csv!$B$1:$AO$2074,5+($G6712-1)*7,FALSE)),"-")</f>
        <v>-1</v>
      </c>
      <c r="I6712">
        <f>IFERROR(IF(VLOOKUP($B6712,new_notes_bemaniwiki!$A$1:$J$1937,1+$G6712,FALSE)="-",-1,VLOOKUP($B6712,new_notes_bemaniwiki!$A$1:$J$1937,1+$G6712,FALSE)),"🙇")</f>
        <v>-1</v>
      </c>
      <c r="J6712" t="s">
        <v>3063</v>
      </c>
      <c r="K6712" t="s">
        <v>3063</v>
      </c>
    </row>
    <row r="6713" spans="1:11" x14ac:dyDescent="0.15">
      <c r="A6713" t="str">
        <f>VLOOKUP(B6713,for_vlookup!$A$1:$B$2046,2,FALSE)</f>
        <v>BISTROVER</v>
      </c>
      <c r="B6713" s="2" t="s">
        <v>2853</v>
      </c>
      <c r="C6713" t="str">
        <f>IFERROR(VLOOKUP(B6713,all_raw_csv!$B$2:$AO$2140,2,FALSE),"-")</f>
        <v>ORIENTAL TRANCE</v>
      </c>
      <c r="D6713" t="str">
        <f>IFERROR(VLOOKUP($B6713,all_raw_csv!$B$2:$AO$2140,3,FALSE),"-")</f>
        <v>SOUND HOLIC feat. Nana Takahashi</v>
      </c>
      <c r="E6713">
        <f>VLOOKUP($A6713,master_version!$A$1:$B$29,2,FALSE)</f>
        <v>28</v>
      </c>
      <c r="F6713" t="str">
        <f>VLOOKUP(G6713,master_diffculty!$A$1:$C$11,3,FALSE)</f>
        <v>SPN</v>
      </c>
      <c r="G6713">
        <v>2</v>
      </c>
      <c r="H6713">
        <f>IFERROR(IF(VLOOKUP($B6713,all_raw_csv!$B$1:$AO$2074,5+($G6713-1)*7,FALSE)=0,-1,VLOOKUP($B6713,all_raw_csv!$B$1:$AO$2074,5+($G6713-1)*7,FALSE)),"-")</f>
        <v>4</v>
      </c>
      <c r="I6713">
        <f>IFERROR(IF(VLOOKUP($B6713,new_notes_bemaniwiki!$A$1:$J$1937,1+$G6713,FALSE)="-",-1,VLOOKUP($B6713,new_notes_bemaniwiki!$A$1:$J$1937,1+$G6713,FALSE)),"🙇")</f>
        <v>455</v>
      </c>
      <c r="J6713" t="s">
        <v>3063</v>
      </c>
      <c r="K6713" t="s">
        <v>3063</v>
      </c>
    </row>
    <row r="6714" spans="1:11" x14ac:dyDescent="0.15">
      <c r="A6714" t="str">
        <f>VLOOKUP(B6714,for_vlookup!$A$1:$B$2046,2,FALSE)</f>
        <v>BISTROVER</v>
      </c>
      <c r="B6714" s="2" t="s">
        <v>2853</v>
      </c>
      <c r="C6714" t="str">
        <f>IFERROR(VLOOKUP(B6714,all_raw_csv!$B$2:$AO$2140,2,FALSE),"-")</f>
        <v>ORIENTAL TRANCE</v>
      </c>
      <c r="D6714" t="str">
        <f>IFERROR(VLOOKUP($B6714,all_raw_csv!$B$2:$AO$2140,3,FALSE),"-")</f>
        <v>SOUND HOLIC feat. Nana Takahashi</v>
      </c>
      <c r="E6714">
        <f>VLOOKUP($A6714,master_version!$A$1:$B$29,2,FALSE)</f>
        <v>28</v>
      </c>
      <c r="F6714" t="str">
        <f>VLOOKUP(G6714,master_diffculty!$A$1:$C$11,3,FALSE)</f>
        <v>SPH</v>
      </c>
      <c r="G6714">
        <v>3</v>
      </c>
      <c r="H6714">
        <f>IFERROR(IF(VLOOKUP($B6714,all_raw_csv!$B$1:$AO$2074,5+($G6714-1)*7,FALSE)=0,-1,VLOOKUP($B6714,all_raw_csv!$B$1:$AO$2074,5+($G6714-1)*7,FALSE)),"-")</f>
        <v>8</v>
      </c>
      <c r="I6714">
        <f>IFERROR(IF(VLOOKUP($B6714,new_notes_bemaniwiki!$A$1:$J$1937,1+$G6714,FALSE)="-",-1,VLOOKUP($B6714,new_notes_bemaniwiki!$A$1:$J$1937,1+$G6714,FALSE)),"🙇")</f>
        <v>815</v>
      </c>
      <c r="J6714" t="s">
        <v>3063</v>
      </c>
      <c r="K6714" t="s">
        <v>3063</v>
      </c>
    </row>
    <row r="6715" spans="1:11" x14ac:dyDescent="0.15">
      <c r="A6715" t="str">
        <f>VLOOKUP(B6715,for_vlookup!$A$1:$B$2046,2,FALSE)</f>
        <v>BISTROVER</v>
      </c>
      <c r="B6715" s="2" t="s">
        <v>2853</v>
      </c>
      <c r="C6715" t="str">
        <f>IFERROR(VLOOKUP(B6715,all_raw_csv!$B$2:$AO$2140,2,FALSE),"-")</f>
        <v>ORIENTAL TRANCE</v>
      </c>
      <c r="D6715" t="str">
        <f>IFERROR(VLOOKUP($B6715,all_raw_csv!$B$2:$AO$2140,3,FALSE),"-")</f>
        <v>SOUND HOLIC feat. Nana Takahashi</v>
      </c>
      <c r="E6715">
        <f>VLOOKUP($A6715,master_version!$A$1:$B$29,2,FALSE)</f>
        <v>28</v>
      </c>
      <c r="F6715" t="str">
        <f>VLOOKUP(G6715,master_diffculty!$A$1:$C$11,3,FALSE)</f>
        <v>SPA</v>
      </c>
      <c r="G6715">
        <v>4</v>
      </c>
      <c r="H6715">
        <f>IFERROR(IF(VLOOKUP($B6715,all_raw_csv!$B$1:$AO$2074,5+($G6715-1)*7,FALSE)=0,-1,VLOOKUP($B6715,all_raw_csv!$B$1:$AO$2074,5+($G6715-1)*7,FALSE)),"-")</f>
        <v>11</v>
      </c>
      <c r="I6715">
        <f>IFERROR(IF(VLOOKUP($B6715,new_notes_bemaniwiki!$A$1:$J$1937,1+$G6715,FALSE)="-",-1,VLOOKUP($B6715,new_notes_bemaniwiki!$A$1:$J$1937,1+$G6715,FALSE)),"🙇")</f>
        <v>1398</v>
      </c>
      <c r="J6715" t="s">
        <v>3063</v>
      </c>
      <c r="K6715" t="s">
        <v>3063</v>
      </c>
    </row>
    <row r="6716" spans="1:11" x14ac:dyDescent="0.15">
      <c r="A6716" t="str">
        <f>VLOOKUP(B6716,for_vlookup!$A$1:$B$2046,2,FALSE)</f>
        <v>BISTROVER</v>
      </c>
      <c r="B6716" s="2" t="s">
        <v>2853</v>
      </c>
      <c r="C6716" t="str">
        <f>IFERROR(VLOOKUP(B6716,all_raw_csv!$B$2:$AO$2140,2,FALSE),"-")</f>
        <v>ORIENTAL TRANCE</v>
      </c>
      <c r="D6716" t="str">
        <f>IFERROR(VLOOKUP($B6716,all_raw_csv!$B$2:$AO$2140,3,FALSE),"-")</f>
        <v>SOUND HOLIC feat. Nana Takahashi</v>
      </c>
      <c r="E6716">
        <f>VLOOKUP($A6716,master_version!$A$1:$B$29,2,FALSE)</f>
        <v>28</v>
      </c>
      <c r="F6716" t="str">
        <f>VLOOKUP(G6716,master_diffculty!$A$1:$C$11,3,FALSE)</f>
        <v>SPL</v>
      </c>
      <c r="G6716">
        <v>5</v>
      </c>
      <c r="H6716">
        <f>IFERROR(IF(VLOOKUP($B6716,all_raw_csv!$B$1:$AO$2074,5+($G6716-1)*7,FALSE)=0,-1,VLOOKUP($B6716,all_raw_csv!$B$1:$AO$2074,5+($G6716-1)*7,FALSE)),"-")</f>
        <v>-1</v>
      </c>
      <c r="I6716">
        <f>IFERROR(IF(VLOOKUP($B6716,new_notes_bemaniwiki!$A$1:$J$1937,1+$G6716,FALSE)="-",-1,VLOOKUP($B6716,new_notes_bemaniwiki!$A$1:$J$1937,1+$G6716,FALSE)),"🙇")</f>
        <v>-1</v>
      </c>
      <c r="J6716" t="s">
        <v>3063</v>
      </c>
      <c r="K6716" t="s">
        <v>3063</v>
      </c>
    </row>
    <row r="6717" spans="1:11" x14ac:dyDescent="0.15">
      <c r="A6717" t="str">
        <f>VLOOKUP(B6717,for_vlookup!$A$1:$B$2046,2,FALSE)</f>
        <v>BISTROVER</v>
      </c>
      <c r="B6717" s="2" t="s">
        <v>3081</v>
      </c>
      <c r="C6717" t="str">
        <f>IFERROR(VLOOKUP(B6717,all_raw_csv!$B$2:$AO$2140,2,FALSE),"-")</f>
        <v>BIG BEAT</v>
      </c>
      <c r="D6717" t="str">
        <f>IFERROR(VLOOKUP($B6717,all_raw_csv!$B$2:$AO$2140,3,FALSE),"-")</f>
        <v>かめりあ</v>
      </c>
      <c r="E6717">
        <f>VLOOKUP($A6717,master_version!$A$1:$B$29,2,FALSE)</f>
        <v>28</v>
      </c>
      <c r="F6717" t="str">
        <f>VLOOKUP(G6717,master_diffculty!$A$1:$C$11,3,FALSE)</f>
        <v>SPB</v>
      </c>
      <c r="G6717">
        <v>1</v>
      </c>
      <c r="H6717">
        <f>IFERROR(IF(VLOOKUP($B6717,all_raw_csv!$B$1:$AO$2074,5+($G6717-1)*7,FALSE)=0,-1,VLOOKUP($B6717,all_raw_csv!$B$1:$AO$2074,5+($G6717-1)*7,FALSE)),"-")</f>
        <v>-1</v>
      </c>
      <c r="I6717">
        <f>IFERROR(IF(VLOOKUP($B6717,new_notes_bemaniwiki!$A$1:$J$1937,1+$G6717,FALSE)="-",-1,VLOOKUP($B6717,new_notes_bemaniwiki!$A$1:$J$1937,1+$G6717,FALSE)),"🙇")</f>
        <v>-1</v>
      </c>
      <c r="J6717" t="s">
        <v>3063</v>
      </c>
      <c r="K6717" t="s">
        <v>3063</v>
      </c>
    </row>
    <row r="6718" spans="1:11" x14ac:dyDescent="0.15">
      <c r="A6718" t="str">
        <f>VLOOKUP(B6718,for_vlookup!$A$1:$B$2046,2,FALSE)</f>
        <v>BISTROVER</v>
      </c>
      <c r="B6718" s="2" t="s">
        <v>3081</v>
      </c>
      <c r="C6718" t="str">
        <f>IFERROR(VLOOKUP(B6718,all_raw_csv!$B$2:$AO$2140,2,FALSE),"-")</f>
        <v>BIG BEAT</v>
      </c>
      <c r="D6718" t="str">
        <f>IFERROR(VLOOKUP($B6718,all_raw_csv!$B$2:$AO$2140,3,FALSE),"-")</f>
        <v>かめりあ</v>
      </c>
      <c r="E6718">
        <f>VLOOKUP($A6718,master_version!$A$1:$B$29,2,FALSE)</f>
        <v>28</v>
      </c>
      <c r="F6718" t="str">
        <f>VLOOKUP(G6718,master_diffculty!$A$1:$C$11,3,FALSE)</f>
        <v>SPN</v>
      </c>
      <c r="G6718">
        <v>2</v>
      </c>
      <c r="H6718">
        <f>IFERROR(IF(VLOOKUP($B6718,all_raw_csv!$B$1:$AO$2074,5+($G6718-1)*7,FALSE)=0,-1,VLOOKUP($B6718,all_raw_csv!$B$1:$AO$2074,5+($G6718-1)*7,FALSE)),"-")</f>
        <v>5</v>
      </c>
      <c r="I6718">
        <f>IFERROR(IF(VLOOKUP($B6718,new_notes_bemaniwiki!$A$1:$J$1937,1+$G6718,FALSE)="-",-1,VLOOKUP($B6718,new_notes_bemaniwiki!$A$1:$J$1937,1+$G6718,FALSE)),"🙇")</f>
        <v>545</v>
      </c>
      <c r="J6718" t="s">
        <v>3063</v>
      </c>
      <c r="K6718" t="s">
        <v>3063</v>
      </c>
    </row>
    <row r="6719" spans="1:11" x14ac:dyDescent="0.15">
      <c r="A6719" t="str">
        <f>VLOOKUP(B6719,for_vlookup!$A$1:$B$2046,2,FALSE)</f>
        <v>BISTROVER</v>
      </c>
      <c r="B6719" s="2" t="s">
        <v>3081</v>
      </c>
      <c r="C6719" t="str">
        <f>IFERROR(VLOOKUP(B6719,all_raw_csv!$B$2:$AO$2140,2,FALSE),"-")</f>
        <v>BIG BEAT</v>
      </c>
      <c r="D6719" t="str">
        <f>IFERROR(VLOOKUP($B6719,all_raw_csv!$B$2:$AO$2140,3,FALSE),"-")</f>
        <v>かめりあ</v>
      </c>
      <c r="E6719">
        <f>VLOOKUP($A6719,master_version!$A$1:$B$29,2,FALSE)</f>
        <v>28</v>
      </c>
      <c r="F6719" t="str">
        <f>VLOOKUP(G6719,master_diffculty!$A$1:$C$11,3,FALSE)</f>
        <v>SPH</v>
      </c>
      <c r="G6719">
        <v>3</v>
      </c>
      <c r="H6719">
        <f>IFERROR(IF(VLOOKUP($B6719,all_raw_csv!$B$1:$AO$2074,5+($G6719-1)*7,FALSE)=0,-1,VLOOKUP($B6719,all_raw_csv!$B$1:$AO$2074,5+($G6719-1)*7,FALSE)),"-")</f>
        <v>9</v>
      </c>
      <c r="I6719">
        <f>IFERROR(IF(VLOOKUP($B6719,new_notes_bemaniwiki!$A$1:$J$1937,1+$G6719,FALSE)="-",-1,VLOOKUP($B6719,new_notes_bemaniwiki!$A$1:$J$1937,1+$G6719,FALSE)),"🙇")</f>
        <v>964</v>
      </c>
      <c r="J6719" t="s">
        <v>3063</v>
      </c>
      <c r="K6719" t="s">
        <v>3063</v>
      </c>
    </row>
    <row r="6720" spans="1:11" x14ac:dyDescent="0.15">
      <c r="A6720" t="str">
        <f>VLOOKUP(B6720,for_vlookup!$A$1:$B$2046,2,FALSE)</f>
        <v>BISTROVER</v>
      </c>
      <c r="B6720" s="2" t="s">
        <v>3081</v>
      </c>
      <c r="C6720" t="str">
        <f>IFERROR(VLOOKUP(B6720,all_raw_csv!$B$2:$AO$2140,2,FALSE),"-")</f>
        <v>BIG BEAT</v>
      </c>
      <c r="D6720" t="str">
        <f>IFERROR(VLOOKUP($B6720,all_raw_csv!$B$2:$AO$2140,3,FALSE),"-")</f>
        <v>かめりあ</v>
      </c>
      <c r="E6720">
        <f>VLOOKUP($A6720,master_version!$A$1:$B$29,2,FALSE)</f>
        <v>28</v>
      </c>
      <c r="F6720" t="str">
        <f>VLOOKUP(G6720,master_diffculty!$A$1:$C$11,3,FALSE)</f>
        <v>SPA</v>
      </c>
      <c r="G6720">
        <v>4</v>
      </c>
      <c r="H6720">
        <f>IFERROR(IF(VLOOKUP($B6720,all_raw_csv!$B$1:$AO$2074,5+($G6720-1)*7,FALSE)=0,-1,VLOOKUP($B6720,all_raw_csv!$B$1:$AO$2074,5+($G6720-1)*7,FALSE)),"-")</f>
        <v>12</v>
      </c>
      <c r="I6720">
        <f>IFERROR(IF(VLOOKUP($B6720,new_notes_bemaniwiki!$A$1:$J$1937,1+$G6720,FALSE)="-",-1,VLOOKUP($B6720,new_notes_bemaniwiki!$A$1:$J$1937,1+$G6720,FALSE)),"🙇")</f>
        <v>1752</v>
      </c>
      <c r="J6720" t="s">
        <v>3063</v>
      </c>
      <c r="K6720" t="s">
        <v>3063</v>
      </c>
    </row>
    <row r="6721" spans="1:11" x14ac:dyDescent="0.15">
      <c r="A6721" t="str">
        <f>VLOOKUP(B6721,for_vlookup!$A$1:$B$2046,2,FALSE)</f>
        <v>BISTROVER</v>
      </c>
      <c r="B6721" s="2" t="s">
        <v>3081</v>
      </c>
      <c r="C6721" t="str">
        <f>IFERROR(VLOOKUP(B6721,all_raw_csv!$B$2:$AO$2140,2,FALSE),"-")</f>
        <v>BIG BEAT</v>
      </c>
      <c r="D6721" t="str">
        <f>IFERROR(VLOOKUP($B6721,all_raw_csv!$B$2:$AO$2140,3,FALSE),"-")</f>
        <v>かめりあ</v>
      </c>
      <c r="E6721">
        <f>VLOOKUP($A6721,master_version!$A$1:$B$29,2,FALSE)</f>
        <v>28</v>
      </c>
      <c r="F6721" t="str">
        <f>VLOOKUP(G6721,master_diffculty!$A$1:$C$11,3,FALSE)</f>
        <v>SPL</v>
      </c>
      <c r="G6721">
        <v>5</v>
      </c>
      <c r="H6721">
        <f>IFERROR(IF(VLOOKUP($B6721,all_raw_csv!$B$1:$AO$2074,5+($G6721-1)*7,FALSE)=0,-1,VLOOKUP($B6721,all_raw_csv!$B$1:$AO$2074,5+($G6721-1)*7,FALSE)),"-")</f>
        <v>-1</v>
      </c>
      <c r="I6721">
        <f>IFERROR(IF(VLOOKUP($B6721,new_notes_bemaniwiki!$A$1:$J$1937,1+$G6721,FALSE)="-",-1,VLOOKUP($B6721,new_notes_bemaniwiki!$A$1:$J$1937,1+$G6721,FALSE)),"🙇")</f>
        <v>-1</v>
      </c>
      <c r="J6721" t="s">
        <v>3063</v>
      </c>
      <c r="K6721" t="s">
        <v>3063</v>
      </c>
    </row>
    <row r="6722" spans="1:11" x14ac:dyDescent="0.15">
      <c r="A6722" t="str">
        <f>VLOOKUP(B6722,for_vlookup!$A$1:$B$2046,2,FALSE)</f>
        <v>BISTROVER</v>
      </c>
      <c r="B6722" s="2" t="s">
        <v>2855</v>
      </c>
      <c r="C6722" t="str">
        <f>IFERROR(VLOOKUP(B6722,all_raw_csv!$B$2:$AO$2140,2,FALSE),"-")</f>
        <v>BPL EDM</v>
      </c>
      <c r="D6722" t="str">
        <f>IFERROR(VLOOKUP($B6722,all_raw_csv!$B$2:$AO$2140,3,FALSE),"-")</f>
        <v>BEMANI Sound Team "Sota F."</v>
      </c>
      <c r="E6722">
        <f>VLOOKUP($A6722,master_version!$A$1:$B$29,2,FALSE)</f>
        <v>28</v>
      </c>
      <c r="F6722" t="str">
        <f>VLOOKUP(G6722,master_diffculty!$A$1:$C$11,3,FALSE)</f>
        <v>SPB</v>
      </c>
      <c r="G6722">
        <v>1</v>
      </c>
      <c r="H6722">
        <f>IFERROR(IF(VLOOKUP($B6722,all_raw_csv!$B$1:$AO$2074,5+($G6722-1)*7,FALSE)=0,-1,VLOOKUP($B6722,all_raw_csv!$B$1:$AO$2074,5+($G6722-1)*7,FALSE)),"-")</f>
        <v>-1</v>
      </c>
      <c r="I6722">
        <f>IFERROR(IF(VLOOKUP($B6722,new_notes_bemaniwiki!$A$1:$J$1937,1+$G6722,FALSE)="-",-1,VLOOKUP($B6722,new_notes_bemaniwiki!$A$1:$J$1937,1+$G6722,FALSE)),"🙇")</f>
        <v>-1</v>
      </c>
      <c r="J6722" t="s">
        <v>3063</v>
      </c>
      <c r="K6722" t="s">
        <v>3063</v>
      </c>
    </row>
    <row r="6723" spans="1:11" x14ac:dyDescent="0.15">
      <c r="A6723" t="str">
        <f>VLOOKUP(B6723,for_vlookup!$A$1:$B$2046,2,FALSE)</f>
        <v>BISTROVER</v>
      </c>
      <c r="B6723" s="2" t="s">
        <v>2855</v>
      </c>
      <c r="C6723" t="str">
        <f>IFERROR(VLOOKUP(B6723,all_raw_csv!$B$2:$AO$2140,2,FALSE),"-")</f>
        <v>BPL EDM</v>
      </c>
      <c r="D6723" t="str">
        <f>IFERROR(VLOOKUP($B6723,all_raw_csv!$B$2:$AO$2140,3,FALSE),"-")</f>
        <v>BEMANI Sound Team "Sota F."</v>
      </c>
      <c r="E6723">
        <f>VLOOKUP($A6723,master_version!$A$1:$B$29,2,FALSE)</f>
        <v>28</v>
      </c>
      <c r="F6723" t="str">
        <f>VLOOKUP(G6723,master_diffculty!$A$1:$C$11,3,FALSE)</f>
        <v>SPN</v>
      </c>
      <c r="G6723">
        <v>2</v>
      </c>
      <c r="H6723">
        <f>IFERROR(IF(VLOOKUP($B6723,all_raw_csv!$B$1:$AO$2074,5+($G6723-1)*7,FALSE)=0,-1,VLOOKUP($B6723,all_raw_csv!$B$1:$AO$2074,5+($G6723-1)*7,FALSE)),"-")</f>
        <v>4</v>
      </c>
      <c r="I6723">
        <f>IFERROR(IF(VLOOKUP($B6723,new_notes_bemaniwiki!$A$1:$J$1937,1+$G6723,FALSE)="-",-1,VLOOKUP($B6723,new_notes_bemaniwiki!$A$1:$J$1937,1+$G6723,FALSE)),"🙇")</f>
        <v>393</v>
      </c>
      <c r="J6723" t="s">
        <v>3063</v>
      </c>
      <c r="K6723" t="s">
        <v>3063</v>
      </c>
    </row>
    <row r="6724" spans="1:11" x14ac:dyDescent="0.15">
      <c r="A6724" t="str">
        <f>VLOOKUP(B6724,for_vlookup!$A$1:$B$2046,2,FALSE)</f>
        <v>BISTROVER</v>
      </c>
      <c r="B6724" s="2" t="s">
        <v>2855</v>
      </c>
      <c r="C6724" t="str">
        <f>IFERROR(VLOOKUP(B6724,all_raw_csv!$B$2:$AO$2140,2,FALSE),"-")</f>
        <v>BPL EDM</v>
      </c>
      <c r="D6724" t="str">
        <f>IFERROR(VLOOKUP($B6724,all_raw_csv!$B$2:$AO$2140,3,FALSE),"-")</f>
        <v>BEMANI Sound Team "Sota F."</v>
      </c>
      <c r="E6724">
        <f>VLOOKUP($A6724,master_version!$A$1:$B$29,2,FALSE)</f>
        <v>28</v>
      </c>
      <c r="F6724" t="str">
        <f>VLOOKUP(G6724,master_diffculty!$A$1:$C$11,3,FALSE)</f>
        <v>SPH</v>
      </c>
      <c r="G6724">
        <v>3</v>
      </c>
      <c r="H6724">
        <f>IFERROR(IF(VLOOKUP($B6724,all_raw_csv!$B$1:$AO$2074,5+($G6724-1)*7,FALSE)=0,-1,VLOOKUP($B6724,all_raw_csv!$B$1:$AO$2074,5+($G6724-1)*7,FALSE)),"-")</f>
        <v>7</v>
      </c>
      <c r="I6724">
        <f>IFERROR(IF(VLOOKUP($B6724,new_notes_bemaniwiki!$A$1:$J$1937,1+$G6724,FALSE)="-",-1,VLOOKUP($B6724,new_notes_bemaniwiki!$A$1:$J$1937,1+$G6724,FALSE)),"🙇")</f>
        <v>712</v>
      </c>
      <c r="J6724" t="s">
        <v>3063</v>
      </c>
      <c r="K6724" t="s">
        <v>3063</v>
      </c>
    </row>
    <row r="6725" spans="1:11" x14ac:dyDescent="0.15">
      <c r="A6725" t="str">
        <f>VLOOKUP(B6725,for_vlookup!$A$1:$B$2046,2,FALSE)</f>
        <v>BISTROVER</v>
      </c>
      <c r="B6725" s="2" t="s">
        <v>2855</v>
      </c>
      <c r="C6725" t="str">
        <f>IFERROR(VLOOKUP(B6725,all_raw_csv!$B$2:$AO$2140,2,FALSE),"-")</f>
        <v>BPL EDM</v>
      </c>
      <c r="D6725" t="str">
        <f>IFERROR(VLOOKUP($B6725,all_raw_csv!$B$2:$AO$2140,3,FALSE),"-")</f>
        <v>BEMANI Sound Team "Sota F."</v>
      </c>
      <c r="E6725">
        <f>VLOOKUP($A6725,master_version!$A$1:$B$29,2,FALSE)</f>
        <v>28</v>
      </c>
      <c r="F6725" t="str">
        <f>VLOOKUP(G6725,master_diffculty!$A$1:$C$11,3,FALSE)</f>
        <v>SPA</v>
      </c>
      <c r="G6725">
        <v>4</v>
      </c>
      <c r="H6725">
        <f>IFERROR(IF(VLOOKUP($B6725,all_raw_csv!$B$1:$AO$2074,5+($G6725-1)*7,FALSE)=0,-1,VLOOKUP($B6725,all_raw_csv!$B$1:$AO$2074,5+($G6725-1)*7,FALSE)),"-")</f>
        <v>9</v>
      </c>
      <c r="I6725">
        <f>IFERROR(IF(VLOOKUP($B6725,new_notes_bemaniwiki!$A$1:$J$1937,1+$G6725,FALSE)="-",-1,VLOOKUP($B6725,new_notes_bemaniwiki!$A$1:$J$1937,1+$G6725,FALSE)),"🙇")</f>
        <v>996</v>
      </c>
      <c r="J6725" t="s">
        <v>3063</v>
      </c>
      <c r="K6725" t="s">
        <v>3063</v>
      </c>
    </row>
    <row r="6726" spans="1:11" x14ac:dyDescent="0.15">
      <c r="A6726" t="str">
        <f>VLOOKUP(B6726,for_vlookup!$A$1:$B$2046,2,FALSE)</f>
        <v>BISTROVER</v>
      </c>
      <c r="B6726" s="2" t="s">
        <v>2855</v>
      </c>
      <c r="C6726" t="str">
        <f>IFERROR(VLOOKUP(B6726,all_raw_csv!$B$2:$AO$2140,2,FALSE),"-")</f>
        <v>BPL EDM</v>
      </c>
      <c r="D6726" t="str">
        <f>IFERROR(VLOOKUP($B6726,all_raw_csv!$B$2:$AO$2140,3,FALSE),"-")</f>
        <v>BEMANI Sound Team "Sota F."</v>
      </c>
      <c r="E6726">
        <f>VLOOKUP($A6726,master_version!$A$1:$B$29,2,FALSE)</f>
        <v>28</v>
      </c>
      <c r="F6726" t="str">
        <f>VLOOKUP(G6726,master_diffculty!$A$1:$C$11,3,FALSE)</f>
        <v>SPL</v>
      </c>
      <c r="G6726">
        <v>5</v>
      </c>
      <c r="H6726">
        <f>IFERROR(IF(VLOOKUP($B6726,all_raw_csv!$B$1:$AO$2074,5+($G6726-1)*7,FALSE)=0,-1,VLOOKUP($B6726,all_raw_csv!$B$1:$AO$2074,5+($G6726-1)*7,FALSE)),"-")</f>
        <v>-1</v>
      </c>
      <c r="I6726">
        <f>IFERROR(IF(VLOOKUP($B6726,new_notes_bemaniwiki!$A$1:$J$1937,1+$G6726,FALSE)="-",-1,VLOOKUP($B6726,new_notes_bemaniwiki!$A$1:$J$1937,1+$G6726,FALSE)),"🙇")</f>
        <v>-1</v>
      </c>
      <c r="J6726" t="s">
        <v>3063</v>
      </c>
      <c r="K6726" t="s">
        <v>3063</v>
      </c>
    </row>
    <row r="6727" spans="1:11" x14ac:dyDescent="0.15">
      <c r="A6727" t="str">
        <f>VLOOKUP(B6727,for_vlookup!$A$1:$B$2046,2,FALSE)</f>
        <v>BISTROVER</v>
      </c>
      <c r="B6727" s="2" t="s">
        <v>2857</v>
      </c>
      <c r="C6727" t="str">
        <f>IFERROR(VLOOKUP(B6727,all_raw_csv!$B$2:$AO$2140,2,FALSE),"-")</f>
        <v>DRUM STEP</v>
      </c>
      <c r="D6727" t="str">
        <f>IFERROR(VLOOKUP($B6727,all_raw_csv!$B$2:$AO$2140,3,FALSE),"-")</f>
        <v>AJURIKA</v>
      </c>
      <c r="E6727">
        <f>VLOOKUP($A6727,master_version!$A$1:$B$29,2,FALSE)</f>
        <v>28</v>
      </c>
      <c r="F6727" t="str">
        <f>VLOOKUP(G6727,master_diffculty!$A$1:$C$11,3,FALSE)</f>
        <v>SPB</v>
      </c>
      <c r="G6727">
        <v>1</v>
      </c>
      <c r="H6727">
        <f>IFERROR(IF(VLOOKUP($B6727,all_raw_csv!$B$1:$AO$2074,5+($G6727-1)*7,FALSE)=0,-1,VLOOKUP($B6727,all_raw_csv!$B$1:$AO$2074,5+($G6727-1)*7,FALSE)),"-")</f>
        <v>-1</v>
      </c>
      <c r="I6727">
        <f>IFERROR(IF(VLOOKUP($B6727,new_notes_bemaniwiki!$A$1:$J$1937,1+$G6727,FALSE)="-",-1,VLOOKUP($B6727,new_notes_bemaniwiki!$A$1:$J$1937,1+$G6727,FALSE)),"🙇")</f>
        <v>-1</v>
      </c>
      <c r="J6727" t="s">
        <v>3063</v>
      </c>
      <c r="K6727" t="s">
        <v>3063</v>
      </c>
    </row>
    <row r="6728" spans="1:11" x14ac:dyDescent="0.15">
      <c r="A6728" t="str">
        <f>VLOOKUP(B6728,for_vlookup!$A$1:$B$2046,2,FALSE)</f>
        <v>BISTROVER</v>
      </c>
      <c r="B6728" s="2" t="s">
        <v>2857</v>
      </c>
      <c r="C6728" t="str">
        <f>IFERROR(VLOOKUP(B6728,all_raw_csv!$B$2:$AO$2140,2,FALSE),"-")</f>
        <v>DRUM STEP</v>
      </c>
      <c r="D6728" t="str">
        <f>IFERROR(VLOOKUP($B6728,all_raw_csv!$B$2:$AO$2140,3,FALSE),"-")</f>
        <v>AJURIKA</v>
      </c>
      <c r="E6728">
        <f>VLOOKUP($A6728,master_version!$A$1:$B$29,2,FALSE)</f>
        <v>28</v>
      </c>
      <c r="F6728" t="str">
        <f>VLOOKUP(G6728,master_diffculty!$A$1:$C$11,3,FALSE)</f>
        <v>SPN</v>
      </c>
      <c r="G6728">
        <v>2</v>
      </c>
      <c r="H6728">
        <f>IFERROR(IF(VLOOKUP($B6728,all_raw_csv!$B$1:$AO$2074,5+($G6728-1)*7,FALSE)=0,-1,VLOOKUP($B6728,all_raw_csv!$B$1:$AO$2074,5+($G6728-1)*7,FALSE)),"-")</f>
        <v>7</v>
      </c>
      <c r="I6728">
        <f>IFERROR(IF(VLOOKUP($B6728,new_notes_bemaniwiki!$A$1:$J$1937,1+$G6728,FALSE)="-",-1,VLOOKUP($B6728,new_notes_bemaniwiki!$A$1:$J$1937,1+$G6728,FALSE)),"🙇")</f>
        <v>639</v>
      </c>
      <c r="J6728" t="s">
        <v>3063</v>
      </c>
      <c r="K6728" t="s">
        <v>3063</v>
      </c>
    </row>
    <row r="6729" spans="1:11" x14ac:dyDescent="0.15">
      <c r="A6729" t="str">
        <f>VLOOKUP(B6729,for_vlookup!$A$1:$B$2046,2,FALSE)</f>
        <v>BISTROVER</v>
      </c>
      <c r="B6729" s="2" t="s">
        <v>2857</v>
      </c>
      <c r="C6729" t="str">
        <f>IFERROR(VLOOKUP(B6729,all_raw_csv!$B$2:$AO$2140,2,FALSE),"-")</f>
        <v>DRUM STEP</v>
      </c>
      <c r="D6729" t="str">
        <f>IFERROR(VLOOKUP($B6729,all_raw_csv!$B$2:$AO$2140,3,FALSE),"-")</f>
        <v>AJURIKA</v>
      </c>
      <c r="E6729">
        <f>VLOOKUP($A6729,master_version!$A$1:$B$29,2,FALSE)</f>
        <v>28</v>
      </c>
      <c r="F6729" t="str">
        <f>VLOOKUP(G6729,master_diffculty!$A$1:$C$11,3,FALSE)</f>
        <v>SPH</v>
      </c>
      <c r="G6729">
        <v>3</v>
      </c>
      <c r="H6729">
        <f>IFERROR(IF(VLOOKUP($B6729,all_raw_csv!$B$1:$AO$2074,5+($G6729-1)*7,FALSE)=0,-1,VLOOKUP($B6729,all_raw_csv!$B$1:$AO$2074,5+($G6729-1)*7,FALSE)),"-")</f>
        <v>10</v>
      </c>
      <c r="I6729">
        <f>IFERROR(IF(VLOOKUP($B6729,new_notes_bemaniwiki!$A$1:$J$1937,1+$G6729,FALSE)="-",-1,VLOOKUP($B6729,new_notes_bemaniwiki!$A$1:$J$1937,1+$G6729,FALSE)),"🙇")</f>
        <v>964</v>
      </c>
      <c r="J6729" t="s">
        <v>3063</v>
      </c>
      <c r="K6729" t="s">
        <v>3063</v>
      </c>
    </row>
    <row r="6730" spans="1:11" x14ac:dyDescent="0.15">
      <c r="A6730" t="str">
        <f>VLOOKUP(B6730,for_vlookup!$A$1:$B$2046,2,FALSE)</f>
        <v>BISTROVER</v>
      </c>
      <c r="B6730" s="2" t="s">
        <v>2857</v>
      </c>
      <c r="C6730" t="str">
        <f>IFERROR(VLOOKUP(B6730,all_raw_csv!$B$2:$AO$2140,2,FALSE),"-")</f>
        <v>DRUM STEP</v>
      </c>
      <c r="D6730" t="str">
        <f>IFERROR(VLOOKUP($B6730,all_raw_csv!$B$2:$AO$2140,3,FALSE),"-")</f>
        <v>AJURIKA</v>
      </c>
      <c r="E6730">
        <f>VLOOKUP($A6730,master_version!$A$1:$B$29,2,FALSE)</f>
        <v>28</v>
      </c>
      <c r="F6730" t="str">
        <f>VLOOKUP(G6730,master_diffculty!$A$1:$C$11,3,FALSE)</f>
        <v>SPA</v>
      </c>
      <c r="G6730">
        <v>4</v>
      </c>
      <c r="H6730">
        <f>IFERROR(IF(VLOOKUP($B6730,all_raw_csv!$B$1:$AO$2074,5+($G6730-1)*7,FALSE)=0,-1,VLOOKUP($B6730,all_raw_csv!$B$1:$AO$2074,5+($G6730-1)*7,FALSE)),"-")</f>
        <v>12</v>
      </c>
      <c r="I6730">
        <f>IFERROR(IF(VLOOKUP($B6730,new_notes_bemaniwiki!$A$1:$J$1937,1+$G6730,FALSE)="-",-1,VLOOKUP($B6730,new_notes_bemaniwiki!$A$1:$J$1937,1+$G6730,FALSE)),"🙇")</f>
        <v>1688</v>
      </c>
      <c r="J6730" t="s">
        <v>3063</v>
      </c>
      <c r="K6730" t="s">
        <v>3063</v>
      </c>
    </row>
    <row r="6731" spans="1:11" x14ac:dyDescent="0.15">
      <c r="A6731" t="str">
        <f>VLOOKUP(B6731,for_vlookup!$A$1:$B$2046,2,FALSE)</f>
        <v>BISTROVER</v>
      </c>
      <c r="B6731" s="2" t="s">
        <v>2857</v>
      </c>
      <c r="C6731" t="str">
        <f>IFERROR(VLOOKUP(B6731,all_raw_csv!$B$2:$AO$2140,2,FALSE),"-")</f>
        <v>DRUM STEP</v>
      </c>
      <c r="D6731" t="str">
        <f>IFERROR(VLOOKUP($B6731,all_raw_csv!$B$2:$AO$2140,3,FALSE),"-")</f>
        <v>AJURIKA</v>
      </c>
      <c r="E6731">
        <f>VLOOKUP($A6731,master_version!$A$1:$B$29,2,FALSE)</f>
        <v>28</v>
      </c>
      <c r="F6731" t="str">
        <f>VLOOKUP(G6731,master_diffculty!$A$1:$C$11,3,FALSE)</f>
        <v>SPL</v>
      </c>
      <c r="G6731">
        <v>5</v>
      </c>
      <c r="H6731">
        <f>IFERROR(IF(VLOOKUP($B6731,all_raw_csv!$B$1:$AO$2074,5+($G6731-1)*7,FALSE)=0,-1,VLOOKUP($B6731,all_raw_csv!$B$1:$AO$2074,5+($G6731-1)*7,FALSE)),"-")</f>
        <v>-1</v>
      </c>
      <c r="I6731">
        <f>IFERROR(IF(VLOOKUP($B6731,new_notes_bemaniwiki!$A$1:$J$1937,1+$G6731,FALSE)="-",-1,VLOOKUP($B6731,new_notes_bemaniwiki!$A$1:$J$1937,1+$G6731,FALSE)),"🙇")</f>
        <v>-1</v>
      </c>
      <c r="J6731" t="s">
        <v>3063</v>
      </c>
      <c r="K6731" t="s">
        <v>3063</v>
      </c>
    </row>
    <row r="6732" spans="1:11" x14ac:dyDescent="0.15">
      <c r="A6732" t="str">
        <f>VLOOKUP(B6732,for_vlookup!$A$1:$B$2046,2,FALSE)</f>
        <v>BISTROVER</v>
      </c>
      <c r="B6732" s="2" t="s">
        <v>2859</v>
      </c>
      <c r="C6732" t="str">
        <f>IFERROR(VLOOKUP(B6732,all_raw_csv!$B$2:$AO$2140,2,FALSE),"-")</f>
        <v>CYBER PUNK</v>
      </c>
      <c r="D6732" t="str">
        <f>IFERROR(VLOOKUP($B6732,all_raw_csv!$B$2:$AO$2140,3,FALSE),"-")</f>
        <v>BEMANI Sound Team "Sota Fujimori"</v>
      </c>
      <c r="E6732">
        <f>VLOOKUP($A6732,master_version!$A$1:$B$29,2,FALSE)</f>
        <v>28</v>
      </c>
      <c r="F6732" t="str">
        <f>VLOOKUP(G6732,master_diffculty!$A$1:$C$11,3,FALSE)</f>
        <v>SPB</v>
      </c>
      <c r="G6732">
        <v>1</v>
      </c>
      <c r="H6732">
        <f>IFERROR(IF(VLOOKUP($B6732,all_raw_csv!$B$1:$AO$2074,5+($G6732-1)*7,FALSE)=0,-1,VLOOKUP($B6732,all_raw_csv!$B$1:$AO$2074,5+($G6732-1)*7,FALSE)),"-")</f>
        <v>-1</v>
      </c>
      <c r="I6732">
        <f>IFERROR(IF(VLOOKUP($B6732,new_notes_bemaniwiki!$A$1:$J$1937,1+$G6732,FALSE)="-",-1,VLOOKUP($B6732,new_notes_bemaniwiki!$A$1:$J$1937,1+$G6732,FALSE)),"🙇")</f>
        <v>-1</v>
      </c>
      <c r="J6732" t="s">
        <v>3063</v>
      </c>
      <c r="K6732" t="s">
        <v>3063</v>
      </c>
    </row>
    <row r="6733" spans="1:11" x14ac:dyDescent="0.15">
      <c r="A6733" t="str">
        <f>VLOOKUP(B6733,for_vlookup!$A$1:$B$2046,2,FALSE)</f>
        <v>BISTROVER</v>
      </c>
      <c r="B6733" s="2" t="s">
        <v>2859</v>
      </c>
      <c r="C6733" t="str">
        <f>IFERROR(VLOOKUP(B6733,all_raw_csv!$B$2:$AO$2140,2,FALSE),"-")</f>
        <v>CYBER PUNK</v>
      </c>
      <c r="D6733" t="str">
        <f>IFERROR(VLOOKUP($B6733,all_raw_csv!$B$2:$AO$2140,3,FALSE),"-")</f>
        <v>BEMANI Sound Team "Sota Fujimori"</v>
      </c>
      <c r="E6733">
        <f>VLOOKUP($A6733,master_version!$A$1:$B$29,2,FALSE)</f>
        <v>28</v>
      </c>
      <c r="F6733" t="str">
        <f>VLOOKUP(G6733,master_diffculty!$A$1:$C$11,3,FALSE)</f>
        <v>SPN</v>
      </c>
      <c r="G6733">
        <v>2</v>
      </c>
      <c r="H6733">
        <f>IFERROR(IF(VLOOKUP($B6733,all_raw_csv!$B$1:$AO$2074,5+($G6733-1)*7,FALSE)=0,-1,VLOOKUP($B6733,all_raw_csv!$B$1:$AO$2074,5+($G6733-1)*7,FALSE)),"-")</f>
        <v>6</v>
      </c>
      <c r="I6733">
        <f>IFERROR(IF(VLOOKUP($B6733,new_notes_bemaniwiki!$A$1:$J$1937,1+$G6733,FALSE)="-",-1,VLOOKUP($B6733,new_notes_bemaniwiki!$A$1:$J$1937,1+$G6733,FALSE)),"🙇")</f>
        <v>652</v>
      </c>
      <c r="J6733" t="s">
        <v>3063</v>
      </c>
      <c r="K6733" t="s">
        <v>3063</v>
      </c>
    </row>
    <row r="6734" spans="1:11" x14ac:dyDescent="0.15">
      <c r="A6734" t="str">
        <f>VLOOKUP(B6734,for_vlookup!$A$1:$B$2046,2,FALSE)</f>
        <v>BISTROVER</v>
      </c>
      <c r="B6734" s="2" t="s">
        <v>2859</v>
      </c>
      <c r="C6734" t="str">
        <f>IFERROR(VLOOKUP(B6734,all_raw_csv!$B$2:$AO$2140,2,FALSE),"-")</f>
        <v>CYBER PUNK</v>
      </c>
      <c r="D6734" t="str">
        <f>IFERROR(VLOOKUP($B6734,all_raw_csv!$B$2:$AO$2140,3,FALSE),"-")</f>
        <v>BEMANI Sound Team "Sota Fujimori"</v>
      </c>
      <c r="E6734">
        <f>VLOOKUP($A6734,master_version!$A$1:$B$29,2,FALSE)</f>
        <v>28</v>
      </c>
      <c r="F6734" t="str">
        <f>VLOOKUP(G6734,master_diffculty!$A$1:$C$11,3,FALSE)</f>
        <v>SPH</v>
      </c>
      <c r="G6734">
        <v>3</v>
      </c>
      <c r="H6734">
        <f>IFERROR(IF(VLOOKUP($B6734,all_raw_csv!$B$1:$AO$2074,5+($G6734-1)*7,FALSE)=0,-1,VLOOKUP($B6734,all_raw_csv!$B$1:$AO$2074,5+($G6734-1)*7,FALSE)),"-")</f>
        <v>9</v>
      </c>
      <c r="I6734">
        <f>IFERROR(IF(VLOOKUP($B6734,new_notes_bemaniwiki!$A$1:$J$1937,1+$G6734,FALSE)="-",-1,VLOOKUP($B6734,new_notes_bemaniwiki!$A$1:$J$1937,1+$G6734,FALSE)),"🙇")</f>
        <v>917</v>
      </c>
      <c r="J6734" t="s">
        <v>3063</v>
      </c>
      <c r="K6734" t="s">
        <v>3063</v>
      </c>
    </row>
    <row r="6735" spans="1:11" x14ac:dyDescent="0.15">
      <c r="A6735" t="str">
        <f>VLOOKUP(B6735,for_vlookup!$A$1:$B$2046,2,FALSE)</f>
        <v>BISTROVER</v>
      </c>
      <c r="B6735" s="2" t="s">
        <v>2859</v>
      </c>
      <c r="C6735" t="str">
        <f>IFERROR(VLOOKUP(B6735,all_raw_csv!$B$2:$AO$2140,2,FALSE),"-")</f>
        <v>CYBER PUNK</v>
      </c>
      <c r="D6735" t="str">
        <f>IFERROR(VLOOKUP($B6735,all_raw_csv!$B$2:$AO$2140,3,FALSE),"-")</f>
        <v>BEMANI Sound Team "Sota Fujimori"</v>
      </c>
      <c r="E6735">
        <f>VLOOKUP($A6735,master_version!$A$1:$B$29,2,FALSE)</f>
        <v>28</v>
      </c>
      <c r="F6735" t="str">
        <f>VLOOKUP(G6735,master_diffculty!$A$1:$C$11,3,FALSE)</f>
        <v>SPA</v>
      </c>
      <c r="G6735">
        <v>4</v>
      </c>
      <c r="H6735">
        <f>IFERROR(IF(VLOOKUP($B6735,all_raw_csv!$B$1:$AO$2074,5+($G6735-1)*7,FALSE)=0,-1,VLOOKUP($B6735,all_raw_csv!$B$1:$AO$2074,5+($G6735-1)*7,FALSE)),"-")</f>
        <v>11</v>
      </c>
      <c r="I6735">
        <f>IFERROR(IF(VLOOKUP($B6735,new_notes_bemaniwiki!$A$1:$J$1937,1+$G6735,FALSE)="-",-1,VLOOKUP($B6735,new_notes_bemaniwiki!$A$1:$J$1937,1+$G6735,FALSE)),"🙇")</f>
        <v>1396</v>
      </c>
      <c r="J6735" t="s">
        <v>3063</v>
      </c>
      <c r="K6735" t="s">
        <v>3063</v>
      </c>
    </row>
    <row r="6736" spans="1:11" x14ac:dyDescent="0.15">
      <c r="A6736" t="str">
        <f>VLOOKUP(B6736,for_vlookup!$A$1:$B$2046,2,FALSE)</f>
        <v>BISTROVER</v>
      </c>
      <c r="B6736" s="2" t="s">
        <v>2859</v>
      </c>
      <c r="C6736" t="str">
        <f>IFERROR(VLOOKUP(B6736,all_raw_csv!$B$2:$AO$2140,2,FALSE),"-")</f>
        <v>CYBER PUNK</v>
      </c>
      <c r="D6736" t="str">
        <f>IFERROR(VLOOKUP($B6736,all_raw_csv!$B$2:$AO$2140,3,FALSE),"-")</f>
        <v>BEMANI Sound Team "Sota Fujimori"</v>
      </c>
      <c r="E6736">
        <f>VLOOKUP($A6736,master_version!$A$1:$B$29,2,FALSE)</f>
        <v>28</v>
      </c>
      <c r="F6736" t="str">
        <f>VLOOKUP(G6736,master_diffculty!$A$1:$C$11,3,FALSE)</f>
        <v>SPL</v>
      </c>
      <c r="G6736">
        <v>5</v>
      </c>
      <c r="H6736">
        <f>IFERROR(IF(VLOOKUP($B6736,all_raw_csv!$B$1:$AO$2074,5+($G6736-1)*7,FALSE)=0,-1,VLOOKUP($B6736,all_raw_csv!$B$1:$AO$2074,5+($G6736-1)*7,FALSE)),"-")</f>
        <v>-1</v>
      </c>
      <c r="I6736">
        <f>IFERROR(IF(VLOOKUP($B6736,new_notes_bemaniwiki!$A$1:$J$1937,1+$G6736,FALSE)="-",-1,VLOOKUP($B6736,new_notes_bemaniwiki!$A$1:$J$1937,1+$G6736,FALSE)),"🙇")</f>
        <v>-1</v>
      </c>
      <c r="J6736" t="s">
        <v>3063</v>
      </c>
      <c r="K6736" t="s">
        <v>3063</v>
      </c>
    </row>
    <row r="6737" spans="1:11" x14ac:dyDescent="0.15">
      <c r="A6737" t="str">
        <f>VLOOKUP(B6737,for_vlookup!$A$1:$B$2046,2,FALSE)</f>
        <v>BISTROVER</v>
      </c>
      <c r="B6737" s="2" t="s">
        <v>3082</v>
      </c>
      <c r="C6737" t="str">
        <f>IFERROR(VLOOKUP(B6737,all_raw_csv!$B$2:$AO$2140,2,FALSE),"-")</f>
        <v>HYPER TECHNO</v>
      </c>
      <c r="D6737" t="str">
        <f>IFERROR(VLOOKUP($B6737,all_raw_csv!$B$2:$AO$2140,3,FALSE),"-")</f>
        <v>AJURIKA feat.SAK.</v>
      </c>
      <c r="E6737">
        <f>VLOOKUP($A6737,master_version!$A$1:$B$29,2,FALSE)</f>
        <v>28</v>
      </c>
      <c r="F6737" t="str">
        <f>VLOOKUP(G6737,master_diffculty!$A$1:$C$11,3,FALSE)</f>
        <v>SPB</v>
      </c>
      <c r="G6737">
        <v>1</v>
      </c>
      <c r="H6737">
        <f>IFERROR(IF(VLOOKUP($B6737,all_raw_csv!$B$1:$AO$2074,5+($G6737-1)*7,FALSE)=0,-1,VLOOKUP($B6737,all_raw_csv!$B$1:$AO$2074,5+($G6737-1)*7,FALSE)),"-")</f>
        <v>-1</v>
      </c>
      <c r="I6737">
        <f>IFERROR(IF(VLOOKUP($B6737,new_notes_bemaniwiki!$A$1:$J$1937,1+$G6737,FALSE)="-",-1,VLOOKUP($B6737,new_notes_bemaniwiki!$A$1:$J$1937,1+$G6737,FALSE)),"🙇")</f>
        <v>-1</v>
      </c>
      <c r="J6737" t="s">
        <v>3063</v>
      </c>
      <c r="K6737" t="s">
        <v>3063</v>
      </c>
    </row>
    <row r="6738" spans="1:11" x14ac:dyDescent="0.15">
      <c r="A6738" t="str">
        <f>VLOOKUP(B6738,for_vlookup!$A$1:$B$2046,2,FALSE)</f>
        <v>BISTROVER</v>
      </c>
      <c r="B6738" s="2" t="s">
        <v>3082</v>
      </c>
      <c r="C6738" t="str">
        <f>IFERROR(VLOOKUP(B6738,all_raw_csv!$B$2:$AO$2140,2,FALSE),"-")</f>
        <v>HYPER TECHNO</v>
      </c>
      <c r="D6738" t="str">
        <f>IFERROR(VLOOKUP($B6738,all_raw_csv!$B$2:$AO$2140,3,FALSE),"-")</f>
        <v>AJURIKA feat.SAK.</v>
      </c>
      <c r="E6738">
        <f>VLOOKUP($A6738,master_version!$A$1:$B$29,2,FALSE)</f>
        <v>28</v>
      </c>
      <c r="F6738" t="str">
        <f>VLOOKUP(G6738,master_diffculty!$A$1:$C$11,3,FALSE)</f>
        <v>SPN</v>
      </c>
      <c r="G6738">
        <v>2</v>
      </c>
      <c r="H6738">
        <f>IFERROR(IF(VLOOKUP($B6738,all_raw_csv!$B$1:$AO$2074,5+($G6738-1)*7,FALSE)=0,-1,VLOOKUP($B6738,all_raw_csv!$B$1:$AO$2074,5+($G6738-1)*7,FALSE)),"-")</f>
        <v>6</v>
      </c>
      <c r="I6738">
        <f>IFERROR(IF(VLOOKUP($B6738,new_notes_bemaniwiki!$A$1:$J$1937,1+$G6738,FALSE)="-",-1,VLOOKUP($B6738,new_notes_bemaniwiki!$A$1:$J$1937,1+$G6738,FALSE)),"🙇")</f>
        <v>609</v>
      </c>
      <c r="J6738" t="s">
        <v>3063</v>
      </c>
      <c r="K6738" t="s">
        <v>3063</v>
      </c>
    </row>
    <row r="6739" spans="1:11" x14ac:dyDescent="0.15">
      <c r="A6739" t="str">
        <f>VLOOKUP(B6739,for_vlookup!$A$1:$B$2046,2,FALSE)</f>
        <v>BISTROVER</v>
      </c>
      <c r="B6739" s="2" t="s">
        <v>3082</v>
      </c>
      <c r="C6739" t="str">
        <f>IFERROR(VLOOKUP(B6739,all_raw_csv!$B$2:$AO$2140,2,FALSE),"-")</f>
        <v>HYPER TECHNO</v>
      </c>
      <c r="D6739" t="str">
        <f>IFERROR(VLOOKUP($B6739,all_raw_csv!$B$2:$AO$2140,3,FALSE),"-")</f>
        <v>AJURIKA feat.SAK.</v>
      </c>
      <c r="E6739">
        <f>VLOOKUP($A6739,master_version!$A$1:$B$29,2,FALSE)</f>
        <v>28</v>
      </c>
      <c r="F6739" t="str">
        <f>VLOOKUP(G6739,master_diffculty!$A$1:$C$11,3,FALSE)</f>
        <v>SPH</v>
      </c>
      <c r="G6739">
        <v>3</v>
      </c>
      <c r="H6739">
        <f>IFERROR(IF(VLOOKUP($B6739,all_raw_csv!$B$1:$AO$2074,5+($G6739-1)*7,FALSE)=0,-1,VLOOKUP($B6739,all_raw_csv!$B$1:$AO$2074,5+($G6739-1)*7,FALSE)),"-")</f>
        <v>9</v>
      </c>
      <c r="I6739">
        <f>IFERROR(IF(VLOOKUP($B6739,new_notes_bemaniwiki!$A$1:$J$1937,1+$G6739,FALSE)="-",-1,VLOOKUP($B6739,new_notes_bemaniwiki!$A$1:$J$1937,1+$G6739,FALSE)),"🙇")</f>
        <v>935</v>
      </c>
      <c r="J6739" t="s">
        <v>3063</v>
      </c>
      <c r="K6739" t="s">
        <v>3063</v>
      </c>
    </row>
    <row r="6740" spans="1:11" x14ac:dyDescent="0.15">
      <c r="A6740" t="str">
        <f>VLOOKUP(B6740,for_vlookup!$A$1:$B$2046,2,FALSE)</f>
        <v>BISTROVER</v>
      </c>
      <c r="B6740" s="2" t="s">
        <v>3082</v>
      </c>
      <c r="C6740" t="str">
        <f>IFERROR(VLOOKUP(B6740,all_raw_csv!$B$2:$AO$2140,2,FALSE),"-")</f>
        <v>HYPER TECHNO</v>
      </c>
      <c r="D6740" t="str">
        <f>IFERROR(VLOOKUP($B6740,all_raw_csv!$B$2:$AO$2140,3,FALSE),"-")</f>
        <v>AJURIKA feat.SAK.</v>
      </c>
      <c r="E6740">
        <f>VLOOKUP($A6740,master_version!$A$1:$B$29,2,FALSE)</f>
        <v>28</v>
      </c>
      <c r="F6740" t="str">
        <f>VLOOKUP(G6740,master_diffculty!$A$1:$C$11,3,FALSE)</f>
        <v>SPA</v>
      </c>
      <c r="G6740">
        <v>4</v>
      </c>
      <c r="H6740">
        <f>IFERROR(IF(VLOOKUP($B6740,all_raw_csv!$B$1:$AO$2074,5+($G6740-1)*7,FALSE)=0,-1,VLOOKUP($B6740,all_raw_csv!$B$1:$AO$2074,5+($G6740-1)*7,FALSE)),"-")</f>
        <v>11</v>
      </c>
      <c r="I6740">
        <f>IFERROR(IF(VLOOKUP($B6740,new_notes_bemaniwiki!$A$1:$J$1937,1+$G6740,FALSE)="-",-1,VLOOKUP($B6740,new_notes_bemaniwiki!$A$1:$J$1937,1+$G6740,FALSE)),"🙇")</f>
        <v>1470</v>
      </c>
      <c r="J6740" t="s">
        <v>3063</v>
      </c>
      <c r="K6740" t="s">
        <v>3063</v>
      </c>
    </row>
    <row r="6741" spans="1:11" x14ac:dyDescent="0.15">
      <c r="A6741" t="str">
        <f>VLOOKUP(B6741,for_vlookup!$A$1:$B$2046,2,FALSE)</f>
        <v>BISTROVER</v>
      </c>
      <c r="B6741" s="2" t="s">
        <v>3082</v>
      </c>
      <c r="C6741" t="str">
        <f>IFERROR(VLOOKUP(B6741,all_raw_csv!$B$2:$AO$2140,2,FALSE),"-")</f>
        <v>HYPER TECHNO</v>
      </c>
      <c r="D6741" t="str">
        <f>IFERROR(VLOOKUP($B6741,all_raw_csv!$B$2:$AO$2140,3,FALSE),"-")</f>
        <v>AJURIKA feat.SAK.</v>
      </c>
      <c r="E6741">
        <f>VLOOKUP($A6741,master_version!$A$1:$B$29,2,FALSE)</f>
        <v>28</v>
      </c>
      <c r="F6741" t="str">
        <f>VLOOKUP(G6741,master_diffculty!$A$1:$C$11,3,FALSE)</f>
        <v>SPL</v>
      </c>
      <c r="G6741">
        <v>5</v>
      </c>
      <c r="H6741">
        <f>IFERROR(IF(VLOOKUP($B6741,all_raw_csv!$B$1:$AO$2074,5+($G6741-1)*7,FALSE)=0,-1,VLOOKUP($B6741,all_raw_csv!$B$1:$AO$2074,5+($G6741-1)*7,FALSE)),"-")</f>
        <v>-1</v>
      </c>
      <c r="I6741">
        <f>IFERROR(IF(VLOOKUP($B6741,new_notes_bemaniwiki!$A$1:$J$1937,1+$G6741,FALSE)="-",-1,VLOOKUP($B6741,new_notes_bemaniwiki!$A$1:$J$1937,1+$G6741,FALSE)),"🙇")</f>
        <v>-1</v>
      </c>
      <c r="J6741" t="s">
        <v>3063</v>
      </c>
      <c r="K6741" t="s">
        <v>3063</v>
      </c>
    </row>
    <row r="6742" spans="1:11" x14ac:dyDescent="0.15">
      <c r="A6742" t="str">
        <f>VLOOKUP(B6742,for_vlookup!$A$1:$B$2046,2,FALSE)</f>
        <v>BISTROVER</v>
      </c>
      <c r="B6742" s="2" t="s">
        <v>2860</v>
      </c>
      <c r="C6742" t="str">
        <f>IFERROR(VLOOKUP(B6742,all_raw_csv!$B$2:$AO$2140,2,FALSE),"-")</f>
        <v>CHIP RAVE</v>
      </c>
      <c r="D6742" t="str">
        <f>IFERROR(VLOOKUP($B6742,all_raw_csv!$B$2:$AO$2140,3,FALSE),"-")</f>
        <v>TORIENA</v>
      </c>
      <c r="E6742">
        <f>VLOOKUP($A6742,master_version!$A$1:$B$29,2,FALSE)</f>
        <v>28</v>
      </c>
      <c r="F6742" t="str">
        <f>VLOOKUP(G6742,master_diffculty!$A$1:$C$11,3,FALSE)</f>
        <v>SPB</v>
      </c>
      <c r="G6742">
        <v>1</v>
      </c>
      <c r="H6742">
        <f>IFERROR(IF(VLOOKUP($B6742,all_raw_csv!$B$1:$AO$2074,5+($G6742-1)*7,FALSE)=0,-1,VLOOKUP($B6742,all_raw_csv!$B$1:$AO$2074,5+($G6742-1)*7,FALSE)),"-")</f>
        <v>-1</v>
      </c>
      <c r="I6742">
        <f>IFERROR(IF(VLOOKUP($B6742,new_notes_bemaniwiki!$A$1:$J$1937,1+$G6742,FALSE)="-",-1,VLOOKUP($B6742,new_notes_bemaniwiki!$A$1:$J$1937,1+$G6742,FALSE)),"🙇")</f>
        <v>-1</v>
      </c>
      <c r="J6742" t="s">
        <v>3063</v>
      </c>
      <c r="K6742" t="s">
        <v>3063</v>
      </c>
    </row>
    <row r="6743" spans="1:11" x14ac:dyDescent="0.15">
      <c r="A6743" t="str">
        <f>VLOOKUP(B6743,for_vlookup!$A$1:$B$2046,2,FALSE)</f>
        <v>BISTROVER</v>
      </c>
      <c r="B6743" s="2" t="s">
        <v>2860</v>
      </c>
      <c r="C6743" t="str">
        <f>IFERROR(VLOOKUP(B6743,all_raw_csv!$B$2:$AO$2140,2,FALSE),"-")</f>
        <v>CHIP RAVE</v>
      </c>
      <c r="D6743" t="str">
        <f>IFERROR(VLOOKUP($B6743,all_raw_csv!$B$2:$AO$2140,3,FALSE),"-")</f>
        <v>TORIENA</v>
      </c>
      <c r="E6743">
        <f>VLOOKUP($A6743,master_version!$A$1:$B$29,2,FALSE)</f>
        <v>28</v>
      </c>
      <c r="F6743" t="str">
        <f>VLOOKUP(G6743,master_diffculty!$A$1:$C$11,3,FALSE)</f>
        <v>SPN</v>
      </c>
      <c r="G6743">
        <v>2</v>
      </c>
      <c r="H6743">
        <f>IFERROR(IF(VLOOKUP($B6743,all_raw_csv!$B$1:$AO$2074,5+($G6743-1)*7,FALSE)=0,-1,VLOOKUP($B6743,all_raw_csv!$B$1:$AO$2074,5+($G6743-1)*7,FALSE)),"-")</f>
        <v>4</v>
      </c>
      <c r="I6743">
        <f>IFERROR(IF(VLOOKUP($B6743,new_notes_bemaniwiki!$A$1:$J$1937,1+$G6743,FALSE)="-",-1,VLOOKUP($B6743,new_notes_bemaniwiki!$A$1:$J$1937,1+$G6743,FALSE)),"🙇")</f>
        <v>435</v>
      </c>
      <c r="J6743" t="s">
        <v>3063</v>
      </c>
      <c r="K6743" t="s">
        <v>3063</v>
      </c>
    </row>
    <row r="6744" spans="1:11" x14ac:dyDescent="0.15">
      <c r="A6744" t="str">
        <f>VLOOKUP(B6744,for_vlookup!$A$1:$B$2046,2,FALSE)</f>
        <v>BISTROVER</v>
      </c>
      <c r="B6744" s="2" t="s">
        <v>2860</v>
      </c>
      <c r="C6744" t="str">
        <f>IFERROR(VLOOKUP(B6744,all_raw_csv!$B$2:$AO$2140,2,FALSE),"-")</f>
        <v>CHIP RAVE</v>
      </c>
      <c r="D6744" t="str">
        <f>IFERROR(VLOOKUP($B6744,all_raw_csv!$B$2:$AO$2140,3,FALSE),"-")</f>
        <v>TORIENA</v>
      </c>
      <c r="E6744">
        <f>VLOOKUP($A6744,master_version!$A$1:$B$29,2,FALSE)</f>
        <v>28</v>
      </c>
      <c r="F6744" t="str">
        <f>VLOOKUP(G6744,master_diffculty!$A$1:$C$11,3,FALSE)</f>
        <v>SPH</v>
      </c>
      <c r="G6744">
        <v>3</v>
      </c>
      <c r="H6744">
        <f>IFERROR(IF(VLOOKUP($B6744,all_raw_csv!$B$1:$AO$2074,5+($G6744-1)*7,FALSE)=0,-1,VLOOKUP($B6744,all_raw_csv!$B$1:$AO$2074,5+($G6744-1)*7,FALSE)),"-")</f>
        <v>7</v>
      </c>
      <c r="I6744">
        <f>IFERROR(IF(VLOOKUP($B6744,new_notes_bemaniwiki!$A$1:$J$1937,1+$G6744,FALSE)="-",-1,VLOOKUP($B6744,new_notes_bemaniwiki!$A$1:$J$1937,1+$G6744,FALSE)),"🙇")</f>
        <v>761</v>
      </c>
      <c r="J6744" t="s">
        <v>3063</v>
      </c>
      <c r="K6744" t="s">
        <v>3063</v>
      </c>
    </row>
    <row r="6745" spans="1:11" x14ac:dyDescent="0.15">
      <c r="A6745" t="str">
        <f>VLOOKUP(B6745,for_vlookup!$A$1:$B$2046,2,FALSE)</f>
        <v>BISTROVER</v>
      </c>
      <c r="B6745" s="2" t="s">
        <v>2860</v>
      </c>
      <c r="C6745" t="str">
        <f>IFERROR(VLOOKUP(B6745,all_raw_csv!$B$2:$AO$2140,2,FALSE),"-")</f>
        <v>CHIP RAVE</v>
      </c>
      <c r="D6745" t="str">
        <f>IFERROR(VLOOKUP($B6745,all_raw_csv!$B$2:$AO$2140,3,FALSE),"-")</f>
        <v>TORIENA</v>
      </c>
      <c r="E6745">
        <f>VLOOKUP($A6745,master_version!$A$1:$B$29,2,FALSE)</f>
        <v>28</v>
      </c>
      <c r="F6745" t="str">
        <f>VLOOKUP(G6745,master_diffculty!$A$1:$C$11,3,FALSE)</f>
        <v>SPA</v>
      </c>
      <c r="G6745">
        <v>4</v>
      </c>
      <c r="H6745">
        <f>IFERROR(IF(VLOOKUP($B6745,all_raw_csv!$B$1:$AO$2074,5+($G6745-1)*7,FALSE)=0,-1,VLOOKUP($B6745,all_raw_csv!$B$1:$AO$2074,5+($G6745-1)*7,FALSE)),"-")</f>
        <v>10</v>
      </c>
      <c r="I6745">
        <f>IFERROR(IF(VLOOKUP($B6745,new_notes_bemaniwiki!$A$1:$J$1937,1+$G6745,FALSE)="-",-1,VLOOKUP($B6745,new_notes_bemaniwiki!$A$1:$J$1937,1+$G6745,FALSE)),"🙇")</f>
        <v>1317</v>
      </c>
      <c r="J6745" t="s">
        <v>3063</v>
      </c>
      <c r="K6745" t="s">
        <v>3063</v>
      </c>
    </row>
    <row r="6746" spans="1:11" x14ac:dyDescent="0.15">
      <c r="A6746" t="str">
        <f>VLOOKUP(B6746,for_vlookup!$A$1:$B$2046,2,FALSE)</f>
        <v>BISTROVER</v>
      </c>
      <c r="B6746" s="2" t="s">
        <v>2860</v>
      </c>
      <c r="C6746" t="str">
        <f>IFERROR(VLOOKUP(B6746,all_raw_csv!$B$2:$AO$2140,2,FALSE),"-")</f>
        <v>CHIP RAVE</v>
      </c>
      <c r="D6746" t="str">
        <f>IFERROR(VLOOKUP($B6746,all_raw_csv!$B$2:$AO$2140,3,FALSE),"-")</f>
        <v>TORIENA</v>
      </c>
      <c r="E6746">
        <f>VLOOKUP($A6746,master_version!$A$1:$B$29,2,FALSE)</f>
        <v>28</v>
      </c>
      <c r="F6746" t="str">
        <f>VLOOKUP(G6746,master_diffculty!$A$1:$C$11,3,FALSE)</f>
        <v>SPL</v>
      </c>
      <c r="G6746">
        <v>5</v>
      </c>
      <c r="H6746">
        <f>IFERROR(IF(VLOOKUP($B6746,all_raw_csv!$B$1:$AO$2074,5+($G6746-1)*7,FALSE)=0,-1,VLOOKUP($B6746,all_raw_csv!$B$1:$AO$2074,5+($G6746-1)*7,FALSE)),"-")</f>
        <v>-1</v>
      </c>
      <c r="I6746">
        <f>IFERROR(IF(VLOOKUP($B6746,new_notes_bemaniwiki!$A$1:$J$1937,1+$G6746,FALSE)="-",-1,VLOOKUP($B6746,new_notes_bemaniwiki!$A$1:$J$1937,1+$G6746,FALSE)),"🙇")</f>
        <v>-1</v>
      </c>
      <c r="J6746" t="s">
        <v>3063</v>
      </c>
      <c r="K6746" t="s">
        <v>3063</v>
      </c>
    </row>
    <row r="6747" spans="1:11" x14ac:dyDescent="0.15">
      <c r="A6747" t="str">
        <f>VLOOKUP(B6747,for_vlookup!$A$1:$B$2046,2,FALSE)</f>
        <v>BISTROVER</v>
      </c>
      <c r="B6747" s="2" t="s">
        <v>3062</v>
      </c>
      <c r="C6747" t="str">
        <f>IFERROR(VLOOKUP(B6747,all_raw_csv!$B$2:$AO$2140,2,FALSE),"-")</f>
        <v>EPIC TRANCE</v>
      </c>
      <c r="D6747" t="str">
        <f>IFERROR(VLOOKUP($B6747,all_raw_csv!$B$2:$AO$2140,3,FALSE),"-")</f>
        <v>BEMANI Sound Team "Sota Fujimori"</v>
      </c>
      <c r="E6747">
        <f>VLOOKUP($A6747,master_version!$A$1:$B$29,2,FALSE)</f>
        <v>28</v>
      </c>
      <c r="F6747" t="str">
        <f>VLOOKUP(G6747,master_diffculty!$A$1:$C$11,3,FALSE)</f>
        <v>SPB</v>
      </c>
      <c r="G6747">
        <v>1</v>
      </c>
      <c r="H6747">
        <f>IFERROR(IF(VLOOKUP($B6747,all_raw_csv!$B$1:$AO$2074,5+($G6747-1)*7,FALSE)=0,-1,VLOOKUP($B6747,all_raw_csv!$B$1:$AO$2074,5+($G6747-1)*7,FALSE)),"-")</f>
        <v>-1</v>
      </c>
      <c r="I6747">
        <f>IFERROR(IF(VLOOKUP($B6747,new_notes_bemaniwiki!$A$1:$J$1937,1+$G6747,FALSE)="-",-1,VLOOKUP($B6747,new_notes_bemaniwiki!$A$1:$J$1937,1+$G6747,FALSE)),"🙇")</f>
        <v>-1</v>
      </c>
      <c r="J6747" t="s">
        <v>3063</v>
      </c>
      <c r="K6747" t="s">
        <v>3063</v>
      </c>
    </row>
    <row r="6748" spans="1:11" x14ac:dyDescent="0.15">
      <c r="A6748" t="str">
        <f>VLOOKUP(B6748,for_vlookup!$A$1:$B$2046,2,FALSE)</f>
        <v>BISTROVER</v>
      </c>
      <c r="B6748" s="2" t="s">
        <v>3062</v>
      </c>
      <c r="C6748" t="str">
        <f>IFERROR(VLOOKUP(B6748,all_raw_csv!$B$2:$AO$2140,2,FALSE),"-")</f>
        <v>EPIC TRANCE</v>
      </c>
      <c r="D6748" t="str">
        <f>IFERROR(VLOOKUP($B6748,all_raw_csv!$B$2:$AO$2140,3,FALSE),"-")</f>
        <v>BEMANI Sound Team "Sota Fujimori"</v>
      </c>
      <c r="E6748">
        <f>VLOOKUP($A6748,master_version!$A$1:$B$29,2,FALSE)</f>
        <v>28</v>
      </c>
      <c r="F6748" t="str">
        <f>VLOOKUP(G6748,master_diffculty!$A$1:$C$11,3,FALSE)</f>
        <v>SPN</v>
      </c>
      <c r="G6748">
        <v>2</v>
      </c>
      <c r="H6748">
        <f>IFERROR(IF(VLOOKUP($B6748,all_raw_csv!$B$1:$AO$2074,5+($G6748-1)*7,FALSE)=0,-1,VLOOKUP($B6748,all_raw_csv!$B$1:$AO$2074,5+($G6748-1)*7,FALSE)),"-")</f>
        <v>5</v>
      </c>
      <c r="I6748">
        <f>IFERROR(IF(VLOOKUP($B6748,new_notes_bemaniwiki!$A$1:$J$1937,1+$G6748,FALSE)="-",-1,VLOOKUP($B6748,new_notes_bemaniwiki!$A$1:$J$1937,1+$G6748,FALSE)),"🙇")</f>
        <v>520</v>
      </c>
      <c r="J6748" t="s">
        <v>3063</v>
      </c>
      <c r="K6748" t="s">
        <v>3063</v>
      </c>
    </row>
    <row r="6749" spans="1:11" x14ac:dyDescent="0.15">
      <c r="A6749" t="str">
        <f>VLOOKUP(B6749,for_vlookup!$A$1:$B$2046,2,FALSE)</f>
        <v>BISTROVER</v>
      </c>
      <c r="B6749" s="2" t="s">
        <v>3062</v>
      </c>
      <c r="C6749" t="str">
        <f>IFERROR(VLOOKUP(B6749,all_raw_csv!$B$2:$AO$2140,2,FALSE),"-")</f>
        <v>EPIC TRANCE</v>
      </c>
      <c r="D6749" t="str">
        <f>IFERROR(VLOOKUP($B6749,all_raw_csv!$B$2:$AO$2140,3,FALSE),"-")</f>
        <v>BEMANI Sound Team "Sota Fujimori"</v>
      </c>
      <c r="E6749">
        <f>VLOOKUP($A6749,master_version!$A$1:$B$29,2,FALSE)</f>
        <v>28</v>
      </c>
      <c r="F6749" t="str">
        <f>VLOOKUP(G6749,master_diffculty!$A$1:$C$11,3,FALSE)</f>
        <v>SPH</v>
      </c>
      <c r="G6749">
        <v>3</v>
      </c>
      <c r="H6749">
        <f>IFERROR(IF(VLOOKUP($B6749,all_raw_csv!$B$1:$AO$2074,5+($G6749-1)*7,FALSE)=0,-1,VLOOKUP($B6749,all_raw_csv!$B$1:$AO$2074,5+($G6749-1)*7,FALSE)),"-")</f>
        <v>9</v>
      </c>
      <c r="I6749">
        <f>IFERROR(IF(VLOOKUP($B6749,new_notes_bemaniwiki!$A$1:$J$1937,1+$G6749,FALSE)="-",-1,VLOOKUP($B6749,new_notes_bemaniwiki!$A$1:$J$1937,1+$G6749,FALSE)),"🙇")</f>
        <v>932</v>
      </c>
      <c r="J6749" t="s">
        <v>3063</v>
      </c>
      <c r="K6749" t="s">
        <v>3063</v>
      </c>
    </row>
    <row r="6750" spans="1:11" x14ac:dyDescent="0.15">
      <c r="A6750" t="str">
        <f>VLOOKUP(B6750,for_vlookup!$A$1:$B$2046,2,FALSE)</f>
        <v>BISTROVER</v>
      </c>
      <c r="B6750" s="2" t="s">
        <v>3062</v>
      </c>
      <c r="C6750" t="str">
        <f>IFERROR(VLOOKUP(B6750,all_raw_csv!$B$2:$AO$2140,2,FALSE),"-")</f>
        <v>EPIC TRANCE</v>
      </c>
      <c r="D6750" t="str">
        <f>IFERROR(VLOOKUP($B6750,all_raw_csv!$B$2:$AO$2140,3,FALSE),"-")</f>
        <v>BEMANI Sound Team "Sota Fujimori"</v>
      </c>
      <c r="E6750">
        <f>VLOOKUP($A6750,master_version!$A$1:$B$29,2,FALSE)</f>
        <v>28</v>
      </c>
      <c r="F6750" t="str">
        <f>VLOOKUP(G6750,master_diffculty!$A$1:$C$11,3,FALSE)</f>
        <v>SPA</v>
      </c>
      <c r="G6750">
        <v>4</v>
      </c>
      <c r="H6750">
        <f>IFERROR(IF(VLOOKUP($B6750,all_raw_csv!$B$1:$AO$2074,5+($G6750-1)*7,FALSE)=0,-1,VLOOKUP($B6750,all_raw_csv!$B$1:$AO$2074,5+($G6750-1)*7,FALSE)),"-")</f>
        <v>11</v>
      </c>
      <c r="I6750">
        <f>IFERROR(IF(VLOOKUP($B6750,new_notes_bemaniwiki!$A$1:$J$1937,1+$G6750,FALSE)="-",-1,VLOOKUP($B6750,new_notes_bemaniwiki!$A$1:$J$1937,1+$G6750,FALSE)),"🙇")</f>
        <v>1483</v>
      </c>
      <c r="J6750" t="s">
        <v>3063</v>
      </c>
      <c r="K6750" t="s">
        <v>3063</v>
      </c>
    </row>
    <row r="6751" spans="1:11" x14ac:dyDescent="0.15">
      <c r="A6751" t="str">
        <f>VLOOKUP(B6751,for_vlookup!$A$1:$B$2046,2,FALSE)</f>
        <v>BISTROVER</v>
      </c>
      <c r="B6751" s="2" t="s">
        <v>3062</v>
      </c>
      <c r="C6751" t="str">
        <f>IFERROR(VLOOKUP(B6751,all_raw_csv!$B$2:$AO$2140,2,FALSE),"-")</f>
        <v>EPIC TRANCE</v>
      </c>
      <c r="D6751" t="str">
        <f>IFERROR(VLOOKUP($B6751,all_raw_csv!$B$2:$AO$2140,3,FALSE),"-")</f>
        <v>BEMANI Sound Team "Sota Fujimori"</v>
      </c>
      <c r="E6751">
        <f>VLOOKUP($A6751,master_version!$A$1:$B$29,2,FALSE)</f>
        <v>28</v>
      </c>
      <c r="F6751" t="str">
        <f>VLOOKUP(G6751,master_diffculty!$A$1:$C$11,3,FALSE)</f>
        <v>SPL</v>
      </c>
      <c r="G6751">
        <v>5</v>
      </c>
      <c r="H6751">
        <f>IFERROR(IF(VLOOKUP($B6751,all_raw_csv!$B$1:$AO$2074,5+($G6751-1)*7,FALSE)=0,-1,VLOOKUP($B6751,all_raw_csv!$B$1:$AO$2074,5+($G6751-1)*7,FALSE)),"-")</f>
        <v>-1</v>
      </c>
      <c r="I6751">
        <f>IFERROR(IF(VLOOKUP($B6751,new_notes_bemaniwiki!$A$1:$J$1937,1+$G6751,FALSE)="-",-1,VLOOKUP($B6751,new_notes_bemaniwiki!$A$1:$J$1937,1+$G6751,FALSE)),"🙇")</f>
        <v>-1</v>
      </c>
      <c r="J6751" t="s">
        <v>3063</v>
      </c>
      <c r="K6751" t="s">
        <v>3063</v>
      </c>
    </row>
    <row r="6752" spans="1:11" x14ac:dyDescent="0.15">
      <c r="A6752" t="str">
        <f>VLOOKUP(B6752,for_vlookup!$A$1:$B$2046,2,FALSE)</f>
        <v>BISTROVER</v>
      </c>
      <c r="B6752" s="2" t="s">
        <v>3067</v>
      </c>
      <c r="C6752" t="str">
        <f>IFERROR(VLOOKUP(B6752,all_raw_csv!$B$2:$AO$2140,2,FALSE),"-")</f>
        <v>UK HARDCORE</v>
      </c>
      <c r="D6752" t="str">
        <f>IFERROR(VLOOKUP($B6752,all_raw_csv!$B$2:$AO$2140,3,FALSE),"-")</f>
        <v>Hommarju</v>
      </c>
      <c r="E6752">
        <f>VLOOKUP($A6752,master_version!$A$1:$B$29,2,FALSE)</f>
        <v>28</v>
      </c>
      <c r="F6752" t="str">
        <f>VLOOKUP(G6752,master_diffculty!$A$1:$C$11,3,FALSE)</f>
        <v>SPB</v>
      </c>
      <c r="G6752">
        <v>1</v>
      </c>
      <c r="H6752">
        <f>IFERROR(IF(VLOOKUP($B6752,all_raw_csv!$B$1:$AO$2074,5+($G6752-1)*7,FALSE)=0,-1,VLOOKUP($B6752,all_raw_csv!$B$1:$AO$2074,5+($G6752-1)*7,FALSE)),"-")</f>
        <v>-1</v>
      </c>
      <c r="I6752">
        <f>IFERROR(IF(VLOOKUP($B6752,new_notes_bemaniwiki!$A$1:$J$1937,1+$G6752,FALSE)="-",-1,VLOOKUP($B6752,new_notes_bemaniwiki!$A$1:$J$1937,1+$G6752,FALSE)),"🙇")</f>
        <v>-1</v>
      </c>
      <c r="J6752" t="s">
        <v>3063</v>
      </c>
      <c r="K6752" t="s">
        <v>3063</v>
      </c>
    </row>
    <row r="6753" spans="1:11" x14ac:dyDescent="0.15">
      <c r="A6753" t="str">
        <f>VLOOKUP(B6753,for_vlookup!$A$1:$B$2046,2,FALSE)</f>
        <v>BISTROVER</v>
      </c>
      <c r="B6753" s="2" t="s">
        <v>3067</v>
      </c>
      <c r="C6753" t="str">
        <f>IFERROR(VLOOKUP(B6753,all_raw_csv!$B$2:$AO$2140,2,FALSE),"-")</f>
        <v>UK HARDCORE</v>
      </c>
      <c r="D6753" t="str">
        <f>IFERROR(VLOOKUP($B6753,all_raw_csv!$B$2:$AO$2140,3,FALSE),"-")</f>
        <v>Hommarju</v>
      </c>
      <c r="E6753">
        <f>VLOOKUP($A6753,master_version!$A$1:$B$29,2,FALSE)</f>
        <v>28</v>
      </c>
      <c r="F6753" t="str">
        <f>VLOOKUP(G6753,master_diffculty!$A$1:$C$11,3,FALSE)</f>
        <v>SPN</v>
      </c>
      <c r="G6753">
        <v>2</v>
      </c>
      <c r="H6753">
        <f>IFERROR(IF(VLOOKUP($B6753,all_raw_csv!$B$1:$AO$2074,5+($G6753-1)*7,FALSE)=0,-1,VLOOKUP($B6753,all_raw_csv!$B$1:$AO$2074,5+($G6753-1)*7,FALSE)),"-")</f>
        <v>5</v>
      </c>
      <c r="I6753">
        <f>IFERROR(IF(VLOOKUP($B6753,new_notes_bemaniwiki!$A$1:$J$1937,1+$G6753,FALSE)="-",-1,VLOOKUP($B6753,new_notes_bemaniwiki!$A$1:$J$1937,1+$G6753,FALSE)),"🙇")</f>
        <v>506</v>
      </c>
      <c r="J6753" t="s">
        <v>3063</v>
      </c>
      <c r="K6753" t="s">
        <v>3063</v>
      </c>
    </row>
    <row r="6754" spans="1:11" x14ac:dyDescent="0.15">
      <c r="A6754" t="str">
        <f>VLOOKUP(B6754,for_vlookup!$A$1:$B$2046,2,FALSE)</f>
        <v>BISTROVER</v>
      </c>
      <c r="B6754" s="2" t="s">
        <v>3067</v>
      </c>
      <c r="C6754" t="str">
        <f>IFERROR(VLOOKUP(B6754,all_raw_csv!$B$2:$AO$2140,2,FALSE),"-")</f>
        <v>UK HARDCORE</v>
      </c>
      <c r="D6754" t="str">
        <f>IFERROR(VLOOKUP($B6754,all_raw_csv!$B$2:$AO$2140,3,FALSE),"-")</f>
        <v>Hommarju</v>
      </c>
      <c r="E6754">
        <f>VLOOKUP($A6754,master_version!$A$1:$B$29,2,FALSE)</f>
        <v>28</v>
      </c>
      <c r="F6754" t="str">
        <f>VLOOKUP(G6754,master_diffculty!$A$1:$C$11,3,FALSE)</f>
        <v>SPH</v>
      </c>
      <c r="G6754">
        <v>3</v>
      </c>
      <c r="H6754">
        <f>IFERROR(IF(VLOOKUP($B6754,all_raw_csv!$B$1:$AO$2074,5+($G6754-1)*7,FALSE)=0,-1,VLOOKUP($B6754,all_raw_csv!$B$1:$AO$2074,5+($G6754-1)*7,FALSE)),"-")</f>
        <v>9</v>
      </c>
      <c r="I6754">
        <f>IFERROR(IF(VLOOKUP($B6754,new_notes_bemaniwiki!$A$1:$J$1937,1+$G6754,FALSE)="-",-1,VLOOKUP($B6754,new_notes_bemaniwiki!$A$1:$J$1937,1+$G6754,FALSE)),"🙇")</f>
        <v>848</v>
      </c>
      <c r="J6754" t="s">
        <v>3063</v>
      </c>
      <c r="K6754" t="s">
        <v>3063</v>
      </c>
    </row>
    <row r="6755" spans="1:11" x14ac:dyDescent="0.15">
      <c r="A6755" t="str">
        <f>VLOOKUP(B6755,for_vlookup!$A$1:$B$2046,2,FALSE)</f>
        <v>BISTROVER</v>
      </c>
      <c r="B6755" s="2" t="s">
        <v>3067</v>
      </c>
      <c r="C6755" t="str">
        <f>IFERROR(VLOOKUP(B6755,all_raw_csv!$B$2:$AO$2140,2,FALSE),"-")</f>
        <v>UK HARDCORE</v>
      </c>
      <c r="D6755" t="str">
        <f>IFERROR(VLOOKUP($B6755,all_raw_csv!$B$2:$AO$2140,3,FALSE),"-")</f>
        <v>Hommarju</v>
      </c>
      <c r="E6755">
        <f>VLOOKUP($A6755,master_version!$A$1:$B$29,2,FALSE)</f>
        <v>28</v>
      </c>
      <c r="F6755" t="str">
        <f>VLOOKUP(G6755,master_diffculty!$A$1:$C$11,3,FALSE)</f>
        <v>SPA</v>
      </c>
      <c r="G6755">
        <v>4</v>
      </c>
      <c r="H6755">
        <f>IFERROR(IF(VLOOKUP($B6755,all_raw_csv!$B$1:$AO$2074,5+($G6755-1)*7,FALSE)=0,-1,VLOOKUP($B6755,all_raw_csv!$B$1:$AO$2074,5+($G6755-1)*7,FALSE)),"-")</f>
        <v>11</v>
      </c>
      <c r="I6755">
        <f>IFERROR(IF(VLOOKUP($B6755,new_notes_bemaniwiki!$A$1:$J$1937,1+$G6755,FALSE)="-",-1,VLOOKUP($B6755,new_notes_bemaniwiki!$A$1:$J$1937,1+$G6755,FALSE)),"🙇")</f>
        <v>1447</v>
      </c>
      <c r="J6755" t="s">
        <v>3063</v>
      </c>
      <c r="K6755" t="s">
        <v>3063</v>
      </c>
    </row>
    <row r="6756" spans="1:11" x14ac:dyDescent="0.15">
      <c r="A6756" t="str">
        <f>VLOOKUP(B6756,for_vlookup!$A$1:$B$2046,2,FALSE)</f>
        <v>BISTROVER</v>
      </c>
      <c r="B6756" s="2" t="s">
        <v>3067</v>
      </c>
      <c r="C6756" t="str">
        <f>IFERROR(VLOOKUP(B6756,all_raw_csv!$B$2:$AO$2140,2,FALSE),"-")</f>
        <v>UK HARDCORE</v>
      </c>
      <c r="D6756" t="str">
        <f>IFERROR(VLOOKUP($B6756,all_raw_csv!$B$2:$AO$2140,3,FALSE),"-")</f>
        <v>Hommarju</v>
      </c>
      <c r="E6756">
        <f>VLOOKUP($A6756,master_version!$A$1:$B$29,2,FALSE)</f>
        <v>28</v>
      </c>
      <c r="F6756" t="str">
        <f>VLOOKUP(G6756,master_diffculty!$A$1:$C$11,3,FALSE)</f>
        <v>SPL</v>
      </c>
      <c r="G6756">
        <v>5</v>
      </c>
      <c r="H6756">
        <f>IFERROR(IF(VLOOKUP($B6756,all_raw_csv!$B$1:$AO$2074,5+($G6756-1)*7,FALSE)=0,-1,VLOOKUP($B6756,all_raw_csv!$B$1:$AO$2074,5+($G6756-1)*7,FALSE)),"-")</f>
        <v>-1</v>
      </c>
      <c r="I6756">
        <f>IFERROR(IF(VLOOKUP($B6756,new_notes_bemaniwiki!$A$1:$J$1937,1+$G6756,FALSE)="-",-1,VLOOKUP($B6756,new_notes_bemaniwiki!$A$1:$J$1937,1+$G6756,FALSE)),"🙇")</f>
        <v>-1</v>
      </c>
      <c r="J6756" t="s">
        <v>3063</v>
      </c>
      <c r="K6756" t="s">
        <v>3063</v>
      </c>
    </row>
    <row r="6757" spans="1:11" x14ac:dyDescent="0.15">
      <c r="A6757" t="str">
        <f>VLOOKUP(B6757,for_vlookup!$A$1:$B$2046,2,FALSE)</f>
        <v>BISTROVER</v>
      </c>
      <c r="B6757" s="2" t="s">
        <v>2863</v>
      </c>
      <c r="C6757" t="str">
        <f>IFERROR(VLOOKUP(B6757,all_raw_csv!$B$2:$AO$2140,2,FALSE),"-")</f>
        <v>ELECTRO FUNK</v>
      </c>
      <c r="D6757" t="str">
        <f>IFERROR(VLOOKUP($B6757,all_raw_csv!$B$2:$AO$2140,3,FALSE),"-")</f>
        <v>Nhato</v>
      </c>
      <c r="E6757">
        <f>VLOOKUP($A6757,master_version!$A$1:$B$29,2,FALSE)</f>
        <v>28</v>
      </c>
      <c r="F6757" t="str">
        <f>VLOOKUP(G6757,master_diffculty!$A$1:$C$11,3,FALSE)</f>
        <v>SPB</v>
      </c>
      <c r="G6757">
        <v>1</v>
      </c>
      <c r="H6757">
        <f>IFERROR(IF(VLOOKUP($B6757,all_raw_csv!$B$1:$AO$2074,5+($G6757-1)*7,FALSE)=0,-1,VLOOKUP($B6757,all_raw_csv!$B$1:$AO$2074,5+($G6757-1)*7,FALSE)),"-")</f>
        <v>-1</v>
      </c>
      <c r="I6757">
        <f>IFERROR(IF(VLOOKUP($B6757,new_notes_bemaniwiki!$A$1:$J$1937,1+$G6757,FALSE)="-",-1,VLOOKUP($B6757,new_notes_bemaniwiki!$A$1:$J$1937,1+$G6757,FALSE)),"🙇")</f>
        <v>-1</v>
      </c>
      <c r="J6757" t="s">
        <v>3063</v>
      </c>
      <c r="K6757" t="s">
        <v>3063</v>
      </c>
    </row>
    <row r="6758" spans="1:11" x14ac:dyDescent="0.15">
      <c r="A6758" t="str">
        <f>VLOOKUP(B6758,for_vlookup!$A$1:$B$2046,2,FALSE)</f>
        <v>BISTROVER</v>
      </c>
      <c r="B6758" s="2" t="s">
        <v>2863</v>
      </c>
      <c r="C6758" t="str">
        <f>IFERROR(VLOOKUP(B6758,all_raw_csv!$B$2:$AO$2140,2,FALSE),"-")</f>
        <v>ELECTRO FUNK</v>
      </c>
      <c r="D6758" t="str">
        <f>IFERROR(VLOOKUP($B6758,all_raw_csv!$B$2:$AO$2140,3,FALSE),"-")</f>
        <v>Nhato</v>
      </c>
      <c r="E6758">
        <f>VLOOKUP($A6758,master_version!$A$1:$B$29,2,FALSE)</f>
        <v>28</v>
      </c>
      <c r="F6758" t="str">
        <f>VLOOKUP(G6758,master_diffculty!$A$1:$C$11,3,FALSE)</f>
        <v>SPN</v>
      </c>
      <c r="G6758">
        <v>2</v>
      </c>
      <c r="H6758">
        <f>IFERROR(IF(VLOOKUP($B6758,all_raw_csv!$B$1:$AO$2074,5+($G6758-1)*7,FALSE)=0,-1,VLOOKUP($B6758,all_raw_csv!$B$1:$AO$2074,5+($G6758-1)*7,FALSE)),"-")</f>
        <v>3</v>
      </c>
      <c r="I6758">
        <f>IFERROR(IF(VLOOKUP($B6758,new_notes_bemaniwiki!$A$1:$J$1937,1+$G6758,FALSE)="-",-1,VLOOKUP($B6758,new_notes_bemaniwiki!$A$1:$J$1937,1+$G6758,FALSE)),"🙇")</f>
        <v>349</v>
      </c>
      <c r="J6758" t="s">
        <v>3063</v>
      </c>
      <c r="K6758" t="s">
        <v>3063</v>
      </c>
    </row>
    <row r="6759" spans="1:11" x14ac:dyDescent="0.15">
      <c r="A6759" t="str">
        <f>VLOOKUP(B6759,for_vlookup!$A$1:$B$2046,2,FALSE)</f>
        <v>BISTROVER</v>
      </c>
      <c r="B6759" s="2" t="s">
        <v>2863</v>
      </c>
      <c r="C6759" t="str">
        <f>IFERROR(VLOOKUP(B6759,all_raw_csv!$B$2:$AO$2140,2,FALSE),"-")</f>
        <v>ELECTRO FUNK</v>
      </c>
      <c r="D6759" t="str">
        <f>IFERROR(VLOOKUP($B6759,all_raw_csv!$B$2:$AO$2140,3,FALSE),"-")</f>
        <v>Nhato</v>
      </c>
      <c r="E6759">
        <f>VLOOKUP($A6759,master_version!$A$1:$B$29,2,FALSE)</f>
        <v>28</v>
      </c>
      <c r="F6759" t="str">
        <f>VLOOKUP(G6759,master_diffculty!$A$1:$C$11,3,FALSE)</f>
        <v>SPH</v>
      </c>
      <c r="G6759">
        <v>3</v>
      </c>
      <c r="H6759">
        <f>IFERROR(IF(VLOOKUP($B6759,all_raw_csv!$B$1:$AO$2074,5+($G6759-1)*7,FALSE)=0,-1,VLOOKUP($B6759,all_raw_csv!$B$1:$AO$2074,5+($G6759-1)*7,FALSE)),"-")</f>
        <v>6</v>
      </c>
      <c r="I6759">
        <f>IFERROR(IF(VLOOKUP($B6759,new_notes_bemaniwiki!$A$1:$J$1937,1+$G6759,FALSE)="-",-1,VLOOKUP($B6759,new_notes_bemaniwiki!$A$1:$J$1937,1+$G6759,FALSE)),"🙇")</f>
        <v>674</v>
      </c>
      <c r="J6759" t="s">
        <v>3063</v>
      </c>
      <c r="K6759" t="s">
        <v>3063</v>
      </c>
    </row>
    <row r="6760" spans="1:11" x14ac:dyDescent="0.15">
      <c r="A6760" t="str">
        <f>VLOOKUP(B6760,for_vlookup!$A$1:$B$2046,2,FALSE)</f>
        <v>BISTROVER</v>
      </c>
      <c r="B6760" s="2" t="s">
        <v>2863</v>
      </c>
      <c r="C6760" t="str">
        <f>IFERROR(VLOOKUP(B6760,all_raw_csv!$B$2:$AO$2140,2,FALSE),"-")</f>
        <v>ELECTRO FUNK</v>
      </c>
      <c r="D6760" t="str">
        <f>IFERROR(VLOOKUP($B6760,all_raw_csv!$B$2:$AO$2140,3,FALSE),"-")</f>
        <v>Nhato</v>
      </c>
      <c r="E6760">
        <f>VLOOKUP($A6760,master_version!$A$1:$B$29,2,FALSE)</f>
        <v>28</v>
      </c>
      <c r="F6760" t="str">
        <f>VLOOKUP(G6760,master_diffculty!$A$1:$C$11,3,FALSE)</f>
        <v>SPA</v>
      </c>
      <c r="G6760">
        <v>4</v>
      </c>
      <c r="H6760">
        <f>IFERROR(IF(VLOOKUP($B6760,all_raw_csv!$B$1:$AO$2074,5+($G6760-1)*7,FALSE)=0,-1,VLOOKUP($B6760,all_raw_csv!$B$1:$AO$2074,5+($G6760-1)*7,FALSE)),"-")</f>
        <v>9</v>
      </c>
      <c r="I6760">
        <f>IFERROR(IF(VLOOKUP($B6760,new_notes_bemaniwiki!$A$1:$J$1937,1+$G6760,FALSE)="-",-1,VLOOKUP($B6760,new_notes_bemaniwiki!$A$1:$J$1937,1+$G6760,FALSE)),"🙇")</f>
        <v>944</v>
      </c>
      <c r="J6760" t="s">
        <v>3063</v>
      </c>
      <c r="K6760" t="s">
        <v>3063</v>
      </c>
    </row>
    <row r="6761" spans="1:11" x14ac:dyDescent="0.15">
      <c r="A6761" t="str">
        <f>VLOOKUP(B6761,for_vlookup!$A$1:$B$2046,2,FALSE)</f>
        <v>BISTROVER</v>
      </c>
      <c r="B6761" s="2" t="s">
        <v>2863</v>
      </c>
      <c r="C6761" t="str">
        <f>IFERROR(VLOOKUP(B6761,all_raw_csv!$B$2:$AO$2140,2,FALSE),"-")</f>
        <v>ELECTRO FUNK</v>
      </c>
      <c r="D6761" t="str">
        <f>IFERROR(VLOOKUP($B6761,all_raw_csv!$B$2:$AO$2140,3,FALSE),"-")</f>
        <v>Nhato</v>
      </c>
      <c r="E6761">
        <f>VLOOKUP($A6761,master_version!$A$1:$B$29,2,FALSE)</f>
        <v>28</v>
      </c>
      <c r="F6761" t="str">
        <f>VLOOKUP(G6761,master_diffculty!$A$1:$C$11,3,FALSE)</f>
        <v>SPL</v>
      </c>
      <c r="G6761">
        <v>5</v>
      </c>
      <c r="H6761">
        <f>IFERROR(IF(VLOOKUP($B6761,all_raw_csv!$B$1:$AO$2074,5+($G6761-1)*7,FALSE)=0,-1,VLOOKUP($B6761,all_raw_csv!$B$1:$AO$2074,5+($G6761-1)*7,FALSE)),"-")</f>
        <v>-1</v>
      </c>
      <c r="I6761">
        <f>IFERROR(IF(VLOOKUP($B6761,new_notes_bemaniwiki!$A$1:$J$1937,1+$G6761,FALSE)="-",-1,VLOOKUP($B6761,new_notes_bemaniwiki!$A$1:$J$1937,1+$G6761,FALSE)),"🙇")</f>
        <v>-1</v>
      </c>
      <c r="J6761" t="s">
        <v>3063</v>
      </c>
      <c r="K6761" t="s">
        <v>3063</v>
      </c>
    </row>
    <row r="6762" spans="1:11" x14ac:dyDescent="0.15">
      <c r="A6762" t="str">
        <f>VLOOKUP(B6762,for_vlookup!$A$1:$B$2046,2,FALSE)</f>
        <v>BISTROVER</v>
      </c>
      <c r="B6762" s="2" t="s">
        <v>2865</v>
      </c>
      <c r="C6762" t="str">
        <f>IFERROR(VLOOKUP(B6762,all_raw_csv!$B$2:$AO$2140,2,FALSE),"-")</f>
        <v>JUNGLE TERROR</v>
      </c>
      <c r="D6762" t="str">
        <f>IFERROR(VLOOKUP($B6762,all_raw_csv!$B$2:$AO$2140,3,FALSE),"-")</f>
        <v>kors k</v>
      </c>
      <c r="E6762">
        <f>VLOOKUP($A6762,master_version!$A$1:$B$29,2,FALSE)</f>
        <v>28</v>
      </c>
      <c r="F6762" t="str">
        <f>VLOOKUP(G6762,master_diffculty!$A$1:$C$11,3,FALSE)</f>
        <v>SPB</v>
      </c>
      <c r="G6762">
        <v>1</v>
      </c>
      <c r="H6762">
        <f>IFERROR(IF(VLOOKUP($B6762,all_raw_csv!$B$1:$AO$2074,5+($G6762-1)*7,FALSE)=0,-1,VLOOKUP($B6762,all_raw_csv!$B$1:$AO$2074,5+($G6762-1)*7,FALSE)),"-")</f>
        <v>-1</v>
      </c>
      <c r="I6762">
        <f>IFERROR(IF(VLOOKUP($B6762,new_notes_bemaniwiki!$A$1:$J$1937,1+$G6762,FALSE)="-",-1,VLOOKUP($B6762,new_notes_bemaniwiki!$A$1:$J$1937,1+$G6762,FALSE)),"🙇")</f>
        <v>-1</v>
      </c>
      <c r="J6762" t="s">
        <v>3063</v>
      </c>
      <c r="K6762" t="s">
        <v>3063</v>
      </c>
    </row>
    <row r="6763" spans="1:11" x14ac:dyDescent="0.15">
      <c r="A6763" t="str">
        <f>VLOOKUP(B6763,for_vlookup!$A$1:$B$2046,2,FALSE)</f>
        <v>BISTROVER</v>
      </c>
      <c r="B6763" s="2" t="s">
        <v>2865</v>
      </c>
      <c r="C6763" t="str">
        <f>IFERROR(VLOOKUP(B6763,all_raw_csv!$B$2:$AO$2140,2,FALSE),"-")</f>
        <v>JUNGLE TERROR</v>
      </c>
      <c r="D6763" t="str">
        <f>IFERROR(VLOOKUP($B6763,all_raw_csv!$B$2:$AO$2140,3,FALSE),"-")</f>
        <v>kors k</v>
      </c>
      <c r="E6763">
        <f>VLOOKUP($A6763,master_version!$A$1:$B$29,2,FALSE)</f>
        <v>28</v>
      </c>
      <c r="F6763" t="str">
        <f>VLOOKUP(G6763,master_diffculty!$A$1:$C$11,3,FALSE)</f>
        <v>SPN</v>
      </c>
      <c r="G6763">
        <v>2</v>
      </c>
      <c r="H6763">
        <f>IFERROR(IF(VLOOKUP($B6763,all_raw_csv!$B$1:$AO$2074,5+($G6763-1)*7,FALSE)=0,-1,VLOOKUP($B6763,all_raw_csv!$B$1:$AO$2074,5+($G6763-1)*7,FALSE)),"-")</f>
        <v>7</v>
      </c>
      <c r="I6763">
        <f>IFERROR(IF(VLOOKUP($B6763,new_notes_bemaniwiki!$A$1:$J$1937,1+$G6763,FALSE)="-",-1,VLOOKUP($B6763,new_notes_bemaniwiki!$A$1:$J$1937,1+$G6763,FALSE)),"🙇")</f>
        <v>700</v>
      </c>
      <c r="J6763" t="s">
        <v>3063</v>
      </c>
      <c r="K6763" t="s">
        <v>3063</v>
      </c>
    </row>
    <row r="6764" spans="1:11" x14ac:dyDescent="0.15">
      <c r="A6764" t="str">
        <f>VLOOKUP(B6764,for_vlookup!$A$1:$B$2046,2,FALSE)</f>
        <v>BISTROVER</v>
      </c>
      <c r="B6764" s="2" t="s">
        <v>2865</v>
      </c>
      <c r="C6764" t="str">
        <f>IFERROR(VLOOKUP(B6764,all_raw_csv!$B$2:$AO$2140,2,FALSE),"-")</f>
        <v>JUNGLE TERROR</v>
      </c>
      <c r="D6764" t="str">
        <f>IFERROR(VLOOKUP($B6764,all_raw_csv!$B$2:$AO$2140,3,FALSE),"-")</f>
        <v>kors k</v>
      </c>
      <c r="E6764">
        <f>VLOOKUP($A6764,master_version!$A$1:$B$29,2,FALSE)</f>
        <v>28</v>
      </c>
      <c r="F6764" t="str">
        <f>VLOOKUP(G6764,master_diffculty!$A$1:$C$11,3,FALSE)</f>
        <v>SPH</v>
      </c>
      <c r="G6764">
        <v>3</v>
      </c>
      <c r="H6764">
        <f>IFERROR(IF(VLOOKUP($B6764,all_raw_csv!$B$1:$AO$2074,5+($G6764-1)*7,FALSE)=0,-1,VLOOKUP($B6764,all_raw_csv!$B$1:$AO$2074,5+($G6764-1)*7,FALSE)),"-")</f>
        <v>10</v>
      </c>
      <c r="I6764">
        <f>IFERROR(IF(VLOOKUP($B6764,new_notes_bemaniwiki!$A$1:$J$1937,1+$G6764,FALSE)="-",-1,VLOOKUP($B6764,new_notes_bemaniwiki!$A$1:$J$1937,1+$G6764,FALSE)),"🙇")</f>
        <v>1110</v>
      </c>
      <c r="J6764" t="s">
        <v>3063</v>
      </c>
      <c r="K6764" t="s">
        <v>3063</v>
      </c>
    </row>
    <row r="6765" spans="1:11" x14ac:dyDescent="0.15">
      <c r="A6765" t="str">
        <f>VLOOKUP(B6765,for_vlookup!$A$1:$B$2046,2,FALSE)</f>
        <v>BISTROVER</v>
      </c>
      <c r="B6765" s="2" t="s">
        <v>2865</v>
      </c>
      <c r="C6765" t="str">
        <f>IFERROR(VLOOKUP(B6765,all_raw_csv!$B$2:$AO$2140,2,FALSE),"-")</f>
        <v>JUNGLE TERROR</v>
      </c>
      <c r="D6765" t="str">
        <f>IFERROR(VLOOKUP($B6765,all_raw_csv!$B$2:$AO$2140,3,FALSE),"-")</f>
        <v>kors k</v>
      </c>
      <c r="E6765">
        <f>VLOOKUP($A6765,master_version!$A$1:$B$29,2,FALSE)</f>
        <v>28</v>
      </c>
      <c r="F6765" t="str">
        <f>VLOOKUP(G6765,master_diffculty!$A$1:$C$11,3,FALSE)</f>
        <v>SPA</v>
      </c>
      <c r="G6765">
        <v>4</v>
      </c>
      <c r="H6765">
        <f>IFERROR(IF(VLOOKUP($B6765,all_raw_csv!$B$1:$AO$2074,5+($G6765-1)*7,FALSE)=0,-1,VLOOKUP($B6765,all_raw_csv!$B$1:$AO$2074,5+($G6765-1)*7,FALSE)),"-")</f>
        <v>12</v>
      </c>
      <c r="I6765">
        <f>IFERROR(IF(VLOOKUP($B6765,new_notes_bemaniwiki!$A$1:$J$1937,1+$G6765,FALSE)="-",-1,VLOOKUP($B6765,new_notes_bemaniwiki!$A$1:$J$1937,1+$G6765,FALSE)),"🙇")</f>
        <v>1700</v>
      </c>
      <c r="J6765" t="s">
        <v>3063</v>
      </c>
      <c r="K6765" t="s">
        <v>3063</v>
      </c>
    </row>
    <row r="6766" spans="1:11" x14ac:dyDescent="0.15">
      <c r="A6766" t="str">
        <f>VLOOKUP(B6766,for_vlookup!$A$1:$B$2046,2,FALSE)</f>
        <v>BISTROVER</v>
      </c>
      <c r="B6766" s="2" t="s">
        <v>2865</v>
      </c>
      <c r="C6766" t="str">
        <f>IFERROR(VLOOKUP(B6766,all_raw_csv!$B$2:$AO$2140,2,FALSE),"-")</f>
        <v>JUNGLE TERROR</v>
      </c>
      <c r="D6766" t="str">
        <f>IFERROR(VLOOKUP($B6766,all_raw_csv!$B$2:$AO$2140,3,FALSE),"-")</f>
        <v>kors k</v>
      </c>
      <c r="E6766">
        <f>VLOOKUP($A6766,master_version!$A$1:$B$29,2,FALSE)</f>
        <v>28</v>
      </c>
      <c r="F6766" t="str">
        <f>VLOOKUP(G6766,master_diffculty!$A$1:$C$11,3,FALSE)</f>
        <v>SPL</v>
      </c>
      <c r="G6766">
        <v>5</v>
      </c>
      <c r="H6766">
        <f>IFERROR(IF(VLOOKUP($B6766,all_raw_csv!$B$1:$AO$2074,5+($G6766-1)*7,FALSE)=0,-1,VLOOKUP($B6766,all_raw_csv!$B$1:$AO$2074,5+($G6766-1)*7,FALSE)),"-")</f>
        <v>-1</v>
      </c>
      <c r="I6766">
        <f>IFERROR(IF(VLOOKUP($B6766,new_notes_bemaniwiki!$A$1:$J$1937,1+$G6766,FALSE)="-",-1,VLOOKUP($B6766,new_notes_bemaniwiki!$A$1:$J$1937,1+$G6766,FALSE)),"🙇")</f>
        <v>-1</v>
      </c>
      <c r="J6766" t="s">
        <v>3063</v>
      </c>
      <c r="K6766" t="s">
        <v>3063</v>
      </c>
    </row>
    <row r="6767" spans="1:11" x14ac:dyDescent="0.15">
      <c r="A6767" t="str">
        <f>VLOOKUP(B6767,for_vlookup!$A$1:$B$2046,2,FALSE)</f>
        <v>BISTROVER</v>
      </c>
      <c r="B6767" s="2" t="s">
        <v>2866</v>
      </c>
      <c r="C6767" t="str">
        <f>IFERROR(VLOOKUP(B6767,all_raw_csv!$B$2:$AO$2140,2,FALSE),"-")</f>
        <v>J-DANCE FUSION</v>
      </c>
      <c r="D6767" t="str">
        <f>IFERROR(VLOOKUP($B6767,all_raw_csv!$B$2:$AO$2140,3,FALSE),"-")</f>
        <v>BEMANI Sound Team "TAG"</v>
      </c>
      <c r="E6767">
        <f>VLOOKUP($A6767,master_version!$A$1:$B$29,2,FALSE)</f>
        <v>28</v>
      </c>
      <c r="F6767" t="str">
        <f>VLOOKUP(G6767,master_diffculty!$A$1:$C$11,3,FALSE)</f>
        <v>SPB</v>
      </c>
      <c r="G6767">
        <v>1</v>
      </c>
      <c r="H6767">
        <f>IFERROR(IF(VLOOKUP($B6767,all_raw_csv!$B$1:$AO$2074,5+($G6767-1)*7,FALSE)=0,-1,VLOOKUP($B6767,all_raw_csv!$B$1:$AO$2074,5+($G6767-1)*7,FALSE)),"-")</f>
        <v>-1</v>
      </c>
      <c r="I6767">
        <f>IFERROR(IF(VLOOKUP($B6767,new_notes_bemaniwiki!$A$1:$J$1937,1+$G6767,FALSE)="-",-1,VLOOKUP($B6767,new_notes_bemaniwiki!$A$1:$J$1937,1+$G6767,FALSE)),"🙇")</f>
        <v>-1</v>
      </c>
      <c r="J6767" t="s">
        <v>3063</v>
      </c>
      <c r="K6767" t="s">
        <v>3063</v>
      </c>
    </row>
    <row r="6768" spans="1:11" x14ac:dyDescent="0.15">
      <c r="A6768" t="str">
        <f>VLOOKUP(B6768,for_vlookup!$A$1:$B$2046,2,FALSE)</f>
        <v>BISTROVER</v>
      </c>
      <c r="B6768" s="2" t="s">
        <v>2866</v>
      </c>
      <c r="C6768" t="str">
        <f>IFERROR(VLOOKUP(B6768,all_raw_csv!$B$2:$AO$2140,2,FALSE),"-")</f>
        <v>J-DANCE FUSION</v>
      </c>
      <c r="D6768" t="str">
        <f>IFERROR(VLOOKUP($B6768,all_raw_csv!$B$2:$AO$2140,3,FALSE),"-")</f>
        <v>BEMANI Sound Team "TAG"</v>
      </c>
      <c r="E6768">
        <f>VLOOKUP($A6768,master_version!$A$1:$B$29,2,FALSE)</f>
        <v>28</v>
      </c>
      <c r="F6768" t="str">
        <f>VLOOKUP(G6768,master_diffculty!$A$1:$C$11,3,FALSE)</f>
        <v>SPN</v>
      </c>
      <c r="G6768">
        <v>2</v>
      </c>
      <c r="H6768">
        <f>IFERROR(IF(VLOOKUP($B6768,all_raw_csv!$B$1:$AO$2074,5+($G6768-1)*7,FALSE)=0,-1,VLOOKUP($B6768,all_raw_csv!$B$1:$AO$2074,5+($G6768-1)*7,FALSE)),"-")</f>
        <v>5</v>
      </c>
      <c r="I6768">
        <f>IFERROR(IF(VLOOKUP($B6768,new_notes_bemaniwiki!$A$1:$J$1937,1+$G6768,FALSE)="-",-1,VLOOKUP($B6768,new_notes_bemaniwiki!$A$1:$J$1937,1+$G6768,FALSE)),"🙇")</f>
        <v>448</v>
      </c>
      <c r="J6768" t="s">
        <v>3063</v>
      </c>
      <c r="K6768" t="s">
        <v>3063</v>
      </c>
    </row>
    <row r="6769" spans="1:11" x14ac:dyDescent="0.15">
      <c r="A6769" t="str">
        <f>VLOOKUP(B6769,for_vlookup!$A$1:$B$2046,2,FALSE)</f>
        <v>BISTROVER</v>
      </c>
      <c r="B6769" s="2" t="s">
        <v>2866</v>
      </c>
      <c r="C6769" t="str">
        <f>IFERROR(VLOOKUP(B6769,all_raw_csv!$B$2:$AO$2140,2,FALSE),"-")</f>
        <v>J-DANCE FUSION</v>
      </c>
      <c r="D6769" t="str">
        <f>IFERROR(VLOOKUP($B6769,all_raw_csv!$B$2:$AO$2140,3,FALSE),"-")</f>
        <v>BEMANI Sound Team "TAG"</v>
      </c>
      <c r="E6769">
        <f>VLOOKUP($A6769,master_version!$A$1:$B$29,2,FALSE)</f>
        <v>28</v>
      </c>
      <c r="F6769" t="str">
        <f>VLOOKUP(G6769,master_diffculty!$A$1:$C$11,3,FALSE)</f>
        <v>SPH</v>
      </c>
      <c r="G6769">
        <v>3</v>
      </c>
      <c r="H6769">
        <f>IFERROR(IF(VLOOKUP($B6769,all_raw_csv!$B$1:$AO$2074,5+($G6769-1)*7,FALSE)=0,-1,VLOOKUP($B6769,all_raw_csv!$B$1:$AO$2074,5+($G6769-1)*7,FALSE)),"-")</f>
        <v>8</v>
      </c>
      <c r="I6769">
        <f>IFERROR(IF(VLOOKUP($B6769,new_notes_bemaniwiki!$A$1:$J$1937,1+$G6769,FALSE)="-",-1,VLOOKUP($B6769,new_notes_bemaniwiki!$A$1:$J$1937,1+$G6769,FALSE)),"🙇")</f>
        <v>815</v>
      </c>
      <c r="J6769" t="s">
        <v>3063</v>
      </c>
      <c r="K6769" t="s">
        <v>3063</v>
      </c>
    </row>
    <row r="6770" spans="1:11" x14ac:dyDescent="0.15">
      <c r="A6770" t="str">
        <f>VLOOKUP(B6770,for_vlookup!$A$1:$B$2046,2,FALSE)</f>
        <v>BISTROVER</v>
      </c>
      <c r="B6770" s="2" t="s">
        <v>2866</v>
      </c>
      <c r="C6770" t="str">
        <f>IFERROR(VLOOKUP(B6770,all_raw_csv!$B$2:$AO$2140,2,FALSE),"-")</f>
        <v>J-DANCE FUSION</v>
      </c>
      <c r="D6770" t="str">
        <f>IFERROR(VLOOKUP($B6770,all_raw_csv!$B$2:$AO$2140,3,FALSE),"-")</f>
        <v>BEMANI Sound Team "TAG"</v>
      </c>
      <c r="E6770">
        <f>VLOOKUP($A6770,master_version!$A$1:$B$29,2,FALSE)</f>
        <v>28</v>
      </c>
      <c r="F6770" t="str">
        <f>VLOOKUP(G6770,master_diffculty!$A$1:$C$11,3,FALSE)</f>
        <v>SPA</v>
      </c>
      <c r="G6770">
        <v>4</v>
      </c>
      <c r="H6770">
        <f>IFERROR(IF(VLOOKUP($B6770,all_raw_csv!$B$1:$AO$2074,5+($G6770-1)*7,FALSE)=0,-1,VLOOKUP($B6770,all_raw_csv!$B$1:$AO$2074,5+($G6770-1)*7,FALSE)),"-")</f>
        <v>10</v>
      </c>
      <c r="I6770">
        <f>IFERROR(IF(VLOOKUP($B6770,new_notes_bemaniwiki!$A$1:$J$1937,1+$G6770,FALSE)="-",-1,VLOOKUP($B6770,new_notes_bemaniwiki!$A$1:$J$1937,1+$G6770,FALSE)),"🙇")</f>
        <v>1312</v>
      </c>
      <c r="J6770" t="s">
        <v>3063</v>
      </c>
      <c r="K6770" t="s">
        <v>3063</v>
      </c>
    </row>
    <row r="6771" spans="1:11" x14ac:dyDescent="0.15">
      <c r="A6771" t="str">
        <f>VLOOKUP(B6771,for_vlookup!$A$1:$B$2046,2,FALSE)</f>
        <v>BISTROVER</v>
      </c>
      <c r="B6771" s="2" t="s">
        <v>2866</v>
      </c>
      <c r="C6771" t="str">
        <f>IFERROR(VLOOKUP(B6771,all_raw_csv!$B$2:$AO$2140,2,FALSE),"-")</f>
        <v>J-DANCE FUSION</v>
      </c>
      <c r="D6771" t="str">
        <f>IFERROR(VLOOKUP($B6771,all_raw_csv!$B$2:$AO$2140,3,FALSE),"-")</f>
        <v>BEMANI Sound Team "TAG"</v>
      </c>
      <c r="E6771">
        <f>VLOOKUP($A6771,master_version!$A$1:$B$29,2,FALSE)</f>
        <v>28</v>
      </c>
      <c r="F6771" t="str">
        <f>VLOOKUP(G6771,master_diffculty!$A$1:$C$11,3,FALSE)</f>
        <v>SPL</v>
      </c>
      <c r="G6771">
        <v>5</v>
      </c>
      <c r="H6771">
        <f>IFERROR(IF(VLOOKUP($B6771,all_raw_csv!$B$1:$AO$2074,5+($G6771-1)*7,FALSE)=0,-1,VLOOKUP($B6771,all_raw_csv!$B$1:$AO$2074,5+($G6771-1)*7,FALSE)),"-")</f>
        <v>-1</v>
      </c>
      <c r="I6771">
        <f>IFERROR(IF(VLOOKUP($B6771,new_notes_bemaniwiki!$A$1:$J$1937,1+$G6771,FALSE)="-",-1,VLOOKUP($B6771,new_notes_bemaniwiki!$A$1:$J$1937,1+$G6771,FALSE)),"🙇")</f>
        <v>-1</v>
      </c>
      <c r="J6771" t="s">
        <v>3063</v>
      </c>
      <c r="K6771" t="s">
        <v>3063</v>
      </c>
    </row>
    <row r="6772" spans="1:11" x14ac:dyDescent="0.15">
      <c r="A6772" t="str">
        <f>VLOOKUP(B6772,for_vlookup!$A$1:$B$2046,2,FALSE)</f>
        <v>BISTROVER</v>
      </c>
      <c r="B6772" s="2" t="s">
        <v>3068</v>
      </c>
      <c r="C6772" t="str">
        <f>IFERROR(VLOOKUP(B6772,all_raw_csv!$B$2:$AO$2140,2,FALSE),"-")</f>
        <v>DANCE POP</v>
      </c>
      <c r="D6772" t="str">
        <f>IFERROR(VLOOKUP($B6772,all_raw_csv!$B$2:$AO$2140,3,FALSE),"-")</f>
        <v>パソコン音楽クラブ</v>
      </c>
      <c r="E6772">
        <f>VLOOKUP($A6772,master_version!$A$1:$B$29,2,FALSE)</f>
        <v>28</v>
      </c>
      <c r="F6772" t="str">
        <f>VLOOKUP(G6772,master_diffculty!$A$1:$C$11,3,FALSE)</f>
        <v>SPB</v>
      </c>
      <c r="G6772">
        <v>1</v>
      </c>
      <c r="H6772">
        <f>IFERROR(IF(VLOOKUP($B6772,all_raw_csv!$B$1:$AO$2074,5+($G6772-1)*7,FALSE)=0,-1,VLOOKUP($B6772,all_raw_csv!$B$1:$AO$2074,5+($G6772-1)*7,FALSE)),"-")</f>
        <v>-1</v>
      </c>
      <c r="I6772">
        <f>IFERROR(IF(VLOOKUP($B6772,new_notes_bemaniwiki!$A$1:$J$1937,1+$G6772,FALSE)="-",-1,VLOOKUP($B6772,new_notes_bemaniwiki!$A$1:$J$1937,1+$G6772,FALSE)),"🙇")</f>
        <v>-1</v>
      </c>
      <c r="J6772" t="s">
        <v>3063</v>
      </c>
      <c r="K6772" t="s">
        <v>3063</v>
      </c>
    </row>
    <row r="6773" spans="1:11" x14ac:dyDescent="0.15">
      <c r="A6773" t="str">
        <f>VLOOKUP(B6773,for_vlookup!$A$1:$B$2046,2,FALSE)</f>
        <v>BISTROVER</v>
      </c>
      <c r="B6773" s="2" t="s">
        <v>3068</v>
      </c>
      <c r="C6773" t="str">
        <f>IFERROR(VLOOKUP(B6773,all_raw_csv!$B$2:$AO$2140,2,FALSE),"-")</f>
        <v>DANCE POP</v>
      </c>
      <c r="D6773" t="str">
        <f>IFERROR(VLOOKUP($B6773,all_raw_csv!$B$2:$AO$2140,3,FALSE),"-")</f>
        <v>パソコン音楽クラブ</v>
      </c>
      <c r="E6773">
        <f>VLOOKUP($A6773,master_version!$A$1:$B$29,2,FALSE)</f>
        <v>28</v>
      </c>
      <c r="F6773" t="str">
        <f>VLOOKUP(G6773,master_diffculty!$A$1:$C$11,3,FALSE)</f>
        <v>SPN</v>
      </c>
      <c r="G6773">
        <v>2</v>
      </c>
      <c r="H6773">
        <f>IFERROR(IF(VLOOKUP($B6773,all_raw_csv!$B$1:$AO$2074,5+($G6773-1)*7,FALSE)=0,-1,VLOOKUP($B6773,all_raw_csv!$B$1:$AO$2074,5+($G6773-1)*7,FALSE)),"-")</f>
        <v>4</v>
      </c>
      <c r="I6773">
        <f>IFERROR(IF(VLOOKUP($B6773,new_notes_bemaniwiki!$A$1:$J$1937,1+$G6773,FALSE)="-",-1,VLOOKUP($B6773,new_notes_bemaniwiki!$A$1:$J$1937,1+$G6773,FALSE)),"🙇")</f>
        <v>382</v>
      </c>
      <c r="J6773" t="s">
        <v>3063</v>
      </c>
      <c r="K6773" t="s">
        <v>3063</v>
      </c>
    </row>
    <row r="6774" spans="1:11" x14ac:dyDescent="0.15">
      <c r="A6774" t="str">
        <f>VLOOKUP(B6774,for_vlookup!$A$1:$B$2046,2,FALSE)</f>
        <v>BISTROVER</v>
      </c>
      <c r="B6774" s="2" t="s">
        <v>3068</v>
      </c>
      <c r="C6774" t="str">
        <f>IFERROR(VLOOKUP(B6774,all_raw_csv!$B$2:$AO$2140,2,FALSE),"-")</f>
        <v>DANCE POP</v>
      </c>
      <c r="D6774" t="str">
        <f>IFERROR(VLOOKUP($B6774,all_raw_csv!$B$2:$AO$2140,3,FALSE),"-")</f>
        <v>パソコン音楽クラブ</v>
      </c>
      <c r="E6774">
        <f>VLOOKUP($A6774,master_version!$A$1:$B$29,2,FALSE)</f>
        <v>28</v>
      </c>
      <c r="F6774" t="str">
        <f>VLOOKUP(G6774,master_diffculty!$A$1:$C$11,3,FALSE)</f>
        <v>SPH</v>
      </c>
      <c r="G6774">
        <v>3</v>
      </c>
      <c r="H6774">
        <f>IFERROR(IF(VLOOKUP($B6774,all_raw_csv!$B$1:$AO$2074,5+($G6774-1)*7,FALSE)=0,-1,VLOOKUP($B6774,all_raw_csv!$B$1:$AO$2074,5+($G6774-1)*7,FALSE)),"-")</f>
        <v>7</v>
      </c>
      <c r="I6774">
        <f>IFERROR(IF(VLOOKUP($B6774,new_notes_bemaniwiki!$A$1:$J$1937,1+$G6774,FALSE)="-",-1,VLOOKUP($B6774,new_notes_bemaniwiki!$A$1:$J$1937,1+$G6774,FALSE)),"🙇")</f>
        <v>661</v>
      </c>
      <c r="J6774" t="s">
        <v>3063</v>
      </c>
      <c r="K6774" t="s">
        <v>3063</v>
      </c>
    </row>
    <row r="6775" spans="1:11" x14ac:dyDescent="0.15">
      <c r="A6775" t="str">
        <f>VLOOKUP(B6775,for_vlookup!$A$1:$B$2046,2,FALSE)</f>
        <v>BISTROVER</v>
      </c>
      <c r="B6775" s="2" t="s">
        <v>3068</v>
      </c>
      <c r="C6775" t="str">
        <f>IFERROR(VLOOKUP(B6775,all_raw_csv!$B$2:$AO$2140,2,FALSE),"-")</f>
        <v>DANCE POP</v>
      </c>
      <c r="D6775" t="str">
        <f>IFERROR(VLOOKUP($B6775,all_raw_csv!$B$2:$AO$2140,3,FALSE),"-")</f>
        <v>パソコン音楽クラブ</v>
      </c>
      <c r="E6775">
        <f>VLOOKUP($A6775,master_version!$A$1:$B$29,2,FALSE)</f>
        <v>28</v>
      </c>
      <c r="F6775" t="str">
        <f>VLOOKUP(G6775,master_diffculty!$A$1:$C$11,3,FALSE)</f>
        <v>SPA</v>
      </c>
      <c r="G6775">
        <v>4</v>
      </c>
      <c r="H6775">
        <f>IFERROR(IF(VLOOKUP($B6775,all_raw_csv!$B$1:$AO$2074,5+($G6775-1)*7,FALSE)=0,-1,VLOOKUP($B6775,all_raw_csv!$B$1:$AO$2074,5+($G6775-1)*7,FALSE)),"-")</f>
        <v>10</v>
      </c>
      <c r="I6775">
        <f>IFERROR(IF(VLOOKUP($B6775,new_notes_bemaniwiki!$A$1:$J$1937,1+$G6775,FALSE)="-",-1,VLOOKUP($B6775,new_notes_bemaniwiki!$A$1:$J$1937,1+$G6775,FALSE)),"🙇")</f>
        <v>1082</v>
      </c>
      <c r="J6775" t="s">
        <v>3063</v>
      </c>
      <c r="K6775" t="s">
        <v>3063</v>
      </c>
    </row>
    <row r="6776" spans="1:11" x14ac:dyDescent="0.15">
      <c r="A6776" t="str">
        <f>VLOOKUP(B6776,for_vlookup!$A$1:$B$2046,2,FALSE)</f>
        <v>BISTROVER</v>
      </c>
      <c r="B6776" s="2" t="s">
        <v>3068</v>
      </c>
      <c r="C6776" t="str">
        <f>IFERROR(VLOOKUP(B6776,all_raw_csv!$B$2:$AO$2140,2,FALSE),"-")</f>
        <v>DANCE POP</v>
      </c>
      <c r="D6776" t="str">
        <f>IFERROR(VLOOKUP($B6776,all_raw_csv!$B$2:$AO$2140,3,FALSE),"-")</f>
        <v>パソコン音楽クラブ</v>
      </c>
      <c r="E6776">
        <f>VLOOKUP($A6776,master_version!$A$1:$B$29,2,FALSE)</f>
        <v>28</v>
      </c>
      <c r="F6776" t="str">
        <f>VLOOKUP(G6776,master_diffculty!$A$1:$C$11,3,FALSE)</f>
        <v>SPL</v>
      </c>
      <c r="G6776">
        <v>5</v>
      </c>
      <c r="H6776">
        <f>IFERROR(IF(VLOOKUP($B6776,all_raw_csv!$B$1:$AO$2074,5+($G6776-1)*7,FALSE)=0,-1,VLOOKUP($B6776,all_raw_csv!$B$1:$AO$2074,5+($G6776-1)*7,FALSE)),"-")</f>
        <v>-1</v>
      </c>
      <c r="I6776">
        <f>IFERROR(IF(VLOOKUP($B6776,new_notes_bemaniwiki!$A$1:$J$1937,1+$G6776,FALSE)="-",-1,VLOOKUP($B6776,new_notes_bemaniwiki!$A$1:$J$1937,1+$G6776,FALSE)),"🙇")</f>
        <v>-1</v>
      </c>
      <c r="J6776" t="s">
        <v>3063</v>
      </c>
      <c r="K6776" t="s">
        <v>3063</v>
      </c>
    </row>
    <row r="6777" spans="1:11" x14ac:dyDescent="0.15">
      <c r="A6777" t="str">
        <f>VLOOKUP(B6777,for_vlookup!$A$1:$B$2046,2,FALSE)</f>
        <v>BISTROVER</v>
      </c>
      <c r="B6777" s="2" t="s">
        <v>2868</v>
      </c>
      <c r="C6777" t="str">
        <f>IFERROR(VLOOKUP(B6777,all_raw_csv!$B$2:$AO$2140,2,FALSE),"-")</f>
        <v>MOROCCAN CROSSOVER</v>
      </c>
      <c r="D6777" t="str">
        <f>IFERROR(VLOOKUP($B6777,all_raw_csv!$B$2:$AO$2140,3,FALSE),"-")</f>
        <v>Dirty Androids</v>
      </c>
      <c r="E6777">
        <f>VLOOKUP($A6777,master_version!$A$1:$B$29,2,FALSE)</f>
        <v>28</v>
      </c>
      <c r="F6777" t="str">
        <f>VLOOKUP(G6777,master_diffculty!$A$1:$C$11,3,FALSE)</f>
        <v>SPB</v>
      </c>
      <c r="G6777">
        <v>1</v>
      </c>
      <c r="H6777">
        <f>IFERROR(IF(VLOOKUP($B6777,all_raw_csv!$B$1:$AO$2074,5+($G6777-1)*7,FALSE)=0,-1,VLOOKUP($B6777,all_raw_csv!$B$1:$AO$2074,5+($G6777-1)*7,FALSE)),"-")</f>
        <v>-1</v>
      </c>
      <c r="I6777">
        <f>IFERROR(IF(VLOOKUP($B6777,new_notes_bemaniwiki!$A$1:$J$1937,1+$G6777,FALSE)="-",-1,VLOOKUP($B6777,new_notes_bemaniwiki!$A$1:$J$1937,1+$G6777,FALSE)),"🙇")</f>
        <v>-1</v>
      </c>
      <c r="J6777" t="s">
        <v>3063</v>
      </c>
      <c r="K6777" t="s">
        <v>3063</v>
      </c>
    </row>
    <row r="6778" spans="1:11" x14ac:dyDescent="0.15">
      <c r="A6778" t="str">
        <f>VLOOKUP(B6778,for_vlookup!$A$1:$B$2046,2,FALSE)</f>
        <v>BISTROVER</v>
      </c>
      <c r="B6778" s="2" t="s">
        <v>2868</v>
      </c>
      <c r="C6778" t="str">
        <f>IFERROR(VLOOKUP(B6778,all_raw_csv!$B$2:$AO$2140,2,FALSE),"-")</f>
        <v>MOROCCAN CROSSOVER</v>
      </c>
      <c r="D6778" t="str">
        <f>IFERROR(VLOOKUP($B6778,all_raw_csv!$B$2:$AO$2140,3,FALSE),"-")</f>
        <v>Dirty Androids</v>
      </c>
      <c r="E6778">
        <f>VLOOKUP($A6778,master_version!$A$1:$B$29,2,FALSE)</f>
        <v>28</v>
      </c>
      <c r="F6778" t="str">
        <f>VLOOKUP(G6778,master_diffculty!$A$1:$C$11,3,FALSE)</f>
        <v>SPN</v>
      </c>
      <c r="G6778">
        <v>2</v>
      </c>
      <c r="H6778">
        <f>IFERROR(IF(VLOOKUP($B6778,all_raw_csv!$B$1:$AO$2074,5+($G6778-1)*7,FALSE)=0,-1,VLOOKUP($B6778,all_raw_csv!$B$1:$AO$2074,5+($G6778-1)*7,FALSE)),"-")</f>
        <v>5</v>
      </c>
      <c r="I6778">
        <f>IFERROR(IF(VLOOKUP($B6778,new_notes_bemaniwiki!$A$1:$J$1937,1+$G6778,FALSE)="-",-1,VLOOKUP($B6778,new_notes_bemaniwiki!$A$1:$J$1937,1+$G6778,FALSE)),"🙇")</f>
        <v>466</v>
      </c>
      <c r="J6778" t="s">
        <v>3063</v>
      </c>
      <c r="K6778" t="s">
        <v>3063</v>
      </c>
    </row>
    <row r="6779" spans="1:11" x14ac:dyDescent="0.15">
      <c r="A6779" t="str">
        <f>VLOOKUP(B6779,for_vlookup!$A$1:$B$2046,2,FALSE)</f>
        <v>BISTROVER</v>
      </c>
      <c r="B6779" s="2" t="s">
        <v>2868</v>
      </c>
      <c r="C6779" t="str">
        <f>IFERROR(VLOOKUP(B6779,all_raw_csv!$B$2:$AO$2140,2,FALSE),"-")</f>
        <v>MOROCCAN CROSSOVER</v>
      </c>
      <c r="D6779" t="str">
        <f>IFERROR(VLOOKUP($B6779,all_raw_csv!$B$2:$AO$2140,3,FALSE),"-")</f>
        <v>Dirty Androids</v>
      </c>
      <c r="E6779">
        <f>VLOOKUP($A6779,master_version!$A$1:$B$29,2,FALSE)</f>
        <v>28</v>
      </c>
      <c r="F6779" t="str">
        <f>VLOOKUP(G6779,master_diffculty!$A$1:$C$11,3,FALSE)</f>
        <v>SPH</v>
      </c>
      <c r="G6779">
        <v>3</v>
      </c>
      <c r="H6779">
        <f>IFERROR(IF(VLOOKUP($B6779,all_raw_csv!$B$1:$AO$2074,5+($G6779-1)*7,FALSE)=0,-1,VLOOKUP($B6779,all_raw_csv!$B$1:$AO$2074,5+($G6779-1)*7,FALSE)),"-")</f>
        <v>8</v>
      </c>
      <c r="I6779">
        <f>IFERROR(IF(VLOOKUP($B6779,new_notes_bemaniwiki!$A$1:$J$1937,1+$G6779,FALSE)="-",-1,VLOOKUP($B6779,new_notes_bemaniwiki!$A$1:$J$1937,1+$G6779,FALSE)),"🙇")</f>
        <v>786</v>
      </c>
      <c r="J6779" t="s">
        <v>3063</v>
      </c>
      <c r="K6779" t="s">
        <v>3063</v>
      </c>
    </row>
    <row r="6780" spans="1:11" x14ac:dyDescent="0.15">
      <c r="A6780" t="str">
        <f>VLOOKUP(B6780,for_vlookup!$A$1:$B$2046,2,FALSE)</f>
        <v>BISTROVER</v>
      </c>
      <c r="B6780" s="2" t="s">
        <v>2868</v>
      </c>
      <c r="C6780" t="str">
        <f>IFERROR(VLOOKUP(B6780,all_raw_csv!$B$2:$AO$2140,2,FALSE),"-")</f>
        <v>MOROCCAN CROSSOVER</v>
      </c>
      <c r="D6780" t="str">
        <f>IFERROR(VLOOKUP($B6780,all_raw_csv!$B$2:$AO$2140,3,FALSE),"-")</f>
        <v>Dirty Androids</v>
      </c>
      <c r="E6780">
        <f>VLOOKUP($A6780,master_version!$A$1:$B$29,2,FALSE)</f>
        <v>28</v>
      </c>
      <c r="F6780" t="str">
        <f>VLOOKUP(G6780,master_diffculty!$A$1:$C$11,3,FALSE)</f>
        <v>SPA</v>
      </c>
      <c r="G6780">
        <v>4</v>
      </c>
      <c r="H6780">
        <f>IFERROR(IF(VLOOKUP($B6780,all_raw_csv!$B$1:$AO$2074,5+($G6780-1)*7,FALSE)=0,-1,VLOOKUP($B6780,all_raw_csv!$B$1:$AO$2074,5+($G6780-1)*7,FALSE)),"-")</f>
        <v>11</v>
      </c>
      <c r="I6780">
        <f>IFERROR(IF(VLOOKUP($B6780,new_notes_bemaniwiki!$A$1:$J$1937,1+$G6780,FALSE)="-",-1,VLOOKUP($B6780,new_notes_bemaniwiki!$A$1:$J$1937,1+$G6780,FALSE)),"🙇")</f>
        <v>1162</v>
      </c>
      <c r="J6780" t="s">
        <v>3063</v>
      </c>
      <c r="K6780" t="s">
        <v>3063</v>
      </c>
    </row>
    <row r="6781" spans="1:11" x14ac:dyDescent="0.15">
      <c r="A6781" t="str">
        <f>VLOOKUP(B6781,for_vlookup!$A$1:$B$2046,2,FALSE)</f>
        <v>BISTROVER</v>
      </c>
      <c r="B6781" s="2" t="s">
        <v>2868</v>
      </c>
      <c r="C6781" t="str">
        <f>IFERROR(VLOOKUP(B6781,all_raw_csv!$B$2:$AO$2140,2,FALSE),"-")</f>
        <v>MOROCCAN CROSSOVER</v>
      </c>
      <c r="D6781" t="str">
        <f>IFERROR(VLOOKUP($B6781,all_raw_csv!$B$2:$AO$2140,3,FALSE),"-")</f>
        <v>Dirty Androids</v>
      </c>
      <c r="E6781">
        <f>VLOOKUP($A6781,master_version!$A$1:$B$29,2,FALSE)</f>
        <v>28</v>
      </c>
      <c r="F6781" t="str">
        <f>VLOOKUP(G6781,master_diffculty!$A$1:$C$11,3,FALSE)</f>
        <v>SPL</v>
      </c>
      <c r="G6781">
        <v>5</v>
      </c>
      <c r="H6781">
        <f>IFERROR(IF(VLOOKUP($B6781,all_raw_csv!$B$1:$AO$2074,5+($G6781-1)*7,FALSE)=0,-1,VLOOKUP($B6781,all_raw_csv!$B$1:$AO$2074,5+($G6781-1)*7,FALSE)),"-")</f>
        <v>-1</v>
      </c>
      <c r="I6781">
        <f>IFERROR(IF(VLOOKUP($B6781,new_notes_bemaniwiki!$A$1:$J$1937,1+$G6781,FALSE)="-",-1,VLOOKUP($B6781,new_notes_bemaniwiki!$A$1:$J$1937,1+$G6781,FALSE)),"🙇")</f>
        <v>-1</v>
      </c>
      <c r="J6781" t="s">
        <v>3063</v>
      </c>
      <c r="K6781" t="s">
        <v>3063</v>
      </c>
    </row>
    <row r="6782" spans="1:11" x14ac:dyDescent="0.15">
      <c r="A6782" t="str">
        <f>VLOOKUP(B6782,for_vlookup!$A$1:$B$2046,2,FALSE)</f>
        <v>BISTROVER</v>
      </c>
      <c r="B6782" s="2" t="s">
        <v>2870</v>
      </c>
      <c r="C6782" t="str">
        <f>IFERROR(VLOOKUP(B6782,all_raw_csv!$B$2:$AO$2140,2,FALSE),"-")</f>
        <v>EXPERIMENTAL EUROBEAT</v>
      </c>
      <c r="D6782" t="str">
        <f>IFERROR(VLOOKUP($B6782,all_raw_csv!$B$2:$AO$2140,3,FALSE),"-")</f>
        <v>kors k</v>
      </c>
      <c r="E6782">
        <f>VLOOKUP($A6782,master_version!$A$1:$B$29,2,FALSE)</f>
        <v>28</v>
      </c>
      <c r="F6782" t="str">
        <f>VLOOKUP(G6782,master_diffculty!$A$1:$C$11,3,FALSE)</f>
        <v>SPB</v>
      </c>
      <c r="G6782">
        <v>1</v>
      </c>
      <c r="H6782">
        <f>IFERROR(IF(VLOOKUP($B6782,all_raw_csv!$B$1:$AO$2074,5+($G6782-1)*7,FALSE)=0,-1,VLOOKUP($B6782,all_raw_csv!$B$1:$AO$2074,5+($G6782-1)*7,FALSE)),"-")</f>
        <v>-1</v>
      </c>
      <c r="I6782">
        <f>IFERROR(IF(VLOOKUP($B6782,new_notes_bemaniwiki!$A$1:$J$1937,1+$G6782,FALSE)="-",-1,VLOOKUP($B6782,new_notes_bemaniwiki!$A$1:$J$1937,1+$G6782,FALSE)),"🙇")</f>
        <v>-1</v>
      </c>
      <c r="J6782" t="s">
        <v>3063</v>
      </c>
      <c r="K6782" t="s">
        <v>3063</v>
      </c>
    </row>
    <row r="6783" spans="1:11" x14ac:dyDescent="0.15">
      <c r="A6783" t="str">
        <f>VLOOKUP(B6783,for_vlookup!$A$1:$B$2046,2,FALSE)</f>
        <v>BISTROVER</v>
      </c>
      <c r="B6783" s="2" t="s">
        <v>2870</v>
      </c>
      <c r="C6783" t="str">
        <f>IFERROR(VLOOKUP(B6783,all_raw_csv!$B$2:$AO$2140,2,FALSE),"-")</f>
        <v>EXPERIMENTAL EUROBEAT</v>
      </c>
      <c r="D6783" t="str">
        <f>IFERROR(VLOOKUP($B6783,all_raw_csv!$B$2:$AO$2140,3,FALSE),"-")</f>
        <v>kors k</v>
      </c>
      <c r="E6783">
        <f>VLOOKUP($A6783,master_version!$A$1:$B$29,2,FALSE)</f>
        <v>28</v>
      </c>
      <c r="F6783" t="str">
        <f>VLOOKUP(G6783,master_diffculty!$A$1:$C$11,3,FALSE)</f>
        <v>SPN</v>
      </c>
      <c r="G6783">
        <v>2</v>
      </c>
      <c r="H6783">
        <f>IFERROR(IF(VLOOKUP($B6783,all_raw_csv!$B$1:$AO$2074,5+($G6783-1)*7,FALSE)=0,-1,VLOOKUP($B6783,all_raw_csv!$B$1:$AO$2074,5+($G6783-1)*7,FALSE)),"-")</f>
        <v>6</v>
      </c>
      <c r="I6783">
        <f>IFERROR(IF(VLOOKUP($B6783,new_notes_bemaniwiki!$A$1:$J$1937,1+$G6783,FALSE)="-",-1,VLOOKUP($B6783,new_notes_bemaniwiki!$A$1:$J$1937,1+$G6783,FALSE)),"🙇")</f>
        <v>567</v>
      </c>
      <c r="J6783" t="s">
        <v>3063</v>
      </c>
      <c r="K6783" t="s">
        <v>3063</v>
      </c>
    </row>
    <row r="6784" spans="1:11" x14ac:dyDescent="0.15">
      <c r="A6784" t="str">
        <f>VLOOKUP(B6784,for_vlookup!$A$1:$B$2046,2,FALSE)</f>
        <v>BISTROVER</v>
      </c>
      <c r="B6784" s="2" t="s">
        <v>2870</v>
      </c>
      <c r="C6784" t="str">
        <f>IFERROR(VLOOKUP(B6784,all_raw_csv!$B$2:$AO$2140,2,FALSE),"-")</f>
        <v>EXPERIMENTAL EUROBEAT</v>
      </c>
      <c r="D6784" t="str">
        <f>IFERROR(VLOOKUP($B6784,all_raw_csv!$B$2:$AO$2140,3,FALSE),"-")</f>
        <v>kors k</v>
      </c>
      <c r="E6784">
        <f>VLOOKUP($A6784,master_version!$A$1:$B$29,2,FALSE)</f>
        <v>28</v>
      </c>
      <c r="F6784" t="str">
        <f>VLOOKUP(G6784,master_diffculty!$A$1:$C$11,3,FALSE)</f>
        <v>SPH</v>
      </c>
      <c r="G6784">
        <v>3</v>
      </c>
      <c r="H6784">
        <f>IFERROR(IF(VLOOKUP($B6784,all_raw_csv!$B$1:$AO$2074,5+($G6784-1)*7,FALSE)=0,-1,VLOOKUP($B6784,all_raw_csv!$B$1:$AO$2074,5+($G6784-1)*7,FALSE)),"-")</f>
        <v>10</v>
      </c>
      <c r="I6784">
        <f>IFERROR(IF(VLOOKUP($B6784,new_notes_bemaniwiki!$A$1:$J$1937,1+$G6784,FALSE)="-",-1,VLOOKUP($B6784,new_notes_bemaniwiki!$A$1:$J$1937,1+$G6784,FALSE)),"🙇")</f>
        <v>935</v>
      </c>
      <c r="J6784" t="s">
        <v>3063</v>
      </c>
      <c r="K6784" t="s">
        <v>3063</v>
      </c>
    </row>
    <row r="6785" spans="1:11" x14ac:dyDescent="0.15">
      <c r="A6785" t="str">
        <f>VLOOKUP(B6785,for_vlookup!$A$1:$B$2046,2,FALSE)</f>
        <v>BISTROVER</v>
      </c>
      <c r="B6785" s="2" t="s">
        <v>2870</v>
      </c>
      <c r="C6785" t="str">
        <f>IFERROR(VLOOKUP(B6785,all_raw_csv!$B$2:$AO$2140,2,FALSE),"-")</f>
        <v>EXPERIMENTAL EUROBEAT</v>
      </c>
      <c r="D6785" t="str">
        <f>IFERROR(VLOOKUP($B6785,all_raw_csv!$B$2:$AO$2140,3,FALSE),"-")</f>
        <v>kors k</v>
      </c>
      <c r="E6785">
        <f>VLOOKUP($A6785,master_version!$A$1:$B$29,2,FALSE)</f>
        <v>28</v>
      </c>
      <c r="F6785" t="str">
        <f>VLOOKUP(G6785,master_diffculty!$A$1:$C$11,3,FALSE)</f>
        <v>SPA</v>
      </c>
      <c r="G6785">
        <v>4</v>
      </c>
      <c r="H6785">
        <f>IFERROR(IF(VLOOKUP($B6785,all_raw_csv!$B$1:$AO$2074,5+($G6785-1)*7,FALSE)=0,-1,VLOOKUP($B6785,all_raw_csv!$B$1:$AO$2074,5+($G6785-1)*7,FALSE)),"-")</f>
        <v>12</v>
      </c>
      <c r="I6785">
        <f>IFERROR(IF(VLOOKUP($B6785,new_notes_bemaniwiki!$A$1:$J$1937,1+$G6785,FALSE)="-",-1,VLOOKUP($B6785,new_notes_bemaniwiki!$A$1:$J$1937,1+$G6785,FALSE)),"🙇")</f>
        <v>1392</v>
      </c>
      <c r="J6785" t="s">
        <v>3063</v>
      </c>
      <c r="K6785" t="s">
        <v>3063</v>
      </c>
    </row>
    <row r="6786" spans="1:11" x14ac:dyDescent="0.15">
      <c r="A6786" t="str">
        <f>VLOOKUP(B6786,for_vlookup!$A$1:$B$2046,2,FALSE)</f>
        <v>BISTROVER</v>
      </c>
      <c r="B6786" s="2" t="s">
        <v>2870</v>
      </c>
      <c r="C6786" t="str">
        <f>IFERROR(VLOOKUP(B6786,all_raw_csv!$B$2:$AO$2140,2,FALSE),"-")</f>
        <v>EXPERIMENTAL EUROBEAT</v>
      </c>
      <c r="D6786" t="str">
        <f>IFERROR(VLOOKUP($B6786,all_raw_csv!$B$2:$AO$2140,3,FALSE),"-")</f>
        <v>kors k</v>
      </c>
      <c r="E6786">
        <f>VLOOKUP($A6786,master_version!$A$1:$B$29,2,FALSE)</f>
        <v>28</v>
      </c>
      <c r="F6786" t="str">
        <f>VLOOKUP(G6786,master_diffculty!$A$1:$C$11,3,FALSE)</f>
        <v>SPL</v>
      </c>
      <c r="G6786">
        <v>5</v>
      </c>
      <c r="H6786">
        <f>IFERROR(IF(VLOOKUP($B6786,all_raw_csv!$B$1:$AO$2074,5+($G6786-1)*7,FALSE)=0,-1,VLOOKUP($B6786,all_raw_csv!$B$1:$AO$2074,5+($G6786-1)*7,FALSE)),"-")</f>
        <v>-1</v>
      </c>
      <c r="I6786">
        <f>IFERROR(IF(VLOOKUP($B6786,new_notes_bemaniwiki!$A$1:$J$1937,1+$G6786,FALSE)="-",-1,VLOOKUP($B6786,new_notes_bemaniwiki!$A$1:$J$1937,1+$G6786,FALSE)),"🙇")</f>
        <v>-1</v>
      </c>
      <c r="J6786" t="s">
        <v>3063</v>
      </c>
      <c r="K6786" t="s">
        <v>3063</v>
      </c>
    </row>
    <row r="6787" spans="1:11" x14ac:dyDescent="0.15">
      <c r="A6787" t="str">
        <f>VLOOKUP(B6787,for_vlookup!$A$1:$B$2046,2,FALSE)</f>
        <v>BISTROVER</v>
      </c>
      <c r="B6787" s="2" t="s">
        <v>2872</v>
      </c>
      <c r="C6787" t="str">
        <f>IFERROR(VLOOKUP(B6787,all_raw_csv!$B$2:$AO$2140,2,FALSE),"-")</f>
        <v>NEO RUSSIAN FUTURE</v>
      </c>
      <c r="D6787" t="str">
        <f>IFERROR(VLOOKUP($B6787,all_raw_csv!$B$2:$AO$2140,3,FALSE),"-")</f>
        <v>Blacklolita</v>
      </c>
      <c r="E6787">
        <f>VLOOKUP($A6787,master_version!$A$1:$B$29,2,FALSE)</f>
        <v>28</v>
      </c>
      <c r="F6787" t="str">
        <f>VLOOKUP(G6787,master_diffculty!$A$1:$C$11,3,FALSE)</f>
        <v>SPB</v>
      </c>
      <c r="G6787">
        <v>1</v>
      </c>
      <c r="H6787">
        <f>IFERROR(IF(VLOOKUP($B6787,all_raw_csv!$B$1:$AO$2074,5+($G6787-1)*7,FALSE)=0,-1,VLOOKUP($B6787,all_raw_csv!$B$1:$AO$2074,5+($G6787-1)*7,FALSE)),"-")</f>
        <v>-1</v>
      </c>
      <c r="I6787">
        <f>IFERROR(IF(VLOOKUP($B6787,new_notes_bemaniwiki!$A$1:$J$1937,1+$G6787,FALSE)="-",-1,VLOOKUP($B6787,new_notes_bemaniwiki!$A$1:$J$1937,1+$G6787,FALSE)),"🙇")</f>
        <v>-1</v>
      </c>
      <c r="J6787" t="s">
        <v>3063</v>
      </c>
      <c r="K6787" t="s">
        <v>3063</v>
      </c>
    </row>
    <row r="6788" spans="1:11" x14ac:dyDescent="0.15">
      <c r="A6788" t="str">
        <f>VLOOKUP(B6788,for_vlookup!$A$1:$B$2046,2,FALSE)</f>
        <v>BISTROVER</v>
      </c>
      <c r="B6788" s="2" t="s">
        <v>2872</v>
      </c>
      <c r="C6788" t="str">
        <f>IFERROR(VLOOKUP(B6788,all_raw_csv!$B$2:$AO$2140,2,FALSE),"-")</f>
        <v>NEO RUSSIAN FUTURE</v>
      </c>
      <c r="D6788" t="str">
        <f>IFERROR(VLOOKUP($B6788,all_raw_csv!$B$2:$AO$2140,3,FALSE),"-")</f>
        <v>Blacklolita</v>
      </c>
      <c r="E6788">
        <f>VLOOKUP($A6788,master_version!$A$1:$B$29,2,FALSE)</f>
        <v>28</v>
      </c>
      <c r="F6788" t="str">
        <f>VLOOKUP(G6788,master_diffculty!$A$1:$C$11,3,FALSE)</f>
        <v>SPN</v>
      </c>
      <c r="G6788">
        <v>2</v>
      </c>
      <c r="H6788">
        <f>IFERROR(IF(VLOOKUP($B6788,all_raw_csv!$B$1:$AO$2074,5+($G6788-1)*7,FALSE)=0,-1,VLOOKUP($B6788,all_raw_csv!$B$1:$AO$2074,5+($G6788-1)*7,FALSE)),"-")</f>
        <v>5</v>
      </c>
      <c r="I6788">
        <f>IFERROR(IF(VLOOKUP($B6788,new_notes_bemaniwiki!$A$1:$J$1937,1+$G6788,FALSE)="-",-1,VLOOKUP($B6788,new_notes_bemaniwiki!$A$1:$J$1937,1+$G6788,FALSE)),"🙇")</f>
        <v>493</v>
      </c>
      <c r="J6788" t="s">
        <v>3063</v>
      </c>
      <c r="K6788" t="s">
        <v>3063</v>
      </c>
    </row>
    <row r="6789" spans="1:11" x14ac:dyDescent="0.15">
      <c r="A6789" t="str">
        <f>VLOOKUP(B6789,for_vlookup!$A$1:$B$2046,2,FALSE)</f>
        <v>BISTROVER</v>
      </c>
      <c r="B6789" s="2" t="s">
        <v>2872</v>
      </c>
      <c r="C6789" t="str">
        <f>IFERROR(VLOOKUP(B6789,all_raw_csv!$B$2:$AO$2140,2,FALSE),"-")</f>
        <v>NEO RUSSIAN FUTURE</v>
      </c>
      <c r="D6789" t="str">
        <f>IFERROR(VLOOKUP($B6789,all_raw_csv!$B$2:$AO$2140,3,FALSE),"-")</f>
        <v>Blacklolita</v>
      </c>
      <c r="E6789">
        <f>VLOOKUP($A6789,master_version!$A$1:$B$29,2,FALSE)</f>
        <v>28</v>
      </c>
      <c r="F6789" t="str">
        <f>VLOOKUP(G6789,master_diffculty!$A$1:$C$11,3,FALSE)</f>
        <v>SPH</v>
      </c>
      <c r="G6789">
        <v>3</v>
      </c>
      <c r="H6789">
        <f>IFERROR(IF(VLOOKUP($B6789,all_raw_csv!$B$1:$AO$2074,5+($G6789-1)*7,FALSE)=0,-1,VLOOKUP($B6789,all_raw_csv!$B$1:$AO$2074,5+($G6789-1)*7,FALSE)),"-")</f>
        <v>9</v>
      </c>
      <c r="I6789">
        <f>IFERROR(IF(VLOOKUP($B6789,new_notes_bemaniwiki!$A$1:$J$1937,1+$G6789,FALSE)="-",-1,VLOOKUP($B6789,new_notes_bemaniwiki!$A$1:$J$1937,1+$G6789,FALSE)),"🙇")</f>
        <v>951</v>
      </c>
      <c r="J6789" t="s">
        <v>3063</v>
      </c>
      <c r="K6789" t="s">
        <v>3063</v>
      </c>
    </row>
    <row r="6790" spans="1:11" x14ac:dyDescent="0.15">
      <c r="A6790" t="str">
        <f>VLOOKUP(B6790,for_vlookup!$A$1:$B$2046,2,FALSE)</f>
        <v>BISTROVER</v>
      </c>
      <c r="B6790" s="2" t="s">
        <v>2872</v>
      </c>
      <c r="C6790" t="str">
        <f>IFERROR(VLOOKUP(B6790,all_raw_csv!$B$2:$AO$2140,2,FALSE),"-")</f>
        <v>NEO RUSSIAN FUTURE</v>
      </c>
      <c r="D6790" t="str">
        <f>IFERROR(VLOOKUP($B6790,all_raw_csv!$B$2:$AO$2140,3,FALSE),"-")</f>
        <v>Blacklolita</v>
      </c>
      <c r="E6790">
        <f>VLOOKUP($A6790,master_version!$A$1:$B$29,2,FALSE)</f>
        <v>28</v>
      </c>
      <c r="F6790" t="str">
        <f>VLOOKUP(G6790,master_diffculty!$A$1:$C$11,3,FALSE)</f>
        <v>SPA</v>
      </c>
      <c r="G6790">
        <v>4</v>
      </c>
      <c r="H6790">
        <f>IFERROR(IF(VLOOKUP($B6790,all_raw_csv!$B$1:$AO$2074,5+($G6790-1)*7,FALSE)=0,-1,VLOOKUP($B6790,all_raw_csv!$B$1:$AO$2074,5+($G6790-1)*7,FALSE)),"-")</f>
        <v>11</v>
      </c>
      <c r="I6790">
        <f>IFERROR(IF(VLOOKUP($B6790,new_notes_bemaniwiki!$A$1:$J$1937,1+$G6790,FALSE)="-",-1,VLOOKUP($B6790,new_notes_bemaniwiki!$A$1:$J$1937,1+$G6790,FALSE)),"🙇")</f>
        <v>1222</v>
      </c>
      <c r="J6790" t="s">
        <v>3063</v>
      </c>
      <c r="K6790" t="s">
        <v>3063</v>
      </c>
    </row>
    <row r="6791" spans="1:11" x14ac:dyDescent="0.15">
      <c r="A6791" t="str">
        <f>VLOOKUP(B6791,for_vlookup!$A$1:$B$2046,2,FALSE)</f>
        <v>BISTROVER</v>
      </c>
      <c r="B6791" s="2" t="s">
        <v>2872</v>
      </c>
      <c r="C6791" t="str">
        <f>IFERROR(VLOOKUP(B6791,all_raw_csv!$B$2:$AO$2140,2,FALSE),"-")</f>
        <v>NEO RUSSIAN FUTURE</v>
      </c>
      <c r="D6791" t="str">
        <f>IFERROR(VLOOKUP($B6791,all_raw_csv!$B$2:$AO$2140,3,FALSE),"-")</f>
        <v>Blacklolita</v>
      </c>
      <c r="E6791">
        <f>VLOOKUP($A6791,master_version!$A$1:$B$29,2,FALSE)</f>
        <v>28</v>
      </c>
      <c r="F6791" t="str">
        <f>VLOOKUP(G6791,master_diffculty!$A$1:$C$11,3,FALSE)</f>
        <v>SPL</v>
      </c>
      <c r="G6791">
        <v>5</v>
      </c>
      <c r="H6791">
        <f>IFERROR(IF(VLOOKUP($B6791,all_raw_csv!$B$1:$AO$2074,5+($G6791-1)*7,FALSE)=0,-1,VLOOKUP($B6791,all_raw_csv!$B$1:$AO$2074,5+($G6791-1)*7,FALSE)),"-")</f>
        <v>-1</v>
      </c>
      <c r="I6791">
        <f>IFERROR(IF(VLOOKUP($B6791,new_notes_bemaniwiki!$A$1:$J$1937,1+$G6791,FALSE)="-",-1,VLOOKUP($B6791,new_notes_bemaniwiki!$A$1:$J$1937,1+$G6791,FALSE)),"🙇")</f>
        <v>-1</v>
      </c>
      <c r="J6791" t="s">
        <v>3063</v>
      </c>
      <c r="K6791" t="s">
        <v>3063</v>
      </c>
    </row>
    <row r="6792" spans="1:11" x14ac:dyDescent="0.15">
      <c r="A6792" t="str">
        <f>VLOOKUP(B6792,for_vlookup!$A$1:$B$2046,2,FALSE)</f>
        <v>BISTROVER</v>
      </c>
      <c r="B6792" s="2" t="s">
        <v>2874</v>
      </c>
      <c r="C6792" t="str">
        <f>IFERROR(VLOOKUP(B6792,all_raw_csv!$B$2:$AO$2140,2,FALSE),"-")</f>
        <v>THE 4TH</v>
      </c>
      <c r="D6792" t="str">
        <f>IFERROR(VLOOKUP($B6792,all_raw_csv!$B$2:$AO$2140,3,FALSE),"-")</f>
        <v>BEMANI Sound Team "Sota Fujimori"</v>
      </c>
      <c r="E6792">
        <f>VLOOKUP($A6792,master_version!$A$1:$B$29,2,FALSE)</f>
        <v>28</v>
      </c>
      <c r="F6792" t="str">
        <f>VLOOKUP(G6792,master_diffculty!$A$1:$C$11,3,FALSE)</f>
        <v>SPB</v>
      </c>
      <c r="G6792">
        <v>1</v>
      </c>
      <c r="H6792">
        <f>IFERROR(IF(VLOOKUP($B6792,all_raw_csv!$B$1:$AO$2074,5+($G6792-1)*7,FALSE)=0,-1,VLOOKUP($B6792,all_raw_csv!$B$1:$AO$2074,5+($G6792-1)*7,FALSE)),"-")</f>
        <v>-1</v>
      </c>
      <c r="I6792">
        <f>IFERROR(IF(VLOOKUP($B6792,new_notes_bemaniwiki!$A$1:$J$1937,1+$G6792,FALSE)="-",-1,VLOOKUP($B6792,new_notes_bemaniwiki!$A$1:$J$1937,1+$G6792,FALSE)),"🙇")</f>
        <v>-1</v>
      </c>
      <c r="J6792" t="s">
        <v>3063</v>
      </c>
      <c r="K6792" t="s">
        <v>3063</v>
      </c>
    </row>
    <row r="6793" spans="1:11" x14ac:dyDescent="0.15">
      <c r="A6793" t="str">
        <f>VLOOKUP(B6793,for_vlookup!$A$1:$B$2046,2,FALSE)</f>
        <v>BISTROVER</v>
      </c>
      <c r="B6793" s="2" t="s">
        <v>2874</v>
      </c>
      <c r="C6793" t="str">
        <f>IFERROR(VLOOKUP(B6793,all_raw_csv!$B$2:$AO$2140,2,FALSE),"-")</f>
        <v>THE 4TH</v>
      </c>
      <c r="D6793" t="str">
        <f>IFERROR(VLOOKUP($B6793,all_raw_csv!$B$2:$AO$2140,3,FALSE),"-")</f>
        <v>BEMANI Sound Team "Sota Fujimori"</v>
      </c>
      <c r="E6793">
        <f>VLOOKUP($A6793,master_version!$A$1:$B$29,2,FALSE)</f>
        <v>28</v>
      </c>
      <c r="F6793" t="str">
        <f>VLOOKUP(G6793,master_diffculty!$A$1:$C$11,3,FALSE)</f>
        <v>SPN</v>
      </c>
      <c r="G6793">
        <v>2</v>
      </c>
      <c r="H6793">
        <f>IFERROR(IF(VLOOKUP($B6793,all_raw_csv!$B$1:$AO$2074,5+($G6793-1)*7,FALSE)=0,-1,VLOOKUP($B6793,all_raw_csv!$B$1:$AO$2074,5+($G6793-1)*7,FALSE)),"-")</f>
        <v>6</v>
      </c>
      <c r="I6793">
        <f>IFERROR(IF(VLOOKUP($B6793,new_notes_bemaniwiki!$A$1:$J$1937,1+$G6793,FALSE)="-",-1,VLOOKUP($B6793,new_notes_bemaniwiki!$A$1:$J$1937,1+$G6793,FALSE)),"🙇")</f>
        <v>576</v>
      </c>
      <c r="J6793" t="s">
        <v>3063</v>
      </c>
      <c r="K6793" t="s">
        <v>3063</v>
      </c>
    </row>
    <row r="6794" spans="1:11" x14ac:dyDescent="0.15">
      <c r="A6794" t="str">
        <f>VLOOKUP(B6794,for_vlookup!$A$1:$B$2046,2,FALSE)</f>
        <v>BISTROVER</v>
      </c>
      <c r="B6794" s="2" t="s">
        <v>2874</v>
      </c>
      <c r="C6794" t="str">
        <f>IFERROR(VLOOKUP(B6794,all_raw_csv!$B$2:$AO$2140,2,FALSE),"-")</f>
        <v>THE 4TH</v>
      </c>
      <c r="D6794" t="str">
        <f>IFERROR(VLOOKUP($B6794,all_raw_csv!$B$2:$AO$2140,3,FALSE),"-")</f>
        <v>BEMANI Sound Team "Sota Fujimori"</v>
      </c>
      <c r="E6794">
        <f>VLOOKUP($A6794,master_version!$A$1:$B$29,2,FALSE)</f>
        <v>28</v>
      </c>
      <c r="F6794" t="str">
        <f>VLOOKUP(G6794,master_diffculty!$A$1:$C$11,3,FALSE)</f>
        <v>SPH</v>
      </c>
      <c r="G6794">
        <v>3</v>
      </c>
      <c r="H6794">
        <f>IFERROR(IF(VLOOKUP($B6794,all_raw_csv!$B$1:$AO$2074,5+($G6794-1)*7,FALSE)=0,-1,VLOOKUP($B6794,all_raw_csv!$B$1:$AO$2074,5+($G6794-1)*7,FALSE)),"-")</f>
        <v>9</v>
      </c>
      <c r="I6794">
        <f>IFERROR(IF(VLOOKUP($B6794,new_notes_bemaniwiki!$A$1:$J$1937,1+$G6794,FALSE)="-",-1,VLOOKUP($B6794,new_notes_bemaniwiki!$A$1:$J$1937,1+$G6794,FALSE)),"🙇")</f>
        <v>906</v>
      </c>
      <c r="J6794" t="s">
        <v>3063</v>
      </c>
      <c r="K6794" t="s">
        <v>3063</v>
      </c>
    </row>
    <row r="6795" spans="1:11" x14ac:dyDescent="0.15">
      <c r="A6795" t="str">
        <f>VLOOKUP(B6795,for_vlookup!$A$1:$B$2046,2,FALSE)</f>
        <v>BISTROVER</v>
      </c>
      <c r="B6795" s="2" t="s">
        <v>2874</v>
      </c>
      <c r="C6795" t="str">
        <f>IFERROR(VLOOKUP(B6795,all_raw_csv!$B$2:$AO$2140,2,FALSE),"-")</f>
        <v>THE 4TH</v>
      </c>
      <c r="D6795" t="str">
        <f>IFERROR(VLOOKUP($B6795,all_raw_csv!$B$2:$AO$2140,3,FALSE),"-")</f>
        <v>BEMANI Sound Team "Sota Fujimori"</v>
      </c>
      <c r="E6795">
        <f>VLOOKUP($A6795,master_version!$A$1:$B$29,2,FALSE)</f>
        <v>28</v>
      </c>
      <c r="F6795" t="str">
        <f>VLOOKUP(G6795,master_diffculty!$A$1:$C$11,3,FALSE)</f>
        <v>SPA</v>
      </c>
      <c r="G6795">
        <v>4</v>
      </c>
      <c r="H6795">
        <f>IFERROR(IF(VLOOKUP($B6795,all_raw_csv!$B$1:$AO$2074,5+($G6795-1)*7,FALSE)=0,-1,VLOOKUP($B6795,all_raw_csv!$B$1:$AO$2074,5+($G6795-1)*7,FALSE)),"-")</f>
        <v>10</v>
      </c>
      <c r="I6795">
        <f>IFERROR(IF(VLOOKUP($B6795,new_notes_bemaniwiki!$A$1:$J$1937,1+$G6795,FALSE)="-",-1,VLOOKUP($B6795,new_notes_bemaniwiki!$A$1:$J$1937,1+$G6795,FALSE)),"🙇")</f>
        <v>1208</v>
      </c>
      <c r="J6795" t="s">
        <v>3063</v>
      </c>
      <c r="K6795" t="s">
        <v>3063</v>
      </c>
    </row>
    <row r="6796" spans="1:11" x14ac:dyDescent="0.15">
      <c r="A6796" t="str">
        <f>VLOOKUP(B6796,for_vlookup!$A$1:$B$2046,2,FALSE)</f>
        <v>BISTROVER</v>
      </c>
      <c r="B6796" s="2" t="s">
        <v>2874</v>
      </c>
      <c r="C6796" t="str">
        <f>IFERROR(VLOOKUP(B6796,all_raw_csv!$B$2:$AO$2140,2,FALSE),"-")</f>
        <v>THE 4TH</v>
      </c>
      <c r="D6796" t="str">
        <f>IFERROR(VLOOKUP($B6796,all_raw_csv!$B$2:$AO$2140,3,FALSE),"-")</f>
        <v>BEMANI Sound Team "Sota Fujimori"</v>
      </c>
      <c r="E6796">
        <f>VLOOKUP($A6796,master_version!$A$1:$B$29,2,FALSE)</f>
        <v>28</v>
      </c>
      <c r="F6796" t="str">
        <f>VLOOKUP(G6796,master_diffculty!$A$1:$C$11,3,FALSE)</f>
        <v>SPL</v>
      </c>
      <c r="G6796">
        <v>5</v>
      </c>
      <c r="H6796">
        <f>IFERROR(IF(VLOOKUP($B6796,all_raw_csv!$B$1:$AO$2074,5+($G6796-1)*7,FALSE)=0,-1,VLOOKUP($B6796,all_raw_csv!$B$1:$AO$2074,5+($G6796-1)*7,FALSE)),"-")</f>
        <v>-1</v>
      </c>
      <c r="I6796">
        <f>IFERROR(IF(VLOOKUP($B6796,new_notes_bemaniwiki!$A$1:$J$1937,1+$G6796,FALSE)="-",-1,VLOOKUP($B6796,new_notes_bemaniwiki!$A$1:$J$1937,1+$G6796,FALSE)),"🙇")</f>
        <v>-1</v>
      </c>
      <c r="J6796" t="s">
        <v>3063</v>
      </c>
      <c r="K6796" t="s">
        <v>3063</v>
      </c>
    </row>
    <row r="6797" spans="1:11" x14ac:dyDescent="0.15">
      <c r="A6797" t="str">
        <f>VLOOKUP(B6797,for_vlookup!$A$1:$B$2046,2,FALSE)</f>
        <v>BISTROVER</v>
      </c>
      <c r="B6797" s="2" t="s">
        <v>2875</v>
      </c>
      <c r="C6797" t="str">
        <f>IFERROR(VLOOKUP(B6797,all_raw_csv!$B$2:$AO$2140,2,FALSE),"-")</f>
        <v>J-CORE</v>
      </c>
      <c r="D6797" t="str">
        <f>IFERROR(VLOOKUP($B6797,all_raw_csv!$B$2:$AO$2140,3,FALSE),"-")</f>
        <v>The 4th feat.ここなつ</v>
      </c>
      <c r="E6797">
        <f>VLOOKUP($A6797,master_version!$A$1:$B$29,2,FALSE)</f>
        <v>28</v>
      </c>
      <c r="F6797" t="str">
        <f>VLOOKUP(G6797,master_diffculty!$A$1:$C$11,3,FALSE)</f>
        <v>SPB</v>
      </c>
      <c r="G6797">
        <v>1</v>
      </c>
      <c r="H6797">
        <f>IFERROR(IF(VLOOKUP($B6797,all_raw_csv!$B$1:$AO$2074,5+($G6797-1)*7,FALSE)=0,-1,VLOOKUP($B6797,all_raw_csv!$B$1:$AO$2074,5+($G6797-1)*7,FALSE)),"-")</f>
        <v>2</v>
      </c>
      <c r="I6797">
        <f>IFERROR(IF(VLOOKUP($B6797,new_notes_bemaniwiki!$A$1:$J$1937,1+$G6797,FALSE)="-",-1,VLOOKUP($B6797,new_notes_bemaniwiki!$A$1:$J$1937,1+$G6797,FALSE)),"🙇")</f>
        <v>202</v>
      </c>
      <c r="J6797" t="s">
        <v>3063</v>
      </c>
      <c r="K6797" t="s">
        <v>3063</v>
      </c>
    </row>
    <row r="6798" spans="1:11" x14ac:dyDescent="0.15">
      <c r="A6798" t="str">
        <f>VLOOKUP(B6798,for_vlookup!$A$1:$B$2046,2,FALSE)</f>
        <v>BISTROVER</v>
      </c>
      <c r="B6798" s="2" t="s">
        <v>2875</v>
      </c>
      <c r="C6798" t="str">
        <f>IFERROR(VLOOKUP(B6798,all_raw_csv!$B$2:$AO$2140,2,FALSE),"-")</f>
        <v>J-CORE</v>
      </c>
      <c r="D6798" t="str">
        <f>IFERROR(VLOOKUP($B6798,all_raw_csv!$B$2:$AO$2140,3,FALSE),"-")</f>
        <v>The 4th feat.ここなつ</v>
      </c>
      <c r="E6798">
        <f>VLOOKUP($A6798,master_version!$A$1:$B$29,2,FALSE)</f>
        <v>28</v>
      </c>
      <c r="F6798" t="str">
        <f>VLOOKUP(G6798,master_diffculty!$A$1:$C$11,3,FALSE)</f>
        <v>SPN</v>
      </c>
      <c r="G6798">
        <v>2</v>
      </c>
      <c r="H6798">
        <f>IFERROR(IF(VLOOKUP($B6798,all_raw_csv!$B$1:$AO$2074,5+($G6798-1)*7,FALSE)=0,-1,VLOOKUP($B6798,all_raw_csv!$B$1:$AO$2074,5+($G6798-1)*7,FALSE)),"-")</f>
        <v>5</v>
      </c>
      <c r="I6798">
        <f>IFERROR(IF(VLOOKUP($B6798,new_notes_bemaniwiki!$A$1:$J$1937,1+$G6798,FALSE)="-",-1,VLOOKUP($B6798,new_notes_bemaniwiki!$A$1:$J$1937,1+$G6798,FALSE)),"🙇")</f>
        <v>549</v>
      </c>
      <c r="J6798" t="s">
        <v>3063</v>
      </c>
      <c r="K6798" t="s">
        <v>3063</v>
      </c>
    </row>
    <row r="6799" spans="1:11" x14ac:dyDescent="0.15">
      <c r="A6799" t="str">
        <f>VLOOKUP(B6799,for_vlookup!$A$1:$B$2046,2,FALSE)</f>
        <v>BISTROVER</v>
      </c>
      <c r="B6799" s="2" t="s">
        <v>2875</v>
      </c>
      <c r="C6799" t="str">
        <f>IFERROR(VLOOKUP(B6799,all_raw_csv!$B$2:$AO$2140,2,FALSE),"-")</f>
        <v>J-CORE</v>
      </c>
      <c r="D6799" t="str">
        <f>IFERROR(VLOOKUP($B6799,all_raw_csv!$B$2:$AO$2140,3,FALSE),"-")</f>
        <v>The 4th feat.ここなつ</v>
      </c>
      <c r="E6799">
        <f>VLOOKUP($A6799,master_version!$A$1:$B$29,2,FALSE)</f>
        <v>28</v>
      </c>
      <c r="F6799" t="str">
        <f>VLOOKUP(G6799,master_diffculty!$A$1:$C$11,3,FALSE)</f>
        <v>SPH</v>
      </c>
      <c r="G6799">
        <v>3</v>
      </c>
      <c r="H6799">
        <f>IFERROR(IF(VLOOKUP($B6799,all_raw_csv!$B$1:$AO$2074,5+($G6799-1)*7,FALSE)=0,-1,VLOOKUP($B6799,all_raw_csv!$B$1:$AO$2074,5+($G6799-1)*7,FALSE)),"-")</f>
        <v>8</v>
      </c>
      <c r="I6799">
        <f>IFERROR(IF(VLOOKUP($B6799,new_notes_bemaniwiki!$A$1:$J$1937,1+$G6799,FALSE)="-",-1,VLOOKUP($B6799,new_notes_bemaniwiki!$A$1:$J$1937,1+$G6799,FALSE)),"🙇")</f>
        <v>872</v>
      </c>
      <c r="J6799" t="s">
        <v>3063</v>
      </c>
      <c r="K6799" t="s">
        <v>3063</v>
      </c>
    </row>
    <row r="6800" spans="1:11" x14ac:dyDescent="0.15">
      <c r="A6800" t="str">
        <f>VLOOKUP(B6800,for_vlookup!$A$1:$B$2046,2,FALSE)</f>
        <v>BISTROVER</v>
      </c>
      <c r="B6800" s="2" t="s">
        <v>2875</v>
      </c>
      <c r="C6800" t="str">
        <f>IFERROR(VLOOKUP(B6800,all_raw_csv!$B$2:$AO$2140,2,FALSE),"-")</f>
        <v>J-CORE</v>
      </c>
      <c r="D6800" t="str">
        <f>IFERROR(VLOOKUP($B6800,all_raw_csv!$B$2:$AO$2140,3,FALSE),"-")</f>
        <v>The 4th feat.ここなつ</v>
      </c>
      <c r="E6800">
        <f>VLOOKUP($A6800,master_version!$A$1:$B$29,2,FALSE)</f>
        <v>28</v>
      </c>
      <c r="F6800" t="str">
        <f>VLOOKUP(G6800,master_diffculty!$A$1:$C$11,3,FALSE)</f>
        <v>SPA</v>
      </c>
      <c r="G6800">
        <v>4</v>
      </c>
      <c r="H6800">
        <f>IFERROR(IF(VLOOKUP($B6800,all_raw_csv!$B$1:$AO$2074,5+($G6800-1)*7,FALSE)=0,-1,VLOOKUP($B6800,all_raw_csv!$B$1:$AO$2074,5+($G6800-1)*7,FALSE)),"-")</f>
        <v>10</v>
      </c>
      <c r="I6800">
        <f>IFERROR(IF(VLOOKUP($B6800,new_notes_bemaniwiki!$A$1:$J$1937,1+$G6800,FALSE)="-",-1,VLOOKUP($B6800,new_notes_bemaniwiki!$A$1:$J$1937,1+$G6800,FALSE)),"🙇")</f>
        <v>1249</v>
      </c>
      <c r="J6800" t="s">
        <v>3063</v>
      </c>
      <c r="K6800" t="s">
        <v>3063</v>
      </c>
    </row>
    <row r="6801" spans="1:11" x14ac:dyDescent="0.15">
      <c r="A6801" t="str">
        <f>VLOOKUP(B6801,for_vlookup!$A$1:$B$2046,2,FALSE)</f>
        <v>BISTROVER</v>
      </c>
      <c r="B6801" s="2" t="s">
        <v>2875</v>
      </c>
      <c r="C6801" t="str">
        <f>IFERROR(VLOOKUP(B6801,all_raw_csv!$B$2:$AO$2140,2,FALSE),"-")</f>
        <v>J-CORE</v>
      </c>
      <c r="D6801" t="str">
        <f>IFERROR(VLOOKUP($B6801,all_raw_csv!$B$2:$AO$2140,3,FALSE),"-")</f>
        <v>The 4th feat.ここなつ</v>
      </c>
      <c r="E6801">
        <f>VLOOKUP($A6801,master_version!$A$1:$B$29,2,FALSE)</f>
        <v>28</v>
      </c>
      <c r="F6801" t="str">
        <f>VLOOKUP(G6801,master_diffculty!$A$1:$C$11,3,FALSE)</f>
        <v>SPL</v>
      </c>
      <c r="G6801">
        <v>5</v>
      </c>
      <c r="H6801">
        <f>IFERROR(IF(VLOOKUP($B6801,all_raw_csv!$B$1:$AO$2074,5+($G6801-1)*7,FALSE)=0,-1,VLOOKUP($B6801,all_raw_csv!$B$1:$AO$2074,5+($G6801-1)*7,FALSE)),"-")</f>
        <v>-1</v>
      </c>
      <c r="I6801">
        <f>IFERROR(IF(VLOOKUP($B6801,new_notes_bemaniwiki!$A$1:$J$1937,1+$G6801,FALSE)="-",-1,VLOOKUP($B6801,new_notes_bemaniwiki!$A$1:$J$1937,1+$G6801,FALSE)),"🙇")</f>
        <v>-1</v>
      </c>
      <c r="J6801" t="s">
        <v>3063</v>
      </c>
      <c r="K6801" t="s">
        <v>3063</v>
      </c>
    </row>
    <row r="6802" spans="1:11" x14ac:dyDescent="0.15">
      <c r="A6802" t="str">
        <f>VLOOKUP(B6802,for_vlookup!$A$1:$B$2046,2,FALSE)</f>
        <v>BISTROVER</v>
      </c>
      <c r="B6802" s="2" t="s">
        <v>2877</v>
      </c>
      <c r="C6802" t="str">
        <f>IFERROR(VLOOKUP(B6802,all_raw_csv!$B$2:$AO$2140,2,FALSE),"-")</f>
        <v>HARDSTYLE</v>
      </c>
      <c r="D6802" t="str">
        <f>IFERROR(VLOOKUP($B6802,all_raw_csv!$B$2:$AO$2140,3,FALSE),"-")</f>
        <v>Yuta Imai</v>
      </c>
      <c r="E6802">
        <f>VLOOKUP($A6802,master_version!$A$1:$B$29,2,FALSE)</f>
        <v>28</v>
      </c>
      <c r="F6802" t="str">
        <f>VLOOKUP(G6802,master_diffculty!$A$1:$C$11,3,FALSE)</f>
        <v>SPB</v>
      </c>
      <c r="G6802">
        <v>1</v>
      </c>
      <c r="H6802">
        <f>IFERROR(IF(VLOOKUP($B6802,all_raw_csv!$B$1:$AO$2074,5+($G6802-1)*7,FALSE)=0,-1,VLOOKUP($B6802,all_raw_csv!$B$1:$AO$2074,5+($G6802-1)*7,FALSE)),"-")</f>
        <v>-1</v>
      </c>
      <c r="I6802">
        <f>IFERROR(IF(VLOOKUP($B6802,new_notes_bemaniwiki!$A$1:$J$1937,1+$G6802,FALSE)="-",-1,VLOOKUP($B6802,new_notes_bemaniwiki!$A$1:$J$1937,1+$G6802,FALSE)),"🙇")</f>
        <v>-1</v>
      </c>
      <c r="J6802" t="s">
        <v>3063</v>
      </c>
      <c r="K6802" t="s">
        <v>3063</v>
      </c>
    </row>
    <row r="6803" spans="1:11" x14ac:dyDescent="0.15">
      <c r="A6803" t="str">
        <f>VLOOKUP(B6803,for_vlookup!$A$1:$B$2046,2,FALSE)</f>
        <v>BISTROVER</v>
      </c>
      <c r="B6803" s="2" t="s">
        <v>2877</v>
      </c>
      <c r="C6803" t="str">
        <f>IFERROR(VLOOKUP(B6803,all_raw_csv!$B$2:$AO$2140,2,FALSE),"-")</f>
        <v>HARDSTYLE</v>
      </c>
      <c r="D6803" t="str">
        <f>IFERROR(VLOOKUP($B6803,all_raw_csv!$B$2:$AO$2140,3,FALSE),"-")</f>
        <v>Yuta Imai</v>
      </c>
      <c r="E6803">
        <f>VLOOKUP($A6803,master_version!$A$1:$B$29,2,FALSE)</f>
        <v>28</v>
      </c>
      <c r="F6803" t="str">
        <f>VLOOKUP(G6803,master_diffculty!$A$1:$C$11,3,FALSE)</f>
        <v>SPN</v>
      </c>
      <c r="G6803">
        <v>2</v>
      </c>
      <c r="H6803">
        <f>IFERROR(IF(VLOOKUP($B6803,all_raw_csv!$B$1:$AO$2074,5+($G6803-1)*7,FALSE)=0,-1,VLOOKUP($B6803,all_raw_csv!$B$1:$AO$2074,5+($G6803-1)*7,FALSE)),"-")</f>
        <v>4</v>
      </c>
      <c r="I6803">
        <f>IFERROR(IF(VLOOKUP($B6803,new_notes_bemaniwiki!$A$1:$J$1937,1+$G6803,FALSE)="-",-1,VLOOKUP($B6803,new_notes_bemaniwiki!$A$1:$J$1937,1+$G6803,FALSE)),"🙇")</f>
        <v>421</v>
      </c>
      <c r="J6803" t="s">
        <v>3063</v>
      </c>
      <c r="K6803" t="s">
        <v>3063</v>
      </c>
    </row>
    <row r="6804" spans="1:11" x14ac:dyDescent="0.15">
      <c r="A6804" t="str">
        <f>VLOOKUP(B6804,for_vlookup!$A$1:$B$2046,2,FALSE)</f>
        <v>BISTROVER</v>
      </c>
      <c r="B6804" s="2" t="s">
        <v>2877</v>
      </c>
      <c r="C6804" t="str">
        <f>IFERROR(VLOOKUP(B6804,all_raw_csv!$B$2:$AO$2140,2,FALSE),"-")</f>
        <v>HARDSTYLE</v>
      </c>
      <c r="D6804" t="str">
        <f>IFERROR(VLOOKUP($B6804,all_raw_csv!$B$2:$AO$2140,3,FALSE),"-")</f>
        <v>Yuta Imai</v>
      </c>
      <c r="E6804">
        <f>VLOOKUP($A6804,master_version!$A$1:$B$29,2,FALSE)</f>
        <v>28</v>
      </c>
      <c r="F6804" t="str">
        <f>VLOOKUP(G6804,master_diffculty!$A$1:$C$11,3,FALSE)</f>
        <v>SPH</v>
      </c>
      <c r="G6804">
        <v>3</v>
      </c>
      <c r="H6804">
        <f>IFERROR(IF(VLOOKUP($B6804,all_raw_csv!$B$1:$AO$2074,5+($G6804-1)*7,FALSE)=0,-1,VLOOKUP($B6804,all_raw_csv!$B$1:$AO$2074,5+($G6804-1)*7,FALSE)),"-")</f>
        <v>7</v>
      </c>
      <c r="I6804">
        <f>IFERROR(IF(VLOOKUP($B6804,new_notes_bemaniwiki!$A$1:$J$1937,1+$G6804,FALSE)="-",-1,VLOOKUP($B6804,new_notes_bemaniwiki!$A$1:$J$1937,1+$G6804,FALSE)),"🙇")</f>
        <v>730</v>
      </c>
      <c r="J6804" t="s">
        <v>3063</v>
      </c>
      <c r="K6804" t="s">
        <v>3063</v>
      </c>
    </row>
    <row r="6805" spans="1:11" x14ac:dyDescent="0.15">
      <c r="A6805" t="str">
        <f>VLOOKUP(B6805,for_vlookup!$A$1:$B$2046,2,FALSE)</f>
        <v>BISTROVER</v>
      </c>
      <c r="B6805" s="2" t="s">
        <v>2877</v>
      </c>
      <c r="C6805" t="str">
        <f>IFERROR(VLOOKUP(B6805,all_raw_csv!$B$2:$AO$2140,2,FALSE),"-")</f>
        <v>HARDSTYLE</v>
      </c>
      <c r="D6805" t="str">
        <f>IFERROR(VLOOKUP($B6805,all_raw_csv!$B$2:$AO$2140,3,FALSE),"-")</f>
        <v>Yuta Imai</v>
      </c>
      <c r="E6805">
        <f>VLOOKUP($A6805,master_version!$A$1:$B$29,2,FALSE)</f>
        <v>28</v>
      </c>
      <c r="F6805" t="str">
        <f>VLOOKUP(G6805,master_diffculty!$A$1:$C$11,3,FALSE)</f>
        <v>SPA</v>
      </c>
      <c r="G6805">
        <v>4</v>
      </c>
      <c r="H6805">
        <f>IFERROR(IF(VLOOKUP($B6805,all_raw_csv!$B$1:$AO$2074,5+($G6805-1)*7,FALSE)=0,-1,VLOOKUP($B6805,all_raw_csv!$B$1:$AO$2074,5+($G6805-1)*7,FALSE)),"-")</f>
        <v>10</v>
      </c>
      <c r="I6805">
        <f>IFERROR(IF(VLOOKUP($B6805,new_notes_bemaniwiki!$A$1:$J$1937,1+$G6805,FALSE)="-",-1,VLOOKUP($B6805,new_notes_bemaniwiki!$A$1:$J$1937,1+$G6805,FALSE)),"🙇")</f>
        <v>1148</v>
      </c>
      <c r="J6805" t="s">
        <v>3063</v>
      </c>
      <c r="K6805" t="s">
        <v>3063</v>
      </c>
    </row>
    <row r="6806" spans="1:11" x14ac:dyDescent="0.15">
      <c r="A6806" t="str">
        <f>VLOOKUP(B6806,for_vlookup!$A$1:$B$2046,2,FALSE)</f>
        <v>BISTROVER</v>
      </c>
      <c r="B6806" s="2" t="s">
        <v>2877</v>
      </c>
      <c r="C6806" t="str">
        <f>IFERROR(VLOOKUP(B6806,all_raw_csv!$B$2:$AO$2140,2,FALSE),"-")</f>
        <v>HARDSTYLE</v>
      </c>
      <c r="D6806" t="str">
        <f>IFERROR(VLOOKUP($B6806,all_raw_csv!$B$2:$AO$2140,3,FALSE),"-")</f>
        <v>Yuta Imai</v>
      </c>
      <c r="E6806">
        <f>VLOOKUP($A6806,master_version!$A$1:$B$29,2,FALSE)</f>
        <v>28</v>
      </c>
      <c r="F6806" t="str">
        <f>VLOOKUP(G6806,master_diffculty!$A$1:$C$11,3,FALSE)</f>
        <v>SPL</v>
      </c>
      <c r="G6806">
        <v>5</v>
      </c>
      <c r="H6806">
        <f>IFERROR(IF(VLOOKUP($B6806,all_raw_csv!$B$1:$AO$2074,5+($G6806-1)*7,FALSE)=0,-1,VLOOKUP($B6806,all_raw_csv!$B$1:$AO$2074,5+($G6806-1)*7,FALSE)),"-")</f>
        <v>-1</v>
      </c>
      <c r="I6806">
        <f>IFERROR(IF(VLOOKUP($B6806,new_notes_bemaniwiki!$A$1:$J$1937,1+$G6806,FALSE)="-",-1,VLOOKUP($B6806,new_notes_bemaniwiki!$A$1:$J$1937,1+$G6806,FALSE)),"🙇")</f>
        <v>-1</v>
      </c>
      <c r="J6806" t="s">
        <v>3063</v>
      </c>
      <c r="K6806" t="s">
        <v>3063</v>
      </c>
    </row>
    <row r="6807" spans="1:11" x14ac:dyDescent="0.15">
      <c r="A6807" t="str">
        <f>VLOOKUP(B6807,for_vlookup!$A$1:$B$2046,2,FALSE)</f>
        <v>BISTROVER</v>
      </c>
      <c r="B6807" s="2" t="s">
        <v>2878</v>
      </c>
      <c r="C6807" t="str">
        <f>IFERROR(VLOOKUP(B6807,all_raw_csv!$B$2:$AO$2140,2,FALSE),"-")</f>
        <v>CAPTIVATE</v>
      </c>
      <c r="D6807" t="str">
        <f>IFERROR(VLOOKUP($B6807,all_raw_csv!$B$2:$AO$2140,3,FALSE),"-")</f>
        <v>Remixed by Ryu☆</v>
      </c>
      <c r="E6807">
        <f>VLOOKUP($A6807,master_version!$A$1:$B$29,2,FALSE)</f>
        <v>28</v>
      </c>
      <c r="F6807" t="str">
        <f>VLOOKUP(G6807,master_diffculty!$A$1:$C$11,3,FALSE)</f>
        <v>SPB</v>
      </c>
      <c r="G6807">
        <v>1</v>
      </c>
      <c r="H6807">
        <f>IFERROR(IF(VLOOKUP($B6807,all_raw_csv!$B$1:$AO$2074,5+($G6807-1)*7,FALSE)=0,-1,VLOOKUP($B6807,all_raw_csv!$B$1:$AO$2074,5+($G6807-1)*7,FALSE)),"-")</f>
        <v>-1</v>
      </c>
      <c r="I6807">
        <f>IFERROR(IF(VLOOKUP($B6807,new_notes_bemaniwiki!$A$1:$J$1937,1+$G6807,FALSE)="-",-1,VLOOKUP($B6807,new_notes_bemaniwiki!$A$1:$J$1937,1+$G6807,FALSE)),"🙇")</f>
        <v>-1</v>
      </c>
      <c r="J6807" t="s">
        <v>3063</v>
      </c>
      <c r="K6807" t="s">
        <v>3063</v>
      </c>
    </row>
    <row r="6808" spans="1:11" x14ac:dyDescent="0.15">
      <c r="A6808" t="str">
        <f>VLOOKUP(B6808,for_vlookup!$A$1:$B$2046,2,FALSE)</f>
        <v>BISTROVER</v>
      </c>
      <c r="B6808" s="2" t="s">
        <v>2878</v>
      </c>
      <c r="C6808" t="str">
        <f>IFERROR(VLOOKUP(B6808,all_raw_csv!$B$2:$AO$2140,2,FALSE),"-")</f>
        <v>CAPTIVATE</v>
      </c>
      <c r="D6808" t="str">
        <f>IFERROR(VLOOKUP($B6808,all_raw_csv!$B$2:$AO$2140,3,FALSE),"-")</f>
        <v>Remixed by Ryu☆</v>
      </c>
      <c r="E6808">
        <f>VLOOKUP($A6808,master_version!$A$1:$B$29,2,FALSE)</f>
        <v>28</v>
      </c>
      <c r="F6808" t="str">
        <f>VLOOKUP(G6808,master_diffculty!$A$1:$C$11,3,FALSE)</f>
        <v>SPN</v>
      </c>
      <c r="G6808">
        <v>2</v>
      </c>
      <c r="H6808">
        <f>IFERROR(IF(VLOOKUP($B6808,all_raw_csv!$B$1:$AO$2074,5+($G6808-1)*7,FALSE)=0,-1,VLOOKUP($B6808,all_raw_csv!$B$1:$AO$2074,5+($G6808-1)*7,FALSE)),"-")</f>
        <v>4</v>
      </c>
      <c r="I6808">
        <f>IFERROR(IF(VLOOKUP($B6808,new_notes_bemaniwiki!$A$1:$J$1937,1+$G6808,FALSE)="-",-1,VLOOKUP($B6808,new_notes_bemaniwiki!$A$1:$J$1937,1+$G6808,FALSE)),"🙇")</f>
        <v>327</v>
      </c>
      <c r="J6808" t="s">
        <v>3063</v>
      </c>
      <c r="K6808" t="s">
        <v>3063</v>
      </c>
    </row>
    <row r="6809" spans="1:11" x14ac:dyDescent="0.15">
      <c r="A6809" t="str">
        <f>VLOOKUP(B6809,for_vlookup!$A$1:$B$2046,2,FALSE)</f>
        <v>BISTROVER</v>
      </c>
      <c r="B6809" s="2" t="s">
        <v>2878</v>
      </c>
      <c r="C6809" t="str">
        <f>IFERROR(VLOOKUP(B6809,all_raw_csv!$B$2:$AO$2140,2,FALSE),"-")</f>
        <v>CAPTIVATE</v>
      </c>
      <c r="D6809" t="str">
        <f>IFERROR(VLOOKUP($B6809,all_raw_csv!$B$2:$AO$2140,3,FALSE),"-")</f>
        <v>Remixed by Ryu☆</v>
      </c>
      <c r="E6809">
        <f>VLOOKUP($A6809,master_version!$A$1:$B$29,2,FALSE)</f>
        <v>28</v>
      </c>
      <c r="F6809" t="str">
        <f>VLOOKUP(G6809,master_diffculty!$A$1:$C$11,3,FALSE)</f>
        <v>SPH</v>
      </c>
      <c r="G6809">
        <v>3</v>
      </c>
      <c r="H6809">
        <f>IFERROR(IF(VLOOKUP($B6809,all_raw_csv!$B$1:$AO$2074,5+($G6809-1)*7,FALSE)=0,-1,VLOOKUP($B6809,all_raw_csv!$B$1:$AO$2074,5+($G6809-1)*7,FALSE)),"-")</f>
        <v>7</v>
      </c>
      <c r="I6809">
        <f>IFERROR(IF(VLOOKUP($B6809,new_notes_bemaniwiki!$A$1:$J$1937,1+$G6809,FALSE)="-",-1,VLOOKUP($B6809,new_notes_bemaniwiki!$A$1:$J$1937,1+$G6809,FALSE)),"🙇")</f>
        <v>607</v>
      </c>
      <c r="J6809" t="s">
        <v>3063</v>
      </c>
      <c r="K6809" t="s">
        <v>3063</v>
      </c>
    </row>
    <row r="6810" spans="1:11" x14ac:dyDescent="0.15">
      <c r="A6810" t="str">
        <f>VLOOKUP(B6810,for_vlookup!$A$1:$B$2046,2,FALSE)</f>
        <v>BISTROVER</v>
      </c>
      <c r="B6810" s="2" t="s">
        <v>2878</v>
      </c>
      <c r="C6810" t="str">
        <f>IFERROR(VLOOKUP(B6810,all_raw_csv!$B$2:$AO$2140,2,FALSE),"-")</f>
        <v>CAPTIVATE</v>
      </c>
      <c r="D6810" t="str">
        <f>IFERROR(VLOOKUP($B6810,all_raw_csv!$B$2:$AO$2140,3,FALSE),"-")</f>
        <v>Remixed by Ryu☆</v>
      </c>
      <c r="E6810">
        <f>VLOOKUP($A6810,master_version!$A$1:$B$29,2,FALSE)</f>
        <v>28</v>
      </c>
      <c r="F6810" t="str">
        <f>VLOOKUP(G6810,master_diffculty!$A$1:$C$11,3,FALSE)</f>
        <v>SPA</v>
      </c>
      <c r="G6810">
        <v>4</v>
      </c>
      <c r="H6810">
        <f>IFERROR(IF(VLOOKUP($B6810,all_raw_csv!$B$1:$AO$2074,5+($G6810-1)*7,FALSE)=0,-1,VLOOKUP($B6810,all_raw_csv!$B$1:$AO$2074,5+($G6810-1)*7,FALSE)),"-")</f>
        <v>9</v>
      </c>
      <c r="I6810">
        <f>IFERROR(IF(VLOOKUP($B6810,new_notes_bemaniwiki!$A$1:$J$1937,1+$G6810,FALSE)="-",-1,VLOOKUP($B6810,new_notes_bemaniwiki!$A$1:$J$1937,1+$G6810,FALSE)),"🙇")</f>
        <v>938</v>
      </c>
      <c r="J6810" t="s">
        <v>3063</v>
      </c>
      <c r="K6810" t="s">
        <v>3063</v>
      </c>
    </row>
    <row r="6811" spans="1:11" x14ac:dyDescent="0.15">
      <c r="A6811" t="str">
        <f>VLOOKUP(B6811,for_vlookup!$A$1:$B$2046,2,FALSE)</f>
        <v>BISTROVER</v>
      </c>
      <c r="B6811" s="2" t="s">
        <v>2878</v>
      </c>
      <c r="C6811" t="str">
        <f>IFERROR(VLOOKUP(B6811,all_raw_csv!$B$2:$AO$2140,2,FALSE),"-")</f>
        <v>CAPTIVATE</v>
      </c>
      <c r="D6811" t="str">
        <f>IFERROR(VLOOKUP($B6811,all_raw_csv!$B$2:$AO$2140,3,FALSE),"-")</f>
        <v>Remixed by Ryu☆</v>
      </c>
      <c r="E6811">
        <f>VLOOKUP($A6811,master_version!$A$1:$B$29,2,FALSE)</f>
        <v>28</v>
      </c>
      <c r="F6811" t="str">
        <f>VLOOKUP(G6811,master_diffculty!$A$1:$C$11,3,FALSE)</f>
        <v>SPL</v>
      </c>
      <c r="G6811">
        <v>5</v>
      </c>
      <c r="H6811">
        <f>IFERROR(IF(VLOOKUP($B6811,all_raw_csv!$B$1:$AO$2074,5+($G6811-1)*7,FALSE)=0,-1,VLOOKUP($B6811,all_raw_csv!$B$1:$AO$2074,5+($G6811-1)*7,FALSE)),"-")</f>
        <v>-1</v>
      </c>
      <c r="I6811">
        <f>IFERROR(IF(VLOOKUP($B6811,new_notes_bemaniwiki!$A$1:$J$1937,1+$G6811,FALSE)="-",-1,VLOOKUP($B6811,new_notes_bemaniwiki!$A$1:$J$1937,1+$G6811,FALSE)),"🙇")</f>
        <v>-1</v>
      </c>
      <c r="J6811" t="s">
        <v>3063</v>
      </c>
      <c r="K6811" t="s">
        <v>3063</v>
      </c>
    </row>
    <row r="6812" spans="1:11" x14ac:dyDescent="0.15">
      <c r="A6812" t="str">
        <f>VLOOKUP(B6812,for_vlookup!$A$1:$B$2046,2,FALSE)</f>
        <v>BISTROVER</v>
      </c>
      <c r="B6812" s="2" t="s">
        <v>2881</v>
      </c>
      <c r="C6812" t="str">
        <f>IFERROR(VLOOKUP(B6812,all_raw_csv!$B$2:$AO$2140,2,FALSE),"-")</f>
        <v>PSYCHEDELIC TRANCE</v>
      </c>
      <c r="D6812" t="str">
        <f>IFERROR(VLOOKUP($B6812,all_raw_csv!$B$2:$AO$2140,3,FALSE),"-")</f>
        <v>AJURIKA</v>
      </c>
      <c r="E6812">
        <f>VLOOKUP($A6812,master_version!$A$1:$B$29,2,FALSE)</f>
        <v>28</v>
      </c>
      <c r="F6812" t="str">
        <f>VLOOKUP(G6812,master_diffculty!$A$1:$C$11,3,FALSE)</f>
        <v>SPB</v>
      </c>
      <c r="G6812">
        <v>1</v>
      </c>
      <c r="H6812">
        <f>IFERROR(IF(VLOOKUP($B6812,all_raw_csv!$B$1:$AO$2074,5+($G6812-1)*7,FALSE)=0,-1,VLOOKUP($B6812,all_raw_csv!$B$1:$AO$2074,5+($G6812-1)*7,FALSE)),"-")</f>
        <v>-1</v>
      </c>
      <c r="I6812">
        <f>IFERROR(IF(VLOOKUP($B6812,new_notes_bemaniwiki!$A$1:$J$1937,1+$G6812,FALSE)="-",-1,VLOOKUP($B6812,new_notes_bemaniwiki!$A$1:$J$1937,1+$G6812,FALSE)),"🙇")</f>
        <v>-1</v>
      </c>
      <c r="J6812" t="s">
        <v>3063</v>
      </c>
      <c r="K6812" t="s">
        <v>3063</v>
      </c>
    </row>
    <row r="6813" spans="1:11" x14ac:dyDescent="0.15">
      <c r="A6813" t="str">
        <f>VLOOKUP(B6813,for_vlookup!$A$1:$B$2046,2,FALSE)</f>
        <v>BISTROVER</v>
      </c>
      <c r="B6813" s="2" t="s">
        <v>2881</v>
      </c>
      <c r="C6813" t="str">
        <f>IFERROR(VLOOKUP(B6813,all_raw_csv!$B$2:$AO$2140,2,FALSE),"-")</f>
        <v>PSYCHEDELIC TRANCE</v>
      </c>
      <c r="D6813" t="str">
        <f>IFERROR(VLOOKUP($B6813,all_raw_csv!$B$2:$AO$2140,3,FALSE),"-")</f>
        <v>AJURIKA</v>
      </c>
      <c r="E6813">
        <f>VLOOKUP($A6813,master_version!$A$1:$B$29,2,FALSE)</f>
        <v>28</v>
      </c>
      <c r="F6813" t="str">
        <f>VLOOKUP(G6813,master_diffculty!$A$1:$C$11,3,FALSE)</f>
        <v>SPN</v>
      </c>
      <c r="G6813">
        <v>2</v>
      </c>
      <c r="H6813">
        <f>IFERROR(IF(VLOOKUP($B6813,all_raw_csv!$B$1:$AO$2074,5+($G6813-1)*7,FALSE)=0,-1,VLOOKUP($B6813,all_raw_csv!$B$1:$AO$2074,5+($G6813-1)*7,FALSE)),"-")</f>
        <v>6</v>
      </c>
      <c r="I6813">
        <f>IFERROR(IF(VLOOKUP($B6813,new_notes_bemaniwiki!$A$1:$J$1937,1+$G6813,FALSE)="-",-1,VLOOKUP($B6813,new_notes_bemaniwiki!$A$1:$J$1937,1+$G6813,FALSE)),"🙇")</f>
        <v>578</v>
      </c>
      <c r="J6813" t="s">
        <v>3063</v>
      </c>
      <c r="K6813" t="s">
        <v>3063</v>
      </c>
    </row>
    <row r="6814" spans="1:11" x14ac:dyDescent="0.15">
      <c r="A6814" t="str">
        <f>VLOOKUP(B6814,for_vlookup!$A$1:$B$2046,2,FALSE)</f>
        <v>BISTROVER</v>
      </c>
      <c r="B6814" s="2" t="s">
        <v>2881</v>
      </c>
      <c r="C6814" t="str">
        <f>IFERROR(VLOOKUP(B6814,all_raw_csv!$B$2:$AO$2140,2,FALSE),"-")</f>
        <v>PSYCHEDELIC TRANCE</v>
      </c>
      <c r="D6814" t="str">
        <f>IFERROR(VLOOKUP($B6814,all_raw_csv!$B$2:$AO$2140,3,FALSE),"-")</f>
        <v>AJURIKA</v>
      </c>
      <c r="E6814">
        <f>VLOOKUP($A6814,master_version!$A$1:$B$29,2,FALSE)</f>
        <v>28</v>
      </c>
      <c r="F6814" t="str">
        <f>VLOOKUP(G6814,master_diffculty!$A$1:$C$11,3,FALSE)</f>
        <v>SPH</v>
      </c>
      <c r="G6814">
        <v>3</v>
      </c>
      <c r="H6814">
        <f>IFERROR(IF(VLOOKUP($B6814,all_raw_csv!$B$1:$AO$2074,5+($G6814-1)*7,FALSE)=0,-1,VLOOKUP($B6814,all_raw_csv!$B$1:$AO$2074,5+($G6814-1)*7,FALSE)),"-")</f>
        <v>9</v>
      </c>
      <c r="I6814">
        <f>IFERROR(IF(VLOOKUP($B6814,new_notes_bemaniwiki!$A$1:$J$1937,1+$G6814,FALSE)="-",-1,VLOOKUP($B6814,new_notes_bemaniwiki!$A$1:$J$1937,1+$G6814,FALSE)),"🙇")</f>
        <v>887</v>
      </c>
      <c r="J6814" t="s">
        <v>3063</v>
      </c>
      <c r="K6814" t="s">
        <v>3063</v>
      </c>
    </row>
    <row r="6815" spans="1:11" x14ac:dyDescent="0.15">
      <c r="A6815" t="str">
        <f>VLOOKUP(B6815,for_vlookup!$A$1:$B$2046,2,FALSE)</f>
        <v>BISTROVER</v>
      </c>
      <c r="B6815" s="2" t="s">
        <v>2881</v>
      </c>
      <c r="C6815" t="str">
        <f>IFERROR(VLOOKUP(B6815,all_raw_csv!$B$2:$AO$2140,2,FALSE),"-")</f>
        <v>PSYCHEDELIC TRANCE</v>
      </c>
      <c r="D6815" t="str">
        <f>IFERROR(VLOOKUP($B6815,all_raw_csv!$B$2:$AO$2140,3,FALSE),"-")</f>
        <v>AJURIKA</v>
      </c>
      <c r="E6815">
        <f>VLOOKUP($A6815,master_version!$A$1:$B$29,2,FALSE)</f>
        <v>28</v>
      </c>
      <c r="F6815" t="str">
        <f>VLOOKUP(G6815,master_diffculty!$A$1:$C$11,3,FALSE)</f>
        <v>SPA</v>
      </c>
      <c r="G6815">
        <v>4</v>
      </c>
      <c r="H6815">
        <f>IFERROR(IF(VLOOKUP($B6815,all_raw_csv!$B$1:$AO$2074,5+($G6815-1)*7,FALSE)=0,-1,VLOOKUP($B6815,all_raw_csv!$B$1:$AO$2074,5+($G6815-1)*7,FALSE)),"-")</f>
        <v>11</v>
      </c>
      <c r="I6815">
        <f>IFERROR(IF(VLOOKUP($B6815,new_notes_bemaniwiki!$A$1:$J$1937,1+$G6815,FALSE)="-",-1,VLOOKUP($B6815,new_notes_bemaniwiki!$A$1:$J$1937,1+$G6815,FALSE)),"🙇")</f>
        <v>1551</v>
      </c>
      <c r="J6815" t="s">
        <v>3063</v>
      </c>
      <c r="K6815" t="s">
        <v>3063</v>
      </c>
    </row>
    <row r="6816" spans="1:11" x14ac:dyDescent="0.15">
      <c r="A6816" t="str">
        <f>VLOOKUP(B6816,for_vlookup!$A$1:$B$2046,2,FALSE)</f>
        <v>BISTROVER</v>
      </c>
      <c r="B6816" s="2" t="s">
        <v>2881</v>
      </c>
      <c r="C6816" t="str">
        <f>IFERROR(VLOOKUP(B6816,all_raw_csv!$B$2:$AO$2140,2,FALSE),"-")</f>
        <v>PSYCHEDELIC TRANCE</v>
      </c>
      <c r="D6816" t="str">
        <f>IFERROR(VLOOKUP($B6816,all_raw_csv!$B$2:$AO$2140,3,FALSE),"-")</f>
        <v>AJURIKA</v>
      </c>
      <c r="E6816">
        <f>VLOOKUP($A6816,master_version!$A$1:$B$29,2,FALSE)</f>
        <v>28</v>
      </c>
      <c r="F6816" t="str">
        <f>VLOOKUP(G6816,master_diffculty!$A$1:$C$11,3,FALSE)</f>
        <v>SPL</v>
      </c>
      <c r="G6816">
        <v>5</v>
      </c>
      <c r="H6816">
        <f>IFERROR(IF(VLOOKUP($B6816,all_raw_csv!$B$1:$AO$2074,5+($G6816-1)*7,FALSE)=0,-1,VLOOKUP($B6816,all_raw_csv!$B$1:$AO$2074,5+($G6816-1)*7,FALSE)),"-")</f>
        <v>-1</v>
      </c>
      <c r="I6816">
        <f>IFERROR(IF(VLOOKUP($B6816,new_notes_bemaniwiki!$A$1:$J$1937,1+$G6816,FALSE)="-",-1,VLOOKUP($B6816,new_notes_bemaniwiki!$A$1:$J$1937,1+$G6816,FALSE)),"🙇")</f>
        <v>-1</v>
      </c>
      <c r="J6816" t="s">
        <v>3063</v>
      </c>
      <c r="K6816" t="s">
        <v>3063</v>
      </c>
    </row>
    <row r="6817" spans="1:11" x14ac:dyDescent="0.15">
      <c r="A6817" t="str">
        <f>VLOOKUP(B6817,for_vlookup!$A$1:$B$2046,2,FALSE)</f>
        <v>BISTROVER</v>
      </c>
      <c r="B6817" s="2" t="s">
        <v>2882</v>
      </c>
      <c r="C6817" t="str">
        <f>IFERROR(VLOOKUP(B6817,all_raw_csv!$B$2:$AO$2140,2,FALSE),"-")</f>
        <v>HAPPY COUNTRY CORE</v>
      </c>
      <c r="D6817" t="str">
        <f>IFERROR(VLOOKUP($B6817,all_raw_csv!$B$2:$AO$2140,3,FALSE),"-")</f>
        <v>まろん feat. キャサリン</v>
      </c>
      <c r="E6817">
        <f>VLOOKUP($A6817,master_version!$A$1:$B$29,2,FALSE)</f>
        <v>28</v>
      </c>
      <c r="F6817" t="str">
        <f>VLOOKUP(G6817,master_diffculty!$A$1:$C$11,3,FALSE)</f>
        <v>SPB</v>
      </c>
      <c r="G6817">
        <v>1</v>
      </c>
      <c r="H6817">
        <f>IFERROR(IF(VLOOKUP($B6817,all_raw_csv!$B$1:$AO$2074,5+($G6817-1)*7,FALSE)=0,-1,VLOOKUP($B6817,all_raw_csv!$B$1:$AO$2074,5+($G6817-1)*7,FALSE)),"-")</f>
        <v>-1</v>
      </c>
      <c r="I6817">
        <f>IFERROR(IF(VLOOKUP($B6817,new_notes_bemaniwiki!$A$1:$J$1937,1+$G6817,FALSE)="-",-1,VLOOKUP($B6817,new_notes_bemaniwiki!$A$1:$J$1937,1+$G6817,FALSE)),"🙇")</f>
        <v>-1</v>
      </c>
      <c r="J6817" t="s">
        <v>3063</v>
      </c>
      <c r="K6817" t="s">
        <v>3063</v>
      </c>
    </row>
    <row r="6818" spans="1:11" x14ac:dyDescent="0.15">
      <c r="A6818" t="str">
        <f>VLOOKUP(B6818,for_vlookup!$A$1:$B$2046,2,FALSE)</f>
        <v>BISTROVER</v>
      </c>
      <c r="B6818" s="2" t="s">
        <v>2882</v>
      </c>
      <c r="C6818" t="str">
        <f>IFERROR(VLOOKUP(B6818,all_raw_csv!$B$2:$AO$2140,2,FALSE),"-")</f>
        <v>HAPPY COUNTRY CORE</v>
      </c>
      <c r="D6818" t="str">
        <f>IFERROR(VLOOKUP($B6818,all_raw_csv!$B$2:$AO$2140,3,FALSE),"-")</f>
        <v>まろん feat. キャサリン</v>
      </c>
      <c r="E6818">
        <f>VLOOKUP($A6818,master_version!$A$1:$B$29,2,FALSE)</f>
        <v>28</v>
      </c>
      <c r="F6818" t="str">
        <f>VLOOKUP(G6818,master_diffculty!$A$1:$C$11,3,FALSE)</f>
        <v>SPN</v>
      </c>
      <c r="G6818">
        <v>2</v>
      </c>
      <c r="H6818">
        <f>IFERROR(IF(VLOOKUP($B6818,all_raw_csv!$B$1:$AO$2074,5+($G6818-1)*7,FALSE)=0,-1,VLOOKUP($B6818,all_raw_csv!$B$1:$AO$2074,5+($G6818-1)*7,FALSE)),"-")</f>
        <v>6</v>
      </c>
      <c r="I6818">
        <f>IFERROR(IF(VLOOKUP($B6818,new_notes_bemaniwiki!$A$1:$J$1937,1+$G6818,FALSE)="-",-1,VLOOKUP($B6818,new_notes_bemaniwiki!$A$1:$J$1937,1+$G6818,FALSE)),"🙇")</f>
        <v>550</v>
      </c>
      <c r="J6818" t="s">
        <v>3063</v>
      </c>
      <c r="K6818" t="s">
        <v>3063</v>
      </c>
    </row>
    <row r="6819" spans="1:11" x14ac:dyDescent="0.15">
      <c r="A6819" t="str">
        <f>VLOOKUP(B6819,for_vlookup!$A$1:$B$2046,2,FALSE)</f>
        <v>BISTROVER</v>
      </c>
      <c r="B6819" s="2" t="s">
        <v>2882</v>
      </c>
      <c r="C6819" t="str">
        <f>IFERROR(VLOOKUP(B6819,all_raw_csv!$B$2:$AO$2140,2,FALSE),"-")</f>
        <v>HAPPY COUNTRY CORE</v>
      </c>
      <c r="D6819" t="str">
        <f>IFERROR(VLOOKUP($B6819,all_raw_csv!$B$2:$AO$2140,3,FALSE),"-")</f>
        <v>まろん feat. キャサリン</v>
      </c>
      <c r="E6819">
        <f>VLOOKUP($A6819,master_version!$A$1:$B$29,2,FALSE)</f>
        <v>28</v>
      </c>
      <c r="F6819" t="str">
        <f>VLOOKUP(G6819,master_diffculty!$A$1:$C$11,3,FALSE)</f>
        <v>SPH</v>
      </c>
      <c r="G6819">
        <v>3</v>
      </c>
      <c r="H6819">
        <f>IFERROR(IF(VLOOKUP($B6819,all_raw_csv!$B$1:$AO$2074,5+($G6819-1)*7,FALSE)=0,-1,VLOOKUP($B6819,all_raw_csv!$B$1:$AO$2074,5+($G6819-1)*7,FALSE)),"-")</f>
        <v>9</v>
      </c>
      <c r="I6819">
        <f>IFERROR(IF(VLOOKUP($B6819,new_notes_bemaniwiki!$A$1:$J$1937,1+$G6819,FALSE)="-",-1,VLOOKUP($B6819,new_notes_bemaniwiki!$A$1:$J$1937,1+$G6819,FALSE)),"🙇")</f>
        <v>946</v>
      </c>
      <c r="J6819" t="s">
        <v>3063</v>
      </c>
      <c r="K6819" t="s">
        <v>3063</v>
      </c>
    </row>
    <row r="6820" spans="1:11" x14ac:dyDescent="0.15">
      <c r="A6820" t="str">
        <f>VLOOKUP(B6820,for_vlookup!$A$1:$B$2046,2,FALSE)</f>
        <v>BISTROVER</v>
      </c>
      <c r="B6820" s="2" t="s">
        <v>2882</v>
      </c>
      <c r="C6820" t="str">
        <f>IFERROR(VLOOKUP(B6820,all_raw_csv!$B$2:$AO$2140,2,FALSE),"-")</f>
        <v>HAPPY COUNTRY CORE</v>
      </c>
      <c r="D6820" t="str">
        <f>IFERROR(VLOOKUP($B6820,all_raw_csv!$B$2:$AO$2140,3,FALSE),"-")</f>
        <v>まろん feat. キャサリン</v>
      </c>
      <c r="E6820">
        <f>VLOOKUP($A6820,master_version!$A$1:$B$29,2,FALSE)</f>
        <v>28</v>
      </c>
      <c r="F6820" t="str">
        <f>VLOOKUP(G6820,master_diffculty!$A$1:$C$11,3,FALSE)</f>
        <v>SPA</v>
      </c>
      <c r="G6820">
        <v>4</v>
      </c>
      <c r="H6820">
        <f>IFERROR(IF(VLOOKUP($B6820,all_raw_csv!$B$1:$AO$2074,5+($G6820-1)*7,FALSE)=0,-1,VLOOKUP($B6820,all_raw_csv!$B$1:$AO$2074,5+($G6820-1)*7,FALSE)),"-")</f>
        <v>11</v>
      </c>
      <c r="I6820">
        <f>IFERROR(IF(VLOOKUP($B6820,new_notes_bemaniwiki!$A$1:$J$1937,1+$G6820,FALSE)="-",-1,VLOOKUP($B6820,new_notes_bemaniwiki!$A$1:$J$1937,1+$G6820,FALSE)),"🙇")</f>
        <v>1405</v>
      </c>
      <c r="J6820" t="s">
        <v>3063</v>
      </c>
      <c r="K6820" t="s">
        <v>3063</v>
      </c>
    </row>
    <row r="6821" spans="1:11" x14ac:dyDescent="0.15">
      <c r="A6821" t="str">
        <f>VLOOKUP(B6821,for_vlookup!$A$1:$B$2046,2,FALSE)</f>
        <v>BISTROVER</v>
      </c>
      <c r="B6821" s="2" t="s">
        <v>2882</v>
      </c>
      <c r="C6821" t="str">
        <f>IFERROR(VLOOKUP(B6821,all_raw_csv!$B$2:$AO$2140,2,FALSE),"-")</f>
        <v>HAPPY COUNTRY CORE</v>
      </c>
      <c r="D6821" t="str">
        <f>IFERROR(VLOOKUP($B6821,all_raw_csv!$B$2:$AO$2140,3,FALSE),"-")</f>
        <v>まろん feat. キャサリン</v>
      </c>
      <c r="E6821">
        <f>VLOOKUP($A6821,master_version!$A$1:$B$29,2,FALSE)</f>
        <v>28</v>
      </c>
      <c r="F6821" t="str">
        <f>VLOOKUP(G6821,master_diffculty!$A$1:$C$11,3,FALSE)</f>
        <v>SPL</v>
      </c>
      <c r="G6821">
        <v>5</v>
      </c>
      <c r="H6821">
        <f>IFERROR(IF(VLOOKUP($B6821,all_raw_csv!$B$1:$AO$2074,5+($G6821-1)*7,FALSE)=0,-1,VLOOKUP($B6821,all_raw_csv!$B$1:$AO$2074,5+($G6821-1)*7,FALSE)),"-")</f>
        <v>-1</v>
      </c>
      <c r="I6821">
        <f>IFERROR(IF(VLOOKUP($B6821,new_notes_bemaniwiki!$A$1:$J$1937,1+$G6821,FALSE)="-",-1,VLOOKUP($B6821,new_notes_bemaniwiki!$A$1:$J$1937,1+$G6821,FALSE)),"🙇")</f>
        <v>-1</v>
      </c>
      <c r="J6821" t="s">
        <v>3063</v>
      </c>
      <c r="K6821" t="s">
        <v>3063</v>
      </c>
    </row>
    <row r="6822" spans="1:11" x14ac:dyDescent="0.15">
      <c r="A6822" t="str">
        <f>VLOOKUP(B6822,for_vlookup!$A$1:$B$2046,2,FALSE)</f>
        <v>BISTROVER</v>
      </c>
      <c r="B6822" s="2" t="s">
        <v>2885</v>
      </c>
      <c r="C6822" t="str">
        <f>IFERROR(VLOOKUP(B6822,all_raw_csv!$B$2:$AO$2140,2,FALSE),"-")</f>
        <v>BALEARIC</v>
      </c>
      <c r="D6822" t="str">
        <f>IFERROR(VLOOKUP($B6822,all_raw_csv!$B$2:$AO$2140,3,FALSE),"-")</f>
        <v>さよひめぼう</v>
      </c>
      <c r="E6822">
        <f>VLOOKUP($A6822,master_version!$A$1:$B$29,2,FALSE)</f>
        <v>28</v>
      </c>
      <c r="F6822" t="str">
        <f>VLOOKUP(G6822,master_diffculty!$A$1:$C$11,3,FALSE)</f>
        <v>SPB</v>
      </c>
      <c r="G6822">
        <v>1</v>
      </c>
      <c r="H6822">
        <f>IFERROR(IF(VLOOKUP($B6822,all_raw_csv!$B$1:$AO$2074,5+($G6822-1)*7,FALSE)=0,-1,VLOOKUP($B6822,all_raw_csv!$B$1:$AO$2074,5+($G6822-1)*7,FALSE)),"-")</f>
        <v>-1</v>
      </c>
      <c r="I6822">
        <f>IFERROR(IF(VLOOKUP($B6822,new_notes_bemaniwiki!$A$1:$J$1937,1+$G6822,FALSE)="-",-1,VLOOKUP($B6822,new_notes_bemaniwiki!$A$1:$J$1937,1+$G6822,FALSE)),"🙇")</f>
        <v>-1</v>
      </c>
      <c r="J6822" t="s">
        <v>3063</v>
      </c>
      <c r="K6822" t="s">
        <v>3063</v>
      </c>
    </row>
    <row r="6823" spans="1:11" x14ac:dyDescent="0.15">
      <c r="A6823" t="str">
        <f>VLOOKUP(B6823,for_vlookup!$A$1:$B$2046,2,FALSE)</f>
        <v>BISTROVER</v>
      </c>
      <c r="B6823" s="2" t="s">
        <v>2885</v>
      </c>
      <c r="C6823" t="str">
        <f>IFERROR(VLOOKUP(B6823,all_raw_csv!$B$2:$AO$2140,2,FALSE),"-")</f>
        <v>BALEARIC</v>
      </c>
      <c r="D6823" t="str">
        <f>IFERROR(VLOOKUP($B6823,all_raw_csv!$B$2:$AO$2140,3,FALSE),"-")</f>
        <v>さよひめぼう</v>
      </c>
      <c r="E6823">
        <f>VLOOKUP($A6823,master_version!$A$1:$B$29,2,FALSE)</f>
        <v>28</v>
      </c>
      <c r="F6823" t="str">
        <f>VLOOKUP(G6823,master_diffculty!$A$1:$C$11,3,FALSE)</f>
        <v>SPN</v>
      </c>
      <c r="G6823">
        <v>2</v>
      </c>
      <c r="H6823">
        <f>IFERROR(IF(VLOOKUP($B6823,all_raw_csv!$B$1:$AO$2074,5+($G6823-1)*7,FALSE)=0,-1,VLOOKUP($B6823,all_raw_csv!$B$1:$AO$2074,5+($G6823-1)*7,FALSE)),"-")</f>
        <v>3</v>
      </c>
      <c r="I6823">
        <f>IFERROR(IF(VLOOKUP($B6823,new_notes_bemaniwiki!$A$1:$J$1937,1+$G6823,FALSE)="-",-1,VLOOKUP($B6823,new_notes_bemaniwiki!$A$1:$J$1937,1+$G6823,FALSE)),"🙇")</f>
        <v>311</v>
      </c>
      <c r="J6823" t="s">
        <v>3063</v>
      </c>
      <c r="K6823" t="s">
        <v>3063</v>
      </c>
    </row>
    <row r="6824" spans="1:11" x14ac:dyDescent="0.15">
      <c r="A6824" t="str">
        <f>VLOOKUP(B6824,for_vlookup!$A$1:$B$2046,2,FALSE)</f>
        <v>BISTROVER</v>
      </c>
      <c r="B6824" s="2" t="s">
        <v>2885</v>
      </c>
      <c r="C6824" t="str">
        <f>IFERROR(VLOOKUP(B6824,all_raw_csv!$B$2:$AO$2140,2,FALSE),"-")</f>
        <v>BALEARIC</v>
      </c>
      <c r="D6824" t="str">
        <f>IFERROR(VLOOKUP($B6824,all_raw_csv!$B$2:$AO$2140,3,FALSE),"-")</f>
        <v>さよひめぼう</v>
      </c>
      <c r="E6824">
        <f>VLOOKUP($A6824,master_version!$A$1:$B$29,2,FALSE)</f>
        <v>28</v>
      </c>
      <c r="F6824" t="str">
        <f>VLOOKUP(G6824,master_diffculty!$A$1:$C$11,3,FALSE)</f>
        <v>SPH</v>
      </c>
      <c r="G6824">
        <v>3</v>
      </c>
      <c r="H6824">
        <f>IFERROR(IF(VLOOKUP($B6824,all_raw_csv!$B$1:$AO$2074,5+($G6824-1)*7,FALSE)=0,-1,VLOOKUP($B6824,all_raw_csv!$B$1:$AO$2074,5+($G6824-1)*7,FALSE)),"-")</f>
        <v>7</v>
      </c>
      <c r="I6824">
        <f>IFERROR(IF(VLOOKUP($B6824,new_notes_bemaniwiki!$A$1:$J$1937,1+$G6824,FALSE)="-",-1,VLOOKUP($B6824,new_notes_bemaniwiki!$A$1:$J$1937,1+$G6824,FALSE)),"🙇")</f>
        <v>701</v>
      </c>
      <c r="J6824" t="s">
        <v>3063</v>
      </c>
      <c r="K6824" t="s">
        <v>3063</v>
      </c>
    </row>
    <row r="6825" spans="1:11" x14ac:dyDescent="0.15">
      <c r="A6825" t="str">
        <f>VLOOKUP(B6825,for_vlookup!$A$1:$B$2046,2,FALSE)</f>
        <v>BISTROVER</v>
      </c>
      <c r="B6825" s="2" t="s">
        <v>2885</v>
      </c>
      <c r="C6825" t="str">
        <f>IFERROR(VLOOKUP(B6825,all_raw_csv!$B$2:$AO$2140,2,FALSE),"-")</f>
        <v>BALEARIC</v>
      </c>
      <c r="D6825" t="str">
        <f>IFERROR(VLOOKUP($B6825,all_raw_csv!$B$2:$AO$2140,3,FALSE),"-")</f>
        <v>さよひめぼう</v>
      </c>
      <c r="E6825">
        <f>VLOOKUP($A6825,master_version!$A$1:$B$29,2,FALSE)</f>
        <v>28</v>
      </c>
      <c r="F6825" t="str">
        <f>VLOOKUP(G6825,master_diffculty!$A$1:$C$11,3,FALSE)</f>
        <v>SPA</v>
      </c>
      <c r="G6825">
        <v>4</v>
      </c>
      <c r="H6825">
        <f>IFERROR(IF(VLOOKUP($B6825,all_raw_csv!$B$1:$AO$2074,5+($G6825-1)*7,FALSE)=0,-1,VLOOKUP($B6825,all_raw_csv!$B$1:$AO$2074,5+($G6825-1)*7,FALSE)),"-")</f>
        <v>10</v>
      </c>
      <c r="I6825">
        <f>IFERROR(IF(VLOOKUP($B6825,new_notes_bemaniwiki!$A$1:$J$1937,1+$G6825,FALSE)="-",-1,VLOOKUP($B6825,new_notes_bemaniwiki!$A$1:$J$1937,1+$G6825,FALSE)),"🙇")</f>
        <v>1129</v>
      </c>
      <c r="J6825" t="s">
        <v>3063</v>
      </c>
      <c r="K6825" t="s">
        <v>3063</v>
      </c>
    </row>
    <row r="6826" spans="1:11" x14ac:dyDescent="0.15">
      <c r="A6826" t="str">
        <f>VLOOKUP(B6826,for_vlookup!$A$1:$B$2046,2,FALSE)</f>
        <v>BISTROVER</v>
      </c>
      <c r="B6826" s="2" t="s">
        <v>2885</v>
      </c>
      <c r="C6826" t="str">
        <f>IFERROR(VLOOKUP(B6826,all_raw_csv!$B$2:$AO$2140,2,FALSE),"-")</f>
        <v>BALEARIC</v>
      </c>
      <c r="D6826" t="str">
        <f>IFERROR(VLOOKUP($B6826,all_raw_csv!$B$2:$AO$2140,3,FALSE),"-")</f>
        <v>さよひめぼう</v>
      </c>
      <c r="E6826">
        <f>VLOOKUP($A6826,master_version!$A$1:$B$29,2,FALSE)</f>
        <v>28</v>
      </c>
      <c r="F6826" t="str">
        <f>VLOOKUP(G6826,master_diffculty!$A$1:$C$11,3,FALSE)</f>
        <v>SPL</v>
      </c>
      <c r="G6826">
        <v>5</v>
      </c>
      <c r="H6826">
        <f>IFERROR(IF(VLOOKUP($B6826,all_raw_csv!$B$1:$AO$2074,5+($G6826-1)*7,FALSE)=0,-1,VLOOKUP($B6826,all_raw_csv!$B$1:$AO$2074,5+($G6826-1)*7,FALSE)),"-")</f>
        <v>-1</v>
      </c>
      <c r="I6826">
        <f>IFERROR(IF(VLOOKUP($B6826,new_notes_bemaniwiki!$A$1:$J$1937,1+$G6826,FALSE)="-",-1,VLOOKUP($B6826,new_notes_bemaniwiki!$A$1:$J$1937,1+$G6826,FALSE)),"🙇")</f>
        <v>-1</v>
      </c>
      <c r="J6826" t="s">
        <v>3063</v>
      </c>
      <c r="K6826" t="s">
        <v>3063</v>
      </c>
    </row>
    <row r="6827" spans="1:11" x14ac:dyDescent="0.15">
      <c r="A6827" t="str">
        <f>VLOOKUP(B6827,for_vlookup!$A$1:$B$2046,2,FALSE)</f>
        <v>BISTROVER</v>
      </c>
      <c r="B6827" s="2" t="s">
        <v>3092</v>
      </c>
      <c r="C6827" t="str">
        <f>IFERROR(VLOOKUP(B6827,all_raw_csv!$B$2:$AO$2140,2,FALSE),"-")</f>
        <v>BULGARIAN CORE</v>
      </c>
      <c r="D6827" t="str">
        <f>IFERROR(VLOOKUP($B6827,all_raw_csv!$B$2:$AO$2140,3,FALSE),"-")</f>
        <v>fallen shepherd × cotowari ft. nayuta</v>
      </c>
      <c r="E6827">
        <f>VLOOKUP($A6827,master_version!$A$1:$B$29,2,FALSE)</f>
        <v>28</v>
      </c>
      <c r="F6827" t="str">
        <f>VLOOKUP(G6827,master_diffculty!$A$1:$C$11,3,FALSE)</f>
        <v>SPB</v>
      </c>
      <c r="G6827">
        <v>1</v>
      </c>
      <c r="H6827">
        <f>IFERROR(IF(VLOOKUP($B6827,all_raw_csv!$B$1:$AO$2074,5+($G6827-1)*7,FALSE)=0,-1,VLOOKUP($B6827,all_raw_csv!$B$1:$AO$2074,5+($G6827-1)*7,FALSE)),"-")</f>
        <v>-1</v>
      </c>
      <c r="I6827">
        <f>IFERROR(IF(VLOOKUP($B6827,new_notes_bemaniwiki!$A$1:$J$1937,1+$G6827,FALSE)="-",-1,VLOOKUP($B6827,new_notes_bemaniwiki!$A$1:$J$1937,1+$G6827,FALSE)),"🙇")</f>
        <v>-1</v>
      </c>
      <c r="J6827" t="s">
        <v>3063</v>
      </c>
      <c r="K6827" t="s">
        <v>3063</v>
      </c>
    </row>
    <row r="6828" spans="1:11" x14ac:dyDescent="0.15">
      <c r="A6828" t="str">
        <f>VLOOKUP(B6828,for_vlookup!$A$1:$B$2046,2,FALSE)</f>
        <v>BISTROVER</v>
      </c>
      <c r="B6828" s="2" t="s">
        <v>3092</v>
      </c>
      <c r="C6828" t="str">
        <f>IFERROR(VLOOKUP(B6828,all_raw_csv!$B$2:$AO$2140,2,FALSE),"-")</f>
        <v>BULGARIAN CORE</v>
      </c>
      <c r="D6828" t="str">
        <f>IFERROR(VLOOKUP($B6828,all_raw_csv!$B$2:$AO$2140,3,FALSE),"-")</f>
        <v>fallen shepherd × cotowari ft. nayuta</v>
      </c>
      <c r="E6828">
        <f>VLOOKUP($A6828,master_version!$A$1:$B$29,2,FALSE)</f>
        <v>28</v>
      </c>
      <c r="F6828" t="str">
        <f>VLOOKUP(G6828,master_diffculty!$A$1:$C$11,3,FALSE)</f>
        <v>SPN</v>
      </c>
      <c r="G6828">
        <v>2</v>
      </c>
      <c r="H6828">
        <f>IFERROR(IF(VLOOKUP($B6828,all_raw_csv!$B$1:$AO$2074,5+($G6828-1)*7,FALSE)=0,-1,VLOOKUP($B6828,all_raw_csv!$B$1:$AO$2074,5+($G6828-1)*7,FALSE)),"-")</f>
        <v>7</v>
      </c>
      <c r="I6828">
        <f>IFERROR(IF(VLOOKUP($B6828,new_notes_bemaniwiki!$A$1:$J$1937,1+$G6828,FALSE)="-",-1,VLOOKUP($B6828,new_notes_bemaniwiki!$A$1:$J$1937,1+$G6828,FALSE)),"🙇")</f>
        <v>746</v>
      </c>
      <c r="J6828" t="s">
        <v>3063</v>
      </c>
      <c r="K6828" t="s">
        <v>3063</v>
      </c>
    </row>
    <row r="6829" spans="1:11" x14ac:dyDescent="0.15">
      <c r="A6829" t="str">
        <f>VLOOKUP(B6829,for_vlookup!$A$1:$B$2046,2,FALSE)</f>
        <v>BISTROVER</v>
      </c>
      <c r="B6829" s="2" t="s">
        <v>3092</v>
      </c>
      <c r="C6829" t="str">
        <f>IFERROR(VLOOKUP(B6829,all_raw_csv!$B$2:$AO$2140,2,FALSE),"-")</f>
        <v>BULGARIAN CORE</v>
      </c>
      <c r="D6829" t="str">
        <f>IFERROR(VLOOKUP($B6829,all_raw_csv!$B$2:$AO$2140,3,FALSE),"-")</f>
        <v>fallen shepherd × cotowari ft. nayuta</v>
      </c>
      <c r="E6829">
        <f>VLOOKUP($A6829,master_version!$A$1:$B$29,2,FALSE)</f>
        <v>28</v>
      </c>
      <c r="F6829" t="str">
        <f>VLOOKUP(G6829,master_diffculty!$A$1:$C$11,3,FALSE)</f>
        <v>SPH</v>
      </c>
      <c r="G6829">
        <v>3</v>
      </c>
      <c r="H6829">
        <f>IFERROR(IF(VLOOKUP($B6829,all_raw_csv!$B$1:$AO$2074,5+($G6829-1)*7,FALSE)=0,-1,VLOOKUP($B6829,all_raw_csv!$B$1:$AO$2074,5+($G6829-1)*7,FALSE)),"-")</f>
        <v>10</v>
      </c>
      <c r="I6829">
        <f>IFERROR(IF(VLOOKUP($B6829,new_notes_bemaniwiki!$A$1:$J$1937,1+$G6829,FALSE)="-",-1,VLOOKUP($B6829,new_notes_bemaniwiki!$A$1:$J$1937,1+$G6829,FALSE)),"🙇")</f>
        <v>1112</v>
      </c>
      <c r="J6829" t="s">
        <v>3063</v>
      </c>
      <c r="K6829" t="s">
        <v>3063</v>
      </c>
    </row>
    <row r="6830" spans="1:11" x14ac:dyDescent="0.15">
      <c r="A6830" t="str">
        <f>VLOOKUP(B6830,for_vlookup!$A$1:$B$2046,2,FALSE)</f>
        <v>BISTROVER</v>
      </c>
      <c r="B6830" s="2" t="s">
        <v>3092</v>
      </c>
      <c r="C6830" t="str">
        <f>IFERROR(VLOOKUP(B6830,all_raw_csv!$B$2:$AO$2140,2,FALSE),"-")</f>
        <v>BULGARIAN CORE</v>
      </c>
      <c r="D6830" t="str">
        <f>IFERROR(VLOOKUP($B6830,all_raw_csv!$B$2:$AO$2140,3,FALSE),"-")</f>
        <v>fallen shepherd × cotowari ft. nayuta</v>
      </c>
      <c r="E6830">
        <f>VLOOKUP($A6830,master_version!$A$1:$B$29,2,FALSE)</f>
        <v>28</v>
      </c>
      <c r="F6830" t="str">
        <f>VLOOKUP(G6830,master_diffculty!$A$1:$C$11,3,FALSE)</f>
        <v>SPA</v>
      </c>
      <c r="G6830">
        <v>4</v>
      </c>
      <c r="H6830">
        <f>IFERROR(IF(VLOOKUP($B6830,all_raw_csv!$B$1:$AO$2074,5+($G6830-1)*7,FALSE)=0,-1,VLOOKUP($B6830,all_raw_csv!$B$1:$AO$2074,5+($G6830-1)*7,FALSE)),"-")</f>
        <v>12</v>
      </c>
      <c r="I6830">
        <f>IFERROR(IF(VLOOKUP($B6830,new_notes_bemaniwiki!$A$1:$J$1937,1+$G6830,FALSE)="-",-1,VLOOKUP($B6830,new_notes_bemaniwiki!$A$1:$J$1937,1+$G6830,FALSE)),"🙇")</f>
        <v>1790</v>
      </c>
      <c r="J6830" t="s">
        <v>3063</v>
      </c>
      <c r="K6830" t="s">
        <v>3063</v>
      </c>
    </row>
    <row r="6831" spans="1:11" x14ac:dyDescent="0.15">
      <c r="A6831" t="str">
        <f>VLOOKUP(B6831,for_vlookup!$A$1:$B$2046,2,FALSE)</f>
        <v>BISTROVER</v>
      </c>
      <c r="B6831" s="2" t="s">
        <v>3092</v>
      </c>
      <c r="C6831" t="str">
        <f>IFERROR(VLOOKUP(B6831,all_raw_csv!$B$2:$AO$2140,2,FALSE),"-")</f>
        <v>BULGARIAN CORE</v>
      </c>
      <c r="D6831" t="str">
        <f>IFERROR(VLOOKUP($B6831,all_raw_csv!$B$2:$AO$2140,3,FALSE),"-")</f>
        <v>fallen shepherd × cotowari ft. nayuta</v>
      </c>
      <c r="E6831">
        <f>VLOOKUP($A6831,master_version!$A$1:$B$29,2,FALSE)</f>
        <v>28</v>
      </c>
      <c r="F6831" t="str">
        <f>VLOOKUP(G6831,master_diffculty!$A$1:$C$11,3,FALSE)</f>
        <v>SPL</v>
      </c>
      <c r="G6831">
        <v>5</v>
      </c>
      <c r="H6831">
        <f>IFERROR(IF(VLOOKUP($B6831,all_raw_csv!$B$1:$AO$2074,5+($G6831-1)*7,FALSE)=0,-1,VLOOKUP($B6831,all_raw_csv!$B$1:$AO$2074,5+($G6831-1)*7,FALSE)),"-")</f>
        <v>-1</v>
      </c>
      <c r="I6831">
        <f>IFERROR(IF(VLOOKUP($B6831,new_notes_bemaniwiki!$A$1:$J$1937,1+$G6831,FALSE)="-",-1,VLOOKUP($B6831,new_notes_bemaniwiki!$A$1:$J$1937,1+$G6831,FALSE)),"🙇")</f>
        <v>-1</v>
      </c>
      <c r="J6831" t="s">
        <v>3063</v>
      </c>
      <c r="K6831" t="s">
        <v>3063</v>
      </c>
    </row>
    <row r="6832" spans="1:11" x14ac:dyDescent="0.15">
      <c r="A6832" t="str">
        <f>VLOOKUP(B6832,for_vlookup!$A$1:$B$2046,2,FALSE)</f>
        <v>BISTROVER</v>
      </c>
      <c r="B6832" s="2" t="s">
        <v>2888</v>
      </c>
      <c r="C6832" t="str">
        <f>IFERROR(VLOOKUP(B6832,all_raw_csv!$B$2:$AO$2140,2,FALSE),"-")</f>
        <v>HIP HOP</v>
      </c>
      <c r="D6832" t="str">
        <f>IFERROR(VLOOKUP($B6832,all_raw_csv!$B$2:$AO$2140,3,FALSE),"-")</f>
        <v>らっぷびと Prod. by uno</v>
      </c>
      <c r="E6832">
        <f>VLOOKUP($A6832,master_version!$A$1:$B$29,2,FALSE)</f>
        <v>28</v>
      </c>
      <c r="F6832" t="str">
        <f>VLOOKUP(G6832,master_diffculty!$A$1:$C$11,3,FALSE)</f>
        <v>SPB</v>
      </c>
      <c r="G6832">
        <v>1</v>
      </c>
      <c r="H6832">
        <f>IFERROR(IF(VLOOKUP($B6832,all_raw_csv!$B$1:$AO$2074,5+($G6832-1)*7,FALSE)=0,-1,VLOOKUP($B6832,all_raw_csv!$B$1:$AO$2074,5+($G6832-1)*7,FALSE)),"-")</f>
        <v>-1</v>
      </c>
      <c r="I6832">
        <f>IFERROR(IF(VLOOKUP($B6832,new_notes_bemaniwiki!$A$1:$J$1937,1+$G6832,FALSE)="-",-1,VLOOKUP($B6832,new_notes_bemaniwiki!$A$1:$J$1937,1+$G6832,FALSE)),"🙇")</f>
        <v>-1</v>
      </c>
      <c r="J6832" t="s">
        <v>3063</v>
      </c>
      <c r="K6832" t="s">
        <v>3063</v>
      </c>
    </row>
    <row r="6833" spans="1:11" x14ac:dyDescent="0.15">
      <c r="A6833" t="str">
        <f>VLOOKUP(B6833,for_vlookup!$A$1:$B$2046,2,FALSE)</f>
        <v>BISTROVER</v>
      </c>
      <c r="B6833" s="2" t="s">
        <v>2888</v>
      </c>
      <c r="C6833" t="str">
        <f>IFERROR(VLOOKUP(B6833,all_raw_csv!$B$2:$AO$2140,2,FALSE),"-")</f>
        <v>HIP HOP</v>
      </c>
      <c r="D6833" t="str">
        <f>IFERROR(VLOOKUP($B6833,all_raw_csv!$B$2:$AO$2140,3,FALSE),"-")</f>
        <v>らっぷびと Prod. by uno</v>
      </c>
      <c r="E6833">
        <f>VLOOKUP($A6833,master_version!$A$1:$B$29,2,FALSE)</f>
        <v>28</v>
      </c>
      <c r="F6833" t="str">
        <f>VLOOKUP(G6833,master_diffculty!$A$1:$C$11,3,FALSE)</f>
        <v>SPN</v>
      </c>
      <c r="G6833">
        <v>2</v>
      </c>
      <c r="H6833">
        <f>IFERROR(IF(VLOOKUP($B6833,all_raw_csv!$B$1:$AO$2074,5+($G6833-1)*7,FALSE)=0,-1,VLOOKUP($B6833,all_raw_csv!$B$1:$AO$2074,5+($G6833-1)*7,FALSE)),"-")</f>
        <v>3</v>
      </c>
      <c r="I6833">
        <f>IFERROR(IF(VLOOKUP($B6833,new_notes_bemaniwiki!$A$1:$J$1937,1+$G6833,FALSE)="-",-1,VLOOKUP($B6833,new_notes_bemaniwiki!$A$1:$J$1937,1+$G6833,FALSE)),"🙇")</f>
        <v>308</v>
      </c>
      <c r="J6833" t="s">
        <v>3063</v>
      </c>
      <c r="K6833" t="s">
        <v>3063</v>
      </c>
    </row>
    <row r="6834" spans="1:11" x14ac:dyDescent="0.15">
      <c r="A6834" t="str">
        <f>VLOOKUP(B6834,for_vlookup!$A$1:$B$2046,2,FALSE)</f>
        <v>BISTROVER</v>
      </c>
      <c r="B6834" s="2" t="s">
        <v>2888</v>
      </c>
      <c r="C6834" t="str">
        <f>IFERROR(VLOOKUP(B6834,all_raw_csv!$B$2:$AO$2140,2,FALSE),"-")</f>
        <v>HIP HOP</v>
      </c>
      <c r="D6834" t="str">
        <f>IFERROR(VLOOKUP($B6834,all_raw_csv!$B$2:$AO$2140,3,FALSE),"-")</f>
        <v>らっぷびと Prod. by uno</v>
      </c>
      <c r="E6834">
        <f>VLOOKUP($A6834,master_version!$A$1:$B$29,2,FALSE)</f>
        <v>28</v>
      </c>
      <c r="F6834" t="str">
        <f>VLOOKUP(G6834,master_diffculty!$A$1:$C$11,3,FALSE)</f>
        <v>SPH</v>
      </c>
      <c r="G6834">
        <v>3</v>
      </c>
      <c r="H6834">
        <f>IFERROR(IF(VLOOKUP($B6834,all_raw_csv!$B$1:$AO$2074,5+($G6834-1)*7,FALSE)=0,-1,VLOOKUP($B6834,all_raw_csv!$B$1:$AO$2074,5+($G6834-1)*7,FALSE)),"-")</f>
        <v>8</v>
      </c>
      <c r="I6834">
        <f>IFERROR(IF(VLOOKUP($B6834,new_notes_bemaniwiki!$A$1:$J$1937,1+$G6834,FALSE)="-",-1,VLOOKUP($B6834,new_notes_bemaniwiki!$A$1:$J$1937,1+$G6834,FALSE)),"🙇")</f>
        <v>675</v>
      </c>
      <c r="J6834" t="s">
        <v>3063</v>
      </c>
      <c r="K6834" t="s">
        <v>3063</v>
      </c>
    </row>
    <row r="6835" spans="1:11" x14ac:dyDescent="0.15">
      <c r="A6835" t="str">
        <f>VLOOKUP(B6835,for_vlookup!$A$1:$B$2046,2,FALSE)</f>
        <v>BISTROVER</v>
      </c>
      <c r="B6835" s="2" t="s">
        <v>2888</v>
      </c>
      <c r="C6835" t="str">
        <f>IFERROR(VLOOKUP(B6835,all_raw_csv!$B$2:$AO$2140,2,FALSE),"-")</f>
        <v>HIP HOP</v>
      </c>
      <c r="D6835" t="str">
        <f>IFERROR(VLOOKUP($B6835,all_raw_csv!$B$2:$AO$2140,3,FALSE),"-")</f>
        <v>らっぷびと Prod. by uno</v>
      </c>
      <c r="E6835">
        <f>VLOOKUP($A6835,master_version!$A$1:$B$29,2,FALSE)</f>
        <v>28</v>
      </c>
      <c r="F6835" t="str">
        <f>VLOOKUP(G6835,master_diffculty!$A$1:$C$11,3,FALSE)</f>
        <v>SPA</v>
      </c>
      <c r="G6835">
        <v>4</v>
      </c>
      <c r="H6835">
        <f>IFERROR(IF(VLOOKUP($B6835,all_raw_csv!$B$1:$AO$2074,5+($G6835-1)*7,FALSE)=0,-1,VLOOKUP($B6835,all_raw_csv!$B$1:$AO$2074,5+($G6835-1)*7,FALSE)),"-")</f>
        <v>10</v>
      </c>
      <c r="I6835">
        <f>IFERROR(IF(VLOOKUP($B6835,new_notes_bemaniwiki!$A$1:$J$1937,1+$G6835,FALSE)="-",-1,VLOOKUP($B6835,new_notes_bemaniwiki!$A$1:$J$1937,1+$G6835,FALSE)),"🙇")</f>
        <v>1016</v>
      </c>
      <c r="J6835" t="s">
        <v>3063</v>
      </c>
      <c r="K6835" t="s">
        <v>3063</v>
      </c>
    </row>
    <row r="6836" spans="1:11" x14ac:dyDescent="0.15">
      <c r="A6836" t="str">
        <f>VLOOKUP(B6836,for_vlookup!$A$1:$B$2046,2,FALSE)</f>
        <v>BISTROVER</v>
      </c>
      <c r="B6836" s="2" t="s">
        <v>2888</v>
      </c>
      <c r="C6836" t="str">
        <f>IFERROR(VLOOKUP(B6836,all_raw_csv!$B$2:$AO$2140,2,FALSE),"-")</f>
        <v>HIP HOP</v>
      </c>
      <c r="D6836" t="str">
        <f>IFERROR(VLOOKUP($B6836,all_raw_csv!$B$2:$AO$2140,3,FALSE),"-")</f>
        <v>らっぷびと Prod. by uno</v>
      </c>
      <c r="E6836">
        <f>VLOOKUP($A6836,master_version!$A$1:$B$29,2,FALSE)</f>
        <v>28</v>
      </c>
      <c r="F6836" t="str">
        <f>VLOOKUP(G6836,master_diffculty!$A$1:$C$11,3,FALSE)</f>
        <v>SPL</v>
      </c>
      <c r="G6836">
        <v>5</v>
      </c>
      <c r="H6836">
        <f>IFERROR(IF(VLOOKUP($B6836,all_raw_csv!$B$1:$AO$2074,5+($G6836-1)*7,FALSE)=0,-1,VLOOKUP($B6836,all_raw_csv!$B$1:$AO$2074,5+($G6836-1)*7,FALSE)),"-")</f>
        <v>-1</v>
      </c>
      <c r="I6836">
        <f>IFERROR(IF(VLOOKUP($B6836,new_notes_bemaniwiki!$A$1:$J$1937,1+$G6836,FALSE)="-",-1,VLOOKUP($B6836,new_notes_bemaniwiki!$A$1:$J$1937,1+$G6836,FALSE)),"🙇")</f>
        <v>-1</v>
      </c>
      <c r="J6836" t="s">
        <v>3063</v>
      </c>
      <c r="K6836" t="s">
        <v>3063</v>
      </c>
    </row>
    <row r="6837" spans="1:11" x14ac:dyDescent="0.15">
      <c r="A6837" t="str">
        <f>VLOOKUP(B6837,for_vlookup!$A$1:$B$2046,2,FALSE)</f>
        <v>BISTROVER</v>
      </c>
      <c r="B6837" s="2" t="s">
        <v>2890</v>
      </c>
      <c r="C6837" t="str">
        <f>IFERROR(VLOOKUP(B6837,all_raw_csv!$B$2:$AO$2140,2,FALSE),"-")</f>
        <v>HiTECH FUSION</v>
      </c>
      <c r="D6837" t="str">
        <f>IFERROR(VLOOKUP($B6837,all_raw_csv!$B$2:$AO$2140,3,FALSE),"-")</f>
        <v>lapix</v>
      </c>
      <c r="E6837">
        <f>VLOOKUP($A6837,master_version!$A$1:$B$29,2,FALSE)</f>
        <v>28</v>
      </c>
      <c r="F6837" t="str">
        <f>VLOOKUP(G6837,master_diffculty!$A$1:$C$11,3,FALSE)</f>
        <v>SPB</v>
      </c>
      <c r="G6837">
        <v>1</v>
      </c>
      <c r="H6837">
        <f>IFERROR(IF(VLOOKUP($B6837,all_raw_csv!$B$1:$AO$2074,5+($G6837-1)*7,FALSE)=0,-1,VLOOKUP($B6837,all_raw_csv!$B$1:$AO$2074,5+($G6837-1)*7,FALSE)),"-")</f>
        <v>-1</v>
      </c>
      <c r="I6837">
        <f>IFERROR(IF(VLOOKUP($B6837,new_notes_bemaniwiki!$A$1:$J$1937,1+$G6837,FALSE)="-",-1,VLOOKUP($B6837,new_notes_bemaniwiki!$A$1:$J$1937,1+$G6837,FALSE)),"🙇")</f>
        <v>-1</v>
      </c>
      <c r="J6837" t="s">
        <v>3063</v>
      </c>
      <c r="K6837" t="s">
        <v>3063</v>
      </c>
    </row>
    <row r="6838" spans="1:11" x14ac:dyDescent="0.15">
      <c r="A6838" t="str">
        <f>VLOOKUP(B6838,for_vlookup!$A$1:$B$2046,2,FALSE)</f>
        <v>BISTROVER</v>
      </c>
      <c r="B6838" s="2" t="s">
        <v>2890</v>
      </c>
      <c r="C6838" t="str">
        <f>IFERROR(VLOOKUP(B6838,all_raw_csv!$B$2:$AO$2140,2,FALSE),"-")</f>
        <v>HiTECH FUSION</v>
      </c>
      <c r="D6838" t="str">
        <f>IFERROR(VLOOKUP($B6838,all_raw_csv!$B$2:$AO$2140,3,FALSE),"-")</f>
        <v>lapix</v>
      </c>
      <c r="E6838">
        <f>VLOOKUP($A6838,master_version!$A$1:$B$29,2,FALSE)</f>
        <v>28</v>
      </c>
      <c r="F6838" t="str">
        <f>VLOOKUP(G6838,master_diffculty!$A$1:$C$11,3,FALSE)</f>
        <v>SPN</v>
      </c>
      <c r="G6838">
        <v>2</v>
      </c>
      <c r="H6838">
        <f>IFERROR(IF(VLOOKUP($B6838,all_raw_csv!$B$1:$AO$2074,5+($G6838-1)*7,FALSE)=0,-1,VLOOKUP($B6838,all_raw_csv!$B$1:$AO$2074,5+($G6838-1)*7,FALSE)),"-")</f>
        <v>4</v>
      </c>
      <c r="I6838">
        <f>IFERROR(IF(VLOOKUP($B6838,new_notes_bemaniwiki!$A$1:$J$1937,1+$G6838,FALSE)="-",-1,VLOOKUP($B6838,new_notes_bemaniwiki!$A$1:$J$1937,1+$G6838,FALSE)),"🙇")</f>
        <v>432</v>
      </c>
      <c r="J6838" t="s">
        <v>3063</v>
      </c>
      <c r="K6838" t="s">
        <v>3063</v>
      </c>
    </row>
    <row r="6839" spans="1:11" x14ac:dyDescent="0.15">
      <c r="A6839" t="str">
        <f>VLOOKUP(B6839,for_vlookup!$A$1:$B$2046,2,FALSE)</f>
        <v>BISTROVER</v>
      </c>
      <c r="B6839" s="2" t="s">
        <v>2890</v>
      </c>
      <c r="C6839" t="str">
        <f>IFERROR(VLOOKUP(B6839,all_raw_csv!$B$2:$AO$2140,2,FALSE),"-")</f>
        <v>HiTECH FUSION</v>
      </c>
      <c r="D6839" t="str">
        <f>IFERROR(VLOOKUP($B6839,all_raw_csv!$B$2:$AO$2140,3,FALSE),"-")</f>
        <v>lapix</v>
      </c>
      <c r="E6839">
        <f>VLOOKUP($A6839,master_version!$A$1:$B$29,2,FALSE)</f>
        <v>28</v>
      </c>
      <c r="F6839" t="str">
        <f>VLOOKUP(G6839,master_diffculty!$A$1:$C$11,3,FALSE)</f>
        <v>SPH</v>
      </c>
      <c r="G6839">
        <v>3</v>
      </c>
      <c r="H6839">
        <f>IFERROR(IF(VLOOKUP($B6839,all_raw_csv!$B$1:$AO$2074,5+($G6839-1)*7,FALSE)=0,-1,VLOOKUP($B6839,all_raw_csv!$B$1:$AO$2074,5+($G6839-1)*7,FALSE)),"-")</f>
        <v>7</v>
      </c>
      <c r="I6839">
        <f>IFERROR(IF(VLOOKUP($B6839,new_notes_bemaniwiki!$A$1:$J$1937,1+$G6839,FALSE)="-",-1,VLOOKUP($B6839,new_notes_bemaniwiki!$A$1:$J$1937,1+$G6839,FALSE)),"🙇")</f>
        <v>736</v>
      </c>
      <c r="J6839" t="s">
        <v>3063</v>
      </c>
      <c r="K6839" t="s">
        <v>3063</v>
      </c>
    </row>
    <row r="6840" spans="1:11" x14ac:dyDescent="0.15">
      <c r="A6840" t="str">
        <f>VLOOKUP(B6840,for_vlookup!$A$1:$B$2046,2,FALSE)</f>
        <v>BISTROVER</v>
      </c>
      <c r="B6840" s="2" t="s">
        <v>2890</v>
      </c>
      <c r="C6840" t="str">
        <f>IFERROR(VLOOKUP(B6840,all_raw_csv!$B$2:$AO$2140,2,FALSE),"-")</f>
        <v>HiTECH FUSION</v>
      </c>
      <c r="D6840" t="str">
        <f>IFERROR(VLOOKUP($B6840,all_raw_csv!$B$2:$AO$2140,3,FALSE),"-")</f>
        <v>lapix</v>
      </c>
      <c r="E6840">
        <f>VLOOKUP($A6840,master_version!$A$1:$B$29,2,FALSE)</f>
        <v>28</v>
      </c>
      <c r="F6840" t="str">
        <f>VLOOKUP(G6840,master_diffculty!$A$1:$C$11,3,FALSE)</f>
        <v>SPA</v>
      </c>
      <c r="G6840">
        <v>4</v>
      </c>
      <c r="H6840">
        <f>IFERROR(IF(VLOOKUP($B6840,all_raw_csv!$B$1:$AO$2074,5+($G6840-1)*7,FALSE)=0,-1,VLOOKUP($B6840,all_raw_csv!$B$1:$AO$2074,5+($G6840-1)*7,FALSE)),"-")</f>
        <v>11</v>
      </c>
      <c r="I6840">
        <f>IFERROR(IF(VLOOKUP($B6840,new_notes_bemaniwiki!$A$1:$J$1937,1+$G6840,FALSE)="-",-1,VLOOKUP($B6840,new_notes_bemaniwiki!$A$1:$J$1937,1+$G6840,FALSE)),"🙇")</f>
        <v>1244</v>
      </c>
      <c r="J6840" t="s">
        <v>3063</v>
      </c>
      <c r="K6840" t="s">
        <v>3063</v>
      </c>
    </row>
    <row r="6841" spans="1:11" x14ac:dyDescent="0.15">
      <c r="A6841" t="str">
        <f>VLOOKUP(B6841,for_vlookup!$A$1:$B$2046,2,FALSE)</f>
        <v>BISTROVER</v>
      </c>
      <c r="B6841" s="2" t="s">
        <v>2890</v>
      </c>
      <c r="C6841" t="str">
        <f>IFERROR(VLOOKUP(B6841,all_raw_csv!$B$2:$AO$2140,2,FALSE),"-")</f>
        <v>HiTECH FUSION</v>
      </c>
      <c r="D6841" t="str">
        <f>IFERROR(VLOOKUP($B6841,all_raw_csv!$B$2:$AO$2140,3,FALSE),"-")</f>
        <v>lapix</v>
      </c>
      <c r="E6841">
        <f>VLOOKUP($A6841,master_version!$A$1:$B$29,2,FALSE)</f>
        <v>28</v>
      </c>
      <c r="F6841" t="str">
        <f>VLOOKUP(G6841,master_diffculty!$A$1:$C$11,3,FALSE)</f>
        <v>SPL</v>
      </c>
      <c r="G6841">
        <v>5</v>
      </c>
      <c r="H6841">
        <f>IFERROR(IF(VLOOKUP($B6841,all_raw_csv!$B$1:$AO$2074,5+($G6841-1)*7,FALSE)=0,-1,VLOOKUP($B6841,all_raw_csv!$B$1:$AO$2074,5+($G6841-1)*7,FALSE)),"-")</f>
        <v>-1</v>
      </c>
      <c r="I6841">
        <f>IFERROR(IF(VLOOKUP($B6841,new_notes_bemaniwiki!$A$1:$J$1937,1+$G6841,FALSE)="-",-1,VLOOKUP($B6841,new_notes_bemaniwiki!$A$1:$J$1937,1+$G6841,FALSE)),"🙇")</f>
        <v>-1</v>
      </c>
      <c r="J6841" t="s">
        <v>3063</v>
      </c>
      <c r="K6841" t="s">
        <v>3063</v>
      </c>
    </row>
    <row r="6842" spans="1:11" x14ac:dyDescent="0.15">
      <c r="A6842" t="str">
        <f>VLOOKUP(B6842,for_vlookup!$A$1:$B$2046,2,FALSE)</f>
        <v>BISTROVER</v>
      </c>
      <c r="B6842" s="2" t="s">
        <v>2892</v>
      </c>
      <c r="C6842" t="str">
        <f>IFERROR(VLOOKUP(B6842,all_raw_csv!$B$2:$AO$2140,2,FALSE),"-")</f>
        <v>TRANCE</v>
      </c>
      <c r="D6842" t="str">
        <f>IFERROR(VLOOKUP($B6842,all_raw_csv!$B$2:$AO$2140,3,FALSE),"-")</f>
        <v>BEMANI Sound Team "Trance Liquid"</v>
      </c>
      <c r="E6842">
        <f>VLOOKUP($A6842,master_version!$A$1:$B$29,2,FALSE)</f>
        <v>28</v>
      </c>
      <c r="F6842" t="str">
        <f>VLOOKUP(G6842,master_diffculty!$A$1:$C$11,3,FALSE)</f>
        <v>SPB</v>
      </c>
      <c r="G6842">
        <v>1</v>
      </c>
      <c r="H6842">
        <f>IFERROR(IF(VLOOKUP($B6842,all_raw_csv!$B$1:$AO$2074,5+($G6842-1)*7,FALSE)=0,-1,VLOOKUP($B6842,all_raw_csv!$B$1:$AO$2074,5+($G6842-1)*7,FALSE)),"-")</f>
        <v>-1</v>
      </c>
      <c r="I6842">
        <f>IFERROR(IF(VLOOKUP($B6842,new_notes_bemaniwiki!$A$1:$J$1937,1+$G6842,FALSE)="-",-1,VLOOKUP($B6842,new_notes_bemaniwiki!$A$1:$J$1937,1+$G6842,FALSE)),"🙇")</f>
        <v>-1</v>
      </c>
      <c r="J6842" t="s">
        <v>3063</v>
      </c>
      <c r="K6842" t="s">
        <v>3063</v>
      </c>
    </row>
    <row r="6843" spans="1:11" x14ac:dyDescent="0.15">
      <c r="A6843" t="str">
        <f>VLOOKUP(B6843,for_vlookup!$A$1:$B$2046,2,FALSE)</f>
        <v>BISTROVER</v>
      </c>
      <c r="B6843" s="2" t="s">
        <v>2892</v>
      </c>
      <c r="C6843" t="str">
        <f>IFERROR(VLOOKUP(B6843,all_raw_csv!$B$2:$AO$2140,2,FALSE),"-")</f>
        <v>TRANCE</v>
      </c>
      <c r="D6843" t="str">
        <f>IFERROR(VLOOKUP($B6843,all_raw_csv!$B$2:$AO$2140,3,FALSE),"-")</f>
        <v>BEMANI Sound Team "Trance Liquid"</v>
      </c>
      <c r="E6843">
        <f>VLOOKUP($A6843,master_version!$A$1:$B$29,2,FALSE)</f>
        <v>28</v>
      </c>
      <c r="F6843" t="str">
        <f>VLOOKUP(G6843,master_diffculty!$A$1:$C$11,3,FALSE)</f>
        <v>SPN</v>
      </c>
      <c r="G6843">
        <v>2</v>
      </c>
      <c r="H6843">
        <f>IFERROR(IF(VLOOKUP($B6843,all_raw_csv!$B$1:$AO$2074,5+($G6843-1)*7,FALSE)=0,-1,VLOOKUP($B6843,all_raw_csv!$B$1:$AO$2074,5+($G6843-1)*7,FALSE)),"-")</f>
        <v>5</v>
      </c>
      <c r="I6843">
        <f>IFERROR(IF(VLOOKUP($B6843,new_notes_bemaniwiki!$A$1:$J$1937,1+$G6843,FALSE)="-",-1,VLOOKUP($B6843,new_notes_bemaniwiki!$A$1:$J$1937,1+$G6843,FALSE)),"🙇")</f>
        <v>523</v>
      </c>
      <c r="J6843" t="s">
        <v>3063</v>
      </c>
      <c r="K6843" t="s">
        <v>3063</v>
      </c>
    </row>
    <row r="6844" spans="1:11" x14ac:dyDescent="0.15">
      <c r="A6844" t="str">
        <f>VLOOKUP(B6844,for_vlookup!$A$1:$B$2046,2,FALSE)</f>
        <v>BISTROVER</v>
      </c>
      <c r="B6844" s="2" t="s">
        <v>2892</v>
      </c>
      <c r="C6844" t="str">
        <f>IFERROR(VLOOKUP(B6844,all_raw_csv!$B$2:$AO$2140,2,FALSE),"-")</f>
        <v>TRANCE</v>
      </c>
      <c r="D6844" t="str">
        <f>IFERROR(VLOOKUP($B6844,all_raw_csv!$B$2:$AO$2140,3,FALSE),"-")</f>
        <v>BEMANI Sound Team "Trance Liquid"</v>
      </c>
      <c r="E6844">
        <f>VLOOKUP($A6844,master_version!$A$1:$B$29,2,FALSE)</f>
        <v>28</v>
      </c>
      <c r="F6844" t="str">
        <f>VLOOKUP(G6844,master_diffculty!$A$1:$C$11,3,FALSE)</f>
        <v>SPH</v>
      </c>
      <c r="G6844">
        <v>3</v>
      </c>
      <c r="H6844">
        <f>IFERROR(IF(VLOOKUP($B6844,all_raw_csv!$B$1:$AO$2074,5+($G6844-1)*7,FALSE)=0,-1,VLOOKUP($B6844,all_raw_csv!$B$1:$AO$2074,5+($G6844-1)*7,FALSE)),"-")</f>
        <v>9</v>
      </c>
      <c r="I6844">
        <f>IFERROR(IF(VLOOKUP($B6844,new_notes_bemaniwiki!$A$1:$J$1937,1+$G6844,FALSE)="-",-1,VLOOKUP($B6844,new_notes_bemaniwiki!$A$1:$J$1937,1+$G6844,FALSE)),"🙇")</f>
        <v>976</v>
      </c>
      <c r="J6844" t="s">
        <v>3063</v>
      </c>
      <c r="K6844" t="s">
        <v>3063</v>
      </c>
    </row>
    <row r="6845" spans="1:11" x14ac:dyDescent="0.15">
      <c r="A6845" t="str">
        <f>VLOOKUP(B6845,for_vlookup!$A$1:$B$2046,2,FALSE)</f>
        <v>BISTROVER</v>
      </c>
      <c r="B6845" s="2" t="s">
        <v>2892</v>
      </c>
      <c r="C6845" t="str">
        <f>IFERROR(VLOOKUP(B6845,all_raw_csv!$B$2:$AO$2140,2,FALSE),"-")</f>
        <v>TRANCE</v>
      </c>
      <c r="D6845" t="str">
        <f>IFERROR(VLOOKUP($B6845,all_raw_csv!$B$2:$AO$2140,3,FALSE),"-")</f>
        <v>BEMANI Sound Team "Trance Liquid"</v>
      </c>
      <c r="E6845">
        <f>VLOOKUP($A6845,master_version!$A$1:$B$29,2,FALSE)</f>
        <v>28</v>
      </c>
      <c r="F6845" t="str">
        <f>VLOOKUP(G6845,master_diffculty!$A$1:$C$11,3,FALSE)</f>
        <v>SPA</v>
      </c>
      <c r="G6845">
        <v>4</v>
      </c>
      <c r="H6845">
        <f>IFERROR(IF(VLOOKUP($B6845,all_raw_csv!$B$1:$AO$2074,5+($G6845-1)*7,FALSE)=0,-1,VLOOKUP($B6845,all_raw_csv!$B$1:$AO$2074,5+($G6845-1)*7,FALSE)),"-")</f>
        <v>11</v>
      </c>
      <c r="I6845">
        <f>IFERROR(IF(VLOOKUP($B6845,new_notes_bemaniwiki!$A$1:$J$1937,1+$G6845,FALSE)="-",-1,VLOOKUP($B6845,new_notes_bemaniwiki!$A$1:$J$1937,1+$G6845,FALSE)),"🙇")</f>
        <v>1503</v>
      </c>
      <c r="J6845" t="s">
        <v>3063</v>
      </c>
      <c r="K6845" t="s">
        <v>3063</v>
      </c>
    </row>
    <row r="6846" spans="1:11" x14ac:dyDescent="0.15">
      <c r="A6846" t="str">
        <f>VLOOKUP(B6846,for_vlookup!$A$1:$B$2046,2,FALSE)</f>
        <v>BISTROVER</v>
      </c>
      <c r="B6846" s="2" t="s">
        <v>2892</v>
      </c>
      <c r="C6846" t="str">
        <f>IFERROR(VLOOKUP(B6846,all_raw_csv!$B$2:$AO$2140,2,FALSE),"-")</f>
        <v>TRANCE</v>
      </c>
      <c r="D6846" t="str">
        <f>IFERROR(VLOOKUP($B6846,all_raw_csv!$B$2:$AO$2140,3,FALSE),"-")</f>
        <v>BEMANI Sound Team "Trance Liquid"</v>
      </c>
      <c r="E6846">
        <f>VLOOKUP($A6846,master_version!$A$1:$B$29,2,FALSE)</f>
        <v>28</v>
      </c>
      <c r="F6846" t="str">
        <f>VLOOKUP(G6846,master_diffculty!$A$1:$C$11,3,FALSE)</f>
        <v>SPL</v>
      </c>
      <c r="G6846">
        <v>5</v>
      </c>
      <c r="H6846">
        <f>IFERROR(IF(VLOOKUP($B6846,all_raw_csv!$B$1:$AO$2074,5+($G6846-1)*7,FALSE)=0,-1,VLOOKUP($B6846,all_raw_csv!$B$1:$AO$2074,5+($G6846-1)*7,FALSE)),"-")</f>
        <v>-1</v>
      </c>
      <c r="I6846">
        <f>IFERROR(IF(VLOOKUP($B6846,new_notes_bemaniwiki!$A$1:$J$1937,1+$G6846,FALSE)="-",-1,VLOOKUP($B6846,new_notes_bemaniwiki!$A$1:$J$1937,1+$G6846,FALSE)),"🙇")</f>
        <v>-1</v>
      </c>
      <c r="J6846" t="s">
        <v>3063</v>
      </c>
      <c r="K6846" t="s">
        <v>3063</v>
      </c>
    </row>
    <row r="6847" spans="1:11" x14ac:dyDescent="0.15">
      <c r="A6847" t="str">
        <f>VLOOKUP(B6847,for_vlookup!$A$1:$B$2046,2,FALSE)</f>
        <v>BISTROVER</v>
      </c>
      <c r="B6847" s="2" t="s">
        <v>2894</v>
      </c>
      <c r="C6847" t="str">
        <f>IFERROR(VLOOKUP(B6847,all_raw_csv!$B$2:$AO$2140,2,FALSE),"-")</f>
        <v>DRUM'N'BASS</v>
      </c>
      <c r="D6847" t="str">
        <f>IFERROR(VLOOKUP($B6847,all_raw_csv!$B$2:$AO$2140,3,FALSE),"-")</f>
        <v>PARKGOLF</v>
      </c>
      <c r="E6847">
        <f>VLOOKUP($A6847,master_version!$A$1:$B$29,2,FALSE)</f>
        <v>28</v>
      </c>
      <c r="F6847" t="str">
        <f>VLOOKUP(G6847,master_diffculty!$A$1:$C$11,3,FALSE)</f>
        <v>SPB</v>
      </c>
      <c r="G6847">
        <v>1</v>
      </c>
      <c r="H6847">
        <f>IFERROR(IF(VLOOKUP($B6847,all_raw_csv!$B$1:$AO$2074,5+($G6847-1)*7,FALSE)=0,-1,VLOOKUP($B6847,all_raw_csv!$B$1:$AO$2074,5+($G6847-1)*7,FALSE)),"-")</f>
        <v>-1</v>
      </c>
      <c r="I6847">
        <f>IFERROR(IF(VLOOKUP($B6847,new_notes_bemaniwiki!$A$1:$J$1937,1+$G6847,FALSE)="-",-1,VLOOKUP($B6847,new_notes_bemaniwiki!$A$1:$J$1937,1+$G6847,FALSE)),"🙇")</f>
        <v>-1</v>
      </c>
      <c r="J6847" t="s">
        <v>3063</v>
      </c>
      <c r="K6847" t="s">
        <v>3063</v>
      </c>
    </row>
    <row r="6848" spans="1:11" x14ac:dyDescent="0.15">
      <c r="A6848" t="str">
        <f>VLOOKUP(B6848,for_vlookup!$A$1:$B$2046,2,FALSE)</f>
        <v>BISTROVER</v>
      </c>
      <c r="B6848" s="2" t="s">
        <v>2894</v>
      </c>
      <c r="C6848" t="str">
        <f>IFERROR(VLOOKUP(B6848,all_raw_csv!$B$2:$AO$2140,2,FALSE),"-")</f>
        <v>DRUM'N'BASS</v>
      </c>
      <c r="D6848" t="str">
        <f>IFERROR(VLOOKUP($B6848,all_raw_csv!$B$2:$AO$2140,3,FALSE),"-")</f>
        <v>PARKGOLF</v>
      </c>
      <c r="E6848">
        <f>VLOOKUP($A6848,master_version!$A$1:$B$29,2,FALSE)</f>
        <v>28</v>
      </c>
      <c r="F6848" t="str">
        <f>VLOOKUP(G6848,master_diffculty!$A$1:$C$11,3,FALSE)</f>
        <v>SPN</v>
      </c>
      <c r="G6848">
        <v>2</v>
      </c>
      <c r="H6848">
        <f>IFERROR(IF(VLOOKUP($B6848,all_raw_csv!$B$1:$AO$2074,5+($G6848-1)*7,FALSE)=0,-1,VLOOKUP($B6848,all_raw_csv!$B$1:$AO$2074,5+($G6848-1)*7,FALSE)),"-")</f>
        <v>6</v>
      </c>
      <c r="I6848">
        <f>IFERROR(IF(VLOOKUP($B6848,new_notes_bemaniwiki!$A$1:$J$1937,1+$G6848,FALSE)="-",-1,VLOOKUP($B6848,new_notes_bemaniwiki!$A$1:$J$1937,1+$G6848,FALSE)),"🙇")</f>
        <v>583</v>
      </c>
      <c r="J6848" t="s">
        <v>3063</v>
      </c>
      <c r="K6848" t="s">
        <v>3063</v>
      </c>
    </row>
    <row r="6849" spans="1:11" x14ac:dyDescent="0.15">
      <c r="A6849" t="str">
        <f>VLOOKUP(B6849,for_vlookup!$A$1:$B$2046,2,FALSE)</f>
        <v>BISTROVER</v>
      </c>
      <c r="B6849" s="2" t="s">
        <v>2894</v>
      </c>
      <c r="C6849" t="str">
        <f>IFERROR(VLOOKUP(B6849,all_raw_csv!$B$2:$AO$2140,2,FALSE),"-")</f>
        <v>DRUM'N'BASS</v>
      </c>
      <c r="D6849" t="str">
        <f>IFERROR(VLOOKUP($B6849,all_raw_csv!$B$2:$AO$2140,3,FALSE),"-")</f>
        <v>PARKGOLF</v>
      </c>
      <c r="E6849">
        <f>VLOOKUP($A6849,master_version!$A$1:$B$29,2,FALSE)</f>
        <v>28</v>
      </c>
      <c r="F6849" t="str">
        <f>VLOOKUP(G6849,master_diffculty!$A$1:$C$11,3,FALSE)</f>
        <v>SPH</v>
      </c>
      <c r="G6849">
        <v>3</v>
      </c>
      <c r="H6849">
        <f>IFERROR(IF(VLOOKUP($B6849,all_raw_csv!$B$1:$AO$2074,5+($G6849-1)*7,FALSE)=0,-1,VLOOKUP($B6849,all_raw_csv!$B$1:$AO$2074,5+($G6849-1)*7,FALSE)),"-")</f>
        <v>9</v>
      </c>
      <c r="I6849">
        <f>IFERROR(IF(VLOOKUP($B6849,new_notes_bemaniwiki!$A$1:$J$1937,1+$G6849,FALSE)="-",-1,VLOOKUP($B6849,new_notes_bemaniwiki!$A$1:$J$1937,1+$G6849,FALSE)),"🙇")</f>
        <v>904</v>
      </c>
      <c r="J6849" t="s">
        <v>3063</v>
      </c>
      <c r="K6849" t="s">
        <v>3063</v>
      </c>
    </row>
    <row r="6850" spans="1:11" x14ac:dyDescent="0.15">
      <c r="A6850" t="str">
        <f>VLOOKUP(B6850,for_vlookup!$A$1:$B$2046,2,FALSE)</f>
        <v>BISTROVER</v>
      </c>
      <c r="B6850" s="2" t="s">
        <v>2894</v>
      </c>
      <c r="C6850" t="str">
        <f>IFERROR(VLOOKUP(B6850,all_raw_csv!$B$2:$AO$2140,2,FALSE),"-")</f>
        <v>DRUM'N'BASS</v>
      </c>
      <c r="D6850" t="str">
        <f>IFERROR(VLOOKUP($B6850,all_raw_csv!$B$2:$AO$2140,3,FALSE),"-")</f>
        <v>PARKGOLF</v>
      </c>
      <c r="E6850">
        <f>VLOOKUP($A6850,master_version!$A$1:$B$29,2,FALSE)</f>
        <v>28</v>
      </c>
      <c r="F6850" t="str">
        <f>VLOOKUP(G6850,master_diffculty!$A$1:$C$11,3,FALSE)</f>
        <v>SPA</v>
      </c>
      <c r="G6850">
        <v>4</v>
      </c>
      <c r="H6850">
        <f>IFERROR(IF(VLOOKUP($B6850,all_raw_csv!$B$1:$AO$2074,5+($G6850-1)*7,FALSE)=0,-1,VLOOKUP($B6850,all_raw_csv!$B$1:$AO$2074,5+($G6850-1)*7,FALSE)),"-")</f>
        <v>11</v>
      </c>
      <c r="I6850">
        <f>IFERROR(IF(VLOOKUP($B6850,new_notes_bemaniwiki!$A$1:$J$1937,1+$G6850,FALSE)="-",-1,VLOOKUP($B6850,new_notes_bemaniwiki!$A$1:$J$1937,1+$G6850,FALSE)),"🙇")</f>
        <v>1300</v>
      </c>
      <c r="J6850" t="s">
        <v>3063</v>
      </c>
      <c r="K6850" t="s">
        <v>3063</v>
      </c>
    </row>
    <row r="6851" spans="1:11" x14ac:dyDescent="0.15">
      <c r="A6851" t="str">
        <f>VLOOKUP(B6851,for_vlookup!$A$1:$B$2046,2,FALSE)</f>
        <v>BISTROVER</v>
      </c>
      <c r="B6851" s="2" t="s">
        <v>2894</v>
      </c>
      <c r="C6851" t="str">
        <f>IFERROR(VLOOKUP(B6851,all_raw_csv!$B$2:$AO$2140,2,FALSE),"-")</f>
        <v>DRUM'N'BASS</v>
      </c>
      <c r="D6851" t="str">
        <f>IFERROR(VLOOKUP($B6851,all_raw_csv!$B$2:$AO$2140,3,FALSE),"-")</f>
        <v>PARKGOLF</v>
      </c>
      <c r="E6851">
        <f>VLOOKUP($A6851,master_version!$A$1:$B$29,2,FALSE)</f>
        <v>28</v>
      </c>
      <c r="F6851" t="str">
        <f>VLOOKUP(G6851,master_diffculty!$A$1:$C$11,3,FALSE)</f>
        <v>SPL</v>
      </c>
      <c r="G6851">
        <v>5</v>
      </c>
      <c r="H6851">
        <f>IFERROR(IF(VLOOKUP($B6851,all_raw_csv!$B$1:$AO$2074,5+($G6851-1)*7,FALSE)=0,-1,VLOOKUP($B6851,all_raw_csv!$B$1:$AO$2074,5+($G6851-1)*7,FALSE)),"-")</f>
        <v>-1</v>
      </c>
      <c r="I6851">
        <f>IFERROR(IF(VLOOKUP($B6851,new_notes_bemaniwiki!$A$1:$J$1937,1+$G6851,FALSE)="-",-1,VLOOKUP($B6851,new_notes_bemaniwiki!$A$1:$J$1937,1+$G6851,FALSE)),"🙇")</f>
        <v>-1</v>
      </c>
      <c r="J6851" t="s">
        <v>3063</v>
      </c>
      <c r="K6851" t="s">
        <v>3063</v>
      </c>
    </row>
    <row r="6852" spans="1:11" x14ac:dyDescent="0.15">
      <c r="A6852" t="str">
        <f>VLOOKUP(B6852,for_vlookup!$A$1:$B$2046,2,FALSE)</f>
        <v>BISTROVER</v>
      </c>
      <c r="B6852" s="2" t="s">
        <v>2896</v>
      </c>
      <c r="C6852" t="str">
        <f>IFERROR(VLOOKUP(B6852,all_raw_csv!$B$2:$AO$2140,2,FALSE),"-")</f>
        <v>MEXICAN DRUMSTEP</v>
      </c>
      <c r="D6852" t="str">
        <f>IFERROR(VLOOKUP($B6852,all_raw_csv!$B$2:$AO$2140,3,FALSE),"-")</f>
        <v>削除 feat. 削除</v>
      </c>
      <c r="E6852">
        <f>VLOOKUP($A6852,master_version!$A$1:$B$29,2,FALSE)</f>
        <v>28</v>
      </c>
      <c r="F6852" t="str">
        <f>VLOOKUP(G6852,master_diffculty!$A$1:$C$11,3,FALSE)</f>
        <v>SPB</v>
      </c>
      <c r="G6852">
        <v>1</v>
      </c>
      <c r="H6852">
        <f>IFERROR(IF(VLOOKUP($B6852,all_raw_csv!$B$1:$AO$2074,5+($G6852-1)*7,FALSE)=0,-1,VLOOKUP($B6852,all_raw_csv!$B$1:$AO$2074,5+($G6852-1)*7,FALSE)),"-")</f>
        <v>-1</v>
      </c>
      <c r="I6852">
        <f>IFERROR(IF(VLOOKUP($B6852,new_notes_bemaniwiki!$A$1:$J$1937,1+$G6852,FALSE)="-",-1,VLOOKUP($B6852,new_notes_bemaniwiki!$A$1:$J$1937,1+$G6852,FALSE)),"🙇")</f>
        <v>-1</v>
      </c>
      <c r="J6852" t="s">
        <v>3063</v>
      </c>
      <c r="K6852" t="s">
        <v>3063</v>
      </c>
    </row>
    <row r="6853" spans="1:11" x14ac:dyDescent="0.15">
      <c r="A6853" t="str">
        <f>VLOOKUP(B6853,for_vlookup!$A$1:$B$2046,2,FALSE)</f>
        <v>BISTROVER</v>
      </c>
      <c r="B6853" s="2" t="s">
        <v>2896</v>
      </c>
      <c r="C6853" t="str">
        <f>IFERROR(VLOOKUP(B6853,all_raw_csv!$B$2:$AO$2140,2,FALSE),"-")</f>
        <v>MEXICAN DRUMSTEP</v>
      </c>
      <c r="D6853" t="str">
        <f>IFERROR(VLOOKUP($B6853,all_raw_csv!$B$2:$AO$2140,3,FALSE),"-")</f>
        <v>削除 feat. 削除</v>
      </c>
      <c r="E6853">
        <f>VLOOKUP($A6853,master_version!$A$1:$B$29,2,FALSE)</f>
        <v>28</v>
      </c>
      <c r="F6853" t="str">
        <f>VLOOKUP(G6853,master_diffculty!$A$1:$C$11,3,FALSE)</f>
        <v>SPN</v>
      </c>
      <c r="G6853">
        <v>2</v>
      </c>
      <c r="H6853">
        <f>IFERROR(IF(VLOOKUP($B6853,all_raw_csv!$B$1:$AO$2074,5+($G6853-1)*7,FALSE)=0,-1,VLOOKUP($B6853,all_raw_csv!$B$1:$AO$2074,5+($G6853-1)*7,FALSE)),"-")</f>
        <v>5</v>
      </c>
      <c r="I6853">
        <f>IFERROR(IF(VLOOKUP($B6853,new_notes_bemaniwiki!$A$1:$J$1937,1+$G6853,FALSE)="-",-1,VLOOKUP($B6853,new_notes_bemaniwiki!$A$1:$J$1937,1+$G6853,FALSE)),"🙇")</f>
        <v>487</v>
      </c>
      <c r="J6853" t="s">
        <v>3063</v>
      </c>
      <c r="K6853" t="s">
        <v>3063</v>
      </c>
    </row>
    <row r="6854" spans="1:11" x14ac:dyDescent="0.15">
      <c r="A6854" t="str">
        <f>VLOOKUP(B6854,for_vlookup!$A$1:$B$2046,2,FALSE)</f>
        <v>BISTROVER</v>
      </c>
      <c r="B6854" s="2" t="s">
        <v>2896</v>
      </c>
      <c r="C6854" t="str">
        <f>IFERROR(VLOOKUP(B6854,all_raw_csv!$B$2:$AO$2140,2,FALSE),"-")</f>
        <v>MEXICAN DRUMSTEP</v>
      </c>
      <c r="D6854" t="str">
        <f>IFERROR(VLOOKUP($B6854,all_raw_csv!$B$2:$AO$2140,3,FALSE),"-")</f>
        <v>削除 feat. 削除</v>
      </c>
      <c r="E6854">
        <f>VLOOKUP($A6854,master_version!$A$1:$B$29,2,FALSE)</f>
        <v>28</v>
      </c>
      <c r="F6854" t="str">
        <f>VLOOKUP(G6854,master_diffculty!$A$1:$C$11,3,FALSE)</f>
        <v>SPH</v>
      </c>
      <c r="G6854">
        <v>3</v>
      </c>
      <c r="H6854">
        <f>IFERROR(IF(VLOOKUP($B6854,all_raw_csv!$B$1:$AO$2074,5+($G6854-1)*7,FALSE)=0,-1,VLOOKUP($B6854,all_raw_csv!$B$1:$AO$2074,5+($G6854-1)*7,FALSE)),"-")</f>
        <v>8</v>
      </c>
      <c r="I6854">
        <f>IFERROR(IF(VLOOKUP($B6854,new_notes_bemaniwiki!$A$1:$J$1937,1+$G6854,FALSE)="-",-1,VLOOKUP($B6854,new_notes_bemaniwiki!$A$1:$J$1937,1+$G6854,FALSE)),"🙇")</f>
        <v>785</v>
      </c>
      <c r="J6854" t="s">
        <v>3063</v>
      </c>
      <c r="K6854" t="s">
        <v>3063</v>
      </c>
    </row>
    <row r="6855" spans="1:11" x14ac:dyDescent="0.15">
      <c r="A6855" t="str">
        <f>VLOOKUP(B6855,for_vlookup!$A$1:$B$2046,2,FALSE)</f>
        <v>BISTROVER</v>
      </c>
      <c r="B6855" s="2" t="s">
        <v>2896</v>
      </c>
      <c r="C6855" t="str">
        <f>IFERROR(VLOOKUP(B6855,all_raw_csv!$B$2:$AO$2140,2,FALSE),"-")</f>
        <v>MEXICAN DRUMSTEP</v>
      </c>
      <c r="D6855" t="str">
        <f>IFERROR(VLOOKUP($B6855,all_raw_csv!$B$2:$AO$2140,3,FALSE),"-")</f>
        <v>削除 feat. 削除</v>
      </c>
      <c r="E6855">
        <f>VLOOKUP($A6855,master_version!$A$1:$B$29,2,FALSE)</f>
        <v>28</v>
      </c>
      <c r="F6855" t="str">
        <f>VLOOKUP(G6855,master_diffculty!$A$1:$C$11,3,FALSE)</f>
        <v>SPA</v>
      </c>
      <c r="G6855">
        <v>4</v>
      </c>
      <c r="H6855">
        <f>IFERROR(IF(VLOOKUP($B6855,all_raw_csv!$B$1:$AO$2074,5+($G6855-1)*7,FALSE)=0,-1,VLOOKUP($B6855,all_raw_csv!$B$1:$AO$2074,5+($G6855-1)*7,FALSE)),"-")</f>
        <v>11</v>
      </c>
      <c r="I6855">
        <f>IFERROR(IF(VLOOKUP($B6855,new_notes_bemaniwiki!$A$1:$J$1937,1+$G6855,FALSE)="-",-1,VLOOKUP($B6855,new_notes_bemaniwiki!$A$1:$J$1937,1+$G6855,FALSE)),"🙇")</f>
        <v>1461</v>
      </c>
      <c r="J6855" t="s">
        <v>3063</v>
      </c>
      <c r="K6855" t="s">
        <v>3063</v>
      </c>
    </row>
    <row r="6856" spans="1:11" x14ac:dyDescent="0.15">
      <c r="A6856" t="str">
        <f>VLOOKUP(B6856,for_vlookup!$A$1:$B$2046,2,FALSE)</f>
        <v>BISTROVER</v>
      </c>
      <c r="B6856" s="2" t="s">
        <v>2896</v>
      </c>
      <c r="C6856" t="str">
        <f>IFERROR(VLOOKUP(B6856,all_raw_csv!$B$2:$AO$2140,2,FALSE),"-")</f>
        <v>MEXICAN DRUMSTEP</v>
      </c>
      <c r="D6856" t="str">
        <f>IFERROR(VLOOKUP($B6856,all_raw_csv!$B$2:$AO$2140,3,FALSE),"-")</f>
        <v>削除 feat. 削除</v>
      </c>
      <c r="E6856">
        <f>VLOOKUP($A6856,master_version!$A$1:$B$29,2,FALSE)</f>
        <v>28</v>
      </c>
      <c r="F6856" t="str">
        <f>VLOOKUP(G6856,master_diffculty!$A$1:$C$11,3,FALSE)</f>
        <v>SPL</v>
      </c>
      <c r="G6856">
        <v>5</v>
      </c>
      <c r="H6856">
        <f>IFERROR(IF(VLOOKUP($B6856,all_raw_csv!$B$1:$AO$2074,5+($G6856-1)*7,FALSE)=0,-1,VLOOKUP($B6856,all_raw_csv!$B$1:$AO$2074,5+($G6856-1)*7,FALSE)),"-")</f>
        <v>-1</v>
      </c>
      <c r="I6856">
        <f>IFERROR(IF(VLOOKUP($B6856,new_notes_bemaniwiki!$A$1:$J$1937,1+$G6856,FALSE)="-",-1,VLOOKUP($B6856,new_notes_bemaniwiki!$A$1:$J$1937,1+$G6856,FALSE)),"🙇")</f>
        <v>-1</v>
      </c>
      <c r="J6856" t="s">
        <v>3063</v>
      </c>
      <c r="K6856" t="s">
        <v>3063</v>
      </c>
    </row>
    <row r="6857" spans="1:11" x14ac:dyDescent="0.15">
      <c r="A6857" t="str">
        <f>VLOOKUP(B6857,for_vlookup!$A$1:$B$2046,2,FALSE)</f>
        <v>BISTROVER</v>
      </c>
      <c r="B6857" s="2" t="s">
        <v>2899</v>
      </c>
      <c r="C6857" t="str">
        <f>IFERROR(VLOOKUP(B6857,all_raw_csv!$B$2:$AO$2140,2,FALSE),"-")</f>
        <v>K-POP</v>
      </c>
      <c r="D6857" t="str">
        <f>IFERROR(VLOOKUP($B6857,all_raw_csv!$B$2:$AO$2140,3,FALSE),"-")</f>
        <v>ARM (IOSYS) × cotowari ft. anporin</v>
      </c>
      <c r="E6857">
        <f>VLOOKUP($A6857,master_version!$A$1:$B$29,2,FALSE)</f>
        <v>28</v>
      </c>
      <c r="F6857" t="str">
        <f>VLOOKUP(G6857,master_diffculty!$A$1:$C$11,3,FALSE)</f>
        <v>SPB</v>
      </c>
      <c r="G6857">
        <v>1</v>
      </c>
      <c r="H6857">
        <f>IFERROR(IF(VLOOKUP($B6857,all_raw_csv!$B$1:$AO$2074,5+($G6857-1)*7,FALSE)=0,-1,VLOOKUP($B6857,all_raw_csv!$B$1:$AO$2074,5+($G6857-1)*7,FALSE)),"-")</f>
        <v>-1</v>
      </c>
      <c r="I6857">
        <f>IFERROR(IF(VLOOKUP($B6857,new_notes_bemaniwiki!$A$1:$J$1937,1+$G6857,FALSE)="-",-1,VLOOKUP($B6857,new_notes_bemaniwiki!$A$1:$J$1937,1+$G6857,FALSE)),"🙇")</f>
        <v>-1</v>
      </c>
      <c r="J6857" t="s">
        <v>3063</v>
      </c>
      <c r="K6857" t="s">
        <v>3063</v>
      </c>
    </row>
    <row r="6858" spans="1:11" x14ac:dyDescent="0.15">
      <c r="A6858" t="str">
        <f>VLOOKUP(B6858,for_vlookup!$A$1:$B$2046,2,FALSE)</f>
        <v>BISTROVER</v>
      </c>
      <c r="B6858" s="2" t="s">
        <v>2899</v>
      </c>
      <c r="C6858" t="str">
        <f>IFERROR(VLOOKUP(B6858,all_raw_csv!$B$2:$AO$2140,2,FALSE),"-")</f>
        <v>K-POP</v>
      </c>
      <c r="D6858" t="str">
        <f>IFERROR(VLOOKUP($B6858,all_raw_csv!$B$2:$AO$2140,3,FALSE),"-")</f>
        <v>ARM (IOSYS) × cotowari ft. anporin</v>
      </c>
      <c r="E6858">
        <f>VLOOKUP($A6858,master_version!$A$1:$B$29,2,FALSE)</f>
        <v>28</v>
      </c>
      <c r="F6858" t="str">
        <f>VLOOKUP(G6858,master_diffculty!$A$1:$C$11,3,FALSE)</f>
        <v>SPN</v>
      </c>
      <c r="G6858">
        <v>2</v>
      </c>
      <c r="H6858">
        <f>IFERROR(IF(VLOOKUP($B6858,all_raw_csv!$B$1:$AO$2074,5+($G6858-1)*7,FALSE)=0,-1,VLOOKUP($B6858,all_raw_csv!$B$1:$AO$2074,5+($G6858-1)*7,FALSE)),"-")</f>
        <v>4</v>
      </c>
      <c r="I6858">
        <f>IFERROR(IF(VLOOKUP($B6858,new_notes_bemaniwiki!$A$1:$J$1937,1+$G6858,FALSE)="-",-1,VLOOKUP($B6858,new_notes_bemaniwiki!$A$1:$J$1937,1+$G6858,FALSE)),"🙇")</f>
        <v>502</v>
      </c>
      <c r="J6858" t="s">
        <v>3063</v>
      </c>
      <c r="K6858" t="s">
        <v>3063</v>
      </c>
    </row>
    <row r="6859" spans="1:11" x14ac:dyDescent="0.15">
      <c r="A6859" t="str">
        <f>VLOOKUP(B6859,for_vlookup!$A$1:$B$2046,2,FALSE)</f>
        <v>BISTROVER</v>
      </c>
      <c r="B6859" s="2" t="s">
        <v>2899</v>
      </c>
      <c r="C6859" t="str">
        <f>IFERROR(VLOOKUP(B6859,all_raw_csv!$B$2:$AO$2140,2,FALSE),"-")</f>
        <v>K-POP</v>
      </c>
      <c r="D6859" t="str">
        <f>IFERROR(VLOOKUP($B6859,all_raw_csv!$B$2:$AO$2140,3,FALSE),"-")</f>
        <v>ARM (IOSYS) × cotowari ft. anporin</v>
      </c>
      <c r="E6859">
        <f>VLOOKUP($A6859,master_version!$A$1:$B$29,2,FALSE)</f>
        <v>28</v>
      </c>
      <c r="F6859" t="str">
        <f>VLOOKUP(G6859,master_diffculty!$A$1:$C$11,3,FALSE)</f>
        <v>SPH</v>
      </c>
      <c r="G6859">
        <v>3</v>
      </c>
      <c r="H6859">
        <f>IFERROR(IF(VLOOKUP($B6859,all_raw_csv!$B$1:$AO$2074,5+($G6859-1)*7,FALSE)=0,-1,VLOOKUP($B6859,all_raw_csv!$B$1:$AO$2074,5+($G6859-1)*7,FALSE)),"-")</f>
        <v>8</v>
      </c>
      <c r="I6859">
        <f>IFERROR(IF(VLOOKUP($B6859,new_notes_bemaniwiki!$A$1:$J$1937,1+$G6859,FALSE)="-",-1,VLOOKUP($B6859,new_notes_bemaniwiki!$A$1:$J$1937,1+$G6859,FALSE)),"🙇")</f>
        <v>780</v>
      </c>
      <c r="J6859" t="s">
        <v>3063</v>
      </c>
      <c r="K6859" t="s">
        <v>3063</v>
      </c>
    </row>
    <row r="6860" spans="1:11" x14ac:dyDescent="0.15">
      <c r="A6860" t="str">
        <f>VLOOKUP(B6860,for_vlookup!$A$1:$B$2046,2,FALSE)</f>
        <v>BISTROVER</v>
      </c>
      <c r="B6860" s="2" t="s">
        <v>2899</v>
      </c>
      <c r="C6860" t="str">
        <f>IFERROR(VLOOKUP(B6860,all_raw_csv!$B$2:$AO$2140,2,FALSE),"-")</f>
        <v>K-POP</v>
      </c>
      <c r="D6860" t="str">
        <f>IFERROR(VLOOKUP($B6860,all_raw_csv!$B$2:$AO$2140,3,FALSE),"-")</f>
        <v>ARM (IOSYS) × cotowari ft. anporin</v>
      </c>
      <c r="E6860">
        <f>VLOOKUP($A6860,master_version!$A$1:$B$29,2,FALSE)</f>
        <v>28</v>
      </c>
      <c r="F6860" t="str">
        <f>VLOOKUP(G6860,master_diffculty!$A$1:$C$11,3,FALSE)</f>
        <v>SPA</v>
      </c>
      <c r="G6860">
        <v>4</v>
      </c>
      <c r="H6860">
        <f>IFERROR(IF(VLOOKUP($B6860,all_raw_csv!$B$1:$AO$2074,5+($G6860-1)*7,FALSE)=0,-1,VLOOKUP($B6860,all_raw_csv!$B$1:$AO$2074,5+($G6860-1)*7,FALSE)),"-")</f>
        <v>10</v>
      </c>
      <c r="I6860">
        <f>IFERROR(IF(VLOOKUP($B6860,new_notes_bemaniwiki!$A$1:$J$1937,1+$G6860,FALSE)="-",-1,VLOOKUP($B6860,new_notes_bemaniwiki!$A$1:$J$1937,1+$G6860,FALSE)),"🙇")</f>
        <v>1170</v>
      </c>
      <c r="J6860" t="s">
        <v>3063</v>
      </c>
      <c r="K6860" t="s">
        <v>3063</v>
      </c>
    </row>
    <row r="6861" spans="1:11" x14ac:dyDescent="0.15">
      <c r="A6861" t="str">
        <f>VLOOKUP(B6861,for_vlookup!$A$1:$B$2046,2,FALSE)</f>
        <v>BISTROVER</v>
      </c>
      <c r="B6861" s="2" t="s">
        <v>2899</v>
      </c>
      <c r="C6861" t="str">
        <f>IFERROR(VLOOKUP(B6861,all_raw_csv!$B$2:$AO$2140,2,FALSE),"-")</f>
        <v>K-POP</v>
      </c>
      <c r="D6861" t="str">
        <f>IFERROR(VLOOKUP($B6861,all_raw_csv!$B$2:$AO$2140,3,FALSE),"-")</f>
        <v>ARM (IOSYS) × cotowari ft. anporin</v>
      </c>
      <c r="E6861">
        <f>VLOOKUP($A6861,master_version!$A$1:$B$29,2,FALSE)</f>
        <v>28</v>
      </c>
      <c r="F6861" t="str">
        <f>VLOOKUP(G6861,master_diffculty!$A$1:$C$11,3,FALSE)</f>
        <v>SPL</v>
      </c>
      <c r="G6861">
        <v>5</v>
      </c>
      <c r="H6861">
        <f>IFERROR(IF(VLOOKUP($B6861,all_raw_csv!$B$1:$AO$2074,5+($G6861-1)*7,FALSE)=0,-1,VLOOKUP($B6861,all_raw_csv!$B$1:$AO$2074,5+($G6861-1)*7,FALSE)),"-")</f>
        <v>-1</v>
      </c>
      <c r="I6861">
        <f>IFERROR(IF(VLOOKUP($B6861,new_notes_bemaniwiki!$A$1:$J$1937,1+$G6861,FALSE)="-",-1,VLOOKUP($B6861,new_notes_bemaniwiki!$A$1:$J$1937,1+$G6861,FALSE)),"🙇")</f>
        <v>-1</v>
      </c>
      <c r="J6861" t="s">
        <v>3063</v>
      </c>
      <c r="K6861" t="s">
        <v>3063</v>
      </c>
    </row>
    <row r="6862" spans="1:11" x14ac:dyDescent="0.15">
      <c r="A6862" t="str">
        <f>VLOOKUP(B6862,for_vlookup!$A$1:$B$2046,2,FALSE)</f>
        <v>BISTROVER</v>
      </c>
      <c r="B6862" s="2" t="s">
        <v>2902</v>
      </c>
      <c r="C6862" t="str">
        <f>IFERROR(VLOOKUP(B6862,all_raw_csv!$B$2:$AO$2140,2,FALSE),"-")</f>
        <v>ポルカ2020</v>
      </c>
      <c r="D6862" t="str">
        <f>IFERROR(VLOOKUP($B6862,all_raw_csv!$B$2:$AO$2140,3,FALSE),"-")</f>
        <v>かめりあ feat. ななひら</v>
      </c>
      <c r="E6862">
        <f>VLOOKUP($A6862,master_version!$A$1:$B$29,2,FALSE)</f>
        <v>28</v>
      </c>
      <c r="F6862" t="str">
        <f>VLOOKUP(G6862,master_diffculty!$A$1:$C$11,3,FALSE)</f>
        <v>SPB</v>
      </c>
      <c r="G6862">
        <v>1</v>
      </c>
      <c r="H6862">
        <f>IFERROR(IF(VLOOKUP($B6862,all_raw_csv!$B$1:$AO$2074,5+($G6862-1)*7,FALSE)=0,-1,VLOOKUP($B6862,all_raw_csv!$B$1:$AO$2074,5+($G6862-1)*7,FALSE)),"-")</f>
        <v>-1</v>
      </c>
      <c r="I6862">
        <f>IFERROR(IF(VLOOKUP($B6862,new_notes_bemaniwiki!$A$1:$J$1937,1+$G6862,FALSE)="-",-1,VLOOKUP($B6862,new_notes_bemaniwiki!$A$1:$J$1937,1+$G6862,FALSE)),"🙇")</f>
        <v>-1</v>
      </c>
      <c r="J6862" t="s">
        <v>3063</v>
      </c>
      <c r="K6862" t="s">
        <v>3063</v>
      </c>
    </row>
    <row r="6863" spans="1:11" x14ac:dyDescent="0.15">
      <c r="A6863" t="str">
        <f>VLOOKUP(B6863,for_vlookup!$A$1:$B$2046,2,FALSE)</f>
        <v>BISTROVER</v>
      </c>
      <c r="B6863" s="2" t="s">
        <v>2902</v>
      </c>
      <c r="C6863" t="str">
        <f>IFERROR(VLOOKUP(B6863,all_raw_csv!$B$2:$AO$2140,2,FALSE),"-")</f>
        <v>ポルカ2020</v>
      </c>
      <c r="D6863" t="str">
        <f>IFERROR(VLOOKUP($B6863,all_raw_csv!$B$2:$AO$2140,3,FALSE),"-")</f>
        <v>かめりあ feat. ななひら</v>
      </c>
      <c r="E6863">
        <f>VLOOKUP($A6863,master_version!$A$1:$B$29,2,FALSE)</f>
        <v>28</v>
      </c>
      <c r="F6863" t="str">
        <f>VLOOKUP(G6863,master_diffculty!$A$1:$C$11,3,FALSE)</f>
        <v>SPN</v>
      </c>
      <c r="G6863">
        <v>2</v>
      </c>
      <c r="H6863">
        <f>IFERROR(IF(VLOOKUP($B6863,all_raw_csv!$B$1:$AO$2074,5+($G6863-1)*7,FALSE)=0,-1,VLOOKUP($B6863,all_raw_csv!$B$1:$AO$2074,5+($G6863-1)*7,FALSE)),"-")</f>
        <v>5</v>
      </c>
      <c r="I6863">
        <f>IFERROR(IF(VLOOKUP($B6863,new_notes_bemaniwiki!$A$1:$J$1937,1+$G6863,FALSE)="-",-1,VLOOKUP($B6863,new_notes_bemaniwiki!$A$1:$J$1937,1+$G6863,FALSE)),"🙇")</f>
        <v>503</v>
      </c>
      <c r="J6863" t="s">
        <v>3063</v>
      </c>
      <c r="K6863" t="s">
        <v>3063</v>
      </c>
    </row>
    <row r="6864" spans="1:11" x14ac:dyDescent="0.15">
      <c r="A6864" t="str">
        <f>VLOOKUP(B6864,for_vlookup!$A$1:$B$2046,2,FALSE)</f>
        <v>BISTROVER</v>
      </c>
      <c r="B6864" s="2" t="s">
        <v>2902</v>
      </c>
      <c r="C6864" t="str">
        <f>IFERROR(VLOOKUP(B6864,all_raw_csv!$B$2:$AO$2140,2,FALSE),"-")</f>
        <v>ポルカ2020</v>
      </c>
      <c r="D6864" t="str">
        <f>IFERROR(VLOOKUP($B6864,all_raw_csv!$B$2:$AO$2140,3,FALSE),"-")</f>
        <v>かめりあ feat. ななひら</v>
      </c>
      <c r="E6864">
        <f>VLOOKUP($A6864,master_version!$A$1:$B$29,2,FALSE)</f>
        <v>28</v>
      </c>
      <c r="F6864" t="str">
        <f>VLOOKUP(G6864,master_diffculty!$A$1:$C$11,3,FALSE)</f>
        <v>SPH</v>
      </c>
      <c r="G6864">
        <v>3</v>
      </c>
      <c r="H6864">
        <f>IFERROR(IF(VLOOKUP($B6864,all_raw_csv!$B$1:$AO$2074,5+($G6864-1)*7,FALSE)=0,-1,VLOOKUP($B6864,all_raw_csv!$B$1:$AO$2074,5+($G6864-1)*7,FALSE)),"-")</f>
        <v>9</v>
      </c>
      <c r="I6864">
        <f>IFERROR(IF(VLOOKUP($B6864,new_notes_bemaniwiki!$A$1:$J$1937,1+$G6864,FALSE)="-",-1,VLOOKUP($B6864,new_notes_bemaniwiki!$A$1:$J$1937,1+$G6864,FALSE)),"🙇")</f>
        <v>961</v>
      </c>
      <c r="J6864" t="s">
        <v>3063</v>
      </c>
      <c r="K6864" t="s">
        <v>3063</v>
      </c>
    </row>
    <row r="6865" spans="1:11" x14ac:dyDescent="0.15">
      <c r="A6865" t="str">
        <f>VLOOKUP(B6865,for_vlookup!$A$1:$B$2046,2,FALSE)</f>
        <v>BISTROVER</v>
      </c>
      <c r="B6865" s="2" t="s">
        <v>2902</v>
      </c>
      <c r="C6865" t="str">
        <f>IFERROR(VLOOKUP(B6865,all_raw_csv!$B$2:$AO$2140,2,FALSE),"-")</f>
        <v>ポルカ2020</v>
      </c>
      <c r="D6865" t="str">
        <f>IFERROR(VLOOKUP($B6865,all_raw_csv!$B$2:$AO$2140,3,FALSE),"-")</f>
        <v>かめりあ feat. ななひら</v>
      </c>
      <c r="E6865">
        <f>VLOOKUP($A6865,master_version!$A$1:$B$29,2,FALSE)</f>
        <v>28</v>
      </c>
      <c r="F6865" t="str">
        <f>VLOOKUP(G6865,master_diffculty!$A$1:$C$11,3,FALSE)</f>
        <v>SPA</v>
      </c>
      <c r="G6865">
        <v>4</v>
      </c>
      <c r="H6865">
        <f>IFERROR(IF(VLOOKUP($B6865,all_raw_csv!$B$1:$AO$2074,5+($G6865-1)*7,FALSE)=0,-1,VLOOKUP($B6865,all_raw_csv!$B$1:$AO$2074,5+($G6865-1)*7,FALSE)),"-")</f>
        <v>11</v>
      </c>
      <c r="I6865">
        <f>IFERROR(IF(VLOOKUP($B6865,new_notes_bemaniwiki!$A$1:$J$1937,1+$G6865,FALSE)="-",-1,VLOOKUP($B6865,new_notes_bemaniwiki!$A$1:$J$1937,1+$G6865,FALSE)),"🙇")</f>
        <v>1507</v>
      </c>
      <c r="J6865" t="s">
        <v>3063</v>
      </c>
      <c r="K6865" t="s">
        <v>3063</v>
      </c>
    </row>
    <row r="6866" spans="1:11" x14ac:dyDescent="0.15">
      <c r="A6866" t="str">
        <f>VLOOKUP(B6866,for_vlookup!$A$1:$B$2046,2,FALSE)</f>
        <v>BISTROVER</v>
      </c>
      <c r="B6866" s="2" t="s">
        <v>2902</v>
      </c>
      <c r="C6866" t="str">
        <f>IFERROR(VLOOKUP(B6866,all_raw_csv!$B$2:$AO$2140,2,FALSE),"-")</f>
        <v>ポルカ2020</v>
      </c>
      <c r="D6866" t="str">
        <f>IFERROR(VLOOKUP($B6866,all_raw_csv!$B$2:$AO$2140,3,FALSE),"-")</f>
        <v>かめりあ feat. ななひら</v>
      </c>
      <c r="E6866">
        <f>VLOOKUP($A6866,master_version!$A$1:$B$29,2,FALSE)</f>
        <v>28</v>
      </c>
      <c r="F6866" t="str">
        <f>VLOOKUP(G6866,master_diffculty!$A$1:$C$11,3,FALSE)</f>
        <v>SPL</v>
      </c>
      <c r="G6866">
        <v>5</v>
      </c>
      <c r="H6866">
        <f>IFERROR(IF(VLOOKUP($B6866,all_raw_csv!$B$1:$AO$2074,5+($G6866-1)*7,FALSE)=0,-1,VLOOKUP($B6866,all_raw_csv!$B$1:$AO$2074,5+($G6866-1)*7,FALSE)),"-")</f>
        <v>-1</v>
      </c>
      <c r="I6866">
        <f>IFERROR(IF(VLOOKUP($B6866,new_notes_bemaniwiki!$A$1:$J$1937,1+$G6866,FALSE)="-",-1,VLOOKUP($B6866,new_notes_bemaniwiki!$A$1:$J$1937,1+$G6866,FALSE)),"🙇")</f>
        <v>-1</v>
      </c>
      <c r="J6866" t="s">
        <v>3063</v>
      </c>
      <c r="K6866" t="s">
        <v>3063</v>
      </c>
    </row>
    <row r="6867" spans="1:11" x14ac:dyDescent="0.15">
      <c r="A6867" t="str">
        <f>VLOOKUP(B6867,for_vlookup!$A$1:$B$2046,2,FALSE)</f>
        <v>BISTROVER</v>
      </c>
      <c r="B6867" s="2" t="s">
        <v>2904</v>
      </c>
      <c r="C6867" t="str">
        <f>IFERROR(VLOOKUP(B6867,all_raw_csv!$B$2:$AO$2140,2,FALSE),"-")</f>
        <v>IIDX EDITION</v>
      </c>
      <c r="D6867" t="str">
        <f>IFERROR(VLOOKUP($B6867,all_raw_csv!$B$2:$AO$2140,3,FALSE),"-")</f>
        <v>Remixed by BEMANI Sound Team "L.E.D." &amp; IOSYS</v>
      </c>
      <c r="E6867">
        <f>VLOOKUP($A6867,master_version!$A$1:$B$29,2,FALSE)</f>
        <v>28</v>
      </c>
      <c r="F6867" t="str">
        <f>VLOOKUP(G6867,master_diffculty!$A$1:$C$11,3,FALSE)</f>
        <v>SPB</v>
      </c>
      <c r="G6867">
        <v>1</v>
      </c>
      <c r="H6867">
        <f>IFERROR(IF(VLOOKUP($B6867,all_raw_csv!$B$1:$AO$2074,5+($G6867-1)*7,FALSE)=0,-1,VLOOKUP($B6867,all_raw_csv!$B$1:$AO$2074,5+($G6867-1)*7,FALSE)),"-")</f>
        <v>2</v>
      </c>
      <c r="I6867">
        <f>IFERROR(IF(VLOOKUP($B6867,new_notes_bemaniwiki!$A$1:$J$1937,1+$G6867,FALSE)="-",-1,VLOOKUP($B6867,new_notes_bemaniwiki!$A$1:$J$1937,1+$G6867,FALSE)),"🙇")</f>
        <v>196</v>
      </c>
      <c r="J6867" t="s">
        <v>3063</v>
      </c>
      <c r="K6867" t="s">
        <v>3063</v>
      </c>
    </row>
    <row r="6868" spans="1:11" x14ac:dyDescent="0.15">
      <c r="A6868" t="str">
        <f>VLOOKUP(B6868,for_vlookup!$A$1:$B$2046,2,FALSE)</f>
        <v>BISTROVER</v>
      </c>
      <c r="B6868" s="2" t="s">
        <v>2904</v>
      </c>
      <c r="C6868" t="str">
        <f>IFERROR(VLOOKUP(B6868,all_raw_csv!$B$2:$AO$2140,2,FALSE),"-")</f>
        <v>IIDX EDITION</v>
      </c>
      <c r="D6868" t="str">
        <f>IFERROR(VLOOKUP($B6868,all_raw_csv!$B$2:$AO$2140,3,FALSE),"-")</f>
        <v>Remixed by BEMANI Sound Team "L.E.D." &amp; IOSYS</v>
      </c>
      <c r="E6868">
        <f>VLOOKUP($A6868,master_version!$A$1:$B$29,2,FALSE)</f>
        <v>28</v>
      </c>
      <c r="F6868" t="str">
        <f>VLOOKUP(G6868,master_diffculty!$A$1:$C$11,3,FALSE)</f>
        <v>SPN</v>
      </c>
      <c r="G6868">
        <v>2</v>
      </c>
      <c r="H6868">
        <f>IFERROR(IF(VLOOKUP($B6868,all_raw_csv!$B$1:$AO$2074,5+($G6868-1)*7,FALSE)=0,-1,VLOOKUP($B6868,all_raw_csv!$B$1:$AO$2074,5+($G6868-1)*7,FALSE)),"-")</f>
        <v>5</v>
      </c>
      <c r="I6868">
        <f>IFERROR(IF(VLOOKUP($B6868,new_notes_bemaniwiki!$A$1:$J$1937,1+$G6868,FALSE)="-",-1,VLOOKUP($B6868,new_notes_bemaniwiki!$A$1:$J$1937,1+$G6868,FALSE)),"🙇")</f>
        <v>479</v>
      </c>
      <c r="J6868" t="s">
        <v>3063</v>
      </c>
      <c r="K6868" t="s">
        <v>3063</v>
      </c>
    </row>
    <row r="6869" spans="1:11" x14ac:dyDescent="0.15">
      <c r="A6869" t="str">
        <f>VLOOKUP(B6869,for_vlookup!$A$1:$B$2046,2,FALSE)</f>
        <v>BISTROVER</v>
      </c>
      <c r="B6869" s="2" t="s">
        <v>2904</v>
      </c>
      <c r="C6869" t="str">
        <f>IFERROR(VLOOKUP(B6869,all_raw_csv!$B$2:$AO$2140,2,FALSE),"-")</f>
        <v>IIDX EDITION</v>
      </c>
      <c r="D6869" t="str">
        <f>IFERROR(VLOOKUP($B6869,all_raw_csv!$B$2:$AO$2140,3,FALSE),"-")</f>
        <v>Remixed by BEMANI Sound Team "L.E.D." &amp; IOSYS</v>
      </c>
      <c r="E6869">
        <f>VLOOKUP($A6869,master_version!$A$1:$B$29,2,FALSE)</f>
        <v>28</v>
      </c>
      <c r="F6869" t="str">
        <f>VLOOKUP(G6869,master_diffculty!$A$1:$C$11,3,FALSE)</f>
        <v>SPH</v>
      </c>
      <c r="G6869">
        <v>3</v>
      </c>
      <c r="H6869">
        <f>IFERROR(IF(VLOOKUP($B6869,all_raw_csv!$B$1:$AO$2074,5+($G6869-1)*7,FALSE)=0,-1,VLOOKUP($B6869,all_raw_csv!$B$1:$AO$2074,5+($G6869-1)*7,FALSE)),"-")</f>
        <v>8</v>
      </c>
      <c r="I6869">
        <f>IFERROR(IF(VLOOKUP($B6869,new_notes_bemaniwiki!$A$1:$J$1937,1+$G6869,FALSE)="-",-1,VLOOKUP($B6869,new_notes_bemaniwiki!$A$1:$J$1937,1+$G6869,FALSE)),"🙇")</f>
        <v>848</v>
      </c>
      <c r="J6869" t="s">
        <v>3063</v>
      </c>
      <c r="K6869" t="s">
        <v>3063</v>
      </c>
    </row>
    <row r="6870" spans="1:11" x14ac:dyDescent="0.15">
      <c r="A6870" t="str">
        <f>VLOOKUP(B6870,for_vlookup!$A$1:$B$2046,2,FALSE)</f>
        <v>BISTROVER</v>
      </c>
      <c r="B6870" s="2" t="s">
        <v>2904</v>
      </c>
      <c r="C6870" t="str">
        <f>IFERROR(VLOOKUP(B6870,all_raw_csv!$B$2:$AO$2140,2,FALSE),"-")</f>
        <v>IIDX EDITION</v>
      </c>
      <c r="D6870" t="str">
        <f>IFERROR(VLOOKUP($B6870,all_raw_csv!$B$2:$AO$2140,3,FALSE),"-")</f>
        <v>Remixed by BEMANI Sound Team "L.E.D." &amp; IOSYS</v>
      </c>
      <c r="E6870">
        <f>VLOOKUP($A6870,master_version!$A$1:$B$29,2,FALSE)</f>
        <v>28</v>
      </c>
      <c r="F6870" t="str">
        <f>VLOOKUP(G6870,master_diffculty!$A$1:$C$11,3,FALSE)</f>
        <v>SPA</v>
      </c>
      <c r="G6870">
        <v>4</v>
      </c>
      <c r="H6870">
        <f>IFERROR(IF(VLOOKUP($B6870,all_raw_csv!$B$1:$AO$2074,5+($G6870-1)*7,FALSE)=0,-1,VLOOKUP($B6870,all_raw_csv!$B$1:$AO$2074,5+($G6870-1)*7,FALSE)),"-")</f>
        <v>11</v>
      </c>
      <c r="I6870">
        <f>IFERROR(IF(VLOOKUP($B6870,new_notes_bemaniwiki!$A$1:$J$1937,1+$G6870,FALSE)="-",-1,VLOOKUP($B6870,new_notes_bemaniwiki!$A$1:$J$1937,1+$G6870,FALSE)),"🙇")</f>
        <v>1367</v>
      </c>
      <c r="J6870" t="s">
        <v>3063</v>
      </c>
      <c r="K6870" t="s">
        <v>3063</v>
      </c>
    </row>
    <row r="6871" spans="1:11" x14ac:dyDescent="0.15">
      <c r="A6871" t="str">
        <f>VLOOKUP(B6871,for_vlookup!$A$1:$B$2046,2,FALSE)</f>
        <v>BISTROVER</v>
      </c>
      <c r="B6871" s="2" t="s">
        <v>2904</v>
      </c>
      <c r="C6871" t="str">
        <f>IFERROR(VLOOKUP(B6871,all_raw_csv!$B$2:$AO$2140,2,FALSE),"-")</f>
        <v>IIDX EDITION</v>
      </c>
      <c r="D6871" t="str">
        <f>IFERROR(VLOOKUP($B6871,all_raw_csv!$B$2:$AO$2140,3,FALSE),"-")</f>
        <v>Remixed by BEMANI Sound Team "L.E.D." &amp; IOSYS</v>
      </c>
      <c r="E6871">
        <f>VLOOKUP($A6871,master_version!$A$1:$B$29,2,FALSE)</f>
        <v>28</v>
      </c>
      <c r="F6871" t="str">
        <f>VLOOKUP(G6871,master_diffculty!$A$1:$C$11,3,FALSE)</f>
        <v>SPL</v>
      </c>
      <c r="G6871">
        <v>5</v>
      </c>
      <c r="H6871">
        <f>IFERROR(IF(VLOOKUP($B6871,all_raw_csv!$B$1:$AO$2074,5+($G6871-1)*7,FALSE)=0,-1,VLOOKUP($B6871,all_raw_csv!$B$1:$AO$2074,5+($G6871-1)*7,FALSE)),"-")</f>
        <v>-1</v>
      </c>
      <c r="I6871">
        <f>IFERROR(IF(VLOOKUP($B6871,new_notes_bemaniwiki!$A$1:$J$1937,1+$G6871,FALSE)="-",-1,VLOOKUP($B6871,new_notes_bemaniwiki!$A$1:$J$1937,1+$G6871,FALSE)),"🙇")</f>
        <v>-1</v>
      </c>
      <c r="J6871" t="s">
        <v>3063</v>
      </c>
      <c r="K6871" t="s">
        <v>3063</v>
      </c>
    </row>
    <row r="6872" spans="1:11" x14ac:dyDescent="0.15">
      <c r="A6872" t="str">
        <f>VLOOKUP(B6872,for_vlookup!$A$1:$B$2046,2,FALSE)</f>
        <v>BISTROVER</v>
      </c>
      <c r="B6872" s="2" t="s">
        <v>2905</v>
      </c>
      <c r="C6872" t="str">
        <f>IFERROR(VLOOKUP(B6872,all_raw_csv!$B$2:$AO$2140,2,FALSE),"-")</f>
        <v>BREAKCORE</v>
      </c>
      <c r="D6872" t="str">
        <f>IFERROR(VLOOKUP($B6872,all_raw_csv!$B$2:$AO$2140,3,FALSE),"-")</f>
        <v>callasoiled</v>
      </c>
      <c r="E6872">
        <f>VLOOKUP($A6872,master_version!$A$1:$B$29,2,FALSE)</f>
        <v>28</v>
      </c>
      <c r="F6872" t="str">
        <f>VLOOKUP(G6872,master_diffculty!$A$1:$C$11,3,FALSE)</f>
        <v>SPB</v>
      </c>
      <c r="G6872">
        <v>1</v>
      </c>
      <c r="H6872">
        <f>IFERROR(IF(VLOOKUP($B6872,all_raw_csv!$B$1:$AO$2074,5+($G6872-1)*7,FALSE)=0,-1,VLOOKUP($B6872,all_raw_csv!$B$1:$AO$2074,5+($G6872-1)*7,FALSE)),"-")</f>
        <v>-1</v>
      </c>
      <c r="I6872">
        <f>IFERROR(IF(VLOOKUP($B6872,new_notes_bemaniwiki!$A$1:$J$1937,1+$G6872,FALSE)="-",-1,VLOOKUP($B6872,new_notes_bemaniwiki!$A$1:$J$1937,1+$G6872,FALSE)),"🙇")</f>
        <v>-1</v>
      </c>
      <c r="J6872" t="s">
        <v>3063</v>
      </c>
      <c r="K6872" t="s">
        <v>3063</v>
      </c>
    </row>
    <row r="6873" spans="1:11" x14ac:dyDescent="0.15">
      <c r="A6873" t="str">
        <f>VLOOKUP(B6873,for_vlookup!$A$1:$B$2046,2,FALSE)</f>
        <v>BISTROVER</v>
      </c>
      <c r="B6873" s="2" t="s">
        <v>2905</v>
      </c>
      <c r="C6873" t="str">
        <f>IFERROR(VLOOKUP(B6873,all_raw_csv!$B$2:$AO$2140,2,FALSE),"-")</f>
        <v>BREAKCORE</v>
      </c>
      <c r="D6873" t="str">
        <f>IFERROR(VLOOKUP($B6873,all_raw_csv!$B$2:$AO$2140,3,FALSE),"-")</f>
        <v>callasoiled</v>
      </c>
      <c r="E6873">
        <f>VLOOKUP($A6873,master_version!$A$1:$B$29,2,FALSE)</f>
        <v>28</v>
      </c>
      <c r="F6873" t="str">
        <f>VLOOKUP(G6873,master_diffculty!$A$1:$C$11,3,FALSE)</f>
        <v>SPN</v>
      </c>
      <c r="G6873">
        <v>2</v>
      </c>
      <c r="H6873">
        <f>IFERROR(IF(VLOOKUP($B6873,all_raw_csv!$B$1:$AO$2074,5+($G6873-1)*7,FALSE)=0,-1,VLOOKUP($B6873,all_raw_csv!$B$1:$AO$2074,5+($G6873-1)*7,FALSE)),"-")</f>
        <v>6</v>
      </c>
      <c r="I6873">
        <f>IFERROR(IF(VLOOKUP($B6873,new_notes_bemaniwiki!$A$1:$J$1937,1+$G6873,FALSE)="-",-1,VLOOKUP($B6873,new_notes_bemaniwiki!$A$1:$J$1937,1+$G6873,FALSE)),"🙇")</f>
        <v>615</v>
      </c>
      <c r="J6873" t="s">
        <v>3063</v>
      </c>
      <c r="K6873" t="s">
        <v>3063</v>
      </c>
    </row>
    <row r="6874" spans="1:11" x14ac:dyDescent="0.15">
      <c r="A6874" t="str">
        <f>VLOOKUP(B6874,for_vlookup!$A$1:$B$2046,2,FALSE)</f>
        <v>BISTROVER</v>
      </c>
      <c r="B6874" s="2" t="s">
        <v>2905</v>
      </c>
      <c r="C6874" t="str">
        <f>IFERROR(VLOOKUP(B6874,all_raw_csv!$B$2:$AO$2140,2,FALSE),"-")</f>
        <v>BREAKCORE</v>
      </c>
      <c r="D6874" t="str">
        <f>IFERROR(VLOOKUP($B6874,all_raw_csv!$B$2:$AO$2140,3,FALSE),"-")</f>
        <v>callasoiled</v>
      </c>
      <c r="E6874">
        <f>VLOOKUP($A6874,master_version!$A$1:$B$29,2,FALSE)</f>
        <v>28</v>
      </c>
      <c r="F6874" t="str">
        <f>VLOOKUP(G6874,master_diffculty!$A$1:$C$11,3,FALSE)</f>
        <v>SPH</v>
      </c>
      <c r="G6874">
        <v>3</v>
      </c>
      <c r="H6874">
        <f>IFERROR(IF(VLOOKUP($B6874,all_raw_csv!$B$1:$AO$2074,5+($G6874-1)*7,FALSE)=0,-1,VLOOKUP($B6874,all_raw_csv!$B$1:$AO$2074,5+($G6874-1)*7,FALSE)),"-")</f>
        <v>9</v>
      </c>
      <c r="I6874">
        <f>IFERROR(IF(VLOOKUP($B6874,new_notes_bemaniwiki!$A$1:$J$1937,1+$G6874,FALSE)="-",-1,VLOOKUP($B6874,new_notes_bemaniwiki!$A$1:$J$1937,1+$G6874,FALSE)),"🙇")</f>
        <v>946</v>
      </c>
      <c r="J6874" t="s">
        <v>3063</v>
      </c>
      <c r="K6874" t="s">
        <v>3063</v>
      </c>
    </row>
    <row r="6875" spans="1:11" x14ac:dyDescent="0.15">
      <c r="A6875" t="str">
        <f>VLOOKUP(B6875,for_vlookup!$A$1:$B$2046,2,FALSE)</f>
        <v>BISTROVER</v>
      </c>
      <c r="B6875" s="2" t="s">
        <v>2905</v>
      </c>
      <c r="C6875" t="str">
        <f>IFERROR(VLOOKUP(B6875,all_raw_csv!$B$2:$AO$2140,2,FALSE),"-")</f>
        <v>BREAKCORE</v>
      </c>
      <c r="D6875" t="str">
        <f>IFERROR(VLOOKUP($B6875,all_raw_csv!$B$2:$AO$2140,3,FALSE),"-")</f>
        <v>callasoiled</v>
      </c>
      <c r="E6875">
        <f>VLOOKUP($A6875,master_version!$A$1:$B$29,2,FALSE)</f>
        <v>28</v>
      </c>
      <c r="F6875" t="str">
        <f>VLOOKUP(G6875,master_diffculty!$A$1:$C$11,3,FALSE)</f>
        <v>SPA</v>
      </c>
      <c r="G6875">
        <v>4</v>
      </c>
      <c r="H6875">
        <f>IFERROR(IF(VLOOKUP($B6875,all_raw_csv!$B$1:$AO$2074,5+($G6875-1)*7,FALSE)=0,-1,VLOOKUP($B6875,all_raw_csv!$B$1:$AO$2074,5+($G6875-1)*7,FALSE)),"-")</f>
        <v>12</v>
      </c>
      <c r="I6875">
        <f>IFERROR(IF(VLOOKUP($B6875,new_notes_bemaniwiki!$A$1:$J$1937,1+$G6875,FALSE)="-",-1,VLOOKUP($B6875,new_notes_bemaniwiki!$A$1:$J$1937,1+$G6875,FALSE)),"🙇")</f>
        <v>1762</v>
      </c>
      <c r="J6875" t="s">
        <v>3063</v>
      </c>
      <c r="K6875" t="s">
        <v>3063</v>
      </c>
    </row>
    <row r="6876" spans="1:11" x14ac:dyDescent="0.15">
      <c r="A6876" t="str">
        <f>VLOOKUP(B6876,for_vlookup!$A$1:$B$2046,2,FALSE)</f>
        <v>BISTROVER</v>
      </c>
      <c r="B6876" s="2" t="s">
        <v>2905</v>
      </c>
      <c r="C6876" t="str">
        <f>IFERROR(VLOOKUP(B6876,all_raw_csv!$B$2:$AO$2140,2,FALSE),"-")</f>
        <v>BREAKCORE</v>
      </c>
      <c r="D6876" t="str">
        <f>IFERROR(VLOOKUP($B6876,all_raw_csv!$B$2:$AO$2140,3,FALSE),"-")</f>
        <v>callasoiled</v>
      </c>
      <c r="E6876">
        <f>VLOOKUP($A6876,master_version!$A$1:$B$29,2,FALSE)</f>
        <v>28</v>
      </c>
      <c r="F6876" t="str">
        <f>VLOOKUP(G6876,master_diffculty!$A$1:$C$11,3,FALSE)</f>
        <v>SPL</v>
      </c>
      <c r="G6876">
        <v>5</v>
      </c>
      <c r="H6876">
        <f>IFERROR(IF(VLOOKUP($B6876,all_raw_csv!$B$1:$AO$2074,5+($G6876-1)*7,FALSE)=0,-1,VLOOKUP($B6876,all_raw_csv!$B$1:$AO$2074,5+($G6876-1)*7,FALSE)),"-")</f>
        <v>-1</v>
      </c>
      <c r="I6876">
        <f>IFERROR(IF(VLOOKUP($B6876,new_notes_bemaniwiki!$A$1:$J$1937,1+$G6876,FALSE)="-",-1,VLOOKUP($B6876,new_notes_bemaniwiki!$A$1:$J$1937,1+$G6876,FALSE)),"🙇")</f>
        <v>-1</v>
      </c>
      <c r="J6876" t="s">
        <v>3063</v>
      </c>
      <c r="K6876" t="s">
        <v>3063</v>
      </c>
    </row>
    <row r="6877" spans="1:11" x14ac:dyDescent="0.15">
      <c r="A6877" t="str">
        <f>VLOOKUP(B6877,for_vlookup!$A$1:$B$2046,2,FALSE)</f>
        <v>BISTROVER</v>
      </c>
      <c r="B6877" s="2" t="s">
        <v>2907</v>
      </c>
      <c r="C6877" t="str">
        <f>IFERROR(VLOOKUP(B6877,all_raw_csv!$B$2:$AO$2140,2,FALSE),"-")</f>
        <v>DUBSTEP</v>
      </c>
      <c r="D6877" t="str">
        <f>IFERROR(VLOOKUP($B6877,all_raw_csv!$B$2:$AO$2140,3,FALSE),"-")</f>
        <v>Dazsta</v>
      </c>
      <c r="E6877">
        <f>VLOOKUP($A6877,master_version!$A$1:$B$29,2,FALSE)</f>
        <v>28</v>
      </c>
      <c r="F6877" t="str">
        <f>VLOOKUP(G6877,master_diffculty!$A$1:$C$11,3,FALSE)</f>
        <v>SPB</v>
      </c>
      <c r="G6877">
        <v>1</v>
      </c>
      <c r="H6877">
        <f>IFERROR(IF(VLOOKUP($B6877,all_raw_csv!$B$1:$AO$2074,5+($G6877-1)*7,FALSE)=0,-1,VLOOKUP($B6877,all_raw_csv!$B$1:$AO$2074,5+($G6877-1)*7,FALSE)),"-")</f>
        <v>-1</v>
      </c>
      <c r="I6877">
        <f>IFERROR(IF(VLOOKUP($B6877,new_notes_bemaniwiki!$A$1:$J$1937,1+$G6877,FALSE)="-",-1,VLOOKUP($B6877,new_notes_bemaniwiki!$A$1:$J$1937,1+$G6877,FALSE)),"🙇")</f>
        <v>-1</v>
      </c>
      <c r="J6877" t="s">
        <v>3063</v>
      </c>
      <c r="K6877" t="s">
        <v>3063</v>
      </c>
    </row>
    <row r="6878" spans="1:11" x14ac:dyDescent="0.15">
      <c r="A6878" t="str">
        <f>VLOOKUP(B6878,for_vlookup!$A$1:$B$2046,2,FALSE)</f>
        <v>BISTROVER</v>
      </c>
      <c r="B6878" s="2" t="s">
        <v>2907</v>
      </c>
      <c r="C6878" t="str">
        <f>IFERROR(VLOOKUP(B6878,all_raw_csv!$B$2:$AO$2140,2,FALSE),"-")</f>
        <v>DUBSTEP</v>
      </c>
      <c r="D6878" t="str">
        <f>IFERROR(VLOOKUP($B6878,all_raw_csv!$B$2:$AO$2140,3,FALSE),"-")</f>
        <v>Dazsta</v>
      </c>
      <c r="E6878">
        <f>VLOOKUP($A6878,master_version!$A$1:$B$29,2,FALSE)</f>
        <v>28</v>
      </c>
      <c r="F6878" t="str">
        <f>VLOOKUP(G6878,master_diffculty!$A$1:$C$11,3,FALSE)</f>
        <v>SPN</v>
      </c>
      <c r="G6878">
        <v>2</v>
      </c>
      <c r="H6878">
        <f>IFERROR(IF(VLOOKUP($B6878,all_raw_csv!$B$1:$AO$2074,5+($G6878-1)*7,FALSE)=0,-1,VLOOKUP($B6878,all_raw_csv!$B$1:$AO$2074,5+($G6878-1)*7,FALSE)),"-")</f>
        <v>5</v>
      </c>
      <c r="I6878">
        <f>IFERROR(IF(VLOOKUP($B6878,new_notes_bemaniwiki!$A$1:$J$1937,1+$G6878,FALSE)="-",-1,VLOOKUP($B6878,new_notes_bemaniwiki!$A$1:$J$1937,1+$G6878,FALSE)),"🙇")</f>
        <v>531</v>
      </c>
      <c r="J6878" t="s">
        <v>3063</v>
      </c>
      <c r="K6878" t="s">
        <v>3063</v>
      </c>
    </row>
    <row r="6879" spans="1:11" x14ac:dyDescent="0.15">
      <c r="A6879" t="str">
        <f>VLOOKUP(B6879,for_vlookup!$A$1:$B$2046,2,FALSE)</f>
        <v>BISTROVER</v>
      </c>
      <c r="B6879" s="2" t="s">
        <v>2907</v>
      </c>
      <c r="C6879" t="str">
        <f>IFERROR(VLOOKUP(B6879,all_raw_csv!$B$2:$AO$2140,2,FALSE),"-")</f>
        <v>DUBSTEP</v>
      </c>
      <c r="D6879" t="str">
        <f>IFERROR(VLOOKUP($B6879,all_raw_csv!$B$2:$AO$2140,3,FALSE),"-")</f>
        <v>Dazsta</v>
      </c>
      <c r="E6879">
        <f>VLOOKUP($A6879,master_version!$A$1:$B$29,2,FALSE)</f>
        <v>28</v>
      </c>
      <c r="F6879" t="str">
        <f>VLOOKUP(G6879,master_diffculty!$A$1:$C$11,3,FALSE)</f>
        <v>SPH</v>
      </c>
      <c r="G6879">
        <v>3</v>
      </c>
      <c r="H6879">
        <f>IFERROR(IF(VLOOKUP($B6879,all_raw_csv!$B$1:$AO$2074,5+($G6879-1)*7,FALSE)=0,-1,VLOOKUP($B6879,all_raw_csv!$B$1:$AO$2074,5+($G6879-1)*7,FALSE)),"-")</f>
        <v>8</v>
      </c>
      <c r="I6879">
        <f>IFERROR(IF(VLOOKUP($B6879,new_notes_bemaniwiki!$A$1:$J$1937,1+$G6879,FALSE)="-",-1,VLOOKUP($B6879,new_notes_bemaniwiki!$A$1:$J$1937,1+$G6879,FALSE)),"🙇")</f>
        <v>795</v>
      </c>
      <c r="J6879" t="s">
        <v>3063</v>
      </c>
      <c r="K6879" t="s">
        <v>3063</v>
      </c>
    </row>
    <row r="6880" spans="1:11" x14ac:dyDescent="0.15">
      <c r="A6880" t="str">
        <f>VLOOKUP(B6880,for_vlookup!$A$1:$B$2046,2,FALSE)</f>
        <v>BISTROVER</v>
      </c>
      <c r="B6880" s="2" t="s">
        <v>2907</v>
      </c>
      <c r="C6880" t="str">
        <f>IFERROR(VLOOKUP(B6880,all_raw_csv!$B$2:$AO$2140,2,FALSE),"-")</f>
        <v>DUBSTEP</v>
      </c>
      <c r="D6880" t="str">
        <f>IFERROR(VLOOKUP($B6880,all_raw_csv!$B$2:$AO$2140,3,FALSE),"-")</f>
        <v>Dazsta</v>
      </c>
      <c r="E6880">
        <f>VLOOKUP($A6880,master_version!$A$1:$B$29,2,FALSE)</f>
        <v>28</v>
      </c>
      <c r="F6880" t="str">
        <f>VLOOKUP(G6880,master_diffculty!$A$1:$C$11,3,FALSE)</f>
        <v>SPA</v>
      </c>
      <c r="G6880">
        <v>4</v>
      </c>
      <c r="H6880">
        <f>IFERROR(IF(VLOOKUP($B6880,all_raw_csv!$B$1:$AO$2074,5+($G6880-1)*7,FALSE)=0,-1,VLOOKUP($B6880,all_raw_csv!$B$1:$AO$2074,5+($G6880-1)*7,FALSE)),"-")</f>
        <v>10</v>
      </c>
      <c r="I6880">
        <f>IFERROR(IF(VLOOKUP($B6880,new_notes_bemaniwiki!$A$1:$J$1937,1+$G6880,FALSE)="-",-1,VLOOKUP($B6880,new_notes_bemaniwiki!$A$1:$J$1937,1+$G6880,FALSE)),"🙇")</f>
        <v>1256</v>
      </c>
      <c r="J6880" t="s">
        <v>3063</v>
      </c>
      <c r="K6880" t="s">
        <v>3063</v>
      </c>
    </row>
    <row r="6881" spans="1:11" x14ac:dyDescent="0.15">
      <c r="A6881" t="str">
        <f>VLOOKUP(B6881,for_vlookup!$A$1:$B$2046,2,FALSE)</f>
        <v>BISTROVER</v>
      </c>
      <c r="B6881" s="2" t="s">
        <v>2907</v>
      </c>
      <c r="C6881" t="str">
        <f>IFERROR(VLOOKUP(B6881,all_raw_csv!$B$2:$AO$2140,2,FALSE),"-")</f>
        <v>DUBSTEP</v>
      </c>
      <c r="D6881" t="str">
        <f>IFERROR(VLOOKUP($B6881,all_raw_csv!$B$2:$AO$2140,3,FALSE),"-")</f>
        <v>Dazsta</v>
      </c>
      <c r="E6881">
        <f>VLOOKUP($A6881,master_version!$A$1:$B$29,2,FALSE)</f>
        <v>28</v>
      </c>
      <c r="F6881" t="str">
        <f>VLOOKUP(G6881,master_diffculty!$A$1:$C$11,3,FALSE)</f>
        <v>SPL</v>
      </c>
      <c r="G6881">
        <v>5</v>
      </c>
      <c r="H6881">
        <f>IFERROR(IF(VLOOKUP($B6881,all_raw_csv!$B$1:$AO$2074,5+($G6881-1)*7,FALSE)=0,-1,VLOOKUP($B6881,all_raw_csv!$B$1:$AO$2074,5+($G6881-1)*7,FALSE)),"-")</f>
        <v>-1</v>
      </c>
      <c r="I6881">
        <f>IFERROR(IF(VLOOKUP($B6881,new_notes_bemaniwiki!$A$1:$J$1937,1+$G6881,FALSE)="-",-1,VLOOKUP($B6881,new_notes_bemaniwiki!$A$1:$J$1937,1+$G6881,FALSE)),"🙇")</f>
        <v>-1</v>
      </c>
      <c r="J6881" t="s">
        <v>3063</v>
      </c>
      <c r="K6881" t="s">
        <v>3063</v>
      </c>
    </row>
    <row r="6882" spans="1:11" x14ac:dyDescent="0.15">
      <c r="A6882" t="str">
        <f>VLOOKUP(B6882,for_vlookup!$A$1:$B$2046,2,FALSE)</f>
        <v>BISTROVER</v>
      </c>
      <c r="B6882" s="2" t="s">
        <v>2908</v>
      </c>
      <c r="C6882" t="str">
        <f>IFERROR(VLOOKUP(B6882,all_raw_csv!$B$2:$AO$2140,2,FALSE),"-")</f>
        <v>LOVERS CANDY RAVE</v>
      </c>
      <c r="D6882" t="str">
        <f>IFERROR(VLOOKUP($B6882,all_raw_csv!$B$2:$AO$2140,3,FALSE),"-")</f>
        <v>kors k</v>
      </c>
      <c r="E6882">
        <f>VLOOKUP($A6882,master_version!$A$1:$B$29,2,FALSE)</f>
        <v>28</v>
      </c>
      <c r="F6882" t="str">
        <f>VLOOKUP(G6882,master_diffculty!$A$1:$C$11,3,FALSE)</f>
        <v>SPB</v>
      </c>
      <c r="G6882">
        <v>1</v>
      </c>
      <c r="H6882">
        <f>IFERROR(IF(VLOOKUP($B6882,all_raw_csv!$B$1:$AO$2074,5+($G6882-1)*7,FALSE)=0,-1,VLOOKUP($B6882,all_raw_csv!$B$1:$AO$2074,5+($G6882-1)*7,FALSE)),"-")</f>
        <v>-1</v>
      </c>
      <c r="I6882">
        <f>IFERROR(IF(VLOOKUP($B6882,new_notes_bemaniwiki!$A$1:$J$1937,1+$G6882,FALSE)="-",-1,VLOOKUP($B6882,new_notes_bemaniwiki!$A$1:$J$1937,1+$G6882,FALSE)),"🙇")</f>
        <v>-1</v>
      </c>
      <c r="J6882" t="s">
        <v>3063</v>
      </c>
      <c r="K6882" t="s">
        <v>3063</v>
      </c>
    </row>
    <row r="6883" spans="1:11" x14ac:dyDescent="0.15">
      <c r="A6883" t="str">
        <f>VLOOKUP(B6883,for_vlookup!$A$1:$B$2046,2,FALSE)</f>
        <v>BISTROVER</v>
      </c>
      <c r="B6883" s="2" t="s">
        <v>2908</v>
      </c>
      <c r="C6883" t="str">
        <f>IFERROR(VLOOKUP(B6883,all_raw_csv!$B$2:$AO$2140,2,FALSE),"-")</f>
        <v>LOVERS CANDY RAVE</v>
      </c>
      <c r="D6883" t="str">
        <f>IFERROR(VLOOKUP($B6883,all_raw_csv!$B$2:$AO$2140,3,FALSE),"-")</f>
        <v>kors k</v>
      </c>
      <c r="E6883">
        <f>VLOOKUP($A6883,master_version!$A$1:$B$29,2,FALSE)</f>
        <v>28</v>
      </c>
      <c r="F6883" t="str">
        <f>VLOOKUP(G6883,master_diffculty!$A$1:$C$11,3,FALSE)</f>
        <v>SPN</v>
      </c>
      <c r="G6883">
        <v>2</v>
      </c>
      <c r="H6883">
        <f>IFERROR(IF(VLOOKUP($B6883,all_raw_csv!$B$1:$AO$2074,5+($G6883-1)*7,FALSE)=0,-1,VLOOKUP($B6883,all_raw_csv!$B$1:$AO$2074,5+($G6883-1)*7,FALSE)),"-")</f>
        <v>5</v>
      </c>
      <c r="I6883">
        <f>IFERROR(IF(VLOOKUP($B6883,new_notes_bemaniwiki!$A$1:$J$1937,1+$G6883,FALSE)="-",-1,VLOOKUP($B6883,new_notes_bemaniwiki!$A$1:$J$1937,1+$G6883,FALSE)),"🙇")</f>
        <v>480</v>
      </c>
      <c r="J6883" t="s">
        <v>3063</v>
      </c>
      <c r="K6883" t="s">
        <v>3063</v>
      </c>
    </row>
    <row r="6884" spans="1:11" x14ac:dyDescent="0.15">
      <c r="A6884" t="str">
        <f>VLOOKUP(B6884,for_vlookup!$A$1:$B$2046,2,FALSE)</f>
        <v>BISTROVER</v>
      </c>
      <c r="B6884" s="2" t="s">
        <v>2908</v>
      </c>
      <c r="C6884" t="str">
        <f>IFERROR(VLOOKUP(B6884,all_raw_csv!$B$2:$AO$2140,2,FALSE),"-")</f>
        <v>LOVERS CANDY RAVE</v>
      </c>
      <c r="D6884" t="str">
        <f>IFERROR(VLOOKUP($B6884,all_raw_csv!$B$2:$AO$2140,3,FALSE),"-")</f>
        <v>kors k</v>
      </c>
      <c r="E6884">
        <f>VLOOKUP($A6884,master_version!$A$1:$B$29,2,FALSE)</f>
        <v>28</v>
      </c>
      <c r="F6884" t="str">
        <f>VLOOKUP(G6884,master_diffculty!$A$1:$C$11,3,FALSE)</f>
        <v>SPH</v>
      </c>
      <c r="G6884">
        <v>3</v>
      </c>
      <c r="H6884">
        <f>IFERROR(IF(VLOOKUP($B6884,all_raw_csv!$B$1:$AO$2074,5+($G6884-1)*7,FALSE)=0,-1,VLOOKUP($B6884,all_raw_csv!$B$1:$AO$2074,5+($G6884-1)*7,FALSE)),"-")</f>
        <v>8</v>
      </c>
      <c r="I6884">
        <f>IFERROR(IF(VLOOKUP($B6884,new_notes_bemaniwiki!$A$1:$J$1937,1+$G6884,FALSE)="-",-1,VLOOKUP($B6884,new_notes_bemaniwiki!$A$1:$J$1937,1+$G6884,FALSE)),"🙇")</f>
        <v>772</v>
      </c>
      <c r="J6884" t="s">
        <v>3063</v>
      </c>
      <c r="K6884" t="s">
        <v>3063</v>
      </c>
    </row>
    <row r="6885" spans="1:11" x14ac:dyDescent="0.15">
      <c r="A6885" t="str">
        <f>VLOOKUP(B6885,for_vlookup!$A$1:$B$2046,2,FALSE)</f>
        <v>BISTROVER</v>
      </c>
      <c r="B6885" s="2" t="s">
        <v>2908</v>
      </c>
      <c r="C6885" t="str">
        <f>IFERROR(VLOOKUP(B6885,all_raw_csv!$B$2:$AO$2140,2,FALSE),"-")</f>
        <v>LOVERS CANDY RAVE</v>
      </c>
      <c r="D6885" t="str">
        <f>IFERROR(VLOOKUP($B6885,all_raw_csv!$B$2:$AO$2140,3,FALSE),"-")</f>
        <v>kors k</v>
      </c>
      <c r="E6885">
        <f>VLOOKUP($A6885,master_version!$A$1:$B$29,2,FALSE)</f>
        <v>28</v>
      </c>
      <c r="F6885" t="str">
        <f>VLOOKUP(G6885,master_diffculty!$A$1:$C$11,3,FALSE)</f>
        <v>SPA</v>
      </c>
      <c r="G6885">
        <v>4</v>
      </c>
      <c r="H6885">
        <f>IFERROR(IF(VLOOKUP($B6885,all_raw_csv!$B$1:$AO$2074,5+($G6885-1)*7,FALSE)=0,-1,VLOOKUP($B6885,all_raw_csv!$B$1:$AO$2074,5+($G6885-1)*7,FALSE)),"-")</f>
        <v>10</v>
      </c>
      <c r="I6885">
        <f>IFERROR(IF(VLOOKUP($B6885,new_notes_bemaniwiki!$A$1:$J$1937,1+$G6885,FALSE)="-",-1,VLOOKUP($B6885,new_notes_bemaniwiki!$A$1:$J$1937,1+$G6885,FALSE)),"🙇")</f>
        <v>1102</v>
      </c>
      <c r="J6885" t="s">
        <v>3063</v>
      </c>
      <c r="K6885" t="s">
        <v>3063</v>
      </c>
    </row>
    <row r="6886" spans="1:11" x14ac:dyDescent="0.15">
      <c r="A6886" t="str">
        <f>VLOOKUP(B6886,for_vlookup!$A$1:$B$2046,2,FALSE)</f>
        <v>BISTROVER</v>
      </c>
      <c r="B6886" s="2" t="s">
        <v>2908</v>
      </c>
      <c r="C6886" t="str">
        <f>IFERROR(VLOOKUP(B6886,all_raw_csv!$B$2:$AO$2140,2,FALSE),"-")</f>
        <v>LOVERS CANDY RAVE</v>
      </c>
      <c r="D6886" t="str">
        <f>IFERROR(VLOOKUP($B6886,all_raw_csv!$B$2:$AO$2140,3,FALSE),"-")</f>
        <v>kors k</v>
      </c>
      <c r="E6886">
        <f>VLOOKUP($A6886,master_version!$A$1:$B$29,2,FALSE)</f>
        <v>28</v>
      </c>
      <c r="F6886" t="str">
        <f>VLOOKUP(G6886,master_diffculty!$A$1:$C$11,3,FALSE)</f>
        <v>SPL</v>
      </c>
      <c r="G6886">
        <v>5</v>
      </c>
      <c r="H6886">
        <f>IFERROR(IF(VLOOKUP($B6886,all_raw_csv!$B$1:$AO$2074,5+($G6886-1)*7,FALSE)=0,-1,VLOOKUP($B6886,all_raw_csv!$B$1:$AO$2074,5+($G6886-1)*7,FALSE)),"-")</f>
        <v>-1</v>
      </c>
      <c r="I6886">
        <f>IFERROR(IF(VLOOKUP($B6886,new_notes_bemaniwiki!$A$1:$J$1937,1+$G6886,FALSE)="-",-1,VLOOKUP($B6886,new_notes_bemaniwiki!$A$1:$J$1937,1+$G6886,FALSE)),"🙇")</f>
        <v>-1</v>
      </c>
      <c r="J6886" t="s">
        <v>3063</v>
      </c>
      <c r="K6886" t="s">
        <v>3063</v>
      </c>
    </row>
    <row r="6887" spans="1:11" x14ac:dyDescent="0.15">
      <c r="A6887" t="str">
        <f>VLOOKUP(B6887,for_vlookup!$A$1:$B$2046,2,FALSE)</f>
        <v>BISTROVER</v>
      </c>
      <c r="B6887" s="2" t="s">
        <v>3090</v>
      </c>
      <c r="C6887" t="str">
        <f>IFERROR(VLOOKUP(B6887,all_raw_csv!$B$2:$AO$2140,2,FALSE),"-")</f>
        <v>ACID LATIN JAZZ</v>
      </c>
      <c r="D6887" t="str">
        <f>IFERROR(VLOOKUP($B6887,all_raw_csv!$B$2:$AO$2140,3,FALSE),"-")</f>
        <v>Xceon</v>
      </c>
      <c r="E6887">
        <f>VLOOKUP($A6887,master_version!$A$1:$B$29,2,FALSE)</f>
        <v>28</v>
      </c>
      <c r="F6887" t="str">
        <f>VLOOKUP(G6887,master_diffculty!$A$1:$C$11,3,FALSE)</f>
        <v>SPB</v>
      </c>
      <c r="G6887">
        <v>1</v>
      </c>
      <c r="H6887">
        <f>IFERROR(IF(VLOOKUP($B6887,all_raw_csv!$B$1:$AO$2074,5+($G6887-1)*7,FALSE)=0,-1,VLOOKUP($B6887,all_raw_csv!$B$1:$AO$2074,5+($G6887-1)*7,FALSE)),"-")</f>
        <v>-1</v>
      </c>
      <c r="I6887">
        <f>IFERROR(IF(VLOOKUP($B6887,new_notes_bemaniwiki!$A$1:$J$1937,1+$G6887,FALSE)="-",-1,VLOOKUP($B6887,new_notes_bemaniwiki!$A$1:$J$1937,1+$G6887,FALSE)),"🙇")</f>
        <v>-1</v>
      </c>
      <c r="J6887" t="s">
        <v>3063</v>
      </c>
      <c r="K6887" t="s">
        <v>3063</v>
      </c>
    </row>
    <row r="6888" spans="1:11" x14ac:dyDescent="0.15">
      <c r="A6888" t="str">
        <f>VLOOKUP(B6888,for_vlookup!$A$1:$B$2046,2,FALSE)</f>
        <v>BISTROVER</v>
      </c>
      <c r="B6888" s="2" t="s">
        <v>3090</v>
      </c>
      <c r="C6888" t="str">
        <f>IFERROR(VLOOKUP(B6888,all_raw_csv!$B$2:$AO$2140,2,FALSE),"-")</f>
        <v>ACID LATIN JAZZ</v>
      </c>
      <c r="D6888" t="str">
        <f>IFERROR(VLOOKUP($B6888,all_raw_csv!$B$2:$AO$2140,3,FALSE),"-")</f>
        <v>Xceon</v>
      </c>
      <c r="E6888">
        <f>VLOOKUP($A6888,master_version!$A$1:$B$29,2,FALSE)</f>
        <v>28</v>
      </c>
      <c r="F6888" t="str">
        <f>VLOOKUP(G6888,master_diffculty!$A$1:$C$11,3,FALSE)</f>
        <v>SPN</v>
      </c>
      <c r="G6888">
        <v>2</v>
      </c>
      <c r="H6888">
        <f>IFERROR(IF(VLOOKUP($B6888,all_raw_csv!$B$1:$AO$2074,5+($G6888-1)*7,FALSE)=0,-1,VLOOKUP($B6888,all_raw_csv!$B$1:$AO$2074,5+($G6888-1)*7,FALSE)),"-")</f>
        <v>5</v>
      </c>
      <c r="I6888">
        <f>IFERROR(IF(VLOOKUP($B6888,new_notes_bemaniwiki!$A$1:$J$1937,1+$G6888,FALSE)="-",-1,VLOOKUP($B6888,new_notes_bemaniwiki!$A$1:$J$1937,1+$G6888,FALSE)),"🙇")</f>
        <v>492</v>
      </c>
      <c r="J6888" t="s">
        <v>3063</v>
      </c>
      <c r="K6888" t="s">
        <v>3063</v>
      </c>
    </row>
    <row r="6889" spans="1:11" x14ac:dyDescent="0.15">
      <c r="A6889" t="str">
        <f>VLOOKUP(B6889,for_vlookup!$A$1:$B$2046,2,FALSE)</f>
        <v>BISTROVER</v>
      </c>
      <c r="B6889" s="2" t="s">
        <v>3090</v>
      </c>
      <c r="C6889" t="str">
        <f>IFERROR(VLOOKUP(B6889,all_raw_csv!$B$2:$AO$2140,2,FALSE),"-")</f>
        <v>ACID LATIN JAZZ</v>
      </c>
      <c r="D6889" t="str">
        <f>IFERROR(VLOOKUP($B6889,all_raw_csv!$B$2:$AO$2140,3,FALSE),"-")</f>
        <v>Xceon</v>
      </c>
      <c r="E6889">
        <f>VLOOKUP($A6889,master_version!$A$1:$B$29,2,FALSE)</f>
        <v>28</v>
      </c>
      <c r="F6889" t="str">
        <f>VLOOKUP(G6889,master_diffculty!$A$1:$C$11,3,FALSE)</f>
        <v>SPH</v>
      </c>
      <c r="G6889">
        <v>3</v>
      </c>
      <c r="H6889">
        <f>IFERROR(IF(VLOOKUP($B6889,all_raw_csv!$B$1:$AO$2074,5+($G6889-1)*7,FALSE)=0,-1,VLOOKUP($B6889,all_raw_csv!$B$1:$AO$2074,5+($G6889-1)*7,FALSE)),"-")</f>
        <v>9</v>
      </c>
      <c r="I6889">
        <f>IFERROR(IF(VLOOKUP($B6889,new_notes_bemaniwiki!$A$1:$J$1937,1+$G6889,FALSE)="-",-1,VLOOKUP($B6889,new_notes_bemaniwiki!$A$1:$J$1937,1+$G6889,FALSE)),"🙇")</f>
        <v>877</v>
      </c>
      <c r="J6889" t="s">
        <v>3063</v>
      </c>
      <c r="K6889" t="s">
        <v>3063</v>
      </c>
    </row>
    <row r="6890" spans="1:11" x14ac:dyDescent="0.15">
      <c r="A6890" t="str">
        <f>VLOOKUP(B6890,for_vlookup!$A$1:$B$2046,2,FALSE)</f>
        <v>BISTROVER</v>
      </c>
      <c r="B6890" s="2" t="s">
        <v>3090</v>
      </c>
      <c r="C6890" t="str">
        <f>IFERROR(VLOOKUP(B6890,all_raw_csv!$B$2:$AO$2140,2,FALSE),"-")</f>
        <v>ACID LATIN JAZZ</v>
      </c>
      <c r="D6890" t="str">
        <f>IFERROR(VLOOKUP($B6890,all_raw_csv!$B$2:$AO$2140,3,FALSE),"-")</f>
        <v>Xceon</v>
      </c>
      <c r="E6890">
        <f>VLOOKUP($A6890,master_version!$A$1:$B$29,2,FALSE)</f>
        <v>28</v>
      </c>
      <c r="F6890" t="str">
        <f>VLOOKUP(G6890,master_diffculty!$A$1:$C$11,3,FALSE)</f>
        <v>SPA</v>
      </c>
      <c r="G6890">
        <v>4</v>
      </c>
      <c r="H6890">
        <f>IFERROR(IF(VLOOKUP($B6890,all_raw_csv!$B$1:$AO$2074,5+($G6890-1)*7,FALSE)=0,-1,VLOOKUP($B6890,all_raw_csv!$B$1:$AO$2074,5+($G6890-1)*7,FALSE)),"-")</f>
        <v>11</v>
      </c>
      <c r="I6890">
        <f>IFERROR(IF(VLOOKUP($B6890,new_notes_bemaniwiki!$A$1:$J$1937,1+$G6890,FALSE)="-",-1,VLOOKUP($B6890,new_notes_bemaniwiki!$A$1:$J$1937,1+$G6890,FALSE)),"🙇")</f>
        <v>1253</v>
      </c>
      <c r="J6890" t="s">
        <v>3063</v>
      </c>
      <c r="K6890" t="s">
        <v>3063</v>
      </c>
    </row>
    <row r="6891" spans="1:11" x14ac:dyDescent="0.15">
      <c r="A6891" t="str">
        <f>VLOOKUP(B6891,for_vlookup!$A$1:$B$2046,2,FALSE)</f>
        <v>BISTROVER</v>
      </c>
      <c r="B6891" s="2" t="s">
        <v>3090</v>
      </c>
      <c r="C6891" t="str">
        <f>IFERROR(VLOOKUP(B6891,all_raw_csv!$B$2:$AO$2140,2,FALSE),"-")</f>
        <v>ACID LATIN JAZZ</v>
      </c>
      <c r="D6891" t="str">
        <f>IFERROR(VLOOKUP($B6891,all_raw_csv!$B$2:$AO$2140,3,FALSE),"-")</f>
        <v>Xceon</v>
      </c>
      <c r="E6891">
        <f>VLOOKUP($A6891,master_version!$A$1:$B$29,2,FALSE)</f>
        <v>28</v>
      </c>
      <c r="F6891" t="str">
        <f>VLOOKUP(G6891,master_diffculty!$A$1:$C$11,3,FALSE)</f>
        <v>SPL</v>
      </c>
      <c r="G6891">
        <v>5</v>
      </c>
      <c r="H6891">
        <f>IFERROR(IF(VLOOKUP($B6891,all_raw_csv!$B$1:$AO$2074,5+($G6891-1)*7,FALSE)=0,-1,VLOOKUP($B6891,all_raw_csv!$B$1:$AO$2074,5+($G6891-1)*7,FALSE)),"-")</f>
        <v>-1</v>
      </c>
      <c r="I6891">
        <f>IFERROR(IF(VLOOKUP($B6891,new_notes_bemaniwiki!$A$1:$J$1937,1+$G6891,FALSE)="-",-1,VLOOKUP($B6891,new_notes_bemaniwiki!$A$1:$J$1937,1+$G6891,FALSE)),"🙇")</f>
        <v>-1</v>
      </c>
      <c r="J6891" t="s">
        <v>3063</v>
      </c>
      <c r="K6891" t="s">
        <v>3063</v>
      </c>
    </row>
    <row r="6892" spans="1:11" x14ac:dyDescent="0.15">
      <c r="A6892" t="str">
        <f>VLOOKUP(B6892,for_vlookup!$A$1:$B$2046,2,FALSE)</f>
        <v>BISTROVER</v>
      </c>
      <c r="B6892" s="2" t="s">
        <v>2910</v>
      </c>
      <c r="C6892" t="str">
        <f>IFERROR(VLOOKUP(B6892,all_raw_csv!$B$2:$AO$2140,2,FALSE),"-")</f>
        <v>DARK TECHNO</v>
      </c>
      <c r="D6892" t="str">
        <f>IFERROR(VLOOKUP($B6892,all_raw_csv!$B$2:$AO$2140,3,FALSE),"-")</f>
        <v>BEMANI Sound Team "DARK TRAIN"</v>
      </c>
      <c r="E6892">
        <f>VLOOKUP($A6892,master_version!$A$1:$B$29,2,FALSE)</f>
        <v>28</v>
      </c>
      <c r="F6892" t="str">
        <f>VLOOKUP(G6892,master_diffculty!$A$1:$C$11,3,FALSE)</f>
        <v>SPB</v>
      </c>
      <c r="G6892">
        <v>1</v>
      </c>
      <c r="H6892">
        <f>IFERROR(IF(VLOOKUP($B6892,all_raw_csv!$B$1:$AO$2074,5+($G6892-1)*7,FALSE)=0,-1,VLOOKUP($B6892,all_raw_csv!$B$1:$AO$2074,5+($G6892-1)*7,FALSE)),"-")</f>
        <v>-1</v>
      </c>
      <c r="I6892">
        <f>IFERROR(IF(VLOOKUP($B6892,new_notes_bemaniwiki!$A$1:$J$1937,1+$G6892,FALSE)="-",-1,VLOOKUP($B6892,new_notes_bemaniwiki!$A$1:$J$1937,1+$G6892,FALSE)),"🙇")</f>
        <v>-1</v>
      </c>
      <c r="J6892" t="s">
        <v>3063</v>
      </c>
      <c r="K6892" t="s">
        <v>3063</v>
      </c>
    </row>
    <row r="6893" spans="1:11" x14ac:dyDescent="0.15">
      <c r="A6893" t="str">
        <f>VLOOKUP(B6893,for_vlookup!$A$1:$B$2046,2,FALSE)</f>
        <v>BISTROVER</v>
      </c>
      <c r="B6893" s="2" t="s">
        <v>2910</v>
      </c>
      <c r="C6893" t="str">
        <f>IFERROR(VLOOKUP(B6893,all_raw_csv!$B$2:$AO$2140,2,FALSE),"-")</f>
        <v>DARK TECHNO</v>
      </c>
      <c r="D6893" t="str">
        <f>IFERROR(VLOOKUP($B6893,all_raw_csv!$B$2:$AO$2140,3,FALSE),"-")</f>
        <v>BEMANI Sound Team "DARK TRAIN"</v>
      </c>
      <c r="E6893">
        <f>VLOOKUP($A6893,master_version!$A$1:$B$29,2,FALSE)</f>
        <v>28</v>
      </c>
      <c r="F6893" t="str">
        <f>VLOOKUP(G6893,master_diffculty!$A$1:$C$11,3,FALSE)</f>
        <v>SPN</v>
      </c>
      <c r="G6893">
        <v>2</v>
      </c>
      <c r="H6893">
        <f>IFERROR(IF(VLOOKUP($B6893,all_raw_csv!$B$1:$AO$2074,5+($G6893-1)*7,FALSE)=0,-1,VLOOKUP($B6893,all_raw_csv!$B$1:$AO$2074,5+($G6893-1)*7,FALSE)),"-")</f>
        <v>4</v>
      </c>
      <c r="I6893">
        <f>IFERROR(IF(VLOOKUP($B6893,new_notes_bemaniwiki!$A$1:$J$1937,1+$G6893,FALSE)="-",-1,VLOOKUP($B6893,new_notes_bemaniwiki!$A$1:$J$1937,1+$G6893,FALSE)),"🙇")</f>
        <v>491</v>
      </c>
      <c r="J6893" t="s">
        <v>3063</v>
      </c>
      <c r="K6893" t="s">
        <v>3063</v>
      </c>
    </row>
    <row r="6894" spans="1:11" x14ac:dyDescent="0.15">
      <c r="A6894" t="str">
        <f>VLOOKUP(B6894,for_vlookup!$A$1:$B$2046,2,FALSE)</f>
        <v>BISTROVER</v>
      </c>
      <c r="B6894" s="2" t="s">
        <v>2910</v>
      </c>
      <c r="C6894" t="str">
        <f>IFERROR(VLOOKUP(B6894,all_raw_csv!$B$2:$AO$2140,2,FALSE),"-")</f>
        <v>DARK TECHNO</v>
      </c>
      <c r="D6894" t="str">
        <f>IFERROR(VLOOKUP($B6894,all_raw_csv!$B$2:$AO$2140,3,FALSE),"-")</f>
        <v>BEMANI Sound Team "DARK TRAIN"</v>
      </c>
      <c r="E6894">
        <f>VLOOKUP($A6894,master_version!$A$1:$B$29,2,FALSE)</f>
        <v>28</v>
      </c>
      <c r="F6894" t="str">
        <f>VLOOKUP(G6894,master_diffculty!$A$1:$C$11,3,FALSE)</f>
        <v>SPH</v>
      </c>
      <c r="G6894">
        <v>3</v>
      </c>
      <c r="H6894">
        <f>IFERROR(IF(VLOOKUP($B6894,all_raw_csv!$B$1:$AO$2074,5+($G6894-1)*7,FALSE)=0,-1,VLOOKUP($B6894,all_raw_csv!$B$1:$AO$2074,5+($G6894-1)*7,FALSE)),"-")</f>
        <v>7</v>
      </c>
      <c r="I6894">
        <f>IFERROR(IF(VLOOKUP($B6894,new_notes_bemaniwiki!$A$1:$J$1937,1+$G6894,FALSE)="-",-1,VLOOKUP($B6894,new_notes_bemaniwiki!$A$1:$J$1937,1+$G6894,FALSE)),"🙇")</f>
        <v>800</v>
      </c>
      <c r="J6894" t="s">
        <v>3063</v>
      </c>
      <c r="K6894" t="s">
        <v>3063</v>
      </c>
    </row>
    <row r="6895" spans="1:11" x14ac:dyDescent="0.15">
      <c r="A6895" t="str">
        <f>VLOOKUP(B6895,for_vlookup!$A$1:$B$2046,2,FALSE)</f>
        <v>BISTROVER</v>
      </c>
      <c r="B6895" s="2" t="s">
        <v>2910</v>
      </c>
      <c r="C6895" t="str">
        <f>IFERROR(VLOOKUP(B6895,all_raw_csv!$B$2:$AO$2140,2,FALSE),"-")</f>
        <v>DARK TECHNO</v>
      </c>
      <c r="D6895" t="str">
        <f>IFERROR(VLOOKUP($B6895,all_raw_csv!$B$2:$AO$2140,3,FALSE),"-")</f>
        <v>BEMANI Sound Team "DARK TRAIN"</v>
      </c>
      <c r="E6895">
        <f>VLOOKUP($A6895,master_version!$A$1:$B$29,2,FALSE)</f>
        <v>28</v>
      </c>
      <c r="F6895" t="str">
        <f>VLOOKUP(G6895,master_diffculty!$A$1:$C$11,3,FALSE)</f>
        <v>SPA</v>
      </c>
      <c r="G6895">
        <v>4</v>
      </c>
      <c r="H6895">
        <f>IFERROR(IF(VLOOKUP($B6895,all_raw_csv!$B$1:$AO$2074,5+($G6895-1)*7,FALSE)=0,-1,VLOOKUP($B6895,all_raw_csv!$B$1:$AO$2074,5+($G6895-1)*7,FALSE)),"-")</f>
        <v>9</v>
      </c>
      <c r="I6895">
        <f>IFERROR(IF(VLOOKUP($B6895,new_notes_bemaniwiki!$A$1:$J$1937,1+$G6895,FALSE)="-",-1,VLOOKUP($B6895,new_notes_bemaniwiki!$A$1:$J$1937,1+$G6895,FALSE)),"🙇")</f>
        <v>1092</v>
      </c>
      <c r="J6895" t="s">
        <v>3063</v>
      </c>
      <c r="K6895" t="s">
        <v>3063</v>
      </c>
    </row>
    <row r="6896" spans="1:11" x14ac:dyDescent="0.15">
      <c r="A6896" t="str">
        <f>VLOOKUP(B6896,for_vlookup!$A$1:$B$2046,2,FALSE)</f>
        <v>BISTROVER</v>
      </c>
      <c r="B6896" s="2" t="s">
        <v>2910</v>
      </c>
      <c r="C6896" t="str">
        <f>IFERROR(VLOOKUP(B6896,all_raw_csv!$B$2:$AO$2140,2,FALSE),"-")</f>
        <v>DARK TECHNO</v>
      </c>
      <c r="D6896" t="str">
        <f>IFERROR(VLOOKUP($B6896,all_raw_csv!$B$2:$AO$2140,3,FALSE),"-")</f>
        <v>BEMANI Sound Team "DARK TRAIN"</v>
      </c>
      <c r="E6896">
        <f>VLOOKUP($A6896,master_version!$A$1:$B$29,2,FALSE)</f>
        <v>28</v>
      </c>
      <c r="F6896" t="str">
        <f>VLOOKUP(G6896,master_diffculty!$A$1:$C$11,3,FALSE)</f>
        <v>SPL</v>
      </c>
      <c r="G6896">
        <v>5</v>
      </c>
      <c r="H6896">
        <f>IFERROR(IF(VLOOKUP($B6896,all_raw_csv!$B$1:$AO$2074,5+($G6896-1)*7,FALSE)=0,-1,VLOOKUP($B6896,all_raw_csv!$B$1:$AO$2074,5+($G6896-1)*7,FALSE)),"-")</f>
        <v>-1</v>
      </c>
      <c r="I6896">
        <f>IFERROR(IF(VLOOKUP($B6896,new_notes_bemaniwiki!$A$1:$J$1937,1+$G6896,FALSE)="-",-1,VLOOKUP($B6896,new_notes_bemaniwiki!$A$1:$J$1937,1+$G6896,FALSE)),"🙇")</f>
        <v>-1</v>
      </c>
      <c r="J6896" t="s">
        <v>3063</v>
      </c>
      <c r="K6896" t="s">
        <v>3063</v>
      </c>
    </row>
    <row r="6897" spans="1:11" x14ac:dyDescent="0.15">
      <c r="A6897" t="str">
        <f>VLOOKUP(B6897,for_vlookup!$A$1:$B$2046,2,FALSE)</f>
        <v>BISTROVER</v>
      </c>
      <c r="B6897" s="2" t="s">
        <v>3084</v>
      </c>
      <c r="C6897" t="str">
        <f>IFERROR(VLOOKUP(B6897,all_raw_csv!$B$2:$AO$2140,2,FALSE),"-")</f>
        <v>CANDY RAVE BASS</v>
      </c>
      <c r="D6897" t="str">
        <f>IFERROR(VLOOKUP($B6897,all_raw_csv!$B$2:$AO$2140,3,FALSE),"-")</f>
        <v>Remixed by Snail's House</v>
      </c>
      <c r="E6897">
        <f>VLOOKUP($A6897,master_version!$A$1:$B$29,2,FALSE)</f>
        <v>28</v>
      </c>
      <c r="F6897" t="str">
        <f>VLOOKUP(G6897,master_diffculty!$A$1:$C$11,3,FALSE)</f>
        <v>SPB</v>
      </c>
      <c r="G6897">
        <v>1</v>
      </c>
      <c r="H6897">
        <f>IFERROR(IF(VLOOKUP($B6897,all_raw_csv!$B$1:$AO$2074,5+($G6897-1)*7,FALSE)=0,-1,VLOOKUP($B6897,all_raw_csv!$B$1:$AO$2074,5+($G6897-1)*7,FALSE)),"-")</f>
        <v>-1</v>
      </c>
      <c r="I6897">
        <f>IFERROR(IF(VLOOKUP($B6897,new_notes_bemaniwiki!$A$1:$J$1937,1+$G6897,FALSE)="-",-1,VLOOKUP($B6897,new_notes_bemaniwiki!$A$1:$J$1937,1+$G6897,FALSE)),"🙇")</f>
        <v>-1</v>
      </c>
      <c r="J6897" t="s">
        <v>3063</v>
      </c>
      <c r="K6897" t="s">
        <v>3063</v>
      </c>
    </row>
    <row r="6898" spans="1:11" x14ac:dyDescent="0.15">
      <c r="A6898" t="str">
        <f>VLOOKUP(B6898,for_vlookup!$A$1:$B$2046,2,FALSE)</f>
        <v>BISTROVER</v>
      </c>
      <c r="B6898" s="2" t="s">
        <v>3084</v>
      </c>
      <c r="C6898" t="str">
        <f>IFERROR(VLOOKUP(B6898,all_raw_csv!$B$2:$AO$2140,2,FALSE),"-")</f>
        <v>CANDY RAVE BASS</v>
      </c>
      <c r="D6898" t="str">
        <f>IFERROR(VLOOKUP($B6898,all_raw_csv!$B$2:$AO$2140,3,FALSE),"-")</f>
        <v>Remixed by Snail's House</v>
      </c>
      <c r="E6898">
        <f>VLOOKUP($A6898,master_version!$A$1:$B$29,2,FALSE)</f>
        <v>28</v>
      </c>
      <c r="F6898" t="str">
        <f>VLOOKUP(G6898,master_diffculty!$A$1:$C$11,3,FALSE)</f>
        <v>SPN</v>
      </c>
      <c r="G6898">
        <v>2</v>
      </c>
      <c r="H6898">
        <f>IFERROR(IF(VLOOKUP($B6898,all_raw_csv!$B$1:$AO$2074,5+($G6898-1)*7,FALSE)=0,-1,VLOOKUP($B6898,all_raw_csv!$B$1:$AO$2074,5+($G6898-1)*7,FALSE)),"-")</f>
        <v>5</v>
      </c>
      <c r="I6898">
        <f>IFERROR(IF(VLOOKUP($B6898,new_notes_bemaniwiki!$A$1:$J$1937,1+$G6898,FALSE)="-",-1,VLOOKUP($B6898,new_notes_bemaniwiki!$A$1:$J$1937,1+$G6898,FALSE)),"🙇")</f>
        <v>442</v>
      </c>
      <c r="J6898" t="s">
        <v>3063</v>
      </c>
      <c r="K6898" t="s">
        <v>3063</v>
      </c>
    </row>
    <row r="6899" spans="1:11" x14ac:dyDescent="0.15">
      <c r="A6899" t="str">
        <f>VLOOKUP(B6899,for_vlookup!$A$1:$B$2046,2,FALSE)</f>
        <v>BISTROVER</v>
      </c>
      <c r="B6899" s="2" t="s">
        <v>3084</v>
      </c>
      <c r="C6899" t="str">
        <f>IFERROR(VLOOKUP(B6899,all_raw_csv!$B$2:$AO$2140,2,FALSE),"-")</f>
        <v>CANDY RAVE BASS</v>
      </c>
      <c r="D6899" t="str">
        <f>IFERROR(VLOOKUP($B6899,all_raw_csv!$B$2:$AO$2140,3,FALSE),"-")</f>
        <v>Remixed by Snail's House</v>
      </c>
      <c r="E6899">
        <f>VLOOKUP($A6899,master_version!$A$1:$B$29,2,FALSE)</f>
        <v>28</v>
      </c>
      <c r="F6899" t="str">
        <f>VLOOKUP(G6899,master_diffculty!$A$1:$C$11,3,FALSE)</f>
        <v>SPH</v>
      </c>
      <c r="G6899">
        <v>3</v>
      </c>
      <c r="H6899">
        <f>IFERROR(IF(VLOOKUP($B6899,all_raw_csv!$B$1:$AO$2074,5+($G6899-1)*7,FALSE)=0,-1,VLOOKUP($B6899,all_raw_csv!$B$1:$AO$2074,5+($G6899-1)*7,FALSE)),"-")</f>
        <v>8</v>
      </c>
      <c r="I6899">
        <f>IFERROR(IF(VLOOKUP($B6899,new_notes_bemaniwiki!$A$1:$J$1937,1+$G6899,FALSE)="-",-1,VLOOKUP($B6899,new_notes_bemaniwiki!$A$1:$J$1937,1+$G6899,FALSE)),"🙇")</f>
        <v>807</v>
      </c>
      <c r="J6899" t="s">
        <v>3063</v>
      </c>
      <c r="K6899" t="s">
        <v>3063</v>
      </c>
    </row>
    <row r="6900" spans="1:11" x14ac:dyDescent="0.15">
      <c r="A6900" t="str">
        <f>VLOOKUP(B6900,for_vlookup!$A$1:$B$2046,2,FALSE)</f>
        <v>BISTROVER</v>
      </c>
      <c r="B6900" s="2" t="s">
        <v>3084</v>
      </c>
      <c r="C6900" t="str">
        <f>IFERROR(VLOOKUP(B6900,all_raw_csv!$B$2:$AO$2140,2,FALSE),"-")</f>
        <v>CANDY RAVE BASS</v>
      </c>
      <c r="D6900" t="str">
        <f>IFERROR(VLOOKUP($B6900,all_raw_csv!$B$2:$AO$2140,3,FALSE),"-")</f>
        <v>Remixed by Snail's House</v>
      </c>
      <c r="E6900">
        <f>VLOOKUP($A6900,master_version!$A$1:$B$29,2,FALSE)</f>
        <v>28</v>
      </c>
      <c r="F6900" t="str">
        <f>VLOOKUP(G6900,master_diffculty!$A$1:$C$11,3,FALSE)</f>
        <v>SPA</v>
      </c>
      <c r="G6900">
        <v>4</v>
      </c>
      <c r="H6900">
        <f>IFERROR(IF(VLOOKUP($B6900,all_raw_csv!$B$1:$AO$2074,5+($G6900-1)*7,FALSE)=0,-1,VLOOKUP($B6900,all_raw_csv!$B$1:$AO$2074,5+($G6900-1)*7,FALSE)),"-")</f>
        <v>10</v>
      </c>
      <c r="I6900">
        <f>IFERROR(IF(VLOOKUP($B6900,new_notes_bemaniwiki!$A$1:$J$1937,1+$G6900,FALSE)="-",-1,VLOOKUP($B6900,new_notes_bemaniwiki!$A$1:$J$1937,1+$G6900,FALSE)),"🙇")</f>
        <v>1193</v>
      </c>
      <c r="J6900" t="s">
        <v>3063</v>
      </c>
      <c r="K6900" t="s">
        <v>3063</v>
      </c>
    </row>
    <row r="6901" spans="1:11" x14ac:dyDescent="0.15">
      <c r="A6901" t="str">
        <f>VLOOKUP(B6901,for_vlookup!$A$1:$B$2046,2,FALSE)</f>
        <v>BISTROVER</v>
      </c>
      <c r="B6901" s="2" t="s">
        <v>3084</v>
      </c>
      <c r="C6901" t="str">
        <f>IFERROR(VLOOKUP(B6901,all_raw_csv!$B$2:$AO$2140,2,FALSE),"-")</f>
        <v>CANDY RAVE BASS</v>
      </c>
      <c r="D6901" t="str">
        <f>IFERROR(VLOOKUP($B6901,all_raw_csv!$B$2:$AO$2140,3,FALSE),"-")</f>
        <v>Remixed by Snail's House</v>
      </c>
      <c r="E6901">
        <f>VLOOKUP($A6901,master_version!$A$1:$B$29,2,FALSE)</f>
        <v>28</v>
      </c>
      <c r="F6901" t="str">
        <f>VLOOKUP(G6901,master_diffculty!$A$1:$C$11,3,FALSE)</f>
        <v>SPL</v>
      </c>
      <c r="G6901">
        <v>5</v>
      </c>
      <c r="H6901">
        <f>IFERROR(IF(VLOOKUP($B6901,all_raw_csv!$B$1:$AO$2074,5+($G6901-1)*7,FALSE)=0,-1,VLOOKUP($B6901,all_raw_csv!$B$1:$AO$2074,5+($G6901-1)*7,FALSE)),"-")</f>
        <v>-1</v>
      </c>
      <c r="I6901">
        <f>IFERROR(IF(VLOOKUP($B6901,new_notes_bemaniwiki!$A$1:$J$1937,1+$G6901,FALSE)="-",-1,VLOOKUP($B6901,new_notes_bemaniwiki!$A$1:$J$1937,1+$G6901,FALSE)),"🙇")</f>
        <v>-1</v>
      </c>
      <c r="J6901" t="s">
        <v>3063</v>
      </c>
      <c r="K6901" t="s">
        <v>3063</v>
      </c>
    </row>
    <row r="6902" spans="1:11" x14ac:dyDescent="0.15">
      <c r="A6902" t="str">
        <f>VLOOKUP(B6902,for_vlookup!$A$1:$B$2046,2,FALSE)</f>
        <v>BISTROVER</v>
      </c>
      <c r="B6902" s="2" t="s">
        <v>2913</v>
      </c>
      <c r="C6902" t="str">
        <f>IFERROR(VLOOKUP(B6902,all_raw_csv!$B$2:$AO$2140,2,FALSE),"-")</f>
        <v>80s EUROBEAT</v>
      </c>
      <c r="D6902" t="str">
        <f>IFERROR(VLOOKUP($B6902,all_raw_csv!$B$2:$AO$2140,3,FALSE),"-")</f>
        <v>Y&amp;Co. feat. 大山愛未</v>
      </c>
      <c r="E6902">
        <f>VLOOKUP($A6902,master_version!$A$1:$B$29,2,FALSE)</f>
        <v>28</v>
      </c>
      <c r="F6902" t="str">
        <f>VLOOKUP(G6902,master_diffculty!$A$1:$C$11,3,FALSE)</f>
        <v>SPB</v>
      </c>
      <c r="G6902">
        <v>1</v>
      </c>
      <c r="H6902">
        <f>IFERROR(IF(VLOOKUP($B6902,all_raw_csv!$B$1:$AO$2074,5+($G6902-1)*7,FALSE)=0,-1,VLOOKUP($B6902,all_raw_csv!$B$1:$AO$2074,5+($G6902-1)*7,FALSE)),"-")</f>
        <v>-1</v>
      </c>
      <c r="I6902">
        <f>IFERROR(IF(VLOOKUP($B6902,new_notes_bemaniwiki!$A$1:$J$1937,1+$G6902,FALSE)="-",-1,VLOOKUP($B6902,new_notes_bemaniwiki!$A$1:$J$1937,1+$G6902,FALSE)),"🙇")</f>
        <v>-1</v>
      </c>
      <c r="J6902" t="s">
        <v>3063</v>
      </c>
      <c r="K6902" t="s">
        <v>3063</v>
      </c>
    </row>
    <row r="6903" spans="1:11" x14ac:dyDescent="0.15">
      <c r="A6903" t="str">
        <f>VLOOKUP(B6903,for_vlookup!$A$1:$B$2046,2,FALSE)</f>
        <v>BISTROVER</v>
      </c>
      <c r="B6903" s="2" t="s">
        <v>2913</v>
      </c>
      <c r="C6903" t="str">
        <f>IFERROR(VLOOKUP(B6903,all_raw_csv!$B$2:$AO$2140,2,FALSE),"-")</f>
        <v>80s EUROBEAT</v>
      </c>
      <c r="D6903" t="str">
        <f>IFERROR(VLOOKUP($B6903,all_raw_csv!$B$2:$AO$2140,3,FALSE),"-")</f>
        <v>Y&amp;Co. feat. 大山愛未</v>
      </c>
      <c r="E6903">
        <f>VLOOKUP($A6903,master_version!$A$1:$B$29,2,FALSE)</f>
        <v>28</v>
      </c>
      <c r="F6903" t="str">
        <f>VLOOKUP(G6903,master_diffculty!$A$1:$C$11,3,FALSE)</f>
        <v>SPN</v>
      </c>
      <c r="G6903">
        <v>2</v>
      </c>
      <c r="H6903">
        <f>IFERROR(IF(VLOOKUP($B6903,all_raw_csv!$B$1:$AO$2074,5+($G6903-1)*7,FALSE)=0,-1,VLOOKUP($B6903,all_raw_csv!$B$1:$AO$2074,5+($G6903-1)*7,FALSE)),"-")</f>
        <v>5</v>
      </c>
      <c r="I6903">
        <f>IFERROR(IF(VLOOKUP($B6903,new_notes_bemaniwiki!$A$1:$J$1937,1+$G6903,FALSE)="-",-1,VLOOKUP($B6903,new_notes_bemaniwiki!$A$1:$J$1937,1+$G6903,FALSE)),"🙇")</f>
        <v>448</v>
      </c>
      <c r="J6903" t="s">
        <v>3063</v>
      </c>
      <c r="K6903" t="s">
        <v>3063</v>
      </c>
    </row>
    <row r="6904" spans="1:11" x14ac:dyDescent="0.15">
      <c r="A6904" t="str">
        <f>VLOOKUP(B6904,for_vlookup!$A$1:$B$2046,2,FALSE)</f>
        <v>BISTROVER</v>
      </c>
      <c r="B6904" s="2" t="s">
        <v>2913</v>
      </c>
      <c r="C6904" t="str">
        <f>IFERROR(VLOOKUP(B6904,all_raw_csv!$B$2:$AO$2140,2,FALSE),"-")</f>
        <v>80s EUROBEAT</v>
      </c>
      <c r="D6904" t="str">
        <f>IFERROR(VLOOKUP($B6904,all_raw_csv!$B$2:$AO$2140,3,FALSE),"-")</f>
        <v>Y&amp;Co. feat. 大山愛未</v>
      </c>
      <c r="E6904">
        <f>VLOOKUP($A6904,master_version!$A$1:$B$29,2,FALSE)</f>
        <v>28</v>
      </c>
      <c r="F6904" t="str">
        <f>VLOOKUP(G6904,master_diffculty!$A$1:$C$11,3,FALSE)</f>
        <v>SPH</v>
      </c>
      <c r="G6904">
        <v>3</v>
      </c>
      <c r="H6904">
        <f>IFERROR(IF(VLOOKUP($B6904,all_raw_csv!$B$1:$AO$2074,5+($G6904-1)*7,FALSE)=0,-1,VLOOKUP($B6904,all_raw_csv!$B$1:$AO$2074,5+($G6904-1)*7,FALSE)),"-")</f>
        <v>8</v>
      </c>
      <c r="I6904">
        <f>IFERROR(IF(VLOOKUP($B6904,new_notes_bemaniwiki!$A$1:$J$1937,1+$G6904,FALSE)="-",-1,VLOOKUP($B6904,new_notes_bemaniwiki!$A$1:$J$1937,1+$G6904,FALSE)),"🙇")</f>
        <v>849</v>
      </c>
      <c r="J6904" t="s">
        <v>3063</v>
      </c>
      <c r="K6904" t="s">
        <v>3063</v>
      </c>
    </row>
    <row r="6905" spans="1:11" x14ac:dyDescent="0.15">
      <c r="A6905" t="str">
        <f>VLOOKUP(B6905,for_vlookup!$A$1:$B$2046,2,FALSE)</f>
        <v>BISTROVER</v>
      </c>
      <c r="B6905" s="2" t="s">
        <v>2913</v>
      </c>
      <c r="C6905" t="str">
        <f>IFERROR(VLOOKUP(B6905,all_raw_csv!$B$2:$AO$2140,2,FALSE),"-")</f>
        <v>80s EUROBEAT</v>
      </c>
      <c r="D6905" t="str">
        <f>IFERROR(VLOOKUP($B6905,all_raw_csv!$B$2:$AO$2140,3,FALSE),"-")</f>
        <v>Y&amp;Co. feat. 大山愛未</v>
      </c>
      <c r="E6905">
        <f>VLOOKUP($A6905,master_version!$A$1:$B$29,2,FALSE)</f>
        <v>28</v>
      </c>
      <c r="F6905" t="str">
        <f>VLOOKUP(G6905,master_diffculty!$A$1:$C$11,3,FALSE)</f>
        <v>SPA</v>
      </c>
      <c r="G6905">
        <v>4</v>
      </c>
      <c r="H6905">
        <f>IFERROR(IF(VLOOKUP($B6905,all_raw_csv!$B$1:$AO$2074,5+($G6905-1)*7,FALSE)=0,-1,VLOOKUP($B6905,all_raw_csv!$B$1:$AO$2074,5+($G6905-1)*7,FALSE)),"-")</f>
        <v>10</v>
      </c>
      <c r="I6905">
        <f>IFERROR(IF(VLOOKUP($B6905,new_notes_bemaniwiki!$A$1:$J$1937,1+$G6905,FALSE)="-",-1,VLOOKUP($B6905,new_notes_bemaniwiki!$A$1:$J$1937,1+$G6905,FALSE)),"🙇")</f>
        <v>1297</v>
      </c>
      <c r="J6905" t="s">
        <v>3063</v>
      </c>
      <c r="K6905" t="s">
        <v>3063</v>
      </c>
    </row>
    <row r="6906" spans="1:11" x14ac:dyDescent="0.15">
      <c r="A6906" t="str">
        <f>VLOOKUP(B6906,for_vlookup!$A$1:$B$2046,2,FALSE)</f>
        <v>BISTROVER</v>
      </c>
      <c r="B6906" s="2" t="s">
        <v>2913</v>
      </c>
      <c r="C6906" t="str">
        <f>IFERROR(VLOOKUP(B6906,all_raw_csv!$B$2:$AO$2140,2,FALSE),"-")</f>
        <v>80s EUROBEAT</v>
      </c>
      <c r="D6906" t="str">
        <f>IFERROR(VLOOKUP($B6906,all_raw_csv!$B$2:$AO$2140,3,FALSE),"-")</f>
        <v>Y&amp;Co. feat. 大山愛未</v>
      </c>
      <c r="E6906">
        <f>VLOOKUP($A6906,master_version!$A$1:$B$29,2,FALSE)</f>
        <v>28</v>
      </c>
      <c r="F6906" t="str">
        <f>VLOOKUP(G6906,master_diffculty!$A$1:$C$11,3,FALSE)</f>
        <v>SPL</v>
      </c>
      <c r="G6906">
        <v>5</v>
      </c>
      <c r="H6906">
        <f>IFERROR(IF(VLOOKUP($B6906,all_raw_csv!$B$1:$AO$2074,5+($G6906-1)*7,FALSE)=0,-1,VLOOKUP($B6906,all_raw_csv!$B$1:$AO$2074,5+($G6906-1)*7,FALSE)),"-")</f>
        <v>-1</v>
      </c>
      <c r="I6906">
        <f>IFERROR(IF(VLOOKUP($B6906,new_notes_bemaniwiki!$A$1:$J$1937,1+$G6906,FALSE)="-",-1,VLOOKUP($B6906,new_notes_bemaniwiki!$A$1:$J$1937,1+$G6906,FALSE)),"🙇")</f>
        <v>-1</v>
      </c>
      <c r="J6906" t="s">
        <v>3063</v>
      </c>
      <c r="K6906" t="s">
        <v>3063</v>
      </c>
    </row>
    <row r="6907" spans="1:11" x14ac:dyDescent="0.15">
      <c r="A6907" t="str">
        <f>VLOOKUP(B6907,for_vlookup!$A$1:$B$2046,2,FALSE)</f>
        <v>BISTROVER</v>
      </c>
      <c r="B6907" s="2" t="s">
        <v>3087</v>
      </c>
      <c r="C6907" t="str">
        <f>IFERROR(VLOOKUP(B6907,all_raw_csv!$B$2:$AO$2140,2,FALSE),"-")</f>
        <v>LIFE STREAM</v>
      </c>
      <c r="D6907" t="str">
        <f>IFERROR(VLOOKUP($B6907,all_raw_csv!$B$2:$AO$2140,3,FALSE),"-")</f>
        <v>Remixed by xi</v>
      </c>
      <c r="E6907">
        <f>VLOOKUP($A6907,master_version!$A$1:$B$29,2,FALSE)</f>
        <v>28</v>
      </c>
      <c r="F6907" t="str">
        <f>VLOOKUP(G6907,master_diffculty!$A$1:$C$11,3,FALSE)</f>
        <v>SPB</v>
      </c>
      <c r="G6907">
        <v>1</v>
      </c>
      <c r="H6907">
        <f>IFERROR(IF(VLOOKUP($B6907,all_raw_csv!$B$1:$AO$2074,5+($G6907-1)*7,FALSE)=0,-1,VLOOKUP($B6907,all_raw_csv!$B$1:$AO$2074,5+($G6907-1)*7,FALSE)),"-")</f>
        <v>-1</v>
      </c>
      <c r="I6907">
        <f>IFERROR(IF(VLOOKUP($B6907,new_notes_bemaniwiki!$A$1:$J$1937,1+$G6907,FALSE)="-",-1,VLOOKUP($B6907,new_notes_bemaniwiki!$A$1:$J$1937,1+$G6907,FALSE)),"🙇")</f>
        <v>-1</v>
      </c>
      <c r="J6907" t="s">
        <v>3063</v>
      </c>
      <c r="K6907" t="s">
        <v>3063</v>
      </c>
    </row>
    <row r="6908" spans="1:11" x14ac:dyDescent="0.15">
      <c r="A6908" t="str">
        <f>VLOOKUP(B6908,for_vlookup!$A$1:$B$2046,2,FALSE)</f>
        <v>BISTROVER</v>
      </c>
      <c r="B6908" s="2" t="s">
        <v>3087</v>
      </c>
      <c r="C6908" t="str">
        <f>IFERROR(VLOOKUP(B6908,all_raw_csv!$B$2:$AO$2140,2,FALSE),"-")</f>
        <v>LIFE STREAM</v>
      </c>
      <c r="D6908" t="str">
        <f>IFERROR(VLOOKUP($B6908,all_raw_csv!$B$2:$AO$2140,3,FALSE),"-")</f>
        <v>Remixed by xi</v>
      </c>
      <c r="E6908">
        <f>VLOOKUP($A6908,master_version!$A$1:$B$29,2,FALSE)</f>
        <v>28</v>
      </c>
      <c r="F6908" t="str">
        <f>VLOOKUP(G6908,master_diffculty!$A$1:$C$11,3,FALSE)</f>
        <v>SPN</v>
      </c>
      <c r="G6908">
        <v>2</v>
      </c>
      <c r="H6908">
        <f>IFERROR(IF(VLOOKUP($B6908,all_raw_csv!$B$1:$AO$2074,5+($G6908-1)*7,FALSE)=0,-1,VLOOKUP($B6908,all_raw_csv!$B$1:$AO$2074,5+($G6908-1)*7,FALSE)),"-")</f>
        <v>6</v>
      </c>
      <c r="I6908">
        <f>IFERROR(IF(VLOOKUP($B6908,new_notes_bemaniwiki!$A$1:$J$1937,1+$G6908,FALSE)="-",-1,VLOOKUP($B6908,new_notes_bemaniwiki!$A$1:$J$1937,1+$G6908,FALSE)),"🙇")</f>
        <v>670</v>
      </c>
      <c r="J6908" t="s">
        <v>3063</v>
      </c>
      <c r="K6908" t="s">
        <v>3063</v>
      </c>
    </row>
    <row r="6909" spans="1:11" x14ac:dyDescent="0.15">
      <c r="A6909" t="str">
        <f>VLOOKUP(B6909,for_vlookup!$A$1:$B$2046,2,FALSE)</f>
        <v>BISTROVER</v>
      </c>
      <c r="B6909" s="2" t="s">
        <v>3087</v>
      </c>
      <c r="C6909" t="str">
        <f>IFERROR(VLOOKUP(B6909,all_raw_csv!$B$2:$AO$2140,2,FALSE),"-")</f>
        <v>LIFE STREAM</v>
      </c>
      <c r="D6909" t="str">
        <f>IFERROR(VLOOKUP($B6909,all_raw_csv!$B$2:$AO$2140,3,FALSE),"-")</f>
        <v>Remixed by xi</v>
      </c>
      <c r="E6909">
        <f>VLOOKUP($A6909,master_version!$A$1:$B$29,2,FALSE)</f>
        <v>28</v>
      </c>
      <c r="F6909" t="str">
        <f>VLOOKUP(G6909,master_diffculty!$A$1:$C$11,3,FALSE)</f>
        <v>SPH</v>
      </c>
      <c r="G6909">
        <v>3</v>
      </c>
      <c r="H6909">
        <f>IFERROR(IF(VLOOKUP($B6909,all_raw_csv!$B$1:$AO$2074,5+($G6909-1)*7,FALSE)=0,-1,VLOOKUP($B6909,all_raw_csv!$B$1:$AO$2074,5+($G6909-1)*7,FALSE)),"-")</f>
        <v>10</v>
      </c>
      <c r="I6909">
        <f>IFERROR(IF(VLOOKUP($B6909,new_notes_bemaniwiki!$A$1:$J$1937,1+$G6909,FALSE)="-",-1,VLOOKUP($B6909,new_notes_bemaniwiki!$A$1:$J$1937,1+$G6909,FALSE)),"🙇")</f>
        <v>1177</v>
      </c>
      <c r="J6909" t="s">
        <v>3063</v>
      </c>
      <c r="K6909" t="s">
        <v>3063</v>
      </c>
    </row>
    <row r="6910" spans="1:11" x14ac:dyDescent="0.15">
      <c r="A6910" t="str">
        <f>VLOOKUP(B6910,for_vlookup!$A$1:$B$2046,2,FALSE)</f>
        <v>BISTROVER</v>
      </c>
      <c r="B6910" s="2" t="s">
        <v>3087</v>
      </c>
      <c r="C6910" t="str">
        <f>IFERROR(VLOOKUP(B6910,all_raw_csv!$B$2:$AO$2140,2,FALSE),"-")</f>
        <v>LIFE STREAM</v>
      </c>
      <c r="D6910" t="str">
        <f>IFERROR(VLOOKUP($B6910,all_raw_csv!$B$2:$AO$2140,3,FALSE),"-")</f>
        <v>Remixed by xi</v>
      </c>
      <c r="E6910">
        <f>VLOOKUP($A6910,master_version!$A$1:$B$29,2,FALSE)</f>
        <v>28</v>
      </c>
      <c r="F6910" t="str">
        <f>VLOOKUP(G6910,master_diffculty!$A$1:$C$11,3,FALSE)</f>
        <v>SPA</v>
      </c>
      <c r="G6910">
        <v>4</v>
      </c>
      <c r="H6910">
        <f>IFERROR(IF(VLOOKUP($B6910,all_raw_csv!$B$1:$AO$2074,5+($G6910-1)*7,FALSE)=0,-1,VLOOKUP($B6910,all_raw_csv!$B$1:$AO$2074,5+($G6910-1)*7,FALSE)),"-")</f>
        <v>12</v>
      </c>
      <c r="I6910">
        <f>IFERROR(IF(VLOOKUP($B6910,new_notes_bemaniwiki!$A$1:$J$1937,1+$G6910,FALSE)="-",-1,VLOOKUP($B6910,new_notes_bemaniwiki!$A$1:$J$1937,1+$G6910,FALSE)),"🙇")</f>
        <v>1670</v>
      </c>
      <c r="J6910" t="s">
        <v>3063</v>
      </c>
      <c r="K6910" t="s">
        <v>3063</v>
      </c>
    </row>
    <row r="6911" spans="1:11" x14ac:dyDescent="0.15">
      <c r="A6911" t="str">
        <f>VLOOKUP(B6911,for_vlookup!$A$1:$B$2046,2,FALSE)</f>
        <v>BISTROVER</v>
      </c>
      <c r="B6911" s="2" t="s">
        <v>3087</v>
      </c>
      <c r="C6911" t="str">
        <f>IFERROR(VLOOKUP(B6911,all_raw_csv!$B$2:$AO$2140,2,FALSE),"-")</f>
        <v>LIFE STREAM</v>
      </c>
      <c r="D6911" t="str">
        <f>IFERROR(VLOOKUP($B6911,all_raw_csv!$B$2:$AO$2140,3,FALSE),"-")</f>
        <v>Remixed by xi</v>
      </c>
      <c r="E6911">
        <f>VLOOKUP($A6911,master_version!$A$1:$B$29,2,FALSE)</f>
        <v>28</v>
      </c>
      <c r="F6911" t="str">
        <f>VLOOKUP(G6911,master_diffculty!$A$1:$C$11,3,FALSE)</f>
        <v>SPL</v>
      </c>
      <c r="G6911">
        <v>5</v>
      </c>
      <c r="H6911">
        <f>IFERROR(IF(VLOOKUP($B6911,all_raw_csv!$B$1:$AO$2074,5+($G6911-1)*7,FALSE)=0,-1,VLOOKUP($B6911,all_raw_csv!$B$1:$AO$2074,5+($G6911-1)*7,FALSE)),"-")</f>
        <v>-1</v>
      </c>
      <c r="I6911">
        <f>IFERROR(IF(VLOOKUP($B6911,new_notes_bemaniwiki!$A$1:$J$1937,1+$G6911,FALSE)="-",-1,VLOOKUP($B6911,new_notes_bemaniwiki!$A$1:$J$1937,1+$G6911,FALSE)),"🙇")</f>
        <v>-1</v>
      </c>
      <c r="J6911" t="s">
        <v>3063</v>
      </c>
      <c r="K6911" t="s">
        <v>3063</v>
      </c>
    </row>
    <row r="6912" spans="1:11" x14ac:dyDescent="0.15">
      <c r="A6912" t="str">
        <f>VLOOKUP(B6912,for_vlookup!$A$1:$B$2046,2,FALSE)</f>
        <v>BISTROVER</v>
      </c>
      <c r="B6912" s="2" t="s">
        <v>2916</v>
      </c>
      <c r="C6912" t="str">
        <f>IFERROR(VLOOKUP(B6912,all_raw_csv!$B$2:$AO$2140,2,FALSE),"-")</f>
        <v>HOLIC</v>
      </c>
      <c r="D6912" t="str">
        <f>IFERROR(VLOOKUP($B6912,all_raw_csv!$B$2:$AO$2140,3,FALSE),"-")</f>
        <v>C-Show</v>
      </c>
      <c r="E6912">
        <f>VLOOKUP($A6912,master_version!$A$1:$B$29,2,FALSE)</f>
        <v>28</v>
      </c>
      <c r="F6912" t="str">
        <f>VLOOKUP(G6912,master_diffculty!$A$1:$C$11,3,FALSE)</f>
        <v>SPB</v>
      </c>
      <c r="G6912">
        <v>1</v>
      </c>
      <c r="H6912">
        <f>IFERROR(IF(VLOOKUP($B6912,all_raw_csv!$B$1:$AO$2074,5+($G6912-1)*7,FALSE)=0,-1,VLOOKUP($B6912,all_raw_csv!$B$1:$AO$2074,5+($G6912-1)*7,FALSE)),"-")</f>
        <v>-1</v>
      </c>
      <c r="I6912">
        <f>IFERROR(IF(VLOOKUP($B6912,new_notes_bemaniwiki!$A$1:$J$1937,1+$G6912,FALSE)="-",-1,VLOOKUP($B6912,new_notes_bemaniwiki!$A$1:$J$1937,1+$G6912,FALSE)),"🙇")</f>
        <v>-1</v>
      </c>
      <c r="J6912" t="s">
        <v>3063</v>
      </c>
      <c r="K6912" t="s">
        <v>3063</v>
      </c>
    </row>
    <row r="6913" spans="1:11" x14ac:dyDescent="0.15">
      <c r="A6913" t="str">
        <f>VLOOKUP(B6913,for_vlookup!$A$1:$B$2046,2,FALSE)</f>
        <v>BISTROVER</v>
      </c>
      <c r="B6913" s="2" t="s">
        <v>2916</v>
      </c>
      <c r="C6913" t="str">
        <f>IFERROR(VLOOKUP(B6913,all_raw_csv!$B$2:$AO$2140,2,FALSE),"-")</f>
        <v>HOLIC</v>
      </c>
      <c r="D6913" t="str">
        <f>IFERROR(VLOOKUP($B6913,all_raw_csv!$B$2:$AO$2140,3,FALSE),"-")</f>
        <v>C-Show</v>
      </c>
      <c r="E6913">
        <f>VLOOKUP($A6913,master_version!$A$1:$B$29,2,FALSE)</f>
        <v>28</v>
      </c>
      <c r="F6913" t="str">
        <f>VLOOKUP(G6913,master_diffculty!$A$1:$C$11,3,FALSE)</f>
        <v>SPN</v>
      </c>
      <c r="G6913">
        <v>2</v>
      </c>
      <c r="H6913">
        <f>IFERROR(IF(VLOOKUP($B6913,all_raw_csv!$B$1:$AO$2074,5+($G6913-1)*7,FALSE)=0,-1,VLOOKUP($B6913,all_raw_csv!$B$1:$AO$2074,5+($G6913-1)*7,FALSE)),"-")</f>
        <v>6</v>
      </c>
      <c r="I6913">
        <f>IFERROR(IF(VLOOKUP($B6913,new_notes_bemaniwiki!$A$1:$J$1937,1+$G6913,FALSE)="-",-1,VLOOKUP($B6913,new_notes_bemaniwiki!$A$1:$J$1937,1+$G6913,FALSE)),"🙇")</f>
        <v>532</v>
      </c>
      <c r="J6913" t="s">
        <v>3063</v>
      </c>
      <c r="K6913" t="s">
        <v>3063</v>
      </c>
    </row>
    <row r="6914" spans="1:11" x14ac:dyDescent="0.15">
      <c r="A6914" t="str">
        <f>VLOOKUP(B6914,for_vlookup!$A$1:$B$2046,2,FALSE)</f>
        <v>BISTROVER</v>
      </c>
      <c r="B6914" s="2" t="s">
        <v>2916</v>
      </c>
      <c r="C6914" t="str">
        <f>IFERROR(VLOOKUP(B6914,all_raw_csv!$B$2:$AO$2140,2,FALSE),"-")</f>
        <v>HOLIC</v>
      </c>
      <c r="D6914" t="str">
        <f>IFERROR(VLOOKUP($B6914,all_raw_csv!$B$2:$AO$2140,3,FALSE),"-")</f>
        <v>C-Show</v>
      </c>
      <c r="E6914">
        <f>VLOOKUP($A6914,master_version!$A$1:$B$29,2,FALSE)</f>
        <v>28</v>
      </c>
      <c r="F6914" t="str">
        <f>VLOOKUP(G6914,master_diffculty!$A$1:$C$11,3,FALSE)</f>
        <v>SPH</v>
      </c>
      <c r="G6914">
        <v>3</v>
      </c>
      <c r="H6914">
        <f>IFERROR(IF(VLOOKUP($B6914,all_raw_csv!$B$1:$AO$2074,5+($G6914-1)*7,FALSE)=0,-1,VLOOKUP($B6914,all_raw_csv!$B$1:$AO$2074,5+($G6914-1)*7,FALSE)),"-")</f>
        <v>8</v>
      </c>
      <c r="I6914">
        <f>IFERROR(IF(VLOOKUP($B6914,new_notes_bemaniwiki!$A$1:$J$1937,1+$G6914,FALSE)="-",-1,VLOOKUP($B6914,new_notes_bemaniwiki!$A$1:$J$1937,1+$G6914,FALSE)),"🙇")</f>
        <v>784</v>
      </c>
      <c r="J6914" t="s">
        <v>3063</v>
      </c>
      <c r="K6914" t="s">
        <v>3063</v>
      </c>
    </row>
    <row r="6915" spans="1:11" x14ac:dyDescent="0.15">
      <c r="A6915" t="str">
        <f>VLOOKUP(B6915,for_vlookup!$A$1:$B$2046,2,FALSE)</f>
        <v>BISTROVER</v>
      </c>
      <c r="B6915" s="2" t="s">
        <v>2916</v>
      </c>
      <c r="C6915" t="str">
        <f>IFERROR(VLOOKUP(B6915,all_raw_csv!$B$2:$AO$2140,2,FALSE),"-")</f>
        <v>HOLIC</v>
      </c>
      <c r="D6915" t="str">
        <f>IFERROR(VLOOKUP($B6915,all_raw_csv!$B$2:$AO$2140,3,FALSE),"-")</f>
        <v>C-Show</v>
      </c>
      <c r="E6915">
        <f>VLOOKUP($A6915,master_version!$A$1:$B$29,2,FALSE)</f>
        <v>28</v>
      </c>
      <c r="F6915" t="str">
        <f>VLOOKUP(G6915,master_diffculty!$A$1:$C$11,3,FALSE)</f>
        <v>SPA</v>
      </c>
      <c r="G6915">
        <v>4</v>
      </c>
      <c r="H6915">
        <f>IFERROR(IF(VLOOKUP($B6915,all_raw_csv!$B$1:$AO$2074,5+($G6915-1)*7,FALSE)=0,-1,VLOOKUP($B6915,all_raw_csv!$B$1:$AO$2074,5+($G6915-1)*7,FALSE)),"-")</f>
        <v>11</v>
      </c>
      <c r="I6915">
        <f>IFERROR(IF(VLOOKUP($B6915,new_notes_bemaniwiki!$A$1:$J$1937,1+$G6915,FALSE)="-",-1,VLOOKUP($B6915,new_notes_bemaniwiki!$A$1:$J$1937,1+$G6915,FALSE)),"🙇")</f>
        <v>1212</v>
      </c>
      <c r="J6915" t="s">
        <v>3063</v>
      </c>
      <c r="K6915" t="s">
        <v>3063</v>
      </c>
    </row>
    <row r="6916" spans="1:11" x14ac:dyDescent="0.15">
      <c r="A6916" t="str">
        <f>VLOOKUP(B6916,for_vlookup!$A$1:$B$2046,2,FALSE)</f>
        <v>BISTROVER</v>
      </c>
      <c r="B6916" s="2" t="s">
        <v>2916</v>
      </c>
      <c r="C6916" t="str">
        <f>IFERROR(VLOOKUP(B6916,all_raw_csv!$B$2:$AO$2140,2,FALSE),"-")</f>
        <v>HOLIC</v>
      </c>
      <c r="D6916" t="str">
        <f>IFERROR(VLOOKUP($B6916,all_raw_csv!$B$2:$AO$2140,3,FALSE),"-")</f>
        <v>C-Show</v>
      </c>
      <c r="E6916">
        <f>VLOOKUP($A6916,master_version!$A$1:$B$29,2,FALSE)</f>
        <v>28</v>
      </c>
      <c r="F6916" t="str">
        <f>VLOOKUP(G6916,master_diffculty!$A$1:$C$11,3,FALSE)</f>
        <v>SPL</v>
      </c>
      <c r="G6916">
        <v>5</v>
      </c>
      <c r="H6916">
        <f>IFERROR(IF(VLOOKUP($B6916,all_raw_csv!$B$1:$AO$2074,5+($G6916-1)*7,FALSE)=0,-1,VLOOKUP($B6916,all_raw_csv!$B$1:$AO$2074,5+($G6916-1)*7,FALSE)),"-")</f>
        <v>-1</v>
      </c>
      <c r="I6916">
        <f>IFERROR(IF(VLOOKUP($B6916,new_notes_bemaniwiki!$A$1:$J$1937,1+$G6916,FALSE)="-",-1,VLOOKUP($B6916,new_notes_bemaniwiki!$A$1:$J$1937,1+$G6916,FALSE)),"🙇")</f>
        <v>-1</v>
      </c>
      <c r="J6916" t="s">
        <v>3063</v>
      </c>
      <c r="K6916" t="s">
        <v>3063</v>
      </c>
    </row>
    <row r="6917" spans="1:11" x14ac:dyDescent="0.15">
      <c r="A6917" t="str">
        <f>VLOOKUP(B6917,for_vlookup!$A$1:$B$2046,2,FALSE)</f>
        <v>BISTROVER</v>
      </c>
      <c r="B6917" s="2" t="s">
        <v>2917</v>
      </c>
      <c r="C6917" t="str">
        <f>IFERROR(VLOOKUP(B6917,all_raw_csv!$B$2:$AO$2140,2,FALSE),"-")</f>
        <v>HARD MIXTURE</v>
      </c>
      <c r="D6917" t="str">
        <f>IFERROR(VLOOKUP($B6917,all_raw_csv!$B$2:$AO$2140,3,FALSE),"-")</f>
        <v>Yuta Imai Vs. BEMANI Sound Team "L.E.D.-G"</v>
      </c>
      <c r="E6917">
        <f>VLOOKUP($A6917,master_version!$A$1:$B$29,2,FALSE)</f>
        <v>28</v>
      </c>
      <c r="F6917" t="str">
        <f>VLOOKUP(G6917,master_diffculty!$A$1:$C$11,3,FALSE)</f>
        <v>SPB</v>
      </c>
      <c r="G6917">
        <v>1</v>
      </c>
      <c r="H6917">
        <f>IFERROR(IF(VLOOKUP($B6917,all_raw_csv!$B$1:$AO$2074,5+($G6917-1)*7,FALSE)=0,-1,VLOOKUP($B6917,all_raw_csv!$B$1:$AO$2074,5+($G6917-1)*7,FALSE)),"-")</f>
        <v>-1</v>
      </c>
      <c r="I6917">
        <f>IFERROR(IF(VLOOKUP($B6917,new_notes_bemaniwiki!$A$1:$J$1937,1+$G6917,FALSE)="-",-1,VLOOKUP($B6917,new_notes_bemaniwiki!$A$1:$J$1937,1+$G6917,FALSE)),"🙇")</f>
        <v>-1</v>
      </c>
      <c r="J6917" t="s">
        <v>3063</v>
      </c>
      <c r="K6917" t="s">
        <v>3063</v>
      </c>
    </row>
    <row r="6918" spans="1:11" x14ac:dyDescent="0.15">
      <c r="A6918" t="str">
        <f>VLOOKUP(B6918,for_vlookup!$A$1:$B$2046,2,FALSE)</f>
        <v>BISTROVER</v>
      </c>
      <c r="B6918" s="2" t="s">
        <v>2917</v>
      </c>
      <c r="C6918" t="str">
        <f>IFERROR(VLOOKUP(B6918,all_raw_csv!$B$2:$AO$2140,2,FALSE),"-")</f>
        <v>HARD MIXTURE</v>
      </c>
      <c r="D6918" t="str">
        <f>IFERROR(VLOOKUP($B6918,all_raw_csv!$B$2:$AO$2140,3,FALSE),"-")</f>
        <v>Yuta Imai Vs. BEMANI Sound Team "L.E.D.-G"</v>
      </c>
      <c r="E6918">
        <f>VLOOKUP($A6918,master_version!$A$1:$B$29,2,FALSE)</f>
        <v>28</v>
      </c>
      <c r="F6918" t="str">
        <f>VLOOKUP(G6918,master_diffculty!$A$1:$C$11,3,FALSE)</f>
        <v>SPN</v>
      </c>
      <c r="G6918">
        <v>2</v>
      </c>
      <c r="H6918">
        <f>IFERROR(IF(VLOOKUP($B6918,all_raw_csv!$B$1:$AO$2074,5+($G6918-1)*7,FALSE)=0,-1,VLOOKUP($B6918,all_raw_csv!$B$1:$AO$2074,5+($G6918-1)*7,FALSE)),"-")</f>
        <v>6</v>
      </c>
      <c r="I6918">
        <f>IFERROR(IF(VLOOKUP($B6918,new_notes_bemaniwiki!$A$1:$J$1937,1+$G6918,FALSE)="-",-1,VLOOKUP($B6918,new_notes_bemaniwiki!$A$1:$J$1937,1+$G6918,FALSE)),"🙇")</f>
        <v>595</v>
      </c>
      <c r="J6918" t="s">
        <v>3063</v>
      </c>
      <c r="K6918" t="s">
        <v>3063</v>
      </c>
    </row>
    <row r="6919" spans="1:11" x14ac:dyDescent="0.15">
      <c r="A6919" t="str">
        <f>VLOOKUP(B6919,for_vlookup!$A$1:$B$2046,2,FALSE)</f>
        <v>BISTROVER</v>
      </c>
      <c r="B6919" s="2" t="s">
        <v>2917</v>
      </c>
      <c r="C6919" t="str">
        <f>IFERROR(VLOOKUP(B6919,all_raw_csv!$B$2:$AO$2140,2,FALSE),"-")</f>
        <v>HARD MIXTURE</v>
      </c>
      <c r="D6919" t="str">
        <f>IFERROR(VLOOKUP($B6919,all_raw_csv!$B$2:$AO$2140,3,FALSE),"-")</f>
        <v>Yuta Imai Vs. BEMANI Sound Team "L.E.D.-G"</v>
      </c>
      <c r="E6919">
        <f>VLOOKUP($A6919,master_version!$A$1:$B$29,2,FALSE)</f>
        <v>28</v>
      </c>
      <c r="F6919" t="str">
        <f>VLOOKUP(G6919,master_diffculty!$A$1:$C$11,3,FALSE)</f>
        <v>SPH</v>
      </c>
      <c r="G6919">
        <v>3</v>
      </c>
      <c r="H6919">
        <f>IFERROR(IF(VLOOKUP($B6919,all_raw_csv!$B$1:$AO$2074,5+($G6919-1)*7,FALSE)=0,-1,VLOOKUP($B6919,all_raw_csv!$B$1:$AO$2074,5+($G6919-1)*7,FALSE)),"-")</f>
        <v>10</v>
      </c>
      <c r="I6919">
        <f>IFERROR(IF(VLOOKUP($B6919,new_notes_bemaniwiki!$A$1:$J$1937,1+$G6919,FALSE)="-",-1,VLOOKUP($B6919,new_notes_bemaniwiki!$A$1:$J$1937,1+$G6919,FALSE)),"🙇")</f>
        <v>1066</v>
      </c>
      <c r="J6919" t="s">
        <v>3063</v>
      </c>
      <c r="K6919" t="s">
        <v>3063</v>
      </c>
    </row>
    <row r="6920" spans="1:11" x14ac:dyDescent="0.15">
      <c r="A6920" t="str">
        <f>VLOOKUP(B6920,for_vlookup!$A$1:$B$2046,2,FALSE)</f>
        <v>BISTROVER</v>
      </c>
      <c r="B6920" s="2" t="s">
        <v>2917</v>
      </c>
      <c r="C6920" t="str">
        <f>IFERROR(VLOOKUP(B6920,all_raw_csv!$B$2:$AO$2140,2,FALSE),"-")</f>
        <v>HARD MIXTURE</v>
      </c>
      <c r="D6920" t="str">
        <f>IFERROR(VLOOKUP($B6920,all_raw_csv!$B$2:$AO$2140,3,FALSE),"-")</f>
        <v>Yuta Imai Vs. BEMANI Sound Team "L.E.D.-G"</v>
      </c>
      <c r="E6920">
        <f>VLOOKUP($A6920,master_version!$A$1:$B$29,2,FALSE)</f>
        <v>28</v>
      </c>
      <c r="F6920" t="str">
        <f>VLOOKUP(G6920,master_diffculty!$A$1:$C$11,3,FALSE)</f>
        <v>SPA</v>
      </c>
      <c r="G6920">
        <v>4</v>
      </c>
      <c r="H6920">
        <f>IFERROR(IF(VLOOKUP($B6920,all_raw_csv!$B$1:$AO$2074,5+($G6920-1)*7,FALSE)=0,-1,VLOOKUP($B6920,all_raw_csv!$B$1:$AO$2074,5+($G6920-1)*7,FALSE)),"-")</f>
        <v>12</v>
      </c>
      <c r="I6920">
        <f>IFERROR(IF(VLOOKUP($B6920,new_notes_bemaniwiki!$A$1:$J$1937,1+$G6920,FALSE)="-",-1,VLOOKUP($B6920,new_notes_bemaniwiki!$A$1:$J$1937,1+$G6920,FALSE)),"🙇")</f>
        <v>1818</v>
      </c>
      <c r="J6920" t="s">
        <v>3063</v>
      </c>
      <c r="K6920" t="s">
        <v>3063</v>
      </c>
    </row>
    <row r="6921" spans="1:11" x14ac:dyDescent="0.15">
      <c r="A6921" t="str">
        <f>VLOOKUP(B6921,for_vlookup!$A$1:$B$2046,2,FALSE)</f>
        <v>BISTROVER</v>
      </c>
      <c r="B6921" s="2" t="s">
        <v>2917</v>
      </c>
      <c r="C6921" t="str">
        <f>IFERROR(VLOOKUP(B6921,all_raw_csv!$B$2:$AO$2140,2,FALSE),"-")</f>
        <v>HARD MIXTURE</v>
      </c>
      <c r="D6921" t="str">
        <f>IFERROR(VLOOKUP($B6921,all_raw_csv!$B$2:$AO$2140,3,FALSE),"-")</f>
        <v>Yuta Imai Vs. BEMANI Sound Team "L.E.D.-G"</v>
      </c>
      <c r="E6921">
        <f>VLOOKUP($A6921,master_version!$A$1:$B$29,2,FALSE)</f>
        <v>28</v>
      </c>
      <c r="F6921" t="str">
        <f>VLOOKUP(G6921,master_diffculty!$A$1:$C$11,3,FALSE)</f>
        <v>SPL</v>
      </c>
      <c r="G6921">
        <v>5</v>
      </c>
      <c r="H6921">
        <f>IFERROR(IF(VLOOKUP($B6921,all_raw_csv!$B$1:$AO$2074,5+($G6921-1)*7,FALSE)=0,-1,VLOOKUP($B6921,all_raw_csv!$B$1:$AO$2074,5+($G6921-1)*7,FALSE)),"-")</f>
        <v>-1</v>
      </c>
      <c r="I6921">
        <f>IFERROR(IF(VLOOKUP($B6921,new_notes_bemaniwiki!$A$1:$J$1937,1+$G6921,FALSE)="-",-1,VLOOKUP($B6921,new_notes_bemaniwiki!$A$1:$J$1937,1+$G6921,FALSE)),"🙇")</f>
        <v>-1</v>
      </c>
      <c r="J6921" t="s">
        <v>3063</v>
      </c>
      <c r="K6921" t="s">
        <v>3063</v>
      </c>
    </row>
    <row r="6922" spans="1:11" x14ac:dyDescent="0.15">
      <c r="A6922" t="str">
        <f>VLOOKUP(B6922,for_vlookup!$A$1:$B$2046,2,FALSE)</f>
        <v>BISTROVER</v>
      </c>
      <c r="B6922" s="2" t="s">
        <v>2920</v>
      </c>
      <c r="C6922" t="str">
        <f>IFERROR(VLOOKUP(B6922,all_raw_csv!$B$2:$AO$2140,2,FALSE),"-")</f>
        <v>THE 4TH</v>
      </c>
      <c r="D6922" t="str">
        <f>IFERROR(VLOOKUP($B6922,all_raw_csv!$B$2:$AO$2140,3,FALSE),"-")</f>
        <v>The 4th</v>
      </c>
      <c r="E6922">
        <f>VLOOKUP($A6922,master_version!$A$1:$B$29,2,FALSE)</f>
        <v>28</v>
      </c>
      <c r="F6922" t="str">
        <f>VLOOKUP(G6922,master_diffculty!$A$1:$C$11,3,FALSE)</f>
        <v>SPB</v>
      </c>
      <c r="G6922">
        <v>1</v>
      </c>
      <c r="H6922">
        <f>IFERROR(IF(VLOOKUP($B6922,all_raw_csv!$B$1:$AO$2074,5+($G6922-1)*7,FALSE)=0,-1,VLOOKUP($B6922,all_raw_csv!$B$1:$AO$2074,5+($G6922-1)*7,FALSE)),"-")</f>
        <v>-1</v>
      </c>
      <c r="I6922">
        <f>IFERROR(IF(VLOOKUP($B6922,new_notes_bemaniwiki!$A$1:$J$1937,1+$G6922,FALSE)="-",-1,VLOOKUP($B6922,new_notes_bemaniwiki!$A$1:$J$1937,1+$G6922,FALSE)),"🙇")</f>
        <v>-1</v>
      </c>
      <c r="J6922" t="s">
        <v>3063</v>
      </c>
      <c r="K6922" t="s">
        <v>3063</v>
      </c>
    </row>
    <row r="6923" spans="1:11" x14ac:dyDescent="0.15">
      <c r="A6923" t="str">
        <f>VLOOKUP(B6923,for_vlookup!$A$1:$B$2046,2,FALSE)</f>
        <v>BISTROVER</v>
      </c>
      <c r="B6923" s="2" t="s">
        <v>2920</v>
      </c>
      <c r="C6923" t="str">
        <f>IFERROR(VLOOKUP(B6923,all_raw_csv!$B$2:$AO$2140,2,FALSE),"-")</f>
        <v>THE 4TH</v>
      </c>
      <c r="D6923" t="str">
        <f>IFERROR(VLOOKUP($B6923,all_raw_csv!$B$2:$AO$2140,3,FALSE),"-")</f>
        <v>The 4th</v>
      </c>
      <c r="E6923">
        <f>VLOOKUP($A6923,master_version!$A$1:$B$29,2,FALSE)</f>
        <v>28</v>
      </c>
      <c r="F6923" t="str">
        <f>VLOOKUP(G6923,master_diffculty!$A$1:$C$11,3,FALSE)</f>
        <v>SPN</v>
      </c>
      <c r="G6923">
        <v>2</v>
      </c>
      <c r="H6923">
        <f>IFERROR(IF(VLOOKUP($B6923,all_raw_csv!$B$1:$AO$2074,5+($G6923-1)*7,FALSE)=0,-1,VLOOKUP($B6923,all_raw_csv!$B$1:$AO$2074,5+($G6923-1)*7,FALSE)),"-")</f>
        <v>5</v>
      </c>
      <c r="I6923">
        <f>IFERROR(IF(VLOOKUP($B6923,new_notes_bemaniwiki!$A$1:$J$1937,1+$G6923,FALSE)="-",-1,VLOOKUP($B6923,new_notes_bemaniwiki!$A$1:$J$1937,1+$G6923,FALSE)),"🙇")</f>
        <v>506</v>
      </c>
      <c r="J6923" t="s">
        <v>3063</v>
      </c>
      <c r="K6923" t="s">
        <v>3063</v>
      </c>
    </row>
    <row r="6924" spans="1:11" x14ac:dyDescent="0.15">
      <c r="A6924" t="str">
        <f>VLOOKUP(B6924,for_vlookup!$A$1:$B$2046,2,FALSE)</f>
        <v>BISTROVER</v>
      </c>
      <c r="B6924" s="2" t="s">
        <v>2920</v>
      </c>
      <c r="C6924" t="str">
        <f>IFERROR(VLOOKUP(B6924,all_raw_csv!$B$2:$AO$2140,2,FALSE),"-")</f>
        <v>THE 4TH</v>
      </c>
      <c r="D6924" t="str">
        <f>IFERROR(VLOOKUP($B6924,all_raw_csv!$B$2:$AO$2140,3,FALSE),"-")</f>
        <v>The 4th</v>
      </c>
      <c r="E6924">
        <f>VLOOKUP($A6924,master_version!$A$1:$B$29,2,FALSE)</f>
        <v>28</v>
      </c>
      <c r="F6924" t="str">
        <f>VLOOKUP(G6924,master_diffculty!$A$1:$C$11,3,FALSE)</f>
        <v>SPH</v>
      </c>
      <c r="G6924">
        <v>3</v>
      </c>
      <c r="H6924">
        <f>IFERROR(IF(VLOOKUP($B6924,all_raw_csv!$B$1:$AO$2074,5+($G6924-1)*7,FALSE)=0,-1,VLOOKUP($B6924,all_raw_csv!$B$1:$AO$2074,5+($G6924-1)*7,FALSE)),"-")</f>
        <v>8</v>
      </c>
      <c r="I6924">
        <f>IFERROR(IF(VLOOKUP($B6924,new_notes_bemaniwiki!$A$1:$J$1937,1+$G6924,FALSE)="-",-1,VLOOKUP($B6924,new_notes_bemaniwiki!$A$1:$J$1937,1+$G6924,FALSE)),"🙇")</f>
        <v>857</v>
      </c>
      <c r="J6924" t="s">
        <v>3063</v>
      </c>
      <c r="K6924" t="s">
        <v>3063</v>
      </c>
    </row>
    <row r="6925" spans="1:11" x14ac:dyDescent="0.15">
      <c r="A6925" t="str">
        <f>VLOOKUP(B6925,for_vlookup!$A$1:$B$2046,2,FALSE)</f>
        <v>BISTROVER</v>
      </c>
      <c r="B6925" s="2" t="s">
        <v>2920</v>
      </c>
      <c r="C6925" t="str">
        <f>IFERROR(VLOOKUP(B6925,all_raw_csv!$B$2:$AO$2140,2,FALSE),"-")</f>
        <v>THE 4TH</v>
      </c>
      <c r="D6925" t="str">
        <f>IFERROR(VLOOKUP($B6925,all_raw_csv!$B$2:$AO$2140,3,FALSE),"-")</f>
        <v>The 4th</v>
      </c>
      <c r="E6925">
        <f>VLOOKUP($A6925,master_version!$A$1:$B$29,2,FALSE)</f>
        <v>28</v>
      </c>
      <c r="F6925" t="str">
        <f>VLOOKUP(G6925,master_diffculty!$A$1:$C$11,3,FALSE)</f>
        <v>SPA</v>
      </c>
      <c r="G6925">
        <v>4</v>
      </c>
      <c r="H6925">
        <f>IFERROR(IF(VLOOKUP($B6925,all_raw_csv!$B$1:$AO$2074,5+($G6925-1)*7,FALSE)=0,-1,VLOOKUP($B6925,all_raw_csv!$B$1:$AO$2074,5+($G6925-1)*7,FALSE)),"-")</f>
        <v>10</v>
      </c>
      <c r="I6925">
        <f>IFERROR(IF(VLOOKUP($B6925,new_notes_bemaniwiki!$A$1:$J$1937,1+$G6925,FALSE)="-",-1,VLOOKUP($B6925,new_notes_bemaniwiki!$A$1:$J$1937,1+$G6925,FALSE)),"🙇")</f>
        <v>1283</v>
      </c>
      <c r="J6925" t="s">
        <v>3063</v>
      </c>
      <c r="K6925" t="s">
        <v>3063</v>
      </c>
    </row>
    <row r="6926" spans="1:11" x14ac:dyDescent="0.15">
      <c r="A6926" t="str">
        <f>VLOOKUP(B6926,for_vlookup!$A$1:$B$2046,2,FALSE)</f>
        <v>BISTROVER</v>
      </c>
      <c r="B6926" s="2" t="s">
        <v>2920</v>
      </c>
      <c r="C6926" t="str">
        <f>IFERROR(VLOOKUP(B6926,all_raw_csv!$B$2:$AO$2140,2,FALSE),"-")</f>
        <v>THE 4TH</v>
      </c>
      <c r="D6926" t="str">
        <f>IFERROR(VLOOKUP($B6926,all_raw_csv!$B$2:$AO$2140,3,FALSE),"-")</f>
        <v>The 4th</v>
      </c>
      <c r="E6926">
        <f>VLOOKUP($A6926,master_version!$A$1:$B$29,2,FALSE)</f>
        <v>28</v>
      </c>
      <c r="F6926" t="str">
        <f>VLOOKUP(G6926,master_diffculty!$A$1:$C$11,3,FALSE)</f>
        <v>SPL</v>
      </c>
      <c r="G6926">
        <v>5</v>
      </c>
      <c r="H6926">
        <f>IFERROR(IF(VLOOKUP($B6926,all_raw_csv!$B$1:$AO$2074,5+($G6926-1)*7,FALSE)=0,-1,VLOOKUP($B6926,all_raw_csv!$B$1:$AO$2074,5+($G6926-1)*7,FALSE)),"-")</f>
        <v>-1</v>
      </c>
      <c r="I6926">
        <f>IFERROR(IF(VLOOKUP($B6926,new_notes_bemaniwiki!$A$1:$J$1937,1+$G6926,FALSE)="-",-1,VLOOKUP($B6926,new_notes_bemaniwiki!$A$1:$J$1937,1+$G6926,FALSE)),"🙇")</f>
        <v>-1</v>
      </c>
      <c r="J6926" t="s">
        <v>3063</v>
      </c>
      <c r="K6926" t="s">
        <v>3063</v>
      </c>
    </row>
    <row r="6927" spans="1:11" x14ac:dyDescent="0.15">
      <c r="A6927" t="str">
        <f>VLOOKUP(B6927,for_vlookup!$A$1:$B$2046,2,FALSE)</f>
        <v>BISTROVER</v>
      </c>
      <c r="B6927" s="2" t="s">
        <v>2921</v>
      </c>
      <c r="C6927" t="str">
        <f>IFERROR(VLOOKUP(B6927,all_raw_csv!$B$2:$AO$2140,2,FALSE),"-")</f>
        <v>IIDX EDITION</v>
      </c>
      <c r="D6927" t="str">
        <f>IFERROR(VLOOKUP($B6927,all_raw_csv!$B$2:$AO$2140,3,FALSE),"-")</f>
        <v>Remixed by まろん feat. ricono</v>
      </c>
      <c r="E6927">
        <f>VLOOKUP($A6927,master_version!$A$1:$B$29,2,FALSE)</f>
        <v>28</v>
      </c>
      <c r="F6927" t="str">
        <f>VLOOKUP(G6927,master_diffculty!$A$1:$C$11,3,FALSE)</f>
        <v>SPB</v>
      </c>
      <c r="G6927">
        <v>1</v>
      </c>
      <c r="H6927">
        <f>IFERROR(IF(VLOOKUP($B6927,all_raw_csv!$B$1:$AO$2074,5+($G6927-1)*7,FALSE)=0,-1,VLOOKUP($B6927,all_raw_csv!$B$1:$AO$2074,5+($G6927-1)*7,FALSE)),"-")</f>
        <v>2</v>
      </c>
      <c r="I6927">
        <f>IFERROR(IF(VLOOKUP($B6927,new_notes_bemaniwiki!$A$1:$J$1937,1+$G6927,FALSE)="-",-1,VLOOKUP($B6927,new_notes_bemaniwiki!$A$1:$J$1937,1+$G6927,FALSE)),"🙇")</f>
        <v>225</v>
      </c>
      <c r="J6927" t="s">
        <v>3063</v>
      </c>
      <c r="K6927" t="s">
        <v>3063</v>
      </c>
    </row>
    <row r="6928" spans="1:11" x14ac:dyDescent="0.15">
      <c r="A6928" t="str">
        <f>VLOOKUP(B6928,for_vlookup!$A$1:$B$2046,2,FALSE)</f>
        <v>BISTROVER</v>
      </c>
      <c r="B6928" s="2" t="s">
        <v>2921</v>
      </c>
      <c r="C6928" t="str">
        <f>IFERROR(VLOOKUP(B6928,all_raw_csv!$B$2:$AO$2140,2,FALSE),"-")</f>
        <v>IIDX EDITION</v>
      </c>
      <c r="D6928" t="str">
        <f>IFERROR(VLOOKUP($B6928,all_raw_csv!$B$2:$AO$2140,3,FALSE),"-")</f>
        <v>Remixed by まろん feat. ricono</v>
      </c>
      <c r="E6928">
        <f>VLOOKUP($A6928,master_version!$A$1:$B$29,2,FALSE)</f>
        <v>28</v>
      </c>
      <c r="F6928" t="str">
        <f>VLOOKUP(G6928,master_diffculty!$A$1:$C$11,3,FALSE)</f>
        <v>SPN</v>
      </c>
      <c r="G6928">
        <v>2</v>
      </c>
      <c r="H6928">
        <f>IFERROR(IF(VLOOKUP($B6928,all_raw_csv!$B$1:$AO$2074,5+($G6928-1)*7,FALSE)=0,-1,VLOOKUP($B6928,all_raw_csv!$B$1:$AO$2074,5+($G6928-1)*7,FALSE)),"-")</f>
        <v>4</v>
      </c>
      <c r="I6928">
        <f>IFERROR(IF(VLOOKUP($B6928,new_notes_bemaniwiki!$A$1:$J$1937,1+$G6928,FALSE)="-",-1,VLOOKUP($B6928,new_notes_bemaniwiki!$A$1:$J$1937,1+$G6928,FALSE)),"🙇")</f>
        <v>397</v>
      </c>
      <c r="J6928" t="s">
        <v>3063</v>
      </c>
      <c r="K6928" t="s">
        <v>3063</v>
      </c>
    </row>
    <row r="6929" spans="1:11" x14ac:dyDescent="0.15">
      <c r="A6929" t="str">
        <f>VLOOKUP(B6929,for_vlookup!$A$1:$B$2046,2,FALSE)</f>
        <v>BISTROVER</v>
      </c>
      <c r="B6929" s="2" t="s">
        <v>2921</v>
      </c>
      <c r="C6929" t="str">
        <f>IFERROR(VLOOKUP(B6929,all_raw_csv!$B$2:$AO$2140,2,FALSE),"-")</f>
        <v>IIDX EDITION</v>
      </c>
      <c r="D6929" t="str">
        <f>IFERROR(VLOOKUP($B6929,all_raw_csv!$B$2:$AO$2140,3,FALSE),"-")</f>
        <v>Remixed by まろん feat. ricono</v>
      </c>
      <c r="E6929">
        <f>VLOOKUP($A6929,master_version!$A$1:$B$29,2,FALSE)</f>
        <v>28</v>
      </c>
      <c r="F6929" t="str">
        <f>VLOOKUP(G6929,master_diffculty!$A$1:$C$11,3,FALSE)</f>
        <v>SPH</v>
      </c>
      <c r="G6929">
        <v>3</v>
      </c>
      <c r="H6929">
        <f>IFERROR(IF(VLOOKUP($B6929,all_raw_csv!$B$1:$AO$2074,5+($G6929-1)*7,FALSE)=0,-1,VLOOKUP($B6929,all_raw_csv!$B$1:$AO$2074,5+($G6929-1)*7,FALSE)),"-")</f>
        <v>7</v>
      </c>
      <c r="I6929">
        <f>IFERROR(IF(VLOOKUP($B6929,new_notes_bemaniwiki!$A$1:$J$1937,1+$G6929,FALSE)="-",-1,VLOOKUP($B6929,new_notes_bemaniwiki!$A$1:$J$1937,1+$G6929,FALSE)),"🙇")</f>
        <v>784</v>
      </c>
      <c r="J6929" t="s">
        <v>3063</v>
      </c>
      <c r="K6929" t="s">
        <v>3063</v>
      </c>
    </row>
    <row r="6930" spans="1:11" x14ac:dyDescent="0.15">
      <c r="A6930" t="str">
        <f>VLOOKUP(B6930,for_vlookup!$A$1:$B$2046,2,FALSE)</f>
        <v>BISTROVER</v>
      </c>
      <c r="B6930" s="2" t="s">
        <v>2921</v>
      </c>
      <c r="C6930" t="str">
        <f>IFERROR(VLOOKUP(B6930,all_raw_csv!$B$2:$AO$2140,2,FALSE),"-")</f>
        <v>IIDX EDITION</v>
      </c>
      <c r="D6930" t="str">
        <f>IFERROR(VLOOKUP($B6930,all_raw_csv!$B$2:$AO$2140,3,FALSE),"-")</f>
        <v>Remixed by まろん feat. ricono</v>
      </c>
      <c r="E6930">
        <f>VLOOKUP($A6930,master_version!$A$1:$B$29,2,FALSE)</f>
        <v>28</v>
      </c>
      <c r="F6930" t="str">
        <f>VLOOKUP(G6930,master_diffculty!$A$1:$C$11,3,FALSE)</f>
        <v>SPA</v>
      </c>
      <c r="G6930">
        <v>4</v>
      </c>
      <c r="H6930">
        <f>IFERROR(IF(VLOOKUP($B6930,all_raw_csv!$B$1:$AO$2074,5+($G6930-1)*7,FALSE)=0,-1,VLOOKUP($B6930,all_raw_csv!$B$1:$AO$2074,5+($G6930-1)*7,FALSE)),"-")</f>
        <v>10</v>
      </c>
      <c r="I6930">
        <f>IFERROR(IF(VLOOKUP($B6930,new_notes_bemaniwiki!$A$1:$J$1937,1+$G6930,FALSE)="-",-1,VLOOKUP($B6930,new_notes_bemaniwiki!$A$1:$J$1937,1+$G6930,FALSE)),"🙇")</f>
        <v>1141</v>
      </c>
      <c r="J6930" t="s">
        <v>3063</v>
      </c>
      <c r="K6930" t="s">
        <v>3063</v>
      </c>
    </row>
    <row r="6931" spans="1:11" x14ac:dyDescent="0.15">
      <c r="A6931" t="str">
        <f>VLOOKUP(B6931,for_vlookup!$A$1:$B$2046,2,FALSE)</f>
        <v>BISTROVER</v>
      </c>
      <c r="B6931" s="2" t="s">
        <v>2921</v>
      </c>
      <c r="C6931" t="str">
        <f>IFERROR(VLOOKUP(B6931,all_raw_csv!$B$2:$AO$2140,2,FALSE),"-")</f>
        <v>IIDX EDITION</v>
      </c>
      <c r="D6931" t="str">
        <f>IFERROR(VLOOKUP($B6931,all_raw_csv!$B$2:$AO$2140,3,FALSE),"-")</f>
        <v>Remixed by まろん feat. ricono</v>
      </c>
      <c r="E6931">
        <f>VLOOKUP($A6931,master_version!$A$1:$B$29,2,FALSE)</f>
        <v>28</v>
      </c>
      <c r="F6931" t="str">
        <f>VLOOKUP(G6931,master_diffculty!$A$1:$C$11,3,FALSE)</f>
        <v>SPL</v>
      </c>
      <c r="G6931">
        <v>5</v>
      </c>
      <c r="H6931">
        <f>IFERROR(IF(VLOOKUP($B6931,all_raw_csv!$B$1:$AO$2074,5+($G6931-1)*7,FALSE)=0,-1,VLOOKUP($B6931,all_raw_csv!$B$1:$AO$2074,5+($G6931-1)*7,FALSE)),"-")</f>
        <v>-1</v>
      </c>
      <c r="I6931">
        <f>IFERROR(IF(VLOOKUP($B6931,new_notes_bemaniwiki!$A$1:$J$1937,1+$G6931,FALSE)="-",-1,VLOOKUP($B6931,new_notes_bemaniwiki!$A$1:$J$1937,1+$G6931,FALSE)),"🙇")</f>
        <v>-1</v>
      </c>
      <c r="J6931" t="s">
        <v>3063</v>
      </c>
      <c r="K6931" t="s">
        <v>3063</v>
      </c>
    </row>
    <row r="6932" spans="1:11" x14ac:dyDescent="0.15">
      <c r="A6932" t="str">
        <f>VLOOKUP(B6932,for_vlookup!$A$1:$B$2046,2,FALSE)</f>
        <v>BISTROVER</v>
      </c>
      <c r="B6932" s="2" t="s">
        <v>3069</v>
      </c>
      <c r="C6932" t="str">
        <f>IFERROR(VLOOKUP(B6932,all_raw_csv!$B$2:$AO$2140,2,FALSE),"-")</f>
        <v>NU-NRG</v>
      </c>
      <c r="D6932" t="str">
        <f>IFERROR(VLOOKUP($B6932,all_raw_csv!$B$2:$AO$2140,3,FALSE),"-")</f>
        <v>REMO-CON</v>
      </c>
      <c r="E6932">
        <f>VLOOKUP($A6932,master_version!$A$1:$B$29,2,FALSE)</f>
        <v>28</v>
      </c>
      <c r="F6932" t="str">
        <f>VLOOKUP(G6932,master_diffculty!$A$1:$C$11,3,FALSE)</f>
        <v>SPB</v>
      </c>
      <c r="G6932">
        <v>1</v>
      </c>
      <c r="H6932">
        <f>IFERROR(IF(VLOOKUP($B6932,all_raw_csv!$B$1:$AO$2074,5+($G6932-1)*7,FALSE)=0,-1,VLOOKUP($B6932,all_raw_csv!$B$1:$AO$2074,5+($G6932-1)*7,FALSE)),"-")</f>
        <v>-1</v>
      </c>
      <c r="I6932">
        <f>IFERROR(IF(VLOOKUP($B6932,new_notes_bemaniwiki!$A$1:$J$1937,1+$G6932,FALSE)="-",-1,VLOOKUP($B6932,new_notes_bemaniwiki!$A$1:$J$1937,1+$G6932,FALSE)),"🙇")</f>
        <v>-1</v>
      </c>
      <c r="J6932" t="s">
        <v>3063</v>
      </c>
      <c r="K6932" t="s">
        <v>3063</v>
      </c>
    </row>
    <row r="6933" spans="1:11" x14ac:dyDescent="0.15">
      <c r="A6933" t="str">
        <f>VLOOKUP(B6933,for_vlookup!$A$1:$B$2046,2,FALSE)</f>
        <v>BISTROVER</v>
      </c>
      <c r="B6933" s="2" t="s">
        <v>3069</v>
      </c>
      <c r="C6933" t="str">
        <f>IFERROR(VLOOKUP(B6933,all_raw_csv!$B$2:$AO$2140,2,FALSE),"-")</f>
        <v>NU-NRG</v>
      </c>
      <c r="D6933" t="str">
        <f>IFERROR(VLOOKUP($B6933,all_raw_csv!$B$2:$AO$2140,3,FALSE),"-")</f>
        <v>REMO-CON</v>
      </c>
      <c r="E6933">
        <f>VLOOKUP($A6933,master_version!$A$1:$B$29,2,FALSE)</f>
        <v>28</v>
      </c>
      <c r="F6933" t="str">
        <f>VLOOKUP(G6933,master_diffculty!$A$1:$C$11,3,FALSE)</f>
        <v>SPN</v>
      </c>
      <c r="G6933">
        <v>2</v>
      </c>
      <c r="H6933">
        <f>IFERROR(IF(VLOOKUP($B6933,all_raw_csv!$B$1:$AO$2074,5+($G6933-1)*7,FALSE)=0,-1,VLOOKUP($B6933,all_raw_csv!$B$1:$AO$2074,5+($G6933-1)*7,FALSE)),"-")</f>
        <v>5</v>
      </c>
      <c r="I6933">
        <f>IFERROR(IF(VLOOKUP($B6933,new_notes_bemaniwiki!$A$1:$J$1937,1+$G6933,FALSE)="-",-1,VLOOKUP($B6933,new_notes_bemaniwiki!$A$1:$J$1937,1+$G6933,FALSE)),"🙇")</f>
        <v>556</v>
      </c>
      <c r="J6933" t="s">
        <v>3063</v>
      </c>
      <c r="K6933" t="s">
        <v>3063</v>
      </c>
    </row>
    <row r="6934" spans="1:11" x14ac:dyDescent="0.15">
      <c r="A6934" t="str">
        <f>VLOOKUP(B6934,for_vlookup!$A$1:$B$2046,2,FALSE)</f>
        <v>BISTROVER</v>
      </c>
      <c r="B6934" s="2" t="s">
        <v>3069</v>
      </c>
      <c r="C6934" t="str">
        <f>IFERROR(VLOOKUP(B6934,all_raw_csv!$B$2:$AO$2140,2,FALSE),"-")</f>
        <v>NU-NRG</v>
      </c>
      <c r="D6934" t="str">
        <f>IFERROR(VLOOKUP($B6934,all_raw_csv!$B$2:$AO$2140,3,FALSE),"-")</f>
        <v>REMO-CON</v>
      </c>
      <c r="E6934">
        <f>VLOOKUP($A6934,master_version!$A$1:$B$29,2,FALSE)</f>
        <v>28</v>
      </c>
      <c r="F6934" t="str">
        <f>VLOOKUP(G6934,master_diffculty!$A$1:$C$11,3,FALSE)</f>
        <v>SPH</v>
      </c>
      <c r="G6934">
        <v>3</v>
      </c>
      <c r="H6934">
        <f>IFERROR(IF(VLOOKUP($B6934,all_raw_csv!$B$1:$AO$2074,5+($G6934-1)*7,FALSE)=0,-1,VLOOKUP($B6934,all_raw_csv!$B$1:$AO$2074,5+($G6934-1)*7,FALSE)),"-")</f>
        <v>10</v>
      </c>
      <c r="I6934">
        <f>IFERROR(IF(VLOOKUP($B6934,new_notes_bemaniwiki!$A$1:$J$1937,1+$G6934,FALSE)="-",-1,VLOOKUP($B6934,new_notes_bemaniwiki!$A$1:$J$1937,1+$G6934,FALSE)),"🙇")</f>
        <v>1022</v>
      </c>
      <c r="J6934" t="s">
        <v>3063</v>
      </c>
      <c r="K6934" t="s">
        <v>3063</v>
      </c>
    </row>
    <row r="6935" spans="1:11" x14ac:dyDescent="0.15">
      <c r="A6935" t="str">
        <f>VLOOKUP(B6935,for_vlookup!$A$1:$B$2046,2,FALSE)</f>
        <v>BISTROVER</v>
      </c>
      <c r="B6935" s="2" t="s">
        <v>3069</v>
      </c>
      <c r="C6935" t="str">
        <f>IFERROR(VLOOKUP(B6935,all_raw_csv!$B$2:$AO$2140,2,FALSE),"-")</f>
        <v>NU-NRG</v>
      </c>
      <c r="D6935" t="str">
        <f>IFERROR(VLOOKUP($B6935,all_raw_csv!$B$2:$AO$2140,3,FALSE),"-")</f>
        <v>REMO-CON</v>
      </c>
      <c r="E6935">
        <f>VLOOKUP($A6935,master_version!$A$1:$B$29,2,FALSE)</f>
        <v>28</v>
      </c>
      <c r="F6935" t="str">
        <f>VLOOKUP(G6935,master_diffculty!$A$1:$C$11,3,FALSE)</f>
        <v>SPA</v>
      </c>
      <c r="G6935">
        <v>4</v>
      </c>
      <c r="H6935">
        <f>IFERROR(IF(VLOOKUP($B6935,all_raw_csv!$B$1:$AO$2074,5+($G6935-1)*7,FALSE)=0,-1,VLOOKUP($B6935,all_raw_csv!$B$1:$AO$2074,5+($G6935-1)*7,FALSE)),"-")</f>
        <v>12</v>
      </c>
      <c r="I6935">
        <f>IFERROR(IF(VLOOKUP($B6935,new_notes_bemaniwiki!$A$1:$J$1937,1+$G6935,FALSE)="-",-1,VLOOKUP($B6935,new_notes_bemaniwiki!$A$1:$J$1937,1+$G6935,FALSE)),"🙇")</f>
        <v>1700</v>
      </c>
      <c r="J6935" t="s">
        <v>3063</v>
      </c>
      <c r="K6935" t="s">
        <v>3063</v>
      </c>
    </row>
    <row r="6936" spans="1:11" x14ac:dyDescent="0.15">
      <c r="A6936" t="str">
        <f>VLOOKUP(B6936,for_vlookup!$A$1:$B$2046,2,FALSE)</f>
        <v>BISTROVER</v>
      </c>
      <c r="B6936" s="2" t="s">
        <v>3069</v>
      </c>
      <c r="C6936" t="str">
        <f>IFERROR(VLOOKUP(B6936,all_raw_csv!$B$2:$AO$2140,2,FALSE),"-")</f>
        <v>NU-NRG</v>
      </c>
      <c r="D6936" t="str">
        <f>IFERROR(VLOOKUP($B6936,all_raw_csv!$B$2:$AO$2140,3,FALSE),"-")</f>
        <v>REMO-CON</v>
      </c>
      <c r="E6936">
        <f>VLOOKUP($A6936,master_version!$A$1:$B$29,2,FALSE)</f>
        <v>28</v>
      </c>
      <c r="F6936" t="str">
        <f>VLOOKUP(G6936,master_diffculty!$A$1:$C$11,3,FALSE)</f>
        <v>SPL</v>
      </c>
      <c r="G6936">
        <v>5</v>
      </c>
      <c r="H6936">
        <f>IFERROR(IF(VLOOKUP($B6936,all_raw_csv!$B$1:$AO$2074,5+($G6936-1)*7,FALSE)=0,-1,VLOOKUP($B6936,all_raw_csv!$B$1:$AO$2074,5+($G6936-1)*7,FALSE)),"-")</f>
        <v>-1</v>
      </c>
      <c r="I6936">
        <f>IFERROR(IF(VLOOKUP($B6936,new_notes_bemaniwiki!$A$1:$J$1937,1+$G6936,FALSE)="-",-1,VLOOKUP($B6936,new_notes_bemaniwiki!$A$1:$J$1937,1+$G6936,FALSE)),"🙇")</f>
        <v>-1</v>
      </c>
      <c r="J6936" t="s">
        <v>3063</v>
      </c>
      <c r="K6936" t="s">
        <v>3063</v>
      </c>
    </row>
    <row r="6937" spans="1:11" x14ac:dyDescent="0.15">
      <c r="A6937" t="str">
        <f>VLOOKUP(B6937,for_vlookup!$A$1:$B$2046,2,FALSE)</f>
        <v>BISTROVER</v>
      </c>
      <c r="B6937" s="2" t="s">
        <v>2923</v>
      </c>
      <c r="C6937" t="str">
        <f>IFERROR(VLOOKUP(B6937,all_raw_csv!$B$2:$AO$2140,2,FALSE),"-")</f>
        <v>PROGRESSIVE METAL</v>
      </c>
      <c r="D6937" t="str">
        <f>IFERROR(VLOOKUP($B6937,all_raw_csv!$B$2:$AO$2140,3,FALSE),"-")</f>
        <v>BEMANI Sound Team "Yvya"</v>
      </c>
      <c r="E6937">
        <f>VLOOKUP($A6937,master_version!$A$1:$B$29,2,FALSE)</f>
        <v>28</v>
      </c>
      <c r="F6937" t="str">
        <f>VLOOKUP(G6937,master_diffculty!$A$1:$C$11,3,FALSE)</f>
        <v>SPB</v>
      </c>
      <c r="G6937">
        <v>1</v>
      </c>
      <c r="H6937">
        <f>IFERROR(IF(VLOOKUP($B6937,all_raw_csv!$B$1:$AO$2074,5+($G6937-1)*7,FALSE)=0,-1,VLOOKUP($B6937,all_raw_csv!$B$1:$AO$2074,5+($G6937-1)*7,FALSE)),"-")</f>
        <v>-1</v>
      </c>
      <c r="I6937">
        <f>IFERROR(IF(VLOOKUP($B6937,new_notes_bemaniwiki!$A$1:$J$1937,1+$G6937,FALSE)="-",-1,VLOOKUP($B6937,new_notes_bemaniwiki!$A$1:$J$1937,1+$G6937,FALSE)),"🙇")</f>
        <v>-1</v>
      </c>
      <c r="J6937" t="s">
        <v>3063</v>
      </c>
      <c r="K6937" t="s">
        <v>3063</v>
      </c>
    </row>
    <row r="6938" spans="1:11" x14ac:dyDescent="0.15">
      <c r="A6938" t="str">
        <f>VLOOKUP(B6938,for_vlookup!$A$1:$B$2046,2,FALSE)</f>
        <v>BISTROVER</v>
      </c>
      <c r="B6938" s="2" t="s">
        <v>2923</v>
      </c>
      <c r="C6938" t="str">
        <f>IFERROR(VLOOKUP(B6938,all_raw_csv!$B$2:$AO$2140,2,FALSE),"-")</f>
        <v>PROGRESSIVE METAL</v>
      </c>
      <c r="D6938" t="str">
        <f>IFERROR(VLOOKUP($B6938,all_raw_csv!$B$2:$AO$2140,3,FALSE),"-")</f>
        <v>BEMANI Sound Team "Yvya"</v>
      </c>
      <c r="E6938">
        <f>VLOOKUP($A6938,master_version!$A$1:$B$29,2,FALSE)</f>
        <v>28</v>
      </c>
      <c r="F6938" t="str">
        <f>VLOOKUP(G6938,master_diffculty!$A$1:$C$11,3,FALSE)</f>
        <v>SPN</v>
      </c>
      <c r="G6938">
        <v>2</v>
      </c>
      <c r="H6938">
        <f>IFERROR(IF(VLOOKUP($B6938,all_raw_csv!$B$1:$AO$2074,5+($G6938-1)*7,FALSE)=0,-1,VLOOKUP($B6938,all_raw_csv!$B$1:$AO$2074,5+($G6938-1)*7,FALSE)),"-")</f>
        <v>6</v>
      </c>
      <c r="I6938">
        <f>IFERROR(IF(VLOOKUP($B6938,new_notes_bemaniwiki!$A$1:$J$1937,1+$G6938,FALSE)="-",-1,VLOOKUP($B6938,new_notes_bemaniwiki!$A$1:$J$1937,1+$G6938,FALSE)),"🙇")</f>
        <v>554</v>
      </c>
      <c r="J6938" t="s">
        <v>3063</v>
      </c>
      <c r="K6938" t="s">
        <v>3063</v>
      </c>
    </row>
    <row r="6939" spans="1:11" x14ac:dyDescent="0.15">
      <c r="A6939" t="str">
        <f>VLOOKUP(B6939,for_vlookup!$A$1:$B$2046,2,FALSE)</f>
        <v>BISTROVER</v>
      </c>
      <c r="B6939" s="2" t="s">
        <v>2923</v>
      </c>
      <c r="C6939" t="str">
        <f>IFERROR(VLOOKUP(B6939,all_raw_csv!$B$2:$AO$2140,2,FALSE),"-")</f>
        <v>PROGRESSIVE METAL</v>
      </c>
      <c r="D6939" t="str">
        <f>IFERROR(VLOOKUP($B6939,all_raw_csv!$B$2:$AO$2140,3,FALSE),"-")</f>
        <v>BEMANI Sound Team "Yvya"</v>
      </c>
      <c r="E6939">
        <f>VLOOKUP($A6939,master_version!$A$1:$B$29,2,FALSE)</f>
        <v>28</v>
      </c>
      <c r="F6939" t="str">
        <f>VLOOKUP(G6939,master_diffculty!$A$1:$C$11,3,FALSE)</f>
        <v>SPH</v>
      </c>
      <c r="G6939">
        <v>3</v>
      </c>
      <c r="H6939">
        <f>IFERROR(IF(VLOOKUP($B6939,all_raw_csv!$B$1:$AO$2074,5+($G6939-1)*7,FALSE)=0,-1,VLOOKUP($B6939,all_raw_csv!$B$1:$AO$2074,5+($G6939-1)*7,FALSE)),"-")</f>
        <v>9</v>
      </c>
      <c r="I6939">
        <f>IFERROR(IF(VLOOKUP($B6939,new_notes_bemaniwiki!$A$1:$J$1937,1+$G6939,FALSE)="-",-1,VLOOKUP($B6939,new_notes_bemaniwiki!$A$1:$J$1937,1+$G6939,FALSE)),"🙇")</f>
        <v>905</v>
      </c>
      <c r="J6939" t="s">
        <v>3063</v>
      </c>
      <c r="K6939" t="s">
        <v>3063</v>
      </c>
    </row>
    <row r="6940" spans="1:11" x14ac:dyDescent="0.15">
      <c r="A6940" t="str">
        <f>VLOOKUP(B6940,for_vlookup!$A$1:$B$2046,2,FALSE)</f>
        <v>BISTROVER</v>
      </c>
      <c r="B6940" s="2" t="s">
        <v>2923</v>
      </c>
      <c r="C6940" t="str">
        <f>IFERROR(VLOOKUP(B6940,all_raw_csv!$B$2:$AO$2140,2,FALSE),"-")</f>
        <v>PROGRESSIVE METAL</v>
      </c>
      <c r="D6940" t="str">
        <f>IFERROR(VLOOKUP($B6940,all_raw_csv!$B$2:$AO$2140,3,FALSE),"-")</f>
        <v>BEMANI Sound Team "Yvya"</v>
      </c>
      <c r="E6940">
        <f>VLOOKUP($A6940,master_version!$A$1:$B$29,2,FALSE)</f>
        <v>28</v>
      </c>
      <c r="F6940" t="str">
        <f>VLOOKUP(G6940,master_diffculty!$A$1:$C$11,3,FALSE)</f>
        <v>SPA</v>
      </c>
      <c r="G6940">
        <v>4</v>
      </c>
      <c r="H6940">
        <f>IFERROR(IF(VLOOKUP($B6940,all_raw_csv!$B$1:$AO$2074,5+($G6940-1)*7,FALSE)=0,-1,VLOOKUP($B6940,all_raw_csv!$B$1:$AO$2074,5+($G6940-1)*7,FALSE)),"-")</f>
        <v>12</v>
      </c>
      <c r="I6940">
        <f>IFERROR(IF(VLOOKUP($B6940,new_notes_bemaniwiki!$A$1:$J$1937,1+$G6940,FALSE)="-",-1,VLOOKUP($B6940,new_notes_bemaniwiki!$A$1:$J$1937,1+$G6940,FALSE)),"🙇")</f>
        <v>1848</v>
      </c>
      <c r="J6940" t="s">
        <v>3063</v>
      </c>
      <c r="K6940" t="s">
        <v>3063</v>
      </c>
    </row>
    <row r="6941" spans="1:11" x14ac:dyDescent="0.15">
      <c r="A6941" t="str">
        <f>VLOOKUP(B6941,for_vlookup!$A$1:$B$2046,2,FALSE)</f>
        <v>BISTROVER</v>
      </c>
      <c r="B6941" s="2" t="s">
        <v>2923</v>
      </c>
      <c r="C6941" t="str">
        <f>IFERROR(VLOOKUP(B6941,all_raw_csv!$B$2:$AO$2140,2,FALSE),"-")</f>
        <v>PROGRESSIVE METAL</v>
      </c>
      <c r="D6941" t="str">
        <f>IFERROR(VLOOKUP($B6941,all_raw_csv!$B$2:$AO$2140,3,FALSE),"-")</f>
        <v>BEMANI Sound Team "Yvya"</v>
      </c>
      <c r="E6941">
        <f>VLOOKUP($A6941,master_version!$A$1:$B$29,2,FALSE)</f>
        <v>28</v>
      </c>
      <c r="F6941" t="str">
        <f>VLOOKUP(G6941,master_diffculty!$A$1:$C$11,3,FALSE)</f>
        <v>SPL</v>
      </c>
      <c r="G6941">
        <v>5</v>
      </c>
      <c r="H6941">
        <f>IFERROR(IF(VLOOKUP($B6941,all_raw_csv!$B$1:$AO$2074,5+($G6941-1)*7,FALSE)=0,-1,VLOOKUP($B6941,all_raw_csv!$B$1:$AO$2074,5+($G6941-1)*7,FALSE)),"-")</f>
        <v>-1</v>
      </c>
      <c r="I6941">
        <f>IFERROR(IF(VLOOKUP($B6941,new_notes_bemaniwiki!$A$1:$J$1937,1+$G6941,FALSE)="-",-1,VLOOKUP($B6941,new_notes_bemaniwiki!$A$1:$J$1937,1+$G6941,FALSE)),"🙇")</f>
        <v>-1</v>
      </c>
      <c r="J6941" t="s">
        <v>3063</v>
      </c>
      <c r="K6941" t="s">
        <v>3063</v>
      </c>
    </row>
    <row r="6942" spans="1:11" x14ac:dyDescent="0.15">
      <c r="A6942" t="str">
        <f>VLOOKUP(B6942,for_vlookup!$A$1:$B$2046,2,FALSE)</f>
        <v>BISTROVER</v>
      </c>
      <c r="B6942" s="2" t="s">
        <v>2926</v>
      </c>
      <c r="C6942" t="str">
        <f>IFERROR(VLOOKUP(B6942,all_raw_csv!$B$2:$AO$2140,2,FALSE),"-")</f>
        <v>TROPICAL ELECTRO HOUSE</v>
      </c>
      <c r="D6942" t="str">
        <f>IFERROR(VLOOKUP($B6942,all_raw_csv!$B$2:$AO$2140,3,FALSE),"-")</f>
        <v>Maozon feat. Chica</v>
      </c>
      <c r="E6942">
        <f>VLOOKUP($A6942,master_version!$A$1:$B$29,2,FALSE)</f>
        <v>28</v>
      </c>
      <c r="F6942" t="str">
        <f>VLOOKUP(G6942,master_diffculty!$A$1:$C$11,3,FALSE)</f>
        <v>SPB</v>
      </c>
      <c r="G6942">
        <v>1</v>
      </c>
      <c r="H6942">
        <f>IFERROR(IF(VLOOKUP($B6942,all_raw_csv!$B$1:$AO$2074,5+($G6942-1)*7,FALSE)=0,-1,VLOOKUP($B6942,all_raw_csv!$B$1:$AO$2074,5+($G6942-1)*7,FALSE)),"-")</f>
        <v>-1</v>
      </c>
      <c r="I6942">
        <f>IFERROR(IF(VLOOKUP($B6942,new_notes_bemaniwiki!$A$1:$J$1937,1+$G6942,FALSE)="-",-1,VLOOKUP($B6942,new_notes_bemaniwiki!$A$1:$J$1937,1+$G6942,FALSE)),"🙇")</f>
        <v>-1</v>
      </c>
      <c r="J6942" t="s">
        <v>3063</v>
      </c>
      <c r="K6942" t="s">
        <v>3063</v>
      </c>
    </row>
    <row r="6943" spans="1:11" x14ac:dyDescent="0.15">
      <c r="A6943" t="str">
        <f>VLOOKUP(B6943,for_vlookup!$A$1:$B$2046,2,FALSE)</f>
        <v>BISTROVER</v>
      </c>
      <c r="B6943" s="2" t="s">
        <v>2926</v>
      </c>
      <c r="C6943" t="str">
        <f>IFERROR(VLOOKUP(B6943,all_raw_csv!$B$2:$AO$2140,2,FALSE),"-")</f>
        <v>TROPICAL ELECTRO HOUSE</v>
      </c>
      <c r="D6943" t="str">
        <f>IFERROR(VLOOKUP($B6943,all_raw_csv!$B$2:$AO$2140,3,FALSE),"-")</f>
        <v>Maozon feat. Chica</v>
      </c>
      <c r="E6943">
        <f>VLOOKUP($A6943,master_version!$A$1:$B$29,2,FALSE)</f>
        <v>28</v>
      </c>
      <c r="F6943" t="str">
        <f>VLOOKUP(G6943,master_diffculty!$A$1:$C$11,3,FALSE)</f>
        <v>SPN</v>
      </c>
      <c r="G6943">
        <v>2</v>
      </c>
      <c r="H6943">
        <f>IFERROR(IF(VLOOKUP($B6943,all_raw_csv!$B$1:$AO$2074,5+($G6943-1)*7,FALSE)=0,-1,VLOOKUP($B6943,all_raw_csv!$B$1:$AO$2074,5+($G6943-1)*7,FALSE)),"-")</f>
        <v>5</v>
      </c>
      <c r="I6943">
        <f>IFERROR(IF(VLOOKUP($B6943,new_notes_bemaniwiki!$A$1:$J$1937,1+$G6943,FALSE)="-",-1,VLOOKUP($B6943,new_notes_bemaniwiki!$A$1:$J$1937,1+$G6943,FALSE)),"🙇")</f>
        <v>485</v>
      </c>
      <c r="J6943" t="s">
        <v>3063</v>
      </c>
      <c r="K6943" t="s">
        <v>3063</v>
      </c>
    </row>
    <row r="6944" spans="1:11" x14ac:dyDescent="0.15">
      <c r="A6944" t="str">
        <f>VLOOKUP(B6944,for_vlookup!$A$1:$B$2046,2,FALSE)</f>
        <v>BISTROVER</v>
      </c>
      <c r="B6944" s="2" t="s">
        <v>2926</v>
      </c>
      <c r="C6944" t="str">
        <f>IFERROR(VLOOKUP(B6944,all_raw_csv!$B$2:$AO$2140,2,FALSE),"-")</f>
        <v>TROPICAL ELECTRO HOUSE</v>
      </c>
      <c r="D6944" t="str">
        <f>IFERROR(VLOOKUP($B6944,all_raw_csv!$B$2:$AO$2140,3,FALSE),"-")</f>
        <v>Maozon feat. Chica</v>
      </c>
      <c r="E6944">
        <f>VLOOKUP($A6944,master_version!$A$1:$B$29,2,FALSE)</f>
        <v>28</v>
      </c>
      <c r="F6944" t="str">
        <f>VLOOKUP(G6944,master_diffculty!$A$1:$C$11,3,FALSE)</f>
        <v>SPH</v>
      </c>
      <c r="G6944">
        <v>3</v>
      </c>
      <c r="H6944">
        <f>IFERROR(IF(VLOOKUP($B6944,all_raw_csv!$B$1:$AO$2074,5+($G6944-1)*7,FALSE)=0,-1,VLOOKUP($B6944,all_raw_csv!$B$1:$AO$2074,5+($G6944-1)*7,FALSE)),"-")</f>
        <v>7</v>
      </c>
      <c r="I6944">
        <f>IFERROR(IF(VLOOKUP($B6944,new_notes_bemaniwiki!$A$1:$J$1937,1+$G6944,FALSE)="-",-1,VLOOKUP($B6944,new_notes_bemaniwiki!$A$1:$J$1937,1+$G6944,FALSE)),"🙇")</f>
        <v>739</v>
      </c>
      <c r="J6944" t="s">
        <v>3063</v>
      </c>
      <c r="K6944" t="s">
        <v>3063</v>
      </c>
    </row>
    <row r="6945" spans="1:11" x14ac:dyDescent="0.15">
      <c r="A6945" t="str">
        <f>VLOOKUP(B6945,for_vlookup!$A$1:$B$2046,2,FALSE)</f>
        <v>BISTROVER</v>
      </c>
      <c r="B6945" s="2" t="s">
        <v>2926</v>
      </c>
      <c r="C6945" t="str">
        <f>IFERROR(VLOOKUP(B6945,all_raw_csv!$B$2:$AO$2140,2,FALSE),"-")</f>
        <v>TROPICAL ELECTRO HOUSE</v>
      </c>
      <c r="D6945" t="str">
        <f>IFERROR(VLOOKUP($B6945,all_raw_csv!$B$2:$AO$2140,3,FALSE),"-")</f>
        <v>Maozon feat. Chica</v>
      </c>
      <c r="E6945">
        <f>VLOOKUP($A6945,master_version!$A$1:$B$29,2,FALSE)</f>
        <v>28</v>
      </c>
      <c r="F6945" t="str">
        <f>VLOOKUP(G6945,master_diffculty!$A$1:$C$11,3,FALSE)</f>
        <v>SPA</v>
      </c>
      <c r="G6945">
        <v>4</v>
      </c>
      <c r="H6945">
        <f>IFERROR(IF(VLOOKUP($B6945,all_raw_csv!$B$1:$AO$2074,5+($G6945-1)*7,FALSE)=0,-1,VLOOKUP($B6945,all_raw_csv!$B$1:$AO$2074,5+($G6945-1)*7,FALSE)),"-")</f>
        <v>9</v>
      </c>
      <c r="I6945">
        <f>IFERROR(IF(VLOOKUP($B6945,new_notes_bemaniwiki!$A$1:$J$1937,1+$G6945,FALSE)="-",-1,VLOOKUP($B6945,new_notes_bemaniwiki!$A$1:$J$1937,1+$G6945,FALSE)),"🙇")</f>
        <v>1008</v>
      </c>
      <c r="J6945" t="s">
        <v>3063</v>
      </c>
      <c r="K6945" t="s">
        <v>3063</v>
      </c>
    </row>
    <row r="6946" spans="1:11" x14ac:dyDescent="0.15">
      <c r="A6946" t="str">
        <f>VLOOKUP(B6946,for_vlookup!$A$1:$B$2046,2,FALSE)</f>
        <v>BISTROVER</v>
      </c>
      <c r="B6946" s="2" t="s">
        <v>2926</v>
      </c>
      <c r="C6946" t="str">
        <f>IFERROR(VLOOKUP(B6946,all_raw_csv!$B$2:$AO$2140,2,FALSE),"-")</f>
        <v>TROPICAL ELECTRO HOUSE</v>
      </c>
      <c r="D6946" t="str">
        <f>IFERROR(VLOOKUP($B6946,all_raw_csv!$B$2:$AO$2140,3,FALSE),"-")</f>
        <v>Maozon feat. Chica</v>
      </c>
      <c r="E6946">
        <f>VLOOKUP($A6946,master_version!$A$1:$B$29,2,FALSE)</f>
        <v>28</v>
      </c>
      <c r="F6946" t="str">
        <f>VLOOKUP(G6946,master_diffculty!$A$1:$C$11,3,FALSE)</f>
        <v>SPL</v>
      </c>
      <c r="G6946">
        <v>5</v>
      </c>
      <c r="H6946">
        <f>IFERROR(IF(VLOOKUP($B6946,all_raw_csv!$B$1:$AO$2074,5+($G6946-1)*7,FALSE)=0,-1,VLOOKUP($B6946,all_raw_csv!$B$1:$AO$2074,5+($G6946-1)*7,FALSE)),"-")</f>
        <v>-1</v>
      </c>
      <c r="I6946">
        <f>IFERROR(IF(VLOOKUP($B6946,new_notes_bemaniwiki!$A$1:$J$1937,1+$G6946,FALSE)="-",-1,VLOOKUP($B6946,new_notes_bemaniwiki!$A$1:$J$1937,1+$G6946,FALSE)),"🙇")</f>
        <v>-1</v>
      </c>
      <c r="J6946" t="s">
        <v>3063</v>
      </c>
      <c r="K6946" t="s">
        <v>3063</v>
      </c>
    </row>
    <row r="6947" spans="1:11" x14ac:dyDescent="0.15">
      <c r="A6947" t="str">
        <f>VLOOKUP(B6947,for_vlookup!$A$1:$B$2046,2,FALSE)</f>
        <v>BISTROVER</v>
      </c>
      <c r="B6947" s="2" t="s">
        <v>2928</v>
      </c>
      <c r="C6947" t="str">
        <f>IFERROR(VLOOKUP(B6947,all_raw_csv!$B$2:$AO$2140,2,FALSE),"-")</f>
        <v>HYBRID BASSLINE</v>
      </c>
      <c r="D6947" t="str">
        <f>IFERROR(VLOOKUP($B6947,all_raw_csv!$B$2:$AO$2140,3,FALSE),"-")</f>
        <v>LADY'S ONLY</v>
      </c>
      <c r="E6947">
        <f>VLOOKUP($A6947,master_version!$A$1:$B$29,2,FALSE)</f>
        <v>28</v>
      </c>
      <c r="F6947" t="str">
        <f>VLOOKUP(G6947,master_diffculty!$A$1:$C$11,3,FALSE)</f>
        <v>SPB</v>
      </c>
      <c r="G6947">
        <v>1</v>
      </c>
      <c r="H6947">
        <f>IFERROR(IF(VLOOKUP($B6947,all_raw_csv!$B$1:$AO$2074,5+($G6947-1)*7,FALSE)=0,-1,VLOOKUP($B6947,all_raw_csv!$B$1:$AO$2074,5+($G6947-1)*7,FALSE)),"-")</f>
        <v>-1</v>
      </c>
      <c r="I6947">
        <f>IFERROR(IF(VLOOKUP($B6947,new_notes_bemaniwiki!$A$1:$J$1937,1+$G6947,FALSE)="-",-1,VLOOKUP($B6947,new_notes_bemaniwiki!$A$1:$J$1937,1+$G6947,FALSE)),"🙇")</f>
        <v>-1</v>
      </c>
      <c r="J6947" t="s">
        <v>3063</v>
      </c>
      <c r="K6947" t="s">
        <v>3063</v>
      </c>
    </row>
    <row r="6948" spans="1:11" x14ac:dyDescent="0.15">
      <c r="A6948" t="str">
        <f>VLOOKUP(B6948,for_vlookup!$A$1:$B$2046,2,FALSE)</f>
        <v>BISTROVER</v>
      </c>
      <c r="B6948" s="2" t="s">
        <v>2928</v>
      </c>
      <c r="C6948" t="str">
        <f>IFERROR(VLOOKUP(B6948,all_raw_csv!$B$2:$AO$2140,2,FALSE),"-")</f>
        <v>HYBRID BASSLINE</v>
      </c>
      <c r="D6948" t="str">
        <f>IFERROR(VLOOKUP($B6948,all_raw_csv!$B$2:$AO$2140,3,FALSE),"-")</f>
        <v>LADY'S ONLY</v>
      </c>
      <c r="E6948">
        <f>VLOOKUP($A6948,master_version!$A$1:$B$29,2,FALSE)</f>
        <v>28</v>
      </c>
      <c r="F6948" t="str">
        <f>VLOOKUP(G6948,master_diffculty!$A$1:$C$11,3,FALSE)</f>
        <v>SPN</v>
      </c>
      <c r="G6948">
        <v>2</v>
      </c>
      <c r="H6948">
        <f>IFERROR(IF(VLOOKUP($B6948,all_raw_csv!$B$1:$AO$2074,5+($G6948-1)*7,FALSE)=0,-1,VLOOKUP($B6948,all_raw_csv!$B$1:$AO$2074,5+($G6948-1)*7,FALSE)),"-")</f>
        <v>4</v>
      </c>
      <c r="I6948">
        <f>IFERROR(IF(VLOOKUP($B6948,new_notes_bemaniwiki!$A$1:$J$1937,1+$G6948,FALSE)="-",-1,VLOOKUP($B6948,new_notes_bemaniwiki!$A$1:$J$1937,1+$G6948,FALSE)),"🙇")</f>
        <v>452</v>
      </c>
      <c r="J6948" t="s">
        <v>3063</v>
      </c>
      <c r="K6948" t="s">
        <v>3063</v>
      </c>
    </row>
    <row r="6949" spans="1:11" x14ac:dyDescent="0.15">
      <c r="A6949" t="str">
        <f>VLOOKUP(B6949,for_vlookup!$A$1:$B$2046,2,FALSE)</f>
        <v>BISTROVER</v>
      </c>
      <c r="B6949" s="2" t="s">
        <v>2928</v>
      </c>
      <c r="C6949" t="str">
        <f>IFERROR(VLOOKUP(B6949,all_raw_csv!$B$2:$AO$2140,2,FALSE),"-")</f>
        <v>HYBRID BASSLINE</v>
      </c>
      <c r="D6949" t="str">
        <f>IFERROR(VLOOKUP($B6949,all_raw_csv!$B$2:$AO$2140,3,FALSE),"-")</f>
        <v>LADY'S ONLY</v>
      </c>
      <c r="E6949">
        <f>VLOOKUP($A6949,master_version!$A$1:$B$29,2,FALSE)</f>
        <v>28</v>
      </c>
      <c r="F6949" t="str">
        <f>VLOOKUP(G6949,master_diffculty!$A$1:$C$11,3,FALSE)</f>
        <v>SPH</v>
      </c>
      <c r="G6949">
        <v>3</v>
      </c>
      <c r="H6949">
        <f>IFERROR(IF(VLOOKUP($B6949,all_raw_csv!$B$1:$AO$2074,5+($G6949-1)*7,FALSE)=0,-1,VLOOKUP($B6949,all_raw_csv!$B$1:$AO$2074,5+($G6949-1)*7,FALSE)),"-")</f>
        <v>7</v>
      </c>
      <c r="I6949">
        <f>IFERROR(IF(VLOOKUP($B6949,new_notes_bemaniwiki!$A$1:$J$1937,1+$G6949,FALSE)="-",-1,VLOOKUP($B6949,new_notes_bemaniwiki!$A$1:$J$1937,1+$G6949,FALSE)),"🙇")</f>
        <v>666</v>
      </c>
      <c r="J6949" t="s">
        <v>3063</v>
      </c>
      <c r="K6949" t="s">
        <v>3063</v>
      </c>
    </row>
    <row r="6950" spans="1:11" x14ac:dyDescent="0.15">
      <c r="A6950" t="str">
        <f>VLOOKUP(B6950,for_vlookup!$A$1:$B$2046,2,FALSE)</f>
        <v>BISTROVER</v>
      </c>
      <c r="B6950" s="2" t="s">
        <v>2928</v>
      </c>
      <c r="C6950" t="str">
        <f>IFERROR(VLOOKUP(B6950,all_raw_csv!$B$2:$AO$2140,2,FALSE),"-")</f>
        <v>HYBRID BASSLINE</v>
      </c>
      <c r="D6950" t="str">
        <f>IFERROR(VLOOKUP($B6950,all_raw_csv!$B$2:$AO$2140,3,FALSE),"-")</f>
        <v>LADY'S ONLY</v>
      </c>
      <c r="E6950">
        <f>VLOOKUP($A6950,master_version!$A$1:$B$29,2,FALSE)</f>
        <v>28</v>
      </c>
      <c r="F6950" t="str">
        <f>VLOOKUP(G6950,master_diffculty!$A$1:$C$11,3,FALSE)</f>
        <v>SPA</v>
      </c>
      <c r="G6950">
        <v>4</v>
      </c>
      <c r="H6950">
        <f>IFERROR(IF(VLOOKUP($B6950,all_raw_csv!$B$1:$AO$2074,5+($G6950-1)*7,FALSE)=0,-1,VLOOKUP($B6950,all_raw_csv!$B$1:$AO$2074,5+($G6950-1)*7,FALSE)),"-")</f>
        <v>10</v>
      </c>
      <c r="I6950">
        <f>IFERROR(IF(VLOOKUP($B6950,new_notes_bemaniwiki!$A$1:$J$1937,1+$G6950,FALSE)="-",-1,VLOOKUP($B6950,new_notes_bemaniwiki!$A$1:$J$1937,1+$G6950,FALSE)),"🙇")</f>
        <v>1033</v>
      </c>
      <c r="J6950" t="s">
        <v>3063</v>
      </c>
      <c r="K6950" t="s">
        <v>3063</v>
      </c>
    </row>
    <row r="6951" spans="1:11" x14ac:dyDescent="0.15">
      <c r="A6951" t="str">
        <f>VLOOKUP(B6951,for_vlookup!$A$1:$B$2046,2,FALSE)</f>
        <v>BISTROVER</v>
      </c>
      <c r="B6951" s="2" t="s">
        <v>2928</v>
      </c>
      <c r="C6951" t="str">
        <f>IFERROR(VLOOKUP(B6951,all_raw_csv!$B$2:$AO$2140,2,FALSE),"-")</f>
        <v>HYBRID BASSLINE</v>
      </c>
      <c r="D6951" t="str">
        <f>IFERROR(VLOOKUP($B6951,all_raw_csv!$B$2:$AO$2140,3,FALSE),"-")</f>
        <v>LADY'S ONLY</v>
      </c>
      <c r="E6951">
        <f>VLOOKUP($A6951,master_version!$A$1:$B$29,2,FALSE)</f>
        <v>28</v>
      </c>
      <c r="F6951" t="str">
        <f>VLOOKUP(G6951,master_diffculty!$A$1:$C$11,3,FALSE)</f>
        <v>SPL</v>
      </c>
      <c r="G6951">
        <v>5</v>
      </c>
      <c r="H6951">
        <f>IFERROR(IF(VLOOKUP($B6951,all_raw_csv!$B$1:$AO$2074,5+($G6951-1)*7,FALSE)=0,-1,VLOOKUP($B6951,all_raw_csv!$B$1:$AO$2074,5+($G6951-1)*7,FALSE)),"-")</f>
        <v>-1</v>
      </c>
      <c r="I6951">
        <f>IFERROR(IF(VLOOKUP($B6951,new_notes_bemaniwiki!$A$1:$J$1937,1+$G6951,FALSE)="-",-1,VLOOKUP($B6951,new_notes_bemaniwiki!$A$1:$J$1937,1+$G6951,FALSE)),"🙇")</f>
        <v>-1</v>
      </c>
      <c r="J6951" t="s">
        <v>3063</v>
      </c>
      <c r="K6951" t="s">
        <v>3063</v>
      </c>
    </row>
    <row r="6952" spans="1:11" x14ac:dyDescent="0.15">
      <c r="A6952" t="str">
        <f>VLOOKUP(B6952,for_vlookup!$A$1:$B$2046,2,FALSE)</f>
        <v>BISTROVER</v>
      </c>
      <c r="B6952" s="2" t="s">
        <v>2931</v>
      </c>
      <c r="C6952" t="str">
        <f>IFERROR(VLOOKUP(B6952,all_raw_csv!$B$2:$AO$2140,2,FALSE),"-")</f>
        <v>TRANCE</v>
      </c>
      <c r="D6952" t="str">
        <f>IFERROR(VLOOKUP($B6952,all_raw_csv!$B$2:$AO$2140,3,FALSE),"-")</f>
        <v>BEMANI Sound Team "Trance Liquid"</v>
      </c>
      <c r="E6952">
        <f>VLOOKUP($A6952,master_version!$A$1:$B$29,2,FALSE)</f>
        <v>28</v>
      </c>
      <c r="F6952" t="str">
        <f>VLOOKUP(G6952,master_diffculty!$A$1:$C$11,3,FALSE)</f>
        <v>SPB</v>
      </c>
      <c r="G6952">
        <v>1</v>
      </c>
      <c r="H6952">
        <f>IFERROR(IF(VLOOKUP($B6952,all_raw_csv!$B$1:$AO$2074,5+($G6952-1)*7,FALSE)=0,-1,VLOOKUP($B6952,all_raw_csv!$B$1:$AO$2074,5+($G6952-1)*7,FALSE)),"-")</f>
        <v>-1</v>
      </c>
      <c r="I6952">
        <f>IFERROR(IF(VLOOKUP($B6952,new_notes_bemaniwiki!$A$1:$J$1937,1+$G6952,FALSE)="-",-1,VLOOKUP($B6952,new_notes_bemaniwiki!$A$1:$J$1937,1+$G6952,FALSE)),"🙇")</f>
        <v>-1</v>
      </c>
      <c r="J6952" t="s">
        <v>3063</v>
      </c>
      <c r="K6952" t="s">
        <v>3063</v>
      </c>
    </row>
    <row r="6953" spans="1:11" x14ac:dyDescent="0.15">
      <c r="A6953" t="str">
        <f>VLOOKUP(B6953,for_vlookup!$A$1:$B$2046,2,FALSE)</f>
        <v>BISTROVER</v>
      </c>
      <c r="B6953" s="2" t="s">
        <v>2931</v>
      </c>
      <c r="C6953" t="str">
        <f>IFERROR(VLOOKUP(B6953,all_raw_csv!$B$2:$AO$2140,2,FALSE),"-")</f>
        <v>TRANCE</v>
      </c>
      <c r="D6953" t="str">
        <f>IFERROR(VLOOKUP($B6953,all_raw_csv!$B$2:$AO$2140,3,FALSE),"-")</f>
        <v>BEMANI Sound Team "Trance Liquid"</v>
      </c>
      <c r="E6953">
        <f>VLOOKUP($A6953,master_version!$A$1:$B$29,2,FALSE)</f>
        <v>28</v>
      </c>
      <c r="F6953" t="str">
        <f>VLOOKUP(G6953,master_diffculty!$A$1:$C$11,3,FALSE)</f>
        <v>SPN</v>
      </c>
      <c r="G6953">
        <v>2</v>
      </c>
      <c r="H6953">
        <f>IFERROR(IF(VLOOKUP($B6953,all_raw_csv!$B$1:$AO$2074,5+($G6953-1)*7,FALSE)=0,-1,VLOOKUP($B6953,all_raw_csv!$B$1:$AO$2074,5+($G6953-1)*7,FALSE)),"-")</f>
        <v>5</v>
      </c>
      <c r="I6953">
        <f>IFERROR(IF(VLOOKUP($B6953,new_notes_bemaniwiki!$A$1:$J$1937,1+$G6953,FALSE)="-",-1,VLOOKUP($B6953,new_notes_bemaniwiki!$A$1:$J$1937,1+$G6953,FALSE)),"🙇")</f>
        <v>500</v>
      </c>
      <c r="J6953" t="s">
        <v>3063</v>
      </c>
      <c r="K6953" t="s">
        <v>3063</v>
      </c>
    </row>
    <row r="6954" spans="1:11" x14ac:dyDescent="0.15">
      <c r="A6954" t="str">
        <f>VLOOKUP(B6954,for_vlookup!$A$1:$B$2046,2,FALSE)</f>
        <v>BISTROVER</v>
      </c>
      <c r="B6954" s="2" t="s">
        <v>2931</v>
      </c>
      <c r="C6954" t="str">
        <f>IFERROR(VLOOKUP(B6954,all_raw_csv!$B$2:$AO$2140,2,FALSE),"-")</f>
        <v>TRANCE</v>
      </c>
      <c r="D6954" t="str">
        <f>IFERROR(VLOOKUP($B6954,all_raw_csv!$B$2:$AO$2140,3,FALSE),"-")</f>
        <v>BEMANI Sound Team "Trance Liquid"</v>
      </c>
      <c r="E6954">
        <f>VLOOKUP($A6954,master_version!$A$1:$B$29,2,FALSE)</f>
        <v>28</v>
      </c>
      <c r="F6954" t="str">
        <f>VLOOKUP(G6954,master_diffculty!$A$1:$C$11,3,FALSE)</f>
        <v>SPH</v>
      </c>
      <c r="G6954">
        <v>3</v>
      </c>
      <c r="H6954">
        <f>IFERROR(IF(VLOOKUP($B6954,all_raw_csv!$B$1:$AO$2074,5+($G6954-1)*7,FALSE)=0,-1,VLOOKUP($B6954,all_raw_csv!$B$1:$AO$2074,5+($G6954-1)*7,FALSE)),"-")</f>
        <v>9</v>
      </c>
      <c r="I6954">
        <f>IFERROR(IF(VLOOKUP($B6954,new_notes_bemaniwiki!$A$1:$J$1937,1+$G6954,FALSE)="-",-1,VLOOKUP($B6954,new_notes_bemaniwiki!$A$1:$J$1937,1+$G6954,FALSE)),"🙇")</f>
        <v>983</v>
      </c>
      <c r="J6954" t="s">
        <v>3063</v>
      </c>
      <c r="K6954" t="s">
        <v>3063</v>
      </c>
    </row>
    <row r="6955" spans="1:11" x14ac:dyDescent="0.15">
      <c r="A6955" t="str">
        <f>VLOOKUP(B6955,for_vlookup!$A$1:$B$2046,2,FALSE)</f>
        <v>BISTROVER</v>
      </c>
      <c r="B6955" s="2" t="s">
        <v>2931</v>
      </c>
      <c r="C6955" t="str">
        <f>IFERROR(VLOOKUP(B6955,all_raw_csv!$B$2:$AO$2140,2,FALSE),"-")</f>
        <v>TRANCE</v>
      </c>
      <c r="D6955" t="str">
        <f>IFERROR(VLOOKUP($B6955,all_raw_csv!$B$2:$AO$2140,3,FALSE),"-")</f>
        <v>BEMANI Sound Team "Trance Liquid"</v>
      </c>
      <c r="E6955">
        <f>VLOOKUP($A6955,master_version!$A$1:$B$29,2,FALSE)</f>
        <v>28</v>
      </c>
      <c r="F6955" t="str">
        <f>VLOOKUP(G6955,master_diffculty!$A$1:$C$11,3,FALSE)</f>
        <v>SPA</v>
      </c>
      <c r="G6955">
        <v>4</v>
      </c>
      <c r="H6955">
        <f>IFERROR(IF(VLOOKUP($B6955,all_raw_csv!$B$1:$AO$2074,5+($G6955-1)*7,FALSE)=0,-1,VLOOKUP($B6955,all_raw_csv!$B$1:$AO$2074,5+($G6955-1)*7,FALSE)),"-")</f>
        <v>11</v>
      </c>
      <c r="I6955">
        <f>IFERROR(IF(VLOOKUP($B6955,new_notes_bemaniwiki!$A$1:$J$1937,1+$G6955,FALSE)="-",-1,VLOOKUP($B6955,new_notes_bemaniwiki!$A$1:$J$1937,1+$G6955,FALSE)),"🙇")</f>
        <v>1417</v>
      </c>
      <c r="J6955" t="s">
        <v>3063</v>
      </c>
      <c r="K6955" t="s">
        <v>3063</v>
      </c>
    </row>
    <row r="6956" spans="1:11" x14ac:dyDescent="0.15">
      <c r="A6956" t="str">
        <f>VLOOKUP(B6956,for_vlookup!$A$1:$B$2046,2,FALSE)</f>
        <v>BISTROVER</v>
      </c>
      <c r="B6956" s="2" t="s">
        <v>2931</v>
      </c>
      <c r="C6956" t="str">
        <f>IFERROR(VLOOKUP(B6956,all_raw_csv!$B$2:$AO$2140,2,FALSE),"-")</f>
        <v>TRANCE</v>
      </c>
      <c r="D6956" t="str">
        <f>IFERROR(VLOOKUP($B6956,all_raw_csv!$B$2:$AO$2140,3,FALSE),"-")</f>
        <v>BEMANI Sound Team "Trance Liquid"</v>
      </c>
      <c r="E6956">
        <f>VLOOKUP($A6956,master_version!$A$1:$B$29,2,FALSE)</f>
        <v>28</v>
      </c>
      <c r="F6956" t="str">
        <f>VLOOKUP(G6956,master_diffculty!$A$1:$C$11,3,FALSE)</f>
        <v>SPL</v>
      </c>
      <c r="G6956">
        <v>5</v>
      </c>
      <c r="H6956">
        <f>IFERROR(IF(VLOOKUP($B6956,all_raw_csv!$B$1:$AO$2074,5+($G6956-1)*7,FALSE)=0,-1,VLOOKUP($B6956,all_raw_csv!$B$1:$AO$2074,5+($G6956-1)*7,FALSE)),"-")</f>
        <v>-1</v>
      </c>
      <c r="I6956">
        <f>IFERROR(IF(VLOOKUP($B6956,new_notes_bemaniwiki!$A$1:$J$1937,1+$G6956,FALSE)="-",-1,VLOOKUP($B6956,new_notes_bemaniwiki!$A$1:$J$1937,1+$G6956,FALSE)),"🙇")</f>
        <v>-1</v>
      </c>
      <c r="J6956" t="s">
        <v>3063</v>
      </c>
      <c r="K6956" t="s">
        <v>3063</v>
      </c>
    </row>
    <row r="6957" spans="1:11" x14ac:dyDescent="0.15">
      <c r="A6957" t="str">
        <f>VLOOKUP(B6957,for_vlookup!$A$1:$B$2046,2,FALSE)</f>
        <v>BISTROVER</v>
      </c>
      <c r="B6957" s="2" t="s">
        <v>3072</v>
      </c>
      <c r="C6957" t="str">
        <f>IFERROR(VLOOKUP(B6957,all_raw_csv!$B$2:$AO$2140,2,FALSE),"-")</f>
        <v>ROCK</v>
      </c>
      <c r="D6957" t="str">
        <f>IFERROR(VLOOKUP($B6957,all_raw_csv!$B$2:$AO$2140,3,FALSE),"-")</f>
        <v>BEMANI Sound Team "あさき隊"</v>
      </c>
      <c r="E6957">
        <f>VLOOKUP($A6957,master_version!$A$1:$B$29,2,FALSE)</f>
        <v>28</v>
      </c>
      <c r="F6957" t="str">
        <f>VLOOKUP(G6957,master_diffculty!$A$1:$C$11,3,FALSE)</f>
        <v>SPB</v>
      </c>
      <c r="G6957">
        <v>1</v>
      </c>
      <c r="H6957">
        <f>IFERROR(IF(VLOOKUP($B6957,all_raw_csv!$B$1:$AO$2074,5+($G6957-1)*7,FALSE)=0,-1,VLOOKUP($B6957,all_raw_csv!$B$1:$AO$2074,5+($G6957-1)*7,FALSE)),"-")</f>
        <v>-1</v>
      </c>
      <c r="I6957">
        <f>IFERROR(IF(VLOOKUP($B6957,new_notes_bemaniwiki!$A$1:$J$1937,1+$G6957,FALSE)="-",-1,VLOOKUP($B6957,new_notes_bemaniwiki!$A$1:$J$1937,1+$G6957,FALSE)),"🙇")</f>
        <v>-1</v>
      </c>
      <c r="J6957" t="s">
        <v>3063</v>
      </c>
      <c r="K6957" t="s">
        <v>3063</v>
      </c>
    </row>
    <row r="6958" spans="1:11" x14ac:dyDescent="0.15">
      <c r="A6958" t="str">
        <f>VLOOKUP(B6958,for_vlookup!$A$1:$B$2046,2,FALSE)</f>
        <v>BISTROVER</v>
      </c>
      <c r="B6958" s="2" t="s">
        <v>3072</v>
      </c>
      <c r="C6958" t="str">
        <f>IFERROR(VLOOKUP(B6958,all_raw_csv!$B$2:$AO$2140,2,FALSE),"-")</f>
        <v>ROCK</v>
      </c>
      <c r="D6958" t="str">
        <f>IFERROR(VLOOKUP($B6958,all_raw_csv!$B$2:$AO$2140,3,FALSE),"-")</f>
        <v>BEMANI Sound Team "あさき隊"</v>
      </c>
      <c r="E6958">
        <f>VLOOKUP($A6958,master_version!$A$1:$B$29,2,FALSE)</f>
        <v>28</v>
      </c>
      <c r="F6958" t="str">
        <f>VLOOKUP(G6958,master_diffculty!$A$1:$C$11,3,FALSE)</f>
        <v>SPN</v>
      </c>
      <c r="G6958">
        <v>2</v>
      </c>
      <c r="H6958">
        <f>IFERROR(IF(VLOOKUP($B6958,all_raw_csv!$B$1:$AO$2074,5+($G6958-1)*7,FALSE)=0,-1,VLOOKUP($B6958,all_raw_csv!$B$1:$AO$2074,5+($G6958-1)*7,FALSE)),"-")</f>
        <v>4</v>
      </c>
      <c r="I6958">
        <f>IFERROR(IF(VLOOKUP($B6958,new_notes_bemaniwiki!$A$1:$J$1937,1+$G6958,FALSE)="-",-1,VLOOKUP($B6958,new_notes_bemaniwiki!$A$1:$J$1937,1+$G6958,FALSE)),"🙇")</f>
        <v>485</v>
      </c>
      <c r="J6958" t="s">
        <v>3063</v>
      </c>
      <c r="K6958" t="s">
        <v>3063</v>
      </c>
    </row>
    <row r="6959" spans="1:11" x14ac:dyDescent="0.15">
      <c r="A6959" t="str">
        <f>VLOOKUP(B6959,for_vlookup!$A$1:$B$2046,2,FALSE)</f>
        <v>BISTROVER</v>
      </c>
      <c r="B6959" s="2" t="s">
        <v>3072</v>
      </c>
      <c r="C6959" t="str">
        <f>IFERROR(VLOOKUP(B6959,all_raw_csv!$B$2:$AO$2140,2,FALSE),"-")</f>
        <v>ROCK</v>
      </c>
      <c r="D6959" t="str">
        <f>IFERROR(VLOOKUP($B6959,all_raw_csv!$B$2:$AO$2140,3,FALSE),"-")</f>
        <v>BEMANI Sound Team "あさき隊"</v>
      </c>
      <c r="E6959">
        <f>VLOOKUP($A6959,master_version!$A$1:$B$29,2,FALSE)</f>
        <v>28</v>
      </c>
      <c r="F6959" t="str">
        <f>VLOOKUP(G6959,master_diffculty!$A$1:$C$11,3,FALSE)</f>
        <v>SPH</v>
      </c>
      <c r="G6959">
        <v>3</v>
      </c>
      <c r="H6959">
        <f>IFERROR(IF(VLOOKUP($B6959,all_raw_csv!$B$1:$AO$2074,5+($G6959-1)*7,FALSE)=0,-1,VLOOKUP($B6959,all_raw_csv!$B$1:$AO$2074,5+($G6959-1)*7,FALSE)),"-")</f>
        <v>8</v>
      </c>
      <c r="I6959">
        <f>IFERROR(IF(VLOOKUP($B6959,new_notes_bemaniwiki!$A$1:$J$1937,1+$G6959,FALSE)="-",-1,VLOOKUP($B6959,new_notes_bemaniwiki!$A$1:$J$1937,1+$G6959,FALSE)),"🙇")</f>
        <v>896</v>
      </c>
      <c r="J6959" t="s">
        <v>3063</v>
      </c>
      <c r="K6959" t="s">
        <v>3063</v>
      </c>
    </row>
    <row r="6960" spans="1:11" x14ac:dyDescent="0.15">
      <c r="A6960" t="str">
        <f>VLOOKUP(B6960,for_vlookup!$A$1:$B$2046,2,FALSE)</f>
        <v>BISTROVER</v>
      </c>
      <c r="B6960" s="2" t="s">
        <v>3072</v>
      </c>
      <c r="C6960" t="str">
        <f>IFERROR(VLOOKUP(B6960,all_raw_csv!$B$2:$AO$2140,2,FALSE),"-")</f>
        <v>ROCK</v>
      </c>
      <c r="D6960" t="str">
        <f>IFERROR(VLOOKUP($B6960,all_raw_csv!$B$2:$AO$2140,3,FALSE),"-")</f>
        <v>BEMANI Sound Team "あさき隊"</v>
      </c>
      <c r="E6960">
        <f>VLOOKUP($A6960,master_version!$A$1:$B$29,2,FALSE)</f>
        <v>28</v>
      </c>
      <c r="F6960" t="str">
        <f>VLOOKUP(G6960,master_diffculty!$A$1:$C$11,3,FALSE)</f>
        <v>SPA</v>
      </c>
      <c r="G6960">
        <v>4</v>
      </c>
      <c r="H6960">
        <f>IFERROR(IF(VLOOKUP($B6960,all_raw_csv!$B$1:$AO$2074,5+($G6960-1)*7,FALSE)=0,-1,VLOOKUP($B6960,all_raw_csv!$B$1:$AO$2074,5+($G6960-1)*7,FALSE)),"-")</f>
        <v>10</v>
      </c>
      <c r="I6960">
        <f>IFERROR(IF(VLOOKUP($B6960,new_notes_bemaniwiki!$A$1:$J$1937,1+$G6960,FALSE)="-",-1,VLOOKUP($B6960,new_notes_bemaniwiki!$A$1:$J$1937,1+$G6960,FALSE)),"🙇")</f>
        <v>1264</v>
      </c>
      <c r="J6960" t="s">
        <v>3063</v>
      </c>
      <c r="K6960" t="s">
        <v>3063</v>
      </c>
    </row>
    <row r="6961" spans="1:11" x14ac:dyDescent="0.15">
      <c r="A6961" t="str">
        <f>VLOOKUP(B6961,for_vlookup!$A$1:$B$2046,2,FALSE)</f>
        <v>BISTROVER</v>
      </c>
      <c r="B6961" s="2" t="s">
        <v>3072</v>
      </c>
      <c r="C6961" t="str">
        <f>IFERROR(VLOOKUP(B6961,all_raw_csv!$B$2:$AO$2140,2,FALSE),"-")</f>
        <v>ROCK</v>
      </c>
      <c r="D6961" t="str">
        <f>IFERROR(VLOOKUP($B6961,all_raw_csv!$B$2:$AO$2140,3,FALSE),"-")</f>
        <v>BEMANI Sound Team "あさき隊"</v>
      </c>
      <c r="E6961">
        <f>VLOOKUP($A6961,master_version!$A$1:$B$29,2,FALSE)</f>
        <v>28</v>
      </c>
      <c r="F6961" t="str">
        <f>VLOOKUP(G6961,master_diffculty!$A$1:$C$11,3,FALSE)</f>
        <v>SPL</v>
      </c>
      <c r="G6961">
        <v>5</v>
      </c>
      <c r="H6961">
        <f>IFERROR(IF(VLOOKUP($B6961,all_raw_csv!$B$1:$AO$2074,5+($G6961-1)*7,FALSE)=0,-1,VLOOKUP($B6961,all_raw_csv!$B$1:$AO$2074,5+($G6961-1)*7,FALSE)),"-")</f>
        <v>-1</v>
      </c>
      <c r="I6961">
        <f>IFERROR(IF(VLOOKUP($B6961,new_notes_bemaniwiki!$A$1:$J$1937,1+$G6961,FALSE)="-",-1,VLOOKUP($B6961,new_notes_bemaniwiki!$A$1:$J$1937,1+$G6961,FALSE)),"🙇")</f>
        <v>-1</v>
      </c>
      <c r="J6961" t="s">
        <v>3063</v>
      </c>
      <c r="K6961" t="s">
        <v>3063</v>
      </c>
    </row>
    <row r="6962" spans="1:11" x14ac:dyDescent="0.15">
      <c r="A6962" t="str">
        <f>VLOOKUP(B6962,for_vlookup!$A$1:$B$2046,2,FALSE)</f>
        <v>BISTROVER</v>
      </c>
      <c r="B6962" s="2" t="s">
        <v>2943</v>
      </c>
      <c r="C6962" t="str">
        <f>IFERROR(VLOOKUP(B6962,all_raw_csv!$B$2:$AO$2140,2,FALSE),"-")</f>
        <v>FRENCH POP</v>
      </c>
      <c r="D6962" t="str">
        <f>IFERROR(VLOOKUP($B6962,all_raw_csv!$B$2:$AO$2140,3,FALSE),"-")</f>
        <v>OSTER project feat. そらこ</v>
      </c>
      <c r="E6962">
        <f>VLOOKUP($A6962,master_version!$A$1:$B$29,2,FALSE)</f>
        <v>28</v>
      </c>
      <c r="F6962" t="str">
        <f>VLOOKUP(G6962,master_diffculty!$A$1:$C$11,3,FALSE)</f>
        <v>SPB</v>
      </c>
      <c r="G6962">
        <v>1</v>
      </c>
      <c r="H6962">
        <f>IFERROR(IF(VLOOKUP($B6962,all_raw_csv!$B$1:$AO$2074,5+($G6962-1)*7,FALSE)=0,-1,VLOOKUP($B6962,all_raw_csv!$B$1:$AO$2074,5+($G6962-1)*7,FALSE)),"-")</f>
        <v>-1</v>
      </c>
      <c r="I6962">
        <f>IFERROR(IF(VLOOKUP($B6962,new_notes_bemaniwiki!$A$1:$J$1937,1+$G6962,FALSE)="-",-1,VLOOKUP($B6962,new_notes_bemaniwiki!$A$1:$J$1937,1+$G6962,FALSE)),"🙇")</f>
        <v>-1</v>
      </c>
      <c r="J6962" t="s">
        <v>3063</v>
      </c>
      <c r="K6962" t="s">
        <v>3063</v>
      </c>
    </row>
    <row r="6963" spans="1:11" x14ac:dyDescent="0.15">
      <c r="A6963" t="str">
        <f>VLOOKUP(B6963,for_vlookup!$A$1:$B$2046,2,FALSE)</f>
        <v>BISTROVER</v>
      </c>
      <c r="B6963" s="2" t="s">
        <v>2943</v>
      </c>
      <c r="C6963" t="str">
        <f>IFERROR(VLOOKUP(B6963,all_raw_csv!$B$2:$AO$2140,2,FALSE),"-")</f>
        <v>FRENCH POP</v>
      </c>
      <c r="D6963" t="str">
        <f>IFERROR(VLOOKUP($B6963,all_raw_csv!$B$2:$AO$2140,3,FALSE),"-")</f>
        <v>OSTER project feat. そらこ</v>
      </c>
      <c r="E6963">
        <f>VLOOKUP($A6963,master_version!$A$1:$B$29,2,FALSE)</f>
        <v>28</v>
      </c>
      <c r="F6963" t="str">
        <f>VLOOKUP(G6963,master_diffculty!$A$1:$C$11,3,FALSE)</f>
        <v>SPN</v>
      </c>
      <c r="G6963">
        <v>2</v>
      </c>
      <c r="H6963">
        <f>IFERROR(IF(VLOOKUP($B6963,all_raw_csv!$B$1:$AO$2074,5+($G6963-1)*7,FALSE)=0,-1,VLOOKUP($B6963,all_raw_csv!$B$1:$AO$2074,5+($G6963-1)*7,FALSE)),"-")</f>
        <v>4</v>
      </c>
      <c r="I6963">
        <f>IFERROR(IF(VLOOKUP($B6963,new_notes_bemaniwiki!$A$1:$J$1937,1+$G6963,FALSE)="-",-1,VLOOKUP($B6963,new_notes_bemaniwiki!$A$1:$J$1937,1+$G6963,FALSE)),"🙇")</f>
        <v>471</v>
      </c>
      <c r="J6963" t="s">
        <v>3063</v>
      </c>
      <c r="K6963" t="s">
        <v>3063</v>
      </c>
    </row>
    <row r="6964" spans="1:11" x14ac:dyDescent="0.15">
      <c r="A6964" t="str">
        <f>VLOOKUP(B6964,for_vlookup!$A$1:$B$2046,2,FALSE)</f>
        <v>BISTROVER</v>
      </c>
      <c r="B6964" s="2" t="s">
        <v>2943</v>
      </c>
      <c r="C6964" t="str">
        <f>IFERROR(VLOOKUP(B6964,all_raw_csv!$B$2:$AO$2140,2,FALSE),"-")</f>
        <v>FRENCH POP</v>
      </c>
      <c r="D6964" t="str">
        <f>IFERROR(VLOOKUP($B6964,all_raw_csv!$B$2:$AO$2140,3,FALSE),"-")</f>
        <v>OSTER project feat. そらこ</v>
      </c>
      <c r="E6964">
        <f>VLOOKUP($A6964,master_version!$A$1:$B$29,2,FALSE)</f>
        <v>28</v>
      </c>
      <c r="F6964" t="str">
        <f>VLOOKUP(G6964,master_diffculty!$A$1:$C$11,3,FALSE)</f>
        <v>SPH</v>
      </c>
      <c r="G6964">
        <v>3</v>
      </c>
      <c r="H6964">
        <f>IFERROR(IF(VLOOKUP($B6964,all_raw_csv!$B$1:$AO$2074,5+($G6964-1)*7,FALSE)=0,-1,VLOOKUP($B6964,all_raw_csv!$B$1:$AO$2074,5+($G6964-1)*7,FALSE)),"-")</f>
        <v>7</v>
      </c>
      <c r="I6964">
        <f>IFERROR(IF(VLOOKUP($B6964,new_notes_bemaniwiki!$A$1:$J$1937,1+$G6964,FALSE)="-",-1,VLOOKUP($B6964,new_notes_bemaniwiki!$A$1:$J$1937,1+$G6964,FALSE)),"🙇")</f>
        <v>740</v>
      </c>
      <c r="J6964" t="s">
        <v>3063</v>
      </c>
      <c r="K6964" t="s">
        <v>3063</v>
      </c>
    </row>
    <row r="6965" spans="1:11" x14ac:dyDescent="0.15">
      <c r="A6965" t="str">
        <f>VLOOKUP(B6965,for_vlookup!$A$1:$B$2046,2,FALSE)</f>
        <v>BISTROVER</v>
      </c>
      <c r="B6965" s="2" t="s">
        <v>2943</v>
      </c>
      <c r="C6965" t="str">
        <f>IFERROR(VLOOKUP(B6965,all_raw_csv!$B$2:$AO$2140,2,FALSE),"-")</f>
        <v>FRENCH POP</v>
      </c>
      <c r="D6965" t="str">
        <f>IFERROR(VLOOKUP($B6965,all_raw_csv!$B$2:$AO$2140,3,FALSE),"-")</f>
        <v>OSTER project feat. そらこ</v>
      </c>
      <c r="E6965">
        <f>VLOOKUP($A6965,master_version!$A$1:$B$29,2,FALSE)</f>
        <v>28</v>
      </c>
      <c r="F6965" t="str">
        <f>VLOOKUP(G6965,master_diffculty!$A$1:$C$11,3,FALSE)</f>
        <v>SPA</v>
      </c>
      <c r="G6965">
        <v>4</v>
      </c>
      <c r="H6965">
        <f>IFERROR(IF(VLOOKUP($B6965,all_raw_csv!$B$1:$AO$2074,5+($G6965-1)*7,FALSE)=0,-1,VLOOKUP($B6965,all_raw_csv!$B$1:$AO$2074,5+($G6965-1)*7,FALSE)),"-")</f>
        <v>9</v>
      </c>
      <c r="I6965">
        <f>IFERROR(IF(VLOOKUP($B6965,new_notes_bemaniwiki!$A$1:$J$1937,1+$G6965,FALSE)="-",-1,VLOOKUP($B6965,new_notes_bemaniwiki!$A$1:$J$1937,1+$G6965,FALSE)),"🙇")</f>
        <v>1069</v>
      </c>
      <c r="J6965" t="s">
        <v>3063</v>
      </c>
      <c r="K6965" t="s">
        <v>3063</v>
      </c>
    </row>
    <row r="6966" spans="1:11" x14ac:dyDescent="0.15">
      <c r="A6966" t="str">
        <f>VLOOKUP(B6966,for_vlookup!$A$1:$B$2046,2,FALSE)</f>
        <v>BISTROVER</v>
      </c>
      <c r="B6966" s="2" t="s">
        <v>2943</v>
      </c>
      <c r="C6966" t="str">
        <f>IFERROR(VLOOKUP(B6966,all_raw_csv!$B$2:$AO$2140,2,FALSE),"-")</f>
        <v>FRENCH POP</v>
      </c>
      <c r="D6966" t="str">
        <f>IFERROR(VLOOKUP($B6966,all_raw_csv!$B$2:$AO$2140,3,FALSE),"-")</f>
        <v>OSTER project feat. そらこ</v>
      </c>
      <c r="E6966">
        <f>VLOOKUP($A6966,master_version!$A$1:$B$29,2,FALSE)</f>
        <v>28</v>
      </c>
      <c r="F6966" t="str">
        <f>VLOOKUP(G6966,master_diffculty!$A$1:$C$11,3,FALSE)</f>
        <v>SPL</v>
      </c>
      <c r="G6966">
        <v>5</v>
      </c>
      <c r="H6966">
        <f>IFERROR(IF(VLOOKUP($B6966,all_raw_csv!$B$1:$AO$2074,5+($G6966-1)*7,FALSE)=0,-1,VLOOKUP($B6966,all_raw_csv!$B$1:$AO$2074,5+($G6966-1)*7,FALSE)),"-")</f>
        <v>-1</v>
      </c>
      <c r="I6966">
        <f>IFERROR(IF(VLOOKUP($B6966,new_notes_bemaniwiki!$A$1:$J$1937,1+$G6966,FALSE)="-",-1,VLOOKUP($B6966,new_notes_bemaniwiki!$A$1:$J$1937,1+$G6966,FALSE)),"🙇")</f>
        <v>-1</v>
      </c>
      <c r="J6966" t="s">
        <v>3063</v>
      </c>
      <c r="K6966" t="s">
        <v>3063</v>
      </c>
    </row>
    <row r="6967" spans="1:11" x14ac:dyDescent="0.15">
      <c r="A6967" t="str">
        <f>VLOOKUP(B6967,for_vlookup!$A$1:$B$2046,2,FALSE)</f>
        <v>BISTROVER</v>
      </c>
      <c r="B6967" s="2" t="s">
        <v>2946</v>
      </c>
      <c r="C6967" t="str">
        <f>IFERROR(VLOOKUP(B6967,all_raw_csv!$B$2:$AO$2140,2,FALSE),"-")</f>
        <v>IIDX EDITION</v>
      </c>
      <c r="D6967" t="str">
        <f>IFERROR(VLOOKUP($B6967,all_raw_csv!$B$2:$AO$2140,3,FALSE),"-")</f>
        <v>Covered by BEMANI Sound Team "HuΣeR" feat. Mayumi Morinaga</v>
      </c>
      <c r="E6967">
        <f>VLOOKUP($A6967,master_version!$A$1:$B$29,2,FALSE)</f>
        <v>28</v>
      </c>
      <c r="F6967" t="str">
        <f>VLOOKUP(G6967,master_diffculty!$A$1:$C$11,3,FALSE)</f>
        <v>SPB</v>
      </c>
      <c r="G6967">
        <v>1</v>
      </c>
      <c r="H6967">
        <f>IFERROR(IF(VLOOKUP($B6967,all_raw_csv!$B$1:$AO$2074,5+($G6967-1)*7,FALSE)=0,-1,VLOOKUP($B6967,all_raw_csv!$B$1:$AO$2074,5+($G6967-1)*7,FALSE)),"-")</f>
        <v>1</v>
      </c>
      <c r="I6967">
        <f>IFERROR(IF(VLOOKUP($B6967,new_notes_bemaniwiki!$A$1:$J$1937,1+$G6967,FALSE)="-",-1,VLOOKUP($B6967,new_notes_bemaniwiki!$A$1:$J$1937,1+$G6967,FALSE)),"🙇")</f>
        <v>79</v>
      </c>
      <c r="J6967" t="s">
        <v>3063</v>
      </c>
      <c r="K6967" t="s">
        <v>3063</v>
      </c>
    </row>
    <row r="6968" spans="1:11" x14ac:dyDescent="0.15">
      <c r="A6968" t="str">
        <f>VLOOKUP(B6968,for_vlookup!$A$1:$B$2046,2,FALSE)</f>
        <v>BISTROVER</v>
      </c>
      <c r="B6968" s="2" t="s">
        <v>2946</v>
      </c>
      <c r="C6968" t="str">
        <f>IFERROR(VLOOKUP(B6968,all_raw_csv!$B$2:$AO$2140,2,FALSE),"-")</f>
        <v>IIDX EDITION</v>
      </c>
      <c r="D6968" t="str">
        <f>IFERROR(VLOOKUP($B6968,all_raw_csv!$B$2:$AO$2140,3,FALSE),"-")</f>
        <v>Covered by BEMANI Sound Team "HuΣeR" feat. Mayumi Morinaga</v>
      </c>
      <c r="E6968">
        <f>VLOOKUP($A6968,master_version!$A$1:$B$29,2,FALSE)</f>
        <v>28</v>
      </c>
      <c r="F6968" t="str">
        <f>VLOOKUP(G6968,master_diffculty!$A$1:$C$11,3,FALSE)</f>
        <v>SPN</v>
      </c>
      <c r="G6968">
        <v>2</v>
      </c>
      <c r="H6968">
        <f>IFERROR(IF(VLOOKUP($B6968,all_raw_csv!$B$1:$AO$2074,5+($G6968-1)*7,FALSE)=0,-1,VLOOKUP($B6968,all_raw_csv!$B$1:$AO$2074,5+($G6968-1)*7,FALSE)),"-")</f>
        <v>3</v>
      </c>
      <c r="I6968">
        <f>IFERROR(IF(VLOOKUP($B6968,new_notes_bemaniwiki!$A$1:$J$1937,1+$G6968,FALSE)="-",-1,VLOOKUP($B6968,new_notes_bemaniwiki!$A$1:$J$1937,1+$G6968,FALSE)),"🙇")</f>
        <v>264</v>
      </c>
      <c r="J6968" t="s">
        <v>3063</v>
      </c>
      <c r="K6968" t="s">
        <v>3063</v>
      </c>
    </row>
    <row r="6969" spans="1:11" x14ac:dyDescent="0.15">
      <c r="A6969" t="str">
        <f>VLOOKUP(B6969,for_vlookup!$A$1:$B$2046,2,FALSE)</f>
        <v>BISTROVER</v>
      </c>
      <c r="B6969" s="2" t="s">
        <v>2946</v>
      </c>
      <c r="C6969" t="str">
        <f>IFERROR(VLOOKUP(B6969,all_raw_csv!$B$2:$AO$2140,2,FALSE),"-")</f>
        <v>IIDX EDITION</v>
      </c>
      <c r="D6969" t="str">
        <f>IFERROR(VLOOKUP($B6969,all_raw_csv!$B$2:$AO$2140,3,FALSE),"-")</f>
        <v>Covered by BEMANI Sound Team "HuΣeR" feat. Mayumi Morinaga</v>
      </c>
      <c r="E6969">
        <f>VLOOKUP($A6969,master_version!$A$1:$B$29,2,FALSE)</f>
        <v>28</v>
      </c>
      <c r="F6969" t="str">
        <f>VLOOKUP(G6969,master_diffculty!$A$1:$C$11,3,FALSE)</f>
        <v>SPH</v>
      </c>
      <c r="G6969">
        <v>3</v>
      </c>
      <c r="H6969">
        <f>IFERROR(IF(VLOOKUP($B6969,all_raw_csv!$B$1:$AO$2074,5+($G6969-1)*7,FALSE)=0,-1,VLOOKUP($B6969,all_raw_csv!$B$1:$AO$2074,5+($G6969-1)*7,FALSE)),"-")</f>
        <v>6</v>
      </c>
      <c r="I6969">
        <f>IFERROR(IF(VLOOKUP($B6969,new_notes_bemaniwiki!$A$1:$J$1937,1+$G6969,FALSE)="-",-1,VLOOKUP($B6969,new_notes_bemaniwiki!$A$1:$J$1937,1+$G6969,FALSE)),"🙇")</f>
        <v>494</v>
      </c>
      <c r="J6969" t="s">
        <v>3063</v>
      </c>
      <c r="K6969" t="s">
        <v>3063</v>
      </c>
    </row>
    <row r="6970" spans="1:11" x14ac:dyDescent="0.15">
      <c r="A6970" t="str">
        <f>VLOOKUP(B6970,for_vlookup!$A$1:$B$2046,2,FALSE)</f>
        <v>BISTROVER</v>
      </c>
      <c r="B6970" s="2" t="s">
        <v>2946</v>
      </c>
      <c r="C6970" t="str">
        <f>IFERROR(VLOOKUP(B6970,all_raw_csv!$B$2:$AO$2140,2,FALSE),"-")</f>
        <v>IIDX EDITION</v>
      </c>
      <c r="D6970" t="str">
        <f>IFERROR(VLOOKUP($B6970,all_raw_csv!$B$2:$AO$2140,3,FALSE),"-")</f>
        <v>Covered by BEMANI Sound Team "HuΣeR" feat. Mayumi Morinaga</v>
      </c>
      <c r="E6970">
        <f>VLOOKUP($A6970,master_version!$A$1:$B$29,2,FALSE)</f>
        <v>28</v>
      </c>
      <c r="F6970" t="str">
        <f>VLOOKUP(G6970,master_diffculty!$A$1:$C$11,3,FALSE)</f>
        <v>SPA</v>
      </c>
      <c r="G6970">
        <v>4</v>
      </c>
      <c r="H6970">
        <f>IFERROR(IF(VLOOKUP($B6970,all_raw_csv!$B$1:$AO$2074,5+($G6970-1)*7,FALSE)=0,-1,VLOOKUP($B6970,all_raw_csv!$B$1:$AO$2074,5+($G6970-1)*7,FALSE)),"-")</f>
        <v>9</v>
      </c>
      <c r="I6970">
        <f>IFERROR(IF(VLOOKUP($B6970,new_notes_bemaniwiki!$A$1:$J$1937,1+$G6970,FALSE)="-",-1,VLOOKUP($B6970,new_notes_bemaniwiki!$A$1:$J$1937,1+$G6970,FALSE)),"🙇")</f>
        <v>748</v>
      </c>
      <c r="J6970" t="s">
        <v>3063</v>
      </c>
      <c r="K6970" t="s">
        <v>3063</v>
      </c>
    </row>
    <row r="6971" spans="1:11" x14ac:dyDescent="0.15">
      <c r="A6971" t="str">
        <f>VLOOKUP(B6971,for_vlookup!$A$1:$B$2046,2,FALSE)</f>
        <v>BISTROVER</v>
      </c>
      <c r="B6971" s="2" t="s">
        <v>2946</v>
      </c>
      <c r="C6971" t="str">
        <f>IFERROR(VLOOKUP(B6971,all_raw_csv!$B$2:$AO$2140,2,FALSE),"-")</f>
        <v>IIDX EDITION</v>
      </c>
      <c r="D6971" t="str">
        <f>IFERROR(VLOOKUP($B6971,all_raw_csv!$B$2:$AO$2140,3,FALSE),"-")</f>
        <v>Covered by BEMANI Sound Team "HuΣeR" feat. Mayumi Morinaga</v>
      </c>
      <c r="E6971">
        <f>VLOOKUP($A6971,master_version!$A$1:$B$29,2,FALSE)</f>
        <v>28</v>
      </c>
      <c r="F6971" t="str">
        <f>VLOOKUP(G6971,master_diffculty!$A$1:$C$11,3,FALSE)</f>
        <v>SPL</v>
      </c>
      <c r="G6971">
        <v>5</v>
      </c>
      <c r="H6971">
        <f>IFERROR(IF(VLOOKUP($B6971,all_raw_csv!$B$1:$AO$2074,5+($G6971-1)*7,FALSE)=0,-1,VLOOKUP($B6971,all_raw_csv!$B$1:$AO$2074,5+($G6971-1)*7,FALSE)),"-")</f>
        <v>-1</v>
      </c>
      <c r="I6971">
        <f>IFERROR(IF(VLOOKUP($B6971,new_notes_bemaniwiki!$A$1:$J$1937,1+$G6971,FALSE)="-",-1,VLOOKUP($B6971,new_notes_bemaniwiki!$A$1:$J$1937,1+$G6971,FALSE)),"🙇")</f>
        <v>-1</v>
      </c>
      <c r="J6971" t="s">
        <v>3063</v>
      </c>
      <c r="K6971" t="s">
        <v>3063</v>
      </c>
    </row>
    <row r="6972" spans="1:11" x14ac:dyDescent="0.15">
      <c r="A6972" t="str">
        <f>VLOOKUP(B6972,for_vlookup!$A$1:$B$2046,2,FALSE)</f>
        <v>BISTROVER</v>
      </c>
      <c r="B6972" s="2" t="s">
        <v>2934</v>
      </c>
      <c r="C6972" t="str">
        <f>IFERROR(VLOOKUP(B6972,all_raw_csv!$B$2:$AO$2140,2,FALSE),"-")</f>
        <v>IIDX EDITION</v>
      </c>
      <c r="D6972" t="str">
        <f>IFERROR(VLOOKUP($B6972,all_raw_csv!$B$2:$AO$2140,3,FALSE),"-")</f>
        <v>Remixed by BEMANI Sound Team "TAG feat. PON"</v>
      </c>
      <c r="E6972">
        <f>VLOOKUP($A6972,master_version!$A$1:$B$29,2,FALSE)</f>
        <v>28</v>
      </c>
      <c r="F6972" t="str">
        <f>VLOOKUP(G6972,master_diffculty!$A$1:$C$11,3,FALSE)</f>
        <v>SPB</v>
      </c>
      <c r="G6972">
        <v>1</v>
      </c>
      <c r="H6972">
        <f>IFERROR(IF(VLOOKUP($B6972,all_raw_csv!$B$1:$AO$2074,5+($G6972-1)*7,FALSE)=0,-1,VLOOKUP($B6972,all_raw_csv!$B$1:$AO$2074,5+($G6972-1)*7,FALSE)),"-")</f>
        <v>3</v>
      </c>
      <c r="I6972">
        <f>IFERROR(IF(VLOOKUP($B6972,new_notes_bemaniwiki!$A$1:$J$1937,1+$G6972,FALSE)="-",-1,VLOOKUP($B6972,new_notes_bemaniwiki!$A$1:$J$1937,1+$G6972,FALSE)),"🙇")</f>
        <v>264</v>
      </c>
      <c r="J6972" t="s">
        <v>3063</v>
      </c>
      <c r="K6972" t="s">
        <v>3063</v>
      </c>
    </row>
    <row r="6973" spans="1:11" x14ac:dyDescent="0.15">
      <c r="A6973" t="str">
        <f>VLOOKUP(B6973,for_vlookup!$A$1:$B$2046,2,FALSE)</f>
        <v>BISTROVER</v>
      </c>
      <c r="B6973" s="2" t="s">
        <v>2934</v>
      </c>
      <c r="C6973" t="str">
        <f>IFERROR(VLOOKUP(B6973,all_raw_csv!$B$2:$AO$2140,2,FALSE),"-")</f>
        <v>IIDX EDITION</v>
      </c>
      <c r="D6973" t="str">
        <f>IFERROR(VLOOKUP($B6973,all_raw_csv!$B$2:$AO$2140,3,FALSE),"-")</f>
        <v>Remixed by BEMANI Sound Team "TAG feat. PON"</v>
      </c>
      <c r="E6973">
        <f>VLOOKUP($A6973,master_version!$A$1:$B$29,2,FALSE)</f>
        <v>28</v>
      </c>
      <c r="F6973" t="str">
        <f>VLOOKUP(G6973,master_diffculty!$A$1:$C$11,3,FALSE)</f>
        <v>SPN</v>
      </c>
      <c r="G6973">
        <v>2</v>
      </c>
      <c r="H6973">
        <f>IFERROR(IF(VLOOKUP($B6973,all_raw_csv!$B$1:$AO$2074,5+($G6973-1)*7,FALSE)=0,-1,VLOOKUP($B6973,all_raw_csv!$B$1:$AO$2074,5+($G6973-1)*7,FALSE)),"-")</f>
        <v>5</v>
      </c>
      <c r="I6973">
        <f>IFERROR(IF(VLOOKUP($B6973,new_notes_bemaniwiki!$A$1:$J$1937,1+$G6973,FALSE)="-",-1,VLOOKUP($B6973,new_notes_bemaniwiki!$A$1:$J$1937,1+$G6973,FALSE)),"🙇")</f>
        <v>397</v>
      </c>
      <c r="J6973" t="s">
        <v>3063</v>
      </c>
      <c r="K6973" t="s">
        <v>3063</v>
      </c>
    </row>
    <row r="6974" spans="1:11" x14ac:dyDescent="0.15">
      <c r="A6974" t="str">
        <f>VLOOKUP(B6974,for_vlookup!$A$1:$B$2046,2,FALSE)</f>
        <v>BISTROVER</v>
      </c>
      <c r="B6974" s="2" t="s">
        <v>2934</v>
      </c>
      <c r="C6974" t="str">
        <f>IFERROR(VLOOKUP(B6974,all_raw_csv!$B$2:$AO$2140,2,FALSE),"-")</f>
        <v>IIDX EDITION</v>
      </c>
      <c r="D6974" t="str">
        <f>IFERROR(VLOOKUP($B6974,all_raw_csv!$B$2:$AO$2140,3,FALSE),"-")</f>
        <v>Remixed by BEMANI Sound Team "TAG feat. PON"</v>
      </c>
      <c r="E6974">
        <f>VLOOKUP($A6974,master_version!$A$1:$B$29,2,FALSE)</f>
        <v>28</v>
      </c>
      <c r="F6974" t="str">
        <f>VLOOKUP(G6974,master_diffculty!$A$1:$C$11,3,FALSE)</f>
        <v>SPH</v>
      </c>
      <c r="G6974">
        <v>3</v>
      </c>
      <c r="H6974">
        <f>IFERROR(IF(VLOOKUP($B6974,all_raw_csv!$B$1:$AO$2074,5+($G6974-1)*7,FALSE)=0,-1,VLOOKUP($B6974,all_raw_csv!$B$1:$AO$2074,5+($G6974-1)*7,FALSE)),"-")</f>
        <v>7</v>
      </c>
      <c r="I6974">
        <f>IFERROR(IF(VLOOKUP($B6974,new_notes_bemaniwiki!$A$1:$J$1937,1+$G6974,FALSE)="-",-1,VLOOKUP($B6974,new_notes_bemaniwiki!$A$1:$J$1937,1+$G6974,FALSE)),"🙇")</f>
        <v>700</v>
      </c>
      <c r="J6974" t="s">
        <v>3063</v>
      </c>
      <c r="K6974" t="s">
        <v>3063</v>
      </c>
    </row>
    <row r="6975" spans="1:11" x14ac:dyDescent="0.15">
      <c r="A6975" t="str">
        <f>VLOOKUP(B6975,for_vlookup!$A$1:$B$2046,2,FALSE)</f>
        <v>BISTROVER</v>
      </c>
      <c r="B6975" s="2" t="s">
        <v>2934</v>
      </c>
      <c r="C6975" t="str">
        <f>IFERROR(VLOOKUP(B6975,all_raw_csv!$B$2:$AO$2140,2,FALSE),"-")</f>
        <v>IIDX EDITION</v>
      </c>
      <c r="D6975" t="str">
        <f>IFERROR(VLOOKUP($B6975,all_raw_csv!$B$2:$AO$2140,3,FALSE),"-")</f>
        <v>Remixed by BEMANI Sound Team "TAG feat. PON"</v>
      </c>
      <c r="E6975">
        <f>VLOOKUP($A6975,master_version!$A$1:$B$29,2,FALSE)</f>
        <v>28</v>
      </c>
      <c r="F6975" t="str">
        <f>VLOOKUP(G6975,master_diffculty!$A$1:$C$11,3,FALSE)</f>
        <v>SPA</v>
      </c>
      <c r="G6975">
        <v>4</v>
      </c>
      <c r="H6975">
        <f>IFERROR(IF(VLOOKUP($B6975,all_raw_csv!$B$1:$AO$2074,5+($G6975-1)*7,FALSE)=0,-1,VLOOKUP($B6975,all_raw_csv!$B$1:$AO$2074,5+($G6975-1)*7,FALSE)),"-")</f>
        <v>10</v>
      </c>
      <c r="I6975">
        <f>IFERROR(IF(VLOOKUP($B6975,new_notes_bemaniwiki!$A$1:$J$1937,1+$G6975,FALSE)="-",-1,VLOOKUP($B6975,new_notes_bemaniwiki!$A$1:$J$1937,1+$G6975,FALSE)),"🙇")</f>
        <v>1186</v>
      </c>
      <c r="J6975" t="s">
        <v>3063</v>
      </c>
      <c r="K6975" t="s">
        <v>3063</v>
      </c>
    </row>
    <row r="6976" spans="1:11" x14ac:dyDescent="0.15">
      <c r="A6976" t="str">
        <f>VLOOKUP(B6976,for_vlookup!$A$1:$B$2046,2,FALSE)</f>
        <v>BISTROVER</v>
      </c>
      <c r="B6976" s="2" t="s">
        <v>2934</v>
      </c>
      <c r="C6976" t="str">
        <f>IFERROR(VLOOKUP(B6976,all_raw_csv!$B$2:$AO$2140,2,FALSE),"-")</f>
        <v>IIDX EDITION</v>
      </c>
      <c r="D6976" t="str">
        <f>IFERROR(VLOOKUP($B6976,all_raw_csv!$B$2:$AO$2140,3,FALSE),"-")</f>
        <v>Remixed by BEMANI Sound Team "TAG feat. PON"</v>
      </c>
      <c r="E6976">
        <f>VLOOKUP($A6976,master_version!$A$1:$B$29,2,FALSE)</f>
        <v>28</v>
      </c>
      <c r="F6976" t="str">
        <f>VLOOKUP(G6976,master_diffculty!$A$1:$C$11,3,FALSE)</f>
        <v>SPL</v>
      </c>
      <c r="G6976">
        <v>5</v>
      </c>
      <c r="H6976">
        <f>IFERROR(IF(VLOOKUP($B6976,all_raw_csv!$B$1:$AO$2074,5+($G6976-1)*7,FALSE)=0,-1,VLOOKUP($B6976,all_raw_csv!$B$1:$AO$2074,5+($G6976-1)*7,FALSE)),"-")</f>
        <v>-1</v>
      </c>
      <c r="I6976">
        <f>IFERROR(IF(VLOOKUP($B6976,new_notes_bemaniwiki!$A$1:$J$1937,1+$G6976,FALSE)="-",-1,VLOOKUP($B6976,new_notes_bemaniwiki!$A$1:$J$1937,1+$G6976,FALSE)),"🙇")</f>
        <v>-1</v>
      </c>
      <c r="J6976" t="s">
        <v>3063</v>
      </c>
      <c r="K6976" t="s">
        <v>3063</v>
      </c>
    </row>
    <row r="6977" spans="1:11" x14ac:dyDescent="0.15">
      <c r="A6977" t="str">
        <f>VLOOKUP(B6977,for_vlookup!$A$1:$B$2046,2,FALSE)</f>
        <v>BISTROVER</v>
      </c>
      <c r="B6977" s="2" t="s">
        <v>2937</v>
      </c>
      <c r="C6977" t="str">
        <f>IFERROR(VLOOKUP(B6977,all_raw_csv!$B$2:$AO$2140,2,FALSE),"-")</f>
        <v>JAPANESE TECH BREAKS</v>
      </c>
      <c r="D6977" t="str">
        <f>IFERROR(VLOOKUP($B6977,all_raw_csv!$B$2:$AO$2140,3,FALSE),"-")</f>
        <v>BEMANI Sound Team "Coyaan"</v>
      </c>
      <c r="E6977">
        <f>VLOOKUP($A6977,master_version!$A$1:$B$29,2,FALSE)</f>
        <v>28</v>
      </c>
      <c r="F6977" t="str">
        <f>VLOOKUP(G6977,master_diffculty!$A$1:$C$11,3,FALSE)</f>
        <v>SPB</v>
      </c>
      <c r="G6977">
        <v>1</v>
      </c>
      <c r="H6977">
        <f>IFERROR(IF(VLOOKUP($B6977,all_raw_csv!$B$1:$AO$2074,5+($G6977-1)*7,FALSE)=0,-1,VLOOKUP($B6977,all_raw_csv!$B$1:$AO$2074,5+($G6977-1)*7,FALSE)),"-")</f>
        <v>-1</v>
      </c>
      <c r="I6977">
        <f>IFERROR(IF(VLOOKUP($B6977,new_notes_bemaniwiki!$A$1:$J$1937,1+$G6977,FALSE)="-",-1,VLOOKUP($B6977,new_notes_bemaniwiki!$A$1:$J$1937,1+$G6977,FALSE)),"🙇")</f>
        <v>-1</v>
      </c>
      <c r="J6977" t="s">
        <v>3063</v>
      </c>
      <c r="K6977" t="s">
        <v>3063</v>
      </c>
    </row>
    <row r="6978" spans="1:11" x14ac:dyDescent="0.15">
      <c r="A6978" t="str">
        <f>VLOOKUP(B6978,for_vlookup!$A$1:$B$2046,2,FALSE)</f>
        <v>BISTROVER</v>
      </c>
      <c r="B6978" s="2" t="s">
        <v>2937</v>
      </c>
      <c r="C6978" t="str">
        <f>IFERROR(VLOOKUP(B6978,all_raw_csv!$B$2:$AO$2140,2,FALSE),"-")</f>
        <v>JAPANESE TECH BREAKS</v>
      </c>
      <c r="D6978" t="str">
        <f>IFERROR(VLOOKUP($B6978,all_raw_csv!$B$2:$AO$2140,3,FALSE),"-")</f>
        <v>BEMANI Sound Team "Coyaan"</v>
      </c>
      <c r="E6978">
        <f>VLOOKUP($A6978,master_version!$A$1:$B$29,2,FALSE)</f>
        <v>28</v>
      </c>
      <c r="F6978" t="str">
        <f>VLOOKUP(G6978,master_diffculty!$A$1:$C$11,3,FALSE)</f>
        <v>SPN</v>
      </c>
      <c r="G6978">
        <v>2</v>
      </c>
      <c r="H6978">
        <f>IFERROR(IF(VLOOKUP($B6978,all_raw_csv!$B$1:$AO$2074,5+($G6978-1)*7,FALSE)=0,-1,VLOOKUP($B6978,all_raw_csv!$B$1:$AO$2074,5+($G6978-1)*7,FALSE)),"-")</f>
        <v>5</v>
      </c>
      <c r="I6978">
        <f>IFERROR(IF(VLOOKUP($B6978,new_notes_bemaniwiki!$A$1:$J$1937,1+$G6978,FALSE)="-",-1,VLOOKUP($B6978,new_notes_bemaniwiki!$A$1:$J$1937,1+$G6978,FALSE)),"🙇")</f>
        <v>452</v>
      </c>
      <c r="J6978" t="s">
        <v>3063</v>
      </c>
      <c r="K6978" t="s">
        <v>3063</v>
      </c>
    </row>
    <row r="6979" spans="1:11" x14ac:dyDescent="0.15">
      <c r="A6979" t="str">
        <f>VLOOKUP(B6979,for_vlookup!$A$1:$B$2046,2,FALSE)</f>
        <v>BISTROVER</v>
      </c>
      <c r="B6979" s="2" t="s">
        <v>2937</v>
      </c>
      <c r="C6979" t="str">
        <f>IFERROR(VLOOKUP(B6979,all_raw_csv!$B$2:$AO$2140,2,FALSE),"-")</f>
        <v>JAPANESE TECH BREAKS</v>
      </c>
      <c r="D6979" t="str">
        <f>IFERROR(VLOOKUP($B6979,all_raw_csv!$B$2:$AO$2140,3,FALSE),"-")</f>
        <v>BEMANI Sound Team "Coyaan"</v>
      </c>
      <c r="E6979">
        <f>VLOOKUP($A6979,master_version!$A$1:$B$29,2,FALSE)</f>
        <v>28</v>
      </c>
      <c r="F6979" t="str">
        <f>VLOOKUP(G6979,master_diffculty!$A$1:$C$11,3,FALSE)</f>
        <v>SPH</v>
      </c>
      <c r="G6979">
        <v>3</v>
      </c>
      <c r="H6979">
        <f>IFERROR(IF(VLOOKUP($B6979,all_raw_csv!$B$1:$AO$2074,5+($G6979-1)*7,FALSE)=0,-1,VLOOKUP($B6979,all_raw_csv!$B$1:$AO$2074,5+($G6979-1)*7,FALSE)),"-")</f>
        <v>9</v>
      </c>
      <c r="I6979">
        <f>IFERROR(IF(VLOOKUP($B6979,new_notes_bemaniwiki!$A$1:$J$1937,1+$G6979,FALSE)="-",-1,VLOOKUP($B6979,new_notes_bemaniwiki!$A$1:$J$1937,1+$G6979,FALSE)),"🙇")</f>
        <v>889</v>
      </c>
      <c r="J6979" t="s">
        <v>3063</v>
      </c>
      <c r="K6979" t="s">
        <v>3063</v>
      </c>
    </row>
    <row r="6980" spans="1:11" x14ac:dyDescent="0.15">
      <c r="A6980" t="str">
        <f>VLOOKUP(B6980,for_vlookup!$A$1:$B$2046,2,FALSE)</f>
        <v>BISTROVER</v>
      </c>
      <c r="B6980" s="2" t="s">
        <v>2937</v>
      </c>
      <c r="C6980" t="str">
        <f>IFERROR(VLOOKUP(B6980,all_raw_csv!$B$2:$AO$2140,2,FALSE),"-")</f>
        <v>JAPANESE TECH BREAKS</v>
      </c>
      <c r="D6980" t="str">
        <f>IFERROR(VLOOKUP($B6980,all_raw_csv!$B$2:$AO$2140,3,FALSE),"-")</f>
        <v>BEMANI Sound Team "Coyaan"</v>
      </c>
      <c r="E6980">
        <f>VLOOKUP($A6980,master_version!$A$1:$B$29,2,FALSE)</f>
        <v>28</v>
      </c>
      <c r="F6980" t="str">
        <f>VLOOKUP(G6980,master_diffculty!$A$1:$C$11,3,FALSE)</f>
        <v>SPA</v>
      </c>
      <c r="G6980">
        <v>4</v>
      </c>
      <c r="H6980">
        <f>IFERROR(IF(VLOOKUP($B6980,all_raw_csv!$B$1:$AO$2074,5+($G6980-1)*7,FALSE)=0,-1,VLOOKUP($B6980,all_raw_csv!$B$1:$AO$2074,5+($G6980-1)*7,FALSE)),"-")</f>
        <v>12</v>
      </c>
      <c r="I6980">
        <f>IFERROR(IF(VLOOKUP($B6980,new_notes_bemaniwiki!$A$1:$J$1937,1+$G6980,FALSE)="-",-1,VLOOKUP($B6980,new_notes_bemaniwiki!$A$1:$J$1937,1+$G6980,FALSE)),"🙇")</f>
        <v>1661</v>
      </c>
      <c r="J6980" t="s">
        <v>3063</v>
      </c>
      <c r="K6980" t="s">
        <v>3063</v>
      </c>
    </row>
    <row r="6981" spans="1:11" x14ac:dyDescent="0.15">
      <c r="A6981" t="str">
        <f>VLOOKUP(B6981,for_vlookup!$A$1:$B$2046,2,FALSE)</f>
        <v>BISTROVER</v>
      </c>
      <c r="B6981" s="2" t="s">
        <v>2937</v>
      </c>
      <c r="C6981" t="str">
        <f>IFERROR(VLOOKUP(B6981,all_raw_csv!$B$2:$AO$2140,2,FALSE),"-")</f>
        <v>JAPANESE TECH BREAKS</v>
      </c>
      <c r="D6981" t="str">
        <f>IFERROR(VLOOKUP($B6981,all_raw_csv!$B$2:$AO$2140,3,FALSE),"-")</f>
        <v>BEMANI Sound Team "Coyaan"</v>
      </c>
      <c r="E6981">
        <f>VLOOKUP($A6981,master_version!$A$1:$B$29,2,FALSE)</f>
        <v>28</v>
      </c>
      <c r="F6981" t="str">
        <f>VLOOKUP(G6981,master_diffculty!$A$1:$C$11,3,FALSE)</f>
        <v>SPL</v>
      </c>
      <c r="G6981">
        <v>5</v>
      </c>
      <c r="H6981">
        <f>IFERROR(IF(VLOOKUP($B6981,all_raw_csv!$B$1:$AO$2074,5+($G6981-1)*7,FALSE)=0,-1,VLOOKUP($B6981,all_raw_csv!$B$1:$AO$2074,5+($G6981-1)*7,FALSE)),"-")</f>
        <v>-1</v>
      </c>
      <c r="I6981">
        <f>IFERROR(IF(VLOOKUP($B6981,new_notes_bemaniwiki!$A$1:$J$1937,1+$G6981,FALSE)="-",-1,VLOOKUP($B6981,new_notes_bemaniwiki!$A$1:$J$1937,1+$G6981,FALSE)),"🙇")</f>
        <v>-1</v>
      </c>
      <c r="J6981" t="s">
        <v>3063</v>
      </c>
      <c r="K6981" t="s">
        <v>3063</v>
      </c>
    </row>
    <row r="6982" spans="1:11" x14ac:dyDescent="0.15">
      <c r="A6982" t="str">
        <f>VLOOKUP(B6982,for_vlookup!$A$1:$B$2046,2,FALSE)</f>
        <v>BISTROVER</v>
      </c>
      <c r="B6982" s="2" t="s">
        <v>2936</v>
      </c>
      <c r="C6982" t="str">
        <f>IFERROR(VLOOKUP(B6982,all_raw_csv!$B$2:$AO$2140,2,FALSE),"-")</f>
        <v>-</v>
      </c>
      <c r="D6982" t="str">
        <f>IFERROR(VLOOKUP($B6982,all_raw_csv!$B$2:$AO$2140,3,FALSE),"-")</f>
        <v>Xceon</v>
      </c>
      <c r="E6982">
        <f>VLOOKUP($A6982,master_version!$A$1:$B$29,2,FALSE)</f>
        <v>28</v>
      </c>
      <c r="F6982" t="str">
        <f>VLOOKUP(G6982,master_diffculty!$A$1:$C$11,3,FALSE)</f>
        <v>SPB</v>
      </c>
      <c r="G6982">
        <v>1</v>
      </c>
      <c r="H6982">
        <f>IFERROR(IF(VLOOKUP($B6982,all_raw_csv!$B$1:$AO$2074,5+($G6982-1)*7,FALSE)=0,-1,VLOOKUP($B6982,all_raw_csv!$B$1:$AO$2074,5+($G6982-1)*7,FALSE)),"-")</f>
        <v>-1</v>
      </c>
      <c r="I6982">
        <f>IFERROR(IF(VLOOKUP($B6982,new_notes_bemaniwiki!$A$1:$J$1937,1+$G6982,FALSE)="-",-1,VLOOKUP($B6982,new_notes_bemaniwiki!$A$1:$J$1937,1+$G6982,FALSE)),"🙇")</f>
        <v>-1</v>
      </c>
      <c r="J6982" t="s">
        <v>3063</v>
      </c>
      <c r="K6982" t="s">
        <v>3063</v>
      </c>
    </row>
    <row r="6983" spans="1:11" x14ac:dyDescent="0.15">
      <c r="A6983" t="str">
        <f>VLOOKUP(B6983,for_vlookup!$A$1:$B$2046,2,FALSE)</f>
        <v>BISTROVER</v>
      </c>
      <c r="B6983" s="2" t="s">
        <v>2936</v>
      </c>
      <c r="C6983" t="str">
        <f>IFERROR(VLOOKUP(B6983,all_raw_csv!$B$2:$AO$2140,2,FALSE),"-")</f>
        <v>-</v>
      </c>
      <c r="D6983" t="str">
        <f>IFERROR(VLOOKUP($B6983,all_raw_csv!$B$2:$AO$2140,3,FALSE),"-")</f>
        <v>Xceon</v>
      </c>
      <c r="E6983">
        <f>VLOOKUP($A6983,master_version!$A$1:$B$29,2,FALSE)</f>
        <v>28</v>
      </c>
      <c r="F6983" t="str">
        <f>VLOOKUP(G6983,master_diffculty!$A$1:$C$11,3,FALSE)</f>
        <v>SPN</v>
      </c>
      <c r="G6983">
        <v>2</v>
      </c>
      <c r="H6983">
        <f>IFERROR(IF(VLOOKUP($B6983,all_raw_csv!$B$1:$AO$2074,5+($G6983-1)*7,FALSE)=0,-1,VLOOKUP($B6983,all_raw_csv!$B$1:$AO$2074,5+($G6983-1)*7,FALSE)),"-")</f>
        <v>6</v>
      </c>
      <c r="I6983">
        <f>IFERROR(IF(VLOOKUP($B6983,new_notes_bemaniwiki!$A$1:$J$1937,1+$G6983,FALSE)="-",-1,VLOOKUP($B6983,new_notes_bemaniwiki!$A$1:$J$1937,1+$G6983,FALSE)),"🙇")</f>
        <v>633</v>
      </c>
      <c r="J6983" t="s">
        <v>3063</v>
      </c>
      <c r="K6983" t="s">
        <v>3063</v>
      </c>
    </row>
    <row r="6984" spans="1:11" x14ac:dyDescent="0.15">
      <c r="A6984" t="str">
        <f>VLOOKUP(B6984,for_vlookup!$A$1:$B$2046,2,FALSE)</f>
        <v>BISTROVER</v>
      </c>
      <c r="B6984" s="2" t="s">
        <v>2936</v>
      </c>
      <c r="C6984" t="str">
        <f>IFERROR(VLOOKUP(B6984,all_raw_csv!$B$2:$AO$2140,2,FALSE),"-")</f>
        <v>-</v>
      </c>
      <c r="D6984" t="str">
        <f>IFERROR(VLOOKUP($B6984,all_raw_csv!$B$2:$AO$2140,3,FALSE),"-")</f>
        <v>Xceon</v>
      </c>
      <c r="E6984">
        <f>VLOOKUP($A6984,master_version!$A$1:$B$29,2,FALSE)</f>
        <v>28</v>
      </c>
      <c r="F6984" t="str">
        <f>VLOOKUP(G6984,master_diffculty!$A$1:$C$11,3,FALSE)</f>
        <v>SPH</v>
      </c>
      <c r="G6984">
        <v>3</v>
      </c>
      <c r="H6984">
        <f>IFERROR(IF(VLOOKUP($B6984,all_raw_csv!$B$1:$AO$2074,5+($G6984-1)*7,FALSE)=0,-1,VLOOKUP($B6984,all_raw_csv!$B$1:$AO$2074,5+($G6984-1)*7,FALSE)),"-")</f>
        <v>8</v>
      </c>
      <c r="I6984">
        <f>IFERROR(IF(VLOOKUP($B6984,new_notes_bemaniwiki!$A$1:$J$1937,1+$G6984,FALSE)="-",-1,VLOOKUP($B6984,new_notes_bemaniwiki!$A$1:$J$1937,1+$G6984,FALSE)),"🙇")</f>
        <v>908</v>
      </c>
      <c r="J6984" t="s">
        <v>3063</v>
      </c>
      <c r="K6984" t="s">
        <v>3063</v>
      </c>
    </row>
    <row r="6985" spans="1:11" x14ac:dyDescent="0.15">
      <c r="A6985" t="str">
        <f>VLOOKUP(B6985,for_vlookup!$A$1:$B$2046,2,FALSE)</f>
        <v>BISTROVER</v>
      </c>
      <c r="B6985" s="2" t="s">
        <v>2936</v>
      </c>
      <c r="C6985" t="str">
        <f>IFERROR(VLOOKUP(B6985,all_raw_csv!$B$2:$AO$2140,2,FALSE),"-")</f>
        <v>-</v>
      </c>
      <c r="D6985" t="str">
        <f>IFERROR(VLOOKUP($B6985,all_raw_csv!$B$2:$AO$2140,3,FALSE),"-")</f>
        <v>Xceon</v>
      </c>
      <c r="E6985">
        <f>VLOOKUP($A6985,master_version!$A$1:$B$29,2,FALSE)</f>
        <v>28</v>
      </c>
      <c r="F6985" t="str">
        <f>VLOOKUP(G6985,master_diffculty!$A$1:$C$11,3,FALSE)</f>
        <v>SPA</v>
      </c>
      <c r="G6985">
        <v>4</v>
      </c>
      <c r="H6985">
        <f>IFERROR(IF(VLOOKUP($B6985,all_raw_csv!$B$1:$AO$2074,5+($G6985-1)*7,FALSE)=0,-1,VLOOKUP($B6985,all_raw_csv!$B$1:$AO$2074,5+($G6985-1)*7,FALSE)),"-")</f>
        <v>10</v>
      </c>
      <c r="I6985">
        <f>IFERROR(IF(VLOOKUP($B6985,new_notes_bemaniwiki!$A$1:$J$1937,1+$G6985,FALSE)="-",-1,VLOOKUP($B6985,new_notes_bemaniwiki!$A$1:$J$1937,1+$G6985,FALSE)),"🙇")</f>
        <v>1313</v>
      </c>
      <c r="J6985" t="s">
        <v>3063</v>
      </c>
      <c r="K6985" t="s">
        <v>3063</v>
      </c>
    </row>
    <row r="6986" spans="1:11" x14ac:dyDescent="0.15">
      <c r="A6986" t="str">
        <f>VLOOKUP(B6986,for_vlookup!$A$1:$B$2046,2,FALSE)</f>
        <v>BISTROVER</v>
      </c>
      <c r="B6986" s="2" t="s">
        <v>2936</v>
      </c>
      <c r="C6986" t="str">
        <f>IFERROR(VLOOKUP(B6986,all_raw_csv!$B$2:$AO$2140,2,FALSE),"-")</f>
        <v>-</v>
      </c>
      <c r="D6986" t="str">
        <f>IFERROR(VLOOKUP($B6986,all_raw_csv!$B$2:$AO$2140,3,FALSE),"-")</f>
        <v>Xceon</v>
      </c>
      <c r="E6986">
        <f>VLOOKUP($A6986,master_version!$A$1:$B$29,2,FALSE)</f>
        <v>28</v>
      </c>
      <c r="F6986" t="str">
        <f>VLOOKUP(G6986,master_diffculty!$A$1:$C$11,3,FALSE)</f>
        <v>SPL</v>
      </c>
      <c r="G6986">
        <v>5</v>
      </c>
      <c r="H6986">
        <f>IFERROR(IF(VLOOKUP($B6986,all_raw_csv!$B$1:$AO$2074,5+($G6986-1)*7,FALSE)=0,-1,VLOOKUP($B6986,all_raw_csv!$B$1:$AO$2074,5+($G6986-1)*7,FALSE)),"-")</f>
        <v>-1</v>
      </c>
      <c r="I6986">
        <f>IFERROR(IF(VLOOKUP($B6986,new_notes_bemaniwiki!$A$1:$J$1937,1+$G6986,FALSE)="-",-1,VLOOKUP($B6986,new_notes_bemaniwiki!$A$1:$J$1937,1+$G6986,FALSE)),"🙇")</f>
        <v>-1</v>
      </c>
      <c r="J6986" t="s">
        <v>3063</v>
      </c>
      <c r="K6986" t="s">
        <v>3063</v>
      </c>
    </row>
    <row r="6987" spans="1:11" x14ac:dyDescent="0.15">
      <c r="A6987" t="str">
        <f>VLOOKUP(B6987,for_vlookup!$A$1:$B$2046,2,FALSE)</f>
        <v>BISTROVER</v>
      </c>
      <c r="B6987" s="2" t="s">
        <v>3065</v>
      </c>
      <c r="C6987" t="str">
        <f>IFERROR(VLOOKUP(B6987,all_raw_csv!$B$2:$AO$2140,2,FALSE),"-")</f>
        <v>BRAVE ANTHEM</v>
      </c>
      <c r="D6987" t="str">
        <f>IFERROR(VLOOKUP($B6987,all_raw_csv!$B$2:$AO$2140,3,FALSE),"-")</f>
        <v>OSTER project feat. かなたん</v>
      </c>
      <c r="E6987">
        <f>VLOOKUP($A6987,master_version!$A$1:$B$29,2,FALSE)</f>
        <v>28</v>
      </c>
      <c r="F6987" t="str">
        <f>VLOOKUP(G6987,master_diffculty!$A$1:$C$11,3,FALSE)</f>
        <v>SPB</v>
      </c>
      <c r="G6987">
        <v>1</v>
      </c>
      <c r="H6987">
        <f>IFERROR(IF(VLOOKUP($B6987,all_raw_csv!$B$1:$AO$2074,5+($G6987-1)*7,FALSE)=0,-1,VLOOKUP($B6987,all_raw_csv!$B$1:$AO$2074,5+($G6987-1)*7,FALSE)),"-")</f>
        <v>-1</v>
      </c>
      <c r="I6987">
        <f>IFERROR(IF(VLOOKUP($B6987,new_notes_bemaniwiki!$A$1:$J$1937,1+$G6987,FALSE)="-",-1,VLOOKUP($B6987,new_notes_bemaniwiki!$A$1:$J$1937,1+$G6987,FALSE)),"🙇")</f>
        <v>-1</v>
      </c>
      <c r="J6987" t="s">
        <v>3063</v>
      </c>
      <c r="K6987" t="s">
        <v>3063</v>
      </c>
    </row>
    <row r="6988" spans="1:11" x14ac:dyDescent="0.15">
      <c r="A6988" t="str">
        <f>VLOOKUP(B6988,for_vlookup!$A$1:$B$2046,2,FALSE)</f>
        <v>BISTROVER</v>
      </c>
      <c r="B6988" s="2" t="s">
        <v>3065</v>
      </c>
      <c r="C6988" t="str">
        <f>IFERROR(VLOOKUP(B6988,all_raw_csv!$B$2:$AO$2140,2,FALSE),"-")</f>
        <v>BRAVE ANTHEM</v>
      </c>
      <c r="D6988" t="str">
        <f>IFERROR(VLOOKUP($B6988,all_raw_csv!$B$2:$AO$2140,3,FALSE),"-")</f>
        <v>OSTER project feat. かなたん</v>
      </c>
      <c r="E6988">
        <f>VLOOKUP($A6988,master_version!$A$1:$B$29,2,FALSE)</f>
        <v>28</v>
      </c>
      <c r="F6988" t="str">
        <f>VLOOKUP(G6988,master_diffculty!$A$1:$C$11,3,FALSE)</f>
        <v>SPN</v>
      </c>
      <c r="G6988">
        <v>2</v>
      </c>
      <c r="H6988">
        <f>IFERROR(IF(VLOOKUP($B6988,all_raw_csv!$B$1:$AO$2074,5+($G6988-1)*7,FALSE)=0,-1,VLOOKUP($B6988,all_raw_csv!$B$1:$AO$2074,5+($G6988-1)*7,FALSE)),"-")</f>
        <v>6</v>
      </c>
      <c r="I6988">
        <f>IFERROR(IF(VLOOKUP($B6988,new_notes_bemaniwiki!$A$1:$J$1937,1+$G6988,FALSE)="-",-1,VLOOKUP($B6988,new_notes_bemaniwiki!$A$1:$J$1937,1+$G6988,FALSE)),"🙇")</f>
        <v>602</v>
      </c>
      <c r="J6988" t="s">
        <v>3063</v>
      </c>
      <c r="K6988" t="s">
        <v>3063</v>
      </c>
    </row>
    <row r="6989" spans="1:11" x14ac:dyDescent="0.15">
      <c r="A6989" t="str">
        <f>VLOOKUP(B6989,for_vlookup!$A$1:$B$2046,2,FALSE)</f>
        <v>BISTROVER</v>
      </c>
      <c r="B6989" s="2" t="s">
        <v>3065</v>
      </c>
      <c r="C6989" t="str">
        <f>IFERROR(VLOOKUP(B6989,all_raw_csv!$B$2:$AO$2140,2,FALSE),"-")</f>
        <v>BRAVE ANTHEM</v>
      </c>
      <c r="D6989" t="str">
        <f>IFERROR(VLOOKUP($B6989,all_raw_csv!$B$2:$AO$2140,3,FALSE),"-")</f>
        <v>OSTER project feat. かなたん</v>
      </c>
      <c r="E6989">
        <f>VLOOKUP($A6989,master_version!$A$1:$B$29,2,FALSE)</f>
        <v>28</v>
      </c>
      <c r="F6989" t="str">
        <f>VLOOKUP(G6989,master_diffculty!$A$1:$C$11,3,FALSE)</f>
        <v>SPH</v>
      </c>
      <c r="G6989">
        <v>3</v>
      </c>
      <c r="H6989">
        <f>IFERROR(IF(VLOOKUP($B6989,all_raw_csv!$B$1:$AO$2074,5+($G6989-1)*7,FALSE)=0,-1,VLOOKUP($B6989,all_raw_csv!$B$1:$AO$2074,5+($G6989-1)*7,FALSE)),"-")</f>
        <v>9</v>
      </c>
      <c r="I6989">
        <f>IFERROR(IF(VLOOKUP($B6989,new_notes_bemaniwiki!$A$1:$J$1937,1+$G6989,FALSE)="-",-1,VLOOKUP($B6989,new_notes_bemaniwiki!$A$1:$J$1937,1+$G6989,FALSE)),"🙇")</f>
        <v>973</v>
      </c>
      <c r="J6989" t="s">
        <v>3063</v>
      </c>
      <c r="K6989" t="s">
        <v>3063</v>
      </c>
    </row>
    <row r="6990" spans="1:11" x14ac:dyDescent="0.15">
      <c r="A6990" t="str">
        <f>VLOOKUP(B6990,for_vlookup!$A$1:$B$2046,2,FALSE)</f>
        <v>BISTROVER</v>
      </c>
      <c r="B6990" s="2" t="s">
        <v>3065</v>
      </c>
      <c r="C6990" t="str">
        <f>IFERROR(VLOOKUP(B6990,all_raw_csv!$B$2:$AO$2140,2,FALSE),"-")</f>
        <v>BRAVE ANTHEM</v>
      </c>
      <c r="D6990" t="str">
        <f>IFERROR(VLOOKUP($B6990,all_raw_csv!$B$2:$AO$2140,3,FALSE),"-")</f>
        <v>OSTER project feat. かなたん</v>
      </c>
      <c r="E6990">
        <f>VLOOKUP($A6990,master_version!$A$1:$B$29,2,FALSE)</f>
        <v>28</v>
      </c>
      <c r="F6990" t="str">
        <f>VLOOKUP(G6990,master_diffculty!$A$1:$C$11,3,FALSE)</f>
        <v>SPA</v>
      </c>
      <c r="G6990">
        <v>4</v>
      </c>
      <c r="H6990">
        <f>IFERROR(IF(VLOOKUP($B6990,all_raw_csv!$B$1:$AO$2074,5+($G6990-1)*7,FALSE)=0,-1,VLOOKUP($B6990,all_raw_csv!$B$1:$AO$2074,5+($G6990-1)*7,FALSE)),"-")</f>
        <v>12</v>
      </c>
      <c r="I6990">
        <f>IFERROR(IF(VLOOKUP($B6990,new_notes_bemaniwiki!$A$1:$J$1937,1+$G6990,FALSE)="-",-1,VLOOKUP($B6990,new_notes_bemaniwiki!$A$1:$J$1937,1+$G6990,FALSE)),"🙇")</f>
        <v>1983</v>
      </c>
      <c r="J6990" t="s">
        <v>3063</v>
      </c>
      <c r="K6990" t="s">
        <v>3063</v>
      </c>
    </row>
    <row r="6991" spans="1:11" x14ac:dyDescent="0.15">
      <c r="A6991" t="str">
        <f>VLOOKUP(B6991,for_vlookup!$A$1:$B$2046,2,FALSE)</f>
        <v>BISTROVER</v>
      </c>
      <c r="B6991" s="2" t="s">
        <v>3065</v>
      </c>
      <c r="C6991" t="str">
        <f>IFERROR(VLOOKUP(B6991,all_raw_csv!$B$2:$AO$2140,2,FALSE),"-")</f>
        <v>BRAVE ANTHEM</v>
      </c>
      <c r="D6991" t="str">
        <f>IFERROR(VLOOKUP($B6991,all_raw_csv!$B$2:$AO$2140,3,FALSE),"-")</f>
        <v>OSTER project feat. かなたん</v>
      </c>
      <c r="E6991">
        <f>VLOOKUP($A6991,master_version!$A$1:$B$29,2,FALSE)</f>
        <v>28</v>
      </c>
      <c r="F6991" t="str">
        <f>VLOOKUP(G6991,master_diffculty!$A$1:$C$11,3,FALSE)</f>
        <v>SPL</v>
      </c>
      <c r="G6991">
        <v>5</v>
      </c>
      <c r="H6991">
        <f>IFERROR(IF(VLOOKUP($B6991,all_raw_csv!$B$1:$AO$2074,5+($G6991-1)*7,FALSE)=0,-1,VLOOKUP($B6991,all_raw_csv!$B$1:$AO$2074,5+($G6991-1)*7,FALSE)),"-")</f>
        <v>-1</v>
      </c>
      <c r="I6991">
        <f>IFERROR(IF(VLOOKUP($B6991,new_notes_bemaniwiki!$A$1:$J$1937,1+$G6991,FALSE)="-",-1,VLOOKUP($B6991,new_notes_bemaniwiki!$A$1:$J$1937,1+$G6991,FALSE)),"🙇")</f>
        <v>-1</v>
      </c>
      <c r="J6991" t="s">
        <v>3063</v>
      </c>
      <c r="K6991" t="s">
        <v>3063</v>
      </c>
    </row>
    <row r="6992" spans="1:11" x14ac:dyDescent="0.15">
      <c r="A6992" t="str">
        <f>VLOOKUP(B6992,for_vlookup!$A$1:$B$2046,2,FALSE)</f>
        <v>BISTROVER</v>
      </c>
      <c r="B6992" s="2" t="s">
        <v>2951</v>
      </c>
      <c r="C6992" t="str">
        <f>IFERROR(VLOOKUP(B6992,all_raw_csv!$B$2:$AO$2140,2,FALSE),"-")</f>
        <v>FANTASY TOYPOP</v>
      </c>
      <c r="D6992" t="str">
        <f>IFERROR(VLOOKUP($B6992,all_raw_csv!$B$2:$AO$2140,3,FALSE),"-")</f>
        <v>Snail's House</v>
      </c>
      <c r="E6992">
        <f>VLOOKUP($A6992,master_version!$A$1:$B$29,2,FALSE)</f>
        <v>28</v>
      </c>
      <c r="F6992" t="str">
        <f>VLOOKUP(G6992,master_diffculty!$A$1:$C$11,3,FALSE)</f>
        <v>SPB</v>
      </c>
      <c r="G6992">
        <v>1</v>
      </c>
      <c r="H6992">
        <f>IFERROR(IF(VLOOKUP($B6992,all_raw_csv!$B$1:$AO$2074,5+($G6992-1)*7,FALSE)=0,-1,VLOOKUP($B6992,all_raw_csv!$B$1:$AO$2074,5+($G6992-1)*7,FALSE)),"-")</f>
        <v>-1</v>
      </c>
      <c r="I6992">
        <f>IFERROR(IF(VLOOKUP($B6992,new_notes_bemaniwiki!$A$1:$J$1937,1+$G6992,FALSE)="-",-1,VLOOKUP($B6992,new_notes_bemaniwiki!$A$1:$J$1937,1+$G6992,FALSE)),"🙇")</f>
        <v>-1</v>
      </c>
      <c r="J6992" t="s">
        <v>3063</v>
      </c>
      <c r="K6992" t="s">
        <v>3063</v>
      </c>
    </row>
    <row r="6993" spans="1:11" x14ac:dyDescent="0.15">
      <c r="A6993" t="str">
        <f>VLOOKUP(B6993,for_vlookup!$A$1:$B$2046,2,FALSE)</f>
        <v>BISTROVER</v>
      </c>
      <c r="B6993" s="2" t="s">
        <v>2951</v>
      </c>
      <c r="C6993" t="str">
        <f>IFERROR(VLOOKUP(B6993,all_raw_csv!$B$2:$AO$2140,2,FALSE),"-")</f>
        <v>FANTASY TOYPOP</v>
      </c>
      <c r="D6993" t="str">
        <f>IFERROR(VLOOKUP($B6993,all_raw_csv!$B$2:$AO$2140,3,FALSE),"-")</f>
        <v>Snail's House</v>
      </c>
      <c r="E6993">
        <f>VLOOKUP($A6993,master_version!$A$1:$B$29,2,FALSE)</f>
        <v>28</v>
      </c>
      <c r="F6993" t="str">
        <f>VLOOKUP(G6993,master_diffculty!$A$1:$C$11,3,FALSE)</f>
        <v>SPN</v>
      </c>
      <c r="G6993">
        <v>2</v>
      </c>
      <c r="H6993">
        <f>IFERROR(IF(VLOOKUP($B6993,all_raw_csv!$B$1:$AO$2074,5+($G6993-1)*7,FALSE)=0,-1,VLOOKUP($B6993,all_raw_csv!$B$1:$AO$2074,5+($G6993-1)*7,FALSE)),"-")</f>
        <v>5</v>
      </c>
      <c r="I6993">
        <f>IFERROR(IF(VLOOKUP($B6993,new_notes_bemaniwiki!$A$1:$J$1937,1+$G6993,FALSE)="-",-1,VLOOKUP($B6993,new_notes_bemaniwiki!$A$1:$J$1937,1+$G6993,FALSE)),"🙇")</f>
        <v>449</v>
      </c>
      <c r="J6993" t="s">
        <v>3063</v>
      </c>
      <c r="K6993" t="s">
        <v>3063</v>
      </c>
    </row>
    <row r="6994" spans="1:11" x14ac:dyDescent="0.15">
      <c r="A6994" t="str">
        <f>VLOOKUP(B6994,for_vlookup!$A$1:$B$2046,2,FALSE)</f>
        <v>BISTROVER</v>
      </c>
      <c r="B6994" s="2" t="s">
        <v>2951</v>
      </c>
      <c r="C6994" t="str">
        <f>IFERROR(VLOOKUP(B6994,all_raw_csv!$B$2:$AO$2140,2,FALSE),"-")</f>
        <v>FANTASY TOYPOP</v>
      </c>
      <c r="D6994" t="str">
        <f>IFERROR(VLOOKUP($B6994,all_raw_csv!$B$2:$AO$2140,3,FALSE),"-")</f>
        <v>Snail's House</v>
      </c>
      <c r="E6994">
        <f>VLOOKUP($A6994,master_version!$A$1:$B$29,2,FALSE)</f>
        <v>28</v>
      </c>
      <c r="F6994" t="str">
        <f>VLOOKUP(G6994,master_diffculty!$A$1:$C$11,3,FALSE)</f>
        <v>SPH</v>
      </c>
      <c r="G6994">
        <v>3</v>
      </c>
      <c r="H6994">
        <f>IFERROR(IF(VLOOKUP($B6994,all_raw_csv!$B$1:$AO$2074,5+($G6994-1)*7,FALSE)=0,-1,VLOOKUP($B6994,all_raw_csv!$B$1:$AO$2074,5+($G6994-1)*7,FALSE)),"-")</f>
        <v>8</v>
      </c>
      <c r="I6994">
        <f>IFERROR(IF(VLOOKUP($B6994,new_notes_bemaniwiki!$A$1:$J$1937,1+$G6994,FALSE)="-",-1,VLOOKUP($B6994,new_notes_bemaniwiki!$A$1:$J$1937,1+$G6994,FALSE)),"🙇")</f>
        <v>854</v>
      </c>
      <c r="J6994" t="s">
        <v>3063</v>
      </c>
      <c r="K6994" t="s">
        <v>3063</v>
      </c>
    </row>
    <row r="6995" spans="1:11" x14ac:dyDescent="0.15">
      <c r="A6995" t="str">
        <f>VLOOKUP(B6995,for_vlookup!$A$1:$B$2046,2,FALSE)</f>
        <v>BISTROVER</v>
      </c>
      <c r="B6995" s="2" t="s">
        <v>2951</v>
      </c>
      <c r="C6995" t="str">
        <f>IFERROR(VLOOKUP(B6995,all_raw_csv!$B$2:$AO$2140,2,FALSE),"-")</f>
        <v>FANTASY TOYPOP</v>
      </c>
      <c r="D6995" t="str">
        <f>IFERROR(VLOOKUP($B6995,all_raw_csv!$B$2:$AO$2140,3,FALSE),"-")</f>
        <v>Snail's House</v>
      </c>
      <c r="E6995">
        <f>VLOOKUP($A6995,master_version!$A$1:$B$29,2,FALSE)</f>
        <v>28</v>
      </c>
      <c r="F6995" t="str">
        <f>VLOOKUP(G6995,master_diffculty!$A$1:$C$11,3,FALSE)</f>
        <v>SPA</v>
      </c>
      <c r="G6995">
        <v>4</v>
      </c>
      <c r="H6995">
        <f>IFERROR(IF(VLOOKUP($B6995,all_raw_csv!$B$1:$AO$2074,5+($G6995-1)*7,FALSE)=0,-1,VLOOKUP($B6995,all_raw_csv!$B$1:$AO$2074,5+($G6995-1)*7,FALSE)),"-")</f>
        <v>12</v>
      </c>
      <c r="I6995">
        <f>IFERROR(IF(VLOOKUP($B6995,new_notes_bemaniwiki!$A$1:$J$1937,1+$G6995,FALSE)="-",-1,VLOOKUP($B6995,new_notes_bemaniwiki!$A$1:$J$1937,1+$G6995,FALSE)),"🙇")</f>
        <v>1454</v>
      </c>
      <c r="J6995" t="s">
        <v>3063</v>
      </c>
      <c r="K6995" t="s">
        <v>3063</v>
      </c>
    </row>
    <row r="6996" spans="1:11" x14ac:dyDescent="0.15">
      <c r="A6996" t="str">
        <f>VLOOKUP(B6996,for_vlookup!$A$1:$B$2046,2,FALSE)</f>
        <v>BISTROVER</v>
      </c>
      <c r="B6996" s="2" t="s">
        <v>2951</v>
      </c>
      <c r="C6996" t="str">
        <f>IFERROR(VLOOKUP(B6996,all_raw_csv!$B$2:$AO$2140,2,FALSE),"-")</f>
        <v>FANTASY TOYPOP</v>
      </c>
      <c r="D6996" t="str">
        <f>IFERROR(VLOOKUP($B6996,all_raw_csv!$B$2:$AO$2140,3,FALSE),"-")</f>
        <v>Snail's House</v>
      </c>
      <c r="E6996">
        <f>VLOOKUP($A6996,master_version!$A$1:$B$29,2,FALSE)</f>
        <v>28</v>
      </c>
      <c r="F6996" t="str">
        <f>VLOOKUP(G6996,master_diffculty!$A$1:$C$11,3,FALSE)</f>
        <v>SPL</v>
      </c>
      <c r="G6996">
        <v>5</v>
      </c>
      <c r="H6996">
        <f>IFERROR(IF(VLOOKUP($B6996,all_raw_csv!$B$1:$AO$2074,5+($G6996-1)*7,FALSE)=0,-1,VLOOKUP($B6996,all_raw_csv!$B$1:$AO$2074,5+($G6996-1)*7,FALSE)),"-")</f>
        <v>-1</v>
      </c>
      <c r="I6996">
        <f>IFERROR(IF(VLOOKUP($B6996,new_notes_bemaniwiki!$A$1:$J$1937,1+$G6996,FALSE)="-",-1,VLOOKUP($B6996,new_notes_bemaniwiki!$A$1:$J$1937,1+$G6996,FALSE)),"🙇")</f>
        <v>-1</v>
      </c>
      <c r="J6996" t="s">
        <v>3063</v>
      </c>
      <c r="K6996" t="s">
        <v>3063</v>
      </c>
    </row>
    <row r="6997" spans="1:11" x14ac:dyDescent="0.15">
      <c r="A6997" t="str">
        <f>VLOOKUP(B6997,for_vlookup!$A$1:$B$2046,2,FALSE)</f>
        <v>BISTROVER</v>
      </c>
      <c r="B6997" s="2" t="s">
        <v>2948</v>
      </c>
      <c r="C6997" t="str">
        <f>IFERROR(VLOOKUP(B6997,all_raw_csv!$B$2:$AO$2140,2,FALSE),"-")</f>
        <v>LAST FRONTIER</v>
      </c>
      <c r="D6997" t="str">
        <f>IFERROR(VLOOKUP($B6997,all_raw_csv!$B$2:$AO$2140,3,FALSE),"-")</f>
        <v>BEMANI Sound Team "劇団レコード" feat.Risa Yuzuki</v>
      </c>
      <c r="E6997">
        <f>VLOOKUP($A6997,master_version!$A$1:$B$29,2,FALSE)</f>
        <v>28</v>
      </c>
      <c r="F6997" t="str">
        <f>VLOOKUP(G6997,master_diffculty!$A$1:$C$11,3,FALSE)</f>
        <v>SPB</v>
      </c>
      <c r="G6997">
        <v>1</v>
      </c>
      <c r="H6997">
        <f>IFERROR(IF(VLOOKUP($B6997,all_raw_csv!$B$1:$AO$2074,5+($G6997-1)*7,FALSE)=0,-1,VLOOKUP($B6997,all_raw_csv!$B$1:$AO$2074,5+($G6997-1)*7,FALSE)),"-")</f>
        <v>-1</v>
      </c>
      <c r="I6997">
        <f>IFERROR(IF(VLOOKUP($B6997,new_notes_bemaniwiki!$A$1:$J$1937,1+$G6997,FALSE)="-",-1,VLOOKUP($B6997,new_notes_bemaniwiki!$A$1:$J$1937,1+$G6997,FALSE)),"🙇")</f>
        <v>-1</v>
      </c>
      <c r="J6997" t="s">
        <v>3063</v>
      </c>
      <c r="K6997" t="s">
        <v>3063</v>
      </c>
    </row>
    <row r="6998" spans="1:11" x14ac:dyDescent="0.15">
      <c r="A6998" t="str">
        <f>VLOOKUP(B6998,for_vlookup!$A$1:$B$2046,2,FALSE)</f>
        <v>BISTROVER</v>
      </c>
      <c r="B6998" s="2" t="s">
        <v>2948</v>
      </c>
      <c r="C6998" t="str">
        <f>IFERROR(VLOOKUP(B6998,all_raw_csv!$B$2:$AO$2140,2,FALSE),"-")</f>
        <v>LAST FRONTIER</v>
      </c>
      <c r="D6998" t="str">
        <f>IFERROR(VLOOKUP($B6998,all_raw_csv!$B$2:$AO$2140,3,FALSE),"-")</f>
        <v>BEMANI Sound Team "劇団レコード" feat.Risa Yuzuki</v>
      </c>
      <c r="E6998">
        <f>VLOOKUP($A6998,master_version!$A$1:$B$29,2,FALSE)</f>
        <v>28</v>
      </c>
      <c r="F6998" t="str">
        <f>VLOOKUP(G6998,master_diffculty!$A$1:$C$11,3,FALSE)</f>
        <v>SPN</v>
      </c>
      <c r="G6998">
        <v>2</v>
      </c>
      <c r="H6998">
        <f>IFERROR(IF(VLOOKUP($B6998,all_raw_csv!$B$1:$AO$2074,5+($G6998-1)*7,FALSE)=0,-1,VLOOKUP($B6998,all_raw_csv!$B$1:$AO$2074,5+($G6998-1)*7,FALSE)),"-")</f>
        <v>5</v>
      </c>
      <c r="I6998">
        <f>IFERROR(IF(VLOOKUP($B6998,new_notes_bemaniwiki!$A$1:$J$1937,1+$G6998,FALSE)="-",-1,VLOOKUP($B6998,new_notes_bemaniwiki!$A$1:$J$1937,1+$G6998,FALSE)),"🙇")</f>
        <v>482</v>
      </c>
      <c r="J6998" t="s">
        <v>3063</v>
      </c>
      <c r="K6998" t="s">
        <v>3063</v>
      </c>
    </row>
    <row r="6999" spans="1:11" x14ac:dyDescent="0.15">
      <c r="A6999" t="str">
        <f>VLOOKUP(B6999,for_vlookup!$A$1:$B$2046,2,FALSE)</f>
        <v>BISTROVER</v>
      </c>
      <c r="B6999" s="2" t="s">
        <v>2948</v>
      </c>
      <c r="C6999" t="str">
        <f>IFERROR(VLOOKUP(B6999,all_raw_csv!$B$2:$AO$2140,2,FALSE),"-")</f>
        <v>LAST FRONTIER</v>
      </c>
      <c r="D6999" t="str">
        <f>IFERROR(VLOOKUP($B6999,all_raw_csv!$B$2:$AO$2140,3,FALSE),"-")</f>
        <v>BEMANI Sound Team "劇団レコード" feat.Risa Yuzuki</v>
      </c>
      <c r="E6999">
        <f>VLOOKUP($A6999,master_version!$A$1:$B$29,2,FALSE)</f>
        <v>28</v>
      </c>
      <c r="F6999" t="str">
        <f>VLOOKUP(G6999,master_diffculty!$A$1:$C$11,3,FALSE)</f>
        <v>SPH</v>
      </c>
      <c r="G6999">
        <v>3</v>
      </c>
      <c r="H6999">
        <f>IFERROR(IF(VLOOKUP($B6999,all_raw_csv!$B$1:$AO$2074,5+($G6999-1)*7,FALSE)=0,-1,VLOOKUP($B6999,all_raw_csv!$B$1:$AO$2074,5+($G6999-1)*7,FALSE)),"-")</f>
        <v>7</v>
      </c>
      <c r="I6999">
        <f>IFERROR(IF(VLOOKUP($B6999,new_notes_bemaniwiki!$A$1:$J$1937,1+$G6999,FALSE)="-",-1,VLOOKUP($B6999,new_notes_bemaniwiki!$A$1:$J$1937,1+$G6999,FALSE)),"🙇")</f>
        <v>726</v>
      </c>
      <c r="J6999" t="s">
        <v>3063</v>
      </c>
      <c r="K6999" t="s">
        <v>3063</v>
      </c>
    </row>
    <row r="7000" spans="1:11" x14ac:dyDescent="0.15">
      <c r="A7000" t="str">
        <f>VLOOKUP(B7000,for_vlookup!$A$1:$B$2046,2,FALSE)</f>
        <v>BISTROVER</v>
      </c>
      <c r="B7000" s="2" t="s">
        <v>2948</v>
      </c>
      <c r="C7000" t="str">
        <f>IFERROR(VLOOKUP(B7000,all_raw_csv!$B$2:$AO$2140,2,FALSE),"-")</f>
        <v>LAST FRONTIER</v>
      </c>
      <c r="D7000" t="str">
        <f>IFERROR(VLOOKUP($B7000,all_raw_csv!$B$2:$AO$2140,3,FALSE),"-")</f>
        <v>BEMANI Sound Team "劇団レコード" feat.Risa Yuzuki</v>
      </c>
      <c r="E7000">
        <f>VLOOKUP($A7000,master_version!$A$1:$B$29,2,FALSE)</f>
        <v>28</v>
      </c>
      <c r="F7000" t="str">
        <f>VLOOKUP(G7000,master_diffculty!$A$1:$C$11,3,FALSE)</f>
        <v>SPA</v>
      </c>
      <c r="G7000">
        <v>4</v>
      </c>
      <c r="H7000">
        <f>IFERROR(IF(VLOOKUP($B7000,all_raw_csv!$B$1:$AO$2074,5+($G7000-1)*7,FALSE)=0,-1,VLOOKUP($B7000,all_raw_csv!$B$1:$AO$2074,5+($G7000-1)*7,FALSE)),"-")</f>
        <v>10</v>
      </c>
      <c r="I7000">
        <f>IFERROR(IF(VLOOKUP($B7000,new_notes_bemaniwiki!$A$1:$J$1937,1+$G7000,FALSE)="-",-1,VLOOKUP($B7000,new_notes_bemaniwiki!$A$1:$J$1937,1+$G7000,FALSE)),"🙇")</f>
        <v>1026</v>
      </c>
      <c r="J7000" t="s">
        <v>3063</v>
      </c>
      <c r="K7000" t="s">
        <v>3063</v>
      </c>
    </row>
    <row r="7001" spans="1:11" x14ac:dyDescent="0.15">
      <c r="A7001" t="str">
        <f>VLOOKUP(B7001,for_vlookup!$A$1:$B$2046,2,FALSE)</f>
        <v>BISTROVER</v>
      </c>
      <c r="B7001" s="2" t="s">
        <v>2948</v>
      </c>
      <c r="C7001" t="str">
        <f>IFERROR(VLOOKUP(B7001,all_raw_csv!$B$2:$AO$2140,2,FALSE),"-")</f>
        <v>LAST FRONTIER</v>
      </c>
      <c r="D7001" t="str">
        <f>IFERROR(VLOOKUP($B7001,all_raw_csv!$B$2:$AO$2140,3,FALSE),"-")</f>
        <v>BEMANI Sound Team "劇団レコード" feat.Risa Yuzuki</v>
      </c>
      <c r="E7001">
        <f>VLOOKUP($A7001,master_version!$A$1:$B$29,2,FALSE)</f>
        <v>28</v>
      </c>
      <c r="F7001" t="str">
        <f>VLOOKUP(G7001,master_diffculty!$A$1:$C$11,3,FALSE)</f>
        <v>SPL</v>
      </c>
      <c r="G7001">
        <v>5</v>
      </c>
      <c r="H7001">
        <f>IFERROR(IF(VLOOKUP($B7001,all_raw_csv!$B$1:$AO$2074,5+($G7001-1)*7,FALSE)=0,-1,VLOOKUP($B7001,all_raw_csv!$B$1:$AO$2074,5+($G7001-1)*7,FALSE)),"-")</f>
        <v>-1</v>
      </c>
      <c r="I7001">
        <f>IFERROR(IF(VLOOKUP($B7001,new_notes_bemaniwiki!$A$1:$J$1937,1+$G7001,FALSE)="-",-1,VLOOKUP($B7001,new_notes_bemaniwiki!$A$1:$J$1937,1+$G7001,FALSE)),"🙇")</f>
        <v>-1</v>
      </c>
      <c r="J7001" t="s">
        <v>3063</v>
      </c>
      <c r="K7001" t="s">
        <v>3063</v>
      </c>
    </row>
    <row r="7002" spans="1:11" x14ac:dyDescent="0.15">
      <c r="A7002" t="str">
        <f>VLOOKUP(B7002,for_vlookup!$A$1:$B$2046,2,FALSE)</f>
        <v>BISTROVER</v>
      </c>
      <c r="B7002" s="2" t="s">
        <v>3070</v>
      </c>
      <c r="C7002" t="str">
        <f>IFERROR(VLOOKUP(B7002,all_raw_csv!$B$2:$AO$2140,2,FALSE),"-")</f>
        <v>BALKANIC ROCK</v>
      </c>
      <c r="D7002" t="str">
        <f>IFERROR(VLOOKUP($B7002,all_raw_csv!$B$2:$AO$2140,3,FALSE),"-")</f>
        <v>BEMANI Sound Team "Akhuta Works" feat. mami</v>
      </c>
      <c r="E7002">
        <f>VLOOKUP($A7002,master_version!$A$1:$B$29,2,FALSE)</f>
        <v>28</v>
      </c>
      <c r="F7002" t="str">
        <f>VLOOKUP(G7002,master_diffculty!$A$1:$C$11,3,FALSE)</f>
        <v>SPB</v>
      </c>
      <c r="G7002">
        <v>1</v>
      </c>
      <c r="H7002">
        <f>IFERROR(IF(VLOOKUP($B7002,all_raw_csv!$B$1:$AO$2074,5+($G7002-1)*7,FALSE)=0,-1,VLOOKUP($B7002,all_raw_csv!$B$1:$AO$2074,5+($G7002-1)*7,FALSE)),"-")</f>
        <v>-1</v>
      </c>
      <c r="I7002">
        <f>IFERROR(IF(VLOOKUP($B7002,new_notes_bemaniwiki!$A$1:$J$1937,1+$G7002,FALSE)="-",-1,VLOOKUP($B7002,new_notes_bemaniwiki!$A$1:$J$1937,1+$G7002,FALSE)),"🙇")</f>
        <v>-1</v>
      </c>
      <c r="J7002" t="s">
        <v>3063</v>
      </c>
      <c r="K7002" t="s">
        <v>3063</v>
      </c>
    </row>
    <row r="7003" spans="1:11" x14ac:dyDescent="0.15">
      <c r="A7003" t="str">
        <f>VLOOKUP(B7003,for_vlookup!$A$1:$B$2046,2,FALSE)</f>
        <v>BISTROVER</v>
      </c>
      <c r="B7003" s="2" t="s">
        <v>3070</v>
      </c>
      <c r="C7003" t="str">
        <f>IFERROR(VLOOKUP(B7003,all_raw_csv!$B$2:$AO$2140,2,FALSE),"-")</f>
        <v>BALKANIC ROCK</v>
      </c>
      <c r="D7003" t="str">
        <f>IFERROR(VLOOKUP($B7003,all_raw_csv!$B$2:$AO$2140,3,FALSE),"-")</f>
        <v>BEMANI Sound Team "Akhuta Works" feat. mami</v>
      </c>
      <c r="E7003">
        <f>VLOOKUP($A7003,master_version!$A$1:$B$29,2,FALSE)</f>
        <v>28</v>
      </c>
      <c r="F7003" t="str">
        <f>VLOOKUP(G7003,master_diffculty!$A$1:$C$11,3,FALSE)</f>
        <v>SPN</v>
      </c>
      <c r="G7003">
        <v>2</v>
      </c>
      <c r="H7003">
        <f>IFERROR(IF(VLOOKUP($B7003,all_raw_csv!$B$1:$AO$2074,5+($G7003-1)*7,FALSE)=0,-1,VLOOKUP($B7003,all_raw_csv!$B$1:$AO$2074,5+($G7003-1)*7,FALSE)),"-")</f>
        <v>6</v>
      </c>
      <c r="I7003">
        <f>IFERROR(IF(VLOOKUP($B7003,new_notes_bemaniwiki!$A$1:$J$1937,1+$G7003,FALSE)="-",-1,VLOOKUP($B7003,new_notes_bemaniwiki!$A$1:$J$1937,1+$G7003,FALSE)),"🙇")</f>
        <v>537</v>
      </c>
      <c r="J7003" t="s">
        <v>3063</v>
      </c>
      <c r="K7003" t="s">
        <v>3063</v>
      </c>
    </row>
    <row r="7004" spans="1:11" x14ac:dyDescent="0.15">
      <c r="A7004" t="str">
        <f>VLOOKUP(B7004,for_vlookup!$A$1:$B$2046,2,FALSE)</f>
        <v>BISTROVER</v>
      </c>
      <c r="B7004" s="2" t="s">
        <v>3070</v>
      </c>
      <c r="C7004" t="str">
        <f>IFERROR(VLOOKUP(B7004,all_raw_csv!$B$2:$AO$2140,2,FALSE),"-")</f>
        <v>BALKANIC ROCK</v>
      </c>
      <c r="D7004" t="str">
        <f>IFERROR(VLOOKUP($B7004,all_raw_csv!$B$2:$AO$2140,3,FALSE),"-")</f>
        <v>BEMANI Sound Team "Akhuta Works" feat. mami</v>
      </c>
      <c r="E7004">
        <f>VLOOKUP($A7004,master_version!$A$1:$B$29,2,FALSE)</f>
        <v>28</v>
      </c>
      <c r="F7004" t="str">
        <f>VLOOKUP(G7004,master_diffculty!$A$1:$C$11,3,FALSE)</f>
        <v>SPH</v>
      </c>
      <c r="G7004">
        <v>3</v>
      </c>
      <c r="H7004">
        <f>IFERROR(IF(VLOOKUP($B7004,all_raw_csv!$B$1:$AO$2074,5+($G7004-1)*7,FALSE)=0,-1,VLOOKUP($B7004,all_raw_csv!$B$1:$AO$2074,5+($G7004-1)*7,FALSE)),"-")</f>
        <v>9</v>
      </c>
      <c r="I7004">
        <f>IFERROR(IF(VLOOKUP($B7004,new_notes_bemaniwiki!$A$1:$J$1937,1+$G7004,FALSE)="-",-1,VLOOKUP($B7004,new_notes_bemaniwiki!$A$1:$J$1937,1+$G7004,FALSE)),"🙇")</f>
        <v>927</v>
      </c>
      <c r="J7004" t="s">
        <v>3063</v>
      </c>
      <c r="K7004" t="s">
        <v>3063</v>
      </c>
    </row>
    <row r="7005" spans="1:11" x14ac:dyDescent="0.15">
      <c r="A7005" t="str">
        <f>VLOOKUP(B7005,for_vlookup!$A$1:$B$2046,2,FALSE)</f>
        <v>BISTROVER</v>
      </c>
      <c r="B7005" s="2" t="s">
        <v>3070</v>
      </c>
      <c r="C7005" t="str">
        <f>IFERROR(VLOOKUP(B7005,all_raw_csv!$B$2:$AO$2140,2,FALSE),"-")</f>
        <v>BALKANIC ROCK</v>
      </c>
      <c r="D7005" t="str">
        <f>IFERROR(VLOOKUP($B7005,all_raw_csv!$B$2:$AO$2140,3,FALSE),"-")</f>
        <v>BEMANI Sound Team "Akhuta Works" feat. mami</v>
      </c>
      <c r="E7005">
        <f>VLOOKUP($A7005,master_version!$A$1:$B$29,2,FALSE)</f>
        <v>28</v>
      </c>
      <c r="F7005" t="str">
        <f>VLOOKUP(G7005,master_diffculty!$A$1:$C$11,3,FALSE)</f>
        <v>SPA</v>
      </c>
      <c r="G7005">
        <v>4</v>
      </c>
      <c r="H7005">
        <f>IFERROR(IF(VLOOKUP($B7005,all_raw_csv!$B$1:$AO$2074,5+($G7005-1)*7,FALSE)=0,-1,VLOOKUP($B7005,all_raw_csv!$B$1:$AO$2074,5+($G7005-1)*7,FALSE)),"-")</f>
        <v>11</v>
      </c>
      <c r="I7005">
        <f>IFERROR(IF(VLOOKUP($B7005,new_notes_bemaniwiki!$A$1:$J$1937,1+$G7005,FALSE)="-",-1,VLOOKUP($B7005,new_notes_bemaniwiki!$A$1:$J$1937,1+$G7005,FALSE)),"🙇")</f>
        <v>1382</v>
      </c>
      <c r="J7005" t="s">
        <v>3063</v>
      </c>
      <c r="K7005" t="s">
        <v>3063</v>
      </c>
    </row>
    <row r="7006" spans="1:11" x14ac:dyDescent="0.15">
      <c r="A7006" t="str">
        <f>VLOOKUP(B7006,for_vlookup!$A$1:$B$2046,2,FALSE)</f>
        <v>BISTROVER</v>
      </c>
      <c r="B7006" s="2" t="s">
        <v>3070</v>
      </c>
      <c r="C7006" t="str">
        <f>IFERROR(VLOOKUP(B7006,all_raw_csv!$B$2:$AO$2140,2,FALSE),"-")</f>
        <v>BALKANIC ROCK</v>
      </c>
      <c r="D7006" t="str">
        <f>IFERROR(VLOOKUP($B7006,all_raw_csv!$B$2:$AO$2140,3,FALSE),"-")</f>
        <v>BEMANI Sound Team "Akhuta Works" feat. mami</v>
      </c>
      <c r="E7006">
        <f>VLOOKUP($A7006,master_version!$A$1:$B$29,2,FALSE)</f>
        <v>28</v>
      </c>
      <c r="F7006" t="str">
        <f>VLOOKUP(G7006,master_diffculty!$A$1:$C$11,3,FALSE)</f>
        <v>SPL</v>
      </c>
      <c r="G7006">
        <v>5</v>
      </c>
      <c r="H7006">
        <f>IFERROR(IF(VLOOKUP($B7006,all_raw_csv!$B$1:$AO$2074,5+($G7006-1)*7,FALSE)=0,-1,VLOOKUP($B7006,all_raw_csv!$B$1:$AO$2074,5+($G7006-1)*7,FALSE)),"-")</f>
        <v>-1</v>
      </c>
      <c r="I7006">
        <f>IFERROR(IF(VLOOKUP($B7006,new_notes_bemaniwiki!$A$1:$J$1937,1+$G7006,FALSE)="-",-1,VLOOKUP($B7006,new_notes_bemaniwiki!$A$1:$J$1937,1+$G7006,FALSE)),"🙇")</f>
        <v>-1</v>
      </c>
      <c r="J7006" t="s">
        <v>3063</v>
      </c>
      <c r="K7006" t="s">
        <v>3063</v>
      </c>
    </row>
    <row r="7007" spans="1:11" x14ac:dyDescent="0.15">
      <c r="A7007" t="str">
        <f>VLOOKUP(B7007,for_vlookup!$A$1:$B$2046,2,FALSE)</f>
        <v>BISTROVER</v>
      </c>
      <c r="B7007" s="2" t="s">
        <v>2940</v>
      </c>
      <c r="C7007" t="str">
        <f>IFERROR(VLOOKUP(B7007,all_raw_csv!$B$2:$AO$2140,2,FALSE),"-")</f>
        <v>Hi-歌謡タンゴ</v>
      </c>
      <c r="D7007" t="str">
        <f>IFERROR(VLOOKUP($B7007,all_raw_csv!$B$2:$AO$2140,3,FALSE),"-")</f>
        <v>LA BAILARINA☆Prim</v>
      </c>
      <c r="E7007">
        <f>VLOOKUP($A7007,master_version!$A$1:$B$29,2,FALSE)</f>
        <v>28</v>
      </c>
      <c r="F7007" t="str">
        <f>VLOOKUP(G7007,master_diffculty!$A$1:$C$11,3,FALSE)</f>
        <v>SPB</v>
      </c>
      <c r="G7007">
        <v>1</v>
      </c>
      <c r="H7007">
        <f>IFERROR(IF(VLOOKUP($B7007,all_raw_csv!$B$1:$AO$2074,5+($G7007-1)*7,FALSE)=0,-1,VLOOKUP($B7007,all_raw_csv!$B$1:$AO$2074,5+($G7007-1)*7,FALSE)),"-")</f>
        <v>-1</v>
      </c>
      <c r="I7007">
        <f>IFERROR(IF(VLOOKUP($B7007,new_notes_bemaniwiki!$A$1:$J$1937,1+$G7007,FALSE)="-",-1,VLOOKUP($B7007,new_notes_bemaniwiki!$A$1:$J$1937,1+$G7007,FALSE)),"🙇")</f>
        <v>-1</v>
      </c>
      <c r="J7007" t="s">
        <v>3063</v>
      </c>
      <c r="K7007" t="s">
        <v>3063</v>
      </c>
    </row>
    <row r="7008" spans="1:11" x14ac:dyDescent="0.15">
      <c r="A7008" t="str">
        <f>VLOOKUP(B7008,for_vlookup!$A$1:$B$2046,2,FALSE)</f>
        <v>BISTROVER</v>
      </c>
      <c r="B7008" s="2" t="s">
        <v>2940</v>
      </c>
      <c r="C7008" t="str">
        <f>IFERROR(VLOOKUP(B7008,all_raw_csv!$B$2:$AO$2140,2,FALSE),"-")</f>
        <v>Hi-歌謡タンゴ</v>
      </c>
      <c r="D7008" t="str">
        <f>IFERROR(VLOOKUP($B7008,all_raw_csv!$B$2:$AO$2140,3,FALSE),"-")</f>
        <v>LA BAILARINA☆Prim</v>
      </c>
      <c r="E7008">
        <f>VLOOKUP($A7008,master_version!$A$1:$B$29,2,FALSE)</f>
        <v>28</v>
      </c>
      <c r="F7008" t="str">
        <f>VLOOKUP(G7008,master_diffculty!$A$1:$C$11,3,FALSE)</f>
        <v>SPN</v>
      </c>
      <c r="G7008">
        <v>2</v>
      </c>
      <c r="H7008">
        <f>IFERROR(IF(VLOOKUP($B7008,all_raw_csv!$B$1:$AO$2074,5+($G7008-1)*7,FALSE)=0,-1,VLOOKUP($B7008,all_raw_csv!$B$1:$AO$2074,5+($G7008-1)*7,FALSE)),"-")</f>
        <v>6</v>
      </c>
      <c r="I7008">
        <f>IFERROR(IF(VLOOKUP($B7008,new_notes_bemaniwiki!$A$1:$J$1937,1+$G7008,FALSE)="-",-1,VLOOKUP($B7008,new_notes_bemaniwiki!$A$1:$J$1937,1+$G7008,FALSE)),"🙇")</f>
        <v>700</v>
      </c>
      <c r="J7008" t="s">
        <v>3063</v>
      </c>
      <c r="K7008" t="s">
        <v>3063</v>
      </c>
    </row>
    <row r="7009" spans="1:11" x14ac:dyDescent="0.15">
      <c r="A7009" t="str">
        <f>VLOOKUP(B7009,for_vlookup!$A$1:$B$2046,2,FALSE)</f>
        <v>BISTROVER</v>
      </c>
      <c r="B7009" s="2" t="s">
        <v>2940</v>
      </c>
      <c r="C7009" t="str">
        <f>IFERROR(VLOOKUP(B7009,all_raw_csv!$B$2:$AO$2140,2,FALSE),"-")</f>
        <v>Hi-歌謡タンゴ</v>
      </c>
      <c r="D7009" t="str">
        <f>IFERROR(VLOOKUP($B7009,all_raw_csv!$B$2:$AO$2140,3,FALSE),"-")</f>
        <v>LA BAILARINA☆Prim</v>
      </c>
      <c r="E7009">
        <f>VLOOKUP($A7009,master_version!$A$1:$B$29,2,FALSE)</f>
        <v>28</v>
      </c>
      <c r="F7009" t="str">
        <f>VLOOKUP(G7009,master_diffculty!$A$1:$C$11,3,FALSE)</f>
        <v>SPH</v>
      </c>
      <c r="G7009">
        <v>3</v>
      </c>
      <c r="H7009">
        <f>IFERROR(IF(VLOOKUP($B7009,all_raw_csv!$B$1:$AO$2074,5+($G7009-1)*7,FALSE)=0,-1,VLOOKUP($B7009,all_raw_csv!$B$1:$AO$2074,5+($G7009-1)*7,FALSE)),"-")</f>
        <v>9</v>
      </c>
      <c r="I7009">
        <f>IFERROR(IF(VLOOKUP($B7009,new_notes_bemaniwiki!$A$1:$J$1937,1+$G7009,FALSE)="-",-1,VLOOKUP($B7009,new_notes_bemaniwiki!$A$1:$J$1937,1+$G7009,FALSE)),"🙇")</f>
        <v>1045</v>
      </c>
      <c r="J7009" t="s">
        <v>3063</v>
      </c>
      <c r="K7009" t="s">
        <v>3063</v>
      </c>
    </row>
    <row r="7010" spans="1:11" x14ac:dyDescent="0.15">
      <c r="A7010" t="str">
        <f>VLOOKUP(B7010,for_vlookup!$A$1:$B$2046,2,FALSE)</f>
        <v>BISTROVER</v>
      </c>
      <c r="B7010" s="2" t="s">
        <v>2940</v>
      </c>
      <c r="C7010" t="str">
        <f>IFERROR(VLOOKUP(B7010,all_raw_csv!$B$2:$AO$2140,2,FALSE),"-")</f>
        <v>Hi-歌謡タンゴ</v>
      </c>
      <c r="D7010" t="str">
        <f>IFERROR(VLOOKUP($B7010,all_raw_csv!$B$2:$AO$2140,3,FALSE),"-")</f>
        <v>LA BAILARINA☆Prim</v>
      </c>
      <c r="E7010">
        <f>VLOOKUP($A7010,master_version!$A$1:$B$29,2,FALSE)</f>
        <v>28</v>
      </c>
      <c r="F7010" t="str">
        <f>VLOOKUP(G7010,master_diffculty!$A$1:$C$11,3,FALSE)</f>
        <v>SPA</v>
      </c>
      <c r="G7010">
        <v>4</v>
      </c>
      <c r="H7010">
        <f>IFERROR(IF(VLOOKUP($B7010,all_raw_csv!$B$1:$AO$2074,5+($G7010-1)*7,FALSE)=0,-1,VLOOKUP($B7010,all_raw_csv!$B$1:$AO$2074,5+($G7010-1)*7,FALSE)),"-")</f>
        <v>11</v>
      </c>
      <c r="I7010">
        <f>IFERROR(IF(VLOOKUP($B7010,new_notes_bemaniwiki!$A$1:$J$1937,1+$G7010,FALSE)="-",-1,VLOOKUP($B7010,new_notes_bemaniwiki!$A$1:$J$1937,1+$G7010,FALSE)),"🙇")</f>
        <v>1422</v>
      </c>
      <c r="J7010" t="s">
        <v>3063</v>
      </c>
      <c r="K7010" t="s">
        <v>3063</v>
      </c>
    </row>
    <row r="7011" spans="1:11" x14ac:dyDescent="0.15">
      <c r="A7011" t="str">
        <f>VLOOKUP(B7011,for_vlookup!$A$1:$B$2046,2,FALSE)</f>
        <v>BISTROVER</v>
      </c>
      <c r="B7011" s="2" t="s">
        <v>2940</v>
      </c>
      <c r="C7011" t="str">
        <f>IFERROR(VLOOKUP(B7011,all_raw_csv!$B$2:$AO$2140,2,FALSE),"-")</f>
        <v>Hi-歌謡タンゴ</v>
      </c>
      <c r="D7011" t="str">
        <f>IFERROR(VLOOKUP($B7011,all_raw_csv!$B$2:$AO$2140,3,FALSE),"-")</f>
        <v>LA BAILARINA☆Prim</v>
      </c>
      <c r="E7011">
        <f>VLOOKUP($A7011,master_version!$A$1:$B$29,2,FALSE)</f>
        <v>28</v>
      </c>
      <c r="F7011" t="str">
        <f>VLOOKUP(G7011,master_diffculty!$A$1:$C$11,3,FALSE)</f>
        <v>SPL</v>
      </c>
      <c r="G7011">
        <v>5</v>
      </c>
      <c r="H7011">
        <f>IFERROR(IF(VLOOKUP($B7011,all_raw_csv!$B$1:$AO$2074,5+($G7011-1)*7,FALSE)=0,-1,VLOOKUP($B7011,all_raw_csv!$B$1:$AO$2074,5+($G7011-1)*7,FALSE)),"-")</f>
        <v>-1</v>
      </c>
      <c r="I7011">
        <f>IFERROR(IF(VLOOKUP($B7011,new_notes_bemaniwiki!$A$1:$J$1937,1+$G7011,FALSE)="-",-1,VLOOKUP($B7011,new_notes_bemaniwiki!$A$1:$J$1937,1+$G7011,FALSE)),"🙇")</f>
        <v>-1</v>
      </c>
      <c r="J7011" t="s">
        <v>3063</v>
      </c>
      <c r="K7011" t="s">
        <v>3063</v>
      </c>
    </row>
    <row r="7012" spans="1:11" x14ac:dyDescent="0.15">
      <c r="A7012" t="str">
        <f>VLOOKUP(B7012,for_vlookup!$A$1:$B$2046,2,FALSE)</f>
        <v>BISTROVER</v>
      </c>
      <c r="B7012" s="2" t="s">
        <v>3071</v>
      </c>
      <c r="C7012" t="str">
        <f>IFERROR(VLOOKUP(B7012,all_raw_csv!$B$2:$AO$2140,2,FALSE),"-")</f>
        <v>DARKSTEP</v>
      </c>
      <c r="D7012" t="str">
        <f>IFERROR(VLOOKUP($B7012,all_raw_csv!$B$2:$AO$2140,3,FALSE),"-")</f>
        <v>DJ TECHNORCH &amp; RoughSketch</v>
      </c>
      <c r="E7012">
        <f>VLOOKUP($A7012,master_version!$A$1:$B$29,2,FALSE)</f>
        <v>28</v>
      </c>
      <c r="F7012" t="str">
        <f>VLOOKUP(G7012,master_diffculty!$A$1:$C$11,3,FALSE)</f>
        <v>SPB</v>
      </c>
      <c r="G7012">
        <v>1</v>
      </c>
      <c r="H7012">
        <f>IFERROR(IF(VLOOKUP($B7012,all_raw_csv!$B$1:$AO$2074,5+($G7012-1)*7,FALSE)=0,-1,VLOOKUP($B7012,all_raw_csv!$B$1:$AO$2074,5+($G7012-1)*7,FALSE)),"-")</f>
        <v>-1</v>
      </c>
      <c r="I7012">
        <f>IFERROR(IF(VLOOKUP($B7012,new_notes_bemaniwiki!$A$1:$J$1937,1+$G7012,FALSE)="-",-1,VLOOKUP($B7012,new_notes_bemaniwiki!$A$1:$J$1937,1+$G7012,FALSE)),"🙇")</f>
        <v>-1</v>
      </c>
      <c r="J7012" t="s">
        <v>3063</v>
      </c>
      <c r="K7012" t="s">
        <v>3063</v>
      </c>
    </row>
    <row r="7013" spans="1:11" x14ac:dyDescent="0.15">
      <c r="A7013" t="str">
        <f>VLOOKUP(B7013,for_vlookup!$A$1:$B$2046,2,FALSE)</f>
        <v>BISTROVER</v>
      </c>
      <c r="B7013" s="2" t="s">
        <v>3071</v>
      </c>
      <c r="C7013" t="str">
        <f>IFERROR(VLOOKUP(B7013,all_raw_csv!$B$2:$AO$2140,2,FALSE),"-")</f>
        <v>DARKSTEP</v>
      </c>
      <c r="D7013" t="str">
        <f>IFERROR(VLOOKUP($B7013,all_raw_csv!$B$2:$AO$2140,3,FALSE),"-")</f>
        <v>DJ TECHNORCH &amp; RoughSketch</v>
      </c>
      <c r="E7013">
        <f>VLOOKUP($A7013,master_version!$A$1:$B$29,2,FALSE)</f>
        <v>28</v>
      </c>
      <c r="F7013" t="str">
        <f>VLOOKUP(G7013,master_diffculty!$A$1:$C$11,3,FALSE)</f>
        <v>SPN</v>
      </c>
      <c r="G7013">
        <v>2</v>
      </c>
      <c r="H7013">
        <f>IFERROR(IF(VLOOKUP($B7013,all_raw_csv!$B$1:$AO$2074,5+($G7013-1)*7,FALSE)=0,-1,VLOOKUP($B7013,all_raw_csv!$B$1:$AO$2074,5+($G7013-1)*7,FALSE)),"-")</f>
        <v>6</v>
      </c>
      <c r="I7013">
        <f>IFERROR(IF(VLOOKUP($B7013,new_notes_bemaniwiki!$A$1:$J$1937,1+$G7013,FALSE)="-",-1,VLOOKUP($B7013,new_notes_bemaniwiki!$A$1:$J$1937,1+$G7013,FALSE)),"🙇")</f>
        <v>533</v>
      </c>
      <c r="J7013" t="s">
        <v>3063</v>
      </c>
      <c r="K7013" t="s">
        <v>3063</v>
      </c>
    </row>
    <row r="7014" spans="1:11" x14ac:dyDescent="0.15">
      <c r="A7014" t="str">
        <f>VLOOKUP(B7014,for_vlookup!$A$1:$B$2046,2,FALSE)</f>
        <v>BISTROVER</v>
      </c>
      <c r="B7014" s="2" t="s">
        <v>3071</v>
      </c>
      <c r="C7014" t="str">
        <f>IFERROR(VLOOKUP(B7014,all_raw_csv!$B$2:$AO$2140,2,FALSE),"-")</f>
        <v>DARKSTEP</v>
      </c>
      <c r="D7014" t="str">
        <f>IFERROR(VLOOKUP($B7014,all_raw_csv!$B$2:$AO$2140,3,FALSE),"-")</f>
        <v>DJ TECHNORCH &amp; RoughSketch</v>
      </c>
      <c r="E7014">
        <f>VLOOKUP($A7014,master_version!$A$1:$B$29,2,FALSE)</f>
        <v>28</v>
      </c>
      <c r="F7014" t="str">
        <f>VLOOKUP(G7014,master_diffculty!$A$1:$C$11,3,FALSE)</f>
        <v>SPH</v>
      </c>
      <c r="G7014">
        <v>3</v>
      </c>
      <c r="H7014">
        <f>IFERROR(IF(VLOOKUP($B7014,all_raw_csv!$B$1:$AO$2074,5+($G7014-1)*7,FALSE)=0,-1,VLOOKUP($B7014,all_raw_csv!$B$1:$AO$2074,5+($G7014-1)*7,FALSE)),"-")</f>
        <v>10</v>
      </c>
      <c r="I7014">
        <f>IFERROR(IF(VLOOKUP($B7014,new_notes_bemaniwiki!$A$1:$J$1937,1+$G7014,FALSE)="-",-1,VLOOKUP($B7014,new_notes_bemaniwiki!$A$1:$J$1937,1+$G7014,FALSE)),"🙇")</f>
        <v>1109</v>
      </c>
      <c r="J7014" t="s">
        <v>3063</v>
      </c>
      <c r="K7014" t="s">
        <v>3063</v>
      </c>
    </row>
    <row r="7015" spans="1:11" x14ac:dyDescent="0.15">
      <c r="A7015" t="str">
        <f>VLOOKUP(B7015,for_vlookup!$A$1:$B$2046,2,FALSE)</f>
        <v>BISTROVER</v>
      </c>
      <c r="B7015" s="2" t="s">
        <v>3071</v>
      </c>
      <c r="C7015" t="str">
        <f>IFERROR(VLOOKUP(B7015,all_raw_csv!$B$2:$AO$2140,2,FALSE),"-")</f>
        <v>DARKSTEP</v>
      </c>
      <c r="D7015" t="str">
        <f>IFERROR(VLOOKUP($B7015,all_raw_csv!$B$2:$AO$2140,3,FALSE),"-")</f>
        <v>DJ TECHNORCH &amp; RoughSketch</v>
      </c>
      <c r="E7015">
        <f>VLOOKUP($A7015,master_version!$A$1:$B$29,2,FALSE)</f>
        <v>28</v>
      </c>
      <c r="F7015" t="str">
        <f>VLOOKUP(G7015,master_diffculty!$A$1:$C$11,3,FALSE)</f>
        <v>SPA</v>
      </c>
      <c r="G7015">
        <v>4</v>
      </c>
      <c r="H7015">
        <f>IFERROR(IF(VLOOKUP($B7015,all_raw_csv!$B$1:$AO$2074,5+($G7015-1)*7,FALSE)=0,-1,VLOOKUP($B7015,all_raw_csv!$B$1:$AO$2074,5+($G7015-1)*7,FALSE)),"-")</f>
        <v>12</v>
      </c>
      <c r="I7015">
        <f>IFERROR(IF(VLOOKUP($B7015,new_notes_bemaniwiki!$A$1:$J$1937,1+$G7015,FALSE)="-",-1,VLOOKUP($B7015,new_notes_bemaniwiki!$A$1:$J$1937,1+$G7015,FALSE)),"🙇")</f>
        <v>1613</v>
      </c>
      <c r="J7015" t="s">
        <v>3063</v>
      </c>
      <c r="K7015" t="s">
        <v>3063</v>
      </c>
    </row>
    <row r="7016" spans="1:11" x14ac:dyDescent="0.15">
      <c r="A7016" t="str">
        <f>VLOOKUP(B7016,for_vlookup!$A$1:$B$2046,2,FALSE)</f>
        <v>BISTROVER</v>
      </c>
      <c r="B7016" s="2" t="s">
        <v>3071</v>
      </c>
      <c r="C7016" t="str">
        <f>IFERROR(VLOOKUP(B7016,all_raw_csv!$B$2:$AO$2140,2,FALSE),"-")</f>
        <v>DARKSTEP</v>
      </c>
      <c r="D7016" t="str">
        <f>IFERROR(VLOOKUP($B7016,all_raw_csv!$B$2:$AO$2140,3,FALSE),"-")</f>
        <v>DJ TECHNORCH &amp; RoughSketch</v>
      </c>
      <c r="E7016">
        <f>VLOOKUP($A7016,master_version!$A$1:$B$29,2,FALSE)</f>
        <v>28</v>
      </c>
      <c r="F7016" t="str">
        <f>VLOOKUP(G7016,master_diffculty!$A$1:$C$11,3,FALSE)</f>
        <v>SPL</v>
      </c>
      <c r="G7016">
        <v>5</v>
      </c>
      <c r="H7016">
        <f>IFERROR(IF(VLOOKUP($B7016,all_raw_csv!$B$1:$AO$2074,5+($G7016-1)*7,FALSE)=0,-1,VLOOKUP($B7016,all_raw_csv!$B$1:$AO$2074,5+($G7016-1)*7,FALSE)),"-")</f>
        <v>-1</v>
      </c>
      <c r="I7016">
        <f>IFERROR(IF(VLOOKUP($B7016,new_notes_bemaniwiki!$A$1:$J$1937,1+$G7016,FALSE)="-",-1,VLOOKUP($B7016,new_notes_bemaniwiki!$A$1:$J$1937,1+$G7016,FALSE)),"🙇")</f>
        <v>-1</v>
      </c>
      <c r="J7016" t="s">
        <v>3063</v>
      </c>
      <c r="K7016" t="s">
        <v>3063</v>
      </c>
    </row>
  </sheetData>
  <sortState ref="A2:K7016">
    <sortCondition ref="E2:E7016"/>
    <sortCondition ref="B2:B7016"/>
    <sortCondition ref="G2:G7016"/>
  </sortState>
  <phoneticPr fontId="18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6"/>
  <sheetViews>
    <sheetView workbookViewId="0">
      <selection activeCell="A14" sqref="A14"/>
    </sheetView>
  </sheetViews>
  <sheetFormatPr defaultRowHeight="13.5" x14ac:dyDescent="0.15"/>
  <cols>
    <col min="2" max="2" width="9" style="2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2963</v>
      </c>
      <c r="F1" t="s">
        <v>2988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42</v>
      </c>
      <c r="C2" t="str">
        <f>IFERROR(VLOOKUP(B2,bist_raw_csv!$B$2:$AO$2140,2,FALSE),"-")</f>
        <v>PIANO AMBIENT</v>
      </c>
      <c r="D2" t="str">
        <f>IFERROR(VLOOKUP($B2,bist_raw_csv!$B$2:$AO$2140,3,FALSE),"-")</f>
        <v>dj nagureo</v>
      </c>
      <c r="E2">
        <f>VLOOKUP($A2,master_version!$A$1:$B$29,2,FALSE)</f>
        <v>1</v>
      </c>
      <c r="F2" t="str">
        <f>VLOOKUP(G2,master_diffculty!$A$1:$C$11,3,FALSE)</f>
        <v>SPA</v>
      </c>
      <c r="G2">
        <v>4</v>
      </c>
      <c r="H2">
        <f>IFERROR(IF(VLOOKUP($B2,bist_raw_csv!$B$1:$AO$2074,5+($G2-1)*7,FALSE)=0,-1,VLOOKUP($B2,bist_raw_csv!$B$1:$AO$2074,5+($G2-1)*7,FALSE)),"-")</f>
        <v>10</v>
      </c>
      <c r="I2">
        <f>IFERROR(IF(VLOOKUP($B2,notes_bemaniwiki!$A$1:$J$1936,1+$G2,FALSE)="-",-1,VLOOKUP($B2,notes_bemaniwiki!$A$1:$J$1936,1+$G2,FALSE)),"-")</f>
        <v>786</v>
      </c>
      <c r="J2" t="s">
        <v>3063</v>
      </c>
      <c r="K2" t="s">
        <v>3064</v>
      </c>
    </row>
    <row r="3" spans="1:11" x14ac:dyDescent="0.15">
      <c r="A3" t="str">
        <f>VLOOKUP(B3,for_vlookup!$A$1:$B$2046,2,FALSE)</f>
        <v>1st&amp;substream</v>
      </c>
      <c r="B3" s="2" t="s">
        <v>48</v>
      </c>
      <c r="C3" t="str">
        <f>IFERROR(VLOOKUP(B3,bist_raw_csv!$B$2:$AO$2140,2,FALSE),"-")</f>
        <v>DANCE POP</v>
      </c>
      <c r="D3" t="str">
        <f>IFERROR(VLOOKUP($B3,bist_raw_csv!$B$2:$AO$2140,3,FALSE),"-")</f>
        <v>dj nagureo</v>
      </c>
      <c r="E3">
        <f>VLOOKUP($A3,master_version!$A$1:$B$29,2,FALSE)</f>
        <v>1</v>
      </c>
      <c r="F3" t="str">
        <f>VLOOKUP(G3,master_diffculty!$A$1:$C$11,3,FALSE)</f>
        <v>SPA</v>
      </c>
      <c r="G3">
        <v>4</v>
      </c>
      <c r="H3">
        <f>IFERROR(IF(VLOOKUP($B3,bist_raw_csv!$B$1:$AO$2074,5+($G3-1)*7,FALSE)=0,-1,VLOOKUP($B3,bist_raw_csv!$B$1:$AO$2074,5+($G3-1)*7,FALSE)),"-")</f>
        <v>5</v>
      </c>
      <c r="I3">
        <f>IFERROR(IF(VLOOKUP($B3,notes_bemaniwiki!$A$1:$J$1936,1+$G3,FALSE)="-",-1,VLOOKUP($B3,notes_bemaniwiki!$A$1:$J$1936,1+$G3,FALSE)),"-")</f>
        <v>333</v>
      </c>
      <c r="J3" t="s">
        <v>3063</v>
      </c>
      <c r="K3" t="s">
        <v>3063</v>
      </c>
    </row>
    <row r="4" spans="1:11" x14ac:dyDescent="0.15">
      <c r="A4" t="str">
        <f>VLOOKUP(B4,for_vlookup!$A$1:$B$2046,2,FALSE)</f>
        <v>1st&amp;substream</v>
      </c>
      <c r="B4" s="2" t="s">
        <v>50</v>
      </c>
      <c r="C4" t="str">
        <f>IFERROR(VLOOKUP(B4,bist_raw_csv!$B$2:$AO$2140,2,FALSE),"-")</f>
        <v>DANCE POP</v>
      </c>
      <c r="D4" t="str">
        <f>IFERROR(VLOOKUP($B4,bist_raw_csv!$B$2:$AO$2140,3,FALSE),"-")</f>
        <v>baby weapon  feat.Asuka.M</v>
      </c>
      <c r="E4">
        <f>VLOOKUP($A4,master_version!$A$1:$B$29,2,FALSE)</f>
        <v>1</v>
      </c>
      <c r="F4" t="str">
        <f>VLOOKUP(G4,master_diffculty!$A$1:$C$11,3,FALSE)</f>
        <v>SPA</v>
      </c>
      <c r="G4">
        <v>4</v>
      </c>
      <c r="H4">
        <f>IFERROR(IF(VLOOKUP($B4,bist_raw_csv!$B$1:$AO$2074,5+($G4-1)*7,FALSE)=0,-1,VLOOKUP($B4,bist_raw_csv!$B$1:$AO$2074,5+($G4-1)*7,FALSE)),"-")</f>
        <v>4</v>
      </c>
      <c r="I4">
        <f>IFERROR(IF(VLOOKUP($B4,notes_bemaniwiki!$A$1:$J$1936,1+$G4,FALSE)="-",-1,VLOOKUP($B4,notes_bemaniwiki!$A$1:$J$1936,1+$G4,FALSE)),"-")</f>
        <v>290</v>
      </c>
      <c r="J4" t="s">
        <v>3063</v>
      </c>
      <c r="K4" t="s">
        <v>3063</v>
      </c>
    </row>
    <row r="5" spans="1:11" x14ac:dyDescent="0.15">
      <c r="A5" t="str">
        <f>VLOOKUP(B5,for_vlookup!$A$1:$B$2046,2,FALSE)</f>
        <v>1st&amp;substream</v>
      </c>
      <c r="B5" s="2" t="s">
        <v>52</v>
      </c>
      <c r="C5" t="str">
        <f>IFERROR(VLOOKUP(B5,bist_raw_csv!$B$2:$AO$2140,2,FALSE),"-")</f>
        <v>BIG BEAT</v>
      </c>
      <c r="D5" t="str">
        <f>IFERROR(VLOOKUP($B5,bist_raw_csv!$B$2:$AO$2140,3,FALSE),"-")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IFERROR(IF(VLOOKUP($B5,bist_raw_csv!$B$1:$AO$2074,5+($G5-1)*7,FALSE)=0,-1,VLOOKUP($B5,bist_raw_csv!$B$1:$AO$2074,5+($G5-1)*7,FALSE)),"-")</f>
        <v>-1</v>
      </c>
      <c r="I5">
        <f>IFERROR(IF(VLOOKUP($B5,notes_bemaniwiki!$A$1:$J$1936,1+$G5,FALSE)="-",-1,VLOOKUP($B5,notes_bemaniwiki!$A$1:$J$1936,1+$G5,FALSE)),"-")</f>
        <v>-1</v>
      </c>
      <c r="J5" t="s">
        <v>3063</v>
      </c>
      <c r="K5" t="s">
        <v>3063</v>
      </c>
    </row>
    <row r="6" spans="1:11" x14ac:dyDescent="0.15">
      <c r="A6" t="str">
        <f>VLOOKUP(B6,for_vlookup!$A$1:$B$2046,2,FALSE)</f>
        <v>1st&amp;substream</v>
      </c>
      <c r="B6" s="2" t="s">
        <v>55</v>
      </c>
      <c r="C6" t="str">
        <f>IFERROR(VLOOKUP(B6,bist_raw_csv!$B$2:$AO$2140,2,FALSE),"-")</f>
        <v>TRANCE</v>
      </c>
      <c r="D6" t="str">
        <f>IFERROR(VLOOKUP($B6,bist_raw_csv!$B$2:$AO$2140,3,FALSE),"-")</f>
        <v>L.E.D. LIGHT</v>
      </c>
      <c r="E6">
        <f>VLOOKUP($A6,master_version!$A$1:$B$29,2,FALSE)</f>
        <v>1</v>
      </c>
      <c r="F6" t="str">
        <f>VLOOKUP(G6,master_diffculty!$A$1:$C$11,3,FALSE)</f>
        <v>SPA</v>
      </c>
      <c r="G6">
        <v>4</v>
      </c>
      <c r="H6">
        <f>IFERROR(IF(VLOOKUP($B6,bist_raw_csv!$B$1:$AO$2074,5+($G6-1)*7,FALSE)=0,-1,VLOOKUP($B6,bist_raw_csv!$B$1:$AO$2074,5+($G6-1)*7,FALSE)),"-")</f>
        <v>9</v>
      </c>
      <c r="I6">
        <f>IFERROR(IF(VLOOKUP($B6,notes_bemaniwiki!$A$1:$J$1936,1+$G6,FALSE)="-",-1,VLOOKUP($B6,notes_bemaniwiki!$A$1:$J$1936,1+$G6,FALSE)),"-")</f>
        <v>536</v>
      </c>
      <c r="J6" t="s">
        <v>3063</v>
      </c>
      <c r="K6" t="s">
        <v>3063</v>
      </c>
    </row>
    <row r="7" spans="1:11" x14ac:dyDescent="0.15">
      <c r="A7" t="str">
        <f>VLOOKUP(B7,for_vlookup!$A$1:$B$2046,2,FALSE)</f>
        <v>1st&amp;substream</v>
      </c>
      <c r="B7" s="2" t="s">
        <v>59</v>
      </c>
      <c r="C7" t="str">
        <f>IFERROR(VLOOKUP(B7,bist_raw_csv!$B$2:$AO$2140,2,FALSE),"-")</f>
        <v>DIGI-ROCK</v>
      </c>
      <c r="D7" t="str">
        <f>IFERROR(VLOOKUP($B7,bist_raw_csv!$B$2:$AO$2140,3,FALSE),"-")</f>
        <v>TAKA</v>
      </c>
      <c r="E7">
        <f>VLOOKUP($A7,master_version!$A$1:$B$29,2,FALSE)</f>
        <v>1</v>
      </c>
      <c r="F7" t="str">
        <f>VLOOKUP(G7,master_diffculty!$A$1:$C$11,3,FALSE)</f>
        <v>SPA</v>
      </c>
      <c r="G7">
        <v>4</v>
      </c>
      <c r="H7">
        <f>IFERROR(IF(VLOOKUP($B7,bist_raw_csv!$B$1:$AO$2074,5+($G7-1)*7,FALSE)=0,-1,VLOOKUP($B7,bist_raw_csv!$B$1:$AO$2074,5+($G7-1)*7,FALSE)),"-")</f>
        <v>7</v>
      </c>
      <c r="I7">
        <f>IFERROR(IF(VLOOKUP($B7,notes_bemaniwiki!$A$1:$J$1936,1+$G7,FALSE)="-",-1,VLOOKUP($B7,notes_bemaniwiki!$A$1:$J$1936,1+$G7,FALSE)),"-")</f>
        <v>609</v>
      </c>
      <c r="J7" t="s">
        <v>3063</v>
      </c>
      <c r="K7" t="s">
        <v>3063</v>
      </c>
    </row>
    <row r="8" spans="1:11" x14ac:dyDescent="0.15">
      <c r="A8" t="str">
        <f>VLOOKUP(B8,for_vlookup!$A$1:$B$2046,2,FALSE)</f>
        <v>1st&amp;substream</v>
      </c>
      <c r="B8" s="2" t="s">
        <v>62</v>
      </c>
      <c r="C8" t="str">
        <f>IFERROR(VLOOKUP(B8,bist_raw_csv!$B$2:$AO$2140,2,FALSE),"-")</f>
        <v>DANCE POP</v>
      </c>
      <c r="D8" t="str">
        <f>IFERROR(VLOOKUP($B8,bist_raw_csv!$B$2:$AO$2140,3,FALSE),"-")</f>
        <v>N.M.R.</v>
      </c>
      <c r="E8">
        <f>VLOOKUP($A8,master_version!$A$1:$B$29,2,FALSE)</f>
        <v>1</v>
      </c>
      <c r="F8" t="str">
        <f>VLOOKUP(G8,master_diffculty!$A$1:$C$11,3,FALSE)</f>
        <v>SPA</v>
      </c>
      <c r="G8">
        <v>4</v>
      </c>
      <c r="H8">
        <f>IFERROR(IF(VLOOKUP($B8,bist_raw_csv!$B$1:$AO$2074,5+($G8-1)*7,FALSE)=0,-1,VLOOKUP($B8,bist_raw_csv!$B$1:$AO$2074,5+($G8-1)*7,FALSE)),"-")</f>
        <v>-1</v>
      </c>
      <c r="I8">
        <f>IFERROR(IF(VLOOKUP($B8,notes_bemaniwiki!$A$1:$J$1936,1+$G8,FALSE)="-",-1,VLOOKUP($B8,notes_bemaniwiki!$A$1:$J$1936,1+$G8,FALSE)),"-")</f>
        <v>-1</v>
      </c>
      <c r="J8" t="s">
        <v>3063</v>
      </c>
      <c r="K8" t="s">
        <v>3063</v>
      </c>
    </row>
    <row r="9" spans="1:11" x14ac:dyDescent="0.15">
      <c r="A9" t="str">
        <f>VLOOKUP(B9,for_vlookup!$A$1:$B$2046,2,FALSE)</f>
        <v>1st&amp;substream</v>
      </c>
      <c r="B9" s="2" t="s">
        <v>64</v>
      </c>
      <c r="C9" t="str">
        <f>IFERROR(VLOOKUP(B9,bist_raw_csv!$B$2:$AO$2140,2,FALSE),"-")</f>
        <v>TRIBAL HOUSE</v>
      </c>
      <c r="D9" t="str">
        <f>IFERROR(VLOOKUP($B9,bist_raw_csv!$B$2:$AO$2140,3,FALSE),"-")</f>
        <v>ANAL SPYDER</v>
      </c>
      <c r="E9">
        <f>VLOOKUP($A9,master_version!$A$1:$B$29,2,FALSE)</f>
        <v>1</v>
      </c>
      <c r="F9" t="str">
        <f>VLOOKUP(G9,master_diffculty!$A$1:$C$11,3,FALSE)</f>
        <v>SPA</v>
      </c>
      <c r="G9">
        <v>4</v>
      </c>
      <c r="H9">
        <f>IFERROR(IF(VLOOKUP($B9,bist_raw_csv!$B$1:$AO$2074,5+($G9-1)*7,FALSE)=0,-1,VLOOKUP($B9,bist_raw_csv!$B$1:$AO$2074,5+($G9-1)*7,FALSE)),"-")</f>
        <v>10</v>
      </c>
      <c r="I9">
        <f>IFERROR(IF(VLOOKUP($B9,notes_bemaniwiki!$A$1:$J$1936,1+$G9,FALSE)="-",-1,VLOOKUP($B9,notes_bemaniwiki!$A$1:$J$1936,1+$G9,FALSE)),"-")</f>
        <v>837</v>
      </c>
      <c r="J9" t="s">
        <v>3063</v>
      </c>
      <c r="K9" t="s">
        <v>3063</v>
      </c>
    </row>
    <row r="10" spans="1:11" x14ac:dyDescent="0.15">
      <c r="A10" t="str">
        <f>VLOOKUP(B10,for_vlookup!$A$1:$B$2046,2,FALSE)</f>
        <v>1st&amp;substream</v>
      </c>
      <c r="B10" s="2" t="s">
        <v>68</v>
      </c>
      <c r="C10" t="str">
        <f>IFERROR(VLOOKUP(B10,bist_raw_csv!$B$2:$AO$2140,2,FALSE),"-")</f>
        <v>JUNGLE</v>
      </c>
      <c r="D10">
        <f>IFERROR(VLOOKUP($B10,bist_raw_csv!$B$2:$AO$2140,3,FALSE),"-")</f>
        <v>190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IFERROR(IF(VLOOKUP($B10,bist_raw_csv!$B$1:$AO$2074,5+($G10-1)*7,FALSE)=0,-1,VLOOKUP($B10,bist_raw_csv!$B$1:$AO$2074,5+($G10-1)*7,FALSE)),"-")</f>
        <v>8</v>
      </c>
      <c r="I10">
        <f>IFERROR(IF(VLOOKUP($B10,notes_bemaniwiki!$A$1:$J$1936,1+$G10,FALSE)="-",-1,VLOOKUP($B10,notes_bemaniwiki!$A$1:$J$1936,1+$G10,FALSE)),"-")</f>
        <v>562</v>
      </c>
      <c r="J10" t="s">
        <v>3063</v>
      </c>
      <c r="K10" t="s">
        <v>3063</v>
      </c>
    </row>
    <row r="11" spans="1:11" x14ac:dyDescent="0.15">
      <c r="A11" t="str">
        <f>VLOOKUP(B11,for_vlookup!$A$1:$B$2046,2,FALSE)</f>
        <v>1st&amp;substream</v>
      </c>
      <c r="B11" s="2" t="s">
        <v>70</v>
      </c>
      <c r="C11" t="str">
        <f>IFERROR(VLOOKUP(B11,bist_raw_csv!$B$2:$AO$2140,2,FALSE),"-")</f>
        <v>RAVE</v>
      </c>
      <c r="D11" t="str">
        <f>IFERROR(VLOOKUP($B11,bist_raw_csv!$B$2:$AO$2140,3,FALSE),"-")</f>
        <v>tiger YAMATO</v>
      </c>
      <c r="E11">
        <f>VLOOKUP($A11,master_version!$A$1:$B$29,2,FALSE)</f>
        <v>1</v>
      </c>
      <c r="F11" t="str">
        <f>VLOOKUP(G11,master_diffculty!$A$1:$C$11,3,FALSE)</f>
        <v>SPA</v>
      </c>
      <c r="G11">
        <v>4</v>
      </c>
      <c r="H11">
        <f>IFERROR(IF(VLOOKUP($B11,bist_raw_csv!$B$1:$AO$2074,5+($G11-1)*7,FALSE)=0,-1,VLOOKUP($B11,bist_raw_csv!$B$1:$AO$2074,5+($G11-1)*7,FALSE)),"-")</f>
        <v>6</v>
      </c>
      <c r="I11">
        <f>IFERROR(IF(VLOOKUP($B11,notes_bemaniwiki!$A$1:$J$1936,1+$G11,FALSE)="-",-1,VLOOKUP($B11,notes_bemaniwiki!$A$1:$J$1936,1+$G11,FALSE)),"-")</f>
        <v>454</v>
      </c>
      <c r="J11" t="s">
        <v>3063</v>
      </c>
      <c r="K11" t="s">
        <v>3063</v>
      </c>
    </row>
    <row r="12" spans="1:11" x14ac:dyDescent="0.15">
      <c r="A12" t="str">
        <f>VLOOKUP(B12,for_vlookup!$A$1:$B$2046,2,FALSE)</f>
        <v>1st&amp;substream</v>
      </c>
      <c r="B12" s="2" t="s">
        <v>73</v>
      </c>
      <c r="C12" t="str">
        <f>IFERROR(VLOOKUP(B12,bist_raw_csv!$B$2:$AO$2140,2,FALSE),"-")</f>
        <v>FUTURE JAZZ</v>
      </c>
      <c r="D12" t="str">
        <f>IFERROR(VLOOKUP($B12,bist_raw_csv!$B$2:$AO$2140,3,FALSE),"-")</f>
        <v>SYMPHONIC DEFOGGERS</v>
      </c>
      <c r="E12">
        <f>VLOOKUP($A12,master_version!$A$1:$B$29,2,FALSE)</f>
        <v>1</v>
      </c>
      <c r="F12" t="str">
        <f>VLOOKUP(G12,master_diffculty!$A$1:$C$11,3,FALSE)</f>
        <v>SPA</v>
      </c>
      <c r="G12">
        <v>4</v>
      </c>
      <c r="H12">
        <f>IFERROR(IF(VLOOKUP($B12,bist_raw_csv!$B$1:$AO$2074,5+($G12-1)*7,FALSE)=0,-1,VLOOKUP($B12,bist_raw_csv!$B$1:$AO$2074,5+($G12-1)*7,FALSE)),"-")</f>
        <v>9</v>
      </c>
      <c r="I12">
        <f>IFERROR(IF(VLOOKUP($B12,notes_bemaniwiki!$A$1:$J$1936,1+$G12,FALSE)="-",-1,VLOOKUP($B12,notes_bemaniwiki!$A$1:$J$1936,1+$G12,FALSE)),"-")</f>
        <v>556</v>
      </c>
      <c r="J12" t="s">
        <v>3063</v>
      </c>
      <c r="K12" t="s">
        <v>3063</v>
      </c>
    </row>
    <row r="13" spans="1:11" x14ac:dyDescent="0.15">
      <c r="A13" t="str">
        <f>VLOOKUP(B13,for_vlookup!$A$1:$B$2046,2,FALSE)</f>
        <v>1st&amp;substream</v>
      </c>
      <c r="B13" s="2" t="s">
        <v>77</v>
      </c>
      <c r="C13" t="str">
        <f>IFERROR(VLOOKUP(B13,bist_raw_csv!$B$2:$AO$2140,2,FALSE),"-")</f>
        <v>TRANCE</v>
      </c>
      <c r="D13" t="str">
        <f>IFERROR(VLOOKUP($B13,bist_raw_csv!$B$2:$AO$2140,3,FALSE),"-")</f>
        <v>L.E.D. LIGHT</v>
      </c>
      <c r="E13">
        <f>VLOOKUP($A13,master_version!$A$1:$B$29,2,FALSE)</f>
        <v>1</v>
      </c>
      <c r="F13" t="str">
        <f>VLOOKUP(G13,master_diffculty!$A$1:$C$11,3,FALSE)</f>
        <v>SPA</v>
      </c>
      <c r="G13">
        <v>4</v>
      </c>
      <c r="H13">
        <f>IFERROR(IF(VLOOKUP($B13,bist_raw_csv!$B$1:$AO$2074,5+($G13-1)*7,FALSE)=0,-1,VLOOKUP($B13,bist_raw_csv!$B$1:$AO$2074,5+($G13-1)*7,FALSE)),"-")</f>
        <v>8</v>
      </c>
      <c r="I13">
        <f>IFERROR(IF(VLOOKUP($B13,notes_bemaniwiki!$A$1:$J$1936,1+$G13,FALSE)="-",-1,VLOOKUP($B13,notes_bemaniwiki!$A$1:$J$1936,1+$G13,FALSE)),"-")</f>
        <v>581</v>
      </c>
      <c r="J13" t="s">
        <v>3063</v>
      </c>
      <c r="K13" t="s">
        <v>3063</v>
      </c>
    </row>
    <row r="14" spans="1:11" x14ac:dyDescent="0.15">
      <c r="A14" t="str">
        <f>VLOOKUP(B14,for_vlookup!$A$1:$B$2046,2,FALSE)</f>
        <v>2nd style</v>
      </c>
      <c r="B14" s="2" t="s">
        <v>3111</v>
      </c>
      <c r="C14" t="str">
        <f>IFERROR(VLOOKUP(B14,bist_raw_csv!$B$2:$AO$2140,2,FALSE),"-")</f>
        <v>CHILL OUT</v>
      </c>
      <c r="D14" t="str">
        <f>IFERROR(VLOOKUP($B14,bist_raw_csv!$B$2:$AO$2140,3,FALSE),"-")</f>
        <v>dj TAKA</v>
      </c>
      <c r="E14">
        <f>VLOOKUP($A14,master_version!$A$1:$B$29,2,FALSE)</f>
        <v>2</v>
      </c>
      <c r="F14" t="str">
        <f>VLOOKUP(G14,master_diffculty!$A$1:$C$11,3,FALSE)</f>
        <v>SPA</v>
      </c>
      <c r="G14">
        <v>4</v>
      </c>
      <c r="H14">
        <f>IFERROR(IF(VLOOKUP($B14,bist_raw_csv!$B$1:$AO$2074,5+($G14-1)*7,FALSE)=0,-1,VLOOKUP($B14,bist_raw_csv!$B$1:$AO$2074,5+($G14-1)*7,FALSE)),"-")</f>
        <v>7</v>
      </c>
      <c r="I14">
        <f>IFERROR(IF(VLOOKUP($B14,notes_bemaniwiki!$A$1:$J$1936,1+$G14,FALSE)="-",-1,VLOOKUP($B14,notes_bemaniwiki!$A$1:$J$1936,1+$G14,FALSE)),"-")</f>
        <v>584</v>
      </c>
      <c r="J14" t="s">
        <v>3063</v>
      </c>
      <c r="K14" t="s">
        <v>3063</v>
      </c>
    </row>
    <row r="15" spans="1:11" x14ac:dyDescent="0.15">
      <c r="A15" t="str">
        <f>VLOOKUP(B15,for_vlookup!$A$1:$B$2046,2,FALSE)</f>
        <v>2nd style</v>
      </c>
      <c r="B15" s="2" t="s">
        <v>81</v>
      </c>
      <c r="C15" t="str">
        <f>IFERROR(VLOOKUP(B15,bist_raw_csv!$B$2:$AO$2140,2,FALSE),"-")</f>
        <v>MINIMAL</v>
      </c>
      <c r="D15" t="str">
        <f>IFERROR(VLOOKUP($B15,bist_raw_csv!$B$2:$AO$2140,3,FALSE),"-")</f>
        <v>TaQ</v>
      </c>
      <c r="E15">
        <f>VLOOKUP($A15,master_version!$A$1:$B$29,2,FALSE)</f>
        <v>2</v>
      </c>
      <c r="F15" t="str">
        <f>VLOOKUP(G15,master_diffculty!$A$1:$C$11,3,FALSE)</f>
        <v>SPA</v>
      </c>
      <c r="G15">
        <v>4</v>
      </c>
      <c r="H15">
        <f>IFERROR(IF(VLOOKUP($B15,bist_raw_csv!$B$1:$AO$2074,5+($G15-1)*7,FALSE)=0,-1,VLOOKUP($B15,bist_raw_csv!$B$1:$AO$2074,5+($G15-1)*7,FALSE)),"-")</f>
        <v>6</v>
      </c>
      <c r="I15">
        <f>IFERROR(IF(VLOOKUP($B15,notes_bemaniwiki!$A$1:$J$1936,1+$G15,FALSE)="-",-1,VLOOKUP($B15,notes_bemaniwiki!$A$1:$J$1936,1+$G15,FALSE)),"-")</f>
        <v>573</v>
      </c>
      <c r="J15" t="s">
        <v>3063</v>
      </c>
      <c r="K15" t="s">
        <v>3063</v>
      </c>
    </row>
    <row r="16" spans="1:11" x14ac:dyDescent="0.15">
      <c r="A16" t="str">
        <f>VLOOKUP(B16,for_vlookup!$A$1:$B$2046,2,FALSE)</f>
        <v>2nd style</v>
      </c>
      <c r="B16" s="2" t="s">
        <v>84</v>
      </c>
      <c r="C16" t="str">
        <f>IFERROR(VLOOKUP(B16,bist_raw_csv!$B$2:$AO$2140,2,FALSE),"-")</f>
        <v>BIG BEAT</v>
      </c>
      <c r="D16" t="str">
        <f>IFERROR(VLOOKUP($B16,bist_raw_csv!$B$2:$AO$2140,3,FALSE),"-")</f>
        <v>TaQ</v>
      </c>
      <c r="E16">
        <f>VLOOKUP($A16,master_version!$A$1:$B$29,2,FALSE)</f>
        <v>2</v>
      </c>
      <c r="F16" t="str">
        <f>VLOOKUP(G16,master_diffculty!$A$1:$C$11,3,FALSE)</f>
        <v>SPA</v>
      </c>
      <c r="G16">
        <v>4</v>
      </c>
      <c r="H16">
        <f>IFERROR(IF(VLOOKUP($B16,bist_raw_csv!$B$1:$AO$2074,5+($G16-1)*7,FALSE)=0,-1,VLOOKUP($B16,bist_raw_csv!$B$1:$AO$2074,5+($G16-1)*7,FALSE)),"-")</f>
        <v>6</v>
      </c>
      <c r="I16">
        <f>IFERROR(IF(VLOOKUP($B16,notes_bemaniwiki!$A$1:$J$1936,1+$G16,FALSE)="-",-1,VLOOKUP($B16,notes_bemaniwiki!$A$1:$J$1936,1+$G16,FALSE)),"-")</f>
        <v>537</v>
      </c>
      <c r="J16" t="s">
        <v>3063</v>
      </c>
      <c r="K16" t="s">
        <v>3063</v>
      </c>
    </row>
    <row r="17" spans="1:11" x14ac:dyDescent="0.15">
      <c r="A17" t="str">
        <f>VLOOKUP(B17,for_vlookup!$A$1:$B$2046,2,FALSE)</f>
        <v>2nd style</v>
      </c>
      <c r="B17" s="2" t="s">
        <v>85</v>
      </c>
      <c r="C17" t="str">
        <f>IFERROR(VLOOKUP(B17,bist_raw_csv!$B$2:$AO$2140,2,FALSE),"-")</f>
        <v>ITALO HOUSE</v>
      </c>
      <c r="D17" t="str">
        <f>IFERROR(VLOOKUP($B17,bist_raw_csv!$B$2:$AO$2140,3,FALSE),"-")</f>
        <v>good-cool</v>
      </c>
      <c r="E17">
        <f>VLOOKUP($A17,master_version!$A$1:$B$29,2,FALSE)</f>
        <v>2</v>
      </c>
      <c r="F17" t="str">
        <f>VLOOKUP(G17,master_diffculty!$A$1:$C$11,3,FALSE)</f>
        <v>SPA</v>
      </c>
      <c r="G17">
        <v>4</v>
      </c>
      <c r="H17">
        <f>IFERROR(IF(VLOOKUP($B17,bist_raw_csv!$B$1:$AO$2074,5+($G17-1)*7,FALSE)=0,-1,VLOOKUP($B17,bist_raw_csv!$B$1:$AO$2074,5+($G17-1)*7,FALSE)),"-")</f>
        <v>4</v>
      </c>
      <c r="I17">
        <f>IFERROR(IF(VLOOKUP($B17,notes_bemaniwiki!$A$1:$J$1936,1+$G17,FALSE)="-",-1,VLOOKUP($B17,notes_bemaniwiki!$A$1:$J$1936,1+$G17,FALSE)),"-")</f>
        <v>348</v>
      </c>
      <c r="J17" t="s">
        <v>3063</v>
      </c>
      <c r="K17" t="s">
        <v>3063</v>
      </c>
    </row>
    <row r="18" spans="1:11" x14ac:dyDescent="0.15">
      <c r="A18" t="str">
        <f>VLOOKUP(B18,for_vlookup!$A$1:$B$2046,2,FALSE)</f>
        <v>2nd style</v>
      </c>
      <c r="B18" s="2" t="s">
        <v>88</v>
      </c>
      <c r="C18" t="str">
        <f>IFERROR(VLOOKUP(B18,bist_raw_csv!$B$2:$AO$2140,2,FALSE),"-")</f>
        <v>GOA TRANCE</v>
      </c>
      <c r="D18" t="str">
        <f>IFERROR(VLOOKUP($B18,bist_raw_csv!$B$2:$AO$2140,3,FALSE),"-")</f>
        <v>TaQ</v>
      </c>
      <c r="E18">
        <f>VLOOKUP($A18,master_version!$A$1:$B$29,2,FALSE)</f>
        <v>2</v>
      </c>
      <c r="F18" t="str">
        <f>VLOOKUP(G18,master_diffculty!$A$1:$C$11,3,FALSE)</f>
        <v>SPA</v>
      </c>
      <c r="G18">
        <v>4</v>
      </c>
      <c r="H18">
        <f>IFERROR(IF(VLOOKUP($B18,bist_raw_csv!$B$1:$AO$2074,5+($G18-1)*7,FALSE)=0,-1,VLOOKUP($B18,bist_raw_csv!$B$1:$AO$2074,5+($G18-1)*7,FALSE)),"-")</f>
        <v>8</v>
      </c>
      <c r="I18">
        <f>IFERROR(IF(VLOOKUP($B18,notes_bemaniwiki!$A$1:$J$1936,1+$G18,FALSE)="-",-1,VLOOKUP($B18,notes_bemaniwiki!$A$1:$J$1936,1+$G18,FALSE)),"-")</f>
        <v>617</v>
      </c>
      <c r="J18" t="s">
        <v>3063</v>
      </c>
      <c r="K18" t="s">
        <v>3063</v>
      </c>
    </row>
    <row r="19" spans="1:11" x14ac:dyDescent="0.15">
      <c r="A19" t="str">
        <f>VLOOKUP(B19,for_vlookup!$A$1:$B$2046,2,FALSE)</f>
        <v>2nd style</v>
      </c>
      <c r="B19" s="2" t="s">
        <v>90</v>
      </c>
      <c r="C19" t="str">
        <f>IFERROR(VLOOKUP(B19,bist_raw_csv!$B$2:$AO$2140,2,FALSE),"-")</f>
        <v>JAZZ FUNK</v>
      </c>
      <c r="D19" t="str">
        <f>IFERROR(VLOOKUP($B19,bist_raw_csv!$B$2:$AO$2140,3,FALSE),"-")</f>
        <v>dj TAKA feat. UZI-LAY</v>
      </c>
      <c r="E19">
        <f>VLOOKUP($A19,master_version!$A$1:$B$29,2,FALSE)</f>
        <v>2</v>
      </c>
      <c r="F19" t="str">
        <f>VLOOKUP(G19,master_diffculty!$A$1:$C$11,3,FALSE)</f>
        <v>SPA</v>
      </c>
      <c r="G19">
        <v>4</v>
      </c>
      <c r="H19">
        <f>IFERROR(IF(VLOOKUP($B19,bist_raw_csv!$B$1:$AO$2074,5+($G19-1)*7,FALSE)=0,-1,VLOOKUP($B19,bist_raw_csv!$B$1:$AO$2074,5+($G19-1)*7,FALSE)),"-")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3063</v>
      </c>
      <c r="K19" t="s">
        <v>3063</v>
      </c>
    </row>
    <row r="20" spans="1:11" x14ac:dyDescent="0.15">
      <c r="A20" t="str">
        <f>VLOOKUP(B20,for_vlookup!$A$1:$B$2046,2,FALSE)</f>
        <v>2nd style</v>
      </c>
      <c r="B20" s="2" t="s">
        <v>93</v>
      </c>
      <c r="C20" t="str">
        <f>IFERROR(VLOOKUP(B20,bist_raw_csv!$B$2:$AO$2140,2,FALSE),"-")</f>
        <v>JUNGLE</v>
      </c>
      <c r="D20" t="str">
        <f>IFERROR(VLOOKUP($B20,bist_raw_csv!$B$2:$AO$2140,3,FALSE),"-")</f>
        <v>dj TAKA feat. DE-SIRE</v>
      </c>
      <c r="E20">
        <f>VLOOKUP($A20,master_version!$A$1:$B$29,2,FALSE)</f>
        <v>2</v>
      </c>
      <c r="F20" t="str">
        <f>VLOOKUP(G20,master_diffculty!$A$1:$C$11,3,FALSE)</f>
        <v>SPA</v>
      </c>
      <c r="G20">
        <v>4</v>
      </c>
      <c r="H20">
        <f>IFERROR(IF(VLOOKUP($B20,bist_raw_csv!$B$1:$AO$2074,5+($G20-1)*7,FALSE)=0,-1,VLOOKUP($B20,bist_raw_csv!$B$1:$AO$2074,5+($G20-1)*7,FALSE)),"-")</f>
        <v>4</v>
      </c>
      <c r="I20">
        <f>IFERROR(IF(VLOOKUP($B20,notes_bemaniwiki!$A$1:$J$1936,1+$G20,FALSE)="-",-1,VLOOKUP($B20,notes_bemaniwiki!$A$1:$J$1936,1+$G20,FALSE)),"-")</f>
        <v>324</v>
      </c>
      <c r="J20" t="s">
        <v>3063</v>
      </c>
      <c r="K20" t="s">
        <v>3063</v>
      </c>
    </row>
    <row r="21" spans="1:11" x14ac:dyDescent="0.15">
      <c r="A21" t="str">
        <f>VLOOKUP(B21,for_vlookup!$A$1:$B$2046,2,FALSE)</f>
        <v>3rd style</v>
      </c>
      <c r="B21" s="2" t="s">
        <v>96</v>
      </c>
      <c r="C21" t="str">
        <f>IFERROR(VLOOKUP(B21,bist_raw_csv!$B$2:$AO$2140,2,FALSE),"-")</f>
        <v>HYPER EUROBEAT</v>
      </c>
      <c r="D21" t="str">
        <f>IFERROR(VLOOKUP($B21,bist_raw_csv!$B$2:$AO$2140,3,FALSE),"-")</f>
        <v>NAOKI</v>
      </c>
      <c r="E21">
        <f>VLOOKUP($A21,master_version!$A$1:$B$29,2,FALSE)</f>
        <v>3</v>
      </c>
      <c r="F21" t="str">
        <f>VLOOKUP(G21,master_diffculty!$A$1:$C$11,3,FALSE)</f>
        <v>SPA</v>
      </c>
      <c r="G21">
        <v>4</v>
      </c>
      <c r="H21">
        <f>IFERROR(IF(VLOOKUP($B21,bist_raw_csv!$B$1:$AO$2074,5+($G21-1)*7,FALSE)=0,-1,VLOOKUP($B21,bist_raw_csv!$B$1:$AO$2074,5+($G21-1)*7,FALSE)),"-")</f>
        <v>-1</v>
      </c>
      <c r="I21">
        <f>IFERROR(IF(VLOOKUP($B21,notes_bemaniwiki!$A$1:$J$1936,1+$G21,FALSE)="-",-1,VLOOKUP($B21,notes_bemaniwiki!$A$1:$J$1936,1+$G21,FALSE)),"-")</f>
        <v>-1</v>
      </c>
      <c r="J21" t="s">
        <v>3063</v>
      </c>
      <c r="K21" t="s">
        <v>3063</v>
      </c>
    </row>
    <row r="22" spans="1:11" x14ac:dyDescent="0.15">
      <c r="A22" t="str">
        <f>VLOOKUP(B22,for_vlookup!$A$1:$B$2046,2,FALSE)</f>
        <v>3rd style</v>
      </c>
      <c r="B22" s="2" t="s">
        <v>99</v>
      </c>
      <c r="C22" t="str">
        <f>IFERROR(VLOOKUP(B22,bist_raw_csv!$B$2:$AO$2140,2,FALSE),"-")</f>
        <v>HAPPY HANDBAG</v>
      </c>
      <c r="D22" t="str">
        <f>IFERROR(VLOOKUP($B22,bist_raw_csv!$B$2:$AO$2140,3,FALSE),"-")</f>
        <v>dj TAKA feat. JP Miles</v>
      </c>
      <c r="E22">
        <f>VLOOKUP($A22,master_version!$A$1:$B$29,2,FALSE)</f>
        <v>3</v>
      </c>
      <c r="F22" t="str">
        <f>VLOOKUP(G22,master_diffculty!$A$1:$C$11,3,FALSE)</f>
        <v>SPA</v>
      </c>
      <c r="G22">
        <v>4</v>
      </c>
      <c r="H22">
        <f>IFERROR(IF(VLOOKUP($B22,bist_raw_csv!$B$1:$AO$2074,5+($G22-1)*7,FALSE)=0,-1,VLOOKUP($B22,bist_raw_csv!$B$1:$AO$2074,5+($G22-1)*7,FALSE)),"-")</f>
        <v>4</v>
      </c>
      <c r="I22">
        <f>IFERROR(IF(VLOOKUP($B22,notes_bemaniwiki!$A$1:$J$1936,1+$G22,FALSE)="-",-1,VLOOKUP($B22,notes_bemaniwiki!$A$1:$J$1936,1+$G22,FALSE)),"-")</f>
        <v>453</v>
      </c>
      <c r="J22" t="s">
        <v>3063</v>
      </c>
      <c r="K22" t="s">
        <v>3063</v>
      </c>
    </row>
    <row r="23" spans="1:11" x14ac:dyDescent="0.15">
      <c r="A23" t="str">
        <f>VLOOKUP(B23,for_vlookup!$A$1:$B$2046,2,FALSE)</f>
        <v>3rd style</v>
      </c>
      <c r="B23" s="2" t="s">
        <v>102</v>
      </c>
      <c r="C23" t="str">
        <f>IFERROR(VLOOKUP(B23,bist_raw_csv!$B$2:$AO$2140,2,FALSE),"-")</f>
        <v>DRUM'N'BASS</v>
      </c>
      <c r="D23" t="str">
        <f>IFERROR(VLOOKUP($B23,bist_raw_csv!$B$2:$AO$2140,3,FALSE),"-")</f>
        <v>TaQ</v>
      </c>
      <c r="E23">
        <f>VLOOKUP($A23,master_version!$A$1:$B$29,2,FALSE)</f>
        <v>3</v>
      </c>
      <c r="F23" t="str">
        <f>VLOOKUP(G23,master_diffculty!$A$1:$C$11,3,FALSE)</f>
        <v>SPA</v>
      </c>
      <c r="G23">
        <v>4</v>
      </c>
      <c r="H23">
        <f>IFERROR(IF(VLOOKUP($B23,bist_raw_csv!$B$1:$AO$2074,5+($G23-1)*7,FALSE)=0,-1,VLOOKUP($B23,bist_raw_csv!$B$1:$AO$2074,5+($G23-1)*7,FALSE)),"-")</f>
        <v>9</v>
      </c>
      <c r="I23">
        <f>IFERROR(IF(VLOOKUP($B23,notes_bemaniwiki!$A$1:$J$1936,1+$G23,FALSE)="-",-1,VLOOKUP($B23,notes_bemaniwiki!$A$1:$J$1936,1+$G23,FALSE)),"-")</f>
        <v>786</v>
      </c>
      <c r="J23" t="s">
        <v>3063</v>
      </c>
      <c r="K23" t="s">
        <v>3063</v>
      </c>
    </row>
    <row r="24" spans="1:11" x14ac:dyDescent="0.15">
      <c r="A24" t="str">
        <f>VLOOKUP(B24,for_vlookup!$A$1:$B$2046,2,FALSE)</f>
        <v>3rd style</v>
      </c>
      <c r="B24" s="2" t="s">
        <v>104</v>
      </c>
      <c r="C24" t="str">
        <f>IFERROR(VLOOKUP(B24,bist_raw_csv!$B$2:$AO$2140,2,FALSE),"-")</f>
        <v>HARD TECHNO</v>
      </c>
      <c r="D24" t="str">
        <f>IFERROR(VLOOKUP($B24,bist_raw_csv!$B$2:$AO$2140,3,FALSE),"-")</f>
        <v>TaQ</v>
      </c>
      <c r="E24">
        <f>VLOOKUP($A24,master_version!$A$1:$B$29,2,FALSE)</f>
        <v>3</v>
      </c>
      <c r="F24" t="str">
        <f>VLOOKUP(G24,master_diffculty!$A$1:$C$11,3,FALSE)</f>
        <v>SPA</v>
      </c>
      <c r="G24">
        <v>4</v>
      </c>
      <c r="H24">
        <f>IFERROR(IF(VLOOKUP($B24,bist_raw_csv!$B$1:$AO$2074,5+($G24-1)*7,FALSE)=0,-1,VLOOKUP($B24,bist_raw_csv!$B$1:$AO$2074,5+($G24-1)*7,FALSE)),"-")</f>
        <v>11</v>
      </c>
      <c r="I24">
        <f>IFERROR(IF(VLOOKUP($B24,notes_bemaniwiki!$A$1:$J$1936,1+$G24,FALSE)="-",-1,VLOOKUP($B24,notes_bemaniwiki!$A$1:$J$1936,1+$G24,FALSE)),"-")</f>
        <v>880</v>
      </c>
      <c r="J24" t="s">
        <v>3063</v>
      </c>
      <c r="K24" t="s">
        <v>3063</v>
      </c>
    </row>
    <row r="25" spans="1:11" x14ac:dyDescent="0.15">
      <c r="A25" t="str">
        <f>VLOOKUP(B25,for_vlookup!$A$1:$B$2046,2,FALSE)</f>
        <v>3rd style</v>
      </c>
      <c r="B25" s="2" t="s">
        <v>106</v>
      </c>
      <c r="C25" t="str">
        <f>IFERROR(VLOOKUP(B25,bist_raw_csv!$B$2:$AO$2140,2,FALSE),"-")</f>
        <v>DIGI-ROCK</v>
      </c>
      <c r="D25" t="str">
        <f>IFERROR(VLOOKUP($B25,bist_raw_csv!$B$2:$AO$2140,3,FALSE),"-")</f>
        <v>dj TAKA</v>
      </c>
      <c r="E25">
        <f>VLOOKUP($A25,master_version!$A$1:$B$29,2,FALSE)</f>
        <v>3</v>
      </c>
      <c r="F25" t="str">
        <f>VLOOKUP(G25,master_diffculty!$A$1:$C$11,3,FALSE)</f>
        <v>SPA</v>
      </c>
      <c r="G25">
        <v>4</v>
      </c>
      <c r="H25">
        <f>IFERROR(IF(VLOOKUP($B25,bist_raw_csv!$B$1:$AO$2074,5+($G25-1)*7,FALSE)=0,-1,VLOOKUP($B25,bist_raw_csv!$B$1:$AO$2074,5+($G25-1)*7,FALSE)),"-")</f>
        <v>7</v>
      </c>
      <c r="I25">
        <f>IFERROR(IF(VLOOKUP($B25,notes_bemaniwiki!$A$1:$J$1936,1+$G25,FALSE)="-",-1,VLOOKUP($B25,notes_bemaniwiki!$A$1:$J$1936,1+$G25,FALSE)),"-")</f>
        <v>645</v>
      </c>
      <c r="J25" t="s">
        <v>3063</v>
      </c>
      <c r="K25" t="s">
        <v>3063</v>
      </c>
    </row>
    <row r="26" spans="1:11" x14ac:dyDescent="0.15">
      <c r="A26" t="str">
        <f>VLOOKUP(B26,for_vlookup!$A$1:$B$2046,2,FALSE)</f>
        <v>3rd style</v>
      </c>
      <c r="B26" s="2" t="s">
        <v>107</v>
      </c>
      <c r="C26" t="str">
        <f>IFERROR(VLOOKUP(B26,bist_raw_csv!$B$2:$AO$2140,2,FALSE),"-")</f>
        <v>PIANO AMBIENT</v>
      </c>
      <c r="D26" t="str">
        <f>IFERROR(VLOOKUP($B26,bist_raw_csv!$B$2:$AO$2140,3,FALSE),"-")</f>
        <v>Osamu Kubota</v>
      </c>
      <c r="E26">
        <f>VLOOKUP($A26,master_version!$A$1:$B$29,2,FALSE)</f>
        <v>3</v>
      </c>
      <c r="F26" t="str">
        <f>VLOOKUP(G26,master_diffculty!$A$1:$C$11,3,FALSE)</f>
        <v>SPA</v>
      </c>
      <c r="G26">
        <v>4</v>
      </c>
      <c r="H26">
        <f>IFERROR(IF(VLOOKUP($B26,bist_raw_csv!$B$1:$AO$2074,5+($G26-1)*7,FALSE)=0,-1,VLOOKUP($B26,bist_raw_csv!$B$1:$AO$2074,5+($G26-1)*7,FALSE)),"-")</f>
        <v>8</v>
      </c>
      <c r="I26">
        <f>IFERROR(IF(VLOOKUP($B26,notes_bemaniwiki!$A$1:$J$1936,1+$G26,FALSE)="-",-1,VLOOKUP($B26,notes_bemaniwiki!$A$1:$J$1936,1+$G26,FALSE)),"-")</f>
        <v>508</v>
      </c>
      <c r="J26" t="s">
        <v>3063</v>
      </c>
      <c r="K26" t="s">
        <v>3063</v>
      </c>
    </row>
    <row r="27" spans="1:11" x14ac:dyDescent="0.15">
      <c r="A27" t="str">
        <f>VLOOKUP(B27,for_vlookup!$A$1:$B$2046,2,FALSE)</f>
        <v>3rd style</v>
      </c>
      <c r="B27" s="2" t="s">
        <v>109</v>
      </c>
      <c r="C27" t="str">
        <f>IFERROR(VLOOKUP(B27,bist_raw_csv!$B$2:$AO$2140,2,FALSE),"-")</f>
        <v>RAVE</v>
      </c>
      <c r="D27" t="str">
        <f>IFERROR(VLOOKUP($B27,bist_raw_csv!$B$2:$AO$2140,3,FALSE),"-")</f>
        <v>tigerYAMATO with ultrabeatbox</v>
      </c>
      <c r="E27">
        <f>VLOOKUP($A27,master_version!$A$1:$B$29,2,FALSE)</f>
        <v>3</v>
      </c>
      <c r="F27" t="str">
        <f>VLOOKUP(G27,master_diffculty!$A$1:$C$11,3,FALSE)</f>
        <v>SPA</v>
      </c>
      <c r="G27">
        <v>4</v>
      </c>
      <c r="H27">
        <f>IFERROR(IF(VLOOKUP($B27,bist_raw_csv!$B$1:$AO$2074,5+($G27-1)*7,FALSE)=0,-1,VLOOKUP($B27,bist_raw_csv!$B$1:$AO$2074,5+($G27-1)*7,FALSE)),"-")</f>
        <v>11</v>
      </c>
      <c r="I27">
        <f>IFERROR(IF(VLOOKUP($B27,notes_bemaniwiki!$A$1:$J$1936,1+$G27,FALSE)="-",-1,VLOOKUP($B27,notes_bemaniwiki!$A$1:$J$1936,1+$G27,FALSE)),"-")</f>
        <v>889</v>
      </c>
      <c r="J27" t="s">
        <v>3063</v>
      </c>
      <c r="K27" t="s">
        <v>3063</v>
      </c>
    </row>
    <row r="28" spans="1:11" x14ac:dyDescent="0.15">
      <c r="A28" t="str">
        <f>VLOOKUP(B28,for_vlookup!$A$1:$B$2046,2,FALSE)</f>
        <v>3rd style</v>
      </c>
      <c r="B28" s="2" t="s">
        <v>111</v>
      </c>
      <c r="C28" t="str">
        <f>IFERROR(VLOOKUP(B28,bist_raw_csv!$B$2:$AO$2140,2,FALSE),"-")</f>
        <v>TRANCE</v>
      </c>
      <c r="D28" t="str">
        <f>IFERROR(VLOOKUP($B28,bist_raw_csv!$B$2:$AO$2140,3,FALSE),"-")</f>
        <v>dj TAKA</v>
      </c>
      <c r="E28">
        <f>VLOOKUP($A28,master_version!$A$1:$B$29,2,FALSE)</f>
        <v>3</v>
      </c>
      <c r="F28" t="str">
        <f>VLOOKUP(G28,master_diffculty!$A$1:$C$11,3,FALSE)</f>
        <v>SPA</v>
      </c>
      <c r="G28">
        <v>4</v>
      </c>
      <c r="H28">
        <f>IFERROR(IF(VLOOKUP($B28,bist_raw_csv!$B$1:$AO$2074,5+($G28-1)*7,FALSE)=0,-1,VLOOKUP($B28,bist_raw_csv!$B$1:$AO$2074,5+($G28-1)*7,FALSE)),"-")</f>
        <v>7</v>
      </c>
      <c r="I28">
        <f>IFERROR(IF(VLOOKUP($B28,notes_bemaniwiki!$A$1:$J$1936,1+$G28,FALSE)="-",-1,VLOOKUP($B28,notes_bemaniwiki!$A$1:$J$1936,1+$G28,FALSE)),"-")</f>
        <v>643</v>
      </c>
      <c r="J28" t="s">
        <v>3063</v>
      </c>
      <c r="K28" t="s">
        <v>3063</v>
      </c>
    </row>
    <row r="29" spans="1:11" x14ac:dyDescent="0.15">
      <c r="A29" t="str">
        <f>VLOOKUP(B29,for_vlookup!$A$1:$B$2046,2,FALSE)</f>
        <v>3rd style</v>
      </c>
      <c r="B29" s="2" t="s">
        <v>112</v>
      </c>
      <c r="C29" t="str">
        <f>IFERROR(VLOOKUP(B29,bist_raw_csv!$B$2:$AO$2140,2,FALSE),"-")</f>
        <v>BIG BEAT</v>
      </c>
      <c r="D29" t="str">
        <f>IFERROR(VLOOKUP($B29,bist_raw_csv!$B$2:$AO$2140,3,FALSE),"-")</f>
        <v>TaQ</v>
      </c>
      <c r="E29">
        <f>VLOOKUP($A29,master_version!$A$1:$B$29,2,FALSE)</f>
        <v>3</v>
      </c>
      <c r="F29" t="str">
        <f>VLOOKUP(G29,master_diffculty!$A$1:$C$11,3,FALSE)</f>
        <v>SPA</v>
      </c>
      <c r="G29">
        <v>4</v>
      </c>
      <c r="H29">
        <f>IFERROR(IF(VLOOKUP($B29,bist_raw_csv!$B$1:$AO$2074,5+($G29-1)*7,FALSE)=0,-1,VLOOKUP($B29,bist_raw_csv!$B$1:$AO$2074,5+($G29-1)*7,FALSE)),"-")</f>
        <v>8</v>
      </c>
      <c r="I29">
        <f>IFERROR(IF(VLOOKUP($B29,notes_bemaniwiki!$A$1:$J$1936,1+$G29,FALSE)="-",-1,VLOOKUP($B29,notes_bemaniwiki!$A$1:$J$1936,1+$G29,FALSE)),"-")</f>
        <v>848</v>
      </c>
      <c r="J29" t="s">
        <v>3063</v>
      </c>
      <c r="K29" t="s">
        <v>3063</v>
      </c>
    </row>
    <row r="30" spans="1:11" x14ac:dyDescent="0.15">
      <c r="A30" t="str">
        <f>VLOOKUP(B30,for_vlookup!$A$1:$B$2046,2,FALSE)</f>
        <v>3rd style</v>
      </c>
      <c r="B30" s="2" t="s">
        <v>113</v>
      </c>
      <c r="C30" t="str">
        <f>IFERROR(VLOOKUP(B30,bist_raw_csv!$B$2:$AO$2140,2,FALSE),"-")</f>
        <v>AMBIENT</v>
      </c>
      <c r="D30" t="str">
        <f>IFERROR(VLOOKUP($B30,bist_raw_csv!$B$2:$AO$2140,3,FALSE),"-")</f>
        <v>dj TAKA</v>
      </c>
      <c r="E30">
        <f>VLOOKUP($A30,master_version!$A$1:$B$29,2,FALSE)</f>
        <v>3</v>
      </c>
      <c r="F30" t="str">
        <f>VLOOKUP(G30,master_diffculty!$A$1:$C$11,3,FALSE)</f>
        <v>SPA</v>
      </c>
      <c r="G30">
        <v>4</v>
      </c>
      <c r="H30">
        <f>IFERROR(IF(VLOOKUP($B30,bist_raw_csv!$B$1:$AO$2074,5+($G30-1)*7,FALSE)=0,-1,VLOOKUP($B30,bist_raw_csv!$B$1:$AO$2074,5+($G30-1)*7,FALSE)),"-")</f>
        <v>-1</v>
      </c>
      <c r="I30">
        <f>IFERROR(IF(VLOOKUP($B30,notes_bemaniwiki!$A$1:$J$1936,1+$G30,FALSE)="-",-1,VLOOKUP($B30,notes_bemaniwiki!$A$1:$J$1936,1+$G30,FALSE)),"-")</f>
        <v>-1</v>
      </c>
      <c r="J30" t="s">
        <v>3063</v>
      </c>
      <c r="K30" t="s">
        <v>3063</v>
      </c>
    </row>
    <row r="31" spans="1:11" x14ac:dyDescent="0.15">
      <c r="A31" t="str">
        <f>VLOOKUP(B31,for_vlookup!$A$1:$B$2046,2,FALSE)</f>
        <v>3rd style</v>
      </c>
      <c r="B31" s="2" t="s">
        <v>115</v>
      </c>
      <c r="C31" t="str">
        <f>IFERROR(VLOOKUP(B31,bist_raw_csv!$B$2:$AO$2140,2,FALSE),"-")</f>
        <v>WORLD HOUSE</v>
      </c>
      <c r="D31" t="str">
        <f>IFERROR(VLOOKUP($B31,bist_raw_csv!$B$2:$AO$2140,3,FALSE),"-")</f>
        <v>Lion Musashi</v>
      </c>
      <c r="E31">
        <f>VLOOKUP($A31,master_version!$A$1:$B$29,2,FALSE)</f>
        <v>3</v>
      </c>
      <c r="F31" t="str">
        <f>VLOOKUP(G31,master_diffculty!$A$1:$C$11,3,FALSE)</f>
        <v>SPA</v>
      </c>
      <c r="G31">
        <v>4</v>
      </c>
      <c r="H31">
        <f>IFERROR(IF(VLOOKUP($B31,bist_raw_csv!$B$1:$AO$2074,5+($G31-1)*7,FALSE)=0,-1,VLOOKUP($B31,bist_raw_csv!$B$1:$AO$2074,5+($G31-1)*7,FALSE)),"-")</f>
        <v>-1</v>
      </c>
      <c r="I31">
        <f>IFERROR(IF(VLOOKUP($B31,notes_bemaniwiki!$A$1:$J$1936,1+$G31,FALSE)="-",-1,VLOOKUP($B31,notes_bemaniwiki!$A$1:$J$1936,1+$G31,FALSE)),"-")</f>
        <v>-1</v>
      </c>
      <c r="J31" t="s">
        <v>3063</v>
      </c>
      <c r="K31" t="s">
        <v>3063</v>
      </c>
    </row>
    <row r="32" spans="1:11" x14ac:dyDescent="0.15">
      <c r="A32" t="str">
        <f>VLOOKUP(B32,for_vlookup!$A$1:$B$2046,2,FALSE)</f>
        <v>4th style</v>
      </c>
      <c r="B32" s="2" t="s">
        <v>119</v>
      </c>
      <c r="C32" t="str">
        <f>IFERROR(VLOOKUP(B32,bist_raw_csv!$B$2:$AO$2140,2,FALSE),"-")</f>
        <v>GABBA</v>
      </c>
      <c r="D32" t="str">
        <f>IFERROR(VLOOKUP($B32,bist_raw_csv!$B$2:$AO$2140,3,FALSE),"-")</f>
        <v>AKIRA YAMAOKA</v>
      </c>
      <c r="E32">
        <f>VLOOKUP($A32,master_version!$A$1:$B$29,2,FALSE)</f>
        <v>4</v>
      </c>
      <c r="F32" t="str">
        <f>VLOOKUP(G32,master_diffculty!$A$1:$C$11,3,FALSE)</f>
        <v>SPA</v>
      </c>
      <c r="G32">
        <v>4</v>
      </c>
      <c r="H32">
        <f>IFERROR(IF(VLOOKUP($B32,bist_raw_csv!$B$1:$AO$2074,5+($G32-1)*7,FALSE)=0,-1,VLOOKUP($B32,bist_raw_csv!$B$1:$AO$2074,5+($G32-1)*7,FALSE)),"-")</f>
        <v>10</v>
      </c>
      <c r="I32">
        <f>IFERROR(IF(VLOOKUP($B32,notes_bemaniwiki!$A$1:$J$1936,1+$G32,FALSE)="-",-1,VLOOKUP($B32,notes_bemaniwiki!$A$1:$J$1936,1+$G32,FALSE)),"-")</f>
        <v>726</v>
      </c>
      <c r="J32" t="s">
        <v>3063</v>
      </c>
      <c r="K32" t="s">
        <v>3063</v>
      </c>
    </row>
    <row r="33" spans="1:11" x14ac:dyDescent="0.15">
      <c r="A33" t="str">
        <f>VLOOKUP(B33,for_vlookup!$A$1:$B$2046,2,FALSE)</f>
        <v>4th style</v>
      </c>
      <c r="B33" s="2" t="s">
        <v>123</v>
      </c>
      <c r="C33" t="str">
        <f>IFERROR(VLOOKUP(B33,bist_raw_csv!$B$2:$AO$2140,2,FALSE),"-")</f>
        <v>EPIC TRANCE</v>
      </c>
      <c r="D33" t="str">
        <f>IFERROR(VLOOKUP($B33,bist_raw_csv!$B$2:$AO$2140,3,FALSE),"-")</f>
        <v>dj TAKA</v>
      </c>
      <c r="E33">
        <f>VLOOKUP($A33,master_version!$A$1:$B$29,2,FALSE)</f>
        <v>4</v>
      </c>
      <c r="F33" t="str">
        <f>VLOOKUP(G33,master_diffculty!$A$1:$C$11,3,FALSE)</f>
        <v>SPA</v>
      </c>
      <c r="G33">
        <v>4</v>
      </c>
      <c r="H33">
        <f>IFERROR(IF(VLOOKUP($B33,bist_raw_csv!$B$1:$AO$2074,5+($G33-1)*7,FALSE)=0,-1,VLOOKUP($B33,bist_raw_csv!$B$1:$AO$2074,5+($G33-1)*7,FALSE)),"-")</f>
        <v>10</v>
      </c>
      <c r="I33">
        <f>IFERROR(IF(VLOOKUP($B33,notes_bemaniwiki!$A$1:$J$1936,1+$G33,FALSE)="-",-1,VLOOKUP($B33,notes_bemaniwiki!$A$1:$J$1936,1+$G33,FALSE)),"-")</f>
        <v>1218</v>
      </c>
      <c r="J33" t="s">
        <v>3063</v>
      </c>
      <c r="K33" t="s">
        <v>3063</v>
      </c>
    </row>
    <row r="34" spans="1:11" x14ac:dyDescent="0.15">
      <c r="A34" t="str">
        <f>VLOOKUP(B34,for_vlookup!$A$1:$B$2046,2,FALSE)</f>
        <v>4th style</v>
      </c>
      <c r="B34" s="2" t="s">
        <v>125</v>
      </c>
      <c r="C34" t="str">
        <f>IFERROR(VLOOKUP(B34,bist_raw_csv!$B$2:$AO$2140,2,FALSE),"-")</f>
        <v>SPEED RAVE</v>
      </c>
      <c r="D34" t="str">
        <f>IFERROR(VLOOKUP($B34,bist_raw_csv!$B$2:$AO$2140,3,FALSE),"-")</f>
        <v>NAOKI</v>
      </c>
      <c r="E34">
        <f>VLOOKUP($A34,master_version!$A$1:$B$29,2,FALSE)</f>
        <v>4</v>
      </c>
      <c r="F34" t="str">
        <f>VLOOKUP(G34,master_diffculty!$A$1:$C$11,3,FALSE)</f>
        <v>SPA</v>
      </c>
      <c r="G34">
        <v>4</v>
      </c>
      <c r="H34">
        <f>IFERROR(IF(VLOOKUP($B34,bist_raw_csv!$B$1:$AO$2074,5+($G34-1)*7,FALSE)=0,-1,VLOOKUP($B34,bist_raw_csv!$B$1:$AO$2074,5+($G34-1)*7,FALSE)),"-")</f>
        <v>10</v>
      </c>
      <c r="I34">
        <f>IFERROR(IF(VLOOKUP($B34,notes_bemaniwiki!$A$1:$J$1936,1+$G34,FALSE)="-",-1,VLOOKUP($B34,notes_bemaniwiki!$A$1:$J$1936,1+$G34,FALSE)),"-")</f>
        <v>1014</v>
      </c>
      <c r="J34" t="s">
        <v>3063</v>
      </c>
      <c r="K34" t="s">
        <v>3063</v>
      </c>
    </row>
    <row r="35" spans="1:11" x14ac:dyDescent="0.15">
      <c r="A35" t="str">
        <f>VLOOKUP(B35,for_vlookup!$A$1:$B$2046,2,FALSE)</f>
        <v>4th style</v>
      </c>
      <c r="B35" s="2" t="s">
        <v>2995</v>
      </c>
      <c r="C35" t="str">
        <f>IFERROR(VLOOKUP(B35,bist_raw_csv!$B$2:$AO$2140,2,FALSE),"-")</f>
        <v>EURO GROOVE</v>
      </c>
      <c r="D35" t="str">
        <f>IFERROR(VLOOKUP($B35,bist_raw_csv!$B$2:$AO$2140,3,FALSE),"-")</f>
        <v>NAOKI</v>
      </c>
      <c r="E35">
        <f>VLOOKUP($A35,master_version!$A$1:$B$29,2,FALSE)</f>
        <v>4</v>
      </c>
      <c r="F35" t="str">
        <f>VLOOKUP(G35,master_diffculty!$A$1:$C$11,3,FALSE)</f>
        <v>SPA</v>
      </c>
      <c r="G35">
        <v>4</v>
      </c>
      <c r="H35">
        <f>IFERROR(IF(VLOOKUP($B35,bist_raw_csv!$B$1:$AO$2074,5+($G35-1)*7,FALSE)=0,-1,VLOOKUP($B35,bist_raw_csv!$B$1:$AO$2074,5+($G35-1)*7,FALSE)),"-")</f>
        <v>7</v>
      </c>
      <c r="I35">
        <f>IFERROR(IF(VLOOKUP($B35,notes_bemaniwiki!$A$1:$J$1936,1+$G35,FALSE)="-",-1,VLOOKUP($B35,notes_bemaniwiki!$A$1:$J$1936,1+$G35,FALSE)),"-")</f>
        <v>721</v>
      </c>
      <c r="J35" t="s">
        <v>3063</v>
      </c>
      <c r="K35" t="s">
        <v>3063</v>
      </c>
    </row>
    <row r="36" spans="1:11" x14ac:dyDescent="0.15">
      <c r="A36" t="str">
        <f>VLOOKUP(B36,for_vlookup!$A$1:$B$2046,2,FALSE)</f>
        <v>4th style</v>
      </c>
      <c r="B36" s="2" t="s">
        <v>127</v>
      </c>
      <c r="C36" t="str">
        <f>IFERROR(VLOOKUP(B36,bist_raw_csv!$B$2:$AO$2140,2,FALSE),"-")</f>
        <v>HIP HOP</v>
      </c>
      <c r="D36" t="str">
        <f>IFERROR(VLOOKUP($B36,bist_raw_csv!$B$2:$AO$2140,3,FALSE),"-")</f>
        <v>good-cool feat. JP Miles</v>
      </c>
      <c r="E36">
        <f>VLOOKUP($A36,master_version!$A$1:$B$29,2,FALSE)</f>
        <v>4</v>
      </c>
      <c r="F36" t="str">
        <f>VLOOKUP(G36,master_diffculty!$A$1:$C$11,3,FALSE)</f>
        <v>SPA</v>
      </c>
      <c r="G36">
        <v>4</v>
      </c>
      <c r="H36">
        <f>IFERROR(IF(VLOOKUP($B36,bist_raw_csv!$B$1:$AO$2074,5+($G36-1)*7,FALSE)=0,-1,VLOOKUP($B36,bist_raw_csv!$B$1:$AO$2074,5+($G36-1)*7,FALSE)),"-")</f>
        <v>11</v>
      </c>
      <c r="I36">
        <f>IFERROR(IF(VLOOKUP($B36,notes_bemaniwiki!$A$1:$J$1936,1+$G36,FALSE)="-",-1,VLOOKUP($B36,notes_bemaniwiki!$A$1:$J$1936,1+$G36,FALSE)),"-")</f>
        <v>700</v>
      </c>
      <c r="J36" t="s">
        <v>3063</v>
      </c>
      <c r="K36" t="s">
        <v>3063</v>
      </c>
    </row>
    <row r="37" spans="1:11" x14ac:dyDescent="0.15">
      <c r="A37" t="str">
        <f>VLOOKUP(B37,for_vlookup!$A$1:$B$2046,2,FALSE)</f>
        <v>4th style</v>
      </c>
      <c r="B37" s="2" t="s">
        <v>130</v>
      </c>
      <c r="C37" t="str">
        <f>IFERROR(VLOOKUP(B37,bist_raw_csv!$B$2:$AO$2140,2,FALSE),"-")</f>
        <v>DUTCH TRANCE</v>
      </c>
      <c r="D37" t="str">
        <f>IFERROR(VLOOKUP($B37,bist_raw_csv!$B$2:$AO$2140,3,FALSE),"-")</f>
        <v>kors k</v>
      </c>
      <c r="E37">
        <f>VLOOKUP($A37,master_version!$A$1:$B$29,2,FALSE)</f>
        <v>4</v>
      </c>
      <c r="F37" t="str">
        <f>VLOOKUP(G37,master_diffculty!$A$1:$C$11,3,FALSE)</f>
        <v>SPA</v>
      </c>
      <c r="G37">
        <v>4</v>
      </c>
      <c r="H37">
        <f>IFERROR(IF(VLOOKUP($B37,bist_raw_csv!$B$1:$AO$2074,5+($G37-1)*7,FALSE)=0,-1,VLOOKUP($B37,bist_raw_csv!$B$1:$AO$2074,5+($G37-1)*7,FALSE)),"-")</f>
        <v>9</v>
      </c>
      <c r="I37">
        <f>IFERROR(IF(VLOOKUP($B37,notes_bemaniwiki!$A$1:$J$1936,1+$G37,FALSE)="-",-1,VLOOKUP($B37,notes_bemaniwiki!$A$1:$J$1936,1+$G37,FALSE)),"-")</f>
        <v>811</v>
      </c>
      <c r="J37" t="s">
        <v>3063</v>
      </c>
      <c r="K37" t="s">
        <v>3063</v>
      </c>
    </row>
    <row r="38" spans="1:11" x14ac:dyDescent="0.15">
      <c r="A38" t="str">
        <f>VLOOKUP(B38,for_vlookup!$A$1:$B$2046,2,FALSE)</f>
        <v>4th style</v>
      </c>
      <c r="B38" s="2" t="s">
        <v>133</v>
      </c>
      <c r="C38" t="str">
        <f>IFERROR(VLOOKUP(B38,bist_raw_csv!$B$2:$AO$2140,2,FALSE),"-")</f>
        <v>TECHNO</v>
      </c>
      <c r="D38" t="str">
        <f>IFERROR(VLOOKUP($B38,bist_raw_csv!$B$2:$AO$2140,3,FALSE),"-")</f>
        <v>TaQ</v>
      </c>
      <c r="E38">
        <f>VLOOKUP($A38,master_version!$A$1:$B$29,2,FALSE)</f>
        <v>4</v>
      </c>
      <c r="F38" t="str">
        <f>VLOOKUP(G38,master_diffculty!$A$1:$C$11,3,FALSE)</f>
        <v>SPA</v>
      </c>
      <c r="G38">
        <v>4</v>
      </c>
      <c r="H38">
        <f>IFERROR(IF(VLOOKUP($B38,bist_raw_csv!$B$1:$AO$2074,5+($G38-1)*7,FALSE)=0,-1,VLOOKUP($B38,bist_raw_csv!$B$1:$AO$2074,5+($G38-1)*7,FALSE)),"-")</f>
        <v>10</v>
      </c>
      <c r="I38">
        <f>IFERROR(IF(VLOOKUP($B38,notes_bemaniwiki!$A$1:$J$1936,1+$G38,FALSE)="-",-1,VLOOKUP($B38,notes_bemaniwiki!$A$1:$J$1936,1+$G38,FALSE)),"-")</f>
        <v>1158</v>
      </c>
      <c r="J38" t="s">
        <v>3063</v>
      </c>
      <c r="K38" t="s">
        <v>3063</v>
      </c>
    </row>
    <row r="39" spans="1:11" x14ac:dyDescent="0.15">
      <c r="A39" t="str">
        <f>VLOOKUP(B39,for_vlookup!$A$1:$B$2046,2,FALSE)</f>
        <v>4th style</v>
      </c>
      <c r="B39" s="2" t="s">
        <v>135</v>
      </c>
      <c r="C39" t="str">
        <f>IFERROR(VLOOKUP(B39,bist_raw_csv!$B$2:$AO$2140,2,FALSE),"-")</f>
        <v>DRUM'N'BASS</v>
      </c>
      <c r="D39" t="str">
        <f>IFERROR(VLOOKUP($B39,bist_raw_csv!$B$2:$AO$2140,3,FALSE),"-")</f>
        <v>TaQ</v>
      </c>
      <c r="E39">
        <f>VLOOKUP($A39,master_version!$A$1:$B$29,2,FALSE)</f>
        <v>4</v>
      </c>
      <c r="F39" t="str">
        <f>VLOOKUP(G39,master_diffculty!$A$1:$C$11,3,FALSE)</f>
        <v>SPA</v>
      </c>
      <c r="G39">
        <v>4</v>
      </c>
      <c r="H39">
        <f>IFERROR(IF(VLOOKUP($B39,bist_raw_csv!$B$1:$AO$2074,5+($G39-1)*7,FALSE)=0,-1,VLOOKUP($B39,bist_raw_csv!$B$1:$AO$2074,5+($G39-1)*7,FALSE)),"-")</f>
        <v>8</v>
      </c>
      <c r="I39">
        <f>IFERROR(IF(VLOOKUP($B39,notes_bemaniwiki!$A$1:$J$1936,1+$G39,FALSE)="-",-1,VLOOKUP($B39,notes_bemaniwiki!$A$1:$J$1936,1+$G39,FALSE)),"-")</f>
        <v>743</v>
      </c>
      <c r="J39" t="s">
        <v>3063</v>
      </c>
      <c r="K39" t="s">
        <v>3063</v>
      </c>
    </row>
    <row r="40" spans="1:11" x14ac:dyDescent="0.15">
      <c r="A40" t="str">
        <f>VLOOKUP(B40,for_vlookup!$A$1:$B$2046,2,FALSE)</f>
        <v>4th style</v>
      </c>
      <c r="B40" s="2" t="s">
        <v>136</v>
      </c>
      <c r="C40" t="str">
        <f>IFERROR(VLOOKUP(B40,bist_raw_csv!$B$2:$AO$2140,2,FALSE),"-")</f>
        <v>DRUM'N'BASS</v>
      </c>
      <c r="D40" t="str">
        <f>IFERROR(VLOOKUP($B40,bist_raw_csv!$B$2:$AO$2140,3,FALSE),"-")</f>
        <v>TaQ</v>
      </c>
      <c r="E40">
        <f>VLOOKUP($A40,master_version!$A$1:$B$29,2,FALSE)</f>
        <v>4</v>
      </c>
      <c r="F40" t="str">
        <f>VLOOKUP(G40,master_diffculty!$A$1:$C$11,3,FALSE)</f>
        <v>SPA</v>
      </c>
      <c r="G40">
        <v>4</v>
      </c>
      <c r="H40">
        <f>IFERROR(IF(VLOOKUP($B40,bist_raw_csv!$B$1:$AO$2074,5+($G40-1)*7,FALSE)=0,-1,VLOOKUP($B40,bist_raw_csv!$B$1:$AO$2074,5+($G40-1)*7,FALSE)),"-")</f>
        <v>9</v>
      </c>
      <c r="I40">
        <f>IFERROR(IF(VLOOKUP($B40,notes_bemaniwiki!$A$1:$J$1936,1+$G40,FALSE)="-",-1,VLOOKUP($B40,notes_bemaniwiki!$A$1:$J$1936,1+$G40,FALSE)),"-")</f>
        <v>875</v>
      </c>
      <c r="J40" t="s">
        <v>3063</v>
      </c>
      <c r="K40" t="s">
        <v>3063</v>
      </c>
    </row>
    <row r="41" spans="1:11" x14ac:dyDescent="0.15">
      <c r="A41" t="str">
        <f>VLOOKUP(B41,for_vlookup!$A$1:$B$2046,2,FALSE)</f>
        <v>4th style</v>
      </c>
      <c r="B41" s="2" t="s">
        <v>137</v>
      </c>
      <c r="C41" t="str">
        <f>IFERROR(VLOOKUP(B41,bist_raw_csv!$B$2:$AO$2140,2,FALSE),"-")</f>
        <v>AMBIENT</v>
      </c>
      <c r="D41" t="str">
        <f>IFERROR(VLOOKUP($B41,bist_raw_csv!$B$2:$AO$2140,3,FALSE),"-")</f>
        <v>dj TAKA</v>
      </c>
      <c r="E41">
        <f>VLOOKUP($A41,master_version!$A$1:$B$29,2,FALSE)</f>
        <v>4</v>
      </c>
      <c r="F41" t="str">
        <f>VLOOKUP(G41,master_diffculty!$A$1:$C$11,3,FALSE)</f>
        <v>SPA</v>
      </c>
      <c r="G41">
        <v>4</v>
      </c>
      <c r="H41">
        <f>IFERROR(IF(VLOOKUP($B41,bist_raw_csv!$B$1:$AO$2074,5+($G41-1)*7,FALSE)=0,-1,VLOOKUP($B41,bist_raw_csv!$B$1:$AO$2074,5+($G41-1)*7,FALSE)),"-")</f>
        <v>-1</v>
      </c>
      <c r="I41">
        <f>IFERROR(IF(VLOOKUP($B41,notes_bemaniwiki!$A$1:$J$1936,1+$G41,FALSE)="-",-1,VLOOKUP($B41,notes_bemaniwiki!$A$1:$J$1936,1+$G41,FALSE)),"-")</f>
        <v>-1</v>
      </c>
      <c r="J41" t="s">
        <v>3063</v>
      </c>
      <c r="K41" t="s">
        <v>3063</v>
      </c>
    </row>
    <row r="42" spans="1:11" x14ac:dyDescent="0.15">
      <c r="A42" t="str">
        <f>VLOOKUP(B42,for_vlookup!$A$1:$B$2046,2,FALSE)</f>
        <v>4th style</v>
      </c>
      <c r="B42" s="2" t="s">
        <v>138</v>
      </c>
      <c r="C42" t="str">
        <f>IFERROR(VLOOKUP(B42,bist_raw_csv!$B$2:$AO$2140,2,FALSE),"-")</f>
        <v>DANCE POP</v>
      </c>
      <c r="D42" t="str">
        <f>IFERROR(VLOOKUP($B42,bist_raw_csv!$B$2:$AO$2140,3,FALSE),"-")</f>
        <v>NM feat. Sunny</v>
      </c>
      <c r="E42">
        <f>VLOOKUP($A42,master_version!$A$1:$B$29,2,FALSE)</f>
        <v>4</v>
      </c>
      <c r="F42" t="str">
        <f>VLOOKUP(G42,master_diffculty!$A$1:$C$11,3,FALSE)</f>
        <v>SPA</v>
      </c>
      <c r="G42">
        <v>4</v>
      </c>
      <c r="H42">
        <f>IFERROR(IF(VLOOKUP($B42,bist_raw_csv!$B$1:$AO$2074,5+($G42-1)*7,FALSE)=0,-1,VLOOKUP($B42,bist_raw_csv!$B$1:$AO$2074,5+($G42-1)*7,FALSE)),"-")</f>
        <v>6</v>
      </c>
      <c r="I42">
        <f>IFERROR(IF(VLOOKUP($B42,notes_bemaniwiki!$A$1:$J$1936,1+$G42,FALSE)="-",-1,VLOOKUP($B42,notes_bemaniwiki!$A$1:$J$1936,1+$G42,FALSE)),"-")</f>
        <v>641</v>
      </c>
      <c r="J42" t="s">
        <v>3063</v>
      </c>
      <c r="K42" t="s">
        <v>3063</v>
      </c>
    </row>
    <row r="43" spans="1:11" x14ac:dyDescent="0.15">
      <c r="A43" t="str">
        <f>VLOOKUP(B43,for_vlookup!$A$1:$B$2046,2,FALSE)</f>
        <v>4th style</v>
      </c>
      <c r="B43" s="2" t="s">
        <v>140</v>
      </c>
      <c r="C43" t="str">
        <f>IFERROR(VLOOKUP(B43,bist_raw_csv!$B$2:$AO$2140,2,FALSE),"-")</f>
        <v>WARP HOUSE</v>
      </c>
      <c r="D43" t="str">
        <f>IFERROR(VLOOKUP($B43,bist_raw_csv!$B$2:$AO$2140,3,FALSE),"-")</f>
        <v>good-cool</v>
      </c>
      <c r="E43">
        <f>VLOOKUP($A43,master_version!$A$1:$B$29,2,FALSE)</f>
        <v>4</v>
      </c>
      <c r="F43" t="str">
        <f>VLOOKUP(G43,master_diffculty!$A$1:$C$11,3,FALSE)</f>
        <v>SPA</v>
      </c>
      <c r="G43">
        <v>4</v>
      </c>
      <c r="H43">
        <f>IFERROR(IF(VLOOKUP($B43,bist_raw_csv!$B$1:$AO$2074,5+($G43-1)*7,FALSE)=0,-1,VLOOKUP($B43,bist_raw_csv!$B$1:$AO$2074,5+($G43-1)*7,FALSE)),"-")</f>
        <v>7</v>
      </c>
      <c r="I43">
        <f>IFERROR(IF(VLOOKUP($B43,notes_bemaniwiki!$A$1:$J$1936,1+$G43,FALSE)="-",-1,VLOOKUP($B43,notes_bemaniwiki!$A$1:$J$1936,1+$G43,FALSE)),"-")</f>
        <v>665</v>
      </c>
      <c r="J43" t="s">
        <v>3063</v>
      </c>
      <c r="K43" t="s">
        <v>3063</v>
      </c>
    </row>
    <row r="44" spans="1:11" x14ac:dyDescent="0.15">
      <c r="A44" t="str">
        <f>VLOOKUP(B44,for_vlookup!$A$1:$B$2046,2,FALSE)</f>
        <v>4th style</v>
      </c>
      <c r="B44" s="2" t="s">
        <v>142</v>
      </c>
      <c r="C44" t="str">
        <f>IFERROR(VLOOKUP(B44,bist_raw_csv!$B$2:$AO$2140,2,FALSE),"-")</f>
        <v>TECHNO</v>
      </c>
      <c r="D44" t="str">
        <f>IFERROR(VLOOKUP($B44,bist_raw_csv!$B$2:$AO$2140,3,FALSE),"-")</f>
        <v>dj nagureo</v>
      </c>
      <c r="E44">
        <f>VLOOKUP($A44,master_version!$A$1:$B$29,2,FALSE)</f>
        <v>4</v>
      </c>
      <c r="F44" t="str">
        <f>VLOOKUP(G44,master_diffculty!$A$1:$C$11,3,FALSE)</f>
        <v>SPA</v>
      </c>
      <c r="G44">
        <v>4</v>
      </c>
      <c r="H44">
        <f>IFERROR(IF(VLOOKUP($B44,bist_raw_csv!$B$1:$AO$2074,5+($G44-1)*7,FALSE)=0,-1,VLOOKUP($B44,bist_raw_csv!$B$1:$AO$2074,5+($G44-1)*7,FALSE)),"-")</f>
        <v>10</v>
      </c>
      <c r="I44">
        <f>IFERROR(IF(VLOOKUP($B44,notes_bemaniwiki!$A$1:$J$1936,1+$G44,FALSE)="-",-1,VLOOKUP($B44,notes_bemaniwiki!$A$1:$J$1936,1+$G44,FALSE)),"-")</f>
        <v>1157</v>
      </c>
      <c r="J44" t="s">
        <v>3063</v>
      </c>
      <c r="K44" t="s">
        <v>3063</v>
      </c>
    </row>
    <row r="45" spans="1:11" x14ac:dyDescent="0.15">
      <c r="A45" t="str">
        <f>VLOOKUP(B45,for_vlookup!$A$1:$B$2046,2,FALSE)</f>
        <v>4th style</v>
      </c>
      <c r="B45" s="2" t="s">
        <v>143</v>
      </c>
      <c r="C45" t="str">
        <f>IFERROR(VLOOKUP(B45,bist_raw_csv!$B$2:$AO$2140,2,FALSE),"-")</f>
        <v>TRANCE</v>
      </c>
      <c r="D45" t="str">
        <f>IFERROR(VLOOKUP($B45,bist_raw_csv!$B$2:$AO$2140,3,FALSE),"-")</f>
        <v>riewo</v>
      </c>
      <c r="E45">
        <f>VLOOKUP($A45,master_version!$A$1:$B$29,2,FALSE)</f>
        <v>4</v>
      </c>
      <c r="F45" t="str">
        <f>VLOOKUP(G45,master_diffculty!$A$1:$C$11,3,FALSE)</f>
        <v>SPA</v>
      </c>
      <c r="G45">
        <v>4</v>
      </c>
      <c r="H45">
        <f>IFERROR(IF(VLOOKUP($B45,bist_raw_csv!$B$1:$AO$2074,5+($G45-1)*7,FALSE)=0,-1,VLOOKUP($B45,bist_raw_csv!$B$1:$AO$2074,5+($G45-1)*7,FALSE)),"-")</f>
        <v>7</v>
      </c>
      <c r="I45">
        <f>IFERROR(IF(VLOOKUP($B45,notes_bemaniwiki!$A$1:$J$1936,1+$G45,FALSE)="-",-1,VLOOKUP($B45,notes_bemaniwiki!$A$1:$J$1936,1+$G45,FALSE)),"-")</f>
        <v>732</v>
      </c>
      <c r="J45" t="s">
        <v>3063</v>
      </c>
      <c r="K45" t="s">
        <v>3063</v>
      </c>
    </row>
    <row r="46" spans="1:11" x14ac:dyDescent="0.15">
      <c r="A46" t="str">
        <f>VLOOKUP(B46,for_vlookup!$A$1:$B$2046,2,FALSE)</f>
        <v>4th style</v>
      </c>
      <c r="B46" s="2" t="s">
        <v>145</v>
      </c>
      <c r="C46" t="str">
        <f>IFERROR(VLOOKUP(B46,bist_raw_csv!$B$2:$AO$2140,2,FALSE),"-")</f>
        <v>HAPPY HARDCORE</v>
      </c>
      <c r="D46" t="str">
        <f>IFERROR(VLOOKUP($B46,bist_raw_csv!$B$2:$AO$2140,3,FALSE),"-")</f>
        <v>Ryu☆</v>
      </c>
      <c r="E46">
        <f>VLOOKUP($A46,master_version!$A$1:$B$29,2,FALSE)</f>
        <v>4</v>
      </c>
      <c r="F46" t="str">
        <f>VLOOKUP(G46,master_diffculty!$A$1:$C$11,3,FALSE)</f>
        <v>SPA</v>
      </c>
      <c r="G46">
        <v>4</v>
      </c>
      <c r="H46">
        <f>IFERROR(IF(VLOOKUP($B46,bist_raw_csv!$B$1:$AO$2074,5+($G46-1)*7,FALSE)=0,-1,VLOOKUP($B46,bist_raw_csv!$B$1:$AO$2074,5+($G46-1)*7,FALSE)),"-")</f>
        <v>9</v>
      </c>
      <c r="I46">
        <f>IFERROR(IF(VLOOKUP($B46,notes_bemaniwiki!$A$1:$J$1936,1+$G46,FALSE)="-",-1,VLOOKUP($B46,notes_bemaniwiki!$A$1:$J$1936,1+$G46,FALSE)),"-")</f>
        <v>800</v>
      </c>
      <c r="J46" t="s">
        <v>3063</v>
      </c>
      <c r="K46" t="s">
        <v>3063</v>
      </c>
    </row>
    <row r="47" spans="1:11" x14ac:dyDescent="0.15">
      <c r="A47" t="str">
        <f>VLOOKUP(B47,for_vlookup!$A$1:$B$2046,2,FALSE)</f>
        <v>4th style</v>
      </c>
      <c r="B47" s="2" t="s">
        <v>148</v>
      </c>
      <c r="C47" t="str">
        <f>IFERROR(VLOOKUP(B47,bist_raw_csv!$B$2:$AO$2140,2,FALSE),"-")</f>
        <v>BIG BEAT</v>
      </c>
      <c r="D47" t="str">
        <f>IFERROR(VLOOKUP($B47,bist_raw_csv!$B$2:$AO$2140,3,FALSE),"-")</f>
        <v>TaQ</v>
      </c>
      <c r="E47">
        <f>VLOOKUP($A47,master_version!$A$1:$B$29,2,FALSE)</f>
        <v>4</v>
      </c>
      <c r="F47" t="str">
        <f>VLOOKUP(G47,master_diffculty!$A$1:$C$11,3,FALSE)</f>
        <v>SPA</v>
      </c>
      <c r="G47">
        <v>4</v>
      </c>
      <c r="H47">
        <f>IFERROR(IF(VLOOKUP($B47,bist_raw_csv!$B$1:$AO$2074,5+($G47-1)*7,FALSE)=0,-1,VLOOKUP($B47,bist_raw_csv!$B$1:$AO$2074,5+($G47-1)*7,FALSE)),"-")</f>
        <v>8</v>
      </c>
      <c r="I47">
        <f>IFERROR(IF(VLOOKUP($B47,notes_bemaniwiki!$A$1:$J$1936,1+$G47,FALSE)="-",-1,VLOOKUP($B47,notes_bemaniwiki!$A$1:$J$1936,1+$G47,FALSE)),"-")</f>
        <v>670</v>
      </c>
      <c r="J47" t="s">
        <v>3063</v>
      </c>
      <c r="K47" t="s">
        <v>3063</v>
      </c>
    </row>
    <row r="48" spans="1:11" x14ac:dyDescent="0.15">
      <c r="A48" t="str">
        <f>VLOOKUP(B48,for_vlookup!$A$1:$B$2046,2,FALSE)</f>
        <v>5th style</v>
      </c>
      <c r="B48" s="2" t="s">
        <v>150</v>
      </c>
      <c r="C48" t="str">
        <f>IFERROR(VLOOKUP(B48,bist_raw_csv!$B$2:$AO$2140,2,FALSE),"-")</f>
        <v>HYPER EUROBEAT</v>
      </c>
      <c r="D48" t="str">
        <f>IFERROR(VLOOKUP($B48,bist_raw_csv!$B$2:$AO$2140,3,FALSE),"-")</f>
        <v>NAOKI feat.PAULA TERRY</v>
      </c>
      <c r="E48">
        <f>VLOOKUP($A48,master_version!$A$1:$B$29,2,FALSE)</f>
        <v>5</v>
      </c>
      <c r="F48" t="str">
        <f>VLOOKUP(G48,master_diffculty!$A$1:$C$11,3,FALSE)</f>
        <v>SPA</v>
      </c>
      <c r="G48">
        <v>4</v>
      </c>
      <c r="H48">
        <f>IFERROR(IF(VLOOKUP($B48,bist_raw_csv!$B$1:$AO$2074,5+($G48-1)*7,FALSE)=0,-1,VLOOKUP($B48,bist_raw_csv!$B$1:$AO$2074,5+($G48-1)*7,FALSE)),"-")</f>
        <v>6</v>
      </c>
      <c r="I48">
        <f>IFERROR(IF(VLOOKUP($B48,notes_bemaniwiki!$A$1:$J$1936,1+$G48,FALSE)="-",-1,VLOOKUP($B48,notes_bemaniwiki!$A$1:$J$1936,1+$G48,FALSE)),"-")</f>
        <v>561</v>
      </c>
      <c r="J48" t="s">
        <v>3063</v>
      </c>
      <c r="K48" t="s">
        <v>3063</v>
      </c>
    </row>
    <row r="49" spans="1:11" x14ac:dyDescent="0.15">
      <c r="A49" t="str">
        <f>VLOOKUP(B49,for_vlookup!$A$1:$B$2046,2,FALSE)</f>
        <v>5th style</v>
      </c>
      <c r="B49" s="2" t="s">
        <v>152</v>
      </c>
      <c r="C49" t="str">
        <f>IFERROR(VLOOKUP(B49,bist_raw_csv!$B$2:$AO$2140,2,FALSE),"-")</f>
        <v>TECHNO</v>
      </c>
      <c r="D49" t="str">
        <f>IFERROR(VLOOKUP($B49,bist_raw_csv!$B$2:$AO$2140,3,FALSE),"-")</f>
        <v>TaQ</v>
      </c>
      <c r="E49">
        <f>VLOOKUP($A49,master_version!$A$1:$B$29,2,FALSE)</f>
        <v>5</v>
      </c>
      <c r="F49" t="str">
        <f>VLOOKUP(G49,master_diffculty!$A$1:$C$11,3,FALSE)</f>
        <v>SPA</v>
      </c>
      <c r="G49">
        <v>4</v>
      </c>
      <c r="H49">
        <f>IFERROR(IF(VLOOKUP($B49,bist_raw_csv!$B$1:$AO$2074,5+($G49-1)*7,FALSE)=0,-1,VLOOKUP($B49,bist_raw_csv!$B$1:$AO$2074,5+($G49-1)*7,FALSE)),"-")</f>
        <v>10</v>
      </c>
      <c r="I49">
        <f>IFERROR(IF(VLOOKUP($B49,notes_bemaniwiki!$A$1:$J$1936,1+$G49,FALSE)="-",-1,VLOOKUP($B49,notes_bemaniwiki!$A$1:$J$1936,1+$G49,FALSE)),"-")</f>
        <v>1091</v>
      </c>
      <c r="J49" t="s">
        <v>3063</v>
      </c>
      <c r="K49" t="s">
        <v>3063</v>
      </c>
    </row>
    <row r="50" spans="1:11" x14ac:dyDescent="0.15">
      <c r="A50" t="str">
        <f>VLOOKUP(B50,for_vlookup!$A$1:$B$2046,2,FALSE)</f>
        <v>5th style</v>
      </c>
      <c r="B50" s="2" t="s">
        <v>153</v>
      </c>
      <c r="C50" t="str">
        <f>IFERROR(VLOOKUP(B50,bist_raw_csv!$B$2:$AO$2140,2,FALSE),"-")</f>
        <v>BIG BEAT</v>
      </c>
      <c r="D50" t="str">
        <f>IFERROR(VLOOKUP($B50,bist_raw_csv!$B$2:$AO$2140,3,FALSE),"-")</f>
        <v>TaQ</v>
      </c>
      <c r="E50">
        <f>VLOOKUP($A50,master_version!$A$1:$B$29,2,FALSE)</f>
        <v>5</v>
      </c>
      <c r="F50" t="str">
        <f>VLOOKUP(G50,master_diffculty!$A$1:$C$11,3,FALSE)</f>
        <v>SPA</v>
      </c>
      <c r="G50">
        <v>4</v>
      </c>
      <c r="H50">
        <f>IFERROR(IF(VLOOKUP($B50,bist_raw_csv!$B$1:$AO$2074,5+($G50-1)*7,FALSE)=0,-1,VLOOKUP($B50,bist_raw_csv!$B$1:$AO$2074,5+($G50-1)*7,FALSE)),"-")</f>
        <v>7</v>
      </c>
      <c r="I50">
        <f>IFERROR(IF(VLOOKUP($B50,notes_bemaniwiki!$A$1:$J$1936,1+$G50,FALSE)="-",-1,VLOOKUP($B50,notes_bemaniwiki!$A$1:$J$1936,1+$G50,FALSE)),"-")</f>
        <v>660</v>
      </c>
      <c r="J50" t="s">
        <v>3063</v>
      </c>
      <c r="K50" t="s">
        <v>3063</v>
      </c>
    </row>
    <row r="51" spans="1:11" x14ac:dyDescent="0.15">
      <c r="A51" t="str">
        <f>VLOOKUP(B51,for_vlookup!$A$1:$B$2046,2,FALSE)</f>
        <v>5th style</v>
      </c>
      <c r="B51" s="2" t="s">
        <v>154</v>
      </c>
      <c r="C51" t="str">
        <f>IFERROR(VLOOKUP(B51,bist_raw_csv!$B$2:$AO$2140,2,FALSE),"-")</f>
        <v>DRUM'N'BASS</v>
      </c>
      <c r="D51" t="str">
        <f>IFERROR(VLOOKUP($B51,bist_raw_csv!$B$2:$AO$2140,3,FALSE),"-")</f>
        <v>Aya</v>
      </c>
      <c r="E51">
        <f>VLOOKUP($A51,master_version!$A$1:$B$29,2,FALSE)</f>
        <v>5</v>
      </c>
      <c r="F51" t="str">
        <f>VLOOKUP(G51,master_diffculty!$A$1:$C$11,3,FALSE)</f>
        <v>SPA</v>
      </c>
      <c r="G51">
        <v>4</v>
      </c>
      <c r="H51">
        <f>IFERROR(IF(VLOOKUP($B51,bist_raw_csv!$B$1:$AO$2074,5+($G51-1)*7,FALSE)=0,-1,VLOOKUP($B51,bist_raw_csv!$B$1:$AO$2074,5+($G51-1)*7,FALSE)),"-")</f>
        <v>9</v>
      </c>
      <c r="I51">
        <f>IFERROR(IF(VLOOKUP($B51,notes_bemaniwiki!$A$1:$J$1936,1+$G51,FALSE)="-",-1,VLOOKUP($B51,notes_bemaniwiki!$A$1:$J$1936,1+$G51,FALSE)),"-")</f>
        <v>920</v>
      </c>
      <c r="J51" t="s">
        <v>3063</v>
      </c>
      <c r="K51" t="s">
        <v>3063</v>
      </c>
    </row>
    <row r="52" spans="1:11" x14ac:dyDescent="0.15">
      <c r="A52" t="str">
        <f>VLOOKUP(B52,for_vlookup!$A$1:$B$2046,2,FALSE)</f>
        <v>5th style</v>
      </c>
      <c r="B52" s="2" t="s">
        <v>156</v>
      </c>
      <c r="C52" t="str">
        <f>IFERROR(VLOOKUP(B52,bist_raw_csv!$B$2:$AO$2140,2,FALSE),"-")</f>
        <v>INSTRUMENTAL</v>
      </c>
      <c r="D52" t="str">
        <f>IFERROR(VLOOKUP($B52,bist_raw_csv!$B$2:$AO$2140,3,FALSE),"-")</f>
        <v>DJ.W</v>
      </c>
      <c r="E52">
        <f>VLOOKUP($A52,master_version!$A$1:$B$29,2,FALSE)</f>
        <v>5</v>
      </c>
      <c r="F52" t="str">
        <f>VLOOKUP(G52,master_diffculty!$A$1:$C$11,3,FALSE)</f>
        <v>SPA</v>
      </c>
      <c r="G52">
        <v>4</v>
      </c>
      <c r="H52">
        <f>IFERROR(IF(VLOOKUP($B52,bist_raw_csv!$B$1:$AO$2074,5+($G52-1)*7,FALSE)=0,-1,VLOOKUP($B52,bist_raw_csv!$B$1:$AO$2074,5+($G52-1)*7,FALSE)),"-")</f>
        <v>10</v>
      </c>
      <c r="I52">
        <f>IFERROR(IF(VLOOKUP($B52,notes_bemaniwiki!$A$1:$J$1936,1+$G52,FALSE)="-",-1,VLOOKUP($B52,notes_bemaniwiki!$A$1:$J$1936,1+$G52,FALSE)),"-")</f>
        <v>881</v>
      </c>
      <c r="J52" t="s">
        <v>3063</v>
      </c>
      <c r="K52" t="s">
        <v>3063</v>
      </c>
    </row>
    <row r="53" spans="1:11" x14ac:dyDescent="0.15">
      <c r="A53" t="str">
        <f>VLOOKUP(B53,for_vlookup!$A$1:$B$2046,2,FALSE)</f>
        <v>5th style</v>
      </c>
      <c r="B53" s="2" t="s">
        <v>159</v>
      </c>
      <c r="C53" t="str">
        <f>IFERROR(VLOOKUP(B53,bist_raw_csv!$B$2:$AO$2140,2,FALSE),"-")</f>
        <v>POWER FUSION</v>
      </c>
      <c r="D53" t="str">
        <f>IFERROR(VLOOKUP($B53,bist_raw_csv!$B$2:$AO$2140,3,FALSE),"-")</f>
        <v>Mr.T</v>
      </c>
      <c r="E53">
        <f>VLOOKUP($A53,master_version!$A$1:$B$29,2,FALSE)</f>
        <v>5</v>
      </c>
      <c r="F53" t="str">
        <f>VLOOKUP(G53,master_diffculty!$A$1:$C$11,3,FALSE)</f>
        <v>SPA</v>
      </c>
      <c r="G53">
        <v>4</v>
      </c>
      <c r="H53">
        <f>IFERROR(IF(VLOOKUP($B53,bist_raw_csv!$B$1:$AO$2074,5+($G53-1)*7,FALSE)=0,-1,VLOOKUP($B53,bist_raw_csv!$B$1:$AO$2074,5+($G53-1)*7,FALSE)),"-")</f>
        <v>8</v>
      </c>
      <c r="I53">
        <f>IFERROR(IF(VLOOKUP($B53,notes_bemaniwiki!$A$1:$J$1936,1+$G53,FALSE)="-",-1,VLOOKUP($B53,notes_bemaniwiki!$A$1:$J$1936,1+$G53,FALSE)),"-")</f>
        <v>862</v>
      </c>
      <c r="J53" t="s">
        <v>3063</v>
      </c>
      <c r="K53" t="s">
        <v>3063</v>
      </c>
    </row>
    <row r="54" spans="1:11" x14ac:dyDescent="0.15">
      <c r="A54" t="str">
        <f>VLOOKUP(B54,for_vlookup!$A$1:$B$2046,2,FALSE)</f>
        <v>5th style</v>
      </c>
      <c r="B54" s="2" t="s">
        <v>162</v>
      </c>
      <c r="C54" t="str">
        <f>IFERROR(VLOOKUP(B54,bist_raw_csv!$B$2:$AO$2140,2,FALSE),"-")</f>
        <v>NEW ROMANTIC</v>
      </c>
      <c r="D54" t="str">
        <f>IFERROR(VLOOKUP($B54,bist_raw_csv!$B$2:$AO$2140,3,FALSE),"-")</f>
        <v>ric</v>
      </c>
      <c r="E54">
        <f>VLOOKUP($A54,master_version!$A$1:$B$29,2,FALSE)</f>
        <v>5</v>
      </c>
      <c r="F54" t="str">
        <f>VLOOKUP(G54,master_diffculty!$A$1:$C$11,3,FALSE)</f>
        <v>SPA</v>
      </c>
      <c r="G54">
        <v>4</v>
      </c>
      <c r="H54">
        <f>IFERROR(IF(VLOOKUP($B54,bist_raw_csv!$B$1:$AO$2074,5+($G54-1)*7,FALSE)=0,-1,VLOOKUP($B54,bist_raw_csv!$B$1:$AO$2074,5+($G54-1)*7,FALSE)),"-")</f>
        <v>-1</v>
      </c>
      <c r="I54">
        <f>IFERROR(IF(VLOOKUP($B54,notes_bemaniwiki!$A$1:$J$1936,1+$G54,FALSE)="-",-1,VLOOKUP($B54,notes_bemaniwiki!$A$1:$J$1936,1+$G54,FALSE)),"-")</f>
        <v>-1</v>
      </c>
      <c r="J54" t="s">
        <v>3063</v>
      </c>
      <c r="K54" t="s">
        <v>3063</v>
      </c>
    </row>
    <row r="55" spans="1:11" x14ac:dyDescent="0.15">
      <c r="A55" t="str">
        <f>VLOOKUP(B55,for_vlookup!$A$1:$B$2046,2,FALSE)</f>
        <v>5th style</v>
      </c>
      <c r="B55" s="2" t="s">
        <v>165</v>
      </c>
      <c r="C55" t="str">
        <f>IFERROR(VLOOKUP(B55,bist_raw_csv!$B$2:$AO$2140,2,FALSE),"-")</f>
        <v>HOUSE</v>
      </c>
      <c r="D55" t="str">
        <f>IFERROR(VLOOKUP($B55,bist_raw_csv!$B$2:$AO$2140,3,FALSE),"-")</f>
        <v>good-cool</v>
      </c>
      <c r="E55">
        <f>VLOOKUP($A55,master_version!$A$1:$B$29,2,FALSE)</f>
        <v>5</v>
      </c>
      <c r="F55" t="str">
        <f>VLOOKUP(G55,master_diffculty!$A$1:$C$11,3,FALSE)</f>
        <v>SPA</v>
      </c>
      <c r="G55">
        <v>4</v>
      </c>
      <c r="H55">
        <f>IFERROR(IF(VLOOKUP($B55,bist_raw_csv!$B$1:$AO$2074,5+($G55-1)*7,FALSE)=0,-1,VLOOKUP($B55,bist_raw_csv!$B$1:$AO$2074,5+($G55-1)*7,FALSE)),"-")</f>
        <v>8</v>
      </c>
      <c r="I55">
        <f>IFERROR(IF(VLOOKUP($B55,notes_bemaniwiki!$A$1:$J$1936,1+$G55,FALSE)="-",-1,VLOOKUP($B55,notes_bemaniwiki!$A$1:$J$1936,1+$G55,FALSE)),"-")</f>
        <v>674</v>
      </c>
      <c r="J55" t="s">
        <v>3063</v>
      </c>
      <c r="K55" t="s">
        <v>3063</v>
      </c>
    </row>
    <row r="56" spans="1:11" x14ac:dyDescent="0.15">
      <c r="A56" t="str">
        <f>VLOOKUP(B56,for_vlookup!$A$1:$B$2046,2,FALSE)</f>
        <v>5th style</v>
      </c>
      <c r="B56" s="2" t="s">
        <v>167</v>
      </c>
      <c r="C56" t="str">
        <f>IFERROR(VLOOKUP(B56,bist_raw_csv!$B$2:$AO$2140,2,FALSE),"-")</f>
        <v>HYPER EUROBEAT</v>
      </c>
      <c r="D56" t="str">
        <f>IFERROR(VLOOKUP($B56,bist_raw_csv!$B$2:$AO$2140,3,FALSE),"-")</f>
        <v>NAOKI</v>
      </c>
      <c r="E56">
        <f>VLOOKUP($A56,master_version!$A$1:$B$29,2,FALSE)</f>
        <v>5</v>
      </c>
      <c r="F56" t="str">
        <f>VLOOKUP(G56,master_diffculty!$A$1:$C$11,3,FALSE)</f>
        <v>SPA</v>
      </c>
      <c r="G56">
        <v>4</v>
      </c>
      <c r="H56">
        <f>IFERROR(IF(VLOOKUP($B56,bist_raw_csv!$B$1:$AO$2074,5+($G56-1)*7,FALSE)=0,-1,VLOOKUP($B56,bist_raw_csv!$B$1:$AO$2074,5+($G56-1)*7,FALSE)),"-")</f>
        <v>9</v>
      </c>
      <c r="I56">
        <f>IFERROR(IF(VLOOKUP($B56,notes_bemaniwiki!$A$1:$J$1936,1+$G56,FALSE)="-",-1,VLOOKUP($B56,notes_bemaniwiki!$A$1:$J$1936,1+$G56,FALSE)),"-")</f>
        <v>971</v>
      </c>
      <c r="J56" t="s">
        <v>3063</v>
      </c>
      <c r="K56" t="s">
        <v>3063</v>
      </c>
    </row>
    <row r="57" spans="1:11" x14ac:dyDescent="0.15">
      <c r="A57" t="str">
        <f>VLOOKUP(B57,for_vlookup!$A$1:$B$2046,2,FALSE)</f>
        <v>5th style</v>
      </c>
      <c r="B57" s="2" t="s">
        <v>168</v>
      </c>
      <c r="C57" t="str">
        <f>IFERROR(VLOOKUP(B57,bist_raw_csv!$B$2:$AO$2140,2,FALSE),"-")</f>
        <v>TRANCE</v>
      </c>
      <c r="D57" t="str">
        <f>IFERROR(VLOOKUP($B57,bist_raw_csv!$B$2:$AO$2140,3,FALSE),"-")</f>
        <v>OutPhase (TaQ/dj TAKA)</v>
      </c>
      <c r="E57">
        <f>VLOOKUP($A57,master_version!$A$1:$B$29,2,FALSE)</f>
        <v>5</v>
      </c>
      <c r="F57" t="str">
        <f>VLOOKUP(G57,master_diffculty!$A$1:$C$11,3,FALSE)</f>
        <v>SPA</v>
      </c>
      <c r="G57">
        <v>4</v>
      </c>
      <c r="H57">
        <f>IFERROR(IF(VLOOKUP($B57,bist_raw_csv!$B$1:$AO$2074,5+($G57-1)*7,FALSE)=0,-1,VLOOKUP($B57,bist_raw_csv!$B$1:$AO$2074,5+($G57-1)*7,FALSE)),"-")</f>
        <v>10</v>
      </c>
      <c r="I57">
        <f>IFERROR(IF(VLOOKUP($B57,notes_bemaniwiki!$A$1:$J$1936,1+$G57,FALSE)="-",-1,VLOOKUP($B57,notes_bemaniwiki!$A$1:$J$1936,1+$G57,FALSE)),"-")</f>
        <v>1204</v>
      </c>
      <c r="J57" t="s">
        <v>3063</v>
      </c>
      <c r="K57" t="s">
        <v>3063</v>
      </c>
    </row>
    <row r="58" spans="1:11" x14ac:dyDescent="0.15">
      <c r="A58" t="str">
        <f>VLOOKUP(B58,for_vlookup!$A$1:$B$2046,2,FALSE)</f>
        <v>5th style</v>
      </c>
      <c r="B58" s="2" t="s">
        <v>170</v>
      </c>
      <c r="C58" t="str">
        <f>IFERROR(VLOOKUP(B58,bist_raw_csv!$B$2:$AO$2140,2,FALSE),"-")</f>
        <v>PROGRESSIVE</v>
      </c>
      <c r="D58" t="str">
        <f>IFERROR(VLOOKUP($B58,bist_raw_csv!$B$2:$AO$2140,3,FALSE),"-")</f>
        <v>TAKA</v>
      </c>
      <c r="E58">
        <f>VLOOKUP($A58,master_version!$A$1:$B$29,2,FALSE)</f>
        <v>5</v>
      </c>
      <c r="F58" t="str">
        <f>VLOOKUP(G58,master_diffculty!$A$1:$C$11,3,FALSE)</f>
        <v>SPA</v>
      </c>
      <c r="G58">
        <v>4</v>
      </c>
      <c r="H58">
        <f>IFERROR(IF(VLOOKUP($B58,bist_raw_csv!$B$1:$AO$2074,5+($G58-1)*7,FALSE)=0,-1,VLOOKUP($B58,bist_raw_csv!$B$1:$AO$2074,5+($G58-1)*7,FALSE)),"-")</f>
        <v>12</v>
      </c>
      <c r="I58">
        <f>IFERROR(IF(VLOOKUP($B58,notes_bemaniwiki!$A$1:$J$1936,1+$G58,FALSE)="-",-1,VLOOKUP($B58,notes_bemaniwiki!$A$1:$J$1936,1+$G58,FALSE)),"-")</f>
        <v>1519</v>
      </c>
      <c r="J58" t="s">
        <v>3063</v>
      </c>
      <c r="K58" t="s">
        <v>3063</v>
      </c>
    </row>
    <row r="59" spans="1:11" x14ac:dyDescent="0.15">
      <c r="A59" t="str">
        <f>VLOOKUP(B59,for_vlookup!$A$1:$B$2046,2,FALSE)</f>
        <v>6th style</v>
      </c>
      <c r="B59" s="2" t="s">
        <v>173</v>
      </c>
      <c r="C59" t="str">
        <f>IFERROR(VLOOKUP(B59,bist_raw_csv!$B$2:$AO$2140,2,FALSE),"-")</f>
        <v>HOUSE</v>
      </c>
      <c r="D59" t="str">
        <f>IFERROR(VLOOKUP($B59,bist_raw_csv!$B$2:$AO$2140,3,FALSE),"-")</f>
        <v>good-cool</v>
      </c>
      <c r="E59">
        <f>VLOOKUP($A59,master_version!$A$1:$B$29,2,FALSE)</f>
        <v>6</v>
      </c>
      <c r="F59" t="str">
        <f>VLOOKUP(G59,master_diffculty!$A$1:$C$11,3,FALSE)</f>
        <v>SPA</v>
      </c>
      <c r="G59">
        <v>4</v>
      </c>
      <c r="H59">
        <f>IFERROR(IF(VLOOKUP($B59,bist_raw_csv!$B$1:$AO$2074,5+($G59-1)*7,FALSE)=0,-1,VLOOKUP($B59,bist_raw_csv!$B$1:$AO$2074,5+($G59-1)*7,FALSE)),"-")</f>
        <v>8</v>
      </c>
      <c r="I59">
        <f>IFERROR(IF(VLOOKUP($B59,notes_bemaniwiki!$A$1:$J$1936,1+$G59,FALSE)="-",-1,VLOOKUP($B59,notes_bemaniwiki!$A$1:$J$1936,1+$G59,FALSE)),"-")</f>
        <v>910</v>
      </c>
      <c r="J59" t="s">
        <v>3063</v>
      </c>
      <c r="K59" t="s">
        <v>3063</v>
      </c>
    </row>
    <row r="60" spans="1:11" x14ac:dyDescent="0.15">
      <c r="A60" t="str">
        <f>VLOOKUP(B60,for_vlookup!$A$1:$B$2046,2,FALSE)</f>
        <v>6th style</v>
      </c>
      <c r="B60" s="2" t="s">
        <v>174</v>
      </c>
      <c r="C60" t="str">
        <f>IFERROR(VLOOKUP(B60,bist_raw_csv!$B$2:$AO$2140,2,FALSE),"-")</f>
        <v>HOUSE</v>
      </c>
      <c r="D60" t="str">
        <f>IFERROR(VLOOKUP($B60,bist_raw_csv!$B$2:$AO$2140,3,FALSE),"-")</f>
        <v>dj TAKA</v>
      </c>
      <c r="E60">
        <f>VLOOKUP($A60,master_version!$A$1:$B$29,2,FALSE)</f>
        <v>6</v>
      </c>
      <c r="F60" t="str">
        <f>VLOOKUP(G60,master_diffculty!$A$1:$C$11,3,FALSE)</f>
        <v>SPA</v>
      </c>
      <c r="G60">
        <v>4</v>
      </c>
      <c r="H60">
        <f>IFERROR(IF(VLOOKUP($B60,bist_raw_csv!$B$1:$AO$2074,5+($G60-1)*7,FALSE)=0,-1,VLOOKUP($B60,bist_raw_csv!$B$1:$AO$2074,5+($G60-1)*7,FALSE)),"-")</f>
        <v>8</v>
      </c>
      <c r="I60">
        <f>IFERROR(IF(VLOOKUP($B60,notes_bemaniwiki!$A$1:$J$1936,1+$G60,FALSE)="-",-1,VLOOKUP($B60,notes_bemaniwiki!$A$1:$J$1936,1+$G60,FALSE)),"-")</f>
        <v>846</v>
      </c>
      <c r="J60" t="s">
        <v>3063</v>
      </c>
      <c r="K60" t="s">
        <v>3063</v>
      </c>
    </row>
    <row r="61" spans="1:11" x14ac:dyDescent="0.15">
      <c r="A61" t="str">
        <f>VLOOKUP(B61,for_vlookup!$A$1:$B$2046,2,FALSE)</f>
        <v>6th style</v>
      </c>
      <c r="B61" s="2" t="s">
        <v>175</v>
      </c>
      <c r="C61" t="str">
        <f>IFERROR(VLOOKUP(B61,bist_raw_csv!$B$2:$AO$2140,2,FALSE),"-")</f>
        <v>ROCK</v>
      </c>
      <c r="D61" t="str">
        <f>IFERROR(VLOOKUP($B61,bist_raw_csv!$B$2:$AO$2140,3,FALSE),"-")</f>
        <v>good-cool feat. Hideo Suwa</v>
      </c>
      <c r="E61">
        <f>VLOOKUP($A61,master_version!$A$1:$B$29,2,FALSE)</f>
        <v>6</v>
      </c>
      <c r="F61" t="str">
        <f>VLOOKUP(G61,master_diffculty!$A$1:$C$11,3,FALSE)</f>
        <v>SPA</v>
      </c>
      <c r="G61">
        <v>4</v>
      </c>
      <c r="H61">
        <f>IFERROR(IF(VLOOKUP($B61,bist_raw_csv!$B$1:$AO$2074,5+($G61-1)*7,FALSE)=0,-1,VLOOKUP($B61,bist_raw_csv!$B$1:$AO$2074,5+($G61-1)*7,FALSE)),"-")</f>
        <v>10</v>
      </c>
      <c r="I61">
        <f>IFERROR(IF(VLOOKUP($B61,notes_bemaniwiki!$A$1:$J$1936,1+$G61,FALSE)="-",-1,VLOOKUP($B61,notes_bemaniwiki!$A$1:$J$1936,1+$G61,FALSE)),"-")</f>
        <v>932</v>
      </c>
      <c r="J61" t="s">
        <v>3063</v>
      </c>
      <c r="K61" t="s">
        <v>3063</v>
      </c>
    </row>
    <row r="62" spans="1:11" x14ac:dyDescent="0.15">
      <c r="A62" t="str">
        <f>VLOOKUP(B62,for_vlookup!$A$1:$B$2046,2,FALSE)</f>
        <v>6th style</v>
      </c>
      <c r="B62" s="2" t="s">
        <v>178</v>
      </c>
      <c r="C62" t="str">
        <f>IFERROR(VLOOKUP(B62,bist_raw_csv!$B$2:$AO$2140,2,FALSE),"-")</f>
        <v>TRANCE</v>
      </c>
      <c r="D62" t="str">
        <f>IFERROR(VLOOKUP($B62,bist_raw_csv!$B$2:$AO$2140,3,FALSE),"-")</f>
        <v>dj TAKA</v>
      </c>
      <c r="E62">
        <f>VLOOKUP($A62,master_version!$A$1:$B$29,2,FALSE)</f>
        <v>6</v>
      </c>
      <c r="F62" t="str">
        <f>VLOOKUP(G62,master_diffculty!$A$1:$C$11,3,FALSE)</f>
        <v>SPA</v>
      </c>
      <c r="G62">
        <v>4</v>
      </c>
      <c r="H62">
        <f>IFERROR(IF(VLOOKUP($B62,bist_raw_csv!$B$1:$AO$2074,5+($G62-1)*7,FALSE)=0,-1,VLOOKUP($B62,bist_raw_csv!$B$1:$AO$2074,5+($G62-1)*7,FALSE)),"-")</f>
        <v>12</v>
      </c>
      <c r="I62">
        <f>IFERROR(IF(VLOOKUP($B62,notes_bemaniwiki!$A$1:$J$1936,1+$G62,FALSE)="-",-1,VLOOKUP($B62,notes_bemaniwiki!$A$1:$J$1936,1+$G62,FALSE)),"-")</f>
        <v>1258</v>
      </c>
      <c r="J62" t="s">
        <v>3063</v>
      </c>
      <c r="K62" t="s">
        <v>3063</v>
      </c>
    </row>
    <row r="63" spans="1:11" x14ac:dyDescent="0.15">
      <c r="A63" t="str">
        <f>VLOOKUP(B63,for_vlookup!$A$1:$B$2046,2,FALSE)</f>
        <v>6th style</v>
      </c>
      <c r="B63" s="2" t="s">
        <v>179</v>
      </c>
      <c r="C63" t="str">
        <f>IFERROR(VLOOKUP(B63,bist_raw_csv!$B$2:$AO$2140,2,FALSE),"-")</f>
        <v>HYPER TRANCE EURO BEAT</v>
      </c>
      <c r="D63" t="str">
        <f>IFERROR(VLOOKUP($B63,bist_raw_csv!$B$2:$AO$2140,3,FALSE),"-")</f>
        <v>NAOKI feat.PAULA TERRY</v>
      </c>
      <c r="E63">
        <f>VLOOKUP($A63,master_version!$A$1:$B$29,2,FALSE)</f>
        <v>6</v>
      </c>
      <c r="F63" t="str">
        <f>VLOOKUP(G63,master_diffculty!$A$1:$C$11,3,FALSE)</f>
        <v>SPA</v>
      </c>
      <c r="G63">
        <v>4</v>
      </c>
      <c r="H63">
        <f>IFERROR(IF(VLOOKUP($B63,bist_raw_csv!$B$1:$AO$2074,5+($G63-1)*7,FALSE)=0,-1,VLOOKUP($B63,bist_raw_csv!$B$1:$AO$2074,5+($G63-1)*7,FALSE)),"-")</f>
        <v>10</v>
      </c>
      <c r="I63">
        <f>IFERROR(IF(VLOOKUP($B63,notes_bemaniwiki!$A$1:$J$1936,1+$G63,FALSE)="-",-1,VLOOKUP($B63,notes_bemaniwiki!$A$1:$J$1936,1+$G63,FALSE)),"-")</f>
        <v>1066</v>
      </c>
      <c r="J63" t="s">
        <v>3063</v>
      </c>
      <c r="K63" t="s">
        <v>3063</v>
      </c>
    </row>
    <row r="64" spans="1:11" x14ac:dyDescent="0.15">
      <c r="A64" t="str">
        <f>VLOOKUP(B64,for_vlookup!$A$1:$B$2046,2,FALSE)</f>
        <v>6th style</v>
      </c>
      <c r="B64" s="2" t="s">
        <v>181</v>
      </c>
      <c r="C64" t="str">
        <f>IFERROR(VLOOKUP(B64,bist_raw_csv!$B$2:$AO$2140,2,FALSE),"-")</f>
        <v>TRANCE</v>
      </c>
      <c r="D64" t="str">
        <f>IFERROR(VLOOKUP($B64,bist_raw_csv!$B$2:$AO$2140,3,FALSE),"-")</f>
        <v>Mr.T</v>
      </c>
      <c r="E64">
        <f>VLOOKUP($A64,master_version!$A$1:$B$29,2,FALSE)</f>
        <v>6</v>
      </c>
      <c r="F64" t="str">
        <f>VLOOKUP(G64,master_diffculty!$A$1:$C$11,3,FALSE)</f>
        <v>SPA</v>
      </c>
      <c r="G64">
        <v>4</v>
      </c>
      <c r="H64">
        <f>IFERROR(IF(VLOOKUP($B64,bist_raw_csv!$B$1:$AO$2074,5+($G64-1)*7,FALSE)=0,-1,VLOOKUP($B64,bist_raw_csv!$B$1:$AO$2074,5+($G64-1)*7,FALSE)),"-")</f>
        <v>8</v>
      </c>
      <c r="I64">
        <f>IFERROR(IF(VLOOKUP($B64,notes_bemaniwiki!$A$1:$J$1936,1+$G64,FALSE)="-",-1,VLOOKUP($B64,notes_bemaniwiki!$A$1:$J$1936,1+$G64,FALSE)),"-")</f>
        <v>863</v>
      </c>
      <c r="J64" t="s">
        <v>3063</v>
      </c>
      <c r="K64" t="s">
        <v>3063</v>
      </c>
    </row>
    <row r="65" spans="1:11" x14ac:dyDescent="0.15">
      <c r="A65" t="str">
        <f>VLOOKUP(B65,for_vlookup!$A$1:$B$2046,2,FALSE)</f>
        <v>6th style</v>
      </c>
      <c r="B65" s="2" t="s">
        <v>182</v>
      </c>
      <c r="C65" t="str">
        <f>IFERROR(VLOOKUP(B65,bist_raw_csv!$B$2:$AO$2140,2,FALSE),"-")</f>
        <v>DANCE POP</v>
      </c>
      <c r="D65" t="str">
        <f>IFERROR(VLOOKUP($B65,bist_raw_csv!$B$2:$AO$2140,3,FALSE),"-")</f>
        <v>Shapes</v>
      </c>
      <c r="E65">
        <f>VLOOKUP($A65,master_version!$A$1:$B$29,2,FALSE)</f>
        <v>6</v>
      </c>
      <c r="F65" t="str">
        <f>VLOOKUP(G65,master_diffculty!$A$1:$C$11,3,FALSE)</f>
        <v>SPA</v>
      </c>
      <c r="G65">
        <v>4</v>
      </c>
      <c r="H65">
        <f>IFERROR(IF(VLOOKUP($B65,bist_raw_csv!$B$1:$AO$2074,5+($G65-1)*7,FALSE)=0,-1,VLOOKUP($B65,bist_raw_csv!$B$1:$AO$2074,5+($G65-1)*7,FALSE)),"-")</f>
        <v>7</v>
      </c>
      <c r="I65">
        <f>IFERROR(IF(VLOOKUP($B65,notes_bemaniwiki!$A$1:$J$1936,1+$G65,FALSE)="-",-1,VLOOKUP($B65,notes_bemaniwiki!$A$1:$J$1936,1+$G65,FALSE)),"-")</f>
        <v>664</v>
      </c>
      <c r="J65" t="s">
        <v>3063</v>
      </c>
      <c r="K65" t="s">
        <v>3063</v>
      </c>
    </row>
    <row r="66" spans="1:11" x14ac:dyDescent="0.15">
      <c r="A66" t="str">
        <f>VLOOKUP(B66,for_vlookup!$A$1:$B$2046,2,FALSE)</f>
        <v>6th style</v>
      </c>
      <c r="B66" s="2" t="s">
        <v>184</v>
      </c>
      <c r="C66" t="str">
        <f>IFERROR(VLOOKUP(B66,bist_raw_csv!$B$2:$AO$2140,2,FALSE),"-")</f>
        <v>TRANCE</v>
      </c>
      <c r="D66" t="str">
        <f>IFERROR(VLOOKUP($B66,bist_raw_csv!$B$2:$AO$2140,3,FALSE),"-")</f>
        <v>dj TAKA</v>
      </c>
      <c r="E66">
        <f>VLOOKUP($A66,master_version!$A$1:$B$29,2,FALSE)</f>
        <v>6</v>
      </c>
      <c r="F66" t="str">
        <f>VLOOKUP(G66,master_diffculty!$A$1:$C$11,3,FALSE)</f>
        <v>SPA</v>
      </c>
      <c r="G66">
        <v>4</v>
      </c>
      <c r="H66">
        <f>IFERROR(IF(VLOOKUP($B66,bist_raw_csv!$B$1:$AO$2074,5+($G66-1)*7,FALSE)=0,-1,VLOOKUP($B66,bist_raw_csv!$B$1:$AO$2074,5+($G66-1)*7,FALSE)),"-")</f>
        <v>9</v>
      </c>
      <c r="I66">
        <f>IFERROR(IF(VLOOKUP($B66,notes_bemaniwiki!$A$1:$J$1936,1+$G66,FALSE)="-",-1,VLOOKUP($B66,notes_bemaniwiki!$A$1:$J$1936,1+$G66,FALSE)),"-")</f>
        <v>909</v>
      </c>
      <c r="J66" t="s">
        <v>3063</v>
      </c>
      <c r="K66" t="s">
        <v>3063</v>
      </c>
    </row>
    <row r="67" spans="1:11" x14ac:dyDescent="0.15">
      <c r="A67" t="str">
        <f>VLOOKUP(B67,for_vlookup!$A$1:$B$2046,2,FALSE)</f>
        <v>6th style</v>
      </c>
      <c r="B67" s="2" t="s">
        <v>185</v>
      </c>
      <c r="C67" t="str">
        <f>IFERROR(VLOOKUP(B67,bist_raw_csv!$B$2:$AO$2140,2,FALSE),"-")</f>
        <v>DRUM'N'BASS</v>
      </c>
      <c r="D67" t="str">
        <f>IFERROR(VLOOKUP($B67,bist_raw_csv!$B$2:$AO$2140,3,FALSE),"-")</f>
        <v>Aya</v>
      </c>
      <c r="E67">
        <f>VLOOKUP($A67,master_version!$A$1:$B$29,2,FALSE)</f>
        <v>6</v>
      </c>
      <c r="F67" t="str">
        <f>VLOOKUP(G67,master_diffculty!$A$1:$C$11,3,FALSE)</f>
        <v>SPA</v>
      </c>
      <c r="G67">
        <v>4</v>
      </c>
      <c r="H67">
        <f>IFERROR(IF(VLOOKUP($B67,bist_raw_csv!$B$1:$AO$2074,5+($G67-1)*7,FALSE)=0,-1,VLOOKUP($B67,bist_raw_csv!$B$1:$AO$2074,5+($G67-1)*7,FALSE)),"-")</f>
        <v>11</v>
      </c>
      <c r="I67">
        <f>IFERROR(IF(VLOOKUP($B67,notes_bemaniwiki!$A$1:$J$1936,1+$G67,FALSE)="-",-1,VLOOKUP($B67,notes_bemaniwiki!$A$1:$J$1936,1+$G67,FALSE)),"-")</f>
        <v>1188</v>
      </c>
      <c r="J67" t="s">
        <v>3063</v>
      </c>
      <c r="K67" t="s">
        <v>3063</v>
      </c>
    </row>
    <row r="68" spans="1:11" x14ac:dyDescent="0.15">
      <c r="A68" t="str">
        <f>VLOOKUP(B68,for_vlookup!$A$1:$B$2046,2,FALSE)</f>
        <v>6th style</v>
      </c>
      <c r="B68" s="2" t="s">
        <v>186</v>
      </c>
      <c r="C68" t="str">
        <f>IFERROR(VLOOKUP(B68,bist_raw_csv!$B$2:$AO$2140,2,FALSE),"-")</f>
        <v>LOUNGE POP</v>
      </c>
      <c r="D68" t="str">
        <f>IFERROR(VLOOKUP($B68,bist_raw_csv!$B$2:$AO$2140,3,FALSE),"-")</f>
        <v>LEGO STUDIO</v>
      </c>
      <c r="E68">
        <f>VLOOKUP($A68,master_version!$A$1:$B$29,2,FALSE)</f>
        <v>6</v>
      </c>
      <c r="F68" t="str">
        <f>VLOOKUP(G68,master_diffculty!$A$1:$C$11,3,FALSE)</f>
        <v>SPA</v>
      </c>
      <c r="G68">
        <v>4</v>
      </c>
      <c r="H68">
        <f>IFERROR(IF(VLOOKUP($B68,bist_raw_csv!$B$1:$AO$2074,5+($G68-1)*7,FALSE)=0,-1,VLOOKUP($B68,bist_raw_csv!$B$1:$AO$2074,5+($G68-1)*7,FALSE)),"-")</f>
        <v>11</v>
      </c>
      <c r="I68">
        <f>IFERROR(IF(VLOOKUP($B68,notes_bemaniwiki!$A$1:$J$1936,1+$G68,FALSE)="-",-1,VLOOKUP($B68,notes_bemaniwiki!$A$1:$J$1936,1+$G68,FALSE)),"-")</f>
        <v>1105</v>
      </c>
      <c r="J68" t="s">
        <v>3063</v>
      </c>
      <c r="K68" t="s">
        <v>3063</v>
      </c>
    </row>
    <row r="69" spans="1:11" x14ac:dyDescent="0.15">
      <c r="A69" t="str">
        <f>VLOOKUP(B69,for_vlookup!$A$1:$B$2046,2,FALSE)</f>
        <v>6th style</v>
      </c>
      <c r="B69" s="2" t="s">
        <v>189</v>
      </c>
      <c r="C69" t="str">
        <f>IFERROR(VLOOKUP(B69,bist_raw_csv!$B$2:$AO$2140,2,FALSE),"-")</f>
        <v>TECHNO</v>
      </c>
      <c r="D69" t="str">
        <f>IFERROR(VLOOKUP($B69,bist_raw_csv!$B$2:$AO$2140,3,FALSE),"-")</f>
        <v>D.J.SETUP</v>
      </c>
      <c r="E69">
        <f>VLOOKUP($A69,master_version!$A$1:$B$29,2,FALSE)</f>
        <v>6</v>
      </c>
      <c r="F69" t="str">
        <f>VLOOKUP(G69,master_diffculty!$A$1:$C$11,3,FALSE)</f>
        <v>SPA</v>
      </c>
      <c r="G69">
        <v>4</v>
      </c>
      <c r="H69">
        <f>IFERROR(IF(VLOOKUP($B69,bist_raw_csv!$B$1:$AO$2074,5+($G69-1)*7,FALSE)=0,-1,VLOOKUP($B69,bist_raw_csv!$B$1:$AO$2074,5+($G69-1)*7,FALSE)),"-")</f>
        <v>11</v>
      </c>
      <c r="I69">
        <f>IFERROR(IF(VLOOKUP($B69,notes_bemaniwiki!$A$1:$J$1936,1+$G69,FALSE)="-",-1,VLOOKUP($B69,notes_bemaniwiki!$A$1:$J$1936,1+$G69,FALSE)),"-")</f>
        <v>973</v>
      </c>
      <c r="J69" t="s">
        <v>3063</v>
      </c>
      <c r="K69" t="s">
        <v>3063</v>
      </c>
    </row>
    <row r="70" spans="1:11" x14ac:dyDescent="0.15">
      <c r="A70" t="str">
        <f>VLOOKUP(B70,for_vlookup!$A$1:$B$2046,2,FALSE)</f>
        <v>6th style</v>
      </c>
      <c r="B70" s="2" t="s">
        <v>191</v>
      </c>
      <c r="C70" t="str">
        <f>IFERROR(VLOOKUP(B70,bist_raw_csv!$B$2:$AO$2140,2,FALSE),"-")</f>
        <v>ROTTERDAM TECHNO</v>
      </c>
      <c r="D70" t="str">
        <f>IFERROR(VLOOKUP($B70,bist_raw_csv!$B$2:$AO$2140,3,FALSE),"-")</f>
        <v>sampling masters MEGA</v>
      </c>
      <c r="E70">
        <f>VLOOKUP($A70,master_version!$A$1:$B$29,2,FALSE)</f>
        <v>6</v>
      </c>
      <c r="F70" t="str">
        <f>VLOOKUP(G70,master_diffculty!$A$1:$C$11,3,FALSE)</f>
        <v>SPA</v>
      </c>
      <c r="G70">
        <v>4</v>
      </c>
      <c r="H70">
        <f>IFERROR(IF(VLOOKUP($B70,bist_raw_csv!$B$1:$AO$2074,5+($G70-1)*7,FALSE)=0,-1,VLOOKUP($B70,bist_raw_csv!$B$1:$AO$2074,5+($G70-1)*7,FALSE)),"-")</f>
        <v>10</v>
      </c>
      <c r="I70">
        <f>IFERROR(IF(VLOOKUP($B70,notes_bemaniwiki!$A$1:$J$1936,1+$G70,FALSE)="-",-1,VLOOKUP($B70,notes_bemaniwiki!$A$1:$J$1936,1+$G70,FALSE)),"-")</f>
        <v>936</v>
      </c>
      <c r="J70" t="s">
        <v>3063</v>
      </c>
      <c r="K70" t="s">
        <v>3063</v>
      </c>
    </row>
    <row r="71" spans="1:11" x14ac:dyDescent="0.15">
      <c r="A71" t="str">
        <f>VLOOKUP(B71,for_vlookup!$A$1:$B$2046,2,FALSE)</f>
        <v>6th style</v>
      </c>
      <c r="B71" s="2" t="s">
        <v>194</v>
      </c>
      <c r="C71" t="str">
        <f>IFERROR(VLOOKUP(B71,bist_raw_csv!$B$2:$AO$2140,2,FALSE),"-")</f>
        <v>EPIC TRANCE</v>
      </c>
      <c r="D71" t="str">
        <f>IFERROR(VLOOKUP($B71,bist_raw_csv!$B$2:$AO$2140,3,FALSE),"-")</f>
        <v>L.E.D.</v>
      </c>
      <c r="E71">
        <f>VLOOKUP($A71,master_version!$A$1:$B$29,2,FALSE)</f>
        <v>6</v>
      </c>
      <c r="F71" t="str">
        <f>VLOOKUP(G71,master_diffculty!$A$1:$C$11,3,FALSE)</f>
        <v>SPA</v>
      </c>
      <c r="G71">
        <v>4</v>
      </c>
      <c r="H71">
        <f>IFERROR(IF(VLOOKUP($B71,bist_raw_csv!$B$1:$AO$2074,5+($G71-1)*7,FALSE)=0,-1,VLOOKUP($B71,bist_raw_csv!$B$1:$AO$2074,5+($G71-1)*7,FALSE)),"-")</f>
        <v>10</v>
      </c>
      <c r="I71">
        <f>IFERROR(IF(VLOOKUP($B71,notes_bemaniwiki!$A$1:$J$1936,1+$G71,FALSE)="-",-1,VLOOKUP($B71,notes_bemaniwiki!$A$1:$J$1936,1+$G71,FALSE)),"-")</f>
        <v>1003</v>
      </c>
      <c r="J71" t="s">
        <v>3063</v>
      </c>
      <c r="K71" t="s">
        <v>3063</v>
      </c>
    </row>
    <row r="72" spans="1:11" x14ac:dyDescent="0.15">
      <c r="A72" t="str">
        <f>VLOOKUP(B72,for_vlookup!$A$1:$B$2046,2,FALSE)</f>
        <v>6th style</v>
      </c>
      <c r="B72" s="2" t="s">
        <v>196</v>
      </c>
      <c r="C72" t="str">
        <f>IFERROR(VLOOKUP(B72,bist_raw_csv!$B$2:$AO$2140,2,FALSE),"-")</f>
        <v>TRIP HOP</v>
      </c>
      <c r="D72" t="str">
        <f>IFERROR(VLOOKUP($B72,bist_raw_csv!$B$2:$AO$2140,3,FALSE),"-")</f>
        <v>OutPhase</v>
      </c>
      <c r="E72">
        <f>VLOOKUP($A72,master_version!$A$1:$B$29,2,FALSE)</f>
        <v>6</v>
      </c>
      <c r="F72" t="str">
        <f>VLOOKUP(G72,master_diffculty!$A$1:$C$11,3,FALSE)</f>
        <v>SPA</v>
      </c>
      <c r="G72">
        <v>4</v>
      </c>
      <c r="H72">
        <f>IFERROR(IF(VLOOKUP($B72,bist_raw_csv!$B$1:$AO$2074,5+($G72-1)*7,FALSE)=0,-1,VLOOKUP($B72,bist_raw_csv!$B$1:$AO$2074,5+($G72-1)*7,FALSE)),"-")</f>
        <v>-1</v>
      </c>
      <c r="I72">
        <f>IFERROR(IF(VLOOKUP($B72,notes_bemaniwiki!$A$1:$J$1936,1+$G72,FALSE)="-",-1,VLOOKUP($B72,notes_bemaniwiki!$A$1:$J$1936,1+$G72,FALSE)),"-")</f>
        <v>-1</v>
      </c>
      <c r="J72" t="s">
        <v>3063</v>
      </c>
      <c r="K72" t="s">
        <v>3063</v>
      </c>
    </row>
    <row r="73" spans="1:11" x14ac:dyDescent="0.15">
      <c r="A73" t="str">
        <f>VLOOKUP(B73,for_vlookup!$A$1:$B$2046,2,FALSE)</f>
        <v>6th style</v>
      </c>
      <c r="B73" s="2" t="s">
        <v>199</v>
      </c>
      <c r="C73" t="str">
        <f>IFERROR(VLOOKUP(B73,bist_raw_csv!$B$2:$AO$2140,2,FALSE),"-")</f>
        <v>INSTRUMENTAL</v>
      </c>
      <c r="D73" t="str">
        <f>IFERROR(VLOOKUP($B73,bist_raw_csv!$B$2:$AO$2140,3,FALSE),"-")</f>
        <v>Aya</v>
      </c>
      <c r="E73">
        <f>VLOOKUP($A73,master_version!$A$1:$B$29,2,FALSE)</f>
        <v>6</v>
      </c>
      <c r="F73" t="str">
        <f>VLOOKUP(G73,master_diffculty!$A$1:$C$11,3,FALSE)</f>
        <v>SPA</v>
      </c>
      <c r="G73">
        <v>4</v>
      </c>
      <c r="H73">
        <f>IFERROR(IF(VLOOKUP($B73,bist_raw_csv!$B$1:$AO$2074,5+($G73-1)*7,FALSE)=0,-1,VLOOKUP($B73,bist_raw_csv!$B$1:$AO$2074,5+($G73-1)*7,FALSE)),"-")</f>
        <v>11</v>
      </c>
      <c r="I73">
        <f>IFERROR(IF(VLOOKUP($B73,notes_bemaniwiki!$A$1:$J$1936,1+$G73,FALSE)="-",-1,VLOOKUP($B73,notes_bemaniwiki!$A$1:$J$1936,1+$G73,FALSE)),"-")</f>
        <v>1282</v>
      </c>
      <c r="J73" t="s">
        <v>3063</v>
      </c>
      <c r="K73" t="s">
        <v>3063</v>
      </c>
    </row>
    <row r="74" spans="1:11" x14ac:dyDescent="0.15">
      <c r="A74" t="str">
        <f>VLOOKUP(B74,for_vlookup!$A$1:$B$2046,2,FALSE)</f>
        <v>6th style</v>
      </c>
      <c r="B74" s="2" t="s">
        <v>200</v>
      </c>
      <c r="C74" t="str">
        <f>IFERROR(VLOOKUP(B74,bist_raw_csv!$B$2:$AO$2140,2,FALSE),"-")</f>
        <v>ALL MIX</v>
      </c>
      <c r="D74" t="str">
        <f>IFERROR(VLOOKUP($B74,bist_raw_csv!$B$2:$AO$2140,3,FALSE),"-")</f>
        <v>good-cool</v>
      </c>
      <c r="E74">
        <f>VLOOKUP($A74,master_version!$A$1:$B$29,2,FALSE)</f>
        <v>6</v>
      </c>
      <c r="F74" t="str">
        <f>VLOOKUP(G74,master_diffculty!$A$1:$C$11,3,FALSE)</f>
        <v>SPA</v>
      </c>
      <c r="G74">
        <v>4</v>
      </c>
      <c r="H74">
        <f>IFERROR(IF(VLOOKUP($B74,bist_raw_csv!$B$1:$AO$2074,5+($G74-1)*7,FALSE)=0,-1,VLOOKUP($B74,bist_raw_csv!$B$1:$AO$2074,5+($G74-1)*7,FALSE)),"-")</f>
        <v>10</v>
      </c>
      <c r="I74">
        <f>IFERROR(IF(VLOOKUP($B74,notes_bemaniwiki!$A$1:$J$1936,1+$G74,FALSE)="-",-1,VLOOKUP($B74,notes_bemaniwiki!$A$1:$J$1936,1+$G74,FALSE)),"-")</f>
        <v>1149</v>
      </c>
      <c r="J74" t="s">
        <v>3063</v>
      </c>
      <c r="K74" t="s">
        <v>3063</v>
      </c>
    </row>
    <row r="75" spans="1:11" x14ac:dyDescent="0.15">
      <c r="A75" t="str">
        <f>VLOOKUP(B75,for_vlookup!$A$1:$B$2046,2,FALSE)</f>
        <v>6th style</v>
      </c>
      <c r="B75" s="2" t="s">
        <v>202</v>
      </c>
      <c r="C75" t="str">
        <f>IFERROR(VLOOKUP(B75,bist_raw_csv!$B$2:$AO$2140,2,FALSE),"-")</f>
        <v>SOUL</v>
      </c>
      <c r="D75" t="str">
        <f>IFERROR(VLOOKUP($B75,bist_raw_csv!$B$2:$AO$2140,3,FALSE),"-")</f>
        <v>vivi</v>
      </c>
      <c r="E75">
        <f>VLOOKUP($A75,master_version!$A$1:$B$29,2,FALSE)</f>
        <v>6</v>
      </c>
      <c r="F75" t="str">
        <f>VLOOKUP(G75,master_diffculty!$A$1:$C$11,3,FALSE)</f>
        <v>SPA</v>
      </c>
      <c r="G75">
        <v>4</v>
      </c>
      <c r="H75">
        <f>IFERROR(IF(VLOOKUP($B75,bist_raw_csv!$B$1:$AO$2074,5+($G75-1)*7,FALSE)=0,-1,VLOOKUP($B75,bist_raw_csv!$B$1:$AO$2074,5+($G75-1)*7,FALSE)),"-")</f>
        <v>7</v>
      </c>
      <c r="I75">
        <f>IFERROR(IF(VLOOKUP($B75,notes_bemaniwiki!$A$1:$J$1936,1+$G75,FALSE)="-",-1,VLOOKUP($B75,notes_bemaniwiki!$A$1:$J$1936,1+$G75,FALSE)),"-")</f>
        <v>703</v>
      </c>
      <c r="J75" t="s">
        <v>3063</v>
      </c>
      <c r="K75" t="s">
        <v>3063</v>
      </c>
    </row>
    <row r="76" spans="1:11" x14ac:dyDescent="0.15">
      <c r="A76" t="str">
        <f>VLOOKUP(B76,for_vlookup!$A$1:$B$2046,2,FALSE)</f>
        <v>6th style</v>
      </c>
      <c r="B76" s="2" t="s">
        <v>205</v>
      </c>
      <c r="C76" t="str">
        <f>IFERROR(VLOOKUP(B76,bist_raw_csv!$B$2:$AO$2140,2,FALSE),"-")</f>
        <v>NU-NRG</v>
      </c>
      <c r="D76" t="str">
        <f>IFERROR(VLOOKUP($B76,bist_raw_csv!$B$2:$AO$2140,3,FALSE),"-")</f>
        <v>L.E.D.</v>
      </c>
      <c r="E76">
        <f>VLOOKUP($A76,master_version!$A$1:$B$29,2,FALSE)</f>
        <v>6</v>
      </c>
      <c r="F76" t="str">
        <f>VLOOKUP(G76,master_diffculty!$A$1:$C$11,3,FALSE)</f>
        <v>SPA</v>
      </c>
      <c r="G76">
        <v>4</v>
      </c>
      <c r="H76">
        <f>IFERROR(IF(VLOOKUP($B76,bist_raw_csv!$B$1:$AO$2074,5+($G76-1)*7,FALSE)=0,-1,VLOOKUP($B76,bist_raw_csv!$B$1:$AO$2074,5+($G76-1)*7,FALSE)),"-")</f>
        <v>-1</v>
      </c>
      <c r="I76">
        <f>IFERROR(IF(VLOOKUP($B76,notes_bemaniwiki!$A$1:$J$1936,1+$G76,FALSE)="-",-1,VLOOKUP($B76,notes_bemaniwiki!$A$1:$J$1936,1+$G76,FALSE)),"-")</f>
        <v>-1</v>
      </c>
      <c r="J76" t="s">
        <v>3063</v>
      </c>
      <c r="K76" t="s">
        <v>3063</v>
      </c>
    </row>
    <row r="77" spans="1:11" x14ac:dyDescent="0.15">
      <c r="A77" t="str">
        <f>VLOOKUP(B77,for_vlookup!$A$1:$B$2046,2,FALSE)</f>
        <v>7th style</v>
      </c>
      <c r="B77" s="2" t="s">
        <v>208</v>
      </c>
      <c r="C77" t="str">
        <f>IFERROR(VLOOKUP(B77,bist_raw_csv!$B$2:$AO$2140,2,FALSE),"-")</f>
        <v>RENAISSANCE</v>
      </c>
      <c r="D77" t="str">
        <f>IFERROR(VLOOKUP($B77,bist_raw_csv!$B$2:$AO$2140,3,FALSE),"-")</f>
        <v>D.J.Amuro</v>
      </c>
      <c r="E77">
        <f>VLOOKUP($A77,master_version!$A$1:$B$29,2,FALSE)</f>
        <v>7</v>
      </c>
      <c r="F77" t="str">
        <f>VLOOKUP(G77,master_diffculty!$A$1:$C$11,3,FALSE)</f>
        <v>SPA</v>
      </c>
      <c r="G77">
        <v>4</v>
      </c>
      <c r="H77">
        <f>IFERROR(IF(VLOOKUP($B77,bist_raw_csv!$B$1:$AO$2074,5+($G77-1)*7,FALSE)=0,-1,VLOOKUP($B77,bist_raw_csv!$B$1:$AO$2074,5+($G77-1)*7,FALSE)),"-")</f>
        <v>12</v>
      </c>
      <c r="I77">
        <f>IFERROR(IF(VLOOKUP($B77,notes_bemaniwiki!$A$1:$J$1936,1+$G77,FALSE)="-",-1,VLOOKUP($B77,notes_bemaniwiki!$A$1:$J$1936,1+$G77,FALSE)),"-")</f>
        <v>1260</v>
      </c>
      <c r="J77" t="s">
        <v>3063</v>
      </c>
      <c r="K77" t="s">
        <v>3063</v>
      </c>
    </row>
    <row r="78" spans="1:11" x14ac:dyDescent="0.15">
      <c r="A78" t="str">
        <f>VLOOKUP(B78,for_vlookup!$A$1:$B$2046,2,FALSE)</f>
        <v>7th style</v>
      </c>
      <c r="B78" s="2" t="s">
        <v>211</v>
      </c>
      <c r="C78" t="str">
        <f>IFERROR(VLOOKUP(B78,bist_raw_csv!$B$2:$AO$2140,2,FALSE),"-")</f>
        <v>ALTERNATIVE HOUSE</v>
      </c>
      <c r="D78" t="str">
        <f>IFERROR(VLOOKUP($B78,bist_raw_csv!$B$2:$AO$2140,3,FALSE),"-")</f>
        <v>Shawn The Horny Master</v>
      </c>
      <c r="E78">
        <f>VLOOKUP($A78,master_version!$A$1:$B$29,2,FALSE)</f>
        <v>7</v>
      </c>
      <c r="F78" t="str">
        <f>VLOOKUP(G78,master_diffculty!$A$1:$C$11,3,FALSE)</f>
        <v>SPA</v>
      </c>
      <c r="G78">
        <v>4</v>
      </c>
      <c r="H78">
        <f>IFERROR(IF(VLOOKUP($B78,bist_raw_csv!$B$1:$AO$2074,5+($G78-1)*7,FALSE)=0,-1,VLOOKUP($B78,bist_raw_csv!$B$1:$AO$2074,5+($G78-1)*7,FALSE)),"-")</f>
        <v>9</v>
      </c>
      <c r="I78">
        <f>IFERROR(IF(VLOOKUP($B78,notes_bemaniwiki!$A$1:$J$1936,1+$G78,FALSE)="-",-1,VLOOKUP($B78,notes_bemaniwiki!$A$1:$J$1936,1+$G78,FALSE)),"-")</f>
        <v>934</v>
      </c>
      <c r="J78" t="s">
        <v>3063</v>
      </c>
      <c r="K78" t="s">
        <v>3063</v>
      </c>
    </row>
    <row r="79" spans="1:11" x14ac:dyDescent="0.15">
      <c r="A79" t="str">
        <f>VLOOKUP(B79,for_vlookup!$A$1:$B$2046,2,FALSE)</f>
        <v>7th style</v>
      </c>
      <c r="B79" s="2" t="s">
        <v>214</v>
      </c>
      <c r="C79" t="str">
        <f>IFERROR(VLOOKUP(B79,bist_raw_csv!$B$2:$AO$2140,2,FALSE),"-")</f>
        <v>FILTER HOUSE</v>
      </c>
      <c r="D79" t="str">
        <f>IFERROR(VLOOKUP($B79,bist_raw_csv!$B$2:$AO$2140,3,FALSE),"-")</f>
        <v>D.J. Spugna</v>
      </c>
      <c r="E79">
        <f>VLOOKUP($A79,master_version!$A$1:$B$29,2,FALSE)</f>
        <v>7</v>
      </c>
      <c r="F79" t="str">
        <f>VLOOKUP(G79,master_diffculty!$A$1:$C$11,3,FALSE)</f>
        <v>SPA</v>
      </c>
      <c r="G79">
        <v>4</v>
      </c>
      <c r="H79">
        <f>IFERROR(IF(VLOOKUP($B79,bist_raw_csv!$B$1:$AO$2074,5+($G79-1)*7,FALSE)=0,-1,VLOOKUP($B79,bist_raw_csv!$B$1:$AO$2074,5+($G79-1)*7,FALSE)),"-")</f>
        <v>9</v>
      </c>
      <c r="I79">
        <f>IFERROR(IF(VLOOKUP($B79,notes_bemaniwiki!$A$1:$J$1936,1+$G79,FALSE)="-",-1,VLOOKUP($B79,notes_bemaniwiki!$A$1:$J$1936,1+$G79,FALSE)),"-")</f>
        <v>964</v>
      </c>
      <c r="J79" t="s">
        <v>3063</v>
      </c>
      <c r="K79" t="s">
        <v>3063</v>
      </c>
    </row>
    <row r="80" spans="1:11" x14ac:dyDescent="0.15">
      <c r="A80" t="str">
        <f>VLOOKUP(B80,for_vlookup!$A$1:$B$2046,2,FALSE)</f>
        <v>7th style</v>
      </c>
      <c r="B80" s="2" t="s">
        <v>217</v>
      </c>
      <c r="C80" t="str">
        <f>IFERROR(VLOOKUP(B80,bist_raw_csv!$B$2:$AO$2140,2,FALSE),"-")</f>
        <v>BIG BEAT</v>
      </c>
      <c r="D80" t="str">
        <f>IFERROR(VLOOKUP($B80,bist_raw_csv!$B$2:$AO$2140,3,FALSE),"-")</f>
        <v>Fuzita Blender</v>
      </c>
      <c r="E80">
        <f>VLOOKUP($A80,master_version!$A$1:$B$29,2,FALSE)</f>
        <v>7</v>
      </c>
      <c r="F80" t="str">
        <f>VLOOKUP(G80,master_diffculty!$A$1:$C$11,3,FALSE)</f>
        <v>SPA</v>
      </c>
      <c r="G80">
        <v>4</v>
      </c>
      <c r="H80">
        <f>IFERROR(IF(VLOOKUP($B80,bist_raw_csv!$B$1:$AO$2074,5+($G80-1)*7,FALSE)=0,-1,VLOOKUP($B80,bist_raw_csv!$B$1:$AO$2074,5+($G80-1)*7,FALSE)),"-")</f>
        <v>9</v>
      </c>
      <c r="I80">
        <f>IFERROR(IF(VLOOKUP($B80,notes_bemaniwiki!$A$1:$J$1936,1+$G80,FALSE)="-",-1,VLOOKUP($B80,notes_bemaniwiki!$A$1:$J$1936,1+$G80,FALSE)),"-")</f>
        <v>880</v>
      </c>
      <c r="J80" t="s">
        <v>3063</v>
      </c>
      <c r="K80" t="s">
        <v>3063</v>
      </c>
    </row>
    <row r="81" spans="1:11" x14ac:dyDescent="0.15">
      <c r="A81" t="str">
        <f>VLOOKUP(B81,for_vlookup!$A$1:$B$2046,2,FALSE)</f>
        <v>7th style</v>
      </c>
      <c r="B81" s="2" t="s">
        <v>219</v>
      </c>
      <c r="C81" t="str">
        <f>IFERROR(VLOOKUP(B81,bist_raw_csv!$B$2:$AO$2140,2,FALSE),"-")</f>
        <v>HYPER ROCK BEAT</v>
      </c>
      <c r="D81" t="str">
        <f>IFERROR(VLOOKUP($B81,bist_raw_csv!$B$2:$AO$2140,3,FALSE),"-")</f>
        <v>NAOKI</v>
      </c>
      <c r="E81">
        <f>VLOOKUP($A81,master_version!$A$1:$B$29,2,FALSE)</f>
        <v>7</v>
      </c>
      <c r="F81" t="str">
        <f>VLOOKUP(G81,master_diffculty!$A$1:$C$11,3,FALSE)</f>
        <v>SPA</v>
      </c>
      <c r="G81">
        <v>4</v>
      </c>
      <c r="H81">
        <f>IFERROR(IF(VLOOKUP($B81,bist_raw_csv!$B$1:$AO$2074,5+($G81-1)*7,FALSE)=0,-1,VLOOKUP($B81,bist_raw_csv!$B$1:$AO$2074,5+($G81-1)*7,FALSE)),"-")</f>
        <v>8</v>
      </c>
      <c r="I81">
        <f>IFERROR(IF(VLOOKUP($B81,notes_bemaniwiki!$A$1:$J$1936,1+$G81,FALSE)="-",-1,VLOOKUP($B81,notes_bemaniwiki!$A$1:$J$1936,1+$G81,FALSE)),"-")</f>
        <v>823</v>
      </c>
      <c r="J81" t="s">
        <v>3063</v>
      </c>
      <c r="K81" t="s">
        <v>3063</v>
      </c>
    </row>
    <row r="82" spans="1:11" x14ac:dyDescent="0.15">
      <c r="A82" t="str">
        <f>VLOOKUP(B82,for_vlookup!$A$1:$B$2046,2,FALSE)</f>
        <v>7th style</v>
      </c>
      <c r="B82" s="2" t="s">
        <v>3010</v>
      </c>
      <c r="C82" t="str">
        <f>IFERROR(VLOOKUP(B82,bist_raw_csv!$B$2:$AO$2140,2,FALSE),"-")</f>
        <v>HYPER EUROBEAT</v>
      </c>
      <c r="D82" t="str">
        <f>IFERROR(VLOOKUP($B82,bist_raw_csv!$B$2:$AO$2140,3,FALSE),"-")</f>
        <v>NAOKI feat.Paula Terry</v>
      </c>
      <c r="E82">
        <f>VLOOKUP($A82,master_version!$A$1:$B$29,2,FALSE)</f>
        <v>7</v>
      </c>
      <c r="F82" t="str">
        <f>VLOOKUP(G82,master_diffculty!$A$1:$C$11,3,FALSE)</f>
        <v>SPA</v>
      </c>
      <c r="G82">
        <v>4</v>
      </c>
      <c r="H82">
        <f>IFERROR(IF(VLOOKUP($B82,bist_raw_csv!$B$1:$AO$2074,5+($G82-1)*7,FALSE)=0,-1,VLOOKUP($B82,bist_raw_csv!$B$1:$AO$2074,5+($G82-1)*7,FALSE)),"-")</f>
        <v>8</v>
      </c>
      <c r="I82">
        <f>IFERROR(IF(VLOOKUP($B82,notes_bemaniwiki!$A$1:$J$1936,1+$G82,FALSE)="-",-1,VLOOKUP($B82,notes_bemaniwiki!$A$1:$J$1936,1+$G82,FALSE)),"-")</f>
        <v>925</v>
      </c>
      <c r="J82" t="s">
        <v>3063</v>
      </c>
      <c r="K82" t="s">
        <v>3063</v>
      </c>
    </row>
    <row r="83" spans="1:11" x14ac:dyDescent="0.15">
      <c r="A83" t="str">
        <f>VLOOKUP(B83,for_vlookup!$A$1:$B$2046,2,FALSE)</f>
        <v>7th style</v>
      </c>
      <c r="B83" s="2" t="s">
        <v>222</v>
      </c>
      <c r="C83" t="str">
        <f>IFERROR(VLOOKUP(B83,bist_raw_csv!$B$2:$AO$2140,2,FALSE),"-")</f>
        <v>PROGRESSIVE JAZZ</v>
      </c>
      <c r="D83" t="str">
        <f>IFERROR(VLOOKUP($B83,bist_raw_csv!$B$2:$AO$2140,3,FALSE),"-")</f>
        <v>Osamu Kubota</v>
      </c>
      <c r="E83">
        <f>VLOOKUP($A83,master_version!$A$1:$B$29,2,FALSE)</f>
        <v>7</v>
      </c>
      <c r="F83" t="str">
        <f>VLOOKUP(G83,master_diffculty!$A$1:$C$11,3,FALSE)</f>
        <v>SPA</v>
      </c>
      <c r="G83">
        <v>4</v>
      </c>
      <c r="H83">
        <f>IFERROR(IF(VLOOKUP($B83,bist_raw_csv!$B$1:$AO$2074,5+($G83-1)*7,FALSE)=0,-1,VLOOKUP($B83,bist_raw_csv!$B$1:$AO$2074,5+($G83-1)*7,FALSE)),"-")</f>
        <v>8</v>
      </c>
      <c r="I83">
        <f>IFERROR(IF(VLOOKUP($B83,notes_bemaniwiki!$A$1:$J$1936,1+$G83,FALSE)="-",-1,VLOOKUP($B83,notes_bemaniwiki!$A$1:$J$1936,1+$G83,FALSE)),"-")</f>
        <v>684</v>
      </c>
      <c r="J83" t="s">
        <v>3063</v>
      </c>
      <c r="K83" t="s">
        <v>3063</v>
      </c>
    </row>
    <row r="84" spans="1:11" x14ac:dyDescent="0.15">
      <c r="A84" t="str">
        <f>VLOOKUP(B84,for_vlookup!$A$1:$B$2046,2,FALSE)</f>
        <v>7th style</v>
      </c>
      <c r="B84" s="2" t="s">
        <v>224</v>
      </c>
      <c r="C84" t="str">
        <f>IFERROR(VLOOKUP(B84,bist_raw_csv!$B$2:$AO$2140,2,FALSE),"-")</f>
        <v>HIP HOP&amp;SOUL</v>
      </c>
      <c r="D84" t="str">
        <f>IFERROR(VLOOKUP($B84,bist_raw_csv!$B$2:$AO$2140,3,FALSE),"-")</f>
        <v>Noria</v>
      </c>
      <c r="E84">
        <f>VLOOKUP($A84,master_version!$A$1:$B$29,2,FALSE)</f>
        <v>7</v>
      </c>
      <c r="F84" t="str">
        <f>VLOOKUP(G84,master_diffculty!$A$1:$C$11,3,FALSE)</f>
        <v>SPA</v>
      </c>
      <c r="G84">
        <v>4</v>
      </c>
      <c r="H84">
        <f>IFERROR(IF(VLOOKUP($B84,bist_raw_csv!$B$1:$AO$2074,5+($G84-1)*7,FALSE)=0,-1,VLOOKUP($B84,bist_raw_csv!$B$1:$AO$2074,5+($G84-1)*7,FALSE)),"-")</f>
        <v>6</v>
      </c>
      <c r="I84">
        <f>IFERROR(IF(VLOOKUP($B84,notes_bemaniwiki!$A$1:$J$1936,1+$G84,FALSE)="-",-1,VLOOKUP($B84,notes_bemaniwiki!$A$1:$J$1936,1+$G84,FALSE)),"-")</f>
        <v>463</v>
      </c>
      <c r="J84" t="s">
        <v>3063</v>
      </c>
      <c r="K84" t="s">
        <v>3063</v>
      </c>
    </row>
    <row r="85" spans="1:11" x14ac:dyDescent="0.15">
      <c r="A85" t="str">
        <f>VLOOKUP(B85,for_vlookup!$A$1:$B$2046,2,FALSE)</f>
        <v>7th style</v>
      </c>
      <c r="B85" s="2" t="s">
        <v>227</v>
      </c>
      <c r="C85" t="str">
        <f>IFERROR(VLOOKUP(B85,bist_raw_csv!$B$2:$AO$2140,2,FALSE),"-")</f>
        <v>HOUSE</v>
      </c>
      <c r="D85" t="str">
        <f>IFERROR(VLOOKUP($B85,bist_raw_csv!$B$2:$AO$2140,3,FALSE),"-")</f>
        <v>ASKA</v>
      </c>
      <c r="E85">
        <f>VLOOKUP($A85,master_version!$A$1:$B$29,2,FALSE)</f>
        <v>7</v>
      </c>
      <c r="F85" t="str">
        <f>VLOOKUP(G85,master_diffculty!$A$1:$C$11,3,FALSE)</f>
        <v>SPA</v>
      </c>
      <c r="G85">
        <v>4</v>
      </c>
      <c r="H85">
        <f>IFERROR(IF(VLOOKUP($B85,bist_raw_csv!$B$1:$AO$2074,5+($G85-1)*7,FALSE)=0,-1,VLOOKUP($B85,bist_raw_csv!$B$1:$AO$2074,5+($G85-1)*7,FALSE)),"-")</f>
        <v>8</v>
      </c>
      <c r="I85">
        <f>IFERROR(IF(VLOOKUP($B85,notes_bemaniwiki!$A$1:$J$1936,1+$G85,FALSE)="-",-1,VLOOKUP($B85,notes_bemaniwiki!$A$1:$J$1936,1+$G85,FALSE)),"-")</f>
        <v>940</v>
      </c>
      <c r="J85" t="s">
        <v>3063</v>
      </c>
      <c r="K85" t="s">
        <v>3063</v>
      </c>
    </row>
    <row r="86" spans="1:11" x14ac:dyDescent="0.15">
      <c r="A86" t="str">
        <f>VLOOKUP(B86,for_vlookup!$A$1:$B$2046,2,FALSE)</f>
        <v>7th style</v>
      </c>
      <c r="B86" s="2" t="s">
        <v>229</v>
      </c>
      <c r="C86" t="str">
        <f>IFERROR(VLOOKUP(B86,bist_raw_csv!$B$2:$AO$2140,2,FALSE),"-")</f>
        <v>EUROBEAT</v>
      </c>
      <c r="D86" t="str">
        <f>IFERROR(VLOOKUP($B86,bist_raw_csv!$B$2:$AO$2140,3,FALSE),"-")</f>
        <v>good-cool feat. Meg</v>
      </c>
      <c r="E86">
        <f>VLOOKUP($A86,master_version!$A$1:$B$29,2,FALSE)</f>
        <v>7</v>
      </c>
      <c r="F86" t="str">
        <f>VLOOKUP(G86,master_diffculty!$A$1:$C$11,3,FALSE)</f>
        <v>SPA</v>
      </c>
      <c r="G86">
        <v>4</v>
      </c>
      <c r="H86">
        <f>IFERROR(IF(VLOOKUP($B86,bist_raw_csv!$B$1:$AO$2074,5+($G86-1)*7,FALSE)=0,-1,VLOOKUP($B86,bist_raw_csv!$B$1:$AO$2074,5+($G86-1)*7,FALSE)),"-")</f>
        <v>9</v>
      </c>
      <c r="I86">
        <f>IFERROR(IF(VLOOKUP($B86,notes_bemaniwiki!$A$1:$J$1936,1+$G86,FALSE)="-",-1,VLOOKUP($B86,notes_bemaniwiki!$A$1:$J$1936,1+$G86,FALSE)),"-")</f>
        <v>819</v>
      </c>
      <c r="J86" t="s">
        <v>3063</v>
      </c>
      <c r="K86" t="s">
        <v>3063</v>
      </c>
    </row>
    <row r="87" spans="1:11" x14ac:dyDescent="0.15">
      <c r="A87" t="str">
        <f>VLOOKUP(B87,for_vlookup!$A$1:$B$2046,2,FALSE)</f>
        <v>7th style</v>
      </c>
      <c r="B87" s="2" t="s">
        <v>232</v>
      </c>
      <c r="C87" t="str">
        <f>IFERROR(VLOOKUP(B87,bist_raw_csv!$B$2:$AO$2140,2,FALSE),"-")</f>
        <v>NEW WAVE</v>
      </c>
      <c r="D87" t="str">
        <f>IFERROR(VLOOKUP($B87,bist_raw_csv!$B$2:$AO$2140,3,FALSE),"-")</f>
        <v>AKIRA YAMAOKA</v>
      </c>
      <c r="E87">
        <f>VLOOKUP($A87,master_version!$A$1:$B$29,2,FALSE)</f>
        <v>7</v>
      </c>
      <c r="F87" t="str">
        <f>VLOOKUP(G87,master_diffculty!$A$1:$C$11,3,FALSE)</f>
        <v>SPA</v>
      </c>
      <c r="G87">
        <v>4</v>
      </c>
      <c r="H87">
        <f>IFERROR(IF(VLOOKUP($B87,bist_raw_csv!$B$1:$AO$2074,5+($G87-1)*7,FALSE)=0,-1,VLOOKUP($B87,bist_raw_csv!$B$1:$AO$2074,5+($G87-1)*7,FALSE)),"-")</f>
        <v>9</v>
      </c>
      <c r="I87">
        <f>IFERROR(IF(VLOOKUP($B87,notes_bemaniwiki!$A$1:$J$1936,1+$G87,FALSE)="-",-1,VLOOKUP($B87,notes_bemaniwiki!$A$1:$J$1936,1+$G87,FALSE)),"-")</f>
        <v>1058</v>
      </c>
      <c r="J87" t="s">
        <v>3063</v>
      </c>
      <c r="K87" t="s">
        <v>3063</v>
      </c>
    </row>
    <row r="88" spans="1:11" x14ac:dyDescent="0.15">
      <c r="A88" t="str">
        <f>VLOOKUP(B88,for_vlookup!$A$1:$B$2046,2,FALSE)</f>
        <v>7th style</v>
      </c>
      <c r="B88" s="2" t="s">
        <v>234</v>
      </c>
      <c r="C88" t="str">
        <f>IFERROR(VLOOKUP(B88,bist_raw_csv!$B$2:$AO$2140,2,FALSE),"-")</f>
        <v>HOUSE</v>
      </c>
      <c r="D88" t="str">
        <f>IFERROR(VLOOKUP($B88,bist_raw_csv!$B$2:$AO$2140,3,FALSE),"-")</f>
        <v>D.JW</v>
      </c>
      <c r="E88">
        <f>VLOOKUP($A88,master_version!$A$1:$B$29,2,FALSE)</f>
        <v>7</v>
      </c>
      <c r="F88" t="str">
        <f>VLOOKUP(G88,master_diffculty!$A$1:$C$11,3,FALSE)</f>
        <v>SPA</v>
      </c>
      <c r="G88">
        <v>4</v>
      </c>
      <c r="H88">
        <f>IFERROR(IF(VLOOKUP($B88,bist_raw_csv!$B$1:$AO$2074,5+($G88-1)*7,FALSE)=0,-1,VLOOKUP($B88,bist_raw_csv!$B$1:$AO$2074,5+($G88-1)*7,FALSE)),"-")</f>
        <v>11</v>
      </c>
      <c r="I88">
        <f>IFERROR(IF(VLOOKUP($B88,notes_bemaniwiki!$A$1:$J$1936,1+$G88,FALSE)="-",-1,VLOOKUP($B88,notes_bemaniwiki!$A$1:$J$1936,1+$G88,FALSE)),"-")</f>
        <v>1167</v>
      </c>
      <c r="J88" t="s">
        <v>3063</v>
      </c>
      <c r="K88" t="s">
        <v>3063</v>
      </c>
    </row>
    <row r="89" spans="1:11" x14ac:dyDescent="0.15">
      <c r="A89" t="str">
        <f>VLOOKUP(B89,for_vlookup!$A$1:$B$2046,2,FALSE)</f>
        <v>7th style</v>
      </c>
      <c r="B89" s="2" t="s">
        <v>236</v>
      </c>
      <c r="C89" t="str">
        <f>IFERROR(VLOOKUP(B89,bist_raw_csv!$B$2:$AO$2140,2,FALSE),"-")</f>
        <v>TECHNO</v>
      </c>
      <c r="D89" t="str">
        <f>IFERROR(VLOOKUP($B89,bist_raw_csv!$B$2:$AO$2140,3,FALSE),"-")</f>
        <v>TaQ</v>
      </c>
      <c r="E89">
        <f>VLOOKUP($A89,master_version!$A$1:$B$29,2,FALSE)</f>
        <v>7</v>
      </c>
      <c r="F89" t="str">
        <f>VLOOKUP(G89,master_diffculty!$A$1:$C$11,3,FALSE)</f>
        <v>SPA</v>
      </c>
      <c r="G89">
        <v>4</v>
      </c>
      <c r="H89">
        <f>IFERROR(IF(VLOOKUP($B89,bist_raw_csv!$B$1:$AO$2074,5+($G89-1)*7,FALSE)=0,-1,VLOOKUP($B89,bist_raw_csv!$B$1:$AO$2074,5+($G89-1)*7,FALSE)),"-")</f>
        <v>11</v>
      </c>
      <c r="I89">
        <f>IFERROR(IF(VLOOKUP($B89,notes_bemaniwiki!$A$1:$J$1936,1+$G89,FALSE)="-",-1,VLOOKUP($B89,notes_bemaniwiki!$A$1:$J$1936,1+$G89,FALSE)),"-")</f>
        <v>1302</v>
      </c>
      <c r="J89" t="s">
        <v>3063</v>
      </c>
      <c r="K89" t="s">
        <v>3063</v>
      </c>
    </row>
    <row r="90" spans="1:11" x14ac:dyDescent="0.15">
      <c r="A90" t="str">
        <f>VLOOKUP(B90,for_vlookup!$A$1:$B$2046,2,FALSE)</f>
        <v>7th style</v>
      </c>
      <c r="B90" s="2" t="s">
        <v>237</v>
      </c>
      <c r="C90" t="str">
        <f>IFERROR(VLOOKUP(B90,bist_raw_csv!$B$2:$AO$2140,2,FALSE),"-")</f>
        <v>TRANCE</v>
      </c>
      <c r="D90" t="str">
        <f>IFERROR(VLOOKUP($B90,bist_raw_csv!$B$2:$AO$2140,3,FALSE),"-")</f>
        <v>dj TAKA</v>
      </c>
      <c r="E90">
        <f>VLOOKUP($A90,master_version!$A$1:$B$29,2,FALSE)</f>
        <v>7</v>
      </c>
      <c r="F90" t="str">
        <f>VLOOKUP(G90,master_diffculty!$A$1:$C$11,3,FALSE)</f>
        <v>SPA</v>
      </c>
      <c r="G90">
        <v>4</v>
      </c>
      <c r="H90">
        <f>IFERROR(IF(VLOOKUP($B90,bist_raw_csv!$B$1:$AO$2074,5+($G90-1)*7,FALSE)=0,-1,VLOOKUP($B90,bist_raw_csv!$B$1:$AO$2074,5+($G90-1)*7,FALSE)),"-")</f>
        <v>9</v>
      </c>
      <c r="I90">
        <f>IFERROR(IF(VLOOKUP($B90,notes_bemaniwiki!$A$1:$J$1936,1+$G90,FALSE)="-",-1,VLOOKUP($B90,notes_bemaniwiki!$A$1:$J$1936,1+$G90,FALSE)),"-")</f>
        <v>1085</v>
      </c>
      <c r="J90" t="s">
        <v>3063</v>
      </c>
      <c r="K90" t="s">
        <v>3063</v>
      </c>
    </row>
    <row r="91" spans="1:11" x14ac:dyDescent="0.15">
      <c r="A91" t="str">
        <f>VLOOKUP(B91,for_vlookup!$A$1:$B$2046,2,FALSE)</f>
        <v>7th style</v>
      </c>
      <c r="B91" s="2" t="s">
        <v>238</v>
      </c>
      <c r="C91" t="str">
        <f>IFERROR(VLOOKUP(B91,bist_raw_csv!$B$2:$AO$2140,2,FALSE),"-")</f>
        <v>TRANCE</v>
      </c>
      <c r="D91" t="str">
        <f>IFERROR(VLOOKUP($B91,bist_raw_csv!$B$2:$AO$2140,3,FALSE),"-")</f>
        <v>TaQ</v>
      </c>
      <c r="E91">
        <f>VLOOKUP($A91,master_version!$A$1:$B$29,2,FALSE)</f>
        <v>7</v>
      </c>
      <c r="F91" t="str">
        <f>VLOOKUP(G91,master_diffculty!$A$1:$C$11,3,FALSE)</f>
        <v>SPA</v>
      </c>
      <c r="G91">
        <v>4</v>
      </c>
      <c r="H91">
        <f>IFERROR(IF(VLOOKUP($B91,bist_raw_csv!$B$1:$AO$2074,5+($G91-1)*7,FALSE)=0,-1,VLOOKUP($B91,bist_raw_csv!$B$1:$AO$2074,5+($G91-1)*7,FALSE)),"-")</f>
        <v>10</v>
      </c>
      <c r="I91">
        <f>IFERROR(IF(VLOOKUP($B91,notes_bemaniwiki!$A$1:$J$1936,1+$G91,FALSE)="-",-1,VLOOKUP($B91,notes_bemaniwiki!$A$1:$J$1936,1+$G91,FALSE)),"-")</f>
        <v>1083</v>
      </c>
      <c r="J91" t="s">
        <v>3063</v>
      </c>
      <c r="K91" t="s">
        <v>3063</v>
      </c>
    </row>
    <row r="92" spans="1:11" x14ac:dyDescent="0.15">
      <c r="A92" t="str">
        <f>VLOOKUP(B92,for_vlookup!$A$1:$B$2046,2,FALSE)</f>
        <v>7th style</v>
      </c>
      <c r="B92" s="2" t="s">
        <v>239</v>
      </c>
      <c r="C92" t="str">
        <f>IFERROR(VLOOKUP(B92,bist_raw_csv!$B$2:$AO$2140,2,FALSE),"-")</f>
        <v>ELECTROSHOCK</v>
      </c>
      <c r="D92" t="str">
        <f>IFERROR(VLOOKUP($B92,bist_raw_csv!$B$2:$AO$2140,3,FALSE),"-")</f>
        <v>Mr.T</v>
      </c>
      <c r="E92">
        <f>VLOOKUP($A92,master_version!$A$1:$B$29,2,FALSE)</f>
        <v>7</v>
      </c>
      <c r="F92" t="str">
        <f>VLOOKUP(G92,master_diffculty!$A$1:$C$11,3,FALSE)</f>
        <v>SPA</v>
      </c>
      <c r="G92">
        <v>4</v>
      </c>
      <c r="H92">
        <f>IFERROR(IF(VLOOKUP($B92,bist_raw_csv!$B$1:$AO$2074,5+($G92-1)*7,FALSE)=0,-1,VLOOKUP($B92,bist_raw_csv!$B$1:$AO$2074,5+($G92-1)*7,FALSE)),"-")</f>
        <v>10</v>
      </c>
      <c r="I92">
        <f>IFERROR(IF(VLOOKUP($B92,notes_bemaniwiki!$A$1:$J$1936,1+$G92,FALSE)="-",-1,VLOOKUP($B92,notes_bemaniwiki!$A$1:$J$1936,1+$G92,FALSE)),"-")</f>
        <v>1132</v>
      </c>
      <c r="J92" t="s">
        <v>3063</v>
      </c>
      <c r="K92" t="s">
        <v>3063</v>
      </c>
    </row>
    <row r="93" spans="1:11" x14ac:dyDescent="0.15">
      <c r="A93" t="str">
        <f>VLOOKUP(B93,for_vlookup!$A$1:$B$2046,2,FALSE)</f>
        <v>7th style</v>
      </c>
      <c r="B93" s="2" t="s">
        <v>241</v>
      </c>
      <c r="C93" t="str">
        <f>IFERROR(VLOOKUP(B93,bist_raw_csv!$B$2:$AO$2140,2,FALSE),"-")</f>
        <v>ORCHESTRAL</v>
      </c>
      <c r="D93" t="str">
        <f>IFERROR(VLOOKUP($B93,bist_raw_csv!$B$2:$AO$2140,3,FALSE),"-")</f>
        <v>dj TAKA with NAOKI</v>
      </c>
      <c r="E93">
        <f>VLOOKUP($A93,master_version!$A$1:$B$29,2,FALSE)</f>
        <v>7</v>
      </c>
      <c r="F93" t="str">
        <f>VLOOKUP(G93,master_diffculty!$A$1:$C$11,3,FALSE)</f>
        <v>SPA</v>
      </c>
      <c r="G93">
        <v>4</v>
      </c>
      <c r="H93">
        <f>IFERROR(IF(VLOOKUP($B93,bist_raw_csv!$B$1:$AO$2074,5+($G93-1)*7,FALSE)=0,-1,VLOOKUP($B93,bist_raw_csv!$B$1:$AO$2074,5+($G93-1)*7,FALSE)),"-")</f>
        <v>10</v>
      </c>
      <c r="I93">
        <f>IFERROR(IF(VLOOKUP($B93,notes_bemaniwiki!$A$1:$J$1936,1+$G93,FALSE)="-",-1,VLOOKUP($B93,notes_bemaniwiki!$A$1:$J$1936,1+$G93,FALSE)),"-")</f>
        <v>1183</v>
      </c>
      <c r="J93" t="s">
        <v>3063</v>
      </c>
      <c r="K93" t="s">
        <v>3063</v>
      </c>
    </row>
    <row r="94" spans="1:11" x14ac:dyDescent="0.15">
      <c r="A94" t="str">
        <f>VLOOKUP(B94,for_vlookup!$A$1:$B$2046,2,FALSE)</f>
        <v>8th style</v>
      </c>
      <c r="B94" s="2" t="s">
        <v>245</v>
      </c>
      <c r="C94" t="str">
        <f>IFERROR(VLOOKUP(B94,bist_raw_csv!$B$2:$AO$2140,2,FALSE),"-")</f>
        <v>INSTRUMENTAL</v>
      </c>
      <c r="D94" t="str">
        <f>IFERROR(VLOOKUP($B94,bist_raw_csv!$B$2:$AO$2140,3,FALSE),"-")</f>
        <v>Mr.T</v>
      </c>
      <c r="E94">
        <f>VLOOKUP($A94,master_version!$A$1:$B$29,2,FALSE)</f>
        <v>8</v>
      </c>
      <c r="F94" t="str">
        <f>VLOOKUP(G94,master_diffculty!$A$1:$C$11,3,FALSE)</f>
        <v>SPA</v>
      </c>
      <c r="G94">
        <v>4</v>
      </c>
      <c r="H94">
        <f>IFERROR(IF(VLOOKUP($B94,bist_raw_csv!$B$1:$AO$2074,5+($G94-1)*7,FALSE)=0,-1,VLOOKUP($B94,bist_raw_csv!$B$1:$AO$2074,5+($G94-1)*7,FALSE)),"-")</f>
        <v>7</v>
      </c>
      <c r="I94">
        <f>IFERROR(IF(VLOOKUP($B94,notes_bemaniwiki!$A$1:$J$1936,1+$G94,FALSE)="-",-1,VLOOKUP($B94,notes_bemaniwiki!$A$1:$J$1936,1+$G94,FALSE)),"-")</f>
        <v>721</v>
      </c>
      <c r="J94" t="s">
        <v>3063</v>
      </c>
      <c r="K94" t="s">
        <v>3063</v>
      </c>
    </row>
    <row r="95" spans="1:11" x14ac:dyDescent="0.15">
      <c r="A95" t="str">
        <f>VLOOKUP(B95,for_vlookup!$A$1:$B$2046,2,FALSE)</f>
        <v>8th style</v>
      </c>
      <c r="B95" s="2" t="s">
        <v>246</v>
      </c>
      <c r="C95" t="str">
        <f>IFERROR(VLOOKUP(B95,bist_raw_csv!$B$2:$AO$2140,2,FALSE),"-")</f>
        <v>TRANCE</v>
      </c>
      <c r="D95" t="str">
        <f>IFERROR(VLOOKUP($B95,bist_raw_csv!$B$2:$AO$2140,3,FALSE),"-")</f>
        <v>Y&amp;Co.</v>
      </c>
      <c r="E95">
        <f>VLOOKUP($A95,master_version!$A$1:$B$29,2,FALSE)</f>
        <v>8</v>
      </c>
      <c r="F95" t="str">
        <f>VLOOKUP(G95,master_diffculty!$A$1:$C$11,3,FALSE)</f>
        <v>SPA</v>
      </c>
      <c r="G95">
        <v>4</v>
      </c>
      <c r="H95">
        <f>IFERROR(IF(VLOOKUP($B95,bist_raw_csv!$B$1:$AO$2074,5+($G95-1)*7,FALSE)=0,-1,VLOOKUP($B95,bist_raw_csv!$B$1:$AO$2074,5+($G95-1)*7,FALSE)),"-")</f>
        <v>9</v>
      </c>
      <c r="I95">
        <f>IFERROR(IF(VLOOKUP($B95,notes_bemaniwiki!$A$1:$J$1936,1+$G95,FALSE)="-",-1,VLOOKUP($B95,notes_bemaniwiki!$A$1:$J$1936,1+$G95,FALSE)),"-")</f>
        <v>881</v>
      </c>
      <c r="J95" t="s">
        <v>3063</v>
      </c>
      <c r="K95" t="s">
        <v>3063</v>
      </c>
    </row>
    <row r="96" spans="1:11" x14ac:dyDescent="0.15">
      <c r="A96" t="str">
        <f>VLOOKUP(B96,for_vlookup!$A$1:$B$2046,2,FALSE)</f>
        <v>8th style</v>
      </c>
      <c r="B96" s="2" t="s">
        <v>248</v>
      </c>
      <c r="C96" t="str">
        <f>IFERROR(VLOOKUP(B96,bist_raw_csv!$B$2:$AO$2140,2,FALSE),"-")</f>
        <v>テクノ歌謡</v>
      </c>
      <c r="D96" t="str">
        <f>IFERROR(VLOOKUP($B96,bist_raw_csv!$B$2:$AO$2140,3,FALSE),"-")</f>
        <v>AKIRA YAMAOKA</v>
      </c>
      <c r="E96">
        <f>VLOOKUP($A96,master_version!$A$1:$B$29,2,FALSE)</f>
        <v>8</v>
      </c>
      <c r="F96" t="str">
        <f>VLOOKUP(G96,master_diffculty!$A$1:$C$11,3,FALSE)</f>
        <v>SPA</v>
      </c>
      <c r="G96">
        <v>4</v>
      </c>
      <c r="H96">
        <f>IFERROR(IF(VLOOKUP($B96,bist_raw_csv!$B$1:$AO$2074,5+($G96-1)*7,FALSE)=0,-1,VLOOKUP($B96,bist_raw_csv!$B$1:$AO$2074,5+($G96-1)*7,FALSE)),"-")</f>
        <v>8</v>
      </c>
      <c r="I96">
        <f>IFERROR(IF(VLOOKUP($B96,notes_bemaniwiki!$A$1:$J$1936,1+$G96,FALSE)="-",-1,VLOOKUP($B96,notes_bemaniwiki!$A$1:$J$1936,1+$G96,FALSE)),"-")</f>
        <v>934</v>
      </c>
      <c r="J96" t="s">
        <v>3063</v>
      </c>
      <c r="K96" t="s">
        <v>3063</v>
      </c>
    </row>
    <row r="97" spans="1:11" x14ac:dyDescent="0.15">
      <c r="A97" t="str">
        <f>VLOOKUP(B97,for_vlookup!$A$1:$B$2046,2,FALSE)</f>
        <v>8th style</v>
      </c>
      <c r="B97" s="2" t="s">
        <v>250</v>
      </c>
      <c r="C97" t="str">
        <f>IFERROR(VLOOKUP(B97,bist_raw_csv!$B$2:$AO$2140,2,FALSE),"-")</f>
        <v>EUROBEAT</v>
      </c>
      <c r="D97" t="str">
        <f>IFERROR(VLOOKUP($B97,bist_raw_csv!$B$2:$AO$2140,3,FALSE),"-")</f>
        <v>good-cool feat. Jeff Coote</v>
      </c>
      <c r="E97">
        <f>VLOOKUP($A97,master_version!$A$1:$B$29,2,FALSE)</f>
        <v>8</v>
      </c>
      <c r="F97" t="str">
        <f>VLOOKUP(G97,master_diffculty!$A$1:$C$11,3,FALSE)</f>
        <v>SPA</v>
      </c>
      <c r="G97">
        <v>4</v>
      </c>
      <c r="H97">
        <f>IFERROR(IF(VLOOKUP($B97,bist_raw_csv!$B$1:$AO$2074,5+($G97-1)*7,FALSE)=0,-1,VLOOKUP($B97,bist_raw_csv!$B$1:$AO$2074,5+($G97-1)*7,FALSE)),"-")</f>
        <v>11</v>
      </c>
      <c r="I97">
        <f>IFERROR(IF(VLOOKUP($B97,notes_bemaniwiki!$A$1:$J$1936,1+$G97,FALSE)="-",-1,VLOOKUP($B97,notes_bemaniwiki!$A$1:$J$1936,1+$G97,FALSE)),"-")</f>
        <v>980</v>
      </c>
      <c r="J97" t="s">
        <v>3063</v>
      </c>
      <c r="K97" t="s">
        <v>3063</v>
      </c>
    </row>
    <row r="98" spans="1:11" x14ac:dyDescent="0.15">
      <c r="A98" t="str">
        <f>VLOOKUP(B98,for_vlookup!$A$1:$B$2046,2,FALSE)</f>
        <v>8th style</v>
      </c>
      <c r="B98" s="2" t="s">
        <v>252</v>
      </c>
      <c r="C98" t="str">
        <f>IFERROR(VLOOKUP(B98,bist_raw_csv!$B$2:$AO$2140,2,FALSE),"-")</f>
        <v>EURO GROOVE</v>
      </c>
      <c r="D98" t="str">
        <f>IFERROR(VLOOKUP($B98,bist_raw_csv!$B$2:$AO$2140,3,FALSE),"-")</f>
        <v>N.M.R</v>
      </c>
      <c r="E98">
        <f>VLOOKUP($A98,master_version!$A$1:$B$29,2,FALSE)</f>
        <v>8</v>
      </c>
      <c r="F98" t="str">
        <f>VLOOKUP(G98,master_diffculty!$A$1:$C$11,3,FALSE)</f>
        <v>SPA</v>
      </c>
      <c r="G98">
        <v>4</v>
      </c>
      <c r="H98">
        <f>IFERROR(IF(VLOOKUP($B98,bist_raw_csv!$B$1:$AO$2074,5+($G98-1)*7,FALSE)=0,-1,VLOOKUP($B98,bist_raw_csv!$B$1:$AO$2074,5+($G98-1)*7,FALSE)),"-")</f>
        <v>8</v>
      </c>
      <c r="I98">
        <f>IFERROR(IF(VLOOKUP($B98,notes_bemaniwiki!$A$1:$J$1936,1+$G98,FALSE)="-",-1,VLOOKUP($B98,notes_bemaniwiki!$A$1:$J$1936,1+$G98,FALSE)),"-")</f>
        <v>714</v>
      </c>
      <c r="J98" t="s">
        <v>3063</v>
      </c>
      <c r="K98" t="s">
        <v>3063</v>
      </c>
    </row>
    <row r="99" spans="1:11" x14ac:dyDescent="0.15">
      <c r="A99" t="str">
        <f>VLOOKUP(B99,for_vlookup!$A$1:$B$2046,2,FALSE)</f>
        <v>8th style</v>
      </c>
      <c r="B99" s="2" t="s">
        <v>255</v>
      </c>
      <c r="C99" t="str">
        <f>IFERROR(VLOOKUP(B99,bist_raw_csv!$B$2:$AO$2140,2,FALSE),"-")</f>
        <v>EUROBEAT</v>
      </c>
      <c r="D99" t="str">
        <f>IFERROR(VLOOKUP($B99,bist_raw_csv!$B$2:$AO$2140,3,FALSE),"-")</f>
        <v>dj TAKA (remixed by 横田商会)</v>
      </c>
      <c r="E99">
        <f>VLOOKUP($A99,master_version!$A$1:$B$29,2,FALSE)</f>
        <v>8</v>
      </c>
      <c r="F99" t="str">
        <f>VLOOKUP(G99,master_diffculty!$A$1:$C$11,3,FALSE)</f>
        <v>SPA</v>
      </c>
      <c r="G99">
        <v>4</v>
      </c>
      <c r="H99">
        <f>IFERROR(IF(VLOOKUP($B99,bist_raw_csv!$B$1:$AO$2074,5+($G99-1)*7,FALSE)=0,-1,VLOOKUP($B99,bist_raw_csv!$B$1:$AO$2074,5+($G99-1)*7,FALSE)),"-")</f>
        <v>10</v>
      </c>
      <c r="I99">
        <f>IFERROR(IF(VLOOKUP($B99,notes_bemaniwiki!$A$1:$J$1936,1+$G99,FALSE)="-",-1,VLOOKUP($B99,notes_bemaniwiki!$A$1:$J$1936,1+$G99,FALSE)),"-")</f>
        <v>1100</v>
      </c>
      <c r="J99" t="s">
        <v>3063</v>
      </c>
      <c r="K99" t="s">
        <v>3063</v>
      </c>
    </row>
    <row r="100" spans="1:11" x14ac:dyDescent="0.15">
      <c r="A100" t="str">
        <f>VLOOKUP(B100,for_vlookup!$A$1:$B$2046,2,FALSE)</f>
        <v>8th style</v>
      </c>
      <c r="B100" s="2" t="s">
        <v>257</v>
      </c>
      <c r="C100" t="str">
        <f>IFERROR(VLOOKUP(B100,bist_raw_csv!$B$2:$AO$2140,2,FALSE),"-")</f>
        <v>GARAGE HOUSE</v>
      </c>
      <c r="D100" t="str">
        <f>IFERROR(VLOOKUP($B100,bist_raw_csv!$B$2:$AO$2140,3,FALSE),"-")</f>
        <v>Mr.T</v>
      </c>
      <c r="E100">
        <f>VLOOKUP($A100,master_version!$A$1:$B$29,2,FALSE)</f>
        <v>8</v>
      </c>
      <c r="F100" t="str">
        <f>VLOOKUP(G100,master_diffculty!$A$1:$C$11,3,FALSE)</f>
        <v>SPA</v>
      </c>
      <c r="G100">
        <v>4</v>
      </c>
      <c r="H100">
        <f>IFERROR(IF(VLOOKUP($B100,bist_raw_csv!$B$1:$AO$2074,5+($G100-1)*7,FALSE)=0,-1,VLOOKUP($B100,bist_raw_csv!$B$1:$AO$2074,5+($G100-1)*7,FALSE)),"-")</f>
        <v>9</v>
      </c>
      <c r="I100">
        <f>IFERROR(IF(VLOOKUP($B100,notes_bemaniwiki!$A$1:$J$1936,1+$G100,FALSE)="-",-1,VLOOKUP($B100,notes_bemaniwiki!$A$1:$J$1936,1+$G100,FALSE)),"-")</f>
        <v>961</v>
      </c>
      <c r="J100" t="s">
        <v>3063</v>
      </c>
      <c r="K100" t="s">
        <v>3063</v>
      </c>
    </row>
    <row r="101" spans="1:11" x14ac:dyDescent="0.15">
      <c r="A101" t="str">
        <f>VLOOKUP(B101,for_vlookup!$A$1:$B$2046,2,FALSE)</f>
        <v>8th style</v>
      </c>
      <c r="B101" s="2" t="s">
        <v>259</v>
      </c>
      <c r="C101" t="str">
        <f>IFERROR(VLOOKUP(B101,bist_raw_csv!$B$2:$AO$2140,2,FALSE),"-")</f>
        <v>PSYCHEDELIC TECHNO</v>
      </c>
      <c r="D101" t="str">
        <f>IFERROR(VLOOKUP($B101,bist_raw_csv!$B$2:$AO$2140,3,FALSE),"-")</f>
        <v>D.J.SETUP</v>
      </c>
      <c r="E101">
        <f>VLOOKUP($A101,master_version!$A$1:$B$29,2,FALSE)</f>
        <v>8</v>
      </c>
      <c r="F101" t="str">
        <f>VLOOKUP(G101,master_diffculty!$A$1:$C$11,3,FALSE)</f>
        <v>SPA</v>
      </c>
      <c r="G101">
        <v>4</v>
      </c>
      <c r="H101">
        <f>IFERROR(IF(VLOOKUP($B101,bist_raw_csv!$B$1:$AO$2074,5+($G101-1)*7,FALSE)=0,-1,VLOOKUP($B101,bist_raw_csv!$B$1:$AO$2074,5+($G101-1)*7,FALSE)),"-")</f>
        <v>11</v>
      </c>
      <c r="I101">
        <f>IFERROR(IF(VLOOKUP($B101,notes_bemaniwiki!$A$1:$J$1936,1+$G101,FALSE)="-",-1,VLOOKUP($B101,notes_bemaniwiki!$A$1:$J$1936,1+$G101,FALSE)),"-")</f>
        <v>1381</v>
      </c>
      <c r="J101" t="s">
        <v>3063</v>
      </c>
      <c r="K101" t="s">
        <v>3063</v>
      </c>
    </row>
    <row r="102" spans="1:11" x14ac:dyDescent="0.15">
      <c r="A102" t="str">
        <f>VLOOKUP(B102,for_vlookup!$A$1:$B$2046,2,FALSE)</f>
        <v>8th style</v>
      </c>
      <c r="B102" s="2" t="s">
        <v>261</v>
      </c>
      <c r="C102" t="str">
        <f>IFERROR(VLOOKUP(B102,bist_raw_csv!$B$2:$AO$2140,2,FALSE),"-")</f>
        <v>GIRL ROCK</v>
      </c>
      <c r="D102" t="str">
        <f>IFERROR(VLOOKUP($B102,bist_raw_csv!$B$2:$AO$2140,3,FALSE),"-")</f>
        <v>Yu Takami feat. Shihori Nakane</v>
      </c>
      <c r="E102">
        <f>VLOOKUP($A102,master_version!$A$1:$B$29,2,FALSE)</f>
        <v>8</v>
      </c>
      <c r="F102" t="str">
        <f>VLOOKUP(G102,master_diffculty!$A$1:$C$11,3,FALSE)</f>
        <v>SPA</v>
      </c>
      <c r="G102">
        <v>4</v>
      </c>
      <c r="H102">
        <f>IFERROR(IF(VLOOKUP($B102,bist_raw_csv!$B$1:$AO$2074,5+($G102-1)*7,FALSE)=0,-1,VLOOKUP($B102,bist_raw_csv!$B$1:$AO$2074,5+($G102-1)*7,FALSE)),"-")</f>
        <v>11</v>
      </c>
      <c r="I102">
        <f>IFERROR(IF(VLOOKUP($B102,notes_bemaniwiki!$A$1:$J$1936,1+$G102,FALSE)="-",-1,VLOOKUP($B102,notes_bemaniwiki!$A$1:$J$1936,1+$G102,FALSE)),"-")</f>
        <v>940</v>
      </c>
      <c r="J102" t="s">
        <v>3063</v>
      </c>
      <c r="K102" t="s">
        <v>3063</v>
      </c>
    </row>
    <row r="103" spans="1:11" x14ac:dyDescent="0.15">
      <c r="A103" t="str">
        <f>VLOOKUP(B103,for_vlookup!$A$1:$B$2046,2,FALSE)</f>
        <v>8th style</v>
      </c>
      <c r="B103" s="2" t="s">
        <v>264</v>
      </c>
      <c r="C103" t="str">
        <f>IFERROR(VLOOKUP(B103,bist_raw_csv!$B$2:$AO$2140,2,FALSE),"-")</f>
        <v>RAVE</v>
      </c>
      <c r="D103" t="str">
        <f>IFERROR(VLOOKUP($B103,bist_raw_csv!$B$2:$AO$2140,3,FALSE),"-")</f>
        <v>RAM</v>
      </c>
      <c r="E103">
        <f>VLOOKUP($A103,master_version!$A$1:$B$29,2,FALSE)</f>
        <v>8</v>
      </c>
      <c r="F103" t="str">
        <f>VLOOKUP(G103,master_diffculty!$A$1:$C$11,3,FALSE)</f>
        <v>SPA</v>
      </c>
      <c r="G103">
        <v>4</v>
      </c>
      <c r="H103">
        <f>IFERROR(IF(VLOOKUP($B103,bist_raw_csv!$B$1:$AO$2074,5+($G103-1)*7,FALSE)=0,-1,VLOOKUP($B103,bist_raw_csv!$B$1:$AO$2074,5+($G103-1)*7,FALSE)),"-")</f>
        <v>10</v>
      </c>
      <c r="I103">
        <f>IFERROR(IF(VLOOKUP($B103,notes_bemaniwiki!$A$1:$J$1936,1+$G103,FALSE)="-",-1,VLOOKUP($B103,notes_bemaniwiki!$A$1:$J$1936,1+$G103,FALSE)),"-")</f>
        <v>1075</v>
      </c>
      <c r="J103" t="s">
        <v>3063</v>
      </c>
      <c r="K103" t="s">
        <v>3063</v>
      </c>
    </row>
    <row r="104" spans="1:11" x14ac:dyDescent="0.15">
      <c r="A104" t="str">
        <f>VLOOKUP(B104,for_vlookup!$A$1:$B$2046,2,FALSE)</f>
        <v>8th style</v>
      </c>
      <c r="B104" s="2" t="s">
        <v>266</v>
      </c>
      <c r="C104" t="str">
        <f>IFERROR(VLOOKUP(B104,bist_raw_csv!$B$2:$AO$2140,2,FALSE),"-")</f>
        <v>HARD CHANSON</v>
      </c>
      <c r="D104" t="str">
        <f>IFERROR(VLOOKUP($B104,bist_raw_csv!$B$2:$AO$2140,3,FALSE),"-")</f>
        <v>Orange Lounge</v>
      </c>
      <c r="E104">
        <f>VLOOKUP($A104,master_version!$A$1:$B$29,2,FALSE)</f>
        <v>8</v>
      </c>
      <c r="F104" t="str">
        <f>VLOOKUP(G104,master_diffculty!$A$1:$C$11,3,FALSE)</f>
        <v>SPA</v>
      </c>
      <c r="G104">
        <v>4</v>
      </c>
      <c r="H104">
        <f>IFERROR(IF(VLOOKUP($B104,bist_raw_csv!$B$1:$AO$2074,5+($G104-1)*7,FALSE)=0,-1,VLOOKUP($B104,bist_raw_csv!$B$1:$AO$2074,5+($G104-1)*7,FALSE)),"-")</f>
        <v>8</v>
      </c>
      <c r="I104">
        <f>IFERROR(IF(VLOOKUP($B104,notes_bemaniwiki!$A$1:$J$1936,1+$G104,FALSE)="-",-1,VLOOKUP($B104,notes_bemaniwiki!$A$1:$J$1936,1+$G104,FALSE)),"-")</f>
        <v>903</v>
      </c>
      <c r="J104" t="s">
        <v>3063</v>
      </c>
      <c r="K104" t="s">
        <v>3063</v>
      </c>
    </row>
    <row r="105" spans="1:11" x14ac:dyDescent="0.15">
      <c r="A105" t="str">
        <f>VLOOKUP(B105,for_vlookup!$A$1:$B$2046,2,FALSE)</f>
        <v>8th style</v>
      </c>
      <c r="B105" s="2" t="s">
        <v>269</v>
      </c>
      <c r="C105" t="str">
        <f>IFERROR(VLOOKUP(B105,bist_raw_csv!$B$2:$AO$2140,2,FALSE),"-")</f>
        <v>BEAT ROCK</v>
      </c>
      <c r="D105" t="str">
        <f>IFERROR(VLOOKUP($B105,bist_raw_csv!$B$2:$AO$2140,3,FALSE),"-")</f>
        <v>TAKA</v>
      </c>
      <c r="E105">
        <f>VLOOKUP($A105,master_version!$A$1:$B$29,2,FALSE)</f>
        <v>8</v>
      </c>
      <c r="F105" t="str">
        <f>VLOOKUP(G105,master_diffculty!$A$1:$C$11,3,FALSE)</f>
        <v>SPA</v>
      </c>
      <c r="G105">
        <v>4</v>
      </c>
      <c r="H105">
        <f>IFERROR(IF(VLOOKUP($B105,bist_raw_csv!$B$1:$AO$2074,5+($G105-1)*7,FALSE)=0,-1,VLOOKUP($B105,bist_raw_csv!$B$1:$AO$2074,5+($G105-1)*7,FALSE)),"-")</f>
        <v>9</v>
      </c>
      <c r="I105">
        <f>IFERROR(IF(VLOOKUP($B105,notes_bemaniwiki!$A$1:$J$1936,1+$G105,FALSE)="-",-1,VLOOKUP($B105,notes_bemaniwiki!$A$1:$J$1936,1+$G105,FALSE)),"-")</f>
        <v>1157</v>
      </c>
      <c r="J105" t="s">
        <v>3063</v>
      </c>
      <c r="K105" t="s">
        <v>3063</v>
      </c>
    </row>
    <row r="106" spans="1:11" x14ac:dyDescent="0.15">
      <c r="A106" t="str">
        <f>VLOOKUP(B106,for_vlookup!$A$1:$B$2046,2,FALSE)</f>
        <v>8th style</v>
      </c>
      <c r="B106" s="2" t="s">
        <v>271</v>
      </c>
      <c r="C106" t="str">
        <f>IFERROR(VLOOKUP(B106,bist_raw_csv!$B$2:$AO$2140,2,FALSE),"-")</f>
        <v>EUROBEAT</v>
      </c>
      <c r="D106" t="str">
        <f>IFERROR(VLOOKUP($B106,bist_raw_csv!$B$2:$AO$2140,3,FALSE),"-")</f>
        <v>Y&amp;Co.</v>
      </c>
      <c r="E106">
        <f>VLOOKUP($A106,master_version!$A$1:$B$29,2,FALSE)</f>
        <v>8</v>
      </c>
      <c r="F106" t="str">
        <f>VLOOKUP(G106,master_diffculty!$A$1:$C$11,3,FALSE)</f>
        <v>SPA</v>
      </c>
      <c r="G106">
        <v>4</v>
      </c>
      <c r="H106">
        <f>IFERROR(IF(VLOOKUP($B106,bist_raw_csv!$B$1:$AO$2074,5+($G106-1)*7,FALSE)=0,-1,VLOOKUP($B106,bist_raw_csv!$B$1:$AO$2074,5+($G106-1)*7,FALSE)),"-")</f>
        <v>9</v>
      </c>
      <c r="I106">
        <f>IFERROR(IF(VLOOKUP($B106,notes_bemaniwiki!$A$1:$J$1936,1+$G106,FALSE)="-",-1,VLOOKUP($B106,notes_bemaniwiki!$A$1:$J$1936,1+$G106,FALSE)),"-")</f>
        <v>997</v>
      </c>
      <c r="J106" t="s">
        <v>3063</v>
      </c>
      <c r="K106" t="s">
        <v>3063</v>
      </c>
    </row>
    <row r="107" spans="1:11" x14ac:dyDescent="0.15">
      <c r="A107" t="str">
        <f>VLOOKUP(B107,for_vlookup!$A$1:$B$2046,2,FALSE)</f>
        <v>8th style</v>
      </c>
      <c r="B107" s="2" t="s">
        <v>272</v>
      </c>
      <c r="C107" t="str">
        <f>IFERROR(VLOOKUP(B107,bist_raw_csv!$B$2:$AO$2140,2,FALSE),"-")</f>
        <v>CUDDLECORE</v>
      </c>
      <c r="D107" t="str">
        <f>IFERROR(VLOOKUP($B107,bist_raw_csv!$B$2:$AO$2140,3,FALSE),"-")</f>
        <v>yu_tokiwa.djw</v>
      </c>
      <c r="E107">
        <f>VLOOKUP($A107,master_version!$A$1:$B$29,2,FALSE)</f>
        <v>8</v>
      </c>
      <c r="F107" t="str">
        <f>VLOOKUP(G107,master_diffculty!$A$1:$C$11,3,FALSE)</f>
        <v>SPA</v>
      </c>
      <c r="G107">
        <v>4</v>
      </c>
      <c r="H107">
        <f>IFERROR(IF(VLOOKUP($B107,bist_raw_csv!$B$1:$AO$2074,5+($G107-1)*7,FALSE)=0,-1,VLOOKUP($B107,bist_raw_csv!$B$1:$AO$2074,5+($G107-1)*7,FALSE)),"-")</f>
        <v>11</v>
      </c>
      <c r="I107">
        <f>IFERROR(IF(VLOOKUP($B107,notes_bemaniwiki!$A$1:$J$1936,1+$G107,FALSE)="-",-1,VLOOKUP($B107,notes_bemaniwiki!$A$1:$J$1936,1+$G107,FALSE)),"-")</f>
        <v>1207</v>
      </c>
      <c r="J107" t="s">
        <v>3063</v>
      </c>
      <c r="K107" t="s">
        <v>3063</v>
      </c>
    </row>
    <row r="108" spans="1:11" x14ac:dyDescent="0.15">
      <c r="A108" t="str">
        <f>VLOOKUP(B108,for_vlookup!$A$1:$B$2046,2,FALSE)</f>
        <v>8th style</v>
      </c>
      <c r="B108" s="2" t="s">
        <v>275</v>
      </c>
      <c r="C108" t="str">
        <f>IFERROR(VLOOKUP(B108,bist_raw_csv!$B$2:$AO$2140,2,FALSE),"-")</f>
        <v>TECHNO</v>
      </c>
      <c r="D108" t="str">
        <f>IFERROR(VLOOKUP($B108,bist_raw_csv!$B$2:$AO$2140,3,FALSE),"-")</f>
        <v>SLAKE</v>
      </c>
      <c r="E108">
        <f>VLOOKUP($A108,master_version!$A$1:$B$29,2,FALSE)</f>
        <v>8</v>
      </c>
      <c r="F108" t="str">
        <f>VLOOKUP(G108,master_diffculty!$A$1:$C$11,3,FALSE)</f>
        <v>SPA</v>
      </c>
      <c r="G108">
        <v>4</v>
      </c>
      <c r="H108">
        <f>IFERROR(IF(VLOOKUP($B108,bist_raw_csv!$B$1:$AO$2074,5+($G108-1)*7,FALSE)=0,-1,VLOOKUP($B108,bist_raw_csv!$B$1:$AO$2074,5+($G108-1)*7,FALSE)),"-")</f>
        <v>9</v>
      </c>
      <c r="I108">
        <f>IFERROR(IF(VLOOKUP($B108,notes_bemaniwiki!$A$1:$J$1936,1+$G108,FALSE)="-",-1,VLOOKUP($B108,notes_bemaniwiki!$A$1:$J$1936,1+$G108,FALSE)),"-")</f>
        <v>849</v>
      </c>
      <c r="J108" t="s">
        <v>3063</v>
      </c>
      <c r="K108" t="s">
        <v>3063</v>
      </c>
    </row>
    <row r="109" spans="1:11" x14ac:dyDescent="0.15">
      <c r="A109" t="str">
        <f>VLOOKUP(B109,for_vlookup!$A$1:$B$2046,2,FALSE)</f>
        <v>8th style</v>
      </c>
      <c r="B109" s="2" t="s">
        <v>276</v>
      </c>
      <c r="C109" t="str">
        <f>IFERROR(VLOOKUP(B109,bist_raw_csv!$B$2:$AO$2140,2,FALSE),"-")</f>
        <v>DISCO</v>
      </c>
      <c r="D109" t="str">
        <f>IFERROR(VLOOKUP($B109,bist_raw_csv!$B$2:$AO$2140,3,FALSE),"-")</f>
        <v>ASLETICS</v>
      </c>
      <c r="E109">
        <f>VLOOKUP($A109,master_version!$A$1:$B$29,2,FALSE)</f>
        <v>8</v>
      </c>
      <c r="F109" t="str">
        <f>VLOOKUP(G109,master_diffculty!$A$1:$C$11,3,FALSE)</f>
        <v>SPA</v>
      </c>
      <c r="G109">
        <v>4</v>
      </c>
      <c r="H109">
        <f>IFERROR(IF(VLOOKUP($B109,bist_raw_csv!$B$1:$AO$2074,5+($G109-1)*7,FALSE)=0,-1,VLOOKUP($B109,bist_raw_csv!$B$1:$AO$2074,5+($G109-1)*7,FALSE)),"-")</f>
        <v>12</v>
      </c>
      <c r="I109">
        <f>IFERROR(IF(VLOOKUP($B109,notes_bemaniwiki!$A$1:$J$1936,1+$G109,FALSE)="-",-1,VLOOKUP($B109,notes_bemaniwiki!$A$1:$J$1936,1+$G109,FALSE)),"-")</f>
        <v>1251</v>
      </c>
      <c r="J109" t="s">
        <v>3063</v>
      </c>
      <c r="K109" t="s">
        <v>3063</v>
      </c>
    </row>
    <row r="110" spans="1:11" x14ac:dyDescent="0.15">
      <c r="A110" t="str">
        <f>VLOOKUP(B110,for_vlookup!$A$1:$B$2046,2,FALSE)</f>
        <v>8th style</v>
      </c>
      <c r="B110" s="2" t="s">
        <v>279</v>
      </c>
      <c r="C110" t="str">
        <f>IFERROR(VLOOKUP(B110,bist_raw_csv!$B$2:$AO$2140,2,FALSE),"-")</f>
        <v>TRANCE</v>
      </c>
      <c r="D110" t="str">
        <f>IFERROR(VLOOKUP($B110,bist_raw_csv!$B$2:$AO$2140,3,FALSE),"-")</f>
        <v>dj TAKA</v>
      </c>
      <c r="E110">
        <f>VLOOKUP($A110,master_version!$A$1:$B$29,2,FALSE)</f>
        <v>8</v>
      </c>
      <c r="F110" t="str">
        <f>VLOOKUP(G110,master_diffculty!$A$1:$C$11,3,FALSE)</f>
        <v>SPA</v>
      </c>
      <c r="G110">
        <v>4</v>
      </c>
      <c r="H110">
        <f>IFERROR(IF(VLOOKUP($B110,bist_raw_csv!$B$1:$AO$2074,5+($G110-1)*7,FALSE)=0,-1,VLOOKUP($B110,bist_raw_csv!$B$1:$AO$2074,5+($G110-1)*7,FALSE)),"-")</f>
        <v>11</v>
      </c>
      <c r="I110">
        <f>IFERROR(IF(VLOOKUP($B110,notes_bemaniwiki!$A$1:$J$1936,1+$G110,FALSE)="-",-1,VLOOKUP($B110,notes_bemaniwiki!$A$1:$J$1936,1+$G110,FALSE)),"-")</f>
        <v>1081</v>
      </c>
      <c r="J110" t="s">
        <v>3063</v>
      </c>
      <c r="K110" t="s">
        <v>3063</v>
      </c>
    </row>
    <row r="111" spans="1:11" x14ac:dyDescent="0.15">
      <c r="A111" t="str">
        <f>VLOOKUP(B111,for_vlookup!$A$1:$B$2046,2,FALSE)</f>
        <v>8th style</v>
      </c>
      <c r="B111" s="2" t="s">
        <v>280</v>
      </c>
      <c r="C111" t="str">
        <f>IFERROR(VLOOKUP(B111,bist_raw_csv!$B$2:$AO$2140,2,FALSE),"-")</f>
        <v>TECHNO</v>
      </c>
      <c r="D111" t="str">
        <f>IFERROR(VLOOKUP($B111,bist_raw_csv!$B$2:$AO$2140,3,FALSE),"-")</f>
        <v>TaQ</v>
      </c>
      <c r="E111">
        <f>VLOOKUP($A111,master_version!$A$1:$B$29,2,FALSE)</f>
        <v>8</v>
      </c>
      <c r="F111" t="str">
        <f>VLOOKUP(G111,master_diffculty!$A$1:$C$11,3,FALSE)</f>
        <v>SPA</v>
      </c>
      <c r="G111">
        <v>4</v>
      </c>
      <c r="H111">
        <f>IFERROR(IF(VLOOKUP($B111,bist_raw_csv!$B$1:$AO$2074,5+($G111-1)*7,FALSE)=0,-1,VLOOKUP($B111,bist_raw_csv!$B$1:$AO$2074,5+($G111-1)*7,FALSE)),"-")</f>
        <v>10</v>
      </c>
      <c r="I111">
        <f>IFERROR(IF(VLOOKUP($B111,notes_bemaniwiki!$A$1:$J$1936,1+$G111,FALSE)="-",-1,VLOOKUP($B111,notes_bemaniwiki!$A$1:$J$1936,1+$G111,FALSE)),"-")</f>
        <v>1138</v>
      </c>
      <c r="J111" t="s">
        <v>3063</v>
      </c>
      <c r="K111" t="s">
        <v>3063</v>
      </c>
    </row>
    <row r="112" spans="1:11" x14ac:dyDescent="0.15">
      <c r="A112" t="str">
        <f>VLOOKUP(B112,for_vlookup!$A$1:$B$2046,2,FALSE)</f>
        <v>8th style</v>
      </c>
      <c r="B112" s="2" t="s">
        <v>281</v>
      </c>
      <c r="C112" t="str">
        <f>IFERROR(VLOOKUP(B112,bist_raw_csv!$B$2:$AO$2140,2,FALSE),"-")</f>
        <v>HOUSE</v>
      </c>
      <c r="D112" t="str">
        <f>IFERROR(VLOOKUP($B112,bist_raw_csv!$B$2:$AO$2140,3,FALSE),"-")</f>
        <v>Lion MUSASHI</v>
      </c>
      <c r="E112">
        <f>VLOOKUP($A112,master_version!$A$1:$B$29,2,FALSE)</f>
        <v>8</v>
      </c>
      <c r="F112" t="str">
        <f>VLOOKUP(G112,master_diffculty!$A$1:$C$11,3,FALSE)</f>
        <v>SPA</v>
      </c>
      <c r="G112">
        <v>4</v>
      </c>
      <c r="H112">
        <f>IFERROR(IF(VLOOKUP($B112,bist_raw_csv!$B$1:$AO$2074,5+($G112-1)*7,FALSE)=0,-1,VLOOKUP($B112,bist_raw_csv!$B$1:$AO$2074,5+($G112-1)*7,FALSE)),"-")</f>
        <v>9</v>
      </c>
      <c r="I112">
        <f>IFERROR(IF(VLOOKUP($B112,notes_bemaniwiki!$A$1:$J$1936,1+$G112,FALSE)="-",-1,VLOOKUP($B112,notes_bemaniwiki!$A$1:$J$1936,1+$G112,FALSE)),"-")</f>
        <v>959</v>
      </c>
      <c r="J112" t="s">
        <v>3063</v>
      </c>
      <c r="K112" t="s">
        <v>3063</v>
      </c>
    </row>
    <row r="113" spans="1:11" x14ac:dyDescent="0.15">
      <c r="A113" t="str">
        <f>VLOOKUP(B113,for_vlookup!$A$1:$B$2046,2,FALSE)</f>
        <v>8th style</v>
      </c>
      <c r="B113" s="2" t="s">
        <v>283</v>
      </c>
      <c r="C113" t="str">
        <f>IFERROR(VLOOKUP(B113,bist_raw_csv!$B$2:$AO$2140,2,FALSE),"-")</f>
        <v>HIP HOP</v>
      </c>
      <c r="D113" t="str">
        <f>IFERROR(VLOOKUP($B113,bist_raw_csv!$B$2:$AO$2140,3,FALSE),"-")</f>
        <v>ASLETICS</v>
      </c>
      <c r="E113">
        <f>VLOOKUP($A113,master_version!$A$1:$B$29,2,FALSE)</f>
        <v>8</v>
      </c>
      <c r="F113" t="str">
        <f>VLOOKUP(G113,master_diffculty!$A$1:$C$11,3,FALSE)</f>
        <v>SPA</v>
      </c>
      <c r="G113">
        <v>4</v>
      </c>
      <c r="H113">
        <f>IFERROR(IF(VLOOKUP($B113,bist_raw_csv!$B$1:$AO$2074,5+($G113-1)*7,FALSE)=0,-1,VLOOKUP($B113,bist_raw_csv!$B$1:$AO$2074,5+($G113-1)*7,FALSE)),"-")</f>
        <v>10</v>
      </c>
      <c r="I113">
        <f>IFERROR(IF(VLOOKUP($B113,notes_bemaniwiki!$A$1:$J$1936,1+$G113,FALSE)="-",-1,VLOOKUP($B113,notes_bemaniwiki!$A$1:$J$1936,1+$G113,FALSE)),"-")</f>
        <v>1077</v>
      </c>
      <c r="J113" t="s">
        <v>3063</v>
      </c>
      <c r="K113" t="s">
        <v>3063</v>
      </c>
    </row>
    <row r="114" spans="1:11" x14ac:dyDescent="0.15">
      <c r="A114" t="str">
        <f>VLOOKUP(B114,for_vlookup!$A$1:$B$2046,2,FALSE)</f>
        <v>8th style</v>
      </c>
      <c r="B114" s="2" t="s">
        <v>284</v>
      </c>
      <c r="C114" t="str">
        <f>IFERROR(VLOOKUP(B114,bist_raw_csv!$B$2:$AO$2140,2,FALSE),"-")</f>
        <v>ELECTROSHOCK</v>
      </c>
      <c r="D114" t="str">
        <f>IFERROR(VLOOKUP($B114,bist_raw_csv!$B$2:$AO$2140,3,FALSE),"-")</f>
        <v>Mr.T</v>
      </c>
      <c r="E114">
        <f>VLOOKUP($A114,master_version!$A$1:$B$29,2,FALSE)</f>
        <v>8</v>
      </c>
      <c r="F114" t="str">
        <f>VLOOKUP(G114,master_diffculty!$A$1:$C$11,3,FALSE)</f>
        <v>SPA</v>
      </c>
      <c r="G114">
        <v>4</v>
      </c>
      <c r="H114">
        <f>IFERROR(IF(VLOOKUP($B114,bist_raw_csv!$B$1:$AO$2074,5+($G114-1)*7,FALSE)=0,-1,VLOOKUP($B114,bist_raw_csv!$B$1:$AO$2074,5+($G114-1)*7,FALSE)),"-")</f>
        <v>11</v>
      </c>
      <c r="I114">
        <f>IFERROR(IF(VLOOKUP($B114,notes_bemaniwiki!$A$1:$J$1936,1+$G114,FALSE)="-",-1,VLOOKUP($B114,notes_bemaniwiki!$A$1:$J$1936,1+$G114,FALSE)),"-")</f>
        <v>1379</v>
      </c>
      <c r="J114" t="s">
        <v>3063</v>
      </c>
      <c r="K114" t="s">
        <v>3063</v>
      </c>
    </row>
    <row r="115" spans="1:11" x14ac:dyDescent="0.15">
      <c r="A115" t="str">
        <f>VLOOKUP(B115,for_vlookup!$A$1:$B$2046,2,FALSE)</f>
        <v>8th style</v>
      </c>
      <c r="B115" s="2" t="s">
        <v>285</v>
      </c>
      <c r="C115" t="str">
        <f>IFERROR(VLOOKUP(B115,bist_raw_csv!$B$2:$AO$2140,2,FALSE),"-")</f>
        <v>SPIRITUAL</v>
      </c>
      <c r="D115" t="str">
        <f>IFERROR(VLOOKUP($B115,bist_raw_csv!$B$2:$AO$2140,3,FALSE),"-")</f>
        <v>Reven-G</v>
      </c>
      <c r="E115">
        <f>VLOOKUP($A115,master_version!$A$1:$B$29,2,FALSE)</f>
        <v>8</v>
      </c>
      <c r="F115" t="str">
        <f>VLOOKUP(G115,master_diffculty!$A$1:$C$11,3,FALSE)</f>
        <v>SPA</v>
      </c>
      <c r="G115">
        <v>4</v>
      </c>
      <c r="H115">
        <f>IFERROR(IF(VLOOKUP($B115,bist_raw_csv!$B$1:$AO$2074,5+($G115-1)*7,FALSE)=0,-1,VLOOKUP($B115,bist_raw_csv!$B$1:$AO$2074,5+($G115-1)*7,FALSE)),"-")</f>
        <v>12</v>
      </c>
      <c r="I115">
        <f>IFERROR(IF(VLOOKUP($B115,notes_bemaniwiki!$A$1:$J$1936,1+$G115,FALSE)="-",-1,VLOOKUP($B115,notes_bemaniwiki!$A$1:$J$1936,1+$G115,FALSE)),"-")</f>
        <v>1123</v>
      </c>
      <c r="J115" t="s">
        <v>3063</v>
      </c>
      <c r="K115" t="s">
        <v>3063</v>
      </c>
    </row>
    <row r="116" spans="1:11" x14ac:dyDescent="0.15">
      <c r="A116" t="str">
        <f>VLOOKUP(B116,for_vlookup!$A$1:$B$2046,2,FALSE)</f>
        <v>8th style</v>
      </c>
      <c r="B116" s="2" t="s">
        <v>288</v>
      </c>
      <c r="C116" t="str">
        <f>IFERROR(VLOOKUP(B116,bist_raw_csv!$B$2:$AO$2140,2,FALSE),"-")</f>
        <v>J-TRANCE</v>
      </c>
      <c r="D116" t="str">
        <f>IFERROR(VLOOKUP($B116,bist_raw_csv!$B$2:$AO$2140,3,FALSE),"-")</f>
        <v>NAOKI feat.YUKI</v>
      </c>
      <c r="E116">
        <f>VLOOKUP($A116,master_version!$A$1:$B$29,2,FALSE)</f>
        <v>8</v>
      </c>
      <c r="F116" t="str">
        <f>VLOOKUP(G116,master_diffculty!$A$1:$C$11,3,FALSE)</f>
        <v>SPA</v>
      </c>
      <c r="G116">
        <v>4</v>
      </c>
      <c r="H116">
        <f>IFERROR(IF(VLOOKUP($B116,bist_raw_csv!$B$1:$AO$2074,5+($G116-1)*7,FALSE)=0,-1,VLOOKUP($B116,bist_raw_csv!$B$1:$AO$2074,5+($G116-1)*7,FALSE)),"-")</f>
        <v>8</v>
      </c>
      <c r="I116">
        <f>IFERROR(IF(VLOOKUP($B116,notes_bemaniwiki!$A$1:$J$1936,1+$G116,FALSE)="-",-1,VLOOKUP($B116,notes_bemaniwiki!$A$1:$J$1936,1+$G116,FALSE)),"-")</f>
        <v>803</v>
      </c>
      <c r="J116" t="s">
        <v>3063</v>
      </c>
      <c r="K116" t="s">
        <v>3063</v>
      </c>
    </row>
    <row r="117" spans="1:11" x14ac:dyDescent="0.15">
      <c r="A117" t="str">
        <f>VLOOKUP(B117,for_vlookup!$A$1:$B$2046,2,FALSE)</f>
        <v>9th style</v>
      </c>
      <c r="B117" s="2" t="s">
        <v>292</v>
      </c>
      <c r="C117" t="str">
        <f>IFERROR(VLOOKUP(B117,bist_raw_csv!$B$2:$AO$2140,2,FALSE),"-")</f>
        <v>TRANCE CORE</v>
      </c>
      <c r="D117" t="str">
        <f>IFERROR(VLOOKUP($B117,bist_raw_csv!$B$2:$AO$2140,3,FALSE),"-")</f>
        <v>dj TAKA Remixed by Ryu☆</v>
      </c>
      <c r="E117">
        <f>VLOOKUP($A117,master_version!$A$1:$B$29,2,FALSE)</f>
        <v>9</v>
      </c>
      <c r="F117" t="str">
        <f>VLOOKUP(G117,master_diffculty!$A$1:$C$11,3,FALSE)</f>
        <v>SPA</v>
      </c>
      <c r="G117">
        <v>4</v>
      </c>
      <c r="H117">
        <f>IFERROR(IF(VLOOKUP($B117,bist_raw_csv!$B$1:$AO$2074,5+($G117-1)*7,FALSE)=0,-1,VLOOKUP($B117,bist_raw_csv!$B$1:$AO$2074,5+($G117-1)*7,FALSE)),"-")</f>
        <v>10</v>
      </c>
      <c r="I117">
        <f>IFERROR(IF(VLOOKUP($B117,notes_bemaniwiki!$A$1:$J$1936,1+$G117,FALSE)="-",-1,VLOOKUP($B117,notes_bemaniwiki!$A$1:$J$1936,1+$G117,FALSE)),"-")</f>
        <v>1188</v>
      </c>
      <c r="J117" t="s">
        <v>3063</v>
      </c>
      <c r="K117" t="s">
        <v>3063</v>
      </c>
    </row>
    <row r="118" spans="1:11" x14ac:dyDescent="0.15">
      <c r="A118" t="str">
        <f>VLOOKUP(B118,for_vlookup!$A$1:$B$2046,2,FALSE)</f>
        <v>9th style</v>
      </c>
      <c r="B118" s="2" t="s">
        <v>295</v>
      </c>
      <c r="C118" t="str">
        <f>IFERROR(VLOOKUP(B118,bist_raw_csv!$B$2:$AO$2140,2,FALSE),"-")</f>
        <v>RAVE</v>
      </c>
      <c r="D118" t="str">
        <f>IFERROR(VLOOKUP($B118,bist_raw_csv!$B$2:$AO$2140,3,FALSE),"-")</f>
        <v>RAM</v>
      </c>
      <c r="E118">
        <f>VLOOKUP($A118,master_version!$A$1:$B$29,2,FALSE)</f>
        <v>9</v>
      </c>
      <c r="F118" t="str">
        <f>VLOOKUP(G118,master_diffculty!$A$1:$C$11,3,FALSE)</f>
        <v>SPA</v>
      </c>
      <c r="G118">
        <v>4</v>
      </c>
      <c r="H118">
        <f>IFERROR(IF(VLOOKUP($B118,bist_raw_csv!$B$1:$AO$2074,5+($G118-1)*7,FALSE)=0,-1,VLOOKUP($B118,bist_raw_csv!$B$1:$AO$2074,5+($G118-1)*7,FALSE)),"-")</f>
        <v>9</v>
      </c>
      <c r="I118">
        <f>IFERROR(IF(VLOOKUP($B118,notes_bemaniwiki!$A$1:$J$1936,1+$G118,FALSE)="-",-1,VLOOKUP($B118,notes_bemaniwiki!$A$1:$J$1936,1+$G118,FALSE)),"-")</f>
        <v>935</v>
      </c>
      <c r="J118" t="s">
        <v>3063</v>
      </c>
      <c r="K118" t="s">
        <v>3063</v>
      </c>
    </row>
    <row r="119" spans="1:11" x14ac:dyDescent="0.15">
      <c r="A119" t="str">
        <f>VLOOKUP(B119,for_vlookup!$A$1:$B$2046,2,FALSE)</f>
        <v>9th style</v>
      </c>
      <c r="B119" s="2" t="s">
        <v>296</v>
      </c>
      <c r="C119" t="str">
        <f>IFERROR(VLOOKUP(B119,bist_raw_csv!$B$2:$AO$2140,2,FALSE),"-")</f>
        <v>ENSEMBLE</v>
      </c>
      <c r="D119" t="str">
        <f>IFERROR(VLOOKUP($B119,bist_raw_csv!$B$2:$AO$2140,3,FALSE),"-")</f>
        <v>SHUNZZY</v>
      </c>
      <c r="E119">
        <f>VLOOKUP($A119,master_version!$A$1:$B$29,2,FALSE)</f>
        <v>9</v>
      </c>
      <c r="F119" t="str">
        <f>VLOOKUP(G119,master_diffculty!$A$1:$C$11,3,FALSE)</f>
        <v>SPA</v>
      </c>
      <c r="G119">
        <v>4</v>
      </c>
      <c r="H119">
        <f>IFERROR(IF(VLOOKUP($B119,bist_raw_csv!$B$1:$AO$2074,5+($G119-1)*7,FALSE)=0,-1,VLOOKUP($B119,bist_raw_csv!$B$1:$AO$2074,5+($G119-1)*7,FALSE)),"-")</f>
        <v>9</v>
      </c>
      <c r="I119">
        <f>IFERROR(IF(VLOOKUP($B119,notes_bemaniwiki!$A$1:$J$1936,1+$G119,FALSE)="-",-1,VLOOKUP($B119,notes_bemaniwiki!$A$1:$J$1936,1+$G119,FALSE)),"-")</f>
        <v>679</v>
      </c>
      <c r="J119" t="s">
        <v>3063</v>
      </c>
      <c r="K119" t="s">
        <v>3063</v>
      </c>
    </row>
    <row r="120" spans="1:11" x14ac:dyDescent="0.15">
      <c r="A120" t="str">
        <f>VLOOKUP(B120,for_vlookup!$A$1:$B$2046,2,FALSE)</f>
        <v>9th style</v>
      </c>
      <c r="B120" s="2" t="s">
        <v>299</v>
      </c>
      <c r="C120" t="str">
        <f>IFERROR(VLOOKUP(B120,bist_raw_csv!$B$2:$AO$2140,2,FALSE),"-")</f>
        <v>NRG</v>
      </c>
      <c r="D120" t="str">
        <f>IFERROR(VLOOKUP($B120,bist_raw_csv!$B$2:$AO$2140,3,FALSE),"-")</f>
        <v>Y&amp;Co.</v>
      </c>
      <c r="E120">
        <f>VLOOKUP($A120,master_version!$A$1:$B$29,2,FALSE)</f>
        <v>9</v>
      </c>
      <c r="F120" t="str">
        <f>VLOOKUP(G120,master_diffculty!$A$1:$C$11,3,FALSE)</f>
        <v>SPA</v>
      </c>
      <c r="G120">
        <v>4</v>
      </c>
      <c r="H120">
        <f>IFERROR(IF(VLOOKUP($B120,bist_raw_csv!$B$1:$AO$2074,5+($G120-1)*7,FALSE)=0,-1,VLOOKUP($B120,bist_raw_csv!$B$1:$AO$2074,5+($G120-1)*7,FALSE)),"-")</f>
        <v>8</v>
      </c>
      <c r="I120">
        <f>IFERROR(IF(VLOOKUP($B120,notes_bemaniwiki!$A$1:$J$1936,1+$G120,FALSE)="-",-1,VLOOKUP($B120,notes_bemaniwiki!$A$1:$J$1936,1+$G120,FALSE)),"-")</f>
        <v>908</v>
      </c>
      <c r="J120" t="s">
        <v>3063</v>
      </c>
      <c r="K120" t="s">
        <v>3063</v>
      </c>
    </row>
    <row r="121" spans="1:11" x14ac:dyDescent="0.15">
      <c r="A121" t="str">
        <f>VLOOKUP(B121,for_vlookup!$A$1:$B$2046,2,FALSE)</f>
        <v>9th style</v>
      </c>
      <c r="B121" s="2" t="s">
        <v>301</v>
      </c>
      <c r="C121" t="str">
        <f>IFERROR(VLOOKUP(B121,bist_raw_csv!$B$2:$AO$2140,2,FALSE),"-")</f>
        <v>SPIRITUAL</v>
      </c>
      <c r="D121" t="str">
        <f>IFERROR(VLOOKUP($B121,bist_raw_csv!$B$2:$AO$2140,3,FALSE),"-")</f>
        <v>Reven-G</v>
      </c>
      <c r="E121">
        <f>VLOOKUP($A121,master_version!$A$1:$B$29,2,FALSE)</f>
        <v>9</v>
      </c>
      <c r="F121" t="str">
        <f>VLOOKUP(G121,master_diffculty!$A$1:$C$11,3,FALSE)</f>
        <v>SPA</v>
      </c>
      <c r="G121">
        <v>4</v>
      </c>
      <c r="H121">
        <f>IFERROR(IF(VLOOKUP($B121,bist_raw_csv!$B$1:$AO$2074,5+($G121-1)*7,FALSE)=0,-1,VLOOKUP($B121,bist_raw_csv!$B$1:$AO$2074,5+($G121-1)*7,FALSE)),"-")</f>
        <v>10</v>
      </c>
      <c r="I121">
        <f>IFERROR(IF(VLOOKUP($B121,notes_bemaniwiki!$A$1:$J$1936,1+$G121,FALSE)="-",-1,VLOOKUP($B121,notes_bemaniwiki!$A$1:$J$1936,1+$G121,FALSE)),"-")</f>
        <v>963</v>
      </c>
      <c r="J121" t="s">
        <v>3063</v>
      </c>
      <c r="K121" t="s">
        <v>3063</v>
      </c>
    </row>
    <row r="122" spans="1:11" x14ac:dyDescent="0.15">
      <c r="A122" t="str">
        <f>VLOOKUP(B122,for_vlookup!$A$1:$B$2046,2,FALSE)</f>
        <v>9th style</v>
      </c>
      <c r="B122" s="2" t="s">
        <v>302</v>
      </c>
      <c r="C122" t="str">
        <f>IFERROR(VLOOKUP(B122,bist_raw_csv!$B$2:$AO$2140,2,FALSE),"-")</f>
        <v>ROCOCO TEK</v>
      </c>
      <c r="D122" t="str">
        <f>IFERROR(VLOOKUP($B122,bist_raw_csv!$B$2:$AO$2140,3,FALSE),"-")</f>
        <v>SPARKER</v>
      </c>
      <c r="E122">
        <f>VLOOKUP($A122,master_version!$A$1:$B$29,2,FALSE)</f>
        <v>9</v>
      </c>
      <c r="F122" t="str">
        <f>VLOOKUP(G122,master_diffculty!$A$1:$C$11,3,FALSE)</f>
        <v>SPA</v>
      </c>
      <c r="G122">
        <v>4</v>
      </c>
      <c r="H122">
        <f>IFERROR(IF(VLOOKUP($B122,bist_raw_csv!$B$1:$AO$2074,5+($G122-1)*7,FALSE)=0,-1,VLOOKUP($B122,bist_raw_csv!$B$1:$AO$2074,5+($G122-1)*7,FALSE)),"-")</f>
        <v>9</v>
      </c>
      <c r="I122">
        <f>IFERROR(IF(VLOOKUP($B122,notes_bemaniwiki!$A$1:$J$1936,1+$G122,FALSE)="-",-1,VLOOKUP($B122,notes_bemaniwiki!$A$1:$J$1936,1+$G122,FALSE)),"-")</f>
        <v>889</v>
      </c>
      <c r="J122" t="s">
        <v>3063</v>
      </c>
      <c r="K122" t="s">
        <v>3063</v>
      </c>
    </row>
    <row r="123" spans="1:11" x14ac:dyDescent="0.15">
      <c r="A123" t="str">
        <f>VLOOKUP(B123,for_vlookup!$A$1:$B$2046,2,FALSE)</f>
        <v>9th style</v>
      </c>
      <c r="B123" s="2" t="s">
        <v>305</v>
      </c>
      <c r="C123" t="str">
        <f>IFERROR(VLOOKUP(B123,bist_raw_csv!$B$2:$AO$2140,2,FALSE),"-")</f>
        <v>HEALIN' HARDCORE</v>
      </c>
      <c r="D123" t="str">
        <f>IFERROR(VLOOKUP($B123,bist_raw_csv!$B$2:$AO$2140,3,FALSE),"-")</f>
        <v>positive MA feat.akino</v>
      </c>
      <c r="E123">
        <f>VLOOKUP($A123,master_version!$A$1:$B$29,2,FALSE)</f>
        <v>9</v>
      </c>
      <c r="F123" t="str">
        <f>VLOOKUP(G123,master_diffculty!$A$1:$C$11,3,FALSE)</f>
        <v>SPA</v>
      </c>
      <c r="G123">
        <v>4</v>
      </c>
      <c r="H123">
        <f>IFERROR(IF(VLOOKUP($B123,bist_raw_csv!$B$1:$AO$2074,5+($G123-1)*7,FALSE)=0,-1,VLOOKUP($B123,bist_raw_csv!$B$1:$AO$2074,5+($G123-1)*7,FALSE)),"-")</f>
        <v>10</v>
      </c>
      <c r="I123">
        <f>IFERROR(IF(VLOOKUP($B123,notes_bemaniwiki!$A$1:$J$1936,1+$G123,FALSE)="-",-1,VLOOKUP($B123,notes_bemaniwiki!$A$1:$J$1936,1+$G123,FALSE)),"-")</f>
        <v>803</v>
      </c>
      <c r="J123" t="s">
        <v>3063</v>
      </c>
      <c r="K123" t="s">
        <v>3063</v>
      </c>
    </row>
    <row r="124" spans="1:11" x14ac:dyDescent="0.15">
      <c r="A124" t="str">
        <f>VLOOKUP(B124,for_vlookup!$A$1:$B$2046,2,FALSE)</f>
        <v>9th style</v>
      </c>
      <c r="B124" s="2" t="s">
        <v>308</v>
      </c>
      <c r="C124" t="str">
        <f>IFERROR(VLOOKUP(B124,bist_raw_csv!$B$2:$AO$2140,2,FALSE),"-")</f>
        <v>MIXTURE</v>
      </c>
      <c r="D124" t="str">
        <f>IFERROR(VLOOKUP($B124,bist_raw_csv!$B$2:$AO$2140,3,FALSE),"-")</f>
        <v>dj TAKA Remixed by TaQ</v>
      </c>
      <c r="E124">
        <f>VLOOKUP($A124,master_version!$A$1:$B$29,2,FALSE)</f>
        <v>9</v>
      </c>
      <c r="F124" t="str">
        <f>VLOOKUP(G124,master_diffculty!$A$1:$C$11,3,FALSE)</f>
        <v>SPA</v>
      </c>
      <c r="G124">
        <v>4</v>
      </c>
      <c r="H124">
        <f>IFERROR(IF(VLOOKUP($B124,bist_raw_csv!$B$1:$AO$2074,5+($G124-1)*7,FALSE)=0,-1,VLOOKUP($B124,bist_raw_csv!$B$1:$AO$2074,5+($G124-1)*7,FALSE)),"-")</f>
        <v>-1</v>
      </c>
      <c r="I124">
        <f>IFERROR(IF(VLOOKUP($B124,notes_bemaniwiki!$A$1:$J$1936,1+$G124,FALSE)="-",-1,VLOOKUP($B124,notes_bemaniwiki!$A$1:$J$1936,1+$G124,FALSE)),"-")</f>
        <v>-1</v>
      </c>
      <c r="J124" t="s">
        <v>3063</v>
      </c>
      <c r="K124" t="s">
        <v>3063</v>
      </c>
    </row>
    <row r="125" spans="1:11" x14ac:dyDescent="0.15">
      <c r="A125" t="e">
        <f>VLOOKUP(B125,for_vlookup!$A$1:$B$2046,2,FALSE)</f>
        <v>#N/A</v>
      </c>
      <c r="B125" s="2" t="s">
        <v>311</v>
      </c>
      <c r="C125" t="str">
        <f>IFERROR(VLOOKUP(B125,bist_raw_csv!$B$2:$AO$2140,2,FALSE),"-")</f>
        <v>TRANCE</v>
      </c>
      <c r="D125" t="str">
        <f>IFERROR(VLOOKUP($B125,bist_raw_csv!$B$2:$AO$2140,3,FALSE),"-")</f>
        <v>e.o.s. Remixed by dj TAKA</v>
      </c>
      <c r="E125" t="e">
        <f>VLOOKUP($A125,master_version!$A$1:$B$29,2,FALSE)</f>
        <v>#N/A</v>
      </c>
      <c r="F125" t="str">
        <f>VLOOKUP(G125,master_diffculty!$A$1:$C$11,3,FALSE)</f>
        <v>SPA</v>
      </c>
      <c r="G125">
        <v>4</v>
      </c>
      <c r="H125">
        <f>IFERROR(IF(VLOOKUP($B125,bist_raw_csv!$B$1:$AO$2074,5+($G125-1)*7,FALSE)=0,-1,VLOOKUP($B125,bist_raw_csv!$B$1:$AO$2074,5+($G125-1)*7,FALSE)),"-")</f>
        <v>10</v>
      </c>
      <c r="I125">
        <f>IFERROR(IF(VLOOKUP($B125,notes_bemaniwiki!$A$1:$J$1936,1+$G125,FALSE)="-",-1,VLOOKUP($B125,notes_bemaniwiki!$A$1:$J$1936,1+$G125,FALSE)),"-")</f>
        <v>1001</v>
      </c>
      <c r="J125" t="s">
        <v>3063</v>
      </c>
      <c r="K125" t="s">
        <v>3063</v>
      </c>
    </row>
    <row r="126" spans="1:11" x14ac:dyDescent="0.15">
      <c r="A126" t="str">
        <f>VLOOKUP(B126,for_vlookup!$A$1:$B$2046,2,FALSE)</f>
        <v>9th style</v>
      </c>
      <c r="B126" s="2" t="s">
        <v>313</v>
      </c>
      <c r="C126" t="str">
        <f>IFERROR(VLOOKUP(B126,bist_raw_csv!$B$2:$AO$2140,2,FALSE),"-")</f>
        <v>TURKISH PIANO'N'BASS</v>
      </c>
      <c r="D126" t="str">
        <f>IFERROR(VLOOKUP($B126,bist_raw_csv!$B$2:$AO$2140,3,FALSE),"-")</f>
        <v>Osamu Kubota</v>
      </c>
      <c r="E126">
        <f>VLOOKUP($A126,master_version!$A$1:$B$29,2,FALSE)</f>
        <v>9</v>
      </c>
      <c r="F126" t="str">
        <f>VLOOKUP(G126,master_diffculty!$A$1:$C$11,3,FALSE)</f>
        <v>SPA</v>
      </c>
      <c r="G126">
        <v>4</v>
      </c>
      <c r="H126">
        <f>IFERROR(IF(VLOOKUP($B126,bist_raw_csv!$B$1:$AO$2074,5+($G126-1)*7,FALSE)=0,-1,VLOOKUP($B126,bist_raw_csv!$B$1:$AO$2074,5+($G126-1)*7,FALSE)),"-")</f>
        <v>9</v>
      </c>
      <c r="I126">
        <f>IFERROR(IF(VLOOKUP($B126,notes_bemaniwiki!$A$1:$J$1936,1+$G126,FALSE)="-",-1,VLOOKUP($B126,notes_bemaniwiki!$A$1:$J$1936,1+$G126,FALSE)),"-")</f>
        <v>763</v>
      </c>
      <c r="J126" t="s">
        <v>3063</v>
      </c>
      <c r="K126" t="s">
        <v>3063</v>
      </c>
    </row>
    <row r="127" spans="1:11" x14ac:dyDescent="0.15">
      <c r="A127" t="str">
        <f>VLOOKUP(B127,for_vlookup!$A$1:$B$2046,2,FALSE)</f>
        <v>9th style</v>
      </c>
      <c r="B127" s="2" t="s">
        <v>315</v>
      </c>
      <c r="C127" t="str">
        <f>IFERROR(VLOOKUP(B127,bist_raw_csv!$B$2:$AO$2140,2,FALSE),"-")</f>
        <v>EUROBEAT</v>
      </c>
      <c r="D127" t="str">
        <f>IFERROR(VLOOKUP($B127,bist_raw_csv!$B$2:$AO$2140,3,FALSE),"-")</f>
        <v>NAOKI feat.PAULA TERRY</v>
      </c>
      <c r="E127">
        <f>VLOOKUP($A127,master_version!$A$1:$B$29,2,FALSE)</f>
        <v>9</v>
      </c>
      <c r="F127" t="str">
        <f>VLOOKUP(G127,master_diffculty!$A$1:$C$11,3,FALSE)</f>
        <v>SPA</v>
      </c>
      <c r="G127">
        <v>4</v>
      </c>
      <c r="H127">
        <f>IFERROR(IF(VLOOKUP($B127,bist_raw_csv!$B$1:$AO$2074,5+($G127-1)*7,FALSE)=0,-1,VLOOKUP($B127,bist_raw_csv!$B$1:$AO$2074,5+($G127-1)*7,FALSE)),"-")</f>
        <v>10</v>
      </c>
      <c r="I127">
        <f>IFERROR(IF(VLOOKUP($B127,notes_bemaniwiki!$A$1:$J$1936,1+$G127,FALSE)="-",-1,VLOOKUP($B127,notes_bemaniwiki!$A$1:$J$1936,1+$G127,FALSE)),"-")</f>
        <v>990</v>
      </c>
      <c r="J127" t="s">
        <v>3063</v>
      </c>
      <c r="K127" t="s">
        <v>3063</v>
      </c>
    </row>
    <row r="128" spans="1:11" x14ac:dyDescent="0.15">
      <c r="A128" t="str">
        <f>VLOOKUP(B128,for_vlookup!$A$1:$B$2046,2,FALSE)</f>
        <v>9th style</v>
      </c>
      <c r="B128" s="2" t="s">
        <v>316</v>
      </c>
      <c r="C128" t="str">
        <f>IFERROR(VLOOKUP(B128,bist_raw_csv!$B$2:$AO$2140,2,FALSE),"-")</f>
        <v>EUROBEAT</v>
      </c>
      <c r="D128" t="str">
        <f>IFERROR(VLOOKUP($B128,bist_raw_csv!$B$2:$AO$2140,3,FALSE),"-")</f>
        <v>good-cool Remixed by NAOKI</v>
      </c>
      <c r="E128">
        <f>VLOOKUP($A128,master_version!$A$1:$B$29,2,FALSE)</f>
        <v>9</v>
      </c>
      <c r="F128" t="str">
        <f>VLOOKUP(G128,master_diffculty!$A$1:$C$11,3,FALSE)</f>
        <v>SPA</v>
      </c>
      <c r="G128">
        <v>4</v>
      </c>
      <c r="H128">
        <f>IFERROR(IF(VLOOKUP($B128,bist_raw_csv!$B$1:$AO$2074,5+($G128-1)*7,FALSE)=0,-1,VLOOKUP($B128,bist_raw_csv!$B$1:$AO$2074,5+($G128-1)*7,FALSE)),"-")</f>
        <v>7</v>
      </c>
      <c r="I128">
        <f>IFERROR(IF(VLOOKUP($B128,notes_bemaniwiki!$A$1:$J$1936,1+$G128,FALSE)="-",-1,VLOOKUP($B128,notes_bemaniwiki!$A$1:$J$1936,1+$G128,FALSE)),"-")</f>
        <v>727</v>
      </c>
      <c r="J128" t="s">
        <v>3063</v>
      </c>
      <c r="K128" t="s">
        <v>3063</v>
      </c>
    </row>
    <row r="129" spans="1:11" x14ac:dyDescent="0.15">
      <c r="A129" t="str">
        <f>VLOOKUP(B129,for_vlookup!$A$1:$B$2046,2,FALSE)</f>
        <v>9th style</v>
      </c>
      <c r="B129" s="2" t="s">
        <v>318</v>
      </c>
      <c r="C129" t="str">
        <f>IFERROR(VLOOKUP(B129,bist_raw_csv!$B$2:$AO$2140,2,FALSE),"-")</f>
        <v>DRUM'N'BASS</v>
      </c>
      <c r="D129" t="str">
        <f>IFERROR(VLOOKUP($B129,bist_raw_csv!$B$2:$AO$2140,3,FALSE),"-")</f>
        <v>TaQ</v>
      </c>
      <c r="E129">
        <f>VLOOKUP($A129,master_version!$A$1:$B$29,2,FALSE)</f>
        <v>9</v>
      </c>
      <c r="F129" t="str">
        <f>VLOOKUP(G129,master_diffculty!$A$1:$C$11,3,FALSE)</f>
        <v>SPA</v>
      </c>
      <c r="G129">
        <v>4</v>
      </c>
      <c r="H129">
        <f>IFERROR(IF(VLOOKUP($B129,bist_raw_csv!$B$1:$AO$2074,5+($G129-1)*7,FALSE)=0,-1,VLOOKUP($B129,bist_raw_csv!$B$1:$AO$2074,5+($G129-1)*7,FALSE)),"-")</f>
        <v>10</v>
      </c>
      <c r="I129">
        <f>IFERROR(IF(VLOOKUP($B129,notes_bemaniwiki!$A$1:$J$1936,1+$G129,FALSE)="-",-1,VLOOKUP($B129,notes_bemaniwiki!$A$1:$J$1936,1+$G129,FALSE)),"-")</f>
        <v>925</v>
      </c>
      <c r="J129" t="s">
        <v>3063</v>
      </c>
      <c r="K129" t="s">
        <v>3063</v>
      </c>
    </row>
    <row r="130" spans="1:11" x14ac:dyDescent="0.15">
      <c r="A130" t="str">
        <f>VLOOKUP(B130,for_vlookup!$A$1:$B$2046,2,FALSE)</f>
        <v>9th style</v>
      </c>
      <c r="B130" s="2" t="s">
        <v>319</v>
      </c>
      <c r="C130" t="str">
        <f>IFERROR(VLOOKUP(B130,bist_raw_csv!$B$2:$AO$2140,2,FALSE),"-")</f>
        <v>SOUL</v>
      </c>
      <c r="D130" t="str">
        <f>IFERROR(VLOOKUP($B130,bist_raw_csv!$B$2:$AO$2140,3,FALSE),"-")</f>
        <v>flare</v>
      </c>
      <c r="E130">
        <f>VLOOKUP($A130,master_version!$A$1:$B$29,2,FALSE)</f>
        <v>9</v>
      </c>
      <c r="F130" t="str">
        <f>VLOOKUP(G130,master_diffculty!$A$1:$C$11,3,FALSE)</f>
        <v>SPA</v>
      </c>
      <c r="G130">
        <v>4</v>
      </c>
      <c r="H130">
        <f>IFERROR(IF(VLOOKUP($B130,bist_raw_csv!$B$1:$AO$2074,5+($G130-1)*7,FALSE)=0,-1,VLOOKUP($B130,bist_raw_csv!$B$1:$AO$2074,5+($G130-1)*7,FALSE)),"-")</f>
        <v>8</v>
      </c>
      <c r="I130">
        <f>IFERROR(IF(VLOOKUP($B130,notes_bemaniwiki!$A$1:$J$1936,1+$G130,FALSE)="-",-1,VLOOKUP($B130,notes_bemaniwiki!$A$1:$J$1936,1+$G130,FALSE)),"-")</f>
        <v>910</v>
      </c>
      <c r="J130" t="s">
        <v>3063</v>
      </c>
      <c r="K130" t="s">
        <v>3063</v>
      </c>
    </row>
    <row r="131" spans="1:11" x14ac:dyDescent="0.15">
      <c r="A131" t="str">
        <f>VLOOKUP(B131,for_vlookup!$A$1:$B$2046,2,FALSE)</f>
        <v>9th style</v>
      </c>
      <c r="B131" s="2" t="s">
        <v>321</v>
      </c>
      <c r="C131" t="str">
        <f>IFERROR(VLOOKUP(B131,bist_raw_csv!$B$2:$AO$2140,2,FALSE),"-")</f>
        <v>J-HAPPY HARDCORE</v>
      </c>
      <c r="D131" t="str">
        <f>IFERROR(VLOOKUP($B131,bist_raw_csv!$B$2:$AO$2140,3,FALSE),"-")</f>
        <v>小坂りゆ</v>
      </c>
      <c r="E131">
        <f>VLOOKUP($A131,master_version!$A$1:$B$29,2,FALSE)</f>
        <v>9</v>
      </c>
      <c r="F131" t="str">
        <f>VLOOKUP(G131,master_diffculty!$A$1:$C$11,3,FALSE)</f>
        <v>SPA</v>
      </c>
      <c r="G131">
        <v>4</v>
      </c>
      <c r="H131">
        <f>IFERROR(IF(VLOOKUP($B131,bist_raw_csv!$B$1:$AO$2074,5+($G131-1)*7,FALSE)=0,-1,VLOOKUP($B131,bist_raw_csv!$B$1:$AO$2074,5+($G131-1)*7,FALSE)),"-")</f>
        <v>10</v>
      </c>
      <c r="I131">
        <f>IFERROR(IF(VLOOKUP($B131,notes_bemaniwiki!$A$1:$J$1936,1+$G131,FALSE)="-",-1,VLOOKUP($B131,notes_bemaniwiki!$A$1:$J$1936,1+$G131,FALSE)),"-")</f>
        <v>1046</v>
      </c>
      <c r="J131" t="s">
        <v>3063</v>
      </c>
      <c r="K131" t="s">
        <v>3063</v>
      </c>
    </row>
    <row r="132" spans="1:11" x14ac:dyDescent="0.15">
      <c r="A132" t="str">
        <f>VLOOKUP(B132,for_vlookup!$A$1:$B$2046,2,FALSE)</f>
        <v>9th style</v>
      </c>
      <c r="B132" s="2" t="s">
        <v>324</v>
      </c>
      <c r="C132" t="str">
        <f>IFERROR(VLOOKUP(B132,bist_raw_csv!$B$2:$AO$2140,2,FALSE),"-")</f>
        <v>TECHNO</v>
      </c>
      <c r="D132" t="str">
        <f>IFERROR(VLOOKUP($B132,bist_raw_csv!$B$2:$AO$2140,3,FALSE),"-")</f>
        <v>D.J.SETUP</v>
      </c>
      <c r="E132">
        <f>VLOOKUP($A132,master_version!$A$1:$B$29,2,FALSE)</f>
        <v>9</v>
      </c>
      <c r="F132" t="str">
        <f>VLOOKUP(G132,master_diffculty!$A$1:$C$11,3,FALSE)</f>
        <v>SPA</v>
      </c>
      <c r="G132">
        <v>4</v>
      </c>
      <c r="H132">
        <f>IFERROR(IF(VLOOKUP($B132,bist_raw_csv!$B$1:$AO$2074,5+($G132-1)*7,FALSE)=0,-1,VLOOKUP($B132,bist_raw_csv!$B$1:$AO$2074,5+($G132-1)*7,FALSE)),"-")</f>
        <v>10</v>
      </c>
      <c r="I132">
        <f>IFERROR(IF(VLOOKUP($B132,notes_bemaniwiki!$A$1:$J$1936,1+$G132,FALSE)="-",-1,VLOOKUP($B132,notes_bemaniwiki!$A$1:$J$1936,1+$G132,FALSE)),"-")</f>
        <v>1144</v>
      </c>
      <c r="J132" t="s">
        <v>3063</v>
      </c>
      <c r="K132" t="s">
        <v>3063</v>
      </c>
    </row>
    <row r="133" spans="1:11" x14ac:dyDescent="0.15">
      <c r="A133" t="str">
        <f>VLOOKUP(B133,for_vlookup!$A$1:$B$2046,2,FALSE)</f>
        <v>9th style</v>
      </c>
      <c r="B133" s="2" t="s">
        <v>325</v>
      </c>
      <c r="C133" t="str">
        <f>IFERROR(VLOOKUP(B133,bist_raw_csv!$B$2:$AO$2140,2,FALSE),"-")</f>
        <v>GOSPEL</v>
      </c>
      <c r="D133" t="str">
        <f>IFERROR(VLOOKUP($B133,bist_raw_csv!$B$2:$AO$2140,3,FALSE),"-")</f>
        <v>Lala Moore with CoCoRo*Co</v>
      </c>
      <c r="E133">
        <f>VLOOKUP($A133,master_version!$A$1:$B$29,2,FALSE)</f>
        <v>9</v>
      </c>
      <c r="F133" t="str">
        <f>VLOOKUP(G133,master_diffculty!$A$1:$C$11,3,FALSE)</f>
        <v>SPA</v>
      </c>
      <c r="G133">
        <v>4</v>
      </c>
      <c r="H133">
        <f>IFERROR(IF(VLOOKUP($B133,bist_raw_csv!$B$1:$AO$2074,5+($G133-1)*7,FALSE)=0,-1,VLOOKUP($B133,bist_raw_csv!$B$1:$AO$2074,5+($G133-1)*7,FALSE)),"-")</f>
        <v>10</v>
      </c>
      <c r="I133">
        <f>IFERROR(IF(VLOOKUP($B133,notes_bemaniwiki!$A$1:$J$1936,1+$G133,FALSE)="-",-1,VLOOKUP($B133,notes_bemaniwiki!$A$1:$J$1936,1+$G133,FALSE)),"-")</f>
        <v>1155</v>
      </c>
      <c r="J133" t="s">
        <v>3063</v>
      </c>
      <c r="K133" t="s">
        <v>3063</v>
      </c>
    </row>
    <row r="134" spans="1:11" x14ac:dyDescent="0.15">
      <c r="A134" t="str">
        <f>VLOOKUP(B134,for_vlookup!$A$1:$B$2046,2,FALSE)</f>
        <v>9th style</v>
      </c>
      <c r="B134" s="2" t="s">
        <v>328</v>
      </c>
      <c r="C134" t="str">
        <f>IFERROR(VLOOKUP(B134,bist_raw_csv!$B$2:$AO$2140,2,FALSE),"-")</f>
        <v>EUROBEAT</v>
      </c>
      <c r="D134" t="str">
        <f>IFERROR(VLOOKUP($B134,bist_raw_csv!$B$2:$AO$2140,3,FALSE),"-")</f>
        <v>NAOKI feat.PAULA TERRY</v>
      </c>
      <c r="E134">
        <f>VLOOKUP($A134,master_version!$A$1:$B$29,2,FALSE)</f>
        <v>9</v>
      </c>
      <c r="F134" t="str">
        <f>VLOOKUP(G134,master_diffculty!$A$1:$C$11,3,FALSE)</f>
        <v>SPA</v>
      </c>
      <c r="G134">
        <v>4</v>
      </c>
      <c r="H134">
        <f>IFERROR(IF(VLOOKUP($B134,bist_raw_csv!$B$1:$AO$2074,5+($G134-1)*7,FALSE)=0,-1,VLOOKUP($B134,bist_raw_csv!$B$1:$AO$2074,5+($G134-1)*7,FALSE)),"-")</f>
        <v>9</v>
      </c>
      <c r="I134">
        <f>IFERROR(IF(VLOOKUP($B134,notes_bemaniwiki!$A$1:$J$1936,1+$G134,FALSE)="-",-1,VLOOKUP($B134,notes_bemaniwiki!$A$1:$J$1936,1+$G134,FALSE)),"-")</f>
        <v>983</v>
      </c>
      <c r="J134" t="s">
        <v>3063</v>
      </c>
      <c r="K134" t="s">
        <v>3063</v>
      </c>
    </row>
    <row r="135" spans="1:11" x14ac:dyDescent="0.15">
      <c r="A135" t="str">
        <f>VLOOKUP(B135,for_vlookup!$A$1:$B$2046,2,FALSE)</f>
        <v>9th style</v>
      </c>
      <c r="B135" s="2" t="s">
        <v>329</v>
      </c>
      <c r="C135" t="str">
        <f>IFERROR(VLOOKUP(B135,bist_raw_csv!$B$2:$AO$2140,2,FALSE),"-")</f>
        <v>POST ROCK</v>
      </c>
      <c r="D135" t="str">
        <f>IFERROR(VLOOKUP($B135,bist_raw_csv!$B$2:$AO$2140,3,FALSE),"-")</f>
        <v>少年ラジオ</v>
      </c>
      <c r="E135">
        <f>VLOOKUP($A135,master_version!$A$1:$B$29,2,FALSE)</f>
        <v>9</v>
      </c>
      <c r="F135" t="str">
        <f>VLOOKUP(G135,master_diffculty!$A$1:$C$11,3,FALSE)</f>
        <v>SPA</v>
      </c>
      <c r="G135">
        <v>4</v>
      </c>
      <c r="H135">
        <f>IFERROR(IF(VLOOKUP($B135,bist_raw_csv!$B$1:$AO$2074,5+($G135-1)*7,FALSE)=0,-1,VLOOKUP($B135,bist_raw_csv!$B$1:$AO$2074,5+($G135-1)*7,FALSE)),"-")</f>
        <v>12</v>
      </c>
      <c r="I135">
        <f>IFERROR(IF(VLOOKUP($B135,notes_bemaniwiki!$A$1:$J$1936,1+$G135,FALSE)="-",-1,VLOOKUP($B135,notes_bemaniwiki!$A$1:$J$1936,1+$G135,FALSE)),"-")</f>
        <v>1300</v>
      </c>
      <c r="J135" t="s">
        <v>3063</v>
      </c>
      <c r="K135" t="s">
        <v>3063</v>
      </c>
    </row>
    <row r="136" spans="1:11" x14ac:dyDescent="0.15">
      <c r="A136" t="str">
        <f>VLOOKUP(B136,for_vlookup!$A$1:$B$2046,2,FALSE)</f>
        <v>9th style</v>
      </c>
      <c r="B136" s="2" t="s">
        <v>332</v>
      </c>
      <c r="C136" t="str">
        <f>IFERROR(VLOOKUP(B136,bist_raw_csv!$B$2:$AO$2140,2,FALSE),"-")</f>
        <v>HARDCORE RAVE</v>
      </c>
      <c r="D136" t="str">
        <f>IFERROR(VLOOKUP($B136,bist_raw_csv!$B$2:$AO$2140,3,FALSE),"-")</f>
        <v>sampling masters AYA</v>
      </c>
      <c r="E136">
        <f>VLOOKUP($A136,master_version!$A$1:$B$29,2,FALSE)</f>
        <v>9</v>
      </c>
      <c r="F136" t="str">
        <f>VLOOKUP(G136,master_diffculty!$A$1:$C$11,3,FALSE)</f>
        <v>SPA</v>
      </c>
      <c r="G136">
        <v>4</v>
      </c>
      <c r="H136">
        <f>IFERROR(IF(VLOOKUP($B136,bist_raw_csv!$B$1:$AO$2074,5+($G136-1)*7,FALSE)=0,-1,VLOOKUP($B136,bist_raw_csv!$B$1:$AO$2074,5+($G136-1)*7,FALSE)),"-")</f>
        <v>12</v>
      </c>
      <c r="I136">
        <f>IFERROR(IF(VLOOKUP($B136,notes_bemaniwiki!$A$1:$J$1936,1+$G136,FALSE)="-",-1,VLOOKUP($B136,notes_bemaniwiki!$A$1:$J$1936,1+$G136,FALSE)),"-")</f>
        <v>1177</v>
      </c>
      <c r="J136" t="s">
        <v>3063</v>
      </c>
      <c r="K136" t="s">
        <v>3063</v>
      </c>
    </row>
    <row r="137" spans="1:11" x14ac:dyDescent="0.15">
      <c r="A137" t="str">
        <f>VLOOKUP(B137,for_vlookup!$A$1:$B$2046,2,FALSE)</f>
        <v>9th style</v>
      </c>
      <c r="B137" s="2" t="s">
        <v>335</v>
      </c>
      <c r="C137" t="str">
        <f>IFERROR(VLOOKUP(B137,bist_raw_csv!$B$2:$AO$2140,2,FALSE),"-")</f>
        <v>TRANCE</v>
      </c>
      <c r="D137" t="str">
        <f>IFERROR(VLOOKUP($B137,bist_raw_csv!$B$2:$AO$2140,3,FALSE),"-")</f>
        <v>OutPhase</v>
      </c>
      <c r="E137">
        <f>VLOOKUP($A137,master_version!$A$1:$B$29,2,FALSE)</f>
        <v>9</v>
      </c>
      <c r="F137" t="str">
        <f>VLOOKUP(G137,master_diffculty!$A$1:$C$11,3,FALSE)</f>
        <v>SPA</v>
      </c>
      <c r="G137">
        <v>4</v>
      </c>
      <c r="H137">
        <f>IFERROR(IF(VLOOKUP($B137,bist_raw_csv!$B$1:$AO$2074,5+($G137-1)*7,FALSE)=0,-1,VLOOKUP($B137,bist_raw_csv!$B$1:$AO$2074,5+($G137-1)*7,FALSE)),"-")</f>
        <v>11</v>
      </c>
      <c r="I137">
        <f>IFERROR(IF(VLOOKUP($B137,notes_bemaniwiki!$A$1:$J$1936,1+$G137,FALSE)="-",-1,VLOOKUP($B137,notes_bemaniwiki!$A$1:$J$1936,1+$G137,FALSE)),"-")</f>
        <v>1161</v>
      </c>
      <c r="J137" t="s">
        <v>3063</v>
      </c>
      <c r="K137" t="s">
        <v>3063</v>
      </c>
    </row>
    <row r="138" spans="1:11" x14ac:dyDescent="0.15">
      <c r="A138" t="str">
        <f>VLOOKUP(B138,for_vlookup!$A$1:$B$2046,2,FALSE)</f>
        <v>9th style</v>
      </c>
      <c r="B138" s="2" t="s">
        <v>336</v>
      </c>
      <c r="C138" t="str">
        <f>IFERROR(VLOOKUP(B138,bist_raw_csv!$B$2:$AO$2140,2,FALSE),"-")</f>
        <v>PSYCHEDELIC</v>
      </c>
      <c r="D138" t="str">
        <f>IFERROR(VLOOKUP($B138,bist_raw_csv!$B$2:$AO$2140,3,FALSE),"-")</f>
        <v>dj TAKA</v>
      </c>
      <c r="E138">
        <f>VLOOKUP($A138,master_version!$A$1:$B$29,2,FALSE)</f>
        <v>9</v>
      </c>
      <c r="F138" t="str">
        <f>VLOOKUP(G138,master_diffculty!$A$1:$C$11,3,FALSE)</f>
        <v>SPA</v>
      </c>
      <c r="G138">
        <v>4</v>
      </c>
      <c r="H138">
        <f>IFERROR(IF(VLOOKUP($B138,bist_raw_csv!$B$1:$AO$2074,5+($G138-1)*7,FALSE)=0,-1,VLOOKUP($B138,bist_raw_csv!$B$1:$AO$2074,5+($G138-1)*7,FALSE)),"-")</f>
        <v>10</v>
      </c>
      <c r="I138">
        <f>IFERROR(IF(VLOOKUP($B138,notes_bemaniwiki!$A$1:$J$1936,1+$G138,FALSE)="-",-1,VLOOKUP($B138,notes_bemaniwiki!$A$1:$J$1936,1+$G138,FALSE)),"-")</f>
        <v>1062</v>
      </c>
      <c r="J138" t="s">
        <v>3063</v>
      </c>
      <c r="K138" t="s">
        <v>3063</v>
      </c>
    </row>
    <row r="139" spans="1:11" x14ac:dyDescent="0.15">
      <c r="A139" t="str">
        <f>VLOOKUP(B139,for_vlookup!$A$1:$B$2046,2,FALSE)</f>
        <v>9th style</v>
      </c>
      <c r="B139" s="2" t="s">
        <v>338</v>
      </c>
      <c r="C139" t="str">
        <f>IFERROR(VLOOKUP(B139,bist_raw_csv!$B$2:$AO$2140,2,FALSE),"-")</f>
        <v>R&amp;B</v>
      </c>
      <c r="D139" t="str">
        <f>IFERROR(VLOOKUP($B139,bist_raw_csv!$B$2:$AO$2140,3,FALSE),"-")</f>
        <v>大部真由美</v>
      </c>
      <c r="E139">
        <f>VLOOKUP($A139,master_version!$A$1:$B$29,2,FALSE)</f>
        <v>9</v>
      </c>
      <c r="F139" t="str">
        <f>VLOOKUP(G139,master_diffculty!$A$1:$C$11,3,FALSE)</f>
        <v>SPA</v>
      </c>
      <c r="G139">
        <v>4</v>
      </c>
      <c r="H139">
        <f>IFERROR(IF(VLOOKUP($B139,bist_raw_csv!$B$1:$AO$2074,5+($G139-1)*7,FALSE)=0,-1,VLOOKUP($B139,bist_raw_csv!$B$1:$AO$2074,5+($G139-1)*7,FALSE)),"-")</f>
        <v>10</v>
      </c>
      <c r="I139">
        <f>IFERROR(IF(VLOOKUP($B139,notes_bemaniwiki!$A$1:$J$1936,1+$G139,FALSE)="-",-1,VLOOKUP($B139,notes_bemaniwiki!$A$1:$J$1936,1+$G139,FALSE)),"-")</f>
        <v>898</v>
      </c>
      <c r="J139" t="s">
        <v>3063</v>
      </c>
      <c r="K139" t="s">
        <v>3063</v>
      </c>
    </row>
    <row r="140" spans="1:11" x14ac:dyDescent="0.15">
      <c r="A140" t="str">
        <f>VLOOKUP(B140,for_vlookup!$A$1:$B$2046,2,FALSE)</f>
        <v>9th style</v>
      </c>
      <c r="B140" s="2" t="s">
        <v>341</v>
      </c>
      <c r="C140" t="str">
        <f>IFERROR(VLOOKUP(B140,bist_raw_csv!$B$2:$AO$2140,2,FALSE),"-")</f>
        <v>ELECTRO 2 STEP</v>
      </c>
      <c r="D140" t="str">
        <f>IFERROR(VLOOKUP($B140,bist_raw_csv!$B$2:$AO$2140,3,FALSE),"-")</f>
        <v>ric Remixed by Hisashi Nawata</v>
      </c>
      <c r="E140">
        <f>VLOOKUP($A140,master_version!$A$1:$B$29,2,FALSE)</f>
        <v>9</v>
      </c>
      <c r="F140" t="str">
        <f>VLOOKUP(G140,master_diffculty!$A$1:$C$11,3,FALSE)</f>
        <v>SPA</v>
      </c>
      <c r="G140">
        <v>4</v>
      </c>
      <c r="H140">
        <f>IFERROR(IF(VLOOKUP($B140,bist_raw_csv!$B$1:$AO$2074,5+($G140-1)*7,FALSE)=0,-1,VLOOKUP($B140,bist_raw_csv!$B$1:$AO$2074,5+($G140-1)*7,FALSE)),"-")</f>
        <v>11</v>
      </c>
      <c r="I140">
        <f>IFERROR(IF(VLOOKUP($B140,notes_bemaniwiki!$A$1:$J$1936,1+$G140,FALSE)="-",-1,VLOOKUP($B140,notes_bemaniwiki!$A$1:$J$1936,1+$G140,FALSE)),"-")</f>
        <v>959</v>
      </c>
      <c r="J140" t="s">
        <v>3063</v>
      </c>
      <c r="K140" t="s">
        <v>3063</v>
      </c>
    </row>
    <row r="141" spans="1:11" x14ac:dyDescent="0.15">
      <c r="A141" t="str">
        <f>VLOOKUP(B141,for_vlookup!$A$1:$B$2046,2,FALSE)</f>
        <v>9th style</v>
      </c>
      <c r="B141" s="2" t="s">
        <v>344</v>
      </c>
      <c r="C141" t="str">
        <f>IFERROR(VLOOKUP(B141,bist_raw_csv!$B$2:$AO$2140,2,FALSE),"-")</f>
        <v>HAPPY HANDBAG</v>
      </c>
      <c r="D141" t="str">
        <f>IFERROR(VLOOKUP($B141,bist_raw_csv!$B$2:$AO$2140,3,FALSE),"-")</f>
        <v>dj TAKA feat.Noria</v>
      </c>
      <c r="E141">
        <f>VLOOKUP($A141,master_version!$A$1:$B$29,2,FALSE)</f>
        <v>9</v>
      </c>
      <c r="F141" t="str">
        <f>VLOOKUP(G141,master_diffculty!$A$1:$C$11,3,FALSE)</f>
        <v>SPA</v>
      </c>
      <c r="G141">
        <v>4</v>
      </c>
      <c r="H141">
        <f>IFERROR(IF(VLOOKUP($B141,bist_raw_csv!$B$1:$AO$2074,5+($G141-1)*7,FALSE)=0,-1,VLOOKUP($B141,bist_raw_csv!$B$1:$AO$2074,5+($G141-1)*7,FALSE)),"-")</f>
        <v>9</v>
      </c>
      <c r="I141">
        <f>IFERROR(IF(VLOOKUP($B141,notes_bemaniwiki!$A$1:$J$1936,1+$G141,FALSE)="-",-1,VLOOKUP($B141,notes_bemaniwiki!$A$1:$J$1936,1+$G141,FALSE)),"-")</f>
        <v>1049</v>
      </c>
      <c r="J141" t="s">
        <v>3063</v>
      </c>
      <c r="K141" t="s">
        <v>3063</v>
      </c>
    </row>
    <row r="142" spans="1:11" x14ac:dyDescent="0.15">
      <c r="A142" t="str">
        <f>VLOOKUP(B142,for_vlookup!$A$1:$B$2046,2,FALSE)</f>
        <v>9th style</v>
      </c>
      <c r="B142" s="2" t="s">
        <v>346</v>
      </c>
      <c r="C142" t="str">
        <f>IFERROR(VLOOKUP(B142,bist_raw_csv!$B$2:$AO$2140,2,FALSE),"-")</f>
        <v>DRUM'N'BASS</v>
      </c>
      <c r="D142" t="str">
        <f>IFERROR(VLOOKUP($B142,bist_raw_csv!$B$2:$AO$2140,3,FALSE),"-")</f>
        <v>RAM</v>
      </c>
      <c r="E142">
        <f>VLOOKUP($A142,master_version!$A$1:$B$29,2,FALSE)</f>
        <v>9</v>
      </c>
      <c r="F142" t="str">
        <f>VLOOKUP(G142,master_diffculty!$A$1:$C$11,3,FALSE)</f>
        <v>SPA</v>
      </c>
      <c r="G142">
        <v>4</v>
      </c>
      <c r="H142">
        <f>IFERROR(IF(VLOOKUP($B142,bist_raw_csv!$B$1:$AO$2074,5+($G142-1)*7,FALSE)=0,-1,VLOOKUP($B142,bist_raw_csv!$B$1:$AO$2074,5+($G142-1)*7,FALSE)),"-")</f>
        <v>10</v>
      </c>
      <c r="I142">
        <f>IFERROR(IF(VLOOKUP($B142,notes_bemaniwiki!$A$1:$J$1936,1+$G142,FALSE)="-",-1,VLOOKUP($B142,notes_bemaniwiki!$A$1:$J$1936,1+$G142,FALSE)),"-")</f>
        <v>1038</v>
      </c>
      <c r="J142" t="s">
        <v>3063</v>
      </c>
      <c r="K142" t="s">
        <v>3063</v>
      </c>
    </row>
    <row r="143" spans="1:11" x14ac:dyDescent="0.15">
      <c r="A143" t="str">
        <f>VLOOKUP(B143,for_vlookup!$A$1:$B$2046,2,FALSE)</f>
        <v>9th style</v>
      </c>
      <c r="B143" s="2" t="s">
        <v>347</v>
      </c>
      <c r="C143" t="str">
        <f>IFERROR(VLOOKUP(B143,bist_raw_csv!$B$2:$AO$2140,2,FALSE),"-")</f>
        <v>TRANCE</v>
      </c>
      <c r="D143" t="str">
        <f>IFERROR(VLOOKUP($B143,bist_raw_csv!$B$2:$AO$2140,3,FALSE),"-")</f>
        <v>SADA</v>
      </c>
      <c r="E143">
        <f>VLOOKUP($A143,master_version!$A$1:$B$29,2,FALSE)</f>
        <v>9</v>
      </c>
      <c r="F143" t="str">
        <f>VLOOKUP(G143,master_diffculty!$A$1:$C$11,3,FALSE)</f>
        <v>SPA</v>
      </c>
      <c r="G143">
        <v>4</v>
      </c>
      <c r="H143">
        <f>IFERROR(IF(VLOOKUP($B143,bist_raw_csv!$B$1:$AO$2074,5+($G143-1)*7,FALSE)=0,-1,VLOOKUP($B143,bist_raw_csv!$B$1:$AO$2074,5+($G143-1)*7,FALSE)),"-")</f>
        <v>9</v>
      </c>
      <c r="I143">
        <f>IFERROR(IF(VLOOKUP($B143,notes_bemaniwiki!$A$1:$J$1936,1+$G143,FALSE)="-",-1,VLOOKUP($B143,notes_bemaniwiki!$A$1:$J$1936,1+$G143,FALSE)),"-")</f>
        <v>947</v>
      </c>
      <c r="J143" t="s">
        <v>3063</v>
      </c>
      <c r="K143" t="s">
        <v>3063</v>
      </c>
    </row>
    <row r="144" spans="1:11" x14ac:dyDescent="0.15">
      <c r="A144" t="str">
        <f>VLOOKUP(B144,for_vlookup!$A$1:$B$2046,2,FALSE)</f>
        <v>9th style</v>
      </c>
      <c r="B144" s="2" t="s">
        <v>349</v>
      </c>
      <c r="C144" t="str">
        <f>IFERROR(VLOOKUP(B144,bist_raw_csv!$B$2:$AO$2140,2,FALSE),"-")</f>
        <v>HAPPY HARDCORE</v>
      </c>
      <c r="D144" t="str">
        <f>IFERROR(VLOOKUP($B144,bist_raw_csv!$B$2:$AO$2140,3,FALSE),"-")</f>
        <v>jun</v>
      </c>
      <c r="E144">
        <f>VLOOKUP($A144,master_version!$A$1:$B$29,2,FALSE)</f>
        <v>9</v>
      </c>
      <c r="F144" t="str">
        <f>VLOOKUP(G144,master_diffculty!$A$1:$C$11,3,FALSE)</f>
        <v>SPA</v>
      </c>
      <c r="G144">
        <v>4</v>
      </c>
      <c r="H144">
        <f>IFERROR(IF(VLOOKUP($B144,bist_raw_csv!$B$1:$AO$2074,5+($G144-1)*7,FALSE)=0,-1,VLOOKUP($B144,bist_raw_csv!$B$1:$AO$2074,5+($G144-1)*7,FALSE)),"-")</f>
        <v>10</v>
      </c>
      <c r="I144">
        <f>IFERROR(IF(VLOOKUP($B144,notes_bemaniwiki!$A$1:$J$1936,1+$G144,FALSE)="-",-1,VLOOKUP($B144,notes_bemaniwiki!$A$1:$J$1936,1+$G144,FALSE)),"-")</f>
        <v>1032</v>
      </c>
      <c r="J144" t="s">
        <v>3063</v>
      </c>
      <c r="K144" t="s">
        <v>3063</v>
      </c>
    </row>
    <row r="145" spans="1:11" x14ac:dyDescent="0.15">
      <c r="A145" t="str">
        <f>VLOOKUP(B145,for_vlookup!$A$1:$B$2046,2,FALSE)</f>
        <v>9th style</v>
      </c>
      <c r="B145" s="2" t="s">
        <v>351</v>
      </c>
      <c r="C145" t="str">
        <f>IFERROR(VLOOKUP(B145,bist_raw_csv!$B$2:$AO$2140,2,FALSE),"-")</f>
        <v>HIP HOP</v>
      </c>
      <c r="D145" t="str">
        <f>IFERROR(VLOOKUP($B145,bist_raw_csv!$B$2:$AO$2140,3,FALSE),"-")</f>
        <v>ASLETICS</v>
      </c>
      <c r="E145">
        <f>VLOOKUP($A145,master_version!$A$1:$B$29,2,FALSE)</f>
        <v>9</v>
      </c>
      <c r="F145" t="str">
        <f>VLOOKUP(G145,master_diffculty!$A$1:$C$11,3,FALSE)</f>
        <v>SPA</v>
      </c>
      <c r="G145">
        <v>4</v>
      </c>
      <c r="H145">
        <f>IFERROR(IF(VLOOKUP($B145,bist_raw_csv!$B$1:$AO$2074,5+($G145-1)*7,FALSE)=0,-1,VLOOKUP($B145,bist_raw_csv!$B$1:$AO$2074,5+($G145-1)*7,FALSE)),"-")</f>
        <v>11</v>
      </c>
      <c r="I145">
        <f>IFERROR(IF(VLOOKUP($B145,notes_bemaniwiki!$A$1:$J$1936,1+$G145,FALSE)="-",-1,VLOOKUP($B145,notes_bemaniwiki!$A$1:$J$1936,1+$G145,FALSE)),"-")</f>
        <v>930</v>
      </c>
      <c r="J145" t="s">
        <v>3063</v>
      </c>
      <c r="K145" t="s">
        <v>3063</v>
      </c>
    </row>
    <row r="146" spans="1:11" x14ac:dyDescent="0.15">
      <c r="A146" t="str">
        <f>VLOOKUP(B146,for_vlookup!$A$1:$B$2046,2,FALSE)</f>
        <v>9th style</v>
      </c>
      <c r="B146" s="2" t="s">
        <v>352</v>
      </c>
      <c r="C146" t="str">
        <f>IFERROR(VLOOKUP(B146,bist_raw_csv!$B$2:$AO$2140,2,FALSE),"-")</f>
        <v>HOUSE</v>
      </c>
      <c r="D146" t="str">
        <f>IFERROR(VLOOKUP($B146,bist_raw_csv!$B$2:$AO$2140,3,FALSE),"-")</f>
        <v>Sana</v>
      </c>
      <c r="E146">
        <f>VLOOKUP($A146,master_version!$A$1:$B$29,2,FALSE)</f>
        <v>9</v>
      </c>
      <c r="F146" t="str">
        <f>VLOOKUP(G146,master_diffculty!$A$1:$C$11,3,FALSE)</f>
        <v>SPA</v>
      </c>
      <c r="G146">
        <v>4</v>
      </c>
      <c r="H146">
        <f>IFERROR(IF(VLOOKUP($B146,bist_raw_csv!$B$1:$AO$2074,5+($G146-1)*7,FALSE)=0,-1,VLOOKUP($B146,bist_raw_csv!$B$1:$AO$2074,5+($G146-1)*7,FALSE)),"-")</f>
        <v>9</v>
      </c>
      <c r="I146">
        <f>IFERROR(IF(VLOOKUP($B146,notes_bemaniwiki!$A$1:$J$1936,1+$G146,FALSE)="-",-1,VLOOKUP($B146,notes_bemaniwiki!$A$1:$J$1936,1+$G146,FALSE)),"-")</f>
        <v>749</v>
      </c>
      <c r="J146" t="s">
        <v>3063</v>
      </c>
      <c r="K146" t="s">
        <v>3063</v>
      </c>
    </row>
    <row r="147" spans="1:11" x14ac:dyDescent="0.15">
      <c r="A147" t="str">
        <f>VLOOKUP(B147,for_vlookup!$A$1:$B$2046,2,FALSE)</f>
        <v>10th style</v>
      </c>
      <c r="B147" s="2" t="s">
        <v>355</v>
      </c>
      <c r="C147" t="str">
        <f>IFERROR(VLOOKUP(B147,bist_raw_csv!$B$2:$AO$2140,2,FALSE),"-")</f>
        <v>お江戸テクノ</v>
      </c>
      <c r="D147" t="str">
        <f>IFERROR(VLOOKUP($B147,bist_raw_csv!$B$2:$AO$2140,3,FALSE),"-")</f>
        <v>sampling masters MEGA</v>
      </c>
      <c r="E147">
        <f>VLOOKUP($A147,master_version!$A$1:$B$29,2,FALSE)</f>
        <v>10</v>
      </c>
      <c r="F147" t="str">
        <f>VLOOKUP(G147,master_diffculty!$A$1:$C$11,3,FALSE)</f>
        <v>SPA</v>
      </c>
      <c r="G147">
        <v>4</v>
      </c>
      <c r="H147">
        <f>IFERROR(IF(VLOOKUP($B147,bist_raw_csv!$B$1:$AO$2074,5+($G147-1)*7,FALSE)=0,-1,VLOOKUP($B147,bist_raw_csv!$B$1:$AO$2074,5+($G147-1)*7,FALSE)),"-")</f>
        <v>11</v>
      </c>
      <c r="I147">
        <f>IFERROR(IF(VLOOKUP($B147,notes_bemaniwiki!$A$1:$J$1936,1+$G147,FALSE)="-",-1,VLOOKUP($B147,notes_bemaniwiki!$A$1:$J$1936,1+$G147,FALSE)),"-")</f>
        <v>1383</v>
      </c>
      <c r="J147" t="s">
        <v>3063</v>
      </c>
      <c r="K147" t="s">
        <v>3063</v>
      </c>
    </row>
    <row r="148" spans="1:11" x14ac:dyDescent="0.15">
      <c r="A148" t="str">
        <f>VLOOKUP(B148,for_vlookup!$A$1:$B$2046,2,FALSE)</f>
        <v>10th style</v>
      </c>
      <c r="B148" s="2" t="s">
        <v>357</v>
      </c>
      <c r="C148" t="str">
        <f>IFERROR(VLOOKUP(B148,bist_raw_csv!$B$2:$AO$2140,2,FALSE),"-")</f>
        <v>PSYCHEDELIC TRANCE</v>
      </c>
      <c r="D148" t="str">
        <f>IFERROR(VLOOKUP($B148,bist_raw_csv!$B$2:$AO$2140,3,FALSE),"-")</f>
        <v>PINK PONG</v>
      </c>
      <c r="E148">
        <f>VLOOKUP($A148,master_version!$A$1:$B$29,2,FALSE)</f>
        <v>10</v>
      </c>
      <c r="F148" t="str">
        <f>VLOOKUP(G148,master_diffculty!$A$1:$C$11,3,FALSE)</f>
        <v>SPA</v>
      </c>
      <c r="G148">
        <v>4</v>
      </c>
      <c r="H148">
        <f>IFERROR(IF(VLOOKUP($B148,bist_raw_csv!$B$1:$AO$2074,5+($G148-1)*7,FALSE)=0,-1,VLOOKUP($B148,bist_raw_csv!$B$1:$AO$2074,5+($G148-1)*7,FALSE)),"-")</f>
        <v>8</v>
      </c>
      <c r="I148">
        <f>IFERROR(IF(VLOOKUP($B148,notes_bemaniwiki!$A$1:$J$1936,1+$G148,FALSE)="-",-1,VLOOKUP($B148,notes_bemaniwiki!$A$1:$J$1936,1+$G148,FALSE)),"-")</f>
        <v>1021</v>
      </c>
      <c r="J148" t="s">
        <v>3063</v>
      </c>
      <c r="K148" t="s">
        <v>3063</v>
      </c>
    </row>
    <row r="149" spans="1:11" x14ac:dyDescent="0.15">
      <c r="A149" t="str">
        <f>VLOOKUP(B149,for_vlookup!$A$1:$B$2046,2,FALSE)</f>
        <v>10th style</v>
      </c>
      <c r="B149" s="2" t="s">
        <v>360</v>
      </c>
      <c r="C149" t="str">
        <f>IFERROR(VLOOKUP(B149,bist_raw_csv!$B$2:$AO$2140,2,FALSE),"-")</f>
        <v>DREAM TECHNO</v>
      </c>
      <c r="D149" t="str">
        <f>IFERROR(VLOOKUP($B149,bist_raw_csv!$B$2:$AO$2140,3,FALSE),"-")</f>
        <v>EeL</v>
      </c>
      <c r="E149">
        <f>VLOOKUP($A149,master_version!$A$1:$B$29,2,FALSE)</f>
        <v>10</v>
      </c>
      <c r="F149" t="str">
        <f>VLOOKUP(G149,master_diffculty!$A$1:$C$11,3,FALSE)</f>
        <v>SPA</v>
      </c>
      <c r="G149">
        <v>4</v>
      </c>
      <c r="H149">
        <f>IFERROR(IF(VLOOKUP($B149,bist_raw_csv!$B$1:$AO$2074,5+($G149-1)*7,FALSE)=0,-1,VLOOKUP($B149,bist_raw_csv!$B$1:$AO$2074,5+($G149-1)*7,FALSE)),"-")</f>
        <v>9</v>
      </c>
      <c r="I149">
        <f>IFERROR(IF(VLOOKUP($B149,notes_bemaniwiki!$A$1:$J$1936,1+$G149,FALSE)="-",-1,VLOOKUP($B149,notes_bemaniwiki!$A$1:$J$1936,1+$G149,FALSE)),"-")</f>
        <v>971</v>
      </c>
      <c r="J149" t="s">
        <v>3063</v>
      </c>
      <c r="K149" t="s">
        <v>3063</v>
      </c>
    </row>
    <row r="150" spans="1:11" x14ac:dyDescent="0.15">
      <c r="A150" t="str">
        <f>VLOOKUP(B150,for_vlookup!$A$1:$B$2046,2,FALSE)</f>
        <v>10th style</v>
      </c>
      <c r="B150" s="2" t="s">
        <v>363</v>
      </c>
      <c r="C150" t="str">
        <f>IFERROR(VLOOKUP(B150,bist_raw_csv!$B$2:$AO$2140,2,FALSE),"-")</f>
        <v>ITALO POP</v>
      </c>
      <c r="D150" t="str">
        <f>IFERROR(VLOOKUP($B150,bist_raw_csv!$B$2:$AO$2140,3,FALSE),"-")</f>
        <v>Noria</v>
      </c>
      <c r="E150">
        <f>VLOOKUP($A150,master_version!$A$1:$B$29,2,FALSE)</f>
        <v>10</v>
      </c>
      <c r="F150" t="str">
        <f>VLOOKUP(G150,master_diffculty!$A$1:$C$11,3,FALSE)</f>
        <v>SPA</v>
      </c>
      <c r="G150">
        <v>4</v>
      </c>
      <c r="H150">
        <f>IFERROR(IF(VLOOKUP($B150,bist_raw_csv!$B$1:$AO$2074,5+($G150-1)*7,FALSE)=0,-1,VLOOKUP($B150,bist_raw_csv!$B$1:$AO$2074,5+($G150-1)*7,FALSE)),"-")</f>
        <v>10</v>
      </c>
      <c r="I150">
        <f>IFERROR(IF(VLOOKUP($B150,notes_bemaniwiki!$A$1:$J$1936,1+$G150,FALSE)="-",-1,VLOOKUP($B150,notes_bemaniwiki!$A$1:$J$1936,1+$G150,FALSE)),"-")</f>
        <v>1089</v>
      </c>
      <c r="J150" t="s">
        <v>3063</v>
      </c>
      <c r="K150" t="s">
        <v>3063</v>
      </c>
    </row>
    <row r="151" spans="1:11" x14ac:dyDescent="0.15">
      <c r="A151" t="str">
        <f>VLOOKUP(B151,for_vlookup!$A$1:$B$2046,2,FALSE)</f>
        <v>10th style</v>
      </c>
      <c r="B151" s="2" t="s">
        <v>365</v>
      </c>
      <c r="C151" t="str">
        <f>IFERROR(VLOOKUP(B151,bist_raw_csv!$B$2:$AO$2140,2,FALSE),"-")</f>
        <v>2STEP POP TRANCE</v>
      </c>
      <c r="D151" t="str">
        <f>IFERROR(VLOOKUP($B151,bist_raw_csv!$B$2:$AO$2140,3,FALSE),"-")</f>
        <v>Sota Fujimori</v>
      </c>
      <c r="E151">
        <f>VLOOKUP($A151,master_version!$A$1:$B$29,2,FALSE)</f>
        <v>10</v>
      </c>
      <c r="F151" t="str">
        <f>VLOOKUP(G151,master_diffculty!$A$1:$C$11,3,FALSE)</f>
        <v>SPA</v>
      </c>
      <c r="G151">
        <v>4</v>
      </c>
      <c r="H151">
        <f>IFERROR(IF(VLOOKUP($B151,bist_raw_csv!$B$1:$AO$2074,5+($G151-1)*7,FALSE)=0,-1,VLOOKUP($B151,bist_raw_csv!$B$1:$AO$2074,5+($G151-1)*7,FALSE)),"-")</f>
        <v>10</v>
      </c>
      <c r="I151">
        <f>IFERROR(IF(VLOOKUP($B151,notes_bemaniwiki!$A$1:$J$1936,1+$G151,FALSE)="-",-1,VLOOKUP($B151,notes_bemaniwiki!$A$1:$J$1936,1+$G151,FALSE)),"-")</f>
        <v>1086</v>
      </c>
      <c r="J151" t="s">
        <v>3063</v>
      </c>
      <c r="K151" t="s">
        <v>3063</v>
      </c>
    </row>
    <row r="152" spans="1:11" x14ac:dyDescent="0.15">
      <c r="A152" t="str">
        <f>VLOOKUP(B152,for_vlookup!$A$1:$B$2046,2,FALSE)</f>
        <v>10th style</v>
      </c>
      <c r="B152" s="2" t="s">
        <v>368</v>
      </c>
      <c r="C152" t="str">
        <f>IFERROR(VLOOKUP(B152,bist_raw_csv!$B$2:$AO$2140,2,FALSE),"-")</f>
        <v>ROCOCO TEK</v>
      </c>
      <c r="D152" t="str">
        <f>IFERROR(VLOOKUP($B152,bist_raw_csv!$B$2:$AO$2140,3,FALSE),"-")</f>
        <v>SPARKER</v>
      </c>
      <c r="E152">
        <f>VLOOKUP($A152,master_version!$A$1:$B$29,2,FALSE)</f>
        <v>10</v>
      </c>
      <c r="F152" t="str">
        <f>VLOOKUP(G152,master_diffculty!$A$1:$C$11,3,FALSE)</f>
        <v>SPA</v>
      </c>
      <c r="G152">
        <v>4</v>
      </c>
      <c r="H152">
        <f>IFERROR(IF(VLOOKUP($B152,bist_raw_csv!$B$1:$AO$2074,5+($G152-1)*7,FALSE)=0,-1,VLOOKUP($B152,bist_raw_csv!$B$1:$AO$2074,5+($G152-1)*7,FALSE)),"-")</f>
        <v>9</v>
      </c>
      <c r="I152">
        <f>IFERROR(IF(VLOOKUP($B152,notes_bemaniwiki!$A$1:$J$1936,1+$G152,FALSE)="-",-1,VLOOKUP($B152,notes_bemaniwiki!$A$1:$J$1936,1+$G152,FALSE)),"-")</f>
        <v>1031</v>
      </c>
      <c r="J152" t="s">
        <v>3063</v>
      </c>
      <c r="K152" t="s">
        <v>3063</v>
      </c>
    </row>
    <row r="153" spans="1:11" x14ac:dyDescent="0.15">
      <c r="A153" t="str">
        <f>VLOOKUP(B153,for_vlookup!$A$1:$B$2046,2,FALSE)</f>
        <v>10th style</v>
      </c>
      <c r="B153" s="2" t="s">
        <v>369</v>
      </c>
      <c r="C153" t="str">
        <f>IFERROR(VLOOKUP(B153,bist_raw_csv!$B$2:$AO$2140,2,FALSE),"-")</f>
        <v>EUROBEAT</v>
      </c>
      <c r="D153" t="str">
        <f>IFERROR(VLOOKUP($B153,bist_raw_csv!$B$2:$AO$2140,3,FALSE),"-")</f>
        <v>platoniX (EURO style)</v>
      </c>
      <c r="E153">
        <f>VLOOKUP($A153,master_version!$A$1:$B$29,2,FALSE)</f>
        <v>10</v>
      </c>
      <c r="F153" t="str">
        <f>VLOOKUP(G153,master_diffculty!$A$1:$C$11,3,FALSE)</f>
        <v>SPA</v>
      </c>
      <c r="G153">
        <v>4</v>
      </c>
      <c r="H153">
        <f>IFERROR(IF(VLOOKUP($B153,bist_raw_csv!$B$1:$AO$2074,5+($G153-1)*7,FALSE)=0,-1,VLOOKUP($B153,bist_raw_csv!$B$1:$AO$2074,5+($G153-1)*7,FALSE)),"-")</f>
        <v>9</v>
      </c>
      <c r="I153">
        <f>IFERROR(IF(VLOOKUP($B153,notes_bemaniwiki!$A$1:$J$1936,1+$G153,FALSE)="-",-1,VLOOKUP($B153,notes_bemaniwiki!$A$1:$J$1936,1+$G153,FALSE)),"-")</f>
        <v>1037</v>
      </c>
      <c r="J153" t="s">
        <v>3063</v>
      </c>
      <c r="K153" t="s">
        <v>3063</v>
      </c>
    </row>
    <row r="154" spans="1:11" x14ac:dyDescent="0.15">
      <c r="A154" t="str">
        <f>VLOOKUP(B154,for_vlookup!$A$1:$B$2046,2,FALSE)</f>
        <v>10th style</v>
      </c>
      <c r="B154" s="2" t="s">
        <v>371</v>
      </c>
      <c r="C154" t="str">
        <f>IFERROR(VLOOKUP(B154,bist_raw_csv!$B$2:$AO$2140,2,FALSE),"-")</f>
        <v>EUROBEAT</v>
      </c>
      <c r="D154" t="str">
        <f>IFERROR(VLOOKUP($B154,bist_raw_csv!$B$2:$AO$2140,3,FALSE),"-")</f>
        <v>Y&amp;Co.</v>
      </c>
      <c r="E154">
        <f>VLOOKUP($A154,master_version!$A$1:$B$29,2,FALSE)</f>
        <v>10</v>
      </c>
      <c r="F154" t="str">
        <f>VLOOKUP(G154,master_diffculty!$A$1:$C$11,3,FALSE)</f>
        <v>SPA</v>
      </c>
      <c r="G154">
        <v>4</v>
      </c>
      <c r="H154">
        <f>IFERROR(IF(VLOOKUP($B154,bist_raw_csv!$B$1:$AO$2074,5+($G154-1)*7,FALSE)=0,-1,VLOOKUP($B154,bist_raw_csv!$B$1:$AO$2074,5+($G154-1)*7,FALSE)),"-")</f>
        <v>10</v>
      </c>
      <c r="I154">
        <f>IFERROR(IF(VLOOKUP($B154,notes_bemaniwiki!$A$1:$J$1936,1+$G154,FALSE)="-",-1,VLOOKUP($B154,notes_bemaniwiki!$A$1:$J$1936,1+$G154,FALSE)),"-")</f>
        <v>1205</v>
      </c>
      <c r="J154" t="s">
        <v>3063</v>
      </c>
      <c r="K154" t="s">
        <v>3063</v>
      </c>
    </row>
    <row r="155" spans="1:11" x14ac:dyDescent="0.15">
      <c r="A155" t="str">
        <f>VLOOKUP(B155,for_vlookup!$A$1:$B$2046,2,FALSE)</f>
        <v>10th style</v>
      </c>
      <c r="B155" s="2" t="s">
        <v>372</v>
      </c>
      <c r="C155" t="str">
        <f>IFERROR(VLOOKUP(B155,bist_raw_csv!$B$2:$AO$2140,2,FALSE),"-")</f>
        <v>ETHNO HARDCORE</v>
      </c>
      <c r="D155" t="str">
        <f>IFERROR(VLOOKUP($B155,bist_raw_csv!$B$2:$AO$2140,3,FALSE),"-")</f>
        <v>sampling masters AYA</v>
      </c>
      <c r="E155">
        <f>VLOOKUP($A155,master_version!$A$1:$B$29,2,FALSE)</f>
        <v>10</v>
      </c>
      <c r="F155" t="str">
        <f>VLOOKUP(G155,master_diffculty!$A$1:$C$11,3,FALSE)</f>
        <v>SPA</v>
      </c>
      <c r="G155">
        <v>4</v>
      </c>
      <c r="H155">
        <f>IFERROR(IF(VLOOKUP($B155,bist_raw_csv!$B$1:$AO$2074,5+($G155-1)*7,FALSE)=0,-1,VLOOKUP($B155,bist_raw_csv!$B$1:$AO$2074,5+($G155-1)*7,FALSE)),"-")</f>
        <v>11</v>
      </c>
      <c r="I155">
        <f>IFERROR(IF(VLOOKUP($B155,notes_bemaniwiki!$A$1:$J$1936,1+$G155,FALSE)="-",-1,VLOOKUP($B155,notes_bemaniwiki!$A$1:$J$1936,1+$G155,FALSE)),"-")</f>
        <v>1371</v>
      </c>
      <c r="J155" t="s">
        <v>3063</v>
      </c>
      <c r="K155" t="s">
        <v>3063</v>
      </c>
    </row>
    <row r="156" spans="1:11" x14ac:dyDescent="0.15">
      <c r="A156" t="str">
        <f>VLOOKUP(B156,for_vlookup!$A$1:$B$2046,2,FALSE)</f>
        <v>10th style</v>
      </c>
      <c r="B156" s="2" t="s">
        <v>374</v>
      </c>
      <c r="C156" t="str">
        <f>IFERROR(VLOOKUP(B156,bist_raw_csv!$B$2:$AO$2140,2,FALSE),"-")</f>
        <v>PIANO BALLADE</v>
      </c>
      <c r="D156" t="str">
        <f>IFERROR(VLOOKUP($B156,bist_raw_csv!$B$2:$AO$2140,3,FALSE),"-")</f>
        <v>Mr.T</v>
      </c>
      <c r="E156">
        <f>VLOOKUP($A156,master_version!$A$1:$B$29,2,FALSE)</f>
        <v>10</v>
      </c>
      <c r="F156" t="str">
        <f>VLOOKUP(G156,master_diffculty!$A$1:$C$11,3,FALSE)</f>
        <v>SPA</v>
      </c>
      <c r="G156">
        <v>4</v>
      </c>
      <c r="H156">
        <f>IFERROR(IF(VLOOKUP($B156,bist_raw_csv!$B$1:$AO$2074,5+($G156-1)*7,FALSE)=0,-1,VLOOKUP($B156,bist_raw_csv!$B$1:$AO$2074,5+($G156-1)*7,FALSE)),"-")</f>
        <v>5</v>
      </c>
      <c r="I156">
        <f>IFERROR(IF(VLOOKUP($B156,notes_bemaniwiki!$A$1:$J$1936,1+$G156,FALSE)="-",-1,VLOOKUP($B156,notes_bemaniwiki!$A$1:$J$1936,1+$G156,FALSE)),"-")</f>
        <v>386</v>
      </c>
      <c r="J156" t="s">
        <v>3063</v>
      </c>
      <c r="K156" t="s">
        <v>3063</v>
      </c>
    </row>
    <row r="157" spans="1:11" x14ac:dyDescent="0.15">
      <c r="A157" t="str">
        <f>VLOOKUP(B157,for_vlookup!$A$1:$B$2046,2,FALSE)</f>
        <v>10th style</v>
      </c>
      <c r="B157" s="2" t="s">
        <v>376</v>
      </c>
      <c r="C157" t="str">
        <f>IFERROR(VLOOKUP(B157,bist_raw_csv!$B$2:$AO$2140,2,FALSE),"-")</f>
        <v>HYPER J-POP FOUR</v>
      </c>
      <c r="D157" t="str">
        <f>IFERROR(VLOOKUP($B157,bist_raw_csv!$B$2:$AO$2140,3,FALSE),"-")</f>
        <v>ＴЁЯＲＡ</v>
      </c>
      <c r="E157">
        <f>VLOOKUP($A157,master_version!$A$1:$B$29,2,FALSE)</f>
        <v>10</v>
      </c>
      <c r="F157" t="str">
        <f>VLOOKUP(G157,master_diffculty!$A$1:$C$11,3,FALSE)</f>
        <v>SPA</v>
      </c>
      <c r="G157">
        <v>4</v>
      </c>
      <c r="H157">
        <f>IFERROR(IF(VLOOKUP($B157,bist_raw_csv!$B$1:$AO$2074,5+($G157-1)*7,FALSE)=0,-1,VLOOKUP($B157,bist_raw_csv!$B$1:$AO$2074,5+($G157-1)*7,FALSE)),"-")</f>
        <v>7</v>
      </c>
      <c r="I157">
        <f>IFERROR(IF(VLOOKUP($B157,notes_bemaniwiki!$A$1:$J$1936,1+$G157,FALSE)="-",-1,VLOOKUP($B157,notes_bemaniwiki!$A$1:$J$1936,1+$G157,FALSE)),"-")</f>
        <v>810</v>
      </c>
      <c r="J157" t="s">
        <v>3063</v>
      </c>
      <c r="K157" t="s">
        <v>3063</v>
      </c>
    </row>
    <row r="158" spans="1:11" x14ac:dyDescent="0.15">
      <c r="A158" t="str">
        <f>VLOOKUP(B158,for_vlookup!$A$1:$B$2046,2,FALSE)</f>
        <v>10th style</v>
      </c>
      <c r="B158" s="2" t="s">
        <v>379</v>
      </c>
      <c r="C158" t="str">
        <f>IFERROR(VLOOKUP(B158,bist_raw_csv!$B$2:$AO$2140,2,FALSE),"-")</f>
        <v>ELECTROSHOCK</v>
      </c>
      <c r="D158" t="str">
        <f>IFERROR(VLOOKUP($B158,bist_raw_csv!$B$2:$AO$2140,3,FALSE),"-")</f>
        <v>Mr.T</v>
      </c>
      <c r="E158">
        <f>VLOOKUP($A158,master_version!$A$1:$B$29,2,FALSE)</f>
        <v>10</v>
      </c>
      <c r="F158" t="str">
        <f>VLOOKUP(G158,master_diffculty!$A$1:$C$11,3,FALSE)</f>
        <v>SPA</v>
      </c>
      <c r="G158">
        <v>4</v>
      </c>
      <c r="H158">
        <f>IFERROR(IF(VLOOKUP($B158,bist_raw_csv!$B$1:$AO$2074,5+($G158-1)*7,FALSE)=0,-1,VLOOKUP($B158,bist_raw_csv!$B$1:$AO$2074,5+($G158-1)*7,FALSE)),"-")</f>
        <v>10</v>
      </c>
      <c r="I158">
        <f>IFERROR(IF(VLOOKUP($B158,notes_bemaniwiki!$A$1:$J$1936,1+$G158,FALSE)="-",-1,VLOOKUP($B158,notes_bemaniwiki!$A$1:$J$1936,1+$G158,FALSE)),"-")</f>
        <v>1131</v>
      </c>
      <c r="J158" t="s">
        <v>3063</v>
      </c>
      <c r="K158" t="s">
        <v>3063</v>
      </c>
    </row>
    <row r="159" spans="1:11" x14ac:dyDescent="0.15">
      <c r="A159" t="str">
        <f>VLOOKUP(B159,for_vlookup!$A$1:$B$2046,2,FALSE)</f>
        <v>10th style</v>
      </c>
      <c r="B159" s="2" t="s">
        <v>380</v>
      </c>
      <c r="C159" t="str">
        <f>IFERROR(VLOOKUP(B159,bist_raw_csv!$B$2:$AO$2140,2,FALSE),"-")</f>
        <v>BREAK BEATS</v>
      </c>
      <c r="D159" t="str">
        <f>IFERROR(VLOOKUP($B159,bist_raw_csv!$B$2:$AO$2140,3,FALSE),"-")</f>
        <v>Audio Highs</v>
      </c>
      <c r="E159">
        <f>VLOOKUP($A159,master_version!$A$1:$B$29,2,FALSE)</f>
        <v>10</v>
      </c>
      <c r="F159" t="str">
        <f>VLOOKUP(G159,master_diffculty!$A$1:$C$11,3,FALSE)</f>
        <v>SPA</v>
      </c>
      <c r="G159">
        <v>4</v>
      </c>
      <c r="H159">
        <f>IFERROR(IF(VLOOKUP($B159,bist_raw_csv!$B$1:$AO$2074,5+($G159-1)*7,FALSE)=0,-1,VLOOKUP($B159,bist_raw_csv!$B$1:$AO$2074,5+($G159-1)*7,FALSE)),"-")</f>
        <v>10</v>
      </c>
      <c r="I159">
        <f>IFERROR(IF(VLOOKUP($B159,notes_bemaniwiki!$A$1:$J$1936,1+$G159,FALSE)="-",-1,VLOOKUP($B159,notes_bemaniwiki!$A$1:$J$1936,1+$G159,FALSE)),"-")</f>
        <v>1010</v>
      </c>
      <c r="J159" t="s">
        <v>3063</v>
      </c>
      <c r="K159" t="s">
        <v>3063</v>
      </c>
    </row>
    <row r="160" spans="1:11" x14ac:dyDescent="0.15">
      <c r="A160" t="str">
        <f>VLOOKUP(B160,for_vlookup!$A$1:$B$2046,2,FALSE)</f>
        <v>10th style</v>
      </c>
      <c r="B160" s="2" t="s">
        <v>383</v>
      </c>
      <c r="C160" t="str">
        <f>IFERROR(VLOOKUP(B160,bist_raw_csv!$B$2:$AO$2140,2,FALSE),"-")</f>
        <v>DRUM'N'BASS</v>
      </c>
      <c r="D160" t="str">
        <f>IFERROR(VLOOKUP($B160,bist_raw_csv!$B$2:$AO$2140,3,FALSE),"-")</f>
        <v>RAM</v>
      </c>
      <c r="E160">
        <f>VLOOKUP($A160,master_version!$A$1:$B$29,2,FALSE)</f>
        <v>10</v>
      </c>
      <c r="F160" t="str">
        <f>VLOOKUP(G160,master_diffculty!$A$1:$C$11,3,FALSE)</f>
        <v>SPA</v>
      </c>
      <c r="G160">
        <v>4</v>
      </c>
      <c r="H160">
        <f>IFERROR(IF(VLOOKUP($B160,bist_raw_csv!$B$1:$AO$2074,5+($G160-1)*7,FALSE)=0,-1,VLOOKUP($B160,bist_raw_csv!$B$1:$AO$2074,5+($G160-1)*7,FALSE)),"-")</f>
        <v>10</v>
      </c>
      <c r="I160">
        <f>IFERROR(IF(VLOOKUP($B160,notes_bemaniwiki!$A$1:$J$1936,1+$G160,FALSE)="-",-1,VLOOKUP($B160,notes_bemaniwiki!$A$1:$J$1936,1+$G160,FALSE)),"-")</f>
        <v>1013</v>
      </c>
      <c r="J160" t="s">
        <v>3063</v>
      </c>
      <c r="K160" t="s">
        <v>3063</v>
      </c>
    </row>
    <row r="161" spans="1:11" x14ac:dyDescent="0.15">
      <c r="A161" t="str">
        <f>VLOOKUP(B161,for_vlookup!$A$1:$B$2046,2,FALSE)</f>
        <v>10th style</v>
      </c>
      <c r="B161" s="2" t="s">
        <v>384</v>
      </c>
      <c r="C161" t="str">
        <f>IFERROR(VLOOKUP(B161,bist_raw_csv!$B$2:$AO$2140,2,FALSE),"-")</f>
        <v>NATURAL SOUND</v>
      </c>
      <c r="D161" t="str">
        <f>IFERROR(VLOOKUP($B161,bist_raw_csv!$B$2:$AO$2140,3,FALSE),"-")</f>
        <v>Twin AmadeuS</v>
      </c>
      <c r="E161">
        <f>VLOOKUP($A161,master_version!$A$1:$B$29,2,FALSE)</f>
        <v>10</v>
      </c>
      <c r="F161" t="str">
        <f>VLOOKUP(G161,master_diffculty!$A$1:$C$11,3,FALSE)</f>
        <v>SPA</v>
      </c>
      <c r="G161">
        <v>4</v>
      </c>
      <c r="H161">
        <f>IFERROR(IF(VLOOKUP($B161,bist_raw_csv!$B$1:$AO$2074,5+($G161-1)*7,FALSE)=0,-1,VLOOKUP($B161,bist_raw_csv!$B$1:$AO$2074,5+($G161-1)*7,FALSE)),"-")</f>
        <v>9</v>
      </c>
      <c r="I161">
        <f>IFERROR(IF(VLOOKUP($B161,notes_bemaniwiki!$A$1:$J$1936,1+$G161,FALSE)="-",-1,VLOOKUP($B161,notes_bemaniwiki!$A$1:$J$1936,1+$G161,FALSE)),"-")</f>
        <v>775</v>
      </c>
      <c r="J161" t="s">
        <v>3063</v>
      </c>
      <c r="K161" t="s">
        <v>3063</v>
      </c>
    </row>
    <row r="162" spans="1:11" x14ac:dyDescent="0.15">
      <c r="A162" t="str">
        <f>VLOOKUP(B162,for_vlookup!$A$1:$B$2046,2,FALSE)</f>
        <v>10th style</v>
      </c>
      <c r="B162" s="2" t="s">
        <v>387</v>
      </c>
      <c r="C162" t="str">
        <f>IFERROR(VLOOKUP(B162,bist_raw_csv!$B$2:$AO$2140,2,FALSE),"-")</f>
        <v>GOA TRANCE</v>
      </c>
      <c r="D162" t="str">
        <f>IFERROR(VLOOKUP($B162,bist_raw_csv!$B$2:$AO$2140,3,FALSE),"-")</f>
        <v>L.E.D.</v>
      </c>
      <c r="E162">
        <f>VLOOKUP($A162,master_version!$A$1:$B$29,2,FALSE)</f>
        <v>10</v>
      </c>
      <c r="F162" t="str">
        <f>VLOOKUP(G162,master_diffculty!$A$1:$C$11,3,FALSE)</f>
        <v>SPA</v>
      </c>
      <c r="G162">
        <v>4</v>
      </c>
      <c r="H162">
        <f>IFERROR(IF(VLOOKUP($B162,bist_raw_csv!$B$1:$AO$2074,5+($G162-1)*7,FALSE)=0,-1,VLOOKUP($B162,bist_raw_csv!$B$1:$AO$2074,5+($G162-1)*7,FALSE)),"-")</f>
        <v>10</v>
      </c>
      <c r="I162">
        <f>IFERROR(IF(VLOOKUP($B162,notes_bemaniwiki!$A$1:$J$1936,1+$G162,FALSE)="-",-1,VLOOKUP($B162,notes_bemaniwiki!$A$1:$J$1936,1+$G162,FALSE)),"-")</f>
        <v>1311</v>
      </c>
      <c r="J162" t="s">
        <v>3063</v>
      </c>
      <c r="K162" t="s">
        <v>3063</v>
      </c>
    </row>
    <row r="163" spans="1:11" x14ac:dyDescent="0.15">
      <c r="A163" t="str">
        <f>VLOOKUP(B163,for_vlookup!$A$1:$B$2046,2,FALSE)</f>
        <v>10th style</v>
      </c>
      <c r="B163" s="2" t="s">
        <v>388</v>
      </c>
      <c r="C163" t="str">
        <f>IFERROR(VLOOKUP(B163,bist_raw_csv!$B$2:$AO$2140,2,FALSE),"-")</f>
        <v>GAME MUSIC</v>
      </c>
      <c r="D163" t="str">
        <f>IFERROR(VLOOKUP($B163,bist_raw_csv!$B$2:$AO$2140,3,FALSE),"-")</f>
        <v>Mr.T</v>
      </c>
      <c r="E163">
        <f>VLOOKUP($A163,master_version!$A$1:$B$29,2,FALSE)</f>
        <v>10</v>
      </c>
      <c r="F163" t="str">
        <f>VLOOKUP(G163,master_diffculty!$A$1:$C$11,3,FALSE)</f>
        <v>SPA</v>
      </c>
      <c r="G163">
        <v>4</v>
      </c>
      <c r="H163">
        <f>IFERROR(IF(VLOOKUP($B163,bist_raw_csv!$B$1:$AO$2074,5+($G163-1)*7,FALSE)=0,-1,VLOOKUP($B163,bist_raw_csv!$B$1:$AO$2074,5+($G163-1)*7,FALSE)),"-")</f>
        <v>10</v>
      </c>
      <c r="I163">
        <f>IFERROR(IF(VLOOKUP($B163,notes_bemaniwiki!$A$1:$J$1936,1+$G163,FALSE)="-",-1,VLOOKUP($B163,notes_bemaniwiki!$A$1:$J$1936,1+$G163,FALSE)),"-")</f>
        <v>1074</v>
      </c>
      <c r="J163" t="s">
        <v>3063</v>
      </c>
      <c r="K163" t="s">
        <v>3063</v>
      </c>
    </row>
    <row r="164" spans="1:11" x14ac:dyDescent="0.15">
      <c r="A164" t="str">
        <f>VLOOKUP(B164,for_vlookup!$A$1:$B$2046,2,FALSE)</f>
        <v>10th style</v>
      </c>
      <c r="B164" s="2" t="s">
        <v>390</v>
      </c>
      <c r="C164" t="str">
        <f>IFERROR(VLOOKUP(B164,bist_raw_csv!$B$2:$AO$2140,2,FALSE),"-")</f>
        <v>RAVE</v>
      </c>
      <c r="D164" t="str">
        <f>IFERROR(VLOOKUP($B164,bist_raw_csv!$B$2:$AO$2140,3,FALSE),"-")</f>
        <v>RAM</v>
      </c>
      <c r="E164">
        <f>VLOOKUP($A164,master_version!$A$1:$B$29,2,FALSE)</f>
        <v>10</v>
      </c>
      <c r="F164" t="str">
        <f>VLOOKUP(G164,master_diffculty!$A$1:$C$11,3,FALSE)</f>
        <v>SPA</v>
      </c>
      <c r="G164">
        <v>4</v>
      </c>
      <c r="H164">
        <f>IFERROR(IF(VLOOKUP($B164,bist_raw_csv!$B$1:$AO$2074,5+($G164-1)*7,FALSE)=0,-1,VLOOKUP($B164,bist_raw_csv!$B$1:$AO$2074,5+($G164-1)*7,FALSE)),"-")</f>
        <v>9</v>
      </c>
      <c r="I164">
        <f>IFERROR(IF(VLOOKUP($B164,notes_bemaniwiki!$A$1:$J$1936,1+$G164,FALSE)="-",-1,VLOOKUP($B164,notes_bemaniwiki!$A$1:$J$1936,1+$G164,FALSE)),"-")</f>
        <v>1088</v>
      </c>
      <c r="J164" t="s">
        <v>3063</v>
      </c>
      <c r="K164" t="s">
        <v>3063</v>
      </c>
    </row>
    <row r="165" spans="1:11" x14ac:dyDescent="0.15">
      <c r="A165" t="str">
        <f>VLOOKUP(B165,for_vlookup!$A$1:$B$2046,2,FALSE)</f>
        <v>10th style</v>
      </c>
      <c r="B165" s="2" t="s">
        <v>391</v>
      </c>
      <c r="C165" t="str">
        <f>IFERROR(VLOOKUP(B165,bist_raw_csv!$B$2:$AO$2140,2,FALSE),"-")</f>
        <v>TECHNO</v>
      </c>
      <c r="D165" t="str">
        <f>IFERROR(VLOOKUP($B165,bist_raw_csv!$B$2:$AO$2140,3,FALSE),"-")</f>
        <v>TaQ</v>
      </c>
      <c r="E165">
        <f>VLOOKUP($A165,master_version!$A$1:$B$29,2,FALSE)</f>
        <v>10</v>
      </c>
      <c r="F165" t="str">
        <f>VLOOKUP(G165,master_diffculty!$A$1:$C$11,3,FALSE)</f>
        <v>SPA</v>
      </c>
      <c r="G165">
        <v>4</v>
      </c>
      <c r="H165">
        <f>IFERROR(IF(VLOOKUP($B165,bist_raw_csv!$B$1:$AO$2074,5+($G165-1)*7,FALSE)=0,-1,VLOOKUP($B165,bist_raw_csv!$B$1:$AO$2074,5+($G165-1)*7,FALSE)),"-")</f>
        <v>12</v>
      </c>
      <c r="I165">
        <f>IFERROR(IF(VLOOKUP($B165,notes_bemaniwiki!$A$1:$J$1936,1+$G165,FALSE)="-",-1,VLOOKUP($B165,notes_bemaniwiki!$A$1:$J$1936,1+$G165,FALSE)),"-")</f>
        <v>1446</v>
      </c>
      <c r="J165" t="s">
        <v>3063</v>
      </c>
      <c r="K165" t="s">
        <v>3063</v>
      </c>
    </row>
    <row r="166" spans="1:11" x14ac:dyDescent="0.15">
      <c r="A166" t="str">
        <f>VLOOKUP(B166,for_vlookup!$A$1:$B$2046,2,FALSE)</f>
        <v>10th style</v>
      </c>
      <c r="B166" s="2" t="s">
        <v>392</v>
      </c>
      <c r="C166" t="str">
        <f>IFERROR(VLOOKUP(B166,bist_raw_csv!$B$2:$AO$2140,2,FALSE),"-")</f>
        <v>TRANCE</v>
      </c>
      <c r="D166" t="str">
        <f>IFERROR(VLOOKUP($B166,bist_raw_csv!$B$2:$AO$2140,3,FALSE),"-")</f>
        <v>kors k</v>
      </c>
      <c r="E166">
        <f>VLOOKUP($A166,master_version!$A$1:$B$29,2,FALSE)</f>
        <v>10</v>
      </c>
      <c r="F166" t="str">
        <f>VLOOKUP(G166,master_diffculty!$A$1:$C$11,3,FALSE)</f>
        <v>SPA</v>
      </c>
      <c r="G166">
        <v>4</v>
      </c>
      <c r="H166">
        <f>IFERROR(IF(VLOOKUP($B166,bist_raw_csv!$B$1:$AO$2074,5+($G166-1)*7,FALSE)=0,-1,VLOOKUP($B166,bist_raw_csv!$B$1:$AO$2074,5+($G166-1)*7,FALSE)),"-")</f>
        <v>11</v>
      </c>
      <c r="I166">
        <f>IFERROR(IF(VLOOKUP($B166,notes_bemaniwiki!$A$1:$J$1936,1+$G166,FALSE)="-",-1,VLOOKUP($B166,notes_bemaniwiki!$A$1:$J$1936,1+$G166,FALSE)),"-")</f>
        <v>1215</v>
      </c>
      <c r="J166" t="s">
        <v>3063</v>
      </c>
      <c r="K166" t="s">
        <v>3063</v>
      </c>
    </row>
    <row r="167" spans="1:11" x14ac:dyDescent="0.15">
      <c r="A167" t="str">
        <f>VLOOKUP(B167,for_vlookup!$A$1:$B$2046,2,FALSE)</f>
        <v>10th style</v>
      </c>
      <c r="B167" s="2" t="s">
        <v>393</v>
      </c>
      <c r="C167" t="str">
        <f>IFERROR(VLOOKUP(B167,bist_raw_csv!$B$2:$AO$2140,2,FALSE),"-")</f>
        <v>DANCE POP</v>
      </c>
      <c r="D167" t="str">
        <f>IFERROR(VLOOKUP($B167,bist_raw_csv!$B$2:$AO$2140,3,FALSE),"-")</f>
        <v>ELE BLOCK</v>
      </c>
      <c r="E167">
        <f>VLOOKUP($A167,master_version!$A$1:$B$29,2,FALSE)</f>
        <v>10</v>
      </c>
      <c r="F167" t="str">
        <f>VLOOKUP(G167,master_diffculty!$A$1:$C$11,3,FALSE)</f>
        <v>SPA</v>
      </c>
      <c r="G167">
        <v>4</v>
      </c>
      <c r="H167">
        <f>IFERROR(IF(VLOOKUP($B167,bist_raw_csv!$B$1:$AO$2074,5+($G167-1)*7,FALSE)=0,-1,VLOOKUP($B167,bist_raw_csv!$B$1:$AO$2074,5+($G167-1)*7,FALSE)),"-")</f>
        <v>11</v>
      </c>
      <c r="I167">
        <f>IFERROR(IF(VLOOKUP($B167,notes_bemaniwiki!$A$1:$J$1936,1+$G167,FALSE)="-",-1,VLOOKUP($B167,notes_bemaniwiki!$A$1:$J$1936,1+$G167,FALSE)),"-")</f>
        <v>1167</v>
      </c>
      <c r="J167" t="s">
        <v>3063</v>
      </c>
      <c r="K167" t="s">
        <v>3063</v>
      </c>
    </row>
    <row r="168" spans="1:11" x14ac:dyDescent="0.15">
      <c r="A168" t="str">
        <f>VLOOKUP(B168,for_vlookup!$A$1:$B$2046,2,FALSE)</f>
        <v>10th style</v>
      </c>
      <c r="B168" s="2" t="s">
        <v>395</v>
      </c>
      <c r="C168" t="str">
        <f>IFERROR(VLOOKUP(B168,bist_raw_csv!$B$2:$AO$2140,2,FALSE),"-")</f>
        <v>ARTCORE</v>
      </c>
      <c r="D168" t="str">
        <f>IFERROR(VLOOKUP($B168,bist_raw_csv!$B$2:$AO$2140,3,FALSE),"-")</f>
        <v>Ryu☆</v>
      </c>
      <c r="E168">
        <f>VLOOKUP($A168,master_version!$A$1:$B$29,2,FALSE)</f>
        <v>10</v>
      </c>
      <c r="F168" t="str">
        <f>VLOOKUP(G168,master_diffculty!$A$1:$C$11,3,FALSE)</f>
        <v>SPA</v>
      </c>
      <c r="G168">
        <v>4</v>
      </c>
      <c r="H168">
        <f>IFERROR(IF(VLOOKUP($B168,bist_raw_csv!$B$1:$AO$2074,5+($G168-1)*7,FALSE)=0,-1,VLOOKUP($B168,bist_raw_csv!$B$1:$AO$2074,5+($G168-1)*7,FALSE)),"-")</f>
        <v>10</v>
      </c>
      <c r="I168">
        <f>IFERROR(IF(VLOOKUP($B168,notes_bemaniwiki!$A$1:$J$1936,1+$G168,FALSE)="-",-1,VLOOKUP($B168,notes_bemaniwiki!$A$1:$J$1936,1+$G168,FALSE)),"-")</f>
        <v>838</v>
      </c>
      <c r="J168" t="s">
        <v>3063</v>
      </c>
      <c r="K168" t="s">
        <v>3063</v>
      </c>
    </row>
    <row r="169" spans="1:11" x14ac:dyDescent="0.15">
      <c r="A169" t="str">
        <f>VLOOKUP(B169,for_vlookup!$A$1:$B$2046,2,FALSE)</f>
        <v>10th style</v>
      </c>
      <c r="B169" s="2" t="s">
        <v>397</v>
      </c>
      <c r="C169" t="str">
        <f>IFERROR(VLOOKUP(B169,bist_raw_csv!$B$2:$AO$2140,2,FALSE),"-")</f>
        <v>PROGRESSIVE BAROQUE</v>
      </c>
      <c r="D169" t="str">
        <f>IFERROR(VLOOKUP($B169,bist_raw_csv!$B$2:$AO$2140,3,FALSE),"-")</f>
        <v>TAKA respect for J.S.B.</v>
      </c>
      <c r="E169">
        <f>VLOOKUP($A169,master_version!$A$1:$B$29,2,FALSE)</f>
        <v>10</v>
      </c>
      <c r="F169" t="str">
        <f>VLOOKUP(G169,master_diffculty!$A$1:$C$11,3,FALSE)</f>
        <v>SPA</v>
      </c>
      <c r="G169">
        <v>4</v>
      </c>
      <c r="H169">
        <f>IFERROR(IF(VLOOKUP($B169,bist_raw_csv!$B$1:$AO$2074,5+($G169-1)*7,FALSE)=0,-1,VLOOKUP($B169,bist_raw_csv!$B$1:$AO$2074,5+($G169-1)*7,FALSE)),"-")</f>
        <v>11</v>
      </c>
      <c r="I169">
        <f>IFERROR(IF(VLOOKUP($B169,notes_bemaniwiki!$A$1:$J$1936,1+$G169,FALSE)="-",-1,VLOOKUP($B169,notes_bemaniwiki!$A$1:$J$1936,1+$G169,FALSE)),"-")</f>
        <v>1607</v>
      </c>
      <c r="J169" t="s">
        <v>3063</v>
      </c>
      <c r="K169" t="s">
        <v>3063</v>
      </c>
    </row>
    <row r="170" spans="1:11" x14ac:dyDescent="0.15">
      <c r="A170" t="str">
        <f>VLOOKUP(B170,for_vlookup!$A$1:$B$2046,2,FALSE)</f>
        <v>10th style</v>
      </c>
      <c r="B170" s="2" t="s">
        <v>400</v>
      </c>
      <c r="C170" t="str">
        <f>IFERROR(VLOOKUP(B170,bist_raw_csv!$B$2:$AO$2140,2,FALSE),"-")</f>
        <v>HAPPY</v>
      </c>
      <c r="D170" t="str">
        <f>IFERROR(VLOOKUP($B170,bist_raw_csv!$B$2:$AO$2140,3,FALSE),"-")</f>
        <v>Risk Junk</v>
      </c>
      <c r="E170">
        <f>VLOOKUP($A170,master_version!$A$1:$B$29,2,FALSE)</f>
        <v>10</v>
      </c>
      <c r="F170" t="str">
        <f>VLOOKUP(G170,master_diffculty!$A$1:$C$11,3,FALSE)</f>
        <v>SPA</v>
      </c>
      <c r="G170">
        <v>4</v>
      </c>
      <c r="H170">
        <f>IFERROR(IF(VLOOKUP($B170,bist_raw_csv!$B$1:$AO$2074,5+($G170-1)*7,FALSE)=0,-1,VLOOKUP($B170,bist_raw_csv!$B$1:$AO$2074,5+($G170-1)*7,FALSE)),"-")</f>
        <v>12</v>
      </c>
      <c r="I170">
        <f>IFERROR(IF(VLOOKUP($B170,notes_bemaniwiki!$A$1:$J$1936,1+$G170,FALSE)="-",-1,VLOOKUP($B170,notes_bemaniwiki!$A$1:$J$1936,1+$G170,FALSE)),"-")</f>
        <v>1452</v>
      </c>
      <c r="J170" t="s">
        <v>3063</v>
      </c>
      <c r="K170" t="s">
        <v>3063</v>
      </c>
    </row>
    <row r="171" spans="1:11" x14ac:dyDescent="0.15">
      <c r="A171" t="str">
        <f>VLOOKUP(B171,for_vlookup!$A$1:$B$2046,2,FALSE)</f>
        <v>10th style</v>
      </c>
      <c r="B171" s="2" t="s">
        <v>403</v>
      </c>
      <c r="C171" t="str">
        <f>IFERROR(VLOOKUP(B171,bist_raw_csv!$B$2:$AO$2140,2,FALSE),"-")</f>
        <v>TRANCE</v>
      </c>
      <c r="D171" t="str">
        <f>IFERROR(VLOOKUP($B171,bist_raw_csv!$B$2:$AO$2140,3,FALSE),"-")</f>
        <v>dj TAKA feat.Tomomi</v>
      </c>
      <c r="E171">
        <f>VLOOKUP($A171,master_version!$A$1:$B$29,2,FALSE)</f>
        <v>10</v>
      </c>
      <c r="F171" t="str">
        <f>VLOOKUP(G171,master_diffculty!$A$1:$C$11,3,FALSE)</f>
        <v>SPA</v>
      </c>
      <c r="G171">
        <v>4</v>
      </c>
      <c r="H171">
        <f>IFERROR(IF(VLOOKUP($B171,bist_raw_csv!$B$1:$AO$2074,5+($G171-1)*7,FALSE)=0,-1,VLOOKUP($B171,bist_raw_csv!$B$1:$AO$2074,5+($G171-1)*7,FALSE)),"-")</f>
        <v>9</v>
      </c>
      <c r="I171">
        <f>IFERROR(IF(VLOOKUP($B171,notes_bemaniwiki!$A$1:$J$1936,1+$G171,FALSE)="-",-1,VLOOKUP($B171,notes_bemaniwiki!$A$1:$J$1936,1+$G171,FALSE)),"-")</f>
        <v>931</v>
      </c>
      <c r="J171" t="s">
        <v>3063</v>
      </c>
      <c r="K171" t="s">
        <v>3063</v>
      </c>
    </row>
    <row r="172" spans="1:11" x14ac:dyDescent="0.15">
      <c r="A172" t="str">
        <f>VLOOKUP(B172,for_vlookup!$A$1:$B$2046,2,FALSE)</f>
        <v>10th style</v>
      </c>
      <c r="B172" s="2" t="s">
        <v>405</v>
      </c>
      <c r="C172" t="str">
        <f>IFERROR(VLOOKUP(B172,bist_raw_csv!$B$2:$AO$2140,2,FALSE),"-")</f>
        <v>HAPPY HARDCORE</v>
      </c>
      <c r="D172" t="str">
        <f>IFERROR(VLOOKUP($B172,bist_raw_csv!$B$2:$AO$2140,3,FALSE),"-")</f>
        <v>Ryu☆</v>
      </c>
      <c r="E172">
        <f>VLOOKUP($A172,master_version!$A$1:$B$29,2,FALSE)</f>
        <v>10</v>
      </c>
      <c r="F172" t="str">
        <f>VLOOKUP(G172,master_diffculty!$A$1:$C$11,3,FALSE)</f>
        <v>SPA</v>
      </c>
      <c r="G172">
        <v>4</v>
      </c>
      <c r="H172">
        <f>IFERROR(IF(VLOOKUP($B172,bist_raw_csv!$B$1:$AO$2074,5+($G172-1)*7,FALSE)=0,-1,VLOOKUP($B172,bist_raw_csv!$B$1:$AO$2074,5+($G172-1)*7,FALSE)),"-")</f>
        <v>11</v>
      </c>
      <c r="I172">
        <f>IFERROR(IF(VLOOKUP($B172,notes_bemaniwiki!$A$1:$J$1936,1+$G172,FALSE)="-",-1,VLOOKUP($B172,notes_bemaniwiki!$A$1:$J$1936,1+$G172,FALSE)),"-")</f>
        <v>1377</v>
      </c>
      <c r="J172" t="s">
        <v>3063</v>
      </c>
      <c r="K172" t="s">
        <v>3063</v>
      </c>
    </row>
    <row r="173" spans="1:11" x14ac:dyDescent="0.15">
      <c r="A173" t="str">
        <f>VLOOKUP(B173,for_vlookup!$A$1:$B$2046,2,FALSE)</f>
        <v>10th style</v>
      </c>
      <c r="B173" s="2" t="s">
        <v>406</v>
      </c>
      <c r="C173" t="str">
        <f>IFERROR(VLOOKUP(B173,bist_raw_csv!$B$2:$AO$2140,2,FALSE),"-")</f>
        <v>TRANCE</v>
      </c>
      <c r="D173" t="str">
        <f>IFERROR(VLOOKUP($B173,bist_raw_csv!$B$2:$AO$2140,3,FALSE),"-")</f>
        <v>Sota feat. Cyborg Akemi</v>
      </c>
      <c r="E173">
        <f>VLOOKUP($A173,master_version!$A$1:$B$29,2,FALSE)</f>
        <v>10</v>
      </c>
      <c r="F173" t="str">
        <f>VLOOKUP(G173,master_diffculty!$A$1:$C$11,3,FALSE)</f>
        <v>SPA</v>
      </c>
      <c r="G173">
        <v>4</v>
      </c>
      <c r="H173">
        <f>IFERROR(IF(VLOOKUP($B173,bist_raw_csv!$B$1:$AO$2074,5+($G173-1)*7,FALSE)=0,-1,VLOOKUP($B173,bist_raw_csv!$B$1:$AO$2074,5+($G173-1)*7,FALSE)),"-")</f>
        <v>10</v>
      </c>
      <c r="I173">
        <f>IFERROR(IF(VLOOKUP($B173,notes_bemaniwiki!$A$1:$J$1936,1+$G173,FALSE)="-",-1,VLOOKUP($B173,notes_bemaniwiki!$A$1:$J$1936,1+$G173,FALSE)),"-")</f>
        <v>1094</v>
      </c>
      <c r="J173" t="s">
        <v>3063</v>
      </c>
      <c r="K173" t="s">
        <v>3063</v>
      </c>
    </row>
    <row r="174" spans="1:11" x14ac:dyDescent="0.15">
      <c r="A174" t="str">
        <f>VLOOKUP(B174,for_vlookup!$A$1:$B$2046,2,FALSE)</f>
        <v>10th style</v>
      </c>
      <c r="B174" s="2" t="s">
        <v>408</v>
      </c>
      <c r="C174" t="str">
        <f>IFERROR(VLOOKUP(B174,bist_raw_csv!$B$2:$AO$2140,2,FALSE),"-")</f>
        <v>J-POP</v>
      </c>
      <c r="D174" t="str">
        <f>IFERROR(VLOOKUP($B174,bist_raw_csv!$B$2:$AO$2140,3,FALSE),"-")</f>
        <v>小坂りゆ</v>
      </c>
      <c r="E174">
        <f>VLOOKUP($A174,master_version!$A$1:$B$29,2,FALSE)</f>
        <v>10</v>
      </c>
      <c r="F174" t="str">
        <f>VLOOKUP(G174,master_diffculty!$A$1:$C$11,3,FALSE)</f>
        <v>SPA</v>
      </c>
      <c r="G174">
        <v>4</v>
      </c>
      <c r="H174">
        <f>IFERROR(IF(VLOOKUP($B174,bist_raw_csv!$B$1:$AO$2074,5+($G174-1)*7,FALSE)=0,-1,VLOOKUP($B174,bist_raw_csv!$B$1:$AO$2074,5+($G174-1)*7,FALSE)),"-")</f>
        <v>9</v>
      </c>
      <c r="I174">
        <f>IFERROR(IF(VLOOKUP($B174,notes_bemaniwiki!$A$1:$J$1936,1+$G174,FALSE)="-",-1,VLOOKUP($B174,notes_bemaniwiki!$A$1:$J$1936,1+$G174,FALSE)),"-")</f>
        <v>1146</v>
      </c>
      <c r="J174" t="s">
        <v>3063</v>
      </c>
      <c r="K174" t="s">
        <v>3063</v>
      </c>
    </row>
    <row r="175" spans="1:11" x14ac:dyDescent="0.15">
      <c r="A175" t="str">
        <f>VLOOKUP(B175,for_vlookup!$A$1:$B$2046,2,FALSE)</f>
        <v>10th style</v>
      </c>
      <c r="B175" s="2" t="s">
        <v>410</v>
      </c>
      <c r="C175" t="str">
        <f>IFERROR(VLOOKUP(B175,bist_raw_csv!$B$2:$AO$2140,2,FALSE),"-")</f>
        <v>戦艦テクノ</v>
      </c>
      <c r="D175" t="str">
        <f>IFERROR(VLOOKUP($B175,bist_raw_csv!$B$2:$AO$2140,3,FALSE),"-")</f>
        <v>AKIRA YAMAOKA</v>
      </c>
      <c r="E175">
        <f>VLOOKUP($A175,master_version!$A$1:$B$29,2,FALSE)</f>
        <v>10</v>
      </c>
      <c r="F175" t="str">
        <f>VLOOKUP(G175,master_diffculty!$A$1:$C$11,3,FALSE)</f>
        <v>SPA</v>
      </c>
      <c r="G175">
        <v>4</v>
      </c>
      <c r="H175">
        <f>IFERROR(IF(VLOOKUP($B175,bist_raw_csv!$B$1:$AO$2074,5+($G175-1)*7,FALSE)=0,-1,VLOOKUP($B175,bist_raw_csv!$B$1:$AO$2074,5+($G175-1)*7,FALSE)),"-")</f>
        <v>11</v>
      </c>
      <c r="I175">
        <f>IFERROR(IF(VLOOKUP($B175,notes_bemaniwiki!$A$1:$J$1936,1+$G175,FALSE)="-",-1,VLOOKUP($B175,notes_bemaniwiki!$A$1:$J$1936,1+$G175,FALSE)),"-")</f>
        <v>1134</v>
      </c>
      <c r="J175" t="s">
        <v>3063</v>
      </c>
      <c r="K175" t="s">
        <v>3063</v>
      </c>
    </row>
    <row r="176" spans="1:11" x14ac:dyDescent="0.15">
      <c r="A176" t="str">
        <f>VLOOKUP(B176,for_vlookup!$A$1:$B$2046,2,FALSE)</f>
        <v>10th style</v>
      </c>
      <c r="B176" s="2" t="s">
        <v>412</v>
      </c>
      <c r="C176" t="str">
        <f>IFERROR(VLOOKUP(B176,bist_raw_csv!$B$2:$AO$2140,2,FALSE),"-")</f>
        <v>ムートラ(ムードトランス)</v>
      </c>
      <c r="D176" t="str">
        <f>IFERROR(VLOOKUP($B176,bist_raw_csv!$B$2:$AO$2140,3,FALSE),"-")</f>
        <v>ヒロシ＆チー子</v>
      </c>
      <c r="E176">
        <f>VLOOKUP($A176,master_version!$A$1:$B$29,2,FALSE)</f>
        <v>10</v>
      </c>
      <c r="F176" t="str">
        <f>VLOOKUP(G176,master_diffculty!$A$1:$C$11,3,FALSE)</f>
        <v>SPA</v>
      </c>
      <c r="G176">
        <v>4</v>
      </c>
      <c r="H176">
        <f>IFERROR(IF(VLOOKUP($B176,bist_raw_csv!$B$1:$AO$2074,5+($G176-1)*7,FALSE)=0,-1,VLOOKUP($B176,bist_raw_csv!$B$1:$AO$2074,5+($G176-1)*7,FALSE)),"-")</f>
        <v>8</v>
      </c>
      <c r="I176">
        <f>IFERROR(IF(VLOOKUP($B176,notes_bemaniwiki!$A$1:$J$1936,1+$G176,FALSE)="-",-1,VLOOKUP($B176,notes_bemaniwiki!$A$1:$J$1936,1+$G176,FALSE)),"-")</f>
        <v>1023</v>
      </c>
      <c r="J176" t="s">
        <v>3063</v>
      </c>
      <c r="K176" t="s">
        <v>3063</v>
      </c>
    </row>
    <row r="177" spans="1:11" x14ac:dyDescent="0.15">
      <c r="A177" t="str">
        <f>VLOOKUP(B177,for_vlookup!$A$1:$B$2046,2,FALSE)</f>
        <v>10th style</v>
      </c>
      <c r="B177" s="2" t="s">
        <v>415</v>
      </c>
      <c r="C177" t="str">
        <f>IFERROR(VLOOKUP(B177,bist_raw_csv!$B$2:$AO$2140,2,FALSE),"-")</f>
        <v>HARD HOUSE</v>
      </c>
      <c r="D177" t="str">
        <f>IFERROR(VLOOKUP($B177,bist_raw_csv!$B$2:$AO$2140,3,FALSE),"-")</f>
        <v>Ryu☆</v>
      </c>
      <c r="E177">
        <f>VLOOKUP($A177,master_version!$A$1:$B$29,2,FALSE)</f>
        <v>10</v>
      </c>
      <c r="F177" t="str">
        <f>VLOOKUP(G177,master_diffculty!$A$1:$C$11,3,FALSE)</f>
        <v>SPA</v>
      </c>
      <c r="G177">
        <v>4</v>
      </c>
      <c r="H177">
        <f>IFERROR(IF(VLOOKUP($B177,bist_raw_csv!$B$1:$AO$2074,5+($G177-1)*7,FALSE)=0,-1,VLOOKUP($B177,bist_raw_csv!$B$1:$AO$2074,5+($G177-1)*7,FALSE)),"-")</f>
        <v>12</v>
      </c>
      <c r="I177">
        <f>IFERROR(IF(VLOOKUP($B177,notes_bemaniwiki!$A$1:$J$1936,1+$G177,FALSE)="-",-1,VLOOKUP($B177,notes_bemaniwiki!$A$1:$J$1936,1+$G177,FALSE)),"-")</f>
        <v>1287</v>
      </c>
      <c r="J177" t="s">
        <v>3063</v>
      </c>
      <c r="K177" t="s">
        <v>3063</v>
      </c>
    </row>
    <row r="178" spans="1:11" x14ac:dyDescent="0.15">
      <c r="A178" t="str">
        <f>VLOOKUP(B178,for_vlookup!$A$1:$B$2046,2,FALSE)</f>
        <v>IIDX RED</v>
      </c>
      <c r="B178" s="2" t="s">
        <v>418</v>
      </c>
      <c r="C178" t="str">
        <f>IFERROR(VLOOKUP(B178,bist_raw_csv!$B$2:$AO$2140,2,FALSE),"-")</f>
        <v>RENAISSANCE</v>
      </c>
      <c r="D178" t="str">
        <f>IFERROR(VLOOKUP($B178,bist_raw_csv!$B$2:$AO$2140,3,FALSE),"-")</f>
        <v>D.J.Amuro</v>
      </c>
      <c r="E178">
        <f>VLOOKUP($A178,master_version!$A$1:$B$29,2,FALSE)</f>
        <v>11</v>
      </c>
      <c r="F178" t="str">
        <f>VLOOKUP(G178,master_diffculty!$A$1:$C$11,3,FALSE)</f>
        <v>SPA</v>
      </c>
      <c r="G178">
        <v>4</v>
      </c>
      <c r="H178">
        <f>IFERROR(IF(VLOOKUP($B178,bist_raw_csv!$B$1:$AO$2074,5+($G178-1)*7,FALSE)=0,-1,VLOOKUP($B178,bist_raw_csv!$B$1:$AO$2074,5+($G178-1)*7,FALSE)),"-")</f>
        <v>12</v>
      </c>
      <c r="I178">
        <f>IFERROR(IF(VLOOKUP($B178,notes_bemaniwiki!$A$1:$J$1936,1+$G178,FALSE)="-",-1,VLOOKUP($B178,notes_bemaniwiki!$A$1:$J$1936,1+$G178,FALSE)),"-")</f>
        <v>1834</v>
      </c>
      <c r="J178" t="s">
        <v>3063</v>
      </c>
      <c r="K178" t="s">
        <v>3063</v>
      </c>
    </row>
    <row r="179" spans="1:11" x14ac:dyDescent="0.15">
      <c r="A179" t="str">
        <f>VLOOKUP(B179,for_vlookup!$A$1:$B$2046,2,FALSE)</f>
        <v>IIDX RED</v>
      </c>
      <c r="B179" s="2" t="s">
        <v>419</v>
      </c>
      <c r="C179" t="str">
        <f>IFERROR(VLOOKUP(B179,bist_raw_csv!$B$2:$AO$2140,2,FALSE),"-")</f>
        <v>HAPPY HARDCORE</v>
      </c>
      <c r="D179" t="str">
        <f>IFERROR(VLOOKUP($B179,bist_raw_csv!$B$2:$AO$2140,3,FALSE),"-")</f>
        <v>Ryu☆</v>
      </c>
      <c r="E179">
        <f>VLOOKUP($A179,master_version!$A$1:$B$29,2,FALSE)</f>
        <v>11</v>
      </c>
      <c r="F179" t="str">
        <f>VLOOKUP(G179,master_diffculty!$A$1:$C$11,3,FALSE)</f>
        <v>SPA</v>
      </c>
      <c r="G179">
        <v>4</v>
      </c>
      <c r="H179">
        <f>IFERROR(IF(VLOOKUP($B179,bist_raw_csv!$B$1:$AO$2074,5+($G179-1)*7,FALSE)=0,-1,VLOOKUP($B179,bist_raw_csv!$B$1:$AO$2074,5+($G179-1)*7,FALSE)),"-")</f>
        <v>9</v>
      </c>
      <c r="I179">
        <f>IFERROR(IF(VLOOKUP($B179,notes_bemaniwiki!$A$1:$J$1936,1+$G179,FALSE)="-",-1,VLOOKUP($B179,notes_bemaniwiki!$A$1:$J$1936,1+$G179,FALSE)),"-")</f>
        <v>948</v>
      </c>
      <c r="J179" t="s">
        <v>3063</v>
      </c>
      <c r="K179" t="s">
        <v>3063</v>
      </c>
    </row>
    <row r="180" spans="1:11" x14ac:dyDescent="0.15">
      <c r="A180" t="str">
        <f>VLOOKUP(B180,for_vlookup!$A$1:$B$2046,2,FALSE)</f>
        <v>IIDX RED</v>
      </c>
      <c r="B180" s="2" t="s">
        <v>420</v>
      </c>
      <c r="C180" t="str">
        <f>IFERROR(VLOOKUP(B180,bist_raw_csv!$B$2:$AO$2140,2,FALSE),"-")</f>
        <v>PSYCHEDELIC GOA TRANCE</v>
      </c>
      <c r="D180" t="str">
        <f>IFERROR(VLOOKUP($B180,bist_raw_csv!$B$2:$AO$2140,3,FALSE),"-")</f>
        <v>Sota Fujimori</v>
      </c>
      <c r="E180">
        <f>VLOOKUP($A180,master_version!$A$1:$B$29,2,FALSE)</f>
        <v>11</v>
      </c>
      <c r="F180" t="str">
        <f>VLOOKUP(G180,master_diffculty!$A$1:$C$11,3,FALSE)</f>
        <v>SPA</v>
      </c>
      <c r="G180">
        <v>4</v>
      </c>
      <c r="H180">
        <f>IFERROR(IF(VLOOKUP($B180,bist_raw_csv!$B$1:$AO$2074,5+($G180-1)*7,FALSE)=0,-1,VLOOKUP($B180,bist_raw_csv!$B$1:$AO$2074,5+($G180-1)*7,FALSE)),"-")</f>
        <v>11</v>
      </c>
      <c r="I180">
        <f>IFERROR(IF(VLOOKUP($B180,notes_bemaniwiki!$A$1:$J$1936,1+$G180,FALSE)="-",-1,VLOOKUP($B180,notes_bemaniwiki!$A$1:$J$1936,1+$G180,FALSE)),"-")</f>
        <v>1446</v>
      </c>
      <c r="J180" t="s">
        <v>3063</v>
      </c>
      <c r="K180" t="s">
        <v>3063</v>
      </c>
    </row>
    <row r="181" spans="1:11" x14ac:dyDescent="0.15">
      <c r="A181" t="str">
        <f>VLOOKUP(B181,for_vlookup!$A$1:$B$2046,2,FALSE)</f>
        <v>IIDX RED</v>
      </c>
      <c r="B181" s="2" t="s">
        <v>422</v>
      </c>
      <c r="C181" t="str">
        <f>IFERROR(VLOOKUP(B181,bist_raw_csv!$B$2:$AO$2140,2,FALSE),"-")</f>
        <v>HARD DANCE</v>
      </c>
      <c r="D181" t="str">
        <f>IFERROR(VLOOKUP($B181,bist_raw_csv!$B$2:$AO$2140,3,FALSE),"-")</f>
        <v>Ryu☆</v>
      </c>
      <c r="E181">
        <f>VLOOKUP($A181,master_version!$A$1:$B$29,2,FALSE)</f>
        <v>11</v>
      </c>
      <c r="F181" t="str">
        <f>VLOOKUP(G181,master_diffculty!$A$1:$C$11,3,FALSE)</f>
        <v>SPA</v>
      </c>
      <c r="G181">
        <v>4</v>
      </c>
      <c r="H181">
        <f>IFERROR(IF(VLOOKUP($B181,bist_raw_csv!$B$1:$AO$2074,5+($G181-1)*7,FALSE)=0,-1,VLOOKUP($B181,bist_raw_csv!$B$1:$AO$2074,5+($G181-1)*7,FALSE)),"-")</f>
        <v>11</v>
      </c>
      <c r="I181">
        <f>IFERROR(IF(VLOOKUP($B181,notes_bemaniwiki!$A$1:$J$1936,1+$G181,FALSE)="-",-1,VLOOKUP($B181,notes_bemaniwiki!$A$1:$J$1936,1+$G181,FALSE)),"-")</f>
        <v>1114</v>
      </c>
      <c r="J181" t="s">
        <v>3063</v>
      </c>
      <c r="K181" t="s">
        <v>3063</v>
      </c>
    </row>
    <row r="182" spans="1:11" x14ac:dyDescent="0.15">
      <c r="A182" t="str">
        <f>VLOOKUP(B182,for_vlookup!$A$1:$B$2046,2,FALSE)</f>
        <v>IIDX RED</v>
      </c>
      <c r="B182" s="2" t="s">
        <v>424</v>
      </c>
      <c r="C182" t="str">
        <f>IFERROR(VLOOKUP(B182,bist_raw_csv!$B$2:$AO$2140,2,FALSE),"-")</f>
        <v>TRANCE</v>
      </c>
      <c r="D182" t="str">
        <f>IFERROR(VLOOKUP($B182,bist_raw_csv!$B$2:$AO$2140,3,FALSE),"-")</f>
        <v>SPARKER</v>
      </c>
      <c r="E182">
        <f>VLOOKUP($A182,master_version!$A$1:$B$29,2,FALSE)</f>
        <v>11</v>
      </c>
      <c r="F182" t="str">
        <f>VLOOKUP(G182,master_diffculty!$A$1:$C$11,3,FALSE)</f>
        <v>SPA</v>
      </c>
      <c r="G182">
        <v>4</v>
      </c>
      <c r="H182">
        <f>IFERROR(IF(VLOOKUP($B182,bist_raw_csv!$B$1:$AO$2074,5+($G182-1)*7,FALSE)=0,-1,VLOOKUP($B182,bist_raw_csv!$B$1:$AO$2074,5+($G182-1)*7,FALSE)),"-")</f>
        <v>11</v>
      </c>
      <c r="I182">
        <f>IFERROR(IF(VLOOKUP($B182,notes_bemaniwiki!$A$1:$J$1936,1+$G182,FALSE)="-",-1,VLOOKUP($B182,notes_bemaniwiki!$A$1:$J$1936,1+$G182,FALSE)),"-")</f>
        <v>1000</v>
      </c>
      <c r="J182" t="s">
        <v>3063</v>
      </c>
      <c r="K182" t="s">
        <v>3063</v>
      </c>
    </row>
    <row r="183" spans="1:11" x14ac:dyDescent="0.15">
      <c r="A183" t="str">
        <f>VLOOKUP(B183,for_vlookup!$A$1:$B$2046,2,FALSE)</f>
        <v>IIDX RED</v>
      </c>
      <c r="B183" s="2" t="s">
        <v>425</v>
      </c>
      <c r="C183" t="str">
        <f>IFERROR(VLOOKUP(B183,bist_raw_csv!$B$2:$AO$2140,2,FALSE),"-")</f>
        <v>ROCOCO TEK</v>
      </c>
      <c r="D183" t="str">
        <f>IFERROR(VLOOKUP($B183,bist_raw_csv!$B$2:$AO$2140,3,FALSE),"-")</f>
        <v>SPARKER</v>
      </c>
      <c r="E183">
        <f>VLOOKUP($A183,master_version!$A$1:$B$29,2,FALSE)</f>
        <v>11</v>
      </c>
      <c r="F183" t="str">
        <f>VLOOKUP(G183,master_diffculty!$A$1:$C$11,3,FALSE)</f>
        <v>SPA</v>
      </c>
      <c r="G183">
        <v>4</v>
      </c>
      <c r="H183">
        <f>IFERROR(IF(VLOOKUP($B183,bist_raw_csv!$B$1:$AO$2074,5+($G183-1)*7,FALSE)=0,-1,VLOOKUP($B183,bist_raw_csv!$B$1:$AO$2074,5+($G183-1)*7,FALSE)),"-")</f>
        <v>10</v>
      </c>
      <c r="I183">
        <f>IFERROR(IF(VLOOKUP($B183,notes_bemaniwiki!$A$1:$J$1936,1+$G183,FALSE)="-",-1,VLOOKUP($B183,notes_bemaniwiki!$A$1:$J$1936,1+$G183,FALSE)),"-")</f>
        <v>875</v>
      </c>
      <c r="J183" t="s">
        <v>3063</v>
      </c>
      <c r="K183" t="s">
        <v>3063</v>
      </c>
    </row>
    <row r="184" spans="1:11" x14ac:dyDescent="0.15">
      <c r="A184" t="str">
        <f>VLOOKUP(B184,for_vlookup!$A$1:$B$2046,2,FALSE)</f>
        <v>IIDX RED</v>
      </c>
      <c r="B184" s="2" t="s">
        <v>426</v>
      </c>
      <c r="C184" t="str">
        <f>IFERROR(VLOOKUP(B184,bist_raw_csv!$B$2:$AO$2140,2,FALSE),"-")</f>
        <v>CLICK HOUSE</v>
      </c>
      <c r="D184" t="str">
        <f>IFERROR(VLOOKUP($B184,bist_raw_csv!$B$2:$AO$2140,3,FALSE),"-")</f>
        <v>dj REMO-CON</v>
      </c>
      <c r="E184">
        <f>VLOOKUP($A184,master_version!$A$1:$B$29,2,FALSE)</f>
        <v>11</v>
      </c>
      <c r="F184" t="str">
        <f>VLOOKUP(G184,master_diffculty!$A$1:$C$11,3,FALSE)</f>
        <v>SPA</v>
      </c>
      <c r="G184">
        <v>4</v>
      </c>
      <c r="H184">
        <f>IFERROR(IF(VLOOKUP($B184,bist_raw_csv!$B$1:$AO$2074,5+($G184-1)*7,FALSE)=0,-1,VLOOKUP($B184,bist_raw_csv!$B$1:$AO$2074,5+($G184-1)*7,FALSE)),"-")</f>
        <v>11</v>
      </c>
      <c r="I184">
        <f>IFERROR(IF(VLOOKUP($B184,notes_bemaniwiki!$A$1:$J$1936,1+$G184,FALSE)="-",-1,VLOOKUP($B184,notes_bemaniwiki!$A$1:$J$1936,1+$G184,FALSE)),"-")</f>
        <v>1097</v>
      </c>
      <c r="J184" t="s">
        <v>3063</v>
      </c>
      <c r="K184" t="s">
        <v>3063</v>
      </c>
    </row>
    <row r="185" spans="1:11" x14ac:dyDescent="0.15">
      <c r="A185" t="str">
        <f>VLOOKUP(B185,for_vlookup!$A$1:$B$2046,2,FALSE)</f>
        <v>IIDX RED</v>
      </c>
      <c r="B185" s="2" t="s">
        <v>429</v>
      </c>
      <c r="C185" t="str">
        <f>IFERROR(VLOOKUP(B185,bist_raw_csv!$B$2:$AO$2140,2,FALSE),"-")</f>
        <v>J-POP</v>
      </c>
      <c r="D185" t="str">
        <f>IFERROR(VLOOKUP($B185,bist_raw_csv!$B$2:$AO$2140,3,FALSE),"-")</f>
        <v>DJ Yoshitaka feat.星野奏子</v>
      </c>
      <c r="E185">
        <f>VLOOKUP($A185,master_version!$A$1:$B$29,2,FALSE)</f>
        <v>11</v>
      </c>
      <c r="F185" t="str">
        <f>VLOOKUP(G185,master_diffculty!$A$1:$C$11,3,FALSE)</f>
        <v>SPA</v>
      </c>
      <c r="G185">
        <v>4</v>
      </c>
      <c r="H185">
        <f>IFERROR(IF(VLOOKUP($B185,bist_raw_csv!$B$1:$AO$2074,5+($G185-1)*7,FALSE)=0,-1,VLOOKUP($B185,bist_raw_csv!$B$1:$AO$2074,5+($G185-1)*7,FALSE)),"-")</f>
        <v>10</v>
      </c>
      <c r="I185">
        <f>IFERROR(IF(VLOOKUP($B185,notes_bemaniwiki!$A$1:$J$1936,1+$G185,FALSE)="-",-1,VLOOKUP($B185,notes_bemaniwiki!$A$1:$J$1936,1+$G185,FALSE)),"-")</f>
        <v>826</v>
      </c>
      <c r="J185" t="s">
        <v>3063</v>
      </c>
      <c r="K185" t="s">
        <v>3063</v>
      </c>
    </row>
    <row r="186" spans="1:11" x14ac:dyDescent="0.15">
      <c r="A186" t="str">
        <f>VLOOKUP(B186,for_vlookup!$A$1:$B$2046,2,FALSE)</f>
        <v>IIDX RED</v>
      </c>
      <c r="B186" s="2" t="s">
        <v>431</v>
      </c>
      <c r="C186" t="str">
        <f>IFERROR(VLOOKUP(B186,bist_raw_csv!$B$2:$AO$2140,2,FALSE),"-")</f>
        <v>J-POP</v>
      </c>
      <c r="D186" t="str">
        <f>IFERROR(VLOOKUP($B186,bist_raw_csv!$B$2:$AO$2140,3,FALSE),"-")</f>
        <v>platoniX with ray.D</v>
      </c>
      <c r="E186">
        <f>VLOOKUP($A186,master_version!$A$1:$B$29,2,FALSE)</f>
        <v>11</v>
      </c>
      <c r="F186" t="str">
        <f>VLOOKUP(G186,master_diffculty!$A$1:$C$11,3,FALSE)</f>
        <v>SPA</v>
      </c>
      <c r="G186">
        <v>4</v>
      </c>
      <c r="H186">
        <f>IFERROR(IF(VLOOKUP($B186,bist_raw_csv!$B$1:$AO$2074,5+($G186-1)*7,FALSE)=0,-1,VLOOKUP($B186,bist_raw_csv!$B$1:$AO$2074,5+($G186-1)*7,FALSE)),"-")</f>
        <v>10</v>
      </c>
      <c r="I186">
        <f>IFERROR(IF(VLOOKUP($B186,notes_bemaniwiki!$A$1:$J$1936,1+$G186,FALSE)="-",-1,VLOOKUP($B186,notes_bemaniwiki!$A$1:$J$1936,1+$G186,FALSE)),"-")</f>
        <v>1155</v>
      </c>
      <c r="J186" t="s">
        <v>3063</v>
      </c>
      <c r="K186" t="s">
        <v>3063</v>
      </c>
    </row>
    <row r="187" spans="1:11" x14ac:dyDescent="0.15">
      <c r="A187" t="str">
        <f>VLOOKUP(B187,for_vlookup!$A$1:$B$2046,2,FALSE)</f>
        <v>IIDX RED</v>
      </c>
      <c r="B187" s="2" t="s">
        <v>433</v>
      </c>
      <c r="C187" t="str">
        <f>IFERROR(VLOOKUP(B187,bist_raw_csv!$B$2:$AO$2140,2,FALSE),"-")</f>
        <v>PIANO BALLAD</v>
      </c>
      <c r="D187" t="str">
        <f>IFERROR(VLOOKUP($B187,bist_raw_csv!$B$2:$AO$2140,3,FALSE),"-")</f>
        <v>dj TAKA</v>
      </c>
      <c r="E187">
        <f>VLOOKUP($A187,master_version!$A$1:$B$29,2,FALSE)</f>
        <v>11</v>
      </c>
      <c r="F187" t="str">
        <f>VLOOKUP(G187,master_diffculty!$A$1:$C$11,3,FALSE)</f>
        <v>SPA</v>
      </c>
      <c r="G187">
        <v>4</v>
      </c>
      <c r="H187">
        <f>IFERROR(IF(VLOOKUP($B187,bist_raw_csv!$B$1:$AO$2074,5+($G187-1)*7,FALSE)=0,-1,VLOOKUP($B187,bist_raw_csv!$B$1:$AO$2074,5+($G187-1)*7,FALSE)),"-")</f>
        <v>7</v>
      </c>
      <c r="I187">
        <f>IFERROR(IF(VLOOKUP($B187,notes_bemaniwiki!$A$1:$J$1936,1+$G187,FALSE)="-",-1,VLOOKUP($B187,notes_bemaniwiki!$A$1:$J$1936,1+$G187,FALSE)),"-")</f>
        <v>644</v>
      </c>
      <c r="J187" t="s">
        <v>3063</v>
      </c>
      <c r="K187" t="s">
        <v>3063</v>
      </c>
    </row>
    <row r="188" spans="1:11" x14ac:dyDescent="0.15">
      <c r="A188" t="str">
        <f>VLOOKUP(B188,for_vlookup!$A$1:$B$2046,2,FALSE)</f>
        <v>IIDX RED</v>
      </c>
      <c r="B188" s="2" t="s">
        <v>435</v>
      </c>
      <c r="C188" t="str">
        <f>IFERROR(VLOOKUP(B188,bist_raw_csv!$B$2:$AO$2140,2,FALSE),"-")</f>
        <v>HARD ROCK</v>
      </c>
      <c r="D188" t="str">
        <f>IFERROR(VLOOKUP($B188,bist_raw_csv!$B$2:$AO$2140,3,FALSE),"-")</f>
        <v>dj REMO-CON</v>
      </c>
      <c r="E188">
        <f>VLOOKUP($A188,master_version!$A$1:$B$29,2,FALSE)</f>
        <v>11</v>
      </c>
      <c r="F188" t="str">
        <f>VLOOKUP(G188,master_diffculty!$A$1:$C$11,3,FALSE)</f>
        <v>SPA</v>
      </c>
      <c r="G188">
        <v>4</v>
      </c>
      <c r="H188">
        <f>IFERROR(IF(VLOOKUP($B188,bist_raw_csv!$B$1:$AO$2074,5+($G188-1)*7,FALSE)=0,-1,VLOOKUP($B188,bist_raw_csv!$B$1:$AO$2074,5+($G188-1)*7,FALSE)),"-")</f>
        <v>12</v>
      </c>
      <c r="I188">
        <f>IFERROR(IF(VLOOKUP($B188,notes_bemaniwiki!$A$1:$J$1936,1+$G188,FALSE)="-",-1,VLOOKUP($B188,notes_bemaniwiki!$A$1:$J$1936,1+$G188,FALSE)),"-")</f>
        <v>1231</v>
      </c>
      <c r="J188" t="s">
        <v>3063</v>
      </c>
      <c r="K188" t="s">
        <v>3063</v>
      </c>
    </row>
    <row r="189" spans="1:11" x14ac:dyDescent="0.15">
      <c r="A189" t="str">
        <f>VLOOKUP(B189,for_vlookup!$A$1:$B$2046,2,FALSE)</f>
        <v>IIDX RED</v>
      </c>
      <c r="B189" s="2" t="s">
        <v>437</v>
      </c>
      <c r="C189" t="str">
        <f>IFERROR(VLOOKUP(B189,bist_raw_csv!$B$2:$AO$2140,2,FALSE),"-")</f>
        <v>DRUM'N'BASS</v>
      </c>
      <c r="D189" t="str">
        <f>IFERROR(VLOOKUP($B189,bist_raw_csv!$B$2:$AO$2140,3,FALSE),"-")</f>
        <v>dj Killer</v>
      </c>
      <c r="E189">
        <f>VLOOKUP($A189,master_version!$A$1:$B$29,2,FALSE)</f>
        <v>11</v>
      </c>
      <c r="F189" t="str">
        <f>VLOOKUP(G189,master_diffculty!$A$1:$C$11,3,FALSE)</f>
        <v>SPA</v>
      </c>
      <c r="G189">
        <v>4</v>
      </c>
      <c r="H189">
        <f>IFERROR(IF(VLOOKUP($B189,bist_raw_csv!$B$1:$AO$2074,5+($G189-1)*7,FALSE)=0,-1,VLOOKUP($B189,bist_raw_csv!$B$1:$AO$2074,5+($G189-1)*7,FALSE)),"-")</f>
        <v>11</v>
      </c>
      <c r="I189">
        <f>IFERROR(IF(VLOOKUP($B189,notes_bemaniwiki!$A$1:$J$1936,1+$G189,FALSE)="-",-1,VLOOKUP($B189,notes_bemaniwiki!$A$1:$J$1936,1+$G189,FALSE)),"-")</f>
        <v>1222</v>
      </c>
      <c r="J189" t="s">
        <v>3063</v>
      </c>
      <c r="K189" t="s">
        <v>3063</v>
      </c>
    </row>
    <row r="190" spans="1:11" x14ac:dyDescent="0.15">
      <c r="A190" t="str">
        <f>VLOOKUP(B190,for_vlookup!$A$1:$B$2046,2,FALSE)</f>
        <v>IIDX RED</v>
      </c>
      <c r="B190" s="2" t="s">
        <v>439</v>
      </c>
      <c r="C190" t="str">
        <f>IFERROR(VLOOKUP(B190,bist_raw_csv!$B$2:$AO$2140,2,FALSE),"-")</f>
        <v>NUSTYLE GABBA</v>
      </c>
      <c r="D190" t="str">
        <f>IFERROR(VLOOKUP($B190,bist_raw_csv!$B$2:$AO$2140,3,FALSE),"-")</f>
        <v>teranoid feat.MC Natsack</v>
      </c>
      <c r="E190">
        <f>VLOOKUP($A190,master_version!$A$1:$B$29,2,FALSE)</f>
        <v>11</v>
      </c>
      <c r="F190" t="str">
        <f>VLOOKUP(G190,master_diffculty!$A$1:$C$11,3,FALSE)</f>
        <v>SPA</v>
      </c>
      <c r="G190">
        <v>4</v>
      </c>
      <c r="H190">
        <f>IFERROR(IF(VLOOKUP($B190,bist_raw_csv!$B$1:$AO$2074,5+($G190-1)*7,FALSE)=0,-1,VLOOKUP($B190,bist_raw_csv!$B$1:$AO$2074,5+($G190-1)*7,FALSE)),"-")</f>
        <v>12</v>
      </c>
      <c r="I190">
        <f>IFERROR(IF(VLOOKUP($B190,notes_bemaniwiki!$A$1:$J$1936,1+$G190,FALSE)="-",-1,VLOOKUP($B190,notes_bemaniwiki!$A$1:$J$1936,1+$G190,FALSE)),"-")</f>
        <v>1301</v>
      </c>
      <c r="J190" t="s">
        <v>3063</v>
      </c>
      <c r="K190" t="s">
        <v>3063</v>
      </c>
    </row>
    <row r="191" spans="1:11" x14ac:dyDescent="0.15">
      <c r="A191" t="str">
        <f>VLOOKUP(B191,for_vlookup!$A$1:$B$2046,2,FALSE)</f>
        <v>IIDX RED</v>
      </c>
      <c r="B191" s="2" t="s">
        <v>442</v>
      </c>
      <c r="C191" t="str">
        <f>IFERROR(VLOOKUP(B191,bist_raw_csv!$B$2:$AO$2140,2,FALSE),"-")</f>
        <v>HAPPY HARDCORE</v>
      </c>
      <c r="D191" t="str">
        <f>IFERROR(VLOOKUP($B191,bist_raw_csv!$B$2:$AO$2140,3,FALSE),"-")</f>
        <v>LIA</v>
      </c>
      <c r="E191">
        <f>VLOOKUP($A191,master_version!$A$1:$B$29,2,FALSE)</f>
        <v>11</v>
      </c>
      <c r="F191" t="str">
        <f>VLOOKUP(G191,master_diffculty!$A$1:$C$11,3,FALSE)</f>
        <v>SPA</v>
      </c>
      <c r="G191">
        <v>4</v>
      </c>
      <c r="H191">
        <f>IFERROR(IF(VLOOKUP($B191,bist_raw_csv!$B$1:$AO$2074,5+($G191-1)*7,FALSE)=0,-1,VLOOKUP($B191,bist_raw_csv!$B$1:$AO$2074,5+($G191-1)*7,FALSE)),"-")</f>
        <v>8</v>
      </c>
      <c r="I191">
        <f>IFERROR(IF(VLOOKUP($B191,notes_bemaniwiki!$A$1:$J$1936,1+$G191,FALSE)="-",-1,VLOOKUP($B191,notes_bemaniwiki!$A$1:$J$1936,1+$G191,FALSE)),"-")</f>
        <v>990</v>
      </c>
      <c r="J191" t="s">
        <v>3063</v>
      </c>
      <c r="K191" t="s">
        <v>3063</v>
      </c>
    </row>
    <row r="192" spans="1:11" x14ac:dyDescent="0.15">
      <c r="A192" t="str">
        <f>VLOOKUP(B192,for_vlookup!$A$1:$B$2046,2,FALSE)</f>
        <v>IIDX RED</v>
      </c>
      <c r="B192" s="2" t="s">
        <v>444</v>
      </c>
      <c r="C192" t="str">
        <f>IFERROR(VLOOKUP(B192,bist_raw_csv!$B$2:$AO$2140,2,FALSE),"-")</f>
        <v>BEAT ROCK</v>
      </c>
      <c r="D192" t="str">
        <f>IFERROR(VLOOKUP($B192,bist_raw_csv!$B$2:$AO$2140,3,FALSE),"-")</f>
        <v>colors</v>
      </c>
      <c r="E192">
        <f>VLOOKUP($A192,master_version!$A$1:$B$29,2,FALSE)</f>
        <v>11</v>
      </c>
      <c r="F192" t="str">
        <f>VLOOKUP(G192,master_diffculty!$A$1:$C$11,3,FALSE)</f>
        <v>SPA</v>
      </c>
      <c r="G192">
        <v>4</v>
      </c>
      <c r="H192">
        <f>IFERROR(IF(VLOOKUP($B192,bist_raw_csv!$B$1:$AO$2074,5+($G192-1)*7,FALSE)=0,-1,VLOOKUP($B192,bist_raw_csv!$B$1:$AO$2074,5+($G192-1)*7,FALSE)),"-")</f>
        <v>11</v>
      </c>
      <c r="I192">
        <f>IFERROR(IF(VLOOKUP($B192,notes_bemaniwiki!$A$1:$J$1936,1+$G192,FALSE)="-",-1,VLOOKUP($B192,notes_bemaniwiki!$A$1:$J$1936,1+$G192,FALSE)),"-")</f>
        <v>1436</v>
      </c>
      <c r="J192" t="s">
        <v>3063</v>
      </c>
      <c r="K192" t="s">
        <v>3063</v>
      </c>
    </row>
    <row r="193" spans="1:11" x14ac:dyDescent="0.15">
      <c r="A193" t="str">
        <f>VLOOKUP(B193,for_vlookup!$A$1:$B$2046,2,FALSE)</f>
        <v>IIDX RED</v>
      </c>
      <c r="B193" s="2" t="s">
        <v>446</v>
      </c>
      <c r="C193" t="str">
        <f>IFERROR(VLOOKUP(B193,bist_raw_csv!$B$2:$AO$2140,2,FALSE),"-")</f>
        <v>COLORFUL HARDCORE</v>
      </c>
      <c r="D193" t="str">
        <f>IFERROR(VLOOKUP($B193,bist_raw_csv!$B$2:$AO$2140,3,FALSE),"-")</f>
        <v>jun feat. PAULA TERRY</v>
      </c>
      <c r="E193">
        <f>VLOOKUP($A193,master_version!$A$1:$B$29,2,FALSE)</f>
        <v>11</v>
      </c>
      <c r="F193" t="str">
        <f>VLOOKUP(G193,master_diffculty!$A$1:$C$11,3,FALSE)</f>
        <v>SPA</v>
      </c>
      <c r="G193">
        <v>4</v>
      </c>
      <c r="H193">
        <f>IFERROR(IF(VLOOKUP($B193,bist_raw_csv!$B$1:$AO$2074,5+($G193-1)*7,FALSE)=0,-1,VLOOKUP($B193,bist_raw_csv!$B$1:$AO$2074,5+($G193-1)*7,FALSE)),"-")</f>
        <v>9</v>
      </c>
      <c r="I193">
        <f>IFERROR(IF(VLOOKUP($B193,notes_bemaniwiki!$A$1:$J$1936,1+$G193,FALSE)="-",-1,VLOOKUP($B193,notes_bemaniwiki!$A$1:$J$1936,1+$G193,FALSE)),"-")</f>
        <v>932</v>
      </c>
      <c r="J193" t="s">
        <v>3063</v>
      </c>
      <c r="K193" t="s">
        <v>3063</v>
      </c>
    </row>
    <row r="194" spans="1:11" x14ac:dyDescent="0.15">
      <c r="A194" t="str">
        <f>VLOOKUP(B194,for_vlookup!$A$1:$B$2046,2,FALSE)</f>
        <v>IIDX RED</v>
      </c>
      <c r="B194" s="2" t="s">
        <v>449</v>
      </c>
      <c r="C194" t="str">
        <f>IFERROR(VLOOKUP(B194,bist_raw_csv!$B$2:$AO$2140,2,FALSE),"-")</f>
        <v>SPEED RAVE</v>
      </c>
      <c r="D194" t="str">
        <f>IFERROR(VLOOKUP($B194,bist_raw_csv!$B$2:$AO$2140,3,FALSE),"-")</f>
        <v>Tatsh&amp;NAOKI</v>
      </c>
      <c r="E194">
        <f>VLOOKUP($A194,master_version!$A$1:$B$29,2,FALSE)</f>
        <v>11</v>
      </c>
      <c r="F194" t="str">
        <f>VLOOKUP(G194,master_diffculty!$A$1:$C$11,3,FALSE)</f>
        <v>SPA</v>
      </c>
      <c r="G194">
        <v>4</v>
      </c>
      <c r="H194">
        <f>IFERROR(IF(VLOOKUP($B194,bist_raw_csv!$B$1:$AO$2074,5+($G194-1)*7,FALSE)=0,-1,VLOOKUP($B194,bist_raw_csv!$B$1:$AO$2074,5+($G194-1)*7,FALSE)),"-")</f>
        <v>11</v>
      </c>
      <c r="I194">
        <f>IFERROR(IF(VLOOKUP($B194,notes_bemaniwiki!$A$1:$J$1936,1+$G194,FALSE)="-",-1,VLOOKUP($B194,notes_bemaniwiki!$A$1:$J$1936,1+$G194,FALSE)),"-")</f>
        <v>1184</v>
      </c>
      <c r="J194" t="s">
        <v>3063</v>
      </c>
      <c r="K194" t="s">
        <v>3063</v>
      </c>
    </row>
    <row r="195" spans="1:11" x14ac:dyDescent="0.15">
      <c r="A195" t="str">
        <f>VLOOKUP(B195,for_vlookup!$A$1:$B$2046,2,FALSE)</f>
        <v>IIDX RED</v>
      </c>
      <c r="B195" s="2" t="s">
        <v>451</v>
      </c>
      <c r="C195" t="str">
        <f>IFERROR(VLOOKUP(B195,bist_raw_csv!$B$2:$AO$2140,2,FALSE),"-")</f>
        <v>HARD SONATA</v>
      </c>
      <c r="D195" t="str">
        <f>IFERROR(VLOOKUP($B195,bist_raw_csv!$B$2:$AO$2140,3,FALSE),"-")</f>
        <v>KOHTA</v>
      </c>
      <c r="E195">
        <f>VLOOKUP($A195,master_version!$A$1:$B$29,2,FALSE)</f>
        <v>11</v>
      </c>
      <c r="F195" t="str">
        <f>VLOOKUP(G195,master_diffculty!$A$1:$C$11,3,FALSE)</f>
        <v>SPA</v>
      </c>
      <c r="G195">
        <v>4</v>
      </c>
      <c r="H195">
        <f>IFERROR(IF(VLOOKUP($B195,bist_raw_csv!$B$1:$AO$2074,5+($G195-1)*7,FALSE)=0,-1,VLOOKUP($B195,bist_raw_csv!$B$1:$AO$2074,5+($G195-1)*7,FALSE)),"-")</f>
        <v>11</v>
      </c>
      <c r="I195">
        <f>IFERROR(IF(VLOOKUP($B195,notes_bemaniwiki!$A$1:$J$1936,1+$G195,FALSE)="-",-1,VLOOKUP($B195,notes_bemaniwiki!$A$1:$J$1936,1+$G195,FALSE)),"-")</f>
        <v>951</v>
      </c>
      <c r="J195" t="s">
        <v>3063</v>
      </c>
      <c r="K195" t="s">
        <v>3063</v>
      </c>
    </row>
    <row r="196" spans="1:11" x14ac:dyDescent="0.15">
      <c r="A196" t="str">
        <f>VLOOKUP(B196,for_vlookup!$A$1:$B$2046,2,FALSE)</f>
        <v>IIDX RED</v>
      </c>
      <c r="B196" s="2" t="s">
        <v>454</v>
      </c>
      <c r="C196" t="str">
        <f>IFERROR(VLOOKUP(B196,bist_raw_csv!$B$2:$AO$2140,2,FALSE),"-")</f>
        <v>DRUM'N'BASS</v>
      </c>
      <c r="D196" t="str">
        <f>IFERROR(VLOOKUP($B196,bist_raw_csv!$B$2:$AO$2140,3,FALSE),"-")</f>
        <v>D.J.SWAN</v>
      </c>
      <c r="E196">
        <f>VLOOKUP($A196,master_version!$A$1:$B$29,2,FALSE)</f>
        <v>11</v>
      </c>
      <c r="F196" t="str">
        <f>VLOOKUP(G196,master_diffculty!$A$1:$C$11,3,FALSE)</f>
        <v>SPA</v>
      </c>
      <c r="G196">
        <v>4</v>
      </c>
      <c r="H196">
        <f>IFERROR(IF(VLOOKUP($B196,bist_raw_csv!$B$1:$AO$2074,5+($G196-1)*7,FALSE)=0,-1,VLOOKUP($B196,bist_raw_csv!$B$1:$AO$2074,5+($G196-1)*7,FALSE)),"-")</f>
        <v>11</v>
      </c>
      <c r="I196">
        <f>IFERROR(IF(VLOOKUP($B196,notes_bemaniwiki!$A$1:$J$1936,1+$G196,FALSE)="-",-1,VLOOKUP($B196,notes_bemaniwiki!$A$1:$J$1936,1+$G196,FALSE)),"-")</f>
        <v>1019</v>
      </c>
      <c r="J196" t="s">
        <v>3063</v>
      </c>
      <c r="K196" t="s">
        <v>3063</v>
      </c>
    </row>
    <row r="197" spans="1:11" x14ac:dyDescent="0.15">
      <c r="A197" t="str">
        <f>VLOOKUP(B197,for_vlookup!$A$1:$B$2046,2,FALSE)</f>
        <v>IIDX RED</v>
      </c>
      <c r="B197" s="2" t="s">
        <v>456</v>
      </c>
      <c r="C197" t="str">
        <f>IFERROR(VLOOKUP(B197,bist_raw_csv!$B$2:$AO$2140,2,FALSE),"-")</f>
        <v>EUROBEAT</v>
      </c>
      <c r="D197" t="str">
        <f>IFERROR(VLOOKUP($B197,bist_raw_csv!$B$2:$AO$2140,3,FALSE),"-")</f>
        <v>Y&amp;Co.</v>
      </c>
      <c r="E197">
        <f>VLOOKUP($A197,master_version!$A$1:$B$29,2,FALSE)</f>
        <v>11</v>
      </c>
      <c r="F197" t="str">
        <f>VLOOKUP(G197,master_diffculty!$A$1:$C$11,3,FALSE)</f>
        <v>SPA</v>
      </c>
      <c r="G197">
        <v>4</v>
      </c>
      <c r="H197">
        <f>IFERROR(IF(VLOOKUP($B197,bist_raw_csv!$B$1:$AO$2074,5+($G197-1)*7,FALSE)=0,-1,VLOOKUP($B197,bist_raw_csv!$B$1:$AO$2074,5+($G197-1)*7,FALSE)),"-")</f>
        <v>9</v>
      </c>
      <c r="I197">
        <f>IFERROR(IF(VLOOKUP($B197,notes_bemaniwiki!$A$1:$J$1936,1+$G197,FALSE)="-",-1,VLOOKUP($B197,notes_bemaniwiki!$A$1:$J$1936,1+$G197,FALSE)),"-")</f>
        <v>1028</v>
      </c>
      <c r="J197" t="s">
        <v>3063</v>
      </c>
      <c r="K197" t="s">
        <v>3063</v>
      </c>
    </row>
    <row r="198" spans="1:11" x14ac:dyDescent="0.15">
      <c r="A198" t="str">
        <f>VLOOKUP(B198,for_vlookup!$A$1:$B$2046,2,FALSE)</f>
        <v>IIDX RED</v>
      </c>
      <c r="B198" s="2" t="s">
        <v>457</v>
      </c>
      <c r="C198" t="str">
        <f>IFERROR(VLOOKUP(B198,bist_raw_csv!$B$2:$AO$2140,2,FALSE),"-")</f>
        <v>MEDIEVAL CHOIR</v>
      </c>
      <c r="D198" t="str">
        <f>IFERROR(VLOOKUP($B198,bist_raw_csv!$B$2:$AO$2140,3,FALSE),"-")</f>
        <v>Tatsh feat. K.Nayuki</v>
      </c>
      <c r="E198">
        <f>VLOOKUP($A198,master_version!$A$1:$B$29,2,FALSE)</f>
        <v>11</v>
      </c>
      <c r="F198" t="str">
        <f>VLOOKUP(G198,master_diffculty!$A$1:$C$11,3,FALSE)</f>
        <v>SPA</v>
      </c>
      <c r="G198">
        <v>4</v>
      </c>
      <c r="H198">
        <f>IFERROR(IF(VLOOKUP($B198,bist_raw_csv!$B$1:$AO$2074,5+($G198-1)*7,FALSE)=0,-1,VLOOKUP($B198,bist_raw_csv!$B$1:$AO$2074,5+($G198-1)*7,FALSE)),"-")</f>
        <v>10</v>
      </c>
      <c r="I198">
        <f>IFERROR(IF(VLOOKUP($B198,notes_bemaniwiki!$A$1:$J$1936,1+$G198,FALSE)="-",-1,VLOOKUP($B198,notes_bemaniwiki!$A$1:$J$1936,1+$G198,FALSE)),"-")</f>
        <v>1111</v>
      </c>
      <c r="J198" t="s">
        <v>3063</v>
      </c>
      <c r="K198" t="s">
        <v>3063</v>
      </c>
    </row>
    <row r="199" spans="1:11" x14ac:dyDescent="0.15">
      <c r="A199" t="str">
        <f>VLOOKUP(B199,for_vlookup!$A$1:$B$2046,2,FALSE)</f>
        <v>IIDX RED</v>
      </c>
      <c r="B199" s="2" t="s">
        <v>460</v>
      </c>
      <c r="C199" t="str">
        <f>IFERROR(VLOOKUP(B199,bist_raw_csv!$B$2:$AO$2140,2,FALSE),"-")</f>
        <v>PSYCHEDELIC TECHNO</v>
      </c>
      <c r="D199" t="str">
        <f>IFERROR(VLOOKUP($B199,bist_raw_csv!$B$2:$AO$2140,3,FALSE),"-")</f>
        <v>D.J.SETUP</v>
      </c>
      <c r="E199">
        <f>VLOOKUP($A199,master_version!$A$1:$B$29,2,FALSE)</f>
        <v>11</v>
      </c>
      <c r="F199" t="str">
        <f>VLOOKUP(G199,master_diffculty!$A$1:$C$11,3,FALSE)</f>
        <v>SPA</v>
      </c>
      <c r="G199">
        <v>4</v>
      </c>
      <c r="H199">
        <f>IFERROR(IF(VLOOKUP($B199,bist_raw_csv!$B$1:$AO$2074,5+($G199-1)*7,FALSE)=0,-1,VLOOKUP($B199,bist_raw_csv!$B$1:$AO$2074,5+($G199-1)*7,FALSE)),"-")</f>
        <v>11</v>
      </c>
      <c r="I199">
        <f>IFERROR(IF(VLOOKUP($B199,notes_bemaniwiki!$A$1:$J$1936,1+$G199,FALSE)="-",-1,VLOOKUP($B199,notes_bemaniwiki!$A$1:$J$1936,1+$G199,FALSE)),"-")</f>
        <v>1310</v>
      </c>
      <c r="J199" t="s">
        <v>3063</v>
      </c>
      <c r="K199" t="s">
        <v>3063</v>
      </c>
    </row>
    <row r="200" spans="1:11" x14ac:dyDescent="0.15">
      <c r="A200" t="str">
        <f>VLOOKUP(B200,for_vlookup!$A$1:$B$2046,2,FALSE)</f>
        <v>IIDX RED</v>
      </c>
      <c r="B200" s="2" t="s">
        <v>461</v>
      </c>
      <c r="C200" t="str">
        <f>IFERROR(VLOOKUP(B200,bist_raw_csv!$B$2:$AO$2140,2,FALSE),"-")</f>
        <v>CYBORG TRANCE</v>
      </c>
      <c r="D200" t="str">
        <f>IFERROR(VLOOKUP($B200,bist_raw_csv!$B$2:$AO$2140,3,FALSE),"-")</f>
        <v>Sota Fujimori</v>
      </c>
      <c r="E200">
        <f>VLOOKUP($A200,master_version!$A$1:$B$29,2,FALSE)</f>
        <v>11</v>
      </c>
      <c r="F200" t="str">
        <f>VLOOKUP(G200,master_diffculty!$A$1:$C$11,3,FALSE)</f>
        <v>SPA</v>
      </c>
      <c r="G200">
        <v>4</v>
      </c>
      <c r="H200">
        <f>IFERROR(IF(VLOOKUP($B200,bist_raw_csv!$B$1:$AO$2074,5+($G200-1)*7,FALSE)=0,-1,VLOOKUP($B200,bist_raw_csv!$B$1:$AO$2074,5+($G200-1)*7,FALSE)),"-")</f>
        <v>10</v>
      </c>
      <c r="I200">
        <f>IFERROR(IF(VLOOKUP($B200,notes_bemaniwiki!$A$1:$J$1936,1+$G200,FALSE)="-",-1,VLOOKUP($B200,notes_bemaniwiki!$A$1:$J$1936,1+$G200,FALSE)),"-")</f>
        <v>992</v>
      </c>
      <c r="J200" t="s">
        <v>3063</v>
      </c>
      <c r="K200" t="s">
        <v>3063</v>
      </c>
    </row>
    <row r="201" spans="1:11" x14ac:dyDescent="0.15">
      <c r="A201" t="str">
        <f>VLOOKUP(B201,for_vlookup!$A$1:$B$2046,2,FALSE)</f>
        <v>IIDX RED</v>
      </c>
      <c r="B201" s="2" t="s">
        <v>463</v>
      </c>
      <c r="C201" t="str">
        <f>IFERROR(VLOOKUP(B201,bist_raw_csv!$B$2:$AO$2140,2,FALSE),"-")</f>
        <v>NATURAL SOUND</v>
      </c>
      <c r="D201" t="str">
        <f>IFERROR(VLOOKUP($B201,bist_raw_csv!$B$2:$AO$2140,3,FALSE),"-")</f>
        <v>Twin AmadeuS</v>
      </c>
      <c r="E201">
        <f>VLOOKUP($A201,master_version!$A$1:$B$29,2,FALSE)</f>
        <v>11</v>
      </c>
      <c r="F201" t="str">
        <f>VLOOKUP(G201,master_diffculty!$A$1:$C$11,3,FALSE)</f>
        <v>SPA</v>
      </c>
      <c r="G201">
        <v>4</v>
      </c>
      <c r="H201">
        <f>IFERROR(IF(VLOOKUP($B201,bist_raw_csv!$B$1:$AO$2074,5+($G201-1)*7,FALSE)=0,-1,VLOOKUP($B201,bist_raw_csv!$B$1:$AO$2074,5+($G201-1)*7,FALSE)),"-")</f>
        <v>11</v>
      </c>
      <c r="I201">
        <f>IFERROR(IF(VLOOKUP($B201,notes_bemaniwiki!$A$1:$J$1936,1+$G201,FALSE)="-",-1,VLOOKUP($B201,notes_bemaniwiki!$A$1:$J$1936,1+$G201,FALSE)),"-")</f>
        <v>1062</v>
      </c>
      <c r="J201" t="s">
        <v>3063</v>
      </c>
      <c r="K201" t="s">
        <v>3063</v>
      </c>
    </row>
    <row r="202" spans="1:11" x14ac:dyDescent="0.15">
      <c r="A202" t="str">
        <f>VLOOKUP(B202,for_vlookup!$A$1:$B$2046,2,FALSE)</f>
        <v>IIDX RED</v>
      </c>
      <c r="B202" s="2" t="s">
        <v>464</v>
      </c>
      <c r="C202" t="str">
        <f>IFERROR(VLOOKUP(B202,bist_raw_csv!$B$2:$AO$2140,2,FALSE),"-")</f>
        <v>DIRGE</v>
      </c>
      <c r="D202" t="str">
        <f>IFERROR(VLOOKUP($B202,bist_raw_csv!$B$2:$AO$2140,3,FALSE),"-")</f>
        <v>virkato</v>
      </c>
      <c r="E202">
        <f>VLOOKUP($A202,master_version!$A$1:$B$29,2,FALSE)</f>
        <v>11</v>
      </c>
      <c r="F202" t="str">
        <f>VLOOKUP(G202,master_diffculty!$A$1:$C$11,3,FALSE)</f>
        <v>SPA</v>
      </c>
      <c r="G202">
        <v>4</v>
      </c>
      <c r="H202">
        <f>IFERROR(IF(VLOOKUP($B202,bist_raw_csv!$B$1:$AO$2074,5+($G202-1)*7,FALSE)=0,-1,VLOOKUP($B202,bist_raw_csv!$B$1:$AO$2074,5+($G202-1)*7,FALSE)),"-")</f>
        <v>12</v>
      </c>
      <c r="I202">
        <f>IFERROR(IF(VLOOKUP($B202,notes_bemaniwiki!$A$1:$J$1936,1+$G202,FALSE)="-",-1,VLOOKUP($B202,notes_bemaniwiki!$A$1:$J$1936,1+$G202,FALSE)),"-")</f>
        <v>1414</v>
      </c>
      <c r="J202" t="s">
        <v>3063</v>
      </c>
      <c r="K202" t="s">
        <v>3063</v>
      </c>
    </row>
    <row r="203" spans="1:11" x14ac:dyDescent="0.15">
      <c r="A203" t="str">
        <f>VLOOKUP(B203,for_vlookup!$A$1:$B$2046,2,FALSE)</f>
        <v>IIDX RED</v>
      </c>
      <c r="B203" s="2" t="s">
        <v>467</v>
      </c>
      <c r="C203" t="str">
        <f>IFERROR(VLOOKUP(B203,bist_raw_csv!$B$2:$AO$2140,2,FALSE),"-")</f>
        <v>JAPAN</v>
      </c>
      <c r="D203" t="str">
        <f>IFERROR(VLOOKUP($B203,bist_raw_csv!$B$2:$AO$2140,3,FALSE),"-")</f>
        <v>ウッチーズ</v>
      </c>
      <c r="E203">
        <f>VLOOKUP($A203,master_version!$A$1:$B$29,2,FALSE)</f>
        <v>11</v>
      </c>
      <c r="F203" t="str">
        <f>VLOOKUP(G203,master_diffculty!$A$1:$C$11,3,FALSE)</f>
        <v>SPA</v>
      </c>
      <c r="G203">
        <v>4</v>
      </c>
      <c r="H203">
        <f>IFERROR(IF(VLOOKUP($B203,bist_raw_csv!$B$1:$AO$2074,5+($G203-1)*7,FALSE)=0,-1,VLOOKUP($B203,bist_raw_csv!$B$1:$AO$2074,5+($G203-1)*7,FALSE)),"-")</f>
        <v>9</v>
      </c>
      <c r="I203">
        <f>IFERROR(IF(VLOOKUP($B203,notes_bemaniwiki!$A$1:$J$1936,1+$G203,FALSE)="-",-1,VLOOKUP($B203,notes_bemaniwiki!$A$1:$J$1936,1+$G203,FALSE)),"-")</f>
        <v>937</v>
      </c>
      <c r="J203" t="s">
        <v>3063</v>
      </c>
      <c r="K203" t="s">
        <v>3063</v>
      </c>
    </row>
    <row r="204" spans="1:11" x14ac:dyDescent="0.15">
      <c r="A204" t="str">
        <f>VLOOKUP(B204,for_vlookup!$A$1:$B$2046,2,FALSE)</f>
        <v>IIDX RED</v>
      </c>
      <c r="B204" s="2" t="s">
        <v>470</v>
      </c>
      <c r="C204" t="str">
        <f>IFERROR(VLOOKUP(B204,bist_raw_csv!$B$2:$AO$2140,2,FALSE),"-")</f>
        <v>CYBER J-EURO</v>
      </c>
      <c r="D204" t="str">
        <f>IFERROR(VLOOKUP($B204,bist_raw_csv!$B$2:$AO$2140,3,FALSE),"-")</f>
        <v>NAOKI feat.星野奏子</v>
      </c>
      <c r="E204">
        <f>VLOOKUP($A204,master_version!$A$1:$B$29,2,FALSE)</f>
        <v>11</v>
      </c>
      <c r="F204" t="str">
        <f>VLOOKUP(G204,master_diffculty!$A$1:$C$11,3,FALSE)</f>
        <v>SPA</v>
      </c>
      <c r="G204">
        <v>4</v>
      </c>
      <c r="H204">
        <f>IFERROR(IF(VLOOKUP($B204,bist_raw_csv!$B$1:$AO$2074,5+($G204-1)*7,FALSE)=0,-1,VLOOKUP($B204,bist_raw_csv!$B$1:$AO$2074,5+($G204-1)*7,FALSE)),"-")</f>
        <v>9</v>
      </c>
      <c r="I204">
        <f>IFERROR(IF(VLOOKUP($B204,notes_bemaniwiki!$A$1:$J$1936,1+$G204,FALSE)="-",-1,VLOOKUP($B204,notes_bemaniwiki!$A$1:$J$1936,1+$G204,FALSE)),"-")</f>
        <v>880</v>
      </c>
      <c r="J204" t="s">
        <v>3063</v>
      </c>
      <c r="K204" t="s">
        <v>3063</v>
      </c>
    </row>
    <row r="205" spans="1:11" x14ac:dyDescent="0.15">
      <c r="A205" t="str">
        <f>VLOOKUP(B205,for_vlookup!$A$1:$B$2046,2,FALSE)</f>
        <v>IIDX RED</v>
      </c>
      <c r="B205" s="2" t="s">
        <v>473</v>
      </c>
      <c r="C205" t="str">
        <f>IFERROR(VLOOKUP(B205,bist_raw_csv!$B$2:$AO$2140,2,FALSE),"-")</f>
        <v>HYPER J-POP FIVE</v>
      </c>
      <c r="D205" t="str">
        <f>IFERROR(VLOOKUP($B205,bist_raw_csv!$B$2:$AO$2140,3,FALSE),"-")</f>
        <v>ＴЁЯＲＡ</v>
      </c>
      <c r="E205">
        <f>VLOOKUP($A205,master_version!$A$1:$B$29,2,FALSE)</f>
        <v>11</v>
      </c>
      <c r="F205" t="str">
        <f>VLOOKUP(G205,master_diffculty!$A$1:$C$11,3,FALSE)</f>
        <v>SPA</v>
      </c>
      <c r="G205">
        <v>4</v>
      </c>
      <c r="H205">
        <f>IFERROR(IF(VLOOKUP($B205,bist_raw_csv!$B$1:$AO$2074,5+($G205-1)*7,FALSE)=0,-1,VLOOKUP($B205,bist_raw_csv!$B$1:$AO$2074,5+($G205-1)*7,FALSE)),"-")</f>
        <v>9</v>
      </c>
      <c r="I205">
        <f>IFERROR(IF(VLOOKUP($B205,notes_bemaniwiki!$A$1:$J$1936,1+$G205,FALSE)="-",-1,VLOOKUP($B205,notes_bemaniwiki!$A$1:$J$1936,1+$G205,FALSE)),"-")</f>
        <v>1006</v>
      </c>
      <c r="J205" t="s">
        <v>3063</v>
      </c>
      <c r="K205" t="s">
        <v>3063</v>
      </c>
    </row>
    <row r="206" spans="1:11" x14ac:dyDescent="0.15">
      <c r="A206" t="str">
        <f>VLOOKUP(B206,for_vlookup!$A$1:$B$2046,2,FALSE)</f>
        <v>HAPPY SKY</v>
      </c>
      <c r="B206" s="2" t="s">
        <v>476</v>
      </c>
      <c r="C206" t="str">
        <f>IFERROR(VLOOKUP(B206,bist_raw_csv!$B$2:$AO$2140,2,FALSE),"-")</f>
        <v>SYNTHETIC PROGRESSIVE ROCK</v>
      </c>
      <c r="D206" t="str">
        <f>IFERROR(VLOOKUP($B206,bist_raw_csv!$B$2:$AO$2140,3,FALSE),"-")</f>
        <v>Sota Fujimori</v>
      </c>
      <c r="E206">
        <f>VLOOKUP($A206,master_version!$A$1:$B$29,2,FALSE)</f>
        <v>12</v>
      </c>
      <c r="F206" t="str">
        <f>VLOOKUP(G206,master_diffculty!$A$1:$C$11,3,FALSE)</f>
        <v>SPA</v>
      </c>
      <c r="G206">
        <v>4</v>
      </c>
      <c r="H206">
        <f>IFERROR(IF(VLOOKUP($B206,bist_raw_csv!$B$1:$AO$2074,5+($G206-1)*7,FALSE)=0,-1,VLOOKUP($B206,bist_raw_csv!$B$1:$AO$2074,5+($G206-1)*7,FALSE)),"-")</f>
        <v>11</v>
      </c>
      <c r="I206">
        <f>IFERROR(IF(VLOOKUP($B206,notes_bemaniwiki!$A$1:$J$1936,1+$G206,FALSE)="-",-1,VLOOKUP($B206,notes_bemaniwiki!$A$1:$J$1936,1+$G206,FALSE)),"-")</f>
        <v>903</v>
      </c>
      <c r="J206" t="s">
        <v>3063</v>
      </c>
      <c r="K206" t="s">
        <v>3063</v>
      </c>
    </row>
    <row r="207" spans="1:11" x14ac:dyDescent="0.15">
      <c r="A207" t="str">
        <f>VLOOKUP(B207,for_vlookup!$A$1:$B$2046,2,FALSE)</f>
        <v>HAPPY SKY</v>
      </c>
      <c r="B207" s="2" t="s">
        <v>478</v>
      </c>
      <c r="C207" t="str">
        <f>IFERROR(VLOOKUP(B207,bist_raw_csv!$B$2:$AO$2140,2,FALSE),"-")</f>
        <v>GOTHIC METAL</v>
      </c>
      <c r="D207" t="str">
        <f>IFERROR(VLOOKUP($B207,bist_raw_csv!$B$2:$AO$2140,3,FALSE),"-")</f>
        <v>あさき</v>
      </c>
      <c r="E207">
        <f>VLOOKUP($A207,master_version!$A$1:$B$29,2,FALSE)</f>
        <v>12</v>
      </c>
      <c r="F207" t="str">
        <f>VLOOKUP(G207,master_diffculty!$A$1:$C$11,3,FALSE)</f>
        <v>SPA</v>
      </c>
      <c r="G207">
        <v>4</v>
      </c>
      <c r="H207">
        <f>IFERROR(IF(VLOOKUP($B207,bist_raw_csv!$B$1:$AO$2074,5+($G207-1)*7,FALSE)=0,-1,VLOOKUP($B207,bist_raw_csv!$B$1:$AO$2074,5+($G207-1)*7,FALSE)),"-")</f>
        <v>10</v>
      </c>
      <c r="I207">
        <f>IFERROR(IF(VLOOKUP($B207,notes_bemaniwiki!$A$1:$J$1936,1+$G207,FALSE)="-",-1,VLOOKUP($B207,notes_bemaniwiki!$A$1:$J$1936,1+$G207,FALSE)),"-")</f>
        <v>1051</v>
      </c>
      <c r="J207" t="s">
        <v>3063</v>
      </c>
      <c r="K207" t="s">
        <v>3063</v>
      </c>
    </row>
    <row r="208" spans="1:11" x14ac:dyDescent="0.15">
      <c r="A208" t="str">
        <f>VLOOKUP(B208,for_vlookup!$A$1:$B$2046,2,FALSE)</f>
        <v>HAPPY SKY</v>
      </c>
      <c r="B208" s="2" t="s">
        <v>481</v>
      </c>
      <c r="C208" t="str">
        <f>IFERROR(VLOOKUP(B208,bist_raw_csv!$B$2:$AO$2140,2,FALSE),"-")</f>
        <v>NATURAL SOUND</v>
      </c>
      <c r="D208" t="str">
        <f>IFERROR(VLOOKUP($B208,bist_raw_csv!$B$2:$AO$2140,3,FALSE),"-")</f>
        <v>Twin AmadeuS</v>
      </c>
      <c r="E208">
        <f>VLOOKUP($A208,master_version!$A$1:$B$29,2,FALSE)</f>
        <v>12</v>
      </c>
      <c r="F208" t="str">
        <f>VLOOKUP(G208,master_diffculty!$A$1:$C$11,3,FALSE)</f>
        <v>SPA</v>
      </c>
      <c r="G208">
        <v>4</v>
      </c>
      <c r="H208">
        <f>IFERROR(IF(VLOOKUP($B208,bist_raw_csv!$B$1:$AO$2074,5+($G208-1)*7,FALSE)=0,-1,VLOOKUP($B208,bist_raw_csv!$B$1:$AO$2074,5+($G208-1)*7,FALSE)),"-")</f>
        <v>10</v>
      </c>
      <c r="I208">
        <f>IFERROR(IF(VLOOKUP($B208,notes_bemaniwiki!$A$1:$J$1936,1+$G208,FALSE)="-",-1,VLOOKUP($B208,notes_bemaniwiki!$A$1:$J$1936,1+$G208,FALSE)),"-")</f>
        <v>1103</v>
      </c>
      <c r="J208" t="s">
        <v>3063</v>
      </c>
      <c r="K208" t="s">
        <v>3063</v>
      </c>
    </row>
    <row r="209" spans="1:11" x14ac:dyDescent="0.15">
      <c r="A209" t="str">
        <f>VLOOKUP(B209,for_vlookup!$A$1:$B$2046,2,FALSE)</f>
        <v>HAPPY SKY</v>
      </c>
      <c r="B209" s="2" t="s">
        <v>482</v>
      </c>
      <c r="C209" t="str">
        <f>IFERROR(VLOOKUP(B209,bist_raw_csv!$B$2:$AO$2140,2,FALSE),"-")</f>
        <v>TRANCE CORE</v>
      </c>
      <c r="D209" t="str">
        <f>IFERROR(VLOOKUP($B209,bist_raw_csv!$B$2:$AO$2140,3,FALSE),"-")</f>
        <v>Ryu☆</v>
      </c>
      <c r="E209">
        <f>VLOOKUP($A209,master_version!$A$1:$B$29,2,FALSE)</f>
        <v>12</v>
      </c>
      <c r="F209" t="str">
        <f>VLOOKUP(G209,master_diffculty!$A$1:$C$11,3,FALSE)</f>
        <v>SPA</v>
      </c>
      <c r="G209">
        <v>4</v>
      </c>
      <c r="H209">
        <f>IFERROR(IF(VLOOKUP($B209,bist_raw_csv!$B$1:$AO$2074,5+($G209-1)*7,FALSE)=0,-1,VLOOKUP($B209,bist_raw_csv!$B$1:$AO$2074,5+($G209-1)*7,FALSE)),"-")</f>
        <v>11</v>
      </c>
      <c r="I209">
        <f>IFERROR(IF(VLOOKUP($B209,notes_bemaniwiki!$A$1:$J$1936,1+$G209,FALSE)="-",-1,VLOOKUP($B209,notes_bemaniwiki!$A$1:$J$1936,1+$G209,FALSE)),"-")</f>
        <v>1280</v>
      </c>
      <c r="J209" t="s">
        <v>3063</v>
      </c>
      <c r="K209" t="s">
        <v>3063</v>
      </c>
    </row>
    <row r="210" spans="1:11" x14ac:dyDescent="0.15">
      <c r="A210" t="str">
        <f>VLOOKUP(B210,for_vlookup!$A$1:$B$2046,2,FALSE)</f>
        <v>HAPPY SKY</v>
      </c>
      <c r="B210" s="2" t="s">
        <v>483</v>
      </c>
      <c r="C210" t="str">
        <f>IFERROR(VLOOKUP(B210,bist_raw_csv!$B$2:$AO$2140,2,FALSE),"-")</f>
        <v>NOSTALISH REQUIEM</v>
      </c>
      <c r="D210" t="str">
        <f>IFERROR(VLOOKUP($B210,bist_raw_csv!$B$2:$AO$2140,3,FALSE),"-")</f>
        <v>A/I</v>
      </c>
      <c r="E210">
        <f>VLOOKUP($A210,master_version!$A$1:$B$29,2,FALSE)</f>
        <v>12</v>
      </c>
      <c r="F210" t="str">
        <f>VLOOKUP(G210,master_diffculty!$A$1:$C$11,3,FALSE)</f>
        <v>SPA</v>
      </c>
      <c r="G210">
        <v>4</v>
      </c>
      <c r="H210">
        <f>IFERROR(IF(VLOOKUP($B210,bist_raw_csv!$B$1:$AO$2074,5+($G210-1)*7,FALSE)=0,-1,VLOOKUP($B210,bist_raw_csv!$B$1:$AO$2074,5+($G210-1)*7,FALSE)),"-")</f>
        <v>11</v>
      </c>
      <c r="I210">
        <f>IFERROR(IF(VLOOKUP($B210,notes_bemaniwiki!$A$1:$J$1936,1+$G210,FALSE)="-",-1,VLOOKUP($B210,notes_bemaniwiki!$A$1:$J$1936,1+$G210,FALSE)),"-")</f>
        <v>1243</v>
      </c>
      <c r="J210" t="s">
        <v>3063</v>
      </c>
      <c r="K210" t="s">
        <v>3063</v>
      </c>
    </row>
    <row r="211" spans="1:11" x14ac:dyDescent="0.15">
      <c r="A211" t="str">
        <f>VLOOKUP(B211,for_vlookup!$A$1:$B$2046,2,FALSE)</f>
        <v>HAPPY SKY</v>
      </c>
      <c r="B211" s="2" t="s">
        <v>486</v>
      </c>
      <c r="C211" t="str">
        <f>IFERROR(VLOOKUP(B211,bist_raw_csv!$B$2:$AO$2140,2,FALSE),"-")</f>
        <v>ACID JAZZ</v>
      </c>
      <c r="D211" t="str">
        <f>IFERROR(VLOOKUP($B211,bist_raw_csv!$B$2:$AO$2140,3,FALSE),"-")</f>
        <v>DJ Yoshitaka feat. ERi</v>
      </c>
      <c r="E211">
        <f>VLOOKUP($A211,master_version!$A$1:$B$29,2,FALSE)</f>
        <v>12</v>
      </c>
      <c r="F211" t="str">
        <f>VLOOKUP(G211,master_diffculty!$A$1:$C$11,3,FALSE)</f>
        <v>SPA</v>
      </c>
      <c r="G211">
        <v>4</v>
      </c>
      <c r="H211">
        <f>IFERROR(IF(VLOOKUP($B211,bist_raw_csv!$B$1:$AO$2074,5+($G211-1)*7,FALSE)=0,-1,VLOOKUP($B211,bist_raw_csv!$B$1:$AO$2074,5+($G211-1)*7,FALSE)),"-")</f>
        <v>10</v>
      </c>
      <c r="I211">
        <f>IFERROR(IF(VLOOKUP($B211,notes_bemaniwiki!$A$1:$J$1936,1+$G211,FALSE)="-",-1,VLOOKUP($B211,notes_bemaniwiki!$A$1:$J$1936,1+$G211,FALSE)),"-")</f>
        <v>925</v>
      </c>
      <c r="J211" t="s">
        <v>3063</v>
      </c>
      <c r="K211" t="s">
        <v>3063</v>
      </c>
    </row>
    <row r="212" spans="1:11" x14ac:dyDescent="0.15">
      <c r="A212" t="str">
        <f>VLOOKUP(B212,for_vlookup!$A$1:$B$2046,2,FALSE)</f>
        <v>HAPPY SKY</v>
      </c>
      <c r="B212" s="2" t="s">
        <v>489</v>
      </c>
      <c r="C212" t="str">
        <f>IFERROR(VLOOKUP(B212,bist_raw_csv!$B$2:$AO$2140,2,FALSE),"-")</f>
        <v>BATTLE2005</v>
      </c>
      <c r="D212">
        <f>IFERROR(VLOOKUP($B212,bist_raw_csv!$B$2:$AO$2140,3,FALSE),"-")</f>
        <v>414</v>
      </c>
      <c r="E212">
        <f>VLOOKUP($A212,master_version!$A$1:$B$29,2,FALSE)</f>
        <v>12</v>
      </c>
      <c r="F212" t="str">
        <f>VLOOKUP(G212,master_diffculty!$A$1:$C$11,3,FALSE)</f>
        <v>SPA</v>
      </c>
      <c r="G212">
        <v>4</v>
      </c>
      <c r="H212">
        <f>IFERROR(IF(VLOOKUP($B212,bist_raw_csv!$B$1:$AO$2074,5+($G212-1)*7,FALSE)=0,-1,VLOOKUP($B212,bist_raw_csv!$B$1:$AO$2074,5+($G212-1)*7,FALSE)),"-")</f>
        <v>10</v>
      </c>
      <c r="I212">
        <f>IFERROR(IF(VLOOKUP($B212,notes_bemaniwiki!$A$1:$J$1936,1+$G212,FALSE)="-",-1,VLOOKUP($B212,notes_bemaniwiki!$A$1:$J$1936,1+$G212,FALSE)),"-")</f>
        <v>1206</v>
      </c>
      <c r="J212" t="s">
        <v>3063</v>
      </c>
      <c r="K212" t="s">
        <v>3063</v>
      </c>
    </row>
    <row r="213" spans="1:11" x14ac:dyDescent="0.15">
      <c r="A213" t="str">
        <f>VLOOKUP(B213,for_vlookup!$A$1:$B$2046,2,FALSE)</f>
        <v>HAPPY SKY</v>
      </c>
      <c r="B213" s="2" t="s">
        <v>491</v>
      </c>
      <c r="C213" t="str">
        <f>IFERROR(VLOOKUP(B213,bist_raw_csv!$B$2:$AO$2140,2,FALSE),"-")</f>
        <v>HYPER J-POP SIX</v>
      </c>
      <c r="D213" t="str">
        <f>IFERROR(VLOOKUP($B213,bist_raw_csv!$B$2:$AO$2140,3,FALSE),"-")</f>
        <v>ＴЁЯＲＡ</v>
      </c>
      <c r="E213">
        <f>VLOOKUP($A213,master_version!$A$1:$B$29,2,FALSE)</f>
        <v>12</v>
      </c>
      <c r="F213" t="str">
        <f>VLOOKUP(G213,master_diffculty!$A$1:$C$11,3,FALSE)</f>
        <v>SPA</v>
      </c>
      <c r="G213">
        <v>4</v>
      </c>
      <c r="H213">
        <f>IFERROR(IF(VLOOKUP($B213,bist_raw_csv!$B$1:$AO$2074,5+($G213-1)*7,FALSE)=0,-1,VLOOKUP($B213,bist_raw_csv!$B$1:$AO$2074,5+($G213-1)*7,FALSE)),"-")</f>
        <v>10</v>
      </c>
      <c r="I213">
        <f>IFERROR(IF(VLOOKUP($B213,notes_bemaniwiki!$A$1:$J$1936,1+$G213,FALSE)="-",-1,VLOOKUP($B213,notes_bemaniwiki!$A$1:$J$1936,1+$G213,FALSE)),"-")</f>
        <v>1363</v>
      </c>
      <c r="J213" t="s">
        <v>3063</v>
      </c>
      <c r="K213" t="s">
        <v>3063</v>
      </c>
    </row>
    <row r="214" spans="1:11" x14ac:dyDescent="0.15">
      <c r="A214" t="str">
        <f>VLOOKUP(B214,for_vlookup!$A$1:$B$2046,2,FALSE)</f>
        <v>HAPPY SKY</v>
      </c>
      <c r="B214" s="2" t="s">
        <v>493</v>
      </c>
      <c r="C214" t="str">
        <f>IFERROR(VLOOKUP(B214,bist_raw_csv!$B$2:$AO$2140,2,FALSE),"-")</f>
        <v>E-ROCK</v>
      </c>
      <c r="D214" t="str">
        <f>IFERROR(VLOOKUP($B214,bist_raw_csv!$B$2:$AO$2140,3,FALSE),"-")</f>
        <v>AKIRA YAMAOKA</v>
      </c>
      <c r="E214">
        <f>VLOOKUP($A214,master_version!$A$1:$B$29,2,FALSE)</f>
        <v>12</v>
      </c>
      <c r="F214" t="str">
        <f>VLOOKUP(G214,master_diffculty!$A$1:$C$11,3,FALSE)</f>
        <v>SPA</v>
      </c>
      <c r="G214">
        <v>4</v>
      </c>
      <c r="H214">
        <f>IFERROR(IF(VLOOKUP($B214,bist_raw_csv!$B$1:$AO$2074,5+($G214-1)*7,FALSE)=0,-1,VLOOKUP($B214,bist_raw_csv!$B$1:$AO$2074,5+($G214-1)*7,FALSE)),"-")</f>
        <v>8</v>
      </c>
      <c r="I214">
        <f>IFERROR(IF(VLOOKUP($B214,notes_bemaniwiki!$A$1:$J$1936,1+$G214,FALSE)="-",-1,VLOOKUP($B214,notes_bemaniwiki!$A$1:$J$1936,1+$G214,FALSE)),"-")</f>
        <v>843</v>
      </c>
      <c r="J214" t="s">
        <v>3063</v>
      </c>
      <c r="K214" t="s">
        <v>3063</v>
      </c>
    </row>
    <row r="215" spans="1:11" x14ac:dyDescent="0.15">
      <c r="A215" t="str">
        <f>VLOOKUP(B215,for_vlookup!$A$1:$B$2046,2,FALSE)</f>
        <v>HAPPY SKY</v>
      </c>
      <c r="B215" s="2" t="s">
        <v>495</v>
      </c>
      <c r="C215" t="str">
        <f>IFERROR(VLOOKUP(B215,bist_raw_csv!$B$2:$AO$2140,2,FALSE),"-")</f>
        <v>TECHNO RAVE</v>
      </c>
      <c r="D215" t="str">
        <f>IFERROR(VLOOKUP($B215,bist_raw_csv!$B$2:$AO$2140,3,FALSE),"-")</f>
        <v>good-cool</v>
      </c>
      <c r="E215">
        <f>VLOOKUP($A215,master_version!$A$1:$B$29,2,FALSE)</f>
        <v>12</v>
      </c>
      <c r="F215" t="str">
        <f>VLOOKUP(G215,master_diffculty!$A$1:$C$11,3,FALSE)</f>
        <v>SPA</v>
      </c>
      <c r="G215">
        <v>4</v>
      </c>
      <c r="H215">
        <f>IFERROR(IF(VLOOKUP($B215,bist_raw_csv!$B$1:$AO$2074,5+($G215-1)*7,FALSE)=0,-1,VLOOKUP($B215,bist_raw_csv!$B$1:$AO$2074,5+($G215-1)*7,FALSE)),"-")</f>
        <v>9</v>
      </c>
      <c r="I215">
        <f>IFERROR(IF(VLOOKUP($B215,notes_bemaniwiki!$A$1:$J$1936,1+$G215,FALSE)="-",-1,VLOOKUP($B215,notes_bemaniwiki!$A$1:$J$1936,1+$G215,FALSE)),"-")</f>
        <v>1077</v>
      </c>
      <c r="J215" t="s">
        <v>3063</v>
      </c>
      <c r="K215" t="s">
        <v>3063</v>
      </c>
    </row>
    <row r="216" spans="1:11" x14ac:dyDescent="0.15">
      <c r="A216" t="str">
        <f>VLOOKUP(B216,for_vlookup!$A$1:$B$2046,2,FALSE)</f>
        <v>HAPPY SKY</v>
      </c>
      <c r="B216" s="2" t="s">
        <v>497</v>
      </c>
      <c r="C216" t="str">
        <f>IFERROR(VLOOKUP(B216,bist_raw_csv!$B$2:$AO$2140,2,FALSE),"-")</f>
        <v>SWING WALTZ</v>
      </c>
      <c r="D216" t="str">
        <f>IFERROR(VLOOKUP($B216,bist_raw_csv!$B$2:$AO$2140,3,FALSE),"-")</f>
        <v>青野りえ</v>
      </c>
      <c r="E216">
        <f>VLOOKUP($A216,master_version!$A$1:$B$29,2,FALSE)</f>
        <v>12</v>
      </c>
      <c r="F216" t="str">
        <f>VLOOKUP(G216,master_diffculty!$A$1:$C$11,3,FALSE)</f>
        <v>SPA</v>
      </c>
      <c r="G216">
        <v>4</v>
      </c>
      <c r="H216">
        <f>IFERROR(IF(VLOOKUP($B216,bist_raw_csv!$B$1:$AO$2074,5+($G216-1)*7,FALSE)=0,-1,VLOOKUP($B216,bist_raw_csv!$B$1:$AO$2074,5+($G216-1)*7,FALSE)),"-")</f>
        <v>10</v>
      </c>
      <c r="I216">
        <f>IFERROR(IF(VLOOKUP($B216,notes_bemaniwiki!$A$1:$J$1936,1+$G216,FALSE)="-",-1,VLOOKUP($B216,notes_bemaniwiki!$A$1:$J$1936,1+$G216,FALSE)),"-")</f>
        <v>1100</v>
      </c>
      <c r="J216" t="s">
        <v>3063</v>
      </c>
      <c r="K216" t="s">
        <v>3063</v>
      </c>
    </row>
    <row r="217" spans="1:11" x14ac:dyDescent="0.15">
      <c r="A217" t="str">
        <f>VLOOKUP(B217,for_vlookup!$A$1:$B$2046,2,FALSE)</f>
        <v>HAPPY SKY</v>
      </c>
      <c r="B217" s="2" t="s">
        <v>500</v>
      </c>
      <c r="C217" t="str">
        <f>IFERROR(VLOOKUP(B217,bist_raw_csv!$B$2:$AO$2140,2,FALSE),"-")</f>
        <v>RAVE</v>
      </c>
      <c r="D217" t="str">
        <f>IFERROR(VLOOKUP($B217,bist_raw_csv!$B$2:$AO$2140,3,FALSE),"-")</f>
        <v>Disconation</v>
      </c>
      <c r="E217">
        <f>VLOOKUP($A217,master_version!$A$1:$B$29,2,FALSE)</f>
        <v>12</v>
      </c>
      <c r="F217" t="str">
        <f>VLOOKUP(G217,master_diffculty!$A$1:$C$11,3,FALSE)</f>
        <v>SPA</v>
      </c>
      <c r="G217">
        <v>4</v>
      </c>
      <c r="H217">
        <f>IFERROR(IF(VLOOKUP($B217,bist_raw_csv!$B$1:$AO$2074,5+($G217-1)*7,FALSE)=0,-1,VLOOKUP($B217,bist_raw_csv!$B$1:$AO$2074,5+($G217-1)*7,FALSE)),"-")</f>
        <v>10</v>
      </c>
      <c r="I217">
        <f>IFERROR(IF(VLOOKUP($B217,notes_bemaniwiki!$A$1:$J$1936,1+$G217,FALSE)="-",-1,VLOOKUP($B217,notes_bemaniwiki!$A$1:$J$1936,1+$G217,FALSE)),"-")</f>
        <v>1158</v>
      </c>
      <c r="J217" t="s">
        <v>3063</v>
      </c>
      <c r="K217" t="s">
        <v>3063</v>
      </c>
    </row>
    <row r="218" spans="1:11" x14ac:dyDescent="0.15">
      <c r="A218" t="str">
        <f>VLOOKUP(B218,for_vlookup!$A$1:$B$2046,2,FALSE)</f>
        <v>HAPPY SKY</v>
      </c>
      <c r="B218" s="2" t="s">
        <v>502</v>
      </c>
      <c r="C218" t="str">
        <f>IFERROR(VLOOKUP(B218,bist_raw_csv!$B$2:$AO$2140,2,FALSE),"-")</f>
        <v>BROKEN TEK</v>
      </c>
      <c r="D218" t="str">
        <f>IFERROR(VLOOKUP($B218,bist_raw_csv!$B$2:$AO$2140,3,FALSE),"-")</f>
        <v>SLAKE</v>
      </c>
      <c r="E218">
        <f>VLOOKUP($A218,master_version!$A$1:$B$29,2,FALSE)</f>
        <v>12</v>
      </c>
      <c r="F218" t="str">
        <f>VLOOKUP(G218,master_diffculty!$A$1:$C$11,3,FALSE)</f>
        <v>SPA</v>
      </c>
      <c r="G218">
        <v>4</v>
      </c>
      <c r="H218">
        <f>IFERROR(IF(VLOOKUP($B218,bist_raw_csv!$B$1:$AO$2074,5+($G218-1)*7,FALSE)=0,-1,VLOOKUP($B218,bist_raw_csv!$B$1:$AO$2074,5+($G218-1)*7,FALSE)),"-")</f>
        <v>10</v>
      </c>
      <c r="I218">
        <f>IFERROR(IF(VLOOKUP($B218,notes_bemaniwiki!$A$1:$J$1936,1+$G218,FALSE)="-",-1,VLOOKUP($B218,notes_bemaniwiki!$A$1:$J$1936,1+$G218,FALSE)),"-")</f>
        <v>1123</v>
      </c>
      <c r="J218" t="s">
        <v>3063</v>
      </c>
      <c r="K218" t="s">
        <v>3063</v>
      </c>
    </row>
    <row r="219" spans="1:11" x14ac:dyDescent="0.15">
      <c r="A219" t="str">
        <f>VLOOKUP(B219,for_vlookup!$A$1:$B$2046,2,FALSE)</f>
        <v>HAPPY SKY</v>
      </c>
      <c r="B219" s="2" t="s">
        <v>504</v>
      </c>
      <c r="C219" t="str">
        <f>IFERROR(VLOOKUP(B219,bist_raw_csv!$B$2:$AO$2140,2,FALSE),"-")</f>
        <v>HAPPY HARDCORE</v>
      </c>
      <c r="D219" t="str">
        <f>IFERROR(VLOOKUP($B219,bist_raw_csv!$B$2:$AO$2140,3,FALSE),"-")</f>
        <v>jun with TAHIRIH</v>
      </c>
      <c r="E219">
        <f>VLOOKUP($A219,master_version!$A$1:$B$29,2,FALSE)</f>
        <v>12</v>
      </c>
      <c r="F219" t="str">
        <f>VLOOKUP(G219,master_diffculty!$A$1:$C$11,3,FALSE)</f>
        <v>SPA</v>
      </c>
      <c r="G219">
        <v>4</v>
      </c>
      <c r="H219">
        <f>IFERROR(IF(VLOOKUP($B219,bist_raw_csv!$B$1:$AO$2074,5+($G219-1)*7,FALSE)=0,-1,VLOOKUP($B219,bist_raw_csv!$B$1:$AO$2074,5+($G219-1)*7,FALSE)),"-")</f>
        <v>10</v>
      </c>
      <c r="I219">
        <f>IFERROR(IF(VLOOKUP($B219,notes_bemaniwiki!$A$1:$J$1936,1+$G219,FALSE)="-",-1,VLOOKUP($B219,notes_bemaniwiki!$A$1:$J$1936,1+$G219,FALSE)),"-")</f>
        <v>1052</v>
      </c>
      <c r="J219" t="s">
        <v>3063</v>
      </c>
      <c r="K219" t="s">
        <v>3063</v>
      </c>
    </row>
    <row r="220" spans="1:11" x14ac:dyDescent="0.15">
      <c r="A220" t="str">
        <f>VLOOKUP(B220,for_vlookup!$A$1:$B$2046,2,FALSE)</f>
        <v>HAPPY SKY</v>
      </c>
      <c r="B220" s="2" t="s">
        <v>506</v>
      </c>
      <c r="C220" t="str">
        <f>IFERROR(VLOOKUP(B220,bist_raw_csv!$B$2:$AO$2140,2,FALSE),"-")</f>
        <v>CYBER J-ROCK</v>
      </c>
      <c r="D220" t="str">
        <f>IFERROR(VLOOKUP($B220,bist_raw_csv!$B$2:$AO$2140,3,FALSE),"-")</f>
        <v>有沢みはる from BeForU</v>
      </c>
      <c r="E220">
        <f>VLOOKUP($A220,master_version!$A$1:$B$29,2,FALSE)</f>
        <v>12</v>
      </c>
      <c r="F220" t="str">
        <f>VLOOKUP(G220,master_diffculty!$A$1:$C$11,3,FALSE)</f>
        <v>SPA</v>
      </c>
      <c r="G220">
        <v>4</v>
      </c>
      <c r="H220">
        <f>IFERROR(IF(VLOOKUP($B220,bist_raw_csv!$B$1:$AO$2074,5+($G220-1)*7,FALSE)=0,-1,VLOOKUP($B220,bist_raw_csv!$B$1:$AO$2074,5+($G220-1)*7,FALSE)),"-")</f>
        <v>10</v>
      </c>
      <c r="I220">
        <f>IFERROR(IF(VLOOKUP($B220,notes_bemaniwiki!$A$1:$J$1936,1+$G220,FALSE)="-",-1,VLOOKUP($B220,notes_bemaniwiki!$A$1:$J$1936,1+$G220,FALSE)),"-")</f>
        <v>1096</v>
      </c>
      <c r="J220" t="s">
        <v>3063</v>
      </c>
      <c r="K220" t="s">
        <v>3063</v>
      </c>
    </row>
    <row r="221" spans="1:11" x14ac:dyDescent="0.15">
      <c r="A221" t="str">
        <f>VLOOKUP(B221,for_vlookup!$A$1:$B$2046,2,FALSE)</f>
        <v>HAPPY SKY</v>
      </c>
      <c r="B221" s="2" t="s">
        <v>509</v>
      </c>
      <c r="C221" t="str">
        <f>IFERROR(VLOOKUP(B221,bist_raw_csv!$B$2:$AO$2140,2,FALSE),"-")</f>
        <v>TRANCE</v>
      </c>
      <c r="D221" t="str">
        <f>IFERROR(VLOOKUP($B221,bist_raw_csv!$B$2:$AO$2140,3,FALSE),"-")</f>
        <v>dj TAKA</v>
      </c>
      <c r="E221">
        <f>VLOOKUP($A221,master_version!$A$1:$B$29,2,FALSE)</f>
        <v>12</v>
      </c>
      <c r="F221" t="str">
        <f>VLOOKUP(G221,master_diffculty!$A$1:$C$11,3,FALSE)</f>
        <v>SPA</v>
      </c>
      <c r="G221">
        <v>4</v>
      </c>
      <c r="H221">
        <f>IFERROR(IF(VLOOKUP($B221,bist_raw_csv!$B$1:$AO$2074,5+($G221-1)*7,FALSE)=0,-1,VLOOKUP($B221,bist_raw_csv!$B$1:$AO$2074,5+($G221-1)*7,FALSE)),"-")</f>
        <v>11</v>
      </c>
      <c r="I221">
        <f>IFERROR(IF(VLOOKUP($B221,notes_bemaniwiki!$A$1:$J$1936,1+$G221,FALSE)="-",-1,VLOOKUP($B221,notes_bemaniwiki!$A$1:$J$1936,1+$G221,FALSE)),"-")</f>
        <v>1368</v>
      </c>
      <c r="J221" t="s">
        <v>3063</v>
      </c>
      <c r="K221" t="s">
        <v>3063</v>
      </c>
    </row>
    <row r="222" spans="1:11" x14ac:dyDescent="0.15">
      <c r="A222" t="str">
        <f>VLOOKUP(B222,for_vlookup!$A$1:$B$2046,2,FALSE)</f>
        <v>HAPPY SKY</v>
      </c>
      <c r="B222" s="2" t="s">
        <v>510</v>
      </c>
      <c r="C222" t="str">
        <f>IFERROR(VLOOKUP(B222,bist_raw_csv!$B$2:$AO$2140,2,FALSE),"-")</f>
        <v>HAPPY EXTREME</v>
      </c>
      <c r="D222" t="str">
        <f>IFERROR(VLOOKUP($B222,bist_raw_csv!$B$2:$AO$2140,3,FALSE),"-")</f>
        <v>Risk Junk feat.Erika Mochizuki</v>
      </c>
      <c r="E222">
        <f>VLOOKUP($A222,master_version!$A$1:$B$29,2,FALSE)</f>
        <v>12</v>
      </c>
      <c r="F222" t="str">
        <f>VLOOKUP(G222,master_diffculty!$A$1:$C$11,3,FALSE)</f>
        <v>SPA</v>
      </c>
      <c r="G222">
        <v>4</v>
      </c>
      <c r="H222">
        <f>IFERROR(IF(VLOOKUP($B222,bist_raw_csv!$B$1:$AO$2074,5+($G222-1)*7,FALSE)=0,-1,VLOOKUP($B222,bist_raw_csv!$B$1:$AO$2074,5+($G222-1)*7,FALSE)),"-")</f>
        <v>9</v>
      </c>
      <c r="I222">
        <f>IFERROR(IF(VLOOKUP($B222,notes_bemaniwiki!$A$1:$J$1936,1+$G222,FALSE)="-",-1,VLOOKUP($B222,notes_bemaniwiki!$A$1:$J$1936,1+$G222,FALSE)),"-")</f>
        <v>1261</v>
      </c>
      <c r="J222" t="s">
        <v>3063</v>
      </c>
      <c r="K222" t="s">
        <v>3063</v>
      </c>
    </row>
    <row r="223" spans="1:11" x14ac:dyDescent="0.15">
      <c r="A223" t="str">
        <f>VLOOKUP(B223,for_vlookup!$A$1:$B$2046,2,FALSE)</f>
        <v>HAPPY SKY</v>
      </c>
      <c r="B223" s="2" t="s">
        <v>513</v>
      </c>
      <c r="C223" t="str">
        <f>IFERROR(VLOOKUP(B223,bist_raw_csv!$B$2:$AO$2140,2,FALSE),"-")</f>
        <v>PUNK OPERA</v>
      </c>
      <c r="D223" t="str">
        <f>IFERROR(VLOOKUP($B223,bist_raw_csv!$B$2:$AO$2140,3,FALSE),"-")</f>
        <v>SHRINE 418</v>
      </c>
      <c r="E223">
        <f>VLOOKUP($A223,master_version!$A$1:$B$29,2,FALSE)</f>
        <v>12</v>
      </c>
      <c r="F223" t="str">
        <f>VLOOKUP(G223,master_diffculty!$A$1:$C$11,3,FALSE)</f>
        <v>SPA</v>
      </c>
      <c r="G223">
        <v>4</v>
      </c>
      <c r="H223">
        <f>IFERROR(IF(VLOOKUP($B223,bist_raw_csv!$B$1:$AO$2074,5+($G223-1)*7,FALSE)=0,-1,VLOOKUP($B223,bist_raw_csv!$B$1:$AO$2074,5+($G223-1)*7,FALSE)),"-")</f>
        <v>11</v>
      </c>
      <c r="I223">
        <f>IFERROR(IF(VLOOKUP($B223,notes_bemaniwiki!$A$1:$J$1936,1+$G223,FALSE)="-",-1,VLOOKUP($B223,notes_bemaniwiki!$A$1:$J$1936,1+$G223,FALSE)),"-")</f>
        <v>1420</v>
      </c>
      <c r="J223" t="s">
        <v>3063</v>
      </c>
      <c r="K223" t="s">
        <v>3063</v>
      </c>
    </row>
    <row r="224" spans="1:11" x14ac:dyDescent="0.15">
      <c r="A224" t="str">
        <f>VLOOKUP(B224,for_vlookup!$A$1:$B$2046,2,FALSE)</f>
        <v>HAPPY SKY</v>
      </c>
      <c r="B224" s="2" t="s">
        <v>516</v>
      </c>
      <c r="C224" t="str">
        <f>IFERROR(VLOOKUP(B224,bist_raw_csv!$B$2:$AO$2140,2,FALSE),"-")</f>
        <v>DRUM'N'BASS</v>
      </c>
      <c r="D224" t="str">
        <f>IFERROR(VLOOKUP($B224,bist_raw_csv!$B$2:$AO$2140,3,FALSE),"-")</f>
        <v>D.J.SWAN</v>
      </c>
      <c r="E224">
        <f>VLOOKUP($A224,master_version!$A$1:$B$29,2,FALSE)</f>
        <v>12</v>
      </c>
      <c r="F224" t="str">
        <f>VLOOKUP(G224,master_diffculty!$A$1:$C$11,3,FALSE)</f>
        <v>SPA</v>
      </c>
      <c r="G224">
        <v>4</v>
      </c>
      <c r="H224">
        <f>IFERROR(IF(VLOOKUP($B224,bist_raw_csv!$B$1:$AO$2074,5+($G224-1)*7,FALSE)=0,-1,VLOOKUP($B224,bist_raw_csv!$B$1:$AO$2074,5+($G224-1)*7,FALSE)),"-")</f>
        <v>10</v>
      </c>
      <c r="I224">
        <f>IFERROR(IF(VLOOKUP($B224,notes_bemaniwiki!$A$1:$J$1936,1+$G224,FALSE)="-",-1,VLOOKUP($B224,notes_bemaniwiki!$A$1:$J$1936,1+$G224,FALSE)),"-")</f>
        <v>991</v>
      </c>
      <c r="J224" t="s">
        <v>3063</v>
      </c>
      <c r="K224" t="s">
        <v>3063</v>
      </c>
    </row>
    <row r="225" spans="1:11" x14ac:dyDescent="0.15">
      <c r="A225" t="str">
        <f>VLOOKUP(B225,for_vlookup!$A$1:$B$2046,2,FALSE)</f>
        <v>HAPPY SKY</v>
      </c>
      <c r="B225" s="2" t="s">
        <v>517</v>
      </c>
      <c r="C225" t="str">
        <f>IFERROR(VLOOKUP(B225,bist_raw_csv!$B$2:$AO$2140,2,FALSE),"-")</f>
        <v>FUTURE HOUSE</v>
      </c>
      <c r="D225" t="str">
        <f>IFERROR(VLOOKUP($B225,bist_raw_csv!$B$2:$AO$2140,3,FALSE),"-")</f>
        <v>ELEKTEL</v>
      </c>
      <c r="E225">
        <f>VLOOKUP($A225,master_version!$A$1:$B$29,2,FALSE)</f>
        <v>12</v>
      </c>
      <c r="F225" t="str">
        <f>VLOOKUP(G225,master_diffculty!$A$1:$C$11,3,FALSE)</f>
        <v>SPA</v>
      </c>
      <c r="G225">
        <v>4</v>
      </c>
      <c r="H225">
        <f>IFERROR(IF(VLOOKUP($B225,bist_raw_csv!$B$1:$AO$2074,5+($G225-1)*7,FALSE)=0,-1,VLOOKUP($B225,bist_raw_csv!$B$1:$AO$2074,5+($G225-1)*7,FALSE)),"-")</f>
        <v>9</v>
      </c>
      <c r="I225">
        <f>IFERROR(IF(VLOOKUP($B225,notes_bemaniwiki!$A$1:$J$1936,1+$G225,FALSE)="-",-1,VLOOKUP($B225,notes_bemaniwiki!$A$1:$J$1936,1+$G225,FALSE)),"-")</f>
        <v>957</v>
      </c>
      <c r="J225" t="s">
        <v>3063</v>
      </c>
      <c r="K225" t="s">
        <v>3063</v>
      </c>
    </row>
    <row r="226" spans="1:11" x14ac:dyDescent="0.15">
      <c r="A226" t="str">
        <f>VLOOKUP(B226,for_vlookup!$A$1:$B$2046,2,FALSE)</f>
        <v>HAPPY SKY</v>
      </c>
      <c r="B226" s="2" t="s">
        <v>520</v>
      </c>
      <c r="C226" t="str">
        <f>IFERROR(VLOOKUP(B226,bist_raw_csv!$B$2:$AO$2140,2,FALSE),"-")</f>
        <v>HEART</v>
      </c>
      <c r="D226" t="str">
        <f>IFERROR(VLOOKUP($B226,bist_raw_csv!$B$2:$AO$2140,3,FALSE),"-")</f>
        <v>Kiyommy+Seiya</v>
      </c>
      <c r="E226">
        <f>VLOOKUP($A226,master_version!$A$1:$B$29,2,FALSE)</f>
        <v>12</v>
      </c>
      <c r="F226" t="str">
        <f>VLOOKUP(G226,master_diffculty!$A$1:$C$11,3,FALSE)</f>
        <v>SPA</v>
      </c>
      <c r="G226">
        <v>4</v>
      </c>
      <c r="H226">
        <f>IFERROR(IF(VLOOKUP($B226,bist_raw_csv!$B$1:$AO$2074,5+($G226-1)*7,FALSE)=0,-1,VLOOKUP($B226,bist_raw_csv!$B$1:$AO$2074,5+($G226-1)*7,FALSE)),"-")</f>
        <v>8</v>
      </c>
      <c r="I226">
        <f>IFERROR(IF(VLOOKUP($B226,notes_bemaniwiki!$A$1:$J$1936,1+$G226,FALSE)="-",-1,VLOOKUP($B226,notes_bemaniwiki!$A$1:$J$1936,1+$G226,FALSE)),"-")</f>
        <v>708</v>
      </c>
      <c r="J226" t="s">
        <v>3063</v>
      </c>
      <c r="K226" t="s">
        <v>3063</v>
      </c>
    </row>
    <row r="227" spans="1:11" x14ac:dyDescent="0.15">
      <c r="A227" t="str">
        <f>VLOOKUP(B227,for_vlookup!$A$1:$B$2046,2,FALSE)</f>
        <v>HAPPY SKY</v>
      </c>
      <c r="B227" s="2" t="s">
        <v>523</v>
      </c>
      <c r="C227" t="str">
        <f>IFERROR(VLOOKUP(B227,bist_raw_csv!$B$2:$AO$2140,2,FALSE),"-")</f>
        <v>SYNTHESIZED TECHNO</v>
      </c>
      <c r="D227" t="str">
        <f>IFERROR(VLOOKUP($B227,bist_raw_csv!$B$2:$AO$2140,3,FALSE),"-")</f>
        <v>Sota Fujimori</v>
      </c>
      <c r="E227">
        <f>VLOOKUP($A227,master_version!$A$1:$B$29,2,FALSE)</f>
        <v>12</v>
      </c>
      <c r="F227" t="str">
        <f>VLOOKUP(G227,master_diffculty!$A$1:$C$11,3,FALSE)</f>
        <v>SPA</v>
      </c>
      <c r="G227">
        <v>4</v>
      </c>
      <c r="H227">
        <f>IFERROR(IF(VLOOKUP($B227,bist_raw_csv!$B$1:$AO$2074,5+($G227-1)*7,FALSE)=0,-1,VLOOKUP($B227,bist_raw_csv!$B$1:$AO$2074,5+($G227-1)*7,FALSE)),"-")</f>
        <v>9</v>
      </c>
      <c r="I227">
        <f>IFERROR(IF(VLOOKUP($B227,notes_bemaniwiki!$A$1:$J$1936,1+$G227,FALSE)="-",-1,VLOOKUP($B227,notes_bemaniwiki!$A$1:$J$1936,1+$G227,FALSE)),"-")</f>
        <v>1145</v>
      </c>
      <c r="J227" t="s">
        <v>3063</v>
      </c>
      <c r="K227" t="s">
        <v>3063</v>
      </c>
    </row>
    <row r="228" spans="1:11" x14ac:dyDescent="0.15">
      <c r="A228" t="str">
        <f>VLOOKUP(B228,for_vlookup!$A$1:$B$2046,2,FALSE)</f>
        <v>HAPPY SKY</v>
      </c>
      <c r="B228" s="2" t="s">
        <v>525</v>
      </c>
      <c r="C228" t="str">
        <f>IFERROR(VLOOKUP(B228,bist_raw_csv!$B$2:$AO$2140,2,FALSE),"-")</f>
        <v>HARD DANCE</v>
      </c>
      <c r="D228" t="str">
        <f>IFERROR(VLOOKUP($B228,bist_raw_csv!$B$2:$AO$2140,3,FALSE),"-")</f>
        <v>dj REMO-CON</v>
      </c>
      <c r="E228">
        <f>VLOOKUP($A228,master_version!$A$1:$B$29,2,FALSE)</f>
        <v>12</v>
      </c>
      <c r="F228" t="str">
        <f>VLOOKUP(G228,master_diffculty!$A$1:$C$11,3,FALSE)</f>
        <v>SPA</v>
      </c>
      <c r="G228">
        <v>4</v>
      </c>
      <c r="H228">
        <f>IFERROR(IF(VLOOKUP($B228,bist_raw_csv!$B$1:$AO$2074,5+($G228-1)*7,FALSE)=0,-1,VLOOKUP($B228,bist_raw_csv!$B$1:$AO$2074,5+($G228-1)*7,FALSE)),"-")</f>
        <v>11</v>
      </c>
      <c r="I228">
        <f>IFERROR(IF(VLOOKUP($B228,notes_bemaniwiki!$A$1:$J$1936,1+$G228,FALSE)="-",-1,VLOOKUP($B228,notes_bemaniwiki!$A$1:$J$1936,1+$G228,FALSE)),"-")</f>
        <v>1278</v>
      </c>
      <c r="J228" t="s">
        <v>3063</v>
      </c>
      <c r="K228" t="s">
        <v>3063</v>
      </c>
    </row>
    <row r="229" spans="1:11" x14ac:dyDescent="0.15">
      <c r="A229" t="str">
        <f>VLOOKUP(B229,for_vlookup!$A$1:$B$2046,2,FALSE)</f>
        <v>HAPPY SKY</v>
      </c>
      <c r="B229" s="2" t="s">
        <v>526</v>
      </c>
      <c r="C229" t="str">
        <f>IFERROR(VLOOKUP(B229,bist_raw_csv!$B$2:$AO$2140,2,FALSE),"-")</f>
        <v>EUROBEAT</v>
      </c>
      <c r="D229" t="str">
        <f>IFERROR(VLOOKUP($B229,bist_raw_csv!$B$2:$AO$2140,3,FALSE),"-")</f>
        <v>Y&amp;Co.</v>
      </c>
      <c r="E229">
        <f>VLOOKUP($A229,master_version!$A$1:$B$29,2,FALSE)</f>
        <v>12</v>
      </c>
      <c r="F229" t="str">
        <f>VLOOKUP(G229,master_diffculty!$A$1:$C$11,3,FALSE)</f>
        <v>SPA</v>
      </c>
      <c r="G229">
        <v>4</v>
      </c>
      <c r="H229">
        <f>IFERROR(IF(VLOOKUP($B229,bist_raw_csv!$B$1:$AO$2074,5+($G229-1)*7,FALSE)=0,-1,VLOOKUP($B229,bist_raw_csv!$B$1:$AO$2074,5+($G229-1)*7,FALSE)),"-")</f>
        <v>10</v>
      </c>
      <c r="I229">
        <f>IFERROR(IF(VLOOKUP($B229,notes_bemaniwiki!$A$1:$J$1936,1+$G229,FALSE)="-",-1,VLOOKUP($B229,notes_bemaniwiki!$A$1:$J$1936,1+$G229,FALSE)),"-")</f>
        <v>1156</v>
      </c>
      <c r="J229" t="s">
        <v>3063</v>
      </c>
      <c r="K229" t="s">
        <v>3063</v>
      </c>
    </row>
    <row r="230" spans="1:11" x14ac:dyDescent="0.15">
      <c r="A230" t="str">
        <f>VLOOKUP(B230,for_vlookup!$A$1:$B$2046,2,FALSE)</f>
        <v>HAPPY SKY</v>
      </c>
      <c r="B230" s="2" t="s">
        <v>527</v>
      </c>
      <c r="C230" t="str">
        <f>IFERROR(VLOOKUP(B230,bist_raw_csv!$B$2:$AO$2140,2,FALSE),"-")</f>
        <v>DIGI-ROCK</v>
      </c>
      <c r="D230" t="str">
        <f>IFERROR(VLOOKUP($B230,bist_raw_csv!$B$2:$AO$2140,3,FALSE),"-")</f>
        <v>dj TAKA feat.Gt.Shintaro</v>
      </c>
      <c r="E230">
        <f>VLOOKUP($A230,master_version!$A$1:$B$29,2,FALSE)</f>
        <v>12</v>
      </c>
      <c r="F230" t="str">
        <f>VLOOKUP(G230,master_diffculty!$A$1:$C$11,3,FALSE)</f>
        <v>SPA</v>
      </c>
      <c r="G230">
        <v>4</v>
      </c>
      <c r="H230">
        <f>IFERROR(IF(VLOOKUP($B230,bist_raw_csv!$B$1:$AO$2074,5+($G230-1)*7,FALSE)=0,-1,VLOOKUP($B230,bist_raw_csv!$B$1:$AO$2074,5+($G230-1)*7,FALSE)),"-")</f>
        <v>12</v>
      </c>
      <c r="I230">
        <f>IFERROR(IF(VLOOKUP($B230,notes_bemaniwiki!$A$1:$J$1936,1+$G230,FALSE)="-",-1,VLOOKUP($B230,notes_bemaniwiki!$A$1:$J$1936,1+$G230,FALSE)),"-")</f>
        <v>1527</v>
      </c>
      <c r="J230" t="s">
        <v>3063</v>
      </c>
      <c r="K230" t="s">
        <v>3063</v>
      </c>
    </row>
    <row r="231" spans="1:11" x14ac:dyDescent="0.15">
      <c r="A231" t="str">
        <f>VLOOKUP(B231,for_vlookup!$A$1:$B$2046,2,FALSE)</f>
        <v>HAPPY SKY</v>
      </c>
      <c r="B231" s="2" t="s">
        <v>529</v>
      </c>
      <c r="C231" t="str">
        <f>IFERROR(VLOOKUP(B231,bist_raw_csv!$B$2:$AO$2140,2,FALSE),"-")</f>
        <v>BREAKCORE</v>
      </c>
      <c r="D231" t="str">
        <f>IFERROR(VLOOKUP($B231,bist_raw_csv!$B$2:$AO$2140,3,FALSE),"-")</f>
        <v>CALF</v>
      </c>
      <c r="E231">
        <f>VLOOKUP($A231,master_version!$A$1:$B$29,2,FALSE)</f>
        <v>12</v>
      </c>
      <c r="F231" t="str">
        <f>VLOOKUP(G231,master_diffculty!$A$1:$C$11,3,FALSE)</f>
        <v>SPA</v>
      </c>
      <c r="G231">
        <v>4</v>
      </c>
      <c r="H231">
        <f>IFERROR(IF(VLOOKUP($B231,bist_raw_csv!$B$1:$AO$2074,5+($G231-1)*7,FALSE)=0,-1,VLOOKUP($B231,bist_raw_csv!$B$1:$AO$2074,5+($G231-1)*7,FALSE)),"-")</f>
        <v>12</v>
      </c>
      <c r="I231">
        <f>IFERROR(IF(VLOOKUP($B231,notes_bemaniwiki!$A$1:$J$1936,1+$G231,FALSE)="-",-1,VLOOKUP($B231,notes_bemaniwiki!$A$1:$J$1936,1+$G231,FALSE)),"-")</f>
        <v>1073</v>
      </c>
      <c r="J231" t="s">
        <v>3063</v>
      </c>
      <c r="K231" t="s">
        <v>3063</v>
      </c>
    </row>
    <row r="232" spans="1:11" x14ac:dyDescent="0.15">
      <c r="A232" t="str">
        <f>VLOOKUP(B232,for_vlookup!$A$1:$B$2046,2,FALSE)</f>
        <v>HAPPY SKY</v>
      </c>
      <c r="B232" s="2" t="s">
        <v>532</v>
      </c>
      <c r="C232" t="str">
        <f>IFERROR(VLOOKUP(B232,bist_raw_csv!$B$2:$AO$2140,2,FALSE),"-")</f>
        <v>TECHNO</v>
      </c>
      <c r="D232" t="str">
        <f>IFERROR(VLOOKUP($B232,bist_raw_csv!$B$2:$AO$2140,3,FALSE),"-")</f>
        <v>DJ MURASAME</v>
      </c>
      <c r="E232">
        <f>VLOOKUP($A232,master_version!$A$1:$B$29,2,FALSE)</f>
        <v>12</v>
      </c>
      <c r="F232" t="str">
        <f>VLOOKUP(G232,master_diffculty!$A$1:$C$11,3,FALSE)</f>
        <v>SPA</v>
      </c>
      <c r="G232">
        <v>4</v>
      </c>
      <c r="H232">
        <f>IFERROR(IF(VLOOKUP($B232,bist_raw_csv!$B$1:$AO$2074,5+($G232-1)*7,FALSE)=0,-1,VLOOKUP($B232,bist_raw_csv!$B$1:$AO$2074,5+($G232-1)*7,FALSE)),"-")</f>
        <v>12</v>
      </c>
      <c r="I232">
        <f>IFERROR(IF(VLOOKUP($B232,notes_bemaniwiki!$A$1:$J$1936,1+$G232,FALSE)="-",-1,VLOOKUP($B232,notes_bemaniwiki!$A$1:$J$1936,1+$G232,FALSE)),"-")</f>
        <v>1575</v>
      </c>
      <c r="J232" t="s">
        <v>3063</v>
      </c>
      <c r="K232" t="s">
        <v>3063</v>
      </c>
    </row>
    <row r="233" spans="1:11" x14ac:dyDescent="0.15">
      <c r="A233" t="str">
        <f>VLOOKUP(B233,for_vlookup!$A$1:$B$2046,2,FALSE)</f>
        <v>HAPPY SKY</v>
      </c>
      <c r="B233" s="2" t="s">
        <v>534</v>
      </c>
      <c r="C233" t="str">
        <f>IFERROR(VLOOKUP(B233,bist_raw_csv!$B$2:$AO$2140,2,FALSE),"-")</f>
        <v>TECHNO</v>
      </c>
      <c r="D233" t="str">
        <f>IFERROR(VLOOKUP($B233,bist_raw_csv!$B$2:$AO$2140,3,FALSE),"-")</f>
        <v>DJ MURASAME</v>
      </c>
      <c r="E233">
        <f>VLOOKUP($A233,master_version!$A$1:$B$29,2,FALSE)</f>
        <v>12</v>
      </c>
      <c r="F233" t="str">
        <f>VLOOKUP(G233,master_diffculty!$A$1:$C$11,3,FALSE)</f>
        <v>SPA</v>
      </c>
      <c r="G233">
        <v>4</v>
      </c>
      <c r="H233">
        <f>IFERROR(IF(VLOOKUP($B233,bist_raw_csv!$B$1:$AO$2074,5+($G233-1)*7,FALSE)=0,-1,VLOOKUP($B233,bist_raw_csv!$B$1:$AO$2074,5+($G233-1)*7,FALSE)),"-")</f>
        <v>11</v>
      </c>
      <c r="I233">
        <f>IFERROR(IF(VLOOKUP($B233,notes_bemaniwiki!$A$1:$J$1936,1+$G233,FALSE)="-",-1,VLOOKUP($B233,notes_bemaniwiki!$A$1:$J$1936,1+$G233,FALSE)),"-")</f>
        <v>1275</v>
      </c>
      <c r="J233" t="s">
        <v>3063</v>
      </c>
      <c r="K233" t="s">
        <v>3063</v>
      </c>
    </row>
    <row r="234" spans="1:11" x14ac:dyDescent="0.15">
      <c r="A234" t="str">
        <f>VLOOKUP(B234,for_vlookup!$A$1:$B$2046,2,FALSE)</f>
        <v>HAPPY SKY</v>
      </c>
      <c r="B234" s="2" t="s">
        <v>535</v>
      </c>
      <c r="C234" t="str">
        <f>IFERROR(VLOOKUP(B234,bist_raw_csv!$B$2:$AO$2140,2,FALSE),"-")</f>
        <v>TECHNO</v>
      </c>
      <c r="D234" t="str">
        <f>IFERROR(VLOOKUP($B234,bist_raw_csv!$B$2:$AO$2140,3,FALSE),"-")</f>
        <v>DJ MURASAME</v>
      </c>
      <c r="E234">
        <f>VLOOKUP($A234,master_version!$A$1:$B$29,2,FALSE)</f>
        <v>12</v>
      </c>
      <c r="F234" t="str">
        <f>VLOOKUP(G234,master_diffculty!$A$1:$C$11,3,FALSE)</f>
        <v>SPA</v>
      </c>
      <c r="G234">
        <v>4</v>
      </c>
      <c r="H234">
        <f>IFERROR(IF(VLOOKUP($B234,bist_raw_csv!$B$1:$AO$2074,5+($G234-1)*7,FALSE)=0,-1,VLOOKUP($B234,bist_raw_csv!$B$1:$AO$2074,5+($G234-1)*7,FALSE)),"-")</f>
        <v>10</v>
      </c>
      <c r="I234">
        <f>IFERROR(IF(VLOOKUP($B234,notes_bemaniwiki!$A$1:$J$1936,1+$G234,FALSE)="-",-1,VLOOKUP($B234,notes_bemaniwiki!$A$1:$J$1936,1+$G234,FALSE)),"-")</f>
        <v>1073</v>
      </c>
      <c r="J234" t="s">
        <v>3063</v>
      </c>
      <c r="K234" t="s">
        <v>3063</v>
      </c>
    </row>
    <row r="235" spans="1:11" x14ac:dyDescent="0.15">
      <c r="A235" t="str">
        <f>VLOOKUP(B235,for_vlookup!$A$1:$B$2046,2,FALSE)</f>
        <v>HAPPY SKY</v>
      </c>
      <c r="B235" s="2" t="s">
        <v>536</v>
      </c>
      <c r="C235" t="str">
        <f>IFERROR(VLOOKUP(B235,bist_raw_csv!$B$2:$AO$2140,2,FALSE),"-")</f>
        <v>MAKINA</v>
      </c>
      <c r="D235" t="str">
        <f>IFERROR(VLOOKUP($B235,bist_raw_csv!$B$2:$AO$2140,3,FALSE),"-")</f>
        <v>kors k</v>
      </c>
      <c r="E235">
        <f>VLOOKUP($A235,master_version!$A$1:$B$29,2,FALSE)</f>
        <v>12</v>
      </c>
      <c r="F235" t="str">
        <f>VLOOKUP(G235,master_diffculty!$A$1:$C$11,3,FALSE)</f>
        <v>SPA</v>
      </c>
      <c r="G235">
        <v>4</v>
      </c>
      <c r="H235">
        <f>IFERROR(IF(VLOOKUP($B235,bist_raw_csv!$B$1:$AO$2074,5+($G235-1)*7,FALSE)=0,-1,VLOOKUP($B235,bist_raw_csv!$B$1:$AO$2074,5+($G235-1)*7,FALSE)),"-")</f>
        <v>10</v>
      </c>
      <c r="I235">
        <f>IFERROR(IF(VLOOKUP($B235,notes_bemaniwiki!$A$1:$J$1936,1+$G235,FALSE)="-",-1,VLOOKUP($B235,notes_bemaniwiki!$A$1:$J$1936,1+$G235,FALSE)),"-")</f>
        <v>1309</v>
      </c>
      <c r="J235" t="s">
        <v>3063</v>
      </c>
      <c r="K235" t="s">
        <v>3063</v>
      </c>
    </row>
    <row r="236" spans="1:11" x14ac:dyDescent="0.15">
      <c r="A236" t="str">
        <f>VLOOKUP(B236,for_vlookup!$A$1:$B$2046,2,FALSE)</f>
        <v>HAPPY SKY</v>
      </c>
      <c r="B236" s="2" t="s">
        <v>538</v>
      </c>
      <c r="C236" t="str">
        <f>IFERROR(VLOOKUP(B236,bist_raw_csv!$B$2:$AO$2140,2,FALSE),"-")</f>
        <v>MPB</v>
      </c>
      <c r="D236" t="str">
        <f>IFERROR(VLOOKUP($B236,bist_raw_csv!$B$2:$AO$2140,3,FALSE),"-")</f>
        <v>TOMOSUKE</v>
      </c>
      <c r="E236">
        <f>VLOOKUP($A236,master_version!$A$1:$B$29,2,FALSE)</f>
        <v>12</v>
      </c>
      <c r="F236" t="str">
        <f>VLOOKUP(G236,master_diffculty!$A$1:$C$11,3,FALSE)</f>
        <v>SPA</v>
      </c>
      <c r="G236">
        <v>4</v>
      </c>
      <c r="H236">
        <f>IFERROR(IF(VLOOKUP($B236,bist_raw_csv!$B$1:$AO$2074,5+($G236-1)*7,FALSE)=0,-1,VLOOKUP($B236,bist_raw_csv!$B$1:$AO$2074,5+($G236-1)*7,FALSE)),"-")</f>
        <v>10</v>
      </c>
      <c r="I236">
        <f>IFERROR(IF(VLOOKUP($B236,notes_bemaniwiki!$A$1:$J$1936,1+$G236,FALSE)="-",-1,VLOOKUP($B236,notes_bemaniwiki!$A$1:$J$1936,1+$G236,FALSE)),"-")</f>
        <v>1178</v>
      </c>
      <c r="J236" t="s">
        <v>3063</v>
      </c>
      <c r="K236" t="s">
        <v>3063</v>
      </c>
    </row>
    <row r="237" spans="1:11" x14ac:dyDescent="0.15">
      <c r="A237" t="str">
        <f>VLOOKUP(B237,for_vlookup!$A$1:$B$2046,2,FALSE)</f>
        <v>HAPPY SKY</v>
      </c>
      <c r="B237" s="2" t="s">
        <v>541</v>
      </c>
      <c r="C237" t="str">
        <f>IFERROR(VLOOKUP(B237,bist_raw_csv!$B$2:$AO$2140,2,FALSE),"-")</f>
        <v>HAPPY EURO PARADISE</v>
      </c>
      <c r="D237" t="str">
        <f>IFERROR(VLOOKUP($B237,bist_raw_csv!$B$2:$AO$2140,3,FALSE),"-")</f>
        <v>Tatsh&amp;DAYBREAKERS NEXT</v>
      </c>
      <c r="E237">
        <f>VLOOKUP($A237,master_version!$A$1:$B$29,2,FALSE)</f>
        <v>12</v>
      </c>
      <c r="F237" t="str">
        <f>VLOOKUP(G237,master_diffculty!$A$1:$C$11,3,FALSE)</f>
        <v>SPA</v>
      </c>
      <c r="G237">
        <v>4</v>
      </c>
      <c r="H237">
        <f>IFERROR(IF(VLOOKUP($B237,bist_raw_csv!$B$1:$AO$2074,5+($G237-1)*7,FALSE)=0,-1,VLOOKUP($B237,bist_raw_csv!$B$1:$AO$2074,5+($G237-1)*7,FALSE)),"-")</f>
        <v>10</v>
      </c>
      <c r="I237">
        <f>IFERROR(IF(VLOOKUP($B237,notes_bemaniwiki!$A$1:$J$1936,1+$G237,FALSE)="-",-1,VLOOKUP($B237,notes_bemaniwiki!$A$1:$J$1936,1+$G237,FALSE)),"-")</f>
        <v>1033</v>
      </c>
      <c r="J237" t="s">
        <v>3063</v>
      </c>
      <c r="K237" t="s">
        <v>3063</v>
      </c>
    </row>
    <row r="238" spans="1:11" x14ac:dyDescent="0.15">
      <c r="A238" t="str">
        <f>VLOOKUP(B238,for_vlookup!$A$1:$B$2046,2,FALSE)</f>
        <v>HAPPY SKY</v>
      </c>
      <c r="B238" s="2" t="s">
        <v>544</v>
      </c>
      <c r="C238" t="str">
        <f>IFERROR(VLOOKUP(B238,bist_raw_csv!$B$2:$AO$2140,2,FALSE),"-")</f>
        <v>J-EUROTRANCE</v>
      </c>
      <c r="D238" t="str">
        <f>IFERROR(VLOOKUP($B238,bist_raw_csv!$B$2:$AO$2140,3,FALSE),"-")</f>
        <v>南さやか(BeForU) with platoniX</v>
      </c>
      <c r="E238">
        <f>VLOOKUP($A238,master_version!$A$1:$B$29,2,FALSE)</f>
        <v>12</v>
      </c>
      <c r="F238" t="str">
        <f>VLOOKUP(G238,master_diffculty!$A$1:$C$11,3,FALSE)</f>
        <v>SPA</v>
      </c>
      <c r="G238">
        <v>4</v>
      </c>
      <c r="H238">
        <f>IFERROR(IF(VLOOKUP($B238,bist_raw_csv!$B$1:$AO$2074,5+($G238-1)*7,FALSE)=0,-1,VLOOKUP($B238,bist_raw_csv!$B$1:$AO$2074,5+($G238-1)*7,FALSE)),"-")</f>
        <v>9</v>
      </c>
      <c r="I238">
        <f>IFERROR(IF(VLOOKUP($B238,notes_bemaniwiki!$A$1:$J$1936,1+$G238,FALSE)="-",-1,VLOOKUP($B238,notes_bemaniwiki!$A$1:$J$1936,1+$G238,FALSE)),"-")</f>
        <v>875</v>
      </c>
      <c r="J238" t="s">
        <v>3063</v>
      </c>
      <c r="K238" t="s">
        <v>3063</v>
      </c>
    </row>
    <row r="239" spans="1:11" x14ac:dyDescent="0.15">
      <c r="A239" t="str">
        <f>VLOOKUP(B239,for_vlookup!$A$1:$B$2046,2,FALSE)</f>
        <v>HAPPY SKY</v>
      </c>
      <c r="B239" s="2" t="s">
        <v>547</v>
      </c>
      <c r="C239" t="str">
        <f>IFERROR(VLOOKUP(B239,bist_raw_csv!$B$2:$AO$2140,2,FALSE),"-")</f>
        <v>ELECTROSHOCK</v>
      </c>
      <c r="D239" t="str">
        <f>IFERROR(VLOOKUP($B239,bist_raw_csv!$B$2:$AO$2140,3,FALSE),"-")</f>
        <v>Mr.T</v>
      </c>
      <c r="E239">
        <f>VLOOKUP($A239,master_version!$A$1:$B$29,2,FALSE)</f>
        <v>12</v>
      </c>
      <c r="F239" t="str">
        <f>VLOOKUP(G239,master_diffculty!$A$1:$C$11,3,FALSE)</f>
        <v>SPA</v>
      </c>
      <c r="G239">
        <v>4</v>
      </c>
      <c r="H239">
        <f>IFERROR(IF(VLOOKUP($B239,bist_raw_csv!$B$1:$AO$2074,5+($G239-1)*7,FALSE)=0,-1,VLOOKUP($B239,bist_raw_csv!$B$1:$AO$2074,5+($G239-1)*7,FALSE)),"-")</f>
        <v>10</v>
      </c>
      <c r="I239">
        <f>IFERROR(IF(VLOOKUP($B239,notes_bemaniwiki!$A$1:$J$1936,1+$G239,FALSE)="-",-1,VLOOKUP($B239,notes_bemaniwiki!$A$1:$J$1936,1+$G239,FALSE)),"-")</f>
        <v>1010</v>
      </c>
      <c r="J239" t="s">
        <v>3063</v>
      </c>
      <c r="K239" t="s">
        <v>3063</v>
      </c>
    </row>
    <row r="240" spans="1:11" x14ac:dyDescent="0.15">
      <c r="A240" t="str">
        <f>VLOOKUP(B240,for_vlookup!$A$1:$B$2046,2,FALSE)</f>
        <v>HAPPY SKY</v>
      </c>
      <c r="B240" s="2" t="s">
        <v>548</v>
      </c>
      <c r="C240" t="str">
        <f>IFERROR(VLOOKUP(B240,bist_raw_csv!$B$2:$AO$2140,2,FALSE),"-")</f>
        <v>ANTHEM TRANCE</v>
      </c>
      <c r="D240" t="str">
        <f>IFERROR(VLOOKUP($B240,bist_raw_csv!$B$2:$AO$2140,3,FALSE),"-")</f>
        <v>iconoclasm</v>
      </c>
      <c r="E240">
        <f>VLOOKUP($A240,master_version!$A$1:$B$29,2,FALSE)</f>
        <v>12</v>
      </c>
      <c r="F240" t="str">
        <f>VLOOKUP(G240,master_diffculty!$A$1:$C$11,3,FALSE)</f>
        <v>SPA</v>
      </c>
      <c r="G240">
        <v>4</v>
      </c>
      <c r="H240">
        <f>IFERROR(IF(VLOOKUP($B240,bist_raw_csv!$B$1:$AO$2074,5+($G240-1)*7,FALSE)=0,-1,VLOOKUP($B240,bist_raw_csv!$B$1:$AO$2074,5+($G240-1)*7,FALSE)),"-")</f>
        <v>10</v>
      </c>
      <c r="I240">
        <f>IFERROR(IF(VLOOKUP($B240,notes_bemaniwiki!$A$1:$J$1936,1+$G240,FALSE)="-",-1,VLOOKUP($B240,notes_bemaniwiki!$A$1:$J$1936,1+$G240,FALSE)),"-")</f>
        <v>1017</v>
      </c>
      <c r="J240" t="s">
        <v>3063</v>
      </c>
      <c r="K240" t="s">
        <v>3063</v>
      </c>
    </row>
    <row r="241" spans="1:11" x14ac:dyDescent="0.15">
      <c r="A241" t="str">
        <f>VLOOKUP(B241,for_vlookup!$A$1:$B$2046,2,FALSE)</f>
        <v>HAPPY SKY</v>
      </c>
      <c r="B241" s="2" t="s">
        <v>551</v>
      </c>
      <c r="C241" t="str">
        <f>IFERROR(VLOOKUP(B241,bist_raw_csv!$B$2:$AO$2140,2,FALSE),"-")</f>
        <v>MEDIEVAL CHOIR</v>
      </c>
      <c r="D241" t="str">
        <f>IFERROR(VLOOKUP($B241,bist_raw_csv!$B$2:$AO$2140,3,FALSE),"-")</f>
        <v>Tatsh</v>
      </c>
      <c r="E241">
        <f>VLOOKUP($A241,master_version!$A$1:$B$29,2,FALSE)</f>
        <v>12</v>
      </c>
      <c r="F241" t="str">
        <f>VLOOKUP(G241,master_diffculty!$A$1:$C$11,3,FALSE)</f>
        <v>SPA</v>
      </c>
      <c r="G241">
        <v>4</v>
      </c>
      <c r="H241">
        <f>IFERROR(IF(VLOOKUP($B241,bist_raw_csv!$B$1:$AO$2074,5+($G241-1)*7,FALSE)=0,-1,VLOOKUP($B241,bist_raw_csv!$B$1:$AO$2074,5+($G241-1)*7,FALSE)),"-")</f>
        <v>11</v>
      </c>
      <c r="I241">
        <f>IFERROR(IF(VLOOKUP($B241,notes_bemaniwiki!$A$1:$J$1936,1+$G241,FALSE)="-",-1,VLOOKUP($B241,notes_bemaniwiki!$A$1:$J$1936,1+$G241,FALSE)),"-")</f>
        <v>1520</v>
      </c>
      <c r="J241" t="s">
        <v>3063</v>
      </c>
      <c r="K241" t="s">
        <v>3063</v>
      </c>
    </row>
    <row r="242" spans="1:11" x14ac:dyDescent="0.15">
      <c r="A242" t="str">
        <f>VLOOKUP(B242,for_vlookup!$A$1:$B$2046,2,FALSE)</f>
        <v>HAPPY SKY</v>
      </c>
      <c r="B242" s="2" t="s">
        <v>553</v>
      </c>
      <c r="C242" t="str">
        <f>IFERROR(VLOOKUP(B242,bist_raw_csv!$B$2:$AO$2140,2,FALSE),"-")</f>
        <v>FUNK</v>
      </c>
      <c r="D242" t="str">
        <f>IFERROR(VLOOKUP($B242,bist_raw_csv!$B$2:$AO$2140,3,FALSE),"-")</f>
        <v>DANCE☆MAN</v>
      </c>
      <c r="E242">
        <f>VLOOKUP($A242,master_version!$A$1:$B$29,2,FALSE)</f>
        <v>12</v>
      </c>
      <c r="F242" t="str">
        <f>VLOOKUP(G242,master_diffculty!$A$1:$C$11,3,FALSE)</f>
        <v>SPA</v>
      </c>
      <c r="G242">
        <v>4</v>
      </c>
      <c r="H242">
        <f>IFERROR(IF(VLOOKUP($B242,bist_raw_csv!$B$1:$AO$2074,5+($G242-1)*7,FALSE)=0,-1,VLOOKUP($B242,bist_raw_csv!$B$1:$AO$2074,5+($G242-1)*7,FALSE)),"-")</f>
        <v>10</v>
      </c>
      <c r="I242">
        <f>IFERROR(IF(VLOOKUP($B242,notes_bemaniwiki!$A$1:$J$1936,1+$G242,FALSE)="-",-1,VLOOKUP($B242,notes_bemaniwiki!$A$1:$J$1936,1+$G242,FALSE)),"-")</f>
        <v>873</v>
      </c>
      <c r="J242" t="s">
        <v>3063</v>
      </c>
      <c r="K242" t="s">
        <v>3063</v>
      </c>
    </row>
    <row r="243" spans="1:11" x14ac:dyDescent="0.15">
      <c r="A243" t="str">
        <f>VLOOKUP(B243,for_vlookup!$A$1:$B$2046,2,FALSE)</f>
        <v>HAPPY SKY</v>
      </c>
      <c r="B243" s="2" t="s">
        <v>556</v>
      </c>
      <c r="C243" t="str">
        <f>IFERROR(VLOOKUP(B243,bist_raw_csv!$B$2:$AO$2140,2,FALSE),"-")</f>
        <v>J-HAPPY HARDCORE</v>
      </c>
      <c r="D243" t="str">
        <f>IFERROR(VLOOKUP($B243,bist_raw_csv!$B$2:$AO$2140,3,FALSE),"-")</f>
        <v>小坂りゆ</v>
      </c>
      <c r="E243">
        <f>VLOOKUP($A243,master_version!$A$1:$B$29,2,FALSE)</f>
        <v>12</v>
      </c>
      <c r="F243" t="str">
        <f>VLOOKUP(G243,master_diffculty!$A$1:$C$11,3,FALSE)</f>
        <v>SPA</v>
      </c>
      <c r="G243">
        <v>4</v>
      </c>
      <c r="H243">
        <f>IFERROR(IF(VLOOKUP($B243,bist_raw_csv!$B$1:$AO$2074,5+($G243-1)*7,FALSE)=0,-1,VLOOKUP($B243,bist_raw_csv!$B$1:$AO$2074,5+($G243-1)*7,FALSE)),"-")</f>
        <v>10</v>
      </c>
      <c r="I243">
        <f>IFERROR(IF(VLOOKUP($B243,notes_bemaniwiki!$A$1:$J$1936,1+$G243,FALSE)="-",-1,VLOOKUP($B243,notes_bemaniwiki!$A$1:$J$1936,1+$G243,FALSE)),"-")</f>
        <v>1042</v>
      </c>
      <c r="J243" t="s">
        <v>3063</v>
      </c>
      <c r="K243" t="s">
        <v>3063</v>
      </c>
    </row>
    <row r="244" spans="1:11" x14ac:dyDescent="0.15">
      <c r="A244" t="str">
        <f>VLOOKUP(B244,for_vlookup!$A$1:$B$2046,2,FALSE)</f>
        <v>HAPPY SKY</v>
      </c>
      <c r="B244" s="2" t="s">
        <v>557</v>
      </c>
      <c r="C244" t="str">
        <f>IFERROR(VLOOKUP(B244,bist_raw_csv!$B$2:$AO$2140,2,FALSE),"-")</f>
        <v>REGGAE</v>
      </c>
      <c r="D244" t="str">
        <f>IFERROR(VLOOKUP($B244,bist_raw_csv!$B$2:$AO$2140,3,FALSE),"-")</f>
        <v>Chonan Chiharu</v>
      </c>
      <c r="E244">
        <f>VLOOKUP($A244,master_version!$A$1:$B$29,2,FALSE)</f>
        <v>12</v>
      </c>
      <c r="F244" t="str">
        <f>VLOOKUP(G244,master_diffculty!$A$1:$C$11,3,FALSE)</f>
        <v>SPA</v>
      </c>
      <c r="G244">
        <v>4</v>
      </c>
      <c r="H244">
        <f>IFERROR(IF(VLOOKUP($B244,bist_raw_csv!$B$1:$AO$2074,5+($G244-1)*7,FALSE)=0,-1,VLOOKUP($B244,bist_raw_csv!$B$1:$AO$2074,5+($G244-1)*7,FALSE)),"-")</f>
        <v>11</v>
      </c>
      <c r="I244">
        <f>IFERROR(IF(VLOOKUP($B244,notes_bemaniwiki!$A$1:$J$1936,1+$G244,FALSE)="-",-1,VLOOKUP($B244,notes_bemaniwiki!$A$1:$J$1936,1+$G244,FALSE)),"-")</f>
        <v>1034</v>
      </c>
      <c r="J244" t="s">
        <v>3063</v>
      </c>
      <c r="K244" t="s">
        <v>3063</v>
      </c>
    </row>
    <row r="245" spans="1:11" x14ac:dyDescent="0.15">
      <c r="A245" t="str">
        <f>VLOOKUP(B245,for_vlookup!$A$1:$B$2046,2,FALSE)</f>
        <v>HAPPY SKY</v>
      </c>
      <c r="B245" s="2" t="s">
        <v>560</v>
      </c>
      <c r="C245" t="str">
        <f>IFERROR(VLOOKUP(B245,bist_raw_csv!$B$2:$AO$2140,2,FALSE),"-")</f>
        <v>HUMAN SEQUENCER</v>
      </c>
      <c r="D245" t="str">
        <f>IFERROR(VLOOKUP($B245,bist_raw_csv!$B$2:$AO$2140,3,FALSE),"-")</f>
        <v>Amuro vs Killer</v>
      </c>
      <c r="E245">
        <f>VLOOKUP($A245,master_version!$A$1:$B$29,2,FALSE)</f>
        <v>12</v>
      </c>
      <c r="F245" t="str">
        <f>VLOOKUP(G245,master_diffculty!$A$1:$C$11,3,FALSE)</f>
        <v>SPA</v>
      </c>
      <c r="G245">
        <v>4</v>
      </c>
      <c r="H245">
        <f>IFERROR(IF(VLOOKUP($B245,bist_raw_csv!$B$1:$AO$2074,5+($G245-1)*7,FALSE)=0,-1,VLOOKUP($B245,bist_raw_csv!$B$1:$AO$2074,5+($G245-1)*7,FALSE)),"-")</f>
        <v>12</v>
      </c>
      <c r="I245">
        <f>IFERROR(IF(VLOOKUP($B245,notes_bemaniwiki!$A$1:$J$1936,1+$G245,FALSE)="-",-1,VLOOKUP($B245,notes_bemaniwiki!$A$1:$J$1936,1+$G245,FALSE)),"-")</f>
        <v>2000</v>
      </c>
      <c r="J245" t="s">
        <v>3063</v>
      </c>
      <c r="K245" t="s">
        <v>3063</v>
      </c>
    </row>
    <row r="246" spans="1:11" x14ac:dyDescent="0.15">
      <c r="A246" t="str">
        <f>VLOOKUP(B246,for_vlookup!$A$1:$B$2046,2,FALSE)</f>
        <v>HAPPY SKY</v>
      </c>
      <c r="B246" s="2" t="s">
        <v>563</v>
      </c>
      <c r="C246" t="str">
        <f>IFERROR(VLOOKUP(B246,bist_raw_csv!$B$2:$AO$2140,2,FALSE),"-")</f>
        <v>HARD DANCE</v>
      </c>
      <c r="D246" t="str">
        <f>IFERROR(VLOOKUP($B246,bist_raw_csv!$B$2:$AO$2140,3,FALSE),"-")</f>
        <v>L.E.D./Remixed by Ryu☆</v>
      </c>
      <c r="E246">
        <f>VLOOKUP($A246,master_version!$A$1:$B$29,2,FALSE)</f>
        <v>12</v>
      </c>
      <c r="F246" t="str">
        <f>VLOOKUP(G246,master_diffculty!$A$1:$C$11,3,FALSE)</f>
        <v>SPA</v>
      </c>
      <c r="G246">
        <v>4</v>
      </c>
      <c r="H246">
        <f>IFERROR(IF(VLOOKUP($B246,bist_raw_csv!$B$1:$AO$2074,5+($G246-1)*7,FALSE)=0,-1,VLOOKUP($B246,bist_raw_csv!$B$1:$AO$2074,5+($G246-1)*7,FALSE)),"-")</f>
        <v>11</v>
      </c>
      <c r="I246">
        <f>IFERROR(IF(VLOOKUP($B246,notes_bemaniwiki!$A$1:$J$1936,1+$G246,FALSE)="-",-1,VLOOKUP($B246,notes_bemaniwiki!$A$1:$J$1936,1+$G246,FALSE)),"-")</f>
        <v>972</v>
      </c>
      <c r="J246" t="s">
        <v>3063</v>
      </c>
      <c r="K246" t="s">
        <v>3063</v>
      </c>
    </row>
    <row r="247" spans="1:11" x14ac:dyDescent="0.15">
      <c r="A247" t="str">
        <f>VLOOKUP(B247,for_vlookup!$A$1:$B$2046,2,FALSE)</f>
        <v>HAPPY SKY</v>
      </c>
      <c r="B247" s="2" t="s">
        <v>565</v>
      </c>
      <c r="C247" t="str">
        <f>IFERROR(VLOOKUP(B247,bist_raw_csv!$B$2:$AO$2140,2,FALSE),"-")</f>
        <v>J-EUROBEAT</v>
      </c>
      <c r="D247" t="str">
        <f>IFERROR(VLOOKUP($B247,bist_raw_csv!$B$2:$AO$2140,3,FALSE),"-")</f>
        <v>Tatsh feat. 星野奏子</v>
      </c>
      <c r="E247">
        <f>VLOOKUP($A247,master_version!$A$1:$B$29,2,FALSE)</f>
        <v>12</v>
      </c>
      <c r="F247" t="str">
        <f>VLOOKUP(G247,master_diffculty!$A$1:$C$11,3,FALSE)</f>
        <v>SPA</v>
      </c>
      <c r="G247">
        <v>4</v>
      </c>
      <c r="H247">
        <f>IFERROR(IF(VLOOKUP($B247,bist_raw_csv!$B$1:$AO$2074,5+($G247-1)*7,FALSE)=0,-1,VLOOKUP($B247,bist_raw_csv!$B$1:$AO$2074,5+($G247-1)*7,FALSE)),"-")</f>
        <v>10</v>
      </c>
      <c r="I247">
        <f>IFERROR(IF(VLOOKUP($B247,notes_bemaniwiki!$A$1:$J$1936,1+$G247,FALSE)="-",-1,VLOOKUP($B247,notes_bemaniwiki!$A$1:$J$1936,1+$G247,FALSE)),"-")</f>
        <v>1246</v>
      </c>
      <c r="J247" t="s">
        <v>3063</v>
      </c>
      <c r="K247" t="s">
        <v>3063</v>
      </c>
    </row>
    <row r="248" spans="1:11" x14ac:dyDescent="0.15">
      <c r="A248" t="str">
        <f>VLOOKUP(B248,for_vlookup!$A$1:$B$2046,2,FALSE)</f>
        <v>DistorteD</v>
      </c>
      <c r="B248" s="2" t="s">
        <v>569</v>
      </c>
      <c r="C248" t="str">
        <f>IFERROR(VLOOKUP(B248,bist_raw_csv!$B$2:$AO$2140,2,FALSE),"-")</f>
        <v>HYPER J-POP SEVEN</v>
      </c>
      <c r="D248" t="str">
        <f>IFERROR(VLOOKUP($B248,bist_raw_csv!$B$2:$AO$2140,3,FALSE),"-")</f>
        <v>ＴЁЯＲＡ</v>
      </c>
      <c r="E248">
        <f>VLOOKUP($A248,master_version!$A$1:$B$29,2,FALSE)</f>
        <v>13</v>
      </c>
      <c r="F248" t="str">
        <f>VLOOKUP(G248,master_diffculty!$A$1:$C$11,3,FALSE)</f>
        <v>SPA</v>
      </c>
      <c r="G248">
        <v>4</v>
      </c>
      <c r="H248">
        <f>IFERROR(IF(VLOOKUP($B248,bist_raw_csv!$B$1:$AO$2074,5+($G248-1)*7,FALSE)=0,-1,VLOOKUP($B248,bist_raw_csv!$B$1:$AO$2074,5+($G248-1)*7,FALSE)),"-")</f>
        <v>10</v>
      </c>
      <c r="I248">
        <f>IFERROR(IF(VLOOKUP($B248,notes_bemaniwiki!$A$1:$J$1936,1+$G248,FALSE)="-",-1,VLOOKUP($B248,notes_bemaniwiki!$A$1:$J$1936,1+$G248,FALSE)),"-")</f>
        <v>1049</v>
      </c>
      <c r="J248" t="s">
        <v>3063</v>
      </c>
      <c r="K248" t="s">
        <v>3063</v>
      </c>
    </row>
    <row r="249" spans="1:11" x14ac:dyDescent="0.15">
      <c r="A249" t="str">
        <f>VLOOKUP(B249,for_vlookup!$A$1:$B$2046,2,FALSE)</f>
        <v>DistorteD</v>
      </c>
      <c r="B249" s="2" t="s">
        <v>571</v>
      </c>
      <c r="C249" t="str">
        <f>IFERROR(VLOOKUP(B249,bist_raw_csv!$B$2:$AO$2140,2,FALSE),"-")</f>
        <v>ORATORIO</v>
      </c>
      <c r="D249" t="str">
        <f>IFERROR(VLOOKUP($B249,bist_raw_csv!$B$2:$AO$2140,3,FALSE),"-")</f>
        <v>Zektbach</v>
      </c>
      <c r="E249">
        <f>VLOOKUP($A249,master_version!$A$1:$B$29,2,FALSE)</f>
        <v>13</v>
      </c>
      <c r="F249" t="str">
        <f>VLOOKUP(G249,master_diffculty!$A$1:$C$11,3,FALSE)</f>
        <v>SPA</v>
      </c>
      <c r="G249">
        <v>4</v>
      </c>
      <c r="H249">
        <f>IFERROR(IF(VLOOKUP($B249,bist_raw_csv!$B$1:$AO$2074,5+($G249-1)*7,FALSE)=0,-1,VLOOKUP($B249,bist_raw_csv!$B$1:$AO$2074,5+($G249-1)*7,FALSE)),"-")</f>
        <v>10</v>
      </c>
      <c r="I249">
        <f>IFERROR(IF(VLOOKUP($B249,notes_bemaniwiki!$A$1:$J$1936,1+$G249,FALSE)="-",-1,VLOOKUP($B249,notes_bemaniwiki!$A$1:$J$1936,1+$G249,FALSE)),"-")</f>
        <v>1214</v>
      </c>
      <c r="J249" t="s">
        <v>3063</v>
      </c>
      <c r="K249" t="s">
        <v>3063</v>
      </c>
    </row>
    <row r="250" spans="1:11" x14ac:dyDescent="0.15">
      <c r="A250" t="str">
        <f>VLOOKUP(B250,for_vlookup!$A$1:$B$2046,2,FALSE)</f>
        <v>DistorteD</v>
      </c>
      <c r="B250" s="2" t="s">
        <v>574</v>
      </c>
      <c r="C250" t="str">
        <f>IFERROR(VLOOKUP(B250,bist_raw_csv!$B$2:$AO$2140,2,FALSE),"-")</f>
        <v>CELTIC REEL</v>
      </c>
      <c r="D250" t="str">
        <f>IFERROR(VLOOKUP($B250,bist_raw_csv!$B$2:$AO$2140,3,FALSE),"-")</f>
        <v>S.S.D.FANTASICA feat.Naomi Koizumi</v>
      </c>
      <c r="E250">
        <f>VLOOKUP($A250,master_version!$A$1:$B$29,2,FALSE)</f>
        <v>13</v>
      </c>
      <c r="F250" t="str">
        <f>VLOOKUP(G250,master_diffculty!$A$1:$C$11,3,FALSE)</f>
        <v>SPA</v>
      </c>
      <c r="G250">
        <v>4</v>
      </c>
      <c r="H250">
        <f>IFERROR(IF(VLOOKUP($B250,bist_raw_csv!$B$1:$AO$2074,5+($G250-1)*7,FALSE)=0,-1,VLOOKUP($B250,bist_raw_csv!$B$1:$AO$2074,5+($G250-1)*7,FALSE)),"-")</f>
        <v>8</v>
      </c>
      <c r="I250">
        <f>IFERROR(IF(VLOOKUP($B250,notes_bemaniwiki!$A$1:$J$1936,1+$G250,FALSE)="-",-1,VLOOKUP($B250,notes_bemaniwiki!$A$1:$J$1936,1+$G250,FALSE)),"-")</f>
        <v>764</v>
      </c>
      <c r="J250" t="s">
        <v>3063</v>
      </c>
      <c r="K250" t="s">
        <v>3063</v>
      </c>
    </row>
    <row r="251" spans="1:11" x14ac:dyDescent="0.15">
      <c r="A251" t="str">
        <f>VLOOKUP(B251,for_vlookup!$A$1:$B$2046,2,FALSE)</f>
        <v>DistorteD</v>
      </c>
      <c r="B251" s="2" t="s">
        <v>577</v>
      </c>
      <c r="C251" t="str">
        <f>IFERROR(VLOOKUP(B251,bist_raw_csv!$B$2:$AO$2140,2,FALSE),"-")</f>
        <v>HARD RENAISSANCE</v>
      </c>
      <c r="D251" t="str">
        <f>IFERROR(VLOOKUP($B251,bist_raw_csv!$B$2:$AO$2140,3,FALSE),"-")</f>
        <v>DJ YOSHITAKA</v>
      </c>
      <c r="E251">
        <f>VLOOKUP($A251,master_version!$A$1:$B$29,2,FALSE)</f>
        <v>13</v>
      </c>
      <c r="F251" t="str">
        <f>VLOOKUP(G251,master_diffculty!$A$1:$C$11,3,FALSE)</f>
        <v>SPA</v>
      </c>
      <c r="G251">
        <v>4</v>
      </c>
      <c r="H251">
        <f>IFERROR(IF(VLOOKUP($B251,bist_raw_csv!$B$1:$AO$2074,5+($G251-1)*7,FALSE)=0,-1,VLOOKUP($B251,bist_raw_csv!$B$1:$AO$2074,5+($G251-1)*7,FALSE)),"-")</f>
        <v>10</v>
      </c>
      <c r="I251">
        <f>IFERROR(IF(VLOOKUP($B251,notes_bemaniwiki!$A$1:$J$1936,1+$G251,FALSE)="-",-1,VLOOKUP($B251,notes_bemaniwiki!$A$1:$J$1936,1+$G251,FALSE)),"-")</f>
        <v>1094</v>
      </c>
      <c r="J251" t="s">
        <v>3063</v>
      </c>
      <c r="K251" t="s">
        <v>3063</v>
      </c>
    </row>
    <row r="252" spans="1:11" x14ac:dyDescent="0.15">
      <c r="A252" t="str">
        <f>VLOOKUP(B252,for_vlookup!$A$1:$B$2046,2,FALSE)</f>
        <v>DistorteD</v>
      </c>
      <c r="B252" s="2" t="s">
        <v>580</v>
      </c>
      <c r="C252" t="str">
        <f>IFERROR(VLOOKUP(B252,bist_raw_csv!$B$2:$AO$2140,2,FALSE),"-")</f>
        <v>EUROBEAT</v>
      </c>
      <c r="D252" t="str">
        <f>IFERROR(VLOOKUP($B252,bist_raw_csv!$B$2:$AO$2140,3,FALSE),"-")</f>
        <v>Y&amp;Co.</v>
      </c>
      <c r="E252">
        <f>VLOOKUP($A252,master_version!$A$1:$B$29,2,FALSE)</f>
        <v>13</v>
      </c>
      <c r="F252" t="str">
        <f>VLOOKUP(G252,master_diffculty!$A$1:$C$11,3,FALSE)</f>
        <v>SPA</v>
      </c>
      <c r="G252">
        <v>4</v>
      </c>
      <c r="H252">
        <f>IFERROR(IF(VLOOKUP($B252,bist_raw_csv!$B$1:$AO$2074,5+($G252-1)*7,FALSE)=0,-1,VLOOKUP($B252,bist_raw_csv!$B$1:$AO$2074,5+($G252-1)*7,FALSE)),"-")</f>
        <v>10</v>
      </c>
      <c r="I252">
        <f>IFERROR(IF(VLOOKUP($B252,notes_bemaniwiki!$A$1:$J$1936,1+$G252,FALSE)="-",-1,VLOOKUP($B252,notes_bemaniwiki!$A$1:$J$1936,1+$G252,FALSE)),"-")</f>
        <v>1151</v>
      </c>
      <c r="J252" t="s">
        <v>3063</v>
      </c>
      <c r="K252" t="s">
        <v>3063</v>
      </c>
    </row>
    <row r="253" spans="1:11" x14ac:dyDescent="0.15">
      <c r="A253" t="str">
        <f>VLOOKUP(B253,for_vlookup!$A$1:$B$2046,2,FALSE)</f>
        <v>DistorteD</v>
      </c>
      <c r="B253" s="2" t="s">
        <v>581</v>
      </c>
      <c r="C253" t="str">
        <f>IFERROR(VLOOKUP(B253,bist_raw_csv!$B$2:$AO$2140,2,FALSE),"-")</f>
        <v>TRANCE</v>
      </c>
      <c r="D253" t="str">
        <f>IFERROR(VLOOKUP($B253,bist_raw_csv!$B$2:$AO$2140,3,FALSE),"-")</f>
        <v>SADA</v>
      </c>
      <c r="E253">
        <f>VLOOKUP($A253,master_version!$A$1:$B$29,2,FALSE)</f>
        <v>13</v>
      </c>
      <c r="F253" t="str">
        <f>VLOOKUP(G253,master_diffculty!$A$1:$C$11,3,FALSE)</f>
        <v>SPA</v>
      </c>
      <c r="G253">
        <v>4</v>
      </c>
      <c r="H253">
        <f>IFERROR(IF(VLOOKUP($B253,bist_raw_csv!$B$1:$AO$2074,5+($G253-1)*7,FALSE)=0,-1,VLOOKUP($B253,bist_raw_csv!$B$1:$AO$2074,5+($G253-1)*7,FALSE)),"-")</f>
        <v>11</v>
      </c>
      <c r="I253">
        <f>IFERROR(IF(VLOOKUP($B253,notes_bemaniwiki!$A$1:$J$1936,1+$G253,FALSE)="-",-1,VLOOKUP($B253,notes_bemaniwiki!$A$1:$J$1936,1+$G253,FALSE)),"-")</f>
        <v>1019</v>
      </c>
      <c r="J253" t="s">
        <v>3063</v>
      </c>
      <c r="K253" t="s">
        <v>3063</v>
      </c>
    </row>
    <row r="254" spans="1:11" x14ac:dyDescent="0.15">
      <c r="A254" t="str">
        <f>VLOOKUP(B254,for_vlookup!$A$1:$B$2046,2,FALSE)</f>
        <v>DistorteD</v>
      </c>
      <c r="B254" s="2" t="s">
        <v>582</v>
      </c>
      <c r="C254" t="str">
        <f>IFERROR(VLOOKUP(B254,bist_raw_csv!$B$2:$AO$2140,2,FALSE),"-")</f>
        <v>PROGRESSIVE</v>
      </c>
      <c r="D254" t="str">
        <f>IFERROR(VLOOKUP($B254,bist_raw_csv!$B$2:$AO$2140,3,FALSE),"-")</f>
        <v>佐々木博史</v>
      </c>
      <c r="E254">
        <f>VLOOKUP($A254,master_version!$A$1:$B$29,2,FALSE)</f>
        <v>13</v>
      </c>
      <c r="F254" t="str">
        <f>VLOOKUP(G254,master_diffculty!$A$1:$C$11,3,FALSE)</f>
        <v>SPA</v>
      </c>
      <c r="G254">
        <v>4</v>
      </c>
      <c r="H254">
        <f>IFERROR(IF(VLOOKUP($B254,bist_raw_csv!$B$1:$AO$2074,5+($G254-1)*7,FALSE)=0,-1,VLOOKUP($B254,bist_raw_csv!$B$1:$AO$2074,5+($G254-1)*7,FALSE)),"-")</f>
        <v>12</v>
      </c>
      <c r="I254">
        <f>IFERROR(IF(VLOOKUP($B254,notes_bemaniwiki!$A$1:$J$1936,1+$G254,FALSE)="-",-1,VLOOKUP($B254,notes_bemaniwiki!$A$1:$J$1936,1+$G254,FALSE)),"-")</f>
        <v>1311</v>
      </c>
      <c r="J254" t="s">
        <v>3063</v>
      </c>
      <c r="K254" t="s">
        <v>3063</v>
      </c>
    </row>
    <row r="255" spans="1:11" x14ac:dyDescent="0.15">
      <c r="A255" t="str">
        <f>VLOOKUP(B255,for_vlookup!$A$1:$B$2046,2,FALSE)</f>
        <v>DistorteD</v>
      </c>
      <c r="B255" s="2" t="s">
        <v>584</v>
      </c>
      <c r="C255" t="str">
        <f>IFERROR(VLOOKUP(B255,bist_raw_csv!$B$2:$AO$2140,2,FALSE),"-")</f>
        <v>SUBLIME TECHNO</v>
      </c>
      <c r="D255" t="str">
        <f>IFERROR(VLOOKUP($B255,bist_raw_csv!$B$2:$AO$2140,3,FALSE),"-")</f>
        <v>朱雀</v>
      </c>
      <c r="E255">
        <f>VLOOKUP($A255,master_version!$A$1:$B$29,2,FALSE)</f>
        <v>13</v>
      </c>
      <c r="F255" t="str">
        <f>VLOOKUP(G255,master_diffculty!$A$1:$C$11,3,FALSE)</f>
        <v>SPA</v>
      </c>
      <c r="G255">
        <v>4</v>
      </c>
      <c r="H255">
        <f>IFERROR(IF(VLOOKUP($B255,bist_raw_csv!$B$1:$AO$2074,5+($G255-1)*7,FALSE)=0,-1,VLOOKUP($B255,bist_raw_csv!$B$1:$AO$2074,5+($G255-1)*7,FALSE)),"-")</f>
        <v>11</v>
      </c>
      <c r="I255">
        <f>IFERROR(IF(VLOOKUP($B255,notes_bemaniwiki!$A$1:$J$1936,1+$G255,FALSE)="-",-1,VLOOKUP($B255,notes_bemaniwiki!$A$1:$J$1936,1+$G255,FALSE)),"-")</f>
        <v>1056</v>
      </c>
      <c r="J255" t="s">
        <v>3063</v>
      </c>
      <c r="K255" t="s">
        <v>3063</v>
      </c>
    </row>
    <row r="256" spans="1:11" x14ac:dyDescent="0.15">
      <c r="A256" t="str">
        <f>VLOOKUP(B256,for_vlookup!$A$1:$B$2046,2,FALSE)</f>
        <v>DistorteD</v>
      </c>
      <c r="B256" s="2" t="s">
        <v>587</v>
      </c>
      <c r="C256" t="str">
        <f>IFERROR(VLOOKUP(B256,bist_raw_csv!$B$2:$AO$2140,2,FALSE),"-")</f>
        <v>TECHNO</v>
      </c>
      <c r="D256" t="str">
        <f>IFERROR(VLOOKUP($B256,bist_raw_csv!$B$2:$AO$2140,3,FALSE),"-")</f>
        <v>DJ MURASAME</v>
      </c>
      <c r="E256">
        <f>VLOOKUP($A256,master_version!$A$1:$B$29,2,FALSE)</f>
        <v>13</v>
      </c>
      <c r="F256" t="str">
        <f>VLOOKUP(G256,master_diffculty!$A$1:$C$11,3,FALSE)</f>
        <v>SPA</v>
      </c>
      <c r="G256">
        <v>4</v>
      </c>
      <c r="H256">
        <f>IFERROR(IF(VLOOKUP($B256,bist_raw_csv!$B$1:$AO$2074,5+($G256-1)*7,FALSE)=0,-1,VLOOKUP($B256,bist_raw_csv!$B$1:$AO$2074,5+($G256-1)*7,FALSE)),"-")</f>
        <v>11</v>
      </c>
      <c r="I256">
        <f>IFERROR(IF(VLOOKUP($B256,notes_bemaniwiki!$A$1:$J$1936,1+$G256,FALSE)="-",-1,VLOOKUP($B256,notes_bemaniwiki!$A$1:$J$1936,1+$G256,FALSE)),"-")</f>
        <v>1178</v>
      </c>
      <c r="J256" t="s">
        <v>3063</v>
      </c>
      <c r="K256" t="s">
        <v>3063</v>
      </c>
    </row>
    <row r="257" spans="1:11" x14ac:dyDescent="0.15">
      <c r="A257" t="str">
        <f>VLOOKUP(B257,for_vlookup!$A$1:$B$2046,2,FALSE)</f>
        <v>DistorteD</v>
      </c>
      <c r="B257" s="2" t="s">
        <v>588</v>
      </c>
      <c r="C257" t="str">
        <f>IFERROR(VLOOKUP(B257,bist_raw_csv!$B$2:$AO$2140,2,FALSE),"-")</f>
        <v>J-POP</v>
      </c>
      <c r="D257" t="str">
        <f>IFERROR(VLOOKUP($B257,bist_raw_csv!$B$2:$AO$2140,3,FALSE),"-")</f>
        <v>Tatsh feat. Junko Hirata &amp; Sayaka Minami</v>
      </c>
      <c r="E257">
        <f>VLOOKUP($A257,master_version!$A$1:$B$29,2,FALSE)</f>
        <v>13</v>
      </c>
      <c r="F257" t="str">
        <f>VLOOKUP(G257,master_diffculty!$A$1:$C$11,3,FALSE)</f>
        <v>SPA</v>
      </c>
      <c r="G257">
        <v>4</v>
      </c>
      <c r="H257">
        <f>IFERROR(IF(VLOOKUP($B257,bist_raw_csv!$B$1:$AO$2074,5+($G257-1)*7,FALSE)=0,-1,VLOOKUP($B257,bist_raw_csv!$B$1:$AO$2074,5+($G257-1)*7,FALSE)),"-")</f>
        <v>9</v>
      </c>
      <c r="I257">
        <f>IFERROR(IF(VLOOKUP($B257,notes_bemaniwiki!$A$1:$J$1936,1+$G257,FALSE)="-",-1,VLOOKUP($B257,notes_bemaniwiki!$A$1:$J$1936,1+$G257,FALSE)),"-")</f>
        <v>909</v>
      </c>
      <c r="J257" t="s">
        <v>3063</v>
      </c>
      <c r="K257" t="s">
        <v>3063</v>
      </c>
    </row>
    <row r="258" spans="1:11" x14ac:dyDescent="0.15">
      <c r="A258" t="str">
        <f>VLOOKUP(B258,for_vlookup!$A$1:$B$2046,2,FALSE)</f>
        <v>DistorteD</v>
      </c>
      <c r="B258" s="2" t="s">
        <v>590</v>
      </c>
      <c r="C258" t="str">
        <f>IFERROR(VLOOKUP(B258,bist_raw_csv!$B$2:$AO$2140,2,FALSE),"-")</f>
        <v>TECHNO</v>
      </c>
      <c r="D258" t="str">
        <f>IFERROR(VLOOKUP($B258,bist_raw_csv!$B$2:$AO$2140,3,FALSE),"-")</f>
        <v>Mr.T</v>
      </c>
      <c r="E258">
        <f>VLOOKUP($A258,master_version!$A$1:$B$29,2,FALSE)</f>
        <v>13</v>
      </c>
      <c r="F258" t="str">
        <f>VLOOKUP(G258,master_diffculty!$A$1:$C$11,3,FALSE)</f>
        <v>SPA</v>
      </c>
      <c r="G258">
        <v>4</v>
      </c>
      <c r="H258">
        <f>IFERROR(IF(VLOOKUP($B258,bist_raw_csv!$B$1:$AO$2074,5+($G258-1)*7,FALSE)=0,-1,VLOOKUP($B258,bist_raw_csv!$B$1:$AO$2074,5+($G258-1)*7,FALSE)),"-")</f>
        <v>12</v>
      </c>
      <c r="I258">
        <f>IFERROR(IF(VLOOKUP($B258,notes_bemaniwiki!$A$1:$J$1936,1+$G258,FALSE)="-",-1,VLOOKUP($B258,notes_bemaniwiki!$A$1:$J$1936,1+$G258,FALSE)),"-")</f>
        <v>1073</v>
      </c>
      <c r="J258" t="s">
        <v>3063</v>
      </c>
      <c r="K258" t="s">
        <v>3063</v>
      </c>
    </row>
    <row r="259" spans="1:11" x14ac:dyDescent="0.15">
      <c r="A259" t="str">
        <f>VLOOKUP(B259,for_vlookup!$A$1:$B$2046,2,FALSE)</f>
        <v>DistorteD</v>
      </c>
      <c r="B259" s="2" t="s">
        <v>591</v>
      </c>
      <c r="C259" t="str">
        <f>IFERROR(VLOOKUP(B259,bist_raw_csv!$B$2:$AO$2140,2,FALSE),"-")</f>
        <v>80's TECHNO</v>
      </c>
      <c r="D259" t="str">
        <f>IFERROR(VLOOKUP($B259,bist_raw_csv!$B$2:$AO$2140,3,FALSE),"-")</f>
        <v>K-MASERA</v>
      </c>
      <c r="E259">
        <f>VLOOKUP($A259,master_version!$A$1:$B$29,2,FALSE)</f>
        <v>13</v>
      </c>
      <c r="F259" t="str">
        <f>VLOOKUP(G259,master_diffculty!$A$1:$C$11,3,FALSE)</f>
        <v>SPA</v>
      </c>
      <c r="G259">
        <v>4</v>
      </c>
      <c r="H259">
        <f>IFERROR(IF(VLOOKUP($B259,bist_raw_csv!$B$1:$AO$2074,5+($G259-1)*7,FALSE)=0,-1,VLOOKUP($B259,bist_raw_csv!$B$1:$AO$2074,5+($G259-1)*7,FALSE)),"-")</f>
        <v>10</v>
      </c>
      <c r="I259">
        <f>IFERROR(IF(VLOOKUP($B259,notes_bemaniwiki!$A$1:$J$1936,1+$G259,FALSE)="-",-1,VLOOKUP($B259,notes_bemaniwiki!$A$1:$J$1936,1+$G259,FALSE)),"-")</f>
        <v>1056</v>
      </c>
      <c r="J259" t="s">
        <v>3063</v>
      </c>
      <c r="K259" t="s">
        <v>3063</v>
      </c>
    </row>
    <row r="260" spans="1:11" x14ac:dyDescent="0.15">
      <c r="A260" t="str">
        <f>VLOOKUP(B260,for_vlookup!$A$1:$B$2046,2,FALSE)</f>
        <v>DistorteD</v>
      </c>
      <c r="B260" s="2" t="s">
        <v>594</v>
      </c>
      <c r="C260" t="str">
        <f>IFERROR(VLOOKUP(B260,bist_raw_csv!$B$2:$AO$2140,2,FALSE),"-")</f>
        <v>ESOTERIC SLOWCORE</v>
      </c>
      <c r="D260" t="str">
        <f>IFERROR(VLOOKUP($B260,bist_raw_csv!$B$2:$AO$2140,3,FALSE),"-")</f>
        <v>玄武</v>
      </c>
      <c r="E260">
        <f>VLOOKUP($A260,master_version!$A$1:$B$29,2,FALSE)</f>
        <v>13</v>
      </c>
      <c r="F260" t="str">
        <f>VLOOKUP(G260,master_diffculty!$A$1:$C$11,3,FALSE)</f>
        <v>SPA</v>
      </c>
      <c r="G260">
        <v>4</v>
      </c>
      <c r="H260">
        <f>IFERROR(IF(VLOOKUP($B260,bist_raw_csv!$B$1:$AO$2074,5+($G260-1)*7,FALSE)=0,-1,VLOOKUP($B260,bist_raw_csv!$B$1:$AO$2074,5+($G260-1)*7,FALSE)),"-")</f>
        <v>11</v>
      </c>
      <c r="I260">
        <f>IFERROR(IF(VLOOKUP($B260,notes_bemaniwiki!$A$1:$J$1936,1+$G260,FALSE)="-",-1,VLOOKUP($B260,notes_bemaniwiki!$A$1:$J$1936,1+$G260,FALSE)),"-")</f>
        <v>1199</v>
      </c>
      <c r="J260" t="s">
        <v>3063</v>
      </c>
      <c r="K260" t="s">
        <v>3063</v>
      </c>
    </row>
    <row r="261" spans="1:11" x14ac:dyDescent="0.15">
      <c r="A261" t="str">
        <f>VLOOKUP(B261,for_vlookup!$A$1:$B$2046,2,FALSE)</f>
        <v>DistorteD</v>
      </c>
      <c r="B261" s="2" t="s">
        <v>597</v>
      </c>
      <c r="C261" t="str">
        <f>IFERROR(VLOOKUP(B261,bist_raw_csv!$B$2:$AO$2140,2,FALSE),"-")</f>
        <v>PROGRESSIVE HOUSE</v>
      </c>
      <c r="D261" t="str">
        <f>IFERROR(VLOOKUP($B261,bist_raw_csv!$B$2:$AO$2140,3,FALSE),"-")</f>
        <v>Ryu☆</v>
      </c>
      <c r="E261">
        <f>VLOOKUP($A261,master_version!$A$1:$B$29,2,FALSE)</f>
        <v>13</v>
      </c>
      <c r="F261" t="str">
        <f>VLOOKUP(G261,master_diffculty!$A$1:$C$11,3,FALSE)</f>
        <v>SPA</v>
      </c>
      <c r="G261">
        <v>4</v>
      </c>
      <c r="H261">
        <f>IFERROR(IF(VLOOKUP($B261,bist_raw_csv!$B$1:$AO$2074,5+($G261-1)*7,FALSE)=0,-1,VLOOKUP($B261,bist_raw_csv!$B$1:$AO$2074,5+($G261-1)*7,FALSE)),"-")</f>
        <v>11</v>
      </c>
      <c r="I261">
        <f>IFERROR(IF(VLOOKUP($B261,notes_bemaniwiki!$A$1:$J$1936,1+$G261,FALSE)="-",-1,VLOOKUP($B261,notes_bemaniwiki!$A$1:$J$1936,1+$G261,FALSE)),"-")</f>
        <v>1127</v>
      </c>
      <c r="J261" t="s">
        <v>3063</v>
      </c>
      <c r="K261" t="s">
        <v>3063</v>
      </c>
    </row>
    <row r="262" spans="1:11" x14ac:dyDescent="0.15">
      <c r="A262" t="str">
        <f>VLOOKUP(B262,for_vlookup!$A$1:$B$2046,2,FALSE)</f>
        <v>DistorteD</v>
      </c>
      <c r="B262" s="2" t="s">
        <v>599</v>
      </c>
      <c r="C262" t="str">
        <f>IFERROR(VLOOKUP(B262,bist_raw_csv!$B$2:$AO$2140,2,FALSE),"-")</f>
        <v>TRANCE</v>
      </c>
      <c r="D262" t="str">
        <f>IFERROR(VLOOKUP($B262,bist_raw_csv!$B$2:$AO$2140,3,FALSE),"-")</f>
        <v>AKIRA YAMAOKA</v>
      </c>
      <c r="E262">
        <f>VLOOKUP($A262,master_version!$A$1:$B$29,2,FALSE)</f>
        <v>13</v>
      </c>
      <c r="F262" t="str">
        <f>VLOOKUP(G262,master_diffculty!$A$1:$C$11,3,FALSE)</f>
        <v>SPA</v>
      </c>
      <c r="G262">
        <v>4</v>
      </c>
      <c r="H262">
        <f>IFERROR(IF(VLOOKUP($B262,bist_raw_csv!$B$1:$AO$2074,5+($G262-1)*7,FALSE)=0,-1,VLOOKUP($B262,bist_raw_csv!$B$1:$AO$2074,5+($G262-1)*7,FALSE)),"-")</f>
        <v>10</v>
      </c>
      <c r="I262">
        <f>IFERROR(IF(VLOOKUP($B262,notes_bemaniwiki!$A$1:$J$1936,1+$G262,FALSE)="-",-1,VLOOKUP($B262,notes_bemaniwiki!$A$1:$J$1936,1+$G262,FALSE)),"-")</f>
        <v>1060</v>
      </c>
      <c r="J262" t="s">
        <v>3063</v>
      </c>
      <c r="K262" t="s">
        <v>3063</v>
      </c>
    </row>
    <row r="263" spans="1:11" x14ac:dyDescent="0.15">
      <c r="A263" t="str">
        <f>VLOOKUP(B263,for_vlookup!$A$1:$B$2046,2,FALSE)</f>
        <v>DistorteD</v>
      </c>
      <c r="B263" s="2" t="s">
        <v>600</v>
      </c>
      <c r="C263" t="str">
        <f>IFERROR(VLOOKUP(B263,bist_raw_csv!$B$2:$AO$2140,2,FALSE),"-")</f>
        <v>BRAZILIAN HOUSE</v>
      </c>
      <c r="D263" t="str">
        <f>IFERROR(VLOOKUP($B263,bist_raw_csv!$B$2:$AO$2140,3,FALSE),"-")</f>
        <v>Caldeira feat.星野奏子</v>
      </c>
      <c r="E263">
        <f>VLOOKUP($A263,master_version!$A$1:$B$29,2,FALSE)</f>
        <v>13</v>
      </c>
      <c r="F263" t="str">
        <f>VLOOKUP(G263,master_diffculty!$A$1:$C$11,3,FALSE)</f>
        <v>SPA</v>
      </c>
      <c r="G263">
        <v>4</v>
      </c>
      <c r="H263">
        <f>IFERROR(IF(VLOOKUP($B263,bist_raw_csv!$B$1:$AO$2074,5+($G263-1)*7,FALSE)=0,-1,VLOOKUP($B263,bist_raw_csv!$B$1:$AO$2074,5+($G263-1)*7,FALSE)),"-")</f>
        <v>9</v>
      </c>
      <c r="I263">
        <f>IFERROR(IF(VLOOKUP($B263,notes_bemaniwiki!$A$1:$J$1936,1+$G263,FALSE)="-",-1,VLOOKUP($B263,notes_bemaniwiki!$A$1:$J$1936,1+$G263,FALSE)),"-")</f>
        <v>1008</v>
      </c>
      <c r="J263" t="s">
        <v>3063</v>
      </c>
      <c r="K263" t="s">
        <v>3063</v>
      </c>
    </row>
    <row r="264" spans="1:11" x14ac:dyDescent="0.15">
      <c r="A264" t="str">
        <f>VLOOKUP(B264,for_vlookup!$A$1:$B$2046,2,FALSE)</f>
        <v>DistorteD</v>
      </c>
      <c r="B264" s="2" t="s">
        <v>603</v>
      </c>
      <c r="C264" t="str">
        <f>IFERROR(VLOOKUP(B264,bist_raw_csv!$B$2:$AO$2140,2,FALSE),"-")</f>
        <v>ELECTRONICA</v>
      </c>
      <c r="D264" t="str">
        <f>IFERROR(VLOOKUP($B264,bist_raw_csv!$B$2:$AO$2140,3,FALSE),"-")</f>
        <v>SLAKE</v>
      </c>
      <c r="E264">
        <f>VLOOKUP($A264,master_version!$A$1:$B$29,2,FALSE)</f>
        <v>13</v>
      </c>
      <c r="F264" t="str">
        <f>VLOOKUP(G264,master_diffculty!$A$1:$C$11,3,FALSE)</f>
        <v>SPA</v>
      </c>
      <c r="G264">
        <v>4</v>
      </c>
      <c r="H264">
        <f>IFERROR(IF(VLOOKUP($B264,bist_raw_csv!$B$1:$AO$2074,5+($G264-1)*7,FALSE)=0,-1,VLOOKUP($B264,bist_raw_csv!$B$1:$AO$2074,5+($G264-1)*7,FALSE)),"-")</f>
        <v>11</v>
      </c>
      <c r="I264">
        <f>IFERROR(IF(VLOOKUP($B264,notes_bemaniwiki!$A$1:$J$1936,1+$G264,FALSE)="-",-1,VLOOKUP($B264,notes_bemaniwiki!$A$1:$J$1936,1+$G264,FALSE)),"-")</f>
        <v>1158</v>
      </c>
      <c r="J264" t="s">
        <v>3063</v>
      </c>
      <c r="K264" t="s">
        <v>3063</v>
      </c>
    </row>
    <row r="265" spans="1:11" x14ac:dyDescent="0.15">
      <c r="A265" t="str">
        <f>VLOOKUP(B265,for_vlookup!$A$1:$B$2046,2,FALSE)</f>
        <v>DistorteD</v>
      </c>
      <c r="B265" s="2" t="s">
        <v>605</v>
      </c>
      <c r="C265" t="str">
        <f>IFERROR(VLOOKUP(B265,bist_raw_csv!$B$2:$AO$2140,2,FALSE),"-")</f>
        <v>哀愁ユーロ</v>
      </c>
      <c r="D265" t="str">
        <f>IFERROR(VLOOKUP($B265,bist_raw_csv!$B$2:$AO$2140,3,FALSE),"-")</f>
        <v>dj TAKA feat.Erika Mochizuki</v>
      </c>
      <c r="E265">
        <f>VLOOKUP($A265,master_version!$A$1:$B$29,2,FALSE)</f>
        <v>13</v>
      </c>
      <c r="F265" t="str">
        <f>VLOOKUP(G265,master_diffculty!$A$1:$C$11,3,FALSE)</f>
        <v>SPA</v>
      </c>
      <c r="G265">
        <v>4</v>
      </c>
      <c r="H265">
        <f>IFERROR(IF(VLOOKUP($B265,bist_raw_csv!$B$1:$AO$2074,5+($G265-1)*7,FALSE)=0,-1,VLOOKUP($B265,bist_raw_csv!$B$1:$AO$2074,5+($G265-1)*7,FALSE)),"-")</f>
        <v>10</v>
      </c>
      <c r="I265">
        <f>IFERROR(IF(VLOOKUP($B265,notes_bemaniwiki!$A$1:$J$1936,1+$G265,FALSE)="-",-1,VLOOKUP($B265,notes_bemaniwiki!$A$1:$J$1936,1+$G265,FALSE)),"-")</f>
        <v>1118</v>
      </c>
      <c r="J265" t="s">
        <v>3063</v>
      </c>
      <c r="K265" t="s">
        <v>3063</v>
      </c>
    </row>
    <row r="266" spans="1:11" x14ac:dyDescent="0.15">
      <c r="A266" t="str">
        <f>VLOOKUP(B266,for_vlookup!$A$1:$B$2046,2,FALSE)</f>
        <v>DistorteD</v>
      </c>
      <c r="B266" s="2" t="s">
        <v>608</v>
      </c>
      <c r="C266" t="str">
        <f>IFERROR(VLOOKUP(B266,bist_raw_csv!$B$2:$AO$2140,2,FALSE),"-")</f>
        <v>2 STEP</v>
      </c>
      <c r="D266" t="str">
        <f>IFERROR(VLOOKUP($B266,bist_raw_csv!$B$2:$AO$2140,3,FALSE),"-")</f>
        <v>kors k feat.PSY</v>
      </c>
      <c r="E266">
        <f>VLOOKUP($A266,master_version!$A$1:$B$29,2,FALSE)</f>
        <v>13</v>
      </c>
      <c r="F266" t="str">
        <f>VLOOKUP(G266,master_diffculty!$A$1:$C$11,3,FALSE)</f>
        <v>SPA</v>
      </c>
      <c r="G266">
        <v>4</v>
      </c>
      <c r="H266">
        <f>IFERROR(IF(VLOOKUP($B266,bist_raw_csv!$B$1:$AO$2074,5+($G266-1)*7,FALSE)=0,-1,VLOOKUP($B266,bist_raw_csv!$B$1:$AO$2074,5+($G266-1)*7,FALSE)),"-")</f>
        <v>10</v>
      </c>
      <c r="I266">
        <f>IFERROR(IF(VLOOKUP($B266,notes_bemaniwiki!$A$1:$J$1936,1+$G266,FALSE)="-",-1,VLOOKUP($B266,notes_bemaniwiki!$A$1:$J$1936,1+$G266,FALSE)),"-")</f>
        <v>1077</v>
      </c>
      <c r="J266" t="s">
        <v>3063</v>
      </c>
      <c r="K266" t="s">
        <v>3063</v>
      </c>
    </row>
    <row r="267" spans="1:11" x14ac:dyDescent="0.15">
      <c r="A267" t="str">
        <f>VLOOKUP(B267,for_vlookup!$A$1:$B$2046,2,FALSE)</f>
        <v>DistorteD</v>
      </c>
      <c r="B267" s="2" t="s">
        <v>611</v>
      </c>
      <c r="C267" t="str">
        <f>IFERROR(VLOOKUP(B267,bist_raw_csv!$B$2:$AO$2140,2,FALSE),"-")</f>
        <v>BUCHIAGE TRANCE</v>
      </c>
      <c r="D267" t="str">
        <f>IFERROR(VLOOKUP($B267,bist_raw_csv!$B$2:$AO$2140,3,FALSE),"-")</f>
        <v>HHH (Ryu☆ &amp; Dai)</v>
      </c>
      <c r="E267">
        <f>VLOOKUP($A267,master_version!$A$1:$B$29,2,FALSE)</f>
        <v>13</v>
      </c>
      <c r="F267" t="str">
        <f>VLOOKUP(G267,master_diffculty!$A$1:$C$11,3,FALSE)</f>
        <v>SPA</v>
      </c>
      <c r="G267">
        <v>4</v>
      </c>
      <c r="H267">
        <f>IFERROR(IF(VLOOKUP($B267,bist_raw_csv!$B$1:$AO$2074,5+($G267-1)*7,FALSE)=0,-1,VLOOKUP($B267,bist_raw_csv!$B$1:$AO$2074,5+($G267-1)*7,FALSE)),"-")</f>
        <v>10</v>
      </c>
      <c r="I267">
        <f>IFERROR(IF(VLOOKUP($B267,notes_bemaniwiki!$A$1:$J$1936,1+$G267,FALSE)="-",-1,VLOOKUP($B267,notes_bemaniwiki!$A$1:$J$1936,1+$G267,FALSE)),"-")</f>
        <v>1191</v>
      </c>
      <c r="J267" t="s">
        <v>3063</v>
      </c>
      <c r="K267" t="s">
        <v>3063</v>
      </c>
    </row>
    <row r="268" spans="1:11" x14ac:dyDescent="0.15">
      <c r="A268" t="str">
        <f>VLOOKUP(B268,for_vlookup!$A$1:$B$2046,2,FALSE)</f>
        <v>DistorteD</v>
      </c>
      <c r="B268" s="2" t="s">
        <v>614</v>
      </c>
      <c r="C268" t="str">
        <f>IFERROR(VLOOKUP(B268,bist_raw_csv!$B$2:$AO$2140,2,FALSE),"-")</f>
        <v>HAPPY POP</v>
      </c>
      <c r="D268" t="str">
        <f>IFERROR(VLOOKUP($B268,bist_raw_csv!$B$2:$AO$2140,3,FALSE),"-")</f>
        <v>mh sequence</v>
      </c>
      <c r="E268">
        <f>VLOOKUP($A268,master_version!$A$1:$B$29,2,FALSE)</f>
        <v>13</v>
      </c>
      <c r="F268" t="str">
        <f>VLOOKUP(G268,master_diffculty!$A$1:$C$11,3,FALSE)</f>
        <v>SPA</v>
      </c>
      <c r="G268">
        <v>4</v>
      </c>
      <c r="H268">
        <f>IFERROR(IF(VLOOKUP($B268,bist_raw_csv!$B$1:$AO$2074,5+($G268-1)*7,FALSE)=0,-1,VLOOKUP($B268,bist_raw_csv!$B$1:$AO$2074,5+($G268-1)*7,FALSE)),"-")</f>
        <v>11</v>
      </c>
      <c r="I268">
        <f>IFERROR(IF(VLOOKUP($B268,notes_bemaniwiki!$A$1:$J$1936,1+$G268,FALSE)="-",-1,VLOOKUP($B268,notes_bemaniwiki!$A$1:$J$1936,1+$G268,FALSE)),"-")</f>
        <v>1234</v>
      </c>
      <c r="J268" t="s">
        <v>3063</v>
      </c>
      <c r="K268" t="s">
        <v>3063</v>
      </c>
    </row>
    <row r="269" spans="1:11" x14ac:dyDescent="0.15">
      <c r="A269" t="str">
        <f>VLOOKUP(B269,for_vlookup!$A$1:$B$2046,2,FALSE)</f>
        <v>DistorteD</v>
      </c>
      <c r="B269" s="2" t="s">
        <v>617</v>
      </c>
      <c r="C269" t="str">
        <f>IFERROR(VLOOKUP(B269,bist_raw_csv!$B$2:$AO$2140,2,FALSE),"-")</f>
        <v>SADISTIC HARDCORE</v>
      </c>
      <c r="D269" t="str">
        <f>IFERROR(VLOOKUP($B269,bist_raw_csv!$B$2:$AO$2140,3,FALSE),"-")</f>
        <v>Tatsh Assault X</v>
      </c>
      <c r="E269">
        <f>VLOOKUP($A269,master_version!$A$1:$B$29,2,FALSE)</f>
        <v>13</v>
      </c>
      <c r="F269" t="str">
        <f>VLOOKUP(G269,master_diffculty!$A$1:$C$11,3,FALSE)</f>
        <v>SPA</v>
      </c>
      <c r="G269">
        <v>4</v>
      </c>
      <c r="H269">
        <f>IFERROR(IF(VLOOKUP($B269,bist_raw_csv!$B$1:$AO$2074,5+($G269-1)*7,FALSE)=0,-1,VLOOKUP($B269,bist_raw_csv!$B$1:$AO$2074,5+($G269-1)*7,FALSE)),"-")</f>
        <v>11</v>
      </c>
      <c r="I269">
        <f>IFERROR(IF(VLOOKUP($B269,notes_bemaniwiki!$A$1:$J$1936,1+$G269,FALSE)="-",-1,VLOOKUP($B269,notes_bemaniwiki!$A$1:$J$1936,1+$G269,FALSE)),"-")</f>
        <v>1327</v>
      </c>
      <c r="J269" t="s">
        <v>3063</v>
      </c>
      <c r="K269" t="s">
        <v>3063</v>
      </c>
    </row>
    <row r="270" spans="1:11" x14ac:dyDescent="0.15">
      <c r="A270" t="str">
        <f>VLOOKUP(B270,for_vlookup!$A$1:$B$2046,2,FALSE)</f>
        <v>DistorteD</v>
      </c>
      <c r="B270" s="2" t="s">
        <v>620</v>
      </c>
      <c r="C270" t="str">
        <f>IFERROR(VLOOKUP(B270,bist_raw_csv!$B$2:$AO$2140,2,FALSE),"-")</f>
        <v>CORE POP</v>
      </c>
      <c r="D270" t="str">
        <f>IFERROR(VLOOKUP($B270,bist_raw_csv!$B$2:$AO$2140,3,FALSE),"-")</f>
        <v>D-crew feat.MAKOTO</v>
      </c>
      <c r="E270">
        <f>VLOOKUP($A270,master_version!$A$1:$B$29,2,FALSE)</f>
        <v>13</v>
      </c>
      <c r="F270" t="str">
        <f>VLOOKUP(G270,master_diffculty!$A$1:$C$11,3,FALSE)</f>
        <v>SPA</v>
      </c>
      <c r="G270">
        <v>4</v>
      </c>
      <c r="H270">
        <f>IFERROR(IF(VLOOKUP($B270,bist_raw_csv!$B$1:$AO$2074,5+($G270-1)*7,FALSE)=0,-1,VLOOKUP($B270,bist_raw_csv!$B$1:$AO$2074,5+($G270-1)*7,FALSE)),"-")</f>
        <v>10</v>
      </c>
      <c r="I270">
        <f>IFERROR(IF(VLOOKUP($B270,notes_bemaniwiki!$A$1:$J$1936,1+$G270,FALSE)="-",-1,VLOOKUP($B270,notes_bemaniwiki!$A$1:$J$1936,1+$G270,FALSE)),"-")</f>
        <v>1249</v>
      </c>
      <c r="J270" t="s">
        <v>3063</v>
      </c>
      <c r="K270" t="s">
        <v>3063</v>
      </c>
    </row>
    <row r="271" spans="1:11" x14ac:dyDescent="0.15">
      <c r="A271" t="str">
        <f>VLOOKUP(B271,for_vlookup!$A$1:$B$2046,2,FALSE)</f>
        <v>DistorteD</v>
      </c>
      <c r="B271" s="2" t="s">
        <v>623</v>
      </c>
      <c r="C271" t="str">
        <f>IFERROR(VLOOKUP(B271,bist_raw_csv!$B$2:$AO$2140,2,FALSE),"-")</f>
        <v>GABBA</v>
      </c>
      <c r="D271" t="str">
        <f>IFERROR(VLOOKUP($B271,bist_raw_csv!$B$2:$AO$2140,3,FALSE),"-")</f>
        <v>kors k vs teranoid</v>
      </c>
      <c r="E271">
        <f>VLOOKUP($A271,master_version!$A$1:$B$29,2,FALSE)</f>
        <v>13</v>
      </c>
      <c r="F271" t="str">
        <f>VLOOKUP(G271,master_diffculty!$A$1:$C$11,3,FALSE)</f>
        <v>SPA</v>
      </c>
      <c r="G271">
        <v>4</v>
      </c>
      <c r="H271">
        <f>IFERROR(IF(VLOOKUP($B271,bist_raw_csv!$B$1:$AO$2074,5+($G271-1)*7,FALSE)=0,-1,VLOOKUP($B271,bist_raw_csv!$B$1:$AO$2074,5+($G271-1)*7,FALSE)),"-")</f>
        <v>11</v>
      </c>
      <c r="I271">
        <f>IFERROR(IF(VLOOKUP($B271,notes_bemaniwiki!$A$1:$J$1936,1+$G271,FALSE)="-",-1,VLOOKUP($B271,notes_bemaniwiki!$A$1:$J$1936,1+$G271,FALSE)),"-")</f>
        <v>1258</v>
      </c>
      <c r="J271" t="s">
        <v>3063</v>
      </c>
      <c r="K271" t="s">
        <v>3063</v>
      </c>
    </row>
    <row r="272" spans="1:11" x14ac:dyDescent="0.15">
      <c r="A272" t="str">
        <f>VLOOKUP(B272,for_vlookup!$A$1:$B$2046,2,FALSE)</f>
        <v>DistorteD</v>
      </c>
      <c r="B272" s="2" t="s">
        <v>625</v>
      </c>
      <c r="C272" t="str">
        <f>IFERROR(VLOOKUP(B272,bist_raw_csv!$B$2:$AO$2140,2,FALSE),"-")</f>
        <v>PSYCHEDELIC TRANCE</v>
      </c>
      <c r="D272" t="str">
        <f>IFERROR(VLOOKUP($B272,bist_raw_csv!$B$2:$AO$2140,3,FALSE),"-")</f>
        <v>L.E.D.</v>
      </c>
      <c r="E272">
        <f>VLOOKUP($A272,master_version!$A$1:$B$29,2,FALSE)</f>
        <v>13</v>
      </c>
      <c r="F272" t="str">
        <f>VLOOKUP(G272,master_diffculty!$A$1:$C$11,3,FALSE)</f>
        <v>SPA</v>
      </c>
      <c r="G272">
        <v>4</v>
      </c>
      <c r="H272">
        <f>IFERROR(IF(VLOOKUP($B272,bist_raw_csv!$B$1:$AO$2074,5+($G272-1)*7,FALSE)=0,-1,VLOOKUP($B272,bist_raw_csv!$B$1:$AO$2074,5+($G272-1)*7,FALSE)),"-")</f>
        <v>11</v>
      </c>
      <c r="I272">
        <f>IFERROR(IF(VLOOKUP($B272,notes_bemaniwiki!$A$1:$J$1936,1+$G272,FALSE)="-",-1,VLOOKUP($B272,notes_bemaniwiki!$A$1:$J$1936,1+$G272,FALSE)),"-")</f>
        <v>1237</v>
      </c>
      <c r="J272" t="s">
        <v>3063</v>
      </c>
      <c r="K272" t="s">
        <v>3063</v>
      </c>
    </row>
    <row r="273" spans="1:11" x14ac:dyDescent="0.15">
      <c r="A273" t="str">
        <f>VLOOKUP(B273,for_vlookup!$A$1:$B$2046,2,FALSE)</f>
        <v>DistorteD</v>
      </c>
      <c r="B273" s="2" t="s">
        <v>626</v>
      </c>
      <c r="C273" t="str">
        <f>IFERROR(VLOOKUP(B273,bist_raw_csv!$B$2:$AO$2140,2,FALSE),"-")</f>
        <v>DANCE SPEED</v>
      </c>
      <c r="D273" t="str">
        <f>IFERROR(VLOOKUP($B273,bist_raw_csv!$B$2:$AO$2140,3,FALSE),"-")</f>
        <v>青龍</v>
      </c>
      <c r="E273">
        <f>VLOOKUP($A273,master_version!$A$1:$B$29,2,FALSE)</f>
        <v>13</v>
      </c>
      <c r="F273" t="str">
        <f>VLOOKUP(G273,master_diffculty!$A$1:$C$11,3,FALSE)</f>
        <v>SPA</v>
      </c>
      <c r="G273">
        <v>4</v>
      </c>
      <c r="H273">
        <f>IFERROR(IF(VLOOKUP($B273,bist_raw_csv!$B$1:$AO$2074,5+($G273-1)*7,FALSE)=0,-1,VLOOKUP($B273,bist_raw_csv!$B$1:$AO$2074,5+($G273-1)*7,FALSE)),"-")</f>
        <v>11</v>
      </c>
      <c r="I273">
        <f>IFERROR(IF(VLOOKUP($B273,notes_bemaniwiki!$A$1:$J$1936,1+$G273,FALSE)="-",-1,VLOOKUP($B273,notes_bemaniwiki!$A$1:$J$1936,1+$G273,FALSE)),"-")</f>
        <v>1457</v>
      </c>
      <c r="J273" t="s">
        <v>3063</v>
      </c>
      <c r="K273" t="s">
        <v>3063</v>
      </c>
    </row>
    <row r="274" spans="1:11" x14ac:dyDescent="0.15">
      <c r="A274" t="str">
        <f>VLOOKUP(B274,for_vlookup!$A$1:$B$2046,2,FALSE)</f>
        <v>DistorteD</v>
      </c>
      <c r="B274" s="2" t="s">
        <v>629</v>
      </c>
      <c r="C274" t="str">
        <f>IFERROR(VLOOKUP(B274,bist_raw_csv!$B$2:$AO$2140,2,FALSE),"-")</f>
        <v>LOVERS EUROBEAT</v>
      </c>
      <c r="D274" t="str">
        <f>IFERROR(VLOOKUP($B274,bist_raw_csv!$B$2:$AO$2140,3,FALSE),"-")</f>
        <v>jun with TAHIRIH</v>
      </c>
      <c r="E274">
        <f>VLOOKUP($A274,master_version!$A$1:$B$29,2,FALSE)</f>
        <v>13</v>
      </c>
      <c r="F274" t="str">
        <f>VLOOKUP(G274,master_diffculty!$A$1:$C$11,3,FALSE)</f>
        <v>SPA</v>
      </c>
      <c r="G274">
        <v>4</v>
      </c>
      <c r="H274">
        <f>IFERROR(IF(VLOOKUP($B274,bist_raw_csv!$B$1:$AO$2074,5+($G274-1)*7,FALSE)=0,-1,VLOOKUP($B274,bist_raw_csv!$B$1:$AO$2074,5+($G274-1)*7,FALSE)),"-")</f>
        <v>10</v>
      </c>
      <c r="I274">
        <f>IFERROR(IF(VLOOKUP($B274,notes_bemaniwiki!$A$1:$J$1936,1+$G274,FALSE)="-",-1,VLOOKUP($B274,notes_bemaniwiki!$A$1:$J$1936,1+$G274,FALSE)),"-")</f>
        <v>1166</v>
      </c>
      <c r="J274" t="s">
        <v>3063</v>
      </c>
      <c r="K274" t="s">
        <v>3063</v>
      </c>
    </row>
    <row r="275" spans="1:11" x14ac:dyDescent="0.15">
      <c r="A275" t="str">
        <f>VLOOKUP(B275,for_vlookup!$A$1:$B$2046,2,FALSE)</f>
        <v>DistorteD</v>
      </c>
      <c r="B275" s="2" t="s">
        <v>631</v>
      </c>
      <c r="C275" t="str">
        <f>IFERROR(VLOOKUP(B275,bist_raw_csv!$B$2:$AO$2140,2,FALSE),"-")</f>
        <v>EUROBEAT</v>
      </c>
      <c r="D275" t="str">
        <f>IFERROR(VLOOKUP($B275,bist_raw_csv!$B$2:$AO$2140,3,FALSE),"-")</f>
        <v>DJ YOSHITAKA feat.杉村ことみ</v>
      </c>
      <c r="E275">
        <f>VLOOKUP($A275,master_version!$A$1:$B$29,2,FALSE)</f>
        <v>13</v>
      </c>
      <c r="F275" t="str">
        <f>VLOOKUP(G275,master_diffculty!$A$1:$C$11,3,FALSE)</f>
        <v>SPA</v>
      </c>
      <c r="G275">
        <v>4</v>
      </c>
      <c r="H275">
        <f>IFERROR(IF(VLOOKUP($B275,bist_raw_csv!$B$1:$AO$2074,5+($G275-1)*7,FALSE)=0,-1,VLOOKUP($B275,bist_raw_csv!$B$1:$AO$2074,5+($G275-1)*7,FALSE)),"-")</f>
        <v>9</v>
      </c>
      <c r="I275">
        <f>IFERROR(IF(VLOOKUP($B275,notes_bemaniwiki!$A$1:$J$1936,1+$G275,FALSE)="-",-1,VLOOKUP($B275,notes_bemaniwiki!$A$1:$J$1936,1+$G275,FALSE)),"-")</f>
        <v>990</v>
      </c>
      <c r="J275" t="s">
        <v>3063</v>
      </c>
      <c r="K275" t="s">
        <v>3063</v>
      </c>
    </row>
    <row r="276" spans="1:11" x14ac:dyDescent="0.15">
      <c r="A276" t="str">
        <f>VLOOKUP(B276,for_vlookup!$A$1:$B$2046,2,FALSE)</f>
        <v>DistorteD</v>
      </c>
      <c r="B276" s="2" t="s">
        <v>633</v>
      </c>
      <c r="C276" t="str">
        <f>IFERROR(VLOOKUP(B276,bist_raw_csv!$B$2:$AO$2140,2,FALSE),"-")</f>
        <v>FUNK'N JAZZ HOUSE</v>
      </c>
      <c r="D276" t="str">
        <f>IFERROR(VLOOKUP($B276,bist_raw_csv!$B$2:$AO$2140,3,FALSE),"-")</f>
        <v>Sota Fujimori</v>
      </c>
      <c r="E276">
        <f>VLOOKUP($A276,master_version!$A$1:$B$29,2,FALSE)</f>
        <v>13</v>
      </c>
      <c r="F276" t="str">
        <f>VLOOKUP(G276,master_diffculty!$A$1:$C$11,3,FALSE)</f>
        <v>SPA</v>
      </c>
      <c r="G276">
        <v>4</v>
      </c>
      <c r="H276">
        <f>IFERROR(IF(VLOOKUP($B276,bist_raw_csv!$B$1:$AO$2074,5+($G276-1)*7,FALSE)=0,-1,VLOOKUP($B276,bist_raw_csv!$B$1:$AO$2074,5+($G276-1)*7,FALSE)),"-")</f>
        <v>9</v>
      </c>
      <c r="I276">
        <f>IFERROR(IF(VLOOKUP($B276,notes_bemaniwiki!$A$1:$J$1936,1+$G276,FALSE)="-",-1,VLOOKUP($B276,notes_bemaniwiki!$A$1:$J$1936,1+$G276,FALSE)),"-")</f>
        <v>891</v>
      </c>
      <c r="J276" t="s">
        <v>3063</v>
      </c>
      <c r="K276" t="s">
        <v>3063</v>
      </c>
    </row>
    <row r="277" spans="1:11" x14ac:dyDescent="0.15">
      <c r="A277" t="str">
        <f>VLOOKUP(B277,for_vlookup!$A$1:$B$2046,2,FALSE)</f>
        <v>DistorteD</v>
      </c>
      <c r="B277" s="2" t="s">
        <v>635</v>
      </c>
      <c r="C277" t="str">
        <f>IFERROR(VLOOKUP(B277,bist_raw_csv!$B$2:$AO$2140,2,FALSE),"-")</f>
        <v>CYBER OPUS</v>
      </c>
      <c r="D277" t="str">
        <f>IFERROR(VLOOKUP($B277,bist_raw_csv!$B$2:$AO$2140,3,FALSE),"-")</f>
        <v>Tatsh</v>
      </c>
      <c r="E277">
        <f>VLOOKUP($A277,master_version!$A$1:$B$29,2,FALSE)</f>
        <v>13</v>
      </c>
      <c r="F277" t="str">
        <f>VLOOKUP(G277,master_diffculty!$A$1:$C$11,3,FALSE)</f>
        <v>SPA</v>
      </c>
      <c r="G277">
        <v>4</v>
      </c>
      <c r="H277">
        <f>IFERROR(IF(VLOOKUP($B277,bist_raw_csv!$B$1:$AO$2074,5+($G277-1)*7,FALSE)=0,-1,VLOOKUP($B277,bist_raw_csv!$B$1:$AO$2074,5+($G277-1)*7,FALSE)),"-")</f>
        <v>10</v>
      </c>
      <c r="I277">
        <f>IFERROR(IF(VLOOKUP($B277,notes_bemaniwiki!$A$1:$J$1936,1+$G277,FALSE)="-",-1,VLOOKUP($B277,notes_bemaniwiki!$A$1:$J$1936,1+$G277,FALSE)),"-")</f>
        <v>1209</v>
      </c>
      <c r="J277" t="s">
        <v>3063</v>
      </c>
      <c r="K277" t="s">
        <v>3063</v>
      </c>
    </row>
    <row r="278" spans="1:11" x14ac:dyDescent="0.15">
      <c r="A278" t="str">
        <f>VLOOKUP(B278,for_vlookup!$A$1:$B$2046,2,FALSE)</f>
        <v>DistorteD</v>
      </c>
      <c r="B278" s="2" t="s">
        <v>637</v>
      </c>
      <c r="C278" t="str">
        <f>IFERROR(VLOOKUP(B278,bist_raw_csv!$B$2:$AO$2140,2,FALSE),"-")</f>
        <v>和式電子音楽</v>
      </c>
      <c r="D278" t="str">
        <f>IFERROR(VLOOKUP($B278,bist_raw_csv!$B$2:$AO$2140,3,FALSE),"-")</f>
        <v>橙色特別室</v>
      </c>
      <c r="E278">
        <f>VLOOKUP($A278,master_version!$A$1:$B$29,2,FALSE)</f>
        <v>13</v>
      </c>
      <c r="F278" t="str">
        <f>VLOOKUP(G278,master_diffculty!$A$1:$C$11,3,FALSE)</f>
        <v>SPA</v>
      </c>
      <c r="G278">
        <v>4</v>
      </c>
      <c r="H278">
        <f>IFERROR(IF(VLOOKUP($B278,bist_raw_csv!$B$1:$AO$2074,5+($G278-1)*7,FALSE)=0,-1,VLOOKUP($B278,bist_raw_csv!$B$1:$AO$2074,5+($G278-1)*7,FALSE)),"-")</f>
        <v>12</v>
      </c>
      <c r="I278">
        <f>IFERROR(IF(VLOOKUP($B278,notes_bemaniwiki!$A$1:$J$1936,1+$G278,FALSE)="-",-1,VLOOKUP($B278,notes_bemaniwiki!$A$1:$J$1936,1+$G278,FALSE)),"-")</f>
        <v>1325</v>
      </c>
      <c r="J278" t="s">
        <v>3063</v>
      </c>
      <c r="K278" t="s">
        <v>3063</v>
      </c>
    </row>
    <row r="279" spans="1:11" x14ac:dyDescent="0.15">
      <c r="A279" t="str">
        <f>VLOOKUP(B279,for_vlookup!$A$1:$B$2046,2,FALSE)</f>
        <v>DistorteD</v>
      </c>
      <c r="B279" s="2" t="s">
        <v>640</v>
      </c>
      <c r="C279" t="str">
        <f>IFERROR(VLOOKUP(B279,bist_raw_csv!$B$2:$AO$2140,2,FALSE),"-")</f>
        <v>POPROCK</v>
      </c>
      <c r="D279" t="str">
        <f>IFERROR(VLOOKUP($B279,bist_raw_csv!$B$2:$AO$2140,3,FALSE),"-")</f>
        <v>星野奏子 with the BAND</v>
      </c>
      <c r="E279">
        <f>VLOOKUP($A279,master_version!$A$1:$B$29,2,FALSE)</f>
        <v>13</v>
      </c>
      <c r="F279" t="str">
        <f>VLOOKUP(G279,master_diffculty!$A$1:$C$11,3,FALSE)</f>
        <v>SPA</v>
      </c>
      <c r="G279">
        <v>4</v>
      </c>
      <c r="H279">
        <f>IFERROR(IF(VLOOKUP($B279,bist_raw_csv!$B$1:$AO$2074,5+($G279-1)*7,FALSE)=0,-1,VLOOKUP($B279,bist_raw_csv!$B$1:$AO$2074,5+($G279-1)*7,FALSE)),"-")</f>
        <v>9</v>
      </c>
      <c r="I279">
        <f>IFERROR(IF(VLOOKUP($B279,notes_bemaniwiki!$A$1:$J$1936,1+$G279,FALSE)="-",-1,VLOOKUP($B279,notes_bemaniwiki!$A$1:$J$1936,1+$G279,FALSE)),"-")</f>
        <v>1026</v>
      </c>
      <c r="J279" t="s">
        <v>3063</v>
      </c>
      <c r="K279" t="s">
        <v>3063</v>
      </c>
    </row>
    <row r="280" spans="1:11" x14ac:dyDescent="0.15">
      <c r="A280" t="str">
        <f>VLOOKUP(B280,for_vlookup!$A$1:$B$2046,2,FALSE)</f>
        <v>DistorteD</v>
      </c>
      <c r="B280" s="2" t="s">
        <v>643</v>
      </c>
      <c r="C280" t="str">
        <f>IFERROR(VLOOKUP(B280,bist_raw_csv!$B$2:$AO$2140,2,FALSE),"-")</f>
        <v>CONTEMPORARY</v>
      </c>
      <c r="D280" t="str">
        <f>IFERROR(VLOOKUP($B280,bist_raw_csv!$B$2:$AO$2140,3,FALSE),"-")</f>
        <v>金獅子</v>
      </c>
      <c r="E280">
        <f>VLOOKUP($A280,master_version!$A$1:$B$29,2,FALSE)</f>
        <v>13</v>
      </c>
      <c r="F280" t="str">
        <f>VLOOKUP(G280,master_diffculty!$A$1:$C$11,3,FALSE)</f>
        <v>SPA</v>
      </c>
      <c r="G280">
        <v>4</v>
      </c>
      <c r="H280">
        <f>IFERROR(IF(VLOOKUP($B280,bist_raw_csv!$B$1:$AO$2074,5+($G280-1)*7,FALSE)=0,-1,VLOOKUP($B280,bist_raw_csv!$B$1:$AO$2074,5+($G280-1)*7,FALSE)),"-")</f>
        <v>12</v>
      </c>
      <c r="I280">
        <f>IFERROR(IF(VLOOKUP($B280,notes_bemaniwiki!$A$1:$J$1936,1+$G280,FALSE)="-",-1,VLOOKUP($B280,notes_bemaniwiki!$A$1:$J$1936,1+$G280,FALSE)),"-")</f>
        <v>2000</v>
      </c>
      <c r="J280" t="s">
        <v>3063</v>
      </c>
      <c r="K280" t="s">
        <v>3063</v>
      </c>
    </row>
    <row r="281" spans="1:11" x14ac:dyDescent="0.15">
      <c r="A281" t="str">
        <f>VLOOKUP(B281,for_vlookup!$A$1:$B$2046,2,FALSE)</f>
        <v>DistorteD</v>
      </c>
      <c r="B281" s="2" t="s">
        <v>646</v>
      </c>
      <c r="C281" t="str">
        <f>IFERROR(VLOOKUP(B281,bist_raw_csv!$B$2:$AO$2140,2,FALSE),"-")</f>
        <v>DRUM'N'ROCK</v>
      </c>
      <c r="D281" t="str">
        <f>IFERROR(VLOOKUP($B281,bist_raw_csv!$B$2:$AO$2140,3,FALSE),"-")</f>
        <v>good-cool</v>
      </c>
      <c r="E281">
        <f>VLOOKUP($A281,master_version!$A$1:$B$29,2,FALSE)</f>
        <v>13</v>
      </c>
      <c r="F281" t="str">
        <f>VLOOKUP(G281,master_diffculty!$A$1:$C$11,3,FALSE)</f>
        <v>SPA</v>
      </c>
      <c r="G281">
        <v>4</v>
      </c>
      <c r="H281">
        <f>IFERROR(IF(VLOOKUP($B281,bist_raw_csv!$B$1:$AO$2074,5+($G281-1)*7,FALSE)=0,-1,VLOOKUP($B281,bist_raw_csv!$B$1:$AO$2074,5+($G281-1)*7,FALSE)),"-")</f>
        <v>10</v>
      </c>
      <c r="I281">
        <f>IFERROR(IF(VLOOKUP($B281,notes_bemaniwiki!$A$1:$J$1936,1+$G281,FALSE)="-",-1,VLOOKUP($B281,notes_bemaniwiki!$A$1:$J$1936,1+$G281,FALSE)),"-")</f>
        <v>1231</v>
      </c>
      <c r="J281" t="s">
        <v>3063</v>
      </c>
      <c r="K281" t="s">
        <v>3063</v>
      </c>
    </row>
    <row r="282" spans="1:11" x14ac:dyDescent="0.15">
      <c r="A282" t="str">
        <f>VLOOKUP(B282,for_vlookup!$A$1:$B$2046,2,FALSE)</f>
        <v>DistorteD</v>
      </c>
      <c r="B282" s="2" t="s">
        <v>648</v>
      </c>
      <c r="C282" t="str">
        <f>IFERROR(VLOOKUP(B282,bist_raw_csv!$B$2:$AO$2140,2,FALSE),"-")</f>
        <v>ASIAN MIXTURE</v>
      </c>
      <c r="D282" t="str">
        <f>IFERROR(VLOOKUP($B282,bist_raw_csv!$B$2:$AO$2140,3,FALSE),"-")</f>
        <v>白虎</v>
      </c>
      <c r="E282">
        <f>VLOOKUP($A282,master_version!$A$1:$B$29,2,FALSE)</f>
        <v>13</v>
      </c>
      <c r="F282" t="str">
        <f>VLOOKUP(G282,master_diffculty!$A$1:$C$11,3,FALSE)</f>
        <v>SPA</v>
      </c>
      <c r="G282">
        <v>4</v>
      </c>
      <c r="H282">
        <f>IFERROR(IF(VLOOKUP($B282,bist_raw_csv!$B$1:$AO$2074,5+($G282-1)*7,FALSE)=0,-1,VLOOKUP($B282,bist_raw_csv!$B$1:$AO$2074,5+($G282-1)*7,FALSE)),"-")</f>
        <v>11</v>
      </c>
      <c r="I282">
        <f>IFERROR(IF(VLOOKUP($B282,notes_bemaniwiki!$A$1:$J$1936,1+$G282,FALSE)="-",-1,VLOOKUP($B282,notes_bemaniwiki!$A$1:$J$1936,1+$G282,FALSE)),"-")</f>
        <v>1500</v>
      </c>
      <c r="J282" t="s">
        <v>3063</v>
      </c>
      <c r="K282" t="s">
        <v>3063</v>
      </c>
    </row>
    <row r="283" spans="1:11" x14ac:dyDescent="0.15">
      <c r="A283" t="str">
        <f>VLOOKUP(B283,for_vlookup!$A$1:$B$2046,2,FALSE)</f>
        <v>DistorteD</v>
      </c>
      <c r="B283" s="2" t="s">
        <v>651</v>
      </c>
      <c r="C283" t="str">
        <f>IFERROR(VLOOKUP(B283,bist_raw_csv!$B$2:$AO$2140,2,FALSE),"-")</f>
        <v>LOVELY TRANS POP</v>
      </c>
      <c r="D283" t="str">
        <f>IFERROR(VLOOKUP($B283,bist_raw_csv!$B$2:$AO$2140,3,FALSE),"-")</f>
        <v>DJ YOSHITAKA feat. G.S.C license</v>
      </c>
      <c r="E283">
        <f>VLOOKUP($A283,master_version!$A$1:$B$29,2,FALSE)</f>
        <v>13</v>
      </c>
      <c r="F283" t="str">
        <f>VLOOKUP(G283,master_diffculty!$A$1:$C$11,3,FALSE)</f>
        <v>SPA</v>
      </c>
      <c r="G283">
        <v>4</v>
      </c>
      <c r="H283">
        <f>IFERROR(IF(VLOOKUP($B283,bist_raw_csv!$B$1:$AO$2074,5+($G283-1)*7,FALSE)=0,-1,VLOOKUP($B283,bist_raw_csv!$B$1:$AO$2074,5+($G283-1)*7,FALSE)),"-")</f>
        <v>9</v>
      </c>
      <c r="I283">
        <f>IFERROR(IF(VLOOKUP($B283,notes_bemaniwiki!$A$1:$J$1936,1+$G283,FALSE)="-",-1,VLOOKUP($B283,notes_bemaniwiki!$A$1:$J$1936,1+$G283,FALSE)),"-")</f>
        <v>934</v>
      </c>
      <c r="J283" t="s">
        <v>3063</v>
      </c>
      <c r="K283" t="s">
        <v>3063</v>
      </c>
    </row>
    <row r="284" spans="1:11" x14ac:dyDescent="0.15">
      <c r="A284" t="str">
        <f>VLOOKUP(B284,for_vlookup!$A$1:$B$2046,2,FALSE)</f>
        <v>GOLD</v>
      </c>
      <c r="B284" s="2" t="s">
        <v>655</v>
      </c>
      <c r="C284" t="str">
        <f>IFERROR(VLOOKUP(B284,bist_raw_csv!$B$2:$AO$2140,2,FALSE),"-")</f>
        <v>FLOW POP</v>
      </c>
      <c r="D284" t="str">
        <f>IFERROR(VLOOKUP($B284,bist_raw_csv!$B$2:$AO$2140,3,FALSE),"-")</f>
        <v>D-crew</v>
      </c>
      <c r="E284">
        <f>VLOOKUP($A284,master_version!$A$1:$B$29,2,FALSE)</f>
        <v>14</v>
      </c>
      <c r="F284" t="str">
        <f>VLOOKUP(G284,master_diffculty!$A$1:$C$11,3,FALSE)</f>
        <v>SPA</v>
      </c>
      <c r="G284">
        <v>4</v>
      </c>
      <c r="H284">
        <f>IFERROR(IF(VLOOKUP($B284,bist_raw_csv!$B$1:$AO$2074,5+($G284-1)*7,FALSE)=0,-1,VLOOKUP($B284,bist_raw_csv!$B$1:$AO$2074,5+($G284-1)*7,FALSE)),"-")</f>
        <v>8</v>
      </c>
      <c r="I284">
        <f>IFERROR(IF(VLOOKUP($B284,notes_bemaniwiki!$A$1:$J$1936,1+$G284,FALSE)="-",-1,VLOOKUP($B284,notes_bemaniwiki!$A$1:$J$1936,1+$G284,FALSE)),"-")</f>
        <v>868</v>
      </c>
      <c r="J284" t="s">
        <v>3063</v>
      </c>
      <c r="K284" t="s">
        <v>3063</v>
      </c>
    </row>
    <row r="285" spans="1:11" x14ac:dyDescent="0.15">
      <c r="A285" t="str">
        <f>VLOOKUP(B285,for_vlookup!$A$1:$B$2046,2,FALSE)</f>
        <v>GOLD</v>
      </c>
      <c r="B285" s="2" t="s">
        <v>658</v>
      </c>
      <c r="C285" t="str">
        <f>IFERROR(VLOOKUP(B285,bist_raw_csv!$B$2:$AO$2140,2,FALSE),"-")</f>
        <v>PSYCHEDELIC SYNTH TRANCE</v>
      </c>
      <c r="D285" t="str">
        <f>IFERROR(VLOOKUP($B285,bist_raw_csv!$B$2:$AO$2140,3,FALSE),"-")</f>
        <v>Sota Fujimori</v>
      </c>
      <c r="E285">
        <f>VLOOKUP($A285,master_version!$A$1:$B$29,2,FALSE)</f>
        <v>14</v>
      </c>
      <c r="F285" t="str">
        <f>VLOOKUP(G285,master_diffculty!$A$1:$C$11,3,FALSE)</f>
        <v>SPA</v>
      </c>
      <c r="G285">
        <v>4</v>
      </c>
      <c r="H285">
        <f>IFERROR(IF(VLOOKUP($B285,bist_raw_csv!$B$1:$AO$2074,5+($G285-1)*7,FALSE)=0,-1,VLOOKUP($B285,bist_raw_csv!$B$1:$AO$2074,5+($G285-1)*7,FALSE)),"-")</f>
        <v>10</v>
      </c>
      <c r="I285">
        <f>IFERROR(IF(VLOOKUP($B285,notes_bemaniwiki!$A$1:$J$1936,1+$G285,FALSE)="-",-1,VLOOKUP($B285,notes_bemaniwiki!$A$1:$J$1936,1+$G285,FALSE)),"-")</f>
        <v>1255</v>
      </c>
      <c r="J285" t="s">
        <v>3063</v>
      </c>
      <c r="K285" t="s">
        <v>3063</v>
      </c>
    </row>
    <row r="286" spans="1:11" x14ac:dyDescent="0.15">
      <c r="A286" t="str">
        <f>VLOOKUP(B286,for_vlookup!$A$1:$B$2046,2,FALSE)</f>
        <v>GOLD</v>
      </c>
      <c r="B286" s="2" t="s">
        <v>660</v>
      </c>
      <c r="C286" t="str">
        <f>IFERROR(VLOOKUP(B286,bist_raw_csv!$B$2:$AO$2140,2,FALSE),"-")</f>
        <v>EPIC POETRY</v>
      </c>
      <c r="D286" t="str">
        <f>IFERROR(VLOOKUP($B286,bist_raw_csv!$B$2:$AO$2140,3,FALSE),"-")</f>
        <v>Zektbach</v>
      </c>
      <c r="E286">
        <f>VLOOKUP($A286,master_version!$A$1:$B$29,2,FALSE)</f>
        <v>14</v>
      </c>
      <c r="F286" t="str">
        <f>VLOOKUP(G286,master_diffculty!$A$1:$C$11,3,FALSE)</f>
        <v>SPA</v>
      </c>
      <c r="G286">
        <v>4</v>
      </c>
      <c r="H286">
        <f>IFERROR(IF(VLOOKUP($B286,bist_raw_csv!$B$1:$AO$2074,5+($G286-1)*7,FALSE)=0,-1,VLOOKUP($B286,bist_raw_csv!$B$1:$AO$2074,5+($G286-1)*7,FALSE)),"-")</f>
        <v>11</v>
      </c>
      <c r="I286">
        <f>IFERROR(IF(VLOOKUP($B286,notes_bemaniwiki!$A$1:$J$1936,1+$G286,FALSE)="-",-1,VLOOKUP($B286,notes_bemaniwiki!$A$1:$J$1936,1+$G286,FALSE)),"-")</f>
        <v>1245</v>
      </c>
      <c r="J286" t="s">
        <v>3063</v>
      </c>
      <c r="K286" t="s">
        <v>3063</v>
      </c>
    </row>
    <row r="287" spans="1:11" x14ac:dyDescent="0.15">
      <c r="A287" t="str">
        <f>VLOOKUP(B287,for_vlookup!$A$1:$B$2046,2,FALSE)</f>
        <v>GOLD</v>
      </c>
      <c r="B287" s="2" t="s">
        <v>662</v>
      </c>
      <c r="C287" t="str">
        <f>IFERROR(VLOOKUP(B287,bist_raw_csv!$B$2:$AO$2140,2,FALSE),"-")</f>
        <v>HAPPY</v>
      </c>
      <c r="D287" t="str">
        <f>IFERROR(VLOOKUP($B287,bist_raw_csv!$B$2:$AO$2140,3,FALSE),"-")</f>
        <v>Risk Junk-G</v>
      </c>
      <c r="E287">
        <f>VLOOKUP($A287,master_version!$A$1:$B$29,2,FALSE)</f>
        <v>14</v>
      </c>
      <c r="F287" t="str">
        <f>VLOOKUP(G287,master_diffculty!$A$1:$C$11,3,FALSE)</f>
        <v>SPA</v>
      </c>
      <c r="G287">
        <v>4</v>
      </c>
      <c r="H287">
        <f>IFERROR(IF(VLOOKUP($B287,bist_raw_csv!$B$1:$AO$2074,5+($G287-1)*7,FALSE)=0,-1,VLOOKUP($B287,bist_raw_csv!$B$1:$AO$2074,5+($G287-1)*7,FALSE)),"-")</f>
        <v>12</v>
      </c>
      <c r="I287">
        <f>IFERROR(IF(VLOOKUP($B287,notes_bemaniwiki!$A$1:$J$1936,1+$G287,FALSE)="-",-1,VLOOKUP($B287,notes_bemaniwiki!$A$1:$J$1936,1+$G287,FALSE)),"-")</f>
        <v>1798</v>
      </c>
      <c r="J287" t="s">
        <v>3063</v>
      </c>
      <c r="K287" t="s">
        <v>3063</v>
      </c>
    </row>
    <row r="288" spans="1:11" x14ac:dyDescent="0.15">
      <c r="A288" t="str">
        <f>VLOOKUP(B288,for_vlookup!$A$1:$B$2046,2,FALSE)</f>
        <v>GOLD</v>
      </c>
      <c r="B288" s="2" t="s">
        <v>664</v>
      </c>
      <c r="C288" t="str">
        <f>IFERROR(VLOOKUP(B288,bist_raw_csv!$B$2:$AO$2140,2,FALSE),"-")</f>
        <v>NOSTALISH REQUIEM</v>
      </c>
      <c r="D288" t="str">
        <f>IFERROR(VLOOKUP($B288,bist_raw_csv!$B$2:$AO$2140,3,FALSE),"-")</f>
        <v>DJ YOSHITAKA feat.A/I</v>
      </c>
      <c r="E288">
        <f>VLOOKUP($A288,master_version!$A$1:$B$29,2,FALSE)</f>
        <v>14</v>
      </c>
      <c r="F288" t="str">
        <f>VLOOKUP(G288,master_diffculty!$A$1:$C$11,3,FALSE)</f>
        <v>SPA</v>
      </c>
      <c r="G288">
        <v>4</v>
      </c>
      <c r="H288">
        <f>IFERROR(IF(VLOOKUP($B288,bist_raw_csv!$B$1:$AO$2074,5+($G288-1)*7,FALSE)=0,-1,VLOOKUP($B288,bist_raw_csv!$B$1:$AO$2074,5+($G288-1)*7,FALSE)),"-")</f>
        <v>9</v>
      </c>
      <c r="I288">
        <f>IFERROR(IF(VLOOKUP($B288,notes_bemaniwiki!$A$1:$J$1936,1+$G288,FALSE)="-",-1,VLOOKUP($B288,notes_bemaniwiki!$A$1:$J$1936,1+$G288,FALSE)),"-")</f>
        <v>897</v>
      </c>
      <c r="J288" t="s">
        <v>3063</v>
      </c>
      <c r="K288" t="s">
        <v>3063</v>
      </c>
    </row>
    <row r="289" spans="1:11" x14ac:dyDescent="0.15">
      <c r="A289" t="str">
        <f>VLOOKUP(B289,for_vlookup!$A$1:$B$2046,2,FALSE)</f>
        <v>GOLD</v>
      </c>
      <c r="B289" s="2" t="s">
        <v>666</v>
      </c>
      <c r="C289" t="str">
        <f>IFERROR(VLOOKUP(B289,bist_raw_csv!$B$2:$AO$2140,2,FALSE),"-")</f>
        <v>NOSTALISH REQUIEM</v>
      </c>
      <c r="D289" t="str">
        <f>IFERROR(VLOOKUP($B289,bist_raw_csv!$B$2:$AO$2140,3,FALSE),"-")</f>
        <v>A/I</v>
      </c>
      <c r="E289">
        <f>VLOOKUP($A289,master_version!$A$1:$B$29,2,FALSE)</f>
        <v>14</v>
      </c>
      <c r="F289" t="str">
        <f>VLOOKUP(G289,master_diffculty!$A$1:$C$11,3,FALSE)</f>
        <v>SPA</v>
      </c>
      <c r="G289">
        <v>4</v>
      </c>
      <c r="H289">
        <f>IFERROR(IF(VLOOKUP($B289,bist_raw_csv!$B$1:$AO$2074,5+($G289-1)*7,FALSE)=0,-1,VLOOKUP($B289,bist_raw_csv!$B$1:$AO$2074,5+($G289-1)*7,FALSE)),"-")</f>
        <v>10</v>
      </c>
      <c r="I289">
        <f>IFERROR(IF(VLOOKUP($B289,notes_bemaniwiki!$A$1:$J$1936,1+$G289,FALSE)="-",-1,VLOOKUP($B289,notes_bemaniwiki!$A$1:$J$1936,1+$G289,FALSE)),"-")</f>
        <v>1127</v>
      </c>
      <c r="J289" t="s">
        <v>3063</v>
      </c>
      <c r="K289" t="s">
        <v>3063</v>
      </c>
    </row>
    <row r="290" spans="1:11" x14ac:dyDescent="0.15">
      <c r="A290" t="str">
        <f>VLOOKUP(B290,for_vlookup!$A$1:$B$2046,2,FALSE)</f>
        <v>GOLD</v>
      </c>
      <c r="B290" s="2" t="s">
        <v>667</v>
      </c>
      <c r="C290" t="str">
        <f>IFERROR(VLOOKUP(B290,bist_raw_csv!$B$2:$AO$2140,2,FALSE),"-")</f>
        <v>DRAMATIC EURO TRANCE</v>
      </c>
      <c r="D290" t="str">
        <f>IFERROR(VLOOKUP($B290,bist_raw_csv!$B$2:$AO$2140,3,FALSE),"-")</f>
        <v>jun with TAHIRIH</v>
      </c>
      <c r="E290">
        <f>VLOOKUP($A290,master_version!$A$1:$B$29,2,FALSE)</f>
        <v>14</v>
      </c>
      <c r="F290" t="str">
        <f>VLOOKUP(G290,master_diffculty!$A$1:$C$11,3,FALSE)</f>
        <v>SPA</v>
      </c>
      <c r="G290">
        <v>4</v>
      </c>
      <c r="H290">
        <f>IFERROR(IF(VLOOKUP($B290,bist_raw_csv!$B$1:$AO$2074,5+($G290-1)*7,FALSE)=0,-1,VLOOKUP($B290,bist_raw_csv!$B$1:$AO$2074,5+($G290-1)*7,FALSE)),"-")</f>
        <v>10</v>
      </c>
      <c r="I290">
        <f>IFERROR(IF(VLOOKUP($B290,notes_bemaniwiki!$A$1:$J$1936,1+$G290,FALSE)="-",-1,VLOOKUP($B290,notes_bemaniwiki!$A$1:$J$1936,1+$G290,FALSE)),"-")</f>
        <v>1097</v>
      </c>
      <c r="J290" t="s">
        <v>3063</v>
      </c>
      <c r="K290" t="s">
        <v>3063</v>
      </c>
    </row>
    <row r="291" spans="1:11" x14ac:dyDescent="0.15">
      <c r="A291" t="str">
        <f>VLOOKUP(B291,for_vlookup!$A$1:$B$2046,2,FALSE)</f>
        <v>GOLD</v>
      </c>
      <c r="B291" s="2" t="s">
        <v>670</v>
      </c>
      <c r="C291" t="str">
        <f>IFERROR(VLOOKUP(B291,bist_raw_csv!$B$2:$AO$2140,2,FALSE),"-")</f>
        <v>CYBORG TRANCE</v>
      </c>
      <c r="D291" t="str">
        <f>IFERROR(VLOOKUP($B291,bist_raw_csv!$B$2:$AO$2140,3,FALSE),"-")</f>
        <v>Sota Fujimori feat.cyborg AKEMI</v>
      </c>
      <c r="E291">
        <f>VLOOKUP($A291,master_version!$A$1:$B$29,2,FALSE)</f>
        <v>14</v>
      </c>
      <c r="F291" t="str">
        <f>VLOOKUP(G291,master_diffculty!$A$1:$C$11,3,FALSE)</f>
        <v>SPA</v>
      </c>
      <c r="G291">
        <v>4</v>
      </c>
      <c r="H291">
        <f>IFERROR(IF(VLOOKUP($B291,bist_raw_csv!$B$1:$AO$2074,5+($G291-1)*7,FALSE)=0,-1,VLOOKUP($B291,bist_raw_csv!$B$1:$AO$2074,5+($G291-1)*7,FALSE)),"-")</f>
        <v>10</v>
      </c>
      <c r="I291">
        <f>IFERROR(IF(VLOOKUP($B291,notes_bemaniwiki!$A$1:$J$1936,1+$G291,FALSE)="-",-1,VLOOKUP($B291,notes_bemaniwiki!$A$1:$J$1936,1+$G291,FALSE)),"-")</f>
        <v>1200</v>
      </c>
      <c r="J291" t="s">
        <v>3063</v>
      </c>
      <c r="K291" t="s">
        <v>3063</v>
      </c>
    </row>
    <row r="292" spans="1:11" x14ac:dyDescent="0.15">
      <c r="A292" t="str">
        <f>VLOOKUP(B292,for_vlookup!$A$1:$B$2046,2,FALSE)</f>
        <v>GOLD</v>
      </c>
      <c r="B292" s="2" t="s">
        <v>672</v>
      </c>
      <c r="C292" t="str">
        <f>IFERROR(VLOOKUP(B292,bist_raw_csv!$B$2:$AO$2140,2,FALSE),"-")</f>
        <v>SuperNOVA BEAT</v>
      </c>
      <c r="D292" t="str">
        <f>IFERROR(VLOOKUP($B292,bist_raw_csv!$B$2:$AO$2140,3,FALSE),"-")</f>
        <v>100-200-400</v>
      </c>
      <c r="E292">
        <f>VLOOKUP($A292,master_version!$A$1:$B$29,2,FALSE)</f>
        <v>14</v>
      </c>
      <c r="F292" t="str">
        <f>VLOOKUP(G292,master_diffculty!$A$1:$C$11,3,FALSE)</f>
        <v>SPA</v>
      </c>
      <c r="G292">
        <v>4</v>
      </c>
      <c r="H292">
        <f>IFERROR(IF(VLOOKUP($B292,bist_raw_csv!$B$1:$AO$2074,5+($G292-1)*7,FALSE)=0,-1,VLOOKUP($B292,bist_raw_csv!$B$1:$AO$2074,5+($G292-1)*7,FALSE)),"-")</f>
        <v>12</v>
      </c>
      <c r="I292">
        <f>IFERROR(IF(VLOOKUP($B292,notes_bemaniwiki!$A$1:$J$1936,1+$G292,FALSE)="-",-1,VLOOKUP($B292,notes_bemaniwiki!$A$1:$J$1936,1+$G292,FALSE)),"-")</f>
        <v>1313</v>
      </c>
      <c r="J292" t="s">
        <v>3063</v>
      </c>
      <c r="K292" t="s">
        <v>3063</v>
      </c>
    </row>
    <row r="293" spans="1:11" x14ac:dyDescent="0.15">
      <c r="A293" t="str">
        <f>VLOOKUP(B293,for_vlookup!$A$1:$B$2046,2,FALSE)</f>
        <v>GOLD</v>
      </c>
      <c r="B293" s="2" t="s">
        <v>675</v>
      </c>
      <c r="C293" t="str">
        <f>IFERROR(VLOOKUP(B293,bist_raw_csv!$B$2:$AO$2140,2,FALSE),"-")</f>
        <v>BUCHIAGE TRANCE</v>
      </c>
      <c r="D293" t="str">
        <f>IFERROR(VLOOKUP($B293,bist_raw_csv!$B$2:$AO$2140,3,FALSE),"-")</f>
        <v>StripE</v>
      </c>
      <c r="E293">
        <f>VLOOKUP($A293,master_version!$A$1:$B$29,2,FALSE)</f>
        <v>14</v>
      </c>
      <c r="F293" t="str">
        <f>VLOOKUP(G293,master_diffculty!$A$1:$C$11,3,FALSE)</f>
        <v>SPA</v>
      </c>
      <c r="G293">
        <v>4</v>
      </c>
      <c r="H293">
        <f>IFERROR(IF(VLOOKUP($B293,bist_raw_csv!$B$1:$AO$2074,5+($G293-1)*7,FALSE)=0,-1,VLOOKUP($B293,bist_raw_csv!$B$1:$AO$2074,5+($G293-1)*7,FALSE)),"-")</f>
        <v>12</v>
      </c>
      <c r="I293">
        <f>IFERROR(IF(VLOOKUP($B293,notes_bemaniwiki!$A$1:$J$1936,1+$G293,FALSE)="-",-1,VLOOKUP($B293,notes_bemaniwiki!$A$1:$J$1936,1+$G293,FALSE)),"-")</f>
        <v>1405</v>
      </c>
      <c r="J293" t="s">
        <v>3063</v>
      </c>
      <c r="K293" t="s">
        <v>3063</v>
      </c>
    </row>
    <row r="294" spans="1:11" x14ac:dyDescent="0.15">
      <c r="A294" t="str">
        <f>VLOOKUP(B294,for_vlookup!$A$1:$B$2046,2,FALSE)</f>
        <v>GOLD</v>
      </c>
      <c r="B294" s="2" t="s">
        <v>677</v>
      </c>
      <c r="C294" t="str">
        <f>IFERROR(VLOOKUP(B294,bist_raw_csv!$B$2:$AO$2140,2,FALSE),"-")</f>
        <v>ROCK</v>
      </c>
      <c r="D294" t="str">
        <f>IFERROR(VLOOKUP($B294,bist_raw_csv!$B$2:$AO$2140,3,FALSE),"-")</f>
        <v>Sis Bond Chit</v>
      </c>
      <c r="E294">
        <f>VLOOKUP($A294,master_version!$A$1:$B$29,2,FALSE)</f>
        <v>14</v>
      </c>
      <c r="F294" t="str">
        <f>VLOOKUP(G294,master_diffculty!$A$1:$C$11,3,FALSE)</f>
        <v>SPA</v>
      </c>
      <c r="G294">
        <v>4</v>
      </c>
      <c r="H294">
        <f>IFERROR(IF(VLOOKUP($B294,bist_raw_csv!$B$1:$AO$2074,5+($G294-1)*7,FALSE)=0,-1,VLOOKUP($B294,bist_raw_csv!$B$1:$AO$2074,5+($G294-1)*7,FALSE)),"-")</f>
        <v>8</v>
      </c>
      <c r="I294">
        <f>IFERROR(IF(VLOOKUP($B294,notes_bemaniwiki!$A$1:$J$1936,1+$G294,FALSE)="-",-1,VLOOKUP($B294,notes_bemaniwiki!$A$1:$J$1936,1+$G294,FALSE)),"-")</f>
        <v>867</v>
      </c>
      <c r="J294" t="s">
        <v>3063</v>
      </c>
      <c r="K294" t="s">
        <v>3063</v>
      </c>
    </row>
    <row r="295" spans="1:11" x14ac:dyDescent="0.15">
      <c r="A295" t="str">
        <f>VLOOKUP(B295,for_vlookup!$A$1:$B$2046,2,FALSE)</f>
        <v>GOLD</v>
      </c>
      <c r="B295" s="2" t="s">
        <v>679</v>
      </c>
      <c r="C295" t="str">
        <f>IFERROR(VLOOKUP(B295,bist_raw_csv!$B$2:$AO$2140,2,FALSE),"-")</f>
        <v>RECKLESS RAVE</v>
      </c>
      <c r="D295" t="str">
        <f>IFERROR(VLOOKUP($B295,bist_raw_csv!$B$2:$AO$2140,3,FALSE),"-")</f>
        <v>DJ YOSHITAKA-G feat.Michael a la mode</v>
      </c>
      <c r="E295">
        <f>VLOOKUP($A295,master_version!$A$1:$B$29,2,FALSE)</f>
        <v>14</v>
      </c>
      <c r="F295" t="str">
        <f>VLOOKUP(G295,master_diffculty!$A$1:$C$11,3,FALSE)</f>
        <v>SPA</v>
      </c>
      <c r="G295">
        <v>4</v>
      </c>
      <c r="H295">
        <f>IFERROR(IF(VLOOKUP($B295,bist_raw_csv!$B$1:$AO$2074,5+($G295-1)*7,FALSE)=0,-1,VLOOKUP($B295,bist_raw_csv!$B$1:$AO$2074,5+($G295-1)*7,FALSE)),"-")</f>
        <v>11</v>
      </c>
      <c r="I295">
        <f>IFERROR(IF(VLOOKUP($B295,notes_bemaniwiki!$A$1:$J$1936,1+$G295,FALSE)="-",-1,VLOOKUP($B295,notes_bemaniwiki!$A$1:$J$1936,1+$G295,FALSE)),"-")</f>
        <v>1199</v>
      </c>
      <c r="J295" t="s">
        <v>3063</v>
      </c>
      <c r="K295" t="s">
        <v>3063</v>
      </c>
    </row>
    <row r="296" spans="1:11" x14ac:dyDescent="0.15">
      <c r="A296" t="str">
        <f>VLOOKUP(B296,for_vlookup!$A$1:$B$2046,2,FALSE)</f>
        <v>GOLD</v>
      </c>
      <c r="B296" s="2" t="s">
        <v>682</v>
      </c>
      <c r="C296" t="str">
        <f>IFERROR(VLOOKUP(B296,bist_raw_csv!$B$2:$AO$2140,2,FALSE),"-")</f>
        <v>ELECTRONICA</v>
      </c>
      <c r="D296" t="str">
        <f>IFERROR(VLOOKUP($B296,bist_raw_csv!$B$2:$AO$2140,3,FALSE),"-")</f>
        <v>SAW WAVE SQUAD</v>
      </c>
      <c r="E296">
        <f>VLOOKUP($A296,master_version!$A$1:$B$29,2,FALSE)</f>
        <v>14</v>
      </c>
      <c r="F296" t="str">
        <f>VLOOKUP(G296,master_diffculty!$A$1:$C$11,3,FALSE)</f>
        <v>SPA</v>
      </c>
      <c r="G296">
        <v>4</v>
      </c>
      <c r="H296">
        <f>IFERROR(IF(VLOOKUP($B296,bist_raw_csv!$B$1:$AO$2074,5+($G296-1)*7,FALSE)=0,-1,VLOOKUP($B296,bist_raw_csv!$B$1:$AO$2074,5+($G296-1)*7,FALSE)),"-")</f>
        <v>10</v>
      </c>
      <c r="I296">
        <f>IFERROR(IF(VLOOKUP($B296,notes_bemaniwiki!$A$1:$J$1936,1+$G296,FALSE)="-",-1,VLOOKUP($B296,notes_bemaniwiki!$A$1:$J$1936,1+$G296,FALSE)),"-")</f>
        <v>1328</v>
      </c>
      <c r="J296" t="s">
        <v>3063</v>
      </c>
      <c r="K296" t="s">
        <v>3063</v>
      </c>
    </row>
    <row r="297" spans="1:11" x14ac:dyDescent="0.15">
      <c r="A297" t="str">
        <f>VLOOKUP(B297,for_vlookup!$A$1:$B$2046,2,FALSE)</f>
        <v>GOLD</v>
      </c>
      <c r="B297" s="2" t="s">
        <v>684</v>
      </c>
      <c r="C297" t="str">
        <f>IFERROR(VLOOKUP(B297,bist_raw_csv!$B$2:$AO$2140,2,FALSE),"-")</f>
        <v>FILTER HOUSE</v>
      </c>
      <c r="D297" t="str">
        <f>IFERROR(VLOOKUP($B297,bist_raw_csv!$B$2:$AO$2140,3,FALSE),"-")</f>
        <v>kors k</v>
      </c>
      <c r="E297">
        <f>VLOOKUP($A297,master_version!$A$1:$B$29,2,FALSE)</f>
        <v>14</v>
      </c>
      <c r="F297" t="str">
        <f>VLOOKUP(G297,master_diffculty!$A$1:$C$11,3,FALSE)</f>
        <v>SPA</v>
      </c>
      <c r="G297">
        <v>4</v>
      </c>
      <c r="H297">
        <f>IFERROR(IF(VLOOKUP($B297,bist_raw_csv!$B$1:$AO$2074,5+($G297-1)*7,FALSE)=0,-1,VLOOKUP($B297,bist_raw_csv!$B$1:$AO$2074,5+($G297-1)*7,FALSE)),"-")</f>
        <v>9</v>
      </c>
      <c r="I297">
        <f>IFERROR(IF(VLOOKUP($B297,notes_bemaniwiki!$A$1:$J$1936,1+$G297,FALSE)="-",-1,VLOOKUP($B297,notes_bemaniwiki!$A$1:$J$1936,1+$G297,FALSE)),"-")</f>
        <v>928</v>
      </c>
      <c r="J297" t="s">
        <v>3063</v>
      </c>
      <c r="K297" t="s">
        <v>3063</v>
      </c>
    </row>
    <row r="298" spans="1:11" x14ac:dyDescent="0.15">
      <c r="A298" t="str">
        <f>VLOOKUP(B298,for_vlookup!$A$1:$B$2046,2,FALSE)</f>
        <v>GOLD</v>
      </c>
      <c r="B298" s="2" t="s">
        <v>685</v>
      </c>
      <c r="C298" t="str">
        <f>IFERROR(VLOOKUP(B298,bist_raw_csv!$B$2:$AO$2140,2,FALSE),"-")</f>
        <v>HIGH SPEED LOVE SONG</v>
      </c>
      <c r="D298" t="str">
        <f>IFERROR(VLOOKUP($B298,bist_raw_csv!$B$2:$AO$2140,3,FALSE),"-")</f>
        <v>DJ YOSHITAKA feat.DWP</v>
      </c>
      <c r="E298">
        <f>VLOOKUP($A298,master_version!$A$1:$B$29,2,FALSE)</f>
        <v>14</v>
      </c>
      <c r="F298" t="str">
        <f>VLOOKUP(G298,master_diffculty!$A$1:$C$11,3,FALSE)</f>
        <v>SPA</v>
      </c>
      <c r="G298">
        <v>4</v>
      </c>
      <c r="H298">
        <f>IFERROR(IF(VLOOKUP($B298,bist_raw_csv!$B$1:$AO$2074,5+($G298-1)*7,FALSE)=0,-1,VLOOKUP($B298,bist_raw_csv!$B$1:$AO$2074,5+($G298-1)*7,FALSE)),"-")</f>
        <v>9</v>
      </c>
      <c r="I298">
        <f>IFERROR(IF(VLOOKUP($B298,notes_bemaniwiki!$A$1:$J$1936,1+$G298,FALSE)="-",-1,VLOOKUP($B298,notes_bemaniwiki!$A$1:$J$1936,1+$G298,FALSE)),"-")</f>
        <v>1106</v>
      </c>
      <c r="J298" t="s">
        <v>3063</v>
      </c>
      <c r="K298" t="s">
        <v>3063</v>
      </c>
    </row>
    <row r="299" spans="1:11" x14ac:dyDescent="0.15">
      <c r="A299" t="str">
        <f>VLOOKUP(B299,for_vlookup!$A$1:$B$2046,2,FALSE)</f>
        <v>GOLD</v>
      </c>
      <c r="B299" s="2" t="s">
        <v>688</v>
      </c>
      <c r="C299" t="str">
        <f>IFERROR(VLOOKUP(B299,bist_raw_csv!$B$2:$AO$2140,2,FALSE),"-")</f>
        <v>MILLENNIUM TRANCE</v>
      </c>
      <c r="D299" t="str">
        <f>IFERROR(VLOOKUP($B299,bist_raw_csv!$B$2:$AO$2140,3,FALSE),"-")</f>
        <v>dj TAKA feat.HAL</v>
      </c>
      <c r="E299">
        <f>VLOOKUP($A299,master_version!$A$1:$B$29,2,FALSE)</f>
        <v>14</v>
      </c>
      <c r="F299" t="str">
        <f>VLOOKUP(G299,master_diffculty!$A$1:$C$11,3,FALSE)</f>
        <v>SPA</v>
      </c>
      <c r="G299">
        <v>4</v>
      </c>
      <c r="H299">
        <f>IFERROR(IF(VLOOKUP($B299,bist_raw_csv!$B$1:$AO$2074,5+($G299-1)*7,FALSE)=0,-1,VLOOKUP($B299,bist_raw_csv!$B$1:$AO$2074,5+($G299-1)*7,FALSE)),"-")</f>
        <v>11</v>
      </c>
      <c r="I299">
        <f>IFERROR(IF(VLOOKUP($B299,notes_bemaniwiki!$A$1:$J$1936,1+$G299,FALSE)="-",-1,VLOOKUP($B299,notes_bemaniwiki!$A$1:$J$1936,1+$G299,FALSE)),"-")</f>
        <v>1614</v>
      </c>
      <c r="J299" t="s">
        <v>3063</v>
      </c>
      <c r="K299" t="s">
        <v>3063</v>
      </c>
    </row>
    <row r="300" spans="1:11" x14ac:dyDescent="0.15">
      <c r="A300" t="str">
        <f>VLOOKUP(B300,for_vlookup!$A$1:$B$2046,2,FALSE)</f>
        <v>GOLD</v>
      </c>
      <c r="B300" s="2" t="s">
        <v>691</v>
      </c>
      <c r="C300" t="str">
        <f>IFERROR(VLOOKUP(B300,bist_raw_csv!$B$2:$AO$2140,2,FALSE),"-")</f>
        <v>FREEFORM HARDCORE</v>
      </c>
      <c r="D300" t="str">
        <f>IFERROR(VLOOKUP($B300,bist_raw_csv!$B$2:$AO$2140,3,FALSE),"-")</f>
        <v>DJ TECHNORCH fw. GUHROOVY</v>
      </c>
      <c r="E300">
        <f>VLOOKUP($A300,master_version!$A$1:$B$29,2,FALSE)</f>
        <v>14</v>
      </c>
      <c r="F300" t="str">
        <f>VLOOKUP(G300,master_diffculty!$A$1:$C$11,3,FALSE)</f>
        <v>SPA</v>
      </c>
      <c r="G300">
        <v>4</v>
      </c>
      <c r="H300">
        <f>IFERROR(IF(VLOOKUP($B300,bist_raw_csv!$B$1:$AO$2074,5+($G300-1)*7,FALSE)=0,-1,VLOOKUP($B300,bist_raw_csv!$B$1:$AO$2074,5+($G300-1)*7,FALSE)),"-")</f>
        <v>11</v>
      </c>
      <c r="I300">
        <f>IFERROR(IF(VLOOKUP($B300,notes_bemaniwiki!$A$1:$J$1936,1+$G300,FALSE)="-",-1,VLOOKUP($B300,notes_bemaniwiki!$A$1:$J$1936,1+$G300,FALSE)),"-")</f>
        <v>1368</v>
      </c>
      <c r="J300" t="s">
        <v>3063</v>
      </c>
      <c r="K300" t="s">
        <v>3063</v>
      </c>
    </row>
    <row r="301" spans="1:11" x14ac:dyDescent="0.15">
      <c r="A301" t="str">
        <f>VLOOKUP(B301,for_vlookup!$A$1:$B$2046,2,FALSE)</f>
        <v>GOLD</v>
      </c>
      <c r="B301" s="2" t="s">
        <v>694</v>
      </c>
      <c r="C301" t="str">
        <f>IFERROR(VLOOKUP(B301,bist_raw_csv!$B$2:$AO$2140,2,FALSE),"-")</f>
        <v>NU-SKOOL BREAKS</v>
      </c>
      <c r="D301" t="str">
        <f>IFERROR(VLOOKUP($B301,bist_raw_csv!$B$2:$AO$2140,3,FALSE),"-")</f>
        <v>L.E.D.</v>
      </c>
      <c r="E301">
        <f>VLOOKUP($A301,master_version!$A$1:$B$29,2,FALSE)</f>
        <v>14</v>
      </c>
      <c r="F301" t="str">
        <f>VLOOKUP(G301,master_diffculty!$A$1:$C$11,3,FALSE)</f>
        <v>SPA</v>
      </c>
      <c r="G301">
        <v>4</v>
      </c>
      <c r="H301">
        <f>IFERROR(IF(VLOOKUP($B301,bist_raw_csv!$B$1:$AO$2074,5+($G301-1)*7,FALSE)=0,-1,VLOOKUP($B301,bist_raw_csv!$B$1:$AO$2074,5+($G301-1)*7,FALSE)),"-")</f>
        <v>12</v>
      </c>
      <c r="I301">
        <f>IFERROR(IF(VLOOKUP($B301,notes_bemaniwiki!$A$1:$J$1936,1+$G301,FALSE)="-",-1,VLOOKUP($B301,notes_bemaniwiki!$A$1:$J$1936,1+$G301,FALSE)),"-")</f>
        <v>1644</v>
      </c>
      <c r="J301" t="s">
        <v>3063</v>
      </c>
      <c r="K301" t="s">
        <v>3063</v>
      </c>
    </row>
    <row r="302" spans="1:11" x14ac:dyDescent="0.15">
      <c r="A302" t="str">
        <f>VLOOKUP(B302,for_vlookup!$A$1:$B$2046,2,FALSE)</f>
        <v>GOLD</v>
      </c>
      <c r="B302" s="2" t="s">
        <v>696</v>
      </c>
      <c r="C302" t="str">
        <f>IFERROR(VLOOKUP(B302,bist_raw_csv!$B$2:$AO$2140,2,FALSE),"-")</f>
        <v>POPS</v>
      </c>
      <c r="D302" t="str">
        <f>IFERROR(VLOOKUP($B302,bist_raw_csv!$B$2:$AO$2140,3,FALSE),"-")</f>
        <v>Tatsh feat. Junko Hirata</v>
      </c>
      <c r="E302">
        <f>VLOOKUP($A302,master_version!$A$1:$B$29,2,FALSE)</f>
        <v>14</v>
      </c>
      <c r="F302" t="str">
        <f>VLOOKUP(G302,master_diffculty!$A$1:$C$11,3,FALSE)</f>
        <v>SPA</v>
      </c>
      <c r="G302">
        <v>4</v>
      </c>
      <c r="H302">
        <f>IFERROR(IF(VLOOKUP($B302,bist_raw_csv!$B$1:$AO$2074,5+($G302-1)*7,FALSE)=0,-1,VLOOKUP($B302,bist_raw_csv!$B$1:$AO$2074,5+($G302-1)*7,FALSE)),"-")</f>
        <v>5</v>
      </c>
      <c r="I302">
        <f>IFERROR(IF(VLOOKUP($B302,notes_bemaniwiki!$A$1:$J$1936,1+$G302,FALSE)="-",-1,VLOOKUP($B302,notes_bemaniwiki!$A$1:$J$1936,1+$G302,FALSE)),"-")</f>
        <v>538</v>
      </c>
      <c r="J302" t="s">
        <v>3063</v>
      </c>
      <c r="K302" t="s">
        <v>3063</v>
      </c>
    </row>
    <row r="303" spans="1:11" x14ac:dyDescent="0.15">
      <c r="A303" t="str">
        <f>VLOOKUP(B303,for_vlookup!$A$1:$B$2046,2,FALSE)</f>
        <v>GOLD</v>
      </c>
      <c r="B303" s="2" t="s">
        <v>699</v>
      </c>
      <c r="C303" t="str">
        <f>IFERROR(VLOOKUP(B303,bist_raw_csv!$B$2:$AO$2140,2,FALSE),"-")</f>
        <v>HOUSE</v>
      </c>
      <c r="D303" t="str">
        <f>IFERROR(VLOOKUP($B303,bist_raw_csv!$B$2:$AO$2140,3,FALSE),"-")</f>
        <v>good-cool ft. Raj Ramayya</v>
      </c>
      <c r="E303">
        <f>VLOOKUP($A303,master_version!$A$1:$B$29,2,FALSE)</f>
        <v>14</v>
      </c>
      <c r="F303" t="str">
        <f>VLOOKUP(G303,master_diffculty!$A$1:$C$11,3,FALSE)</f>
        <v>SPA</v>
      </c>
      <c r="G303">
        <v>4</v>
      </c>
      <c r="H303">
        <f>IFERROR(IF(VLOOKUP($B303,bist_raw_csv!$B$1:$AO$2074,5+($G303-1)*7,FALSE)=0,-1,VLOOKUP($B303,bist_raw_csv!$B$1:$AO$2074,5+($G303-1)*7,FALSE)),"-")</f>
        <v>10</v>
      </c>
      <c r="I303">
        <f>IFERROR(IF(VLOOKUP($B303,notes_bemaniwiki!$A$1:$J$1936,1+$G303,FALSE)="-",-1,VLOOKUP($B303,notes_bemaniwiki!$A$1:$J$1936,1+$G303,FALSE)),"-")</f>
        <v>1086</v>
      </c>
      <c r="J303" t="s">
        <v>3063</v>
      </c>
      <c r="K303" t="s">
        <v>3063</v>
      </c>
    </row>
    <row r="304" spans="1:11" x14ac:dyDescent="0.15">
      <c r="A304" t="str">
        <f>VLOOKUP(B304,for_vlookup!$A$1:$B$2046,2,FALSE)</f>
        <v>GOLD</v>
      </c>
      <c r="B304" s="2" t="s">
        <v>701</v>
      </c>
      <c r="C304" t="str">
        <f>IFERROR(VLOOKUP(B304,bist_raw_csv!$B$2:$AO$2140,2,FALSE),"-")</f>
        <v>OLDSKOOL HARDCORE RAVE</v>
      </c>
      <c r="D304" t="str">
        <f>IFERROR(VLOOKUP($B304,bist_raw_csv!$B$2:$AO$2140,3,FALSE),"-")</f>
        <v>DJ TECHNORCH fw. GUHROOVY</v>
      </c>
      <c r="E304">
        <f>VLOOKUP($A304,master_version!$A$1:$B$29,2,FALSE)</f>
        <v>14</v>
      </c>
      <c r="F304" t="str">
        <f>VLOOKUP(G304,master_diffculty!$A$1:$C$11,3,FALSE)</f>
        <v>SPA</v>
      </c>
      <c r="G304">
        <v>4</v>
      </c>
      <c r="H304">
        <f>IFERROR(IF(VLOOKUP($B304,bist_raw_csv!$B$1:$AO$2074,5+($G304-1)*7,FALSE)=0,-1,VLOOKUP($B304,bist_raw_csv!$B$1:$AO$2074,5+($G304-1)*7,FALSE)),"-")</f>
        <v>9</v>
      </c>
      <c r="I304">
        <f>IFERROR(IF(VLOOKUP($B304,notes_bemaniwiki!$A$1:$J$1936,1+$G304,FALSE)="-",-1,VLOOKUP($B304,notes_bemaniwiki!$A$1:$J$1936,1+$G304,FALSE)),"-")</f>
        <v>832</v>
      </c>
      <c r="J304" t="s">
        <v>3063</v>
      </c>
      <c r="K304" t="s">
        <v>3063</v>
      </c>
    </row>
    <row r="305" spans="1:11" x14ac:dyDescent="0.15">
      <c r="A305" t="str">
        <f>VLOOKUP(B305,for_vlookup!$A$1:$B$2046,2,FALSE)</f>
        <v>GOLD</v>
      </c>
      <c r="B305" s="2" t="s">
        <v>703</v>
      </c>
      <c r="C305" t="str">
        <f>IFERROR(VLOOKUP(B305,bist_raw_csv!$B$2:$AO$2140,2,FALSE),"-")</f>
        <v>DANCE POP</v>
      </c>
      <c r="D305" t="str">
        <f>IFERROR(VLOOKUP($B305,bist_raw_csv!$B$2:$AO$2140,3,FALSE),"-")</f>
        <v>Kanako Hoshino with dj TAKA</v>
      </c>
      <c r="E305">
        <f>VLOOKUP($A305,master_version!$A$1:$B$29,2,FALSE)</f>
        <v>14</v>
      </c>
      <c r="F305" t="str">
        <f>VLOOKUP(G305,master_diffculty!$A$1:$C$11,3,FALSE)</f>
        <v>SPA</v>
      </c>
      <c r="G305">
        <v>4</v>
      </c>
      <c r="H305">
        <f>IFERROR(IF(VLOOKUP($B305,bist_raw_csv!$B$1:$AO$2074,5+($G305-1)*7,FALSE)=0,-1,VLOOKUP($B305,bist_raw_csv!$B$1:$AO$2074,5+($G305-1)*7,FALSE)),"-")</f>
        <v>8</v>
      </c>
      <c r="I305">
        <f>IFERROR(IF(VLOOKUP($B305,notes_bemaniwiki!$A$1:$J$1936,1+$G305,FALSE)="-",-1,VLOOKUP($B305,notes_bemaniwiki!$A$1:$J$1936,1+$G305,FALSE)),"-")</f>
        <v>915</v>
      </c>
      <c r="J305" t="s">
        <v>3063</v>
      </c>
      <c r="K305" t="s">
        <v>3063</v>
      </c>
    </row>
    <row r="306" spans="1:11" x14ac:dyDescent="0.15">
      <c r="A306" t="str">
        <f>VLOOKUP(B306,for_vlookup!$A$1:$B$2046,2,FALSE)</f>
        <v>GOLD</v>
      </c>
      <c r="B306" s="2" t="s">
        <v>705</v>
      </c>
      <c r="C306" t="str">
        <f>IFERROR(VLOOKUP(B306,bist_raw_csv!$B$2:$AO$2140,2,FALSE),"-")</f>
        <v>PIANO CONCERTO</v>
      </c>
      <c r="D306" t="str">
        <f>IFERROR(VLOOKUP($B306,bist_raw_csv!$B$2:$AO$2140,3,FALSE),"-")</f>
        <v>akiko</v>
      </c>
      <c r="E306">
        <f>VLOOKUP($A306,master_version!$A$1:$B$29,2,FALSE)</f>
        <v>14</v>
      </c>
      <c r="F306" t="str">
        <f>VLOOKUP(G306,master_diffculty!$A$1:$C$11,3,FALSE)</f>
        <v>SPA</v>
      </c>
      <c r="G306">
        <v>4</v>
      </c>
      <c r="H306">
        <f>IFERROR(IF(VLOOKUP($B306,bist_raw_csv!$B$1:$AO$2074,5+($G306-1)*7,FALSE)=0,-1,VLOOKUP($B306,bist_raw_csv!$B$1:$AO$2074,5+($G306-1)*7,FALSE)),"-")</f>
        <v>10</v>
      </c>
      <c r="I306">
        <f>IFERROR(IF(VLOOKUP($B306,notes_bemaniwiki!$A$1:$J$1936,1+$G306,FALSE)="-",-1,VLOOKUP($B306,notes_bemaniwiki!$A$1:$J$1936,1+$G306,FALSE)),"-")</f>
        <v>836</v>
      </c>
      <c r="J306" t="s">
        <v>3063</v>
      </c>
      <c r="K306" t="s">
        <v>3063</v>
      </c>
    </row>
    <row r="307" spans="1:11" x14ac:dyDescent="0.15">
      <c r="A307" t="str">
        <f>VLOOKUP(B307,for_vlookup!$A$1:$B$2046,2,FALSE)</f>
        <v>GOLD</v>
      </c>
      <c r="B307" s="2" t="s">
        <v>708</v>
      </c>
      <c r="C307" t="str">
        <f>IFERROR(VLOOKUP(B307,bist_raw_csv!$B$2:$AO$2140,2,FALSE),"-")</f>
        <v>DRUM &amp; BASS</v>
      </c>
      <c r="D307" t="str">
        <f>IFERROR(VLOOKUP($B307,bist_raw_csv!$B$2:$AO$2140,3,FALSE),"-")</f>
        <v>L.E.D. fw.堀澤麻衣子</v>
      </c>
      <c r="E307">
        <f>VLOOKUP($A307,master_version!$A$1:$B$29,2,FALSE)</f>
        <v>14</v>
      </c>
      <c r="F307" t="str">
        <f>VLOOKUP(G307,master_diffculty!$A$1:$C$11,3,FALSE)</f>
        <v>SPA</v>
      </c>
      <c r="G307">
        <v>4</v>
      </c>
      <c r="H307">
        <f>IFERROR(IF(VLOOKUP($B307,bist_raw_csv!$B$1:$AO$2074,5+($G307-1)*7,FALSE)=0,-1,VLOOKUP($B307,bist_raw_csv!$B$1:$AO$2074,5+($G307-1)*7,FALSE)),"-")</f>
        <v>10</v>
      </c>
      <c r="I307">
        <f>IFERROR(IF(VLOOKUP($B307,notes_bemaniwiki!$A$1:$J$1936,1+$G307,FALSE)="-",-1,VLOOKUP($B307,notes_bemaniwiki!$A$1:$J$1936,1+$G307,FALSE)),"-")</f>
        <v>1162</v>
      </c>
      <c r="J307" t="s">
        <v>3063</v>
      </c>
      <c r="K307" t="s">
        <v>3063</v>
      </c>
    </row>
    <row r="308" spans="1:11" x14ac:dyDescent="0.15">
      <c r="A308" t="str">
        <f>VLOOKUP(B308,for_vlookup!$A$1:$B$2046,2,FALSE)</f>
        <v>GOLD</v>
      </c>
      <c r="B308" s="2" t="s">
        <v>711</v>
      </c>
      <c r="C308" t="str">
        <f>IFERROR(VLOOKUP(B308,bist_raw_csv!$B$2:$AO$2140,2,FALSE),"-")</f>
        <v>EUROBEAT</v>
      </c>
      <c r="D308" t="str">
        <f>IFERROR(VLOOKUP($B308,bist_raw_csv!$B$2:$AO$2140,3,FALSE),"-")</f>
        <v>Y&amp;Co.</v>
      </c>
      <c r="E308">
        <f>VLOOKUP($A308,master_version!$A$1:$B$29,2,FALSE)</f>
        <v>14</v>
      </c>
      <c r="F308" t="str">
        <f>VLOOKUP(G308,master_diffculty!$A$1:$C$11,3,FALSE)</f>
        <v>SPA</v>
      </c>
      <c r="G308">
        <v>4</v>
      </c>
      <c r="H308">
        <f>IFERROR(IF(VLOOKUP($B308,bist_raw_csv!$B$1:$AO$2074,5+($G308-1)*7,FALSE)=0,-1,VLOOKUP($B308,bist_raw_csv!$B$1:$AO$2074,5+($G308-1)*7,FALSE)),"-")</f>
        <v>10</v>
      </c>
      <c r="I308">
        <f>IFERROR(IF(VLOOKUP($B308,notes_bemaniwiki!$A$1:$J$1936,1+$G308,FALSE)="-",-1,VLOOKUP($B308,notes_bemaniwiki!$A$1:$J$1936,1+$G308,FALSE)),"-")</f>
        <v>1073</v>
      </c>
      <c r="J308" t="s">
        <v>3063</v>
      </c>
      <c r="K308" t="s">
        <v>3063</v>
      </c>
    </row>
    <row r="309" spans="1:11" x14ac:dyDescent="0.15">
      <c r="A309" t="str">
        <f>VLOOKUP(B309,for_vlookup!$A$1:$B$2046,2,FALSE)</f>
        <v>GOLD</v>
      </c>
      <c r="B309" s="2" t="s">
        <v>712</v>
      </c>
      <c r="C309" t="str">
        <f>IFERROR(VLOOKUP(B309,bist_raw_csv!$B$2:$AO$2140,2,FALSE),"-")</f>
        <v>HANDZ UP</v>
      </c>
      <c r="D309" t="str">
        <f>IFERROR(VLOOKUP($B309,bist_raw_csv!$B$2:$AO$2140,3,FALSE),"-")</f>
        <v>Ryu☆</v>
      </c>
      <c r="E309">
        <f>VLOOKUP($A309,master_version!$A$1:$B$29,2,FALSE)</f>
        <v>14</v>
      </c>
      <c r="F309" t="str">
        <f>VLOOKUP(G309,master_diffculty!$A$1:$C$11,3,FALSE)</f>
        <v>SPA</v>
      </c>
      <c r="G309">
        <v>4</v>
      </c>
      <c r="H309">
        <f>IFERROR(IF(VLOOKUP($B309,bist_raw_csv!$B$1:$AO$2074,5+($G309-1)*7,FALSE)=0,-1,VLOOKUP($B309,bist_raw_csv!$B$1:$AO$2074,5+($G309-1)*7,FALSE)),"-")</f>
        <v>11</v>
      </c>
      <c r="I309">
        <f>IFERROR(IF(VLOOKUP($B309,notes_bemaniwiki!$A$1:$J$1936,1+$G309,FALSE)="-",-1,VLOOKUP($B309,notes_bemaniwiki!$A$1:$J$1936,1+$G309,FALSE)),"-")</f>
        <v>1069</v>
      </c>
      <c r="J309" t="s">
        <v>3063</v>
      </c>
      <c r="K309" t="s">
        <v>3063</v>
      </c>
    </row>
    <row r="310" spans="1:11" x14ac:dyDescent="0.15">
      <c r="A310" t="str">
        <f>VLOOKUP(B310,for_vlookup!$A$1:$B$2046,2,FALSE)</f>
        <v>GOLD</v>
      </c>
      <c r="B310" s="2" t="s">
        <v>714</v>
      </c>
      <c r="C310" t="str">
        <f>IFERROR(VLOOKUP(B310,bist_raw_csv!$B$2:$AO$2140,2,FALSE),"-")</f>
        <v>RAVE</v>
      </c>
      <c r="D310" t="str">
        <f>IFERROR(VLOOKUP($B310,bist_raw_csv!$B$2:$AO$2140,3,FALSE),"-")</f>
        <v>good-cool</v>
      </c>
      <c r="E310">
        <f>VLOOKUP($A310,master_version!$A$1:$B$29,2,FALSE)</f>
        <v>14</v>
      </c>
      <c r="F310" t="str">
        <f>VLOOKUP(G310,master_diffculty!$A$1:$C$11,3,FALSE)</f>
        <v>SPA</v>
      </c>
      <c r="G310">
        <v>4</v>
      </c>
      <c r="H310">
        <f>IFERROR(IF(VLOOKUP($B310,bist_raw_csv!$B$1:$AO$2074,5+($G310-1)*7,FALSE)=0,-1,VLOOKUP($B310,bist_raw_csv!$B$1:$AO$2074,5+($G310-1)*7,FALSE)),"-")</f>
        <v>12</v>
      </c>
      <c r="I310">
        <f>IFERROR(IF(VLOOKUP($B310,notes_bemaniwiki!$A$1:$J$1936,1+$G310,FALSE)="-",-1,VLOOKUP($B310,notes_bemaniwiki!$A$1:$J$1936,1+$G310,FALSE)),"-")</f>
        <v>1517</v>
      </c>
      <c r="J310" t="s">
        <v>3063</v>
      </c>
      <c r="K310" t="s">
        <v>3063</v>
      </c>
    </row>
    <row r="311" spans="1:11" x14ac:dyDescent="0.15">
      <c r="A311" t="str">
        <f>VLOOKUP(B311,for_vlookup!$A$1:$B$2046,2,FALSE)</f>
        <v>GOLD</v>
      </c>
      <c r="B311" s="2" t="s">
        <v>715</v>
      </c>
      <c r="C311" t="str">
        <f>IFERROR(VLOOKUP(B311,bist_raw_csv!$B$2:$AO$2140,2,FALSE),"-")</f>
        <v>ELE POP</v>
      </c>
      <c r="D311" t="str">
        <f>IFERROR(VLOOKUP($B311,bist_raw_csv!$B$2:$AO$2140,3,FALSE),"-")</f>
        <v>miru_maki.gjw</v>
      </c>
      <c r="E311">
        <f>VLOOKUP($A311,master_version!$A$1:$B$29,2,FALSE)</f>
        <v>14</v>
      </c>
      <c r="F311" t="str">
        <f>VLOOKUP(G311,master_diffculty!$A$1:$C$11,3,FALSE)</f>
        <v>SPA</v>
      </c>
      <c r="G311">
        <v>4</v>
      </c>
      <c r="H311">
        <f>IFERROR(IF(VLOOKUP($B311,bist_raw_csv!$B$1:$AO$2074,5+($G311-1)*7,FALSE)=0,-1,VLOOKUP($B311,bist_raw_csv!$B$1:$AO$2074,5+($G311-1)*7,FALSE)),"-")</f>
        <v>11</v>
      </c>
      <c r="I311">
        <f>IFERROR(IF(VLOOKUP($B311,notes_bemaniwiki!$A$1:$J$1936,1+$G311,FALSE)="-",-1,VLOOKUP($B311,notes_bemaniwiki!$A$1:$J$1936,1+$G311,FALSE)),"-")</f>
        <v>1464</v>
      </c>
      <c r="J311" t="s">
        <v>3063</v>
      </c>
      <c r="K311" t="s">
        <v>3063</v>
      </c>
    </row>
    <row r="312" spans="1:11" x14ac:dyDescent="0.15">
      <c r="A312" t="str">
        <f>VLOOKUP(B312,for_vlookup!$A$1:$B$2046,2,FALSE)</f>
        <v>GOLD</v>
      </c>
      <c r="B312" s="2" t="s">
        <v>718</v>
      </c>
      <c r="C312" t="str">
        <f>IFERROR(VLOOKUP(B312,bist_raw_csv!$B$2:$AO$2140,2,FALSE),"-")</f>
        <v>TRANCE</v>
      </c>
      <c r="D312" t="str">
        <f>IFERROR(VLOOKUP($B312,bist_raw_csv!$B$2:$AO$2140,3,FALSE),"-")</f>
        <v>dj TAKA</v>
      </c>
      <c r="E312">
        <f>VLOOKUP($A312,master_version!$A$1:$B$29,2,FALSE)</f>
        <v>14</v>
      </c>
      <c r="F312" t="str">
        <f>VLOOKUP(G312,master_diffculty!$A$1:$C$11,3,FALSE)</f>
        <v>SPA</v>
      </c>
      <c r="G312">
        <v>4</v>
      </c>
      <c r="H312">
        <f>IFERROR(IF(VLOOKUP($B312,bist_raw_csv!$B$1:$AO$2074,5+($G312-1)*7,FALSE)=0,-1,VLOOKUP($B312,bist_raw_csv!$B$1:$AO$2074,5+($G312-1)*7,FALSE)),"-")</f>
        <v>10</v>
      </c>
      <c r="I312">
        <f>IFERROR(IF(VLOOKUP($B312,notes_bemaniwiki!$A$1:$J$1936,1+$G312,FALSE)="-",-1,VLOOKUP($B312,notes_bemaniwiki!$A$1:$J$1936,1+$G312,FALSE)),"-")</f>
        <v>1409</v>
      </c>
      <c r="J312" t="s">
        <v>3063</v>
      </c>
      <c r="K312" t="s">
        <v>3063</v>
      </c>
    </row>
    <row r="313" spans="1:11" x14ac:dyDescent="0.15">
      <c r="A313" t="str">
        <f>VLOOKUP(B313,for_vlookup!$A$1:$B$2046,2,FALSE)</f>
        <v>GOLD</v>
      </c>
      <c r="B313" s="2" t="s">
        <v>719</v>
      </c>
      <c r="C313" t="str">
        <f>IFERROR(VLOOKUP(B313,bist_raw_csv!$B$2:$AO$2140,2,FALSE),"-")</f>
        <v>SCHRANZ</v>
      </c>
      <c r="D313" t="str">
        <f>IFERROR(VLOOKUP($B313,bist_raw_csv!$B$2:$AO$2140,3,FALSE),"-")</f>
        <v>kors k</v>
      </c>
      <c r="E313">
        <f>VLOOKUP($A313,master_version!$A$1:$B$29,2,FALSE)</f>
        <v>14</v>
      </c>
      <c r="F313" t="str">
        <f>VLOOKUP(G313,master_diffculty!$A$1:$C$11,3,FALSE)</f>
        <v>SPA</v>
      </c>
      <c r="G313">
        <v>4</v>
      </c>
      <c r="H313">
        <f>IFERROR(IF(VLOOKUP($B313,bist_raw_csv!$B$1:$AO$2074,5+($G313-1)*7,FALSE)=0,-1,VLOOKUP($B313,bist_raw_csv!$B$1:$AO$2074,5+($G313-1)*7,FALSE)),"-")</f>
        <v>11</v>
      </c>
      <c r="I313">
        <f>IFERROR(IF(VLOOKUP($B313,notes_bemaniwiki!$A$1:$J$1936,1+$G313,FALSE)="-",-1,VLOOKUP($B313,notes_bemaniwiki!$A$1:$J$1936,1+$G313,FALSE)),"-")</f>
        <v>1480</v>
      </c>
      <c r="J313" t="s">
        <v>3063</v>
      </c>
      <c r="K313" t="s">
        <v>3063</v>
      </c>
    </row>
    <row r="314" spans="1:11" x14ac:dyDescent="0.15">
      <c r="A314" t="str">
        <f>VLOOKUP(B314,for_vlookup!$A$1:$B$2046,2,FALSE)</f>
        <v>GOLD</v>
      </c>
      <c r="B314" s="2" t="s">
        <v>721</v>
      </c>
      <c r="C314" t="str">
        <f>IFERROR(VLOOKUP(B314,bist_raw_csv!$B$2:$AO$2140,2,FALSE),"-")</f>
        <v>POP</v>
      </c>
      <c r="D314" t="str">
        <f>IFERROR(VLOOKUP($B314,bist_raw_csv!$B$2:$AO$2140,3,FALSE),"-")</f>
        <v>猫叉Master feat.JESSY</v>
      </c>
      <c r="E314">
        <f>VLOOKUP($A314,master_version!$A$1:$B$29,2,FALSE)</f>
        <v>14</v>
      </c>
      <c r="F314" t="str">
        <f>VLOOKUP(G314,master_diffculty!$A$1:$C$11,3,FALSE)</f>
        <v>SPA</v>
      </c>
      <c r="G314">
        <v>4</v>
      </c>
      <c r="H314">
        <f>IFERROR(IF(VLOOKUP($B314,bist_raw_csv!$B$1:$AO$2074,5+($G314-1)*7,FALSE)=0,-1,VLOOKUP($B314,bist_raw_csv!$B$1:$AO$2074,5+($G314-1)*7,FALSE)),"-")</f>
        <v>8</v>
      </c>
      <c r="I314">
        <f>IFERROR(IF(VLOOKUP($B314,notes_bemaniwiki!$A$1:$J$1936,1+$G314,FALSE)="-",-1,VLOOKUP($B314,notes_bemaniwiki!$A$1:$J$1936,1+$G314,FALSE)),"-")</f>
        <v>815</v>
      </c>
      <c r="J314" t="s">
        <v>3063</v>
      </c>
      <c r="K314" t="s">
        <v>3063</v>
      </c>
    </row>
    <row r="315" spans="1:11" x14ac:dyDescent="0.15">
      <c r="A315" t="str">
        <f>VLOOKUP(B315,for_vlookup!$A$1:$B$2046,2,FALSE)</f>
        <v>GOLD</v>
      </c>
      <c r="B315" s="2" t="s">
        <v>724</v>
      </c>
      <c r="C315" t="str">
        <f>IFERROR(VLOOKUP(B315,bist_raw_csv!$B$2:$AO$2140,2,FALSE),"-")</f>
        <v>PSG WORKS</v>
      </c>
      <c r="D315" t="str">
        <f>IFERROR(VLOOKUP($B315,bist_raw_csv!$B$2:$AO$2140,3,FALSE),"-")</f>
        <v>T&amp;S seq. factory</v>
      </c>
      <c r="E315">
        <f>VLOOKUP($A315,master_version!$A$1:$B$29,2,FALSE)</f>
        <v>14</v>
      </c>
      <c r="F315" t="str">
        <f>VLOOKUP(G315,master_diffculty!$A$1:$C$11,3,FALSE)</f>
        <v>SPA</v>
      </c>
      <c r="G315">
        <v>4</v>
      </c>
      <c r="H315">
        <f>IFERROR(IF(VLOOKUP($B315,bist_raw_csv!$B$1:$AO$2074,5+($G315-1)*7,FALSE)=0,-1,VLOOKUP($B315,bist_raw_csv!$B$1:$AO$2074,5+($G315-1)*7,FALSE)),"-")</f>
        <v>11</v>
      </c>
      <c r="I315">
        <f>IFERROR(IF(VLOOKUP($B315,notes_bemaniwiki!$A$1:$J$1936,1+$G315,FALSE)="-",-1,VLOOKUP($B315,notes_bemaniwiki!$A$1:$J$1936,1+$G315,FALSE)),"-")</f>
        <v>1141</v>
      </c>
      <c r="J315" t="s">
        <v>3063</v>
      </c>
      <c r="K315" t="s">
        <v>3063</v>
      </c>
    </row>
    <row r="316" spans="1:11" x14ac:dyDescent="0.15">
      <c r="A316" t="str">
        <f>VLOOKUP(B316,for_vlookup!$A$1:$B$2046,2,FALSE)</f>
        <v>GOLD</v>
      </c>
      <c r="B316" s="2" t="s">
        <v>727</v>
      </c>
      <c r="C316" t="str">
        <f>IFERROR(VLOOKUP(B316,bist_raw_csv!$B$2:$AO$2140,2,FALSE),"-")</f>
        <v>DECEPTIVE GABBA</v>
      </c>
      <c r="D316" t="str">
        <f>IFERROR(VLOOKUP($B316,bist_raw_csv!$B$2:$AO$2140,3,FALSE),"-")</f>
        <v>朱雀</v>
      </c>
      <c r="E316">
        <f>VLOOKUP($A316,master_version!$A$1:$B$29,2,FALSE)</f>
        <v>14</v>
      </c>
      <c r="F316" t="str">
        <f>VLOOKUP(G316,master_diffculty!$A$1:$C$11,3,FALSE)</f>
        <v>SPA</v>
      </c>
      <c r="G316">
        <v>4</v>
      </c>
      <c r="H316">
        <f>IFERROR(IF(VLOOKUP($B316,bist_raw_csv!$B$1:$AO$2074,5+($G316-1)*7,FALSE)=0,-1,VLOOKUP($B316,bist_raw_csv!$B$1:$AO$2074,5+($G316-1)*7,FALSE)),"-")</f>
        <v>12</v>
      </c>
      <c r="I316">
        <f>IFERROR(IF(VLOOKUP($B316,notes_bemaniwiki!$A$1:$J$1936,1+$G316,FALSE)="-",-1,VLOOKUP($B316,notes_bemaniwiki!$A$1:$J$1936,1+$G316,FALSE)),"-")</f>
        <v>1228</v>
      </c>
      <c r="J316" t="s">
        <v>3063</v>
      </c>
      <c r="K316" t="s">
        <v>3063</v>
      </c>
    </row>
    <row r="317" spans="1:11" x14ac:dyDescent="0.15">
      <c r="A317" t="str">
        <f>VLOOKUP(B317,for_vlookup!$A$1:$B$2046,2,FALSE)</f>
        <v>GOLD</v>
      </c>
      <c r="B317" s="2" t="s">
        <v>729</v>
      </c>
      <c r="C317" t="str">
        <f>IFERROR(VLOOKUP(B317,bist_raw_csv!$B$2:$AO$2140,2,FALSE),"-")</f>
        <v>HIP HOP</v>
      </c>
      <c r="D317" t="str">
        <f>IFERROR(VLOOKUP($B317,bist_raw_csv!$B$2:$AO$2140,3,FALSE),"-")</f>
        <v>MAD Sequence*</v>
      </c>
      <c r="E317">
        <f>VLOOKUP($A317,master_version!$A$1:$B$29,2,FALSE)</f>
        <v>14</v>
      </c>
      <c r="F317" t="str">
        <f>VLOOKUP(G317,master_diffculty!$A$1:$C$11,3,FALSE)</f>
        <v>SPA</v>
      </c>
      <c r="G317">
        <v>4</v>
      </c>
      <c r="H317">
        <f>IFERROR(IF(VLOOKUP($B317,bist_raw_csv!$B$1:$AO$2074,5+($G317-1)*7,FALSE)=0,-1,VLOOKUP($B317,bist_raw_csv!$B$1:$AO$2074,5+($G317-1)*7,FALSE)),"-")</f>
        <v>9</v>
      </c>
      <c r="I317">
        <f>IFERROR(IF(VLOOKUP($B317,notes_bemaniwiki!$A$1:$J$1936,1+$G317,FALSE)="-",-1,VLOOKUP($B317,notes_bemaniwiki!$A$1:$J$1936,1+$G317,FALSE)),"-")</f>
        <v>837</v>
      </c>
      <c r="J317" t="s">
        <v>3063</v>
      </c>
      <c r="K317" t="s">
        <v>3063</v>
      </c>
    </row>
    <row r="318" spans="1:11" x14ac:dyDescent="0.15">
      <c r="A318" t="str">
        <f>VLOOKUP(B318,for_vlookup!$A$1:$B$2046,2,FALSE)</f>
        <v>GOLD</v>
      </c>
      <c r="B318" s="2" t="s">
        <v>731</v>
      </c>
      <c r="C318" t="str">
        <f>IFERROR(VLOOKUP(B318,bist_raw_csv!$B$2:$AO$2140,2,FALSE),"-")</f>
        <v>J-HOUSE</v>
      </c>
      <c r="D318" t="str">
        <f>IFERROR(VLOOKUP($B318,bist_raw_csv!$B$2:$AO$2140,3,FALSE),"-")</f>
        <v>Shoichiro Hirata plus Junko Hirata</v>
      </c>
      <c r="E318">
        <f>VLOOKUP($A318,master_version!$A$1:$B$29,2,FALSE)</f>
        <v>14</v>
      </c>
      <c r="F318" t="str">
        <f>VLOOKUP(G318,master_diffculty!$A$1:$C$11,3,FALSE)</f>
        <v>SPA</v>
      </c>
      <c r="G318">
        <v>4</v>
      </c>
      <c r="H318">
        <f>IFERROR(IF(VLOOKUP($B318,bist_raw_csv!$B$1:$AO$2074,5+($G318-1)*7,FALSE)=0,-1,VLOOKUP($B318,bist_raw_csv!$B$1:$AO$2074,5+($G318-1)*7,FALSE)),"-")</f>
        <v>8</v>
      </c>
      <c r="I318">
        <f>IFERROR(IF(VLOOKUP($B318,notes_bemaniwiki!$A$1:$J$1936,1+$G318,FALSE)="-",-1,VLOOKUP($B318,notes_bemaniwiki!$A$1:$J$1936,1+$G318,FALSE)),"-")</f>
        <v>788</v>
      </c>
      <c r="J318" t="s">
        <v>3063</v>
      </c>
      <c r="K318" t="s">
        <v>3063</v>
      </c>
    </row>
    <row r="319" spans="1:11" x14ac:dyDescent="0.15">
      <c r="A319" t="str">
        <f>VLOOKUP(B319,for_vlookup!$A$1:$B$2046,2,FALSE)</f>
        <v>GOLD</v>
      </c>
      <c r="B319" s="2" t="s">
        <v>734</v>
      </c>
      <c r="C319" t="str">
        <f>IFERROR(VLOOKUP(B319,bist_raw_csv!$B$2:$AO$2140,2,FALSE),"-")</f>
        <v>FUTURE POP</v>
      </c>
      <c r="D319" t="str">
        <f>IFERROR(VLOOKUP($B319,bist_raw_csv!$B$2:$AO$2140,3,FALSE),"-")</f>
        <v>イオンチャンネル</v>
      </c>
      <c r="E319">
        <f>VLOOKUP($A319,master_version!$A$1:$B$29,2,FALSE)</f>
        <v>14</v>
      </c>
      <c r="F319" t="str">
        <f>VLOOKUP(G319,master_diffculty!$A$1:$C$11,3,FALSE)</f>
        <v>SPA</v>
      </c>
      <c r="G319">
        <v>4</v>
      </c>
      <c r="H319">
        <f>IFERROR(IF(VLOOKUP($B319,bist_raw_csv!$B$1:$AO$2074,5+($G319-1)*7,FALSE)=0,-1,VLOOKUP($B319,bist_raw_csv!$B$1:$AO$2074,5+($G319-1)*7,FALSE)),"-")</f>
        <v>10</v>
      </c>
      <c r="I319">
        <f>IFERROR(IF(VLOOKUP($B319,notes_bemaniwiki!$A$1:$J$1936,1+$G319,FALSE)="-",-1,VLOOKUP($B319,notes_bemaniwiki!$A$1:$J$1936,1+$G319,FALSE)),"-")</f>
        <v>1144</v>
      </c>
      <c r="J319" t="s">
        <v>3063</v>
      </c>
      <c r="K319" t="s">
        <v>3063</v>
      </c>
    </row>
    <row r="320" spans="1:11" x14ac:dyDescent="0.15">
      <c r="A320" t="str">
        <f>VLOOKUP(B320,for_vlookup!$A$1:$B$2046,2,FALSE)</f>
        <v>GOLD</v>
      </c>
      <c r="B320" s="2" t="s">
        <v>737</v>
      </c>
      <c r="C320" t="str">
        <f>IFERROR(VLOOKUP(B320,bist_raw_csv!$B$2:$AO$2140,2,FALSE),"-")</f>
        <v>TECHNO</v>
      </c>
      <c r="D320" t="str">
        <f>IFERROR(VLOOKUP($B320,bist_raw_csv!$B$2:$AO$2140,3,FALSE),"-")</f>
        <v>AKIRA YAMAOKA</v>
      </c>
      <c r="E320">
        <f>VLOOKUP($A320,master_version!$A$1:$B$29,2,FALSE)</f>
        <v>14</v>
      </c>
      <c r="F320" t="str">
        <f>VLOOKUP(G320,master_diffculty!$A$1:$C$11,3,FALSE)</f>
        <v>SPA</v>
      </c>
      <c r="G320">
        <v>4</v>
      </c>
      <c r="H320">
        <f>IFERROR(IF(VLOOKUP($B320,bist_raw_csv!$B$1:$AO$2074,5+($G320-1)*7,FALSE)=0,-1,VLOOKUP($B320,bist_raw_csv!$B$1:$AO$2074,5+($G320-1)*7,FALSE)),"-")</f>
        <v>9</v>
      </c>
      <c r="I320">
        <f>IFERROR(IF(VLOOKUP($B320,notes_bemaniwiki!$A$1:$J$1936,1+$G320,FALSE)="-",-1,VLOOKUP($B320,notes_bemaniwiki!$A$1:$J$1936,1+$G320,FALSE)),"-")</f>
        <v>987</v>
      </c>
      <c r="J320" t="s">
        <v>3063</v>
      </c>
      <c r="K320" t="s">
        <v>3063</v>
      </c>
    </row>
    <row r="321" spans="1:11" x14ac:dyDescent="0.15">
      <c r="A321" t="str">
        <f>VLOOKUP(B321,for_vlookup!$A$1:$B$2046,2,FALSE)</f>
        <v>GOLD</v>
      </c>
      <c r="B321" s="2" t="s">
        <v>738</v>
      </c>
      <c r="C321" t="str">
        <f>IFERROR(VLOOKUP(B321,bist_raw_csv!$B$2:$AO$2140,2,FALSE),"-")</f>
        <v>EURO TRANCE</v>
      </c>
      <c r="D321" t="str">
        <f>IFERROR(VLOOKUP($B321,bist_raw_csv!$B$2:$AO$2140,3,FALSE),"-")</f>
        <v>星野奏子</v>
      </c>
      <c r="E321">
        <f>VLOOKUP($A321,master_version!$A$1:$B$29,2,FALSE)</f>
        <v>14</v>
      </c>
      <c r="F321" t="str">
        <f>VLOOKUP(G321,master_diffculty!$A$1:$C$11,3,FALSE)</f>
        <v>SPA</v>
      </c>
      <c r="G321">
        <v>4</v>
      </c>
      <c r="H321">
        <f>IFERROR(IF(VLOOKUP($B321,bist_raw_csv!$B$1:$AO$2074,5+($G321-1)*7,FALSE)=0,-1,VLOOKUP($B321,bist_raw_csv!$B$1:$AO$2074,5+($G321-1)*7,FALSE)),"-")</f>
        <v>10</v>
      </c>
      <c r="I321">
        <f>IFERROR(IF(VLOOKUP($B321,notes_bemaniwiki!$A$1:$J$1936,1+$G321,FALSE)="-",-1,VLOOKUP($B321,notes_bemaniwiki!$A$1:$J$1936,1+$G321,FALSE)),"-")</f>
        <v>1223</v>
      </c>
      <c r="J321" t="s">
        <v>3063</v>
      </c>
      <c r="K321" t="s">
        <v>3063</v>
      </c>
    </row>
    <row r="322" spans="1:11" x14ac:dyDescent="0.15">
      <c r="A322" t="str">
        <f>VLOOKUP(B322,for_vlookup!$A$1:$B$2046,2,FALSE)</f>
        <v>GOLD</v>
      </c>
      <c r="B322" s="2" t="s">
        <v>741</v>
      </c>
      <c r="C322" t="str">
        <f>IFERROR(VLOOKUP(B322,bist_raw_csv!$B$2:$AO$2140,2,FALSE),"-")</f>
        <v>J-POP</v>
      </c>
      <c r="D322" t="str">
        <f>IFERROR(VLOOKUP($B322,bist_raw_csv!$B$2:$AO$2140,3,FALSE),"-")</f>
        <v>DJ YOSHITAKA feat.星野奏子</v>
      </c>
      <c r="E322">
        <f>VLOOKUP($A322,master_version!$A$1:$B$29,2,FALSE)</f>
        <v>14</v>
      </c>
      <c r="F322" t="str">
        <f>VLOOKUP(G322,master_diffculty!$A$1:$C$11,3,FALSE)</f>
        <v>SPA</v>
      </c>
      <c r="G322">
        <v>4</v>
      </c>
      <c r="H322">
        <f>IFERROR(IF(VLOOKUP($B322,bist_raw_csv!$B$1:$AO$2074,5+($G322-1)*7,FALSE)=0,-1,VLOOKUP($B322,bist_raw_csv!$B$1:$AO$2074,5+($G322-1)*7,FALSE)),"-")</f>
        <v>10</v>
      </c>
      <c r="I322">
        <f>IFERROR(IF(VLOOKUP($B322,notes_bemaniwiki!$A$1:$J$1936,1+$G322,FALSE)="-",-1,VLOOKUP($B322,notes_bemaniwiki!$A$1:$J$1936,1+$G322,FALSE)),"-")</f>
        <v>1099</v>
      </c>
      <c r="J322" t="s">
        <v>3063</v>
      </c>
      <c r="K322" t="s">
        <v>3063</v>
      </c>
    </row>
    <row r="323" spans="1:11" x14ac:dyDescent="0.15">
      <c r="A323" t="str">
        <f>VLOOKUP(B323,for_vlookup!$A$1:$B$2046,2,FALSE)</f>
        <v>GOLD</v>
      </c>
      <c r="B323" s="2" t="s">
        <v>743</v>
      </c>
      <c r="C323" t="str">
        <f>IFERROR(VLOOKUP(B323,bist_raw_csv!$B$2:$AO$2140,2,FALSE),"-")</f>
        <v>JAPANESE ALTERATION</v>
      </c>
      <c r="D323" t="str">
        <f>IFERROR(VLOOKUP($B323,bist_raw_csv!$B$2:$AO$2140,3,FALSE),"-")</f>
        <v>S.S.D.FANTASICA feat.ユッコ</v>
      </c>
      <c r="E323">
        <f>VLOOKUP($A323,master_version!$A$1:$B$29,2,FALSE)</f>
        <v>14</v>
      </c>
      <c r="F323" t="str">
        <f>VLOOKUP(G323,master_diffculty!$A$1:$C$11,3,FALSE)</f>
        <v>SPA</v>
      </c>
      <c r="G323">
        <v>4</v>
      </c>
      <c r="H323">
        <f>IFERROR(IF(VLOOKUP($B323,bist_raw_csv!$B$1:$AO$2074,5+($G323-1)*7,FALSE)=0,-1,VLOOKUP($B323,bist_raw_csv!$B$1:$AO$2074,5+($G323-1)*7,FALSE)),"-")</f>
        <v>8</v>
      </c>
      <c r="I323">
        <f>IFERROR(IF(VLOOKUP($B323,notes_bemaniwiki!$A$1:$J$1936,1+$G323,FALSE)="-",-1,VLOOKUP($B323,notes_bemaniwiki!$A$1:$J$1936,1+$G323,FALSE)),"-")</f>
        <v>719</v>
      </c>
      <c r="J323" t="s">
        <v>3063</v>
      </c>
      <c r="K323" t="s">
        <v>3063</v>
      </c>
    </row>
    <row r="324" spans="1:11" x14ac:dyDescent="0.15">
      <c r="A324" t="str">
        <f>VLOOKUP(B324,for_vlookup!$A$1:$B$2046,2,FALSE)</f>
        <v>GOLD</v>
      </c>
      <c r="B324" s="2" t="s">
        <v>746</v>
      </c>
      <c r="C324" t="str">
        <f>IFERROR(VLOOKUP(B324,bist_raw_csv!$B$2:$AO$2140,2,FALSE),"-")</f>
        <v>HYPER J-POP ZERO</v>
      </c>
      <c r="D324" t="str">
        <f>IFERROR(VLOOKUP($B324,bist_raw_csv!$B$2:$AO$2140,3,FALSE),"-")</f>
        <v>ＴЁЯＲＡ</v>
      </c>
      <c r="E324">
        <f>VLOOKUP($A324,master_version!$A$1:$B$29,2,FALSE)</f>
        <v>14</v>
      </c>
      <c r="F324" t="str">
        <f>VLOOKUP(G324,master_diffculty!$A$1:$C$11,3,FALSE)</f>
        <v>SPA</v>
      </c>
      <c r="G324">
        <v>4</v>
      </c>
      <c r="H324">
        <f>IFERROR(IF(VLOOKUP($B324,bist_raw_csv!$B$1:$AO$2074,5+($G324-1)*7,FALSE)=0,-1,VLOOKUP($B324,bist_raw_csv!$B$1:$AO$2074,5+($G324-1)*7,FALSE)),"-")</f>
        <v>9</v>
      </c>
      <c r="I324">
        <f>IFERROR(IF(VLOOKUP($B324,notes_bemaniwiki!$A$1:$J$1936,1+$G324,FALSE)="-",-1,VLOOKUP($B324,notes_bemaniwiki!$A$1:$J$1936,1+$G324,FALSE)),"-")</f>
        <v>1162</v>
      </c>
      <c r="J324" t="s">
        <v>3063</v>
      </c>
      <c r="K324" t="s">
        <v>3063</v>
      </c>
    </row>
    <row r="325" spans="1:11" x14ac:dyDescent="0.15">
      <c r="A325" t="str">
        <f>VLOOKUP(B325,for_vlookup!$A$1:$B$2046,2,FALSE)</f>
        <v>GOLD</v>
      </c>
      <c r="B325" s="2" t="s">
        <v>748</v>
      </c>
      <c r="C325" t="str">
        <f>IFERROR(VLOOKUP(B325,bist_raw_csv!$B$2:$AO$2140,2,FALSE),"-")</f>
        <v>NU-NRG</v>
      </c>
      <c r="D325" t="str">
        <f>IFERROR(VLOOKUP($B325,bist_raw_csv!$B$2:$AO$2140,3,FALSE),"-")</f>
        <v>L.E.D.-G</v>
      </c>
      <c r="E325">
        <f>VLOOKUP($A325,master_version!$A$1:$B$29,2,FALSE)</f>
        <v>14</v>
      </c>
      <c r="F325" t="str">
        <f>VLOOKUP(G325,master_diffculty!$A$1:$C$11,3,FALSE)</f>
        <v>SPA</v>
      </c>
      <c r="G325">
        <v>4</v>
      </c>
      <c r="H325">
        <f>IFERROR(IF(VLOOKUP($B325,bist_raw_csv!$B$1:$AO$2074,5+($G325-1)*7,FALSE)=0,-1,VLOOKUP($B325,bist_raw_csv!$B$1:$AO$2074,5+($G325-1)*7,FALSE)),"-")</f>
        <v>12</v>
      </c>
      <c r="I325">
        <f>IFERROR(IF(VLOOKUP($B325,notes_bemaniwiki!$A$1:$J$1936,1+$G325,FALSE)="-",-1,VLOOKUP($B325,notes_bemaniwiki!$A$1:$J$1936,1+$G325,FALSE)),"-")</f>
        <v>1725</v>
      </c>
      <c r="J325" t="s">
        <v>3063</v>
      </c>
      <c r="K325" t="s">
        <v>3063</v>
      </c>
    </row>
    <row r="326" spans="1:11" x14ac:dyDescent="0.15">
      <c r="A326" t="str">
        <f>VLOOKUP(B326,for_vlookup!$A$1:$B$2046,2,FALSE)</f>
        <v>DJ TROOPERS</v>
      </c>
      <c r="B326" s="2" t="s">
        <v>751</v>
      </c>
      <c r="C326" t="str">
        <f>IFERROR(VLOOKUP(B326,bist_raw_csv!$B$2:$AO$2140,2,FALSE),"-")</f>
        <v>TRIBAL</v>
      </c>
      <c r="D326" t="str">
        <f>IFERROR(VLOOKUP($B326,bist_raw_csv!$B$2:$AO$2140,3,FALSE),"-")</f>
        <v>Remo-con</v>
      </c>
      <c r="E326">
        <f>VLOOKUP($A326,master_version!$A$1:$B$29,2,FALSE)</f>
        <v>15</v>
      </c>
      <c r="F326" t="str">
        <f>VLOOKUP(G326,master_diffculty!$A$1:$C$11,3,FALSE)</f>
        <v>SPA</v>
      </c>
      <c r="G326">
        <v>4</v>
      </c>
      <c r="H326">
        <f>IFERROR(IF(VLOOKUP($B326,bist_raw_csv!$B$1:$AO$2074,5+($G326-1)*7,FALSE)=0,-1,VLOOKUP($B326,bist_raw_csv!$B$1:$AO$2074,5+($G326-1)*7,FALSE)),"-")</f>
        <v>11</v>
      </c>
      <c r="I326">
        <f>IFERROR(IF(VLOOKUP($B326,notes_bemaniwiki!$A$1:$J$1936,1+$G326,FALSE)="-",-1,VLOOKUP($B326,notes_bemaniwiki!$A$1:$J$1936,1+$G326,FALSE)),"-")</f>
        <v>1402</v>
      </c>
      <c r="J326" t="s">
        <v>3063</v>
      </c>
      <c r="K326" t="s">
        <v>3063</v>
      </c>
    </row>
    <row r="327" spans="1:11" x14ac:dyDescent="0.15">
      <c r="A327" t="str">
        <f>VLOOKUP(B327,for_vlookup!$A$1:$B$2046,2,FALSE)</f>
        <v>DJ TROOPERS</v>
      </c>
      <c r="B327" s="2" t="s">
        <v>754</v>
      </c>
      <c r="C327" t="str">
        <f>IFERROR(VLOOKUP(B327,bist_raw_csv!$B$2:$AO$2140,2,FALSE),"-")</f>
        <v>HARD RENAISSANCE</v>
      </c>
      <c r="D327" t="str">
        <f>IFERROR(VLOOKUP($B327,bist_raw_csv!$B$2:$AO$2140,3,FALSE),"-")</f>
        <v>朱雀</v>
      </c>
      <c r="E327">
        <f>VLOOKUP($A327,master_version!$A$1:$B$29,2,FALSE)</f>
        <v>15</v>
      </c>
      <c r="F327" t="str">
        <f>VLOOKUP(G327,master_diffculty!$A$1:$C$11,3,FALSE)</f>
        <v>SPA</v>
      </c>
      <c r="G327">
        <v>4</v>
      </c>
      <c r="H327">
        <f>IFERROR(IF(VLOOKUP($B327,bist_raw_csv!$B$1:$AO$2074,5+($G327-1)*7,FALSE)=0,-1,VLOOKUP($B327,bist_raw_csv!$B$1:$AO$2074,5+($G327-1)*7,FALSE)),"-")</f>
        <v>11</v>
      </c>
      <c r="I327">
        <f>IFERROR(IF(VLOOKUP($B327,notes_bemaniwiki!$A$1:$J$1936,1+$G327,FALSE)="-",-1,VLOOKUP($B327,notes_bemaniwiki!$A$1:$J$1936,1+$G327,FALSE)),"-")</f>
        <v>1443</v>
      </c>
      <c r="J327" t="s">
        <v>3063</v>
      </c>
      <c r="K327" t="s">
        <v>3063</v>
      </c>
    </row>
    <row r="328" spans="1:11" x14ac:dyDescent="0.15">
      <c r="A328" t="str">
        <f>VLOOKUP(B328,for_vlookup!$A$1:$B$2046,2,FALSE)</f>
        <v>DJ TROOPERS</v>
      </c>
      <c r="B328" s="2" t="s">
        <v>755</v>
      </c>
      <c r="C328" t="str">
        <f>IFERROR(VLOOKUP(B328,bist_raw_csv!$B$2:$AO$2140,2,FALSE),"-")</f>
        <v>CLASSICAL PIANO SOLO</v>
      </c>
      <c r="D328" t="str">
        <f>IFERROR(VLOOKUP($B328,bist_raw_csv!$B$2:$AO$2140,3,FALSE),"-")</f>
        <v>Osamu Kubota</v>
      </c>
      <c r="E328">
        <f>VLOOKUP($A328,master_version!$A$1:$B$29,2,FALSE)</f>
        <v>15</v>
      </c>
      <c r="F328" t="str">
        <f>VLOOKUP(G328,master_diffculty!$A$1:$C$11,3,FALSE)</f>
        <v>SPA</v>
      </c>
      <c r="G328">
        <v>4</v>
      </c>
      <c r="H328">
        <f>IFERROR(IF(VLOOKUP($B328,bist_raw_csv!$B$1:$AO$2074,5+($G328-1)*7,FALSE)=0,-1,VLOOKUP($B328,bist_raw_csv!$B$1:$AO$2074,5+($G328-1)*7,FALSE)),"-")</f>
        <v>10</v>
      </c>
      <c r="I328">
        <f>IFERROR(IF(VLOOKUP($B328,notes_bemaniwiki!$A$1:$J$1936,1+$G328,FALSE)="-",-1,VLOOKUP($B328,notes_bemaniwiki!$A$1:$J$1936,1+$G328,FALSE)),"-")</f>
        <v>982</v>
      </c>
      <c r="J328" t="s">
        <v>3063</v>
      </c>
      <c r="K328" t="s">
        <v>3063</v>
      </c>
    </row>
    <row r="329" spans="1:11" x14ac:dyDescent="0.15">
      <c r="A329" t="str">
        <f>VLOOKUP(B329,for_vlookup!$A$1:$B$2046,2,FALSE)</f>
        <v>DJ TROOPERS</v>
      </c>
      <c r="B329" s="2" t="s">
        <v>757</v>
      </c>
      <c r="C329" t="str">
        <f>IFERROR(VLOOKUP(B329,bist_raw_csv!$B$2:$AO$2140,2,FALSE),"-")</f>
        <v>EUROBEAT</v>
      </c>
      <c r="D329" t="str">
        <f>IFERROR(VLOOKUP($B329,bist_raw_csv!$B$2:$AO$2140,3,FALSE),"-")</f>
        <v>good-cool ft. Florence</v>
      </c>
      <c r="E329">
        <f>VLOOKUP($A329,master_version!$A$1:$B$29,2,FALSE)</f>
        <v>15</v>
      </c>
      <c r="F329" t="str">
        <f>VLOOKUP(G329,master_diffculty!$A$1:$C$11,3,FALSE)</f>
        <v>SPA</v>
      </c>
      <c r="G329">
        <v>4</v>
      </c>
      <c r="H329">
        <f>IFERROR(IF(VLOOKUP($B329,bist_raw_csv!$B$1:$AO$2074,5+($G329-1)*7,FALSE)=0,-1,VLOOKUP($B329,bist_raw_csv!$B$1:$AO$2074,5+($G329-1)*7,FALSE)),"-")</f>
        <v>10</v>
      </c>
      <c r="I329">
        <f>IFERROR(IF(VLOOKUP($B329,notes_bemaniwiki!$A$1:$J$1936,1+$G329,FALSE)="-",-1,VLOOKUP($B329,notes_bemaniwiki!$A$1:$J$1936,1+$G329,FALSE)),"-")</f>
        <v>1215</v>
      </c>
      <c r="J329" t="s">
        <v>3063</v>
      </c>
      <c r="K329" t="s">
        <v>3063</v>
      </c>
    </row>
    <row r="330" spans="1:11" x14ac:dyDescent="0.15">
      <c r="A330" t="str">
        <f>VLOOKUP(B330,for_vlookup!$A$1:$B$2046,2,FALSE)</f>
        <v>DJ TROOPERS</v>
      </c>
      <c r="B330" s="2" t="s">
        <v>759</v>
      </c>
      <c r="C330" t="str">
        <f>IFERROR(VLOOKUP(B330,bist_raw_csv!$B$2:$AO$2140,2,FALSE),"-")</f>
        <v>TECH-TRONIKA</v>
      </c>
      <c r="D330" t="str">
        <f>IFERROR(VLOOKUP($B330,bist_raw_csv!$B$2:$AO$2140,3,FALSE),"-")</f>
        <v>Sota Fujimori</v>
      </c>
      <c r="E330">
        <f>VLOOKUP($A330,master_version!$A$1:$B$29,2,FALSE)</f>
        <v>15</v>
      </c>
      <c r="F330" t="str">
        <f>VLOOKUP(G330,master_diffculty!$A$1:$C$11,3,FALSE)</f>
        <v>SPA</v>
      </c>
      <c r="G330">
        <v>4</v>
      </c>
      <c r="H330">
        <f>IFERROR(IF(VLOOKUP($B330,bist_raw_csv!$B$1:$AO$2074,5+($G330-1)*7,FALSE)=0,-1,VLOOKUP($B330,bist_raw_csv!$B$1:$AO$2074,5+($G330-1)*7,FALSE)),"-")</f>
        <v>9</v>
      </c>
      <c r="I330">
        <f>IFERROR(IF(VLOOKUP($B330,notes_bemaniwiki!$A$1:$J$1936,1+$G330,FALSE)="-",-1,VLOOKUP($B330,notes_bemaniwiki!$A$1:$J$1936,1+$G330,FALSE)),"-")</f>
        <v>1093</v>
      </c>
      <c r="J330" t="s">
        <v>3063</v>
      </c>
      <c r="K330" t="s">
        <v>3063</v>
      </c>
    </row>
    <row r="331" spans="1:11" x14ac:dyDescent="0.15">
      <c r="A331" t="str">
        <f>VLOOKUP(B331,for_vlookup!$A$1:$B$2046,2,FALSE)</f>
        <v>DJ TROOPERS</v>
      </c>
      <c r="B331" s="2" t="s">
        <v>761</v>
      </c>
      <c r="C331" t="str">
        <f>IFERROR(VLOOKUP(B331,bist_raw_csv!$B$2:$AO$2140,2,FALSE),"-")</f>
        <v>TRANCE</v>
      </c>
      <c r="D331" t="str">
        <f>IFERROR(VLOOKUP($B331,bist_raw_csv!$B$2:$AO$2140,3,FALSE),"-")</f>
        <v>dj TAKA VS Ryu☆</v>
      </c>
      <c r="E331">
        <f>VLOOKUP($A331,master_version!$A$1:$B$29,2,FALSE)</f>
        <v>15</v>
      </c>
      <c r="F331" t="str">
        <f>VLOOKUP(G331,master_diffculty!$A$1:$C$11,3,FALSE)</f>
        <v>SPA</v>
      </c>
      <c r="G331">
        <v>4</v>
      </c>
      <c r="H331">
        <f>IFERROR(IF(VLOOKUP($B331,bist_raw_csv!$B$1:$AO$2074,5+($G331-1)*7,FALSE)=0,-1,VLOOKUP($B331,bist_raw_csv!$B$1:$AO$2074,5+($G331-1)*7,FALSE)),"-")</f>
        <v>11</v>
      </c>
      <c r="I331">
        <f>IFERROR(IF(VLOOKUP($B331,notes_bemaniwiki!$A$1:$J$1936,1+$G331,FALSE)="-",-1,VLOOKUP($B331,notes_bemaniwiki!$A$1:$J$1936,1+$G331,FALSE)),"-")</f>
        <v>1149</v>
      </c>
      <c r="J331" t="s">
        <v>3063</v>
      </c>
      <c r="K331" t="s">
        <v>3063</v>
      </c>
    </row>
    <row r="332" spans="1:11" x14ac:dyDescent="0.15">
      <c r="A332" t="str">
        <f>VLOOKUP(B332,for_vlookup!$A$1:$B$2046,2,FALSE)</f>
        <v>DJ TROOPERS</v>
      </c>
      <c r="B332" s="2" t="s">
        <v>763</v>
      </c>
      <c r="C332" t="str">
        <f>IFERROR(VLOOKUP(B332,bist_raw_csv!$B$2:$AO$2140,2,FALSE),"-")</f>
        <v>J-R&amp;B</v>
      </c>
      <c r="D332" t="str">
        <f>IFERROR(VLOOKUP($B332,bist_raw_csv!$B$2:$AO$2140,3,FALSE),"-")</f>
        <v>DJ Yoshitaka feat.B-Agents</v>
      </c>
      <c r="E332">
        <f>VLOOKUP($A332,master_version!$A$1:$B$29,2,FALSE)</f>
        <v>15</v>
      </c>
      <c r="F332" t="str">
        <f>VLOOKUP(G332,master_diffculty!$A$1:$C$11,3,FALSE)</f>
        <v>SPA</v>
      </c>
      <c r="G332">
        <v>4</v>
      </c>
      <c r="H332">
        <f>IFERROR(IF(VLOOKUP($B332,bist_raw_csv!$B$1:$AO$2074,5+($G332-1)*7,FALSE)=0,-1,VLOOKUP($B332,bist_raw_csv!$B$1:$AO$2074,5+($G332-1)*7,FALSE)),"-")</f>
        <v>8</v>
      </c>
      <c r="I332">
        <f>IFERROR(IF(VLOOKUP($B332,notes_bemaniwiki!$A$1:$J$1936,1+$G332,FALSE)="-",-1,VLOOKUP($B332,notes_bemaniwiki!$A$1:$J$1936,1+$G332,FALSE)),"-")</f>
        <v>695</v>
      </c>
      <c r="J332" t="s">
        <v>3063</v>
      </c>
      <c r="K332" t="s">
        <v>3063</v>
      </c>
    </row>
    <row r="333" spans="1:11" x14ac:dyDescent="0.15">
      <c r="A333" t="str">
        <f>VLOOKUP(B333,for_vlookup!$A$1:$B$2046,2,FALSE)</f>
        <v>DJ TROOPERS</v>
      </c>
      <c r="B333" s="2" t="s">
        <v>766</v>
      </c>
      <c r="C333" t="str">
        <f>IFERROR(VLOOKUP(B333,bist_raw_csv!$B$2:$AO$2140,2,FALSE),"-")</f>
        <v>HANDZ UP</v>
      </c>
      <c r="D333" t="str">
        <f>IFERROR(VLOOKUP($B333,bist_raw_csv!$B$2:$AO$2140,3,FALSE),"-")</f>
        <v>HHH</v>
      </c>
      <c r="E333">
        <f>VLOOKUP($A333,master_version!$A$1:$B$29,2,FALSE)</f>
        <v>15</v>
      </c>
      <c r="F333" t="str">
        <f>VLOOKUP(G333,master_diffculty!$A$1:$C$11,3,FALSE)</f>
        <v>SPA</v>
      </c>
      <c r="G333">
        <v>4</v>
      </c>
      <c r="H333">
        <f>IFERROR(IF(VLOOKUP($B333,bist_raw_csv!$B$1:$AO$2074,5+($G333-1)*7,FALSE)=0,-1,VLOOKUP($B333,bist_raw_csv!$B$1:$AO$2074,5+($G333-1)*7,FALSE)),"-")</f>
        <v>10</v>
      </c>
      <c r="I333">
        <f>IFERROR(IF(VLOOKUP($B333,notes_bemaniwiki!$A$1:$J$1936,1+$G333,FALSE)="-",-1,VLOOKUP($B333,notes_bemaniwiki!$A$1:$J$1936,1+$G333,FALSE)),"-")</f>
        <v>1115</v>
      </c>
      <c r="J333" t="s">
        <v>3063</v>
      </c>
      <c r="K333" t="s">
        <v>3063</v>
      </c>
    </row>
    <row r="334" spans="1:11" x14ac:dyDescent="0.15">
      <c r="A334" t="str">
        <f>VLOOKUP(B334,for_vlookup!$A$1:$B$2046,2,FALSE)</f>
        <v>DJ TROOPERS</v>
      </c>
      <c r="B334" s="2" t="s">
        <v>768</v>
      </c>
      <c r="C334" t="str">
        <f>IFERROR(VLOOKUP(B334,bist_raw_csv!$B$2:$AO$2140,2,FALSE),"-")</f>
        <v>TECH-BREAKBEATS</v>
      </c>
      <c r="D334" t="str">
        <f>IFERROR(VLOOKUP($B334,bist_raw_csv!$B$2:$AO$2140,3,FALSE),"-")</f>
        <v>DJ Mass MAD Izm*</v>
      </c>
      <c r="E334">
        <f>VLOOKUP($A334,master_version!$A$1:$B$29,2,FALSE)</f>
        <v>15</v>
      </c>
      <c r="F334" t="str">
        <f>VLOOKUP(G334,master_diffculty!$A$1:$C$11,3,FALSE)</f>
        <v>SPA</v>
      </c>
      <c r="G334">
        <v>4</v>
      </c>
      <c r="H334">
        <f>IFERROR(IF(VLOOKUP($B334,bist_raw_csv!$B$1:$AO$2074,5+($G334-1)*7,FALSE)=0,-1,VLOOKUP($B334,bist_raw_csv!$B$1:$AO$2074,5+($G334-1)*7,FALSE)),"-")</f>
        <v>11</v>
      </c>
      <c r="I334">
        <f>IFERROR(IF(VLOOKUP($B334,notes_bemaniwiki!$A$1:$J$1936,1+$G334,FALSE)="-",-1,VLOOKUP($B334,notes_bemaniwiki!$A$1:$J$1936,1+$G334,FALSE)),"-")</f>
        <v>1096</v>
      </c>
      <c r="J334" t="s">
        <v>3063</v>
      </c>
      <c r="K334" t="s">
        <v>3063</v>
      </c>
    </row>
    <row r="335" spans="1:11" x14ac:dyDescent="0.15">
      <c r="A335" t="str">
        <f>VLOOKUP(B335,for_vlookup!$A$1:$B$2046,2,FALSE)</f>
        <v>DJ TROOPERS</v>
      </c>
      <c r="B335" s="2" t="s">
        <v>771</v>
      </c>
      <c r="C335" t="str">
        <f>IFERROR(VLOOKUP(B335,bist_raw_csv!$B$2:$AO$2140,2,FALSE),"-")</f>
        <v>N-BEATS</v>
      </c>
      <c r="D335" t="str">
        <f>IFERROR(VLOOKUP($B335,bist_raw_csv!$B$2:$AO$2140,3,FALSE),"-")</f>
        <v>Kraken</v>
      </c>
      <c r="E335">
        <f>VLOOKUP($A335,master_version!$A$1:$B$29,2,FALSE)</f>
        <v>15</v>
      </c>
      <c r="F335" t="str">
        <f>VLOOKUP(G335,master_diffculty!$A$1:$C$11,3,FALSE)</f>
        <v>SPA</v>
      </c>
      <c r="G335">
        <v>4</v>
      </c>
      <c r="H335">
        <f>IFERROR(IF(VLOOKUP($B335,bist_raw_csv!$B$1:$AO$2074,5+($G335-1)*7,FALSE)=0,-1,VLOOKUP($B335,bist_raw_csv!$B$1:$AO$2074,5+($G335-1)*7,FALSE)),"-")</f>
        <v>11</v>
      </c>
      <c r="I335">
        <f>IFERROR(IF(VLOOKUP($B335,notes_bemaniwiki!$A$1:$J$1936,1+$G335,FALSE)="-",-1,VLOOKUP($B335,notes_bemaniwiki!$A$1:$J$1936,1+$G335,FALSE)),"-")</f>
        <v>987</v>
      </c>
      <c r="J335" t="s">
        <v>3063</v>
      </c>
      <c r="K335" t="s">
        <v>3063</v>
      </c>
    </row>
    <row r="336" spans="1:11" x14ac:dyDescent="0.15">
      <c r="A336" t="str">
        <f>VLOOKUP(B336,for_vlookup!$A$1:$B$2046,2,FALSE)</f>
        <v>DJ TROOPERS</v>
      </c>
      <c r="B336" s="2" t="s">
        <v>774</v>
      </c>
      <c r="C336" t="str">
        <f>IFERROR(VLOOKUP(B336,bist_raw_csv!$B$2:$AO$2140,2,FALSE),"-")</f>
        <v>FRENZY HOUSE</v>
      </c>
      <c r="D336" t="str">
        <f>IFERROR(VLOOKUP($B336,bist_raw_csv!$B$2:$AO$2140,3,FALSE),"-")</f>
        <v>猫叉Master+</v>
      </c>
      <c r="E336">
        <f>VLOOKUP($A336,master_version!$A$1:$B$29,2,FALSE)</f>
        <v>15</v>
      </c>
      <c r="F336" t="str">
        <f>VLOOKUP(G336,master_diffculty!$A$1:$C$11,3,FALSE)</f>
        <v>SPA</v>
      </c>
      <c r="G336">
        <v>4</v>
      </c>
      <c r="H336">
        <f>IFERROR(IF(VLOOKUP($B336,bist_raw_csv!$B$1:$AO$2074,5+($G336-1)*7,FALSE)=0,-1,VLOOKUP($B336,bist_raw_csv!$B$1:$AO$2074,5+($G336-1)*7,FALSE)),"-")</f>
        <v>10</v>
      </c>
      <c r="I336">
        <f>IFERROR(IF(VLOOKUP($B336,notes_bemaniwiki!$A$1:$J$1936,1+$G336,FALSE)="-",-1,VLOOKUP($B336,notes_bemaniwiki!$A$1:$J$1936,1+$G336,FALSE)),"-")</f>
        <v>1268</v>
      </c>
      <c r="J336" t="s">
        <v>3063</v>
      </c>
      <c r="K336" t="s">
        <v>3063</v>
      </c>
    </row>
    <row r="337" spans="1:11" x14ac:dyDescent="0.15">
      <c r="A337" t="str">
        <f>VLOOKUP(B337,for_vlookup!$A$1:$B$2046,2,FALSE)</f>
        <v>DJ TROOPERS</v>
      </c>
      <c r="B337" s="2" t="s">
        <v>777</v>
      </c>
      <c r="C337" t="str">
        <f>IFERROR(VLOOKUP(B337,bist_raw_csv!$B$2:$AO$2140,2,FALSE),"-")</f>
        <v>JUNGLE</v>
      </c>
      <c r="D337" t="str">
        <f>IFERROR(VLOOKUP($B337,bist_raw_csv!$B$2:$AO$2140,3,FALSE),"-")</f>
        <v>Lion</v>
      </c>
      <c r="E337">
        <f>VLOOKUP($A337,master_version!$A$1:$B$29,2,FALSE)</f>
        <v>15</v>
      </c>
      <c r="F337" t="str">
        <f>VLOOKUP(G337,master_diffculty!$A$1:$C$11,3,FALSE)</f>
        <v>SPA</v>
      </c>
      <c r="G337">
        <v>4</v>
      </c>
      <c r="H337">
        <f>IFERROR(IF(VLOOKUP($B337,bist_raw_csv!$B$1:$AO$2074,5+($G337-1)*7,FALSE)=0,-1,VLOOKUP($B337,bist_raw_csv!$B$1:$AO$2074,5+($G337-1)*7,FALSE)),"-")</f>
        <v>11</v>
      </c>
      <c r="I337">
        <f>IFERROR(IF(VLOOKUP($B337,notes_bemaniwiki!$A$1:$J$1936,1+$G337,FALSE)="-",-1,VLOOKUP($B337,notes_bemaniwiki!$A$1:$J$1936,1+$G337,FALSE)),"-")</f>
        <v>1225</v>
      </c>
      <c r="J337" t="s">
        <v>3063</v>
      </c>
      <c r="K337" t="s">
        <v>3063</v>
      </c>
    </row>
    <row r="338" spans="1:11" x14ac:dyDescent="0.15">
      <c r="A338" t="str">
        <f>VLOOKUP(B338,for_vlookup!$A$1:$B$2046,2,FALSE)</f>
        <v>DJ TROOPERS</v>
      </c>
      <c r="B338" s="2" t="s">
        <v>779</v>
      </c>
      <c r="C338" t="str">
        <f>IFERROR(VLOOKUP(B338,bist_raw_csv!$B$2:$AO$2140,2,FALSE),"-")</f>
        <v>TRANCE</v>
      </c>
      <c r="D338" t="str">
        <f>IFERROR(VLOOKUP($B338,bist_raw_csv!$B$2:$AO$2140,3,FALSE),"-")</f>
        <v>dj TAKA</v>
      </c>
      <c r="E338">
        <f>VLOOKUP($A338,master_version!$A$1:$B$29,2,FALSE)</f>
        <v>15</v>
      </c>
      <c r="F338" t="str">
        <f>VLOOKUP(G338,master_diffculty!$A$1:$C$11,3,FALSE)</f>
        <v>SPA</v>
      </c>
      <c r="G338">
        <v>4</v>
      </c>
      <c r="H338">
        <f>IFERROR(IF(VLOOKUP($B338,bist_raw_csv!$B$1:$AO$2074,5+($G338-1)*7,FALSE)=0,-1,VLOOKUP($B338,bist_raw_csv!$B$1:$AO$2074,5+($G338-1)*7,FALSE)),"-")</f>
        <v>10</v>
      </c>
      <c r="I338">
        <f>IFERROR(IF(VLOOKUP($B338,notes_bemaniwiki!$A$1:$J$1936,1+$G338,FALSE)="-",-1,VLOOKUP($B338,notes_bemaniwiki!$A$1:$J$1936,1+$G338,FALSE)),"-")</f>
        <v>949</v>
      </c>
      <c r="J338" t="s">
        <v>3063</v>
      </c>
      <c r="K338" t="s">
        <v>3063</v>
      </c>
    </row>
    <row r="339" spans="1:11" x14ac:dyDescent="0.15">
      <c r="A339" t="str">
        <f>VLOOKUP(B339,for_vlookup!$A$1:$B$2046,2,FALSE)</f>
        <v>DJ TROOPERS</v>
      </c>
      <c r="B339" s="2" t="s">
        <v>780</v>
      </c>
      <c r="C339" t="str">
        <f>IFERROR(VLOOKUP(B339,bist_raw_csv!$B$2:$AO$2140,2,FALSE),"-")</f>
        <v>NU-SKOOL BREAKBEATS HARDCORE</v>
      </c>
      <c r="D339" t="str">
        <f>IFERROR(VLOOKUP($B339,bist_raw_csv!$B$2:$AO$2140,3,FALSE),"-")</f>
        <v>Eagle</v>
      </c>
      <c r="E339">
        <f>VLOOKUP($A339,master_version!$A$1:$B$29,2,FALSE)</f>
        <v>15</v>
      </c>
      <c r="F339" t="str">
        <f>VLOOKUP(G339,master_diffculty!$A$1:$C$11,3,FALSE)</f>
        <v>SPA</v>
      </c>
      <c r="G339">
        <v>4</v>
      </c>
      <c r="H339">
        <f>IFERROR(IF(VLOOKUP($B339,bist_raw_csv!$B$1:$AO$2074,5+($G339-1)*7,FALSE)=0,-1,VLOOKUP($B339,bist_raw_csv!$B$1:$AO$2074,5+($G339-1)*7,FALSE)),"-")</f>
        <v>12</v>
      </c>
      <c r="I339">
        <f>IFERROR(IF(VLOOKUP($B339,notes_bemaniwiki!$A$1:$J$1936,1+$G339,FALSE)="-",-1,VLOOKUP($B339,notes_bemaniwiki!$A$1:$J$1936,1+$G339,FALSE)),"-")</f>
        <v>1301</v>
      </c>
      <c r="J339" t="s">
        <v>3063</v>
      </c>
      <c r="K339" t="s">
        <v>3063</v>
      </c>
    </row>
    <row r="340" spans="1:11" x14ac:dyDescent="0.15">
      <c r="A340" t="str">
        <f>VLOOKUP(B340,for_vlookup!$A$1:$B$2046,2,FALSE)</f>
        <v>DJ TROOPERS</v>
      </c>
      <c r="B340" s="2" t="s">
        <v>783</v>
      </c>
      <c r="C340" t="str">
        <f>IFERROR(VLOOKUP(B340,bist_raw_csv!$B$2:$AO$2140,2,FALSE),"-")</f>
        <v>HAPPY HARDCORE</v>
      </c>
      <c r="D340" t="str">
        <f>IFERROR(VLOOKUP($B340,bist_raw_csv!$B$2:$AO$2140,3,FALSE),"-")</f>
        <v>Ryu☆</v>
      </c>
      <c r="E340">
        <f>VLOOKUP($A340,master_version!$A$1:$B$29,2,FALSE)</f>
        <v>15</v>
      </c>
      <c r="F340" t="str">
        <f>VLOOKUP(G340,master_diffculty!$A$1:$C$11,3,FALSE)</f>
        <v>SPA</v>
      </c>
      <c r="G340">
        <v>4</v>
      </c>
      <c r="H340">
        <f>IFERROR(IF(VLOOKUP($B340,bist_raw_csv!$B$1:$AO$2074,5+($G340-1)*7,FALSE)=0,-1,VLOOKUP($B340,bist_raw_csv!$B$1:$AO$2074,5+($G340-1)*7,FALSE)),"-")</f>
        <v>11</v>
      </c>
      <c r="I340">
        <f>IFERROR(IF(VLOOKUP($B340,notes_bemaniwiki!$A$1:$J$1936,1+$G340,FALSE)="-",-1,VLOOKUP($B340,notes_bemaniwiki!$A$1:$J$1936,1+$G340,FALSE)),"-")</f>
        <v>1279</v>
      </c>
      <c r="J340" t="s">
        <v>3063</v>
      </c>
      <c r="K340" t="s">
        <v>3063</v>
      </c>
    </row>
    <row r="341" spans="1:11" x14ac:dyDescent="0.15">
      <c r="A341" t="str">
        <f>VLOOKUP(B341,for_vlookup!$A$1:$B$2046,2,FALSE)</f>
        <v>DJ TROOPERS</v>
      </c>
      <c r="B341" s="2" t="s">
        <v>784</v>
      </c>
      <c r="C341" t="str">
        <f>IFERROR(VLOOKUP(B341,bist_raw_csv!$B$2:$AO$2140,2,FALSE),"-")</f>
        <v>E-DANCE POP</v>
      </c>
      <c r="D341" t="str">
        <f>IFERROR(VLOOKUP($B341,bist_raw_csv!$B$2:$AO$2140,3,FALSE),"-")</f>
        <v>上野圭市(aka. Babyweapon，DJ SWAMI)feat.星野奏子</v>
      </c>
      <c r="E341">
        <f>VLOOKUP($A341,master_version!$A$1:$B$29,2,FALSE)</f>
        <v>15</v>
      </c>
      <c r="F341" t="str">
        <f>VLOOKUP(G341,master_diffculty!$A$1:$C$11,3,FALSE)</f>
        <v>SPA</v>
      </c>
      <c r="G341">
        <v>4</v>
      </c>
      <c r="H341">
        <f>IFERROR(IF(VLOOKUP($B341,bist_raw_csv!$B$1:$AO$2074,5+($G341-1)*7,FALSE)=0,-1,VLOOKUP($B341,bist_raw_csv!$B$1:$AO$2074,5+($G341-1)*7,FALSE)),"-")</f>
        <v>9</v>
      </c>
      <c r="I341">
        <f>IFERROR(IF(VLOOKUP($B341,notes_bemaniwiki!$A$1:$J$1936,1+$G341,FALSE)="-",-1,VLOOKUP($B341,notes_bemaniwiki!$A$1:$J$1936,1+$G341,FALSE)),"-")</f>
        <v>1022</v>
      </c>
      <c r="J341" t="s">
        <v>3063</v>
      </c>
      <c r="K341" t="s">
        <v>3063</v>
      </c>
    </row>
    <row r="342" spans="1:11" x14ac:dyDescent="0.15">
      <c r="A342" t="str">
        <f>VLOOKUP(B342,for_vlookup!$A$1:$B$2046,2,FALSE)</f>
        <v>DJ TROOPERS</v>
      </c>
      <c r="B342" s="2" t="s">
        <v>787</v>
      </c>
      <c r="C342" t="str">
        <f>IFERROR(VLOOKUP(B342,bist_raw_csv!$B$2:$AO$2140,2,FALSE),"-")</f>
        <v>HAPPY HARDCORE</v>
      </c>
      <c r="D342" t="str">
        <f>IFERROR(VLOOKUP($B342,bist_raw_csv!$B$2:$AO$2140,3,FALSE),"-")</f>
        <v>L.E.D.-G</v>
      </c>
      <c r="E342">
        <f>VLOOKUP($A342,master_version!$A$1:$B$29,2,FALSE)</f>
        <v>15</v>
      </c>
      <c r="F342" t="str">
        <f>VLOOKUP(G342,master_diffculty!$A$1:$C$11,3,FALSE)</f>
        <v>SPA</v>
      </c>
      <c r="G342">
        <v>4</v>
      </c>
      <c r="H342">
        <f>IFERROR(IF(VLOOKUP($B342,bist_raw_csv!$B$1:$AO$2074,5+($G342-1)*7,FALSE)=0,-1,VLOOKUP($B342,bist_raw_csv!$B$1:$AO$2074,5+($G342-1)*7,FALSE)),"-")</f>
        <v>10</v>
      </c>
      <c r="I342">
        <f>IFERROR(IF(VLOOKUP($B342,notes_bemaniwiki!$A$1:$J$1936,1+$G342,FALSE)="-",-1,VLOOKUP($B342,notes_bemaniwiki!$A$1:$J$1936,1+$G342,FALSE)),"-")</f>
        <v>1429</v>
      </c>
      <c r="J342" t="s">
        <v>3063</v>
      </c>
      <c r="K342" t="s">
        <v>3063</v>
      </c>
    </row>
    <row r="343" spans="1:11" x14ac:dyDescent="0.15">
      <c r="A343" t="str">
        <f>VLOOKUP(B343,for_vlookup!$A$1:$B$2046,2,FALSE)</f>
        <v>DJ TROOPERS</v>
      </c>
      <c r="B343" s="2" t="s">
        <v>788</v>
      </c>
      <c r="C343" t="str">
        <f>IFERROR(VLOOKUP(B343,bist_raw_csv!$B$2:$AO$2140,2,FALSE),"-")</f>
        <v>PROGRESSIVE HOUSE</v>
      </c>
      <c r="D343" t="str">
        <f>IFERROR(VLOOKUP($B343,bist_raw_csv!$B$2:$AO$2140,3,FALSE),"-")</f>
        <v>PINK PONG</v>
      </c>
      <c r="E343">
        <f>VLOOKUP($A343,master_version!$A$1:$B$29,2,FALSE)</f>
        <v>15</v>
      </c>
      <c r="F343" t="str">
        <f>VLOOKUP(G343,master_diffculty!$A$1:$C$11,3,FALSE)</f>
        <v>SPA</v>
      </c>
      <c r="G343">
        <v>4</v>
      </c>
      <c r="H343">
        <f>IFERROR(IF(VLOOKUP($B343,bist_raw_csv!$B$1:$AO$2074,5+($G343-1)*7,FALSE)=0,-1,VLOOKUP($B343,bist_raw_csv!$B$1:$AO$2074,5+($G343-1)*7,FALSE)),"-")</f>
        <v>10</v>
      </c>
      <c r="I343">
        <f>IFERROR(IF(VLOOKUP($B343,notes_bemaniwiki!$A$1:$J$1936,1+$G343,FALSE)="-",-1,VLOOKUP($B343,notes_bemaniwiki!$A$1:$J$1936,1+$G343,FALSE)),"-")</f>
        <v>945</v>
      </c>
      <c r="J343" t="s">
        <v>3063</v>
      </c>
      <c r="K343" t="s">
        <v>3063</v>
      </c>
    </row>
    <row r="344" spans="1:11" x14ac:dyDescent="0.15">
      <c r="A344" t="str">
        <f>VLOOKUP(B344,for_vlookup!$A$1:$B$2046,2,FALSE)</f>
        <v>DJ TROOPERS</v>
      </c>
      <c r="B344" s="2" t="s">
        <v>789</v>
      </c>
      <c r="C344" t="str">
        <f>IFERROR(VLOOKUP(B344,bist_raw_csv!$B$2:$AO$2140,2,FALSE),"-")</f>
        <v>LOVELY BUCHIAGE POP</v>
      </c>
      <c r="D344" t="str">
        <f>IFERROR(VLOOKUP($B344,bist_raw_csv!$B$2:$AO$2140,3,FALSE),"-")</f>
        <v>DJ YOSHITAKA feat.星野奏子</v>
      </c>
      <c r="E344">
        <f>VLOOKUP($A344,master_version!$A$1:$B$29,2,FALSE)</f>
        <v>15</v>
      </c>
      <c r="F344" t="str">
        <f>VLOOKUP(G344,master_diffculty!$A$1:$C$11,3,FALSE)</f>
        <v>SPA</v>
      </c>
      <c r="G344">
        <v>4</v>
      </c>
      <c r="H344">
        <f>IFERROR(IF(VLOOKUP($B344,bist_raw_csv!$B$1:$AO$2074,5+($G344-1)*7,FALSE)=0,-1,VLOOKUP($B344,bist_raw_csv!$B$1:$AO$2074,5+($G344-1)*7,FALSE)),"-")</f>
        <v>10</v>
      </c>
      <c r="I344">
        <f>IFERROR(IF(VLOOKUP($B344,notes_bemaniwiki!$A$1:$J$1936,1+$G344,FALSE)="-",-1,VLOOKUP($B344,notes_bemaniwiki!$A$1:$J$1936,1+$G344,FALSE)),"-")</f>
        <v>1348</v>
      </c>
      <c r="J344" t="s">
        <v>3063</v>
      </c>
      <c r="K344" t="s">
        <v>3063</v>
      </c>
    </row>
    <row r="345" spans="1:11" x14ac:dyDescent="0.15">
      <c r="A345" t="str">
        <f>VLOOKUP(B345,for_vlookup!$A$1:$B$2046,2,FALSE)</f>
        <v>DJ TROOPERS</v>
      </c>
      <c r="B345" s="2" t="s">
        <v>791</v>
      </c>
      <c r="C345" t="str">
        <f>IFERROR(VLOOKUP(B345,bist_raw_csv!$B$2:$AO$2140,2,FALSE),"-")</f>
        <v>IRREGULAR HI-BREAK</v>
      </c>
      <c r="D345" t="str">
        <f>IFERROR(VLOOKUP($B345,bist_raw_csv!$B$2:$AO$2140,3,FALSE),"-")</f>
        <v>Humanoid</v>
      </c>
      <c r="E345">
        <f>VLOOKUP($A345,master_version!$A$1:$B$29,2,FALSE)</f>
        <v>15</v>
      </c>
      <c r="F345" t="str">
        <f>VLOOKUP(G345,master_diffculty!$A$1:$C$11,3,FALSE)</f>
        <v>SPA</v>
      </c>
      <c r="G345">
        <v>4</v>
      </c>
      <c r="H345">
        <f>IFERROR(IF(VLOOKUP($B345,bist_raw_csv!$B$1:$AO$2074,5+($G345-1)*7,FALSE)=0,-1,VLOOKUP($B345,bist_raw_csv!$B$1:$AO$2074,5+($G345-1)*7,FALSE)),"-")</f>
        <v>12</v>
      </c>
      <c r="I345">
        <f>IFERROR(IF(VLOOKUP($B345,notes_bemaniwiki!$A$1:$J$1936,1+$G345,FALSE)="-",-1,VLOOKUP($B345,notes_bemaniwiki!$A$1:$J$1936,1+$G345,FALSE)),"-")</f>
        <v>1831</v>
      </c>
      <c r="J345" t="s">
        <v>3063</v>
      </c>
      <c r="K345" t="s">
        <v>3063</v>
      </c>
    </row>
    <row r="346" spans="1:11" x14ac:dyDescent="0.15">
      <c r="A346" t="str">
        <f>VLOOKUP(B346,for_vlookup!$A$1:$B$2046,2,FALSE)</f>
        <v>DJ TROOPERS</v>
      </c>
      <c r="B346" s="2" t="s">
        <v>794</v>
      </c>
      <c r="C346" t="str">
        <f>IFERROR(VLOOKUP(B346,bist_raw_csv!$B$2:$AO$2140,2,FALSE),"-")</f>
        <v>HARD HOP</v>
      </c>
      <c r="D346" t="str">
        <f>IFERROR(VLOOKUP($B346,bist_raw_csv!$B$2:$AO$2140,3,FALSE),"-")</f>
        <v>GUHROOVY fw.TECHNORCH</v>
      </c>
      <c r="E346">
        <f>VLOOKUP($A346,master_version!$A$1:$B$29,2,FALSE)</f>
        <v>15</v>
      </c>
      <c r="F346" t="str">
        <f>VLOOKUP(G346,master_diffculty!$A$1:$C$11,3,FALSE)</f>
        <v>SPA</v>
      </c>
      <c r="G346">
        <v>4</v>
      </c>
      <c r="H346">
        <f>IFERROR(IF(VLOOKUP($B346,bist_raw_csv!$B$1:$AO$2074,5+($G346-1)*7,FALSE)=0,-1,VLOOKUP($B346,bist_raw_csv!$B$1:$AO$2074,5+($G346-1)*7,FALSE)),"-")</f>
        <v>11</v>
      </c>
      <c r="I346">
        <f>IFERROR(IF(VLOOKUP($B346,notes_bemaniwiki!$A$1:$J$1936,1+$G346,FALSE)="-",-1,VLOOKUP($B346,notes_bemaniwiki!$A$1:$J$1936,1+$G346,FALSE)),"-")</f>
        <v>1443</v>
      </c>
      <c r="J346" t="s">
        <v>3063</v>
      </c>
      <c r="K346" t="s">
        <v>3063</v>
      </c>
    </row>
    <row r="347" spans="1:11" x14ac:dyDescent="0.15">
      <c r="A347" t="str">
        <f>VLOOKUP(B347,for_vlookup!$A$1:$B$2046,2,FALSE)</f>
        <v>DJ TROOPERS</v>
      </c>
      <c r="B347" s="2" t="s">
        <v>797</v>
      </c>
      <c r="C347" t="str">
        <f>IFERROR(VLOOKUP(B347,bist_raw_csv!$B$2:$AO$2140,2,FALSE),"-")</f>
        <v>ONLY ONE EURO BEAT</v>
      </c>
      <c r="D347" t="str">
        <f>IFERROR(VLOOKUP($B347,bist_raw_csv!$B$2:$AO$2140,3,FALSE),"-")</f>
        <v>SUPER STAR 満-MITSURU-</v>
      </c>
      <c r="E347">
        <f>VLOOKUP($A347,master_version!$A$1:$B$29,2,FALSE)</f>
        <v>15</v>
      </c>
      <c r="F347" t="str">
        <f>VLOOKUP(G347,master_diffculty!$A$1:$C$11,3,FALSE)</f>
        <v>SPA</v>
      </c>
      <c r="G347">
        <v>4</v>
      </c>
      <c r="H347">
        <f>IFERROR(IF(VLOOKUP($B347,bist_raw_csv!$B$1:$AO$2074,5+($G347-1)*7,FALSE)=0,-1,VLOOKUP($B347,bist_raw_csv!$B$1:$AO$2074,5+($G347-1)*7,FALSE)),"-")</f>
        <v>10</v>
      </c>
      <c r="I347">
        <f>IFERROR(IF(VLOOKUP($B347,notes_bemaniwiki!$A$1:$J$1936,1+$G347,FALSE)="-",-1,VLOOKUP($B347,notes_bemaniwiki!$A$1:$J$1936,1+$G347,FALSE)),"-")</f>
        <v>1342</v>
      </c>
      <c r="J347" t="s">
        <v>3063</v>
      </c>
      <c r="K347" t="s">
        <v>3063</v>
      </c>
    </row>
    <row r="348" spans="1:11" x14ac:dyDescent="0.15">
      <c r="A348" t="str">
        <f>VLOOKUP(B348,for_vlookup!$A$1:$B$2046,2,FALSE)</f>
        <v>DJ TROOPERS</v>
      </c>
      <c r="B348" s="2" t="s">
        <v>800</v>
      </c>
      <c r="C348" t="str">
        <f>IFERROR(VLOOKUP(B348,bist_raw_csv!$B$2:$AO$2140,2,FALSE),"-")</f>
        <v>HYMNUS</v>
      </c>
      <c r="D348" t="str">
        <f>IFERROR(VLOOKUP($B348,bist_raw_csv!$B$2:$AO$2140,3,FALSE),"-")</f>
        <v>蓑舞衆</v>
      </c>
      <c r="E348">
        <f>VLOOKUP($A348,master_version!$A$1:$B$29,2,FALSE)</f>
        <v>15</v>
      </c>
      <c r="F348" t="str">
        <f>VLOOKUP(G348,master_diffculty!$A$1:$C$11,3,FALSE)</f>
        <v>SPA</v>
      </c>
      <c r="G348">
        <v>4</v>
      </c>
      <c r="H348">
        <f>IFERROR(IF(VLOOKUP($B348,bist_raw_csv!$B$1:$AO$2074,5+($G348-1)*7,FALSE)=0,-1,VLOOKUP($B348,bist_raw_csv!$B$1:$AO$2074,5+($G348-1)*7,FALSE)),"-")</f>
        <v>12</v>
      </c>
      <c r="I348">
        <f>IFERROR(IF(VLOOKUP($B348,notes_bemaniwiki!$A$1:$J$1936,1+$G348,FALSE)="-",-1,VLOOKUP($B348,notes_bemaniwiki!$A$1:$J$1936,1+$G348,FALSE)),"-")</f>
        <v>1493</v>
      </c>
      <c r="J348" t="s">
        <v>3063</v>
      </c>
      <c r="K348" t="s">
        <v>3063</v>
      </c>
    </row>
    <row r="349" spans="1:11" x14ac:dyDescent="0.15">
      <c r="A349" t="str">
        <f>VLOOKUP(B349,for_vlookup!$A$1:$B$2046,2,FALSE)</f>
        <v>DJ TROOPERS</v>
      </c>
      <c r="B349" s="2" t="s">
        <v>803</v>
      </c>
      <c r="C349" t="str">
        <f>IFERROR(VLOOKUP(B349,bist_raw_csv!$B$2:$AO$2140,2,FALSE),"-")</f>
        <v>SUPERNOVA2 BEAT #1</v>
      </c>
      <c r="D349" t="str">
        <f>IFERROR(VLOOKUP($B349,bist_raw_csv!$B$2:$AO$2140,3,FALSE),"-")</f>
        <v>αTYPE-300</v>
      </c>
      <c r="E349">
        <f>VLOOKUP($A349,master_version!$A$1:$B$29,2,FALSE)</f>
        <v>15</v>
      </c>
      <c r="F349" t="str">
        <f>VLOOKUP(G349,master_diffculty!$A$1:$C$11,3,FALSE)</f>
        <v>SPA</v>
      </c>
      <c r="G349">
        <v>4</v>
      </c>
      <c r="H349">
        <f>IFERROR(IF(VLOOKUP($B349,bist_raw_csv!$B$1:$AO$2074,5+($G349-1)*7,FALSE)=0,-1,VLOOKUP($B349,bist_raw_csv!$B$1:$AO$2074,5+($G349-1)*7,FALSE)),"-")</f>
        <v>12</v>
      </c>
      <c r="I349">
        <f>IFERROR(IF(VLOOKUP($B349,notes_bemaniwiki!$A$1:$J$1936,1+$G349,FALSE)="-",-1,VLOOKUP($B349,notes_bemaniwiki!$A$1:$J$1936,1+$G349,FALSE)),"-")</f>
        <v>1395</v>
      </c>
      <c r="J349" t="s">
        <v>3063</v>
      </c>
      <c r="K349" t="s">
        <v>3063</v>
      </c>
    </row>
    <row r="350" spans="1:11" x14ac:dyDescent="0.15">
      <c r="A350" t="str">
        <f>VLOOKUP(B350,for_vlookup!$A$1:$B$2046,2,FALSE)</f>
        <v>DJ TROOPERS</v>
      </c>
      <c r="B350" s="2" t="s">
        <v>806</v>
      </c>
      <c r="C350" t="str">
        <f>IFERROR(VLOOKUP(B350,bist_raw_csv!$B$2:$AO$2140,2,FALSE),"-")</f>
        <v>BALLAD</v>
      </c>
      <c r="D350" t="str">
        <f>IFERROR(VLOOKUP($B350,bist_raw_csv!$B$2:$AO$2140,3,FALSE),"-")</f>
        <v>ＴЁЯＲＡ WORKS</v>
      </c>
      <c r="E350">
        <f>VLOOKUP($A350,master_version!$A$1:$B$29,2,FALSE)</f>
        <v>15</v>
      </c>
      <c r="F350" t="str">
        <f>VLOOKUP(G350,master_diffculty!$A$1:$C$11,3,FALSE)</f>
        <v>SPA</v>
      </c>
      <c r="G350">
        <v>4</v>
      </c>
      <c r="H350">
        <f>IFERROR(IF(VLOOKUP($B350,bist_raw_csv!$B$1:$AO$2074,5+($G350-1)*7,FALSE)=0,-1,VLOOKUP($B350,bist_raw_csv!$B$1:$AO$2074,5+($G350-1)*7,FALSE)),"-")</f>
        <v>8</v>
      </c>
      <c r="I350">
        <f>IFERROR(IF(VLOOKUP($B350,notes_bemaniwiki!$A$1:$J$1936,1+$G350,FALSE)="-",-1,VLOOKUP($B350,notes_bemaniwiki!$A$1:$J$1936,1+$G350,FALSE)),"-")</f>
        <v>875</v>
      </c>
      <c r="J350" t="s">
        <v>3063</v>
      </c>
      <c r="K350" t="s">
        <v>3063</v>
      </c>
    </row>
    <row r="351" spans="1:11" x14ac:dyDescent="0.15">
      <c r="A351" t="str">
        <f>VLOOKUP(B351,for_vlookup!$A$1:$B$2046,2,FALSE)</f>
        <v>DJ TROOPERS</v>
      </c>
      <c r="B351" s="2" t="s">
        <v>809</v>
      </c>
      <c r="C351" t="str">
        <f>IFERROR(VLOOKUP(B351,bist_raw_csv!$B$2:$AO$2140,2,FALSE),"-")</f>
        <v>TRI EURO FANTASIA</v>
      </c>
      <c r="D351" t="str">
        <f>IFERROR(VLOOKUP($B351,bist_raw_csv!$B$2:$AO$2140,3,FALSE),"-")</f>
        <v>jun with Alison</v>
      </c>
      <c r="E351">
        <f>VLOOKUP($A351,master_version!$A$1:$B$29,2,FALSE)</f>
        <v>15</v>
      </c>
      <c r="F351" t="str">
        <f>VLOOKUP(G351,master_diffculty!$A$1:$C$11,3,FALSE)</f>
        <v>SPA</v>
      </c>
      <c r="G351">
        <v>4</v>
      </c>
      <c r="H351">
        <f>IFERROR(IF(VLOOKUP($B351,bist_raw_csv!$B$1:$AO$2074,5+($G351-1)*7,FALSE)=0,-1,VLOOKUP($B351,bist_raw_csv!$B$1:$AO$2074,5+($G351-1)*7,FALSE)),"-")</f>
        <v>10</v>
      </c>
      <c r="I351">
        <f>IFERROR(IF(VLOOKUP($B351,notes_bemaniwiki!$A$1:$J$1936,1+$G351,FALSE)="-",-1,VLOOKUP($B351,notes_bemaniwiki!$A$1:$J$1936,1+$G351,FALSE)),"-")</f>
        <v>1183</v>
      </c>
      <c r="J351" t="s">
        <v>3063</v>
      </c>
      <c r="K351" t="s">
        <v>3063</v>
      </c>
    </row>
    <row r="352" spans="1:11" x14ac:dyDescent="0.15">
      <c r="A352" t="str">
        <f>VLOOKUP(B352,for_vlookup!$A$1:$B$2046,2,FALSE)</f>
        <v>DJ TROOPERS</v>
      </c>
      <c r="B352" s="2" t="s">
        <v>812</v>
      </c>
      <c r="C352" t="str">
        <f>IFERROR(VLOOKUP(B352,bist_raw_csv!$B$2:$AO$2140,2,FALSE),"-")</f>
        <v>OUVERTURE</v>
      </c>
      <c r="D352" t="str">
        <f>IFERROR(VLOOKUP($B352,bist_raw_csv!$B$2:$AO$2140,3,FALSE),"-")</f>
        <v>Zektbach</v>
      </c>
      <c r="E352">
        <f>VLOOKUP($A352,master_version!$A$1:$B$29,2,FALSE)</f>
        <v>15</v>
      </c>
      <c r="F352" t="str">
        <f>VLOOKUP(G352,master_diffculty!$A$1:$C$11,3,FALSE)</f>
        <v>SPA</v>
      </c>
      <c r="G352">
        <v>4</v>
      </c>
      <c r="H352">
        <f>IFERROR(IF(VLOOKUP($B352,bist_raw_csv!$B$1:$AO$2074,5+($G352-1)*7,FALSE)=0,-1,VLOOKUP($B352,bist_raw_csv!$B$1:$AO$2074,5+($G352-1)*7,FALSE)),"-")</f>
        <v>12</v>
      </c>
      <c r="I352">
        <f>IFERROR(IF(VLOOKUP($B352,notes_bemaniwiki!$A$1:$J$1936,1+$G352,FALSE)="-",-1,VLOOKUP($B352,notes_bemaniwiki!$A$1:$J$1936,1+$G352,FALSE)),"-")</f>
        <v>1386</v>
      </c>
      <c r="J352" t="s">
        <v>3063</v>
      </c>
      <c r="K352" t="s">
        <v>3063</v>
      </c>
    </row>
    <row r="353" spans="1:11" x14ac:dyDescent="0.15">
      <c r="A353" t="str">
        <f>VLOOKUP(B353,for_vlookup!$A$1:$B$2046,2,FALSE)</f>
        <v>DJ TROOPERS</v>
      </c>
      <c r="B353" s="2" t="s">
        <v>814</v>
      </c>
      <c r="C353" t="str">
        <f>IFERROR(VLOOKUP(B353,bist_raw_csv!$B$2:$AO$2140,2,FALSE),"-")</f>
        <v>HARD HOUSE</v>
      </c>
      <c r="D353" t="str">
        <f>IFERROR(VLOOKUP($B353,bist_raw_csv!$B$2:$AO$2140,3,FALSE),"-")</f>
        <v>猫叉Master</v>
      </c>
      <c r="E353">
        <f>VLOOKUP($A353,master_version!$A$1:$B$29,2,FALSE)</f>
        <v>15</v>
      </c>
      <c r="F353" t="str">
        <f>VLOOKUP(G353,master_diffculty!$A$1:$C$11,3,FALSE)</f>
        <v>SPA</v>
      </c>
      <c r="G353">
        <v>4</v>
      </c>
      <c r="H353">
        <f>IFERROR(IF(VLOOKUP($B353,bist_raw_csv!$B$1:$AO$2074,5+($G353-1)*7,FALSE)=0,-1,VLOOKUP($B353,bist_raw_csv!$B$1:$AO$2074,5+($G353-1)*7,FALSE)),"-")</f>
        <v>11</v>
      </c>
      <c r="I353">
        <f>IFERROR(IF(VLOOKUP($B353,notes_bemaniwiki!$A$1:$J$1936,1+$G353,FALSE)="-",-1,VLOOKUP($B353,notes_bemaniwiki!$A$1:$J$1936,1+$G353,FALSE)),"-")</f>
        <v>1293</v>
      </c>
      <c r="J353" t="s">
        <v>3063</v>
      </c>
      <c r="K353" t="s">
        <v>3063</v>
      </c>
    </row>
    <row r="354" spans="1:11" x14ac:dyDescent="0.15">
      <c r="A354" t="str">
        <f>VLOOKUP(B354,for_vlookup!$A$1:$B$2046,2,FALSE)</f>
        <v>DJ TROOPERS</v>
      </c>
      <c r="B354" s="2" t="s">
        <v>816</v>
      </c>
      <c r="C354" t="str">
        <f>IFERROR(VLOOKUP(B354,bist_raw_csv!$B$2:$AO$2140,2,FALSE),"-")</f>
        <v>RAVE</v>
      </c>
      <c r="D354" t="str">
        <f>IFERROR(VLOOKUP($B354,bist_raw_csv!$B$2:$AO$2140,3,FALSE),"-")</f>
        <v>RAM</v>
      </c>
      <c r="E354">
        <f>VLOOKUP($A354,master_version!$A$1:$B$29,2,FALSE)</f>
        <v>15</v>
      </c>
      <c r="F354" t="str">
        <f>VLOOKUP(G354,master_diffculty!$A$1:$C$11,3,FALSE)</f>
        <v>SPA</v>
      </c>
      <c r="G354">
        <v>4</v>
      </c>
      <c r="H354">
        <f>IFERROR(IF(VLOOKUP($B354,bist_raw_csv!$B$1:$AO$2074,5+($G354-1)*7,FALSE)=0,-1,VLOOKUP($B354,bist_raw_csv!$B$1:$AO$2074,5+($G354-1)*7,FALSE)),"-")</f>
        <v>9</v>
      </c>
      <c r="I354">
        <f>IFERROR(IF(VLOOKUP($B354,notes_bemaniwiki!$A$1:$J$1936,1+$G354,FALSE)="-",-1,VLOOKUP($B354,notes_bemaniwiki!$A$1:$J$1936,1+$G354,FALSE)),"-")</f>
        <v>963</v>
      </c>
      <c r="J354" t="s">
        <v>3063</v>
      </c>
      <c r="K354" t="s">
        <v>3063</v>
      </c>
    </row>
    <row r="355" spans="1:11" x14ac:dyDescent="0.15">
      <c r="A355" t="str">
        <f>VLOOKUP(B355,for_vlookup!$A$1:$B$2046,2,FALSE)</f>
        <v>DJ TROOPERS</v>
      </c>
      <c r="B355" s="2" t="s">
        <v>817</v>
      </c>
      <c r="C355" t="str">
        <f>IFERROR(VLOOKUP(B355,bist_raw_csv!$B$2:$AO$2140,2,FALSE),"-")</f>
        <v>WORLD/ELECTRONICA</v>
      </c>
      <c r="D355" t="str">
        <f>IFERROR(VLOOKUP($B355,bist_raw_csv!$B$2:$AO$2140,3,FALSE),"-")</f>
        <v>猫叉Master</v>
      </c>
      <c r="E355">
        <f>VLOOKUP($A355,master_version!$A$1:$B$29,2,FALSE)</f>
        <v>15</v>
      </c>
      <c r="F355" t="str">
        <f>VLOOKUP(G355,master_diffculty!$A$1:$C$11,3,FALSE)</f>
        <v>SPA</v>
      </c>
      <c r="G355">
        <v>4</v>
      </c>
      <c r="H355">
        <f>IFERROR(IF(VLOOKUP($B355,bist_raw_csv!$B$1:$AO$2074,5+($G355-1)*7,FALSE)=0,-1,VLOOKUP($B355,bist_raw_csv!$B$1:$AO$2074,5+($G355-1)*7,FALSE)),"-")</f>
        <v>8</v>
      </c>
      <c r="I355">
        <f>IFERROR(IF(VLOOKUP($B355,notes_bemaniwiki!$A$1:$J$1936,1+$G355,FALSE)="-",-1,VLOOKUP($B355,notes_bemaniwiki!$A$1:$J$1936,1+$G355,FALSE)),"-")</f>
        <v>766</v>
      </c>
      <c r="J355" t="s">
        <v>3063</v>
      </c>
      <c r="K355" t="s">
        <v>3063</v>
      </c>
    </row>
    <row r="356" spans="1:11" x14ac:dyDescent="0.15">
      <c r="A356" t="str">
        <f>VLOOKUP(B356,for_vlookup!$A$1:$B$2046,2,FALSE)</f>
        <v>DJ TROOPERS</v>
      </c>
      <c r="B356" s="2" t="s">
        <v>819</v>
      </c>
      <c r="C356" t="str">
        <f>IFERROR(VLOOKUP(B356,bist_raw_csv!$B$2:$AO$2140,2,FALSE),"-")</f>
        <v>WALTZ BEAT</v>
      </c>
      <c r="D356" t="str">
        <f>IFERROR(VLOOKUP($B356,bist_raw_csv!$B$2:$AO$2140,3,FALSE),"-")</f>
        <v>DAJI</v>
      </c>
      <c r="E356">
        <f>VLOOKUP($A356,master_version!$A$1:$B$29,2,FALSE)</f>
        <v>15</v>
      </c>
      <c r="F356" t="str">
        <f>VLOOKUP(G356,master_diffculty!$A$1:$C$11,3,FALSE)</f>
        <v>SPA</v>
      </c>
      <c r="G356">
        <v>4</v>
      </c>
      <c r="H356">
        <f>IFERROR(IF(VLOOKUP($B356,bist_raw_csv!$B$1:$AO$2074,5+($G356-1)*7,FALSE)=0,-1,VLOOKUP($B356,bist_raw_csv!$B$1:$AO$2074,5+($G356-1)*7,FALSE)),"-")</f>
        <v>10</v>
      </c>
      <c r="I356">
        <f>IFERROR(IF(VLOOKUP($B356,notes_bemaniwiki!$A$1:$J$1936,1+$G356,FALSE)="-",-1,VLOOKUP($B356,notes_bemaniwiki!$A$1:$J$1936,1+$G356,FALSE)),"-")</f>
        <v>1264</v>
      </c>
      <c r="J356" t="s">
        <v>3063</v>
      </c>
      <c r="K356" t="s">
        <v>3063</v>
      </c>
    </row>
    <row r="357" spans="1:11" x14ac:dyDescent="0.15">
      <c r="A357" t="str">
        <f>VLOOKUP(B357,for_vlookup!$A$1:$B$2046,2,FALSE)</f>
        <v>DJ TROOPERS</v>
      </c>
      <c r="B357" s="2" t="s">
        <v>822</v>
      </c>
      <c r="C357" t="str">
        <f>IFERROR(VLOOKUP(B357,bist_raw_csv!$B$2:$AO$2140,2,FALSE),"-")</f>
        <v>FREEFORM HARDCORE</v>
      </c>
      <c r="D357" t="str">
        <f>IFERROR(VLOOKUP($B357,bist_raw_csv!$B$2:$AO$2140,3,FALSE),"-")</f>
        <v>L.E.D.-G</v>
      </c>
      <c r="E357">
        <f>VLOOKUP($A357,master_version!$A$1:$B$29,2,FALSE)</f>
        <v>15</v>
      </c>
      <c r="F357" t="str">
        <f>VLOOKUP(G357,master_diffculty!$A$1:$C$11,3,FALSE)</f>
        <v>SPA</v>
      </c>
      <c r="G357">
        <v>4</v>
      </c>
      <c r="H357">
        <f>IFERROR(IF(VLOOKUP($B357,bist_raw_csv!$B$1:$AO$2074,5+($G357-1)*7,FALSE)=0,-1,VLOOKUP($B357,bist_raw_csv!$B$1:$AO$2074,5+($G357-1)*7,FALSE)),"-")</f>
        <v>11</v>
      </c>
      <c r="I357">
        <f>IFERROR(IF(VLOOKUP($B357,notes_bemaniwiki!$A$1:$J$1936,1+$G357,FALSE)="-",-1,VLOOKUP($B357,notes_bemaniwiki!$A$1:$J$1936,1+$G357,FALSE)),"-")</f>
        <v>1668</v>
      </c>
      <c r="J357" t="s">
        <v>3063</v>
      </c>
      <c r="K357" t="s">
        <v>3063</v>
      </c>
    </row>
    <row r="358" spans="1:11" x14ac:dyDescent="0.15">
      <c r="A358" t="str">
        <f>VLOOKUP(B358,for_vlookup!$A$1:$B$2046,2,FALSE)</f>
        <v>DJ TROOPERS</v>
      </c>
      <c r="B358" s="2" t="s">
        <v>823</v>
      </c>
      <c r="C358" t="str">
        <f>IFERROR(VLOOKUP(B358,bist_raw_csv!$B$2:$AO$2140,2,FALSE),"-")</f>
        <v>TECHNOTRONICA</v>
      </c>
      <c r="D358" t="str">
        <f>IFERROR(VLOOKUP($B358,bist_raw_csv!$B$2:$AO$2140,3,FALSE),"-")</f>
        <v>Sota Fujimori feat. cyborg AKEMI</v>
      </c>
      <c r="E358">
        <f>VLOOKUP($A358,master_version!$A$1:$B$29,2,FALSE)</f>
        <v>15</v>
      </c>
      <c r="F358" t="str">
        <f>VLOOKUP(G358,master_diffculty!$A$1:$C$11,3,FALSE)</f>
        <v>SPA</v>
      </c>
      <c r="G358">
        <v>4</v>
      </c>
      <c r="H358">
        <f>IFERROR(IF(VLOOKUP($B358,bist_raw_csv!$B$1:$AO$2074,5+($G358-1)*7,FALSE)=0,-1,VLOOKUP($B358,bist_raw_csv!$B$1:$AO$2074,5+($G358-1)*7,FALSE)),"-")</f>
        <v>11</v>
      </c>
      <c r="I358">
        <f>IFERROR(IF(VLOOKUP($B358,notes_bemaniwiki!$A$1:$J$1936,1+$G358,FALSE)="-",-1,VLOOKUP($B358,notes_bemaniwiki!$A$1:$J$1936,1+$G358,FALSE)),"-")</f>
        <v>1570</v>
      </c>
      <c r="J358" t="s">
        <v>3063</v>
      </c>
      <c r="K358" t="s">
        <v>3063</v>
      </c>
    </row>
    <row r="359" spans="1:11" x14ac:dyDescent="0.15">
      <c r="A359" t="str">
        <f>VLOOKUP(B359,for_vlookup!$A$1:$B$2046,2,FALSE)</f>
        <v>DJ TROOPERS</v>
      </c>
      <c r="B359" s="2" t="s">
        <v>826</v>
      </c>
      <c r="C359" t="str">
        <f>IFERROR(VLOOKUP(B359,bist_raw_csv!$B$2:$AO$2140,2,FALSE),"-")</f>
        <v>BREAK CORE</v>
      </c>
      <c r="D359" t="str">
        <f>IFERROR(VLOOKUP($B359,bist_raw_csv!$B$2:$AO$2140,3,FALSE),"-")</f>
        <v>Scorpion</v>
      </c>
      <c r="E359">
        <f>VLOOKUP($A359,master_version!$A$1:$B$29,2,FALSE)</f>
        <v>15</v>
      </c>
      <c r="F359" t="str">
        <f>VLOOKUP(G359,master_diffculty!$A$1:$C$11,3,FALSE)</f>
        <v>SPA</v>
      </c>
      <c r="G359">
        <v>4</v>
      </c>
      <c r="H359">
        <f>IFERROR(IF(VLOOKUP($B359,bist_raw_csv!$B$1:$AO$2074,5+($G359-1)*7,FALSE)=0,-1,VLOOKUP($B359,bist_raw_csv!$B$1:$AO$2074,5+($G359-1)*7,FALSE)),"-")</f>
        <v>11</v>
      </c>
      <c r="I359">
        <f>IFERROR(IF(VLOOKUP($B359,notes_bemaniwiki!$A$1:$J$1936,1+$G359,FALSE)="-",-1,VLOOKUP($B359,notes_bemaniwiki!$A$1:$J$1936,1+$G359,FALSE)),"-")</f>
        <v>1269</v>
      </c>
      <c r="J359" t="s">
        <v>3063</v>
      </c>
      <c r="K359" t="s">
        <v>3063</v>
      </c>
    </row>
    <row r="360" spans="1:11" x14ac:dyDescent="0.15">
      <c r="A360" t="str">
        <f>VLOOKUP(B360,for_vlookup!$A$1:$B$2046,2,FALSE)</f>
        <v>DJ TROOPERS</v>
      </c>
      <c r="B360" s="2" t="s">
        <v>829</v>
      </c>
      <c r="C360" t="str">
        <f>IFERROR(VLOOKUP(B360,bist_raw_csv!$B$2:$AO$2140,2,FALSE),"-")</f>
        <v>ULTIMATE J-POP</v>
      </c>
      <c r="D360" t="str">
        <f>IFERROR(VLOOKUP($B360,bist_raw_csv!$B$2:$AO$2140,3,FALSE),"-")</f>
        <v>DAISUKE ASAKURA ex.ＴЁЯＲＡ</v>
      </c>
      <c r="E360">
        <f>VLOOKUP($A360,master_version!$A$1:$B$29,2,FALSE)</f>
        <v>15</v>
      </c>
      <c r="F360" t="str">
        <f>VLOOKUP(G360,master_diffculty!$A$1:$C$11,3,FALSE)</f>
        <v>SPA</v>
      </c>
      <c r="G360">
        <v>4</v>
      </c>
      <c r="H360">
        <f>IFERROR(IF(VLOOKUP($B360,bist_raw_csv!$B$1:$AO$2074,5+($G360-1)*7,FALSE)=0,-1,VLOOKUP($B360,bist_raw_csv!$B$1:$AO$2074,5+($G360-1)*7,FALSE)),"-")</f>
        <v>11</v>
      </c>
      <c r="I360">
        <f>IFERROR(IF(VLOOKUP($B360,notes_bemaniwiki!$A$1:$J$1936,1+$G360,FALSE)="-",-1,VLOOKUP($B360,notes_bemaniwiki!$A$1:$J$1936,1+$G360,FALSE)),"-")</f>
        <v>1069</v>
      </c>
      <c r="J360" t="s">
        <v>3063</v>
      </c>
      <c r="K360" t="s">
        <v>3063</v>
      </c>
    </row>
    <row r="361" spans="1:11" x14ac:dyDescent="0.15">
      <c r="A361" t="str">
        <f>VLOOKUP(B361,for_vlookup!$A$1:$B$2046,2,FALSE)</f>
        <v>DJ TROOPERS</v>
      </c>
      <c r="B361" s="2" t="s">
        <v>832</v>
      </c>
      <c r="C361" t="str">
        <f>IFERROR(VLOOKUP(B361,bist_raw_csv!$B$2:$AO$2140,2,FALSE),"-")</f>
        <v>NU STYLE GABBA</v>
      </c>
      <c r="D361" t="str">
        <f>IFERROR(VLOOKUP($B361,bist_raw_csv!$B$2:$AO$2140,3,FALSE),"-")</f>
        <v>L.E.D.-G</v>
      </c>
      <c r="E361">
        <f>VLOOKUP($A361,master_version!$A$1:$B$29,2,FALSE)</f>
        <v>15</v>
      </c>
      <c r="F361" t="str">
        <f>VLOOKUP(G361,master_diffculty!$A$1:$C$11,3,FALSE)</f>
        <v>SPA</v>
      </c>
      <c r="G361">
        <v>4</v>
      </c>
      <c r="H361">
        <f>IFERROR(IF(VLOOKUP($B361,bist_raw_csv!$B$1:$AO$2074,5+($G361-1)*7,FALSE)=0,-1,VLOOKUP($B361,bist_raw_csv!$B$1:$AO$2074,5+($G361-1)*7,FALSE)),"-")</f>
        <v>11</v>
      </c>
      <c r="I361">
        <f>IFERROR(IF(VLOOKUP($B361,notes_bemaniwiki!$A$1:$J$1936,1+$G361,FALSE)="-",-1,VLOOKUP($B361,notes_bemaniwiki!$A$1:$J$1936,1+$G361,FALSE)),"-")</f>
        <v>1528</v>
      </c>
      <c r="J361" t="s">
        <v>3063</v>
      </c>
      <c r="K361" t="s">
        <v>3063</v>
      </c>
    </row>
    <row r="362" spans="1:11" x14ac:dyDescent="0.15">
      <c r="A362" t="str">
        <f>VLOOKUP(B362,for_vlookup!$A$1:$B$2046,2,FALSE)</f>
        <v>DJ TROOPERS</v>
      </c>
      <c r="B362" s="2" t="s">
        <v>834</v>
      </c>
      <c r="C362" t="str">
        <f>IFERROR(VLOOKUP(B362,bist_raw_csv!$B$2:$AO$2140,2,FALSE),"-")</f>
        <v>ETHNOTRONICA</v>
      </c>
      <c r="D362" t="str">
        <f>IFERROR(VLOOKUP($B362,bist_raw_csv!$B$2:$AO$2140,3,FALSE),"-")</f>
        <v>Seiya Murai</v>
      </c>
      <c r="E362">
        <f>VLOOKUP($A362,master_version!$A$1:$B$29,2,FALSE)</f>
        <v>15</v>
      </c>
      <c r="F362" t="str">
        <f>VLOOKUP(G362,master_diffculty!$A$1:$C$11,3,FALSE)</f>
        <v>SPA</v>
      </c>
      <c r="G362">
        <v>4</v>
      </c>
      <c r="H362">
        <f>IFERROR(IF(VLOOKUP($B362,bist_raw_csv!$B$1:$AO$2074,5+($G362-1)*7,FALSE)=0,-1,VLOOKUP($B362,bist_raw_csv!$B$1:$AO$2074,5+($G362-1)*7,FALSE)),"-")</f>
        <v>9</v>
      </c>
      <c r="I362">
        <f>IFERROR(IF(VLOOKUP($B362,notes_bemaniwiki!$A$1:$J$1936,1+$G362,FALSE)="-",-1,VLOOKUP($B362,notes_bemaniwiki!$A$1:$J$1936,1+$G362,FALSE)),"-")</f>
        <v>924</v>
      </c>
      <c r="J362" t="s">
        <v>3063</v>
      </c>
      <c r="K362" t="s">
        <v>3063</v>
      </c>
    </row>
    <row r="363" spans="1:11" x14ac:dyDescent="0.15">
      <c r="A363" t="str">
        <f>VLOOKUP(B363,for_vlookup!$A$1:$B$2046,2,FALSE)</f>
        <v>DJ TROOPERS</v>
      </c>
      <c r="B363" s="2" t="s">
        <v>837</v>
      </c>
      <c r="C363" t="str">
        <f>IFERROR(VLOOKUP(B363,bist_raw_csv!$B$2:$AO$2140,2,FALSE),"-")</f>
        <v>DANCE SPEED</v>
      </c>
      <c r="D363" t="str">
        <f>IFERROR(VLOOKUP($B363,bist_raw_csv!$B$2:$AO$2140,3,FALSE),"-")</f>
        <v>青龍</v>
      </c>
      <c r="E363">
        <f>VLOOKUP($A363,master_version!$A$1:$B$29,2,FALSE)</f>
        <v>15</v>
      </c>
      <c r="F363" t="str">
        <f>VLOOKUP(G363,master_diffculty!$A$1:$C$11,3,FALSE)</f>
        <v>SPA</v>
      </c>
      <c r="G363">
        <v>4</v>
      </c>
      <c r="H363">
        <f>IFERROR(IF(VLOOKUP($B363,bist_raw_csv!$B$1:$AO$2074,5+($G363-1)*7,FALSE)=0,-1,VLOOKUP($B363,bist_raw_csv!$B$1:$AO$2074,5+($G363-1)*7,FALSE)),"-")</f>
        <v>11</v>
      </c>
      <c r="I363">
        <f>IFERROR(IF(VLOOKUP($B363,notes_bemaniwiki!$A$1:$J$1936,1+$G363,FALSE)="-",-1,VLOOKUP($B363,notes_bemaniwiki!$A$1:$J$1936,1+$G363,FALSE)),"-")</f>
        <v>1458</v>
      </c>
      <c r="J363" t="s">
        <v>3063</v>
      </c>
      <c r="K363" t="s">
        <v>3063</v>
      </c>
    </row>
    <row r="364" spans="1:11" x14ac:dyDescent="0.15">
      <c r="A364" t="str">
        <f>VLOOKUP(B364,for_vlookup!$A$1:$B$2046,2,FALSE)</f>
        <v>DJ TROOPERS</v>
      </c>
      <c r="B364" s="2" t="s">
        <v>838</v>
      </c>
      <c r="C364" t="str">
        <f>IFERROR(VLOOKUP(B364,bist_raw_csv!$B$2:$AO$2140,2,FALSE),"-")</f>
        <v>ULTIMATE CORE</v>
      </c>
      <c r="D364" t="str">
        <f>IFERROR(VLOOKUP($B364,bist_raw_csv!$B$2:$AO$2140,3,FALSE),"-")</f>
        <v>Des-TRACT</v>
      </c>
      <c r="E364">
        <f>VLOOKUP($A364,master_version!$A$1:$B$29,2,FALSE)</f>
        <v>15</v>
      </c>
      <c r="F364" t="str">
        <f>VLOOKUP(G364,master_diffculty!$A$1:$C$11,3,FALSE)</f>
        <v>SPA</v>
      </c>
      <c r="G364">
        <v>4</v>
      </c>
      <c r="H364">
        <f>IFERROR(IF(VLOOKUP($B364,bist_raw_csv!$B$1:$AO$2074,5+($G364-1)*7,FALSE)=0,-1,VLOOKUP($B364,bist_raw_csv!$B$1:$AO$2074,5+($G364-1)*7,FALSE)),"-")</f>
        <v>12</v>
      </c>
      <c r="I364">
        <f>IFERROR(IF(VLOOKUP($B364,notes_bemaniwiki!$A$1:$J$1936,1+$G364,FALSE)="-",-1,VLOOKUP($B364,notes_bemaniwiki!$A$1:$J$1936,1+$G364,FALSE)),"-")</f>
        <v>1496</v>
      </c>
      <c r="J364" t="s">
        <v>3063</v>
      </c>
      <c r="K364" t="s">
        <v>3063</v>
      </c>
    </row>
    <row r="365" spans="1:11" x14ac:dyDescent="0.15">
      <c r="A365" t="str">
        <f>VLOOKUP(B365,for_vlookup!$A$1:$B$2046,2,FALSE)</f>
        <v>DJ TROOPERS</v>
      </c>
      <c r="B365" s="2" t="s">
        <v>841</v>
      </c>
      <c r="C365" t="str">
        <f>IFERROR(VLOOKUP(B365,bist_raw_csv!$B$2:$AO$2140,2,FALSE),"-")</f>
        <v>PROGRESSIVE BAROQUE</v>
      </c>
      <c r="D365" t="str">
        <f>IFERROR(VLOOKUP($B365,bist_raw_csv!$B$2:$AO$2140,3,FALSE),"-")</f>
        <v>TAKA respect for J.S.B.</v>
      </c>
      <c r="E365">
        <f>VLOOKUP($A365,master_version!$A$1:$B$29,2,FALSE)</f>
        <v>15</v>
      </c>
      <c r="F365" t="str">
        <f>VLOOKUP(G365,master_diffculty!$A$1:$C$11,3,FALSE)</f>
        <v>SPA</v>
      </c>
      <c r="G365">
        <v>4</v>
      </c>
      <c r="H365">
        <f>IFERROR(IF(VLOOKUP($B365,bist_raw_csv!$B$1:$AO$2074,5+($G365-1)*7,FALSE)=0,-1,VLOOKUP($B365,bist_raw_csv!$B$1:$AO$2074,5+($G365-1)*7,FALSE)),"-")</f>
        <v>11</v>
      </c>
      <c r="I365">
        <f>IFERROR(IF(VLOOKUP($B365,notes_bemaniwiki!$A$1:$J$1936,1+$G365,FALSE)="-",-1,VLOOKUP($B365,notes_bemaniwiki!$A$1:$J$1936,1+$G365,FALSE)),"-")</f>
        <v>1280</v>
      </c>
      <c r="J365" t="s">
        <v>3063</v>
      </c>
      <c r="K365" t="s">
        <v>3063</v>
      </c>
    </row>
    <row r="366" spans="1:11" x14ac:dyDescent="0.15">
      <c r="A366" t="str">
        <f>VLOOKUP(B366,for_vlookup!$A$1:$B$2046,2,FALSE)</f>
        <v>DJ TROOPERS</v>
      </c>
      <c r="B366" s="2" t="s">
        <v>842</v>
      </c>
      <c r="C366" t="str">
        <f>IFERROR(VLOOKUP(B366,bist_raw_csv!$B$2:$AO$2140,2,FALSE),"-")</f>
        <v>PIANO HOUSE</v>
      </c>
      <c r="D366" t="str">
        <f>IFERROR(VLOOKUP($B366,bist_raw_csv!$B$2:$AO$2140,3,FALSE),"-")</f>
        <v>RAM</v>
      </c>
      <c r="E366">
        <f>VLOOKUP($A366,master_version!$A$1:$B$29,2,FALSE)</f>
        <v>15</v>
      </c>
      <c r="F366" t="str">
        <f>VLOOKUP(G366,master_diffculty!$A$1:$C$11,3,FALSE)</f>
        <v>SPA</v>
      </c>
      <c r="G366">
        <v>4</v>
      </c>
      <c r="H366">
        <f>IFERROR(IF(VLOOKUP($B366,bist_raw_csv!$B$1:$AO$2074,5+($G366-1)*7,FALSE)=0,-1,VLOOKUP($B366,bist_raw_csv!$B$1:$AO$2074,5+($G366-1)*7,FALSE)),"-")</f>
        <v>8</v>
      </c>
      <c r="I366">
        <f>IFERROR(IF(VLOOKUP($B366,notes_bemaniwiki!$A$1:$J$1936,1+$G366,FALSE)="-",-1,VLOOKUP($B366,notes_bemaniwiki!$A$1:$J$1936,1+$G366,FALSE)),"-")</f>
        <v>762</v>
      </c>
      <c r="J366" t="s">
        <v>3063</v>
      </c>
      <c r="K366" t="s">
        <v>3063</v>
      </c>
    </row>
    <row r="367" spans="1:11" x14ac:dyDescent="0.15">
      <c r="A367" t="str">
        <f>VLOOKUP(B367,for_vlookup!$A$1:$B$2046,2,FALSE)</f>
        <v>DJ TROOPERS</v>
      </c>
      <c r="B367" s="2" t="s">
        <v>844</v>
      </c>
      <c r="C367" t="str">
        <f>IFERROR(VLOOKUP(B367,bist_raw_csv!$B$2:$AO$2140,2,FALSE),"-")</f>
        <v>80's EURO</v>
      </c>
      <c r="D367" t="str">
        <f>IFERROR(VLOOKUP($B367,bist_raw_csv!$B$2:$AO$2140,3,FALSE),"-")</f>
        <v>Y&amp;Co.</v>
      </c>
      <c r="E367">
        <f>VLOOKUP($A367,master_version!$A$1:$B$29,2,FALSE)</f>
        <v>15</v>
      </c>
      <c r="F367" t="str">
        <f>VLOOKUP(G367,master_diffculty!$A$1:$C$11,3,FALSE)</f>
        <v>SPA</v>
      </c>
      <c r="G367">
        <v>4</v>
      </c>
      <c r="H367">
        <f>IFERROR(IF(VLOOKUP($B367,bist_raw_csv!$B$1:$AO$2074,5+($G367-1)*7,FALSE)=0,-1,VLOOKUP($B367,bist_raw_csv!$B$1:$AO$2074,5+($G367-1)*7,FALSE)),"-")</f>
        <v>9</v>
      </c>
      <c r="I367">
        <f>IFERROR(IF(VLOOKUP($B367,notes_bemaniwiki!$A$1:$J$1936,1+$G367,FALSE)="-",-1,VLOOKUP($B367,notes_bemaniwiki!$A$1:$J$1936,1+$G367,FALSE)),"-")</f>
        <v>923</v>
      </c>
      <c r="J367" t="s">
        <v>3063</v>
      </c>
      <c r="K367" t="s">
        <v>3063</v>
      </c>
    </row>
    <row r="368" spans="1:11" x14ac:dyDescent="0.15">
      <c r="A368" t="str">
        <f>VLOOKUP(B368,for_vlookup!$A$1:$B$2046,2,FALSE)</f>
        <v>DJ TROOPERS</v>
      </c>
      <c r="B368" s="2" t="s">
        <v>846</v>
      </c>
      <c r="C368" t="str">
        <f>IFERROR(VLOOKUP(B368,bist_raw_csv!$B$2:$AO$2140,2,FALSE),"-")</f>
        <v>EDUCATION</v>
      </c>
      <c r="D368" t="str">
        <f>IFERROR(VLOOKUP($B368,bist_raw_csv!$B$2:$AO$2140,3,FALSE),"-")</f>
        <v>AKIRA YAMAOKA</v>
      </c>
      <c r="E368">
        <f>VLOOKUP($A368,master_version!$A$1:$B$29,2,FALSE)</f>
        <v>15</v>
      </c>
      <c r="F368" t="str">
        <f>VLOOKUP(G368,master_diffculty!$A$1:$C$11,3,FALSE)</f>
        <v>SPA</v>
      </c>
      <c r="G368">
        <v>4</v>
      </c>
      <c r="H368">
        <f>IFERROR(IF(VLOOKUP($B368,bist_raw_csv!$B$1:$AO$2074,5+($G368-1)*7,FALSE)=0,-1,VLOOKUP($B368,bist_raw_csv!$B$1:$AO$2074,5+($G368-1)*7,FALSE)),"-")</f>
        <v>8</v>
      </c>
      <c r="I368">
        <f>IFERROR(IF(VLOOKUP($B368,notes_bemaniwiki!$A$1:$J$1936,1+$G368,FALSE)="-",-1,VLOOKUP($B368,notes_bemaniwiki!$A$1:$J$1936,1+$G368,FALSE)),"-")</f>
        <v>901</v>
      </c>
      <c r="J368" t="s">
        <v>3063</v>
      </c>
      <c r="K368" t="s">
        <v>3063</v>
      </c>
    </row>
    <row r="369" spans="1:11" x14ac:dyDescent="0.15">
      <c r="A369" t="str">
        <f>VLOOKUP(B369,for_vlookup!$A$1:$B$2046,2,FALSE)</f>
        <v>DJ TROOPERS</v>
      </c>
      <c r="B369" s="2" t="s">
        <v>848</v>
      </c>
      <c r="C369" t="str">
        <f>IFERROR(VLOOKUP(B369,bist_raw_csv!$B$2:$AO$2140,2,FALSE),"-")</f>
        <v>FUSION</v>
      </c>
      <c r="D369" t="str">
        <f>IFERROR(VLOOKUP($B369,bist_raw_csv!$B$2:$AO$2140,3,FALSE),"-")</f>
        <v>Jimmy Weckl</v>
      </c>
      <c r="E369">
        <f>VLOOKUP($A369,master_version!$A$1:$B$29,2,FALSE)</f>
        <v>15</v>
      </c>
      <c r="F369" t="str">
        <f>VLOOKUP(G369,master_diffculty!$A$1:$C$11,3,FALSE)</f>
        <v>SPA</v>
      </c>
      <c r="G369">
        <v>4</v>
      </c>
      <c r="H369">
        <f>IFERROR(IF(VLOOKUP($B369,bist_raw_csv!$B$1:$AO$2074,5+($G369-1)*7,FALSE)=0,-1,VLOOKUP($B369,bist_raw_csv!$B$1:$AO$2074,5+($G369-1)*7,FALSE)),"-")</f>
        <v>10</v>
      </c>
      <c r="I369">
        <f>IFERROR(IF(VLOOKUP($B369,notes_bemaniwiki!$A$1:$J$1936,1+$G369,FALSE)="-",-1,VLOOKUP($B369,notes_bemaniwiki!$A$1:$J$1936,1+$G369,FALSE)),"-")</f>
        <v>1345</v>
      </c>
      <c r="J369" t="s">
        <v>3063</v>
      </c>
      <c r="K369" t="s">
        <v>3063</v>
      </c>
    </row>
    <row r="370" spans="1:11" x14ac:dyDescent="0.15">
      <c r="A370" t="str">
        <f>VLOOKUP(B370,for_vlookup!$A$1:$B$2046,2,FALSE)</f>
        <v>DJ TROOPERS</v>
      </c>
      <c r="B370" s="2" t="s">
        <v>851</v>
      </c>
      <c r="C370" t="str">
        <f>IFERROR(VLOOKUP(B370,bist_raw_csv!$B$2:$AO$2140,2,FALSE),"-")</f>
        <v>POST RENAISSANCE</v>
      </c>
      <c r="D370" t="str">
        <f>IFERROR(VLOOKUP($B370,bist_raw_csv!$B$2:$AO$2140,3,FALSE),"-")</f>
        <v>Remixed by 少年ラジオ</v>
      </c>
      <c r="E370">
        <f>VLOOKUP($A370,master_version!$A$1:$B$29,2,FALSE)</f>
        <v>15</v>
      </c>
      <c r="F370" t="str">
        <f>VLOOKUP(G370,master_diffculty!$A$1:$C$11,3,FALSE)</f>
        <v>SPA</v>
      </c>
      <c r="G370">
        <v>4</v>
      </c>
      <c r="H370">
        <f>IFERROR(IF(VLOOKUP($B370,bist_raw_csv!$B$1:$AO$2074,5+($G370-1)*7,FALSE)=0,-1,VLOOKUP($B370,bist_raw_csv!$B$1:$AO$2074,5+($G370-1)*7,FALSE)),"-")</f>
        <v>12</v>
      </c>
      <c r="I370">
        <f>IFERROR(IF(VLOOKUP($B370,notes_bemaniwiki!$A$1:$J$1936,1+$G370,FALSE)="-",-1,VLOOKUP($B370,notes_bemaniwiki!$A$1:$J$1936,1+$G370,FALSE)),"-")</f>
        <v>1449</v>
      </c>
      <c r="J370" t="s">
        <v>3063</v>
      </c>
      <c r="K370" t="s">
        <v>3063</v>
      </c>
    </row>
    <row r="371" spans="1:11" x14ac:dyDescent="0.15">
      <c r="A371" t="str">
        <f>VLOOKUP(B371,for_vlookup!$A$1:$B$2046,2,FALSE)</f>
        <v>DJ TROOPERS</v>
      </c>
      <c r="B371" s="2" t="s">
        <v>854</v>
      </c>
      <c r="C371" t="str">
        <f>IFERROR(VLOOKUP(B371,bist_raw_csv!$B$2:$AO$2140,2,FALSE),"-")</f>
        <v>HYPER JAPANESQUE 2</v>
      </c>
      <c r="D371" t="str">
        <f>IFERROR(VLOOKUP($B371,bist_raw_csv!$B$2:$AO$2140,3,FALSE),"-")</f>
        <v>ＴЁЯＲＡ</v>
      </c>
      <c r="E371">
        <f>VLOOKUP($A371,master_version!$A$1:$B$29,2,FALSE)</f>
        <v>15</v>
      </c>
      <c r="F371" t="str">
        <f>VLOOKUP(G371,master_diffculty!$A$1:$C$11,3,FALSE)</f>
        <v>SPA</v>
      </c>
      <c r="G371">
        <v>4</v>
      </c>
      <c r="H371">
        <f>IFERROR(IF(VLOOKUP($B371,bist_raw_csv!$B$1:$AO$2074,5+($G371-1)*7,FALSE)=0,-1,VLOOKUP($B371,bist_raw_csv!$B$1:$AO$2074,5+($G371-1)*7,FALSE)),"-")</f>
        <v>10</v>
      </c>
      <c r="I371">
        <f>IFERROR(IF(VLOOKUP($B371,notes_bemaniwiki!$A$1:$J$1936,1+$G371,FALSE)="-",-1,VLOOKUP($B371,notes_bemaniwiki!$A$1:$J$1936,1+$G371,FALSE)),"-")</f>
        <v>1029</v>
      </c>
      <c r="J371" t="s">
        <v>3063</v>
      </c>
      <c r="K371" t="s">
        <v>3063</v>
      </c>
    </row>
    <row r="372" spans="1:11" x14ac:dyDescent="0.15">
      <c r="A372" t="str">
        <f>VLOOKUP(B372,for_vlookup!$A$1:$B$2046,2,FALSE)</f>
        <v>DJ TROOPERS</v>
      </c>
      <c r="B372" s="2" t="s">
        <v>856</v>
      </c>
      <c r="C372" t="str">
        <f>IFERROR(VLOOKUP(B372,bist_raw_csv!$B$2:$AO$2140,2,FALSE),"-")</f>
        <v>SOLDIER'S BALLAD</v>
      </c>
      <c r="D372" t="str">
        <f>IFERROR(VLOOKUP($B372,bist_raw_csv!$B$2:$AO$2140,3,FALSE),"-")</f>
        <v>TAKA</v>
      </c>
      <c r="E372">
        <f>VLOOKUP($A372,master_version!$A$1:$B$29,2,FALSE)</f>
        <v>15</v>
      </c>
      <c r="F372" t="str">
        <f>VLOOKUP(G372,master_diffculty!$A$1:$C$11,3,FALSE)</f>
        <v>SPA</v>
      </c>
      <c r="G372">
        <v>4</v>
      </c>
      <c r="H372">
        <f>IFERROR(IF(VLOOKUP($B372,bist_raw_csv!$B$1:$AO$2074,5+($G372-1)*7,FALSE)=0,-1,VLOOKUP($B372,bist_raw_csv!$B$1:$AO$2074,5+($G372-1)*7,FALSE)),"-")</f>
        <v>7</v>
      </c>
      <c r="I372">
        <f>IFERROR(IF(VLOOKUP($B372,notes_bemaniwiki!$A$1:$J$1936,1+$G372,FALSE)="-",-1,VLOOKUP($B372,notes_bemaniwiki!$A$1:$J$1936,1+$G372,FALSE)),"-")</f>
        <v>673</v>
      </c>
      <c r="J372" t="s">
        <v>3063</v>
      </c>
      <c r="K372" t="s">
        <v>3063</v>
      </c>
    </row>
    <row r="373" spans="1:11" x14ac:dyDescent="0.15">
      <c r="A373" t="str">
        <f>VLOOKUP(B373,for_vlookup!$A$1:$B$2046,2,FALSE)</f>
        <v>EMPRESS</v>
      </c>
      <c r="B373" s="2" t="s">
        <v>859</v>
      </c>
      <c r="C373" t="str">
        <f>IFERROR(VLOOKUP(B373,bist_raw_csv!$B$2:$AO$2140,2,FALSE),"-")</f>
        <v>DANCE SPEED</v>
      </c>
      <c r="D373" t="str">
        <f>IFERROR(VLOOKUP($B373,bist_raw_csv!$B$2:$AO$2140,3,FALSE),"-")</f>
        <v>青龍</v>
      </c>
      <c r="E373">
        <f>VLOOKUP($A373,master_version!$A$1:$B$29,2,FALSE)</f>
        <v>16</v>
      </c>
      <c r="F373" t="str">
        <f>VLOOKUP(G373,master_diffculty!$A$1:$C$11,3,FALSE)</f>
        <v>SPA</v>
      </c>
      <c r="G373">
        <v>4</v>
      </c>
      <c r="H373">
        <f>IFERROR(IF(VLOOKUP($B373,bist_raw_csv!$B$1:$AO$2074,5+($G373-1)*7,FALSE)=0,-1,VLOOKUP($B373,bist_raw_csv!$B$1:$AO$2074,5+($G373-1)*7,FALSE)),"-")</f>
        <v>12</v>
      </c>
      <c r="I373">
        <f>IFERROR(IF(VLOOKUP($B373,notes_bemaniwiki!$A$1:$J$1936,1+$G373,FALSE)="-",-1,VLOOKUP($B373,notes_bemaniwiki!$A$1:$J$1936,1+$G373,FALSE)),"-")</f>
        <v>1871</v>
      </c>
      <c r="J373" t="s">
        <v>3063</v>
      </c>
      <c r="K373" t="s">
        <v>3063</v>
      </c>
    </row>
    <row r="374" spans="1:11" x14ac:dyDescent="0.15">
      <c r="A374" t="str">
        <f>VLOOKUP(B374,for_vlookup!$A$1:$B$2046,2,FALSE)</f>
        <v>EMPRESS</v>
      </c>
      <c r="B374" s="2" t="s">
        <v>860</v>
      </c>
      <c r="C374" t="str">
        <f>IFERROR(VLOOKUP(B374,bist_raw_csv!$B$2:$AO$2140,2,FALSE),"-")</f>
        <v>HARD CORE</v>
      </c>
      <c r="D374" t="str">
        <f>IFERROR(VLOOKUP($B374,bist_raw_csv!$B$2:$AO$2140,3,FALSE),"-")</f>
        <v>GUHROOVY fw. M-Project</v>
      </c>
      <c r="E374">
        <f>VLOOKUP($A374,master_version!$A$1:$B$29,2,FALSE)</f>
        <v>16</v>
      </c>
      <c r="F374" t="str">
        <f>VLOOKUP(G374,master_diffculty!$A$1:$C$11,3,FALSE)</f>
        <v>SPA</v>
      </c>
      <c r="G374">
        <v>4</v>
      </c>
      <c r="H374">
        <f>IFERROR(IF(VLOOKUP($B374,bist_raw_csv!$B$1:$AO$2074,5+($G374-1)*7,FALSE)=0,-1,VLOOKUP($B374,bist_raw_csv!$B$1:$AO$2074,5+($G374-1)*7,FALSE)),"-")</f>
        <v>9</v>
      </c>
      <c r="I374">
        <f>IFERROR(IF(VLOOKUP($B374,notes_bemaniwiki!$A$1:$J$1936,1+$G374,FALSE)="-",-1,VLOOKUP($B374,notes_bemaniwiki!$A$1:$J$1936,1+$G374,FALSE)),"-")</f>
        <v>1081</v>
      </c>
      <c r="J374" t="s">
        <v>3063</v>
      </c>
      <c r="K374" t="s">
        <v>3063</v>
      </c>
    </row>
    <row r="375" spans="1:11" x14ac:dyDescent="0.15">
      <c r="A375" t="str">
        <f>VLOOKUP(B375,for_vlookup!$A$1:$B$2046,2,FALSE)</f>
        <v>EMPRESS</v>
      </c>
      <c r="B375" s="2" t="s">
        <v>863</v>
      </c>
      <c r="C375" t="str">
        <f>IFERROR(VLOOKUP(B375,bist_raw_csv!$B$2:$AO$2140,2,FALSE),"-")</f>
        <v>ONLY ONE EURO BEAT</v>
      </c>
      <c r="D375" t="str">
        <f>IFERROR(VLOOKUP($B375,bist_raw_csv!$B$2:$AO$2140,3,FALSE),"-")</f>
        <v>SUPER STAR 満-MITSURU-</v>
      </c>
      <c r="E375">
        <f>VLOOKUP($A375,master_version!$A$1:$B$29,2,FALSE)</f>
        <v>16</v>
      </c>
      <c r="F375" t="str">
        <f>VLOOKUP(G375,master_diffculty!$A$1:$C$11,3,FALSE)</f>
        <v>SPA</v>
      </c>
      <c r="G375">
        <v>4</v>
      </c>
      <c r="H375">
        <f>IFERROR(IF(VLOOKUP($B375,bist_raw_csv!$B$1:$AO$2074,5+($G375-1)*7,FALSE)=0,-1,VLOOKUP($B375,bist_raw_csv!$B$1:$AO$2074,5+($G375-1)*7,FALSE)),"-")</f>
        <v>11</v>
      </c>
      <c r="I375">
        <f>IFERROR(IF(VLOOKUP($B375,notes_bemaniwiki!$A$1:$J$1936,1+$G375,FALSE)="-",-1,VLOOKUP($B375,notes_bemaniwiki!$A$1:$J$1936,1+$G375,FALSE)),"-")</f>
        <v>1314</v>
      </c>
      <c r="J375" t="s">
        <v>3063</v>
      </c>
      <c r="K375" t="s">
        <v>3063</v>
      </c>
    </row>
    <row r="376" spans="1:11" x14ac:dyDescent="0.15">
      <c r="A376" t="str">
        <f>VLOOKUP(B376,for_vlookup!$A$1:$B$2046,2,FALSE)</f>
        <v>EMPRESS</v>
      </c>
      <c r="B376" s="2" t="s">
        <v>864</v>
      </c>
      <c r="C376" t="str">
        <f>IFERROR(VLOOKUP(B376,bist_raw_csv!$B$2:$AO$2140,2,FALSE),"-")</f>
        <v>ARABIC HARDCORE</v>
      </c>
      <c r="D376" t="str">
        <f>IFERROR(VLOOKUP($B376,bist_raw_csv!$B$2:$AO$2140,3,FALSE),"-")</f>
        <v>dj MAX STEROID</v>
      </c>
      <c r="E376">
        <f>VLOOKUP($A376,master_version!$A$1:$B$29,2,FALSE)</f>
        <v>16</v>
      </c>
      <c r="F376" t="str">
        <f>VLOOKUP(G376,master_diffculty!$A$1:$C$11,3,FALSE)</f>
        <v>SPA</v>
      </c>
      <c r="G376">
        <v>4</v>
      </c>
      <c r="H376">
        <f>IFERROR(IF(VLOOKUP($B376,bist_raw_csv!$B$1:$AO$2074,5+($G376-1)*7,FALSE)=0,-1,VLOOKUP($B376,bist_raw_csv!$B$1:$AO$2074,5+($G376-1)*7,FALSE)),"-")</f>
        <v>11</v>
      </c>
      <c r="I376">
        <f>IFERROR(IF(VLOOKUP($B376,notes_bemaniwiki!$A$1:$J$1936,1+$G376,FALSE)="-",-1,VLOOKUP($B376,notes_bemaniwiki!$A$1:$J$1936,1+$G376,FALSE)),"-")</f>
        <v>1504</v>
      </c>
      <c r="J376" t="s">
        <v>3063</v>
      </c>
      <c r="K376" t="s">
        <v>3063</v>
      </c>
    </row>
    <row r="377" spans="1:11" x14ac:dyDescent="0.15">
      <c r="A377" t="str">
        <f>VLOOKUP(B377,for_vlookup!$A$1:$B$2046,2,FALSE)</f>
        <v>EMPRESS</v>
      </c>
      <c r="B377" s="2" t="s">
        <v>867</v>
      </c>
      <c r="C377" t="str">
        <f>IFERROR(VLOOKUP(B377,bist_raw_csv!$B$2:$AO$2140,2,FALSE),"-")</f>
        <v>RECKLESS RAVE</v>
      </c>
      <c r="D377" t="str">
        <f>IFERROR(VLOOKUP($B377,bist_raw_csv!$B$2:$AO$2140,3,FALSE),"-")</f>
        <v>Remixed by DJ YOSHITAKA with Michael a la mode</v>
      </c>
      <c r="E377">
        <f>VLOOKUP($A377,master_version!$A$1:$B$29,2,FALSE)</f>
        <v>16</v>
      </c>
      <c r="F377" t="str">
        <f>VLOOKUP(G377,master_diffculty!$A$1:$C$11,3,FALSE)</f>
        <v>SPA</v>
      </c>
      <c r="G377">
        <v>4</v>
      </c>
      <c r="H377">
        <f>IFERROR(IF(VLOOKUP($B377,bist_raw_csv!$B$1:$AO$2074,5+($G377-1)*7,FALSE)=0,-1,VLOOKUP($B377,bist_raw_csv!$B$1:$AO$2074,5+($G377-1)*7,FALSE)),"-")</f>
        <v>11</v>
      </c>
      <c r="I377">
        <f>IFERROR(IF(VLOOKUP($B377,notes_bemaniwiki!$A$1:$J$1936,1+$G377,FALSE)="-",-1,VLOOKUP($B377,notes_bemaniwiki!$A$1:$J$1936,1+$G377,FALSE)),"-")</f>
        <v>1810</v>
      </c>
      <c r="J377" t="s">
        <v>3063</v>
      </c>
      <c r="K377" t="s">
        <v>3063</v>
      </c>
    </row>
    <row r="378" spans="1:11" x14ac:dyDescent="0.15">
      <c r="A378" t="str">
        <f>VLOOKUP(B378,for_vlookup!$A$1:$B$2046,2,FALSE)</f>
        <v>EMPRESS</v>
      </c>
      <c r="B378" s="2" t="s">
        <v>869</v>
      </c>
      <c r="C378" t="str">
        <f>IFERROR(VLOOKUP(B378,bist_raw_csv!$B$2:$AO$2140,2,FALSE),"-")</f>
        <v>HOUSE</v>
      </c>
      <c r="D378" t="str">
        <f>IFERROR(VLOOKUP($B378,bist_raw_csv!$B$2:$AO$2140,3,FALSE),"-")</f>
        <v>猫叉Master feat.JUNE</v>
      </c>
      <c r="E378">
        <f>VLOOKUP($A378,master_version!$A$1:$B$29,2,FALSE)</f>
        <v>16</v>
      </c>
      <c r="F378" t="str">
        <f>VLOOKUP(G378,master_diffculty!$A$1:$C$11,3,FALSE)</f>
        <v>SPA</v>
      </c>
      <c r="G378">
        <v>4</v>
      </c>
      <c r="H378">
        <f>IFERROR(IF(VLOOKUP($B378,bist_raw_csv!$B$1:$AO$2074,5+($G378-1)*7,FALSE)=0,-1,VLOOKUP($B378,bist_raw_csv!$B$1:$AO$2074,5+($G378-1)*7,FALSE)),"-")</f>
        <v>10</v>
      </c>
      <c r="I378">
        <f>IFERROR(IF(VLOOKUP($B378,notes_bemaniwiki!$A$1:$J$1936,1+$G378,FALSE)="-",-1,VLOOKUP($B378,notes_bemaniwiki!$A$1:$J$1936,1+$G378,FALSE)),"-")</f>
        <v>1314</v>
      </c>
      <c r="J378" t="s">
        <v>3063</v>
      </c>
      <c r="K378" t="s">
        <v>3063</v>
      </c>
    </row>
    <row r="379" spans="1:11" x14ac:dyDescent="0.15">
      <c r="A379" t="str">
        <f>VLOOKUP(B379,for_vlookup!$A$1:$B$2046,2,FALSE)</f>
        <v>EMPRESS</v>
      </c>
      <c r="B379" s="2" t="s">
        <v>871</v>
      </c>
      <c r="C379" t="str">
        <f>IFERROR(VLOOKUP(B379,bist_raw_csv!$B$2:$AO$2140,2,FALSE),"-")</f>
        <v>JUMPSTYLE</v>
      </c>
      <c r="D379" t="str">
        <f>IFERROR(VLOOKUP($B379,bist_raw_csv!$B$2:$AO$2140,3,FALSE),"-")</f>
        <v>L.E.D.-G</v>
      </c>
      <c r="E379">
        <f>VLOOKUP($A379,master_version!$A$1:$B$29,2,FALSE)</f>
        <v>16</v>
      </c>
      <c r="F379" t="str">
        <f>VLOOKUP(G379,master_diffculty!$A$1:$C$11,3,FALSE)</f>
        <v>SPA</v>
      </c>
      <c r="G379">
        <v>4</v>
      </c>
      <c r="H379">
        <f>IFERROR(IF(VLOOKUP($B379,bist_raw_csv!$B$1:$AO$2074,5+($G379-1)*7,FALSE)=0,-1,VLOOKUP($B379,bist_raw_csv!$B$1:$AO$2074,5+($G379-1)*7,FALSE)),"-")</f>
        <v>12</v>
      </c>
      <c r="I379">
        <f>IFERROR(IF(VLOOKUP($B379,notes_bemaniwiki!$A$1:$J$1936,1+$G379,FALSE)="-",-1,VLOOKUP($B379,notes_bemaniwiki!$A$1:$J$1936,1+$G379,FALSE)),"-")</f>
        <v>1990</v>
      </c>
      <c r="J379" t="s">
        <v>3063</v>
      </c>
      <c r="K379" t="s">
        <v>3063</v>
      </c>
    </row>
    <row r="380" spans="1:11" x14ac:dyDescent="0.15">
      <c r="A380" t="str">
        <f>VLOOKUP(B380,for_vlookup!$A$1:$B$2046,2,FALSE)</f>
        <v>EMPRESS</v>
      </c>
      <c r="B380" s="2" t="s">
        <v>873</v>
      </c>
      <c r="C380" t="str">
        <f>IFERROR(VLOOKUP(B380,bist_raw_csv!$B$2:$AO$2140,2,FALSE),"-")</f>
        <v>HAPPY ☆ JIG</v>
      </c>
      <c r="D380" t="str">
        <f>IFERROR(VLOOKUP($B380,bist_raw_csv!$B$2:$AO$2140,3,FALSE),"-")</f>
        <v>S.S.D. with ななっち</v>
      </c>
      <c r="E380">
        <f>VLOOKUP($A380,master_version!$A$1:$B$29,2,FALSE)</f>
        <v>16</v>
      </c>
      <c r="F380" t="str">
        <f>VLOOKUP(G380,master_diffculty!$A$1:$C$11,3,FALSE)</f>
        <v>SPA</v>
      </c>
      <c r="G380">
        <v>4</v>
      </c>
      <c r="H380">
        <f>IFERROR(IF(VLOOKUP($B380,bist_raw_csv!$B$1:$AO$2074,5+($G380-1)*7,FALSE)=0,-1,VLOOKUP($B380,bist_raw_csv!$B$1:$AO$2074,5+($G380-1)*7,FALSE)),"-")</f>
        <v>9</v>
      </c>
      <c r="I380">
        <f>IFERROR(IF(VLOOKUP($B380,notes_bemaniwiki!$A$1:$J$1936,1+$G380,FALSE)="-",-1,VLOOKUP($B380,notes_bemaniwiki!$A$1:$J$1936,1+$G380,FALSE)),"-")</f>
        <v>1077</v>
      </c>
      <c r="J380" t="s">
        <v>3063</v>
      </c>
      <c r="K380" t="s">
        <v>3063</v>
      </c>
    </row>
    <row r="381" spans="1:11" x14ac:dyDescent="0.15">
      <c r="A381" t="str">
        <f>VLOOKUP(B381,for_vlookup!$A$1:$B$2046,2,FALSE)</f>
        <v>EMPRESS</v>
      </c>
      <c r="B381" s="2" t="s">
        <v>876</v>
      </c>
      <c r="C381" t="str">
        <f>IFERROR(VLOOKUP(B381,bist_raw_csv!$B$2:$AO$2140,2,FALSE),"-")</f>
        <v>NOSTALISH REQUIEM</v>
      </c>
      <c r="D381" t="str">
        <f>IFERROR(VLOOKUP($B381,bist_raw_csv!$B$2:$AO$2140,3,FALSE),"-")</f>
        <v>e-lma</v>
      </c>
      <c r="E381">
        <f>VLOOKUP($A381,master_version!$A$1:$B$29,2,FALSE)</f>
        <v>16</v>
      </c>
      <c r="F381" t="str">
        <f>VLOOKUP(G381,master_diffculty!$A$1:$C$11,3,FALSE)</f>
        <v>SPA</v>
      </c>
      <c r="G381">
        <v>4</v>
      </c>
      <c r="H381">
        <f>IFERROR(IF(VLOOKUP($B381,bist_raw_csv!$B$1:$AO$2074,5+($G381-1)*7,FALSE)=0,-1,VLOOKUP($B381,bist_raw_csv!$B$1:$AO$2074,5+($G381-1)*7,FALSE)),"-")</f>
        <v>11</v>
      </c>
      <c r="I381">
        <f>IFERROR(IF(VLOOKUP($B381,notes_bemaniwiki!$A$1:$J$1936,1+$G381,FALSE)="-",-1,VLOOKUP($B381,notes_bemaniwiki!$A$1:$J$1936,1+$G381,FALSE)),"-")</f>
        <v>1221</v>
      </c>
      <c r="J381" t="s">
        <v>3063</v>
      </c>
      <c r="K381" t="s">
        <v>3063</v>
      </c>
    </row>
    <row r="382" spans="1:11" x14ac:dyDescent="0.15">
      <c r="A382" t="str">
        <f>VLOOKUP(B382,for_vlookup!$A$1:$B$2046,2,FALSE)</f>
        <v>EMPRESS</v>
      </c>
      <c r="B382" s="2" t="s">
        <v>878</v>
      </c>
      <c r="C382" t="str">
        <f>IFERROR(VLOOKUP(B382,bist_raw_csv!$B$2:$AO$2140,2,FALSE),"-")</f>
        <v>HAPPY HARDCORE</v>
      </c>
      <c r="D382" t="str">
        <f>IFERROR(VLOOKUP($B382,bist_raw_csv!$B$2:$AO$2140,3,FALSE),"-")</f>
        <v>Lucky Vacuum</v>
      </c>
      <c r="E382">
        <f>VLOOKUP($A382,master_version!$A$1:$B$29,2,FALSE)</f>
        <v>16</v>
      </c>
      <c r="F382" t="str">
        <f>VLOOKUP(G382,master_diffculty!$A$1:$C$11,3,FALSE)</f>
        <v>SPA</v>
      </c>
      <c r="G382">
        <v>4</v>
      </c>
      <c r="H382">
        <f>IFERROR(IF(VLOOKUP($B382,bist_raw_csv!$B$1:$AO$2074,5+($G382-1)*7,FALSE)=0,-1,VLOOKUP($B382,bist_raw_csv!$B$1:$AO$2074,5+($G382-1)*7,FALSE)),"-")</f>
        <v>12</v>
      </c>
      <c r="I382">
        <f>IFERROR(IF(VLOOKUP($B382,notes_bemaniwiki!$A$1:$J$1936,1+$G382,FALSE)="-",-1,VLOOKUP($B382,notes_bemaniwiki!$A$1:$J$1936,1+$G382,FALSE)),"-")</f>
        <v>1773</v>
      </c>
      <c r="J382" t="s">
        <v>3063</v>
      </c>
      <c r="K382" t="s">
        <v>3063</v>
      </c>
    </row>
    <row r="383" spans="1:11" x14ac:dyDescent="0.15">
      <c r="A383" t="str">
        <f>VLOOKUP(B383,for_vlookup!$A$1:$B$2046,2,FALSE)</f>
        <v>EMPRESS</v>
      </c>
      <c r="B383" s="2" t="s">
        <v>880</v>
      </c>
      <c r="C383" t="str">
        <f>IFERROR(VLOOKUP(B383,bist_raw_csv!$B$2:$AO$2140,2,FALSE),"-")</f>
        <v>BUCHIAGE TRANCE</v>
      </c>
      <c r="D383" t="str">
        <f>IFERROR(VLOOKUP($B383,bist_raw_csv!$B$2:$AO$2140,3,FALSE),"-")</f>
        <v>Remixed by DJ YOSHITAKA</v>
      </c>
      <c r="E383">
        <f>VLOOKUP($A383,master_version!$A$1:$B$29,2,FALSE)</f>
        <v>16</v>
      </c>
      <c r="F383" t="str">
        <f>VLOOKUP(G383,master_diffculty!$A$1:$C$11,3,FALSE)</f>
        <v>SPA</v>
      </c>
      <c r="G383">
        <v>4</v>
      </c>
      <c r="H383">
        <f>IFERROR(IF(VLOOKUP($B383,bist_raw_csv!$B$1:$AO$2074,5+($G383-1)*7,FALSE)=0,-1,VLOOKUP($B383,bist_raw_csv!$B$1:$AO$2074,5+($G383-1)*7,FALSE)),"-")</f>
        <v>10</v>
      </c>
      <c r="I383">
        <f>IFERROR(IF(VLOOKUP($B383,notes_bemaniwiki!$A$1:$J$1936,1+$G383,FALSE)="-",-1,VLOOKUP($B383,notes_bemaniwiki!$A$1:$J$1936,1+$G383,FALSE)),"-")</f>
        <v>1278</v>
      </c>
      <c r="J383" t="s">
        <v>3063</v>
      </c>
      <c r="K383" t="s">
        <v>3063</v>
      </c>
    </row>
    <row r="384" spans="1:11" x14ac:dyDescent="0.15">
      <c r="A384" t="str">
        <f>VLOOKUP(B384,for_vlookup!$A$1:$B$2046,2,FALSE)</f>
        <v>EMPRESS</v>
      </c>
      <c r="B384" s="2" t="s">
        <v>882</v>
      </c>
      <c r="C384" t="str">
        <f>IFERROR(VLOOKUP(B384,bist_raw_csv!$B$2:$AO$2140,2,FALSE),"-")</f>
        <v>MEGA MIX</v>
      </c>
      <c r="D384" t="str">
        <f>IFERROR(VLOOKUP($B384,bist_raw_csv!$B$2:$AO$2140,3,FALSE),"-")</f>
        <v>kors k as disconation</v>
      </c>
      <c r="E384">
        <f>VLOOKUP($A384,master_version!$A$1:$B$29,2,FALSE)</f>
        <v>16</v>
      </c>
      <c r="F384" t="str">
        <f>VLOOKUP(G384,master_diffculty!$A$1:$C$11,3,FALSE)</f>
        <v>SPA</v>
      </c>
      <c r="G384">
        <v>4</v>
      </c>
      <c r="H384">
        <f>IFERROR(IF(VLOOKUP($B384,bist_raw_csv!$B$1:$AO$2074,5+($G384-1)*7,FALSE)=0,-1,VLOOKUP($B384,bist_raw_csv!$B$1:$AO$2074,5+($G384-1)*7,FALSE)),"-")</f>
        <v>10</v>
      </c>
      <c r="I384">
        <f>IFERROR(IF(VLOOKUP($B384,notes_bemaniwiki!$A$1:$J$1936,1+$G384,FALSE)="-",-1,VLOOKUP($B384,notes_bemaniwiki!$A$1:$J$1936,1+$G384,FALSE)),"-")</f>
        <v>1179</v>
      </c>
      <c r="J384" t="s">
        <v>3063</v>
      </c>
      <c r="K384" t="s">
        <v>3063</v>
      </c>
    </row>
    <row r="385" spans="1:11" x14ac:dyDescent="0.15">
      <c r="A385" t="str">
        <f>VLOOKUP(B385,for_vlookup!$A$1:$B$2046,2,FALSE)</f>
        <v>EMPRESS</v>
      </c>
      <c r="B385" s="2" t="s">
        <v>885</v>
      </c>
      <c r="C385" t="str">
        <f>IFERROR(VLOOKUP(B385,bist_raw_csv!$B$2:$AO$2140,2,FALSE),"-")</f>
        <v>DREAM TRANCE</v>
      </c>
      <c r="D385" t="str">
        <f>IFERROR(VLOOKUP($B385,bist_raw_csv!$B$2:$AO$2140,3,FALSE),"-")</f>
        <v>Sota Fujimori</v>
      </c>
      <c r="E385">
        <f>VLOOKUP($A385,master_version!$A$1:$B$29,2,FALSE)</f>
        <v>16</v>
      </c>
      <c r="F385" t="str">
        <f>VLOOKUP(G385,master_diffculty!$A$1:$C$11,3,FALSE)</f>
        <v>SPA</v>
      </c>
      <c r="G385">
        <v>4</v>
      </c>
      <c r="H385">
        <f>IFERROR(IF(VLOOKUP($B385,bist_raw_csv!$B$1:$AO$2074,5+($G385-1)*7,FALSE)=0,-1,VLOOKUP($B385,bist_raw_csv!$B$1:$AO$2074,5+($G385-1)*7,FALSE)),"-")</f>
        <v>8</v>
      </c>
      <c r="I385">
        <f>IFERROR(IF(VLOOKUP($B385,notes_bemaniwiki!$A$1:$J$1936,1+$G385,FALSE)="-",-1,VLOOKUP($B385,notes_bemaniwiki!$A$1:$J$1936,1+$G385,FALSE)),"-")</f>
        <v>1016</v>
      </c>
      <c r="J385" t="s">
        <v>3063</v>
      </c>
      <c r="K385" t="s">
        <v>3063</v>
      </c>
    </row>
    <row r="386" spans="1:11" x14ac:dyDescent="0.15">
      <c r="A386" t="str">
        <f>VLOOKUP(B386,for_vlookup!$A$1:$B$2046,2,FALSE)</f>
        <v>EMPRESS</v>
      </c>
      <c r="B386" s="2" t="s">
        <v>887</v>
      </c>
      <c r="C386" t="str">
        <f>IFERROR(VLOOKUP(B386,bist_raw_csv!$B$2:$AO$2140,2,FALSE),"-")</f>
        <v>TRANCE CORE</v>
      </c>
      <c r="D386" t="str">
        <f>IFERROR(VLOOKUP($B386,bist_raw_csv!$B$2:$AO$2140,3,FALSE),"-")</f>
        <v>Ryu☆ Vs. Sota</v>
      </c>
      <c r="E386">
        <f>VLOOKUP($A386,master_version!$A$1:$B$29,2,FALSE)</f>
        <v>16</v>
      </c>
      <c r="F386" t="str">
        <f>VLOOKUP(G386,master_diffculty!$A$1:$C$11,3,FALSE)</f>
        <v>SPA</v>
      </c>
      <c r="G386">
        <v>4</v>
      </c>
      <c r="H386">
        <f>IFERROR(IF(VLOOKUP($B386,bist_raw_csv!$B$1:$AO$2074,5+($G386-1)*7,FALSE)=0,-1,VLOOKUP($B386,bist_raw_csv!$B$1:$AO$2074,5+($G386-1)*7,FALSE)),"-")</f>
        <v>12</v>
      </c>
      <c r="I386">
        <f>IFERROR(IF(VLOOKUP($B386,notes_bemaniwiki!$A$1:$J$1936,1+$G386,FALSE)="-",-1,VLOOKUP($B386,notes_bemaniwiki!$A$1:$J$1936,1+$G386,FALSE)),"-")</f>
        <v>1166</v>
      </c>
      <c r="J386" t="s">
        <v>3063</v>
      </c>
      <c r="K386" t="s">
        <v>3063</v>
      </c>
    </row>
    <row r="387" spans="1:11" x14ac:dyDescent="0.15">
      <c r="A387" t="str">
        <f>VLOOKUP(B387,for_vlookup!$A$1:$B$2046,2,FALSE)</f>
        <v>EMPRESS</v>
      </c>
      <c r="B387" s="2" t="s">
        <v>889</v>
      </c>
      <c r="C387" t="str">
        <f>IFERROR(VLOOKUP(B387,bist_raw_csv!$B$2:$AO$2140,2,FALSE),"-")</f>
        <v>MORNING FULL ON</v>
      </c>
      <c r="D387" t="str">
        <f>IFERROR(VLOOKUP($B387,bist_raw_csv!$B$2:$AO$2140,3,FALSE),"-")</f>
        <v>L.E.D.</v>
      </c>
      <c r="E387">
        <f>VLOOKUP($A387,master_version!$A$1:$B$29,2,FALSE)</f>
        <v>16</v>
      </c>
      <c r="F387" t="str">
        <f>VLOOKUP(G387,master_diffculty!$A$1:$C$11,3,FALSE)</f>
        <v>SPA</v>
      </c>
      <c r="G387">
        <v>4</v>
      </c>
      <c r="H387">
        <f>IFERROR(IF(VLOOKUP($B387,bist_raw_csv!$B$1:$AO$2074,5+($G387-1)*7,FALSE)=0,-1,VLOOKUP($B387,bist_raw_csv!$B$1:$AO$2074,5+($G387-1)*7,FALSE)),"-")</f>
        <v>11</v>
      </c>
      <c r="I387">
        <f>IFERROR(IF(VLOOKUP($B387,notes_bemaniwiki!$A$1:$J$1936,1+$G387,FALSE)="-",-1,VLOOKUP($B387,notes_bemaniwiki!$A$1:$J$1936,1+$G387,FALSE)),"-")</f>
        <v>1385</v>
      </c>
      <c r="J387" t="s">
        <v>3063</v>
      </c>
      <c r="K387" t="s">
        <v>3063</v>
      </c>
    </row>
    <row r="388" spans="1:11" x14ac:dyDescent="0.15">
      <c r="A388" t="str">
        <f>VLOOKUP(B388,for_vlookup!$A$1:$B$2046,2,FALSE)</f>
        <v>EMPRESS</v>
      </c>
      <c r="B388" s="2" t="s">
        <v>891</v>
      </c>
      <c r="C388" t="str">
        <f>IFERROR(VLOOKUP(B388,bist_raw_csv!$B$2:$AO$2140,2,FALSE),"-")</f>
        <v>TECHNO POP</v>
      </c>
      <c r="D388" t="str">
        <f>IFERROR(VLOOKUP($B388,bist_raw_csv!$B$2:$AO$2140,3,FALSE),"-")</f>
        <v>Creative Life</v>
      </c>
      <c r="E388">
        <f>VLOOKUP($A388,master_version!$A$1:$B$29,2,FALSE)</f>
        <v>16</v>
      </c>
      <c r="F388" t="str">
        <f>VLOOKUP(G388,master_diffculty!$A$1:$C$11,3,FALSE)</f>
        <v>SPA</v>
      </c>
      <c r="G388">
        <v>4</v>
      </c>
      <c r="H388">
        <f>IFERROR(IF(VLOOKUP($B388,bist_raw_csv!$B$1:$AO$2074,5+($G388-1)*7,FALSE)=0,-1,VLOOKUP($B388,bist_raw_csv!$B$1:$AO$2074,5+($G388-1)*7,FALSE)),"-")</f>
        <v>7</v>
      </c>
      <c r="I388">
        <f>IFERROR(IF(VLOOKUP($B388,notes_bemaniwiki!$A$1:$J$1936,1+$G388,FALSE)="-",-1,VLOOKUP($B388,notes_bemaniwiki!$A$1:$J$1936,1+$G388,FALSE)),"-")</f>
        <v>851</v>
      </c>
      <c r="J388" t="s">
        <v>3063</v>
      </c>
      <c r="K388" t="s">
        <v>3063</v>
      </c>
    </row>
    <row r="389" spans="1:11" x14ac:dyDescent="0.15">
      <c r="A389" t="str">
        <f>VLOOKUP(B389,for_vlookup!$A$1:$B$2046,2,FALSE)</f>
        <v>EMPRESS</v>
      </c>
      <c r="B389" s="2" t="s">
        <v>894</v>
      </c>
      <c r="C389" t="str">
        <f>IFERROR(VLOOKUP(B389,bist_raw_csv!$B$2:$AO$2140,2,FALSE),"-")</f>
        <v>NU SKOOL BREAKS</v>
      </c>
      <c r="D389" t="str">
        <f>IFERROR(VLOOKUP($B389,bist_raw_csv!$B$2:$AO$2140,3,FALSE),"-")</f>
        <v>Sota Fujimori</v>
      </c>
      <c r="E389">
        <f>VLOOKUP($A389,master_version!$A$1:$B$29,2,FALSE)</f>
        <v>16</v>
      </c>
      <c r="F389" t="str">
        <f>VLOOKUP(G389,master_diffculty!$A$1:$C$11,3,FALSE)</f>
        <v>SPA</v>
      </c>
      <c r="G389">
        <v>4</v>
      </c>
      <c r="H389">
        <f>IFERROR(IF(VLOOKUP($B389,bist_raw_csv!$B$1:$AO$2074,5+($G389-1)*7,FALSE)=0,-1,VLOOKUP($B389,bist_raw_csv!$B$1:$AO$2074,5+($G389-1)*7,FALSE)),"-")</f>
        <v>11</v>
      </c>
      <c r="I389">
        <f>IFERROR(IF(VLOOKUP($B389,notes_bemaniwiki!$A$1:$J$1936,1+$G389,FALSE)="-",-1,VLOOKUP($B389,notes_bemaniwiki!$A$1:$J$1936,1+$G389,FALSE)),"-")</f>
        <v>1272</v>
      </c>
      <c r="J389" t="s">
        <v>3063</v>
      </c>
      <c r="K389" t="s">
        <v>3063</v>
      </c>
    </row>
    <row r="390" spans="1:11" x14ac:dyDescent="0.15">
      <c r="A390" t="str">
        <f>VLOOKUP(B390,for_vlookup!$A$1:$B$2046,2,FALSE)</f>
        <v>EMPRESS</v>
      </c>
      <c r="B390" s="2" t="s">
        <v>896</v>
      </c>
      <c r="C390" t="str">
        <f>IFERROR(VLOOKUP(B390,bist_raw_csv!$B$2:$AO$2140,2,FALSE),"-")</f>
        <v>ASIAN JANGLE</v>
      </c>
      <c r="D390" t="str">
        <f>IFERROR(VLOOKUP($B390,bist_raw_csv!$B$2:$AO$2140,3,FALSE),"-")</f>
        <v>飛燕流舞</v>
      </c>
      <c r="E390">
        <f>VLOOKUP($A390,master_version!$A$1:$B$29,2,FALSE)</f>
        <v>16</v>
      </c>
      <c r="F390" t="str">
        <f>VLOOKUP(G390,master_diffculty!$A$1:$C$11,3,FALSE)</f>
        <v>SPA</v>
      </c>
      <c r="G390">
        <v>4</v>
      </c>
      <c r="H390">
        <f>IFERROR(IF(VLOOKUP($B390,bist_raw_csv!$B$1:$AO$2074,5+($G390-1)*7,FALSE)=0,-1,VLOOKUP($B390,bist_raw_csv!$B$1:$AO$2074,5+($G390-1)*7,FALSE)),"-")</f>
        <v>11</v>
      </c>
      <c r="I390">
        <f>IFERROR(IF(VLOOKUP($B390,notes_bemaniwiki!$A$1:$J$1936,1+$G390,FALSE)="-",-1,VLOOKUP($B390,notes_bemaniwiki!$A$1:$J$1936,1+$G390,FALSE)),"-")</f>
        <v>1657</v>
      </c>
      <c r="J390" t="s">
        <v>3063</v>
      </c>
      <c r="K390" t="s">
        <v>3063</v>
      </c>
    </row>
    <row r="391" spans="1:11" x14ac:dyDescent="0.15">
      <c r="A391" t="str">
        <f>VLOOKUP(B391,for_vlookup!$A$1:$B$2046,2,FALSE)</f>
        <v>EMPRESS</v>
      </c>
      <c r="B391" s="2" t="s">
        <v>899</v>
      </c>
      <c r="C391" t="str">
        <f>IFERROR(VLOOKUP(B391,bist_raw_csv!$B$2:$AO$2140,2,FALSE),"-")</f>
        <v>ELECTRO-TECH</v>
      </c>
      <c r="D391" t="str">
        <f>IFERROR(VLOOKUP($B391,bist_raw_csv!$B$2:$AO$2140,3,FALSE),"-")</f>
        <v>Ryu☆</v>
      </c>
      <c r="E391">
        <f>VLOOKUP($A391,master_version!$A$1:$B$29,2,FALSE)</f>
        <v>16</v>
      </c>
      <c r="F391" t="str">
        <f>VLOOKUP(G391,master_diffculty!$A$1:$C$11,3,FALSE)</f>
        <v>SPA</v>
      </c>
      <c r="G391">
        <v>4</v>
      </c>
      <c r="H391">
        <f>IFERROR(IF(VLOOKUP($B391,bist_raw_csv!$B$1:$AO$2074,5+($G391-1)*7,FALSE)=0,-1,VLOOKUP($B391,bist_raw_csv!$B$1:$AO$2074,5+($G391-1)*7,FALSE)),"-")</f>
        <v>9</v>
      </c>
      <c r="I391">
        <f>IFERROR(IF(VLOOKUP($B391,notes_bemaniwiki!$A$1:$J$1936,1+$G391,FALSE)="-",-1,VLOOKUP($B391,notes_bemaniwiki!$A$1:$J$1936,1+$G391,FALSE)),"-")</f>
        <v>923</v>
      </c>
      <c r="J391" t="s">
        <v>3063</v>
      </c>
      <c r="K391" t="s">
        <v>3063</v>
      </c>
    </row>
    <row r="392" spans="1:11" x14ac:dyDescent="0.15">
      <c r="A392" t="str">
        <f>VLOOKUP(B392,for_vlookup!$A$1:$B$2046,2,FALSE)</f>
        <v>EMPRESS</v>
      </c>
      <c r="B392" s="2" t="s">
        <v>901</v>
      </c>
      <c r="C392" t="str">
        <f>IFERROR(VLOOKUP(B392,bist_raw_csv!$B$2:$AO$2140,2,FALSE),"-")</f>
        <v>EUROBEAT</v>
      </c>
      <c r="D392" t="str">
        <f>IFERROR(VLOOKUP($B392,bist_raw_csv!$B$2:$AO$2140,3,FALSE),"-")</f>
        <v>Y&amp;Co. Feat. DOMINO</v>
      </c>
      <c r="E392">
        <f>VLOOKUP($A392,master_version!$A$1:$B$29,2,FALSE)</f>
        <v>16</v>
      </c>
      <c r="F392" t="str">
        <f>VLOOKUP(G392,master_diffculty!$A$1:$C$11,3,FALSE)</f>
        <v>SPA</v>
      </c>
      <c r="G392">
        <v>4</v>
      </c>
      <c r="H392">
        <f>IFERROR(IF(VLOOKUP($B392,bist_raw_csv!$B$1:$AO$2074,5+($G392-1)*7,FALSE)=0,-1,VLOOKUP($B392,bist_raw_csv!$B$1:$AO$2074,5+($G392-1)*7,FALSE)),"-")</f>
        <v>10</v>
      </c>
      <c r="I392">
        <f>IFERROR(IF(VLOOKUP($B392,notes_bemaniwiki!$A$1:$J$1936,1+$G392,FALSE)="-",-1,VLOOKUP($B392,notes_bemaniwiki!$A$1:$J$1936,1+$G392,FALSE)),"-")</f>
        <v>1142</v>
      </c>
      <c r="J392" t="s">
        <v>3063</v>
      </c>
      <c r="K392" t="s">
        <v>3063</v>
      </c>
    </row>
    <row r="393" spans="1:11" x14ac:dyDescent="0.15">
      <c r="A393" t="str">
        <f>VLOOKUP(B393,for_vlookup!$A$1:$B$2046,2,FALSE)</f>
        <v>EMPRESS</v>
      </c>
      <c r="B393" s="2" t="s">
        <v>903</v>
      </c>
      <c r="C393" t="str">
        <f>IFERROR(VLOOKUP(B393,bist_raw_csv!$B$2:$AO$2140,2,FALSE),"-")</f>
        <v>TECH-BREAKBEATS</v>
      </c>
      <c r="D393" t="str">
        <f>IFERROR(VLOOKUP($B393,bist_raw_csv!$B$2:$AO$2140,3,FALSE),"-")</f>
        <v>DJ Mass MAD Izm*</v>
      </c>
      <c r="E393">
        <f>VLOOKUP($A393,master_version!$A$1:$B$29,2,FALSE)</f>
        <v>16</v>
      </c>
      <c r="F393" t="str">
        <f>VLOOKUP(G393,master_diffculty!$A$1:$C$11,3,FALSE)</f>
        <v>SPA</v>
      </c>
      <c r="G393">
        <v>4</v>
      </c>
      <c r="H393">
        <f>IFERROR(IF(VLOOKUP($B393,bist_raw_csv!$B$1:$AO$2074,5+($G393-1)*7,FALSE)=0,-1,VLOOKUP($B393,bist_raw_csv!$B$1:$AO$2074,5+($G393-1)*7,FALSE)),"-")</f>
        <v>11</v>
      </c>
      <c r="I393">
        <f>IFERROR(IF(VLOOKUP($B393,notes_bemaniwiki!$A$1:$J$1936,1+$G393,FALSE)="-",-1,VLOOKUP($B393,notes_bemaniwiki!$A$1:$J$1936,1+$G393,FALSE)),"-")</f>
        <v>1088</v>
      </c>
      <c r="J393" t="s">
        <v>3063</v>
      </c>
      <c r="K393" t="s">
        <v>3063</v>
      </c>
    </row>
    <row r="394" spans="1:11" x14ac:dyDescent="0.15">
      <c r="A394" t="str">
        <f>VLOOKUP(B394,for_vlookup!$A$1:$B$2046,2,FALSE)</f>
        <v>EMPRESS</v>
      </c>
      <c r="B394" s="2" t="s">
        <v>904</v>
      </c>
      <c r="C394" t="str">
        <f>IFERROR(VLOOKUP(B394,bist_raw_csv!$B$2:$AO$2140,2,FALSE),"-")</f>
        <v>ENERGETIC TRANCE</v>
      </c>
      <c r="D394" t="str">
        <f>IFERROR(VLOOKUP($B394,bist_raw_csv!$B$2:$AO$2140,3,FALSE),"-")</f>
        <v>DM Ashura</v>
      </c>
      <c r="E394">
        <f>VLOOKUP($A394,master_version!$A$1:$B$29,2,FALSE)</f>
        <v>16</v>
      </c>
      <c r="F394" t="str">
        <f>VLOOKUP(G394,master_diffculty!$A$1:$C$11,3,FALSE)</f>
        <v>SPA</v>
      </c>
      <c r="G394">
        <v>4</v>
      </c>
      <c r="H394">
        <f>IFERROR(IF(VLOOKUP($B394,bist_raw_csv!$B$1:$AO$2074,5+($G394-1)*7,FALSE)=0,-1,VLOOKUP($B394,bist_raw_csv!$B$1:$AO$2074,5+($G394-1)*7,FALSE)),"-")</f>
        <v>9</v>
      </c>
      <c r="I394">
        <f>IFERROR(IF(VLOOKUP($B394,notes_bemaniwiki!$A$1:$J$1936,1+$G394,FALSE)="-",-1,VLOOKUP($B394,notes_bemaniwiki!$A$1:$J$1936,1+$G394,FALSE)),"-")</f>
        <v>864</v>
      </c>
      <c r="J394" t="s">
        <v>3063</v>
      </c>
      <c r="K394" t="s">
        <v>3063</v>
      </c>
    </row>
    <row r="395" spans="1:11" x14ac:dyDescent="0.15">
      <c r="A395" t="str">
        <f>VLOOKUP(B395,for_vlookup!$A$1:$B$2046,2,FALSE)</f>
        <v>EMPRESS</v>
      </c>
      <c r="B395" s="2" t="s">
        <v>907</v>
      </c>
      <c r="C395" t="str">
        <f>IFERROR(VLOOKUP(B395,bist_raw_csv!$B$2:$AO$2140,2,FALSE),"-")</f>
        <v>DANCE MUSIC OF SORROW</v>
      </c>
      <c r="D395" t="str">
        <f>IFERROR(VLOOKUP($B395,bist_raw_csv!$B$2:$AO$2140,3,FALSE),"-")</f>
        <v>C×F</v>
      </c>
      <c r="E395">
        <f>VLOOKUP($A395,master_version!$A$1:$B$29,2,FALSE)</f>
        <v>16</v>
      </c>
      <c r="F395" t="str">
        <f>VLOOKUP(G395,master_diffculty!$A$1:$C$11,3,FALSE)</f>
        <v>SPA</v>
      </c>
      <c r="G395">
        <v>4</v>
      </c>
      <c r="H395">
        <f>IFERROR(IF(VLOOKUP($B395,bist_raw_csv!$B$1:$AO$2074,5+($G395-1)*7,FALSE)=0,-1,VLOOKUP($B395,bist_raw_csv!$B$1:$AO$2074,5+($G395-1)*7,FALSE)),"-")</f>
        <v>9</v>
      </c>
      <c r="I395">
        <f>IFERROR(IF(VLOOKUP($B395,notes_bemaniwiki!$A$1:$J$1936,1+$G395,FALSE)="-",-1,VLOOKUP($B395,notes_bemaniwiki!$A$1:$J$1936,1+$G395,FALSE)),"-")</f>
        <v>951</v>
      </c>
      <c r="J395" t="s">
        <v>3063</v>
      </c>
      <c r="K395" t="s">
        <v>3063</v>
      </c>
    </row>
    <row r="396" spans="1:11" x14ac:dyDescent="0.15">
      <c r="A396" t="str">
        <f>VLOOKUP(B396,for_vlookup!$A$1:$B$2046,2,FALSE)</f>
        <v>EMPRESS</v>
      </c>
      <c r="B396" s="2" t="s">
        <v>910</v>
      </c>
      <c r="C396" t="str">
        <f>IFERROR(VLOOKUP(B396,bist_raw_csv!$B$2:$AO$2140,2,FALSE),"-")</f>
        <v>PSY TRANCE(FULL ON)</v>
      </c>
      <c r="D396" t="str">
        <f>IFERROR(VLOOKUP($B396,bist_raw_csv!$B$2:$AO$2140,3,FALSE),"-")</f>
        <v>kors k as StripE</v>
      </c>
      <c r="E396">
        <f>VLOOKUP($A396,master_version!$A$1:$B$29,2,FALSE)</f>
        <v>16</v>
      </c>
      <c r="F396" t="str">
        <f>VLOOKUP(G396,master_diffculty!$A$1:$C$11,3,FALSE)</f>
        <v>SPA</v>
      </c>
      <c r="G396">
        <v>4</v>
      </c>
      <c r="H396">
        <f>IFERROR(IF(VLOOKUP($B396,bist_raw_csv!$B$1:$AO$2074,5+($G396-1)*7,FALSE)=0,-1,VLOOKUP($B396,bist_raw_csv!$B$1:$AO$2074,5+($G396-1)*7,FALSE)),"-")</f>
        <v>11</v>
      </c>
      <c r="I396">
        <f>IFERROR(IF(VLOOKUP($B396,notes_bemaniwiki!$A$1:$J$1936,1+$G396,FALSE)="-",-1,VLOOKUP($B396,notes_bemaniwiki!$A$1:$J$1936,1+$G396,FALSE)),"-")</f>
        <v>1161</v>
      </c>
      <c r="J396" t="s">
        <v>3063</v>
      </c>
      <c r="K396" t="s">
        <v>3063</v>
      </c>
    </row>
    <row r="397" spans="1:11" x14ac:dyDescent="0.15">
      <c r="A397" t="str">
        <f>VLOOKUP(B397,for_vlookup!$A$1:$B$2046,2,FALSE)</f>
        <v>EMPRESS</v>
      </c>
      <c r="B397" s="2" t="s">
        <v>913</v>
      </c>
      <c r="C397" t="str">
        <f>IFERROR(VLOOKUP(B397,bist_raw_csv!$B$2:$AO$2140,2,FALSE),"-")</f>
        <v>E-DANCE POP</v>
      </c>
      <c r="D397" t="str">
        <f>IFERROR(VLOOKUP($B397,bist_raw_csv!$B$2:$AO$2140,3,FALSE),"-")</f>
        <v>上野圭市(aka. Babyweapon，DJ SWAMI)feat.星野奏子</v>
      </c>
      <c r="E397">
        <f>VLOOKUP($A397,master_version!$A$1:$B$29,2,FALSE)</f>
        <v>16</v>
      </c>
      <c r="F397" t="str">
        <f>VLOOKUP(G397,master_diffculty!$A$1:$C$11,3,FALSE)</f>
        <v>SPA</v>
      </c>
      <c r="G397">
        <v>4</v>
      </c>
      <c r="H397">
        <f>IFERROR(IF(VLOOKUP($B397,bist_raw_csv!$B$1:$AO$2074,5+($G397-1)*7,FALSE)=0,-1,VLOOKUP($B397,bist_raw_csv!$B$1:$AO$2074,5+($G397-1)*7,FALSE)),"-")</f>
        <v>10</v>
      </c>
      <c r="I397">
        <f>IFERROR(IF(VLOOKUP($B397,notes_bemaniwiki!$A$1:$J$1936,1+$G397,FALSE)="-",-1,VLOOKUP($B397,notes_bemaniwiki!$A$1:$J$1936,1+$G397,FALSE)),"-")</f>
        <v>1269</v>
      </c>
      <c r="J397" t="s">
        <v>3063</v>
      </c>
      <c r="K397" t="s">
        <v>3063</v>
      </c>
    </row>
    <row r="398" spans="1:11" x14ac:dyDescent="0.15">
      <c r="A398" t="str">
        <f>VLOOKUP(B398,for_vlookup!$A$1:$B$2046,2,FALSE)</f>
        <v>EMPRESS</v>
      </c>
      <c r="B398" s="2" t="s">
        <v>914</v>
      </c>
      <c r="C398" t="str">
        <f>IFERROR(VLOOKUP(B398,bist_raw_csv!$B$2:$AO$2140,2,FALSE),"-")</f>
        <v>BIGBEAT</v>
      </c>
      <c r="D398" t="str">
        <f>IFERROR(VLOOKUP($B398,bist_raw_csv!$B$2:$AO$2140,3,FALSE),"-")</f>
        <v>猫叉Master+</v>
      </c>
      <c r="E398">
        <f>VLOOKUP($A398,master_version!$A$1:$B$29,2,FALSE)</f>
        <v>16</v>
      </c>
      <c r="F398" t="str">
        <f>VLOOKUP(G398,master_diffculty!$A$1:$C$11,3,FALSE)</f>
        <v>SPA</v>
      </c>
      <c r="G398">
        <v>4</v>
      </c>
      <c r="H398">
        <f>IFERROR(IF(VLOOKUP($B398,bist_raw_csv!$B$1:$AO$2074,5+($G398-1)*7,FALSE)=0,-1,VLOOKUP($B398,bist_raw_csv!$B$1:$AO$2074,5+($G398-1)*7,FALSE)),"-")</f>
        <v>10</v>
      </c>
      <c r="I398">
        <f>IFERROR(IF(VLOOKUP($B398,notes_bemaniwiki!$A$1:$J$1936,1+$G398,FALSE)="-",-1,VLOOKUP($B398,notes_bemaniwiki!$A$1:$J$1936,1+$G398,FALSE)),"-")</f>
        <v>1135</v>
      </c>
      <c r="J398" t="s">
        <v>3063</v>
      </c>
      <c r="K398" t="s">
        <v>3063</v>
      </c>
    </row>
    <row r="399" spans="1:11" x14ac:dyDescent="0.15">
      <c r="A399" t="str">
        <f>VLOOKUP(B399,for_vlookup!$A$1:$B$2046,2,FALSE)</f>
        <v>EMPRESS</v>
      </c>
      <c r="B399" s="2" t="s">
        <v>916</v>
      </c>
      <c r="C399" t="str">
        <f>IFERROR(VLOOKUP(B399,bist_raw_csv!$B$2:$AO$2140,2,FALSE),"-")</f>
        <v>TECH-PARA</v>
      </c>
      <c r="D399" t="str">
        <f>IFERROR(VLOOKUP($B399,bist_raw_csv!$B$2:$AO$2140,3,FALSE),"-")</f>
        <v>good-cool ft. CHiCO</v>
      </c>
      <c r="E399">
        <f>VLOOKUP($A399,master_version!$A$1:$B$29,2,FALSE)</f>
        <v>16</v>
      </c>
      <c r="F399" t="str">
        <f>VLOOKUP(G399,master_diffculty!$A$1:$C$11,3,FALSE)</f>
        <v>SPA</v>
      </c>
      <c r="G399">
        <v>4</v>
      </c>
      <c r="H399">
        <f>IFERROR(IF(VLOOKUP($B399,bist_raw_csv!$B$1:$AO$2074,5+($G399-1)*7,FALSE)=0,-1,VLOOKUP($B399,bist_raw_csv!$B$1:$AO$2074,5+($G399-1)*7,FALSE)),"-")</f>
        <v>11</v>
      </c>
      <c r="I399">
        <f>IFERROR(IF(VLOOKUP($B399,notes_bemaniwiki!$A$1:$J$1936,1+$G399,FALSE)="-",-1,VLOOKUP($B399,notes_bemaniwiki!$A$1:$J$1936,1+$G399,FALSE)),"-")</f>
        <v>1592</v>
      </c>
      <c r="J399" t="s">
        <v>3063</v>
      </c>
      <c r="K399" t="s">
        <v>3063</v>
      </c>
    </row>
    <row r="400" spans="1:11" x14ac:dyDescent="0.15">
      <c r="A400" t="str">
        <f>VLOOKUP(B400,for_vlookup!$A$1:$B$2046,2,FALSE)</f>
        <v>EMPRESS</v>
      </c>
      <c r="B400" s="2" t="s">
        <v>919</v>
      </c>
      <c r="C400" t="str">
        <f>IFERROR(VLOOKUP(B400,bist_raw_csv!$B$2:$AO$2140,2,FALSE),"-")</f>
        <v>CANDY RAVE</v>
      </c>
      <c r="D400" t="str">
        <f>IFERROR(VLOOKUP($B400,bist_raw_csv!$B$2:$AO$2140,3,FALSE),"-")</f>
        <v>kors k</v>
      </c>
      <c r="E400">
        <f>VLOOKUP($A400,master_version!$A$1:$B$29,2,FALSE)</f>
        <v>16</v>
      </c>
      <c r="F400" t="str">
        <f>VLOOKUP(G400,master_diffculty!$A$1:$C$11,3,FALSE)</f>
        <v>SPA</v>
      </c>
      <c r="G400">
        <v>4</v>
      </c>
      <c r="H400">
        <f>IFERROR(IF(VLOOKUP($B400,bist_raw_csv!$B$1:$AO$2074,5+($G400-1)*7,FALSE)=0,-1,VLOOKUP($B400,bist_raw_csv!$B$1:$AO$2074,5+($G400-1)*7,FALSE)),"-")</f>
        <v>10</v>
      </c>
      <c r="I400">
        <f>IFERROR(IF(VLOOKUP($B400,notes_bemaniwiki!$A$1:$J$1936,1+$G400,FALSE)="-",-1,VLOOKUP($B400,notes_bemaniwiki!$A$1:$J$1936,1+$G400,FALSE)),"-")</f>
        <v>1089</v>
      </c>
      <c r="J400" t="s">
        <v>3063</v>
      </c>
      <c r="K400" t="s">
        <v>3063</v>
      </c>
    </row>
    <row r="401" spans="1:11" x14ac:dyDescent="0.15">
      <c r="A401" t="str">
        <f>VLOOKUP(B401,for_vlookup!$A$1:$B$2046,2,FALSE)</f>
        <v>EMPRESS</v>
      </c>
      <c r="B401" s="2" t="s">
        <v>921</v>
      </c>
      <c r="C401" t="str">
        <f>IFERROR(VLOOKUP(B401,bist_raw_csv!$B$2:$AO$2140,2,FALSE),"-")</f>
        <v>TECHNO</v>
      </c>
      <c r="D401" t="str">
        <f>IFERROR(VLOOKUP($B401,bist_raw_csv!$B$2:$AO$2140,3,FALSE),"-")</f>
        <v>L.E.D.</v>
      </c>
      <c r="E401">
        <f>VLOOKUP($A401,master_version!$A$1:$B$29,2,FALSE)</f>
        <v>16</v>
      </c>
      <c r="F401" t="str">
        <f>VLOOKUP(G401,master_diffculty!$A$1:$C$11,3,FALSE)</f>
        <v>SPA</v>
      </c>
      <c r="G401">
        <v>4</v>
      </c>
      <c r="H401">
        <f>IFERROR(IF(VLOOKUP($B401,bist_raw_csv!$B$1:$AO$2074,5+($G401-1)*7,FALSE)=0,-1,VLOOKUP($B401,bist_raw_csv!$B$1:$AO$2074,5+($G401-1)*7,FALSE)),"-")</f>
        <v>10</v>
      </c>
      <c r="I401">
        <f>IFERROR(IF(VLOOKUP($B401,notes_bemaniwiki!$A$1:$J$1936,1+$G401,FALSE)="-",-1,VLOOKUP($B401,notes_bemaniwiki!$A$1:$J$1936,1+$G401,FALSE)),"-")</f>
        <v>1187</v>
      </c>
      <c r="J401" t="s">
        <v>3063</v>
      </c>
      <c r="K401" t="s">
        <v>3063</v>
      </c>
    </row>
    <row r="402" spans="1:11" x14ac:dyDescent="0.15">
      <c r="A402" t="str">
        <f>VLOOKUP(B402,for_vlookup!$A$1:$B$2046,2,FALSE)</f>
        <v>EMPRESS</v>
      </c>
      <c r="B402" s="2" t="s">
        <v>922</v>
      </c>
      <c r="C402" t="str">
        <f>IFERROR(VLOOKUP(B402,bist_raw_csv!$B$2:$AO$2140,2,FALSE),"-")</f>
        <v>ONLY ONE EPILOGUE</v>
      </c>
      <c r="D402" t="str">
        <f>IFERROR(VLOOKUP($B402,bist_raw_csv!$B$2:$AO$2140,3,FALSE),"-")</f>
        <v>SUPER STAR 満-MITSURU-</v>
      </c>
      <c r="E402">
        <f>VLOOKUP($A402,master_version!$A$1:$B$29,2,FALSE)</f>
        <v>16</v>
      </c>
      <c r="F402" t="str">
        <f>VLOOKUP(G402,master_diffculty!$A$1:$C$11,3,FALSE)</f>
        <v>SPA</v>
      </c>
      <c r="G402">
        <v>4</v>
      </c>
      <c r="H402">
        <f>IFERROR(IF(VLOOKUP($B402,bist_raw_csv!$B$1:$AO$2074,5+($G402-1)*7,FALSE)=0,-1,VLOOKUP($B402,bist_raw_csv!$B$1:$AO$2074,5+($G402-1)*7,FALSE)),"-")</f>
        <v>10</v>
      </c>
      <c r="I402">
        <f>IFERROR(IF(VLOOKUP($B402,notes_bemaniwiki!$A$1:$J$1936,1+$G402,FALSE)="-",-1,VLOOKUP($B402,notes_bemaniwiki!$A$1:$J$1936,1+$G402,FALSE)),"-")</f>
        <v>1090</v>
      </c>
      <c r="J402" t="s">
        <v>3063</v>
      </c>
      <c r="K402" t="s">
        <v>3063</v>
      </c>
    </row>
    <row r="403" spans="1:11" x14ac:dyDescent="0.15">
      <c r="A403" t="str">
        <f>VLOOKUP(B403,for_vlookup!$A$1:$B$2046,2,FALSE)</f>
        <v>EMPRESS</v>
      </c>
      <c r="B403" s="2" t="s">
        <v>3106</v>
      </c>
      <c r="C403" t="str">
        <f>IFERROR(VLOOKUP(B403,bist_raw_csv!$B$2:$AO$2140,2,FALSE),"-")</f>
        <v>HOUSE</v>
      </c>
      <c r="D403" t="str">
        <f>IFERROR(VLOOKUP($B403,bist_raw_csv!$B$2:$AO$2140,3,FALSE),"-")</f>
        <v>Remix by Sunset In Ibiza (SII)</v>
      </c>
      <c r="E403">
        <f>VLOOKUP($A403,master_version!$A$1:$B$29,2,FALSE)</f>
        <v>16</v>
      </c>
      <c r="F403" t="str">
        <f>VLOOKUP(G403,master_diffculty!$A$1:$C$11,3,FALSE)</f>
        <v>SPA</v>
      </c>
      <c r="G403">
        <v>4</v>
      </c>
      <c r="H403">
        <f>IFERROR(IF(VLOOKUP($B403,bist_raw_csv!$B$1:$AO$2074,5+($G403-1)*7,FALSE)=0,-1,VLOOKUP($B403,bist_raw_csv!$B$1:$AO$2074,5+($G403-1)*7,FALSE)),"-")</f>
        <v>9</v>
      </c>
      <c r="I403">
        <f>IFERROR(IF(VLOOKUP($B403,notes_bemaniwiki!$A$1:$J$1936,1+$G403,FALSE)="-",-1,VLOOKUP($B403,notes_bemaniwiki!$A$1:$J$1936,1+$G403,FALSE)),"-")</f>
        <v>1242</v>
      </c>
      <c r="J403" t="s">
        <v>3063</v>
      </c>
      <c r="K403" t="s">
        <v>3063</v>
      </c>
    </row>
    <row r="404" spans="1:11" x14ac:dyDescent="0.15">
      <c r="A404" t="str">
        <f>VLOOKUP(B404,for_vlookup!$A$1:$B$2046,2,FALSE)</f>
        <v>EMPRESS</v>
      </c>
      <c r="B404" s="2" t="s">
        <v>924</v>
      </c>
      <c r="C404" t="str">
        <f>IFERROR(VLOOKUP(B404,bist_raw_csv!$B$2:$AO$2140,2,FALSE),"-")</f>
        <v>ELEMENTAL CHANT</v>
      </c>
      <c r="D404" t="str">
        <f>IFERROR(VLOOKUP($B404,bist_raw_csv!$B$2:$AO$2140,3,FALSE),"-")</f>
        <v>Zektbach</v>
      </c>
      <c r="E404">
        <f>VLOOKUP($A404,master_version!$A$1:$B$29,2,FALSE)</f>
        <v>16</v>
      </c>
      <c r="F404" t="str">
        <f>VLOOKUP(G404,master_diffculty!$A$1:$C$11,3,FALSE)</f>
        <v>SPA</v>
      </c>
      <c r="G404">
        <v>4</v>
      </c>
      <c r="H404">
        <f>IFERROR(IF(VLOOKUP($B404,bist_raw_csv!$B$1:$AO$2074,5+($G404-1)*7,FALSE)=0,-1,VLOOKUP($B404,bist_raw_csv!$B$1:$AO$2074,5+($G404-1)*7,FALSE)),"-")</f>
        <v>10</v>
      </c>
      <c r="I404">
        <f>IFERROR(IF(VLOOKUP($B404,notes_bemaniwiki!$A$1:$J$1936,1+$G404,FALSE)="-",-1,VLOOKUP($B404,notes_bemaniwiki!$A$1:$J$1936,1+$G404,FALSE)),"-")</f>
        <v>1347</v>
      </c>
      <c r="J404" t="s">
        <v>3063</v>
      </c>
      <c r="K404" t="s">
        <v>3063</v>
      </c>
    </row>
    <row r="405" spans="1:11" x14ac:dyDescent="0.15">
      <c r="A405" t="str">
        <f>VLOOKUP(B405,for_vlookup!$A$1:$B$2046,2,FALSE)</f>
        <v>EMPRESS</v>
      </c>
      <c r="B405" s="2" t="s">
        <v>926</v>
      </c>
      <c r="C405" t="str">
        <f>IFERROR(VLOOKUP(B405,bist_raw_csv!$B$2:$AO$2140,2,FALSE),"-")</f>
        <v>PROGRESSIVE</v>
      </c>
      <c r="D405" t="str">
        <f>IFERROR(VLOOKUP($B405,bist_raw_csv!$B$2:$AO$2140,3,FALSE),"-")</f>
        <v>TAKA</v>
      </c>
      <c r="E405">
        <f>VLOOKUP($A405,master_version!$A$1:$B$29,2,FALSE)</f>
        <v>16</v>
      </c>
      <c r="F405" t="str">
        <f>VLOOKUP(G405,master_diffculty!$A$1:$C$11,3,FALSE)</f>
        <v>SPA</v>
      </c>
      <c r="G405">
        <v>4</v>
      </c>
      <c r="H405">
        <f>IFERROR(IF(VLOOKUP($B405,bist_raw_csv!$B$1:$AO$2074,5+($G405-1)*7,FALSE)=0,-1,VLOOKUP($B405,bist_raw_csv!$B$1:$AO$2074,5+($G405-1)*7,FALSE)),"-")</f>
        <v>11</v>
      </c>
      <c r="I405">
        <f>IFERROR(IF(VLOOKUP($B405,notes_bemaniwiki!$A$1:$J$1936,1+$G405,FALSE)="-",-1,VLOOKUP($B405,notes_bemaniwiki!$A$1:$J$1936,1+$G405,FALSE)),"-")</f>
        <v>1810</v>
      </c>
      <c r="J405" t="s">
        <v>3063</v>
      </c>
      <c r="K405" t="s">
        <v>3063</v>
      </c>
    </row>
    <row r="406" spans="1:11" x14ac:dyDescent="0.15">
      <c r="A406" t="str">
        <f>VLOOKUP(B406,for_vlookup!$A$1:$B$2046,2,FALSE)</f>
        <v>EMPRESS</v>
      </c>
      <c r="B406" s="2" t="s">
        <v>927</v>
      </c>
      <c r="C406" t="str">
        <f>IFERROR(VLOOKUP(B406,bist_raw_csv!$B$2:$AO$2140,2,FALSE),"-")</f>
        <v>90's RAVE</v>
      </c>
      <c r="D406" t="str">
        <f>IFERROR(VLOOKUP($B406,bist_raw_csv!$B$2:$AO$2140,3,FALSE),"-")</f>
        <v>Y&amp;Co.</v>
      </c>
      <c r="E406">
        <f>VLOOKUP($A406,master_version!$A$1:$B$29,2,FALSE)</f>
        <v>16</v>
      </c>
      <c r="F406" t="str">
        <f>VLOOKUP(G406,master_diffculty!$A$1:$C$11,3,FALSE)</f>
        <v>SPA</v>
      </c>
      <c r="G406">
        <v>4</v>
      </c>
      <c r="H406">
        <f>IFERROR(IF(VLOOKUP($B406,bist_raw_csv!$B$1:$AO$2074,5+($G406-1)*7,FALSE)=0,-1,VLOOKUP($B406,bist_raw_csv!$B$1:$AO$2074,5+($G406-1)*7,FALSE)),"-")</f>
        <v>12</v>
      </c>
      <c r="I406">
        <f>IFERROR(IF(VLOOKUP($B406,notes_bemaniwiki!$A$1:$J$1936,1+$G406,FALSE)="-",-1,VLOOKUP($B406,notes_bemaniwiki!$A$1:$J$1936,1+$G406,FALSE)),"-")</f>
        <v>1478</v>
      </c>
      <c r="J406" t="s">
        <v>3063</v>
      </c>
      <c r="K406" t="s">
        <v>3063</v>
      </c>
    </row>
    <row r="407" spans="1:11" x14ac:dyDescent="0.15">
      <c r="A407" t="str">
        <f>VLOOKUP(B407,for_vlookup!$A$1:$B$2046,2,FALSE)</f>
        <v>EMPRESS</v>
      </c>
      <c r="B407" s="2" t="s">
        <v>930</v>
      </c>
      <c r="C407" t="str">
        <f>IFERROR(VLOOKUP(B407,bist_raw_csv!$B$2:$AO$2140,2,FALSE),"-")</f>
        <v>ONLY ONE TECHNO</v>
      </c>
      <c r="D407" t="str">
        <f>IFERROR(VLOOKUP($B407,bist_raw_csv!$B$2:$AO$2140,3,FALSE),"-")</f>
        <v>BLACK STAR 幸広-YUKIHIRO-</v>
      </c>
      <c r="E407">
        <f>VLOOKUP($A407,master_version!$A$1:$B$29,2,FALSE)</f>
        <v>16</v>
      </c>
      <c r="F407" t="str">
        <f>VLOOKUP(G407,master_diffculty!$A$1:$C$11,3,FALSE)</f>
        <v>SPA</v>
      </c>
      <c r="G407">
        <v>4</v>
      </c>
      <c r="H407">
        <f>IFERROR(IF(VLOOKUP($B407,bist_raw_csv!$B$1:$AO$2074,5+($G407-1)*7,FALSE)=0,-1,VLOOKUP($B407,bist_raw_csv!$B$1:$AO$2074,5+($G407-1)*7,FALSE)),"-")</f>
        <v>11</v>
      </c>
      <c r="I407">
        <f>IFERROR(IF(VLOOKUP($B407,notes_bemaniwiki!$A$1:$J$1936,1+$G407,FALSE)="-",-1,VLOOKUP($B407,notes_bemaniwiki!$A$1:$J$1936,1+$G407,FALSE)),"-")</f>
        <v>1276</v>
      </c>
      <c r="J407" t="s">
        <v>3063</v>
      </c>
      <c r="K407" t="s">
        <v>3063</v>
      </c>
    </row>
    <row r="408" spans="1:11" x14ac:dyDescent="0.15">
      <c r="A408" t="str">
        <f>VLOOKUP(B408,for_vlookup!$A$1:$B$2046,2,FALSE)</f>
        <v>EMPRESS</v>
      </c>
      <c r="B408" s="2" t="s">
        <v>933</v>
      </c>
      <c r="C408" t="str">
        <f>IFERROR(VLOOKUP(B408,bist_raw_csv!$B$2:$AO$2140,2,FALSE),"-")</f>
        <v>J-DANCE POP</v>
      </c>
      <c r="D408" t="str">
        <f>IFERROR(VLOOKUP($B408,bist_raw_csv!$B$2:$AO$2140,3,FALSE),"-")</f>
        <v>HHH+H</v>
      </c>
      <c r="E408">
        <f>VLOOKUP($A408,master_version!$A$1:$B$29,2,FALSE)</f>
        <v>16</v>
      </c>
      <c r="F408" t="str">
        <f>VLOOKUP(G408,master_diffculty!$A$1:$C$11,3,FALSE)</f>
        <v>SPA</v>
      </c>
      <c r="G408">
        <v>4</v>
      </c>
      <c r="H408">
        <f>IFERROR(IF(VLOOKUP($B408,bist_raw_csv!$B$1:$AO$2074,5+($G408-1)*7,FALSE)=0,-1,VLOOKUP($B408,bist_raw_csv!$B$1:$AO$2074,5+($G408-1)*7,FALSE)),"-")</f>
        <v>9</v>
      </c>
      <c r="I408">
        <f>IFERROR(IF(VLOOKUP($B408,notes_bemaniwiki!$A$1:$J$1936,1+$G408,FALSE)="-",-1,VLOOKUP($B408,notes_bemaniwiki!$A$1:$J$1936,1+$G408,FALSE)),"-")</f>
        <v>1033</v>
      </c>
      <c r="J408" t="s">
        <v>3063</v>
      </c>
      <c r="K408" t="s">
        <v>3063</v>
      </c>
    </row>
    <row r="409" spans="1:11" x14ac:dyDescent="0.15">
      <c r="A409" t="str">
        <f>VLOOKUP(B409,for_vlookup!$A$1:$B$2046,2,FALSE)</f>
        <v>EMPRESS</v>
      </c>
      <c r="B409" s="2" t="s">
        <v>936</v>
      </c>
      <c r="C409" t="str">
        <f>IFERROR(VLOOKUP(B409,bist_raw_csv!$B$2:$AO$2140,2,FALSE),"-")</f>
        <v>HOU-ROCK</v>
      </c>
      <c r="D409" t="str">
        <f>IFERROR(VLOOKUP($B409,bist_raw_csv!$B$2:$AO$2140,3,FALSE),"-")</f>
        <v>Des-MASTERS</v>
      </c>
      <c r="E409">
        <f>VLOOKUP($A409,master_version!$A$1:$B$29,2,FALSE)</f>
        <v>16</v>
      </c>
      <c r="F409" t="str">
        <f>VLOOKUP(G409,master_diffculty!$A$1:$C$11,3,FALSE)</f>
        <v>SPA</v>
      </c>
      <c r="G409">
        <v>4</v>
      </c>
      <c r="H409">
        <f>IFERROR(IF(VLOOKUP($B409,bist_raw_csv!$B$1:$AO$2074,5+($G409-1)*7,FALSE)=0,-1,VLOOKUP($B409,bist_raw_csv!$B$1:$AO$2074,5+($G409-1)*7,FALSE)),"-")</f>
        <v>10</v>
      </c>
      <c r="I409">
        <f>IFERROR(IF(VLOOKUP($B409,notes_bemaniwiki!$A$1:$J$1936,1+$G409,FALSE)="-",-1,VLOOKUP($B409,notes_bemaniwiki!$A$1:$J$1936,1+$G409,FALSE)),"-")</f>
        <v>1251</v>
      </c>
      <c r="J409" t="s">
        <v>3063</v>
      </c>
      <c r="K409" t="s">
        <v>3063</v>
      </c>
    </row>
    <row r="410" spans="1:11" x14ac:dyDescent="0.15">
      <c r="A410" t="str">
        <f>VLOOKUP(B410,for_vlookup!$A$1:$B$2046,2,FALSE)</f>
        <v>EMPRESS</v>
      </c>
      <c r="B410" s="2" t="s">
        <v>939</v>
      </c>
      <c r="C410" t="str">
        <f>IFERROR(VLOOKUP(B410,bist_raw_csv!$B$2:$AO$2140,2,FALSE),"-")</f>
        <v>TRENDY TECHNO</v>
      </c>
      <c r="D410" t="str">
        <f>IFERROR(VLOOKUP($B410,bist_raw_csv!$B$2:$AO$2140,3,FALSE),"-")</f>
        <v>Dr.Honda</v>
      </c>
      <c r="E410">
        <f>VLOOKUP($A410,master_version!$A$1:$B$29,2,FALSE)</f>
        <v>16</v>
      </c>
      <c r="F410" t="str">
        <f>VLOOKUP(G410,master_diffculty!$A$1:$C$11,3,FALSE)</f>
        <v>SPA</v>
      </c>
      <c r="G410">
        <v>4</v>
      </c>
      <c r="H410">
        <f>IFERROR(IF(VLOOKUP($B410,bist_raw_csv!$B$1:$AO$2074,5+($G410-1)*7,FALSE)=0,-1,VLOOKUP($B410,bist_raw_csv!$B$1:$AO$2074,5+($G410-1)*7,FALSE)),"-")</f>
        <v>11</v>
      </c>
      <c r="I410">
        <f>IFERROR(IF(VLOOKUP($B410,notes_bemaniwiki!$A$1:$J$1936,1+$G410,FALSE)="-",-1,VLOOKUP($B410,notes_bemaniwiki!$A$1:$J$1936,1+$G410,FALSE)),"-")</f>
        <v>1398</v>
      </c>
      <c r="J410" t="s">
        <v>3063</v>
      </c>
      <c r="K410" t="s">
        <v>3063</v>
      </c>
    </row>
    <row r="411" spans="1:11" x14ac:dyDescent="0.15">
      <c r="A411" t="str">
        <f>VLOOKUP(B411,for_vlookup!$A$1:$B$2046,2,FALSE)</f>
        <v>EMPRESS</v>
      </c>
      <c r="B411" s="2" t="s">
        <v>942</v>
      </c>
      <c r="C411" t="str">
        <f>IFERROR(VLOOKUP(B411,bist_raw_csv!$B$2:$AO$2140,2,FALSE),"-")</f>
        <v>HARDCORE</v>
      </c>
      <c r="D411" t="str">
        <f>IFERROR(VLOOKUP($B411,bist_raw_csv!$B$2:$AO$2140,3,FALSE),"-")</f>
        <v>Risk Junk</v>
      </c>
      <c r="E411">
        <f>VLOOKUP($A411,master_version!$A$1:$B$29,2,FALSE)</f>
        <v>16</v>
      </c>
      <c r="F411" t="str">
        <f>VLOOKUP(G411,master_diffculty!$A$1:$C$11,3,FALSE)</f>
        <v>SPA</v>
      </c>
      <c r="G411">
        <v>4</v>
      </c>
      <c r="H411">
        <f>IFERROR(IF(VLOOKUP($B411,bist_raw_csv!$B$1:$AO$2074,5+($G411-1)*7,FALSE)=0,-1,VLOOKUP($B411,bist_raw_csv!$B$1:$AO$2074,5+($G411-1)*7,FALSE)),"-")</f>
        <v>12</v>
      </c>
      <c r="I411">
        <f>IFERROR(IF(VLOOKUP($B411,notes_bemaniwiki!$A$1:$J$1936,1+$G411,FALSE)="-",-1,VLOOKUP($B411,notes_bemaniwiki!$A$1:$J$1936,1+$G411,FALSE)),"-")</f>
        <v>1682</v>
      </c>
      <c r="J411" t="s">
        <v>3063</v>
      </c>
      <c r="K411" t="s">
        <v>3063</v>
      </c>
    </row>
    <row r="412" spans="1:11" x14ac:dyDescent="0.15">
      <c r="A412" t="str">
        <f>VLOOKUP(B412,for_vlookup!$A$1:$B$2046,2,FALSE)</f>
        <v>EMPRESS</v>
      </c>
      <c r="B412" s="2" t="s">
        <v>944</v>
      </c>
      <c r="C412" t="str">
        <f>IFERROR(VLOOKUP(B412,bist_raw_csv!$B$2:$AO$2140,2,FALSE),"-")</f>
        <v>撫子ロック</v>
      </c>
      <c r="D412" t="str">
        <f>IFERROR(VLOOKUP($B412,bist_raw_csv!$B$2:$AO$2140,3,FALSE),"-")</f>
        <v>紅色リトマス</v>
      </c>
      <c r="E412">
        <f>VLOOKUP($A412,master_version!$A$1:$B$29,2,FALSE)</f>
        <v>16</v>
      </c>
      <c r="F412" t="str">
        <f>VLOOKUP(G412,master_diffculty!$A$1:$C$11,3,FALSE)</f>
        <v>SPA</v>
      </c>
      <c r="G412">
        <v>4</v>
      </c>
      <c r="H412">
        <f>IFERROR(IF(VLOOKUP($B412,bist_raw_csv!$B$1:$AO$2074,5+($G412-1)*7,FALSE)=0,-1,VLOOKUP($B412,bist_raw_csv!$B$1:$AO$2074,5+($G412-1)*7,FALSE)),"-")</f>
        <v>10</v>
      </c>
      <c r="I412">
        <f>IFERROR(IF(VLOOKUP($B412,notes_bemaniwiki!$A$1:$J$1936,1+$G412,FALSE)="-",-1,VLOOKUP($B412,notes_bemaniwiki!$A$1:$J$1936,1+$G412,FALSE)),"-")</f>
        <v>1398</v>
      </c>
      <c r="J412" t="s">
        <v>3063</v>
      </c>
      <c r="K412" t="s">
        <v>3063</v>
      </c>
    </row>
    <row r="413" spans="1:11" x14ac:dyDescent="0.15">
      <c r="A413" t="str">
        <f>VLOOKUP(B413,for_vlookup!$A$1:$B$2046,2,FALSE)</f>
        <v>EMPRESS</v>
      </c>
      <c r="B413" s="2" t="s">
        <v>947</v>
      </c>
      <c r="C413" t="str">
        <f>IFERROR(VLOOKUP(B413,bist_raw_csv!$B$2:$AO$2140,2,FALSE),"-")</f>
        <v>ESOTERIC SPEEDCORE</v>
      </c>
      <c r="D413" t="str">
        <f>IFERROR(VLOOKUP($B413,bist_raw_csv!$B$2:$AO$2140,3,FALSE),"-")</f>
        <v>朱雀 VS 玄武</v>
      </c>
      <c r="E413">
        <f>VLOOKUP($A413,master_version!$A$1:$B$29,2,FALSE)</f>
        <v>16</v>
      </c>
      <c r="F413" t="str">
        <f>VLOOKUP(G413,master_diffculty!$A$1:$C$11,3,FALSE)</f>
        <v>SPA</v>
      </c>
      <c r="G413">
        <v>4</v>
      </c>
      <c r="H413">
        <f>IFERROR(IF(VLOOKUP($B413,bist_raw_csv!$B$1:$AO$2074,5+($G413-1)*7,FALSE)=0,-1,VLOOKUP($B413,bist_raw_csv!$B$1:$AO$2074,5+($G413-1)*7,FALSE)),"-")</f>
        <v>12</v>
      </c>
      <c r="I413">
        <f>IFERROR(IF(VLOOKUP($B413,notes_bemaniwiki!$A$1:$J$1936,1+$G413,FALSE)="-",-1,VLOOKUP($B413,notes_bemaniwiki!$A$1:$J$1936,1+$G413,FALSE)),"-")</f>
        <v>2119</v>
      </c>
      <c r="J413" t="s">
        <v>3063</v>
      </c>
      <c r="K413" t="s">
        <v>3063</v>
      </c>
    </row>
    <row r="414" spans="1:11" x14ac:dyDescent="0.15">
      <c r="A414" t="str">
        <f>VLOOKUP(B414,for_vlookup!$A$1:$B$2046,2,FALSE)</f>
        <v>EMPRESS</v>
      </c>
      <c r="B414" s="2" t="s">
        <v>950</v>
      </c>
      <c r="C414" t="str">
        <f>IFERROR(VLOOKUP(B414,bist_raw_csv!$B$2:$AO$2140,2,FALSE),"-")</f>
        <v>RAGE AGAINST EMPRESS</v>
      </c>
      <c r="D414" t="str">
        <f>IFERROR(VLOOKUP($B414,bist_raw_csv!$B$2:$AO$2140,3,FALSE),"-")</f>
        <v>D.J.SETUP</v>
      </c>
      <c r="E414">
        <f>VLOOKUP($A414,master_version!$A$1:$B$29,2,FALSE)</f>
        <v>16</v>
      </c>
      <c r="F414" t="str">
        <f>VLOOKUP(G414,master_diffculty!$A$1:$C$11,3,FALSE)</f>
        <v>SPA</v>
      </c>
      <c r="G414">
        <v>4</v>
      </c>
      <c r="H414">
        <f>IFERROR(IF(VLOOKUP($B414,bist_raw_csv!$B$1:$AO$2074,5+($G414-1)*7,FALSE)=0,-1,VLOOKUP($B414,bist_raw_csv!$B$1:$AO$2074,5+($G414-1)*7,FALSE)),"-")</f>
        <v>11</v>
      </c>
      <c r="I414">
        <f>IFERROR(IF(VLOOKUP($B414,notes_bemaniwiki!$A$1:$J$1936,1+$G414,FALSE)="-",-1,VLOOKUP($B414,notes_bemaniwiki!$A$1:$J$1936,1+$G414,FALSE)),"-")</f>
        <v>1323</v>
      </c>
      <c r="J414" t="s">
        <v>3063</v>
      </c>
      <c r="K414" t="s">
        <v>3063</v>
      </c>
    </row>
    <row r="415" spans="1:11" x14ac:dyDescent="0.15">
      <c r="A415" t="str">
        <f>VLOOKUP(B415,for_vlookup!$A$1:$B$2046,2,FALSE)</f>
        <v>EMPRESS</v>
      </c>
      <c r="B415" s="2" t="s">
        <v>952</v>
      </c>
      <c r="C415" t="str">
        <f>IFERROR(VLOOKUP(B415,bist_raw_csv!$B$2:$AO$2140,2,FALSE),"-")</f>
        <v>ポップス</v>
      </c>
      <c r="D415" t="str">
        <f>IFERROR(VLOOKUP($B415,bist_raw_csv!$B$2:$AO$2140,3,FALSE),"-")</f>
        <v>AKIRA YAMAOKA feat.喜屋武ちあき</v>
      </c>
      <c r="E415">
        <f>VLOOKUP($A415,master_version!$A$1:$B$29,2,FALSE)</f>
        <v>16</v>
      </c>
      <c r="F415" t="str">
        <f>VLOOKUP(G415,master_diffculty!$A$1:$C$11,3,FALSE)</f>
        <v>SPA</v>
      </c>
      <c r="G415">
        <v>4</v>
      </c>
      <c r="H415">
        <f>IFERROR(IF(VLOOKUP($B415,bist_raw_csv!$B$1:$AO$2074,5+($G415-1)*7,FALSE)=0,-1,VLOOKUP($B415,bist_raw_csv!$B$1:$AO$2074,5+($G415-1)*7,FALSE)),"-")</f>
        <v>10</v>
      </c>
      <c r="I415">
        <f>IFERROR(IF(VLOOKUP($B415,notes_bemaniwiki!$A$1:$J$1936,1+$G415,FALSE)="-",-1,VLOOKUP($B415,notes_bemaniwiki!$A$1:$J$1936,1+$G415,FALSE)),"-")</f>
        <v>1035</v>
      </c>
      <c r="J415" t="s">
        <v>3063</v>
      </c>
      <c r="K415" t="s">
        <v>3063</v>
      </c>
    </row>
    <row r="416" spans="1:11" x14ac:dyDescent="0.15">
      <c r="A416" t="str">
        <f>VLOOKUP(B416,for_vlookup!$A$1:$B$2046,2,FALSE)</f>
        <v>EMPRESS</v>
      </c>
      <c r="B416" s="2" t="s">
        <v>955</v>
      </c>
      <c r="C416" t="str">
        <f>IFERROR(VLOOKUP(B416,bist_raw_csv!$B$2:$AO$2140,2,FALSE),"-")</f>
        <v>J-TRANCE</v>
      </c>
      <c r="D416" t="str">
        <f>IFERROR(VLOOKUP($B416,bist_raw_csv!$B$2:$AO$2140,3,FALSE),"-")</f>
        <v>小林ゆう</v>
      </c>
      <c r="E416">
        <f>VLOOKUP($A416,master_version!$A$1:$B$29,2,FALSE)</f>
        <v>16</v>
      </c>
      <c r="F416" t="str">
        <f>VLOOKUP(G416,master_diffculty!$A$1:$C$11,3,FALSE)</f>
        <v>SPA</v>
      </c>
      <c r="G416">
        <v>4</v>
      </c>
      <c r="H416">
        <f>IFERROR(IF(VLOOKUP($B416,bist_raw_csv!$B$1:$AO$2074,5+($G416-1)*7,FALSE)=0,-1,VLOOKUP($B416,bist_raw_csv!$B$1:$AO$2074,5+($G416-1)*7,FALSE)),"-")</f>
        <v>9</v>
      </c>
      <c r="I416">
        <f>IFERROR(IF(VLOOKUP($B416,notes_bemaniwiki!$A$1:$J$1936,1+$G416,FALSE)="-",-1,VLOOKUP($B416,notes_bemaniwiki!$A$1:$J$1936,1+$G416,FALSE)),"-")</f>
        <v>988</v>
      </c>
      <c r="J416" t="s">
        <v>3063</v>
      </c>
      <c r="K416" t="s">
        <v>3063</v>
      </c>
    </row>
    <row r="417" spans="1:11" x14ac:dyDescent="0.15">
      <c r="A417" t="str">
        <f>VLOOKUP(B417,for_vlookup!$A$1:$B$2046,2,FALSE)</f>
        <v>EMPRESS</v>
      </c>
      <c r="B417" s="2" t="s">
        <v>957</v>
      </c>
      <c r="C417" t="str">
        <f>IFERROR(VLOOKUP(B417,bist_raw_csv!$B$2:$AO$2140,2,FALSE),"-")</f>
        <v>IRON CONCERTO</v>
      </c>
      <c r="D417" t="str">
        <f>IFERROR(VLOOKUP($B417,bist_raw_csv!$B$2:$AO$2140,3,FALSE),"-")</f>
        <v>Seiya Murai</v>
      </c>
      <c r="E417">
        <f>VLOOKUP($A417,master_version!$A$1:$B$29,2,FALSE)</f>
        <v>16</v>
      </c>
      <c r="F417" t="str">
        <f>VLOOKUP(G417,master_diffculty!$A$1:$C$11,3,FALSE)</f>
        <v>SPA</v>
      </c>
      <c r="G417">
        <v>4</v>
      </c>
      <c r="H417">
        <f>IFERROR(IF(VLOOKUP($B417,bist_raw_csv!$B$1:$AO$2074,5+($G417-1)*7,FALSE)=0,-1,VLOOKUP($B417,bist_raw_csv!$B$1:$AO$2074,5+($G417-1)*7,FALSE)),"-")</f>
        <v>10</v>
      </c>
      <c r="I417">
        <f>IFERROR(IF(VLOOKUP($B417,notes_bemaniwiki!$A$1:$J$1936,1+$G417,FALSE)="-",-1,VLOOKUP($B417,notes_bemaniwiki!$A$1:$J$1936,1+$G417,FALSE)),"-")</f>
        <v>1098</v>
      </c>
      <c r="J417" t="s">
        <v>3063</v>
      </c>
      <c r="K417" t="s">
        <v>3063</v>
      </c>
    </row>
    <row r="418" spans="1:11" x14ac:dyDescent="0.15">
      <c r="A418" t="str">
        <f>VLOOKUP(B418,for_vlookup!$A$1:$B$2046,2,FALSE)</f>
        <v>SIRIUS</v>
      </c>
      <c r="B418" s="2" t="s">
        <v>960</v>
      </c>
      <c r="C418" t="str">
        <f>IFERROR(VLOOKUP(B418,bist_raw_csv!$B$2:$AO$2140,2,FALSE),"-")</f>
        <v>SPEEDCORE</v>
      </c>
      <c r="D418" t="str">
        <f>IFERROR(VLOOKUP($B418,bist_raw_csv!$B$2:$AO$2140,3,FALSE),"-")</f>
        <v>GUHROOVY</v>
      </c>
      <c r="E418">
        <f>VLOOKUP($A418,master_version!$A$1:$B$29,2,FALSE)</f>
        <v>17</v>
      </c>
      <c r="F418" t="str">
        <f>VLOOKUP(G418,master_diffculty!$A$1:$C$11,3,FALSE)</f>
        <v>SPA</v>
      </c>
      <c r="G418">
        <v>4</v>
      </c>
      <c r="H418">
        <f>IFERROR(IF(VLOOKUP($B418,bist_raw_csv!$B$1:$AO$2074,5+($G418-1)*7,FALSE)=0,-1,VLOOKUP($B418,bist_raw_csv!$B$1:$AO$2074,5+($G418-1)*7,FALSE)),"-")</f>
        <v>11</v>
      </c>
      <c r="I418">
        <f>IFERROR(IF(VLOOKUP($B418,notes_bemaniwiki!$A$1:$J$1936,1+$G418,FALSE)="-",-1,VLOOKUP($B418,notes_bemaniwiki!$A$1:$J$1936,1+$G418,FALSE)),"-")</f>
        <v>1189</v>
      </c>
      <c r="J418" t="s">
        <v>3063</v>
      </c>
      <c r="K418" t="s">
        <v>3063</v>
      </c>
    </row>
    <row r="419" spans="1:11" x14ac:dyDescent="0.15">
      <c r="A419" t="str">
        <f>VLOOKUP(B419,for_vlookup!$A$1:$B$2046,2,FALSE)</f>
        <v>SIRIUS</v>
      </c>
      <c r="B419" s="2" t="s">
        <v>963</v>
      </c>
      <c r="C419" t="str">
        <f>IFERROR(VLOOKUP(B419,bist_raw_csv!$B$2:$AO$2140,2,FALSE),"-")</f>
        <v>AKASHIC RECORDS</v>
      </c>
      <c r="D419" t="str">
        <f>IFERROR(VLOOKUP($B419,bist_raw_csv!$B$2:$AO$2140,3,FALSE),"-")</f>
        <v>Galdeira</v>
      </c>
      <c r="E419">
        <f>VLOOKUP($A419,master_version!$A$1:$B$29,2,FALSE)</f>
        <v>17</v>
      </c>
      <c r="F419" t="str">
        <f>VLOOKUP(G419,master_diffculty!$A$1:$C$11,3,FALSE)</f>
        <v>SPA</v>
      </c>
      <c r="G419">
        <v>4</v>
      </c>
      <c r="H419">
        <f>IFERROR(IF(VLOOKUP($B419,bist_raw_csv!$B$1:$AO$2074,5+($G419-1)*7,FALSE)=0,-1,VLOOKUP($B419,bist_raw_csv!$B$1:$AO$2074,5+($G419-1)*7,FALSE)),"-")</f>
        <v>12</v>
      </c>
      <c r="I419">
        <f>IFERROR(IF(VLOOKUP($B419,notes_bemaniwiki!$A$1:$J$1936,1+$G419,FALSE)="-",-1,VLOOKUP($B419,notes_bemaniwiki!$A$1:$J$1936,1+$G419,FALSE)),"-")</f>
        <v>1629</v>
      </c>
      <c r="J419" t="s">
        <v>3063</v>
      </c>
      <c r="K419" t="s">
        <v>3063</v>
      </c>
    </row>
    <row r="420" spans="1:11" x14ac:dyDescent="0.15">
      <c r="A420" t="str">
        <f>VLOOKUP(B420,for_vlookup!$A$1:$B$2046,2,FALSE)</f>
        <v>SIRIUS</v>
      </c>
      <c r="B420" s="2" t="s">
        <v>966</v>
      </c>
      <c r="C420" t="str">
        <f>IFERROR(VLOOKUP(B420,bist_raw_csv!$B$2:$AO$2140,2,FALSE),"-")</f>
        <v>INDUSTRIAL</v>
      </c>
      <c r="D420" t="str">
        <f>IFERROR(VLOOKUP($B420,bist_raw_csv!$B$2:$AO$2140,3,FALSE),"-")</f>
        <v>kors k as teranoid</v>
      </c>
      <c r="E420">
        <f>VLOOKUP($A420,master_version!$A$1:$B$29,2,FALSE)</f>
        <v>17</v>
      </c>
      <c r="F420" t="str">
        <f>VLOOKUP(G420,master_diffculty!$A$1:$C$11,3,FALSE)</f>
        <v>SPA</v>
      </c>
      <c r="G420">
        <v>4</v>
      </c>
      <c r="H420">
        <f>IFERROR(IF(VLOOKUP($B420,bist_raw_csv!$B$1:$AO$2074,5+($G420-1)*7,FALSE)=0,-1,VLOOKUP($B420,bist_raw_csv!$B$1:$AO$2074,5+($G420-1)*7,FALSE)),"-")</f>
        <v>12</v>
      </c>
      <c r="I420">
        <f>IFERROR(IF(VLOOKUP($B420,notes_bemaniwiki!$A$1:$J$1936,1+$G420,FALSE)="-",-1,VLOOKUP($B420,notes_bemaniwiki!$A$1:$J$1936,1+$G420,FALSE)),"-")</f>
        <v>1656</v>
      </c>
      <c r="J420" t="s">
        <v>3063</v>
      </c>
      <c r="K420" t="s">
        <v>3063</v>
      </c>
    </row>
    <row r="421" spans="1:11" x14ac:dyDescent="0.15">
      <c r="A421" t="str">
        <f>VLOOKUP(B421,for_vlookup!$A$1:$B$2046,2,FALSE)</f>
        <v>SIRIUS</v>
      </c>
      <c r="B421" s="2" t="s">
        <v>969</v>
      </c>
      <c r="C421" t="str">
        <f>IFERROR(VLOOKUP(B421,bist_raw_csv!$B$2:$AO$2140,2,FALSE),"-")</f>
        <v>BUBBLEGUM DANCE</v>
      </c>
      <c r="D421" t="str">
        <f>IFERROR(VLOOKUP($B421,bist_raw_csv!$B$2:$AO$2140,3,FALSE),"-")</f>
        <v>Ryu☆</v>
      </c>
      <c r="E421">
        <f>VLOOKUP($A421,master_version!$A$1:$B$29,2,FALSE)</f>
        <v>17</v>
      </c>
      <c r="F421" t="str">
        <f>VLOOKUP(G421,master_diffculty!$A$1:$C$11,3,FALSE)</f>
        <v>SPA</v>
      </c>
      <c r="G421">
        <v>4</v>
      </c>
      <c r="H421">
        <f>IFERROR(IF(VLOOKUP($B421,bist_raw_csv!$B$1:$AO$2074,5+($G421-1)*7,FALSE)=0,-1,VLOOKUP($B421,bist_raw_csv!$B$1:$AO$2074,5+($G421-1)*7,FALSE)),"-")</f>
        <v>10</v>
      </c>
      <c r="I421">
        <f>IFERROR(IF(VLOOKUP($B421,notes_bemaniwiki!$A$1:$J$1936,1+$G421,FALSE)="-",-1,VLOOKUP($B421,notes_bemaniwiki!$A$1:$J$1936,1+$G421,FALSE)),"-")</f>
        <v>970</v>
      </c>
      <c r="J421" t="s">
        <v>3063</v>
      </c>
      <c r="K421" t="s">
        <v>3063</v>
      </c>
    </row>
    <row r="422" spans="1:11" x14ac:dyDescent="0.15">
      <c r="A422" t="str">
        <f>VLOOKUP(B422,for_vlookup!$A$1:$B$2046,2,FALSE)</f>
        <v>SIRIUS</v>
      </c>
      <c r="B422" s="2" t="s">
        <v>971</v>
      </c>
      <c r="C422" t="str">
        <f>IFERROR(VLOOKUP(B422,bist_raw_csv!$B$2:$AO$2140,2,FALSE),"-")</f>
        <v>DRUM'N'BASS</v>
      </c>
      <c r="D422" t="str">
        <f>IFERROR(VLOOKUP($B422,bist_raw_csv!$B$2:$AO$2140,3,FALSE),"-")</f>
        <v>DJ SWAN</v>
      </c>
      <c r="E422">
        <f>VLOOKUP($A422,master_version!$A$1:$B$29,2,FALSE)</f>
        <v>17</v>
      </c>
      <c r="F422" t="str">
        <f>VLOOKUP(G422,master_diffculty!$A$1:$C$11,3,FALSE)</f>
        <v>SPA</v>
      </c>
      <c r="G422">
        <v>4</v>
      </c>
      <c r="H422">
        <f>IFERROR(IF(VLOOKUP($B422,bist_raw_csv!$B$1:$AO$2074,5+($G422-1)*7,FALSE)=0,-1,VLOOKUP($B422,bist_raw_csv!$B$1:$AO$2074,5+($G422-1)*7,FALSE)),"-")</f>
        <v>10</v>
      </c>
      <c r="I422">
        <f>IFERROR(IF(VLOOKUP($B422,notes_bemaniwiki!$A$1:$J$1936,1+$G422,FALSE)="-",-1,VLOOKUP($B422,notes_bemaniwiki!$A$1:$J$1936,1+$G422,FALSE)),"-")</f>
        <v>1254</v>
      </c>
      <c r="J422" t="s">
        <v>3063</v>
      </c>
      <c r="K422" t="s">
        <v>3063</v>
      </c>
    </row>
    <row r="423" spans="1:11" x14ac:dyDescent="0.15">
      <c r="A423" t="str">
        <f>VLOOKUP(B423,for_vlookup!$A$1:$B$2046,2,FALSE)</f>
        <v>SIRIUS</v>
      </c>
      <c r="B423" s="2" t="s">
        <v>973</v>
      </c>
      <c r="C423" t="str">
        <f>IFERROR(VLOOKUP(B423,bist_raw_csv!$B$2:$AO$2140,2,FALSE),"-")</f>
        <v>ELECTRO POP</v>
      </c>
      <c r="D423" t="str">
        <f>IFERROR(VLOOKUP($B423,bist_raw_csv!$B$2:$AO$2140,3,FALSE),"-")</f>
        <v>猫叉Master+ feat.JUNE</v>
      </c>
      <c r="E423">
        <f>VLOOKUP($A423,master_version!$A$1:$B$29,2,FALSE)</f>
        <v>17</v>
      </c>
      <c r="F423" t="str">
        <f>VLOOKUP(G423,master_diffculty!$A$1:$C$11,3,FALSE)</f>
        <v>SPA</v>
      </c>
      <c r="G423">
        <v>4</v>
      </c>
      <c r="H423">
        <f>IFERROR(IF(VLOOKUP($B423,bist_raw_csv!$B$1:$AO$2074,5+($G423-1)*7,FALSE)=0,-1,VLOOKUP($B423,bist_raw_csv!$B$1:$AO$2074,5+($G423-1)*7,FALSE)),"-")</f>
        <v>10</v>
      </c>
      <c r="I423">
        <f>IFERROR(IF(VLOOKUP($B423,notes_bemaniwiki!$A$1:$J$1936,1+$G423,FALSE)="-",-1,VLOOKUP($B423,notes_bemaniwiki!$A$1:$J$1936,1+$G423,FALSE)),"-")</f>
        <v>998</v>
      </c>
      <c r="J423" t="s">
        <v>3063</v>
      </c>
      <c r="K423" t="s">
        <v>3063</v>
      </c>
    </row>
    <row r="424" spans="1:11" x14ac:dyDescent="0.15">
      <c r="A424" t="str">
        <f>VLOOKUP(B424,for_vlookup!$A$1:$B$2046,2,FALSE)</f>
        <v>SIRIUS</v>
      </c>
      <c r="B424" s="2" t="s">
        <v>976</v>
      </c>
      <c r="C424" t="str">
        <f>IFERROR(VLOOKUP(B424,bist_raw_csv!$B$2:$AO$2140,2,FALSE),"-")</f>
        <v>HAPPY HARDCORE</v>
      </c>
      <c r="D424" t="str">
        <f>IFERROR(VLOOKUP($B424,bist_raw_csv!$B$2:$AO$2140,3,FALSE),"-")</f>
        <v>Ryu☆</v>
      </c>
      <c r="E424">
        <f>VLOOKUP($A424,master_version!$A$1:$B$29,2,FALSE)</f>
        <v>17</v>
      </c>
      <c r="F424" t="str">
        <f>VLOOKUP(G424,master_diffculty!$A$1:$C$11,3,FALSE)</f>
        <v>SPA</v>
      </c>
      <c r="G424">
        <v>4</v>
      </c>
      <c r="H424">
        <f>IFERROR(IF(VLOOKUP($B424,bist_raw_csv!$B$1:$AO$2074,5+($G424-1)*7,FALSE)=0,-1,VLOOKUP($B424,bist_raw_csv!$B$1:$AO$2074,5+($G424-1)*7,FALSE)),"-")</f>
        <v>11</v>
      </c>
      <c r="I424">
        <f>IFERROR(IF(VLOOKUP($B424,notes_bemaniwiki!$A$1:$J$1936,1+$G424,FALSE)="-",-1,VLOOKUP($B424,notes_bemaniwiki!$A$1:$J$1936,1+$G424,FALSE)),"-")</f>
        <v>1313</v>
      </c>
      <c r="J424" t="s">
        <v>3063</v>
      </c>
      <c r="K424" t="s">
        <v>3063</v>
      </c>
    </row>
    <row r="425" spans="1:11" x14ac:dyDescent="0.15">
      <c r="A425" t="str">
        <f>VLOOKUP(B425,for_vlookup!$A$1:$B$2046,2,FALSE)</f>
        <v>SIRIUS</v>
      </c>
      <c r="B425" s="2" t="s">
        <v>977</v>
      </c>
      <c r="C425" t="str">
        <f>IFERROR(VLOOKUP(B425,bist_raw_csv!$B$2:$AO$2140,2,FALSE),"-")</f>
        <v>NEXT SKOOL BREAKBEATS HARDCORE</v>
      </c>
      <c r="D425" t="str">
        <f>IFERROR(VLOOKUP($B425,bist_raw_csv!$B$2:$AO$2140,3,FALSE),"-")</f>
        <v>Eagle</v>
      </c>
      <c r="E425">
        <f>VLOOKUP($A425,master_version!$A$1:$B$29,2,FALSE)</f>
        <v>17</v>
      </c>
      <c r="F425" t="str">
        <f>VLOOKUP(G425,master_diffculty!$A$1:$C$11,3,FALSE)</f>
        <v>SPA</v>
      </c>
      <c r="G425">
        <v>4</v>
      </c>
      <c r="H425">
        <f>IFERROR(IF(VLOOKUP($B425,bist_raw_csv!$B$1:$AO$2074,5+($G425-1)*7,FALSE)=0,-1,VLOOKUP($B425,bist_raw_csv!$B$1:$AO$2074,5+($G425-1)*7,FALSE)),"-")</f>
        <v>11</v>
      </c>
      <c r="I425">
        <f>IFERROR(IF(VLOOKUP($B425,notes_bemaniwiki!$A$1:$J$1936,1+$G425,FALSE)="-",-1,VLOOKUP($B425,notes_bemaniwiki!$A$1:$J$1936,1+$G425,FALSE)),"-")</f>
        <v>1313</v>
      </c>
      <c r="J425" t="s">
        <v>3063</v>
      </c>
      <c r="K425" t="s">
        <v>3063</v>
      </c>
    </row>
    <row r="426" spans="1:11" x14ac:dyDescent="0.15">
      <c r="A426" t="str">
        <f>VLOOKUP(B426,for_vlookup!$A$1:$B$2046,2,FALSE)</f>
        <v>SIRIUS</v>
      </c>
      <c r="B426" s="2" t="s">
        <v>979</v>
      </c>
      <c r="C426" t="str">
        <f>IFERROR(VLOOKUP(B426,bist_raw_csv!$B$2:$AO$2140,2,FALSE),"-")</f>
        <v>DRUM &amp; BASS</v>
      </c>
      <c r="D426" t="str">
        <f>IFERROR(VLOOKUP($B426,bist_raw_csv!$B$2:$AO$2140,3,FALSE),"-")</f>
        <v>L.E.D. fw.堀澤麻衣子</v>
      </c>
      <c r="E426">
        <f>VLOOKUP($A426,master_version!$A$1:$B$29,2,FALSE)</f>
        <v>17</v>
      </c>
      <c r="F426" t="str">
        <f>VLOOKUP(G426,master_diffculty!$A$1:$C$11,3,FALSE)</f>
        <v>SPA</v>
      </c>
      <c r="G426">
        <v>4</v>
      </c>
      <c r="H426">
        <f>IFERROR(IF(VLOOKUP($B426,bist_raw_csv!$B$1:$AO$2074,5+($G426-1)*7,FALSE)=0,-1,VLOOKUP($B426,bist_raw_csv!$B$1:$AO$2074,5+($G426-1)*7,FALSE)),"-")</f>
        <v>11</v>
      </c>
      <c r="I426">
        <f>IFERROR(IF(VLOOKUP($B426,notes_bemaniwiki!$A$1:$J$1936,1+$G426,FALSE)="-",-1,VLOOKUP($B426,notes_bemaniwiki!$A$1:$J$1936,1+$G426,FALSE)),"-")</f>
        <v>1577</v>
      </c>
      <c r="J426" t="s">
        <v>3063</v>
      </c>
      <c r="K426" t="s">
        <v>3063</v>
      </c>
    </row>
    <row r="427" spans="1:11" x14ac:dyDescent="0.15">
      <c r="A427" t="str">
        <f>VLOOKUP(B427,for_vlookup!$A$1:$B$2046,2,FALSE)</f>
        <v>SIRIUS</v>
      </c>
      <c r="B427" s="2" t="s">
        <v>980</v>
      </c>
      <c r="C427" t="str">
        <f>IFERROR(VLOOKUP(B427,bist_raw_csv!$B$2:$AO$2140,2,FALSE),"-")</f>
        <v>EUROBEAT</v>
      </c>
      <c r="D427" t="str">
        <f>IFERROR(VLOOKUP($B427,bist_raw_csv!$B$2:$AO$2140,3,FALSE),"-")</f>
        <v>Remixed by DJ Command</v>
      </c>
      <c r="E427">
        <f>VLOOKUP($A427,master_version!$A$1:$B$29,2,FALSE)</f>
        <v>17</v>
      </c>
      <c r="F427" t="str">
        <f>VLOOKUP(G427,master_diffculty!$A$1:$C$11,3,FALSE)</f>
        <v>SPA</v>
      </c>
      <c r="G427">
        <v>4</v>
      </c>
      <c r="H427">
        <f>IFERROR(IF(VLOOKUP($B427,bist_raw_csv!$B$1:$AO$2074,5+($G427-1)*7,FALSE)=0,-1,VLOOKUP($B427,bist_raw_csv!$B$1:$AO$2074,5+($G427-1)*7,FALSE)),"-")</f>
        <v>10</v>
      </c>
      <c r="I427">
        <f>IFERROR(IF(VLOOKUP($B427,notes_bemaniwiki!$A$1:$J$1936,1+$G427,FALSE)="-",-1,VLOOKUP($B427,notes_bemaniwiki!$A$1:$J$1936,1+$G427,FALSE)),"-")</f>
        <v>1053</v>
      </c>
      <c r="J427" t="s">
        <v>3063</v>
      </c>
      <c r="K427" t="s">
        <v>3063</v>
      </c>
    </row>
    <row r="428" spans="1:11" x14ac:dyDescent="0.15">
      <c r="A428" t="str">
        <f>VLOOKUP(B428,for_vlookup!$A$1:$B$2046,2,FALSE)</f>
        <v>SIRIUS</v>
      </c>
      <c r="B428" s="2" t="s">
        <v>982</v>
      </c>
      <c r="C428" t="str">
        <f>IFERROR(VLOOKUP(B428,bist_raw_csv!$B$2:$AO$2140,2,FALSE),"-")</f>
        <v>UK HARDCORE</v>
      </c>
      <c r="D428" t="str">
        <f>IFERROR(VLOOKUP($B428,bist_raw_csv!$B$2:$AO$2140,3,FALSE),"-")</f>
        <v>M-Project fw. GUHROOVY</v>
      </c>
      <c r="E428">
        <f>VLOOKUP($A428,master_version!$A$1:$B$29,2,FALSE)</f>
        <v>17</v>
      </c>
      <c r="F428" t="str">
        <f>VLOOKUP(G428,master_diffculty!$A$1:$C$11,3,FALSE)</f>
        <v>SPA</v>
      </c>
      <c r="G428">
        <v>4</v>
      </c>
      <c r="H428">
        <f>IFERROR(IF(VLOOKUP($B428,bist_raw_csv!$B$1:$AO$2074,5+($G428-1)*7,FALSE)=0,-1,VLOOKUP($B428,bist_raw_csv!$B$1:$AO$2074,5+($G428-1)*7,FALSE)),"-")</f>
        <v>11</v>
      </c>
      <c r="I428">
        <f>IFERROR(IF(VLOOKUP($B428,notes_bemaniwiki!$A$1:$J$1936,1+$G428,FALSE)="-",-1,VLOOKUP($B428,notes_bemaniwiki!$A$1:$J$1936,1+$G428,FALSE)),"-")</f>
        <v>1446</v>
      </c>
      <c r="J428" t="s">
        <v>3063</v>
      </c>
      <c r="K428" t="s">
        <v>3063</v>
      </c>
    </row>
    <row r="429" spans="1:11" x14ac:dyDescent="0.15">
      <c r="A429" t="str">
        <f>VLOOKUP(B429,for_vlookup!$A$1:$B$2046,2,FALSE)</f>
        <v>SIRIUS</v>
      </c>
      <c r="B429" s="2" t="s">
        <v>985</v>
      </c>
      <c r="C429" t="str">
        <f>IFERROR(VLOOKUP(B429,bist_raw_csv!$B$2:$AO$2140,2,FALSE),"-")</f>
        <v>HARDCORE</v>
      </c>
      <c r="D429" t="str">
        <f>IFERROR(VLOOKUP($B429,bist_raw_csv!$B$2:$AO$2140,3,FALSE),"-")</f>
        <v>L.E.D.-G</v>
      </c>
      <c r="E429">
        <f>VLOOKUP($A429,master_version!$A$1:$B$29,2,FALSE)</f>
        <v>17</v>
      </c>
      <c r="F429" t="str">
        <f>VLOOKUP(G429,master_diffculty!$A$1:$C$11,3,FALSE)</f>
        <v>SPA</v>
      </c>
      <c r="G429">
        <v>4</v>
      </c>
      <c r="H429">
        <f>IFERROR(IF(VLOOKUP($B429,bist_raw_csv!$B$1:$AO$2074,5+($G429-1)*7,FALSE)=0,-1,VLOOKUP($B429,bist_raw_csv!$B$1:$AO$2074,5+($G429-1)*7,FALSE)),"-")</f>
        <v>12</v>
      </c>
      <c r="I429">
        <f>IFERROR(IF(VLOOKUP($B429,notes_bemaniwiki!$A$1:$J$1936,1+$G429,FALSE)="-",-1,VLOOKUP($B429,notes_bemaniwiki!$A$1:$J$1936,1+$G429,FALSE)),"-")</f>
        <v>1636</v>
      </c>
      <c r="J429" t="s">
        <v>3063</v>
      </c>
      <c r="K429" t="s">
        <v>3063</v>
      </c>
    </row>
    <row r="430" spans="1:11" x14ac:dyDescent="0.15">
      <c r="A430" t="str">
        <f>VLOOKUP(B430,for_vlookup!$A$1:$B$2046,2,FALSE)</f>
        <v>SIRIUS</v>
      </c>
      <c r="B430" s="2" t="s">
        <v>986</v>
      </c>
      <c r="C430" t="str">
        <f>IFERROR(VLOOKUP(B430,bist_raw_csv!$B$2:$AO$2140,2,FALSE),"-")</f>
        <v>WHITE SEQUENCE</v>
      </c>
      <c r="D430" t="str">
        <f>IFERROR(VLOOKUP($B430,bist_raw_csv!$B$2:$AO$2140,3,FALSE),"-")</f>
        <v>dj TAKA feat.Kanako Hoshino</v>
      </c>
      <c r="E430">
        <f>VLOOKUP($A430,master_version!$A$1:$B$29,2,FALSE)</f>
        <v>17</v>
      </c>
      <c r="F430" t="str">
        <f>VLOOKUP(G430,master_diffculty!$A$1:$C$11,3,FALSE)</f>
        <v>SPA</v>
      </c>
      <c r="G430">
        <v>4</v>
      </c>
      <c r="H430">
        <f>IFERROR(IF(VLOOKUP($B430,bist_raw_csv!$B$1:$AO$2074,5+($G430-1)*7,FALSE)=0,-1,VLOOKUP($B430,bist_raw_csv!$B$1:$AO$2074,5+($G430-1)*7,FALSE)),"-")</f>
        <v>11</v>
      </c>
      <c r="I430">
        <f>IFERROR(IF(VLOOKUP($B430,notes_bemaniwiki!$A$1:$J$1936,1+$G430,FALSE)="-",-1,VLOOKUP($B430,notes_bemaniwiki!$A$1:$J$1936,1+$G430,FALSE)),"-")</f>
        <v>1337</v>
      </c>
      <c r="J430" t="s">
        <v>3063</v>
      </c>
      <c r="K430" t="s">
        <v>3063</v>
      </c>
    </row>
    <row r="431" spans="1:11" x14ac:dyDescent="0.15">
      <c r="A431" t="str">
        <f>VLOOKUP(B431,for_vlookup!$A$1:$B$2046,2,FALSE)</f>
        <v>SIRIUS</v>
      </c>
      <c r="B431" s="2" t="s">
        <v>989</v>
      </c>
      <c r="C431" t="str">
        <f>IFERROR(VLOOKUP(B431,bist_raw_csv!$B$2:$AO$2140,2,FALSE),"-")</f>
        <v>TRANCE CORE</v>
      </c>
      <c r="D431" t="str">
        <f>IFERROR(VLOOKUP($B431,bist_raw_csv!$B$2:$AO$2140,3,FALSE),"-")</f>
        <v>DJ YOSHITAKA</v>
      </c>
      <c r="E431">
        <f>VLOOKUP($A431,master_version!$A$1:$B$29,2,FALSE)</f>
        <v>17</v>
      </c>
      <c r="F431" t="str">
        <f>VLOOKUP(G431,master_diffculty!$A$1:$C$11,3,FALSE)</f>
        <v>SPA</v>
      </c>
      <c r="G431">
        <v>4</v>
      </c>
      <c r="H431">
        <f>IFERROR(IF(VLOOKUP($B431,bist_raw_csv!$B$1:$AO$2074,5+($G431-1)*7,FALSE)=0,-1,VLOOKUP($B431,bist_raw_csv!$B$1:$AO$2074,5+($G431-1)*7,FALSE)),"-")</f>
        <v>11</v>
      </c>
      <c r="I431">
        <f>IFERROR(IF(VLOOKUP($B431,notes_bemaniwiki!$A$1:$J$1936,1+$G431,FALSE)="-",-1,VLOOKUP($B431,notes_bemaniwiki!$A$1:$J$1936,1+$G431,FALSE)),"-")</f>
        <v>1152</v>
      </c>
      <c r="J431" t="s">
        <v>3063</v>
      </c>
      <c r="K431" t="s">
        <v>3063</v>
      </c>
    </row>
    <row r="432" spans="1:11" x14ac:dyDescent="0.15">
      <c r="A432" t="str">
        <f>VLOOKUP(B432,for_vlookup!$A$1:$B$2046,2,FALSE)</f>
        <v>SIRIUS</v>
      </c>
      <c r="B432" s="2" t="s">
        <v>990</v>
      </c>
      <c r="C432" t="str">
        <f>IFERROR(VLOOKUP(B432,bist_raw_csv!$B$2:$AO$2140,2,FALSE),"-")</f>
        <v>CYBERPUNK</v>
      </c>
      <c r="D432" t="str">
        <f>IFERROR(VLOOKUP($B432,bist_raw_csv!$B$2:$AO$2140,3,FALSE),"-")</f>
        <v>Dirty Androids</v>
      </c>
      <c r="E432">
        <f>VLOOKUP($A432,master_version!$A$1:$B$29,2,FALSE)</f>
        <v>17</v>
      </c>
      <c r="F432" t="str">
        <f>VLOOKUP(G432,master_diffculty!$A$1:$C$11,3,FALSE)</f>
        <v>SPA</v>
      </c>
      <c r="G432">
        <v>4</v>
      </c>
      <c r="H432">
        <f>IFERROR(IF(VLOOKUP($B432,bist_raw_csv!$B$1:$AO$2074,5+($G432-1)*7,FALSE)=0,-1,VLOOKUP($B432,bist_raw_csv!$B$1:$AO$2074,5+($G432-1)*7,FALSE)),"-")</f>
        <v>11</v>
      </c>
      <c r="I432">
        <f>IFERROR(IF(VLOOKUP($B432,notes_bemaniwiki!$A$1:$J$1936,1+$G432,FALSE)="-",-1,VLOOKUP($B432,notes_bemaniwiki!$A$1:$J$1936,1+$G432,FALSE)),"-")</f>
        <v>1329</v>
      </c>
      <c r="J432" t="s">
        <v>3063</v>
      </c>
      <c r="K432" t="s">
        <v>3063</v>
      </c>
    </row>
    <row r="433" spans="1:11" x14ac:dyDescent="0.15">
      <c r="A433" t="str">
        <f>VLOOKUP(B433,for_vlookup!$A$1:$B$2046,2,FALSE)</f>
        <v>SIRIUS</v>
      </c>
      <c r="B433" s="2" t="s">
        <v>993</v>
      </c>
      <c r="C433" t="str">
        <f>IFERROR(VLOOKUP(B433,bist_raw_csv!$B$2:$AO$2140,2,FALSE),"-")</f>
        <v>HARDCORE</v>
      </c>
      <c r="D433" t="str">
        <f>IFERROR(VLOOKUP($B433,bist_raw_csv!$B$2:$AO$2140,3,FALSE),"-")</f>
        <v>L.E.D.-G VS GUHROOVY</v>
      </c>
      <c r="E433">
        <f>VLOOKUP($A433,master_version!$A$1:$B$29,2,FALSE)</f>
        <v>17</v>
      </c>
      <c r="F433" t="str">
        <f>VLOOKUP(G433,master_diffculty!$A$1:$C$11,3,FALSE)</f>
        <v>SPA</v>
      </c>
      <c r="G433">
        <v>4</v>
      </c>
      <c r="H433">
        <f>IFERROR(IF(VLOOKUP($B433,bist_raw_csv!$B$1:$AO$2074,5+($G433-1)*7,FALSE)=0,-1,VLOOKUP($B433,bist_raw_csv!$B$1:$AO$2074,5+($G433-1)*7,FALSE)),"-")</f>
        <v>12</v>
      </c>
      <c r="I433">
        <f>IFERROR(IF(VLOOKUP($B433,notes_bemaniwiki!$A$1:$J$1936,1+$G433,FALSE)="-",-1,VLOOKUP($B433,notes_bemaniwiki!$A$1:$J$1936,1+$G433,FALSE)),"-")</f>
        <v>1686</v>
      </c>
      <c r="J433" t="s">
        <v>3063</v>
      </c>
      <c r="K433" t="s">
        <v>3063</v>
      </c>
    </row>
    <row r="434" spans="1:11" x14ac:dyDescent="0.15">
      <c r="A434" t="str">
        <f>VLOOKUP(B434,for_vlookup!$A$1:$B$2046,2,FALSE)</f>
        <v>SIRIUS</v>
      </c>
      <c r="B434" s="2" t="s">
        <v>995</v>
      </c>
      <c r="C434" t="str">
        <f>IFERROR(VLOOKUP(B434,bist_raw_csv!$B$2:$AO$2140,2,FALSE),"-")</f>
        <v>HARD RENAISSANCE</v>
      </c>
      <c r="D434" t="str">
        <f>IFERROR(VLOOKUP($B434,bist_raw_csv!$B$2:$AO$2140,3,FALSE),"-")</f>
        <v>DJ YOSHITAKA</v>
      </c>
      <c r="E434">
        <f>VLOOKUP($A434,master_version!$A$1:$B$29,2,FALSE)</f>
        <v>17</v>
      </c>
      <c r="F434" t="str">
        <f>VLOOKUP(G434,master_diffculty!$A$1:$C$11,3,FALSE)</f>
        <v>SPA</v>
      </c>
      <c r="G434">
        <v>4</v>
      </c>
      <c r="H434">
        <f>IFERROR(IF(VLOOKUP($B434,bist_raw_csv!$B$1:$AO$2074,5+($G434-1)*7,FALSE)=0,-1,VLOOKUP($B434,bist_raw_csv!$B$1:$AO$2074,5+($G434-1)*7,FALSE)),"-")</f>
        <v>12</v>
      </c>
      <c r="I434">
        <f>IFERROR(IF(VLOOKUP($B434,notes_bemaniwiki!$A$1:$J$1936,1+$G434,FALSE)="-",-1,VLOOKUP($B434,notes_bemaniwiki!$A$1:$J$1936,1+$G434,FALSE)),"-")</f>
        <v>1440</v>
      </c>
      <c r="J434" t="s">
        <v>3063</v>
      </c>
      <c r="K434" t="s">
        <v>3063</v>
      </c>
    </row>
    <row r="435" spans="1:11" x14ac:dyDescent="0.15">
      <c r="A435" t="str">
        <f>VLOOKUP(B435,for_vlookup!$A$1:$B$2046,2,FALSE)</f>
        <v>SIRIUS</v>
      </c>
      <c r="B435" s="2" t="s">
        <v>996</v>
      </c>
      <c r="C435" t="str">
        <f>IFERROR(VLOOKUP(B435,bist_raw_csv!$B$2:$AO$2140,2,FALSE),"-")</f>
        <v>HARDCORE</v>
      </c>
      <c r="D435" t="str">
        <f>IFERROR(VLOOKUP($B435,bist_raw_csv!$B$2:$AO$2140,3,FALSE),"-")</f>
        <v>L.E.D.-G</v>
      </c>
      <c r="E435">
        <f>VLOOKUP($A435,master_version!$A$1:$B$29,2,FALSE)</f>
        <v>17</v>
      </c>
      <c r="F435" t="str">
        <f>VLOOKUP(G435,master_diffculty!$A$1:$C$11,3,FALSE)</f>
        <v>SPA</v>
      </c>
      <c r="G435">
        <v>4</v>
      </c>
      <c r="H435">
        <f>IFERROR(IF(VLOOKUP($B435,bist_raw_csv!$B$1:$AO$2074,5+($G435-1)*7,FALSE)=0,-1,VLOOKUP($B435,bist_raw_csv!$B$1:$AO$2074,5+($G435-1)*7,FALSE)),"-")</f>
        <v>12</v>
      </c>
      <c r="I435">
        <f>IFERROR(IF(VLOOKUP($B435,notes_bemaniwiki!$A$1:$J$1936,1+$G435,FALSE)="-",-1,VLOOKUP($B435,notes_bemaniwiki!$A$1:$J$1936,1+$G435,FALSE)),"-")</f>
        <v>1964</v>
      </c>
      <c r="J435" t="s">
        <v>3063</v>
      </c>
      <c r="K435" t="s">
        <v>3063</v>
      </c>
    </row>
    <row r="436" spans="1:11" x14ac:dyDescent="0.15">
      <c r="A436" t="str">
        <f>VLOOKUP(B436,for_vlookup!$A$1:$B$2046,2,FALSE)</f>
        <v>SIRIUS</v>
      </c>
      <c r="B436" s="2" t="s">
        <v>997</v>
      </c>
      <c r="C436" t="str">
        <f>IFERROR(VLOOKUP(B436,bist_raw_csv!$B$2:$AO$2140,2,FALSE),"-")</f>
        <v>EXPERIMENTAL MUSIC</v>
      </c>
      <c r="D436" t="str">
        <f>IFERROR(VLOOKUP($B436,bist_raw_csv!$B$2:$AO$2140,3,FALSE),"-")</f>
        <v>怒れる金の獅子</v>
      </c>
      <c r="E436">
        <f>VLOOKUP($A436,master_version!$A$1:$B$29,2,FALSE)</f>
        <v>17</v>
      </c>
      <c r="F436" t="str">
        <f>VLOOKUP(G436,master_diffculty!$A$1:$C$11,3,FALSE)</f>
        <v>SPA</v>
      </c>
      <c r="G436">
        <v>4</v>
      </c>
      <c r="H436">
        <f>IFERROR(IF(VLOOKUP($B436,bist_raw_csv!$B$1:$AO$2074,5+($G436-1)*7,FALSE)=0,-1,VLOOKUP($B436,bist_raw_csv!$B$1:$AO$2074,5+($G436-1)*7,FALSE)),"-")</f>
        <v>12</v>
      </c>
      <c r="I436">
        <f>IFERROR(IF(VLOOKUP($B436,notes_bemaniwiki!$A$1:$J$1936,1+$G436,FALSE)="-",-1,VLOOKUP($B436,notes_bemaniwiki!$A$1:$J$1936,1+$G436,FALSE)),"-")</f>
        <v>2000</v>
      </c>
      <c r="J436" t="s">
        <v>3063</v>
      </c>
      <c r="K436" t="s">
        <v>3063</v>
      </c>
    </row>
    <row r="437" spans="1:11" x14ac:dyDescent="0.15">
      <c r="A437" t="str">
        <f>VLOOKUP(B437,for_vlookup!$A$1:$B$2046,2,FALSE)</f>
        <v>SIRIUS</v>
      </c>
      <c r="B437" s="2" t="s">
        <v>1000</v>
      </c>
      <c r="C437" t="str">
        <f>IFERROR(VLOOKUP(B437,bist_raw_csv!$B$2:$AO$2140,2,FALSE),"-")</f>
        <v>HARDCORE TECHNO</v>
      </c>
      <c r="D437" t="str">
        <f>IFERROR(VLOOKUP($B437,bist_raw_csv!$B$2:$AO$2140,3,FALSE),"-")</f>
        <v>L.E.D.</v>
      </c>
      <c r="E437">
        <f>VLOOKUP($A437,master_version!$A$1:$B$29,2,FALSE)</f>
        <v>17</v>
      </c>
      <c r="F437" t="str">
        <f>VLOOKUP(G437,master_diffculty!$A$1:$C$11,3,FALSE)</f>
        <v>SPA</v>
      </c>
      <c r="G437">
        <v>4</v>
      </c>
      <c r="H437">
        <f>IFERROR(IF(VLOOKUP($B437,bist_raw_csv!$B$1:$AO$2074,5+($G437-1)*7,FALSE)=0,-1,VLOOKUP($B437,bist_raw_csv!$B$1:$AO$2074,5+($G437-1)*7,FALSE)),"-")</f>
        <v>11</v>
      </c>
      <c r="I437">
        <f>IFERROR(IF(VLOOKUP($B437,notes_bemaniwiki!$A$1:$J$1936,1+$G437,FALSE)="-",-1,VLOOKUP($B437,notes_bemaniwiki!$A$1:$J$1936,1+$G437,FALSE)),"-")</f>
        <v>1208</v>
      </c>
      <c r="J437" t="s">
        <v>3063</v>
      </c>
      <c r="K437" t="s">
        <v>3063</v>
      </c>
    </row>
    <row r="438" spans="1:11" x14ac:dyDescent="0.15">
      <c r="A438" t="str">
        <f>VLOOKUP(B438,for_vlookup!$A$1:$B$2046,2,FALSE)</f>
        <v>SIRIUS</v>
      </c>
      <c r="B438" s="2" t="s">
        <v>1002</v>
      </c>
      <c r="C438" t="str">
        <f>IFERROR(VLOOKUP(B438,bist_raw_csv!$B$2:$AO$2140,2,FALSE),"-")</f>
        <v>TECHNO</v>
      </c>
      <c r="D438" t="str">
        <f>IFERROR(VLOOKUP($B438,bist_raw_csv!$B$2:$AO$2140,3,FALSE),"-")</f>
        <v>dj REMO-CON VS dj TAKA</v>
      </c>
      <c r="E438">
        <f>VLOOKUP($A438,master_version!$A$1:$B$29,2,FALSE)</f>
        <v>17</v>
      </c>
      <c r="F438" t="str">
        <f>VLOOKUP(G438,master_diffculty!$A$1:$C$11,3,FALSE)</f>
        <v>SPA</v>
      </c>
      <c r="G438">
        <v>4</v>
      </c>
      <c r="H438">
        <f>IFERROR(IF(VLOOKUP($B438,bist_raw_csv!$B$1:$AO$2074,5+($G438-1)*7,FALSE)=0,-1,VLOOKUP($B438,bist_raw_csv!$B$1:$AO$2074,5+($G438-1)*7,FALSE)),"-")</f>
        <v>12</v>
      </c>
      <c r="I438">
        <f>IFERROR(IF(VLOOKUP($B438,notes_bemaniwiki!$A$1:$J$1936,1+$G438,FALSE)="-",-1,VLOOKUP($B438,notes_bemaniwiki!$A$1:$J$1936,1+$G438,FALSE)),"-")</f>
        <v>1765</v>
      </c>
      <c r="J438" t="s">
        <v>3063</v>
      </c>
      <c r="K438" t="s">
        <v>3063</v>
      </c>
    </row>
    <row r="439" spans="1:11" x14ac:dyDescent="0.15">
      <c r="A439" t="str">
        <f>VLOOKUP(B439,for_vlookup!$A$1:$B$2046,2,FALSE)</f>
        <v>SIRIUS</v>
      </c>
      <c r="B439" s="2" t="s">
        <v>1004</v>
      </c>
      <c r="C439" t="str">
        <f>IFERROR(VLOOKUP(B439,bist_raw_csv!$B$2:$AO$2140,2,FALSE),"-")</f>
        <v>EUROBEAT</v>
      </c>
      <c r="D439" t="str">
        <f>IFERROR(VLOOKUP($B439,bist_raw_csv!$B$2:$AO$2140,3,FALSE),"-")</f>
        <v>Y&amp;Co.feat.Erica</v>
      </c>
      <c r="E439">
        <f>VLOOKUP($A439,master_version!$A$1:$B$29,2,FALSE)</f>
        <v>17</v>
      </c>
      <c r="F439" t="str">
        <f>VLOOKUP(G439,master_diffculty!$A$1:$C$11,3,FALSE)</f>
        <v>SPA</v>
      </c>
      <c r="G439">
        <v>4</v>
      </c>
      <c r="H439">
        <f>IFERROR(IF(VLOOKUP($B439,bist_raw_csv!$B$1:$AO$2074,5+($G439-1)*7,FALSE)=0,-1,VLOOKUP($B439,bist_raw_csv!$B$1:$AO$2074,5+($G439-1)*7,FALSE)),"-")</f>
        <v>9</v>
      </c>
      <c r="I439">
        <f>IFERROR(IF(VLOOKUP($B439,notes_bemaniwiki!$A$1:$J$1936,1+$G439,FALSE)="-",-1,VLOOKUP($B439,notes_bemaniwiki!$A$1:$J$1936,1+$G439,FALSE)),"-")</f>
        <v>975</v>
      </c>
      <c r="J439" t="s">
        <v>3063</v>
      </c>
      <c r="K439" t="s">
        <v>3063</v>
      </c>
    </row>
    <row r="440" spans="1:11" x14ac:dyDescent="0.15">
      <c r="A440" t="str">
        <f>VLOOKUP(B440,for_vlookup!$A$1:$B$2046,2,FALSE)</f>
        <v>SIRIUS</v>
      </c>
      <c r="B440" s="2" t="s">
        <v>1006</v>
      </c>
      <c r="C440" t="str">
        <f>IFERROR(VLOOKUP(B440,bist_raw_csv!$B$2:$AO$2140,2,FALSE),"-")</f>
        <v>ELECTRO</v>
      </c>
      <c r="D440" t="str">
        <f>IFERROR(VLOOKUP($B440,bist_raw_csv!$B$2:$AO$2140,3,FALSE),"-")</f>
        <v>Dirty Androids</v>
      </c>
      <c r="E440">
        <f>VLOOKUP($A440,master_version!$A$1:$B$29,2,FALSE)</f>
        <v>17</v>
      </c>
      <c r="F440" t="str">
        <f>VLOOKUP(G440,master_diffculty!$A$1:$C$11,3,FALSE)</f>
        <v>SPA</v>
      </c>
      <c r="G440">
        <v>4</v>
      </c>
      <c r="H440">
        <f>IFERROR(IF(VLOOKUP($B440,bist_raw_csv!$B$1:$AO$2074,5+($G440-1)*7,FALSE)=0,-1,VLOOKUP($B440,bist_raw_csv!$B$1:$AO$2074,5+($G440-1)*7,FALSE)),"-")</f>
        <v>10</v>
      </c>
      <c r="I440">
        <f>IFERROR(IF(VLOOKUP($B440,notes_bemaniwiki!$A$1:$J$1936,1+$G440,FALSE)="-",-1,VLOOKUP($B440,notes_bemaniwiki!$A$1:$J$1936,1+$G440,FALSE)),"-")</f>
        <v>1197</v>
      </c>
      <c r="J440" t="s">
        <v>3063</v>
      </c>
      <c r="K440" t="s">
        <v>3063</v>
      </c>
    </row>
    <row r="441" spans="1:11" x14ac:dyDescent="0.15">
      <c r="A441" t="str">
        <f>VLOOKUP(B441,for_vlookup!$A$1:$B$2046,2,FALSE)</f>
        <v>SIRIUS</v>
      </c>
      <c r="B441" s="2" t="s">
        <v>1008</v>
      </c>
      <c r="C441" t="str">
        <f>IFERROR(VLOOKUP(B441,bist_raw_csv!$B$2:$AO$2140,2,FALSE),"-")</f>
        <v>BUBBLEGUM DANCE</v>
      </c>
      <c r="D441" t="str">
        <f>IFERROR(VLOOKUP($B441,bist_raw_csv!$B$2:$AO$2140,3,FALSE),"-")</f>
        <v>Ryu☆</v>
      </c>
      <c r="E441">
        <f>VLOOKUP($A441,master_version!$A$1:$B$29,2,FALSE)</f>
        <v>17</v>
      </c>
      <c r="F441" t="str">
        <f>VLOOKUP(G441,master_diffculty!$A$1:$C$11,3,FALSE)</f>
        <v>SPA</v>
      </c>
      <c r="G441">
        <v>4</v>
      </c>
      <c r="H441">
        <f>IFERROR(IF(VLOOKUP($B441,bist_raw_csv!$B$1:$AO$2074,5+($G441-1)*7,FALSE)=0,-1,VLOOKUP($B441,bist_raw_csv!$B$1:$AO$2074,5+($G441-1)*7,FALSE)),"-")</f>
        <v>10</v>
      </c>
      <c r="I441">
        <f>IFERROR(IF(VLOOKUP($B441,notes_bemaniwiki!$A$1:$J$1936,1+$G441,FALSE)="-",-1,VLOOKUP($B441,notes_bemaniwiki!$A$1:$J$1936,1+$G441,FALSE)),"-")</f>
        <v>988</v>
      </c>
      <c r="J441" t="s">
        <v>3063</v>
      </c>
      <c r="K441" t="s">
        <v>3063</v>
      </c>
    </row>
    <row r="442" spans="1:11" x14ac:dyDescent="0.15">
      <c r="A442" t="str">
        <f>VLOOKUP(B442,for_vlookup!$A$1:$B$2046,2,FALSE)</f>
        <v>SIRIUS</v>
      </c>
      <c r="B442" s="2" t="s">
        <v>1009</v>
      </c>
      <c r="C442" t="str">
        <f>IFERROR(VLOOKUP(B442,bist_raw_csv!$B$2:$AO$2140,2,FALSE),"-")</f>
        <v>BUCHIAGE TRANCE</v>
      </c>
      <c r="D442" t="str">
        <f>IFERROR(VLOOKUP($B442,bist_raw_csv!$B$2:$AO$2140,3,FALSE),"-")</f>
        <v>Lucky Vacuum</v>
      </c>
      <c r="E442">
        <f>VLOOKUP($A442,master_version!$A$1:$B$29,2,FALSE)</f>
        <v>17</v>
      </c>
      <c r="F442" t="str">
        <f>VLOOKUP(G442,master_diffculty!$A$1:$C$11,3,FALSE)</f>
        <v>SPA</v>
      </c>
      <c r="G442">
        <v>4</v>
      </c>
      <c r="H442">
        <f>IFERROR(IF(VLOOKUP($B442,bist_raw_csv!$B$1:$AO$2074,5+($G442-1)*7,FALSE)=0,-1,VLOOKUP($B442,bist_raw_csv!$B$1:$AO$2074,5+($G442-1)*7,FALSE)),"-")</f>
        <v>11</v>
      </c>
      <c r="I442">
        <f>IFERROR(IF(VLOOKUP($B442,notes_bemaniwiki!$A$1:$J$1936,1+$G442,FALSE)="-",-1,VLOOKUP($B442,notes_bemaniwiki!$A$1:$J$1936,1+$G442,FALSE)),"-")</f>
        <v>1128</v>
      </c>
      <c r="J442" t="s">
        <v>3063</v>
      </c>
      <c r="K442" t="s">
        <v>3063</v>
      </c>
    </row>
    <row r="443" spans="1:11" x14ac:dyDescent="0.15">
      <c r="A443" t="str">
        <f>VLOOKUP(B443,for_vlookup!$A$1:$B$2046,2,FALSE)</f>
        <v>SIRIUS</v>
      </c>
      <c r="B443" s="2" t="s">
        <v>1010</v>
      </c>
      <c r="C443" t="str">
        <f>IFERROR(VLOOKUP(B443,bist_raw_csv!$B$2:$AO$2140,2,FALSE),"-")</f>
        <v>TECHNO POP SPEED</v>
      </c>
      <c r="D443" t="str">
        <f>IFERROR(VLOOKUP($B443,bist_raw_csv!$B$2:$AO$2140,3,FALSE),"-")</f>
        <v>Auridy</v>
      </c>
      <c r="E443">
        <f>VLOOKUP($A443,master_version!$A$1:$B$29,2,FALSE)</f>
        <v>17</v>
      </c>
      <c r="F443" t="str">
        <f>VLOOKUP(G443,master_diffculty!$A$1:$C$11,3,FALSE)</f>
        <v>SPA</v>
      </c>
      <c r="G443">
        <v>4</v>
      </c>
      <c r="H443">
        <f>IFERROR(IF(VLOOKUP($B443,bist_raw_csv!$B$1:$AO$2074,5+($G443-1)*7,FALSE)=0,-1,VLOOKUP($B443,bist_raw_csv!$B$1:$AO$2074,5+($G443-1)*7,FALSE)),"-")</f>
        <v>12</v>
      </c>
      <c r="I443">
        <f>IFERROR(IF(VLOOKUP($B443,notes_bemaniwiki!$A$1:$J$1936,1+$G443,FALSE)="-",-1,VLOOKUP($B443,notes_bemaniwiki!$A$1:$J$1936,1+$G443,FALSE)),"-")</f>
        <v>1509</v>
      </c>
      <c r="J443" t="s">
        <v>3063</v>
      </c>
      <c r="K443" t="s">
        <v>3063</v>
      </c>
    </row>
    <row r="444" spans="1:11" x14ac:dyDescent="0.15">
      <c r="A444" t="str">
        <f>VLOOKUP(B444,for_vlookup!$A$1:$B$2046,2,FALSE)</f>
        <v>SIRIUS</v>
      </c>
      <c r="B444" s="2" t="s">
        <v>1013</v>
      </c>
      <c r="C444" t="str">
        <f>IFERROR(VLOOKUP(B444,bist_raw_csv!$B$2:$AO$2140,2,FALSE),"-")</f>
        <v>ONLY ONE IDOL SONG</v>
      </c>
      <c r="D444" t="str">
        <f>IFERROR(VLOOKUP($B444,bist_raw_csv!$B$2:$AO$2140,3,FALSE),"-")</f>
        <v>SUPER HEROINE 彩香-AYAKA-</v>
      </c>
      <c r="E444">
        <f>VLOOKUP($A444,master_version!$A$1:$B$29,2,FALSE)</f>
        <v>17</v>
      </c>
      <c r="F444" t="str">
        <f>VLOOKUP(G444,master_diffculty!$A$1:$C$11,3,FALSE)</f>
        <v>SPA</v>
      </c>
      <c r="G444">
        <v>4</v>
      </c>
      <c r="H444">
        <f>IFERROR(IF(VLOOKUP($B444,bist_raw_csv!$B$1:$AO$2074,5+($G444-1)*7,FALSE)=0,-1,VLOOKUP($B444,bist_raw_csv!$B$1:$AO$2074,5+($G444-1)*7,FALSE)),"-")</f>
        <v>11</v>
      </c>
      <c r="I444">
        <f>IFERROR(IF(VLOOKUP($B444,notes_bemaniwiki!$A$1:$J$1936,1+$G444,FALSE)="-",-1,VLOOKUP($B444,notes_bemaniwiki!$A$1:$J$1936,1+$G444,FALSE)),"-")</f>
        <v>1357</v>
      </c>
      <c r="J444" t="s">
        <v>3063</v>
      </c>
      <c r="K444" t="s">
        <v>3063</v>
      </c>
    </row>
    <row r="445" spans="1:11" x14ac:dyDescent="0.15">
      <c r="A445" t="str">
        <f>VLOOKUP(B445,for_vlookup!$A$1:$B$2046,2,FALSE)</f>
        <v>SIRIUS</v>
      </c>
      <c r="B445" s="2" t="s">
        <v>1016</v>
      </c>
      <c r="C445" t="str">
        <f>IFERROR(VLOOKUP(B445,bist_raw_csv!$B$2:$AO$2140,2,FALSE),"-")</f>
        <v>PSY TRANCE(MORNING)</v>
      </c>
      <c r="D445" t="str">
        <f>IFERROR(VLOOKUP($B445,bist_raw_csv!$B$2:$AO$2140,3,FALSE),"-")</f>
        <v>kors k</v>
      </c>
      <c r="E445">
        <f>VLOOKUP($A445,master_version!$A$1:$B$29,2,FALSE)</f>
        <v>17</v>
      </c>
      <c r="F445" t="str">
        <f>VLOOKUP(G445,master_diffculty!$A$1:$C$11,3,FALSE)</f>
        <v>SPA</v>
      </c>
      <c r="G445">
        <v>4</v>
      </c>
      <c r="H445">
        <f>IFERROR(IF(VLOOKUP($B445,bist_raw_csv!$B$1:$AO$2074,5+($G445-1)*7,FALSE)=0,-1,VLOOKUP($B445,bist_raw_csv!$B$1:$AO$2074,5+($G445-1)*7,FALSE)),"-")</f>
        <v>11</v>
      </c>
      <c r="I445">
        <f>IFERROR(IF(VLOOKUP($B445,notes_bemaniwiki!$A$1:$J$1936,1+$G445,FALSE)="-",-1,VLOOKUP($B445,notes_bemaniwiki!$A$1:$J$1936,1+$G445,FALSE)),"-")</f>
        <v>1309</v>
      </c>
      <c r="J445" t="s">
        <v>3063</v>
      </c>
      <c r="K445" t="s">
        <v>3063</v>
      </c>
    </row>
    <row r="446" spans="1:11" x14ac:dyDescent="0.15">
      <c r="A446" t="str">
        <f>VLOOKUP(B446,for_vlookup!$A$1:$B$2046,2,FALSE)</f>
        <v>SIRIUS</v>
      </c>
      <c r="B446" s="2" t="s">
        <v>1018</v>
      </c>
      <c r="C446" t="str">
        <f>IFERROR(VLOOKUP(B446,bist_raw_csv!$B$2:$AO$2140,2,FALSE),"-")</f>
        <v>TRANCE</v>
      </c>
      <c r="D446" t="str">
        <f>IFERROR(VLOOKUP($B446,bist_raw_csv!$B$2:$AO$2140,3,FALSE),"-")</f>
        <v>dj TAKA Vs. DJ YOSHITAKA</v>
      </c>
      <c r="E446">
        <f>VLOOKUP($A446,master_version!$A$1:$B$29,2,FALSE)</f>
        <v>17</v>
      </c>
      <c r="F446" t="str">
        <f>VLOOKUP(G446,master_diffculty!$A$1:$C$11,3,FALSE)</f>
        <v>SPA</v>
      </c>
      <c r="G446">
        <v>4</v>
      </c>
      <c r="H446">
        <f>IFERROR(IF(VLOOKUP($B446,bist_raw_csv!$B$1:$AO$2074,5+($G446-1)*7,FALSE)=0,-1,VLOOKUP($B446,bist_raw_csv!$B$1:$AO$2074,5+($G446-1)*7,FALSE)),"-")</f>
        <v>12</v>
      </c>
      <c r="I446">
        <f>IFERROR(IF(VLOOKUP($B446,notes_bemaniwiki!$A$1:$J$1936,1+$G446,FALSE)="-",-1,VLOOKUP($B446,notes_bemaniwiki!$A$1:$J$1936,1+$G446,FALSE)),"-")</f>
        <v>1646</v>
      </c>
      <c r="J446" t="s">
        <v>3063</v>
      </c>
      <c r="K446" t="s">
        <v>3063</v>
      </c>
    </row>
    <row r="447" spans="1:11" x14ac:dyDescent="0.15">
      <c r="A447" t="str">
        <f>VLOOKUP(B447,for_vlookup!$A$1:$B$2046,2,FALSE)</f>
        <v>SIRIUS</v>
      </c>
      <c r="B447" s="2" t="s">
        <v>1020</v>
      </c>
      <c r="C447" t="str">
        <f>IFERROR(VLOOKUP(B447,bist_raw_csv!$B$2:$AO$2140,2,FALSE),"-")</f>
        <v>ASTRAL CHOIR</v>
      </c>
      <c r="D447" t="str">
        <f>IFERROR(VLOOKUP($B447,bist_raw_csv!$B$2:$AO$2140,3,FALSE),"-")</f>
        <v>Zektbach</v>
      </c>
      <c r="E447">
        <f>VLOOKUP($A447,master_version!$A$1:$B$29,2,FALSE)</f>
        <v>17</v>
      </c>
      <c r="F447" t="str">
        <f>VLOOKUP(G447,master_diffculty!$A$1:$C$11,3,FALSE)</f>
        <v>SPA</v>
      </c>
      <c r="G447">
        <v>4</v>
      </c>
      <c r="H447">
        <f>IFERROR(IF(VLOOKUP($B447,bist_raw_csv!$B$1:$AO$2074,5+($G447-1)*7,FALSE)=0,-1,VLOOKUP($B447,bist_raw_csv!$B$1:$AO$2074,5+($G447-1)*7,FALSE)),"-")</f>
        <v>11</v>
      </c>
      <c r="I447">
        <f>IFERROR(IF(VLOOKUP($B447,notes_bemaniwiki!$A$1:$J$1936,1+$G447,FALSE)="-",-1,VLOOKUP($B447,notes_bemaniwiki!$A$1:$J$1936,1+$G447,FALSE)),"-")</f>
        <v>1389</v>
      </c>
      <c r="J447" t="s">
        <v>3063</v>
      </c>
      <c r="K447" t="s">
        <v>3063</v>
      </c>
    </row>
    <row r="448" spans="1:11" x14ac:dyDescent="0.15">
      <c r="A448" t="str">
        <f>VLOOKUP(B448,for_vlookup!$A$1:$B$2046,2,FALSE)</f>
        <v>SIRIUS</v>
      </c>
      <c r="B448" s="2" t="s">
        <v>1022</v>
      </c>
      <c r="C448" t="str">
        <f>IFERROR(VLOOKUP(B448,bist_raw_csv!$B$2:$AO$2140,2,FALSE),"-")</f>
        <v>TECH-BREAKBEATS</v>
      </c>
      <c r="D448" t="str">
        <f>IFERROR(VLOOKUP($B448,bist_raw_csv!$B$2:$AO$2140,3,FALSE),"-")</f>
        <v>DJ Mass MAD Izm*</v>
      </c>
      <c r="E448">
        <f>VLOOKUP($A448,master_version!$A$1:$B$29,2,FALSE)</f>
        <v>17</v>
      </c>
      <c r="F448" t="str">
        <f>VLOOKUP(G448,master_diffculty!$A$1:$C$11,3,FALSE)</f>
        <v>SPA</v>
      </c>
      <c r="G448">
        <v>4</v>
      </c>
      <c r="H448">
        <f>IFERROR(IF(VLOOKUP($B448,bist_raw_csv!$B$1:$AO$2074,5+($G448-1)*7,FALSE)=0,-1,VLOOKUP($B448,bist_raw_csv!$B$1:$AO$2074,5+($G448-1)*7,FALSE)),"-")</f>
        <v>12</v>
      </c>
      <c r="I448">
        <f>IFERROR(IF(VLOOKUP($B448,notes_bemaniwiki!$A$1:$J$1936,1+$G448,FALSE)="-",-1,VLOOKUP($B448,notes_bemaniwiki!$A$1:$J$1936,1+$G448,FALSE)),"-")</f>
        <v>1643</v>
      </c>
      <c r="J448" t="s">
        <v>3063</v>
      </c>
      <c r="K448" t="s">
        <v>3063</v>
      </c>
    </row>
    <row r="449" spans="1:11" x14ac:dyDescent="0.15">
      <c r="A449" t="str">
        <f>VLOOKUP(B449,for_vlookup!$A$1:$B$2046,2,FALSE)</f>
        <v>SIRIUS</v>
      </c>
      <c r="B449" s="2" t="s">
        <v>1023</v>
      </c>
      <c r="C449" t="str">
        <f>IFERROR(VLOOKUP(B449,bist_raw_csv!$B$2:$AO$2140,2,FALSE),"-")</f>
        <v>ELECTRIC FUSION</v>
      </c>
      <c r="D449" t="str">
        <f>IFERROR(VLOOKUP($B449,bist_raw_csv!$B$2:$AO$2140,3,FALSE),"-")</f>
        <v>PRASTIK DANCEFLOOR</v>
      </c>
      <c r="E449">
        <f>VLOOKUP($A449,master_version!$A$1:$B$29,2,FALSE)</f>
        <v>17</v>
      </c>
      <c r="F449" t="str">
        <f>VLOOKUP(G449,master_diffculty!$A$1:$C$11,3,FALSE)</f>
        <v>SPA</v>
      </c>
      <c r="G449">
        <v>4</v>
      </c>
      <c r="H449">
        <f>IFERROR(IF(VLOOKUP($B449,bist_raw_csv!$B$1:$AO$2074,5+($G449-1)*7,FALSE)=0,-1,VLOOKUP($B449,bist_raw_csv!$B$1:$AO$2074,5+($G449-1)*7,FALSE)),"-")</f>
        <v>11</v>
      </c>
      <c r="I449">
        <f>IFERROR(IF(VLOOKUP($B449,notes_bemaniwiki!$A$1:$J$1936,1+$G449,FALSE)="-",-1,VLOOKUP($B449,notes_bemaniwiki!$A$1:$J$1936,1+$G449,FALSE)),"-")</f>
        <v>1240</v>
      </c>
      <c r="J449" t="s">
        <v>3063</v>
      </c>
      <c r="K449" t="s">
        <v>3063</v>
      </c>
    </row>
    <row r="450" spans="1:11" x14ac:dyDescent="0.15">
      <c r="A450" t="str">
        <f>VLOOKUP(B450,for_vlookup!$A$1:$B$2046,2,FALSE)</f>
        <v>SIRIUS</v>
      </c>
      <c r="B450" s="2" t="s">
        <v>1026</v>
      </c>
      <c r="C450" t="str">
        <f>IFERROR(VLOOKUP(B450,bist_raw_csv!$B$2:$AO$2140,2,FALSE),"-")</f>
        <v>ONLY ONE BALLAD</v>
      </c>
      <c r="D450" t="str">
        <f>IFERROR(VLOOKUP($B450,bist_raw_csv!$B$2:$AO$2140,3,FALSE),"-")</f>
        <v>SUPER STAR 満-MITSURU-</v>
      </c>
      <c r="E450">
        <f>VLOOKUP($A450,master_version!$A$1:$B$29,2,FALSE)</f>
        <v>17</v>
      </c>
      <c r="F450" t="str">
        <f>VLOOKUP(G450,master_diffculty!$A$1:$C$11,3,FALSE)</f>
        <v>SPA</v>
      </c>
      <c r="G450">
        <v>4</v>
      </c>
      <c r="H450">
        <f>IFERROR(IF(VLOOKUP($B450,bist_raw_csv!$B$1:$AO$2074,5+($G450-1)*7,FALSE)=0,-1,VLOOKUP($B450,bist_raw_csv!$B$1:$AO$2074,5+($G450-1)*7,FALSE)),"-")</f>
        <v>10</v>
      </c>
      <c r="I450">
        <f>IFERROR(IF(VLOOKUP($B450,notes_bemaniwiki!$A$1:$J$1936,1+$G450,FALSE)="-",-1,VLOOKUP($B450,notes_bemaniwiki!$A$1:$J$1936,1+$G450,FALSE)),"-")</f>
        <v>1002</v>
      </c>
      <c r="J450" t="s">
        <v>3063</v>
      </c>
      <c r="K450" t="s">
        <v>3063</v>
      </c>
    </row>
    <row r="451" spans="1:11" x14ac:dyDescent="0.15">
      <c r="A451" t="str">
        <f>VLOOKUP(B451,for_vlookup!$A$1:$B$2046,2,FALSE)</f>
        <v>SIRIUS</v>
      </c>
      <c r="B451" s="2" t="s">
        <v>1028</v>
      </c>
      <c r="C451" t="str">
        <f>IFERROR(VLOOKUP(B451,bist_raw_csv!$B$2:$AO$2140,2,FALSE),"-")</f>
        <v>HARDSTYLE</v>
      </c>
      <c r="D451" t="str">
        <f>IFERROR(VLOOKUP($B451,bist_raw_csv!$B$2:$AO$2140,3,FALSE),"-")</f>
        <v>kors k Vs. L.E.D.</v>
      </c>
      <c r="E451">
        <f>VLOOKUP($A451,master_version!$A$1:$B$29,2,FALSE)</f>
        <v>17</v>
      </c>
      <c r="F451" t="str">
        <f>VLOOKUP(G451,master_diffculty!$A$1:$C$11,3,FALSE)</f>
        <v>SPA</v>
      </c>
      <c r="G451">
        <v>4</v>
      </c>
      <c r="H451">
        <f>IFERROR(IF(VLOOKUP($B451,bist_raw_csv!$B$1:$AO$2074,5+($G451-1)*7,FALSE)=0,-1,VLOOKUP($B451,bist_raw_csv!$B$1:$AO$2074,5+($G451-1)*7,FALSE)),"-")</f>
        <v>12</v>
      </c>
      <c r="I451">
        <f>IFERROR(IF(VLOOKUP($B451,notes_bemaniwiki!$A$1:$J$1936,1+$G451,FALSE)="-",-1,VLOOKUP($B451,notes_bemaniwiki!$A$1:$J$1936,1+$G451,FALSE)),"-")</f>
        <v>1819</v>
      </c>
      <c r="J451" t="s">
        <v>3063</v>
      </c>
      <c r="K451" t="s">
        <v>3063</v>
      </c>
    </row>
    <row r="452" spans="1:11" x14ac:dyDescent="0.15">
      <c r="A452" t="str">
        <f>VLOOKUP(B452,for_vlookup!$A$1:$B$2046,2,FALSE)</f>
        <v>SIRIUS</v>
      </c>
      <c r="B452" s="2" t="s">
        <v>1031</v>
      </c>
      <c r="C452" t="str">
        <f>IFERROR(VLOOKUP(B452,bist_raw_csv!$B$2:$AO$2140,2,FALSE),"-")</f>
        <v>EMO</v>
      </c>
      <c r="D452" t="str">
        <f>IFERROR(VLOOKUP($B452,bist_raw_csv!$B$2:$AO$2140,3,FALSE),"-")</f>
        <v>Asako Yoshihiro</v>
      </c>
      <c r="E452">
        <f>VLOOKUP($A452,master_version!$A$1:$B$29,2,FALSE)</f>
        <v>17</v>
      </c>
      <c r="F452" t="str">
        <f>VLOOKUP(G452,master_diffculty!$A$1:$C$11,3,FALSE)</f>
        <v>SPA</v>
      </c>
      <c r="G452">
        <v>4</v>
      </c>
      <c r="H452">
        <f>IFERROR(IF(VLOOKUP($B452,bist_raw_csv!$B$1:$AO$2074,5+($G452-1)*7,FALSE)=0,-1,VLOOKUP($B452,bist_raw_csv!$B$1:$AO$2074,5+($G452-1)*7,FALSE)),"-")</f>
        <v>10</v>
      </c>
      <c r="I452">
        <f>IFERROR(IF(VLOOKUP($B452,notes_bemaniwiki!$A$1:$J$1936,1+$G452,FALSE)="-",-1,VLOOKUP($B452,notes_bemaniwiki!$A$1:$J$1936,1+$G452,FALSE)),"-")</f>
        <v>1241</v>
      </c>
      <c r="J452" t="s">
        <v>3063</v>
      </c>
      <c r="K452" t="s">
        <v>3063</v>
      </c>
    </row>
    <row r="453" spans="1:11" x14ac:dyDescent="0.15">
      <c r="A453" t="str">
        <f>VLOOKUP(B453,for_vlookup!$A$1:$B$2046,2,FALSE)</f>
        <v>SIRIUS</v>
      </c>
      <c r="B453" s="2" t="s">
        <v>1034</v>
      </c>
      <c r="C453" t="str">
        <f>IFERROR(VLOOKUP(B453,bist_raw_csv!$B$2:$AO$2140,2,FALSE),"-")</f>
        <v>J-HOUSE</v>
      </c>
      <c r="D453" t="str">
        <f>IFERROR(VLOOKUP($B453,bist_raw_csv!$B$2:$AO$2140,3,FALSE),"-")</f>
        <v>kors k feat. Suzuyo Miyamoto</v>
      </c>
      <c r="E453">
        <f>VLOOKUP($A453,master_version!$A$1:$B$29,2,FALSE)</f>
        <v>17</v>
      </c>
      <c r="F453" t="str">
        <f>VLOOKUP(G453,master_diffculty!$A$1:$C$11,3,FALSE)</f>
        <v>SPA</v>
      </c>
      <c r="G453">
        <v>4</v>
      </c>
      <c r="H453">
        <f>IFERROR(IF(VLOOKUP($B453,bist_raw_csv!$B$1:$AO$2074,5+($G453-1)*7,FALSE)=0,-1,VLOOKUP($B453,bist_raw_csv!$B$1:$AO$2074,5+($G453-1)*7,FALSE)),"-")</f>
        <v>9</v>
      </c>
      <c r="I453">
        <f>IFERROR(IF(VLOOKUP($B453,notes_bemaniwiki!$A$1:$J$1936,1+$G453,FALSE)="-",-1,VLOOKUP($B453,notes_bemaniwiki!$A$1:$J$1936,1+$G453,FALSE)),"-")</f>
        <v>895</v>
      </c>
      <c r="J453" t="s">
        <v>3063</v>
      </c>
      <c r="K453" t="s">
        <v>3063</v>
      </c>
    </row>
    <row r="454" spans="1:11" x14ac:dyDescent="0.15">
      <c r="A454" t="str">
        <f>VLOOKUP(B454,for_vlookup!$A$1:$B$2046,2,FALSE)</f>
        <v>SIRIUS</v>
      </c>
      <c r="B454" s="2" t="s">
        <v>1036</v>
      </c>
      <c r="C454" t="str">
        <f>IFERROR(VLOOKUP(B454,bist_raw_csv!$B$2:$AO$2140,2,FALSE),"-")</f>
        <v>DRUM &amp; BASS</v>
      </c>
      <c r="D454" t="str">
        <f>IFERROR(VLOOKUP($B454,bist_raw_csv!$B$2:$AO$2140,3,FALSE),"-")</f>
        <v>L.E.D.</v>
      </c>
      <c r="E454">
        <f>VLOOKUP($A454,master_version!$A$1:$B$29,2,FALSE)</f>
        <v>17</v>
      </c>
      <c r="F454" t="str">
        <f>VLOOKUP(G454,master_diffculty!$A$1:$C$11,3,FALSE)</f>
        <v>SPA</v>
      </c>
      <c r="G454">
        <v>4</v>
      </c>
      <c r="H454">
        <f>IFERROR(IF(VLOOKUP($B454,bist_raw_csv!$B$1:$AO$2074,5+($G454-1)*7,FALSE)=0,-1,VLOOKUP($B454,bist_raw_csv!$B$1:$AO$2074,5+($G454-1)*7,FALSE)),"-")</f>
        <v>11</v>
      </c>
      <c r="I454">
        <f>IFERROR(IF(VLOOKUP($B454,notes_bemaniwiki!$A$1:$J$1936,1+$G454,FALSE)="-",-1,VLOOKUP($B454,notes_bemaniwiki!$A$1:$J$1936,1+$G454,FALSE)),"-")</f>
        <v>1327</v>
      </c>
      <c r="J454" t="s">
        <v>3063</v>
      </c>
      <c r="K454" t="s">
        <v>3063</v>
      </c>
    </row>
    <row r="455" spans="1:11" x14ac:dyDescent="0.15">
      <c r="A455" t="str">
        <f>VLOOKUP(B455,for_vlookup!$A$1:$B$2046,2,FALSE)</f>
        <v>SIRIUS</v>
      </c>
      <c r="B455" s="2" t="s">
        <v>1037</v>
      </c>
      <c r="C455" t="str">
        <f>IFERROR(VLOOKUP(B455,bist_raw_csv!$B$2:$AO$2140,2,FALSE),"-")</f>
        <v>EPIC TRANCE</v>
      </c>
      <c r="D455" t="str">
        <f>IFERROR(VLOOKUP($B455,bist_raw_csv!$B$2:$AO$2140,3,FALSE),"-")</f>
        <v>SADA &amp; Sota</v>
      </c>
      <c r="E455">
        <f>VLOOKUP($A455,master_version!$A$1:$B$29,2,FALSE)</f>
        <v>17</v>
      </c>
      <c r="F455" t="str">
        <f>VLOOKUP(G455,master_diffculty!$A$1:$C$11,3,FALSE)</f>
        <v>SPA</v>
      </c>
      <c r="G455">
        <v>4</v>
      </c>
      <c r="H455">
        <f>IFERROR(IF(VLOOKUP($B455,bist_raw_csv!$B$1:$AO$2074,5+($G455-1)*7,FALSE)=0,-1,VLOOKUP($B455,bist_raw_csv!$B$1:$AO$2074,5+($G455-1)*7,FALSE)),"-")</f>
        <v>10</v>
      </c>
      <c r="I455">
        <f>IFERROR(IF(VLOOKUP($B455,notes_bemaniwiki!$A$1:$J$1936,1+$G455,FALSE)="-",-1,VLOOKUP($B455,notes_bemaniwiki!$A$1:$J$1936,1+$G455,FALSE)),"-")</f>
        <v>1232</v>
      </c>
      <c r="J455" t="s">
        <v>3063</v>
      </c>
      <c r="K455" t="s">
        <v>3063</v>
      </c>
    </row>
    <row r="456" spans="1:11" x14ac:dyDescent="0.15">
      <c r="A456" t="str">
        <f>VLOOKUP(B456,for_vlookup!$A$1:$B$2046,2,FALSE)</f>
        <v>SIRIUS</v>
      </c>
      <c r="B456" s="2" t="s">
        <v>1039</v>
      </c>
      <c r="C456" t="str">
        <f>IFERROR(VLOOKUP(B456,bist_raw_csv!$B$2:$AO$2140,2,FALSE),"-")</f>
        <v>INSANIO</v>
      </c>
      <c r="D456" t="str">
        <f>IFERROR(VLOOKUP($B456,bist_raw_csv!$B$2:$AO$2140,3,FALSE),"-")</f>
        <v>CULTVOICE by S.S.D.PRODUCTS</v>
      </c>
      <c r="E456">
        <f>VLOOKUP($A456,master_version!$A$1:$B$29,2,FALSE)</f>
        <v>17</v>
      </c>
      <c r="F456" t="str">
        <f>VLOOKUP(G456,master_diffculty!$A$1:$C$11,3,FALSE)</f>
        <v>SPA</v>
      </c>
      <c r="G456">
        <v>4</v>
      </c>
      <c r="H456">
        <f>IFERROR(IF(VLOOKUP($B456,bist_raw_csv!$B$1:$AO$2074,5+($G456-1)*7,FALSE)=0,-1,VLOOKUP($B456,bist_raw_csv!$B$1:$AO$2074,5+($G456-1)*7,FALSE)),"-")</f>
        <v>8</v>
      </c>
      <c r="I456">
        <f>IFERROR(IF(VLOOKUP($B456,notes_bemaniwiki!$A$1:$J$1936,1+$G456,FALSE)="-",-1,VLOOKUP($B456,notes_bemaniwiki!$A$1:$J$1936,1+$G456,FALSE)),"-")</f>
        <v>852</v>
      </c>
      <c r="J456" t="s">
        <v>3063</v>
      </c>
      <c r="K456" t="s">
        <v>3063</v>
      </c>
    </row>
    <row r="457" spans="1:11" x14ac:dyDescent="0.15">
      <c r="A457" t="str">
        <f>VLOOKUP(B457,for_vlookup!$A$1:$B$2046,2,FALSE)</f>
        <v>SIRIUS</v>
      </c>
      <c r="B457" s="2" t="s">
        <v>1042</v>
      </c>
      <c r="C457" t="str">
        <f>IFERROR(VLOOKUP(B457,bist_raw_csv!$B$2:$AO$2140,2,FALSE),"-")</f>
        <v>POPS</v>
      </c>
      <c r="D457" t="str">
        <f>IFERROR(VLOOKUP($B457,bist_raw_csv!$B$2:$AO$2140,3,FALSE),"-")</f>
        <v>セリカ＆エリカ</v>
      </c>
      <c r="E457">
        <f>VLOOKUP($A457,master_version!$A$1:$B$29,2,FALSE)</f>
        <v>17</v>
      </c>
      <c r="F457" t="str">
        <f>VLOOKUP(G457,master_diffculty!$A$1:$C$11,3,FALSE)</f>
        <v>SPA</v>
      </c>
      <c r="G457">
        <v>4</v>
      </c>
      <c r="H457">
        <f>IFERROR(IF(VLOOKUP($B457,bist_raw_csv!$B$1:$AO$2074,5+($G457-1)*7,FALSE)=0,-1,VLOOKUP($B457,bist_raw_csv!$B$1:$AO$2074,5+($G457-1)*7,FALSE)),"-")</f>
        <v>9</v>
      </c>
      <c r="I457">
        <f>IFERROR(IF(VLOOKUP($B457,notes_bemaniwiki!$A$1:$J$1936,1+$G457,FALSE)="-",-1,VLOOKUP($B457,notes_bemaniwiki!$A$1:$J$1936,1+$G457,FALSE)),"-")</f>
        <v>1123</v>
      </c>
      <c r="J457" t="s">
        <v>3063</v>
      </c>
      <c r="K457" t="s">
        <v>3063</v>
      </c>
    </row>
    <row r="458" spans="1:11" x14ac:dyDescent="0.15">
      <c r="A458" t="str">
        <f>VLOOKUP(B458,for_vlookup!$A$1:$B$2046,2,FALSE)</f>
        <v>SIRIUS</v>
      </c>
      <c r="B458" s="2" t="s">
        <v>1044</v>
      </c>
      <c r="C458" t="str">
        <f>IFERROR(VLOOKUP(B458,bist_raw_csv!$B$2:$AO$2140,2,FALSE),"-")</f>
        <v>WORLD/ELECTRONICA</v>
      </c>
      <c r="D458" t="str">
        <f>IFERROR(VLOOKUP($B458,bist_raw_csv!$B$2:$AO$2140,3,FALSE),"-")</f>
        <v>猫叉Master</v>
      </c>
      <c r="E458">
        <f>VLOOKUP($A458,master_version!$A$1:$B$29,2,FALSE)</f>
        <v>17</v>
      </c>
      <c r="F458" t="str">
        <f>VLOOKUP(G458,master_diffculty!$A$1:$C$11,3,FALSE)</f>
        <v>SPA</v>
      </c>
      <c r="G458">
        <v>4</v>
      </c>
      <c r="H458">
        <f>IFERROR(IF(VLOOKUP($B458,bist_raw_csv!$B$1:$AO$2074,5+($G458-1)*7,FALSE)=0,-1,VLOOKUP($B458,bist_raw_csv!$B$1:$AO$2074,5+($G458-1)*7,FALSE)),"-")</f>
        <v>8</v>
      </c>
      <c r="I458">
        <f>IFERROR(IF(VLOOKUP($B458,notes_bemaniwiki!$A$1:$J$1936,1+$G458,FALSE)="-",-1,VLOOKUP($B458,notes_bemaniwiki!$A$1:$J$1936,1+$G458,FALSE)),"-")</f>
        <v>855</v>
      </c>
      <c r="J458" t="s">
        <v>3063</v>
      </c>
      <c r="K458" t="s">
        <v>3063</v>
      </c>
    </row>
    <row r="459" spans="1:11" x14ac:dyDescent="0.15">
      <c r="A459" t="str">
        <f>VLOOKUP(B459,for_vlookup!$A$1:$B$2046,2,FALSE)</f>
        <v>SIRIUS</v>
      </c>
      <c r="B459" s="2" t="s">
        <v>1045</v>
      </c>
      <c r="C459" t="str">
        <f>IFERROR(VLOOKUP(B459,bist_raw_csv!$B$2:$AO$2140,2,FALSE),"-")</f>
        <v>VALSE</v>
      </c>
      <c r="D459" t="str">
        <f>IFERROR(VLOOKUP($B459,bist_raw_csv!$B$2:$AO$2140,3,FALSE),"-")</f>
        <v>virkato</v>
      </c>
      <c r="E459">
        <f>VLOOKUP($A459,master_version!$A$1:$B$29,2,FALSE)</f>
        <v>17</v>
      </c>
      <c r="F459" t="str">
        <f>VLOOKUP(G459,master_diffculty!$A$1:$C$11,3,FALSE)</f>
        <v>SPA</v>
      </c>
      <c r="G459">
        <v>4</v>
      </c>
      <c r="H459">
        <f>IFERROR(IF(VLOOKUP($B459,bist_raw_csv!$B$1:$AO$2074,5+($G459-1)*7,FALSE)=0,-1,VLOOKUP($B459,bist_raw_csv!$B$1:$AO$2074,5+($G459-1)*7,FALSE)),"-")</f>
        <v>12</v>
      </c>
      <c r="I459">
        <f>IFERROR(IF(VLOOKUP($B459,notes_bemaniwiki!$A$1:$J$1936,1+$G459,FALSE)="-",-1,VLOOKUP($B459,notes_bemaniwiki!$A$1:$J$1936,1+$G459,FALSE)),"-")</f>
        <v>1684</v>
      </c>
      <c r="J459" t="s">
        <v>3063</v>
      </c>
      <c r="K459" t="s">
        <v>3063</v>
      </c>
    </row>
    <row r="460" spans="1:11" x14ac:dyDescent="0.15">
      <c r="A460" t="str">
        <f>VLOOKUP(B460,for_vlookup!$A$1:$B$2046,2,FALSE)</f>
        <v>SIRIUS</v>
      </c>
      <c r="B460" s="2" t="s">
        <v>1047</v>
      </c>
      <c r="C460" t="str">
        <f>IFERROR(VLOOKUP(B460,bist_raw_csv!$B$2:$AO$2140,2,FALSE),"-")</f>
        <v>STARPOP</v>
      </c>
      <c r="D460" t="str">
        <f>IFERROR(VLOOKUP($B460,bist_raw_csv!$B$2:$AO$2140,3,FALSE),"-")</f>
        <v>星野奏子</v>
      </c>
      <c r="E460">
        <f>VLOOKUP($A460,master_version!$A$1:$B$29,2,FALSE)</f>
        <v>17</v>
      </c>
      <c r="F460" t="str">
        <f>VLOOKUP(G460,master_diffculty!$A$1:$C$11,3,FALSE)</f>
        <v>SPA</v>
      </c>
      <c r="G460">
        <v>4</v>
      </c>
      <c r="H460">
        <f>IFERROR(IF(VLOOKUP($B460,bist_raw_csv!$B$1:$AO$2074,5+($G460-1)*7,FALSE)=0,-1,VLOOKUP($B460,bist_raw_csv!$B$1:$AO$2074,5+($G460-1)*7,FALSE)),"-")</f>
        <v>9</v>
      </c>
      <c r="I460">
        <f>IFERROR(IF(VLOOKUP($B460,notes_bemaniwiki!$A$1:$J$1936,1+$G460,FALSE)="-",-1,VLOOKUP($B460,notes_bemaniwiki!$A$1:$J$1936,1+$G460,FALSE)),"-")</f>
        <v>893</v>
      </c>
      <c r="J460" t="s">
        <v>3063</v>
      </c>
      <c r="K460" t="s">
        <v>3063</v>
      </c>
    </row>
    <row r="461" spans="1:11" x14ac:dyDescent="0.15">
      <c r="A461" t="str">
        <f>VLOOKUP(B461,for_vlookup!$A$1:$B$2046,2,FALSE)</f>
        <v>SIRIUS</v>
      </c>
      <c r="B461" s="2" t="s">
        <v>1049</v>
      </c>
      <c r="C461" t="str">
        <f>IFERROR(VLOOKUP(B461,bist_raw_csv!$B$2:$AO$2140,2,FALSE),"-")</f>
        <v>WORLD/ELECTRONICA</v>
      </c>
      <c r="D461" t="str">
        <f>IFERROR(VLOOKUP($B461,bist_raw_csv!$B$2:$AO$2140,3,FALSE),"-")</f>
        <v>猫叉Master</v>
      </c>
      <c r="E461">
        <f>VLOOKUP($A461,master_version!$A$1:$B$29,2,FALSE)</f>
        <v>17</v>
      </c>
      <c r="F461" t="str">
        <f>VLOOKUP(G461,master_diffculty!$A$1:$C$11,3,FALSE)</f>
        <v>SPA</v>
      </c>
      <c r="G461">
        <v>4</v>
      </c>
      <c r="H461">
        <f>IFERROR(IF(VLOOKUP($B461,bist_raw_csv!$B$1:$AO$2074,5+($G461-1)*7,FALSE)=0,-1,VLOOKUP($B461,bist_raw_csv!$B$1:$AO$2074,5+($G461-1)*7,FALSE)),"-")</f>
        <v>10</v>
      </c>
      <c r="I461">
        <f>IFERROR(IF(VLOOKUP($B461,notes_bemaniwiki!$A$1:$J$1936,1+$G461,FALSE)="-",-1,VLOOKUP($B461,notes_bemaniwiki!$A$1:$J$1936,1+$G461,FALSE)),"-")</f>
        <v>1073</v>
      </c>
      <c r="J461" t="s">
        <v>3063</v>
      </c>
      <c r="K461" t="s">
        <v>3063</v>
      </c>
    </row>
    <row r="462" spans="1:11" x14ac:dyDescent="0.15">
      <c r="A462" t="str">
        <f>VLOOKUP(B462,for_vlookup!$A$1:$B$2046,2,FALSE)</f>
        <v>Resort Anthem</v>
      </c>
      <c r="B462" s="2" t="s">
        <v>1051</v>
      </c>
      <c r="C462" t="str">
        <f>IFERROR(VLOOKUP(B462,bist_raw_csv!$B$2:$AO$2140,2,FALSE),"-")</f>
        <v>TECHNO</v>
      </c>
      <c r="D462" t="str">
        <f>IFERROR(VLOOKUP($B462,bist_raw_csv!$B$2:$AO$2140,3,FALSE),"-")</f>
        <v>IT medalion</v>
      </c>
      <c r="E462">
        <f>VLOOKUP($A462,master_version!$A$1:$B$29,2,FALSE)</f>
        <v>18</v>
      </c>
      <c r="F462" t="str">
        <f>VLOOKUP(G462,master_diffculty!$A$1:$C$11,3,FALSE)</f>
        <v>SPA</v>
      </c>
      <c r="G462">
        <v>4</v>
      </c>
      <c r="H462">
        <f>IFERROR(IF(VLOOKUP($B462,bist_raw_csv!$B$1:$AO$2074,5+($G462-1)*7,FALSE)=0,-1,VLOOKUP($B462,bist_raw_csv!$B$1:$AO$2074,5+($G462-1)*7,FALSE)),"-")</f>
        <v>11</v>
      </c>
      <c r="I462">
        <f>IFERROR(IF(VLOOKUP($B462,notes_bemaniwiki!$A$1:$J$1936,1+$G462,FALSE)="-",-1,VLOOKUP($B462,notes_bemaniwiki!$A$1:$J$1936,1+$G462,FALSE)),"-")</f>
        <v>1202</v>
      </c>
      <c r="J462" t="s">
        <v>3063</v>
      </c>
      <c r="K462" t="s">
        <v>3063</v>
      </c>
    </row>
    <row r="463" spans="1:11" x14ac:dyDescent="0.15">
      <c r="A463" t="str">
        <f>VLOOKUP(B463,for_vlookup!$A$1:$B$2046,2,FALSE)</f>
        <v>Resort Anthem</v>
      </c>
      <c r="B463" s="2" t="s">
        <v>1053</v>
      </c>
      <c r="C463" t="str">
        <f>IFERROR(VLOOKUP(B463,bist_raw_csv!$B$2:$AO$2140,2,FALSE),"-")</f>
        <v>HARD RENAISSANCE</v>
      </c>
      <c r="D463" t="str">
        <f>IFERROR(VLOOKUP($B463,bist_raw_csv!$B$2:$AO$2140,3,FALSE),"-")</f>
        <v>DJ YOSHITAKA</v>
      </c>
      <c r="E463">
        <f>VLOOKUP($A463,master_version!$A$1:$B$29,2,FALSE)</f>
        <v>18</v>
      </c>
      <c r="F463" t="str">
        <f>VLOOKUP(G463,master_diffculty!$A$1:$C$11,3,FALSE)</f>
        <v>SPA</v>
      </c>
      <c r="G463">
        <v>4</v>
      </c>
      <c r="H463">
        <f>IFERROR(IF(VLOOKUP($B463,bist_raw_csv!$B$1:$AO$2074,5+($G463-1)*7,FALSE)=0,-1,VLOOKUP($B463,bist_raw_csv!$B$1:$AO$2074,5+($G463-1)*7,FALSE)),"-")</f>
        <v>12</v>
      </c>
      <c r="I463">
        <f>IFERROR(IF(VLOOKUP($B463,notes_bemaniwiki!$A$1:$J$1936,1+$G463,FALSE)="-",-1,VLOOKUP($B463,notes_bemaniwiki!$A$1:$J$1936,1+$G463,FALSE)),"-")</f>
        <v>1530</v>
      </c>
      <c r="J463" t="s">
        <v>3063</v>
      </c>
      <c r="K463" t="s">
        <v>3063</v>
      </c>
    </row>
    <row r="464" spans="1:11" x14ac:dyDescent="0.15">
      <c r="A464" t="str">
        <f>VLOOKUP(B464,for_vlookup!$A$1:$B$2046,2,FALSE)</f>
        <v>Resort Anthem</v>
      </c>
      <c r="B464" s="2" t="s">
        <v>1054</v>
      </c>
      <c r="C464" t="str">
        <f>IFERROR(VLOOKUP(B464,bist_raw_csv!$B$2:$AO$2140,2,FALSE),"-")</f>
        <v>STARPOP</v>
      </c>
      <c r="D464" t="str">
        <f>IFERROR(VLOOKUP($B464,bist_raw_csv!$B$2:$AO$2140,3,FALSE),"-")</f>
        <v>星野奏子</v>
      </c>
      <c r="E464">
        <f>VLOOKUP($A464,master_version!$A$1:$B$29,2,FALSE)</f>
        <v>18</v>
      </c>
      <c r="F464" t="str">
        <f>VLOOKUP(G464,master_diffculty!$A$1:$C$11,3,FALSE)</f>
        <v>SPA</v>
      </c>
      <c r="G464">
        <v>4</v>
      </c>
      <c r="H464">
        <f>IFERROR(IF(VLOOKUP($B464,bist_raw_csv!$B$1:$AO$2074,5+($G464-1)*7,FALSE)=0,-1,VLOOKUP($B464,bist_raw_csv!$B$1:$AO$2074,5+($G464-1)*7,FALSE)),"-")</f>
        <v>10</v>
      </c>
      <c r="I464">
        <f>IFERROR(IF(VLOOKUP($B464,notes_bemaniwiki!$A$1:$J$1936,1+$G464,FALSE)="-",-1,VLOOKUP($B464,notes_bemaniwiki!$A$1:$J$1936,1+$G464,FALSE)),"-")</f>
        <v>1224</v>
      </c>
      <c r="J464" t="s">
        <v>3063</v>
      </c>
      <c r="K464" t="s">
        <v>3063</v>
      </c>
    </row>
    <row r="465" spans="1:11" x14ac:dyDescent="0.15">
      <c r="A465" t="str">
        <f>VLOOKUP(B465,for_vlookup!$A$1:$B$2046,2,FALSE)</f>
        <v>Resort Anthem</v>
      </c>
      <c r="B465" s="2" t="s">
        <v>1055</v>
      </c>
      <c r="C465" t="str">
        <f>IFERROR(VLOOKUP(B465,bist_raw_csv!$B$2:$AO$2140,2,FALSE),"-")</f>
        <v>LATIN TEK</v>
      </c>
      <c r="D465" t="str">
        <f>IFERROR(VLOOKUP($B465,bist_raw_csv!$B$2:$AO$2140,3,FALSE),"-")</f>
        <v>DJムラサメ</v>
      </c>
      <c r="E465">
        <f>VLOOKUP($A465,master_version!$A$1:$B$29,2,FALSE)</f>
        <v>18</v>
      </c>
      <c r="F465" t="str">
        <f>VLOOKUP(G465,master_diffculty!$A$1:$C$11,3,FALSE)</f>
        <v>SPA</v>
      </c>
      <c r="G465">
        <v>4</v>
      </c>
      <c r="H465">
        <f>IFERROR(IF(VLOOKUP($B465,bist_raw_csv!$B$1:$AO$2074,5+($G465-1)*7,FALSE)=0,-1,VLOOKUP($B465,bist_raw_csv!$B$1:$AO$2074,5+($G465-1)*7,FALSE)),"-")</f>
        <v>11</v>
      </c>
      <c r="I465">
        <f>IFERROR(IF(VLOOKUP($B465,notes_bemaniwiki!$A$1:$J$1936,1+$G465,FALSE)="-",-1,VLOOKUP($B465,notes_bemaniwiki!$A$1:$J$1936,1+$G465,FALSE)),"-")</f>
        <v>1484</v>
      </c>
      <c r="J465" t="s">
        <v>3063</v>
      </c>
      <c r="K465" t="s">
        <v>3063</v>
      </c>
    </row>
    <row r="466" spans="1:11" x14ac:dyDescent="0.15">
      <c r="A466" t="str">
        <f>VLOOKUP(B466,for_vlookup!$A$1:$B$2046,2,FALSE)</f>
        <v>Resort Anthem</v>
      </c>
      <c r="B466" s="2" t="s">
        <v>1058</v>
      </c>
      <c r="C466" t="str">
        <f>IFERROR(VLOOKUP(B466,bist_raw_csv!$B$2:$AO$2140,2,FALSE),"-")</f>
        <v>HARDCORE</v>
      </c>
      <c r="D466" t="str">
        <f>IFERROR(VLOOKUP($B466,bist_raw_csv!$B$2:$AO$2140,3,FALSE),"-")</f>
        <v>Uraken feat. Calyn Tsukishima</v>
      </c>
      <c r="E466">
        <f>VLOOKUP($A466,master_version!$A$1:$B$29,2,FALSE)</f>
        <v>18</v>
      </c>
      <c r="F466" t="str">
        <f>VLOOKUP(G466,master_diffculty!$A$1:$C$11,3,FALSE)</f>
        <v>SPA</v>
      </c>
      <c r="G466">
        <v>4</v>
      </c>
      <c r="H466">
        <f>IFERROR(IF(VLOOKUP($B466,bist_raw_csv!$B$1:$AO$2074,5+($G466-1)*7,FALSE)=0,-1,VLOOKUP($B466,bist_raw_csv!$B$1:$AO$2074,5+($G466-1)*7,FALSE)),"-")</f>
        <v>11</v>
      </c>
      <c r="I466">
        <f>IFERROR(IF(VLOOKUP($B466,notes_bemaniwiki!$A$1:$J$1936,1+$G466,FALSE)="-",-1,VLOOKUP($B466,notes_bemaniwiki!$A$1:$J$1936,1+$G466,FALSE)),"-")</f>
        <v>1213</v>
      </c>
      <c r="J466" t="s">
        <v>3063</v>
      </c>
      <c r="K466" t="s">
        <v>3063</v>
      </c>
    </row>
    <row r="467" spans="1:11" x14ac:dyDescent="0.15">
      <c r="A467" t="str">
        <f>VLOOKUP(B467,for_vlookup!$A$1:$B$2046,2,FALSE)</f>
        <v>Resort Anthem</v>
      </c>
      <c r="B467" s="2" t="s">
        <v>1060</v>
      </c>
      <c r="C467" t="str">
        <f>IFERROR(VLOOKUP(B467,bist_raw_csv!$B$2:$AO$2140,2,FALSE),"-")</f>
        <v>CROSSOVER HOUSE</v>
      </c>
      <c r="D467" t="str">
        <f>IFERROR(VLOOKUP($B467,bist_raw_csv!$B$2:$AO$2140,3,FALSE),"-")</f>
        <v>Anemo=Aspel by MLREC.</v>
      </c>
      <c r="E467">
        <f>VLOOKUP($A467,master_version!$A$1:$B$29,2,FALSE)</f>
        <v>18</v>
      </c>
      <c r="F467" t="str">
        <f>VLOOKUP(G467,master_diffculty!$A$1:$C$11,3,FALSE)</f>
        <v>SPA</v>
      </c>
      <c r="G467">
        <v>4</v>
      </c>
      <c r="H467">
        <f>IFERROR(IF(VLOOKUP($B467,bist_raw_csv!$B$1:$AO$2074,5+($G467-1)*7,FALSE)=0,-1,VLOOKUP($B467,bist_raw_csv!$B$1:$AO$2074,5+($G467-1)*7,FALSE)),"-")</f>
        <v>10</v>
      </c>
      <c r="I467">
        <f>IFERROR(IF(VLOOKUP($B467,notes_bemaniwiki!$A$1:$J$1936,1+$G467,FALSE)="-",-1,VLOOKUP($B467,notes_bemaniwiki!$A$1:$J$1936,1+$G467,FALSE)),"-")</f>
        <v>1080</v>
      </c>
      <c r="J467" t="s">
        <v>3063</v>
      </c>
      <c r="K467" t="s">
        <v>3063</v>
      </c>
    </row>
    <row r="468" spans="1:11" x14ac:dyDescent="0.15">
      <c r="A468" t="str">
        <f>VLOOKUP(B468,for_vlookup!$A$1:$B$2046,2,FALSE)</f>
        <v>Resort Anthem</v>
      </c>
      <c r="B468" s="2" t="s">
        <v>1063</v>
      </c>
      <c r="C468" t="str">
        <f>IFERROR(VLOOKUP(B468,bist_raw_csv!$B$2:$AO$2140,2,FALSE),"-")</f>
        <v>DANCEHALL</v>
      </c>
      <c r="D468" t="str">
        <f>IFERROR(VLOOKUP($B468,bist_raw_csv!$B$2:$AO$2140,3,FALSE),"-")</f>
        <v>kors k feat.Kanata Okajima＆楽天斎</v>
      </c>
      <c r="E468">
        <f>VLOOKUP($A468,master_version!$A$1:$B$29,2,FALSE)</f>
        <v>18</v>
      </c>
      <c r="F468" t="str">
        <f>VLOOKUP(G468,master_diffculty!$A$1:$C$11,3,FALSE)</f>
        <v>SPA</v>
      </c>
      <c r="G468">
        <v>4</v>
      </c>
      <c r="H468">
        <f>IFERROR(IF(VLOOKUP($B468,bist_raw_csv!$B$1:$AO$2074,5+($G468-1)*7,FALSE)=0,-1,VLOOKUP($B468,bist_raw_csv!$B$1:$AO$2074,5+($G468-1)*7,FALSE)),"-")</f>
        <v>11</v>
      </c>
      <c r="I468">
        <f>IFERROR(IF(VLOOKUP($B468,notes_bemaniwiki!$A$1:$J$1936,1+$G468,FALSE)="-",-1,VLOOKUP($B468,notes_bemaniwiki!$A$1:$J$1936,1+$G468,FALSE)),"-")</f>
        <v>1293</v>
      </c>
      <c r="J468" t="s">
        <v>3063</v>
      </c>
      <c r="K468" t="s">
        <v>3063</v>
      </c>
    </row>
    <row r="469" spans="1:11" x14ac:dyDescent="0.15">
      <c r="A469" t="str">
        <f>VLOOKUP(B469,for_vlookup!$A$1:$B$2046,2,FALSE)</f>
        <v>Resort Anthem</v>
      </c>
      <c r="B469" s="2" t="s">
        <v>1066</v>
      </c>
      <c r="C469" t="str">
        <f>IFERROR(VLOOKUP(B469,bist_raw_csv!$B$2:$AO$2140,2,FALSE),"-")</f>
        <v>HARDCORE</v>
      </c>
      <c r="D469" t="str">
        <f>IFERROR(VLOOKUP($B469,bist_raw_csv!$B$2:$AO$2140,3,FALSE),"-")</f>
        <v>Art of Fighters</v>
      </c>
      <c r="E469">
        <f>VLOOKUP($A469,master_version!$A$1:$B$29,2,FALSE)</f>
        <v>18</v>
      </c>
      <c r="F469" t="str">
        <f>VLOOKUP(G469,master_diffculty!$A$1:$C$11,3,FALSE)</f>
        <v>SPA</v>
      </c>
      <c r="G469">
        <v>4</v>
      </c>
      <c r="H469">
        <f>IFERROR(IF(VLOOKUP($B469,bist_raw_csv!$B$1:$AO$2074,5+($G469-1)*7,FALSE)=0,-1,VLOOKUP($B469,bist_raw_csv!$B$1:$AO$2074,5+($G469-1)*7,FALSE)),"-")</f>
        <v>10</v>
      </c>
      <c r="I469">
        <f>IFERROR(IF(VLOOKUP($B469,notes_bemaniwiki!$A$1:$J$1936,1+$G469,FALSE)="-",-1,VLOOKUP($B469,notes_bemaniwiki!$A$1:$J$1936,1+$G469,FALSE)),"-")</f>
        <v>1274</v>
      </c>
      <c r="J469" t="s">
        <v>3063</v>
      </c>
      <c r="K469" t="s">
        <v>3063</v>
      </c>
    </row>
    <row r="470" spans="1:11" x14ac:dyDescent="0.15">
      <c r="A470" t="str">
        <f>VLOOKUP(B470,for_vlookup!$A$1:$B$2046,2,FALSE)</f>
        <v>Resort Anthem</v>
      </c>
      <c r="B470" s="2" t="s">
        <v>1068</v>
      </c>
      <c r="C470" t="str">
        <f>IFERROR(VLOOKUP(B470,bist_raw_csv!$B$2:$AO$2140,2,FALSE),"-")</f>
        <v>TRANCE</v>
      </c>
      <c r="D470" t="str">
        <f>IFERROR(VLOOKUP($B470,bist_raw_csv!$B$2:$AO$2140,3,FALSE),"-")</f>
        <v>dj TAKA feat.AiMEE</v>
      </c>
      <c r="E470">
        <f>VLOOKUP($A470,master_version!$A$1:$B$29,2,FALSE)</f>
        <v>18</v>
      </c>
      <c r="F470" t="str">
        <f>VLOOKUP(G470,master_diffculty!$A$1:$C$11,3,FALSE)</f>
        <v>SPA</v>
      </c>
      <c r="G470">
        <v>4</v>
      </c>
      <c r="H470">
        <f>IFERROR(IF(VLOOKUP($B470,bist_raw_csv!$B$1:$AO$2074,5+($G470-1)*7,FALSE)=0,-1,VLOOKUP($B470,bist_raw_csv!$B$1:$AO$2074,5+($G470-1)*7,FALSE)),"-")</f>
        <v>12</v>
      </c>
      <c r="I470">
        <f>IFERROR(IF(VLOOKUP($B470,notes_bemaniwiki!$A$1:$J$1936,1+$G470,FALSE)="-",-1,VLOOKUP($B470,notes_bemaniwiki!$A$1:$J$1936,1+$G470,FALSE)),"-")</f>
        <v>1598</v>
      </c>
      <c r="J470" t="s">
        <v>3063</v>
      </c>
      <c r="K470" t="s">
        <v>3063</v>
      </c>
    </row>
    <row r="471" spans="1:11" x14ac:dyDescent="0.15">
      <c r="A471" t="str">
        <f>VLOOKUP(B471,for_vlookup!$A$1:$B$2046,2,FALSE)</f>
        <v>Resort Anthem</v>
      </c>
      <c r="B471" s="2" t="s">
        <v>1070</v>
      </c>
      <c r="C471" t="str">
        <f>IFERROR(VLOOKUP(B471,bist_raw_csv!$B$2:$AO$2140,2,FALSE),"-")</f>
        <v>SYMPHONIC-TEK</v>
      </c>
      <c r="D471" t="str">
        <f>IFERROR(VLOOKUP($B471,bist_raw_csv!$B$2:$AO$2140,3,FALSE),"-")</f>
        <v>MYTHOLOGIA by MLREC.</v>
      </c>
      <c r="E471">
        <f>VLOOKUP($A471,master_version!$A$1:$B$29,2,FALSE)</f>
        <v>18</v>
      </c>
      <c r="F471" t="str">
        <f>VLOOKUP(G471,master_diffculty!$A$1:$C$11,3,FALSE)</f>
        <v>SPA</v>
      </c>
      <c r="G471">
        <v>4</v>
      </c>
      <c r="H471">
        <f>IFERROR(IF(VLOOKUP($B471,bist_raw_csv!$B$1:$AO$2074,5+($G471-1)*7,FALSE)=0,-1,VLOOKUP($B471,bist_raw_csv!$B$1:$AO$2074,5+($G471-1)*7,FALSE)),"-")</f>
        <v>11</v>
      </c>
      <c r="I471">
        <f>IFERROR(IF(VLOOKUP($B471,notes_bemaniwiki!$A$1:$J$1936,1+$G471,FALSE)="-",-1,VLOOKUP($B471,notes_bemaniwiki!$A$1:$J$1936,1+$G471,FALSE)),"-")</f>
        <v>1182</v>
      </c>
      <c r="J471" t="s">
        <v>3063</v>
      </c>
      <c r="K471" t="s">
        <v>3063</v>
      </c>
    </row>
    <row r="472" spans="1:11" x14ac:dyDescent="0.15">
      <c r="A472" t="str">
        <f>VLOOKUP(B472,for_vlookup!$A$1:$B$2046,2,FALSE)</f>
        <v>Resort Anthem</v>
      </c>
      <c r="B472" s="2" t="s">
        <v>1073</v>
      </c>
      <c r="C472" t="str">
        <f>IFERROR(VLOOKUP(B472,bist_raw_csv!$B$2:$AO$2140,2,FALSE),"-")</f>
        <v>トレンディートランス</v>
      </c>
      <c r="D472" t="str">
        <f>IFERROR(VLOOKUP($B472,bist_raw_csv!$B$2:$AO$2140,3,FALSE),"-")</f>
        <v>Dr.Honda</v>
      </c>
      <c r="E472">
        <f>VLOOKUP($A472,master_version!$A$1:$B$29,2,FALSE)</f>
        <v>18</v>
      </c>
      <c r="F472" t="str">
        <f>VLOOKUP(G472,master_diffculty!$A$1:$C$11,3,FALSE)</f>
        <v>SPA</v>
      </c>
      <c r="G472">
        <v>4</v>
      </c>
      <c r="H472">
        <f>IFERROR(IF(VLOOKUP($B472,bist_raw_csv!$B$1:$AO$2074,5+($G472-1)*7,FALSE)=0,-1,VLOOKUP($B472,bist_raw_csv!$B$1:$AO$2074,5+($G472-1)*7,FALSE)),"-")</f>
        <v>12</v>
      </c>
      <c r="I472">
        <f>IFERROR(IF(VLOOKUP($B472,notes_bemaniwiki!$A$1:$J$1936,1+$G472,FALSE)="-",-1,VLOOKUP($B472,notes_bemaniwiki!$A$1:$J$1936,1+$G472,FALSE)),"-")</f>
        <v>1623</v>
      </c>
      <c r="J472" t="s">
        <v>3063</v>
      </c>
      <c r="K472" t="s">
        <v>3063</v>
      </c>
    </row>
    <row r="473" spans="1:11" x14ac:dyDescent="0.15">
      <c r="A473" t="str">
        <f>VLOOKUP(B473,for_vlookup!$A$1:$B$2046,2,FALSE)</f>
        <v>Resort Anthem</v>
      </c>
      <c r="B473" s="2" t="s">
        <v>1075</v>
      </c>
      <c r="C473" t="str">
        <f>IFERROR(VLOOKUP(B473,bist_raw_csv!$B$2:$AO$2140,2,FALSE),"-")</f>
        <v>GIRLY ROCK</v>
      </c>
      <c r="D473" t="str">
        <f>IFERROR(VLOOKUP($B473,bist_raw_csv!$B$2:$AO$2140,3,FALSE),"-")</f>
        <v>ピンクターボ</v>
      </c>
      <c r="E473">
        <f>VLOOKUP($A473,master_version!$A$1:$B$29,2,FALSE)</f>
        <v>18</v>
      </c>
      <c r="F473" t="str">
        <f>VLOOKUP(G473,master_diffculty!$A$1:$C$11,3,FALSE)</f>
        <v>SPA</v>
      </c>
      <c r="G473">
        <v>4</v>
      </c>
      <c r="H473">
        <f>IFERROR(IF(VLOOKUP($B473,bist_raw_csv!$B$1:$AO$2074,5+($G473-1)*7,FALSE)=0,-1,VLOOKUP($B473,bist_raw_csv!$B$1:$AO$2074,5+($G473-1)*7,FALSE)),"-")</f>
        <v>10</v>
      </c>
      <c r="I473">
        <f>IFERROR(IF(VLOOKUP($B473,notes_bemaniwiki!$A$1:$J$1936,1+$G473,FALSE)="-",-1,VLOOKUP($B473,notes_bemaniwiki!$A$1:$J$1936,1+$G473,FALSE)),"-")</f>
        <v>1265</v>
      </c>
      <c r="J473" t="s">
        <v>3063</v>
      </c>
      <c r="K473" t="s">
        <v>3063</v>
      </c>
    </row>
    <row r="474" spans="1:11" x14ac:dyDescent="0.15">
      <c r="A474" t="str">
        <f>VLOOKUP(B474,for_vlookup!$A$1:$B$2046,2,FALSE)</f>
        <v>Resort Anthem</v>
      </c>
      <c r="B474" s="2" t="s">
        <v>1078</v>
      </c>
      <c r="C474" t="str">
        <f>IFERROR(VLOOKUP(B474,bist_raw_csv!$B$2:$AO$2140,2,FALSE),"-")</f>
        <v>ELECTRIC STEP</v>
      </c>
      <c r="D474" t="str">
        <f>IFERROR(VLOOKUP($B474,bist_raw_csv!$B$2:$AO$2140,3,FALSE),"-")</f>
        <v>CAPACITY GATE</v>
      </c>
      <c r="E474">
        <f>VLOOKUP($A474,master_version!$A$1:$B$29,2,FALSE)</f>
        <v>18</v>
      </c>
      <c r="F474" t="str">
        <f>VLOOKUP(G474,master_diffculty!$A$1:$C$11,3,FALSE)</f>
        <v>SPA</v>
      </c>
      <c r="G474">
        <v>4</v>
      </c>
      <c r="H474">
        <f>IFERROR(IF(VLOOKUP($B474,bist_raw_csv!$B$1:$AO$2074,5+($G474-1)*7,FALSE)=0,-1,VLOOKUP($B474,bist_raw_csv!$B$1:$AO$2074,5+($G474-1)*7,FALSE)),"-")</f>
        <v>11</v>
      </c>
      <c r="I474">
        <f>IFERROR(IF(VLOOKUP($B474,notes_bemaniwiki!$A$1:$J$1936,1+$G474,FALSE)="-",-1,VLOOKUP($B474,notes_bemaniwiki!$A$1:$J$1936,1+$G474,FALSE)),"-")</f>
        <v>1213</v>
      </c>
      <c r="J474" t="s">
        <v>3063</v>
      </c>
      <c r="K474" t="s">
        <v>3063</v>
      </c>
    </row>
    <row r="475" spans="1:11" x14ac:dyDescent="0.15">
      <c r="A475" t="str">
        <f>VLOOKUP(B475,for_vlookup!$A$1:$B$2046,2,FALSE)</f>
        <v>Resort Anthem</v>
      </c>
      <c r="B475" s="2" t="s">
        <v>1081</v>
      </c>
      <c r="C475" t="str">
        <f>IFERROR(VLOOKUP(B475,bist_raw_csv!$B$2:$AO$2140,2,FALSE),"-")</f>
        <v>SPEED RAVE</v>
      </c>
      <c r="D475" t="str">
        <f>IFERROR(VLOOKUP($B475,bist_raw_csv!$B$2:$AO$2140,3,FALSE),"-")</f>
        <v>NAOKI</v>
      </c>
      <c r="E475">
        <f>VLOOKUP($A475,master_version!$A$1:$B$29,2,FALSE)</f>
        <v>18</v>
      </c>
      <c r="F475" t="str">
        <f>VLOOKUP(G475,master_diffculty!$A$1:$C$11,3,FALSE)</f>
        <v>SPA</v>
      </c>
      <c r="G475">
        <v>4</v>
      </c>
      <c r="H475">
        <f>IFERROR(IF(VLOOKUP($B475,bist_raw_csv!$B$1:$AO$2074,5+($G475-1)*7,FALSE)=0,-1,VLOOKUP($B475,bist_raw_csv!$B$1:$AO$2074,5+($G475-1)*7,FALSE)),"-")</f>
        <v>10</v>
      </c>
      <c r="I475">
        <f>IFERROR(IF(VLOOKUP($B475,notes_bemaniwiki!$A$1:$J$1936,1+$G475,FALSE)="-",-1,VLOOKUP($B475,notes_bemaniwiki!$A$1:$J$1936,1+$G475,FALSE)),"-")</f>
        <v>1206</v>
      </c>
      <c r="J475" t="s">
        <v>3063</v>
      </c>
      <c r="K475" t="s">
        <v>3063</v>
      </c>
    </row>
    <row r="476" spans="1:11" x14ac:dyDescent="0.15">
      <c r="A476" t="str">
        <f>VLOOKUP(B476,for_vlookup!$A$1:$B$2046,2,FALSE)</f>
        <v>Resort Anthem</v>
      </c>
      <c r="B476" s="2" t="s">
        <v>1082</v>
      </c>
      <c r="C476" t="str">
        <f>IFERROR(VLOOKUP(B476,bist_raw_csv!$B$2:$AO$2140,2,FALSE),"-")</f>
        <v>HARDCORE</v>
      </c>
      <c r="D476" t="str">
        <f>IFERROR(VLOOKUP($B476,bist_raw_csv!$B$2:$AO$2140,3,FALSE),"-")</f>
        <v>kevin energy</v>
      </c>
      <c r="E476">
        <f>VLOOKUP($A476,master_version!$A$1:$B$29,2,FALSE)</f>
        <v>18</v>
      </c>
      <c r="F476" t="str">
        <f>VLOOKUP(G476,master_diffculty!$A$1:$C$11,3,FALSE)</f>
        <v>SPA</v>
      </c>
      <c r="G476">
        <v>4</v>
      </c>
      <c r="H476">
        <f>IFERROR(IF(VLOOKUP($B476,bist_raw_csv!$B$1:$AO$2074,5+($G476-1)*7,FALSE)=0,-1,VLOOKUP($B476,bist_raw_csv!$B$1:$AO$2074,5+($G476-1)*7,FALSE)),"-")</f>
        <v>11</v>
      </c>
      <c r="I476">
        <f>IFERROR(IF(VLOOKUP($B476,notes_bemaniwiki!$A$1:$J$1936,1+$G476,FALSE)="-",-1,VLOOKUP($B476,notes_bemaniwiki!$A$1:$J$1936,1+$G476,FALSE)),"-")</f>
        <v>1122</v>
      </c>
      <c r="J476" t="s">
        <v>3063</v>
      </c>
      <c r="K476" t="s">
        <v>3063</v>
      </c>
    </row>
    <row r="477" spans="1:11" x14ac:dyDescent="0.15">
      <c r="A477" t="str">
        <f>VLOOKUP(B477,for_vlookup!$A$1:$B$2046,2,FALSE)</f>
        <v>Resort Anthem</v>
      </c>
      <c r="B477" s="2" t="s">
        <v>1084</v>
      </c>
      <c r="C477" t="str">
        <f>IFERROR(VLOOKUP(B477,bist_raw_csv!$B$2:$AO$2140,2,FALSE),"-")</f>
        <v>ONLY ONE ANTHEM</v>
      </c>
      <c r="D477" t="str">
        <f>IFERROR(VLOOKUP($B477,bist_raw_csv!$B$2:$AO$2140,3,FALSE),"-")</f>
        <v>SUPER STAR 満-MITSURU-</v>
      </c>
      <c r="E477">
        <f>VLOOKUP($A477,master_version!$A$1:$B$29,2,FALSE)</f>
        <v>18</v>
      </c>
      <c r="F477" t="str">
        <f>VLOOKUP(G477,master_diffculty!$A$1:$C$11,3,FALSE)</f>
        <v>SPA</v>
      </c>
      <c r="G477">
        <v>4</v>
      </c>
      <c r="H477">
        <f>IFERROR(IF(VLOOKUP($B477,bist_raw_csv!$B$1:$AO$2074,5+($G477-1)*7,FALSE)=0,-1,VLOOKUP($B477,bist_raw_csv!$B$1:$AO$2074,5+($G477-1)*7,FALSE)),"-")</f>
        <v>10</v>
      </c>
      <c r="I477">
        <f>IFERROR(IF(VLOOKUP($B477,notes_bemaniwiki!$A$1:$J$1936,1+$G477,FALSE)="-",-1,VLOOKUP($B477,notes_bemaniwiki!$A$1:$J$1936,1+$G477,FALSE)),"-")</f>
        <v>959</v>
      </c>
      <c r="J477" t="s">
        <v>3063</v>
      </c>
      <c r="K477" t="s">
        <v>3063</v>
      </c>
    </row>
    <row r="478" spans="1:11" x14ac:dyDescent="0.15">
      <c r="A478" t="str">
        <f>VLOOKUP(B478,for_vlookup!$A$1:$B$2046,2,FALSE)</f>
        <v>Resort Anthem</v>
      </c>
      <c r="B478" s="2" t="s">
        <v>1086</v>
      </c>
      <c r="C478" t="str">
        <f>IFERROR(VLOOKUP(B478,bist_raw_csv!$B$2:$AO$2140,2,FALSE),"-")</f>
        <v>HYPER FANTASIA</v>
      </c>
      <c r="D478" t="str">
        <f>IFERROR(VLOOKUP($B478,bist_raw_csv!$B$2:$AO$2140,3,FALSE),"-")</f>
        <v>ＴЁЯＲＡ</v>
      </c>
      <c r="E478">
        <f>VLOOKUP($A478,master_version!$A$1:$B$29,2,FALSE)</f>
        <v>18</v>
      </c>
      <c r="F478" t="str">
        <f>VLOOKUP(G478,master_diffculty!$A$1:$C$11,3,FALSE)</f>
        <v>SPA</v>
      </c>
      <c r="G478">
        <v>4</v>
      </c>
      <c r="H478">
        <f>IFERROR(IF(VLOOKUP($B478,bist_raw_csv!$B$1:$AO$2074,5+($G478-1)*7,FALSE)=0,-1,VLOOKUP($B478,bist_raw_csv!$B$1:$AO$2074,5+($G478-1)*7,FALSE)),"-")</f>
        <v>10</v>
      </c>
      <c r="I478">
        <f>IFERROR(IF(VLOOKUP($B478,notes_bemaniwiki!$A$1:$J$1936,1+$G478,FALSE)="-",-1,VLOOKUP($B478,notes_bemaniwiki!$A$1:$J$1936,1+$G478,FALSE)),"-")</f>
        <v>1123</v>
      </c>
      <c r="J478" t="s">
        <v>3063</v>
      </c>
      <c r="K478" t="s">
        <v>3063</v>
      </c>
    </row>
    <row r="479" spans="1:11" x14ac:dyDescent="0.15">
      <c r="A479" t="str">
        <f>VLOOKUP(B479,for_vlookup!$A$1:$B$2046,2,FALSE)</f>
        <v>Resort Anthem</v>
      </c>
      <c r="B479" s="2" t="s">
        <v>1088</v>
      </c>
      <c r="C479" t="str">
        <f>IFERROR(VLOOKUP(B479,bist_raw_csv!$B$2:$AO$2140,2,FALSE),"-")</f>
        <v>NU DISCO</v>
      </c>
      <c r="D479" t="str">
        <f>IFERROR(VLOOKUP($B479,bist_raw_csv!$B$2:$AO$2140,3,FALSE),"-")</f>
        <v>Dirty Androids</v>
      </c>
      <c r="E479">
        <f>VLOOKUP($A479,master_version!$A$1:$B$29,2,FALSE)</f>
        <v>18</v>
      </c>
      <c r="F479" t="str">
        <f>VLOOKUP(G479,master_diffculty!$A$1:$C$11,3,FALSE)</f>
        <v>SPA</v>
      </c>
      <c r="G479">
        <v>4</v>
      </c>
      <c r="H479">
        <f>IFERROR(IF(VLOOKUP($B479,bist_raw_csv!$B$1:$AO$2074,5+($G479-1)*7,FALSE)=0,-1,VLOOKUP($B479,bist_raw_csv!$B$1:$AO$2074,5+($G479-1)*7,FALSE)),"-")</f>
        <v>10</v>
      </c>
      <c r="I479">
        <f>IFERROR(IF(VLOOKUP($B479,notes_bemaniwiki!$A$1:$J$1936,1+$G479,FALSE)="-",-1,VLOOKUP($B479,notes_bemaniwiki!$A$1:$J$1936,1+$G479,FALSE)),"-")</f>
        <v>1036</v>
      </c>
      <c r="J479" t="s">
        <v>3063</v>
      </c>
      <c r="K479" t="s">
        <v>3063</v>
      </c>
    </row>
    <row r="480" spans="1:11" x14ac:dyDescent="0.15">
      <c r="A480" t="str">
        <f>VLOOKUP(B480,for_vlookup!$A$1:$B$2046,2,FALSE)</f>
        <v>Resort Anthem</v>
      </c>
      <c r="B480" s="2" t="s">
        <v>1090</v>
      </c>
      <c r="C480" t="str">
        <f>IFERROR(VLOOKUP(B480,bist_raw_csv!$B$2:$AO$2140,2,FALSE),"-")</f>
        <v>ENERGETIC HAWAIIAN TRANCE</v>
      </c>
      <c r="D480" t="str">
        <f>IFERROR(VLOOKUP($B480,bist_raw_csv!$B$2:$AO$2140,3,FALSE),"-")</f>
        <v>kors k</v>
      </c>
      <c r="E480">
        <f>VLOOKUP($A480,master_version!$A$1:$B$29,2,FALSE)</f>
        <v>18</v>
      </c>
      <c r="F480" t="str">
        <f>VLOOKUP(G480,master_diffculty!$A$1:$C$11,3,FALSE)</f>
        <v>SPA</v>
      </c>
      <c r="G480">
        <v>4</v>
      </c>
      <c r="H480">
        <f>IFERROR(IF(VLOOKUP($B480,bist_raw_csv!$B$1:$AO$2074,5+($G480-1)*7,FALSE)=0,-1,VLOOKUP($B480,bist_raw_csv!$B$1:$AO$2074,5+($G480-1)*7,FALSE)),"-")</f>
        <v>11</v>
      </c>
      <c r="I480">
        <f>IFERROR(IF(VLOOKUP($B480,notes_bemaniwiki!$A$1:$J$1936,1+$G480,FALSE)="-",-1,VLOOKUP($B480,notes_bemaniwiki!$A$1:$J$1936,1+$G480,FALSE)),"-")</f>
        <v>1125</v>
      </c>
      <c r="J480" t="s">
        <v>3063</v>
      </c>
      <c r="K480" t="s">
        <v>3063</v>
      </c>
    </row>
    <row r="481" spans="1:11" x14ac:dyDescent="0.15">
      <c r="A481" t="str">
        <f>VLOOKUP(B481,for_vlookup!$A$1:$B$2046,2,FALSE)</f>
        <v>Resort Anthem</v>
      </c>
      <c r="B481" s="2" t="s">
        <v>1092</v>
      </c>
      <c r="C481" t="str">
        <f>IFERROR(VLOOKUP(B481,bist_raw_csv!$B$2:$AO$2140,2,FALSE),"-")</f>
        <v>UK HARDCORE</v>
      </c>
      <c r="D481" t="str">
        <f>IFERROR(VLOOKUP($B481,bist_raw_csv!$B$2:$AO$2140,3,FALSE),"-")</f>
        <v>Brisk &amp; Ham</v>
      </c>
      <c r="E481">
        <f>VLOOKUP($A481,master_version!$A$1:$B$29,2,FALSE)</f>
        <v>18</v>
      </c>
      <c r="F481" t="str">
        <f>VLOOKUP(G481,master_diffculty!$A$1:$C$11,3,FALSE)</f>
        <v>SPA</v>
      </c>
      <c r="G481">
        <v>4</v>
      </c>
      <c r="H481">
        <f>IFERROR(IF(VLOOKUP($B481,bist_raw_csv!$B$1:$AO$2074,5+($G481-1)*7,FALSE)=0,-1,VLOOKUP($B481,bist_raw_csv!$B$1:$AO$2074,5+($G481-1)*7,FALSE)),"-")</f>
        <v>11</v>
      </c>
      <c r="I481">
        <f>IFERROR(IF(VLOOKUP($B481,notes_bemaniwiki!$A$1:$J$1936,1+$G481,FALSE)="-",-1,VLOOKUP($B481,notes_bemaniwiki!$A$1:$J$1936,1+$G481,FALSE)),"-")</f>
        <v>1367</v>
      </c>
      <c r="J481" t="s">
        <v>3063</v>
      </c>
      <c r="K481" t="s">
        <v>3063</v>
      </c>
    </row>
    <row r="482" spans="1:11" x14ac:dyDescent="0.15">
      <c r="A482" t="str">
        <f>VLOOKUP(B482,for_vlookup!$A$1:$B$2046,2,FALSE)</f>
        <v>Resort Anthem</v>
      </c>
      <c r="B482" s="2" t="s">
        <v>1094</v>
      </c>
      <c r="C482" t="str">
        <f>IFERROR(VLOOKUP(B482,bist_raw_csv!$B$2:$AO$2140,2,FALSE),"-")</f>
        <v>MAGICAL POP</v>
      </c>
      <c r="D482" t="str">
        <f>IFERROR(VLOOKUP($B482,bist_raw_csv!$B$2:$AO$2140,3,FALSE),"-")</f>
        <v>イロハ＆リリナ</v>
      </c>
      <c r="E482">
        <f>VLOOKUP($A482,master_version!$A$1:$B$29,2,FALSE)</f>
        <v>18</v>
      </c>
      <c r="F482" t="str">
        <f>VLOOKUP(G482,master_diffculty!$A$1:$C$11,3,FALSE)</f>
        <v>SPA</v>
      </c>
      <c r="G482">
        <v>4</v>
      </c>
      <c r="H482">
        <f>IFERROR(IF(VLOOKUP($B482,bist_raw_csv!$B$1:$AO$2074,5+($G482-1)*7,FALSE)=0,-1,VLOOKUP($B482,bist_raw_csv!$B$1:$AO$2074,5+($G482-1)*7,FALSE)),"-")</f>
        <v>9</v>
      </c>
      <c r="I482">
        <f>IFERROR(IF(VLOOKUP($B482,notes_bemaniwiki!$A$1:$J$1936,1+$G482,FALSE)="-",-1,VLOOKUP($B482,notes_bemaniwiki!$A$1:$J$1936,1+$G482,FALSE)),"-")</f>
        <v>866</v>
      </c>
      <c r="J482" t="s">
        <v>3063</v>
      </c>
      <c r="K482" t="s">
        <v>3063</v>
      </c>
    </row>
    <row r="483" spans="1:11" x14ac:dyDescent="0.15">
      <c r="A483" t="str">
        <f>VLOOKUP(B483,for_vlookup!$A$1:$B$2046,2,FALSE)</f>
        <v>Resort Anthem</v>
      </c>
      <c r="B483" s="2" t="s">
        <v>1097</v>
      </c>
      <c r="C483" t="str">
        <f>IFERROR(VLOOKUP(B483,bist_raw_csv!$B$2:$AO$2140,2,FALSE),"-")</f>
        <v>BUBBLEGUM DANCE</v>
      </c>
      <c r="D483" t="str">
        <f>IFERROR(VLOOKUP($B483,bist_raw_csv!$B$2:$AO$2140,3,FALSE),"-")</f>
        <v>Cream puff</v>
      </c>
      <c r="E483">
        <f>VLOOKUP($A483,master_version!$A$1:$B$29,2,FALSE)</f>
        <v>18</v>
      </c>
      <c r="F483" t="str">
        <f>VLOOKUP(G483,master_diffculty!$A$1:$C$11,3,FALSE)</f>
        <v>SPA</v>
      </c>
      <c r="G483">
        <v>4</v>
      </c>
      <c r="H483">
        <f>IFERROR(IF(VLOOKUP($B483,bist_raw_csv!$B$1:$AO$2074,5+($G483-1)*7,FALSE)=0,-1,VLOOKUP($B483,bist_raw_csv!$B$1:$AO$2074,5+($G483-1)*7,FALSE)),"-")</f>
        <v>10</v>
      </c>
      <c r="I483">
        <f>IFERROR(IF(VLOOKUP($B483,notes_bemaniwiki!$A$1:$J$1936,1+$G483,FALSE)="-",-1,VLOOKUP($B483,notes_bemaniwiki!$A$1:$J$1936,1+$G483,FALSE)),"-")</f>
        <v>1113</v>
      </c>
      <c r="J483" t="s">
        <v>3063</v>
      </c>
      <c r="K483" t="s">
        <v>3063</v>
      </c>
    </row>
    <row r="484" spans="1:11" x14ac:dyDescent="0.15">
      <c r="A484" t="str">
        <f>VLOOKUP(B484,for_vlookup!$A$1:$B$2046,2,FALSE)</f>
        <v>Resort Anthem</v>
      </c>
      <c r="B484" s="2" t="s">
        <v>1099</v>
      </c>
      <c r="C484" t="str">
        <f>IFERROR(VLOOKUP(B484,bist_raw_csv!$B$2:$AO$2140,2,FALSE),"-")</f>
        <v>IIDX HANDZ UP!!</v>
      </c>
      <c r="D484" t="str">
        <f>IFERROR(VLOOKUP($B484,bist_raw_csv!$B$2:$AO$2140,3,FALSE),"-")</f>
        <v>Sota Fujimori feat. dj MAX STEROID</v>
      </c>
      <c r="E484">
        <f>VLOOKUP($A484,master_version!$A$1:$B$29,2,FALSE)</f>
        <v>18</v>
      </c>
      <c r="F484" t="str">
        <f>VLOOKUP(G484,master_diffculty!$A$1:$C$11,3,FALSE)</f>
        <v>SPA</v>
      </c>
      <c r="G484">
        <v>4</v>
      </c>
      <c r="H484">
        <f>IFERROR(IF(VLOOKUP($B484,bist_raw_csv!$B$1:$AO$2074,5+($G484-1)*7,FALSE)=0,-1,VLOOKUP($B484,bist_raw_csv!$B$1:$AO$2074,5+($G484-1)*7,FALSE)),"-")</f>
        <v>11</v>
      </c>
      <c r="I484">
        <f>IFERROR(IF(VLOOKUP($B484,notes_bemaniwiki!$A$1:$J$1936,1+$G484,FALSE)="-",-1,VLOOKUP($B484,notes_bemaniwiki!$A$1:$J$1936,1+$G484,FALSE)),"-")</f>
        <v>1535</v>
      </c>
      <c r="J484" t="s">
        <v>3063</v>
      </c>
      <c r="K484" t="s">
        <v>3063</v>
      </c>
    </row>
    <row r="485" spans="1:11" x14ac:dyDescent="0.15">
      <c r="A485" t="str">
        <f>VLOOKUP(B485,for_vlookup!$A$1:$B$2046,2,FALSE)</f>
        <v>Resort Anthem</v>
      </c>
      <c r="B485" s="2" t="s">
        <v>1102</v>
      </c>
      <c r="C485" t="str">
        <f>IFERROR(VLOOKUP(B485,bist_raw_csv!$B$2:$AO$2140,2,FALSE),"-")</f>
        <v>DYSTOPIA</v>
      </c>
      <c r="D485" t="str">
        <f>IFERROR(VLOOKUP($B485,bist_raw_csv!$B$2:$AO$2140,3,FALSE),"-")</f>
        <v>Dirty Androids</v>
      </c>
      <c r="E485">
        <f>VLOOKUP($A485,master_version!$A$1:$B$29,2,FALSE)</f>
        <v>18</v>
      </c>
      <c r="F485" t="str">
        <f>VLOOKUP(G485,master_diffculty!$A$1:$C$11,3,FALSE)</f>
        <v>SPA</v>
      </c>
      <c r="G485">
        <v>4</v>
      </c>
      <c r="H485">
        <f>IFERROR(IF(VLOOKUP($B485,bist_raw_csv!$B$1:$AO$2074,5+($G485-1)*7,FALSE)=0,-1,VLOOKUP($B485,bist_raw_csv!$B$1:$AO$2074,5+($G485-1)*7,FALSE)),"-")</f>
        <v>12</v>
      </c>
      <c r="I485">
        <f>IFERROR(IF(VLOOKUP($B485,notes_bemaniwiki!$A$1:$J$1936,1+$G485,FALSE)="-",-1,VLOOKUP($B485,notes_bemaniwiki!$A$1:$J$1936,1+$G485,FALSE)),"-")</f>
        <v>1418</v>
      </c>
      <c r="J485" t="s">
        <v>3063</v>
      </c>
      <c r="K485" t="s">
        <v>3063</v>
      </c>
    </row>
    <row r="486" spans="1:11" x14ac:dyDescent="0.15">
      <c r="A486" t="str">
        <f>VLOOKUP(B486,for_vlookup!$A$1:$B$2046,2,FALSE)</f>
        <v>Resort Anthem</v>
      </c>
      <c r="B486" s="2" t="s">
        <v>1104</v>
      </c>
      <c r="C486" t="str">
        <f>IFERROR(VLOOKUP(B486,bist_raw_csv!$B$2:$AO$2140,2,FALSE),"-")</f>
        <v>TRANCE CORE</v>
      </c>
      <c r="D486" t="str">
        <f>IFERROR(VLOOKUP($B486,bist_raw_csv!$B$2:$AO$2140,3,FALSE),"-")</f>
        <v>Ryu☆ Vs. L.E.D.-G</v>
      </c>
      <c r="E486">
        <f>VLOOKUP($A486,master_version!$A$1:$B$29,2,FALSE)</f>
        <v>18</v>
      </c>
      <c r="F486" t="str">
        <f>VLOOKUP(G486,master_diffculty!$A$1:$C$11,3,FALSE)</f>
        <v>SPA</v>
      </c>
      <c r="G486">
        <v>4</v>
      </c>
      <c r="H486">
        <f>IFERROR(IF(VLOOKUP($B486,bist_raw_csv!$B$1:$AO$2074,5+($G486-1)*7,FALSE)=0,-1,VLOOKUP($B486,bist_raw_csv!$B$1:$AO$2074,5+($G486-1)*7,FALSE)),"-")</f>
        <v>12</v>
      </c>
      <c r="I486">
        <f>IFERROR(IF(VLOOKUP($B486,notes_bemaniwiki!$A$1:$J$1936,1+$G486,FALSE)="-",-1,VLOOKUP($B486,notes_bemaniwiki!$A$1:$J$1936,1+$G486,FALSE)),"-")</f>
        <v>1718</v>
      </c>
      <c r="J486" t="s">
        <v>3063</v>
      </c>
      <c r="K486" t="s">
        <v>3063</v>
      </c>
    </row>
    <row r="487" spans="1:11" x14ac:dyDescent="0.15">
      <c r="A487" t="str">
        <f>VLOOKUP(B487,for_vlookup!$A$1:$B$2046,2,FALSE)</f>
        <v>Resort Anthem</v>
      </c>
      <c r="B487" s="2" t="s">
        <v>1106</v>
      </c>
      <c r="C487" t="str">
        <f>IFERROR(VLOOKUP(B487,bist_raw_csv!$B$2:$AO$2140,2,FALSE),"-")</f>
        <v>HANDZ UP</v>
      </c>
      <c r="D487" t="str">
        <f>IFERROR(VLOOKUP($B487,bist_raw_csv!$B$2:$AO$2140,3,FALSE),"-")</f>
        <v>Ryu☆</v>
      </c>
      <c r="E487">
        <f>VLOOKUP($A487,master_version!$A$1:$B$29,2,FALSE)</f>
        <v>18</v>
      </c>
      <c r="F487" t="str">
        <f>VLOOKUP(G487,master_diffculty!$A$1:$C$11,3,FALSE)</f>
        <v>SPA</v>
      </c>
      <c r="G487">
        <v>4</v>
      </c>
      <c r="H487">
        <f>IFERROR(IF(VLOOKUP($B487,bist_raw_csv!$B$1:$AO$2074,5+($G487-1)*7,FALSE)=0,-1,VLOOKUP($B487,bist_raw_csv!$B$1:$AO$2074,5+($G487-1)*7,FALSE)),"-")</f>
        <v>10</v>
      </c>
      <c r="I487">
        <f>IFERROR(IF(VLOOKUP($B487,notes_bemaniwiki!$A$1:$J$1936,1+$G487,FALSE)="-",-1,VLOOKUP($B487,notes_bemaniwiki!$A$1:$J$1936,1+$G487,FALSE)),"-")</f>
        <v>1075</v>
      </c>
      <c r="J487" t="s">
        <v>3063</v>
      </c>
      <c r="K487" t="s">
        <v>3063</v>
      </c>
    </row>
    <row r="488" spans="1:11" x14ac:dyDescent="0.15">
      <c r="A488" t="str">
        <f>VLOOKUP(B488,for_vlookup!$A$1:$B$2046,2,FALSE)</f>
        <v>Resort Anthem</v>
      </c>
      <c r="B488" s="2" t="s">
        <v>1107</v>
      </c>
      <c r="C488" t="str">
        <f>IFERROR(VLOOKUP(B488,bist_raw_csv!$B$2:$AO$2140,2,FALSE),"-")</f>
        <v>ANTHEM CORE</v>
      </c>
      <c r="D488" t="str">
        <f>IFERROR(VLOOKUP($B488,bist_raw_csv!$B$2:$AO$2140,3,FALSE),"-")</f>
        <v>iconoclasm</v>
      </c>
      <c r="E488">
        <f>VLOOKUP($A488,master_version!$A$1:$B$29,2,FALSE)</f>
        <v>18</v>
      </c>
      <c r="F488" t="str">
        <f>VLOOKUP(G488,master_diffculty!$A$1:$C$11,3,FALSE)</f>
        <v>SPA</v>
      </c>
      <c r="G488">
        <v>4</v>
      </c>
      <c r="H488">
        <f>IFERROR(IF(VLOOKUP($B488,bist_raw_csv!$B$1:$AO$2074,5+($G488-1)*7,FALSE)=0,-1,VLOOKUP($B488,bist_raw_csv!$B$1:$AO$2074,5+($G488-1)*7,FALSE)),"-")</f>
        <v>12</v>
      </c>
      <c r="I488">
        <f>IFERROR(IF(VLOOKUP($B488,notes_bemaniwiki!$A$1:$J$1936,1+$G488,FALSE)="-",-1,VLOOKUP($B488,notes_bemaniwiki!$A$1:$J$1936,1+$G488,FALSE)),"-")</f>
        <v>2065</v>
      </c>
      <c r="J488" t="s">
        <v>3063</v>
      </c>
      <c r="K488" t="s">
        <v>3063</v>
      </c>
    </row>
    <row r="489" spans="1:11" x14ac:dyDescent="0.15">
      <c r="A489" t="str">
        <f>VLOOKUP(B489,for_vlookup!$A$1:$B$2046,2,FALSE)</f>
        <v>Resort Anthem</v>
      </c>
      <c r="B489" s="2" t="s">
        <v>1109</v>
      </c>
      <c r="C489" t="str">
        <f>IFERROR(VLOOKUP(B489,bist_raw_csv!$B$2:$AO$2140,2,FALSE),"-")</f>
        <v>PSY TRANCE(FULL ON)</v>
      </c>
      <c r="D489" t="str">
        <f>IFERROR(VLOOKUP($B489,bist_raw_csv!$B$2:$AO$2140,3,FALSE),"-")</f>
        <v>kors k</v>
      </c>
      <c r="E489">
        <f>VLOOKUP($A489,master_version!$A$1:$B$29,2,FALSE)</f>
        <v>18</v>
      </c>
      <c r="F489" t="str">
        <f>VLOOKUP(G489,master_diffculty!$A$1:$C$11,3,FALSE)</f>
        <v>SPA</v>
      </c>
      <c r="G489">
        <v>4</v>
      </c>
      <c r="H489">
        <f>IFERROR(IF(VLOOKUP($B489,bist_raw_csv!$B$1:$AO$2074,5+($G489-1)*7,FALSE)=0,-1,VLOOKUP($B489,bist_raw_csv!$B$1:$AO$2074,5+($G489-1)*7,FALSE)),"-")</f>
        <v>10</v>
      </c>
      <c r="I489">
        <f>IFERROR(IF(VLOOKUP($B489,notes_bemaniwiki!$A$1:$J$1936,1+$G489,FALSE)="-",-1,VLOOKUP($B489,notes_bemaniwiki!$A$1:$J$1936,1+$G489,FALSE)),"-")</f>
        <v>1206</v>
      </c>
      <c r="J489" t="s">
        <v>3063</v>
      </c>
      <c r="K489" t="s">
        <v>3063</v>
      </c>
    </row>
    <row r="490" spans="1:11" x14ac:dyDescent="0.15">
      <c r="A490" t="str">
        <f>VLOOKUP(B490,for_vlookup!$A$1:$B$2046,2,FALSE)</f>
        <v>Resort Anthem</v>
      </c>
      <c r="B490" s="2" t="s">
        <v>1110</v>
      </c>
      <c r="C490" t="str">
        <f>IFERROR(VLOOKUP(B490,bist_raw_csv!$B$2:$AO$2140,2,FALSE),"-")</f>
        <v>CYBER WALTZ</v>
      </c>
      <c r="D490" t="str">
        <f>IFERROR(VLOOKUP($B490,bist_raw_csv!$B$2:$AO$2140,3,FALSE),"-")</f>
        <v>Tatsh</v>
      </c>
      <c r="E490">
        <f>VLOOKUP($A490,master_version!$A$1:$B$29,2,FALSE)</f>
        <v>18</v>
      </c>
      <c r="F490" t="str">
        <f>VLOOKUP(G490,master_diffculty!$A$1:$C$11,3,FALSE)</f>
        <v>SPA</v>
      </c>
      <c r="G490">
        <v>4</v>
      </c>
      <c r="H490">
        <f>IFERROR(IF(VLOOKUP($B490,bist_raw_csv!$B$1:$AO$2074,5+($G490-1)*7,FALSE)=0,-1,VLOOKUP($B490,bist_raw_csv!$B$1:$AO$2074,5+($G490-1)*7,FALSE)),"-")</f>
        <v>12</v>
      </c>
      <c r="I490">
        <f>IFERROR(IF(VLOOKUP($B490,notes_bemaniwiki!$A$1:$J$1936,1+$G490,FALSE)="-",-1,VLOOKUP($B490,notes_bemaniwiki!$A$1:$J$1936,1+$G490,FALSE)),"-")</f>
        <v>1677</v>
      </c>
      <c r="J490" t="s">
        <v>3063</v>
      </c>
      <c r="K490" t="s">
        <v>3063</v>
      </c>
    </row>
    <row r="491" spans="1:11" x14ac:dyDescent="0.15">
      <c r="A491" t="str">
        <f>VLOOKUP(B491,for_vlookup!$A$1:$B$2046,2,FALSE)</f>
        <v>Resort Anthem</v>
      </c>
      <c r="B491" s="2" t="s">
        <v>1112</v>
      </c>
      <c r="C491" t="str">
        <f>IFERROR(VLOOKUP(B491,bist_raw_csv!$B$2:$AO$2140,2,FALSE),"-")</f>
        <v>UK HARDCORE</v>
      </c>
      <c r="D491" t="str">
        <f>IFERROR(VLOOKUP($B491,bist_raw_csv!$B$2:$AO$2140,3,FALSE),"-")</f>
        <v>M-Project fw. GUHROOVY</v>
      </c>
      <c r="E491">
        <f>VLOOKUP($A491,master_version!$A$1:$B$29,2,FALSE)</f>
        <v>18</v>
      </c>
      <c r="F491" t="str">
        <f>VLOOKUP(G491,master_diffculty!$A$1:$C$11,3,FALSE)</f>
        <v>SPA</v>
      </c>
      <c r="G491">
        <v>4</v>
      </c>
      <c r="H491">
        <f>IFERROR(IF(VLOOKUP($B491,bist_raw_csv!$B$1:$AO$2074,5+($G491-1)*7,FALSE)=0,-1,VLOOKUP($B491,bist_raw_csv!$B$1:$AO$2074,5+($G491-1)*7,FALSE)),"-")</f>
        <v>11</v>
      </c>
      <c r="I491">
        <f>IFERROR(IF(VLOOKUP($B491,notes_bemaniwiki!$A$1:$J$1936,1+$G491,FALSE)="-",-1,VLOOKUP($B491,notes_bemaniwiki!$A$1:$J$1936,1+$G491,FALSE)),"-")</f>
        <v>1128</v>
      </c>
      <c r="J491" t="s">
        <v>3063</v>
      </c>
      <c r="K491" t="s">
        <v>3063</v>
      </c>
    </row>
    <row r="492" spans="1:11" x14ac:dyDescent="0.15">
      <c r="A492" t="str">
        <f>VLOOKUP(B492,for_vlookup!$A$1:$B$2046,2,FALSE)</f>
        <v>Resort Anthem</v>
      </c>
      <c r="B492" s="2" t="s">
        <v>1113</v>
      </c>
      <c r="C492" t="str">
        <f>IFERROR(VLOOKUP(B492,bist_raw_csv!$B$2:$AO$2140,2,FALSE),"-")</f>
        <v>SHOOTING WALTZ</v>
      </c>
      <c r="D492" t="str">
        <f>IFERROR(VLOOKUP($B492,bist_raw_csv!$B$2:$AO$2140,3,FALSE),"-")</f>
        <v>TAG</v>
      </c>
      <c r="E492">
        <f>VLOOKUP($A492,master_version!$A$1:$B$29,2,FALSE)</f>
        <v>18</v>
      </c>
      <c r="F492" t="str">
        <f>VLOOKUP(G492,master_diffculty!$A$1:$C$11,3,FALSE)</f>
        <v>SPA</v>
      </c>
      <c r="G492">
        <v>4</v>
      </c>
      <c r="H492">
        <f>IFERROR(IF(VLOOKUP($B492,bist_raw_csv!$B$1:$AO$2074,5+($G492-1)*7,FALSE)=0,-1,VLOOKUP($B492,bist_raw_csv!$B$1:$AO$2074,5+($G492-1)*7,FALSE)),"-")</f>
        <v>11</v>
      </c>
      <c r="I492">
        <f>IFERROR(IF(VLOOKUP($B492,notes_bemaniwiki!$A$1:$J$1936,1+$G492,FALSE)="-",-1,VLOOKUP($B492,notes_bemaniwiki!$A$1:$J$1936,1+$G492,FALSE)),"-")</f>
        <v>1438</v>
      </c>
      <c r="J492" t="s">
        <v>3063</v>
      </c>
      <c r="K492" t="s">
        <v>3063</v>
      </c>
    </row>
    <row r="493" spans="1:11" x14ac:dyDescent="0.15">
      <c r="A493" t="str">
        <f>VLOOKUP(B493,for_vlookup!$A$1:$B$2046,2,FALSE)</f>
        <v>Resort Anthem</v>
      </c>
      <c r="B493" s="2" t="s">
        <v>1116</v>
      </c>
      <c r="C493" t="str">
        <f>IFERROR(VLOOKUP(B493,bist_raw_csv!$B$2:$AO$2140,2,FALSE),"-")</f>
        <v>HAPPY HARDCORE</v>
      </c>
      <c r="D493" t="str">
        <f>IFERROR(VLOOKUP($B493,bist_raw_csv!$B$2:$AO$2140,3,FALSE),"-")</f>
        <v>Ryu☆</v>
      </c>
      <c r="E493">
        <f>VLOOKUP($A493,master_version!$A$1:$B$29,2,FALSE)</f>
        <v>18</v>
      </c>
      <c r="F493" t="str">
        <f>VLOOKUP(G493,master_diffculty!$A$1:$C$11,3,FALSE)</f>
        <v>SPA</v>
      </c>
      <c r="G493">
        <v>4</v>
      </c>
      <c r="H493">
        <f>IFERROR(IF(VLOOKUP($B493,bist_raw_csv!$B$1:$AO$2074,5+($G493-1)*7,FALSE)=0,-1,VLOOKUP($B493,bist_raw_csv!$B$1:$AO$2074,5+($G493-1)*7,FALSE)),"-")</f>
        <v>11</v>
      </c>
      <c r="I493">
        <f>IFERROR(IF(VLOOKUP($B493,notes_bemaniwiki!$A$1:$J$1936,1+$G493,FALSE)="-",-1,VLOOKUP($B493,notes_bemaniwiki!$A$1:$J$1936,1+$G493,FALSE)),"-")</f>
        <v>1190</v>
      </c>
      <c r="J493" t="s">
        <v>3063</v>
      </c>
      <c r="K493" t="s">
        <v>3063</v>
      </c>
    </row>
    <row r="494" spans="1:11" x14ac:dyDescent="0.15">
      <c r="A494" t="str">
        <f>VLOOKUP(B494,for_vlookup!$A$1:$B$2046,2,FALSE)</f>
        <v>Resort Anthem</v>
      </c>
      <c r="B494" s="2" t="s">
        <v>1117</v>
      </c>
      <c r="C494" t="str">
        <f>IFERROR(VLOOKUP(B494,bist_raw_csv!$B$2:$AO$2140,2,FALSE),"-")</f>
        <v>HAPPY HARDCORE</v>
      </c>
      <c r="D494" t="str">
        <f>IFERROR(VLOOKUP($B494,bist_raw_csv!$B$2:$AO$2140,3,FALSE),"-")</f>
        <v>Ryu☆</v>
      </c>
      <c r="E494">
        <f>VLOOKUP($A494,master_version!$A$1:$B$29,2,FALSE)</f>
        <v>18</v>
      </c>
      <c r="F494" t="str">
        <f>VLOOKUP(G494,master_diffculty!$A$1:$C$11,3,FALSE)</f>
        <v>SPA</v>
      </c>
      <c r="G494">
        <v>4</v>
      </c>
      <c r="H494">
        <f>IFERROR(IF(VLOOKUP($B494,bist_raw_csv!$B$1:$AO$2074,5+($G494-1)*7,FALSE)=0,-1,VLOOKUP($B494,bist_raw_csv!$B$1:$AO$2074,5+($G494-1)*7,FALSE)),"-")</f>
        <v>12</v>
      </c>
      <c r="I494">
        <f>IFERROR(IF(VLOOKUP($B494,notes_bemaniwiki!$A$1:$J$1936,1+$G494,FALSE)="-",-1,VLOOKUP($B494,notes_bemaniwiki!$A$1:$J$1936,1+$G494,FALSE)),"-")</f>
        <v>1225</v>
      </c>
      <c r="J494" t="s">
        <v>3063</v>
      </c>
      <c r="K494" t="s">
        <v>3063</v>
      </c>
    </row>
    <row r="495" spans="1:11" x14ac:dyDescent="0.15">
      <c r="A495" t="str">
        <f>VLOOKUP(B495,for_vlookup!$A$1:$B$2046,2,FALSE)</f>
        <v>Resort Anthem</v>
      </c>
      <c r="B495" s="2" t="s">
        <v>1118</v>
      </c>
      <c r="C495" t="str">
        <f>IFERROR(VLOOKUP(B495,bist_raw_csv!$B$2:$AO$2140,2,FALSE),"-")</f>
        <v>ROCKIN' DRUM'N'BASS</v>
      </c>
      <c r="D495" t="str">
        <f>IFERROR(VLOOKUP($B495,bist_raw_csv!$B$2:$AO$2140,3,FALSE),"-")</f>
        <v>PRASTIK DANCEFLOOR</v>
      </c>
      <c r="E495">
        <f>VLOOKUP($A495,master_version!$A$1:$B$29,2,FALSE)</f>
        <v>18</v>
      </c>
      <c r="F495" t="str">
        <f>VLOOKUP(G495,master_diffculty!$A$1:$C$11,3,FALSE)</f>
        <v>SPA</v>
      </c>
      <c r="G495">
        <v>4</v>
      </c>
      <c r="H495">
        <f>IFERROR(IF(VLOOKUP($B495,bist_raw_csv!$B$1:$AO$2074,5+($G495-1)*7,FALSE)=0,-1,VLOOKUP($B495,bist_raw_csv!$B$1:$AO$2074,5+($G495-1)*7,FALSE)),"-")</f>
        <v>12</v>
      </c>
      <c r="I495">
        <f>IFERROR(IF(VLOOKUP($B495,notes_bemaniwiki!$A$1:$J$1936,1+$G495,FALSE)="-",-1,VLOOKUP($B495,notes_bemaniwiki!$A$1:$J$1936,1+$G495,FALSE)),"-")</f>
        <v>1852</v>
      </c>
      <c r="J495" t="s">
        <v>3063</v>
      </c>
      <c r="K495" t="s">
        <v>3063</v>
      </c>
    </row>
    <row r="496" spans="1:11" x14ac:dyDescent="0.15">
      <c r="A496" t="str">
        <f>VLOOKUP(B496,for_vlookup!$A$1:$B$2046,2,FALSE)</f>
        <v>Resort Anthem</v>
      </c>
      <c r="B496" s="2" t="s">
        <v>1120</v>
      </c>
      <c r="C496" t="str">
        <f>IFERROR(VLOOKUP(B496,bist_raw_csv!$B$2:$AO$2140,2,FALSE),"-")</f>
        <v>ENERGETIC TRANCE</v>
      </c>
      <c r="D496" t="str">
        <f>IFERROR(VLOOKUP($B496,bist_raw_csv!$B$2:$AO$2140,3,FALSE),"-")</f>
        <v>NISH</v>
      </c>
      <c r="E496">
        <f>VLOOKUP($A496,master_version!$A$1:$B$29,2,FALSE)</f>
        <v>18</v>
      </c>
      <c r="F496" t="str">
        <f>VLOOKUP(G496,master_diffculty!$A$1:$C$11,3,FALSE)</f>
        <v>SPA</v>
      </c>
      <c r="G496">
        <v>4</v>
      </c>
      <c r="H496">
        <f>IFERROR(IF(VLOOKUP($B496,bist_raw_csv!$B$1:$AO$2074,5+($G496-1)*7,FALSE)=0,-1,VLOOKUP($B496,bist_raw_csv!$B$1:$AO$2074,5+($G496-1)*7,FALSE)),"-")</f>
        <v>10</v>
      </c>
      <c r="I496">
        <f>IFERROR(IF(VLOOKUP($B496,notes_bemaniwiki!$A$1:$J$1936,1+$G496,FALSE)="-",-1,VLOOKUP($B496,notes_bemaniwiki!$A$1:$J$1936,1+$G496,FALSE)),"-")</f>
        <v>1114</v>
      </c>
      <c r="J496" t="s">
        <v>3063</v>
      </c>
      <c r="K496" t="s">
        <v>3063</v>
      </c>
    </row>
    <row r="497" spans="1:11" x14ac:dyDescent="0.15">
      <c r="A497" t="str">
        <f>VLOOKUP(B497,for_vlookup!$A$1:$B$2046,2,FALSE)</f>
        <v>Resort Anthem</v>
      </c>
      <c r="B497" s="2" t="s">
        <v>1122</v>
      </c>
      <c r="C497" t="str">
        <f>IFERROR(VLOOKUP(B497,bist_raw_csv!$B$2:$AO$2140,2,FALSE),"-")</f>
        <v>BUCHIAGE TRANCE</v>
      </c>
      <c r="D497" t="str">
        <f>IFERROR(VLOOKUP($B497,bist_raw_csv!$B$2:$AO$2140,3,FALSE),"-")</f>
        <v>Lucky Vacuum</v>
      </c>
      <c r="E497">
        <f>VLOOKUP($A497,master_version!$A$1:$B$29,2,FALSE)</f>
        <v>18</v>
      </c>
      <c r="F497" t="str">
        <f>VLOOKUP(G497,master_diffculty!$A$1:$C$11,3,FALSE)</f>
        <v>SPA</v>
      </c>
      <c r="G497">
        <v>4</v>
      </c>
      <c r="H497">
        <f>IFERROR(IF(VLOOKUP($B497,bist_raw_csv!$B$1:$AO$2074,5+($G497-1)*7,FALSE)=0,-1,VLOOKUP($B497,bist_raw_csv!$B$1:$AO$2074,5+($G497-1)*7,FALSE)),"-")</f>
        <v>12</v>
      </c>
      <c r="I497">
        <f>IFERROR(IF(VLOOKUP($B497,notes_bemaniwiki!$A$1:$J$1936,1+$G497,FALSE)="-",-1,VLOOKUP($B497,notes_bemaniwiki!$A$1:$J$1936,1+$G497,FALSE)),"-")</f>
        <v>1509</v>
      </c>
      <c r="J497" t="s">
        <v>3063</v>
      </c>
      <c r="K497" t="s">
        <v>3063</v>
      </c>
    </row>
    <row r="498" spans="1:11" x14ac:dyDescent="0.15">
      <c r="A498" t="str">
        <f>VLOOKUP(B498,for_vlookup!$A$1:$B$2046,2,FALSE)</f>
        <v>Resort Anthem</v>
      </c>
      <c r="B498" s="2" t="s">
        <v>1123</v>
      </c>
      <c r="C498" t="str">
        <f>IFERROR(VLOOKUP(B498,bist_raw_csv!$B$2:$AO$2140,2,FALSE),"-")</f>
        <v>R&amp;B</v>
      </c>
      <c r="D498" t="str">
        <f>IFERROR(VLOOKUP($B498,bist_raw_csv!$B$2:$AO$2140,3,FALSE),"-")</f>
        <v>DJ Yoshitaka feat.RINA</v>
      </c>
      <c r="E498">
        <f>VLOOKUP($A498,master_version!$A$1:$B$29,2,FALSE)</f>
        <v>18</v>
      </c>
      <c r="F498" t="str">
        <f>VLOOKUP(G498,master_diffculty!$A$1:$C$11,3,FALSE)</f>
        <v>SPA</v>
      </c>
      <c r="G498">
        <v>4</v>
      </c>
      <c r="H498">
        <f>IFERROR(IF(VLOOKUP($B498,bist_raw_csv!$B$1:$AO$2074,5+($G498-1)*7,FALSE)=0,-1,VLOOKUP($B498,bist_raw_csv!$B$1:$AO$2074,5+($G498-1)*7,FALSE)),"-")</f>
        <v>8</v>
      </c>
      <c r="I498">
        <f>IFERROR(IF(VLOOKUP($B498,notes_bemaniwiki!$A$1:$J$1936,1+$G498,FALSE)="-",-1,VLOOKUP($B498,notes_bemaniwiki!$A$1:$J$1936,1+$G498,FALSE)),"-")</f>
        <v>678</v>
      </c>
      <c r="J498" t="s">
        <v>3063</v>
      </c>
      <c r="K498" t="s">
        <v>3063</v>
      </c>
    </row>
    <row r="499" spans="1:11" x14ac:dyDescent="0.15">
      <c r="A499" t="str">
        <f>VLOOKUP(B499,for_vlookup!$A$1:$B$2046,2,FALSE)</f>
        <v>Resort Anthem</v>
      </c>
      <c r="B499" s="2" t="s">
        <v>1125</v>
      </c>
      <c r="C499" t="str">
        <f>IFERROR(VLOOKUP(B499,bist_raw_csv!$B$2:$AO$2140,2,FALSE),"-")</f>
        <v>HARD DANCE</v>
      </c>
      <c r="D499" t="str">
        <f>IFERROR(VLOOKUP($B499,bist_raw_csv!$B$2:$AO$2140,3,FALSE),"-")</f>
        <v>L.E.D.</v>
      </c>
      <c r="E499">
        <f>VLOOKUP($A499,master_version!$A$1:$B$29,2,FALSE)</f>
        <v>18</v>
      </c>
      <c r="F499" t="str">
        <f>VLOOKUP(G499,master_diffculty!$A$1:$C$11,3,FALSE)</f>
        <v>SPA</v>
      </c>
      <c r="G499">
        <v>4</v>
      </c>
      <c r="H499">
        <f>IFERROR(IF(VLOOKUP($B499,bist_raw_csv!$B$1:$AO$2074,5+($G499-1)*7,FALSE)=0,-1,VLOOKUP($B499,bist_raw_csv!$B$1:$AO$2074,5+($G499-1)*7,FALSE)),"-")</f>
        <v>11</v>
      </c>
      <c r="I499">
        <f>IFERROR(IF(VLOOKUP($B499,notes_bemaniwiki!$A$1:$J$1936,1+$G499,FALSE)="-",-1,VLOOKUP($B499,notes_bemaniwiki!$A$1:$J$1936,1+$G499,FALSE)),"-")</f>
        <v>1370</v>
      </c>
      <c r="J499" t="s">
        <v>3063</v>
      </c>
      <c r="K499" t="s">
        <v>3063</v>
      </c>
    </row>
    <row r="500" spans="1:11" x14ac:dyDescent="0.15">
      <c r="A500" t="str">
        <f>VLOOKUP(B500,for_vlookup!$A$1:$B$2046,2,FALSE)</f>
        <v>Resort Anthem</v>
      </c>
      <c r="B500" s="2" t="s">
        <v>1126</v>
      </c>
      <c r="C500" t="str">
        <f>IFERROR(VLOOKUP(B500,bist_raw_csv!$B$2:$AO$2140,2,FALSE),"-")</f>
        <v>GOA TRANCE</v>
      </c>
      <c r="D500" t="str">
        <f>IFERROR(VLOOKUP($B500,bist_raw_csv!$B$2:$AO$2140,3,FALSE),"-")</f>
        <v>L.E.D.</v>
      </c>
      <c r="E500">
        <f>VLOOKUP($A500,master_version!$A$1:$B$29,2,FALSE)</f>
        <v>18</v>
      </c>
      <c r="F500" t="str">
        <f>VLOOKUP(G500,master_diffculty!$A$1:$C$11,3,FALSE)</f>
        <v>SPA</v>
      </c>
      <c r="G500">
        <v>4</v>
      </c>
      <c r="H500">
        <f>IFERROR(IF(VLOOKUP($B500,bist_raw_csv!$B$1:$AO$2074,5+($G500-1)*7,FALSE)=0,-1,VLOOKUP($B500,bist_raw_csv!$B$1:$AO$2074,5+($G500-1)*7,FALSE)),"-")</f>
        <v>11</v>
      </c>
      <c r="I500">
        <f>IFERROR(IF(VLOOKUP($B500,notes_bemaniwiki!$A$1:$J$1936,1+$G500,FALSE)="-",-1,VLOOKUP($B500,notes_bemaniwiki!$A$1:$J$1936,1+$G500,FALSE)),"-")</f>
        <v>1488</v>
      </c>
      <c r="J500" t="s">
        <v>3063</v>
      </c>
      <c r="K500" t="s">
        <v>3063</v>
      </c>
    </row>
    <row r="501" spans="1:11" x14ac:dyDescent="0.15">
      <c r="A501" t="str">
        <f>VLOOKUP(B501,for_vlookup!$A$1:$B$2046,2,FALSE)</f>
        <v>Resort Anthem</v>
      </c>
      <c r="B501" s="2" t="s">
        <v>1127</v>
      </c>
      <c r="C501" t="str">
        <f>IFERROR(VLOOKUP(B501,bist_raw_csv!$B$2:$AO$2140,2,FALSE),"-")</f>
        <v>TRANCE</v>
      </c>
      <c r="D501" t="str">
        <f>IFERROR(VLOOKUP($B501,bist_raw_csv!$B$2:$AO$2140,3,FALSE),"-")</f>
        <v>L.E.D.</v>
      </c>
      <c r="E501">
        <f>VLOOKUP($A501,master_version!$A$1:$B$29,2,FALSE)</f>
        <v>18</v>
      </c>
      <c r="F501" t="str">
        <f>VLOOKUP(G501,master_diffculty!$A$1:$C$11,3,FALSE)</f>
        <v>SPA</v>
      </c>
      <c r="G501">
        <v>4</v>
      </c>
      <c r="H501">
        <f>IFERROR(IF(VLOOKUP($B501,bist_raw_csv!$B$1:$AO$2074,5+($G501-1)*7,FALSE)=0,-1,VLOOKUP($B501,bist_raw_csv!$B$1:$AO$2074,5+($G501-1)*7,FALSE)),"-")</f>
        <v>10</v>
      </c>
      <c r="I501">
        <f>IFERROR(IF(VLOOKUP($B501,notes_bemaniwiki!$A$1:$J$1936,1+$G501,FALSE)="-",-1,VLOOKUP($B501,notes_bemaniwiki!$A$1:$J$1936,1+$G501,FALSE)),"-")</f>
        <v>1123</v>
      </c>
      <c r="J501" t="s">
        <v>3063</v>
      </c>
      <c r="K501" t="s">
        <v>3063</v>
      </c>
    </row>
    <row r="502" spans="1:11" x14ac:dyDescent="0.15">
      <c r="A502" t="str">
        <f>VLOOKUP(B502,for_vlookup!$A$1:$B$2046,2,FALSE)</f>
        <v>Resort Anthem</v>
      </c>
      <c r="B502" s="2" t="s">
        <v>1128</v>
      </c>
      <c r="C502" t="str">
        <f>IFERROR(VLOOKUP(B502,bist_raw_csv!$B$2:$AO$2140,2,FALSE),"-")</f>
        <v>GOTH NU-STYLE GABBA</v>
      </c>
      <c r="D502" t="str">
        <f>IFERROR(VLOOKUP($B502,bist_raw_csv!$B$2:$AO$2140,3,FALSE),"-")</f>
        <v>L.E.D.-G</v>
      </c>
      <c r="E502">
        <f>VLOOKUP($A502,master_version!$A$1:$B$29,2,FALSE)</f>
        <v>18</v>
      </c>
      <c r="F502" t="str">
        <f>VLOOKUP(G502,master_diffculty!$A$1:$C$11,3,FALSE)</f>
        <v>SPA</v>
      </c>
      <c r="G502">
        <v>4</v>
      </c>
      <c r="H502">
        <f>IFERROR(IF(VLOOKUP($B502,bist_raw_csv!$B$1:$AO$2074,5+($G502-1)*7,FALSE)=0,-1,VLOOKUP($B502,bist_raw_csv!$B$1:$AO$2074,5+($G502-1)*7,FALSE)),"-")</f>
        <v>11</v>
      </c>
      <c r="I502">
        <f>IFERROR(IF(VLOOKUP($B502,notes_bemaniwiki!$A$1:$J$1936,1+$G502,FALSE)="-",-1,VLOOKUP($B502,notes_bemaniwiki!$A$1:$J$1936,1+$G502,FALSE)),"-")</f>
        <v>1377</v>
      </c>
      <c r="J502" t="s">
        <v>3063</v>
      </c>
      <c r="K502" t="s">
        <v>3063</v>
      </c>
    </row>
    <row r="503" spans="1:11" x14ac:dyDescent="0.15">
      <c r="A503" t="str">
        <f>VLOOKUP(B503,for_vlookup!$A$1:$B$2046,2,FALSE)</f>
        <v>Resort Anthem</v>
      </c>
      <c r="B503" s="2" t="s">
        <v>1130</v>
      </c>
      <c r="C503" t="str">
        <f>IFERROR(VLOOKUP(B503,bist_raw_csv!$B$2:$AO$2140,2,FALSE),"-")</f>
        <v>VACATION DANCE</v>
      </c>
      <c r="D503" t="str">
        <f>IFERROR(VLOOKUP($B503,bist_raw_csv!$B$2:$AO$2140,3,FALSE),"-")</f>
        <v>Risk Junk</v>
      </c>
      <c r="E503">
        <f>VLOOKUP($A503,master_version!$A$1:$B$29,2,FALSE)</f>
        <v>18</v>
      </c>
      <c r="F503" t="str">
        <f>VLOOKUP(G503,master_diffculty!$A$1:$C$11,3,FALSE)</f>
        <v>SPA</v>
      </c>
      <c r="G503">
        <v>4</v>
      </c>
      <c r="H503">
        <f>IFERROR(IF(VLOOKUP($B503,bist_raw_csv!$B$1:$AO$2074,5+($G503-1)*7,FALSE)=0,-1,VLOOKUP($B503,bist_raw_csv!$B$1:$AO$2074,5+($G503-1)*7,FALSE)),"-")</f>
        <v>11</v>
      </c>
      <c r="I503">
        <f>IFERROR(IF(VLOOKUP($B503,notes_bemaniwiki!$A$1:$J$1936,1+$G503,FALSE)="-",-1,VLOOKUP($B503,notes_bemaniwiki!$A$1:$J$1936,1+$G503,FALSE)),"-")</f>
        <v>1395</v>
      </c>
      <c r="J503" t="s">
        <v>3063</v>
      </c>
      <c r="K503" t="s">
        <v>3063</v>
      </c>
    </row>
    <row r="504" spans="1:11" x14ac:dyDescent="0.15">
      <c r="A504" t="str">
        <f>VLOOKUP(B504,for_vlookup!$A$1:$B$2046,2,FALSE)</f>
        <v>Resort Anthem</v>
      </c>
      <c r="B504" s="2" t="s">
        <v>1132</v>
      </c>
      <c r="C504" t="str">
        <f>IFERROR(VLOOKUP(B504,bist_raw_csv!$B$2:$AO$2140,2,FALSE),"-")</f>
        <v>PSYCHE FUSION</v>
      </c>
      <c r="D504" t="str">
        <f>IFERROR(VLOOKUP($B504,bist_raw_csv!$B$2:$AO$2140,3,FALSE),"-")</f>
        <v>Mystic Moon</v>
      </c>
      <c r="E504">
        <f>VLOOKUP($A504,master_version!$A$1:$B$29,2,FALSE)</f>
        <v>18</v>
      </c>
      <c r="F504" t="str">
        <f>VLOOKUP(G504,master_diffculty!$A$1:$C$11,3,FALSE)</f>
        <v>SPA</v>
      </c>
      <c r="G504">
        <v>4</v>
      </c>
      <c r="H504">
        <f>IFERROR(IF(VLOOKUP($B504,bist_raw_csv!$B$1:$AO$2074,5+($G504-1)*7,FALSE)=0,-1,VLOOKUP($B504,bist_raw_csv!$B$1:$AO$2074,5+($G504-1)*7,FALSE)),"-")</f>
        <v>10</v>
      </c>
      <c r="I504">
        <f>IFERROR(IF(VLOOKUP($B504,notes_bemaniwiki!$A$1:$J$1936,1+$G504,FALSE)="-",-1,VLOOKUP($B504,notes_bemaniwiki!$A$1:$J$1936,1+$G504,FALSE)),"-")</f>
        <v>1045</v>
      </c>
      <c r="J504" t="s">
        <v>3063</v>
      </c>
      <c r="K504" t="s">
        <v>3063</v>
      </c>
    </row>
    <row r="505" spans="1:11" x14ac:dyDescent="0.15">
      <c r="A505" t="str">
        <f>VLOOKUP(B505,for_vlookup!$A$1:$B$2046,2,FALSE)</f>
        <v>Resort Anthem</v>
      </c>
      <c r="B505" s="2" t="s">
        <v>1135</v>
      </c>
      <c r="C505" t="str">
        <f>IFERROR(VLOOKUP(B505,bist_raw_csv!$B$2:$AO$2140,2,FALSE),"-")</f>
        <v>TECH-BREAKBEATS</v>
      </c>
      <c r="D505" t="str">
        <f>IFERROR(VLOOKUP($B505,bist_raw_csv!$B$2:$AO$2140,3,FALSE),"-")</f>
        <v>DJ Mass MAD Izm* VS.DJ Yoshitaka</v>
      </c>
      <c r="E505">
        <f>VLOOKUP($A505,master_version!$A$1:$B$29,2,FALSE)</f>
        <v>18</v>
      </c>
      <c r="F505" t="str">
        <f>VLOOKUP(G505,master_diffculty!$A$1:$C$11,3,FALSE)</f>
        <v>SPA</v>
      </c>
      <c r="G505">
        <v>4</v>
      </c>
      <c r="H505">
        <f>IFERROR(IF(VLOOKUP($B505,bist_raw_csv!$B$1:$AO$2074,5+($G505-1)*7,FALSE)=0,-1,VLOOKUP($B505,bist_raw_csv!$B$1:$AO$2074,5+($G505-1)*7,FALSE)),"-")</f>
        <v>12</v>
      </c>
      <c r="I505">
        <f>IFERROR(IF(VLOOKUP($B505,notes_bemaniwiki!$A$1:$J$1936,1+$G505,FALSE)="-",-1,VLOOKUP($B505,notes_bemaniwiki!$A$1:$J$1936,1+$G505,FALSE)),"-")</f>
        <v>1506</v>
      </c>
      <c r="J505" t="s">
        <v>3063</v>
      </c>
      <c r="K505" t="s">
        <v>3063</v>
      </c>
    </row>
    <row r="506" spans="1:11" x14ac:dyDescent="0.15">
      <c r="A506" t="str">
        <f>VLOOKUP(B506,for_vlookup!$A$1:$B$2046,2,FALSE)</f>
        <v>Resort Anthem</v>
      </c>
      <c r="B506" s="2" t="s">
        <v>1137</v>
      </c>
      <c r="C506" t="str">
        <f>IFERROR(VLOOKUP(B506,bist_raw_csv!$B$2:$AO$2140,2,FALSE),"-")</f>
        <v>RESORT HOUSE</v>
      </c>
      <c r="D506" t="str">
        <f>IFERROR(VLOOKUP($B506,bist_raw_csv!$B$2:$AO$2140,3,FALSE),"-")</f>
        <v>木之下慶行 feat.星野奏子</v>
      </c>
      <c r="E506">
        <f>VLOOKUP($A506,master_version!$A$1:$B$29,2,FALSE)</f>
        <v>18</v>
      </c>
      <c r="F506" t="str">
        <f>VLOOKUP(G506,master_diffculty!$A$1:$C$11,3,FALSE)</f>
        <v>SPA</v>
      </c>
      <c r="G506">
        <v>4</v>
      </c>
      <c r="H506">
        <f>IFERROR(IF(VLOOKUP($B506,bist_raw_csv!$B$1:$AO$2074,5+($G506-1)*7,FALSE)=0,-1,VLOOKUP($B506,bist_raw_csv!$B$1:$AO$2074,5+($G506-1)*7,FALSE)),"-")</f>
        <v>9</v>
      </c>
      <c r="I506">
        <f>IFERROR(IF(VLOOKUP($B506,notes_bemaniwiki!$A$1:$J$1936,1+$G506,FALSE)="-",-1,VLOOKUP($B506,notes_bemaniwiki!$A$1:$J$1936,1+$G506,FALSE)),"-")</f>
        <v>803</v>
      </c>
      <c r="J506" t="s">
        <v>3063</v>
      </c>
      <c r="K506" t="s">
        <v>3063</v>
      </c>
    </row>
    <row r="507" spans="1:11" x14ac:dyDescent="0.15">
      <c r="A507" t="str">
        <f>VLOOKUP(B507,for_vlookup!$A$1:$B$2046,2,FALSE)</f>
        <v>Resort Anthem</v>
      </c>
      <c r="B507" s="2" t="s">
        <v>1140</v>
      </c>
      <c r="C507" t="str">
        <f>IFERROR(VLOOKUP(B507,bist_raw_csv!$B$2:$AO$2140,2,FALSE),"-")</f>
        <v>CANDY RAVE</v>
      </c>
      <c r="D507" t="str">
        <f>IFERROR(VLOOKUP($B507,bist_raw_csv!$B$2:$AO$2140,3,FALSE),"-")</f>
        <v>kors k</v>
      </c>
      <c r="E507">
        <f>VLOOKUP($A507,master_version!$A$1:$B$29,2,FALSE)</f>
        <v>18</v>
      </c>
      <c r="F507" t="str">
        <f>VLOOKUP(G507,master_diffculty!$A$1:$C$11,3,FALSE)</f>
        <v>SPA</v>
      </c>
      <c r="G507">
        <v>4</v>
      </c>
      <c r="H507">
        <f>IFERROR(IF(VLOOKUP($B507,bist_raw_csv!$B$1:$AO$2074,5+($G507-1)*7,FALSE)=0,-1,VLOOKUP($B507,bist_raw_csv!$B$1:$AO$2074,5+($G507-1)*7,FALSE)),"-")</f>
        <v>10</v>
      </c>
      <c r="I507">
        <f>IFERROR(IF(VLOOKUP($B507,notes_bemaniwiki!$A$1:$J$1936,1+$G507,FALSE)="-",-1,VLOOKUP($B507,notes_bemaniwiki!$A$1:$J$1936,1+$G507,FALSE)),"-")</f>
        <v>861</v>
      </c>
      <c r="J507" t="s">
        <v>3063</v>
      </c>
      <c r="K507" t="s">
        <v>3063</v>
      </c>
    </row>
    <row r="508" spans="1:11" x14ac:dyDescent="0.15">
      <c r="A508" t="str">
        <f>VLOOKUP(B508,for_vlookup!$A$1:$B$2046,2,FALSE)</f>
        <v>Resort Anthem</v>
      </c>
      <c r="B508" s="2" t="s">
        <v>1141</v>
      </c>
      <c r="C508" t="str">
        <f>IFERROR(VLOOKUP(B508,bist_raw_csv!$B$2:$AO$2140,2,FALSE),"-")</f>
        <v>DANCE POP</v>
      </c>
      <c r="D508" t="str">
        <f>IFERROR(VLOOKUP($B508,bist_raw_csv!$B$2:$AO$2140,3,FALSE),"-")</f>
        <v>T.Kakuta With Starving Trancer + 森永真由美</v>
      </c>
      <c r="E508">
        <f>VLOOKUP($A508,master_version!$A$1:$B$29,2,FALSE)</f>
        <v>18</v>
      </c>
      <c r="F508" t="str">
        <f>VLOOKUP(G508,master_diffculty!$A$1:$C$11,3,FALSE)</f>
        <v>SPA</v>
      </c>
      <c r="G508">
        <v>4</v>
      </c>
      <c r="H508">
        <f>IFERROR(IF(VLOOKUP($B508,bist_raw_csv!$B$1:$AO$2074,5+($G508-1)*7,FALSE)=0,-1,VLOOKUP($B508,bist_raw_csv!$B$1:$AO$2074,5+($G508-1)*7,FALSE)),"-")</f>
        <v>10</v>
      </c>
      <c r="I508">
        <f>IFERROR(IF(VLOOKUP($B508,notes_bemaniwiki!$A$1:$J$1936,1+$G508,FALSE)="-",-1,VLOOKUP($B508,notes_bemaniwiki!$A$1:$J$1936,1+$G508,FALSE)),"-")</f>
        <v>1382</v>
      </c>
      <c r="J508" t="s">
        <v>3063</v>
      </c>
      <c r="K508" t="s">
        <v>3063</v>
      </c>
    </row>
    <row r="509" spans="1:11" x14ac:dyDescent="0.15">
      <c r="A509" t="str">
        <f>VLOOKUP(B509,for_vlookup!$A$1:$B$2046,2,FALSE)</f>
        <v>Resort Anthem</v>
      </c>
      <c r="B509" s="2" t="s">
        <v>1143</v>
      </c>
      <c r="C509" t="str">
        <f>IFERROR(VLOOKUP(B509,bist_raw_csv!$B$2:$AO$2140,2,FALSE),"-")</f>
        <v>IDM</v>
      </c>
      <c r="D509" t="str">
        <f>IFERROR(VLOOKUP($B509,bist_raw_csv!$B$2:$AO$2140,3,FALSE),"-")</f>
        <v>Zektbach</v>
      </c>
      <c r="E509">
        <f>VLOOKUP($A509,master_version!$A$1:$B$29,2,FALSE)</f>
        <v>18</v>
      </c>
      <c r="F509" t="str">
        <f>VLOOKUP(G509,master_diffculty!$A$1:$C$11,3,FALSE)</f>
        <v>SPA</v>
      </c>
      <c r="G509">
        <v>4</v>
      </c>
      <c r="H509">
        <f>IFERROR(IF(VLOOKUP($B509,bist_raw_csv!$B$1:$AO$2074,5+($G509-1)*7,FALSE)=0,-1,VLOOKUP($B509,bist_raw_csv!$B$1:$AO$2074,5+($G509-1)*7,FALSE)),"-")</f>
        <v>11</v>
      </c>
      <c r="I509">
        <f>IFERROR(IF(VLOOKUP($B509,notes_bemaniwiki!$A$1:$J$1936,1+$G509,FALSE)="-",-1,VLOOKUP($B509,notes_bemaniwiki!$A$1:$J$1936,1+$G509,FALSE)),"-")</f>
        <v>1583</v>
      </c>
      <c r="J509" t="s">
        <v>3063</v>
      </c>
      <c r="K509" t="s">
        <v>3063</v>
      </c>
    </row>
    <row r="510" spans="1:11" x14ac:dyDescent="0.15">
      <c r="A510" t="str">
        <f>VLOOKUP(B510,for_vlookup!$A$1:$B$2046,2,FALSE)</f>
        <v>Resort Anthem</v>
      </c>
      <c r="B510" s="2" t="s">
        <v>1145</v>
      </c>
      <c r="C510" t="str">
        <f>IFERROR(VLOOKUP(B510,bist_raw_csv!$B$2:$AO$2140,2,FALSE),"-")</f>
        <v>WORLD/POPS</v>
      </c>
      <c r="D510" t="str">
        <f>IFERROR(VLOOKUP($B510,bist_raw_csv!$B$2:$AO$2140,3,FALSE),"-")</f>
        <v>猫叉Master feat.Sana</v>
      </c>
      <c r="E510">
        <f>VLOOKUP($A510,master_version!$A$1:$B$29,2,FALSE)</f>
        <v>18</v>
      </c>
      <c r="F510" t="str">
        <f>VLOOKUP(G510,master_diffculty!$A$1:$C$11,3,FALSE)</f>
        <v>SPA</v>
      </c>
      <c r="G510">
        <v>4</v>
      </c>
      <c r="H510">
        <f>IFERROR(IF(VLOOKUP($B510,bist_raw_csv!$B$1:$AO$2074,5+($G510-1)*7,FALSE)=0,-1,VLOOKUP($B510,bist_raw_csv!$B$1:$AO$2074,5+($G510-1)*7,FALSE)),"-")</f>
        <v>7</v>
      </c>
      <c r="I510">
        <f>IFERROR(IF(VLOOKUP($B510,notes_bemaniwiki!$A$1:$J$1936,1+$G510,FALSE)="-",-1,VLOOKUP($B510,notes_bemaniwiki!$A$1:$J$1936,1+$G510,FALSE)),"-")</f>
        <v>754</v>
      </c>
      <c r="J510" t="s">
        <v>3063</v>
      </c>
      <c r="K510" t="s">
        <v>3063</v>
      </c>
    </row>
    <row r="511" spans="1:11" x14ac:dyDescent="0.15">
      <c r="A511" t="str">
        <f>VLOOKUP(B511,for_vlookup!$A$1:$B$2046,2,FALSE)</f>
        <v>Resort Anthem</v>
      </c>
      <c r="B511" s="2" t="s">
        <v>1148</v>
      </c>
      <c r="C511" t="str">
        <f>IFERROR(VLOOKUP(B511,bist_raw_csv!$B$2:$AO$2140,2,FALSE),"-")</f>
        <v>NATSU MATSURI</v>
      </c>
      <c r="D511" t="str">
        <f>IFERROR(VLOOKUP($B511,bist_raw_csv!$B$2:$AO$2140,3,FALSE),"-")</f>
        <v>CULTVOICE by S.S.D.PRODUCTS</v>
      </c>
      <c r="E511">
        <f>VLOOKUP($A511,master_version!$A$1:$B$29,2,FALSE)</f>
        <v>18</v>
      </c>
      <c r="F511" t="str">
        <f>VLOOKUP(G511,master_diffculty!$A$1:$C$11,3,FALSE)</f>
        <v>SPA</v>
      </c>
      <c r="G511">
        <v>4</v>
      </c>
      <c r="H511">
        <f>IFERROR(IF(VLOOKUP($B511,bist_raw_csv!$B$1:$AO$2074,5+($G511-1)*7,FALSE)=0,-1,VLOOKUP($B511,bist_raw_csv!$B$1:$AO$2074,5+($G511-1)*7,FALSE)),"-")</f>
        <v>9</v>
      </c>
      <c r="I511">
        <f>IFERROR(IF(VLOOKUP($B511,notes_bemaniwiki!$A$1:$J$1936,1+$G511,FALSE)="-",-1,VLOOKUP($B511,notes_bemaniwiki!$A$1:$J$1936,1+$G511,FALSE)),"-")</f>
        <v>980</v>
      </c>
      <c r="J511" t="s">
        <v>3063</v>
      </c>
      <c r="K511" t="s">
        <v>3063</v>
      </c>
    </row>
    <row r="512" spans="1:11" x14ac:dyDescent="0.15">
      <c r="A512" t="str">
        <f>VLOOKUP(B512,for_vlookup!$A$1:$B$2046,2,FALSE)</f>
        <v>Resort Anthem</v>
      </c>
      <c r="B512" s="2" t="s">
        <v>1150</v>
      </c>
      <c r="C512" t="str">
        <f>IFERROR(VLOOKUP(B512,bist_raw_csv!$B$2:$AO$2140,2,FALSE),"-")</f>
        <v>HAPPY HARDCORE</v>
      </c>
      <c r="D512" t="str">
        <f>IFERROR(VLOOKUP($B512,bist_raw_csv!$B$2:$AO$2140,3,FALSE),"-")</f>
        <v>Ryu☆</v>
      </c>
      <c r="E512">
        <f>VLOOKUP($A512,master_version!$A$1:$B$29,2,FALSE)</f>
        <v>18</v>
      </c>
      <c r="F512" t="str">
        <f>VLOOKUP(G512,master_diffculty!$A$1:$C$11,3,FALSE)</f>
        <v>SPA</v>
      </c>
      <c r="G512">
        <v>4</v>
      </c>
      <c r="H512">
        <f>IFERROR(IF(VLOOKUP($B512,bist_raw_csv!$B$1:$AO$2074,5+($G512-1)*7,FALSE)=0,-1,VLOOKUP($B512,bist_raw_csv!$B$1:$AO$2074,5+($G512-1)*7,FALSE)),"-")</f>
        <v>10</v>
      </c>
      <c r="I512">
        <f>IFERROR(IF(VLOOKUP($B512,notes_bemaniwiki!$A$1:$J$1936,1+$G512,FALSE)="-",-1,VLOOKUP($B512,notes_bemaniwiki!$A$1:$J$1936,1+$G512,FALSE)),"-")</f>
        <v>1167</v>
      </c>
      <c r="J512" t="s">
        <v>3063</v>
      </c>
      <c r="K512" t="s">
        <v>3063</v>
      </c>
    </row>
    <row r="513" spans="1:11" x14ac:dyDescent="0.15">
      <c r="A513" t="str">
        <f>VLOOKUP(B513,for_vlookup!$A$1:$B$2046,2,FALSE)</f>
        <v>Resort Anthem</v>
      </c>
      <c r="B513" s="2" t="s">
        <v>1151</v>
      </c>
      <c r="C513" t="str">
        <f>IFERROR(VLOOKUP(B513,bist_raw_csv!$B$2:$AO$2140,2,FALSE),"-")</f>
        <v>AURAL ADRENALINE</v>
      </c>
      <c r="D513" t="str">
        <f>IFERROR(VLOOKUP($B513,bist_raw_csv!$B$2:$AO$2140,3,FALSE),"-")</f>
        <v>JAKAZiD</v>
      </c>
      <c r="E513">
        <f>VLOOKUP($A513,master_version!$A$1:$B$29,2,FALSE)</f>
        <v>18</v>
      </c>
      <c r="F513" t="str">
        <f>VLOOKUP(G513,master_diffculty!$A$1:$C$11,3,FALSE)</f>
        <v>SPA</v>
      </c>
      <c r="G513">
        <v>4</v>
      </c>
      <c r="H513">
        <f>IFERROR(IF(VLOOKUP($B513,bist_raw_csv!$B$1:$AO$2074,5+($G513-1)*7,FALSE)=0,-1,VLOOKUP($B513,bist_raw_csv!$B$1:$AO$2074,5+($G513-1)*7,FALSE)),"-")</f>
        <v>11</v>
      </c>
      <c r="I513">
        <f>IFERROR(IF(VLOOKUP($B513,notes_bemaniwiki!$A$1:$J$1936,1+$G513,FALSE)="-",-1,VLOOKUP($B513,notes_bemaniwiki!$A$1:$J$1936,1+$G513,FALSE)),"-")</f>
        <v>1420</v>
      </c>
      <c r="J513" t="s">
        <v>3063</v>
      </c>
      <c r="K513" t="s">
        <v>3063</v>
      </c>
    </row>
    <row r="514" spans="1:11" x14ac:dyDescent="0.15">
      <c r="A514" t="str">
        <f>VLOOKUP(B514,for_vlookup!$A$1:$B$2046,2,FALSE)</f>
        <v>Resort Anthem</v>
      </c>
      <c r="B514" s="2" t="s">
        <v>1154</v>
      </c>
      <c r="C514" t="str">
        <f>IFERROR(VLOOKUP(B514,bist_raw_csv!$B$2:$AO$2140,2,FALSE),"-")</f>
        <v>ELECLORE</v>
      </c>
      <c r="D514" t="str">
        <f>IFERROR(VLOOKUP($B514,bist_raw_csv!$B$2:$AO$2140,3,FALSE),"-")</f>
        <v>XOGO BRYKK</v>
      </c>
      <c r="E514">
        <f>VLOOKUP($A514,master_version!$A$1:$B$29,2,FALSE)</f>
        <v>18</v>
      </c>
      <c r="F514" t="str">
        <f>VLOOKUP(G514,master_diffculty!$A$1:$C$11,3,FALSE)</f>
        <v>SPA</v>
      </c>
      <c r="G514">
        <v>4</v>
      </c>
      <c r="H514">
        <f>IFERROR(IF(VLOOKUP($B514,bist_raw_csv!$B$1:$AO$2074,5+($G514-1)*7,FALSE)=0,-1,VLOOKUP($B514,bist_raw_csv!$B$1:$AO$2074,5+($G514-1)*7,FALSE)),"-")</f>
        <v>11</v>
      </c>
      <c r="I514">
        <f>IFERROR(IF(VLOOKUP($B514,notes_bemaniwiki!$A$1:$J$1936,1+$G514,FALSE)="-",-1,VLOOKUP($B514,notes_bemaniwiki!$A$1:$J$1936,1+$G514,FALSE)),"-")</f>
        <v>1345</v>
      </c>
      <c r="J514" t="s">
        <v>3063</v>
      </c>
      <c r="K514" t="s">
        <v>3063</v>
      </c>
    </row>
    <row r="515" spans="1:11" x14ac:dyDescent="0.15">
      <c r="A515" t="str">
        <f>VLOOKUP(B515,for_vlookup!$A$1:$B$2046,2,FALSE)</f>
        <v>Resort Anthem</v>
      </c>
      <c r="B515" s="2" t="s">
        <v>1157</v>
      </c>
      <c r="C515" t="str">
        <f>IFERROR(VLOOKUP(B515,bist_raw_csv!$B$2:$AO$2140,2,FALSE),"-")</f>
        <v>BROKEN SAMBA BREAK</v>
      </c>
      <c r="D515" t="str">
        <f>IFERROR(VLOOKUP($B515,bist_raw_csv!$B$2:$AO$2140,3,FALSE),"-")</f>
        <v>DJ Mass MAD Izm*</v>
      </c>
      <c r="E515">
        <f>VLOOKUP($A515,master_version!$A$1:$B$29,2,FALSE)</f>
        <v>18</v>
      </c>
      <c r="F515" t="str">
        <f>VLOOKUP(G515,master_diffculty!$A$1:$C$11,3,FALSE)</f>
        <v>SPA</v>
      </c>
      <c r="G515">
        <v>4</v>
      </c>
      <c r="H515">
        <f>IFERROR(IF(VLOOKUP($B515,bist_raw_csv!$B$1:$AO$2074,5+($G515-1)*7,FALSE)=0,-1,VLOOKUP($B515,bist_raw_csv!$B$1:$AO$2074,5+($G515-1)*7,FALSE)),"-")</f>
        <v>12</v>
      </c>
      <c r="I515">
        <f>IFERROR(IF(VLOOKUP($B515,notes_bemaniwiki!$A$1:$J$1936,1+$G515,FALSE)="-",-1,VLOOKUP($B515,notes_bemaniwiki!$A$1:$J$1936,1+$G515,FALSE)),"-")</f>
        <v>1719</v>
      </c>
      <c r="J515" t="s">
        <v>3063</v>
      </c>
      <c r="K515" t="s">
        <v>3063</v>
      </c>
    </row>
    <row r="516" spans="1:11" x14ac:dyDescent="0.15">
      <c r="A516" t="str">
        <f>VLOOKUP(B516,for_vlookup!$A$1:$B$2046,2,FALSE)</f>
        <v>Resort Anthem</v>
      </c>
      <c r="B516" s="2" t="s">
        <v>1159</v>
      </c>
      <c r="C516" t="str">
        <f>IFERROR(VLOOKUP(B516,bist_raw_csv!$B$2:$AO$2140,2,FALSE),"-")</f>
        <v>撫子メタル</v>
      </c>
      <c r="D516" t="str">
        <f>IFERROR(VLOOKUP($B516,bist_raw_csv!$B$2:$AO$2140,3,FALSE),"-")</f>
        <v>村正クオリア</v>
      </c>
      <c r="E516">
        <f>VLOOKUP($A516,master_version!$A$1:$B$29,2,FALSE)</f>
        <v>18</v>
      </c>
      <c r="F516" t="str">
        <f>VLOOKUP(G516,master_diffculty!$A$1:$C$11,3,FALSE)</f>
        <v>SPA</v>
      </c>
      <c r="G516">
        <v>4</v>
      </c>
      <c r="H516">
        <f>IFERROR(IF(VLOOKUP($B516,bist_raw_csv!$B$1:$AO$2074,5+($G516-1)*7,FALSE)=0,-1,VLOOKUP($B516,bist_raw_csv!$B$1:$AO$2074,5+($G516-1)*7,FALSE)),"-")</f>
        <v>12</v>
      </c>
      <c r="I516">
        <f>IFERROR(IF(VLOOKUP($B516,notes_bemaniwiki!$A$1:$J$1936,1+$G516,FALSE)="-",-1,VLOOKUP($B516,notes_bemaniwiki!$A$1:$J$1936,1+$G516,FALSE)),"-")</f>
        <v>1745</v>
      </c>
      <c r="J516" t="s">
        <v>3063</v>
      </c>
      <c r="K516" t="s">
        <v>3063</v>
      </c>
    </row>
    <row r="517" spans="1:11" x14ac:dyDescent="0.15">
      <c r="A517" t="str">
        <f>VLOOKUP(B517,for_vlookup!$A$1:$B$2046,2,FALSE)</f>
        <v>Lincle</v>
      </c>
      <c r="B517" s="2" t="s">
        <v>1163</v>
      </c>
      <c r="C517" t="str">
        <f>IFERROR(VLOOKUP(B517,bist_raw_csv!$B$2:$AO$2140,2,FALSE),"-")</f>
        <v>EURO RAVE</v>
      </c>
      <c r="D517" t="str">
        <f>IFERROR(VLOOKUP($B517,bist_raw_csv!$B$2:$AO$2140,3,FALSE),"-")</f>
        <v>Tatsh</v>
      </c>
      <c r="E517">
        <f>VLOOKUP($A517,master_version!$A$1:$B$29,2,FALSE)</f>
        <v>19</v>
      </c>
      <c r="F517" t="str">
        <f>VLOOKUP(G517,master_diffculty!$A$1:$C$11,3,FALSE)</f>
        <v>SPA</v>
      </c>
      <c r="G517">
        <v>4</v>
      </c>
      <c r="H517">
        <f>IFERROR(IF(VLOOKUP($B517,bist_raw_csv!$B$1:$AO$2074,5+($G517-1)*7,FALSE)=0,-1,VLOOKUP($B517,bist_raw_csv!$B$1:$AO$2074,5+($G517-1)*7,FALSE)),"-")</f>
        <v>11</v>
      </c>
      <c r="I517">
        <f>IFERROR(IF(VLOOKUP($B517,notes_bemaniwiki!$A$1:$J$1936,1+$G517,FALSE)="-",-1,VLOOKUP($B517,notes_bemaniwiki!$A$1:$J$1936,1+$G517,FALSE)),"-")</f>
        <v>1456</v>
      </c>
      <c r="J517" t="s">
        <v>3063</v>
      </c>
      <c r="K517" t="s">
        <v>3063</v>
      </c>
    </row>
    <row r="518" spans="1:11" x14ac:dyDescent="0.15">
      <c r="A518" t="str">
        <f>VLOOKUP(B518,for_vlookup!$A$1:$B$2046,2,FALSE)</f>
        <v>Lincle</v>
      </c>
      <c r="B518" s="2" t="s">
        <v>1165</v>
      </c>
      <c r="C518" t="str">
        <f>IFERROR(VLOOKUP(B518,bist_raw_csv!$B$2:$AO$2140,2,FALSE),"-")</f>
        <v>HARDCORE</v>
      </c>
      <c r="D518" t="str">
        <f>IFERROR(VLOOKUP($B518,bist_raw_csv!$B$2:$AO$2140,3,FALSE),"-")</f>
        <v>Ryu☆</v>
      </c>
      <c r="E518">
        <f>VLOOKUP($A518,master_version!$A$1:$B$29,2,FALSE)</f>
        <v>19</v>
      </c>
      <c r="F518" t="str">
        <f>VLOOKUP(G518,master_diffculty!$A$1:$C$11,3,FALSE)</f>
        <v>SPA</v>
      </c>
      <c r="G518">
        <v>4</v>
      </c>
      <c r="H518">
        <f>IFERROR(IF(VLOOKUP($B518,bist_raw_csv!$B$1:$AO$2074,5+($G518-1)*7,FALSE)=0,-1,VLOOKUP($B518,bist_raw_csv!$B$1:$AO$2074,5+($G518-1)*7,FALSE)),"-")</f>
        <v>11</v>
      </c>
      <c r="I518">
        <f>IFERROR(IF(VLOOKUP($B518,notes_bemaniwiki!$A$1:$J$1936,1+$G518,FALSE)="-",-1,VLOOKUP($B518,notes_bemaniwiki!$A$1:$J$1936,1+$G518,FALSE)),"-")</f>
        <v>1349</v>
      </c>
      <c r="J518" t="s">
        <v>3063</v>
      </c>
      <c r="K518" t="s">
        <v>3063</v>
      </c>
    </row>
    <row r="519" spans="1:11" x14ac:dyDescent="0.15">
      <c r="A519" t="str">
        <f>VLOOKUP(B519,for_vlookup!$A$1:$B$2046,2,FALSE)</f>
        <v>Lincle</v>
      </c>
      <c r="B519" s="2" t="s">
        <v>1166</v>
      </c>
      <c r="C519" t="str">
        <f>IFERROR(VLOOKUP(B519,bist_raw_csv!$B$2:$AO$2140,2,FALSE),"-")</f>
        <v>TECHNO</v>
      </c>
      <c r="D519" t="str">
        <f>IFERROR(VLOOKUP($B519,bist_raw_csv!$B$2:$AO$2140,3,FALSE),"-")</f>
        <v>Qrispy Joybox</v>
      </c>
      <c r="E519">
        <f>VLOOKUP($A519,master_version!$A$1:$B$29,2,FALSE)</f>
        <v>19</v>
      </c>
      <c r="F519" t="str">
        <f>VLOOKUP(G519,master_diffculty!$A$1:$C$11,3,FALSE)</f>
        <v>SPA</v>
      </c>
      <c r="G519">
        <v>4</v>
      </c>
      <c r="H519">
        <f>IFERROR(IF(VLOOKUP($B519,bist_raw_csv!$B$1:$AO$2074,5+($G519-1)*7,FALSE)=0,-1,VLOOKUP($B519,bist_raw_csv!$B$1:$AO$2074,5+($G519-1)*7,FALSE)),"-")</f>
        <v>10</v>
      </c>
      <c r="I519">
        <f>IFERROR(IF(VLOOKUP($B519,notes_bemaniwiki!$A$1:$J$1936,1+$G519,FALSE)="-",-1,VLOOKUP($B519,notes_bemaniwiki!$A$1:$J$1936,1+$G519,FALSE)),"-")</f>
        <v>1012</v>
      </c>
      <c r="J519" t="s">
        <v>3063</v>
      </c>
      <c r="K519" t="s">
        <v>3063</v>
      </c>
    </row>
    <row r="520" spans="1:11" x14ac:dyDescent="0.15">
      <c r="A520" t="str">
        <f>VLOOKUP(B520,for_vlookup!$A$1:$B$2046,2,FALSE)</f>
        <v>Lincle</v>
      </c>
      <c r="B520" s="2" t="s">
        <v>1168</v>
      </c>
      <c r="C520" t="str">
        <f>IFERROR(VLOOKUP(B520,bist_raw_csv!$B$2:$AO$2140,2,FALSE),"-")</f>
        <v>DANCE POP</v>
      </c>
      <c r="D520" t="str">
        <f>IFERROR(VLOOKUP($B520,bist_raw_csv!$B$2:$AO$2140,3,FALSE),"-")</f>
        <v>Mayumi Morinaga</v>
      </c>
      <c r="E520">
        <f>VLOOKUP($A520,master_version!$A$1:$B$29,2,FALSE)</f>
        <v>19</v>
      </c>
      <c r="F520" t="str">
        <f>VLOOKUP(G520,master_diffculty!$A$1:$C$11,3,FALSE)</f>
        <v>SPA</v>
      </c>
      <c r="G520">
        <v>4</v>
      </c>
      <c r="H520">
        <f>IFERROR(IF(VLOOKUP($B520,bist_raw_csv!$B$1:$AO$2074,5+($G520-1)*7,FALSE)=0,-1,VLOOKUP($B520,bist_raw_csv!$B$1:$AO$2074,5+($G520-1)*7,FALSE)),"-")</f>
        <v>9</v>
      </c>
      <c r="I520">
        <f>IFERROR(IF(VLOOKUP($B520,notes_bemaniwiki!$A$1:$J$1936,1+$G520,FALSE)="-",-1,VLOOKUP($B520,notes_bemaniwiki!$A$1:$J$1936,1+$G520,FALSE)),"-")</f>
        <v>1245</v>
      </c>
      <c r="J520" t="s">
        <v>3063</v>
      </c>
      <c r="K520" t="s">
        <v>3063</v>
      </c>
    </row>
    <row r="521" spans="1:11" x14ac:dyDescent="0.15">
      <c r="A521" t="str">
        <f>VLOOKUP(B521,for_vlookup!$A$1:$B$2046,2,FALSE)</f>
        <v>Lincle</v>
      </c>
      <c r="B521" s="2" t="s">
        <v>1170</v>
      </c>
      <c r="C521" t="str">
        <f>IFERROR(VLOOKUP(B521,bist_raw_csv!$B$2:$AO$2140,2,FALSE),"-")</f>
        <v>TECH-BREAKBEATS</v>
      </c>
      <c r="D521" t="str">
        <f>IFERROR(VLOOKUP($B521,bist_raw_csv!$B$2:$AO$2140,3,FALSE),"-")</f>
        <v>DJ Mass MAD Izm*</v>
      </c>
      <c r="E521">
        <f>VLOOKUP($A521,master_version!$A$1:$B$29,2,FALSE)</f>
        <v>19</v>
      </c>
      <c r="F521" t="str">
        <f>VLOOKUP(G521,master_diffculty!$A$1:$C$11,3,FALSE)</f>
        <v>SPA</v>
      </c>
      <c r="G521">
        <v>4</v>
      </c>
      <c r="H521">
        <f>IFERROR(IF(VLOOKUP($B521,bist_raw_csv!$B$1:$AO$2074,5+($G521-1)*7,FALSE)=0,-1,VLOOKUP($B521,bist_raw_csv!$B$1:$AO$2074,5+($G521-1)*7,FALSE)),"-")</f>
        <v>12</v>
      </c>
      <c r="I521">
        <f>IFERROR(IF(VLOOKUP($B521,notes_bemaniwiki!$A$1:$J$1936,1+$G521,FALSE)="-",-1,VLOOKUP($B521,notes_bemaniwiki!$A$1:$J$1936,1+$G521,FALSE)),"-")</f>
        <v>1738</v>
      </c>
      <c r="J521" t="s">
        <v>3063</v>
      </c>
      <c r="K521" t="s">
        <v>3063</v>
      </c>
    </row>
    <row r="522" spans="1:11" x14ac:dyDescent="0.15">
      <c r="A522" t="str">
        <f>VLOOKUP(B522,for_vlookup!$A$1:$B$2046,2,FALSE)</f>
        <v>Lincle</v>
      </c>
      <c r="B522" s="2" t="s">
        <v>1171</v>
      </c>
      <c r="C522" t="str">
        <f>IFERROR(VLOOKUP(B522,bist_raw_csv!$B$2:$AO$2140,2,FALSE),"-")</f>
        <v>WORLD/ELECTRONICA</v>
      </c>
      <c r="D522" t="str">
        <f>IFERROR(VLOOKUP($B522,bist_raw_csv!$B$2:$AO$2140,3,FALSE),"-")</f>
        <v>猫叉Master</v>
      </c>
      <c r="E522">
        <f>VLOOKUP($A522,master_version!$A$1:$B$29,2,FALSE)</f>
        <v>19</v>
      </c>
      <c r="F522" t="str">
        <f>VLOOKUP(G522,master_diffculty!$A$1:$C$11,3,FALSE)</f>
        <v>SPA</v>
      </c>
      <c r="G522">
        <v>4</v>
      </c>
      <c r="H522">
        <f>IFERROR(IF(VLOOKUP($B522,bist_raw_csv!$B$1:$AO$2074,5+($G522-1)*7,FALSE)=0,-1,VLOOKUP($B522,bist_raw_csv!$B$1:$AO$2074,5+($G522-1)*7,FALSE)),"-")</f>
        <v>8</v>
      </c>
      <c r="I522">
        <f>IFERROR(IF(VLOOKUP($B522,notes_bemaniwiki!$A$1:$J$1936,1+$G522,FALSE)="-",-1,VLOOKUP($B522,notes_bemaniwiki!$A$1:$J$1936,1+$G522,FALSE)),"-")</f>
        <v>735</v>
      </c>
      <c r="J522" t="s">
        <v>3063</v>
      </c>
      <c r="K522" t="s">
        <v>3063</v>
      </c>
    </row>
    <row r="523" spans="1:11" x14ac:dyDescent="0.15">
      <c r="A523" t="str">
        <f>VLOOKUP(B523,for_vlookup!$A$1:$B$2046,2,FALSE)</f>
        <v>Lincle</v>
      </c>
      <c r="B523" s="2" t="s">
        <v>1172</v>
      </c>
      <c r="C523" t="str">
        <f>IFERROR(VLOOKUP(B523,bist_raw_csv!$B$2:$AO$2140,2,FALSE),"-")</f>
        <v>DANCE SPEED</v>
      </c>
      <c r="D523" t="str">
        <f>IFERROR(VLOOKUP($B523,bist_raw_csv!$B$2:$AO$2140,3,FALSE),"-")</f>
        <v>青龍</v>
      </c>
      <c r="E523">
        <f>VLOOKUP($A523,master_version!$A$1:$B$29,2,FALSE)</f>
        <v>19</v>
      </c>
      <c r="F523" t="str">
        <f>VLOOKUP(G523,master_diffculty!$A$1:$C$11,3,FALSE)</f>
        <v>SPA</v>
      </c>
      <c r="G523">
        <v>4</v>
      </c>
      <c r="H523">
        <f>IFERROR(IF(VLOOKUP($B523,bist_raw_csv!$B$1:$AO$2074,5+($G523-1)*7,FALSE)=0,-1,VLOOKUP($B523,bist_raw_csv!$B$1:$AO$2074,5+($G523-1)*7,FALSE)),"-")</f>
        <v>11</v>
      </c>
      <c r="I523">
        <f>IFERROR(IF(VLOOKUP($B523,notes_bemaniwiki!$A$1:$J$1936,1+$G523,FALSE)="-",-1,VLOOKUP($B523,notes_bemaniwiki!$A$1:$J$1936,1+$G523,FALSE)),"-")</f>
        <v>1231</v>
      </c>
      <c r="J523" t="s">
        <v>3063</v>
      </c>
      <c r="K523" t="s">
        <v>3063</v>
      </c>
    </row>
    <row r="524" spans="1:11" x14ac:dyDescent="0.15">
      <c r="A524" t="str">
        <f>VLOOKUP(B524,for_vlookup!$A$1:$B$2046,2,FALSE)</f>
        <v>Lincle</v>
      </c>
      <c r="B524" s="2" t="s">
        <v>1173</v>
      </c>
      <c r="C524" t="str">
        <f>IFERROR(VLOOKUP(B524,bist_raw_csv!$B$2:$AO$2140,2,FALSE),"-")</f>
        <v>SPEED POP</v>
      </c>
      <c r="D524" t="str">
        <f>IFERROR(VLOOKUP($B524,bist_raw_csv!$B$2:$AO$2140,3,FALSE),"-")</f>
        <v>Tatsh feat.小田ユウ</v>
      </c>
      <c r="E524">
        <f>VLOOKUP($A524,master_version!$A$1:$B$29,2,FALSE)</f>
        <v>19</v>
      </c>
      <c r="F524" t="str">
        <f>VLOOKUP(G524,master_diffculty!$A$1:$C$11,3,FALSE)</f>
        <v>SPA</v>
      </c>
      <c r="G524">
        <v>4</v>
      </c>
      <c r="H524">
        <f>IFERROR(IF(VLOOKUP($B524,bist_raw_csv!$B$1:$AO$2074,5+($G524-1)*7,FALSE)=0,-1,VLOOKUP($B524,bist_raw_csv!$B$1:$AO$2074,5+($G524-1)*7,FALSE)),"-")</f>
        <v>9</v>
      </c>
      <c r="I524">
        <f>IFERROR(IF(VLOOKUP($B524,notes_bemaniwiki!$A$1:$J$1936,1+$G524,FALSE)="-",-1,VLOOKUP($B524,notes_bemaniwiki!$A$1:$J$1936,1+$G524,FALSE)),"-")</f>
        <v>931</v>
      </c>
      <c r="J524" t="s">
        <v>3063</v>
      </c>
      <c r="K524" t="s">
        <v>3063</v>
      </c>
    </row>
    <row r="525" spans="1:11" x14ac:dyDescent="0.15">
      <c r="A525" t="str">
        <f>VLOOKUP(B525,for_vlookup!$A$1:$B$2046,2,FALSE)</f>
        <v>Lincle</v>
      </c>
      <c r="B525" s="2" t="s">
        <v>1176</v>
      </c>
      <c r="C525" t="str">
        <f>IFERROR(VLOOKUP(B525,bist_raw_csv!$B$2:$AO$2140,2,FALSE),"-")</f>
        <v>TRANSCENDENTAL ETUDES</v>
      </c>
      <c r="D525" t="str">
        <f>IFERROR(VLOOKUP($B525,bist_raw_csv!$B$2:$AO$2140,3,FALSE),"-")</f>
        <v>度胸兄弟</v>
      </c>
      <c r="E525">
        <f>VLOOKUP($A525,master_version!$A$1:$B$29,2,FALSE)</f>
        <v>19</v>
      </c>
      <c r="F525" t="str">
        <f>VLOOKUP(G525,master_diffculty!$A$1:$C$11,3,FALSE)</f>
        <v>SPA</v>
      </c>
      <c r="G525">
        <v>4</v>
      </c>
      <c r="H525">
        <f>IFERROR(IF(VLOOKUP($B525,bist_raw_csv!$B$1:$AO$2074,5+($G525-1)*7,FALSE)=0,-1,VLOOKUP($B525,bist_raw_csv!$B$1:$AO$2074,5+($G525-1)*7,FALSE)),"-")</f>
        <v>12</v>
      </c>
      <c r="I525">
        <f>IFERROR(IF(VLOOKUP($B525,notes_bemaniwiki!$A$1:$J$1936,1+$G525,FALSE)="-",-1,VLOOKUP($B525,notes_bemaniwiki!$A$1:$J$1936,1+$G525,FALSE)),"-")</f>
        <v>1745</v>
      </c>
      <c r="J525" t="s">
        <v>3063</v>
      </c>
      <c r="K525" t="s">
        <v>3063</v>
      </c>
    </row>
    <row r="526" spans="1:11" x14ac:dyDescent="0.15">
      <c r="A526" t="str">
        <f>VLOOKUP(B526,for_vlookup!$A$1:$B$2046,2,FALSE)</f>
        <v>Lincle</v>
      </c>
      <c r="B526" s="2" t="s">
        <v>1179</v>
      </c>
      <c r="C526" t="str">
        <f>IFERROR(VLOOKUP(B526,bist_raw_csv!$B$2:$AO$2140,2,FALSE),"-")</f>
        <v>AKIBA RAVE</v>
      </c>
      <c r="D526" t="str">
        <f>IFERROR(VLOOKUP($B526,bist_raw_csv!$B$2:$AO$2140,3,FALSE),"-")</f>
        <v>kors k feat.古川未鈴</v>
      </c>
      <c r="E526">
        <f>VLOOKUP($A526,master_version!$A$1:$B$29,2,FALSE)</f>
        <v>19</v>
      </c>
      <c r="F526" t="str">
        <f>VLOOKUP(G526,master_diffculty!$A$1:$C$11,3,FALSE)</f>
        <v>SPA</v>
      </c>
      <c r="G526">
        <v>4</v>
      </c>
      <c r="H526">
        <f>IFERROR(IF(VLOOKUP($B526,bist_raw_csv!$B$1:$AO$2074,5+($G526-1)*7,FALSE)=0,-1,VLOOKUP($B526,bist_raw_csv!$B$1:$AO$2074,5+($G526-1)*7,FALSE)),"-")</f>
        <v>10</v>
      </c>
      <c r="I526">
        <f>IFERROR(IF(VLOOKUP($B526,notes_bemaniwiki!$A$1:$J$1936,1+$G526,FALSE)="-",-1,VLOOKUP($B526,notes_bemaniwiki!$A$1:$J$1936,1+$G526,FALSE)),"-")</f>
        <v>1157</v>
      </c>
      <c r="J526" t="s">
        <v>3063</v>
      </c>
      <c r="K526" t="s">
        <v>3063</v>
      </c>
    </row>
    <row r="527" spans="1:11" x14ac:dyDescent="0.15">
      <c r="A527" t="str">
        <f>VLOOKUP(B527,for_vlookup!$A$1:$B$2046,2,FALSE)</f>
        <v>Lincle</v>
      </c>
      <c r="B527" s="2" t="s">
        <v>1182</v>
      </c>
      <c r="C527" t="str">
        <f>IFERROR(VLOOKUP(B527,bist_raw_csv!$B$2:$AO$2140,2,FALSE),"-")</f>
        <v>J-CORE</v>
      </c>
      <c r="D527" t="str">
        <f>IFERROR(VLOOKUP($B527,bist_raw_csv!$B$2:$AO$2140,3,FALSE),"-")</f>
        <v>REDALiCE feat. Shihori</v>
      </c>
      <c r="E527">
        <f>VLOOKUP($A527,master_version!$A$1:$B$29,2,FALSE)</f>
        <v>19</v>
      </c>
      <c r="F527" t="str">
        <f>VLOOKUP(G527,master_diffculty!$A$1:$C$11,3,FALSE)</f>
        <v>SPA</v>
      </c>
      <c r="G527">
        <v>4</v>
      </c>
      <c r="H527">
        <f>IFERROR(IF(VLOOKUP($B527,bist_raw_csv!$B$1:$AO$2074,5+($G527-1)*7,FALSE)=0,-1,VLOOKUP($B527,bist_raw_csv!$B$1:$AO$2074,5+($G527-1)*7,FALSE)),"-")</f>
        <v>10</v>
      </c>
      <c r="I527">
        <f>IFERROR(IF(VLOOKUP($B527,notes_bemaniwiki!$A$1:$J$1936,1+$G527,FALSE)="-",-1,VLOOKUP($B527,notes_bemaniwiki!$A$1:$J$1936,1+$G527,FALSE)),"-")</f>
        <v>1271</v>
      </c>
      <c r="J527" t="s">
        <v>3063</v>
      </c>
      <c r="K527" t="s">
        <v>3063</v>
      </c>
    </row>
    <row r="528" spans="1:11" x14ac:dyDescent="0.15">
      <c r="A528" t="str">
        <f>VLOOKUP(B528,for_vlookup!$A$1:$B$2046,2,FALSE)</f>
        <v>Lincle</v>
      </c>
      <c r="B528" s="2" t="s">
        <v>929</v>
      </c>
      <c r="C528" t="str">
        <f>IFERROR(VLOOKUP(B528,bist_raw_csv!$B$2:$AO$2140,2,FALSE),"-")</f>
        <v>RENAISSANCE</v>
      </c>
      <c r="D528" t="str">
        <f>IFERROR(VLOOKUP($B528,bist_raw_csv!$B$2:$AO$2140,3,FALSE),"-")</f>
        <v>D.J.Amuro</v>
      </c>
      <c r="E528">
        <f>VLOOKUP($A528,master_version!$A$1:$B$29,2,FALSE)</f>
        <v>19</v>
      </c>
      <c r="F528" t="str">
        <f>VLOOKUP(G528,master_diffculty!$A$1:$C$11,3,FALSE)</f>
        <v>SPA</v>
      </c>
      <c r="G528">
        <v>4</v>
      </c>
      <c r="H528">
        <f>IFERROR(IF(VLOOKUP($B528,bist_raw_csv!$B$1:$AO$2074,5+($G528-1)*7,FALSE)=0,-1,VLOOKUP($B528,bist_raw_csv!$B$1:$AO$2074,5+($G528-1)*7,FALSE)),"-")</f>
        <v>12</v>
      </c>
      <c r="I528">
        <f>IFERROR(IF(VLOOKUP($B528,notes_bemaniwiki!$A$1:$J$1936,1+$G528,FALSE)="-",-1,VLOOKUP($B528,notes_bemaniwiki!$A$1:$J$1936,1+$G528,FALSE)),"-")</f>
        <v>1813</v>
      </c>
      <c r="J528" t="s">
        <v>3063</v>
      </c>
      <c r="K528" t="s">
        <v>3063</v>
      </c>
    </row>
    <row r="529" spans="1:11" x14ac:dyDescent="0.15">
      <c r="A529" t="str">
        <f>VLOOKUP(B529,for_vlookup!$A$1:$B$2046,2,FALSE)</f>
        <v>Lincle</v>
      </c>
      <c r="B529" s="2" t="s">
        <v>1185</v>
      </c>
      <c r="C529" t="str">
        <f>IFERROR(VLOOKUP(B529,bist_raw_csv!$B$2:$AO$2140,2,FALSE),"-")</f>
        <v>DRUM'N'BASS</v>
      </c>
      <c r="D529" t="str">
        <f>IFERROR(VLOOKUP($B529,bist_raw_csv!$B$2:$AO$2140,3,FALSE),"-")</f>
        <v>猫叉Master</v>
      </c>
      <c r="E529">
        <f>VLOOKUP($A529,master_version!$A$1:$B$29,2,FALSE)</f>
        <v>19</v>
      </c>
      <c r="F529" t="str">
        <f>VLOOKUP(G529,master_diffculty!$A$1:$C$11,3,FALSE)</f>
        <v>SPA</v>
      </c>
      <c r="G529">
        <v>4</v>
      </c>
      <c r="H529">
        <f>IFERROR(IF(VLOOKUP($B529,bist_raw_csv!$B$1:$AO$2074,5+($G529-1)*7,FALSE)=0,-1,VLOOKUP($B529,bist_raw_csv!$B$1:$AO$2074,5+($G529-1)*7,FALSE)),"-")</f>
        <v>9</v>
      </c>
      <c r="I529">
        <f>IFERROR(IF(VLOOKUP($B529,notes_bemaniwiki!$A$1:$J$1936,1+$G529,FALSE)="-",-1,VLOOKUP($B529,notes_bemaniwiki!$A$1:$J$1936,1+$G529,FALSE)),"-")</f>
        <v>1025</v>
      </c>
      <c r="J529" t="s">
        <v>3063</v>
      </c>
      <c r="K529" t="s">
        <v>3063</v>
      </c>
    </row>
    <row r="530" spans="1:11" x14ac:dyDescent="0.15">
      <c r="A530" t="str">
        <f>VLOOKUP(B530,for_vlookup!$A$1:$B$2046,2,FALSE)</f>
        <v>Lincle</v>
      </c>
      <c r="B530" s="2" t="s">
        <v>1186</v>
      </c>
      <c r="C530" t="str">
        <f>IFERROR(VLOOKUP(B530,bist_raw_csv!$B$2:$AO$2140,2,FALSE),"-")</f>
        <v>HARD Pf</v>
      </c>
      <c r="D530" t="str">
        <f>IFERROR(VLOOKUP($B530,bist_raw_csv!$B$2:$AO$2140,3,FALSE),"-")</f>
        <v>Five Hammer</v>
      </c>
      <c r="E530">
        <f>VLOOKUP($A530,master_version!$A$1:$B$29,2,FALSE)</f>
        <v>19</v>
      </c>
      <c r="F530" t="str">
        <f>VLOOKUP(G530,master_diffculty!$A$1:$C$11,3,FALSE)</f>
        <v>SPA</v>
      </c>
      <c r="G530">
        <v>4</v>
      </c>
      <c r="H530">
        <f>IFERROR(IF(VLOOKUP($B530,bist_raw_csv!$B$1:$AO$2074,5+($G530-1)*7,FALSE)=0,-1,VLOOKUP($B530,bist_raw_csv!$B$1:$AO$2074,5+($G530-1)*7,FALSE)),"-")</f>
        <v>12</v>
      </c>
      <c r="I530">
        <f>IFERROR(IF(VLOOKUP($B530,notes_bemaniwiki!$A$1:$J$1936,1+$G530,FALSE)="-",-1,VLOOKUP($B530,notes_bemaniwiki!$A$1:$J$1936,1+$G530,FALSE)),"-")</f>
        <v>1624</v>
      </c>
      <c r="J530" t="s">
        <v>3063</v>
      </c>
      <c r="K530" t="s">
        <v>3063</v>
      </c>
    </row>
    <row r="531" spans="1:11" x14ac:dyDescent="0.15">
      <c r="A531" t="str">
        <f>VLOOKUP(B531,for_vlookup!$A$1:$B$2046,2,FALSE)</f>
        <v>Lincle</v>
      </c>
      <c r="B531" s="2" t="s">
        <v>1189</v>
      </c>
      <c r="C531" t="str">
        <f>IFERROR(VLOOKUP(B531,bist_raw_csv!$B$2:$AO$2140,2,FALSE),"-")</f>
        <v>CANDY HANDZ UP</v>
      </c>
      <c r="D531" t="str">
        <f>IFERROR(VLOOKUP($B531,bist_raw_csv!$B$2:$AO$2140,3,FALSE),"-")</f>
        <v>kors k</v>
      </c>
      <c r="E531">
        <f>VLOOKUP($A531,master_version!$A$1:$B$29,2,FALSE)</f>
        <v>19</v>
      </c>
      <c r="F531" t="str">
        <f>VLOOKUP(G531,master_diffculty!$A$1:$C$11,3,FALSE)</f>
        <v>SPA</v>
      </c>
      <c r="G531">
        <v>4</v>
      </c>
      <c r="H531">
        <f>IFERROR(IF(VLOOKUP($B531,bist_raw_csv!$B$1:$AO$2074,5+($G531-1)*7,FALSE)=0,-1,VLOOKUP($B531,bist_raw_csv!$B$1:$AO$2074,5+($G531-1)*7,FALSE)),"-")</f>
        <v>10</v>
      </c>
      <c r="I531">
        <f>IFERROR(IF(VLOOKUP($B531,notes_bemaniwiki!$A$1:$J$1936,1+$G531,FALSE)="-",-1,VLOOKUP($B531,notes_bemaniwiki!$A$1:$J$1936,1+$G531,FALSE)),"-")</f>
        <v>1137</v>
      </c>
      <c r="J531" t="s">
        <v>3063</v>
      </c>
      <c r="K531" t="s">
        <v>3063</v>
      </c>
    </row>
    <row r="532" spans="1:11" x14ac:dyDescent="0.15">
      <c r="A532" t="str">
        <f>VLOOKUP(B532,for_vlookup!$A$1:$B$2046,2,FALSE)</f>
        <v>Lincle</v>
      </c>
      <c r="B532" s="2" t="s">
        <v>1191</v>
      </c>
      <c r="C532" t="str">
        <f>IFERROR(VLOOKUP(B532,bist_raw_csv!$B$2:$AO$2140,2,FALSE),"-")</f>
        <v>J-DANCE POP</v>
      </c>
      <c r="D532" t="str">
        <f>IFERROR(VLOOKUP($B532,bist_raw_csv!$B$2:$AO$2140,3,FALSE),"-")</f>
        <v>HHH×MM×ST</v>
      </c>
      <c r="E532">
        <f>VLOOKUP($A532,master_version!$A$1:$B$29,2,FALSE)</f>
        <v>19</v>
      </c>
      <c r="F532" t="str">
        <f>VLOOKUP(G532,master_diffculty!$A$1:$C$11,3,FALSE)</f>
        <v>SPA</v>
      </c>
      <c r="G532">
        <v>4</v>
      </c>
      <c r="H532">
        <f>IFERROR(IF(VLOOKUP($B532,bist_raw_csv!$B$1:$AO$2074,5+($G532-1)*7,FALSE)=0,-1,VLOOKUP($B532,bist_raw_csv!$B$1:$AO$2074,5+($G532-1)*7,FALSE)),"-")</f>
        <v>10</v>
      </c>
      <c r="I532">
        <f>IFERROR(IF(VLOOKUP($B532,notes_bemaniwiki!$A$1:$J$1936,1+$G532,FALSE)="-",-1,VLOOKUP($B532,notes_bemaniwiki!$A$1:$J$1936,1+$G532,FALSE)),"-")</f>
        <v>1142</v>
      </c>
      <c r="J532" t="s">
        <v>3063</v>
      </c>
      <c r="K532" t="s">
        <v>3063</v>
      </c>
    </row>
    <row r="533" spans="1:11" x14ac:dyDescent="0.15">
      <c r="A533" t="str">
        <f>VLOOKUP(B533,for_vlookup!$A$1:$B$2046,2,FALSE)</f>
        <v>Lincle</v>
      </c>
      <c r="B533" s="2" t="s">
        <v>1193</v>
      </c>
      <c r="C533" t="str">
        <f>IFERROR(VLOOKUP(B533,bist_raw_csv!$B$2:$AO$2140,2,FALSE),"-")</f>
        <v>ECCENTRIC</v>
      </c>
      <c r="D533" t="str">
        <f>IFERROR(VLOOKUP($B533,bist_raw_csv!$B$2:$AO$2140,3,FALSE),"-")</f>
        <v>D.J.Amuro Vs MAX MAXIMIZER</v>
      </c>
      <c r="E533">
        <f>VLOOKUP($A533,master_version!$A$1:$B$29,2,FALSE)</f>
        <v>19</v>
      </c>
      <c r="F533" t="str">
        <f>VLOOKUP(G533,master_diffculty!$A$1:$C$11,3,FALSE)</f>
        <v>SPA</v>
      </c>
      <c r="G533">
        <v>4</v>
      </c>
      <c r="H533">
        <f>IFERROR(IF(VLOOKUP($B533,bist_raw_csv!$B$1:$AO$2074,5+($G533-1)*7,FALSE)=0,-1,VLOOKUP($B533,bist_raw_csv!$B$1:$AO$2074,5+($G533-1)*7,FALSE)),"-")</f>
        <v>12</v>
      </c>
      <c r="I533">
        <f>IFERROR(IF(VLOOKUP($B533,notes_bemaniwiki!$A$1:$J$1936,1+$G533,FALSE)="-",-1,VLOOKUP($B533,notes_bemaniwiki!$A$1:$J$1936,1+$G533,FALSE)),"-")</f>
        <v>1589</v>
      </c>
      <c r="J533" t="s">
        <v>3063</v>
      </c>
      <c r="K533" t="s">
        <v>3063</v>
      </c>
    </row>
    <row r="534" spans="1:11" x14ac:dyDescent="0.15">
      <c r="A534" t="str">
        <f>VLOOKUP(B534,for_vlookup!$A$1:$B$2046,2,FALSE)</f>
        <v>Lincle</v>
      </c>
      <c r="B534" s="2" t="s">
        <v>1196</v>
      </c>
      <c r="C534" t="str">
        <f>IFERROR(VLOOKUP(B534,bist_raw_csv!$B$2:$AO$2140,2,FALSE),"-")</f>
        <v>HAPPY HARDCORE</v>
      </c>
      <c r="D534" t="str">
        <f>IFERROR(VLOOKUP($B534,bist_raw_csv!$B$2:$AO$2140,3,FALSE),"-")</f>
        <v>Ryu☆</v>
      </c>
      <c r="E534">
        <f>VLOOKUP($A534,master_version!$A$1:$B$29,2,FALSE)</f>
        <v>19</v>
      </c>
      <c r="F534" t="str">
        <f>VLOOKUP(G534,master_diffculty!$A$1:$C$11,3,FALSE)</f>
        <v>SPA</v>
      </c>
      <c r="G534">
        <v>4</v>
      </c>
      <c r="H534">
        <f>IFERROR(IF(VLOOKUP($B534,bist_raw_csv!$B$1:$AO$2074,5+($G534-1)*7,FALSE)=0,-1,VLOOKUP($B534,bist_raw_csv!$B$1:$AO$2074,5+($G534-1)*7,FALSE)),"-")</f>
        <v>11</v>
      </c>
      <c r="I534">
        <f>IFERROR(IF(VLOOKUP($B534,notes_bemaniwiki!$A$1:$J$1936,1+$G534,FALSE)="-",-1,VLOOKUP($B534,notes_bemaniwiki!$A$1:$J$1936,1+$G534,FALSE)),"-")</f>
        <v>1187</v>
      </c>
      <c r="J534" t="s">
        <v>3063</v>
      </c>
      <c r="K534" t="s">
        <v>3063</v>
      </c>
    </row>
    <row r="535" spans="1:11" x14ac:dyDescent="0.15">
      <c r="A535" t="str">
        <f>VLOOKUP(B535,for_vlookup!$A$1:$B$2046,2,FALSE)</f>
        <v>Lincle</v>
      </c>
      <c r="B535" s="2" t="s">
        <v>1197</v>
      </c>
      <c r="C535" t="str">
        <f>IFERROR(VLOOKUP(B535,bist_raw_csv!$B$2:$AO$2140,2,FALSE),"-")</f>
        <v>PROGRESSIVE ROCK</v>
      </c>
      <c r="D535" t="str">
        <f>IFERROR(VLOOKUP($B535,bist_raw_csv!$B$2:$AO$2140,3,FALSE),"-")</f>
        <v>Bulluvegola</v>
      </c>
      <c r="E535">
        <f>VLOOKUP($A535,master_version!$A$1:$B$29,2,FALSE)</f>
        <v>19</v>
      </c>
      <c r="F535" t="str">
        <f>VLOOKUP(G535,master_diffculty!$A$1:$C$11,3,FALSE)</f>
        <v>SPA</v>
      </c>
      <c r="G535">
        <v>4</v>
      </c>
      <c r="H535">
        <f>IFERROR(IF(VLOOKUP($B535,bist_raw_csv!$B$1:$AO$2074,5+($G535-1)*7,FALSE)=0,-1,VLOOKUP($B535,bist_raw_csv!$B$1:$AO$2074,5+($G535-1)*7,FALSE)),"-")</f>
        <v>11</v>
      </c>
      <c r="I535">
        <f>IFERROR(IF(VLOOKUP($B535,notes_bemaniwiki!$A$1:$J$1936,1+$G535,FALSE)="-",-1,VLOOKUP($B535,notes_bemaniwiki!$A$1:$J$1936,1+$G535,FALSE)),"-")</f>
        <v>1372</v>
      </c>
      <c r="J535" t="s">
        <v>3063</v>
      </c>
      <c r="K535" t="s">
        <v>3063</v>
      </c>
    </row>
    <row r="536" spans="1:11" x14ac:dyDescent="0.15">
      <c r="A536" t="str">
        <f>VLOOKUP(B536,for_vlookup!$A$1:$B$2046,2,FALSE)</f>
        <v>Lincle</v>
      </c>
      <c r="B536" s="2" t="s">
        <v>1200</v>
      </c>
      <c r="C536" t="str">
        <f>IFERROR(VLOOKUP(B536,bist_raw_csv!$B$2:$AO$2140,2,FALSE),"-")</f>
        <v>DRUM'N'BASS</v>
      </c>
      <c r="D536" t="str">
        <f>IFERROR(VLOOKUP($B536,bist_raw_csv!$B$2:$AO$2140,3,FALSE),"-")</f>
        <v>猫叉Master+</v>
      </c>
      <c r="E536">
        <f>VLOOKUP($A536,master_version!$A$1:$B$29,2,FALSE)</f>
        <v>19</v>
      </c>
      <c r="F536" t="str">
        <f>VLOOKUP(G536,master_diffculty!$A$1:$C$11,3,FALSE)</f>
        <v>SPA</v>
      </c>
      <c r="G536">
        <v>4</v>
      </c>
      <c r="H536">
        <f>IFERROR(IF(VLOOKUP($B536,bist_raw_csv!$B$1:$AO$2074,5+($G536-1)*7,FALSE)=0,-1,VLOOKUP($B536,bist_raw_csv!$B$1:$AO$2074,5+($G536-1)*7,FALSE)),"-")</f>
        <v>10</v>
      </c>
      <c r="I536">
        <f>IFERROR(IF(VLOOKUP($B536,notes_bemaniwiki!$A$1:$J$1936,1+$G536,FALSE)="-",-1,VLOOKUP($B536,notes_bemaniwiki!$A$1:$J$1936,1+$G536,FALSE)),"-")</f>
        <v>1044</v>
      </c>
      <c r="J536" t="s">
        <v>3063</v>
      </c>
      <c r="K536" t="s">
        <v>3063</v>
      </c>
    </row>
    <row r="537" spans="1:11" x14ac:dyDescent="0.15">
      <c r="A537" t="str">
        <f>VLOOKUP(B537,for_vlookup!$A$1:$B$2046,2,FALSE)</f>
        <v>Lincle</v>
      </c>
      <c r="B537" s="2" t="s">
        <v>1201</v>
      </c>
      <c r="C537" t="str">
        <f>IFERROR(VLOOKUP(B537,bist_raw_csv!$B$2:$AO$2140,2,FALSE),"-")</f>
        <v>LOUD TECH</v>
      </c>
      <c r="D537" t="str">
        <f>IFERROR(VLOOKUP($B537,bist_raw_csv!$B$2:$AO$2140,3,FALSE),"-")</f>
        <v>Katana Sounds</v>
      </c>
      <c r="E537">
        <f>VLOOKUP($A537,master_version!$A$1:$B$29,2,FALSE)</f>
        <v>19</v>
      </c>
      <c r="F537" t="str">
        <f>VLOOKUP(G537,master_diffculty!$A$1:$C$11,3,FALSE)</f>
        <v>SPA</v>
      </c>
      <c r="G537">
        <v>4</v>
      </c>
      <c r="H537">
        <f>IFERROR(IF(VLOOKUP($B537,bist_raw_csv!$B$1:$AO$2074,5+($G537-1)*7,FALSE)=0,-1,VLOOKUP($B537,bist_raw_csv!$B$1:$AO$2074,5+($G537-1)*7,FALSE)),"-")</f>
        <v>10</v>
      </c>
      <c r="I537">
        <f>IFERROR(IF(VLOOKUP($B537,notes_bemaniwiki!$A$1:$J$1936,1+$G537,FALSE)="-",-1,VLOOKUP($B537,notes_bemaniwiki!$A$1:$J$1936,1+$G537,FALSE)),"-")</f>
        <v>1427</v>
      </c>
      <c r="J537" t="s">
        <v>3063</v>
      </c>
      <c r="K537" t="s">
        <v>3063</v>
      </c>
    </row>
    <row r="538" spans="1:11" x14ac:dyDescent="0.15">
      <c r="A538" t="str">
        <f>VLOOKUP(B538,for_vlookup!$A$1:$B$2046,2,FALSE)</f>
        <v>Lincle</v>
      </c>
      <c r="B538" s="2" t="s">
        <v>1204</v>
      </c>
      <c r="C538" t="str">
        <f>IFERROR(VLOOKUP(B538,bist_raw_csv!$B$2:$AO$2140,2,FALSE),"-")</f>
        <v>ELECTRO</v>
      </c>
      <c r="D538" t="str">
        <f>IFERROR(VLOOKUP($B538,bist_raw_csv!$B$2:$AO$2140,3,FALSE),"-")</f>
        <v>kmp</v>
      </c>
      <c r="E538">
        <f>VLOOKUP($A538,master_version!$A$1:$B$29,2,FALSE)</f>
        <v>19</v>
      </c>
      <c r="F538" t="str">
        <f>VLOOKUP(G538,master_diffculty!$A$1:$C$11,3,FALSE)</f>
        <v>SPA</v>
      </c>
      <c r="G538">
        <v>4</v>
      </c>
      <c r="H538">
        <f>IFERROR(IF(VLOOKUP($B538,bist_raw_csv!$B$1:$AO$2074,5+($G538-1)*7,FALSE)=0,-1,VLOOKUP($B538,bist_raw_csv!$B$1:$AO$2074,5+($G538-1)*7,FALSE)),"-")</f>
        <v>9</v>
      </c>
      <c r="I538">
        <f>IFERROR(IF(VLOOKUP($B538,notes_bemaniwiki!$A$1:$J$1936,1+$G538,FALSE)="-",-1,VLOOKUP($B538,notes_bemaniwiki!$A$1:$J$1936,1+$G538,FALSE)),"-")</f>
        <v>1014</v>
      </c>
      <c r="J538" t="s">
        <v>3063</v>
      </c>
      <c r="K538" t="s">
        <v>3063</v>
      </c>
    </row>
    <row r="539" spans="1:11" x14ac:dyDescent="0.15">
      <c r="A539" t="str">
        <f>VLOOKUP(B539,for_vlookup!$A$1:$B$2046,2,FALSE)</f>
        <v>Lincle</v>
      </c>
      <c r="B539" s="2" t="s">
        <v>1206</v>
      </c>
      <c r="C539" t="str">
        <f>IFERROR(VLOOKUP(B539,bist_raw_csv!$B$2:$AO$2140,2,FALSE),"-")</f>
        <v>DRUM'N'BASS</v>
      </c>
      <c r="D539" t="str">
        <f>IFERROR(VLOOKUP($B539,bist_raw_csv!$B$2:$AO$2140,3,FALSE),"-")</f>
        <v>SWAN K feat. Asuka M</v>
      </c>
      <c r="E539">
        <f>VLOOKUP($A539,master_version!$A$1:$B$29,2,FALSE)</f>
        <v>19</v>
      </c>
      <c r="F539" t="str">
        <f>VLOOKUP(G539,master_diffculty!$A$1:$C$11,3,FALSE)</f>
        <v>SPA</v>
      </c>
      <c r="G539">
        <v>4</v>
      </c>
      <c r="H539">
        <f>IFERROR(IF(VLOOKUP($B539,bist_raw_csv!$B$1:$AO$2074,5+($G539-1)*7,FALSE)=0,-1,VLOOKUP($B539,bist_raw_csv!$B$1:$AO$2074,5+($G539-1)*7,FALSE)),"-")</f>
        <v>10</v>
      </c>
      <c r="I539">
        <f>IFERROR(IF(VLOOKUP($B539,notes_bemaniwiki!$A$1:$J$1936,1+$G539,FALSE)="-",-1,VLOOKUP($B539,notes_bemaniwiki!$A$1:$J$1936,1+$G539,FALSE)),"-")</f>
        <v>1019</v>
      </c>
      <c r="J539" t="s">
        <v>3063</v>
      </c>
      <c r="K539" t="s">
        <v>3063</v>
      </c>
    </row>
    <row r="540" spans="1:11" x14ac:dyDescent="0.15">
      <c r="A540" t="str">
        <f>VLOOKUP(B540,for_vlookup!$A$1:$B$2046,2,FALSE)</f>
        <v>Lincle</v>
      </c>
      <c r="B540" s="2" t="s">
        <v>1208</v>
      </c>
      <c r="C540" t="str">
        <f>IFERROR(VLOOKUP(B540,bist_raw_csv!$B$2:$AO$2140,2,FALSE),"-")</f>
        <v>DREAM TRANCE</v>
      </c>
      <c r="D540" t="str">
        <f>IFERROR(VLOOKUP($B540,bist_raw_csv!$B$2:$AO$2140,3,FALSE),"-")</f>
        <v>Sota Fujimori feat. Kanako Hoshino</v>
      </c>
      <c r="E540">
        <f>VLOOKUP($A540,master_version!$A$1:$B$29,2,FALSE)</f>
        <v>19</v>
      </c>
      <c r="F540" t="str">
        <f>VLOOKUP(G540,master_diffculty!$A$1:$C$11,3,FALSE)</f>
        <v>SPA</v>
      </c>
      <c r="G540">
        <v>4</v>
      </c>
      <c r="H540">
        <f>IFERROR(IF(VLOOKUP($B540,bist_raw_csv!$B$1:$AO$2074,5+($G540-1)*7,FALSE)=0,-1,VLOOKUP($B540,bist_raw_csv!$B$1:$AO$2074,5+($G540-1)*7,FALSE)),"-")</f>
        <v>10</v>
      </c>
      <c r="I540">
        <f>IFERROR(IF(VLOOKUP($B540,notes_bemaniwiki!$A$1:$J$1936,1+$G540,FALSE)="-",-1,VLOOKUP($B540,notes_bemaniwiki!$A$1:$J$1936,1+$G540,FALSE)),"-")</f>
        <v>1111</v>
      </c>
      <c r="J540" t="s">
        <v>3063</v>
      </c>
      <c r="K540" t="s">
        <v>3063</v>
      </c>
    </row>
    <row r="541" spans="1:11" x14ac:dyDescent="0.15">
      <c r="A541" t="str">
        <f>VLOOKUP(B541,for_vlookup!$A$1:$B$2046,2,FALSE)</f>
        <v>Lincle</v>
      </c>
      <c r="B541" s="2" t="s">
        <v>1210</v>
      </c>
      <c r="C541" t="str">
        <f>IFERROR(VLOOKUP(B541,bist_raw_csv!$B$2:$AO$2140,2,FALSE),"-")</f>
        <v>EURO BEAT</v>
      </c>
      <c r="D541" t="str">
        <f>IFERROR(VLOOKUP($B541,bist_raw_csv!$B$2:$AO$2140,3,FALSE),"-")</f>
        <v>Remixed by DJ Command</v>
      </c>
      <c r="E541">
        <f>VLOOKUP($A541,master_version!$A$1:$B$29,2,FALSE)</f>
        <v>19</v>
      </c>
      <c r="F541" t="str">
        <f>VLOOKUP(G541,master_diffculty!$A$1:$C$11,3,FALSE)</f>
        <v>SPA</v>
      </c>
      <c r="G541">
        <v>4</v>
      </c>
      <c r="H541">
        <f>IFERROR(IF(VLOOKUP($B541,bist_raw_csv!$B$1:$AO$2074,5+($G541-1)*7,FALSE)=0,-1,VLOOKUP($B541,bist_raw_csv!$B$1:$AO$2074,5+($G541-1)*7,FALSE)),"-")</f>
        <v>9</v>
      </c>
      <c r="I541">
        <f>IFERROR(IF(VLOOKUP($B541,notes_bemaniwiki!$A$1:$J$1936,1+$G541,FALSE)="-",-1,VLOOKUP($B541,notes_bemaniwiki!$A$1:$J$1936,1+$G541,FALSE)),"-")</f>
        <v>1030</v>
      </c>
      <c r="J541" t="s">
        <v>3063</v>
      </c>
      <c r="K541" t="s">
        <v>3063</v>
      </c>
    </row>
    <row r="542" spans="1:11" x14ac:dyDescent="0.15">
      <c r="A542" t="str">
        <f>VLOOKUP(B542,for_vlookup!$A$1:$B$2046,2,FALSE)</f>
        <v>Lincle</v>
      </c>
      <c r="B542" s="2" t="s">
        <v>1212</v>
      </c>
      <c r="C542" t="str">
        <f>IFERROR(VLOOKUP(B542,bist_raw_csv!$B$2:$AO$2140,2,FALSE),"-")</f>
        <v>ELECTRO GOTHIC</v>
      </c>
      <c r="D542" t="str">
        <f>IFERROR(VLOOKUP($B542,bist_raw_csv!$B$2:$AO$2140,3,FALSE),"-")</f>
        <v>Levaslater</v>
      </c>
      <c r="E542">
        <f>VLOOKUP($A542,master_version!$A$1:$B$29,2,FALSE)</f>
        <v>19</v>
      </c>
      <c r="F542" t="str">
        <f>VLOOKUP(G542,master_diffculty!$A$1:$C$11,3,FALSE)</f>
        <v>SPA</v>
      </c>
      <c r="G542">
        <v>4</v>
      </c>
      <c r="H542">
        <f>IFERROR(IF(VLOOKUP($B542,bist_raw_csv!$B$1:$AO$2074,5+($G542-1)*7,FALSE)=0,-1,VLOOKUP($B542,bist_raw_csv!$B$1:$AO$2074,5+($G542-1)*7,FALSE)),"-")</f>
        <v>12</v>
      </c>
      <c r="I542">
        <f>IFERROR(IF(VLOOKUP($B542,notes_bemaniwiki!$A$1:$J$1936,1+$G542,FALSE)="-",-1,VLOOKUP($B542,notes_bemaniwiki!$A$1:$J$1936,1+$G542,FALSE)),"-")</f>
        <v>1780</v>
      </c>
      <c r="J542" t="s">
        <v>3063</v>
      </c>
      <c r="K542" t="s">
        <v>3063</v>
      </c>
    </row>
    <row r="543" spans="1:11" x14ac:dyDescent="0.15">
      <c r="A543" t="str">
        <f>VLOOKUP(B543,for_vlookup!$A$1:$B$2046,2,FALSE)</f>
        <v>Lincle</v>
      </c>
      <c r="B543" s="2" t="s">
        <v>1216</v>
      </c>
      <c r="C543" t="str">
        <f>IFERROR(VLOOKUP(B543,bist_raw_csv!$B$2:$AO$2140,2,FALSE),"-")</f>
        <v>HARD NRG</v>
      </c>
      <c r="D543" t="str">
        <f>IFERROR(VLOOKUP($B543,bist_raw_csv!$B$2:$AO$2140,3,FALSE),"-")</f>
        <v>Hommarju</v>
      </c>
      <c r="E543">
        <f>VLOOKUP($A543,master_version!$A$1:$B$29,2,FALSE)</f>
        <v>19</v>
      </c>
      <c r="F543" t="str">
        <f>VLOOKUP(G543,master_diffculty!$A$1:$C$11,3,FALSE)</f>
        <v>SPA</v>
      </c>
      <c r="G543">
        <v>4</v>
      </c>
      <c r="H543">
        <f>IFERROR(IF(VLOOKUP($B543,bist_raw_csv!$B$1:$AO$2074,5+($G543-1)*7,FALSE)=0,-1,VLOOKUP($B543,bist_raw_csv!$B$1:$AO$2074,5+($G543-1)*7,FALSE)),"-")</f>
        <v>10</v>
      </c>
      <c r="I543">
        <f>IFERROR(IF(VLOOKUP($B543,notes_bemaniwiki!$A$1:$J$1936,1+$G543,FALSE)="-",-1,VLOOKUP($B543,notes_bemaniwiki!$A$1:$J$1936,1+$G543,FALSE)),"-")</f>
        <v>1258</v>
      </c>
      <c r="J543" t="s">
        <v>3063</v>
      </c>
      <c r="K543" t="s">
        <v>3063</v>
      </c>
    </row>
    <row r="544" spans="1:11" x14ac:dyDescent="0.15">
      <c r="A544" t="str">
        <f>VLOOKUP(B544,for_vlookup!$A$1:$B$2046,2,FALSE)</f>
        <v>Lincle</v>
      </c>
      <c r="B544" s="2" t="s">
        <v>1219</v>
      </c>
      <c r="C544" t="str">
        <f>IFERROR(VLOOKUP(B544,bist_raw_csv!$B$2:$AO$2140,2,FALSE),"-")</f>
        <v>NU PROGRESSIVE</v>
      </c>
      <c r="D544" t="str">
        <f>IFERROR(VLOOKUP($B544,bist_raw_csv!$B$2:$AO$2140,3,FALSE),"-")</f>
        <v>wｘs ft.*spiLa*</v>
      </c>
      <c r="E544">
        <f>VLOOKUP($A544,master_version!$A$1:$B$29,2,FALSE)</f>
        <v>19</v>
      </c>
      <c r="F544" t="str">
        <f>VLOOKUP(G544,master_diffculty!$A$1:$C$11,3,FALSE)</f>
        <v>SPA</v>
      </c>
      <c r="G544">
        <v>4</v>
      </c>
      <c r="H544">
        <f>IFERROR(IF(VLOOKUP($B544,bist_raw_csv!$B$1:$AO$2074,5+($G544-1)*7,FALSE)=0,-1,VLOOKUP($B544,bist_raw_csv!$B$1:$AO$2074,5+($G544-1)*7,FALSE)),"-")</f>
        <v>11</v>
      </c>
      <c r="I544">
        <f>IFERROR(IF(VLOOKUP($B544,notes_bemaniwiki!$A$1:$J$1936,1+$G544,FALSE)="-",-1,VLOOKUP($B544,notes_bemaniwiki!$A$1:$J$1936,1+$G544,FALSE)),"-")</f>
        <v>1420</v>
      </c>
      <c r="J544" t="s">
        <v>3063</v>
      </c>
      <c r="K544" t="s">
        <v>3063</v>
      </c>
    </row>
    <row r="545" spans="1:11" x14ac:dyDescent="0.15">
      <c r="A545" t="str">
        <f>VLOOKUP(B545,for_vlookup!$A$1:$B$2046,2,FALSE)</f>
        <v>Lincle</v>
      </c>
      <c r="B545" s="2" t="s">
        <v>1222</v>
      </c>
      <c r="C545" t="str">
        <f>IFERROR(VLOOKUP(B545,bist_raw_csv!$B$2:$AO$2140,2,FALSE),"-")</f>
        <v>TECHNO</v>
      </c>
      <c r="D545" t="str">
        <f>IFERROR(VLOOKUP($B545,bist_raw_csv!$B$2:$AO$2140,3,FALSE),"-")</f>
        <v>L.E.D.</v>
      </c>
      <c r="E545">
        <f>VLOOKUP($A545,master_version!$A$1:$B$29,2,FALSE)</f>
        <v>19</v>
      </c>
      <c r="F545" t="str">
        <f>VLOOKUP(G545,master_diffculty!$A$1:$C$11,3,FALSE)</f>
        <v>SPA</v>
      </c>
      <c r="G545">
        <v>4</v>
      </c>
      <c r="H545">
        <f>IFERROR(IF(VLOOKUP($B545,bist_raw_csv!$B$1:$AO$2074,5+($G545-1)*7,FALSE)=0,-1,VLOOKUP($B545,bist_raw_csv!$B$1:$AO$2074,5+($G545-1)*7,FALSE)),"-")</f>
        <v>11</v>
      </c>
      <c r="I545">
        <f>IFERROR(IF(VLOOKUP($B545,notes_bemaniwiki!$A$1:$J$1936,1+$G545,FALSE)="-",-1,VLOOKUP($B545,notes_bemaniwiki!$A$1:$J$1936,1+$G545,FALSE)),"-")</f>
        <v>1490</v>
      </c>
      <c r="J545" t="s">
        <v>3063</v>
      </c>
      <c r="K545" t="s">
        <v>3063</v>
      </c>
    </row>
    <row r="546" spans="1:11" x14ac:dyDescent="0.15">
      <c r="A546" t="str">
        <f>VLOOKUP(B546,for_vlookup!$A$1:$B$2046,2,FALSE)</f>
        <v>Lincle</v>
      </c>
      <c r="B546" s="2" t="s">
        <v>1223</v>
      </c>
      <c r="C546" t="str">
        <f>IFERROR(VLOOKUP(B546,bist_raw_csv!$B$2:$AO$2140,2,FALSE),"-")</f>
        <v>HAPPY</v>
      </c>
      <c r="D546" t="str">
        <f>IFERROR(VLOOKUP($B546,bist_raw_csv!$B$2:$AO$2140,3,FALSE),"-")</f>
        <v>Risk Junk</v>
      </c>
      <c r="E546">
        <f>VLOOKUP($A546,master_version!$A$1:$B$29,2,FALSE)</f>
        <v>19</v>
      </c>
      <c r="F546" t="str">
        <f>VLOOKUP(G546,master_diffculty!$A$1:$C$11,3,FALSE)</f>
        <v>SPA</v>
      </c>
      <c r="G546">
        <v>4</v>
      </c>
      <c r="H546">
        <f>IFERROR(IF(VLOOKUP($B546,bist_raw_csv!$B$1:$AO$2074,5+($G546-1)*7,FALSE)=0,-1,VLOOKUP($B546,bist_raw_csv!$B$1:$AO$2074,5+($G546-1)*7,FALSE)),"-")</f>
        <v>12</v>
      </c>
      <c r="I546">
        <f>IFERROR(IF(VLOOKUP($B546,notes_bemaniwiki!$A$1:$J$1936,1+$G546,FALSE)="-",-1,VLOOKUP($B546,notes_bemaniwiki!$A$1:$J$1936,1+$G546,FALSE)),"-")</f>
        <v>1745</v>
      </c>
      <c r="J546" t="s">
        <v>3063</v>
      </c>
      <c r="K546" t="s">
        <v>3063</v>
      </c>
    </row>
    <row r="547" spans="1:11" x14ac:dyDescent="0.15">
      <c r="A547" t="str">
        <f>VLOOKUP(B547,for_vlookup!$A$1:$B$2046,2,FALSE)</f>
        <v>Lincle</v>
      </c>
      <c r="B547" s="2" t="s">
        <v>1224</v>
      </c>
      <c r="C547" t="str">
        <f>IFERROR(VLOOKUP(B547,bist_raw_csv!$B$2:$AO$2140,2,FALSE),"-")</f>
        <v>RAVE FUSION</v>
      </c>
      <c r="D547" t="str">
        <f>IFERROR(VLOOKUP($B547,bist_raw_csv!$B$2:$AO$2140,3,FALSE),"-")</f>
        <v>Mystic Moon</v>
      </c>
      <c r="E547">
        <f>VLOOKUP($A547,master_version!$A$1:$B$29,2,FALSE)</f>
        <v>19</v>
      </c>
      <c r="F547" t="str">
        <f>VLOOKUP(G547,master_diffculty!$A$1:$C$11,3,FALSE)</f>
        <v>SPA</v>
      </c>
      <c r="G547">
        <v>4</v>
      </c>
      <c r="H547">
        <f>IFERROR(IF(VLOOKUP($B547,bist_raw_csv!$B$1:$AO$2074,5+($G547-1)*7,FALSE)=0,-1,VLOOKUP($B547,bist_raw_csv!$B$1:$AO$2074,5+($G547-1)*7,FALSE)),"-")</f>
        <v>11</v>
      </c>
      <c r="I547">
        <f>IFERROR(IF(VLOOKUP($B547,notes_bemaniwiki!$A$1:$J$1936,1+$G547,FALSE)="-",-1,VLOOKUP($B547,notes_bemaniwiki!$A$1:$J$1936,1+$G547,FALSE)),"-")</f>
        <v>1353</v>
      </c>
      <c r="J547" t="s">
        <v>3063</v>
      </c>
      <c r="K547" t="s">
        <v>3063</v>
      </c>
    </row>
    <row r="548" spans="1:11" x14ac:dyDescent="0.15">
      <c r="A548" t="str">
        <f>VLOOKUP(B548,for_vlookup!$A$1:$B$2046,2,FALSE)</f>
        <v>Lincle</v>
      </c>
      <c r="B548" s="2" t="s">
        <v>1226</v>
      </c>
      <c r="C548" t="str">
        <f>IFERROR(VLOOKUP(B548,bist_raw_csv!$B$2:$AO$2140,2,FALSE),"-")</f>
        <v>TECH DANCE</v>
      </c>
      <c r="D548" t="str">
        <f>IFERROR(VLOOKUP($B548,bist_raw_csv!$B$2:$AO$2140,3,FALSE),"-")</f>
        <v>kors k</v>
      </c>
      <c r="E548">
        <f>VLOOKUP($A548,master_version!$A$1:$B$29,2,FALSE)</f>
        <v>19</v>
      </c>
      <c r="F548" t="str">
        <f>VLOOKUP(G548,master_diffculty!$A$1:$C$11,3,FALSE)</f>
        <v>SPA</v>
      </c>
      <c r="G548">
        <v>4</v>
      </c>
      <c r="H548">
        <f>IFERROR(IF(VLOOKUP($B548,bist_raw_csv!$B$1:$AO$2074,5+($G548-1)*7,FALSE)=0,-1,VLOOKUP($B548,bist_raw_csv!$B$1:$AO$2074,5+($G548-1)*7,FALSE)),"-")</f>
        <v>10</v>
      </c>
      <c r="I548">
        <f>IFERROR(IF(VLOOKUP($B548,notes_bemaniwiki!$A$1:$J$1936,1+$G548,FALSE)="-",-1,VLOOKUP($B548,notes_bemaniwiki!$A$1:$J$1936,1+$G548,FALSE)),"-")</f>
        <v>1081</v>
      </c>
      <c r="J548" t="s">
        <v>3063</v>
      </c>
      <c r="K548" t="s">
        <v>3063</v>
      </c>
    </row>
    <row r="549" spans="1:11" x14ac:dyDescent="0.15">
      <c r="A549" t="str">
        <f>VLOOKUP(B549,for_vlookup!$A$1:$B$2046,2,FALSE)</f>
        <v>Lincle</v>
      </c>
      <c r="B549" s="2" t="s">
        <v>1228</v>
      </c>
      <c r="C549" t="str">
        <f>IFERROR(VLOOKUP(B549,bist_raw_csv!$B$2:$AO$2140,2,FALSE),"-")</f>
        <v>HYPER ELECTRO</v>
      </c>
      <c r="D549" t="str">
        <f>IFERROR(VLOOKUP($B549,bist_raw_csv!$B$2:$AO$2140,3,FALSE),"-")</f>
        <v>Masayoshi Minoshima feat. 綾倉盟</v>
      </c>
      <c r="E549">
        <f>VLOOKUP($A549,master_version!$A$1:$B$29,2,FALSE)</f>
        <v>19</v>
      </c>
      <c r="F549" t="str">
        <f>VLOOKUP(G549,master_diffculty!$A$1:$C$11,3,FALSE)</f>
        <v>SPA</v>
      </c>
      <c r="G549">
        <v>4</v>
      </c>
      <c r="H549">
        <f>IFERROR(IF(VLOOKUP($B549,bist_raw_csv!$B$1:$AO$2074,5+($G549-1)*7,FALSE)=0,-1,VLOOKUP($B549,bist_raw_csv!$B$1:$AO$2074,5+($G549-1)*7,FALSE)),"-")</f>
        <v>9</v>
      </c>
      <c r="I549">
        <f>IFERROR(IF(VLOOKUP($B549,notes_bemaniwiki!$A$1:$J$1936,1+$G549,FALSE)="-",-1,VLOOKUP($B549,notes_bemaniwiki!$A$1:$J$1936,1+$G549,FALSE)),"-")</f>
        <v>1088</v>
      </c>
      <c r="J549" t="s">
        <v>3063</v>
      </c>
      <c r="K549" t="s">
        <v>3063</v>
      </c>
    </row>
    <row r="550" spans="1:11" x14ac:dyDescent="0.15">
      <c r="A550" t="str">
        <f>VLOOKUP(B550,for_vlookup!$A$1:$B$2046,2,FALSE)</f>
        <v>Lincle</v>
      </c>
      <c r="B550" s="2" t="s">
        <v>1231</v>
      </c>
      <c r="C550" t="str">
        <f>IFERROR(VLOOKUP(B550,bist_raw_csv!$B$2:$AO$2140,2,FALSE),"-")</f>
        <v>ONLY ONE FINALE</v>
      </c>
      <c r="D550" t="str">
        <f>IFERROR(VLOOKUP($B550,bist_raw_csv!$B$2:$AO$2140,3,FALSE),"-")</f>
        <v>SUPER STAR 満-MITSURU-</v>
      </c>
      <c r="E550">
        <f>VLOOKUP($A550,master_version!$A$1:$B$29,2,FALSE)</f>
        <v>19</v>
      </c>
      <c r="F550" t="str">
        <f>VLOOKUP(G550,master_diffculty!$A$1:$C$11,3,FALSE)</f>
        <v>SPA</v>
      </c>
      <c r="G550">
        <v>4</v>
      </c>
      <c r="H550">
        <f>IFERROR(IF(VLOOKUP($B550,bist_raw_csv!$B$1:$AO$2074,5+($G550-1)*7,FALSE)=0,-1,VLOOKUP($B550,bist_raw_csv!$B$1:$AO$2074,5+($G550-1)*7,FALSE)),"-")</f>
        <v>10</v>
      </c>
      <c r="I550">
        <f>IFERROR(IF(VLOOKUP($B550,notes_bemaniwiki!$A$1:$J$1936,1+$G550,FALSE)="-",-1,VLOOKUP($B550,notes_bemaniwiki!$A$1:$J$1936,1+$G550,FALSE)),"-")</f>
        <v>868</v>
      </c>
      <c r="J550" t="s">
        <v>3063</v>
      </c>
      <c r="K550" t="s">
        <v>3063</v>
      </c>
    </row>
    <row r="551" spans="1:11" x14ac:dyDescent="0.15">
      <c r="A551" t="str">
        <f>VLOOKUP(B551,for_vlookup!$A$1:$B$2046,2,FALSE)</f>
        <v>Lincle</v>
      </c>
      <c r="B551" s="2" t="s">
        <v>1233</v>
      </c>
      <c r="C551" t="str">
        <f>IFERROR(VLOOKUP(B551,bist_raw_csv!$B$2:$AO$2140,2,FALSE),"-")</f>
        <v>HARD ROCK</v>
      </c>
      <c r="D551" t="str">
        <f>IFERROR(VLOOKUP($B551,bist_raw_csv!$B$2:$AO$2140,3,FALSE),"-")</f>
        <v>Ashemu</v>
      </c>
      <c r="E551">
        <f>VLOOKUP($A551,master_version!$A$1:$B$29,2,FALSE)</f>
        <v>19</v>
      </c>
      <c r="F551" t="str">
        <f>VLOOKUP(G551,master_diffculty!$A$1:$C$11,3,FALSE)</f>
        <v>SPA</v>
      </c>
      <c r="G551">
        <v>4</v>
      </c>
      <c r="H551">
        <f>IFERROR(IF(VLOOKUP($B551,bist_raw_csv!$B$1:$AO$2074,5+($G551-1)*7,FALSE)=0,-1,VLOOKUP($B551,bist_raw_csv!$B$1:$AO$2074,5+($G551-1)*7,FALSE)),"-")</f>
        <v>11</v>
      </c>
      <c r="I551">
        <f>IFERROR(IF(VLOOKUP($B551,notes_bemaniwiki!$A$1:$J$1936,1+$G551,FALSE)="-",-1,VLOOKUP($B551,notes_bemaniwiki!$A$1:$J$1936,1+$G551,FALSE)),"-")</f>
        <v>1472</v>
      </c>
      <c r="J551" t="s">
        <v>3063</v>
      </c>
      <c r="K551" t="s">
        <v>3063</v>
      </c>
    </row>
    <row r="552" spans="1:11" x14ac:dyDescent="0.15">
      <c r="A552" t="str">
        <f>VLOOKUP(B552,for_vlookup!$A$1:$B$2046,2,FALSE)</f>
        <v>Lincle</v>
      </c>
      <c r="B552" s="2" t="s">
        <v>1235</v>
      </c>
      <c r="C552" t="str">
        <f>IFERROR(VLOOKUP(B552,bist_raw_csv!$B$2:$AO$2140,2,FALSE),"-")</f>
        <v>VALIANT BEAT</v>
      </c>
      <c r="D552" t="str">
        <f>IFERROR(VLOOKUP($B552,bist_raw_csv!$B$2:$AO$2140,3,FALSE),"-")</f>
        <v>CAPACITY GATE</v>
      </c>
      <c r="E552">
        <f>VLOOKUP($A552,master_version!$A$1:$B$29,2,FALSE)</f>
        <v>19</v>
      </c>
      <c r="F552" t="str">
        <f>VLOOKUP(G552,master_diffculty!$A$1:$C$11,3,FALSE)</f>
        <v>SPA</v>
      </c>
      <c r="G552">
        <v>4</v>
      </c>
      <c r="H552">
        <f>IFERROR(IF(VLOOKUP($B552,bist_raw_csv!$B$1:$AO$2074,5+($G552-1)*7,FALSE)=0,-1,VLOOKUP($B552,bist_raw_csv!$B$1:$AO$2074,5+($G552-1)*7,FALSE)),"-")</f>
        <v>10</v>
      </c>
      <c r="I552">
        <f>IFERROR(IF(VLOOKUP($B552,notes_bemaniwiki!$A$1:$J$1936,1+$G552,FALSE)="-",-1,VLOOKUP($B552,notes_bemaniwiki!$A$1:$J$1936,1+$G552,FALSE)),"-")</f>
        <v>1098</v>
      </c>
      <c r="J552" t="s">
        <v>3063</v>
      </c>
      <c r="K552" t="s">
        <v>3063</v>
      </c>
    </row>
    <row r="553" spans="1:11" x14ac:dyDescent="0.15">
      <c r="A553" t="str">
        <f>VLOOKUP(B553,for_vlookup!$A$1:$B$2046,2,FALSE)</f>
        <v>Lincle</v>
      </c>
      <c r="B553" s="2" t="s">
        <v>1237</v>
      </c>
      <c r="C553" t="str">
        <f>IFERROR(VLOOKUP(B553,bist_raw_csv!$B$2:$AO$2140,2,FALSE),"-")</f>
        <v>TECHNO</v>
      </c>
      <c r="D553" t="str">
        <f>IFERROR(VLOOKUP($B553,bist_raw_csv!$B$2:$AO$2140,3,FALSE),"-")</f>
        <v>DJ MURASAME vs dj Killer</v>
      </c>
      <c r="E553">
        <f>VLOOKUP($A553,master_version!$A$1:$B$29,2,FALSE)</f>
        <v>19</v>
      </c>
      <c r="F553" t="str">
        <f>VLOOKUP(G553,master_diffculty!$A$1:$C$11,3,FALSE)</f>
        <v>SPA</v>
      </c>
      <c r="G553">
        <v>4</v>
      </c>
      <c r="H553">
        <f>IFERROR(IF(VLOOKUP($B553,bist_raw_csv!$B$1:$AO$2074,5+($G553-1)*7,FALSE)=0,-1,VLOOKUP($B553,bist_raw_csv!$B$1:$AO$2074,5+($G553-1)*7,FALSE)),"-")</f>
        <v>11</v>
      </c>
      <c r="I553">
        <f>IFERROR(IF(VLOOKUP($B553,notes_bemaniwiki!$A$1:$J$1936,1+$G553,FALSE)="-",-1,VLOOKUP($B553,notes_bemaniwiki!$A$1:$J$1936,1+$G553,FALSE)),"-")</f>
        <v>1464</v>
      </c>
      <c r="J553" t="s">
        <v>3063</v>
      </c>
      <c r="K553" t="s">
        <v>3063</v>
      </c>
    </row>
    <row r="554" spans="1:11" x14ac:dyDescent="0.15">
      <c r="A554" t="str">
        <f>VLOOKUP(B554,for_vlookup!$A$1:$B$2046,2,FALSE)</f>
        <v>Lincle</v>
      </c>
      <c r="B554" s="2" t="s">
        <v>1239</v>
      </c>
      <c r="C554" t="str">
        <f>IFERROR(VLOOKUP(B554,bist_raw_csv!$B$2:$AO$2140,2,FALSE),"-")</f>
        <v>TECH-BREAKBEATS</v>
      </c>
      <c r="D554" t="str">
        <f>IFERROR(VLOOKUP($B554,bist_raw_csv!$B$2:$AO$2140,3,FALSE),"-")</f>
        <v>DJ Yoshitaka VS. DJ Mass MAD Izm*</v>
      </c>
      <c r="E554">
        <f>VLOOKUP($A554,master_version!$A$1:$B$29,2,FALSE)</f>
        <v>19</v>
      </c>
      <c r="F554" t="str">
        <f>VLOOKUP(G554,master_diffculty!$A$1:$C$11,3,FALSE)</f>
        <v>SPA</v>
      </c>
      <c r="G554">
        <v>4</v>
      </c>
      <c r="H554">
        <f>IFERROR(IF(VLOOKUP($B554,bist_raw_csv!$B$1:$AO$2074,5+($G554-1)*7,FALSE)=0,-1,VLOOKUP($B554,bist_raw_csv!$B$1:$AO$2074,5+($G554-1)*7,FALSE)),"-")</f>
        <v>12</v>
      </c>
      <c r="I554">
        <f>IFERROR(IF(VLOOKUP($B554,notes_bemaniwiki!$A$1:$J$1936,1+$G554,FALSE)="-",-1,VLOOKUP($B554,notes_bemaniwiki!$A$1:$J$1936,1+$G554,FALSE)),"-")</f>
        <v>1447</v>
      </c>
      <c r="J554" t="s">
        <v>3063</v>
      </c>
      <c r="K554" t="s">
        <v>3063</v>
      </c>
    </row>
    <row r="555" spans="1:11" x14ac:dyDescent="0.15">
      <c r="A555" t="str">
        <f>VLOOKUP(B555,for_vlookup!$A$1:$B$2046,2,FALSE)</f>
        <v>Lincle</v>
      </c>
      <c r="B555" s="2" t="s">
        <v>1241</v>
      </c>
      <c r="C555" t="str">
        <f>IFERROR(VLOOKUP(B555,bist_raw_csv!$B$2:$AO$2140,2,FALSE),"-")</f>
        <v>ELECTRIC POMP</v>
      </c>
      <c r="D555" t="str">
        <f>IFERROR(VLOOKUP($B555,bist_raw_csv!$B$2:$AO$2140,3,FALSE),"-")</f>
        <v>Mutsuhiko Izumi</v>
      </c>
      <c r="E555">
        <f>VLOOKUP($A555,master_version!$A$1:$B$29,2,FALSE)</f>
        <v>19</v>
      </c>
      <c r="F555" t="str">
        <f>VLOOKUP(G555,master_diffculty!$A$1:$C$11,3,FALSE)</f>
        <v>SPA</v>
      </c>
      <c r="G555">
        <v>4</v>
      </c>
      <c r="H555">
        <f>IFERROR(IF(VLOOKUP($B555,bist_raw_csv!$B$1:$AO$2074,5+($G555-1)*7,FALSE)=0,-1,VLOOKUP($B555,bist_raw_csv!$B$1:$AO$2074,5+($G555-1)*7,FALSE)),"-")</f>
        <v>11</v>
      </c>
      <c r="I555">
        <f>IFERROR(IF(VLOOKUP($B555,notes_bemaniwiki!$A$1:$J$1936,1+$G555,FALSE)="-",-1,VLOOKUP($B555,notes_bemaniwiki!$A$1:$J$1936,1+$G555,FALSE)),"-")</f>
        <v>1238</v>
      </c>
      <c r="J555" t="s">
        <v>3063</v>
      </c>
      <c r="K555" t="s">
        <v>3063</v>
      </c>
    </row>
    <row r="556" spans="1:11" x14ac:dyDescent="0.15">
      <c r="A556" t="str">
        <f>VLOOKUP(B556,for_vlookup!$A$1:$B$2046,2,FALSE)</f>
        <v>Lincle</v>
      </c>
      <c r="B556" s="2" t="s">
        <v>1244</v>
      </c>
      <c r="C556" t="str">
        <f>IFERROR(VLOOKUP(B556,bist_raw_csv!$B$2:$AO$2140,2,FALSE),"-")</f>
        <v>TRANCE</v>
      </c>
      <c r="D556" t="str">
        <f>IFERROR(VLOOKUP($B556,bist_raw_csv!$B$2:$AO$2140,3,FALSE),"-")</f>
        <v>Nhato</v>
      </c>
      <c r="E556">
        <f>VLOOKUP($A556,master_version!$A$1:$B$29,2,FALSE)</f>
        <v>19</v>
      </c>
      <c r="F556" t="str">
        <f>VLOOKUP(G556,master_diffculty!$A$1:$C$11,3,FALSE)</f>
        <v>SPA</v>
      </c>
      <c r="G556">
        <v>4</v>
      </c>
      <c r="H556">
        <f>IFERROR(IF(VLOOKUP($B556,bist_raw_csv!$B$1:$AO$2074,5+($G556-1)*7,FALSE)=0,-1,VLOOKUP($B556,bist_raw_csv!$B$1:$AO$2074,5+($G556-1)*7,FALSE)),"-")</f>
        <v>10</v>
      </c>
      <c r="I556">
        <f>IFERROR(IF(VLOOKUP($B556,notes_bemaniwiki!$A$1:$J$1936,1+$G556,FALSE)="-",-1,VLOOKUP($B556,notes_bemaniwiki!$A$1:$J$1936,1+$G556,FALSE)),"-")</f>
        <v>942</v>
      </c>
      <c r="J556" t="s">
        <v>3063</v>
      </c>
      <c r="K556" t="s">
        <v>3063</v>
      </c>
    </row>
    <row r="557" spans="1:11" x14ac:dyDescent="0.15">
      <c r="A557" t="str">
        <f>VLOOKUP(B557,for_vlookup!$A$1:$B$2046,2,FALSE)</f>
        <v>Lincle</v>
      </c>
      <c r="B557" s="2" t="s">
        <v>1246</v>
      </c>
      <c r="C557" t="str">
        <f>IFERROR(VLOOKUP(B557,bist_raw_csv!$B$2:$AO$2140,2,FALSE),"-")</f>
        <v>CYBER PUNK</v>
      </c>
      <c r="D557" t="str">
        <f>IFERROR(VLOOKUP($B557,bist_raw_csv!$B$2:$AO$2140,3,FALSE),"-")</f>
        <v>STN</v>
      </c>
      <c r="E557">
        <f>VLOOKUP($A557,master_version!$A$1:$B$29,2,FALSE)</f>
        <v>19</v>
      </c>
      <c r="F557" t="str">
        <f>VLOOKUP(G557,master_diffculty!$A$1:$C$11,3,FALSE)</f>
        <v>SPA</v>
      </c>
      <c r="G557">
        <v>4</v>
      </c>
      <c r="H557">
        <f>IFERROR(IF(VLOOKUP($B557,bist_raw_csv!$B$1:$AO$2074,5+($G557-1)*7,FALSE)=0,-1,VLOOKUP($B557,bist_raw_csv!$B$1:$AO$2074,5+($G557-1)*7,FALSE)),"-")</f>
        <v>12</v>
      </c>
      <c r="I557">
        <f>IFERROR(IF(VLOOKUP($B557,notes_bemaniwiki!$A$1:$J$1936,1+$G557,FALSE)="-",-1,VLOOKUP($B557,notes_bemaniwiki!$A$1:$J$1936,1+$G557,FALSE)),"-")</f>
        <v>1701</v>
      </c>
      <c r="J557" t="s">
        <v>3063</v>
      </c>
      <c r="K557" t="s">
        <v>3063</v>
      </c>
    </row>
    <row r="558" spans="1:11" x14ac:dyDescent="0.15">
      <c r="A558" t="str">
        <f>VLOOKUP(B558,for_vlookup!$A$1:$B$2046,2,FALSE)</f>
        <v>Lincle</v>
      </c>
      <c r="B558" s="2" t="s">
        <v>1249</v>
      </c>
      <c r="C558" t="str">
        <f>IFERROR(VLOOKUP(B558,bist_raw_csv!$B$2:$AO$2140,2,FALSE),"-")</f>
        <v>HARD TRANCE</v>
      </c>
      <c r="D558" t="str">
        <f>IFERROR(VLOOKUP($B558,bist_raw_csv!$B$2:$AO$2140,3,FALSE),"-")</f>
        <v>Mamonis</v>
      </c>
      <c r="E558">
        <f>VLOOKUP($A558,master_version!$A$1:$B$29,2,FALSE)</f>
        <v>19</v>
      </c>
      <c r="F558" t="str">
        <f>VLOOKUP(G558,master_diffculty!$A$1:$C$11,3,FALSE)</f>
        <v>SPA</v>
      </c>
      <c r="G558">
        <v>4</v>
      </c>
      <c r="H558">
        <f>IFERROR(IF(VLOOKUP($B558,bist_raw_csv!$B$1:$AO$2074,5+($G558-1)*7,FALSE)=0,-1,VLOOKUP($B558,bist_raw_csv!$B$1:$AO$2074,5+($G558-1)*7,FALSE)),"-")</f>
        <v>12</v>
      </c>
      <c r="I558">
        <f>IFERROR(IF(VLOOKUP($B558,notes_bemaniwiki!$A$1:$J$1936,1+$G558,FALSE)="-",-1,VLOOKUP($B558,notes_bemaniwiki!$A$1:$J$1936,1+$G558,FALSE)),"-")</f>
        <v>1545</v>
      </c>
      <c r="J558" t="s">
        <v>3063</v>
      </c>
      <c r="K558" t="s">
        <v>3063</v>
      </c>
    </row>
    <row r="559" spans="1:11" x14ac:dyDescent="0.15">
      <c r="A559" t="str">
        <f>VLOOKUP(B559,for_vlookup!$A$1:$B$2046,2,FALSE)</f>
        <v>Lincle</v>
      </c>
      <c r="B559" s="2" t="s">
        <v>1252</v>
      </c>
      <c r="C559" t="str">
        <f>IFERROR(VLOOKUP(B559,bist_raw_csv!$B$2:$AO$2140,2,FALSE),"-")</f>
        <v>RAVERS DANCE SPEED</v>
      </c>
      <c r="D559" t="str">
        <f>IFERROR(VLOOKUP($B559,bist_raw_csv!$B$2:$AO$2140,3,FALSE),"-")</f>
        <v>雷龍</v>
      </c>
      <c r="E559">
        <f>VLOOKUP($A559,master_version!$A$1:$B$29,2,FALSE)</f>
        <v>19</v>
      </c>
      <c r="F559" t="str">
        <f>VLOOKUP(G559,master_diffculty!$A$1:$C$11,3,FALSE)</f>
        <v>SPA</v>
      </c>
      <c r="G559">
        <v>4</v>
      </c>
      <c r="H559">
        <f>IFERROR(IF(VLOOKUP($B559,bist_raw_csv!$B$1:$AO$2074,5+($G559-1)*7,FALSE)=0,-1,VLOOKUP($B559,bist_raw_csv!$B$1:$AO$2074,5+($G559-1)*7,FALSE)),"-")</f>
        <v>12</v>
      </c>
      <c r="I559">
        <f>IFERROR(IF(VLOOKUP($B559,notes_bemaniwiki!$A$1:$J$1936,1+$G559,FALSE)="-",-1,VLOOKUP($B559,notes_bemaniwiki!$A$1:$J$1936,1+$G559,FALSE)),"-")</f>
        <v>1911</v>
      </c>
      <c r="J559" t="s">
        <v>3063</v>
      </c>
      <c r="K559" t="s">
        <v>3063</v>
      </c>
    </row>
    <row r="560" spans="1:11" x14ac:dyDescent="0.15">
      <c r="A560" t="str">
        <f>VLOOKUP(B560,for_vlookup!$A$1:$B$2046,2,FALSE)</f>
        <v>Lincle</v>
      </c>
      <c r="B560" s="2" t="s">
        <v>1255</v>
      </c>
      <c r="C560" t="str">
        <f>IFERROR(VLOOKUP(B560,bist_raw_csv!$B$2:$AO$2140,2,FALSE),"-")</f>
        <v>DRUMSTEP</v>
      </c>
      <c r="D560" t="str">
        <f>IFERROR(VLOOKUP($B560,bist_raw_csv!$B$2:$AO$2140,3,FALSE),"-")</f>
        <v>L.E.D.</v>
      </c>
      <c r="E560">
        <f>VLOOKUP($A560,master_version!$A$1:$B$29,2,FALSE)</f>
        <v>19</v>
      </c>
      <c r="F560" t="str">
        <f>VLOOKUP(G560,master_diffculty!$A$1:$C$11,3,FALSE)</f>
        <v>SPA</v>
      </c>
      <c r="G560">
        <v>4</v>
      </c>
      <c r="H560">
        <f>IFERROR(IF(VLOOKUP($B560,bist_raw_csv!$B$1:$AO$2074,5+($G560-1)*7,FALSE)=0,-1,VLOOKUP($B560,bist_raw_csv!$B$1:$AO$2074,5+($G560-1)*7,FALSE)),"-")</f>
        <v>11</v>
      </c>
      <c r="I560">
        <f>IFERROR(IF(VLOOKUP($B560,notes_bemaniwiki!$A$1:$J$1936,1+$G560,FALSE)="-",-1,VLOOKUP($B560,notes_bemaniwiki!$A$1:$J$1936,1+$G560,FALSE)),"-")</f>
        <v>1275</v>
      </c>
      <c r="J560" t="s">
        <v>3063</v>
      </c>
      <c r="K560" t="s">
        <v>3063</v>
      </c>
    </row>
    <row r="561" spans="1:11" x14ac:dyDescent="0.15">
      <c r="A561" t="str">
        <f>VLOOKUP(B561,for_vlookup!$A$1:$B$2046,2,FALSE)</f>
        <v>Lincle</v>
      </c>
      <c r="B561" s="2" t="s">
        <v>1257</v>
      </c>
      <c r="C561" t="str">
        <f>IFERROR(VLOOKUP(B561,bist_raw_csv!$B$2:$AO$2140,2,FALSE),"-")</f>
        <v>SACRED TRANCE</v>
      </c>
      <c r="D561" t="str">
        <f>IFERROR(VLOOKUP($B561,bist_raw_csv!$B$2:$AO$2140,3,FALSE),"-")</f>
        <v>Rche</v>
      </c>
      <c r="E561">
        <f>VLOOKUP($A561,master_version!$A$1:$B$29,2,FALSE)</f>
        <v>19</v>
      </c>
      <c r="F561" t="str">
        <f>VLOOKUP(G561,master_diffculty!$A$1:$C$11,3,FALSE)</f>
        <v>SPA</v>
      </c>
      <c r="G561">
        <v>4</v>
      </c>
      <c r="H561">
        <f>IFERROR(IF(VLOOKUP($B561,bist_raw_csv!$B$1:$AO$2074,5+($G561-1)*7,FALSE)=0,-1,VLOOKUP($B561,bist_raw_csv!$B$1:$AO$2074,5+($G561-1)*7,FALSE)),"-")</f>
        <v>12</v>
      </c>
      <c r="I561">
        <f>IFERROR(IF(VLOOKUP($B561,notes_bemaniwiki!$A$1:$J$1936,1+$G561,FALSE)="-",-1,VLOOKUP($B561,notes_bemaniwiki!$A$1:$J$1936,1+$G561,FALSE)),"-")</f>
        <v>1733</v>
      </c>
      <c r="J561" t="s">
        <v>3063</v>
      </c>
      <c r="K561" t="s">
        <v>3063</v>
      </c>
    </row>
    <row r="562" spans="1:11" x14ac:dyDescent="0.15">
      <c r="A562" t="str">
        <f>VLOOKUP(B562,for_vlookup!$A$1:$B$2046,2,FALSE)</f>
        <v>Lincle</v>
      </c>
      <c r="B562" s="2" t="s">
        <v>1260</v>
      </c>
      <c r="C562" t="str">
        <f>IFERROR(VLOOKUP(B562,bist_raw_csv!$B$2:$AO$2140,2,FALSE),"-")</f>
        <v>TECH DANCE</v>
      </c>
      <c r="D562" t="str">
        <f>IFERROR(VLOOKUP($B562,bist_raw_csv!$B$2:$AO$2140,3,FALSE),"-")</f>
        <v>Remo-con</v>
      </c>
      <c r="E562">
        <f>VLOOKUP($A562,master_version!$A$1:$B$29,2,FALSE)</f>
        <v>19</v>
      </c>
      <c r="F562" t="str">
        <f>VLOOKUP(G562,master_diffculty!$A$1:$C$11,3,FALSE)</f>
        <v>SPA</v>
      </c>
      <c r="G562">
        <v>4</v>
      </c>
      <c r="H562">
        <f>IFERROR(IF(VLOOKUP($B562,bist_raw_csv!$B$1:$AO$2074,5+($G562-1)*7,FALSE)=0,-1,VLOOKUP($B562,bist_raw_csv!$B$1:$AO$2074,5+($G562-1)*7,FALSE)),"-")</f>
        <v>9</v>
      </c>
      <c r="I562">
        <f>IFERROR(IF(VLOOKUP($B562,notes_bemaniwiki!$A$1:$J$1936,1+$G562,FALSE)="-",-1,VLOOKUP($B562,notes_bemaniwiki!$A$1:$J$1936,1+$G562,FALSE)),"-")</f>
        <v>881</v>
      </c>
      <c r="J562" t="s">
        <v>3063</v>
      </c>
      <c r="K562" t="s">
        <v>3063</v>
      </c>
    </row>
    <row r="563" spans="1:11" x14ac:dyDescent="0.15">
      <c r="A563" t="str">
        <f>VLOOKUP(B563,for_vlookup!$A$1:$B$2046,2,FALSE)</f>
        <v>Lincle</v>
      </c>
      <c r="B563" s="2" t="s">
        <v>1261</v>
      </c>
      <c r="C563" t="str">
        <f>IFERROR(VLOOKUP(B563,bist_raw_csv!$B$2:$AO$2140,2,FALSE),"-")</f>
        <v>HARD TRANCE</v>
      </c>
      <c r="D563" t="str">
        <f>IFERROR(VLOOKUP($B563,bist_raw_csv!$B$2:$AO$2140,3,FALSE),"-")</f>
        <v>L.E.D.</v>
      </c>
      <c r="E563">
        <f>VLOOKUP($A563,master_version!$A$1:$B$29,2,FALSE)</f>
        <v>19</v>
      </c>
      <c r="F563" t="str">
        <f>VLOOKUP(G563,master_diffculty!$A$1:$C$11,3,FALSE)</f>
        <v>SPA</v>
      </c>
      <c r="G563">
        <v>4</v>
      </c>
      <c r="H563">
        <f>IFERROR(IF(VLOOKUP($B563,bist_raw_csv!$B$1:$AO$2074,5+($G563-1)*7,FALSE)=0,-1,VLOOKUP($B563,bist_raw_csv!$B$1:$AO$2074,5+($G563-1)*7,FALSE)),"-")</f>
        <v>12</v>
      </c>
      <c r="I563">
        <f>IFERROR(IF(VLOOKUP($B563,notes_bemaniwiki!$A$1:$J$1936,1+$G563,FALSE)="-",-1,VLOOKUP($B563,notes_bemaniwiki!$A$1:$J$1936,1+$G563,FALSE)),"-")</f>
        <v>1921</v>
      </c>
      <c r="J563" t="s">
        <v>3063</v>
      </c>
      <c r="K563" t="s">
        <v>3063</v>
      </c>
    </row>
    <row r="564" spans="1:11" x14ac:dyDescent="0.15">
      <c r="A564" t="str">
        <f>VLOOKUP(B564,for_vlookup!$A$1:$B$2046,2,FALSE)</f>
        <v>Lincle</v>
      </c>
      <c r="B564" s="2" t="s">
        <v>1262</v>
      </c>
      <c r="C564" t="str">
        <f>IFERROR(VLOOKUP(B564,bist_raw_csv!$B$2:$AO$2140,2,FALSE),"-")</f>
        <v>TERROR CORE</v>
      </c>
      <c r="D564" t="str">
        <f>IFERROR(VLOOKUP($B564,bist_raw_csv!$B$2:$AO$2140,3,FALSE),"-")</f>
        <v>Neulakyussra</v>
      </c>
      <c r="E564">
        <f>VLOOKUP($A564,master_version!$A$1:$B$29,2,FALSE)</f>
        <v>19</v>
      </c>
      <c r="F564" t="str">
        <f>VLOOKUP(G564,master_diffculty!$A$1:$C$11,3,FALSE)</f>
        <v>SPA</v>
      </c>
      <c r="G564">
        <v>4</v>
      </c>
      <c r="H564">
        <f>IFERROR(IF(VLOOKUP($B564,bist_raw_csv!$B$1:$AO$2074,5+($G564-1)*7,FALSE)=0,-1,VLOOKUP($B564,bist_raw_csv!$B$1:$AO$2074,5+($G564-1)*7,FALSE)),"-")</f>
        <v>12</v>
      </c>
      <c r="I564">
        <f>IFERROR(IF(VLOOKUP($B564,notes_bemaniwiki!$A$1:$J$1936,1+$G564,FALSE)="-",-1,VLOOKUP($B564,notes_bemaniwiki!$A$1:$J$1936,1+$G564,FALSE)),"-")</f>
        <v>2000</v>
      </c>
      <c r="J564" t="s">
        <v>3063</v>
      </c>
      <c r="K564" t="s">
        <v>3063</v>
      </c>
    </row>
    <row r="565" spans="1:11" x14ac:dyDescent="0.15">
      <c r="A565" t="str">
        <f>VLOOKUP(B565,for_vlookup!$A$1:$B$2046,2,FALSE)</f>
        <v>Lincle</v>
      </c>
      <c r="B565" s="2" t="s">
        <v>1265</v>
      </c>
      <c r="C565" t="str">
        <f>IFERROR(VLOOKUP(B565,bist_raw_csv!$B$2:$AO$2140,2,FALSE),"-")</f>
        <v>TEK-TRANCE</v>
      </c>
      <c r="D565" t="str">
        <f>IFERROR(VLOOKUP($B565,bist_raw_csv!$B$2:$AO$2140,3,FALSE),"-")</f>
        <v>S-C-U</v>
      </c>
      <c r="E565">
        <f>VLOOKUP($A565,master_version!$A$1:$B$29,2,FALSE)</f>
        <v>19</v>
      </c>
      <c r="F565" t="str">
        <f>VLOOKUP(G565,master_diffculty!$A$1:$C$11,3,FALSE)</f>
        <v>SPA</v>
      </c>
      <c r="G565">
        <v>4</v>
      </c>
      <c r="H565">
        <f>IFERROR(IF(VLOOKUP($B565,bist_raw_csv!$B$1:$AO$2074,5+($G565-1)*7,FALSE)=0,-1,VLOOKUP($B565,bist_raw_csv!$B$1:$AO$2074,5+($G565-1)*7,FALSE)),"-")</f>
        <v>10</v>
      </c>
      <c r="I565">
        <f>IFERROR(IF(VLOOKUP($B565,notes_bemaniwiki!$A$1:$J$1936,1+$G565,FALSE)="-",-1,VLOOKUP($B565,notes_bemaniwiki!$A$1:$J$1936,1+$G565,FALSE)),"-")</f>
        <v>1152</v>
      </c>
      <c r="J565" t="s">
        <v>3063</v>
      </c>
      <c r="K565" t="s">
        <v>3063</v>
      </c>
    </row>
    <row r="566" spans="1:11" x14ac:dyDescent="0.15">
      <c r="A566" t="str">
        <f>VLOOKUP(B566,for_vlookup!$A$1:$B$2046,2,FALSE)</f>
        <v>Lincle</v>
      </c>
      <c r="B566" s="2" t="s">
        <v>1268</v>
      </c>
      <c r="C566" t="str">
        <f>IFERROR(VLOOKUP(B566,bist_raw_csv!$B$2:$AO$2140,2,FALSE),"-")</f>
        <v>DRUM'N'BASS</v>
      </c>
      <c r="D566" t="str">
        <f>IFERROR(VLOOKUP($B566,bist_raw_csv!$B$2:$AO$2140,3,FALSE),"-")</f>
        <v>xac</v>
      </c>
      <c r="E566">
        <f>VLOOKUP($A566,master_version!$A$1:$B$29,2,FALSE)</f>
        <v>19</v>
      </c>
      <c r="F566" t="str">
        <f>VLOOKUP(G566,master_diffculty!$A$1:$C$11,3,FALSE)</f>
        <v>SPA</v>
      </c>
      <c r="G566">
        <v>4</v>
      </c>
      <c r="H566">
        <f>IFERROR(IF(VLOOKUP($B566,bist_raw_csv!$B$1:$AO$2074,5+($G566-1)*7,FALSE)=0,-1,VLOOKUP($B566,bist_raw_csv!$B$1:$AO$2074,5+($G566-1)*7,FALSE)),"-")</f>
        <v>10</v>
      </c>
      <c r="I566">
        <f>IFERROR(IF(VLOOKUP($B566,notes_bemaniwiki!$A$1:$J$1936,1+$G566,FALSE)="-",-1,VLOOKUP($B566,notes_bemaniwiki!$A$1:$J$1936,1+$G566,FALSE)),"-")</f>
        <v>1145</v>
      </c>
      <c r="J566" t="s">
        <v>3063</v>
      </c>
      <c r="K566" t="s">
        <v>3063</v>
      </c>
    </row>
    <row r="567" spans="1:11" x14ac:dyDescent="0.15">
      <c r="A567" t="str">
        <f>VLOOKUP(B567,for_vlookup!$A$1:$B$2046,2,FALSE)</f>
        <v>Lincle</v>
      </c>
      <c r="B567" s="2" t="s">
        <v>1270</v>
      </c>
      <c r="C567" t="str">
        <f>IFERROR(VLOOKUP(B567,bist_raw_csv!$B$2:$AO$2140,2,FALSE),"-")</f>
        <v>HAPPY HARDCORE</v>
      </c>
      <c r="D567" t="str">
        <f>IFERROR(VLOOKUP($B567,bist_raw_csv!$B$2:$AO$2140,3,FALSE),"-")</f>
        <v>Lucky Vacuum</v>
      </c>
      <c r="E567">
        <f>VLOOKUP($A567,master_version!$A$1:$B$29,2,FALSE)</f>
        <v>19</v>
      </c>
      <c r="F567" t="str">
        <f>VLOOKUP(G567,master_diffculty!$A$1:$C$11,3,FALSE)</f>
        <v>SPA</v>
      </c>
      <c r="G567">
        <v>4</v>
      </c>
      <c r="H567">
        <f>IFERROR(IF(VLOOKUP($B567,bist_raw_csv!$B$1:$AO$2074,5+($G567-1)*7,FALSE)=0,-1,VLOOKUP($B567,bist_raw_csv!$B$1:$AO$2074,5+($G567-1)*7,FALSE)),"-")</f>
        <v>10</v>
      </c>
      <c r="I567">
        <f>IFERROR(IF(VLOOKUP($B567,notes_bemaniwiki!$A$1:$J$1936,1+$G567,FALSE)="-",-1,VLOOKUP($B567,notes_bemaniwiki!$A$1:$J$1936,1+$G567,FALSE)),"-")</f>
        <v>978</v>
      </c>
      <c r="J567" t="s">
        <v>3063</v>
      </c>
      <c r="K567" t="s">
        <v>3063</v>
      </c>
    </row>
    <row r="568" spans="1:11" x14ac:dyDescent="0.15">
      <c r="A568" t="str">
        <f>VLOOKUP(B568,for_vlookup!$A$1:$B$2046,2,FALSE)</f>
        <v>Lincle</v>
      </c>
      <c r="B568" s="2" t="s">
        <v>1271</v>
      </c>
      <c r="C568" t="str">
        <f>IFERROR(VLOOKUP(B568,bist_raw_csv!$B$2:$AO$2140,2,FALSE),"-")</f>
        <v>SYMPHONIC-TEK</v>
      </c>
      <c r="D568" t="str">
        <f>IFERROR(VLOOKUP($B568,bist_raw_csv!$B$2:$AO$2140,3,FALSE),"-")</f>
        <v>MYTHOLOGIA by MLREC.</v>
      </c>
      <c r="E568">
        <f>VLOOKUP($A568,master_version!$A$1:$B$29,2,FALSE)</f>
        <v>19</v>
      </c>
      <c r="F568" t="str">
        <f>VLOOKUP(G568,master_diffculty!$A$1:$C$11,3,FALSE)</f>
        <v>SPA</v>
      </c>
      <c r="G568">
        <v>4</v>
      </c>
      <c r="H568">
        <f>IFERROR(IF(VLOOKUP($B568,bist_raw_csv!$B$1:$AO$2074,5+($G568-1)*7,FALSE)=0,-1,VLOOKUP($B568,bist_raw_csv!$B$1:$AO$2074,5+($G568-1)*7,FALSE)),"-")</f>
        <v>11</v>
      </c>
      <c r="I568">
        <f>IFERROR(IF(VLOOKUP($B568,notes_bemaniwiki!$A$1:$J$1936,1+$G568,FALSE)="-",-1,VLOOKUP($B568,notes_bemaniwiki!$A$1:$J$1936,1+$G568,FALSE)),"-")</f>
        <v>1434</v>
      </c>
      <c r="J568" t="s">
        <v>3063</v>
      </c>
      <c r="K568" t="s">
        <v>3063</v>
      </c>
    </row>
    <row r="569" spans="1:11" x14ac:dyDescent="0.15">
      <c r="A569" t="str">
        <f>VLOOKUP(B569,for_vlookup!$A$1:$B$2046,2,FALSE)</f>
        <v>Lincle</v>
      </c>
      <c r="B569" s="2" t="s">
        <v>1272</v>
      </c>
      <c r="C569" t="str">
        <f>IFERROR(VLOOKUP(B569,bist_raw_csv!$B$2:$AO$2140,2,FALSE),"-")</f>
        <v>トレンディーフュージョン</v>
      </c>
      <c r="D569" t="str">
        <f>IFERROR(VLOOKUP($B569,bist_raw_csv!$B$2:$AO$2140,3,FALSE),"-")</f>
        <v>Dr.Honda</v>
      </c>
      <c r="E569">
        <f>VLOOKUP($A569,master_version!$A$1:$B$29,2,FALSE)</f>
        <v>19</v>
      </c>
      <c r="F569" t="str">
        <f>VLOOKUP(G569,master_diffculty!$A$1:$C$11,3,FALSE)</f>
        <v>SPA</v>
      </c>
      <c r="G569">
        <v>4</v>
      </c>
      <c r="H569">
        <f>IFERROR(IF(VLOOKUP($B569,bist_raw_csv!$B$1:$AO$2074,5+($G569-1)*7,FALSE)=0,-1,VLOOKUP($B569,bist_raw_csv!$B$1:$AO$2074,5+($G569-1)*7,FALSE)),"-")</f>
        <v>11</v>
      </c>
      <c r="I569">
        <f>IFERROR(IF(VLOOKUP($B569,notes_bemaniwiki!$A$1:$J$1936,1+$G569,FALSE)="-",-1,VLOOKUP($B569,notes_bemaniwiki!$A$1:$J$1936,1+$G569,FALSE)),"-")</f>
        <v>1363</v>
      </c>
      <c r="J569" t="s">
        <v>3063</v>
      </c>
      <c r="K569" t="s">
        <v>3063</v>
      </c>
    </row>
    <row r="570" spans="1:11" x14ac:dyDescent="0.15">
      <c r="A570" t="str">
        <f>VLOOKUP(B570,for_vlookup!$A$1:$B$2046,2,FALSE)</f>
        <v>Lincle</v>
      </c>
      <c r="B570" s="2" t="s">
        <v>1274</v>
      </c>
      <c r="C570" t="str">
        <f>IFERROR(VLOOKUP(B570,bist_raw_csv!$B$2:$AO$2140,2,FALSE),"-")</f>
        <v>ANTHEM</v>
      </c>
      <c r="D570" t="str">
        <f>IFERROR(VLOOKUP($B570,bist_raw_csv!$B$2:$AO$2140,3,FALSE),"-")</f>
        <v>Cuvelia</v>
      </c>
      <c r="E570">
        <f>VLOOKUP($A570,master_version!$A$1:$B$29,2,FALSE)</f>
        <v>19</v>
      </c>
      <c r="F570" t="str">
        <f>VLOOKUP(G570,master_diffculty!$A$1:$C$11,3,FALSE)</f>
        <v>SPA</v>
      </c>
      <c r="G570">
        <v>4</v>
      </c>
      <c r="H570">
        <f>IFERROR(IF(VLOOKUP($B570,bist_raw_csv!$B$1:$AO$2074,5+($G570-1)*7,FALSE)=0,-1,VLOOKUP($B570,bist_raw_csv!$B$1:$AO$2074,5+($G570-1)*7,FALSE)),"-")</f>
        <v>12</v>
      </c>
      <c r="I570">
        <f>IFERROR(IF(VLOOKUP($B570,notes_bemaniwiki!$A$1:$J$1936,1+$G570,FALSE)="-",-1,VLOOKUP($B570,notes_bemaniwiki!$A$1:$J$1936,1+$G570,FALSE)),"-")</f>
        <v>2072</v>
      </c>
      <c r="J570" t="s">
        <v>3063</v>
      </c>
      <c r="K570" t="s">
        <v>3063</v>
      </c>
    </row>
    <row r="571" spans="1:11" x14ac:dyDescent="0.15">
      <c r="A571" t="str">
        <f>VLOOKUP(B571,for_vlookup!$A$1:$B$2046,2,FALSE)</f>
        <v>Lincle</v>
      </c>
      <c r="B571" s="2" t="s">
        <v>1277</v>
      </c>
      <c r="C571" t="str">
        <f>IFERROR(VLOOKUP(B571,bist_raw_csv!$B$2:$AO$2140,2,FALSE),"-")</f>
        <v>PROGRESSIVE</v>
      </c>
      <c r="D571" t="str">
        <f>IFERROR(VLOOKUP($B571,bist_raw_csv!$B$2:$AO$2140,3,FALSE),"-")</f>
        <v>佐々木博史</v>
      </c>
      <c r="E571">
        <f>VLOOKUP($A571,master_version!$A$1:$B$29,2,FALSE)</f>
        <v>19</v>
      </c>
      <c r="F571" t="str">
        <f>VLOOKUP(G571,master_diffculty!$A$1:$C$11,3,FALSE)</f>
        <v>SPA</v>
      </c>
      <c r="G571">
        <v>4</v>
      </c>
      <c r="H571">
        <f>IFERROR(IF(VLOOKUP($B571,bist_raw_csv!$B$1:$AO$2074,5+($G571-1)*7,FALSE)=0,-1,VLOOKUP($B571,bist_raw_csv!$B$1:$AO$2074,5+($G571-1)*7,FALSE)),"-")</f>
        <v>12</v>
      </c>
      <c r="I571">
        <f>IFERROR(IF(VLOOKUP($B571,notes_bemaniwiki!$A$1:$J$1936,1+$G571,FALSE)="-",-1,VLOOKUP($B571,notes_bemaniwiki!$A$1:$J$1936,1+$G571,FALSE)),"-")</f>
        <v>1395</v>
      </c>
      <c r="J571" t="s">
        <v>3063</v>
      </c>
      <c r="K571" t="s">
        <v>3063</v>
      </c>
    </row>
    <row r="572" spans="1:11" x14ac:dyDescent="0.15">
      <c r="A572" t="str">
        <f>VLOOKUP(B572,for_vlookup!$A$1:$B$2046,2,FALSE)</f>
        <v>Lincle</v>
      </c>
      <c r="B572" s="2" t="s">
        <v>1278</v>
      </c>
      <c r="C572" t="str">
        <f>IFERROR(VLOOKUP(B572,bist_raw_csv!$B$2:$AO$2140,2,FALSE),"-")</f>
        <v>Hi-BLEEP</v>
      </c>
      <c r="D572" t="str">
        <f>IFERROR(VLOOKUP($B572,bist_raw_csv!$B$2:$AO$2140,3,FALSE),"-")</f>
        <v>Prim</v>
      </c>
      <c r="E572">
        <f>VLOOKUP($A572,master_version!$A$1:$B$29,2,FALSE)</f>
        <v>19</v>
      </c>
      <c r="F572" t="str">
        <f>VLOOKUP(G572,master_diffculty!$A$1:$C$11,3,FALSE)</f>
        <v>SPA</v>
      </c>
      <c r="G572">
        <v>4</v>
      </c>
      <c r="H572">
        <f>IFERROR(IF(VLOOKUP($B572,bist_raw_csv!$B$1:$AO$2074,5+($G572-1)*7,FALSE)=0,-1,VLOOKUP($B572,bist_raw_csv!$B$1:$AO$2074,5+($G572-1)*7,FALSE)),"-")</f>
        <v>12</v>
      </c>
      <c r="I572">
        <f>IFERROR(IF(VLOOKUP($B572,notes_bemaniwiki!$A$1:$J$1936,1+$G572,FALSE)="-",-1,VLOOKUP($B572,notes_bemaniwiki!$A$1:$J$1936,1+$G572,FALSE)),"-")</f>
        <v>1835</v>
      </c>
      <c r="J572" t="s">
        <v>3063</v>
      </c>
      <c r="K572" t="s">
        <v>3063</v>
      </c>
    </row>
    <row r="573" spans="1:11" x14ac:dyDescent="0.15">
      <c r="A573" t="str">
        <f>VLOOKUP(B573,for_vlookup!$A$1:$B$2046,2,FALSE)</f>
        <v>Lincle</v>
      </c>
      <c r="B573" s="2" t="s">
        <v>1281</v>
      </c>
      <c r="C573" t="str">
        <f>IFERROR(VLOOKUP(B573,bist_raw_csv!$B$2:$AO$2140,2,FALSE),"-")</f>
        <v>電波</v>
      </c>
      <c r="D573" t="str">
        <f>IFERROR(VLOOKUP($B573,bist_raw_csv!$B$2:$AO$2140,3,FALSE),"-")</f>
        <v>山本椛 (monotone)</v>
      </c>
      <c r="E573">
        <f>VLOOKUP($A573,master_version!$A$1:$B$29,2,FALSE)</f>
        <v>19</v>
      </c>
      <c r="F573" t="str">
        <f>VLOOKUP(G573,master_diffculty!$A$1:$C$11,3,FALSE)</f>
        <v>SPA</v>
      </c>
      <c r="G573">
        <v>4</v>
      </c>
      <c r="H573">
        <f>IFERROR(IF(VLOOKUP($B573,bist_raw_csv!$B$1:$AO$2074,5+($G573-1)*7,FALSE)=0,-1,VLOOKUP($B573,bist_raw_csv!$B$1:$AO$2074,5+($G573-1)*7,FALSE)),"-")</f>
        <v>10</v>
      </c>
      <c r="I573">
        <f>IFERROR(IF(VLOOKUP($B573,notes_bemaniwiki!$A$1:$J$1936,1+$G573,FALSE)="-",-1,VLOOKUP($B573,notes_bemaniwiki!$A$1:$J$1936,1+$G573,FALSE)),"-")</f>
        <v>1066</v>
      </c>
      <c r="J573" t="s">
        <v>3063</v>
      </c>
      <c r="K573" t="s">
        <v>3063</v>
      </c>
    </row>
    <row r="574" spans="1:11" x14ac:dyDescent="0.15">
      <c r="A574" t="str">
        <f>VLOOKUP(B574,for_vlookup!$A$1:$B$2046,2,FALSE)</f>
        <v>Lincle</v>
      </c>
      <c r="B574" s="2" t="s">
        <v>1284</v>
      </c>
      <c r="C574" t="str">
        <f>IFERROR(VLOOKUP(B574,bist_raw_csv!$B$2:$AO$2140,2,FALSE),"-")</f>
        <v>BATTLE TRACK</v>
      </c>
      <c r="D574" t="str">
        <f>IFERROR(VLOOKUP($B574,bist_raw_csv!$B$2:$AO$2140,3,FALSE),"-")</f>
        <v>Beridzebeth</v>
      </c>
      <c r="E574">
        <f>VLOOKUP($A574,master_version!$A$1:$B$29,2,FALSE)</f>
        <v>19</v>
      </c>
      <c r="F574" t="str">
        <f>VLOOKUP(G574,master_diffculty!$A$1:$C$11,3,FALSE)</f>
        <v>SPA</v>
      </c>
      <c r="G574">
        <v>4</v>
      </c>
      <c r="H574">
        <f>IFERROR(IF(VLOOKUP($B574,bist_raw_csv!$B$1:$AO$2074,5+($G574-1)*7,FALSE)=0,-1,VLOOKUP($B574,bist_raw_csv!$B$1:$AO$2074,5+($G574-1)*7,FALSE)),"-")</f>
        <v>12</v>
      </c>
      <c r="I574">
        <f>IFERROR(IF(VLOOKUP($B574,notes_bemaniwiki!$A$1:$J$1936,1+$G574,FALSE)="-",-1,VLOOKUP($B574,notes_bemaniwiki!$A$1:$J$1936,1+$G574,FALSE)),"-")</f>
        <v>1567</v>
      </c>
      <c r="J574" t="s">
        <v>3063</v>
      </c>
      <c r="K574" t="s">
        <v>3063</v>
      </c>
    </row>
    <row r="575" spans="1:11" x14ac:dyDescent="0.15">
      <c r="A575" t="str">
        <f>VLOOKUP(B575,for_vlookup!$A$1:$B$2046,2,FALSE)</f>
        <v>Lincle</v>
      </c>
      <c r="B575" s="2" t="s">
        <v>1287</v>
      </c>
      <c r="C575" t="str">
        <f>IFERROR(VLOOKUP(B575,bist_raw_csv!$B$2:$AO$2140,2,FALSE),"-")</f>
        <v>ORIENTAL MYTHOLOGY</v>
      </c>
      <c r="D575" t="str">
        <f>IFERROR(VLOOKUP($B575,bist_raw_csv!$B$2:$AO$2140,3,FALSE),"-")</f>
        <v>Zektbach</v>
      </c>
      <c r="E575">
        <f>VLOOKUP($A575,master_version!$A$1:$B$29,2,FALSE)</f>
        <v>19</v>
      </c>
      <c r="F575" t="str">
        <f>VLOOKUP(G575,master_diffculty!$A$1:$C$11,3,FALSE)</f>
        <v>SPA</v>
      </c>
      <c r="G575">
        <v>4</v>
      </c>
      <c r="H575">
        <f>IFERROR(IF(VLOOKUP($B575,bist_raw_csv!$B$1:$AO$2074,5+($G575-1)*7,FALSE)=0,-1,VLOOKUP($B575,bist_raw_csv!$B$1:$AO$2074,5+($G575-1)*7,FALSE)),"-")</f>
        <v>11</v>
      </c>
      <c r="I575">
        <f>IFERROR(IF(VLOOKUP($B575,notes_bemaniwiki!$A$1:$J$1936,1+$G575,FALSE)="-",-1,VLOOKUP($B575,notes_bemaniwiki!$A$1:$J$1936,1+$G575,FALSE)),"-")</f>
        <v>1438</v>
      </c>
      <c r="J575" t="s">
        <v>3063</v>
      </c>
      <c r="K575" t="s">
        <v>3063</v>
      </c>
    </row>
    <row r="576" spans="1:11" x14ac:dyDescent="0.15">
      <c r="A576" t="str">
        <f>VLOOKUP(B576,for_vlookup!$A$1:$B$2046,2,FALSE)</f>
        <v>Lincle</v>
      </c>
      <c r="B576" s="2" t="s">
        <v>1289</v>
      </c>
      <c r="C576" t="str">
        <f>IFERROR(VLOOKUP(B576,bist_raw_csv!$B$2:$AO$2140,2,FALSE),"-")</f>
        <v>NEO CLASSICAL DANCE</v>
      </c>
      <c r="D576" t="str">
        <f>IFERROR(VLOOKUP($B576,bist_raw_csv!$B$2:$AO$2140,3,FALSE),"-")</f>
        <v>iNO</v>
      </c>
      <c r="E576">
        <f>VLOOKUP($A576,master_version!$A$1:$B$29,2,FALSE)</f>
        <v>19</v>
      </c>
      <c r="F576" t="str">
        <f>VLOOKUP(G576,master_diffculty!$A$1:$C$11,3,FALSE)</f>
        <v>SPA</v>
      </c>
      <c r="G576">
        <v>4</v>
      </c>
      <c r="H576">
        <f>IFERROR(IF(VLOOKUP($B576,bist_raw_csv!$B$1:$AO$2074,5+($G576-1)*7,FALSE)=0,-1,VLOOKUP($B576,bist_raw_csv!$B$1:$AO$2074,5+($G576-1)*7,FALSE)),"-")</f>
        <v>10</v>
      </c>
      <c r="I576">
        <f>IFERROR(IF(VLOOKUP($B576,notes_bemaniwiki!$A$1:$J$1936,1+$G576,FALSE)="-",-1,VLOOKUP($B576,notes_bemaniwiki!$A$1:$J$1936,1+$G576,FALSE)),"-")</f>
        <v>1192</v>
      </c>
      <c r="J576" t="s">
        <v>3063</v>
      </c>
      <c r="K576" t="s">
        <v>3063</v>
      </c>
    </row>
    <row r="577" spans="1:11" x14ac:dyDescent="0.15">
      <c r="A577" t="str">
        <f>VLOOKUP(B577,for_vlookup!$A$1:$B$2046,2,FALSE)</f>
        <v>Lincle</v>
      </c>
      <c r="B577" s="2" t="s">
        <v>1292</v>
      </c>
      <c r="C577" t="str">
        <f>IFERROR(VLOOKUP(B577,bist_raw_csv!$B$2:$AO$2140,2,FALSE),"-")</f>
        <v>POP</v>
      </c>
      <c r="D577" t="str">
        <f>IFERROR(VLOOKUP($B577,bist_raw_csv!$B$2:$AO$2140,3,FALSE),"-")</f>
        <v>星野奏子</v>
      </c>
      <c r="E577">
        <f>VLOOKUP($A577,master_version!$A$1:$B$29,2,FALSE)</f>
        <v>19</v>
      </c>
      <c r="F577" t="str">
        <f>VLOOKUP(G577,master_diffculty!$A$1:$C$11,3,FALSE)</f>
        <v>SPA</v>
      </c>
      <c r="G577">
        <v>4</v>
      </c>
      <c r="H577">
        <f>IFERROR(IF(VLOOKUP($B577,bist_raw_csv!$B$1:$AO$2074,5+($G577-1)*7,FALSE)=0,-1,VLOOKUP($B577,bist_raw_csv!$B$1:$AO$2074,5+($G577-1)*7,FALSE)),"-")</f>
        <v>9</v>
      </c>
      <c r="I577">
        <f>IFERROR(IF(VLOOKUP($B577,notes_bemaniwiki!$A$1:$J$1936,1+$G577,FALSE)="-",-1,VLOOKUP($B577,notes_bemaniwiki!$A$1:$J$1936,1+$G577,FALSE)),"-")</f>
        <v>1010</v>
      </c>
      <c r="J577" t="s">
        <v>3063</v>
      </c>
      <c r="K577" t="s">
        <v>3063</v>
      </c>
    </row>
    <row r="578" spans="1:11" x14ac:dyDescent="0.15">
      <c r="A578" t="str">
        <f>VLOOKUP(B578,for_vlookup!$A$1:$B$2046,2,FALSE)</f>
        <v>tricoro</v>
      </c>
      <c r="B578" s="2" t="s">
        <v>1294</v>
      </c>
      <c r="C578" t="str">
        <f>IFERROR(VLOOKUP(B578,bist_raw_csv!$B$2:$AO$2140,2,FALSE),"-")</f>
        <v>HARDCORE</v>
      </c>
      <c r="D578" t="str">
        <f>IFERROR(VLOOKUP($B578,bist_raw_csv!$B$2:$AO$2140,3,FALSE),"-")</f>
        <v>Another Infinity</v>
      </c>
      <c r="E578">
        <f>VLOOKUP($A578,master_version!$A$1:$B$29,2,FALSE)</f>
        <v>20</v>
      </c>
      <c r="F578" t="str">
        <f>VLOOKUP(G578,master_diffculty!$A$1:$C$11,3,FALSE)</f>
        <v>SPA</v>
      </c>
      <c r="G578">
        <v>4</v>
      </c>
      <c r="H578">
        <f>IFERROR(IF(VLOOKUP($B578,bist_raw_csv!$B$1:$AO$2074,5+($G578-1)*7,FALSE)=0,-1,VLOOKUP($B578,bist_raw_csv!$B$1:$AO$2074,5+($G578-1)*7,FALSE)),"-")</f>
        <v>11</v>
      </c>
      <c r="I578">
        <f>IFERROR(IF(VLOOKUP($B578,notes_bemaniwiki!$A$1:$J$1936,1+$G578,FALSE)="-",-1,VLOOKUP($B578,notes_bemaniwiki!$A$1:$J$1936,1+$G578,FALSE)),"-")</f>
        <v>1301</v>
      </c>
      <c r="J578" t="s">
        <v>3063</v>
      </c>
      <c r="K578" t="s">
        <v>3063</v>
      </c>
    </row>
    <row r="579" spans="1:11" x14ac:dyDescent="0.15">
      <c r="A579" t="str">
        <f>VLOOKUP(B579,for_vlookup!$A$1:$B$2046,2,FALSE)</f>
        <v>tricoro</v>
      </c>
      <c r="B579" s="2" t="s">
        <v>1296</v>
      </c>
      <c r="C579" t="str">
        <f>IFERROR(VLOOKUP(B579,bist_raw_csv!$B$2:$AO$2140,2,FALSE),"-")</f>
        <v>CHIPTUNE</v>
      </c>
      <c r="D579" t="str">
        <f>IFERROR(VLOOKUP($B579,bist_raw_csv!$B$2:$AO$2140,3,FALSE),"-")</f>
        <v>seiya-murai feat. ALT</v>
      </c>
      <c r="E579">
        <f>VLOOKUP($A579,master_version!$A$1:$B$29,2,FALSE)</f>
        <v>20</v>
      </c>
      <c r="F579" t="str">
        <f>VLOOKUP(G579,master_diffculty!$A$1:$C$11,3,FALSE)</f>
        <v>SPA</v>
      </c>
      <c r="G579">
        <v>4</v>
      </c>
      <c r="H579">
        <f>IFERROR(IF(VLOOKUP($B579,bist_raw_csv!$B$1:$AO$2074,5+($G579-1)*7,FALSE)=0,-1,VLOOKUP($B579,bist_raw_csv!$B$1:$AO$2074,5+($G579-1)*7,FALSE)),"-")</f>
        <v>10</v>
      </c>
      <c r="I579">
        <f>IFERROR(IF(VLOOKUP($B579,notes_bemaniwiki!$A$1:$J$1936,1+$G579,FALSE)="-",-1,VLOOKUP($B579,notes_bemaniwiki!$A$1:$J$1936,1+$G579,FALSE)),"-")</f>
        <v>1319</v>
      </c>
      <c r="J579" t="s">
        <v>3063</v>
      </c>
      <c r="K579" t="s">
        <v>3063</v>
      </c>
    </row>
    <row r="580" spans="1:11" x14ac:dyDescent="0.15">
      <c r="A580" t="str">
        <f>VLOOKUP(B580,for_vlookup!$A$1:$B$2046,2,FALSE)</f>
        <v>tricoro</v>
      </c>
      <c r="B580" s="2" t="s">
        <v>1299</v>
      </c>
      <c r="C580" t="str">
        <f>IFERROR(VLOOKUP(B580,bist_raw_csv!$B$2:$AO$2140,2,FALSE),"-")</f>
        <v>ELECTRO POP</v>
      </c>
      <c r="D580" t="str">
        <f>IFERROR(VLOOKUP($B580,bist_raw_csv!$B$2:$AO$2140,3,FALSE),"-")</f>
        <v>Qrispy Joybox</v>
      </c>
      <c r="E580">
        <f>VLOOKUP($A580,master_version!$A$1:$B$29,2,FALSE)</f>
        <v>20</v>
      </c>
      <c r="F580" t="str">
        <f>VLOOKUP(G580,master_diffculty!$A$1:$C$11,3,FALSE)</f>
        <v>SPA</v>
      </c>
      <c r="G580">
        <v>4</v>
      </c>
      <c r="H580">
        <f>IFERROR(IF(VLOOKUP($B580,bist_raw_csv!$B$1:$AO$2074,5+($G580-1)*7,FALSE)=0,-1,VLOOKUP($B580,bist_raw_csv!$B$1:$AO$2074,5+($G580-1)*7,FALSE)),"-")</f>
        <v>10</v>
      </c>
      <c r="I580">
        <f>IFERROR(IF(VLOOKUP($B580,notes_bemaniwiki!$A$1:$J$1936,1+$G580,FALSE)="-",-1,VLOOKUP($B580,notes_bemaniwiki!$A$1:$J$1936,1+$G580,FALSE)),"-")</f>
        <v>1171</v>
      </c>
      <c r="J580" t="s">
        <v>3063</v>
      </c>
      <c r="K580" t="s">
        <v>3063</v>
      </c>
    </row>
    <row r="581" spans="1:11" x14ac:dyDescent="0.15">
      <c r="A581" t="str">
        <f>VLOOKUP(B581,for_vlookup!$A$1:$B$2046,2,FALSE)</f>
        <v>tricoro</v>
      </c>
      <c r="B581" s="2" t="s">
        <v>1300</v>
      </c>
      <c r="C581" t="str">
        <f>IFERROR(VLOOKUP(B581,bist_raw_csv!$B$2:$AO$2140,2,FALSE),"-")</f>
        <v>SPEEDCORE</v>
      </c>
      <c r="D581" t="str">
        <f>IFERROR(VLOOKUP($B581,bist_raw_csv!$B$2:$AO$2140,3,FALSE),"-")</f>
        <v>GUHROOVY</v>
      </c>
      <c r="E581">
        <f>VLOOKUP($A581,master_version!$A$1:$B$29,2,FALSE)</f>
        <v>20</v>
      </c>
      <c r="F581" t="str">
        <f>VLOOKUP(G581,master_diffculty!$A$1:$C$11,3,FALSE)</f>
        <v>SPA</v>
      </c>
      <c r="G581">
        <v>4</v>
      </c>
      <c r="H581">
        <f>IFERROR(IF(VLOOKUP($B581,bist_raw_csv!$B$1:$AO$2074,5+($G581-1)*7,FALSE)=0,-1,VLOOKUP($B581,bist_raw_csv!$B$1:$AO$2074,5+($G581-1)*7,FALSE)),"-")</f>
        <v>11</v>
      </c>
      <c r="I581">
        <f>IFERROR(IF(VLOOKUP($B581,notes_bemaniwiki!$A$1:$J$1936,1+$G581,FALSE)="-",-1,VLOOKUP($B581,notes_bemaniwiki!$A$1:$J$1936,1+$G581,FALSE)),"-")</f>
        <v>1121</v>
      </c>
      <c r="J581" t="s">
        <v>3063</v>
      </c>
      <c r="K581" t="s">
        <v>3063</v>
      </c>
    </row>
    <row r="582" spans="1:11" x14ac:dyDescent="0.15">
      <c r="A582" t="str">
        <f>VLOOKUP(B582,for_vlookup!$A$1:$B$2046,2,FALSE)</f>
        <v>tricoro</v>
      </c>
      <c r="B582" s="2" t="s">
        <v>1301</v>
      </c>
      <c r="C582" t="str">
        <f>IFERROR(VLOOKUP(B582,bist_raw_csv!$B$2:$AO$2140,2,FALSE),"-")</f>
        <v>HARD DANCE</v>
      </c>
      <c r="D582" t="str">
        <f>IFERROR(VLOOKUP($B582,bist_raw_csv!$B$2:$AO$2140,3,FALSE),"-")</f>
        <v>L.E.D.</v>
      </c>
      <c r="E582">
        <f>VLOOKUP($A582,master_version!$A$1:$B$29,2,FALSE)</f>
        <v>20</v>
      </c>
      <c r="F582" t="str">
        <f>VLOOKUP(G582,master_diffculty!$A$1:$C$11,3,FALSE)</f>
        <v>SPA</v>
      </c>
      <c r="G582">
        <v>4</v>
      </c>
      <c r="H582">
        <f>IFERROR(IF(VLOOKUP($B582,bist_raw_csv!$B$1:$AO$2074,5+($G582-1)*7,FALSE)=0,-1,VLOOKUP($B582,bist_raw_csv!$B$1:$AO$2074,5+($G582-1)*7,FALSE)),"-")</f>
        <v>10</v>
      </c>
      <c r="I582">
        <f>IFERROR(IF(VLOOKUP($B582,notes_bemaniwiki!$A$1:$J$1936,1+$G582,FALSE)="-",-1,VLOOKUP($B582,notes_bemaniwiki!$A$1:$J$1936,1+$G582,FALSE)),"-")</f>
        <v>1328</v>
      </c>
      <c r="J582" t="s">
        <v>3063</v>
      </c>
      <c r="K582" t="s">
        <v>3063</v>
      </c>
    </row>
    <row r="583" spans="1:11" x14ac:dyDescent="0.15">
      <c r="A583" t="str">
        <f>VLOOKUP(B583,for_vlookup!$A$1:$B$2046,2,FALSE)</f>
        <v>tricoro</v>
      </c>
      <c r="B583" s="2" t="s">
        <v>1302</v>
      </c>
      <c r="C583" t="str">
        <f>IFERROR(VLOOKUP(B583,bist_raw_csv!$B$2:$AO$2140,2,FALSE),"-")</f>
        <v>SPACY TRANCE</v>
      </c>
      <c r="D583" t="str">
        <f>IFERROR(VLOOKUP($B583,bist_raw_csv!$B$2:$AO$2140,3,FALSE),"-")</f>
        <v>SOUND HOLIC feat. Nana Takahashi</v>
      </c>
      <c r="E583">
        <f>VLOOKUP($A583,master_version!$A$1:$B$29,2,FALSE)</f>
        <v>20</v>
      </c>
      <c r="F583" t="str">
        <f>VLOOKUP(G583,master_diffculty!$A$1:$C$11,3,FALSE)</f>
        <v>SPA</v>
      </c>
      <c r="G583">
        <v>4</v>
      </c>
      <c r="H583">
        <f>IFERROR(IF(VLOOKUP($B583,bist_raw_csv!$B$1:$AO$2074,5+($G583-1)*7,FALSE)=0,-1,VLOOKUP($B583,bist_raw_csv!$B$1:$AO$2074,5+($G583-1)*7,FALSE)),"-")</f>
        <v>10</v>
      </c>
      <c r="I583">
        <f>IFERROR(IF(VLOOKUP($B583,notes_bemaniwiki!$A$1:$J$1936,1+$G583,FALSE)="-",-1,VLOOKUP($B583,notes_bemaniwiki!$A$1:$J$1936,1+$G583,FALSE)),"-")</f>
        <v>1261</v>
      </c>
      <c r="J583" t="s">
        <v>3063</v>
      </c>
      <c r="K583" t="s">
        <v>3063</v>
      </c>
    </row>
    <row r="584" spans="1:11" x14ac:dyDescent="0.15">
      <c r="A584" t="str">
        <f>VLOOKUP(B584,for_vlookup!$A$1:$B$2046,2,FALSE)</f>
        <v>tricoro</v>
      </c>
      <c r="B584" s="2" t="s">
        <v>1305</v>
      </c>
      <c r="C584" t="str">
        <f>IFERROR(VLOOKUP(B584,bist_raw_csv!$B$2:$AO$2140,2,FALSE),"-")</f>
        <v>HARD REVOLUTION</v>
      </c>
      <c r="D584" t="str">
        <f>IFERROR(VLOOKUP($B584,bist_raw_csv!$B$2:$AO$2140,3,FALSE),"-")</f>
        <v>Sota Fujimori 2nd Season</v>
      </c>
      <c r="E584">
        <f>VLOOKUP($A584,master_version!$A$1:$B$29,2,FALSE)</f>
        <v>20</v>
      </c>
      <c r="F584" t="str">
        <f>VLOOKUP(G584,master_diffculty!$A$1:$C$11,3,FALSE)</f>
        <v>SPA</v>
      </c>
      <c r="G584">
        <v>4</v>
      </c>
      <c r="H584">
        <f>IFERROR(IF(VLOOKUP($B584,bist_raw_csv!$B$1:$AO$2074,5+($G584-1)*7,FALSE)=0,-1,VLOOKUP($B584,bist_raw_csv!$B$1:$AO$2074,5+($G584-1)*7,FALSE)),"-")</f>
        <v>11</v>
      </c>
      <c r="I584">
        <f>IFERROR(IF(VLOOKUP($B584,notes_bemaniwiki!$A$1:$J$1936,1+$G584,FALSE)="-",-1,VLOOKUP($B584,notes_bemaniwiki!$A$1:$J$1936,1+$G584,FALSE)),"-")</f>
        <v>1391</v>
      </c>
      <c r="J584" t="s">
        <v>3063</v>
      </c>
      <c r="K584" t="s">
        <v>3063</v>
      </c>
    </row>
    <row r="585" spans="1:11" x14ac:dyDescent="0.15">
      <c r="A585" t="str">
        <f>VLOOKUP(B585,for_vlookup!$A$1:$B$2046,2,FALSE)</f>
        <v>tricoro</v>
      </c>
      <c r="B585" s="2" t="s">
        <v>1308</v>
      </c>
      <c r="C585" t="str">
        <f>IFERROR(VLOOKUP(B585,bist_raw_csv!$B$2:$AO$2140,2,FALSE),"-")</f>
        <v>HARD ELECTRIC POP</v>
      </c>
      <c r="D585" t="str">
        <f>IFERROR(VLOOKUP($B585,bist_raw_csv!$B$2:$AO$2140,3,FALSE),"-")</f>
        <v>L.E.D. vs S-C-U</v>
      </c>
      <c r="E585">
        <f>VLOOKUP($A585,master_version!$A$1:$B$29,2,FALSE)</f>
        <v>20</v>
      </c>
      <c r="F585" t="str">
        <f>VLOOKUP(G585,master_diffculty!$A$1:$C$11,3,FALSE)</f>
        <v>SPA</v>
      </c>
      <c r="G585">
        <v>4</v>
      </c>
      <c r="H585">
        <f>IFERROR(IF(VLOOKUP($B585,bist_raw_csv!$B$1:$AO$2074,5+($G585-1)*7,FALSE)=0,-1,VLOOKUP($B585,bist_raw_csv!$B$1:$AO$2074,5+($G585-1)*7,FALSE)),"-")</f>
        <v>12</v>
      </c>
      <c r="I585">
        <f>IFERROR(IF(VLOOKUP($B585,notes_bemaniwiki!$A$1:$J$1936,1+$G585,FALSE)="-",-1,VLOOKUP($B585,notes_bemaniwiki!$A$1:$J$1936,1+$G585,FALSE)),"-")</f>
        <v>1833</v>
      </c>
      <c r="J585" t="s">
        <v>3063</v>
      </c>
      <c r="K585" t="s">
        <v>3063</v>
      </c>
    </row>
    <row r="586" spans="1:11" x14ac:dyDescent="0.15">
      <c r="A586" t="str">
        <f>VLOOKUP(B586,for_vlookup!$A$1:$B$2046,2,FALSE)</f>
        <v>tricoro</v>
      </c>
      <c r="B586" s="2" t="s">
        <v>1311</v>
      </c>
      <c r="C586" t="str">
        <f>IFERROR(VLOOKUP(B586,bist_raw_csv!$B$2:$AO$2140,2,FALSE),"-")</f>
        <v>LOUNGE POP</v>
      </c>
      <c r="D586" t="str">
        <f>IFERROR(VLOOKUP($B586,bist_raw_csv!$B$2:$AO$2140,3,FALSE),"-")</f>
        <v>猫叉Master feat.*spiLa*</v>
      </c>
      <c r="E586">
        <f>VLOOKUP($A586,master_version!$A$1:$B$29,2,FALSE)</f>
        <v>20</v>
      </c>
      <c r="F586" t="str">
        <f>VLOOKUP(G586,master_diffculty!$A$1:$C$11,3,FALSE)</f>
        <v>SPA</v>
      </c>
      <c r="G586">
        <v>4</v>
      </c>
      <c r="H586">
        <f>IFERROR(IF(VLOOKUP($B586,bist_raw_csv!$B$1:$AO$2074,5+($G586-1)*7,FALSE)=0,-1,VLOOKUP($B586,bist_raw_csv!$B$1:$AO$2074,5+($G586-1)*7,FALSE)),"-")</f>
        <v>8</v>
      </c>
      <c r="I586">
        <f>IFERROR(IF(VLOOKUP($B586,notes_bemaniwiki!$A$1:$J$1936,1+$G586,FALSE)="-",-1,VLOOKUP($B586,notes_bemaniwiki!$A$1:$J$1936,1+$G586,FALSE)),"-")</f>
        <v>805</v>
      </c>
      <c r="J586" t="s">
        <v>3063</v>
      </c>
      <c r="K586" t="s">
        <v>3063</v>
      </c>
    </row>
    <row r="587" spans="1:11" x14ac:dyDescent="0.15">
      <c r="A587" t="str">
        <f>VLOOKUP(B587,for_vlookup!$A$1:$B$2046,2,FALSE)</f>
        <v>tricoro</v>
      </c>
      <c r="B587" s="2" t="s">
        <v>1313</v>
      </c>
      <c r="C587" t="str">
        <f>IFERROR(VLOOKUP(B587,bist_raw_csv!$B$2:$AO$2140,2,FALSE),"-")</f>
        <v>BREAK CORE</v>
      </c>
      <c r="D587" t="str">
        <f>IFERROR(VLOOKUP($B587,bist_raw_csv!$B$2:$AO$2140,3,FALSE),"-")</f>
        <v>L.E.D. vs TOMOSUKE fw.crimm</v>
      </c>
      <c r="E587">
        <f>VLOOKUP($A587,master_version!$A$1:$B$29,2,FALSE)</f>
        <v>20</v>
      </c>
      <c r="F587" t="str">
        <f>VLOOKUP(G587,master_diffculty!$A$1:$C$11,3,FALSE)</f>
        <v>SPA</v>
      </c>
      <c r="G587">
        <v>4</v>
      </c>
      <c r="H587">
        <f>IFERROR(IF(VLOOKUP($B587,bist_raw_csv!$B$1:$AO$2074,5+($G587-1)*7,FALSE)=0,-1,VLOOKUP($B587,bist_raw_csv!$B$1:$AO$2074,5+($G587-1)*7,FALSE)),"-")</f>
        <v>11</v>
      </c>
      <c r="I587">
        <f>IFERROR(IF(VLOOKUP($B587,notes_bemaniwiki!$A$1:$J$1936,1+$G587,FALSE)="-",-1,VLOOKUP($B587,notes_bemaniwiki!$A$1:$J$1936,1+$G587,FALSE)),"-")</f>
        <v>1714</v>
      </c>
      <c r="J587" t="s">
        <v>3063</v>
      </c>
      <c r="K587" t="s">
        <v>3063</v>
      </c>
    </row>
    <row r="588" spans="1:11" x14ac:dyDescent="0.15">
      <c r="A588" t="str">
        <f>VLOOKUP(B588,for_vlookup!$A$1:$B$2046,2,FALSE)</f>
        <v>tricoro</v>
      </c>
      <c r="B588" s="2" t="s">
        <v>1315</v>
      </c>
      <c r="C588" t="str">
        <f>IFERROR(VLOOKUP(B588,bist_raw_csv!$B$2:$AO$2140,2,FALSE),"-")</f>
        <v>DARK PROGRESSIVE</v>
      </c>
      <c r="D588" t="str">
        <f>IFERROR(VLOOKUP($B588,bist_raw_csv!$B$2:$AO$2140,3,FALSE),"-")</f>
        <v>Mutsuhiko Izumi</v>
      </c>
      <c r="E588">
        <f>VLOOKUP($A588,master_version!$A$1:$B$29,2,FALSE)</f>
        <v>20</v>
      </c>
      <c r="F588" t="str">
        <f>VLOOKUP(G588,master_diffculty!$A$1:$C$11,3,FALSE)</f>
        <v>SPA</v>
      </c>
      <c r="G588">
        <v>4</v>
      </c>
      <c r="H588">
        <f>IFERROR(IF(VLOOKUP($B588,bist_raw_csv!$B$1:$AO$2074,5+($G588-1)*7,FALSE)=0,-1,VLOOKUP($B588,bist_raw_csv!$B$1:$AO$2074,5+($G588-1)*7,FALSE)),"-")</f>
        <v>12</v>
      </c>
      <c r="I588">
        <f>IFERROR(IF(VLOOKUP($B588,notes_bemaniwiki!$A$1:$J$1936,1+$G588,FALSE)="-",-1,VLOOKUP($B588,notes_bemaniwiki!$A$1:$J$1936,1+$G588,FALSE)),"-")</f>
        <v>1075</v>
      </c>
      <c r="J588" t="s">
        <v>3063</v>
      </c>
      <c r="K588" t="s">
        <v>3063</v>
      </c>
    </row>
    <row r="589" spans="1:11" x14ac:dyDescent="0.15">
      <c r="A589" t="str">
        <f>VLOOKUP(B589,for_vlookup!$A$1:$B$2046,2,FALSE)</f>
        <v>tricoro</v>
      </c>
      <c r="B589" s="2" t="s">
        <v>1317</v>
      </c>
      <c r="C589" t="str">
        <f>IFERROR(VLOOKUP(B589,bist_raw_csv!$B$2:$AO$2140,2,FALSE),"-")</f>
        <v>SYMPHONIC BREAK BEATS</v>
      </c>
      <c r="D589" t="str">
        <f>IFERROR(VLOOKUP($B589,bist_raw_csv!$B$2:$AO$2140,3,FALSE),"-")</f>
        <v>OSTER project</v>
      </c>
      <c r="E589">
        <f>VLOOKUP($A589,master_version!$A$1:$B$29,2,FALSE)</f>
        <v>20</v>
      </c>
      <c r="F589" t="str">
        <f>VLOOKUP(G589,master_diffculty!$A$1:$C$11,3,FALSE)</f>
        <v>SPA</v>
      </c>
      <c r="G589">
        <v>4</v>
      </c>
      <c r="H589">
        <f>IFERROR(IF(VLOOKUP($B589,bist_raw_csv!$B$1:$AO$2074,5+($G589-1)*7,FALSE)=0,-1,VLOOKUP($B589,bist_raw_csv!$B$1:$AO$2074,5+($G589-1)*7,FALSE)),"-")</f>
        <v>12</v>
      </c>
      <c r="I589">
        <f>IFERROR(IF(VLOOKUP($B589,notes_bemaniwiki!$A$1:$J$1936,1+$G589,FALSE)="-",-1,VLOOKUP($B589,notes_bemaniwiki!$A$1:$J$1936,1+$G589,FALSE)),"-")</f>
        <v>1685</v>
      </c>
      <c r="J589" t="s">
        <v>3063</v>
      </c>
      <c r="K589" t="s">
        <v>3063</v>
      </c>
    </row>
    <row r="590" spans="1:11" x14ac:dyDescent="0.15">
      <c r="A590" t="str">
        <f>VLOOKUP(B590,for_vlookup!$A$1:$B$2046,2,FALSE)</f>
        <v>tricoro</v>
      </c>
      <c r="B590" s="2" t="s">
        <v>1320</v>
      </c>
      <c r="C590" t="str">
        <f>IFERROR(VLOOKUP(B590,bist_raw_csv!$B$2:$AO$2140,2,FALSE),"-")</f>
        <v>HARD RENAISSANCE</v>
      </c>
      <c r="D590" t="str">
        <f>IFERROR(VLOOKUP($B590,bist_raw_csv!$B$2:$AO$2140,3,FALSE),"-")</f>
        <v>dj TAKA meets DJ YOSHITAKA</v>
      </c>
      <c r="E590">
        <f>VLOOKUP($A590,master_version!$A$1:$B$29,2,FALSE)</f>
        <v>20</v>
      </c>
      <c r="F590" t="str">
        <f>VLOOKUP(G590,master_diffculty!$A$1:$C$11,3,FALSE)</f>
        <v>SPA</v>
      </c>
      <c r="G590">
        <v>4</v>
      </c>
      <c r="H590">
        <f>IFERROR(IF(VLOOKUP($B590,bist_raw_csv!$B$1:$AO$2074,5+($G590-1)*7,FALSE)=0,-1,VLOOKUP($B590,bist_raw_csv!$B$1:$AO$2074,5+($G590-1)*7,FALSE)),"-")</f>
        <v>12</v>
      </c>
      <c r="I590">
        <f>IFERROR(IF(VLOOKUP($B590,notes_bemaniwiki!$A$1:$J$1936,1+$G590,FALSE)="-",-1,VLOOKUP($B590,notes_bemaniwiki!$A$1:$J$1936,1+$G590,FALSE)),"-")</f>
        <v>2130</v>
      </c>
      <c r="J590" t="s">
        <v>3063</v>
      </c>
      <c r="K590" t="s">
        <v>3063</v>
      </c>
    </row>
    <row r="591" spans="1:11" x14ac:dyDescent="0.15">
      <c r="A591" t="str">
        <f>VLOOKUP(B591,for_vlookup!$A$1:$B$2046,2,FALSE)</f>
        <v>tricoro</v>
      </c>
      <c r="B591" s="2" t="s">
        <v>1322</v>
      </c>
      <c r="C591" t="str">
        <f>IFERROR(VLOOKUP(B591,bist_raw_csv!$B$2:$AO$2140,2,FALSE),"-")</f>
        <v>VACATION DANCE</v>
      </c>
      <c r="D591" t="str">
        <f>IFERROR(VLOOKUP($B591,bist_raw_csv!$B$2:$AO$2140,3,FALSE),"-")</f>
        <v>dj razzle dazzle</v>
      </c>
      <c r="E591">
        <f>VLOOKUP($A591,master_version!$A$1:$B$29,2,FALSE)</f>
        <v>20</v>
      </c>
      <c r="F591" t="str">
        <f>VLOOKUP(G591,master_diffculty!$A$1:$C$11,3,FALSE)</f>
        <v>SPA</v>
      </c>
      <c r="G591">
        <v>4</v>
      </c>
      <c r="H591">
        <f>IFERROR(IF(VLOOKUP($B591,bist_raw_csv!$B$1:$AO$2074,5+($G591-1)*7,FALSE)=0,-1,VLOOKUP($B591,bist_raw_csv!$B$1:$AO$2074,5+($G591-1)*7,FALSE)),"-")</f>
        <v>11</v>
      </c>
      <c r="I591">
        <f>IFERROR(IF(VLOOKUP($B591,notes_bemaniwiki!$A$1:$J$1936,1+$G591,FALSE)="-",-1,VLOOKUP($B591,notes_bemaniwiki!$A$1:$J$1936,1+$G591,FALSE)),"-")</f>
        <v>1712</v>
      </c>
      <c r="J591" t="s">
        <v>3063</v>
      </c>
      <c r="K591" t="s">
        <v>3063</v>
      </c>
    </row>
    <row r="592" spans="1:11" x14ac:dyDescent="0.15">
      <c r="A592" t="str">
        <f>VLOOKUP(B592,for_vlookup!$A$1:$B$2046,2,FALSE)</f>
        <v>tricoro</v>
      </c>
      <c r="B592" s="2" t="s">
        <v>1324</v>
      </c>
      <c r="C592" t="str">
        <f>IFERROR(VLOOKUP(B592,bist_raw_csv!$B$2:$AO$2140,2,FALSE),"-")</f>
        <v>TRANCE CORE</v>
      </c>
      <c r="D592" t="str">
        <f>IFERROR(VLOOKUP($B592,bist_raw_csv!$B$2:$AO$2140,3,FALSE),"-")</f>
        <v>DJ YOSHITAKA</v>
      </c>
      <c r="E592">
        <f>VLOOKUP($A592,master_version!$A$1:$B$29,2,FALSE)</f>
        <v>20</v>
      </c>
      <c r="F592" t="str">
        <f>VLOOKUP(G592,master_diffculty!$A$1:$C$11,3,FALSE)</f>
        <v>SPA</v>
      </c>
      <c r="G592">
        <v>4</v>
      </c>
      <c r="H592">
        <f>IFERROR(IF(VLOOKUP($B592,bist_raw_csv!$B$1:$AO$2074,5+($G592-1)*7,FALSE)=0,-1,VLOOKUP($B592,bist_raw_csv!$B$1:$AO$2074,5+($G592-1)*7,FALSE)),"-")</f>
        <v>11</v>
      </c>
      <c r="I592">
        <f>IFERROR(IF(VLOOKUP($B592,notes_bemaniwiki!$A$1:$J$1936,1+$G592,FALSE)="-",-1,VLOOKUP($B592,notes_bemaniwiki!$A$1:$J$1936,1+$G592,FALSE)),"-")</f>
        <v>1460</v>
      </c>
      <c r="J592" t="s">
        <v>3063</v>
      </c>
      <c r="K592" t="s">
        <v>3063</v>
      </c>
    </row>
    <row r="593" spans="1:11" x14ac:dyDescent="0.15">
      <c r="A593" t="str">
        <f>VLOOKUP(B593,for_vlookup!$A$1:$B$2046,2,FALSE)</f>
        <v>tricoro</v>
      </c>
      <c r="B593" s="2" t="s">
        <v>1325</v>
      </c>
      <c r="C593" t="str">
        <f>IFERROR(VLOOKUP(B593,bist_raw_csv!$B$2:$AO$2140,2,FALSE),"-")</f>
        <v>HANDZ UP</v>
      </c>
      <c r="D593" t="str">
        <f>IFERROR(VLOOKUP($B593,bist_raw_csv!$B$2:$AO$2140,3,FALSE),"-")</f>
        <v>Another Infinity feat. Mayumi Morinaga</v>
      </c>
      <c r="E593">
        <f>VLOOKUP($A593,master_version!$A$1:$B$29,2,FALSE)</f>
        <v>20</v>
      </c>
      <c r="F593" t="str">
        <f>VLOOKUP(G593,master_diffculty!$A$1:$C$11,3,FALSE)</f>
        <v>SPA</v>
      </c>
      <c r="G593">
        <v>4</v>
      </c>
      <c r="H593">
        <f>IFERROR(IF(VLOOKUP($B593,bist_raw_csv!$B$1:$AO$2074,5+($G593-1)*7,FALSE)=0,-1,VLOOKUP($B593,bist_raw_csv!$B$1:$AO$2074,5+($G593-1)*7,FALSE)),"-")</f>
        <v>10</v>
      </c>
      <c r="I593">
        <f>IFERROR(IF(VLOOKUP($B593,notes_bemaniwiki!$A$1:$J$1936,1+$G593,FALSE)="-",-1,VLOOKUP($B593,notes_bemaniwiki!$A$1:$J$1936,1+$G593,FALSE)),"-")</f>
        <v>1144</v>
      </c>
      <c r="J593" t="s">
        <v>3063</v>
      </c>
      <c r="K593" t="s">
        <v>3063</v>
      </c>
    </row>
    <row r="594" spans="1:11" x14ac:dyDescent="0.15">
      <c r="A594" t="str">
        <f>VLOOKUP(B594,for_vlookup!$A$1:$B$2046,2,FALSE)</f>
        <v>tricoro</v>
      </c>
      <c r="B594" s="2" t="s">
        <v>1327</v>
      </c>
      <c r="C594" t="str">
        <f>IFERROR(VLOOKUP(B594,bist_raw_csv!$B$2:$AO$2140,2,FALSE),"-")</f>
        <v>SPEED DANCE</v>
      </c>
      <c r="D594" t="str">
        <f>IFERROR(VLOOKUP($B594,bist_raw_csv!$B$2:$AO$2140,3,FALSE),"-")</f>
        <v>猫叉L.E.D.Master+</v>
      </c>
      <c r="E594">
        <f>VLOOKUP($A594,master_version!$A$1:$B$29,2,FALSE)</f>
        <v>20</v>
      </c>
      <c r="F594" t="str">
        <f>VLOOKUP(G594,master_diffculty!$A$1:$C$11,3,FALSE)</f>
        <v>SPA</v>
      </c>
      <c r="G594">
        <v>4</v>
      </c>
      <c r="H594">
        <f>IFERROR(IF(VLOOKUP($B594,bist_raw_csv!$B$1:$AO$2074,5+($G594-1)*7,FALSE)=0,-1,VLOOKUP($B594,bist_raw_csv!$B$1:$AO$2074,5+($G594-1)*7,FALSE)),"-")</f>
        <v>12</v>
      </c>
      <c r="I594">
        <f>IFERROR(IF(VLOOKUP($B594,notes_bemaniwiki!$A$1:$J$1936,1+$G594,FALSE)="-",-1,VLOOKUP($B594,notes_bemaniwiki!$A$1:$J$1936,1+$G594,FALSE)),"-")</f>
        <v>1676</v>
      </c>
      <c r="J594" t="s">
        <v>3063</v>
      </c>
      <c r="K594" t="s">
        <v>3063</v>
      </c>
    </row>
    <row r="595" spans="1:11" x14ac:dyDescent="0.15">
      <c r="A595" t="str">
        <f>VLOOKUP(B595,for_vlookup!$A$1:$B$2046,2,FALSE)</f>
        <v>tricoro</v>
      </c>
      <c r="B595" s="2" t="s">
        <v>1330</v>
      </c>
      <c r="C595" t="str">
        <f>IFERROR(VLOOKUP(B595,bist_raw_csv!$B$2:$AO$2140,2,FALSE),"-")</f>
        <v>KONAMI REMIX</v>
      </c>
      <c r="D595" t="str">
        <f>IFERROR(VLOOKUP($B595,bist_raw_csv!$B$2:$AO$2140,3,FALSE),"-")</f>
        <v>Sota Fujimori</v>
      </c>
      <c r="E595">
        <f>VLOOKUP($A595,master_version!$A$1:$B$29,2,FALSE)</f>
        <v>20</v>
      </c>
      <c r="F595" t="str">
        <f>VLOOKUP(G595,master_diffculty!$A$1:$C$11,3,FALSE)</f>
        <v>SPA</v>
      </c>
      <c r="G595">
        <v>4</v>
      </c>
      <c r="H595">
        <f>IFERROR(IF(VLOOKUP($B595,bist_raw_csv!$B$1:$AO$2074,5+($G595-1)*7,FALSE)=0,-1,VLOOKUP($B595,bist_raw_csv!$B$1:$AO$2074,5+($G595-1)*7,FALSE)),"-")</f>
        <v>10</v>
      </c>
      <c r="I595">
        <f>IFERROR(IF(VLOOKUP($B595,notes_bemaniwiki!$A$1:$J$1936,1+$G595,FALSE)="-",-1,VLOOKUP($B595,notes_bemaniwiki!$A$1:$J$1936,1+$G595,FALSE)),"-")</f>
        <v>1380</v>
      </c>
      <c r="J595" t="s">
        <v>3063</v>
      </c>
      <c r="K595" t="s">
        <v>3063</v>
      </c>
    </row>
    <row r="596" spans="1:11" x14ac:dyDescent="0.15">
      <c r="A596" t="str">
        <f>VLOOKUP(B596,for_vlookup!$A$1:$B$2046,2,FALSE)</f>
        <v>tricoro</v>
      </c>
      <c r="B596" s="2" t="s">
        <v>1332</v>
      </c>
      <c r="C596" t="str">
        <f>IFERROR(VLOOKUP(B596,bist_raw_csv!$B$2:$AO$2140,2,FALSE),"-")</f>
        <v>DRUM'N'BASS</v>
      </c>
      <c r="D596" t="str">
        <f>IFERROR(VLOOKUP($B596,bist_raw_csv!$B$2:$AO$2140,3,FALSE),"-")</f>
        <v>dj TAKA</v>
      </c>
      <c r="E596">
        <f>VLOOKUP($A596,master_version!$A$1:$B$29,2,FALSE)</f>
        <v>20</v>
      </c>
      <c r="F596" t="str">
        <f>VLOOKUP(G596,master_diffculty!$A$1:$C$11,3,FALSE)</f>
        <v>SPA</v>
      </c>
      <c r="G596">
        <v>4</v>
      </c>
      <c r="H596">
        <f>IFERROR(IF(VLOOKUP($B596,bist_raw_csv!$B$1:$AO$2074,5+($G596-1)*7,FALSE)=0,-1,VLOOKUP($B596,bist_raw_csv!$B$1:$AO$2074,5+($G596-1)*7,FALSE)),"-")</f>
        <v>12</v>
      </c>
      <c r="I596">
        <f>IFERROR(IF(VLOOKUP($B596,notes_bemaniwiki!$A$1:$J$1936,1+$G596,FALSE)="-",-1,VLOOKUP($B596,notes_bemaniwiki!$A$1:$J$1936,1+$G596,FALSE)),"-")</f>
        <v>1392</v>
      </c>
      <c r="J596" t="s">
        <v>3063</v>
      </c>
      <c r="K596" t="s">
        <v>3063</v>
      </c>
    </row>
    <row r="597" spans="1:11" x14ac:dyDescent="0.15">
      <c r="A597" t="str">
        <f>VLOOKUP(B597,for_vlookup!$A$1:$B$2046,2,FALSE)</f>
        <v>tricoro</v>
      </c>
      <c r="B597" s="2" t="s">
        <v>1333</v>
      </c>
      <c r="C597" t="str">
        <f>IFERROR(VLOOKUP(B597,bist_raw_csv!$B$2:$AO$2140,2,FALSE),"-")</f>
        <v>NU RAVE</v>
      </c>
      <c r="D597" t="str">
        <f>IFERROR(VLOOKUP($B597,bist_raw_csv!$B$2:$AO$2140,3,FALSE),"-")</f>
        <v>PON</v>
      </c>
      <c r="E597">
        <f>VLOOKUP($A597,master_version!$A$1:$B$29,2,FALSE)</f>
        <v>20</v>
      </c>
      <c r="F597" t="str">
        <f>VLOOKUP(G597,master_diffculty!$A$1:$C$11,3,FALSE)</f>
        <v>SPA</v>
      </c>
      <c r="G597">
        <v>4</v>
      </c>
      <c r="H597">
        <f>IFERROR(IF(VLOOKUP($B597,bist_raw_csv!$B$1:$AO$2074,5+($G597-1)*7,FALSE)=0,-1,VLOOKUP($B597,bist_raw_csv!$B$1:$AO$2074,5+($G597-1)*7,FALSE)),"-")</f>
        <v>9</v>
      </c>
      <c r="I597">
        <f>IFERROR(IF(VLOOKUP($B597,notes_bemaniwiki!$A$1:$J$1936,1+$G597,FALSE)="-",-1,VLOOKUP($B597,notes_bemaniwiki!$A$1:$J$1936,1+$G597,FALSE)),"-")</f>
        <v>1066</v>
      </c>
      <c r="J597" t="s">
        <v>3063</v>
      </c>
      <c r="K597" t="s">
        <v>3063</v>
      </c>
    </row>
    <row r="598" spans="1:11" x14ac:dyDescent="0.15">
      <c r="A598" t="str">
        <f>VLOOKUP(B598,for_vlookup!$A$1:$B$2046,2,FALSE)</f>
        <v>tricoro</v>
      </c>
      <c r="B598" s="2" t="s">
        <v>1336</v>
      </c>
      <c r="C598" t="str">
        <f>IFERROR(VLOOKUP(B598,bist_raw_csv!$B$2:$AO$2140,2,FALSE),"-")</f>
        <v>NEW 80's</v>
      </c>
      <c r="D598" t="str">
        <f>IFERROR(VLOOKUP($B598,bist_raw_csv!$B$2:$AO$2140,3,FALSE),"-")</f>
        <v>Suke+Suke feat.Ribbon</v>
      </c>
      <c r="E598">
        <f>VLOOKUP($A598,master_version!$A$1:$B$29,2,FALSE)</f>
        <v>20</v>
      </c>
      <c r="F598" t="str">
        <f>VLOOKUP(G598,master_diffculty!$A$1:$C$11,3,FALSE)</f>
        <v>SPA</v>
      </c>
      <c r="G598">
        <v>4</v>
      </c>
      <c r="H598">
        <f>IFERROR(IF(VLOOKUP($B598,bist_raw_csv!$B$1:$AO$2074,5+($G598-1)*7,FALSE)=0,-1,VLOOKUP($B598,bist_raw_csv!$B$1:$AO$2074,5+($G598-1)*7,FALSE)),"-")</f>
        <v>9</v>
      </c>
      <c r="I598">
        <f>IFERROR(IF(VLOOKUP($B598,notes_bemaniwiki!$A$1:$J$1936,1+$G598,FALSE)="-",-1,VLOOKUP($B598,notes_bemaniwiki!$A$1:$J$1936,1+$G598,FALSE)),"-")</f>
        <v>950</v>
      </c>
      <c r="J598" t="s">
        <v>3063</v>
      </c>
      <c r="K598" t="s">
        <v>3063</v>
      </c>
    </row>
    <row r="599" spans="1:11" x14ac:dyDescent="0.15">
      <c r="A599" t="str">
        <f>VLOOKUP(B599,for_vlookup!$A$1:$B$2046,2,FALSE)</f>
        <v>tricoro</v>
      </c>
      <c r="B599" s="2" t="s">
        <v>1339</v>
      </c>
      <c r="C599" t="str">
        <f>IFERROR(VLOOKUP(B599,bist_raw_csv!$B$2:$AO$2140,2,FALSE),"-")</f>
        <v>HYPER ELECTRO</v>
      </c>
      <c r="D599" t="str">
        <f>IFERROR(VLOOKUP($B599,bist_raw_csv!$B$2:$AO$2140,3,FALSE),"-")</f>
        <v>Masayoshi Minoshima feat. 坂上なち</v>
      </c>
      <c r="E599">
        <f>VLOOKUP($A599,master_version!$A$1:$B$29,2,FALSE)</f>
        <v>20</v>
      </c>
      <c r="F599" t="str">
        <f>VLOOKUP(G599,master_diffculty!$A$1:$C$11,3,FALSE)</f>
        <v>SPA</v>
      </c>
      <c r="G599">
        <v>4</v>
      </c>
      <c r="H599">
        <f>IFERROR(IF(VLOOKUP($B599,bist_raw_csv!$B$1:$AO$2074,5+($G599-1)*7,FALSE)=0,-1,VLOOKUP($B599,bist_raw_csv!$B$1:$AO$2074,5+($G599-1)*7,FALSE)),"-")</f>
        <v>10</v>
      </c>
      <c r="I599">
        <f>IFERROR(IF(VLOOKUP($B599,notes_bemaniwiki!$A$1:$J$1936,1+$G599,FALSE)="-",-1,VLOOKUP($B599,notes_bemaniwiki!$A$1:$J$1936,1+$G599,FALSE)),"-")</f>
        <v>1105</v>
      </c>
      <c r="J599" t="s">
        <v>3063</v>
      </c>
      <c r="K599" t="s">
        <v>3063</v>
      </c>
    </row>
    <row r="600" spans="1:11" x14ac:dyDescent="0.15">
      <c r="A600" t="str">
        <f>VLOOKUP(B600,for_vlookup!$A$1:$B$2046,2,FALSE)</f>
        <v>tricoro</v>
      </c>
      <c r="B600" s="2" t="s">
        <v>1341</v>
      </c>
      <c r="C600" t="str">
        <f>IFERROR(VLOOKUP(B600,bist_raw_csv!$B$2:$AO$2140,2,FALSE),"-")</f>
        <v>ORBITALIC CORE</v>
      </c>
      <c r="D600" t="str">
        <f>IFERROR(VLOOKUP($B600,bist_raw_csv!$B$2:$AO$2140,3,FALSE),"-")</f>
        <v>U1-ASAMi</v>
      </c>
      <c r="E600">
        <f>VLOOKUP($A600,master_version!$A$1:$B$29,2,FALSE)</f>
        <v>20</v>
      </c>
      <c r="F600" t="str">
        <f>VLOOKUP(G600,master_diffculty!$A$1:$C$11,3,FALSE)</f>
        <v>SPA</v>
      </c>
      <c r="G600">
        <v>4</v>
      </c>
      <c r="H600">
        <f>IFERROR(IF(VLOOKUP($B600,bist_raw_csv!$B$1:$AO$2074,5+($G600-1)*7,FALSE)=0,-1,VLOOKUP($B600,bist_raw_csv!$B$1:$AO$2074,5+($G600-1)*7,FALSE)),"-")</f>
        <v>11</v>
      </c>
      <c r="I600">
        <f>IFERROR(IF(VLOOKUP($B600,notes_bemaniwiki!$A$1:$J$1936,1+$G600,FALSE)="-",-1,VLOOKUP($B600,notes_bemaniwiki!$A$1:$J$1936,1+$G600,FALSE)),"-")</f>
        <v>1398</v>
      </c>
      <c r="J600" t="s">
        <v>3063</v>
      </c>
      <c r="K600" t="s">
        <v>3063</v>
      </c>
    </row>
    <row r="601" spans="1:11" x14ac:dyDescent="0.15">
      <c r="A601" t="str">
        <f>VLOOKUP(B601,for_vlookup!$A$1:$B$2046,2,FALSE)</f>
        <v>tricoro</v>
      </c>
      <c r="B601" s="2" t="s">
        <v>1344</v>
      </c>
      <c r="C601" t="str">
        <f>IFERROR(VLOOKUP(B601,bist_raw_csv!$B$2:$AO$2140,2,FALSE),"-")</f>
        <v>HEAVENLY TRANCE</v>
      </c>
      <c r="D601" t="str">
        <f>IFERROR(VLOOKUP($B601,bist_raw_csv!$B$2:$AO$2140,3,FALSE),"-")</f>
        <v>Sota Fujimori</v>
      </c>
      <c r="E601">
        <f>VLOOKUP($A601,master_version!$A$1:$B$29,2,FALSE)</f>
        <v>20</v>
      </c>
      <c r="F601" t="str">
        <f>VLOOKUP(G601,master_diffculty!$A$1:$C$11,3,FALSE)</f>
        <v>SPA</v>
      </c>
      <c r="G601">
        <v>4</v>
      </c>
      <c r="H601">
        <f>IFERROR(IF(VLOOKUP($B601,bist_raw_csv!$B$1:$AO$2074,5+($G601-1)*7,FALSE)=0,-1,VLOOKUP($B601,bist_raw_csv!$B$1:$AO$2074,5+($G601-1)*7,FALSE)),"-")</f>
        <v>9</v>
      </c>
      <c r="I601">
        <f>IFERROR(IF(VLOOKUP($B601,notes_bemaniwiki!$A$1:$J$1936,1+$G601,FALSE)="-",-1,VLOOKUP($B601,notes_bemaniwiki!$A$1:$J$1936,1+$G601,FALSE)),"-")</f>
        <v>1072</v>
      </c>
      <c r="J601" t="s">
        <v>3063</v>
      </c>
      <c r="K601" t="s">
        <v>3063</v>
      </c>
    </row>
    <row r="602" spans="1:11" x14ac:dyDescent="0.15">
      <c r="A602" t="str">
        <f>VLOOKUP(B602,for_vlookup!$A$1:$B$2046,2,FALSE)</f>
        <v>tricoro</v>
      </c>
      <c r="B602" s="2" t="s">
        <v>1346</v>
      </c>
      <c r="C602" t="str">
        <f>IFERROR(VLOOKUP(B602,bist_raw_csv!$B$2:$AO$2140,2,FALSE),"-")</f>
        <v>HARD RENAISSANCE</v>
      </c>
      <c r="D602" t="str">
        <f>IFERROR(VLOOKUP($B602,bist_raw_csv!$B$2:$AO$2140,3,FALSE),"-")</f>
        <v>DJ YOSHITAKA</v>
      </c>
      <c r="E602">
        <f>VLOOKUP($A602,master_version!$A$1:$B$29,2,FALSE)</f>
        <v>20</v>
      </c>
      <c r="F602" t="str">
        <f>VLOOKUP(G602,master_diffculty!$A$1:$C$11,3,FALSE)</f>
        <v>SPA</v>
      </c>
      <c r="G602">
        <v>4</v>
      </c>
      <c r="H602">
        <f>IFERROR(IF(VLOOKUP($B602,bist_raw_csv!$B$1:$AO$2074,5+($G602-1)*7,FALSE)=0,-1,VLOOKUP($B602,bist_raw_csv!$B$1:$AO$2074,5+($G602-1)*7,FALSE)),"-")</f>
        <v>12</v>
      </c>
      <c r="I602">
        <f>IFERROR(IF(VLOOKUP($B602,notes_bemaniwiki!$A$1:$J$1936,1+$G602,FALSE)="-",-1,VLOOKUP($B602,notes_bemaniwiki!$A$1:$J$1936,1+$G602,FALSE)),"-")</f>
        <v>1918</v>
      </c>
      <c r="J602" t="s">
        <v>3063</v>
      </c>
      <c r="K602" t="s">
        <v>3063</v>
      </c>
    </row>
    <row r="603" spans="1:11" x14ac:dyDescent="0.15">
      <c r="A603" t="str">
        <f>VLOOKUP(B603,for_vlookup!$A$1:$B$2046,2,FALSE)</f>
        <v>tricoro</v>
      </c>
      <c r="B603" s="2" t="s">
        <v>1347</v>
      </c>
      <c r="C603" t="str">
        <f>IFERROR(VLOOKUP(B603,bist_raw_csv!$B$2:$AO$2140,2,FALSE),"-")</f>
        <v>TRANCE</v>
      </c>
      <c r="D603" t="str">
        <f>IFERROR(VLOOKUP($B603,bist_raw_csv!$B$2:$AO$2140,3,FALSE),"-")</f>
        <v>dj TAKA</v>
      </c>
      <c r="E603">
        <f>VLOOKUP($A603,master_version!$A$1:$B$29,2,FALSE)</f>
        <v>20</v>
      </c>
      <c r="F603" t="str">
        <f>VLOOKUP(G603,master_diffculty!$A$1:$C$11,3,FALSE)</f>
        <v>SPA</v>
      </c>
      <c r="G603">
        <v>4</v>
      </c>
      <c r="H603">
        <f>IFERROR(IF(VLOOKUP($B603,bist_raw_csv!$B$1:$AO$2074,5+($G603-1)*7,FALSE)=0,-1,VLOOKUP($B603,bist_raw_csv!$B$1:$AO$2074,5+($G603-1)*7,FALSE)),"-")</f>
        <v>12</v>
      </c>
      <c r="I603">
        <f>IFERROR(IF(VLOOKUP($B603,notes_bemaniwiki!$A$1:$J$1936,1+$G603,FALSE)="-",-1,VLOOKUP($B603,notes_bemaniwiki!$A$1:$J$1936,1+$G603,FALSE)),"-")</f>
        <v>1905</v>
      </c>
      <c r="J603" t="s">
        <v>3063</v>
      </c>
      <c r="K603" t="s">
        <v>3063</v>
      </c>
    </row>
    <row r="604" spans="1:11" x14ac:dyDescent="0.15">
      <c r="A604" t="str">
        <f>VLOOKUP(B604,for_vlookup!$A$1:$B$2046,2,FALSE)</f>
        <v>tricoro</v>
      </c>
      <c r="B604" s="2" t="s">
        <v>1348</v>
      </c>
      <c r="C604" t="str">
        <f>IFERROR(VLOOKUP(B604,bist_raw_csv!$B$2:$AO$2140,2,FALSE),"-")</f>
        <v>HAPPY HARDCORE</v>
      </c>
      <c r="D604" t="str">
        <f>IFERROR(VLOOKUP($B604,bist_raw_csv!$B$2:$AO$2140,3,FALSE),"-")</f>
        <v>Tatsh</v>
      </c>
      <c r="E604">
        <f>VLOOKUP($A604,master_version!$A$1:$B$29,2,FALSE)</f>
        <v>20</v>
      </c>
      <c r="F604" t="str">
        <f>VLOOKUP(G604,master_diffculty!$A$1:$C$11,3,FALSE)</f>
        <v>SPA</v>
      </c>
      <c r="G604">
        <v>4</v>
      </c>
      <c r="H604">
        <f>IFERROR(IF(VLOOKUP($B604,bist_raw_csv!$B$1:$AO$2074,5+($G604-1)*7,FALSE)=0,-1,VLOOKUP($B604,bist_raw_csv!$B$1:$AO$2074,5+($G604-1)*7,FALSE)),"-")</f>
        <v>11</v>
      </c>
      <c r="I604">
        <f>IFERROR(IF(VLOOKUP($B604,notes_bemaniwiki!$A$1:$J$1936,1+$G604,FALSE)="-",-1,VLOOKUP($B604,notes_bemaniwiki!$A$1:$J$1936,1+$G604,FALSE)),"-")</f>
        <v>1579</v>
      </c>
      <c r="J604" t="s">
        <v>3063</v>
      </c>
      <c r="K604" t="s">
        <v>3063</v>
      </c>
    </row>
    <row r="605" spans="1:11" x14ac:dyDescent="0.15">
      <c r="A605" t="str">
        <f>VLOOKUP(B605,for_vlookup!$A$1:$B$2046,2,FALSE)</f>
        <v>tricoro</v>
      </c>
      <c r="B605" s="2" t="s">
        <v>1349</v>
      </c>
      <c r="C605" t="str">
        <f>IFERROR(VLOOKUP(B605,bist_raw_csv!$B$2:$AO$2140,2,FALSE),"-")</f>
        <v>J-CORE</v>
      </c>
      <c r="D605" t="str">
        <f>IFERROR(VLOOKUP($B605,bist_raw_csv!$B$2:$AO$2140,3,FALSE),"-")</f>
        <v>REDALiCE feat. Ayumi Nomiya</v>
      </c>
      <c r="E605">
        <f>VLOOKUP($A605,master_version!$A$1:$B$29,2,FALSE)</f>
        <v>20</v>
      </c>
      <c r="F605" t="str">
        <f>VLOOKUP(G605,master_diffculty!$A$1:$C$11,3,FALSE)</f>
        <v>SPA</v>
      </c>
      <c r="G605">
        <v>4</v>
      </c>
      <c r="H605">
        <f>IFERROR(IF(VLOOKUP($B605,bist_raw_csv!$B$1:$AO$2074,5+($G605-1)*7,FALSE)=0,-1,VLOOKUP($B605,bist_raw_csv!$B$1:$AO$2074,5+($G605-1)*7,FALSE)),"-")</f>
        <v>12</v>
      </c>
      <c r="I605">
        <f>IFERROR(IF(VLOOKUP($B605,notes_bemaniwiki!$A$1:$J$1936,1+$G605,FALSE)="-",-1,VLOOKUP($B605,notes_bemaniwiki!$A$1:$J$1936,1+$G605,FALSE)),"-")</f>
        <v>1635</v>
      </c>
      <c r="J605" t="s">
        <v>3063</v>
      </c>
      <c r="K605" t="s">
        <v>3063</v>
      </c>
    </row>
    <row r="606" spans="1:11" x14ac:dyDescent="0.15">
      <c r="A606" t="str">
        <f>VLOOKUP(B606,for_vlookup!$A$1:$B$2046,2,FALSE)</f>
        <v>tricoro</v>
      </c>
      <c r="B606" s="2" t="s">
        <v>1351</v>
      </c>
      <c r="C606" t="str">
        <f>IFERROR(VLOOKUP(B606,bist_raw_csv!$B$2:$AO$2140,2,FALSE),"-")</f>
        <v>NEO 80's EURO ELECTRO</v>
      </c>
      <c r="D606" t="str">
        <f>IFERROR(VLOOKUP($B606,bist_raw_csv!$B$2:$AO$2140,3,FALSE),"-")</f>
        <v>HIDEKI NAGANUMA</v>
      </c>
      <c r="E606">
        <f>VLOOKUP($A606,master_version!$A$1:$B$29,2,FALSE)</f>
        <v>20</v>
      </c>
      <c r="F606" t="str">
        <f>VLOOKUP(G606,master_diffculty!$A$1:$C$11,3,FALSE)</f>
        <v>SPA</v>
      </c>
      <c r="G606">
        <v>4</v>
      </c>
      <c r="H606">
        <f>IFERROR(IF(VLOOKUP($B606,bist_raw_csv!$B$1:$AO$2074,5+($G606-1)*7,FALSE)=0,-1,VLOOKUP($B606,bist_raw_csv!$B$1:$AO$2074,5+($G606-1)*7,FALSE)),"-")</f>
        <v>9</v>
      </c>
      <c r="I606">
        <f>IFERROR(IF(VLOOKUP($B606,notes_bemaniwiki!$A$1:$J$1936,1+$G606,FALSE)="-",-1,VLOOKUP($B606,notes_bemaniwiki!$A$1:$J$1936,1+$G606,FALSE)),"-")</f>
        <v>1069</v>
      </c>
      <c r="J606" t="s">
        <v>3063</v>
      </c>
      <c r="K606" t="s">
        <v>3063</v>
      </c>
    </row>
    <row r="607" spans="1:11" x14ac:dyDescent="0.15">
      <c r="A607" t="str">
        <f>VLOOKUP(B607,for_vlookup!$A$1:$B$2046,2,FALSE)</f>
        <v>tricoro</v>
      </c>
      <c r="B607" s="2" t="s">
        <v>1354</v>
      </c>
      <c r="C607" t="str">
        <f>IFERROR(VLOOKUP(B607,bist_raw_csv!$B$2:$AO$2140,2,FALSE),"-")</f>
        <v>JAZZ HOUSE</v>
      </c>
      <c r="D607" t="str">
        <f>IFERROR(VLOOKUP($B607,bist_raw_csv!$B$2:$AO$2140,3,FALSE),"-")</f>
        <v>youhei shimizu</v>
      </c>
      <c r="E607">
        <f>VLOOKUP($A607,master_version!$A$1:$B$29,2,FALSE)</f>
        <v>20</v>
      </c>
      <c r="F607" t="str">
        <f>VLOOKUP(G607,master_diffculty!$A$1:$C$11,3,FALSE)</f>
        <v>SPA</v>
      </c>
      <c r="G607">
        <v>4</v>
      </c>
      <c r="H607">
        <f>IFERROR(IF(VLOOKUP($B607,bist_raw_csv!$B$1:$AO$2074,5+($G607-1)*7,FALSE)=0,-1,VLOOKUP($B607,bist_raw_csv!$B$1:$AO$2074,5+($G607-1)*7,FALSE)),"-")</f>
        <v>8</v>
      </c>
      <c r="I607">
        <f>IFERROR(IF(VLOOKUP($B607,notes_bemaniwiki!$A$1:$J$1936,1+$G607,FALSE)="-",-1,VLOOKUP($B607,notes_bemaniwiki!$A$1:$J$1936,1+$G607,FALSE)),"-")</f>
        <v>658</v>
      </c>
      <c r="J607" t="s">
        <v>3063</v>
      </c>
      <c r="K607" t="s">
        <v>3063</v>
      </c>
    </row>
    <row r="608" spans="1:11" x14ac:dyDescent="0.15">
      <c r="A608" t="str">
        <f>VLOOKUP(B608,for_vlookup!$A$1:$B$2046,2,FALSE)</f>
        <v>tricoro</v>
      </c>
      <c r="B608" s="2" t="s">
        <v>1357</v>
      </c>
      <c r="C608" t="str">
        <f>IFERROR(VLOOKUP(B608,bist_raw_csv!$B$2:$AO$2140,2,FALSE),"-")</f>
        <v>TECH DANCE</v>
      </c>
      <c r="D608" t="str">
        <f>IFERROR(VLOOKUP($B608,bist_raw_csv!$B$2:$AO$2140,3,FALSE),"-")</f>
        <v>DJ Noriken</v>
      </c>
      <c r="E608">
        <f>VLOOKUP($A608,master_version!$A$1:$B$29,2,FALSE)</f>
        <v>20</v>
      </c>
      <c r="F608" t="str">
        <f>VLOOKUP(G608,master_diffculty!$A$1:$C$11,3,FALSE)</f>
        <v>SPA</v>
      </c>
      <c r="G608">
        <v>4</v>
      </c>
      <c r="H608">
        <f>IFERROR(IF(VLOOKUP($B608,bist_raw_csv!$B$1:$AO$2074,5+($G608-1)*7,FALSE)=0,-1,VLOOKUP($B608,bist_raw_csv!$B$1:$AO$2074,5+($G608-1)*7,FALSE)),"-")</f>
        <v>10</v>
      </c>
      <c r="I608">
        <f>IFERROR(IF(VLOOKUP($B608,notes_bemaniwiki!$A$1:$J$1936,1+$G608,FALSE)="-",-1,VLOOKUP($B608,notes_bemaniwiki!$A$1:$J$1936,1+$G608,FALSE)),"-")</f>
        <v>1127</v>
      </c>
      <c r="J608" t="s">
        <v>3063</v>
      </c>
      <c r="K608" t="s">
        <v>3063</v>
      </c>
    </row>
    <row r="609" spans="1:11" x14ac:dyDescent="0.15">
      <c r="A609" t="str">
        <f>VLOOKUP(B609,for_vlookup!$A$1:$B$2046,2,FALSE)</f>
        <v>tricoro</v>
      </c>
      <c r="B609" s="2" t="s">
        <v>1359</v>
      </c>
      <c r="C609" t="str">
        <f>IFERROR(VLOOKUP(B609,bist_raw_csv!$B$2:$AO$2140,2,FALSE),"-")</f>
        <v>NIENTE</v>
      </c>
      <c r="D609" t="str">
        <f>IFERROR(VLOOKUP($B609,bist_raw_csv!$B$2:$AO$2140,3,FALSE),"-")</f>
        <v>少年ラジオ</v>
      </c>
      <c r="E609">
        <f>VLOOKUP($A609,master_version!$A$1:$B$29,2,FALSE)</f>
        <v>20</v>
      </c>
      <c r="F609" t="str">
        <f>VLOOKUP(G609,master_diffculty!$A$1:$C$11,3,FALSE)</f>
        <v>SPA</v>
      </c>
      <c r="G609">
        <v>4</v>
      </c>
      <c r="H609">
        <f>IFERROR(IF(VLOOKUP($B609,bist_raw_csv!$B$1:$AO$2074,5+($G609-1)*7,FALSE)=0,-1,VLOOKUP($B609,bist_raw_csv!$B$1:$AO$2074,5+($G609-1)*7,FALSE)),"-")</f>
        <v>12</v>
      </c>
      <c r="I609">
        <f>IFERROR(IF(VLOOKUP($B609,notes_bemaniwiki!$A$1:$J$1936,1+$G609,FALSE)="-",-1,VLOOKUP($B609,notes_bemaniwiki!$A$1:$J$1936,1+$G609,FALSE)),"-")</f>
        <v>1999</v>
      </c>
      <c r="J609" t="s">
        <v>3063</v>
      </c>
      <c r="K609" t="s">
        <v>3063</v>
      </c>
    </row>
    <row r="610" spans="1:11" x14ac:dyDescent="0.15">
      <c r="A610" t="str">
        <f>VLOOKUP(B610,for_vlookup!$A$1:$B$2046,2,FALSE)</f>
        <v>tricoro</v>
      </c>
      <c r="B610" s="2" t="s">
        <v>1361</v>
      </c>
      <c r="C610" t="str">
        <f>IFERROR(VLOOKUP(B610,bist_raw_csv!$B$2:$AO$2140,2,FALSE),"-")</f>
        <v>SPEED DANCE CORE</v>
      </c>
      <c r="D610" t="str">
        <f>IFERROR(VLOOKUP($B610,bist_raw_csv!$B$2:$AO$2140,3,FALSE),"-")</f>
        <v>Sota F.</v>
      </c>
      <c r="E610">
        <f>VLOOKUP($A610,master_version!$A$1:$B$29,2,FALSE)</f>
        <v>20</v>
      </c>
      <c r="F610" t="str">
        <f>VLOOKUP(G610,master_diffculty!$A$1:$C$11,3,FALSE)</f>
        <v>SPA</v>
      </c>
      <c r="G610">
        <v>4</v>
      </c>
      <c r="H610">
        <f>IFERROR(IF(VLOOKUP($B610,bist_raw_csv!$B$1:$AO$2074,5+($G610-1)*7,FALSE)=0,-1,VLOOKUP($B610,bist_raw_csv!$B$1:$AO$2074,5+($G610-1)*7,FALSE)),"-")</f>
        <v>11</v>
      </c>
      <c r="I610">
        <f>IFERROR(IF(VLOOKUP($B610,notes_bemaniwiki!$A$1:$J$1936,1+$G610,FALSE)="-",-1,VLOOKUP($B610,notes_bemaniwiki!$A$1:$J$1936,1+$G610,FALSE)),"-")</f>
        <v>1539</v>
      </c>
      <c r="J610" t="s">
        <v>3063</v>
      </c>
      <c r="K610" t="s">
        <v>3063</v>
      </c>
    </row>
    <row r="611" spans="1:11" x14ac:dyDescent="0.15">
      <c r="A611" t="str">
        <f>VLOOKUP(B611,for_vlookup!$A$1:$B$2046,2,FALSE)</f>
        <v>tricoro</v>
      </c>
      <c r="B611" s="2" t="s">
        <v>1364</v>
      </c>
      <c r="C611" t="str">
        <f>IFERROR(VLOOKUP(B611,bist_raw_csv!$B$2:$AO$2140,2,FALSE),"-")</f>
        <v>HARDCORE</v>
      </c>
      <c r="D611" t="str">
        <f>IFERROR(VLOOKUP($B611,bist_raw_csv!$B$2:$AO$2140,3,FALSE),"-")</f>
        <v>kors k</v>
      </c>
      <c r="E611">
        <f>VLOOKUP($A611,master_version!$A$1:$B$29,2,FALSE)</f>
        <v>20</v>
      </c>
      <c r="F611" t="str">
        <f>VLOOKUP(G611,master_diffculty!$A$1:$C$11,3,FALSE)</f>
        <v>SPA</v>
      </c>
      <c r="G611">
        <v>4</v>
      </c>
      <c r="H611">
        <f>IFERROR(IF(VLOOKUP($B611,bist_raw_csv!$B$1:$AO$2074,5+($G611-1)*7,FALSE)=0,-1,VLOOKUP($B611,bist_raw_csv!$B$1:$AO$2074,5+($G611-1)*7,FALSE)),"-")</f>
        <v>10</v>
      </c>
      <c r="I611">
        <f>IFERROR(IF(VLOOKUP($B611,notes_bemaniwiki!$A$1:$J$1936,1+$G611,FALSE)="-",-1,VLOOKUP($B611,notes_bemaniwiki!$A$1:$J$1936,1+$G611,FALSE)),"-")</f>
        <v>1250</v>
      </c>
      <c r="J611" t="s">
        <v>3063</v>
      </c>
      <c r="K611" t="s">
        <v>3063</v>
      </c>
    </row>
    <row r="612" spans="1:11" x14ac:dyDescent="0.15">
      <c r="A612" t="str">
        <f>VLOOKUP(B612,for_vlookup!$A$1:$B$2046,2,FALSE)</f>
        <v>tricoro</v>
      </c>
      <c r="B612" s="2" t="s">
        <v>1365</v>
      </c>
      <c r="C612" t="str">
        <f>IFERROR(VLOOKUP(B612,bist_raw_csv!$B$2:$AO$2140,2,FALSE),"-")</f>
        <v>HAPPY GABBA</v>
      </c>
      <c r="D612" t="str">
        <f>IFERROR(VLOOKUP($B612,bist_raw_csv!$B$2:$AO$2140,3,FALSE),"-")</f>
        <v>Ryu☆</v>
      </c>
      <c r="E612">
        <f>VLOOKUP($A612,master_version!$A$1:$B$29,2,FALSE)</f>
        <v>20</v>
      </c>
      <c r="F612" t="str">
        <f>VLOOKUP(G612,master_diffculty!$A$1:$C$11,3,FALSE)</f>
        <v>SPA</v>
      </c>
      <c r="G612">
        <v>4</v>
      </c>
      <c r="H612">
        <f>IFERROR(IF(VLOOKUP($B612,bist_raw_csv!$B$1:$AO$2074,5+($G612-1)*7,FALSE)=0,-1,VLOOKUP($B612,bist_raw_csv!$B$1:$AO$2074,5+($G612-1)*7,FALSE)),"-")</f>
        <v>12</v>
      </c>
      <c r="I612">
        <f>IFERROR(IF(VLOOKUP($B612,notes_bemaniwiki!$A$1:$J$1936,1+$G612,FALSE)="-",-1,VLOOKUP($B612,notes_bemaniwiki!$A$1:$J$1936,1+$G612,FALSE)),"-")</f>
        <v>1690</v>
      </c>
      <c r="J612" t="s">
        <v>3063</v>
      </c>
      <c r="K612" t="s">
        <v>3063</v>
      </c>
    </row>
    <row r="613" spans="1:11" x14ac:dyDescent="0.15">
      <c r="A613" t="str">
        <f>VLOOKUP(B613,for_vlookup!$A$1:$B$2046,2,FALSE)</f>
        <v>tricoro</v>
      </c>
      <c r="B613" s="2" t="s">
        <v>1367</v>
      </c>
      <c r="C613" t="str">
        <f>IFERROR(VLOOKUP(B613,bist_raw_csv!$B$2:$AO$2140,2,FALSE),"-")</f>
        <v>ELECTRIC POP</v>
      </c>
      <c r="D613" t="str">
        <f>IFERROR(VLOOKUP($B613,bist_raw_csv!$B$2:$AO$2140,3,FALSE),"-")</f>
        <v>S-C-U</v>
      </c>
      <c r="E613">
        <f>VLOOKUP($A613,master_version!$A$1:$B$29,2,FALSE)</f>
        <v>20</v>
      </c>
      <c r="F613" t="str">
        <f>VLOOKUP(G613,master_diffculty!$A$1:$C$11,3,FALSE)</f>
        <v>SPA</v>
      </c>
      <c r="G613">
        <v>4</v>
      </c>
      <c r="H613">
        <f>IFERROR(IF(VLOOKUP($B613,bist_raw_csv!$B$1:$AO$2074,5+($G613-1)*7,FALSE)=0,-1,VLOOKUP($B613,bist_raw_csv!$B$1:$AO$2074,5+($G613-1)*7,FALSE)),"-")</f>
        <v>10</v>
      </c>
      <c r="I613">
        <f>IFERROR(IF(VLOOKUP($B613,notes_bemaniwiki!$A$1:$J$1936,1+$G613,FALSE)="-",-1,VLOOKUP($B613,notes_bemaniwiki!$A$1:$J$1936,1+$G613,FALSE)),"-")</f>
        <v>1279</v>
      </c>
      <c r="J613" t="s">
        <v>3063</v>
      </c>
      <c r="K613" t="s">
        <v>3063</v>
      </c>
    </row>
    <row r="614" spans="1:11" x14ac:dyDescent="0.15">
      <c r="A614" t="str">
        <f>VLOOKUP(B614,for_vlookup!$A$1:$B$2046,2,FALSE)</f>
        <v>tricoro</v>
      </c>
      <c r="B614" s="2" t="s">
        <v>1369</v>
      </c>
      <c r="C614" t="str">
        <f>IFERROR(VLOOKUP(B614,bist_raw_csv!$B$2:$AO$2140,2,FALSE),"-")</f>
        <v>DRUM'N'BASS</v>
      </c>
      <c r="D614" t="str">
        <f>IFERROR(VLOOKUP($B614,bist_raw_csv!$B$2:$AO$2140,3,FALSE),"-")</f>
        <v>猫叉Master+</v>
      </c>
      <c r="E614">
        <f>VLOOKUP($A614,master_version!$A$1:$B$29,2,FALSE)</f>
        <v>20</v>
      </c>
      <c r="F614" t="str">
        <f>VLOOKUP(G614,master_diffculty!$A$1:$C$11,3,FALSE)</f>
        <v>SPA</v>
      </c>
      <c r="G614">
        <v>4</v>
      </c>
      <c r="H614">
        <f>IFERROR(IF(VLOOKUP($B614,bist_raw_csv!$B$1:$AO$2074,5+($G614-1)*7,FALSE)=0,-1,VLOOKUP($B614,bist_raw_csv!$B$1:$AO$2074,5+($G614-1)*7,FALSE)),"-")</f>
        <v>10</v>
      </c>
      <c r="I614">
        <f>IFERROR(IF(VLOOKUP($B614,notes_bemaniwiki!$A$1:$J$1936,1+$G614,FALSE)="-",-1,VLOOKUP($B614,notes_bemaniwiki!$A$1:$J$1936,1+$G614,FALSE)),"-")</f>
        <v>1068</v>
      </c>
      <c r="J614" t="s">
        <v>3063</v>
      </c>
      <c r="K614" t="s">
        <v>3063</v>
      </c>
    </row>
    <row r="615" spans="1:11" x14ac:dyDescent="0.15">
      <c r="A615" t="str">
        <f>VLOOKUP(B615,for_vlookup!$A$1:$B$2046,2,FALSE)</f>
        <v>tricoro</v>
      </c>
      <c r="B615" s="2" t="s">
        <v>1370</v>
      </c>
      <c r="C615" t="str">
        <f>IFERROR(VLOOKUP(B615,bist_raw_csv!$B$2:$AO$2140,2,FALSE),"-")</f>
        <v>CLASSICAL PIANO</v>
      </c>
      <c r="D615" t="str">
        <f>IFERROR(VLOOKUP($B615,bist_raw_csv!$B$2:$AO$2140,3,FALSE),"-")</f>
        <v>Yuko Takahashi</v>
      </c>
      <c r="E615">
        <f>VLOOKUP($A615,master_version!$A$1:$B$29,2,FALSE)</f>
        <v>20</v>
      </c>
      <c r="F615" t="str">
        <f>VLOOKUP(G615,master_diffculty!$A$1:$C$11,3,FALSE)</f>
        <v>SPA</v>
      </c>
      <c r="G615">
        <v>4</v>
      </c>
      <c r="H615">
        <f>IFERROR(IF(VLOOKUP($B615,bist_raw_csv!$B$1:$AO$2074,5+($G615-1)*7,FALSE)=0,-1,VLOOKUP($B615,bist_raw_csv!$B$1:$AO$2074,5+($G615-1)*7,FALSE)),"-")</f>
        <v>10</v>
      </c>
      <c r="I615">
        <f>IFERROR(IF(VLOOKUP($B615,notes_bemaniwiki!$A$1:$J$1936,1+$G615,FALSE)="-",-1,VLOOKUP($B615,notes_bemaniwiki!$A$1:$J$1936,1+$G615,FALSE)),"-")</f>
        <v>1164</v>
      </c>
      <c r="J615" t="s">
        <v>3063</v>
      </c>
      <c r="K615" t="s">
        <v>3063</v>
      </c>
    </row>
    <row r="616" spans="1:11" x14ac:dyDescent="0.15">
      <c r="A616" t="str">
        <f>VLOOKUP(B616,for_vlookup!$A$1:$B$2046,2,FALSE)</f>
        <v>tricoro</v>
      </c>
      <c r="B616" s="2" t="s">
        <v>1373</v>
      </c>
      <c r="C616" t="str">
        <f>IFERROR(VLOOKUP(B616,bist_raw_csv!$B$2:$AO$2140,2,FALSE),"-")</f>
        <v>HARD ELECTRONICA</v>
      </c>
      <c r="D616" t="str">
        <f>IFERROR(VLOOKUP($B616,bist_raw_csv!$B$2:$AO$2140,3,FALSE),"-")</f>
        <v>猫叉Master+</v>
      </c>
      <c r="E616">
        <f>VLOOKUP($A616,master_version!$A$1:$B$29,2,FALSE)</f>
        <v>20</v>
      </c>
      <c r="F616" t="str">
        <f>VLOOKUP(G616,master_diffculty!$A$1:$C$11,3,FALSE)</f>
        <v>SPA</v>
      </c>
      <c r="G616">
        <v>4</v>
      </c>
      <c r="H616">
        <f>IFERROR(IF(VLOOKUP($B616,bist_raw_csv!$B$1:$AO$2074,5+($G616-1)*7,FALSE)=0,-1,VLOOKUP($B616,bist_raw_csv!$B$1:$AO$2074,5+($G616-1)*7,FALSE)),"-")</f>
        <v>12</v>
      </c>
      <c r="I616">
        <f>IFERROR(IF(VLOOKUP($B616,notes_bemaniwiki!$A$1:$J$1936,1+$G616,FALSE)="-",-1,VLOOKUP($B616,notes_bemaniwiki!$A$1:$J$1936,1+$G616,FALSE)),"-")</f>
        <v>1675</v>
      </c>
      <c r="J616" t="s">
        <v>3063</v>
      </c>
      <c r="K616" t="s">
        <v>3063</v>
      </c>
    </row>
    <row r="617" spans="1:11" x14ac:dyDescent="0.15">
      <c r="A617" t="str">
        <f>VLOOKUP(B617,for_vlookup!$A$1:$B$2046,2,FALSE)</f>
        <v>tricoro</v>
      </c>
      <c r="B617" s="2" t="s">
        <v>1375</v>
      </c>
      <c r="C617" t="str">
        <f>IFERROR(VLOOKUP(B617,bist_raw_csv!$B$2:$AO$2140,2,FALSE),"-")</f>
        <v>DRUM'N'BASS</v>
      </c>
      <c r="D617" t="str">
        <f>IFERROR(VLOOKUP($B617,bist_raw_csv!$B$2:$AO$2140,3,FALSE),"-")</f>
        <v>猫叉Master feat.林ももこ</v>
      </c>
      <c r="E617">
        <f>VLOOKUP($A617,master_version!$A$1:$B$29,2,FALSE)</f>
        <v>20</v>
      </c>
      <c r="F617" t="str">
        <f>VLOOKUP(G617,master_diffculty!$A$1:$C$11,3,FALSE)</f>
        <v>SPA</v>
      </c>
      <c r="G617">
        <v>4</v>
      </c>
      <c r="H617">
        <f>IFERROR(IF(VLOOKUP($B617,bist_raw_csv!$B$1:$AO$2074,5+($G617-1)*7,FALSE)=0,-1,VLOOKUP($B617,bist_raw_csv!$B$1:$AO$2074,5+($G617-1)*7,FALSE)),"-")</f>
        <v>10</v>
      </c>
      <c r="I617">
        <f>IFERROR(IF(VLOOKUP($B617,notes_bemaniwiki!$A$1:$J$1936,1+$G617,FALSE)="-",-1,VLOOKUP($B617,notes_bemaniwiki!$A$1:$J$1936,1+$G617,FALSE)),"-")</f>
        <v>1090</v>
      </c>
      <c r="J617" t="s">
        <v>3063</v>
      </c>
      <c r="K617" t="s">
        <v>3063</v>
      </c>
    </row>
    <row r="618" spans="1:11" x14ac:dyDescent="0.15">
      <c r="A618" t="str">
        <f>VLOOKUP(B618,for_vlookup!$A$1:$B$2046,2,FALSE)</f>
        <v>tricoro</v>
      </c>
      <c r="B618" s="2" t="s">
        <v>1377</v>
      </c>
      <c r="C618" t="str">
        <f>IFERROR(VLOOKUP(B618,bist_raw_csv!$B$2:$AO$2140,2,FALSE),"-")</f>
        <v>EMOTIONAL SENTENCE</v>
      </c>
      <c r="D618" t="str">
        <f>IFERROR(VLOOKUP($B618,bist_raw_csv!$B$2:$AO$2140,3,FALSE),"-")</f>
        <v>TAG feat. ERi</v>
      </c>
      <c r="E618">
        <f>VLOOKUP($A618,master_version!$A$1:$B$29,2,FALSE)</f>
        <v>20</v>
      </c>
      <c r="F618" t="str">
        <f>VLOOKUP(G618,master_diffculty!$A$1:$C$11,3,FALSE)</f>
        <v>SPA</v>
      </c>
      <c r="G618">
        <v>4</v>
      </c>
      <c r="H618">
        <f>IFERROR(IF(VLOOKUP($B618,bist_raw_csv!$B$1:$AO$2074,5+($G618-1)*7,FALSE)=0,-1,VLOOKUP($B618,bist_raw_csv!$B$1:$AO$2074,5+($G618-1)*7,FALSE)),"-")</f>
        <v>10</v>
      </c>
      <c r="I618">
        <f>IFERROR(IF(VLOOKUP($B618,notes_bemaniwiki!$A$1:$J$1936,1+$G618,FALSE)="-",-1,VLOOKUP($B618,notes_bemaniwiki!$A$1:$J$1936,1+$G618,FALSE)),"-")</f>
        <v>1145</v>
      </c>
      <c r="J618" t="s">
        <v>3063</v>
      </c>
      <c r="K618" t="s">
        <v>3063</v>
      </c>
    </row>
    <row r="619" spans="1:11" x14ac:dyDescent="0.15">
      <c r="A619" t="str">
        <f>VLOOKUP(B619,for_vlookup!$A$1:$B$2046,2,FALSE)</f>
        <v>tricoro</v>
      </c>
      <c r="B619" s="2" t="s">
        <v>1380</v>
      </c>
      <c r="C619" t="str">
        <f>IFERROR(VLOOKUP(B619,bist_raw_csv!$B$2:$AO$2140,2,FALSE),"-")</f>
        <v>LOUNGECORE</v>
      </c>
      <c r="D619" t="str">
        <f>IFERROR(VLOOKUP($B619,bist_raw_csv!$B$2:$AO$2140,3,FALSE),"-")</f>
        <v>yu_tokiwa.djw</v>
      </c>
      <c r="E619">
        <f>VLOOKUP($A619,master_version!$A$1:$B$29,2,FALSE)</f>
        <v>20</v>
      </c>
      <c r="F619" t="str">
        <f>VLOOKUP(G619,master_diffculty!$A$1:$C$11,3,FALSE)</f>
        <v>SPA</v>
      </c>
      <c r="G619">
        <v>4</v>
      </c>
      <c r="H619">
        <f>IFERROR(IF(VLOOKUP($B619,bist_raw_csv!$B$1:$AO$2074,5+($G619-1)*7,FALSE)=0,-1,VLOOKUP($B619,bist_raw_csv!$B$1:$AO$2074,5+($G619-1)*7,FALSE)),"-")</f>
        <v>11</v>
      </c>
      <c r="I619">
        <f>IFERROR(IF(VLOOKUP($B619,notes_bemaniwiki!$A$1:$J$1936,1+$G619,FALSE)="-",-1,VLOOKUP($B619,notes_bemaniwiki!$A$1:$J$1936,1+$G619,FALSE)),"-")</f>
        <v>1541</v>
      </c>
      <c r="J619" t="s">
        <v>3063</v>
      </c>
      <c r="K619" t="s">
        <v>3063</v>
      </c>
    </row>
    <row r="620" spans="1:11" x14ac:dyDescent="0.15">
      <c r="A620" t="str">
        <f>VLOOKUP(B620,for_vlookup!$A$1:$B$2046,2,FALSE)</f>
        <v>tricoro</v>
      </c>
      <c r="B620" s="2" t="s">
        <v>1382</v>
      </c>
      <c r="C620" t="str">
        <f>IFERROR(VLOOKUP(B620,bist_raw_csv!$B$2:$AO$2140,2,FALSE),"-")</f>
        <v>DRUMSTEP</v>
      </c>
      <c r="D620" t="str">
        <f>IFERROR(VLOOKUP($B620,bist_raw_csv!$B$2:$AO$2140,3,FALSE),"-")</f>
        <v>Eagle</v>
      </c>
      <c r="E620">
        <f>VLOOKUP($A620,master_version!$A$1:$B$29,2,FALSE)</f>
        <v>20</v>
      </c>
      <c r="F620" t="str">
        <f>VLOOKUP(G620,master_diffculty!$A$1:$C$11,3,FALSE)</f>
        <v>SPA</v>
      </c>
      <c r="G620">
        <v>4</v>
      </c>
      <c r="H620">
        <f>IFERROR(IF(VLOOKUP($B620,bist_raw_csv!$B$1:$AO$2074,5+($G620-1)*7,FALSE)=0,-1,VLOOKUP($B620,bist_raw_csv!$B$1:$AO$2074,5+($G620-1)*7,FALSE)),"-")</f>
        <v>11</v>
      </c>
      <c r="I620">
        <f>IFERROR(IF(VLOOKUP($B620,notes_bemaniwiki!$A$1:$J$1936,1+$G620,FALSE)="-",-1,VLOOKUP($B620,notes_bemaniwiki!$A$1:$J$1936,1+$G620,FALSE)),"-")</f>
        <v>1373</v>
      </c>
      <c r="J620" t="s">
        <v>3063</v>
      </c>
      <c r="K620" t="s">
        <v>3063</v>
      </c>
    </row>
    <row r="621" spans="1:11" x14ac:dyDescent="0.15">
      <c r="A621" t="str">
        <f>VLOOKUP(B621,for_vlookup!$A$1:$B$2046,2,FALSE)</f>
        <v>tricoro</v>
      </c>
      <c r="B621" s="2" t="s">
        <v>1383</v>
      </c>
      <c r="C621" t="str">
        <f>IFERROR(VLOOKUP(B621,bist_raw_csv!$B$2:$AO$2140,2,FALSE),"-")</f>
        <v>PROGRESSIVE TRIBAL</v>
      </c>
      <c r="D621" t="str">
        <f>IFERROR(VLOOKUP($B621,bist_raw_csv!$B$2:$AO$2140,3,FALSE),"-")</f>
        <v>Mr.Saturn</v>
      </c>
      <c r="E621">
        <f>VLOOKUP($A621,master_version!$A$1:$B$29,2,FALSE)</f>
        <v>20</v>
      </c>
      <c r="F621" t="str">
        <f>VLOOKUP(G621,master_diffculty!$A$1:$C$11,3,FALSE)</f>
        <v>SPA</v>
      </c>
      <c r="G621">
        <v>4</v>
      </c>
      <c r="H621">
        <f>IFERROR(IF(VLOOKUP($B621,bist_raw_csv!$B$1:$AO$2074,5+($G621-1)*7,FALSE)=0,-1,VLOOKUP($B621,bist_raw_csv!$B$1:$AO$2074,5+($G621-1)*7,FALSE)),"-")</f>
        <v>11</v>
      </c>
      <c r="I621">
        <f>IFERROR(IF(VLOOKUP($B621,notes_bemaniwiki!$A$1:$J$1936,1+$G621,FALSE)="-",-1,VLOOKUP($B621,notes_bemaniwiki!$A$1:$J$1936,1+$G621,FALSE)),"-")</f>
        <v>1332</v>
      </c>
      <c r="J621" t="s">
        <v>3063</v>
      </c>
      <c r="K621" t="s">
        <v>3063</v>
      </c>
    </row>
    <row r="622" spans="1:11" x14ac:dyDescent="0.15">
      <c r="A622" t="str">
        <f>VLOOKUP(B622,for_vlookup!$A$1:$B$2046,2,FALSE)</f>
        <v>tricoro</v>
      </c>
      <c r="B622" s="2" t="s">
        <v>1386</v>
      </c>
      <c r="C622" t="str">
        <f>IFERROR(VLOOKUP(B622,bist_raw_csv!$B$2:$AO$2140,2,FALSE),"-")</f>
        <v>ELECTRO POP</v>
      </c>
      <c r="D622" t="str">
        <f>IFERROR(VLOOKUP($B622,bist_raw_csv!$B$2:$AO$2140,3,FALSE),"-")</f>
        <v>DJ Genki feat. Yukacco</v>
      </c>
      <c r="E622">
        <f>VLOOKUP($A622,master_version!$A$1:$B$29,2,FALSE)</f>
        <v>20</v>
      </c>
      <c r="F622" t="str">
        <f>VLOOKUP(G622,master_diffculty!$A$1:$C$11,3,FALSE)</f>
        <v>SPA</v>
      </c>
      <c r="G622">
        <v>4</v>
      </c>
      <c r="H622">
        <f>IFERROR(IF(VLOOKUP($B622,bist_raw_csv!$B$1:$AO$2074,5+($G622-1)*7,FALSE)=0,-1,VLOOKUP($B622,bist_raw_csv!$B$1:$AO$2074,5+($G622-1)*7,FALSE)),"-")</f>
        <v>9</v>
      </c>
      <c r="I622">
        <f>IFERROR(IF(VLOOKUP($B622,notes_bemaniwiki!$A$1:$J$1936,1+$G622,FALSE)="-",-1,VLOOKUP($B622,notes_bemaniwiki!$A$1:$J$1936,1+$G622,FALSE)),"-")</f>
        <v>976</v>
      </c>
      <c r="J622" t="s">
        <v>3063</v>
      </c>
      <c r="K622" t="s">
        <v>3063</v>
      </c>
    </row>
    <row r="623" spans="1:11" x14ac:dyDescent="0.15">
      <c r="A623" t="str">
        <f>VLOOKUP(B623,for_vlookup!$A$1:$B$2046,2,FALSE)</f>
        <v>tricoro</v>
      </c>
      <c r="B623" s="2" t="s">
        <v>1388</v>
      </c>
      <c r="C623" t="str">
        <f>IFERROR(VLOOKUP(B623,bist_raw_csv!$B$2:$AO$2140,2,FALSE),"-")</f>
        <v>HI-SPEED FANTASY TUNE</v>
      </c>
      <c r="D623" t="str">
        <f>IFERROR(VLOOKUP($B623,bist_raw_csv!$B$2:$AO$2140,3,FALSE),"-")</f>
        <v>DJ YOSHITAKA</v>
      </c>
      <c r="E623">
        <f>VLOOKUP($A623,master_version!$A$1:$B$29,2,FALSE)</f>
        <v>20</v>
      </c>
      <c r="F623" t="str">
        <f>VLOOKUP(G623,master_diffculty!$A$1:$C$11,3,FALSE)</f>
        <v>SPA</v>
      </c>
      <c r="G623">
        <v>4</v>
      </c>
      <c r="H623">
        <f>IFERROR(IF(VLOOKUP($B623,bist_raw_csv!$B$1:$AO$2074,5+($G623-1)*7,FALSE)=0,-1,VLOOKUP($B623,bist_raw_csv!$B$1:$AO$2074,5+($G623-1)*7,FALSE)),"-")</f>
        <v>10</v>
      </c>
      <c r="I623">
        <f>IFERROR(IF(VLOOKUP($B623,notes_bemaniwiki!$A$1:$J$1936,1+$G623,FALSE)="-",-1,VLOOKUP($B623,notes_bemaniwiki!$A$1:$J$1936,1+$G623,FALSE)),"-")</f>
        <v>1359</v>
      </c>
      <c r="J623" t="s">
        <v>3063</v>
      </c>
      <c r="K623" t="s">
        <v>3063</v>
      </c>
    </row>
    <row r="624" spans="1:11" x14ac:dyDescent="0.15">
      <c r="A624" t="str">
        <f>VLOOKUP(B624,for_vlookup!$A$1:$B$2046,2,FALSE)</f>
        <v>tricoro</v>
      </c>
      <c r="B624" s="2" t="s">
        <v>1390</v>
      </c>
      <c r="C624" t="str">
        <f>IFERROR(VLOOKUP(B624,bist_raw_csv!$B$2:$AO$2140,2,FALSE),"-")</f>
        <v>FREEFORM HARDCORE</v>
      </c>
      <c r="D624" t="str">
        <f>IFERROR(VLOOKUP($B624,bist_raw_csv!$B$2:$AO$2140,3,FALSE),"-")</f>
        <v>DJ TECHNORCH</v>
      </c>
      <c r="E624">
        <f>VLOOKUP($A624,master_version!$A$1:$B$29,2,FALSE)</f>
        <v>20</v>
      </c>
      <c r="F624" t="str">
        <f>VLOOKUP(G624,master_diffculty!$A$1:$C$11,3,FALSE)</f>
        <v>SPA</v>
      </c>
      <c r="G624">
        <v>4</v>
      </c>
      <c r="H624">
        <f>IFERROR(IF(VLOOKUP($B624,bist_raw_csv!$B$1:$AO$2074,5+($G624-1)*7,FALSE)=0,-1,VLOOKUP($B624,bist_raw_csv!$B$1:$AO$2074,5+($G624-1)*7,FALSE)),"-")</f>
        <v>12</v>
      </c>
      <c r="I624">
        <f>IFERROR(IF(VLOOKUP($B624,notes_bemaniwiki!$A$1:$J$1936,1+$G624,FALSE)="-",-1,VLOOKUP($B624,notes_bemaniwiki!$A$1:$J$1936,1+$G624,FALSE)),"-")</f>
        <v>1625</v>
      </c>
      <c r="J624" t="s">
        <v>3063</v>
      </c>
      <c r="K624" t="s">
        <v>3063</v>
      </c>
    </row>
    <row r="625" spans="1:11" x14ac:dyDescent="0.15">
      <c r="A625" t="str">
        <f>VLOOKUP(B625,for_vlookup!$A$1:$B$2046,2,FALSE)</f>
        <v>tricoro</v>
      </c>
      <c r="B625" s="2" t="s">
        <v>1392</v>
      </c>
      <c r="C625" t="str">
        <f>IFERROR(VLOOKUP(B625,bist_raw_csv!$B$2:$AO$2140,2,FALSE),"-")</f>
        <v>GRAVIOL</v>
      </c>
      <c r="D625" t="str">
        <f>IFERROR(VLOOKUP($B625,bist_raw_csv!$B$2:$AO$2140,3,FALSE),"-")</f>
        <v>MAX MAXIMIZER VS DJ TOTTO</v>
      </c>
      <c r="E625">
        <f>VLOOKUP($A625,master_version!$A$1:$B$29,2,FALSE)</f>
        <v>20</v>
      </c>
      <c r="F625" t="str">
        <f>VLOOKUP(G625,master_diffculty!$A$1:$C$11,3,FALSE)</f>
        <v>SPA</v>
      </c>
      <c r="G625">
        <v>4</v>
      </c>
      <c r="H625">
        <f>IFERROR(IF(VLOOKUP($B625,bist_raw_csv!$B$1:$AO$2074,5+($G625-1)*7,FALSE)=0,-1,VLOOKUP($B625,bist_raw_csv!$B$1:$AO$2074,5+($G625-1)*7,FALSE)),"-")</f>
        <v>12</v>
      </c>
      <c r="I625">
        <f>IFERROR(IF(VLOOKUP($B625,notes_bemaniwiki!$A$1:$J$1936,1+$G625,FALSE)="-",-1,VLOOKUP($B625,notes_bemaniwiki!$A$1:$J$1936,1+$G625,FALSE)),"-")</f>
        <v>1416</v>
      </c>
      <c r="J625" t="s">
        <v>3063</v>
      </c>
      <c r="K625" t="s">
        <v>3063</v>
      </c>
    </row>
    <row r="626" spans="1:11" x14ac:dyDescent="0.15">
      <c r="A626" t="str">
        <f>VLOOKUP(B626,for_vlookup!$A$1:$B$2046,2,FALSE)</f>
        <v>tricoro</v>
      </c>
      <c r="B626" s="2" t="s">
        <v>1395</v>
      </c>
      <c r="C626" t="str">
        <f>IFERROR(VLOOKUP(B626,bist_raw_csv!$B$2:$AO$2140,2,FALSE),"-")</f>
        <v>LATIN EURO</v>
      </c>
      <c r="D626" t="str">
        <f>IFERROR(VLOOKUP($B626,bist_raw_csv!$B$2:$AO$2140,3,FALSE),"-")</f>
        <v>Tatsh feat. 星野奏子</v>
      </c>
      <c r="E626">
        <f>VLOOKUP($A626,master_version!$A$1:$B$29,2,FALSE)</f>
        <v>20</v>
      </c>
      <c r="F626" t="str">
        <f>VLOOKUP(G626,master_diffculty!$A$1:$C$11,3,FALSE)</f>
        <v>SPA</v>
      </c>
      <c r="G626">
        <v>4</v>
      </c>
      <c r="H626">
        <f>IFERROR(IF(VLOOKUP($B626,bist_raw_csv!$B$1:$AO$2074,5+($G626-1)*7,FALSE)=0,-1,VLOOKUP($B626,bist_raw_csv!$B$1:$AO$2074,5+($G626-1)*7,FALSE)),"-")</f>
        <v>12</v>
      </c>
      <c r="I626">
        <f>IFERROR(IF(VLOOKUP($B626,notes_bemaniwiki!$A$1:$J$1936,1+$G626,FALSE)="-",-1,VLOOKUP($B626,notes_bemaniwiki!$A$1:$J$1936,1+$G626,FALSE)),"-")</f>
        <v>1865</v>
      </c>
      <c r="J626" t="s">
        <v>3063</v>
      </c>
      <c r="K626" t="s">
        <v>3063</v>
      </c>
    </row>
    <row r="627" spans="1:11" x14ac:dyDescent="0.15">
      <c r="A627" t="str">
        <f>VLOOKUP(B627,for_vlookup!$A$1:$B$2046,2,FALSE)</f>
        <v>tricoro</v>
      </c>
      <c r="B627" s="2" t="s">
        <v>1397</v>
      </c>
      <c r="C627" t="str">
        <f>IFERROR(VLOOKUP(B627,bist_raw_csv!$B$2:$AO$2140,2,FALSE),"-")</f>
        <v>ORBITALIC REVOLUTION</v>
      </c>
      <c r="D627" t="str">
        <f>IFERROR(VLOOKUP($B627,bist_raw_csv!$B$2:$AO$2140,3,FALSE),"-")</f>
        <v>TAG×U1-ASAMi</v>
      </c>
      <c r="E627">
        <f>VLOOKUP($A627,master_version!$A$1:$B$29,2,FALSE)</f>
        <v>20</v>
      </c>
      <c r="F627" t="str">
        <f>VLOOKUP(G627,master_diffculty!$A$1:$C$11,3,FALSE)</f>
        <v>SPA</v>
      </c>
      <c r="G627">
        <v>4</v>
      </c>
      <c r="H627">
        <f>IFERROR(IF(VLOOKUP($B627,bist_raw_csv!$B$1:$AO$2074,5+($G627-1)*7,FALSE)=0,-1,VLOOKUP($B627,bist_raw_csv!$B$1:$AO$2074,5+($G627-1)*7,FALSE)),"-")</f>
        <v>11</v>
      </c>
      <c r="I627">
        <f>IFERROR(IF(VLOOKUP($B627,notes_bemaniwiki!$A$1:$J$1936,1+$G627,FALSE)="-",-1,VLOOKUP($B627,notes_bemaniwiki!$A$1:$J$1936,1+$G627,FALSE)),"-")</f>
        <v>1400</v>
      </c>
      <c r="J627" t="s">
        <v>3063</v>
      </c>
      <c r="K627" t="s">
        <v>3063</v>
      </c>
    </row>
    <row r="628" spans="1:11" x14ac:dyDescent="0.15">
      <c r="A628" t="str">
        <f>VLOOKUP(B628,for_vlookup!$A$1:$B$2046,2,FALSE)</f>
        <v>tricoro</v>
      </c>
      <c r="B628" s="2" t="s">
        <v>1400</v>
      </c>
      <c r="C628" t="str">
        <f>IFERROR(VLOOKUP(B628,bist_raw_csv!$B$2:$AO$2140,2,FALSE),"-")</f>
        <v>EUROBEAT</v>
      </c>
      <c r="D628" t="str">
        <f>IFERROR(VLOOKUP($B628,bist_raw_csv!$B$2:$AO$2140,3,FALSE),"-")</f>
        <v>Y&amp;Co.</v>
      </c>
      <c r="E628">
        <f>VLOOKUP($A628,master_version!$A$1:$B$29,2,FALSE)</f>
        <v>20</v>
      </c>
      <c r="F628" t="str">
        <f>VLOOKUP(G628,master_diffculty!$A$1:$C$11,3,FALSE)</f>
        <v>SPA</v>
      </c>
      <c r="G628">
        <v>4</v>
      </c>
      <c r="H628">
        <f>IFERROR(IF(VLOOKUP($B628,bist_raw_csv!$B$1:$AO$2074,5+($G628-1)*7,FALSE)=0,-1,VLOOKUP($B628,bist_raw_csv!$B$1:$AO$2074,5+($G628-1)*7,FALSE)),"-")</f>
        <v>11</v>
      </c>
      <c r="I628">
        <f>IFERROR(IF(VLOOKUP($B628,notes_bemaniwiki!$A$1:$J$1936,1+$G628,FALSE)="-",-1,VLOOKUP($B628,notes_bemaniwiki!$A$1:$J$1936,1+$G628,FALSE)),"-")</f>
        <v>1487</v>
      </c>
      <c r="J628" t="s">
        <v>3063</v>
      </c>
      <c r="K628" t="s">
        <v>3063</v>
      </c>
    </row>
    <row r="629" spans="1:11" x14ac:dyDescent="0.15">
      <c r="A629" t="str">
        <f>VLOOKUP(B629,for_vlookup!$A$1:$B$2046,2,FALSE)</f>
        <v>tricoro</v>
      </c>
      <c r="B629" s="2" t="s">
        <v>1401</v>
      </c>
      <c r="C629" t="str">
        <f>IFERROR(VLOOKUP(B629,bist_raw_csv!$B$2:$AO$2140,2,FALSE),"-")</f>
        <v>TRANSCENDENTAL ETUDES</v>
      </c>
      <c r="D629" t="str">
        <f>IFERROR(VLOOKUP($B629,bist_raw_csv!$B$2:$AO$2140,3,FALSE),"-")</f>
        <v>ユニバーサル度胸兄弟</v>
      </c>
      <c r="E629">
        <f>VLOOKUP($A629,master_version!$A$1:$B$29,2,FALSE)</f>
        <v>20</v>
      </c>
      <c r="F629" t="str">
        <f>VLOOKUP(G629,master_diffculty!$A$1:$C$11,3,FALSE)</f>
        <v>SPA</v>
      </c>
      <c r="G629">
        <v>4</v>
      </c>
      <c r="H629">
        <f>IFERROR(IF(VLOOKUP($B629,bist_raw_csv!$B$1:$AO$2074,5+($G629-1)*7,FALSE)=0,-1,VLOOKUP($B629,bist_raw_csv!$B$1:$AO$2074,5+($G629-1)*7,FALSE)),"-")</f>
        <v>12</v>
      </c>
      <c r="I629">
        <f>IFERROR(IF(VLOOKUP($B629,notes_bemaniwiki!$A$1:$J$1936,1+$G629,FALSE)="-",-1,VLOOKUP($B629,notes_bemaniwiki!$A$1:$J$1936,1+$G629,FALSE)),"-")</f>
        <v>1641</v>
      </c>
      <c r="J629" t="s">
        <v>3063</v>
      </c>
      <c r="K629" t="s">
        <v>3063</v>
      </c>
    </row>
    <row r="630" spans="1:11" x14ac:dyDescent="0.15">
      <c r="A630" t="str">
        <f>VLOOKUP(B630,for_vlookup!$A$1:$B$2046,2,FALSE)</f>
        <v>tricoro</v>
      </c>
      <c r="B630" s="2" t="s">
        <v>1403</v>
      </c>
      <c r="C630" t="str">
        <f>IFERROR(VLOOKUP(B630,bist_raw_csv!$B$2:$AO$2140,2,FALSE),"-")</f>
        <v>TRANCE</v>
      </c>
      <c r="D630" t="str">
        <f>IFERROR(VLOOKUP($B630,bist_raw_csv!$B$2:$AO$2140,3,FALSE),"-")</f>
        <v>dj TAKA feat.wac &amp; secret K</v>
      </c>
      <c r="E630">
        <f>VLOOKUP($A630,master_version!$A$1:$B$29,2,FALSE)</f>
        <v>20</v>
      </c>
      <c r="F630" t="str">
        <f>VLOOKUP(G630,master_diffculty!$A$1:$C$11,3,FALSE)</f>
        <v>SPA</v>
      </c>
      <c r="G630">
        <v>4</v>
      </c>
      <c r="H630">
        <f>IFERROR(IF(VLOOKUP($B630,bist_raw_csv!$B$1:$AO$2074,5+($G630-1)*7,FALSE)=0,-1,VLOOKUP($B630,bist_raw_csv!$B$1:$AO$2074,5+($G630-1)*7,FALSE)),"-")</f>
        <v>10</v>
      </c>
      <c r="I630">
        <f>IFERROR(IF(VLOOKUP($B630,notes_bemaniwiki!$A$1:$J$1936,1+$G630,FALSE)="-",-1,VLOOKUP($B630,notes_bemaniwiki!$A$1:$J$1936,1+$G630,FALSE)),"-")</f>
        <v>1324</v>
      </c>
      <c r="J630" t="s">
        <v>3063</v>
      </c>
      <c r="K630" t="s">
        <v>3063</v>
      </c>
    </row>
    <row r="631" spans="1:11" x14ac:dyDescent="0.15">
      <c r="A631" t="str">
        <f>VLOOKUP(B631,for_vlookup!$A$1:$B$2046,2,FALSE)</f>
        <v>tricoro</v>
      </c>
      <c r="B631" s="2" t="s">
        <v>1405</v>
      </c>
      <c r="C631" t="str">
        <f>IFERROR(VLOOKUP(B631,bist_raw_csv!$B$2:$AO$2140,2,FALSE),"-")</f>
        <v>PROGRESSIVE ROCK</v>
      </c>
      <c r="D631" t="str">
        <f>IFERROR(VLOOKUP($B631,bist_raw_csv!$B$2:$AO$2140,3,FALSE),"-")</f>
        <v>佐々木博史</v>
      </c>
      <c r="E631">
        <f>VLOOKUP($A631,master_version!$A$1:$B$29,2,FALSE)</f>
        <v>20</v>
      </c>
      <c r="F631" t="str">
        <f>VLOOKUP(G631,master_diffculty!$A$1:$C$11,3,FALSE)</f>
        <v>SPA</v>
      </c>
      <c r="G631">
        <v>4</v>
      </c>
      <c r="H631">
        <f>IFERROR(IF(VLOOKUP($B631,bist_raw_csv!$B$1:$AO$2074,5+($G631-1)*7,FALSE)=0,-1,VLOOKUP($B631,bist_raw_csv!$B$1:$AO$2074,5+($G631-1)*7,FALSE)),"-")</f>
        <v>12</v>
      </c>
      <c r="I631">
        <f>IFERROR(IF(VLOOKUP($B631,notes_bemaniwiki!$A$1:$J$1936,1+$G631,FALSE)="-",-1,VLOOKUP($B631,notes_bemaniwiki!$A$1:$J$1936,1+$G631,FALSE)),"-")</f>
        <v>1665</v>
      </c>
      <c r="J631" t="s">
        <v>3063</v>
      </c>
      <c r="K631" t="s">
        <v>3063</v>
      </c>
    </row>
    <row r="632" spans="1:11" x14ac:dyDescent="0.15">
      <c r="A632" t="str">
        <f>VLOOKUP(B632,for_vlookup!$A$1:$B$2046,2,FALSE)</f>
        <v>tricoro</v>
      </c>
      <c r="B632" s="2" t="s">
        <v>1406</v>
      </c>
      <c r="C632" t="str">
        <f>IFERROR(VLOOKUP(B632,bist_raw_csv!$B$2:$AO$2140,2,FALSE),"-")</f>
        <v>PROGRESSIVE ROCK</v>
      </c>
      <c r="D632" t="str">
        <f>IFERROR(VLOOKUP($B632,bist_raw_csv!$B$2:$AO$2140,3,FALSE),"-")</f>
        <v>佐々木博史</v>
      </c>
      <c r="E632">
        <f>VLOOKUP($A632,master_version!$A$1:$B$29,2,FALSE)</f>
        <v>20</v>
      </c>
      <c r="F632" t="str">
        <f>VLOOKUP(G632,master_diffculty!$A$1:$C$11,3,FALSE)</f>
        <v>SPA</v>
      </c>
      <c r="G632">
        <v>4</v>
      </c>
      <c r="H632">
        <f>IFERROR(IF(VLOOKUP($B632,bist_raw_csv!$B$1:$AO$2074,5+($G632-1)*7,FALSE)=0,-1,VLOOKUP($B632,bist_raw_csv!$B$1:$AO$2074,5+($G632-1)*7,FALSE)),"-")</f>
        <v>12</v>
      </c>
      <c r="I632">
        <f>IFERROR(IF(VLOOKUP($B632,notes_bemaniwiki!$A$1:$J$1936,1+$G632,FALSE)="-",-1,VLOOKUP($B632,notes_bemaniwiki!$A$1:$J$1936,1+$G632,FALSE)),"-")</f>
        <v>1546</v>
      </c>
      <c r="J632" t="s">
        <v>3063</v>
      </c>
      <c r="K632" t="s">
        <v>3063</v>
      </c>
    </row>
    <row r="633" spans="1:11" x14ac:dyDescent="0.15">
      <c r="A633" t="str">
        <f>VLOOKUP(B633,for_vlookup!$A$1:$B$2046,2,FALSE)</f>
        <v>tricoro</v>
      </c>
      <c r="B633" s="2" t="s">
        <v>1407</v>
      </c>
      <c r="C633" t="str">
        <f>IFERROR(VLOOKUP(B633,bist_raw_csv!$B$2:$AO$2140,2,FALSE),"-")</f>
        <v>ESSENTIALLY</v>
      </c>
      <c r="D633" t="str">
        <f>IFERROR(VLOOKUP($B633,bist_raw_csv!$B$2:$AO$2140,3,FALSE),"-")</f>
        <v>dj TAKA feat.AiMEE</v>
      </c>
      <c r="E633">
        <f>VLOOKUP($A633,master_version!$A$1:$B$29,2,FALSE)</f>
        <v>20</v>
      </c>
      <c r="F633" t="str">
        <f>VLOOKUP(G633,master_diffculty!$A$1:$C$11,3,FALSE)</f>
        <v>SPA</v>
      </c>
      <c r="G633">
        <v>4</v>
      </c>
      <c r="H633">
        <f>IFERROR(IF(VLOOKUP($B633,bist_raw_csv!$B$1:$AO$2074,5+($G633-1)*7,FALSE)=0,-1,VLOOKUP($B633,bist_raw_csv!$B$1:$AO$2074,5+($G633-1)*7,FALSE)),"-")</f>
        <v>12</v>
      </c>
      <c r="I633">
        <f>IFERROR(IF(VLOOKUP($B633,notes_bemaniwiki!$A$1:$J$1936,1+$G633,FALSE)="-",-1,VLOOKUP($B633,notes_bemaniwiki!$A$1:$J$1936,1+$G633,FALSE)),"-")</f>
        <v>1898</v>
      </c>
      <c r="J633" t="s">
        <v>3063</v>
      </c>
      <c r="K633" t="s">
        <v>3063</v>
      </c>
    </row>
    <row r="634" spans="1:11" x14ac:dyDescent="0.15">
      <c r="A634" t="str">
        <f>VLOOKUP(B634,for_vlookup!$A$1:$B$2046,2,FALSE)</f>
        <v>tricoro</v>
      </c>
      <c r="B634" s="2" t="s">
        <v>1409</v>
      </c>
      <c r="C634" t="str">
        <f>IFERROR(VLOOKUP(B634,bist_raw_csv!$B$2:$AO$2140,2,FALSE),"-")</f>
        <v>ART CORE</v>
      </c>
      <c r="D634" t="str">
        <f>IFERROR(VLOOKUP($B634,bist_raw_csv!$B$2:$AO$2140,3,FALSE),"-")</f>
        <v>DJ TOTTO</v>
      </c>
      <c r="E634">
        <f>VLOOKUP($A634,master_version!$A$1:$B$29,2,FALSE)</f>
        <v>20</v>
      </c>
      <c r="F634" t="str">
        <f>VLOOKUP(G634,master_diffculty!$A$1:$C$11,3,FALSE)</f>
        <v>SPA</v>
      </c>
      <c r="G634">
        <v>4</v>
      </c>
      <c r="H634">
        <f>IFERROR(IF(VLOOKUP($B634,bist_raw_csv!$B$1:$AO$2074,5+($G634-1)*7,FALSE)=0,-1,VLOOKUP($B634,bist_raw_csv!$B$1:$AO$2074,5+($G634-1)*7,FALSE)),"-")</f>
        <v>12</v>
      </c>
      <c r="I634">
        <f>IFERROR(IF(VLOOKUP($B634,notes_bemaniwiki!$A$1:$J$1936,1+$G634,FALSE)="-",-1,VLOOKUP($B634,notes_bemaniwiki!$A$1:$J$1936,1+$G634,FALSE)),"-")</f>
        <v>1647</v>
      </c>
      <c r="J634" t="s">
        <v>3063</v>
      </c>
      <c r="K634" t="s">
        <v>3063</v>
      </c>
    </row>
    <row r="635" spans="1:11" x14ac:dyDescent="0.15">
      <c r="A635" t="str">
        <f>VLOOKUP(B635,for_vlookup!$A$1:$B$2046,2,FALSE)</f>
        <v>tricoro</v>
      </c>
      <c r="B635" s="2" t="s">
        <v>1412</v>
      </c>
      <c r="C635" t="str">
        <f>IFERROR(VLOOKUP(B635,bist_raw_csv!$B$2:$AO$2140,2,FALSE),"-")</f>
        <v>TRANCE CORE</v>
      </c>
      <c r="D635" t="str">
        <f>IFERROR(VLOOKUP($B635,bist_raw_csv!$B$2:$AO$2140,3,FALSE),"-")</f>
        <v xml:space="preserve">DJ YOSHITAKA </v>
      </c>
      <c r="E635">
        <f>VLOOKUP($A635,master_version!$A$1:$B$29,2,FALSE)</f>
        <v>20</v>
      </c>
      <c r="F635" t="str">
        <f>VLOOKUP(G635,master_diffculty!$A$1:$C$11,3,FALSE)</f>
        <v>SPA</v>
      </c>
      <c r="G635">
        <v>4</v>
      </c>
      <c r="H635">
        <f>IFERROR(IF(VLOOKUP($B635,bist_raw_csv!$B$1:$AO$2074,5+($G635-1)*7,FALSE)=0,-1,VLOOKUP($B635,bist_raw_csv!$B$1:$AO$2074,5+($G635-1)*7,FALSE)),"-")</f>
        <v>11</v>
      </c>
      <c r="I635">
        <f>IFERROR(IF(VLOOKUP($B635,notes_bemaniwiki!$A$1:$J$1936,1+$G635,FALSE)="-",-1,VLOOKUP($B635,notes_bemaniwiki!$A$1:$J$1936,1+$G635,FALSE)),"-")</f>
        <v>1507</v>
      </c>
      <c r="J635" t="s">
        <v>3063</v>
      </c>
      <c r="K635" t="s">
        <v>3063</v>
      </c>
    </row>
    <row r="636" spans="1:11" x14ac:dyDescent="0.15">
      <c r="A636" t="str">
        <f>VLOOKUP(B636,for_vlookup!$A$1:$B$2046,2,FALSE)</f>
        <v>tricoro</v>
      </c>
      <c r="B636" s="2" t="s">
        <v>1414</v>
      </c>
      <c r="C636" t="str">
        <f>IFERROR(VLOOKUP(B636,bist_raw_csv!$B$2:$AO$2140,2,FALSE),"-")</f>
        <v>UNIVERSAL J-CORE</v>
      </c>
      <c r="D636" t="str">
        <f>IFERROR(VLOOKUP($B636,bist_raw_csv!$B$2:$AO$2140,3,FALSE),"-")</f>
        <v>REDALiCE</v>
      </c>
      <c r="E636">
        <f>VLOOKUP($A636,master_version!$A$1:$B$29,2,FALSE)</f>
        <v>20</v>
      </c>
      <c r="F636" t="str">
        <f>VLOOKUP(G636,master_diffculty!$A$1:$C$11,3,FALSE)</f>
        <v>SPA</v>
      </c>
      <c r="G636">
        <v>4</v>
      </c>
      <c r="H636">
        <f>IFERROR(IF(VLOOKUP($B636,bist_raw_csv!$B$1:$AO$2074,5+($G636-1)*7,FALSE)=0,-1,VLOOKUP($B636,bist_raw_csv!$B$1:$AO$2074,5+($G636-1)*7,FALSE)),"-")</f>
        <v>11</v>
      </c>
      <c r="I636">
        <f>IFERROR(IF(VLOOKUP($B636,notes_bemaniwiki!$A$1:$J$1936,1+$G636,FALSE)="-",-1,VLOOKUP($B636,notes_bemaniwiki!$A$1:$J$1936,1+$G636,FALSE)),"-")</f>
        <v>1584</v>
      </c>
      <c r="J636" t="s">
        <v>3063</v>
      </c>
      <c r="K636" t="s">
        <v>3063</v>
      </c>
    </row>
    <row r="637" spans="1:11" x14ac:dyDescent="0.15">
      <c r="A637" t="str">
        <f>VLOOKUP(B637,for_vlookup!$A$1:$B$2046,2,FALSE)</f>
        <v>tricoro</v>
      </c>
      <c r="B637" s="2" t="s">
        <v>1417</v>
      </c>
      <c r="C637" t="str">
        <f>IFERROR(VLOOKUP(B637,bist_raw_csv!$B$2:$AO$2140,2,FALSE),"-")</f>
        <v>DUB STEP</v>
      </c>
      <c r="D637" t="str">
        <f>IFERROR(VLOOKUP($B637,bist_raw_csv!$B$2:$AO$2140,3,FALSE),"-")</f>
        <v>USAO</v>
      </c>
      <c r="E637">
        <f>VLOOKUP($A637,master_version!$A$1:$B$29,2,FALSE)</f>
        <v>20</v>
      </c>
      <c r="F637" t="str">
        <f>VLOOKUP(G637,master_diffculty!$A$1:$C$11,3,FALSE)</f>
        <v>SPA</v>
      </c>
      <c r="G637">
        <v>4</v>
      </c>
      <c r="H637">
        <f>IFERROR(IF(VLOOKUP($B637,bist_raw_csv!$B$1:$AO$2074,5+($G637-1)*7,FALSE)=0,-1,VLOOKUP($B637,bist_raw_csv!$B$1:$AO$2074,5+($G637-1)*7,FALSE)),"-")</f>
        <v>11</v>
      </c>
      <c r="I637">
        <f>IFERROR(IF(VLOOKUP($B637,notes_bemaniwiki!$A$1:$J$1936,1+$G637,FALSE)="-",-1,VLOOKUP($B637,notes_bemaniwiki!$A$1:$J$1936,1+$G637,FALSE)),"-")</f>
        <v>1405</v>
      </c>
      <c r="J637" t="s">
        <v>3063</v>
      </c>
      <c r="K637" t="s">
        <v>3063</v>
      </c>
    </row>
    <row r="638" spans="1:11" x14ac:dyDescent="0.15">
      <c r="A638" t="str">
        <f>VLOOKUP(B638,for_vlookup!$A$1:$B$2046,2,FALSE)</f>
        <v>tricoro</v>
      </c>
      <c r="B638" s="2" t="s">
        <v>1420</v>
      </c>
      <c r="C638" t="str">
        <f>IFERROR(VLOOKUP(B638,bist_raw_csv!$B$2:$AO$2140,2,FALSE),"-")</f>
        <v>SPACE REQUIEM</v>
      </c>
      <c r="D638" t="str">
        <f>IFERROR(VLOOKUP($B638,bist_raw_csv!$B$2:$AO$2140,3,FALSE),"-")</f>
        <v>iconoclasm</v>
      </c>
      <c r="E638">
        <f>VLOOKUP($A638,master_version!$A$1:$B$29,2,FALSE)</f>
        <v>20</v>
      </c>
      <c r="F638" t="str">
        <f>VLOOKUP(G638,master_diffculty!$A$1:$C$11,3,FALSE)</f>
        <v>SPA</v>
      </c>
      <c r="G638">
        <v>4</v>
      </c>
      <c r="H638">
        <f>IFERROR(IF(VLOOKUP($B638,bist_raw_csv!$B$1:$AO$2074,5+($G638-1)*7,FALSE)=0,-1,VLOOKUP($B638,bist_raw_csv!$B$1:$AO$2074,5+($G638-1)*7,FALSE)),"-")</f>
        <v>12</v>
      </c>
      <c r="I638">
        <f>IFERROR(IF(VLOOKUP($B638,notes_bemaniwiki!$A$1:$J$1936,1+$G638,FALSE)="-",-1,VLOOKUP($B638,notes_bemaniwiki!$A$1:$J$1936,1+$G638,FALSE)),"-")</f>
        <v>1968</v>
      </c>
      <c r="J638" t="s">
        <v>3063</v>
      </c>
      <c r="K638" t="s">
        <v>3063</v>
      </c>
    </row>
    <row r="639" spans="1:11" x14ac:dyDescent="0.15">
      <c r="A639" t="str">
        <f>VLOOKUP(B639,for_vlookup!$A$1:$B$2046,2,FALSE)</f>
        <v>tricoro</v>
      </c>
      <c r="B639" s="2" t="s">
        <v>1422</v>
      </c>
      <c r="C639" t="str">
        <f>IFERROR(VLOOKUP(B639,bist_raw_csv!$B$2:$AO$2140,2,FALSE),"-")</f>
        <v>ROMANTIC SCHOOL VARIATIONS</v>
      </c>
      <c r="D639" t="str">
        <f>IFERROR(VLOOKUP($B639,bist_raw_csv!$B$2:$AO$2140,3,FALSE),"-")</f>
        <v>dj TAKA</v>
      </c>
      <c r="E639">
        <f>VLOOKUP($A639,master_version!$A$1:$B$29,2,FALSE)</f>
        <v>20</v>
      </c>
      <c r="F639" t="str">
        <f>VLOOKUP(G639,master_diffculty!$A$1:$C$11,3,FALSE)</f>
        <v>SPA</v>
      </c>
      <c r="G639">
        <v>4</v>
      </c>
      <c r="H639">
        <f>IFERROR(IF(VLOOKUP($B639,bist_raw_csv!$B$1:$AO$2074,5+($G639-1)*7,FALSE)=0,-1,VLOOKUP($B639,bist_raw_csv!$B$1:$AO$2074,5+($G639-1)*7,FALSE)),"-")</f>
        <v>12</v>
      </c>
      <c r="I639">
        <f>IFERROR(IF(VLOOKUP($B639,notes_bemaniwiki!$A$1:$J$1936,1+$G639,FALSE)="-",-1,VLOOKUP($B639,notes_bemaniwiki!$A$1:$J$1936,1+$G639,FALSE)),"-")</f>
        <v>1600</v>
      </c>
      <c r="J639" t="s">
        <v>3063</v>
      </c>
      <c r="K639" t="s">
        <v>3063</v>
      </c>
    </row>
    <row r="640" spans="1:11" x14ac:dyDescent="0.15">
      <c r="A640" t="str">
        <f>VLOOKUP(B640,for_vlookup!$A$1:$B$2046,2,FALSE)</f>
        <v>tricoro</v>
      </c>
      <c r="B640" s="2" t="s">
        <v>1424</v>
      </c>
      <c r="C640" t="str">
        <f>IFERROR(VLOOKUP(B640,bist_raw_csv!$B$2:$AO$2140,2,FALSE),"-")</f>
        <v>Hi-CORE</v>
      </c>
      <c r="D640" t="str">
        <f>IFERROR(VLOOKUP($B640,bist_raw_csv!$B$2:$AO$2140,3,FALSE),"-")</f>
        <v>夏色ビキニのPrim</v>
      </c>
      <c r="E640">
        <f>VLOOKUP($A640,master_version!$A$1:$B$29,2,FALSE)</f>
        <v>20</v>
      </c>
      <c r="F640" t="str">
        <f>VLOOKUP(G640,master_diffculty!$A$1:$C$11,3,FALSE)</f>
        <v>SPA</v>
      </c>
      <c r="G640">
        <v>4</v>
      </c>
      <c r="H640">
        <f>IFERROR(IF(VLOOKUP($B640,bist_raw_csv!$B$1:$AO$2074,5+($G640-1)*7,FALSE)=0,-1,VLOOKUP($B640,bist_raw_csv!$B$1:$AO$2074,5+($G640-1)*7,FALSE)),"-")</f>
        <v>12</v>
      </c>
      <c r="I640">
        <f>IFERROR(IF(VLOOKUP($B640,notes_bemaniwiki!$A$1:$J$1936,1+$G640,FALSE)="-",-1,VLOOKUP($B640,notes_bemaniwiki!$A$1:$J$1936,1+$G640,FALSE)),"-")</f>
        <v>1835</v>
      </c>
      <c r="J640" t="s">
        <v>3063</v>
      </c>
      <c r="K640" t="s">
        <v>3063</v>
      </c>
    </row>
    <row r="641" spans="1:11" x14ac:dyDescent="0.15">
      <c r="A641" t="str">
        <f>VLOOKUP(B641,for_vlookup!$A$1:$B$2046,2,FALSE)</f>
        <v>tricoro</v>
      </c>
      <c r="B641" s="2" t="s">
        <v>1427</v>
      </c>
      <c r="C641" t="str">
        <f>IFERROR(VLOOKUP(B641,bist_raw_csv!$B$2:$AO$2140,2,FALSE),"-")</f>
        <v>お米タル</v>
      </c>
      <c r="D641" t="str">
        <f>IFERROR(VLOOKUP($B641,bist_raw_csv!$B$2:$AO$2140,3,FALSE),"-")</f>
        <v>大日本鉄倶楽部【あさき＆９６】</v>
      </c>
      <c r="E641">
        <f>VLOOKUP($A641,master_version!$A$1:$B$29,2,FALSE)</f>
        <v>20</v>
      </c>
      <c r="F641" t="str">
        <f>VLOOKUP(G641,master_diffculty!$A$1:$C$11,3,FALSE)</f>
        <v>SPA</v>
      </c>
      <c r="G641">
        <v>4</v>
      </c>
      <c r="H641">
        <f>IFERROR(IF(VLOOKUP($B641,bist_raw_csv!$B$1:$AO$2074,5+($G641-1)*7,FALSE)=0,-1,VLOOKUP($B641,bist_raw_csv!$B$1:$AO$2074,5+($G641-1)*7,FALSE)),"-")</f>
        <v>10</v>
      </c>
      <c r="I641">
        <f>IFERROR(IF(VLOOKUP($B641,notes_bemaniwiki!$A$1:$J$1936,1+$G641,FALSE)="-",-1,VLOOKUP($B641,notes_bemaniwiki!$A$1:$J$1936,1+$G641,FALSE)),"-")</f>
        <v>1122</v>
      </c>
      <c r="J641" t="s">
        <v>3063</v>
      </c>
      <c r="K641" t="s">
        <v>3063</v>
      </c>
    </row>
    <row r="642" spans="1:11" x14ac:dyDescent="0.15">
      <c r="A642" t="str">
        <f>VLOOKUP(B642,for_vlookup!$A$1:$B$2046,2,FALSE)</f>
        <v>tricoro</v>
      </c>
      <c r="B642" s="2" t="s">
        <v>1430</v>
      </c>
      <c r="C642" t="str">
        <f>IFERROR(VLOOKUP(B642,bist_raw_csv!$B$2:$AO$2140,2,FALSE),"-")</f>
        <v>PROGRESSIVE</v>
      </c>
      <c r="D642" t="str">
        <f>IFERROR(VLOOKUP($B642,bist_raw_csv!$B$2:$AO$2140,3,FALSE),"-")</f>
        <v>佐々木博史</v>
      </c>
      <c r="E642">
        <f>VLOOKUP($A642,master_version!$A$1:$B$29,2,FALSE)</f>
        <v>20</v>
      </c>
      <c r="F642" t="str">
        <f>VLOOKUP(G642,master_diffculty!$A$1:$C$11,3,FALSE)</f>
        <v>SPA</v>
      </c>
      <c r="G642">
        <v>4</v>
      </c>
      <c r="H642">
        <f>IFERROR(IF(VLOOKUP($B642,bist_raw_csv!$B$1:$AO$2074,5+($G642-1)*7,FALSE)=0,-1,VLOOKUP($B642,bist_raw_csv!$B$1:$AO$2074,5+($G642-1)*7,FALSE)),"-")</f>
        <v>12</v>
      </c>
      <c r="I642">
        <f>IFERROR(IF(VLOOKUP($B642,notes_bemaniwiki!$A$1:$J$1936,1+$G642,FALSE)="-",-1,VLOOKUP($B642,notes_bemaniwiki!$A$1:$J$1936,1+$G642,FALSE)),"-")</f>
        <v>1407</v>
      </c>
      <c r="J642" t="s">
        <v>3063</v>
      </c>
      <c r="K642" t="s">
        <v>3063</v>
      </c>
    </row>
    <row r="643" spans="1:11" x14ac:dyDescent="0.15">
      <c r="A643" t="str">
        <f>VLOOKUP(B643,for_vlookup!$A$1:$B$2046,2,FALSE)</f>
        <v>tricoro</v>
      </c>
      <c r="B643" s="2" t="s">
        <v>1431</v>
      </c>
      <c r="C643" t="str">
        <f>IFERROR(VLOOKUP(B643,bist_raw_csv!$B$2:$AO$2140,2,FALSE),"-")</f>
        <v>ZODIAC ORACLE 7</v>
      </c>
      <c r="D643" t="str">
        <f>IFERROR(VLOOKUP($B643,bist_raw_csv!$B$2:$AO$2140,3,FALSE),"-")</f>
        <v>ZODIACSYNDICATE</v>
      </c>
      <c r="E643">
        <f>VLOOKUP($A643,master_version!$A$1:$B$29,2,FALSE)</f>
        <v>20</v>
      </c>
      <c r="F643" t="str">
        <f>VLOOKUP(G643,master_diffculty!$A$1:$C$11,3,FALSE)</f>
        <v>SPA</v>
      </c>
      <c r="G643">
        <v>4</v>
      </c>
      <c r="H643">
        <f>IFERROR(IF(VLOOKUP($B643,bist_raw_csv!$B$1:$AO$2074,5+($G643-1)*7,FALSE)=0,-1,VLOOKUP($B643,bist_raw_csv!$B$1:$AO$2074,5+($G643-1)*7,FALSE)),"-")</f>
        <v>12</v>
      </c>
      <c r="I643">
        <f>IFERROR(IF(VLOOKUP($B643,notes_bemaniwiki!$A$1:$J$1936,1+$G643,FALSE)="-",-1,VLOOKUP($B643,notes_bemaniwiki!$A$1:$J$1936,1+$G643,FALSE)),"-")</f>
        <v>1632</v>
      </c>
      <c r="J643" t="s">
        <v>3063</v>
      </c>
      <c r="K643" t="s">
        <v>3063</v>
      </c>
    </row>
    <row r="644" spans="1:11" x14ac:dyDescent="0.15">
      <c r="A644" t="str">
        <f>VLOOKUP(B644,for_vlookup!$A$1:$B$2046,2,FALSE)</f>
        <v>tricoro</v>
      </c>
      <c r="B644" s="2" t="s">
        <v>1434</v>
      </c>
      <c r="C644" t="str">
        <f>IFERROR(VLOOKUP(B644,bist_raw_csv!$B$2:$AO$2140,2,FALSE),"-")</f>
        <v>電波</v>
      </c>
      <c r="D644" t="str">
        <f>IFERROR(VLOOKUP($B644,bist_raw_csv!$B$2:$AO$2140,3,FALSE),"-")</f>
        <v>ARM feat. 山本椛 + Brasscapsule</v>
      </c>
      <c r="E644">
        <f>VLOOKUP($A644,master_version!$A$1:$B$29,2,FALSE)</f>
        <v>20</v>
      </c>
      <c r="F644" t="str">
        <f>VLOOKUP(G644,master_diffculty!$A$1:$C$11,3,FALSE)</f>
        <v>SPA</v>
      </c>
      <c r="G644">
        <v>4</v>
      </c>
      <c r="H644">
        <f>IFERROR(IF(VLOOKUP($B644,bist_raw_csv!$B$1:$AO$2074,5+($G644-1)*7,FALSE)=0,-1,VLOOKUP($B644,bist_raw_csv!$B$1:$AO$2074,5+($G644-1)*7,FALSE)),"-")</f>
        <v>11</v>
      </c>
      <c r="I644">
        <f>IFERROR(IF(VLOOKUP($B644,notes_bemaniwiki!$A$1:$J$1936,1+$G644,FALSE)="-",-1,VLOOKUP($B644,notes_bemaniwiki!$A$1:$J$1936,1+$G644,FALSE)),"-")</f>
        <v>1271</v>
      </c>
      <c r="J644" t="s">
        <v>3063</v>
      </c>
      <c r="K644" t="s">
        <v>3063</v>
      </c>
    </row>
    <row r="645" spans="1:11" x14ac:dyDescent="0.15">
      <c r="A645" t="str">
        <f>VLOOKUP(B645,for_vlookup!$A$1:$B$2046,2,FALSE)</f>
        <v>tricoro</v>
      </c>
      <c r="B645" s="2" t="s">
        <v>1436</v>
      </c>
      <c r="C645" t="str">
        <f>IFERROR(VLOOKUP(B645,bist_raw_csv!$B$2:$AO$2140,2,FALSE),"-")</f>
        <v>Hi-ν BLEEP</v>
      </c>
      <c r="D645" t="str">
        <f>IFERROR(VLOOKUP($B645,bist_raw_csv!$B$2:$AO$2140,3,FALSE),"-")</f>
        <v>ギュ～っとしたいPrim</v>
      </c>
      <c r="E645">
        <f>VLOOKUP($A645,master_version!$A$1:$B$29,2,FALSE)</f>
        <v>20</v>
      </c>
      <c r="F645" t="str">
        <f>VLOOKUP(G645,master_diffculty!$A$1:$C$11,3,FALSE)</f>
        <v>SPA</v>
      </c>
      <c r="G645">
        <v>4</v>
      </c>
      <c r="H645">
        <f>IFERROR(IF(VLOOKUP($B645,bist_raw_csv!$B$1:$AO$2074,5+($G645-1)*7,FALSE)=0,-1,VLOOKUP($B645,bist_raw_csv!$B$1:$AO$2074,5+($G645-1)*7,FALSE)),"-")</f>
        <v>12</v>
      </c>
      <c r="I645">
        <f>IFERROR(IF(VLOOKUP($B645,notes_bemaniwiki!$A$1:$J$1936,1+$G645,FALSE)="-",-1,VLOOKUP($B645,notes_bemaniwiki!$A$1:$J$1936,1+$G645,FALSE)),"-")</f>
        <v>1988</v>
      </c>
      <c r="J645" t="s">
        <v>3063</v>
      </c>
      <c r="K645" t="s">
        <v>3063</v>
      </c>
    </row>
    <row r="646" spans="1:11" x14ac:dyDescent="0.15">
      <c r="A646" t="str">
        <f>VLOOKUP(B646,for_vlookup!$A$1:$B$2046,2,FALSE)</f>
        <v>tricoro</v>
      </c>
      <c r="B646" s="2" t="s">
        <v>1439</v>
      </c>
      <c r="C646" t="str">
        <f>IFERROR(VLOOKUP(B646,bist_raw_csv!$B$2:$AO$2140,2,FALSE),"-")</f>
        <v>TOY CONTEMPORARY</v>
      </c>
      <c r="D646" t="str">
        <f>IFERROR(VLOOKUP($B646,bist_raw_csv!$B$2:$AO$2140,3,FALSE),"-")</f>
        <v>Cait Sith</v>
      </c>
      <c r="E646">
        <f>VLOOKUP($A646,master_version!$A$1:$B$29,2,FALSE)</f>
        <v>20</v>
      </c>
      <c r="F646" t="str">
        <f>VLOOKUP(G646,master_diffculty!$A$1:$C$11,3,FALSE)</f>
        <v>SPA</v>
      </c>
      <c r="G646">
        <v>4</v>
      </c>
      <c r="H646">
        <f>IFERROR(IF(VLOOKUP($B646,bist_raw_csv!$B$1:$AO$2074,5+($G646-1)*7,FALSE)=0,-1,VLOOKUP($B646,bist_raw_csv!$B$1:$AO$2074,5+($G646-1)*7,FALSE)),"-")</f>
        <v>12</v>
      </c>
      <c r="I646">
        <f>IFERROR(IF(VLOOKUP($B646,notes_bemaniwiki!$A$1:$J$1936,1+$G646,FALSE)="-",-1,VLOOKUP($B646,notes_bemaniwiki!$A$1:$J$1936,1+$G646,FALSE)),"-")</f>
        <v>1717</v>
      </c>
      <c r="J646" t="s">
        <v>3063</v>
      </c>
      <c r="K646" t="s">
        <v>3063</v>
      </c>
    </row>
    <row r="647" spans="1:11" x14ac:dyDescent="0.15">
      <c r="A647" t="str">
        <f>VLOOKUP(B647,for_vlookup!$A$1:$B$2046,2,FALSE)</f>
        <v>tricoro</v>
      </c>
      <c r="B647" s="2" t="s">
        <v>1442</v>
      </c>
      <c r="C647" t="str">
        <f>IFERROR(VLOOKUP(B647,bist_raw_csv!$B$2:$AO$2140,2,FALSE),"-")</f>
        <v>歌謡 DRUM &amp; BASS</v>
      </c>
      <c r="D647" t="str">
        <f>IFERROR(VLOOKUP($B647,bist_raw_csv!$B$2:$AO$2140,3,FALSE),"-")</f>
        <v>L.E.D. Vs. 幽閉サテライト</v>
      </c>
      <c r="E647">
        <f>VLOOKUP($A647,master_version!$A$1:$B$29,2,FALSE)</f>
        <v>20</v>
      </c>
      <c r="F647" t="str">
        <f>VLOOKUP(G647,master_diffculty!$A$1:$C$11,3,FALSE)</f>
        <v>SPA</v>
      </c>
      <c r="G647">
        <v>4</v>
      </c>
      <c r="H647">
        <f>IFERROR(IF(VLOOKUP($B647,bist_raw_csv!$B$1:$AO$2074,5+($G647-1)*7,FALSE)=0,-1,VLOOKUP($B647,bist_raw_csv!$B$1:$AO$2074,5+($G647-1)*7,FALSE)),"-")</f>
        <v>12</v>
      </c>
      <c r="I647">
        <f>IFERROR(IF(VLOOKUP($B647,notes_bemaniwiki!$A$1:$J$1936,1+$G647,FALSE)="-",-1,VLOOKUP($B647,notes_bemaniwiki!$A$1:$J$1936,1+$G647,FALSE)),"-")</f>
        <v>1932</v>
      </c>
      <c r="J647" t="s">
        <v>3063</v>
      </c>
      <c r="K647" t="s">
        <v>3063</v>
      </c>
    </row>
    <row r="648" spans="1:11" x14ac:dyDescent="0.15">
      <c r="A648" t="str">
        <f>VLOOKUP(B648,for_vlookup!$A$1:$B$2046,2,FALSE)</f>
        <v>tricoro</v>
      </c>
      <c r="B648" s="2" t="s">
        <v>1445</v>
      </c>
      <c r="C648" t="str">
        <f>IFERROR(VLOOKUP(B648,bist_raw_csv!$B$2:$AO$2140,2,FALSE),"-")</f>
        <v>CYBER SYMPHONIC POP</v>
      </c>
      <c r="D648" t="str">
        <f>IFERROR(VLOOKUP($B648,bist_raw_csv!$B$2:$AO$2140,3,FALSE),"-")</f>
        <v>中山真斗(Elements Garden)feat.桜川めぐ</v>
      </c>
      <c r="E648">
        <f>VLOOKUP($A648,master_version!$A$1:$B$29,2,FALSE)</f>
        <v>20</v>
      </c>
      <c r="F648" t="str">
        <f>VLOOKUP(G648,master_diffculty!$A$1:$C$11,3,FALSE)</f>
        <v>SPA</v>
      </c>
      <c r="G648">
        <v>4</v>
      </c>
      <c r="H648">
        <f>IFERROR(IF(VLOOKUP($B648,bist_raw_csv!$B$1:$AO$2074,5+($G648-1)*7,FALSE)=0,-1,VLOOKUP($B648,bist_raw_csv!$B$1:$AO$2074,5+($G648-1)*7,FALSE)),"-")</f>
        <v>10</v>
      </c>
      <c r="I648">
        <f>IFERROR(IF(VLOOKUP($B648,notes_bemaniwiki!$A$1:$J$1936,1+$G648,FALSE)="-",-1,VLOOKUP($B648,notes_bemaniwiki!$A$1:$J$1936,1+$G648,FALSE)),"-")</f>
        <v>984</v>
      </c>
      <c r="J648" t="s">
        <v>3063</v>
      </c>
      <c r="K648" t="s">
        <v>3063</v>
      </c>
    </row>
    <row r="649" spans="1:11" x14ac:dyDescent="0.15">
      <c r="A649" t="str">
        <f>VLOOKUP(B649,for_vlookup!$A$1:$B$2046,2,FALSE)</f>
        <v>tricoro</v>
      </c>
      <c r="B649" s="2" t="s">
        <v>1448</v>
      </c>
      <c r="C649" t="str">
        <f>IFERROR(VLOOKUP(B649,bist_raw_csv!$B$2:$AO$2140,2,FALSE),"-")</f>
        <v>LUCKY TECHNO</v>
      </c>
      <c r="D649" t="str">
        <f>IFERROR(VLOOKUP($B649,bist_raw_csv!$B$2:$AO$2140,3,FALSE),"-")</f>
        <v>Mutsuhiko Izumi &amp; S-C-U</v>
      </c>
      <c r="E649">
        <f>VLOOKUP($A649,master_version!$A$1:$B$29,2,FALSE)</f>
        <v>20</v>
      </c>
      <c r="F649" t="str">
        <f>VLOOKUP(G649,master_diffculty!$A$1:$C$11,3,FALSE)</f>
        <v>SPA</v>
      </c>
      <c r="G649">
        <v>4</v>
      </c>
      <c r="H649">
        <f>IFERROR(IF(VLOOKUP($B649,bist_raw_csv!$B$1:$AO$2074,5+($G649-1)*7,FALSE)=0,-1,VLOOKUP($B649,bist_raw_csv!$B$1:$AO$2074,5+($G649-1)*7,FALSE)),"-")</f>
        <v>10</v>
      </c>
      <c r="I649">
        <f>IFERROR(IF(VLOOKUP($B649,notes_bemaniwiki!$A$1:$J$1936,1+$G649,FALSE)="-",-1,VLOOKUP($B649,notes_bemaniwiki!$A$1:$J$1936,1+$G649,FALSE)),"-")</f>
        <v>1001</v>
      </c>
      <c r="J649" t="s">
        <v>3063</v>
      </c>
      <c r="K649" t="s">
        <v>3063</v>
      </c>
    </row>
    <row r="650" spans="1:11" x14ac:dyDescent="0.15">
      <c r="A650" t="str">
        <f>VLOOKUP(B650,for_vlookup!$A$1:$B$2046,2,FALSE)</f>
        <v>tricoro</v>
      </c>
      <c r="B650" s="2" t="s">
        <v>1451</v>
      </c>
      <c r="C650" t="str">
        <f>IFERROR(VLOOKUP(B650,bist_raw_csv!$B$2:$AO$2140,2,FALSE),"-")</f>
        <v>NEO CLASSICAL DANCE</v>
      </c>
      <c r="D650" t="str">
        <f>IFERROR(VLOOKUP($B650,bist_raw_csv!$B$2:$AO$2140,3,FALSE),"-")</f>
        <v>iNO</v>
      </c>
      <c r="E650">
        <f>VLOOKUP($A650,master_version!$A$1:$B$29,2,FALSE)</f>
        <v>20</v>
      </c>
      <c r="F650" t="str">
        <f>VLOOKUP(G650,master_diffculty!$A$1:$C$11,3,FALSE)</f>
        <v>SPA</v>
      </c>
      <c r="G650">
        <v>4</v>
      </c>
      <c r="H650">
        <f>IFERROR(IF(VLOOKUP($B650,bist_raw_csv!$B$1:$AO$2074,5+($G650-1)*7,FALSE)=0,-1,VLOOKUP($B650,bist_raw_csv!$B$1:$AO$2074,5+($G650-1)*7,FALSE)),"-")</f>
        <v>9</v>
      </c>
      <c r="I650">
        <f>IFERROR(IF(VLOOKUP($B650,notes_bemaniwiki!$A$1:$J$1936,1+$G650,FALSE)="-",-1,VLOOKUP($B650,notes_bemaniwiki!$A$1:$J$1936,1+$G650,FALSE)),"-")</f>
        <v>1000</v>
      </c>
      <c r="J650" t="s">
        <v>3063</v>
      </c>
      <c r="K650" t="s">
        <v>3063</v>
      </c>
    </row>
    <row r="651" spans="1:11" x14ac:dyDescent="0.15">
      <c r="A651" t="str">
        <f>VLOOKUP(B651,for_vlookup!$A$1:$B$2046,2,FALSE)</f>
        <v>tricoro</v>
      </c>
      <c r="B651" s="2" t="s">
        <v>1452</v>
      </c>
      <c r="C651" t="str">
        <f>IFERROR(VLOOKUP(B651,bist_raw_csv!$B$2:$AO$2140,2,FALSE),"-")</f>
        <v>TECHNO</v>
      </c>
      <c r="D651" t="str">
        <f>IFERROR(VLOOKUP($B651,bist_raw_csv!$B$2:$AO$2140,3,FALSE),"-")</f>
        <v>DJ MURASAME</v>
      </c>
      <c r="E651">
        <f>VLOOKUP($A651,master_version!$A$1:$B$29,2,FALSE)</f>
        <v>20</v>
      </c>
      <c r="F651" t="str">
        <f>VLOOKUP(G651,master_diffculty!$A$1:$C$11,3,FALSE)</f>
        <v>SPA</v>
      </c>
      <c r="G651">
        <v>4</v>
      </c>
      <c r="H651">
        <f>IFERROR(IF(VLOOKUP($B651,bist_raw_csv!$B$1:$AO$2074,5+($G651-1)*7,FALSE)=0,-1,VLOOKUP($B651,bist_raw_csv!$B$1:$AO$2074,5+($G651-1)*7,FALSE)),"-")</f>
        <v>11</v>
      </c>
      <c r="I651">
        <f>IFERROR(IF(VLOOKUP($B651,notes_bemaniwiki!$A$1:$J$1936,1+$G651,FALSE)="-",-1,VLOOKUP($B651,notes_bemaniwiki!$A$1:$J$1936,1+$G651,FALSE)),"-")</f>
        <v>1450</v>
      </c>
      <c r="J651" t="s">
        <v>3063</v>
      </c>
      <c r="K651" t="s">
        <v>3063</v>
      </c>
    </row>
    <row r="652" spans="1:11" x14ac:dyDescent="0.15">
      <c r="A652" t="str">
        <f>VLOOKUP(B652,for_vlookup!$A$1:$B$2046,2,FALSE)</f>
        <v>tricoro</v>
      </c>
      <c r="B652" s="2" t="s">
        <v>1453</v>
      </c>
      <c r="C652" t="str">
        <f>IFERROR(VLOOKUP(B652,bist_raw_csv!$B$2:$AO$2140,2,FALSE),"-")</f>
        <v>CREATOR</v>
      </c>
      <c r="D652" t="str">
        <f>IFERROR(VLOOKUP($B652,bist_raw_csv!$B$2:$AO$2140,3,FALSE),"-")</f>
        <v>PON+wac</v>
      </c>
      <c r="E652">
        <f>VLOOKUP($A652,master_version!$A$1:$B$29,2,FALSE)</f>
        <v>20</v>
      </c>
      <c r="F652" t="str">
        <f>VLOOKUP(G652,master_diffculty!$A$1:$C$11,3,FALSE)</f>
        <v>SPA</v>
      </c>
      <c r="G652">
        <v>4</v>
      </c>
      <c r="H652">
        <f>IFERROR(IF(VLOOKUP($B652,bist_raw_csv!$B$1:$AO$2074,5+($G652-1)*7,FALSE)=0,-1,VLOOKUP($B652,bist_raw_csv!$B$1:$AO$2074,5+($G652-1)*7,FALSE)),"-")</f>
        <v>11</v>
      </c>
      <c r="I652">
        <f>IFERROR(IF(VLOOKUP($B652,notes_bemaniwiki!$A$1:$J$1936,1+$G652,FALSE)="-",-1,VLOOKUP($B652,notes_bemaniwiki!$A$1:$J$1936,1+$G652,FALSE)),"-")</f>
        <v>1512</v>
      </c>
      <c r="J652" t="s">
        <v>3063</v>
      </c>
      <c r="K652" t="s">
        <v>3063</v>
      </c>
    </row>
    <row r="653" spans="1:11" x14ac:dyDescent="0.15">
      <c r="A653" t="str">
        <f>VLOOKUP(B653,for_vlookup!$A$1:$B$2046,2,FALSE)</f>
        <v>tricoro</v>
      </c>
      <c r="B653" s="2" t="s">
        <v>1456</v>
      </c>
      <c r="C653" t="str">
        <f>IFERROR(VLOOKUP(B653,bist_raw_csv!$B$2:$AO$2140,2,FALSE),"-")</f>
        <v>AKIBA-POP</v>
      </c>
      <c r="D653" t="str">
        <f>IFERROR(VLOOKUP($B653,bist_raw_csv!$B$2:$AO$2140,3,FALSE),"-")</f>
        <v>MOSAIC.WAV</v>
      </c>
      <c r="E653">
        <f>VLOOKUP($A653,master_version!$A$1:$B$29,2,FALSE)</f>
        <v>20</v>
      </c>
      <c r="F653" t="str">
        <f>VLOOKUP(G653,master_diffculty!$A$1:$C$11,3,FALSE)</f>
        <v>SPA</v>
      </c>
      <c r="G653">
        <v>4</v>
      </c>
      <c r="H653">
        <f>IFERROR(IF(VLOOKUP($B653,bist_raw_csv!$B$1:$AO$2074,5+($G653-1)*7,FALSE)=0,-1,VLOOKUP($B653,bist_raw_csv!$B$1:$AO$2074,5+($G653-1)*7,FALSE)),"-")</f>
        <v>12</v>
      </c>
      <c r="I653">
        <f>IFERROR(IF(VLOOKUP($B653,notes_bemaniwiki!$A$1:$J$1936,1+$G653,FALSE)="-",-1,VLOOKUP($B653,notes_bemaniwiki!$A$1:$J$1936,1+$G653,FALSE)),"-")</f>
        <v>1838</v>
      </c>
      <c r="J653" t="s">
        <v>3063</v>
      </c>
      <c r="K653" t="s">
        <v>3063</v>
      </c>
    </row>
    <row r="654" spans="1:11" x14ac:dyDescent="0.15">
      <c r="A654" t="str">
        <f>VLOOKUP(B654,for_vlookup!$A$1:$B$2046,2,FALSE)</f>
        <v>tricoro</v>
      </c>
      <c r="B654" s="2" t="s">
        <v>1459</v>
      </c>
      <c r="C654" t="str">
        <f>IFERROR(VLOOKUP(B654,bist_raw_csv!$B$2:$AO$2140,2,FALSE),"-")</f>
        <v>FASCINATION</v>
      </c>
      <c r="D654" t="str">
        <f>IFERROR(VLOOKUP($B654,bist_raw_csv!$B$2:$AO$2140,3,FALSE),"-")</f>
        <v>HHH×MM×ST</v>
      </c>
      <c r="E654">
        <f>VLOOKUP($A654,master_version!$A$1:$B$29,2,FALSE)</f>
        <v>20</v>
      </c>
      <c r="F654" t="str">
        <f>VLOOKUP(G654,master_diffculty!$A$1:$C$11,3,FALSE)</f>
        <v>SPA</v>
      </c>
      <c r="G654">
        <v>4</v>
      </c>
      <c r="H654">
        <f>IFERROR(IF(VLOOKUP($B654,bist_raw_csv!$B$1:$AO$2074,5+($G654-1)*7,FALSE)=0,-1,VLOOKUP($B654,bist_raw_csv!$B$1:$AO$2074,5+($G654-1)*7,FALSE)),"-")</f>
        <v>10</v>
      </c>
      <c r="I654">
        <f>IFERROR(IF(VLOOKUP($B654,notes_bemaniwiki!$A$1:$J$1936,1+$G654,FALSE)="-",-1,VLOOKUP($B654,notes_bemaniwiki!$A$1:$J$1936,1+$G654,FALSE)),"-")</f>
        <v>1060</v>
      </c>
      <c r="J654" t="s">
        <v>3063</v>
      </c>
      <c r="K654" t="s">
        <v>3063</v>
      </c>
    </row>
    <row r="655" spans="1:11" x14ac:dyDescent="0.15">
      <c r="A655" t="str">
        <f>VLOOKUP(B655,for_vlookup!$A$1:$B$2046,2,FALSE)</f>
        <v>tricoro</v>
      </c>
      <c r="B655" s="2" t="s">
        <v>1461</v>
      </c>
      <c r="C655" t="str">
        <f>IFERROR(VLOOKUP(B655,bist_raw_csv!$B$2:$AO$2140,2,FALSE),"-")</f>
        <v>想歌 梅</v>
      </c>
      <c r="D655" t="str">
        <f>IFERROR(VLOOKUP($B655,bist_raw_csv!$B$2:$AO$2140,3,FALSE),"-")</f>
        <v>Qrispy Joybox feat.mao</v>
      </c>
      <c r="E655">
        <f>VLOOKUP($A655,master_version!$A$1:$B$29,2,FALSE)</f>
        <v>20</v>
      </c>
      <c r="F655" t="str">
        <f>VLOOKUP(G655,master_diffculty!$A$1:$C$11,3,FALSE)</f>
        <v>SPA</v>
      </c>
      <c r="G655">
        <v>4</v>
      </c>
      <c r="H655">
        <f>IFERROR(IF(VLOOKUP($B655,bist_raw_csv!$B$1:$AO$2074,5+($G655-1)*7,FALSE)=0,-1,VLOOKUP($B655,bist_raw_csv!$B$1:$AO$2074,5+($G655-1)*7,FALSE)),"-")</f>
        <v>10</v>
      </c>
      <c r="I655">
        <f>IFERROR(IF(VLOOKUP($B655,notes_bemaniwiki!$A$1:$J$1936,1+$G655,FALSE)="-",-1,VLOOKUP($B655,notes_bemaniwiki!$A$1:$J$1936,1+$G655,FALSE)),"-")</f>
        <v>1081</v>
      </c>
      <c r="J655" t="s">
        <v>3063</v>
      </c>
      <c r="K655" t="s">
        <v>3063</v>
      </c>
    </row>
    <row r="656" spans="1:11" x14ac:dyDescent="0.15">
      <c r="A656" t="str">
        <f>VLOOKUP(B656,for_vlookup!$A$1:$B$2046,2,FALSE)</f>
        <v>tricoro</v>
      </c>
      <c r="B656" s="2" t="s">
        <v>1464</v>
      </c>
      <c r="C656" t="str">
        <f>IFERROR(VLOOKUP(B656,bist_raw_csv!$B$2:$AO$2140,2,FALSE),"-")</f>
        <v>Hi-GOTH</v>
      </c>
      <c r="D656" t="str">
        <f>IFERROR(VLOOKUP($B656,bist_raw_csv!$B$2:$AO$2140,3,FALSE),"-")</f>
        <v>覚醒ノPrim</v>
      </c>
      <c r="E656">
        <f>VLOOKUP($A656,master_version!$A$1:$B$29,2,FALSE)</f>
        <v>20</v>
      </c>
      <c r="F656" t="str">
        <f>VLOOKUP(G656,master_diffculty!$A$1:$C$11,3,FALSE)</f>
        <v>SPA</v>
      </c>
      <c r="G656">
        <v>4</v>
      </c>
      <c r="H656">
        <f>IFERROR(IF(VLOOKUP($B656,bist_raw_csv!$B$1:$AO$2074,5+($G656-1)*7,FALSE)=0,-1,VLOOKUP($B656,bist_raw_csv!$B$1:$AO$2074,5+($G656-1)*7,FALSE)),"-")</f>
        <v>12</v>
      </c>
      <c r="I656">
        <f>IFERROR(IF(VLOOKUP($B656,notes_bemaniwiki!$A$1:$J$1936,1+$G656,FALSE)="-",-1,VLOOKUP($B656,notes_bemaniwiki!$A$1:$J$1936,1+$G656,FALSE)),"-")</f>
        <v>1860</v>
      </c>
      <c r="J656" t="s">
        <v>3063</v>
      </c>
      <c r="K656" t="s">
        <v>3063</v>
      </c>
    </row>
    <row r="657" spans="1:11" x14ac:dyDescent="0.15">
      <c r="A657" t="str">
        <f>VLOOKUP(B657,for_vlookup!$A$1:$B$2046,2,FALSE)</f>
        <v>tricoro</v>
      </c>
      <c r="B657" s="2" t="s">
        <v>1467</v>
      </c>
      <c r="C657" t="str">
        <f>IFERROR(VLOOKUP(B657,bist_raw_csv!$B$2:$AO$2140,2,FALSE),"-")</f>
        <v>SILENT</v>
      </c>
      <c r="D657" t="str">
        <f>IFERROR(VLOOKUP($B657,bist_raw_csv!$B$2:$AO$2140,3,FALSE),"-")</f>
        <v>弁士カンタビレオ</v>
      </c>
      <c r="E657">
        <f>VLOOKUP($A657,master_version!$A$1:$B$29,2,FALSE)</f>
        <v>20</v>
      </c>
      <c r="F657" t="str">
        <f>VLOOKUP(G657,master_diffculty!$A$1:$C$11,3,FALSE)</f>
        <v>SPA</v>
      </c>
      <c r="G657">
        <v>4</v>
      </c>
      <c r="H657">
        <f>IFERROR(IF(VLOOKUP($B657,bist_raw_csv!$B$1:$AO$2074,5+($G657-1)*7,FALSE)=0,-1,VLOOKUP($B657,bist_raw_csv!$B$1:$AO$2074,5+($G657-1)*7,FALSE)),"-")</f>
        <v>12</v>
      </c>
      <c r="I657">
        <f>IFERROR(IF(VLOOKUP($B657,notes_bemaniwiki!$A$1:$J$1936,1+$G657,FALSE)="-",-1,VLOOKUP($B657,notes_bemaniwiki!$A$1:$J$1936,1+$G657,FALSE)),"-")</f>
        <v>1487</v>
      </c>
      <c r="J657" t="s">
        <v>3063</v>
      </c>
      <c r="K657" t="s">
        <v>3063</v>
      </c>
    </row>
    <row r="658" spans="1:11" x14ac:dyDescent="0.15">
      <c r="A658" t="str">
        <f>VLOOKUP(B658,for_vlookup!$A$1:$B$2046,2,FALSE)</f>
        <v>tricoro</v>
      </c>
      <c r="B658" s="2" t="s">
        <v>1470</v>
      </c>
      <c r="C658" t="str">
        <f>IFERROR(VLOOKUP(B658,bist_raw_csv!$B$2:$AO$2140,2,FALSE),"-")</f>
        <v>EPIC TECHNO</v>
      </c>
      <c r="D658" t="str">
        <f>IFERROR(VLOOKUP($B658,bist_raw_csv!$B$2:$AO$2140,3,FALSE),"-")</f>
        <v>黒猫ダンジョン</v>
      </c>
      <c r="E658">
        <f>VLOOKUP($A658,master_version!$A$1:$B$29,2,FALSE)</f>
        <v>20</v>
      </c>
      <c r="F658" t="str">
        <f>VLOOKUP(G658,master_diffculty!$A$1:$C$11,3,FALSE)</f>
        <v>SPA</v>
      </c>
      <c r="G658">
        <v>4</v>
      </c>
      <c r="H658">
        <f>IFERROR(IF(VLOOKUP($B658,bist_raw_csv!$B$1:$AO$2074,5+($G658-1)*7,FALSE)=0,-1,VLOOKUP($B658,bist_raw_csv!$B$1:$AO$2074,5+($G658-1)*7,FALSE)),"-")</f>
        <v>11</v>
      </c>
      <c r="I658">
        <f>IFERROR(IF(VLOOKUP($B658,notes_bemaniwiki!$A$1:$J$1936,1+$G658,FALSE)="-",-1,VLOOKUP($B658,notes_bemaniwiki!$A$1:$J$1936,1+$G658,FALSE)),"-")</f>
        <v>1515</v>
      </c>
      <c r="J658" t="s">
        <v>3063</v>
      </c>
      <c r="K658" t="s">
        <v>3063</v>
      </c>
    </row>
    <row r="659" spans="1:11" x14ac:dyDescent="0.15">
      <c r="A659" t="str">
        <f>VLOOKUP(B659,for_vlookup!$A$1:$B$2046,2,FALSE)</f>
        <v>SPADA</v>
      </c>
      <c r="B659" s="2" t="s">
        <v>1474</v>
      </c>
      <c r="C659" t="str">
        <f>IFERROR(VLOOKUP(B659,bist_raw_csv!$B$2:$AO$2140,2,FALSE),"-")</f>
        <v>ARTCORE</v>
      </c>
      <c r="D659" t="str">
        <f>IFERROR(VLOOKUP($B659,bist_raw_csv!$B$2:$AO$2140,3,FALSE),"-")</f>
        <v>DJ TOTTO</v>
      </c>
      <c r="E659">
        <f>VLOOKUP($A659,master_version!$A$1:$B$29,2,FALSE)</f>
        <v>21</v>
      </c>
      <c r="F659" t="str">
        <f>VLOOKUP(G659,master_diffculty!$A$1:$C$11,3,FALSE)</f>
        <v>SPA</v>
      </c>
      <c r="G659">
        <v>4</v>
      </c>
      <c r="H659">
        <f>IFERROR(IF(VLOOKUP($B659,bist_raw_csv!$B$1:$AO$2074,5+($G659-1)*7,FALSE)=0,-1,VLOOKUP($B659,bist_raw_csv!$B$1:$AO$2074,5+($G659-1)*7,FALSE)),"-")</f>
        <v>12</v>
      </c>
      <c r="I659">
        <f>IFERROR(IF(VLOOKUP($B659,notes_bemaniwiki!$A$1:$J$1936,1+$G659,FALSE)="-",-1,VLOOKUP($B659,notes_bemaniwiki!$A$1:$J$1936,1+$G659,FALSE)),"-")</f>
        <v>1449</v>
      </c>
      <c r="J659" t="s">
        <v>3063</v>
      </c>
      <c r="K659" t="s">
        <v>3063</v>
      </c>
    </row>
    <row r="660" spans="1:11" x14ac:dyDescent="0.15">
      <c r="A660" t="str">
        <f>VLOOKUP(B660,for_vlookup!$A$1:$B$2046,2,FALSE)</f>
        <v>SPADA</v>
      </c>
      <c r="B660" s="2" t="s">
        <v>1475</v>
      </c>
      <c r="C660" t="str">
        <f>IFERROR(VLOOKUP(B660,bist_raw_csv!$B$2:$AO$2140,2,FALSE),"-")</f>
        <v>HYPER GOTHIC BEAT</v>
      </c>
      <c r="D660" t="str">
        <f>IFERROR(VLOOKUP($B660,bist_raw_csv!$B$2:$AO$2140,3,FALSE),"-")</f>
        <v>SOUND HOLIC feat. Nana Takahashi</v>
      </c>
      <c r="E660">
        <f>VLOOKUP($A660,master_version!$A$1:$B$29,2,FALSE)</f>
        <v>21</v>
      </c>
      <c r="F660" t="str">
        <f>VLOOKUP(G660,master_diffculty!$A$1:$C$11,3,FALSE)</f>
        <v>SPA</v>
      </c>
      <c r="G660">
        <v>4</v>
      </c>
      <c r="H660">
        <f>IFERROR(IF(VLOOKUP($B660,bist_raw_csv!$B$1:$AO$2074,5+($G660-1)*7,FALSE)=0,-1,VLOOKUP($B660,bist_raw_csv!$B$1:$AO$2074,5+($G660-1)*7,FALSE)),"-")</f>
        <v>11</v>
      </c>
      <c r="I660">
        <f>IFERROR(IF(VLOOKUP($B660,notes_bemaniwiki!$A$1:$J$1936,1+$G660,FALSE)="-",-1,VLOOKUP($B660,notes_bemaniwiki!$A$1:$J$1936,1+$G660,FALSE)),"-")</f>
        <v>1631</v>
      </c>
      <c r="J660" t="s">
        <v>3063</v>
      </c>
      <c r="K660" t="s">
        <v>3063</v>
      </c>
    </row>
    <row r="661" spans="1:11" x14ac:dyDescent="0.15">
      <c r="A661" t="str">
        <f>VLOOKUP(B661,for_vlookup!$A$1:$B$2046,2,FALSE)</f>
        <v>SPADA</v>
      </c>
      <c r="B661" s="2" t="s">
        <v>1477</v>
      </c>
      <c r="C661" t="str">
        <f>IFERROR(VLOOKUP(B661,bist_raw_csv!$B$2:$AO$2140,2,FALSE),"-")</f>
        <v>DYNASTIC FREEFORM</v>
      </c>
      <c r="D661" t="str">
        <f>IFERROR(VLOOKUP($B661,bist_raw_csv!$B$2:$AO$2140,3,FALSE),"-")</f>
        <v>Durandal</v>
      </c>
      <c r="E661">
        <f>VLOOKUP($A661,master_version!$A$1:$B$29,2,FALSE)</f>
        <v>21</v>
      </c>
      <c r="F661" t="str">
        <f>VLOOKUP(G661,master_diffculty!$A$1:$C$11,3,FALSE)</f>
        <v>SPA</v>
      </c>
      <c r="G661">
        <v>4</v>
      </c>
      <c r="H661">
        <f>IFERROR(IF(VLOOKUP($B661,bist_raw_csv!$B$1:$AO$2074,5+($G661-1)*7,FALSE)=0,-1,VLOOKUP($B661,bist_raw_csv!$B$1:$AO$2074,5+($G661-1)*7,FALSE)),"-")</f>
        <v>12</v>
      </c>
      <c r="I661">
        <f>IFERROR(IF(VLOOKUP($B661,notes_bemaniwiki!$A$1:$J$1936,1+$G661,FALSE)="-",-1,VLOOKUP($B661,notes_bemaniwiki!$A$1:$J$1936,1+$G661,FALSE)),"-")</f>
        <v>1780</v>
      </c>
      <c r="J661" t="s">
        <v>3063</v>
      </c>
      <c r="K661" t="s">
        <v>3063</v>
      </c>
    </row>
    <row r="662" spans="1:11" x14ac:dyDescent="0.15">
      <c r="A662" t="str">
        <f>VLOOKUP(B662,for_vlookup!$A$1:$B$2046,2,FALSE)</f>
        <v>SPADA</v>
      </c>
      <c r="B662" s="2" t="s">
        <v>1480</v>
      </c>
      <c r="C662" t="str">
        <f>IFERROR(VLOOKUP(B662,bist_raw_csv!$B$2:$AO$2140,2,FALSE),"-")</f>
        <v>ASTRAL HARDCORE</v>
      </c>
      <c r="D662" t="str">
        <f>IFERROR(VLOOKUP($B662,bist_raw_csv!$B$2:$AO$2140,3,FALSE),"-")</f>
        <v>TAG underground</v>
      </c>
      <c r="E662">
        <f>VLOOKUP($A662,master_version!$A$1:$B$29,2,FALSE)</f>
        <v>21</v>
      </c>
      <c r="F662" t="str">
        <f>VLOOKUP(G662,master_diffculty!$A$1:$C$11,3,FALSE)</f>
        <v>SPA</v>
      </c>
      <c r="G662">
        <v>4</v>
      </c>
      <c r="H662">
        <f>IFERROR(IF(VLOOKUP($B662,bist_raw_csv!$B$1:$AO$2074,5+($G662-1)*7,FALSE)=0,-1,VLOOKUP($B662,bist_raw_csv!$B$1:$AO$2074,5+($G662-1)*7,FALSE)),"-")</f>
        <v>11</v>
      </c>
      <c r="I662">
        <f>IFERROR(IF(VLOOKUP($B662,notes_bemaniwiki!$A$1:$J$1936,1+$G662,FALSE)="-",-1,VLOOKUP($B662,notes_bemaniwiki!$A$1:$J$1936,1+$G662,FALSE)),"-")</f>
        <v>1440</v>
      </c>
      <c r="J662" t="s">
        <v>3063</v>
      </c>
      <c r="K662" t="s">
        <v>3063</v>
      </c>
    </row>
    <row r="663" spans="1:11" x14ac:dyDescent="0.15">
      <c r="A663" t="str">
        <f>VLOOKUP(B663,for_vlookup!$A$1:$B$2046,2,FALSE)</f>
        <v>SPADA</v>
      </c>
      <c r="B663" s="2" t="s">
        <v>1483</v>
      </c>
      <c r="C663" t="str">
        <f>IFERROR(VLOOKUP(B663,bist_raw_csv!$B$2:$AO$2140,2,FALSE),"-")</f>
        <v>RAVERS DANCE SPEED</v>
      </c>
      <c r="D663" t="str">
        <f>IFERROR(VLOOKUP($B663,bist_raw_csv!$B$2:$AO$2140,3,FALSE),"-")</f>
        <v>青龍</v>
      </c>
      <c r="E663">
        <f>VLOOKUP($A663,master_version!$A$1:$B$29,2,FALSE)</f>
        <v>21</v>
      </c>
      <c r="F663" t="str">
        <f>VLOOKUP(G663,master_diffculty!$A$1:$C$11,3,FALSE)</f>
        <v>SPA</v>
      </c>
      <c r="G663">
        <v>4</v>
      </c>
      <c r="H663">
        <f>IFERROR(IF(VLOOKUP($B663,bist_raw_csv!$B$1:$AO$2074,5+($G663-1)*7,FALSE)=0,-1,VLOOKUP($B663,bist_raw_csv!$B$1:$AO$2074,5+($G663-1)*7,FALSE)),"-")</f>
        <v>12</v>
      </c>
      <c r="I663">
        <f>IFERROR(IF(VLOOKUP($B663,notes_bemaniwiki!$A$1:$J$1936,1+$G663,FALSE)="-",-1,VLOOKUP($B663,notes_bemaniwiki!$A$1:$J$1936,1+$G663,FALSE)),"-")</f>
        <v>1727</v>
      </c>
      <c r="J663" t="s">
        <v>3063</v>
      </c>
      <c r="K663" t="s">
        <v>3063</v>
      </c>
    </row>
    <row r="664" spans="1:11" x14ac:dyDescent="0.15">
      <c r="A664" t="str">
        <f>VLOOKUP(B664,for_vlookup!$A$1:$B$2046,2,FALSE)</f>
        <v>SPADA</v>
      </c>
      <c r="B664" s="2" t="s">
        <v>1484</v>
      </c>
      <c r="C664" t="str">
        <f>IFERROR(VLOOKUP(B664,bist_raw_csv!$B$2:$AO$2140,2,FALSE),"-")</f>
        <v>TRANCECORE MEETS GABBA</v>
      </c>
      <c r="D664" t="str">
        <f>IFERROR(VLOOKUP($B664,bist_raw_csv!$B$2:$AO$2140,3,FALSE),"-")</f>
        <v>Hardcore United Tokyo(teranoid &amp; DJ TECHNORCH)</v>
      </c>
      <c r="E664">
        <f>VLOOKUP($A664,master_version!$A$1:$B$29,2,FALSE)</f>
        <v>21</v>
      </c>
      <c r="F664" t="str">
        <f>VLOOKUP(G664,master_diffculty!$A$1:$C$11,3,FALSE)</f>
        <v>SPA</v>
      </c>
      <c r="G664">
        <v>4</v>
      </c>
      <c r="H664">
        <f>IFERROR(IF(VLOOKUP($B664,bist_raw_csv!$B$1:$AO$2074,5+($G664-1)*7,FALSE)=0,-1,VLOOKUP($B664,bist_raw_csv!$B$1:$AO$2074,5+($G664-1)*7,FALSE)),"-")</f>
        <v>11</v>
      </c>
      <c r="I664">
        <f>IFERROR(IF(VLOOKUP($B664,notes_bemaniwiki!$A$1:$J$1936,1+$G664,FALSE)="-",-1,VLOOKUP($B664,notes_bemaniwiki!$A$1:$J$1936,1+$G664,FALSE)),"-")</f>
        <v>1449</v>
      </c>
      <c r="J664" t="s">
        <v>3063</v>
      </c>
      <c r="K664" t="s">
        <v>3063</v>
      </c>
    </row>
    <row r="665" spans="1:11" x14ac:dyDescent="0.15">
      <c r="A665" t="str">
        <f>VLOOKUP(B665,for_vlookup!$A$1:$B$2046,2,FALSE)</f>
        <v>SPADA</v>
      </c>
      <c r="B665" s="2" t="s">
        <v>1487</v>
      </c>
      <c r="C665" t="str">
        <f>IFERROR(VLOOKUP(B665,bist_raw_csv!$B$2:$AO$2140,2,FALSE),"-")</f>
        <v>ELECTRANCE</v>
      </c>
      <c r="D665" t="str">
        <f>IFERROR(VLOOKUP($B665,bist_raw_csv!$B$2:$AO$2140,3,FALSE),"-")</f>
        <v>nomico / DOWNFORCE</v>
      </c>
      <c r="E665">
        <f>VLOOKUP($A665,master_version!$A$1:$B$29,2,FALSE)</f>
        <v>21</v>
      </c>
      <c r="F665" t="str">
        <f>VLOOKUP(G665,master_diffculty!$A$1:$C$11,3,FALSE)</f>
        <v>SPA</v>
      </c>
      <c r="G665">
        <v>4</v>
      </c>
      <c r="H665">
        <f>IFERROR(IF(VLOOKUP($B665,bist_raw_csv!$B$1:$AO$2074,5+($G665-1)*7,FALSE)=0,-1,VLOOKUP($B665,bist_raw_csv!$B$1:$AO$2074,5+($G665-1)*7,FALSE)),"-")</f>
        <v>10</v>
      </c>
      <c r="I665">
        <f>IFERROR(IF(VLOOKUP($B665,notes_bemaniwiki!$A$1:$J$1936,1+$G665,FALSE)="-",-1,VLOOKUP($B665,notes_bemaniwiki!$A$1:$J$1936,1+$G665,FALSE)),"-")</f>
        <v>1091</v>
      </c>
      <c r="J665" t="s">
        <v>3063</v>
      </c>
      <c r="K665" t="s">
        <v>3063</v>
      </c>
    </row>
    <row r="666" spans="1:11" x14ac:dyDescent="0.15">
      <c r="A666" t="str">
        <f>VLOOKUP(B666,for_vlookup!$A$1:$B$2046,2,FALSE)</f>
        <v>SPADA</v>
      </c>
      <c r="B666" s="2" t="s">
        <v>1490</v>
      </c>
      <c r="C666" t="str">
        <f>IFERROR(VLOOKUP(B666,bist_raw_csv!$B$2:$AO$2140,2,FALSE),"-")</f>
        <v>ILUZIO</v>
      </c>
      <c r="D666" t="str">
        <f>IFERROR(VLOOKUP($B666,bist_raw_csv!$B$2:$AO$2140,3,FALSE),"-")</f>
        <v>DJ Yoshitaka VS S.S.D.</v>
      </c>
      <c r="E666">
        <f>VLOOKUP($A666,master_version!$A$1:$B$29,2,FALSE)</f>
        <v>21</v>
      </c>
      <c r="F666" t="str">
        <f>VLOOKUP(G666,master_diffculty!$A$1:$C$11,3,FALSE)</f>
        <v>SPA</v>
      </c>
      <c r="G666">
        <v>4</v>
      </c>
      <c r="H666">
        <f>IFERROR(IF(VLOOKUP($B666,bist_raw_csv!$B$1:$AO$2074,5+($G666-1)*7,FALSE)=0,-1,VLOOKUP($B666,bist_raw_csv!$B$1:$AO$2074,5+($G666-1)*7,FALSE)),"-")</f>
        <v>9</v>
      </c>
      <c r="I666">
        <f>IFERROR(IF(VLOOKUP($B666,notes_bemaniwiki!$A$1:$J$1936,1+$G666,FALSE)="-",-1,VLOOKUP($B666,notes_bemaniwiki!$A$1:$J$1936,1+$G666,FALSE)),"-")</f>
        <v>1052</v>
      </c>
      <c r="J666" t="s">
        <v>3063</v>
      </c>
      <c r="K666" t="s">
        <v>3063</v>
      </c>
    </row>
    <row r="667" spans="1:11" x14ac:dyDescent="0.15">
      <c r="A667" t="str">
        <f>VLOOKUP(B667,for_vlookup!$A$1:$B$2046,2,FALSE)</f>
        <v>SPADA</v>
      </c>
      <c r="B667" s="2" t="s">
        <v>1493</v>
      </c>
      <c r="C667" t="str">
        <f>IFERROR(VLOOKUP(B667,bist_raw_csv!$B$2:$AO$2140,2,FALSE),"-")</f>
        <v>PHARAO BEAM STEP</v>
      </c>
      <c r="D667" t="str">
        <f>IFERROR(VLOOKUP($B667,bist_raw_csv!$B$2:$AO$2140,3,FALSE),"-")</f>
        <v>ピラミッ℃</v>
      </c>
      <c r="E667">
        <f>VLOOKUP($A667,master_version!$A$1:$B$29,2,FALSE)</f>
        <v>21</v>
      </c>
      <c r="F667" t="str">
        <f>VLOOKUP(G667,master_diffculty!$A$1:$C$11,3,FALSE)</f>
        <v>SPA</v>
      </c>
      <c r="G667">
        <v>4</v>
      </c>
      <c r="H667">
        <f>IFERROR(IF(VLOOKUP($B667,bist_raw_csv!$B$1:$AO$2074,5+($G667-1)*7,FALSE)=0,-1,VLOOKUP($B667,bist_raw_csv!$B$1:$AO$2074,5+($G667-1)*7,FALSE)),"-")</f>
        <v>11</v>
      </c>
      <c r="I667">
        <f>IFERROR(IF(VLOOKUP($B667,notes_bemaniwiki!$A$1:$J$1936,1+$G667,FALSE)="-",-1,VLOOKUP($B667,notes_bemaniwiki!$A$1:$J$1936,1+$G667,FALSE)),"-")</f>
        <v>1326</v>
      </c>
      <c r="J667" t="s">
        <v>3063</v>
      </c>
      <c r="K667" t="s">
        <v>3063</v>
      </c>
    </row>
    <row r="668" spans="1:11" x14ac:dyDescent="0.15">
      <c r="A668" t="str">
        <f>VLOOKUP(B668,for_vlookup!$A$1:$B$2046,2,FALSE)</f>
        <v>SPADA</v>
      </c>
      <c r="B668" s="2" t="s">
        <v>1496</v>
      </c>
      <c r="C668" t="str">
        <f>IFERROR(VLOOKUP(B668,bist_raw_csv!$B$2:$AO$2140,2,FALSE),"-")</f>
        <v>J-CORE</v>
      </c>
      <c r="D668" t="str">
        <f>IFERROR(VLOOKUP($B668,bist_raw_csv!$B$2:$AO$2140,3,FALSE),"-")</f>
        <v>天叢雲剣</v>
      </c>
      <c r="E668">
        <f>VLOOKUP($A668,master_version!$A$1:$B$29,2,FALSE)</f>
        <v>21</v>
      </c>
      <c r="F668" t="str">
        <f>VLOOKUP(G668,master_diffculty!$A$1:$C$11,3,FALSE)</f>
        <v>SPA</v>
      </c>
      <c r="G668">
        <v>4</v>
      </c>
      <c r="H668">
        <f>IFERROR(IF(VLOOKUP($B668,bist_raw_csv!$B$1:$AO$2074,5+($G668-1)*7,FALSE)=0,-1,VLOOKUP($B668,bist_raw_csv!$B$1:$AO$2074,5+($G668-1)*7,FALSE)),"-")</f>
        <v>12</v>
      </c>
      <c r="I668">
        <f>IFERROR(IF(VLOOKUP($B668,notes_bemaniwiki!$A$1:$J$1936,1+$G668,FALSE)="-",-1,VLOOKUP($B668,notes_bemaniwiki!$A$1:$J$1936,1+$G668,FALSE)),"-")</f>
        <v>1739</v>
      </c>
      <c r="J668" t="s">
        <v>3063</v>
      </c>
      <c r="K668" t="s">
        <v>3063</v>
      </c>
    </row>
    <row r="669" spans="1:11" x14ac:dyDescent="0.15">
      <c r="A669" t="str">
        <f>VLOOKUP(B669,for_vlookup!$A$1:$B$2046,2,FALSE)</f>
        <v>SPADA</v>
      </c>
      <c r="B669" s="2" t="s">
        <v>1498</v>
      </c>
      <c r="C669" t="str">
        <f>IFERROR(VLOOKUP(B669,bist_raw_csv!$B$2:$AO$2140,2,FALSE),"-")</f>
        <v>DANCE SPEED</v>
      </c>
      <c r="D669" t="str">
        <f>IFERROR(VLOOKUP($B669,bist_raw_csv!$B$2:$AO$2140,3,FALSE),"-")</f>
        <v>青龍</v>
      </c>
      <c r="E669">
        <f>VLOOKUP($A669,master_version!$A$1:$B$29,2,FALSE)</f>
        <v>21</v>
      </c>
      <c r="F669" t="str">
        <f>VLOOKUP(G669,master_diffculty!$A$1:$C$11,3,FALSE)</f>
        <v>SPA</v>
      </c>
      <c r="G669">
        <v>4</v>
      </c>
      <c r="H669">
        <f>IFERROR(IF(VLOOKUP($B669,bist_raw_csv!$B$1:$AO$2074,5+($G669-1)*7,FALSE)=0,-1,VLOOKUP($B669,bist_raw_csv!$B$1:$AO$2074,5+($G669-1)*7,FALSE)),"-")</f>
        <v>11</v>
      </c>
      <c r="I669">
        <f>IFERROR(IF(VLOOKUP($B669,notes_bemaniwiki!$A$1:$J$1936,1+$G669,FALSE)="-",-1,VLOOKUP($B669,notes_bemaniwiki!$A$1:$J$1936,1+$G669,FALSE)),"-")</f>
        <v>1495</v>
      </c>
      <c r="J669" t="s">
        <v>3063</v>
      </c>
      <c r="K669" t="s">
        <v>3063</v>
      </c>
    </row>
    <row r="670" spans="1:11" x14ac:dyDescent="0.15">
      <c r="A670" t="str">
        <f>VLOOKUP(B670,for_vlookup!$A$1:$B$2046,2,FALSE)</f>
        <v>SPADA</v>
      </c>
      <c r="B670" s="2" t="s">
        <v>1499</v>
      </c>
      <c r="C670" t="str">
        <f>IFERROR(VLOOKUP(B670,bist_raw_csv!$B$2:$AO$2140,2,FALSE),"-")</f>
        <v>MASSIVE DANCE SPEED</v>
      </c>
      <c r="D670" t="str">
        <f>IFERROR(VLOOKUP($B670,bist_raw_csv!$B$2:$AO$2140,3,FALSE),"-")</f>
        <v>黒龍</v>
      </c>
      <c r="E670">
        <f>VLOOKUP($A670,master_version!$A$1:$B$29,2,FALSE)</f>
        <v>21</v>
      </c>
      <c r="F670" t="str">
        <f>VLOOKUP(G670,master_diffculty!$A$1:$C$11,3,FALSE)</f>
        <v>SPA</v>
      </c>
      <c r="G670">
        <v>4</v>
      </c>
      <c r="H670">
        <f>IFERROR(IF(VLOOKUP($B670,bist_raw_csv!$B$1:$AO$2074,5+($G670-1)*7,FALSE)=0,-1,VLOOKUP($B670,bist_raw_csv!$B$1:$AO$2074,5+($G670-1)*7,FALSE)),"-")</f>
        <v>11</v>
      </c>
      <c r="I670">
        <f>IFERROR(IF(VLOOKUP($B670,notes_bemaniwiki!$A$1:$J$1936,1+$G670,FALSE)="-",-1,VLOOKUP($B670,notes_bemaniwiki!$A$1:$J$1936,1+$G670,FALSE)),"-")</f>
        <v>1416</v>
      </c>
      <c r="J670" t="s">
        <v>3063</v>
      </c>
      <c r="K670" t="s">
        <v>3063</v>
      </c>
    </row>
    <row r="671" spans="1:11" x14ac:dyDescent="0.15">
      <c r="A671" t="str">
        <f>VLOOKUP(B671,for_vlookup!$A$1:$B$2046,2,FALSE)</f>
        <v>SPADA</v>
      </c>
      <c r="B671" s="2" t="s">
        <v>1502</v>
      </c>
      <c r="C671" t="str">
        <f>IFERROR(VLOOKUP(B671,bist_raw_csv!$B$2:$AO$2140,2,FALSE),"-")</f>
        <v>DARK ELEMENT</v>
      </c>
      <c r="D671" t="str">
        <f>IFERROR(VLOOKUP($B671,bist_raw_csv!$B$2:$AO$2140,3,FALSE),"-")</f>
        <v>BaSTeT</v>
      </c>
      <c r="E671">
        <f>VLOOKUP($A671,master_version!$A$1:$B$29,2,FALSE)</f>
        <v>21</v>
      </c>
      <c r="F671" t="str">
        <f>VLOOKUP(G671,master_diffculty!$A$1:$C$11,3,FALSE)</f>
        <v>SPA</v>
      </c>
      <c r="G671">
        <v>4</v>
      </c>
      <c r="H671">
        <f>IFERROR(IF(VLOOKUP($B671,bist_raw_csv!$B$1:$AO$2074,5+($G671-1)*7,FALSE)=0,-1,VLOOKUP($B671,bist_raw_csv!$B$1:$AO$2074,5+($G671-1)*7,FALSE)),"-")</f>
        <v>12</v>
      </c>
      <c r="I671">
        <f>IFERROR(IF(VLOOKUP($B671,notes_bemaniwiki!$A$1:$J$1936,1+$G671,FALSE)="-",-1,VLOOKUP($B671,notes_bemaniwiki!$A$1:$J$1936,1+$G671,FALSE)),"-")</f>
        <v>1828</v>
      </c>
      <c r="J671" t="s">
        <v>3063</v>
      </c>
      <c r="K671" t="s">
        <v>3063</v>
      </c>
    </row>
    <row r="672" spans="1:11" x14ac:dyDescent="0.15">
      <c r="A672" t="str">
        <f>VLOOKUP(B672,for_vlookup!$A$1:$B$2046,2,FALSE)</f>
        <v>SPADA</v>
      </c>
      <c r="B672" s="2" t="s">
        <v>1505</v>
      </c>
      <c r="C672" t="str">
        <f>IFERROR(VLOOKUP(B672,bist_raw_csv!$B$2:$AO$2140,2,FALSE),"-")</f>
        <v>SYMPHONIC BREAK BEATS</v>
      </c>
      <c r="D672" t="str">
        <f>IFERROR(VLOOKUP($B672,bist_raw_csv!$B$2:$AO$2140,3,FALSE),"-")</f>
        <v>OSTER project</v>
      </c>
      <c r="E672">
        <f>VLOOKUP($A672,master_version!$A$1:$B$29,2,FALSE)</f>
        <v>21</v>
      </c>
      <c r="F672" t="str">
        <f>VLOOKUP(G672,master_diffculty!$A$1:$C$11,3,FALSE)</f>
        <v>SPA</v>
      </c>
      <c r="G672">
        <v>4</v>
      </c>
      <c r="H672">
        <f>IFERROR(IF(VLOOKUP($B672,bist_raw_csv!$B$1:$AO$2074,5+($G672-1)*7,FALSE)=0,-1,VLOOKUP($B672,bist_raw_csv!$B$1:$AO$2074,5+($G672-1)*7,FALSE)),"-")</f>
        <v>11</v>
      </c>
      <c r="I672">
        <f>IFERROR(IF(VLOOKUP($B672,notes_bemaniwiki!$A$1:$J$1936,1+$G672,FALSE)="-",-1,VLOOKUP($B672,notes_bemaniwiki!$A$1:$J$1936,1+$G672,FALSE)),"-")</f>
        <v>1265</v>
      </c>
      <c r="J672" t="s">
        <v>3063</v>
      </c>
      <c r="K672" t="s">
        <v>3063</v>
      </c>
    </row>
    <row r="673" spans="1:11" x14ac:dyDescent="0.15">
      <c r="A673" t="str">
        <f>VLOOKUP(B673,for_vlookup!$A$1:$B$2046,2,FALSE)</f>
        <v>SPADA</v>
      </c>
      <c r="B673" s="2" t="s">
        <v>1506</v>
      </c>
      <c r="C673" t="str">
        <f>IFERROR(VLOOKUP(B673,bist_raw_csv!$B$2:$AO$2140,2,FALSE),"-")</f>
        <v>GLITCH HOP</v>
      </c>
      <c r="D673" t="str">
        <f>IFERROR(VLOOKUP($B673,bist_raw_csv!$B$2:$AO$2140,3,FALSE),"-")</f>
        <v>Expander</v>
      </c>
      <c r="E673">
        <f>VLOOKUP($A673,master_version!$A$1:$B$29,2,FALSE)</f>
        <v>21</v>
      </c>
      <c r="F673" t="str">
        <f>VLOOKUP(G673,master_diffculty!$A$1:$C$11,3,FALSE)</f>
        <v>SPA</v>
      </c>
      <c r="G673">
        <v>4</v>
      </c>
      <c r="H673">
        <f>IFERROR(IF(VLOOKUP($B673,bist_raw_csv!$B$1:$AO$2074,5+($G673-1)*7,FALSE)=0,-1,VLOOKUP($B673,bist_raw_csv!$B$1:$AO$2074,5+($G673-1)*7,FALSE)),"-")</f>
        <v>11</v>
      </c>
      <c r="I673">
        <f>IFERROR(IF(VLOOKUP($B673,notes_bemaniwiki!$A$1:$J$1936,1+$G673,FALSE)="-",-1,VLOOKUP($B673,notes_bemaniwiki!$A$1:$J$1936,1+$G673,FALSE)),"-")</f>
        <v>1461</v>
      </c>
      <c r="J673" t="s">
        <v>3063</v>
      </c>
      <c r="K673" t="s">
        <v>3063</v>
      </c>
    </row>
    <row r="674" spans="1:11" x14ac:dyDescent="0.15">
      <c r="A674" t="str">
        <f>VLOOKUP(B674,for_vlookup!$A$1:$B$2046,2,FALSE)</f>
        <v>SPADA</v>
      </c>
      <c r="B674" s="2" t="s">
        <v>1509</v>
      </c>
      <c r="C674" t="str">
        <f>IFERROR(VLOOKUP(B674,bist_raw_csv!$B$2:$AO$2140,2,FALSE),"-")</f>
        <v>UK HARDCORE</v>
      </c>
      <c r="D674" t="str">
        <f>IFERROR(VLOOKUP($B674,bist_raw_csv!$B$2:$AO$2140,3,FALSE),"-")</f>
        <v>DJ Noriken</v>
      </c>
      <c r="E674">
        <f>VLOOKUP($A674,master_version!$A$1:$B$29,2,FALSE)</f>
        <v>21</v>
      </c>
      <c r="F674" t="str">
        <f>VLOOKUP(G674,master_diffculty!$A$1:$C$11,3,FALSE)</f>
        <v>SPA</v>
      </c>
      <c r="G674">
        <v>4</v>
      </c>
      <c r="H674">
        <f>IFERROR(IF(VLOOKUP($B674,bist_raw_csv!$B$1:$AO$2074,5+($G674-1)*7,FALSE)=0,-1,VLOOKUP($B674,bist_raw_csv!$B$1:$AO$2074,5+($G674-1)*7,FALSE)),"-")</f>
        <v>11</v>
      </c>
      <c r="I674">
        <f>IFERROR(IF(VLOOKUP($B674,notes_bemaniwiki!$A$1:$J$1936,1+$G674,FALSE)="-",-1,VLOOKUP($B674,notes_bemaniwiki!$A$1:$J$1936,1+$G674,FALSE)),"-")</f>
        <v>1566</v>
      </c>
      <c r="J674" t="s">
        <v>3063</v>
      </c>
      <c r="K674" t="s">
        <v>3063</v>
      </c>
    </row>
    <row r="675" spans="1:11" x14ac:dyDescent="0.15">
      <c r="A675" t="str">
        <f>VLOOKUP(B675,for_vlookup!$A$1:$B$2046,2,FALSE)</f>
        <v>SPADA</v>
      </c>
      <c r="B675" s="2" t="s">
        <v>1510</v>
      </c>
      <c r="C675" t="str">
        <f>IFERROR(VLOOKUP(B675,bist_raw_csv!$B$2:$AO$2140,2,FALSE),"-")</f>
        <v>HEALING POP</v>
      </c>
      <c r="D675" t="str">
        <f>IFERROR(VLOOKUP($B675,bist_raw_csv!$B$2:$AO$2140,3,FALSE),"-")</f>
        <v>猫叉Master feat.霜月はるか</v>
      </c>
      <c r="E675">
        <f>VLOOKUP($A675,master_version!$A$1:$B$29,2,FALSE)</f>
        <v>21</v>
      </c>
      <c r="F675" t="str">
        <f>VLOOKUP(G675,master_diffculty!$A$1:$C$11,3,FALSE)</f>
        <v>SPA</v>
      </c>
      <c r="G675">
        <v>4</v>
      </c>
      <c r="H675">
        <f>IFERROR(IF(VLOOKUP($B675,bist_raw_csv!$B$1:$AO$2074,5+($G675-1)*7,FALSE)=0,-1,VLOOKUP($B675,bist_raw_csv!$B$1:$AO$2074,5+($G675-1)*7,FALSE)),"-")</f>
        <v>9</v>
      </c>
      <c r="I675">
        <f>IFERROR(IF(VLOOKUP($B675,notes_bemaniwiki!$A$1:$J$1936,1+$G675,FALSE)="-",-1,VLOOKUP($B675,notes_bemaniwiki!$A$1:$J$1936,1+$G675,FALSE)),"-")</f>
        <v>1047</v>
      </c>
      <c r="J675" t="s">
        <v>3063</v>
      </c>
      <c r="K675" t="s">
        <v>3063</v>
      </c>
    </row>
    <row r="676" spans="1:11" x14ac:dyDescent="0.15">
      <c r="A676" t="str">
        <f>VLOOKUP(B676,for_vlookup!$A$1:$B$2046,2,FALSE)</f>
        <v>SPADA</v>
      </c>
      <c r="B676" s="2" t="s">
        <v>1513</v>
      </c>
      <c r="C676" t="str">
        <f>IFERROR(VLOOKUP(B676,bist_raw_csv!$B$2:$AO$2140,2,FALSE),"-")</f>
        <v>HAPPY SAD CORE</v>
      </c>
      <c r="D676" t="str">
        <f>IFERROR(VLOOKUP($B676,bist_raw_csv!$B$2:$AO$2140,3,FALSE),"-")</f>
        <v>Ryu☆ ∞ Des-ROW</v>
      </c>
      <c r="E676">
        <f>VLOOKUP($A676,master_version!$A$1:$B$29,2,FALSE)</f>
        <v>21</v>
      </c>
      <c r="F676" t="str">
        <f>VLOOKUP(G676,master_diffculty!$A$1:$C$11,3,FALSE)</f>
        <v>SPA</v>
      </c>
      <c r="G676">
        <v>4</v>
      </c>
      <c r="H676">
        <f>IFERROR(IF(VLOOKUP($B676,bist_raw_csv!$B$1:$AO$2074,5+($G676-1)*7,FALSE)=0,-1,VLOOKUP($B676,bist_raw_csv!$B$1:$AO$2074,5+($G676-1)*7,FALSE)),"-")</f>
        <v>11</v>
      </c>
      <c r="I676">
        <f>IFERROR(IF(VLOOKUP($B676,notes_bemaniwiki!$A$1:$J$1936,1+$G676,FALSE)="-",-1,VLOOKUP($B676,notes_bemaniwiki!$A$1:$J$1936,1+$G676,FALSE)),"-")</f>
        <v>1222</v>
      </c>
      <c r="J676" t="s">
        <v>3063</v>
      </c>
      <c r="K676" t="s">
        <v>3063</v>
      </c>
    </row>
    <row r="677" spans="1:11" x14ac:dyDescent="0.15">
      <c r="A677" t="str">
        <f>VLOOKUP(B677,for_vlookup!$A$1:$B$2046,2,FALSE)</f>
        <v>SPADA</v>
      </c>
      <c r="B677" s="2" t="s">
        <v>1516</v>
      </c>
      <c r="C677" t="str">
        <f>IFERROR(VLOOKUP(B677,bist_raw_csv!$B$2:$AO$2140,2,FALSE),"-")</f>
        <v>TECHNO</v>
      </c>
      <c r="D677" t="str">
        <f>IFERROR(VLOOKUP($B677,bist_raw_csv!$B$2:$AO$2140,3,FALSE),"-")</f>
        <v>L.E.D.</v>
      </c>
      <c r="E677">
        <f>VLOOKUP($A677,master_version!$A$1:$B$29,2,FALSE)</f>
        <v>21</v>
      </c>
      <c r="F677" t="str">
        <f>VLOOKUP(G677,master_diffculty!$A$1:$C$11,3,FALSE)</f>
        <v>SPA</v>
      </c>
      <c r="G677">
        <v>4</v>
      </c>
      <c r="H677">
        <f>IFERROR(IF(VLOOKUP($B677,bist_raw_csv!$B$1:$AO$2074,5+($G677-1)*7,FALSE)=0,-1,VLOOKUP($B677,bist_raw_csv!$B$1:$AO$2074,5+($G677-1)*7,FALSE)),"-")</f>
        <v>11</v>
      </c>
      <c r="I677">
        <f>IFERROR(IF(VLOOKUP($B677,notes_bemaniwiki!$A$1:$J$1936,1+$G677,FALSE)="-",-1,VLOOKUP($B677,notes_bemaniwiki!$A$1:$J$1936,1+$G677,FALSE)),"-")</f>
        <v>1305</v>
      </c>
      <c r="J677" t="s">
        <v>3063</v>
      </c>
      <c r="K677" t="s">
        <v>3063</v>
      </c>
    </row>
    <row r="678" spans="1:11" x14ac:dyDescent="0.15">
      <c r="A678" t="str">
        <f>VLOOKUP(B678,for_vlookup!$A$1:$B$2046,2,FALSE)</f>
        <v>SPADA</v>
      </c>
      <c r="B678" s="2" t="s">
        <v>1517</v>
      </c>
      <c r="C678" t="str">
        <f>IFERROR(VLOOKUP(B678,bist_raw_csv!$B$2:$AO$2140,2,FALSE),"-")</f>
        <v>HARDCORE RAVE</v>
      </c>
      <c r="D678" t="str">
        <f>IFERROR(VLOOKUP($B678,bist_raw_csv!$B$2:$AO$2140,3,FALSE),"-")</f>
        <v>Falsion</v>
      </c>
      <c r="E678">
        <f>VLOOKUP($A678,master_version!$A$1:$B$29,2,FALSE)</f>
        <v>21</v>
      </c>
      <c r="F678" t="str">
        <f>VLOOKUP(G678,master_diffculty!$A$1:$C$11,3,FALSE)</f>
        <v>SPA</v>
      </c>
      <c r="G678">
        <v>4</v>
      </c>
      <c r="H678">
        <f>IFERROR(IF(VLOOKUP($B678,bist_raw_csv!$B$1:$AO$2074,5+($G678-1)*7,FALSE)=0,-1,VLOOKUP($B678,bist_raw_csv!$B$1:$AO$2074,5+($G678-1)*7,FALSE)),"-")</f>
        <v>12</v>
      </c>
      <c r="I678">
        <f>IFERROR(IF(VLOOKUP($B678,notes_bemaniwiki!$A$1:$J$1936,1+$G678,FALSE)="-",-1,VLOOKUP($B678,notes_bemaniwiki!$A$1:$J$1936,1+$G678,FALSE)),"-")</f>
        <v>1830</v>
      </c>
      <c r="J678" t="s">
        <v>3063</v>
      </c>
      <c r="K678" t="s">
        <v>3063</v>
      </c>
    </row>
    <row r="679" spans="1:11" x14ac:dyDescent="0.15">
      <c r="A679" t="str">
        <f>VLOOKUP(B679,for_vlookup!$A$1:$B$2046,2,FALSE)</f>
        <v>SPADA</v>
      </c>
      <c r="B679" s="2" t="s">
        <v>1519</v>
      </c>
      <c r="C679" t="str">
        <f>IFERROR(VLOOKUP(B679,bist_raw_csv!$B$2:$AO$2140,2,FALSE),"-")</f>
        <v>JAG GLITCH</v>
      </c>
      <c r="D679" t="str">
        <f>IFERROR(VLOOKUP($B679,bist_raw_csv!$B$2:$AO$2140,3,FALSE),"-")</f>
        <v>猫叉Master+</v>
      </c>
      <c r="E679">
        <f>VLOOKUP($A679,master_version!$A$1:$B$29,2,FALSE)</f>
        <v>21</v>
      </c>
      <c r="F679" t="str">
        <f>VLOOKUP(G679,master_diffculty!$A$1:$C$11,3,FALSE)</f>
        <v>SPA</v>
      </c>
      <c r="G679">
        <v>4</v>
      </c>
      <c r="H679">
        <f>IFERROR(IF(VLOOKUP($B679,bist_raw_csv!$B$1:$AO$2074,5+($G679-1)*7,FALSE)=0,-1,VLOOKUP($B679,bist_raw_csv!$B$1:$AO$2074,5+($G679-1)*7,FALSE)),"-")</f>
        <v>11</v>
      </c>
      <c r="I679">
        <f>IFERROR(IF(VLOOKUP($B679,notes_bemaniwiki!$A$1:$J$1936,1+$G679,FALSE)="-",-1,VLOOKUP($B679,notes_bemaniwiki!$A$1:$J$1936,1+$G679,FALSE)),"-")</f>
        <v>1199</v>
      </c>
      <c r="J679" t="s">
        <v>3063</v>
      </c>
      <c r="K679" t="s">
        <v>3063</v>
      </c>
    </row>
    <row r="680" spans="1:11" x14ac:dyDescent="0.15">
      <c r="A680" t="str">
        <f>VLOOKUP(B680,for_vlookup!$A$1:$B$2046,2,FALSE)</f>
        <v>SPADA</v>
      </c>
      <c r="B680" s="2" t="s">
        <v>1521</v>
      </c>
      <c r="C680" t="str">
        <f>IFERROR(VLOOKUP(B680,bist_raw_csv!$B$2:$AO$2140,2,FALSE),"-")</f>
        <v>BIG BEAT</v>
      </c>
      <c r="D680" t="str">
        <f>IFERROR(VLOOKUP($B680,bist_raw_csv!$B$2:$AO$2140,3,FALSE),"-")</f>
        <v>Hommarju</v>
      </c>
      <c r="E680">
        <f>VLOOKUP($A680,master_version!$A$1:$B$29,2,FALSE)</f>
        <v>21</v>
      </c>
      <c r="F680" t="str">
        <f>VLOOKUP(G680,master_diffculty!$A$1:$C$11,3,FALSE)</f>
        <v>SPA</v>
      </c>
      <c r="G680">
        <v>4</v>
      </c>
      <c r="H680">
        <f>IFERROR(IF(VLOOKUP($B680,bist_raw_csv!$B$1:$AO$2074,5+($G680-1)*7,FALSE)=0,-1,VLOOKUP($B680,bist_raw_csv!$B$1:$AO$2074,5+($G680-1)*7,FALSE)),"-")</f>
        <v>11</v>
      </c>
      <c r="I680">
        <f>IFERROR(IF(VLOOKUP($B680,notes_bemaniwiki!$A$1:$J$1936,1+$G680,FALSE)="-",-1,VLOOKUP($B680,notes_bemaniwiki!$A$1:$J$1936,1+$G680,FALSE)),"-")</f>
        <v>1434</v>
      </c>
      <c r="J680" t="s">
        <v>3063</v>
      </c>
      <c r="K680" t="s">
        <v>3063</v>
      </c>
    </row>
    <row r="681" spans="1:11" x14ac:dyDescent="0.15">
      <c r="A681" t="str">
        <f>VLOOKUP(B681,for_vlookup!$A$1:$B$2046,2,FALSE)</f>
        <v>SPADA</v>
      </c>
      <c r="B681" s="2" t="s">
        <v>1522</v>
      </c>
      <c r="C681" t="str">
        <f>IFERROR(VLOOKUP(B681,bist_raw_csv!$B$2:$AO$2140,2,FALSE),"-")</f>
        <v>DRUM&amp;BASS</v>
      </c>
      <c r="D681" t="str">
        <f>IFERROR(VLOOKUP($B681,bist_raw_csv!$B$2:$AO$2140,3,FALSE),"-")</f>
        <v>Eagle</v>
      </c>
      <c r="E681">
        <f>VLOOKUP($A681,master_version!$A$1:$B$29,2,FALSE)</f>
        <v>21</v>
      </c>
      <c r="F681" t="str">
        <f>VLOOKUP(G681,master_diffculty!$A$1:$C$11,3,FALSE)</f>
        <v>SPA</v>
      </c>
      <c r="G681">
        <v>4</v>
      </c>
      <c r="H681">
        <f>IFERROR(IF(VLOOKUP($B681,bist_raw_csv!$B$1:$AO$2074,5+($G681-1)*7,FALSE)=0,-1,VLOOKUP($B681,bist_raw_csv!$B$1:$AO$2074,5+($G681-1)*7,FALSE)),"-")</f>
        <v>10</v>
      </c>
      <c r="I681">
        <f>IFERROR(IF(VLOOKUP($B681,notes_bemaniwiki!$A$1:$J$1936,1+$G681,FALSE)="-",-1,VLOOKUP($B681,notes_bemaniwiki!$A$1:$J$1936,1+$G681,FALSE)),"-")</f>
        <v>1272</v>
      </c>
      <c r="J681" t="s">
        <v>3063</v>
      </c>
      <c r="K681" t="s">
        <v>3063</v>
      </c>
    </row>
    <row r="682" spans="1:11" x14ac:dyDescent="0.15">
      <c r="A682" t="str">
        <f>VLOOKUP(B682,for_vlookup!$A$1:$B$2046,2,FALSE)</f>
        <v>SPADA</v>
      </c>
      <c r="B682" s="2" t="s">
        <v>1524</v>
      </c>
      <c r="C682" t="str">
        <f>IFERROR(VLOOKUP(B682,bist_raw_csv!$B$2:$AO$2140,2,FALSE),"-")</f>
        <v>ONLY ONE MOMENT</v>
      </c>
      <c r="D682" t="str">
        <f>IFERROR(VLOOKUP($B682,bist_raw_csv!$B$2:$AO$2140,3,FALSE),"-")</f>
        <v>SUPER STAR 満-MITSURU-</v>
      </c>
      <c r="E682">
        <f>VLOOKUP($A682,master_version!$A$1:$B$29,2,FALSE)</f>
        <v>21</v>
      </c>
      <c r="F682" t="str">
        <f>VLOOKUP(G682,master_diffculty!$A$1:$C$11,3,FALSE)</f>
        <v>SPA</v>
      </c>
      <c r="G682">
        <v>4</v>
      </c>
      <c r="H682">
        <f>IFERROR(IF(VLOOKUP($B682,bist_raw_csv!$B$1:$AO$2074,5+($G682-1)*7,FALSE)=0,-1,VLOOKUP($B682,bist_raw_csv!$B$1:$AO$2074,5+($G682-1)*7,FALSE)),"-")</f>
        <v>11</v>
      </c>
      <c r="I682">
        <f>IFERROR(IF(VLOOKUP($B682,notes_bemaniwiki!$A$1:$J$1936,1+$G682,FALSE)="-",-1,VLOOKUP($B682,notes_bemaniwiki!$A$1:$J$1936,1+$G682,FALSE)),"-")</f>
        <v>1492</v>
      </c>
      <c r="J682" t="s">
        <v>3063</v>
      </c>
      <c r="K682" t="s">
        <v>3063</v>
      </c>
    </row>
    <row r="683" spans="1:11" x14ac:dyDescent="0.15">
      <c r="A683" t="str">
        <f>VLOOKUP(B683,for_vlookup!$A$1:$B$2046,2,FALSE)</f>
        <v>SPADA</v>
      </c>
      <c r="B683" s="2" t="s">
        <v>1526</v>
      </c>
      <c r="C683" t="str">
        <f>IFERROR(VLOOKUP(B683,bist_raw_csv!$B$2:$AO$2140,2,FALSE),"-")</f>
        <v>REPLICANT CORE</v>
      </c>
      <c r="D683" t="str">
        <f>IFERROR(VLOOKUP($B683,bist_raw_csv!$B$2:$AO$2140,3,FALSE),"-")</f>
        <v xml:space="preserve">iconoclasm feat.GUMI </v>
      </c>
      <c r="E683">
        <f>VLOOKUP($A683,master_version!$A$1:$B$29,2,FALSE)</f>
        <v>21</v>
      </c>
      <c r="F683" t="str">
        <f>VLOOKUP(G683,master_diffculty!$A$1:$C$11,3,FALSE)</f>
        <v>SPA</v>
      </c>
      <c r="G683">
        <v>4</v>
      </c>
      <c r="H683">
        <f>IFERROR(IF(VLOOKUP($B683,bist_raw_csv!$B$1:$AO$2074,5+($G683-1)*7,FALSE)=0,-1,VLOOKUP($B683,bist_raw_csv!$B$1:$AO$2074,5+($G683-1)*7,FALSE)),"-")</f>
        <v>12</v>
      </c>
      <c r="I683">
        <f>IFERROR(IF(VLOOKUP($B683,notes_bemaniwiki!$A$1:$J$1936,1+$G683,FALSE)="-",-1,VLOOKUP($B683,notes_bemaniwiki!$A$1:$J$1936,1+$G683,FALSE)),"-")</f>
        <v>1826</v>
      </c>
      <c r="J683" t="s">
        <v>3063</v>
      </c>
      <c r="K683" t="s">
        <v>3063</v>
      </c>
    </row>
    <row r="684" spans="1:11" x14ac:dyDescent="0.15">
      <c r="A684" t="str">
        <f>VLOOKUP(B684,for_vlookup!$A$1:$B$2046,2,FALSE)</f>
        <v>SPADA</v>
      </c>
      <c r="B684" s="2" t="s">
        <v>1529</v>
      </c>
      <c r="C684" t="str">
        <f>IFERROR(VLOOKUP(B684,bist_raw_csv!$B$2:$AO$2140,2,FALSE),"-")</f>
        <v>Hi-TECH FULL ON</v>
      </c>
      <c r="D684" t="str">
        <f>IFERROR(VLOOKUP($B684,bist_raw_csv!$B$2:$AO$2140,3,FALSE),"-")</f>
        <v>kors k</v>
      </c>
      <c r="E684">
        <f>VLOOKUP($A684,master_version!$A$1:$B$29,2,FALSE)</f>
        <v>21</v>
      </c>
      <c r="F684" t="str">
        <f>VLOOKUP(G684,master_diffculty!$A$1:$C$11,3,FALSE)</f>
        <v>SPA</v>
      </c>
      <c r="G684">
        <v>4</v>
      </c>
      <c r="H684">
        <f>IFERROR(IF(VLOOKUP($B684,bist_raw_csv!$B$1:$AO$2074,5+($G684-1)*7,FALSE)=0,-1,VLOOKUP($B684,bist_raw_csv!$B$1:$AO$2074,5+($G684-1)*7,FALSE)),"-")</f>
        <v>11</v>
      </c>
      <c r="I684">
        <f>IFERROR(IF(VLOOKUP($B684,notes_bemaniwiki!$A$1:$J$1936,1+$G684,FALSE)="-",-1,VLOOKUP($B684,notes_bemaniwiki!$A$1:$J$1936,1+$G684,FALSE)),"-")</f>
        <v>1263</v>
      </c>
      <c r="J684" t="s">
        <v>3063</v>
      </c>
      <c r="K684" t="s">
        <v>3063</v>
      </c>
    </row>
    <row r="685" spans="1:11" x14ac:dyDescent="0.15">
      <c r="A685" t="str">
        <f>VLOOKUP(B685,for_vlookup!$A$1:$B$2046,2,FALSE)</f>
        <v>SPADA</v>
      </c>
      <c r="B685" s="2" t="s">
        <v>1531</v>
      </c>
      <c r="C685" t="str">
        <f>IFERROR(VLOOKUP(B685,bist_raw_csv!$B$2:$AO$2140,2,FALSE),"-")</f>
        <v>FUNKOT</v>
      </c>
      <c r="D685" t="str">
        <f>IFERROR(VLOOKUP($B685,bist_raw_csv!$B$2:$AO$2140,3,FALSE),"-")</f>
        <v>ジャカルタファンクブラザーズ</v>
      </c>
      <c r="E685">
        <f>VLOOKUP($A685,master_version!$A$1:$B$29,2,FALSE)</f>
        <v>21</v>
      </c>
      <c r="F685" t="str">
        <f>VLOOKUP(G685,master_diffculty!$A$1:$C$11,3,FALSE)</f>
        <v>SPA</v>
      </c>
      <c r="G685">
        <v>4</v>
      </c>
      <c r="H685">
        <f>IFERROR(IF(VLOOKUP($B685,bist_raw_csv!$B$1:$AO$2074,5+($G685-1)*7,FALSE)=0,-1,VLOOKUP($B685,bist_raw_csv!$B$1:$AO$2074,5+($G685-1)*7,FALSE)),"-")</f>
        <v>12</v>
      </c>
      <c r="I685">
        <f>IFERROR(IF(VLOOKUP($B685,notes_bemaniwiki!$A$1:$J$1936,1+$G685,FALSE)="-",-1,VLOOKUP($B685,notes_bemaniwiki!$A$1:$J$1936,1+$G685,FALSE)),"-")</f>
        <v>1661</v>
      </c>
      <c r="J685" t="s">
        <v>3063</v>
      </c>
      <c r="K685" t="s">
        <v>3063</v>
      </c>
    </row>
    <row r="686" spans="1:11" x14ac:dyDescent="0.15">
      <c r="A686" t="str">
        <f>VLOOKUP(B686,for_vlookup!$A$1:$B$2046,2,FALSE)</f>
        <v>SPADA</v>
      </c>
      <c r="B686" s="2" t="s">
        <v>1534</v>
      </c>
      <c r="C686" t="str">
        <f>IFERROR(VLOOKUP(B686,bist_raw_csv!$B$2:$AO$2140,2,FALSE),"-")</f>
        <v>SYMPHONIC BREAKS</v>
      </c>
      <c r="D686" t="str">
        <f>IFERROR(VLOOKUP($B686,bist_raw_csv!$B$2:$AO$2140,3,FALSE),"-")</f>
        <v>the wandering bard</v>
      </c>
      <c r="E686">
        <f>VLOOKUP($A686,master_version!$A$1:$B$29,2,FALSE)</f>
        <v>21</v>
      </c>
      <c r="F686" t="str">
        <f>VLOOKUP(G686,master_diffculty!$A$1:$C$11,3,FALSE)</f>
        <v>SPA</v>
      </c>
      <c r="G686">
        <v>4</v>
      </c>
      <c r="H686">
        <f>IFERROR(IF(VLOOKUP($B686,bist_raw_csv!$B$1:$AO$2074,5+($G686-1)*7,FALSE)=0,-1,VLOOKUP($B686,bist_raw_csv!$B$1:$AO$2074,5+($G686-1)*7,FALSE)),"-")</f>
        <v>10</v>
      </c>
      <c r="I686">
        <f>IFERROR(IF(VLOOKUP($B686,notes_bemaniwiki!$A$1:$J$1936,1+$G686,FALSE)="-",-1,VLOOKUP($B686,notes_bemaniwiki!$A$1:$J$1936,1+$G686,FALSE)),"-")</f>
        <v>1193</v>
      </c>
      <c r="J686" t="s">
        <v>3063</v>
      </c>
      <c r="K686" t="s">
        <v>3063</v>
      </c>
    </row>
    <row r="687" spans="1:11" x14ac:dyDescent="0.15">
      <c r="A687" t="str">
        <f>VLOOKUP(B687,for_vlookup!$A$1:$B$2046,2,FALSE)</f>
        <v>SPADA</v>
      </c>
      <c r="B687" s="2" t="s">
        <v>1537</v>
      </c>
      <c r="C687" t="str">
        <f>IFERROR(VLOOKUP(B687,bist_raw_csv!$B$2:$AO$2140,2,FALSE),"-")</f>
        <v>TRIBE CORE</v>
      </c>
      <c r="D687" t="str">
        <f>IFERROR(VLOOKUP($B687,bist_raw_csv!$B$2:$AO$2140,3,FALSE),"-")</f>
        <v>Caladborg</v>
      </c>
      <c r="E687">
        <f>VLOOKUP($A687,master_version!$A$1:$B$29,2,FALSE)</f>
        <v>21</v>
      </c>
      <c r="F687" t="str">
        <f>VLOOKUP(G687,master_diffculty!$A$1:$C$11,3,FALSE)</f>
        <v>SPA</v>
      </c>
      <c r="G687">
        <v>4</v>
      </c>
      <c r="H687">
        <f>IFERROR(IF(VLOOKUP($B687,bist_raw_csv!$B$1:$AO$2074,5+($G687-1)*7,FALSE)=0,-1,VLOOKUP($B687,bist_raw_csv!$B$1:$AO$2074,5+($G687-1)*7,FALSE)),"-")</f>
        <v>12</v>
      </c>
      <c r="I687">
        <f>IFERROR(IF(VLOOKUP($B687,notes_bemaniwiki!$A$1:$J$1936,1+$G687,FALSE)="-",-1,VLOOKUP($B687,notes_bemaniwiki!$A$1:$J$1936,1+$G687,FALSE)),"-")</f>
        <v>1624</v>
      </c>
      <c r="J687" t="s">
        <v>3063</v>
      </c>
      <c r="K687" t="s">
        <v>3063</v>
      </c>
    </row>
    <row r="688" spans="1:11" x14ac:dyDescent="0.15">
      <c r="A688" t="str">
        <f>VLOOKUP(B688,for_vlookup!$A$1:$B$2046,2,FALSE)</f>
        <v>SPADA</v>
      </c>
      <c r="B688" s="2" t="s">
        <v>1540</v>
      </c>
      <c r="C688" t="str">
        <f>IFERROR(VLOOKUP(B688,bist_raw_csv!$B$2:$AO$2140,2,FALSE),"-")</f>
        <v>BLOOD METAL</v>
      </c>
      <c r="D688" t="str">
        <f>IFERROR(VLOOKUP($B688,bist_raw_csv!$B$2:$AO$2140,3,FALSE),"-")</f>
        <v>dj TAKA VS DJ TOTTO feat.藍</v>
      </c>
      <c r="E688">
        <f>VLOOKUP($A688,master_version!$A$1:$B$29,2,FALSE)</f>
        <v>21</v>
      </c>
      <c r="F688" t="str">
        <f>VLOOKUP(G688,master_diffculty!$A$1:$C$11,3,FALSE)</f>
        <v>SPA</v>
      </c>
      <c r="G688">
        <v>4</v>
      </c>
      <c r="H688">
        <f>IFERROR(IF(VLOOKUP($B688,bist_raw_csv!$B$1:$AO$2074,5+($G688-1)*7,FALSE)=0,-1,VLOOKUP($B688,bist_raw_csv!$B$1:$AO$2074,5+($G688-1)*7,FALSE)),"-")</f>
        <v>12</v>
      </c>
      <c r="I688">
        <f>IFERROR(IF(VLOOKUP($B688,notes_bemaniwiki!$A$1:$J$1936,1+$G688,FALSE)="-",-1,VLOOKUP($B688,notes_bemaniwiki!$A$1:$J$1936,1+$G688,FALSE)),"-")</f>
        <v>2007</v>
      </c>
      <c r="J688" t="s">
        <v>3063</v>
      </c>
      <c r="K688" t="s">
        <v>3063</v>
      </c>
    </row>
    <row r="689" spans="1:11" x14ac:dyDescent="0.15">
      <c r="A689" t="str">
        <f>VLOOKUP(B689,for_vlookup!$A$1:$B$2046,2,FALSE)</f>
        <v>SPADA</v>
      </c>
      <c r="B689" s="2" t="s">
        <v>1543</v>
      </c>
      <c r="C689" t="str">
        <f>IFERROR(VLOOKUP(B689,bist_raw_csv!$B$2:$AO$2140,2,FALSE),"-")</f>
        <v>HEAVY METAL</v>
      </c>
      <c r="D689">
        <f>IFERROR(VLOOKUP($B689,bist_raw_csv!$B$2:$AO$2140,3,FALSE),"-")</f>
        <v>96</v>
      </c>
      <c r="E689">
        <f>VLOOKUP($A689,master_version!$A$1:$B$29,2,FALSE)</f>
        <v>21</v>
      </c>
      <c r="F689" t="str">
        <f>VLOOKUP(G689,master_diffculty!$A$1:$C$11,3,FALSE)</f>
        <v>SPA</v>
      </c>
      <c r="G689">
        <v>4</v>
      </c>
      <c r="H689">
        <f>IFERROR(IF(VLOOKUP($B689,bist_raw_csv!$B$1:$AO$2074,5+($G689-1)*7,FALSE)=0,-1,VLOOKUP($B689,bist_raw_csv!$B$1:$AO$2074,5+($G689-1)*7,FALSE)),"-")</f>
        <v>12</v>
      </c>
      <c r="I689">
        <f>IFERROR(IF(VLOOKUP($B689,notes_bemaniwiki!$A$1:$J$1936,1+$G689,FALSE)="-",-1,VLOOKUP($B689,notes_bemaniwiki!$A$1:$J$1936,1+$G689,FALSE)),"-")</f>
        <v>1693</v>
      </c>
      <c r="J689" t="s">
        <v>3063</v>
      </c>
      <c r="K689" t="s">
        <v>3063</v>
      </c>
    </row>
    <row r="690" spans="1:11" x14ac:dyDescent="0.15">
      <c r="A690" t="str">
        <f>VLOOKUP(B690,for_vlookup!$A$1:$B$2046,2,FALSE)</f>
        <v>SPADA</v>
      </c>
      <c r="B690" s="2" t="s">
        <v>1545</v>
      </c>
      <c r="C690" t="str">
        <f>IFERROR(VLOOKUP(B690,bist_raw_csv!$B$2:$AO$2140,2,FALSE),"-")</f>
        <v>PROGRESSIVE GOSPEL</v>
      </c>
      <c r="D690" t="str">
        <f>IFERROR(VLOOKUP($B690,bist_raw_csv!$B$2:$AO$2140,3,FALSE),"-")</f>
        <v>くふおー</v>
      </c>
      <c r="E690">
        <f>VLOOKUP($A690,master_version!$A$1:$B$29,2,FALSE)</f>
        <v>21</v>
      </c>
      <c r="F690" t="str">
        <f>VLOOKUP(G690,master_diffculty!$A$1:$C$11,3,FALSE)</f>
        <v>SPA</v>
      </c>
      <c r="G690">
        <v>4</v>
      </c>
      <c r="H690">
        <f>IFERROR(IF(VLOOKUP($B690,bist_raw_csv!$B$1:$AO$2074,5+($G690-1)*7,FALSE)=0,-1,VLOOKUP($B690,bist_raw_csv!$B$1:$AO$2074,5+($G690-1)*7,FALSE)),"-")</f>
        <v>11</v>
      </c>
      <c r="I690">
        <f>IFERROR(IF(VLOOKUP($B690,notes_bemaniwiki!$A$1:$J$1936,1+$G690,FALSE)="-",-1,VLOOKUP($B690,notes_bemaniwiki!$A$1:$J$1936,1+$G690,FALSE)),"-")</f>
        <v>1281</v>
      </c>
      <c r="J690" t="s">
        <v>3063</v>
      </c>
      <c r="K690" t="s">
        <v>3063</v>
      </c>
    </row>
    <row r="691" spans="1:11" x14ac:dyDescent="0.15">
      <c r="A691" t="str">
        <f>VLOOKUP(B691,for_vlookup!$A$1:$B$2046,2,FALSE)</f>
        <v>SPADA</v>
      </c>
      <c r="B691" s="2" t="s">
        <v>1548</v>
      </c>
      <c r="C691" t="str">
        <f>IFERROR(VLOOKUP(B691,bist_raw_csv!$B$2:$AO$2140,2,FALSE),"-")</f>
        <v>HARD STACC</v>
      </c>
      <c r="D691" t="str">
        <f>IFERROR(VLOOKUP($B691,bist_raw_csv!$B$2:$AO$2140,3,FALSE),"-")</f>
        <v>dj TAKA</v>
      </c>
      <c r="E691">
        <f>VLOOKUP($A691,master_version!$A$1:$B$29,2,FALSE)</f>
        <v>21</v>
      </c>
      <c r="F691" t="str">
        <f>VLOOKUP(G691,master_diffculty!$A$1:$C$11,3,FALSE)</f>
        <v>SPA</v>
      </c>
      <c r="G691">
        <v>4</v>
      </c>
      <c r="H691">
        <f>IFERROR(IF(VLOOKUP($B691,bist_raw_csv!$B$1:$AO$2074,5+($G691-1)*7,FALSE)=0,-1,VLOOKUP($B691,bist_raw_csv!$B$1:$AO$2074,5+($G691-1)*7,FALSE)),"-")</f>
        <v>12</v>
      </c>
      <c r="I691">
        <f>IFERROR(IF(VLOOKUP($B691,notes_bemaniwiki!$A$1:$J$1936,1+$G691,FALSE)="-",-1,VLOOKUP($B691,notes_bemaniwiki!$A$1:$J$1936,1+$G691,FALSE)),"-")</f>
        <v>1650</v>
      </c>
      <c r="J691" t="s">
        <v>3063</v>
      </c>
      <c r="K691" t="s">
        <v>3063</v>
      </c>
    </row>
    <row r="692" spans="1:11" x14ac:dyDescent="0.15">
      <c r="A692" t="str">
        <f>VLOOKUP(B692,for_vlookup!$A$1:$B$2046,2,FALSE)</f>
        <v>SPADA</v>
      </c>
      <c r="B692" s="2" t="s">
        <v>1550</v>
      </c>
      <c r="C692" t="str">
        <f>IFERROR(VLOOKUP(B692,bist_raw_csv!$B$2:$AO$2140,2,FALSE),"-")</f>
        <v>TRANCE POP</v>
      </c>
      <c r="D692" t="str">
        <f>IFERROR(VLOOKUP($B692,bist_raw_csv!$B$2:$AO$2140,3,FALSE),"-")</f>
        <v>TAG</v>
      </c>
      <c r="E692">
        <f>VLOOKUP($A692,master_version!$A$1:$B$29,2,FALSE)</f>
        <v>21</v>
      </c>
      <c r="F692" t="str">
        <f>VLOOKUP(G692,master_diffculty!$A$1:$C$11,3,FALSE)</f>
        <v>SPA</v>
      </c>
      <c r="G692">
        <v>4</v>
      </c>
      <c r="H692">
        <f>IFERROR(IF(VLOOKUP($B692,bist_raw_csv!$B$1:$AO$2074,5+($G692-1)*7,FALSE)=0,-1,VLOOKUP($B692,bist_raw_csv!$B$1:$AO$2074,5+($G692-1)*7,FALSE)),"-")</f>
        <v>11</v>
      </c>
      <c r="I692">
        <f>IFERROR(IF(VLOOKUP($B692,notes_bemaniwiki!$A$1:$J$1936,1+$G692,FALSE)="-",-1,VLOOKUP($B692,notes_bemaniwiki!$A$1:$J$1936,1+$G692,FALSE)),"-")</f>
        <v>1220</v>
      </c>
      <c r="J692" t="s">
        <v>3063</v>
      </c>
      <c r="K692" t="s">
        <v>3063</v>
      </c>
    </row>
    <row r="693" spans="1:11" x14ac:dyDescent="0.15">
      <c r="A693" t="str">
        <f>VLOOKUP(B693,for_vlookup!$A$1:$B$2046,2,FALSE)</f>
        <v>SPADA</v>
      </c>
      <c r="B693" s="2" t="s">
        <v>1552</v>
      </c>
      <c r="C693" t="str">
        <f>IFERROR(VLOOKUP(B693,bist_raw_csv!$B$2:$AO$2140,2,FALSE),"-")</f>
        <v>PIECED DOWNBEAT</v>
      </c>
      <c r="D693" t="str">
        <f>IFERROR(VLOOKUP($B693,bist_raw_csv!$B$2:$AO$2140,3,FALSE),"-")</f>
        <v>Project B-</v>
      </c>
      <c r="E693">
        <f>VLOOKUP($A693,master_version!$A$1:$B$29,2,FALSE)</f>
        <v>21</v>
      </c>
      <c r="F693" t="str">
        <f>VLOOKUP(G693,master_diffculty!$A$1:$C$11,3,FALSE)</f>
        <v>SPA</v>
      </c>
      <c r="G693">
        <v>4</v>
      </c>
      <c r="H693">
        <f>IFERROR(IF(VLOOKUP($B693,bist_raw_csv!$B$1:$AO$2074,5+($G693-1)*7,FALSE)=0,-1,VLOOKUP($B693,bist_raw_csv!$B$1:$AO$2074,5+($G693-1)*7,FALSE)),"-")</f>
        <v>10</v>
      </c>
      <c r="I693">
        <f>IFERROR(IF(VLOOKUP($B693,notes_bemaniwiki!$A$1:$J$1936,1+$G693,FALSE)="-",-1,VLOOKUP($B693,notes_bemaniwiki!$A$1:$J$1936,1+$G693,FALSE)),"-")</f>
        <v>1231</v>
      </c>
      <c r="J693" t="s">
        <v>3063</v>
      </c>
      <c r="K693" t="s">
        <v>3063</v>
      </c>
    </row>
    <row r="694" spans="1:11" x14ac:dyDescent="0.15">
      <c r="A694" t="str">
        <f>VLOOKUP(B694,for_vlookup!$A$1:$B$2046,2,FALSE)</f>
        <v>SPADA</v>
      </c>
      <c r="B694" s="2" t="s">
        <v>1555</v>
      </c>
      <c r="C694" t="str">
        <f>IFERROR(VLOOKUP(B694,bist_raw_csv!$B$2:$AO$2140,2,FALSE),"-")</f>
        <v>TOKYO STYLE SPEEDCORE</v>
      </c>
      <c r="D694" t="str">
        <f>IFERROR(VLOOKUP($B694,bist_raw_csv!$B$2:$AO$2140,3,FALSE),"-")</f>
        <v>m1dy</v>
      </c>
      <c r="E694">
        <f>VLOOKUP($A694,master_version!$A$1:$B$29,2,FALSE)</f>
        <v>21</v>
      </c>
      <c r="F694" t="str">
        <f>VLOOKUP(G694,master_diffculty!$A$1:$C$11,3,FALSE)</f>
        <v>SPA</v>
      </c>
      <c r="G694">
        <v>4</v>
      </c>
      <c r="H694">
        <f>IFERROR(IF(VLOOKUP($B694,bist_raw_csv!$B$1:$AO$2074,5+($G694-1)*7,FALSE)=0,-1,VLOOKUP($B694,bist_raw_csv!$B$1:$AO$2074,5+($G694-1)*7,FALSE)),"-")</f>
        <v>11</v>
      </c>
      <c r="I694">
        <f>IFERROR(IF(VLOOKUP($B694,notes_bemaniwiki!$A$1:$J$1936,1+$G694,FALSE)="-",-1,VLOOKUP($B694,notes_bemaniwiki!$A$1:$J$1936,1+$G694,FALSE)),"-")</f>
        <v>1342</v>
      </c>
      <c r="J694" t="s">
        <v>3063</v>
      </c>
      <c r="K694" t="s">
        <v>3063</v>
      </c>
    </row>
    <row r="695" spans="1:11" x14ac:dyDescent="0.15">
      <c r="A695" t="str">
        <f>VLOOKUP(B695,for_vlookup!$A$1:$B$2046,2,FALSE)</f>
        <v>SPADA</v>
      </c>
      <c r="B695" s="2" t="s">
        <v>1558</v>
      </c>
      <c r="C695" t="str">
        <f>IFERROR(VLOOKUP(B695,bist_raw_csv!$B$2:$AO$2140,2,FALSE),"-")</f>
        <v>UPBEAT</v>
      </c>
      <c r="D695" t="str">
        <f>IFERROR(VLOOKUP($B695,bist_raw_csv!$B$2:$AO$2140,3,FALSE),"-")</f>
        <v>HALFBY</v>
      </c>
      <c r="E695">
        <f>VLOOKUP($A695,master_version!$A$1:$B$29,2,FALSE)</f>
        <v>21</v>
      </c>
      <c r="F695" t="str">
        <f>VLOOKUP(G695,master_diffculty!$A$1:$C$11,3,FALSE)</f>
        <v>SPA</v>
      </c>
      <c r="G695">
        <v>4</v>
      </c>
      <c r="H695">
        <f>IFERROR(IF(VLOOKUP($B695,bist_raw_csv!$B$1:$AO$2074,5+($G695-1)*7,FALSE)=0,-1,VLOOKUP($B695,bist_raw_csv!$B$1:$AO$2074,5+($G695-1)*7,FALSE)),"-")</f>
        <v>9</v>
      </c>
      <c r="I695">
        <f>IFERROR(IF(VLOOKUP($B695,notes_bemaniwiki!$A$1:$J$1936,1+$G695,FALSE)="-",-1,VLOOKUP($B695,notes_bemaniwiki!$A$1:$J$1936,1+$G695,FALSE)),"-")</f>
        <v>991</v>
      </c>
      <c r="J695" t="s">
        <v>3063</v>
      </c>
      <c r="K695" t="s">
        <v>3063</v>
      </c>
    </row>
    <row r="696" spans="1:11" x14ac:dyDescent="0.15">
      <c r="A696" t="str">
        <f>VLOOKUP(B696,for_vlookup!$A$1:$B$2046,2,FALSE)</f>
        <v>SPADA</v>
      </c>
      <c r="B696" s="2" t="s">
        <v>1561</v>
      </c>
      <c r="C696" t="str">
        <f>IFERROR(VLOOKUP(B696,bist_raw_csv!$B$2:$AO$2140,2,FALSE),"-")</f>
        <v>HAPPY CORE</v>
      </c>
      <c r="D696" t="str">
        <f>IFERROR(VLOOKUP($B696,bist_raw_csv!$B$2:$AO$2140,3,FALSE),"-")</f>
        <v>DJ Genki feat. Yukacco</v>
      </c>
      <c r="E696">
        <f>VLOOKUP($A696,master_version!$A$1:$B$29,2,FALSE)</f>
        <v>21</v>
      </c>
      <c r="F696" t="str">
        <f>VLOOKUP(G696,master_diffculty!$A$1:$C$11,3,FALSE)</f>
        <v>SPA</v>
      </c>
      <c r="G696">
        <v>4</v>
      </c>
      <c r="H696">
        <f>IFERROR(IF(VLOOKUP($B696,bist_raw_csv!$B$1:$AO$2074,5+($G696-1)*7,FALSE)=0,-1,VLOOKUP($B696,bist_raw_csv!$B$1:$AO$2074,5+($G696-1)*7,FALSE)),"-")</f>
        <v>11</v>
      </c>
      <c r="I696">
        <f>IFERROR(IF(VLOOKUP($B696,notes_bemaniwiki!$A$1:$J$1936,1+$G696,FALSE)="-",-1,VLOOKUP($B696,notes_bemaniwiki!$A$1:$J$1936,1+$G696,FALSE)),"-")</f>
        <v>1481</v>
      </c>
      <c r="J696" t="s">
        <v>3063</v>
      </c>
      <c r="K696" t="s">
        <v>3063</v>
      </c>
    </row>
    <row r="697" spans="1:11" x14ac:dyDescent="0.15">
      <c r="A697" t="str">
        <f>VLOOKUP(B697,for_vlookup!$A$1:$B$2046,2,FALSE)</f>
        <v>SPADA</v>
      </c>
      <c r="B697" s="2" t="s">
        <v>1563</v>
      </c>
      <c r="C697" t="str">
        <f>IFERROR(VLOOKUP(B697,bist_raw_csv!$B$2:$AO$2140,2,FALSE),"-")</f>
        <v>FRENCHCORE</v>
      </c>
      <c r="D697" t="str">
        <f>IFERROR(VLOOKUP($B697,bist_raw_csv!$B$2:$AO$2140,3,FALSE),"-")</f>
        <v>USAO</v>
      </c>
      <c r="E697">
        <f>VLOOKUP($A697,master_version!$A$1:$B$29,2,FALSE)</f>
        <v>21</v>
      </c>
      <c r="F697" t="str">
        <f>VLOOKUP(G697,master_diffculty!$A$1:$C$11,3,FALSE)</f>
        <v>SPA</v>
      </c>
      <c r="G697">
        <v>4</v>
      </c>
      <c r="H697">
        <f>IFERROR(IF(VLOOKUP($B697,bist_raw_csv!$B$1:$AO$2074,5+($G697-1)*7,FALSE)=0,-1,VLOOKUP($B697,bist_raw_csv!$B$1:$AO$2074,5+($G697-1)*7,FALSE)),"-")</f>
        <v>10</v>
      </c>
      <c r="I697">
        <f>IFERROR(IF(VLOOKUP($B697,notes_bemaniwiki!$A$1:$J$1936,1+$G697,FALSE)="-",-1,VLOOKUP($B697,notes_bemaniwiki!$A$1:$J$1936,1+$G697,FALSE)),"-")</f>
        <v>1325</v>
      </c>
      <c r="J697" t="s">
        <v>3063</v>
      </c>
      <c r="K697" t="s">
        <v>3063</v>
      </c>
    </row>
    <row r="698" spans="1:11" x14ac:dyDescent="0.15">
      <c r="A698" t="str">
        <f>VLOOKUP(B698,for_vlookup!$A$1:$B$2046,2,FALSE)</f>
        <v>SPADA</v>
      </c>
      <c r="B698" s="2" t="s">
        <v>1565</v>
      </c>
      <c r="C698" t="str">
        <f>IFERROR(VLOOKUP(B698,bist_raw_csv!$B$2:$AO$2140,2,FALSE),"-")</f>
        <v>ELECTRO POP</v>
      </c>
      <c r="D698" t="str">
        <f>IFERROR(VLOOKUP($B698,bist_raw_csv!$B$2:$AO$2140,3,FALSE),"-")</f>
        <v>PON</v>
      </c>
      <c r="E698">
        <f>VLOOKUP($A698,master_version!$A$1:$B$29,2,FALSE)</f>
        <v>21</v>
      </c>
      <c r="F698" t="str">
        <f>VLOOKUP(G698,master_diffculty!$A$1:$C$11,3,FALSE)</f>
        <v>SPA</v>
      </c>
      <c r="G698">
        <v>4</v>
      </c>
      <c r="H698">
        <f>IFERROR(IF(VLOOKUP($B698,bist_raw_csv!$B$1:$AO$2074,5+($G698-1)*7,FALSE)=0,-1,VLOOKUP($B698,bist_raw_csv!$B$1:$AO$2074,5+($G698-1)*7,FALSE)),"-")</f>
        <v>10</v>
      </c>
      <c r="I698">
        <f>IFERROR(IF(VLOOKUP($B698,notes_bemaniwiki!$A$1:$J$1936,1+$G698,FALSE)="-",-1,VLOOKUP($B698,notes_bemaniwiki!$A$1:$J$1936,1+$G698,FALSE)),"-")</f>
        <v>1155</v>
      </c>
      <c r="J698" t="s">
        <v>3063</v>
      </c>
      <c r="K698" t="s">
        <v>3063</v>
      </c>
    </row>
    <row r="699" spans="1:11" x14ac:dyDescent="0.15">
      <c r="A699" t="str">
        <f>VLOOKUP(B699,for_vlookup!$A$1:$B$2046,2,FALSE)</f>
        <v>SPADA</v>
      </c>
      <c r="B699" s="2" t="s">
        <v>1566</v>
      </c>
      <c r="C699" t="str">
        <f>IFERROR(VLOOKUP(B699,bist_raw_csv!$B$2:$AO$2140,2,FALSE),"-")</f>
        <v>GABBER</v>
      </c>
      <c r="D699" t="str">
        <f>IFERROR(VLOOKUP($B699,bist_raw_csv!$B$2:$AO$2140,3,FALSE),"-")</f>
        <v>Noizenecio</v>
      </c>
      <c r="E699">
        <f>VLOOKUP($A699,master_version!$A$1:$B$29,2,FALSE)</f>
        <v>21</v>
      </c>
      <c r="F699" t="str">
        <f>VLOOKUP(G699,master_diffculty!$A$1:$C$11,3,FALSE)</f>
        <v>SPA</v>
      </c>
      <c r="G699">
        <v>4</v>
      </c>
      <c r="H699">
        <f>IFERROR(IF(VLOOKUP($B699,bist_raw_csv!$B$1:$AO$2074,5+($G699-1)*7,FALSE)=0,-1,VLOOKUP($B699,bist_raw_csv!$B$1:$AO$2074,5+($G699-1)*7,FALSE)),"-")</f>
        <v>10</v>
      </c>
      <c r="I699">
        <f>IFERROR(IF(VLOOKUP($B699,notes_bemaniwiki!$A$1:$J$1936,1+$G699,FALSE)="-",-1,VLOOKUP($B699,notes_bemaniwiki!$A$1:$J$1936,1+$G699,FALSE)),"-")</f>
        <v>1039</v>
      </c>
      <c r="J699" t="s">
        <v>3063</v>
      </c>
      <c r="K699" t="s">
        <v>3063</v>
      </c>
    </row>
    <row r="700" spans="1:11" x14ac:dyDescent="0.15">
      <c r="A700" t="str">
        <f>VLOOKUP(B700,for_vlookup!$A$1:$B$2046,2,FALSE)</f>
        <v>SPADA</v>
      </c>
      <c r="B700" s="2" t="s">
        <v>1569</v>
      </c>
      <c r="C700" t="str">
        <f>IFERROR(VLOOKUP(B700,bist_raw_csv!$B$2:$AO$2140,2,FALSE),"-")</f>
        <v>HARDCORE RAVE</v>
      </c>
      <c r="D700" t="str">
        <f>IFERROR(VLOOKUP($B700,bist_raw_csv!$B$2:$AO$2140,3,FALSE),"-")</f>
        <v>DJ Shimamura</v>
      </c>
      <c r="E700">
        <f>VLOOKUP($A700,master_version!$A$1:$B$29,2,FALSE)</f>
        <v>21</v>
      </c>
      <c r="F700" t="str">
        <f>VLOOKUP(G700,master_diffculty!$A$1:$C$11,3,FALSE)</f>
        <v>SPA</v>
      </c>
      <c r="G700">
        <v>4</v>
      </c>
      <c r="H700">
        <f>IFERROR(IF(VLOOKUP($B700,bist_raw_csv!$B$1:$AO$2074,5+($G700-1)*7,FALSE)=0,-1,VLOOKUP($B700,bist_raw_csv!$B$1:$AO$2074,5+($G700-1)*7,FALSE)),"-")</f>
        <v>11</v>
      </c>
      <c r="I700">
        <f>IFERROR(IF(VLOOKUP($B700,notes_bemaniwiki!$A$1:$J$1936,1+$G700,FALSE)="-",-1,VLOOKUP($B700,notes_bemaniwiki!$A$1:$J$1936,1+$G700,FALSE)),"-")</f>
        <v>1336</v>
      </c>
      <c r="J700" t="s">
        <v>3063</v>
      </c>
      <c r="K700" t="s">
        <v>3063</v>
      </c>
    </row>
    <row r="701" spans="1:11" x14ac:dyDescent="0.15">
      <c r="A701" t="str">
        <f>VLOOKUP(B701,for_vlookup!$A$1:$B$2046,2,FALSE)</f>
        <v>SPADA</v>
      </c>
      <c r="B701" s="2" t="s">
        <v>1571</v>
      </c>
      <c r="C701" t="str">
        <f>IFERROR(VLOOKUP(B701,bist_raw_csv!$B$2:$AO$2140,2,FALSE),"-")</f>
        <v>ANCIENT CIVILIZATION</v>
      </c>
      <c r="D701" t="str">
        <f>IFERROR(VLOOKUP($B701,bist_raw_csv!$B$2:$AO$2140,3,FALSE),"-")</f>
        <v>劇団レコード</v>
      </c>
      <c r="E701">
        <f>VLOOKUP($A701,master_version!$A$1:$B$29,2,FALSE)</f>
        <v>21</v>
      </c>
      <c r="F701" t="str">
        <f>VLOOKUP(G701,master_diffculty!$A$1:$C$11,3,FALSE)</f>
        <v>SPA</v>
      </c>
      <c r="G701">
        <v>4</v>
      </c>
      <c r="H701">
        <f>IFERROR(IF(VLOOKUP($B701,bist_raw_csv!$B$1:$AO$2074,5+($G701-1)*7,FALSE)=0,-1,VLOOKUP($B701,bist_raw_csv!$B$1:$AO$2074,5+($G701-1)*7,FALSE)),"-")</f>
        <v>11</v>
      </c>
      <c r="I701">
        <f>IFERROR(IF(VLOOKUP($B701,notes_bemaniwiki!$A$1:$J$1936,1+$G701,FALSE)="-",-1,VLOOKUP($B701,notes_bemaniwiki!$A$1:$J$1936,1+$G701,FALSE)),"-")</f>
        <v>1242</v>
      </c>
      <c r="J701" t="s">
        <v>3063</v>
      </c>
      <c r="K701" t="s">
        <v>3063</v>
      </c>
    </row>
    <row r="702" spans="1:11" x14ac:dyDescent="0.15">
      <c r="A702" t="str">
        <f>VLOOKUP(B702,for_vlookup!$A$1:$B$2046,2,FALSE)</f>
        <v>SPADA</v>
      </c>
      <c r="B702" s="2" t="s">
        <v>1574</v>
      </c>
      <c r="C702" t="str">
        <f>IFERROR(VLOOKUP(B702,bist_raw_csv!$B$2:$AO$2140,2,FALSE),"-")</f>
        <v>VARIANT RAVE</v>
      </c>
      <c r="D702" t="str">
        <f>IFERROR(VLOOKUP($B702,bist_raw_csv!$B$2:$AO$2140,3,FALSE),"-")</f>
        <v>TAG×PON</v>
      </c>
      <c r="E702">
        <f>VLOOKUP($A702,master_version!$A$1:$B$29,2,FALSE)</f>
        <v>21</v>
      </c>
      <c r="F702" t="str">
        <f>VLOOKUP(G702,master_diffculty!$A$1:$C$11,3,FALSE)</f>
        <v>SPA</v>
      </c>
      <c r="G702">
        <v>4</v>
      </c>
      <c r="H702">
        <f>IFERROR(IF(VLOOKUP($B702,bist_raw_csv!$B$1:$AO$2074,5+($G702-1)*7,FALSE)=0,-1,VLOOKUP($B702,bist_raw_csv!$B$1:$AO$2074,5+($G702-1)*7,FALSE)),"-")</f>
        <v>12</v>
      </c>
      <c r="I702">
        <f>IFERROR(IF(VLOOKUP($B702,notes_bemaniwiki!$A$1:$J$1936,1+$G702,FALSE)="-",-1,VLOOKUP($B702,notes_bemaniwiki!$A$1:$J$1936,1+$G702,FALSE)),"-")</f>
        <v>1812</v>
      </c>
      <c r="J702" t="s">
        <v>3063</v>
      </c>
      <c r="K702" t="s">
        <v>3063</v>
      </c>
    </row>
    <row r="703" spans="1:11" x14ac:dyDescent="0.15">
      <c r="A703" t="str">
        <f>VLOOKUP(B703,for_vlookup!$A$1:$B$2046,2,FALSE)</f>
        <v>SPADA</v>
      </c>
      <c r="B703" s="2" t="s">
        <v>1577</v>
      </c>
      <c r="C703" t="str">
        <f>IFERROR(VLOOKUP(B703,bist_raw_csv!$B$2:$AO$2140,2,FALSE),"-")</f>
        <v>RAVERS DANCE SPEED</v>
      </c>
      <c r="D703" t="str">
        <f>IFERROR(VLOOKUP($B703,bist_raw_csv!$B$2:$AO$2140,3,FALSE),"-")</f>
        <v>雷龍</v>
      </c>
      <c r="E703">
        <f>VLOOKUP($A703,master_version!$A$1:$B$29,2,FALSE)</f>
        <v>21</v>
      </c>
      <c r="F703" t="str">
        <f>VLOOKUP(G703,master_diffculty!$A$1:$C$11,3,FALSE)</f>
        <v>SPA</v>
      </c>
      <c r="G703">
        <v>4</v>
      </c>
      <c r="H703">
        <f>IFERROR(IF(VLOOKUP($B703,bist_raw_csv!$B$1:$AO$2074,5+($G703-1)*7,FALSE)=0,-1,VLOOKUP($B703,bist_raw_csv!$B$1:$AO$2074,5+($G703-1)*7,FALSE)),"-")</f>
        <v>12</v>
      </c>
      <c r="I703">
        <f>IFERROR(IF(VLOOKUP($B703,notes_bemaniwiki!$A$1:$J$1936,1+$G703,FALSE)="-",-1,VLOOKUP($B703,notes_bemaniwiki!$A$1:$J$1936,1+$G703,FALSE)),"-")</f>
        <v>1461</v>
      </c>
      <c r="J703" t="s">
        <v>3063</v>
      </c>
      <c r="K703" t="s">
        <v>3063</v>
      </c>
    </row>
    <row r="704" spans="1:11" x14ac:dyDescent="0.15">
      <c r="A704" t="str">
        <f>VLOOKUP(B704,for_vlookup!$A$1:$B$2046,2,FALSE)</f>
        <v>SPADA</v>
      </c>
      <c r="B704" s="2" t="s">
        <v>1578</v>
      </c>
      <c r="C704" t="str">
        <f>IFERROR(VLOOKUP(B704,bist_raw_csv!$B$2:$AO$2140,2,FALSE),"-")</f>
        <v>BRIGHTNESS</v>
      </c>
      <c r="D704" t="str">
        <f>IFERROR(VLOOKUP($B704,bist_raw_csv!$B$2:$AO$2140,3,FALSE),"-")</f>
        <v>dj TAKA</v>
      </c>
      <c r="E704">
        <f>VLOOKUP($A704,master_version!$A$1:$B$29,2,FALSE)</f>
        <v>21</v>
      </c>
      <c r="F704" t="str">
        <f>VLOOKUP(G704,master_diffculty!$A$1:$C$11,3,FALSE)</f>
        <v>SPA</v>
      </c>
      <c r="G704">
        <v>4</v>
      </c>
      <c r="H704">
        <f>IFERROR(IF(VLOOKUP($B704,bist_raw_csv!$B$1:$AO$2074,5+($G704-1)*7,FALSE)=0,-1,VLOOKUP($B704,bist_raw_csv!$B$1:$AO$2074,5+($G704-1)*7,FALSE)),"-")</f>
        <v>11</v>
      </c>
      <c r="I704">
        <f>IFERROR(IF(VLOOKUP($B704,notes_bemaniwiki!$A$1:$J$1936,1+$G704,FALSE)="-",-1,VLOOKUP($B704,notes_bemaniwiki!$A$1:$J$1936,1+$G704,FALSE)),"-")</f>
        <v>1406</v>
      </c>
      <c r="J704" t="s">
        <v>3063</v>
      </c>
      <c r="K704" t="s">
        <v>3063</v>
      </c>
    </row>
    <row r="705" spans="1:11" x14ac:dyDescent="0.15">
      <c r="A705" t="str">
        <f>VLOOKUP(B705,for_vlookup!$A$1:$B$2046,2,FALSE)</f>
        <v>SPADA</v>
      </c>
      <c r="B705" s="2" t="s">
        <v>1580</v>
      </c>
      <c r="C705" t="str">
        <f>IFERROR(VLOOKUP(B705,bist_raw_csv!$B$2:$AO$2140,2,FALSE),"-")</f>
        <v>POPS</v>
      </c>
      <c r="D705" t="str">
        <f>IFERROR(VLOOKUP($B705,bist_raw_csv!$B$2:$AO$2140,3,FALSE),"-")</f>
        <v>Noria</v>
      </c>
      <c r="E705">
        <f>VLOOKUP($A705,master_version!$A$1:$B$29,2,FALSE)</f>
        <v>21</v>
      </c>
      <c r="F705" t="str">
        <f>VLOOKUP(G705,master_diffculty!$A$1:$C$11,3,FALSE)</f>
        <v>SPA</v>
      </c>
      <c r="G705">
        <v>4</v>
      </c>
      <c r="H705">
        <f>IFERROR(IF(VLOOKUP($B705,bist_raw_csv!$B$1:$AO$2074,5+($G705-1)*7,FALSE)=0,-1,VLOOKUP($B705,bist_raw_csv!$B$1:$AO$2074,5+($G705-1)*7,FALSE)),"-")</f>
        <v>9</v>
      </c>
      <c r="I705">
        <f>IFERROR(IF(VLOOKUP($B705,notes_bemaniwiki!$A$1:$J$1936,1+$G705,FALSE)="-",-1,VLOOKUP($B705,notes_bemaniwiki!$A$1:$J$1936,1+$G705,FALSE)),"-")</f>
        <v>1118</v>
      </c>
      <c r="J705" t="s">
        <v>3063</v>
      </c>
      <c r="K705" t="s">
        <v>3063</v>
      </c>
    </row>
    <row r="706" spans="1:11" x14ac:dyDescent="0.15">
      <c r="A706" t="str">
        <f>VLOOKUP(B706,for_vlookup!$A$1:$B$2046,2,FALSE)</f>
        <v>SPADA</v>
      </c>
      <c r="B706" s="2" t="s">
        <v>1581</v>
      </c>
      <c r="C706" t="str">
        <f>IFERROR(VLOOKUP(B706,bist_raw_csv!$B$2:$AO$2140,2,FALSE),"-")</f>
        <v>PSYCHEDELIC TRANCE</v>
      </c>
      <c r="D706" t="str">
        <f>IFERROR(VLOOKUP($B706,bist_raw_csv!$B$2:$AO$2140,3,FALSE),"-")</f>
        <v>Sota Fujimori</v>
      </c>
      <c r="E706">
        <f>VLOOKUP($A706,master_version!$A$1:$B$29,2,FALSE)</f>
        <v>21</v>
      </c>
      <c r="F706" t="str">
        <f>VLOOKUP(G706,master_diffculty!$A$1:$C$11,3,FALSE)</f>
        <v>SPA</v>
      </c>
      <c r="G706">
        <v>4</v>
      </c>
      <c r="H706">
        <f>IFERROR(IF(VLOOKUP($B706,bist_raw_csv!$B$1:$AO$2074,5+($G706-1)*7,FALSE)=0,-1,VLOOKUP($B706,bist_raw_csv!$B$1:$AO$2074,5+($G706-1)*7,FALSE)),"-")</f>
        <v>11</v>
      </c>
      <c r="I706">
        <f>IFERROR(IF(VLOOKUP($B706,notes_bemaniwiki!$A$1:$J$1936,1+$G706,FALSE)="-",-1,VLOOKUP($B706,notes_bemaniwiki!$A$1:$J$1936,1+$G706,FALSE)),"-")</f>
        <v>1360</v>
      </c>
      <c r="J706" t="s">
        <v>3063</v>
      </c>
      <c r="K706" t="s">
        <v>3063</v>
      </c>
    </row>
    <row r="707" spans="1:11" x14ac:dyDescent="0.15">
      <c r="A707" t="str">
        <f>VLOOKUP(B707,for_vlookup!$A$1:$B$2046,2,FALSE)</f>
        <v>SPADA</v>
      </c>
      <c r="B707" s="2" t="s">
        <v>1582</v>
      </c>
      <c r="C707" t="str">
        <f>IFERROR(VLOOKUP(B707,bist_raw_csv!$B$2:$AO$2140,2,FALSE),"-")</f>
        <v>DRUMSTEP</v>
      </c>
      <c r="D707" t="str">
        <f>IFERROR(VLOOKUP($B707,bist_raw_csv!$B$2:$AO$2140,3,FALSE),"-")</f>
        <v>Dirty Androids</v>
      </c>
      <c r="E707">
        <f>VLOOKUP($A707,master_version!$A$1:$B$29,2,FALSE)</f>
        <v>21</v>
      </c>
      <c r="F707" t="str">
        <f>VLOOKUP(G707,master_diffculty!$A$1:$C$11,3,FALSE)</f>
        <v>SPA</v>
      </c>
      <c r="G707">
        <v>4</v>
      </c>
      <c r="H707">
        <f>IFERROR(IF(VLOOKUP($B707,bist_raw_csv!$B$1:$AO$2074,5+($G707-1)*7,FALSE)=0,-1,VLOOKUP($B707,bist_raw_csv!$B$1:$AO$2074,5+($G707-1)*7,FALSE)),"-")</f>
        <v>10</v>
      </c>
      <c r="I707">
        <f>IFERROR(IF(VLOOKUP($B707,notes_bemaniwiki!$A$1:$J$1936,1+$G707,FALSE)="-",-1,VLOOKUP($B707,notes_bemaniwiki!$A$1:$J$1936,1+$G707,FALSE)),"-")</f>
        <v>951</v>
      </c>
      <c r="J707" t="s">
        <v>3063</v>
      </c>
      <c r="K707" t="s">
        <v>3063</v>
      </c>
    </row>
    <row r="708" spans="1:11" x14ac:dyDescent="0.15">
      <c r="A708" t="str">
        <f>VLOOKUP(B708,for_vlookup!$A$1:$B$2046,2,FALSE)</f>
        <v>SPADA</v>
      </c>
      <c r="B708" s="2" t="s">
        <v>1583</v>
      </c>
      <c r="C708" t="str">
        <f>IFERROR(VLOOKUP(B708,bist_raw_csv!$B$2:$AO$2140,2,FALSE),"-")</f>
        <v>HAPPY HARDCORE</v>
      </c>
      <c r="D708" t="str">
        <f>IFERROR(VLOOKUP($B708,bist_raw_csv!$B$2:$AO$2140,3,FALSE),"-")</f>
        <v>Ryu☆</v>
      </c>
      <c r="E708">
        <f>VLOOKUP($A708,master_version!$A$1:$B$29,2,FALSE)</f>
        <v>21</v>
      </c>
      <c r="F708" t="str">
        <f>VLOOKUP(G708,master_diffculty!$A$1:$C$11,3,FALSE)</f>
        <v>SPA</v>
      </c>
      <c r="G708">
        <v>4</v>
      </c>
      <c r="H708">
        <f>IFERROR(IF(VLOOKUP($B708,bist_raw_csv!$B$1:$AO$2074,5+($G708-1)*7,FALSE)=0,-1,VLOOKUP($B708,bist_raw_csv!$B$1:$AO$2074,5+($G708-1)*7,FALSE)),"-")</f>
        <v>10</v>
      </c>
      <c r="I708">
        <f>IFERROR(IF(VLOOKUP($B708,notes_bemaniwiki!$A$1:$J$1936,1+$G708,FALSE)="-",-1,VLOOKUP($B708,notes_bemaniwiki!$A$1:$J$1936,1+$G708,FALSE)),"-")</f>
        <v>1295</v>
      </c>
      <c r="J708" t="s">
        <v>3063</v>
      </c>
      <c r="K708" t="s">
        <v>3063</v>
      </c>
    </row>
    <row r="709" spans="1:11" x14ac:dyDescent="0.15">
      <c r="A709" t="str">
        <f>VLOOKUP(B709,for_vlookup!$A$1:$B$2046,2,FALSE)</f>
        <v>SPADA</v>
      </c>
      <c r="B709" s="2" t="s">
        <v>1584</v>
      </c>
      <c r="C709" t="str">
        <f>IFERROR(VLOOKUP(B709,bist_raw_csv!$B$2:$AO$2140,2,FALSE),"-")</f>
        <v>FULL ON</v>
      </c>
      <c r="D709" t="str">
        <f>IFERROR(VLOOKUP($B709,bist_raw_csv!$B$2:$AO$2140,3,FALSE),"-")</f>
        <v>L.E.D.</v>
      </c>
      <c r="E709">
        <f>VLOOKUP($A709,master_version!$A$1:$B$29,2,FALSE)</f>
        <v>21</v>
      </c>
      <c r="F709" t="str">
        <f>VLOOKUP(G709,master_diffculty!$A$1:$C$11,3,FALSE)</f>
        <v>SPA</v>
      </c>
      <c r="G709">
        <v>4</v>
      </c>
      <c r="H709">
        <f>IFERROR(IF(VLOOKUP($B709,bist_raw_csv!$B$1:$AO$2074,5+($G709-1)*7,FALSE)=0,-1,VLOOKUP($B709,bist_raw_csv!$B$1:$AO$2074,5+($G709-1)*7,FALSE)),"-")</f>
        <v>11</v>
      </c>
      <c r="I709">
        <f>IFERROR(IF(VLOOKUP($B709,notes_bemaniwiki!$A$1:$J$1936,1+$G709,FALSE)="-",-1,VLOOKUP($B709,notes_bemaniwiki!$A$1:$J$1936,1+$G709,FALSE)),"-")</f>
        <v>1232</v>
      </c>
      <c r="J709" t="s">
        <v>3063</v>
      </c>
      <c r="K709" t="s">
        <v>3063</v>
      </c>
    </row>
    <row r="710" spans="1:11" x14ac:dyDescent="0.15">
      <c r="A710" t="str">
        <f>VLOOKUP(B710,for_vlookup!$A$1:$B$2046,2,FALSE)</f>
        <v>SPADA</v>
      </c>
      <c r="B710" s="2" t="s">
        <v>1586</v>
      </c>
      <c r="C710" t="str">
        <f>IFERROR(VLOOKUP(B710,bist_raw_csv!$B$2:$AO$2140,2,FALSE),"-")</f>
        <v>REQUIEM PSY</v>
      </c>
      <c r="D710" t="str">
        <f>IFERROR(VLOOKUP($B710,bist_raw_csv!$B$2:$AO$2140,3,FALSE),"-")</f>
        <v>Gram</v>
      </c>
      <c r="E710">
        <f>VLOOKUP($A710,master_version!$A$1:$B$29,2,FALSE)</f>
        <v>21</v>
      </c>
      <c r="F710" t="str">
        <f>VLOOKUP(G710,master_diffculty!$A$1:$C$11,3,FALSE)</f>
        <v>SPA</v>
      </c>
      <c r="G710">
        <v>4</v>
      </c>
      <c r="H710">
        <f>IFERROR(IF(VLOOKUP($B710,bist_raw_csv!$B$1:$AO$2074,5+($G710-1)*7,FALSE)=0,-1,VLOOKUP($B710,bist_raw_csv!$B$1:$AO$2074,5+($G710-1)*7,FALSE)),"-")</f>
        <v>12</v>
      </c>
      <c r="I710">
        <f>IFERROR(IF(VLOOKUP($B710,notes_bemaniwiki!$A$1:$J$1936,1+$G710,FALSE)="-",-1,VLOOKUP($B710,notes_bemaniwiki!$A$1:$J$1936,1+$G710,FALSE)),"-")</f>
        <v>2029</v>
      </c>
      <c r="J710" t="s">
        <v>3063</v>
      </c>
      <c r="K710" t="s">
        <v>3063</v>
      </c>
    </row>
    <row r="711" spans="1:11" x14ac:dyDescent="0.15">
      <c r="A711" t="str">
        <f>VLOOKUP(B711,for_vlookup!$A$1:$B$2046,2,FALSE)</f>
        <v>SPADA</v>
      </c>
      <c r="B711" s="2" t="s">
        <v>1589</v>
      </c>
      <c r="C711" t="str">
        <f>IFERROR(VLOOKUP(B711,bist_raw_csv!$B$2:$AO$2140,2,FALSE),"-")</f>
        <v>WITHOUT YOU TONIGHT-VI-</v>
      </c>
      <c r="D711" t="str">
        <f>IFERROR(VLOOKUP($B711,bist_raw_csv!$B$2:$AO$2140,3,FALSE),"-")</f>
        <v>VENUS feat. Mutsuhiko Izumi</v>
      </c>
      <c r="E711">
        <f>VLOOKUP($A711,master_version!$A$1:$B$29,2,FALSE)</f>
        <v>21</v>
      </c>
      <c r="F711" t="str">
        <f>VLOOKUP(G711,master_diffculty!$A$1:$C$11,3,FALSE)</f>
        <v>SPA</v>
      </c>
      <c r="G711">
        <v>4</v>
      </c>
      <c r="H711">
        <f>IFERROR(IF(VLOOKUP($B711,bist_raw_csv!$B$1:$AO$2074,5+($G711-1)*7,FALSE)=0,-1,VLOOKUP($B711,bist_raw_csv!$B$1:$AO$2074,5+($G711-1)*7,FALSE)),"-")</f>
        <v>11</v>
      </c>
      <c r="I711">
        <f>IFERROR(IF(VLOOKUP($B711,notes_bemaniwiki!$A$1:$J$1936,1+$G711,FALSE)="-",-1,VLOOKUP($B711,notes_bemaniwiki!$A$1:$J$1936,1+$G711,FALSE)),"-")</f>
        <v>1257</v>
      </c>
      <c r="J711" t="s">
        <v>3063</v>
      </c>
      <c r="K711" t="s">
        <v>3063</v>
      </c>
    </row>
    <row r="712" spans="1:11" x14ac:dyDescent="0.15">
      <c r="A712" t="str">
        <f>VLOOKUP(B712,for_vlookup!$A$1:$B$2046,2,FALSE)</f>
        <v>SPADA</v>
      </c>
      <c r="B712" s="2" t="s">
        <v>1592</v>
      </c>
      <c r="C712" t="str">
        <f>IFERROR(VLOOKUP(B712,bist_raw_csv!$B$2:$AO$2140,2,FALSE),"-")</f>
        <v>NU STYLE GABBA</v>
      </c>
      <c r="D712" t="str">
        <f>IFERROR(VLOOKUP($B712,bist_raw_csv!$B$2:$AO$2140,3,FALSE),"-")</f>
        <v>teranoid VS L.E.D.-G</v>
      </c>
      <c r="E712">
        <f>VLOOKUP($A712,master_version!$A$1:$B$29,2,FALSE)</f>
        <v>21</v>
      </c>
      <c r="F712" t="str">
        <f>VLOOKUP(G712,master_diffculty!$A$1:$C$11,3,FALSE)</f>
        <v>SPA</v>
      </c>
      <c r="G712">
        <v>4</v>
      </c>
      <c r="H712">
        <f>IFERROR(IF(VLOOKUP($B712,bist_raw_csv!$B$1:$AO$2074,5+($G712-1)*7,FALSE)=0,-1,VLOOKUP($B712,bist_raw_csv!$B$1:$AO$2074,5+($G712-1)*7,FALSE)),"-")</f>
        <v>11</v>
      </c>
      <c r="I712">
        <f>IFERROR(IF(VLOOKUP($B712,notes_bemaniwiki!$A$1:$J$1936,1+$G712,FALSE)="-",-1,VLOOKUP($B712,notes_bemaniwiki!$A$1:$J$1936,1+$G712,FALSE)),"-")</f>
        <v>1636</v>
      </c>
      <c r="J712" t="s">
        <v>3063</v>
      </c>
      <c r="K712" t="s">
        <v>3063</v>
      </c>
    </row>
    <row r="713" spans="1:11" x14ac:dyDescent="0.15">
      <c r="A713" t="str">
        <f>VLOOKUP(B713,for_vlookup!$A$1:$B$2046,2,FALSE)</f>
        <v>SPADA</v>
      </c>
      <c r="B713" s="2" t="s">
        <v>1594</v>
      </c>
      <c r="C713" t="str">
        <f>IFERROR(VLOOKUP(B713,bist_raw_csv!$B$2:$AO$2140,2,FALSE),"-")</f>
        <v xml:space="preserve">BREAKBEATS TRANCE </v>
      </c>
      <c r="D713" t="str">
        <f>IFERROR(VLOOKUP($B713,bist_raw_csv!$B$2:$AO$2140,3,FALSE),"-")</f>
        <v>DJ YOSHITAKA</v>
      </c>
      <c r="E713">
        <f>VLOOKUP($A713,master_version!$A$1:$B$29,2,FALSE)</f>
        <v>21</v>
      </c>
      <c r="F713" t="str">
        <f>VLOOKUP(G713,master_diffculty!$A$1:$C$11,3,FALSE)</f>
        <v>SPA</v>
      </c>
      <c r="G713">
        <v>4</v>
      </c>
      <c r="H713">
        <f>IFERROR(IF(VLOOKUP($B713,bist_raw_csv!$B$1:$AO$2074,5+($G713-1)*7,FALSE)=0,-1,VLOOKUP($B713,bist_raw_csv!$B$1:$AO$2074,5+($G713-1)*7,FALSE)),"-")</f>
        <v>11</v>
      </c>
      <c r="I713">
        <f>IFERROR(IF(VLOOKUP($B713,notes_bemaniwiki!$A$1:$J$1936,1+$G713,FALSE)="-",-1,VLOOKUP($B713,notes_bemaniwiki!$A$1:$J$1936,1+$G713,FALSE)),"-")</f>
        <v>1605</v>
      </c>
      <c r="J713" t="s">
        <v>3063</v>
      </c>
      <c r="K713" t="s">
        <v>3063</v>
      </c>
    </row>
    <row r="714" spans="1:11" x14ac:dyDescent="0.15">
      <c r="A714" t="str">
        <f>VLOOKUP(B714,for_vlookup!$A$1:$B$2046,2,FALSE)</f>
        <v>SPADA</v>
      </c>
      <c r="B714" s="2" t="s">
        <v>1596</v>
      </c>
      <c r="C714" t="str">
        <f>IFERROR(VLOOKUP(B714,bist_raw_csv!$B$2:$AO$2140,2,FALSE),"-")</f>
        <v>MAINSTREAM HARDCORE</v>
      </c>
      <c r="D714" t="str">
        <f>IFERROR(VLOOKUP($B714,bist_raw_csv!$B$2:$AO$2140,3,FALSE),"-")</f>
        <v>DJ Myosuke feat.Yukacco</v>
      </c>
      <c r="E714">
        <f>VLOOKUP($A714,master_version!$A$1:$B$29,2,FALSE)</f>
        <v>21</v>
      </c>
      <c r="F714" t="str">
        <f>VLOOKUP(G714,master_diffculty!$A$1:$C$11,3,FALSE)</f>
        <v>SPA</v>
      </c>
      <c r="G714">
        <v>4</v>
      </c>
      <c r="H714">
        <f>IFERROR(IF(VLOOKUP($B714,bist_raw_csv!$B$1:$AO$2074,5+($G714-1)*7,FALSE)=0,-1,VLOOKUP($B714,bist_raw_csv!$B$1:$AO$2074,5+($G714-1)*7,FALSE)),"-")</f>
        <v>11</v>
      </c>
      <c r="I714">
        <f>IFERROR(IF(VLOOKUP($B714,notes_bemaniwiki!$A$1:$J$1936,1+$G714,FALSE)="-",-1,VLOOKUP($B714,notes_bemaniwiki!$A$1:$J$1936,1+$G714,FALSE)),"-")</f>
        <v>1206</v>
      </c>
      <c r="J714" t="s">
        <v>3063</v>
      </c>
      <c r="K714" t="s">
        <v>3063</v>
      </c>
    </row>
    <row r="715" spans="1:11" x14ac:dyDescent="0.15">
      <c r="A715" t="str">
        <f>VLOOKUP(B715,for_vlookup!$A$1:$B$2046,2,FALSE)</f>
        <v>SPADA</v>
      </c>
      <c r="B715" s="2" t="s">
        <v>1599</v>
      </c>
      <c r="C715" t="str">
        <f>IFERROR(VLOOKUP(B715,bist_raw_csv!$B$2:$AO$2140,2,FALSE),"-")</f>
        <v>HARD NRG</v>
      </c>
      <c r="D715" t="str">
        <f>IFERROR(VLOOKUP($B715,bist_raw_csv!$B$2:$AO$2140,3,FALSE),"-")</f>
        <v>Tyrfing</v>
      </c>
      <c r="E715">
        <f>VLOOKUP($A715,master_version!$A$1:$B$29,2,FALSE)</f>
        <v>21</v>
      </c>
      <c r="F715" t="str">
        <f>VLOOKUP(G715,master_diffculty!$A$1:$C$11,3,FALSE)</f>
        <v>SPA</v>
      </c>
      <c r="G715">
        <v>4</v>
      </c>
      <c r="H715">
        <f>IFERROR(IF(VLOOKUP($B715,bist_raw_csv!$B$1:$AO$2074,5+($G715-1)*7,FALSE)=0,-1,VLOOKUP($B715,bist_raw_csv!$B$1:$AO$2074,5+($G715-1)*7,FALSE)),"-")</f>
        <v>12</v>
      </c>
      <c r="I715">
        <f>IFERROR(IF(VLOOKUP($B715,notes_bemaniwiki!$A$1:$J$1936,1+$G715,FALSE)="-",-1,VLOOKUP($B715,notes_bemaniwiki!$A$1:$J$1936,1+$G715,FALSE)),"-")</f>
        <v>1805</v>
      </c>
      <c r="J715" t="s">
        <v>3063</v>
      </c>
      <c r="K715" t="s">
        <v>3063</v>
      </c>
    </row>
    <row r="716" spans="1:11" x14ac:dyDescent="0.15">
      <c r="A716" t="str">
        <f>VLOOKUP(B716,for_vlookup!$A$1:$B$2046,2,FALSE)</f>
        <v>SPADA</v>
      </c>
      <c r="B716" s="2" t="s">
        <v>1601</v>
      </c>
      <c r="C716" t="str">
        <f>IFERROR(VLOOKUP(B716,bist_raw_csv!$B$2:$AO$2140,2,FALSE),"-")</f>
        <v>ROTTERDAM TECHNO</v>
      </c>
      <c r="D716" t="str">
        <f>IFERROR(VLOOKUP($B716,bist_raw_csv!$B$2:$AO$2140,3,FALSE),"-")</f>
        <v>sampling masters MEGA vs 青龍</v>
      </c>
      <c r="E716">
        <f>VLOOKUP($A716,master_version!$A$1:$B$29,2,FALSE)</f>
        <v>21</v>
      </c>
      <c r="F716" t="str">
        <f>VLOOKUP(G716,master_diffculty!$A$1:$C$11,3,FALSE)</f>
        <v>SPA</v>
      </c>
      <c r="G716">
        <v>4</v>
      </c>
      <c r="H716">
        <f>IFERROR(IF(VLOOKUP($B716,bist_raw_csv!$B$1:$AO$2074,5+($G716-1)*7,FALSE)=0,-1,VLOOKUP($B716,bist_raw_csv!$B$1:$AO$2074,5+($G716-1)*7,FALSE)),"-")</f>
        <v>12</v>
      </c>
      <c r="I716">
        <f>IFERROR(IF(VLOOKUP($B716,notes_bemaniwiki!$A$1:$J$1936,1+$G716,FALSE)="-",-1,VLOOKUP($B716,notes_bemaniwiki!$A$1:$J$1936,1+$G716,FALSE)),"-")</f>
        <v>1870</v>
      </c>
      <c r="J716" t="s">
        <v>3063</v>
      </c>
      <c r="K716" t="s">
        <v>3063</v>
      </c>
    </row>
    <row r="717" spans="1:11" x14ac:dyDescent="0.15">
      <c r="A717" t="str">
        <f>VLOOKUP(B717,for_vlookup!$A$1:$B$2046,2,FALSE)</f>
        <v>SPADA</v>
      </c>
      <c r="B717" s="2" t="s">
        <v>1603</v>
      </c>
      <c r="C717" t="str">
        <f>IFERROR(VLOOKUP(B717,bist_raw_csv!$B$2:$AO$2140,2,FALSE),"-")</f>
        <v>EUROBEAT</v>
      </c>
      <c r="D717" t="str">
        <f>IFERROR(VLOOKUP($B717,bist_raw_csv!$B$2:$AO$2140,3,FALSE),"-")</f>
        <v>Y&amp;Co.</v>
      </c>
      <c r="E717">
        <f>VLOOKUP($A717,master_version!$A$1:$B$29,2,FALSE)</f>
        <v>21</v>
      </c>
      <c r="F717" t="str">
        <f>VLOOKUP(G717,master_diffculty!$A$1:$C$11,3,FALSE)</f>
        <v>SPA</v>
      </c>
      <c r="G717">
        <v>4</v>
      </c>
      <c r="H717">
        <f>IFERROR(IF(VLOOKUP($B717,bist_raw_csv!$B$1:$AO$2074,5+($G717-1)*7,FALSE)=0,-1,VLOOKUP($B717,bist_raw_csv!$B$1:$AO$2074,5+($G717-1)*7,FALSE)),"-")</f>
        <v>11</v>
      </c>
      <c r="I717">
        <f>IFERROR(IF(VLOOKUP($B717,notes_bemaniwiki!$A$1:$J$1936,1+$G717,FALSE)="-",-1,VLOOKUP($B717,notes_bemaniwiki!$A$1:$J$1936,1+$G717,FALSE)),"-")</f>
        <v>1414</v>
      </c>
      <c r="J717" t="s">
        <v>3063</v>
      </c>
      <c r="K717" t="s">
        <v>3063</v>
      </c>
    </row>
    <row r="718" spans="1:11" x14ac:dyDescent="0.15">
      <c r="A718" t="str">
        <f>VLOOKUP(B718,for_vlookup!$A$1:$B$2046,2,FALSE)</f>
        <v>SPADA</v>
      </c>
      <c r="B718" s="2" t="s">
        <v>1604</v>
      </c>
      <c r="C718" t="str">
        <f>IFERROR(VLOOKUP(B718,bist_raw_csv!$B$2:$AO$2140,2,FALSE),"-")</f>
        <v>CYBER SYMPHONIC POP</v>
      </c>
      <c r="D718" t="str">
        <f>IFERROR(VLOOKUP($B718,bist_raw_csv!$B$2:$AO$2140,3,FALSE),"-")</f>
        <v>中山真斗 feat.桜川めぐ</v>
      </c>
      <c r="E718">
        <f>VLOOKUP($A718,master_version!$A$1:$B$29,2,FALSE)</f>
        <v>21</v>
      </c>
      <c r="F718" t="str">
        <f>VLOOKUP(G718,master_diffculty!$A$1:$C$11,3,FALSE)</f>
        <v>SPA</v>
      </c>
      <c r="G718">
        <v>4</v>
      </c>
      <c r="H718">
        <f>IFERROR(IF(VLOOKUP($B718,bist_raw_csv!$B$1:$AO$2074,5+($G718-1)*7,FALSE)=0,-1,VLOOKUP($B718,bist_raw_csv!$B$1:$AO$2074,5+($G718-1)*7,FALSE)),"-")</f>
        <v>10</v>
      </c>
      <c r="I718">
        <f>IFERROR(IF(VLOOKUP($B718,notes_bemaniwiki!$A$1:$J$1936,1+$G718,FALSE)="-",-1,VLOOKUP($B718,notes_bemaniwiki!$A$1:$J$1936,1+$G718,FALSE)),"-")</f>
        <v>1066</v>
      </c>
      <c r="J718" t="s">
        <v>3063</v>
      </c>
      <c r="K718" t="s">
        <v>3063</v>
      </c>
    </row>
    <row r="719" spans="1:11" x14ac:dyDescent="0.15">
      <c r="A719" t="str">
        <f>VLOOKUP(B719,for_vlookup!$A$1:$B$2046,2,FALSE)</f>
        <v>SPADA</v>
      </c>
      <c r="B719" s="2" t="s">
        <v>1606</v>
      </c>
      <c r="C719" t="str">
        <f>IFERROR(VLOOKUP(B719,bist_raw_csv!$B$2:$AO$2140,2,FALSE),"-")</f>
        <v>BLOOM FUSION</v>
      </c>
      <c r="D719" t="str">
        <f>IFERROR(VLOOKUP($B719,bist_raw_csv!$B$2:$AO$2140,3,FALSE),"-")</f>
        <v>TAG</v>
      </c>
      <c r="E719">
        <f>VLOOKUP($A719,master_version!$A$1:$B$29,2,FALSE)</f>
        <v>21</v>
      </c>
      <c r="F719" t="str">
        <f>VLOOKUP(G719,master_diffculty!$A$1:$C$11,3,FALSE)</f>
        <v>SPA</v>
      </c>
      <c r="G719">
        <v>4</v>
      </c>
      <c r="H719">
        <f>IFERROR(IF(VLOOKUP($B719,bist_raw_csv!$B$1:$AO$2074,5+($G719-1)*7,FALSE)=0,-1,VLOOKUP($B719,bist_raw_csv!$B$1:$AO$2074,5+($G719-1)*7,FALSE)),"-")</f>
        <v>10</v>
      </c>
      <c r="I719">
        <f>IFERROR(IF(VLOOKUP($B719,notes_bemaniwiki!$A$1:$J$1936,1+$G719,FALSE)="-",-1,VLOOKUP($B719,notes_bemaniwiki!$A$1:$J$1936,1+$G719,FALSE)),"-")</f>
        <v>1254</v>
      </c>
      <c r="J719" t="s">
        <v>3063</v>
      </c>
      <c r="K719" t="s">
        <v>3063</v>
      </c>
    </row>
    <row r="720" spans="1:11" x14ac:dyDescent="0.15">
      <c r="A720" t="str">
        <f>VLOOKUP(B720,for_vlookup!$A$1:$B$2046,2,FALSE)</f>
        <v>SPADA</v>
      </c>
      <c r="B720" s="2" t="s">
        <v>1608</v>
      </c>
      <c r="C720" t="str">
        <f>IFERROR(VLOOKUP(B720,bist_raw_csv!$B$2:$AO$2140,2,FALSE),"-")</f>
        <v>ELECTRIC MANOUSH SWING</v>
      </c>
      <c r="D720" t="str">
        <f>IFERROR(VLOOKUP($B720,bist_raw_csv!$B$2:$AO$2140,3,FALSE),"-")</f>
        <v>猫叉Masterβ2</v>
      </c>
      <c r="E720">
        <f>VLOOKUP($A720,master_version!$A$1:$B$29,2,FALSE)</f>
        <v>21</v>
      </c>
      <c r="F720" t="str">
        <f>VLOOKUP(G720,master_diffculty!$A$1:$C$11,3,FALSE)</f>
        <v>SPA</v>
      </c>
      <c r="G720">
        <v>4</v>
      </c>
      <c r="H720">
        <f>IFERROR(IF(VLOOKUP($B720,bist_raw_csv!$B$1:$AO$2074,5+($G720-1)*7,FALSE)=0,-1,VLOOKUP($B720,bist_raw_csv!$B$1:$AO$2074,5+($G720-1)*7,FALSE)),"-")</f>
        <v>11</v>
      </c>
      <c r="I720">
        <f>IFERROR(IF(VLOOKUP($B720,notes_bemaniwiki!$A$1:$J$1936,1+$G720,FALSE)="-",-1,VLOOKUP($B720,notes_bemaniwiki!$A$1:$J$1936,1+$G720,FALSE)),"-")</f>
        <v>1417</v>
      </c>
      <c r="J720" t="s">
        <v>3063</v>
      </c>
      <c r="K720" t="s">
        <v>3063</v>
      </c>
    </row>
    <row r="721" spans="1:11" x14ac:dyDescent="0.15">
      <c r="A721" t="str">
        <f>VLOOKUP(B721,for_vlookup!$A$1:$B$2046,2,FALSE)</f>
        <v>SPADA</v>
      </c>
      <c r="B721" s="2" t="s">
        <v>1611</v>
      </c>
      <c r="C721" t="str">
        <f>IFERROR(VLOOKUP(B721,bist_raw_csv!$B$2:$AO$2140,2,FALSE),"-")</f>
        <v>J-SPEEDMETAL</v>
      </c>
      <c r="D721" t="str">
        <f>IFERROR(VLOOKUP($B721,bist_raw_csv!$B$2:$AO$2140,3,FALSE),"-")</f>
        <v>cosMo＠暴走P</v>
      </c>
      <c r="E721">
        <f>VLOOKUP($A721,master_version!$A$1:$B$29,2,FALSE)</f>
        <v>21</v>
      </c>
      <c r="F721" t="str">
        <f>VLOOKUP(G721,master_diffculty!$A$1:$C$11,3,FALSE)</f>
        <v>SPA</v>
      </c>
      <c r="G721">
        <v>4</v>
      </c>
      <c r="H721">
        <f>IFERROR(IF(VLOOKUP($B721,bist_raw_csv!$B$1:$AO$2074,5+($G721-1)*7,FALSE)=0,-1,VLOOKUP($B721,bist_raw_csv!$B$1:$AO$2074,5+($G721-1)*7,FALSE)),"-")</f>
        <v>11</v>
      </c>
      <c r="I721">
        <f>IFERROR(IF(VLOOKUP($B721,notes_bemaniwiki!$A$1:$J$1936,1+$G721,FALSE)="-",-1,VLOOKUP($B721,notes_bemaniwiki!$A$1:$J$1936,1+$G721,FALSE)),"-")</f>
        <v>1261</v>
      </c>
      <c r="J721" t="s">
        <v>3063</v>
      </c>
      <c r="K721" t="s">
        <v>3063</v>
      </c>
    </row>
    <row r="722" spans="1:11" x14ac:dyDescent="0.15">
      <c r="A722" t="str">
        <f>VLOOKUP(B722,for_vlookup!$A$1:$B$2046,2,FALSE)</f>
        <v>SPADA</v>
      </c>
      <c r="B722" s="2" t="s">
        <v>1614</v>
      </c>
      <c r="C722" t="str">
        <f>IFERROR(VLOOKUP(B722,bist_raw_csv!$B$2:$AO$2140,2,FALSE),"-")</f>
        <v>J-POP</v>
      </c>
      <c r="D722" t="str">
        <f>IFERROR(VLOOKUP($B722,bist_raw_csv!$B$2:$AO$2140,3,FALSE),"-")</f>
        <v>Last Note.</v>
      </c>
      <c r="E722">
        <f>VLOOKUP($A722,master_version!$A$1:$B$29,2,FALSE)</f>
        <v>21</v>
      </c>
      <c r="F722" t="str">
        <f>VLOOKUP(G722,master_diffculty!$A$1:$C$11,3,FALSE)</f>
        <v>SPA</v>
      </c>
      <c r="G722">
        <v>4</v>
      </c>
      <c r="H722">
        <f>IFERROR(IF(VLOOKUP($B722,bist_raw_csv!$B$1:$AO$2074,5+($G722-1)*7,FALSE)=0,-1,VLOOKUP($B722,bist_raw_csv!$B$1:$AO$2074,5+($G722-1)*7,FALSE)),"-")</f>
        <v>10</v>
      </c>
      <c r="I722">
        <f>IFERROR(IF(VLOOKUP($B722,notes_bemaniwiki!$A$1:$J$1936,1+$G722,FALSE)="-",-1,VLOOKUP($B722,notes_bemaniwiki!$A$1:$J$1936,1+$G722,FALSE)),"-")</f>
        <v>1010</v>
      </c>
      <c r="J722" t="s">
        <v>3063</v>
      </c>
      <c r="K722" t="s">
        <v>3063</v>
      </c>
    </row>
    <row r="723" spans="1:11" x14ac:dyDescent="0.15">
      <c r="A723" t="str">
        <f>VLOOKUP(B723,for_vlookup!$A$1:$B$2046,2,FALSE)</f>
        <v>SPADA</v>
      </c>
      <c r="B723" s="2" t="s">
        <v>1616</v>
      </c>
      <c r="C723" t="str">
        <f>IFERROR(VLOOKUP(B723,bist_raw_csv!$B$2:$AO$2140,2,FALSE),"-")</f>
        <v>新世紀進歩的羽扇子音楽</v>
      </c>
      <c r="D723" t="str">
        <f>IFERROR(VLOOKUP($B723,bist_raw_csv!$B$2:$AO$2140,3,FALSE),"-")</f>
        <v>DJ TECHNORCH</v>
      </c>
      <c r="E723">
        <f>VLOOKUP($A723,master_version!$A$1:$B$29,2,FALSE)</f>
        <v>21</v>
      </c>
      <c r="F723" t="str">
        <f>VLOOKUP(G723,master_diffculty!$A$1:$C$11,3,FALSE)</f>
        <v>SPA</v>
      </c>
      <c r="G723">
        <v>4</v>
      </c>
      <c r="H723">
        <f>IFERROR(IF(VLOOKUP($B723,bist_raw_csv!$B$1:$AO$2074,5+($G723-1)*7,FALSE)=0,-1,VLOOKUP($B723,bist_raw_csv!$B$1:$AO$2074,5+($G723-1)*7,FALSE)),"-")</f>
        <v>10</v>
      </c>
      <c r="I723">
        <f>IFERROR(IF(VLOOKUP($B723,notes_bemaniwiki!$A$1:$J$1936,1+$G723,FALSE)="-",-1,VLOOKUP($B723,notes_bemaniwiki!$A$1:$J$1936,1+$G723,FALSE)),"-")</f>
        <v>1215</v>
      </c>
      <c r="J723" t="s">
        <v>3063</v>
      </c>
      <c r="K723" t="s">
        <v>3063</v>
      </c>
    </row>
    <row r="724" spans="1:11" x14ac:dyDescent="0.15">
      <c r="A724" t="str">
        <f>VLOOKUP(B724,for_vlookup!$A$1:$B$2046,2,FALSE)</f>
        <v>SPADA</v>
      </c>
      <c r="B724" s="2" t="s">
        <v>1618</v>
      </c>
      <c r="C724" t="str">
        <f>IFERROR(VLOOKUP(B724,bist_raw_csv!$B$2:$AO$2140,2,FALSE),"-")</f>
        <v>JUVENILE DRUM &amp; BASS</v>
      </c>
      <c r="D724" t="str">
        <f>IFERROR(VLOOKUP($B724,bist_raw_csv!$B$2:$AO$2140,3,FALSE),"-")</f>
        <v>楓璃夢＝ジークフリード＝ファイエルローゼン</v>
      </c>
      <c r="E724">
        <f>VLOOKUP($A724,master_version!$A$1:$B$29,2,FALSE)</f>
        <v>21</v>
      </c>
      <c r="F724" t="str">
        <f>VLOOKUP(G724,master_diffculty!$A$1:$C$11,3,FALSE)</f>
        <v>SPA</v>
      </c>
      <c r="G724">
        <v>4</v>
      </c>
      <c r="H724">
        <f>IFERROR(IF(VLOOKUP($B724,bist_raw_csv!$B$1:$AO$2074,5+($G724-1)*7,FALSE)=0,-1,VLOOKUP($B724,bist_raw_csv!$B$1:$AO$2074,5+($G724-1)*7,FALSE)),"-")</f>
        <v>12</v>
      </c>
      <c r="I724">
        <f>IFERROR(IF(VLOOKUP($B724,notes_bemaniwiki!$A$1:$J$1936,1+$G724,FALSE)="-",-1,VLOOKUP($B724,notes_bemaniwiki!$A$1:$J$1936,1+$G724,FALSE)),"-")</f>
        <v>2002</v>
      </c>
      <c r="J724" t="s">
        <v>3063</v>
      </c>
      <c r="K724" t="s">
        <v>3063</v>
      </c>
    </row>
    <row r="725" spans="1:11" x14ac:dyDescent="0.15">
      <c r="A725" t="str">
        <f>VLOOKUP(B725,for_vlookup!$A$1:$B$2046,2,FALSE)</f>
        <v>SPADA</v>
      </c>
      <c r="B725" s="2" t="s">
        <v>1621</v>
      </c>
      <c r="C725" t="str">
        <f>IFERROR(VLOOKUP(B725,bist_raw_csv!$B$2:$AO$2140,2,FALSE),"-")</f>
        <v>HYDRO CORE</v>
      </c>
      <c r="D725" t="str">
        <f>IFERROR(VLOOKUP($B725,bist_raw_csv!$B$2:$AO$2140,3,FALSE),"-")</f>
        <v>兎々</v>
      </c>
      <c r="E725">
        <f>VLOOKUP($A725,master_version!$A$1:$B$29,2,FALSE)</f>
        <v>21</v>
      </c>
      <c r="F725" t="str">
        <f>VLOOKUP(G725,master_diffculty!$A$1:$C$11,3,FALSE)</f>
        <v>SPA</v>
      </c>
      <c r="G725">
        <v>4</v>
      </c>
      <c r="H725">
        <f>IFERROR(IF(VLOOKUP($B725,bist_raw_csv!$B$1:$AO$2074,5+($G725-1)*7,FALSE)=0,-1,VLOOKUP($B725,bist_raw_csv!$B$1:$AO$2074,5+($G725-1)*7,FALSE)),"-")</f>
        <v>12</v>
      </c>
      <c r="I725">
        <f>IFERROR(IF(VLOOKUP($B725,notes_bemaniwiki!$A$1:$J$1936,1+$G725,FALSE)="-",-1,VLOOKUP($B725,notes_bemaniwiki!$A$1:$J$1936,1+$G725,FALSE)),"-")</f>
        <v>1629</v>
      </c>
      <c r="J725" t="s">
        <v>3063</v>
      </c>
      <c r="K725" t="s">
        <v>3063</v>
      </c>
    </row>
    <row r="726" spans="1:11" x14ac:dyDescent="0.15">
      <c r="A726" t="str">
        <f>VLOOKUP(B726,for_vlookup!$A$1:$B$2046,2,FALSE)</f>
        <v>SPADA</v>
      </c>
      <c r="B726" s="2" t="s">
        <v>1624</v>
      </c>
      <c r="C726" t="str">
        <f>IFERROR(VLOOKUP(B726,bist_raw_csv!$B$2:$AO$2140,2,FALSE),"-")</f>
        <v>HARD SYMPHONIC</v>
      </c>
      <c r="D726" t="str">
        <f>IFERROR(VLOOKUP($B726,bist_raw_csv!$B$2:$AO$2140,3,FALSE),"-")</f>
        <v>猫叉Master+</v>
      </c>
      <c r="E726">
        <f>VLOOKUP($A726,master_version!$A$1:$B$29,2,FALSE)</f>
        <v>21</v>
      </c>
      <c r="F726" t="str">
        <f>VLOOKUP(G726,master_diffculty!$A$1:$C$11,3,FALSE)</f>
        <v>SPA</v>
      </c>
      <c r="G726">
        <v>4</v>
      </c>
      <c r="H726">
        <f>IFERROR(IF(VLOOKUP($B726,bist_raw_csv!$B$1:$AO$2074,5+($G726-1)*7,FALSE)=0,-1,VLOOKUP($B726,bist_raw_csv!$B$1:$AO$2074,5+($G726-1)*7,FALSE)),"-")</f>
        <v>12</v>
      </c>
      <c r="I726">
        <f>IFERROR(IF(VLOOKUP($B726,notes_bemaniwiki!$A$1:$J$1936,1+$G726,FALSE)="-",-1,VLOOKUP($B726,notes_bemaniwiki!$A$1:$J$1936,1+$G726,FALSE)),"-")</f>
        <v>2000</v>
      </c>
      <c r="J726" t="s">
        <v>3063</v>
      </c>
      <c r="K726" t="s">
        <v>3063</v>
      </c>
    </row>
    <row r="727" spans="1:11" x14ac:dyDescent="0.15">
      <c r="A727" t="str">
        <f>VLOOKUP(B727,for_vlookup!$A$1:$B$2046,2,FALSE)</f>
        <v>SPADA</v>
      </c>
      <c r="B727" s="2" t="s">
        <v>1626</v>
      </c>
      <c r="C727" t="str">
        <f>IFERROR(VLOOKUP(B727,bist_raw_csv!$B$2:$AO$2140,2,FALSE),"-")</f>
        <v>ZODIAC ORACLE X</v>
      </c>
      <c r="D727" t="str">
        <f>IFERROR(VLOOKUP($B727,bist_raw_csv!$B$2:$AO$2140,3,FALSE),"-")</f>
        <v>楽士ゾディアック</v>
      </c>
      <c r="E727">
        <f>VLOOKUP($A727,master_version!$A$1:$B$29,2,FALSE)</f>
        <v>21</v>
      </c>
      <c r="F727" t="str">
        <f>VLOOKUP(G727,master_diffculty!$A$1:$C$11,3,FALSE)</f>
        <v>SPA</v>
      </c>
      <c r="G727">
        <v>4</v>
      </c>
      <c r="H727">
        <f>IFERROR(IF(VLOOKUP($B727,bist_raw_csv!$B$1:$AO$2074,5+($G727-1)*7,FALSE)=0,-1,VLOOKUP($B727,bist_raw_csv!$B$1:$AO$2074,5+($G727-1)*7,FALSE)),"-")</f>
        <v>11</v>
      </c>
      <c r="I727">
        <f>IFERROR(IF(VLOOKUP($B727,notes_bemaniwiki!$A$1:$J$1936,1+$G727,FALSE)="-",-1,VLOOKUP($B727,notes_bemaniwiki!$A$1:$J$1936,1+$G727,FALSE)),"-")</f>
        <v>1044</v>
      </c>
      <c r="J727" t="s">
        <v>3063</v>
      </c>
      <c r="K727" t="s">
        <v>3063</v>
      </c>
    </row>
    <row r="728" spans="1:11" x14ac:dyDescent="0.15">
      <c r="A728" t="str">
        <f>VLOOKUP(B728,for_vlookup!$A$1:$B$2046,2,FALSE)</f>
        <v>SPADA</v>
      </c>
      <c r="B728" s="2" t="s">
        <v>1629</v>
      </c>
      <c r="C728" t="str">
        <f>IFERROR(VLOOKUP(B728,bist_raw_csv!$B$2:$AO$2140,2,FALSE),"-")</f>
        <v>ORIENTAL CORE</v>
      </c>
      <c r="D728" t="str">
        <f>IFERROR(VLOOKUP($B728,bist_raw_csv!$B$2:$AO$2140,3,FALSE),"-")</f>
        <v>KUMOKIRI</v>
      </c>
      <c r="E728">
        <f>VLOOKUP($A728,master_version!$A$1:$B$29,2,FALSE)</f>
        <v>21</v>
      </c>
      <c r="F728" t="str">
        <f>VLOOKUP(G728,master_diffculty!$A$1:$C$11,3,FALSE)</f>
        <v>SPA</v>
      </c>
      <c r="G728">
        <v>4</v>
      </c>
      <c r="H728">
        <f>IFERROR(IF(VLOOKUP($B728,bist_raw_csv!$B$1:$AO$2074,5+($G728-1)*7,FALSE)=0,-1,VLOOKUP($B728,bist_raw_csv!$B$1:$AO$2074,5+($G728-1)*7,FALSE)),"-")</f>
        <v>12</v>
      </c>
      <c r="I728">
        <f>IFERROR(IF(VLOOKUP($B728,notes_bemaniwiki!$A$1:$J$1936,1+$G728,FALSE)="-",-1,VLOOKUP($B728,notes_bemaniwiki!$A$1:$J$1936,1+$G728,FALSE)),"-")</f>
        <v>1493</v>
      </c>
      <c r="J728" t="s">
        <v>3063</v>
      </c>
      <c r="K728" t="s">
        <v>3063</v>
      </c>
    </row>
    <row r="729" spans="1:11" x14ac:dyDescent="0.15">
      <c r="A729" t="str">
        <f>VLOOKUP(B729,for_vlookup!$A$1:$B$2046,2,FALSE)</f>
        <v>SPADA</v>
      </c>
      <c r="B729" s="2" t="s">
        <v>1632</v>
      </c>
      <c r="C729" t="str">
        <f>IFERROR(VLOOKUP(B729,bist_raw_csv!$B$2:$AO$2140,2,FALSE),"-")</f>
        <v>HYPER J-POP</v>
      </c>
      <c r="D729" t="str">
        <f>IFERROR(VLOOKUP($B729,bist_raw_csv!$B$2:$AO$2140,3,FALSE),"-")</f>
        <v>Xceon feat. Mayumi Morinaga</v>
      </c>
      <c r="E729">
        <f>VLOOKUP($A729,master_version!$A$1:$B$29,2,FALSE)</f>
        <v>21</v>
      </c>
      <c r="F729" t="str">
        <f>VLOOKUP(G729,master_diffculty!$A$1:$C$11,3,FALSE)</f>
        <v>SPA</v>
      </c>
      <c r="G729">
        <v>4</v>
      </c>
      <c r="H729">
        <f>IFERROR(IF(VLOOKUP($B729,bist_raw_csv!$B$1:$AO$2074,5+($G729-1)*7,FALSE)=0,-1,VLOOKUP($B729,bist_raw_csv!$B$1:$AO$2074,5+($G729-1)*7,FALSE)),"-")</f>
        <v>10</v>
      </c>
      <c r="I729">
        <f>IFERROR(IF(VLOOKUP($B729,notes_bemaniwiki!$A$1:$J$1936,1+$G729,FALSE)="-",-1,VLOOKUP($B729,notes_bemaniwiki!$A$1:$J$1936,1+$G729,FALSE)),"-")</f>
        <v>1096</v>
      </c>
      <c r="J729" t="s">
        <v>3063</v>
      </c>
      <c r="K729" t="s">
        <v>3063</v>
      </c>
    </row>
    <row r="730" spans="1:11" x14ac:dyDescent="0.15">
      <c r="A730" t="str">
        <f>VLOOKUP(B730,for_vlookup!$A$1:$B$2046,2,FALSE)</f>
        <v>SPADA</v>
      </c>
      <c r="B730" s="2" t="s">
        <v>1635</v>
      </c>
      <c r="C730" t="str">
        <f>IFERROR(VLOOKUP(B730,bist_raw_csv!$B$2:$AO$2140,2,FALSE),"-")</f>
        <v>乙女EDM</v>
      </c>
      <c r="D730" t="str">
        <f>IFERROR(VLOOKUP($B730,bist_raw_csv!$B$2:$AO$2140,3,FALSE),"-")</f>
        <v>ななひら</v>
      </c>
      <c r="E730">
        <f>VLOOKUP($A730,master_version!$A$1:$B$29,2,FALSE)</f>
        <v>21</v>
      </c>
      <c r="F730" t="str">
        <f>VLOOKUP(G730,master_diffculty!$A$1:$C$11,3,FALSE)</f>
        <v>SPA</v>
      </c>
      <c r="G730">
        <v>4</v>
      </c>
      <c r="H730">
        <f>IFERROR(IF(VLOOKUP($B730,bist_raw_csv!$B$1:$AO$2074,5+($G730-1)*7,FALSE)=0,-1,VLOOKUP($B730,bist_raw_csv!$B$1:$AO$2074,5+($G730-1)*7,FALSE)),"-")</f>
        <v>10</v>
      </c>
      <c r="I730">
        <f>IFERROR(IF(VLOOKUP($B730,notes_bemaniwiki!$A$1:$J$1936,1+$G730,FALSE)="-",-1,VLOOKUP($B730,notes_bemaniwiki!$A$1:$J$1936,1+$G730,FALSE)),"-")</f>
        <v>1352</v>
      </c>
      <c r="J730" t="s">
        <v>3063</v>
      </c>
      <c r="K730" t="s">
        <v>3063</v>
      </c>
    </row>
    <row r="731" spans="1:11" x14ac:dyDescent="0.15">
      <c r="A731" t="str">
        <f>VLOOKUP(B731,for_vlookup!$A$1:$B$2046,2,FALSE)</f>
        <v>SPADA</v>
      </c>
      <c r="B731" s="2" t="s">
        <v>1638</v>
      </c>
      <c r="C731" t="str">
        <f>IFERROR(VLOOKUP(B731,bist_raw_csv!$B$2:$AO$2140,2,FALSE),"-")</f>
        <v>ベースボールヒロイン</v>
      </c>
      <c r="D731" t="str">
        <f>IFERROR(VLOOKUP($B731,bist_raw_csv!$B$2:$AO$2140,3,FALSE),"-")</f>
        <v>ダイナミック野球兄弟 v.s. クロスファイヤーPrim</v>
      </c>
      <c r="E731">
        <f>VLOOKUP($A731,master_version!$A$1:$B$29,2,FALSE)</f>
        <v>21</v>
      </c>
      <c r="F731" t="str">
        <f>VLOOKUP(G731,master_diffculty!$A$1:$C$11,3,FALSE)</f>
        <v>SPA</v>
      </c>
      <c r="G731">
        <v>4</v>
      </c>
      <c r="H731">
        <f>IFERROR(IF(VLOOKUP($B731,bist_raw_csv!$B$1:$AO$2074,5+($G731-1)*7,FALSE)=0,-1,VLOOKUP($B731,bist_raw_csv!$B$1:$AO$2074,5+($G731-1)*7,FALSE)),"-")</f>
        <v>12</v>
      </c>
      <c r="I731">
        <f>IFERROR(IF(VLOOKUP($B731,notes_bemaniwiki!$A$1:$J$1936,1+$G731,FALSE)="-",-1,VLOOKUP($B731,notes_bemaniwiki!$A$1:$J$1936,1+$G731,FALSE)),"-")</f>
        <v>1834</v>
      </c>
      <c r="J731" t="s">
        <v>3063</v>
      </c>
      <c r="K731" t="s">
        <v>3063</v>
      </c>
    </row>
    <row r="732" spans="1:11" x14ac:dyDescent="0.15">
      <c r="A732" t="str">
        <f>VLOOKUP(B732,for_vlookup!$A$1:$B$2046,2,FALSE)</f>
        <v>PENDUAL</v>
      </c>
      <c r="B732" s="2" t="s">
        <v>1642</v>
      </c>
      <c r="C732" t="str">
        <f>IFERROR(VLOOKUP(B732,bist_raw_csv!$B$2:$AO$2140,2,FALSE),"-")</f>
        <v>DUBCORE</v>
      </c>
      <c r="D732" t="str">
        <f>IFERROR(VLOOKUP($B732,bist_raw_csv!$B$2:$AO$2140,3,FALSE),"-")</f>
        <v>DJ Noriken</v>
      </c>
      <c r="E732">
        <f>VLOOKUP($A732,master_version!$A$1:$B$29,2,FALSE)</f>
        <v>22</v>
      </c>
      <c r="F732" t="str">
        <f>VLOOKUP(G732,master_diffculty!$A$1:$C$11,3,FALSE)</f>
        <v>SPA</v>
      </c>
      <c r="G732">
        <v>4</v>
      </c>
      <c r="H732">
        <f>IFERROR(IF(VLOOKUP($B732,bist_raw_csv!$B$1:$AO$2074,5+($G732-1)*7,FALSE)=0,-1,VLOOKUP($B732,bist_raw_csv!$B$1:$AO$2074,5+($G732-1)*7,FALSE)),"-")</f>
        <v>11</v>
      </c>
      <c r="I732">
        <f>IFERROR(IF(VLOOKUP($B732,notes_bemaniwiki!$A$1:$J$1936,1+$G732,FALSE)="-",-1,VLOOKUP($B732,notes_bemaniwiki!$A$1:$J$1936,1+$G732,FALSE)),"-")</f>
        <v>1479</v>
      </c>
      <c r="J732" t="s">
        <v>3063</v>
      </c>
      <c r="K732" t="s">
        <v>3063</v>
      </c>
    </row>
    <row r="733" spans="1:11" x14ac:dyDescent="0.15">
      <c r="A733" t="str">
        <f>VLOOKUP(B733,for_vlookup!$A$1:$B$2046,2,FALSE)</f>
        <v>PENDUAL</v>
      </c>
      <c r="B733" s="2" t="s">
        <v>1644</v>
      </c>
      <c r="C733" t="str">
        <f>IFERROR(VLOOKUP(B733,bist_raw_csv!$B$2:$AO$2140,2,FALSE),"-")</f>
        <v>AFRO-SAMBA</v>
      </c>
      <c r="D733" t="str">
        <f>IFERROR(VLOOKUP($B733,bist_raw_csv!$B$2:$AO$2140,3,FALSE),"-")</f>
        <v>猫叉Master+</v>
      </c>
      <c r="E733">
        <f>VLOOKUP($A733,master_version!$A$1:$B$29,2,FALSE)</f>
        <v>22</v>
      </c>
      <c r="F733" t="str">
        <f>VLOOKUP(G733,master_diffculty!$A$1:$C$11,3,FALSE)</f>
        <v>SPA</v>
      </c>
      <c r="G733">
        <v>4</v>
      </c>
      <c r="H733">
        <f>IFERROR(IF(VLOOKUP($B733,bist_raw_csv!$B$1:$AO$2074,5+($G733-1)*7,FALSE)=0,-1,VLOOKUP($B733,bist_raw_csv!$B$1:$AO$2074,5+($G733-1)*7,FALSE)),"-")</f>
        <v>11</v>
      </c>
      <c r="I733">
        <f>IFERROR(IF(VLOOKUP($B733,notes_bemaniwiki!$A$1:$J$1936,1+$G733,FALSE)="-",-1,VLOOKUP($B733,notes_bemaniwiki!$A$1:$J$1936,1+$G733,FALSE)),"-")</f>
        <v>1226</v>
      </c>
      <c r="J733" t="s">
        <v>3063</v>
      </c>
      <c r="K733" t="s">
        <v>3063</v>
      </c>
    </row>
    <row r="734" spans="1:11" x14ac:dyDescent="0.15">
      <c r="A734" t="str">
        <f>VLOOKUP(B734,for_vlookup!$A$1:$B$2046,2,FALSE)</f>
        <v>PENDUAL</v>
      </c>
      <c r="B734" s="2" t="s">
        <v>1646</v>
      </c>
      <c r="C734" t="str">
        <f>IFERROR(VLOOKUP(B734,bist_raw_csv!$B$2:$AO$2140,2,FALSE),"-")</f>
        <v xml:space="preserve">NEO CLASSICAL DANCE </v>
      </c>
      <c r="D734" t="str">
        <f>IFERROR(VLOOKUP($B734,bist_raw_csv!$B$2:$AO$2140,3,FALSE),"-")</f>
        <v>iNO</v>
      </c>
      <c r="E734">
        <f>VLOOKUP($A734,master_version!$A$1:$B$29,2,FALSE)</f>
        <v>22</v>
      </c>
      <c r="F734" t="str">
        <f>VLOOKUP(G734,master_diffculty!$A$1:$C$11,3,FALSE)</f>
        <v>SPA</v>
      </c>
      <c r="G734">
        <v>4</v>
      </c>
      <c r="H734">
        <f>IFERROR(IF(VLOOKUP($B734,bist_raw_csv!$B$1:$AO$2074,5+($G734-1)*7,FALSE)=0,-1,VLOOKUP($B734,bist_raw_csv!$B$1:$AO$2074,5+($G734-1)*7,FALSE)),"-")</f>
        <v>10</v>
      </c>
      <c r="I734">
        <f>IFERROR(IF(VLOOKUP($B734,notes_bemaniwiki!$A$1:$J$1936,1+$G734,FALSE)="-",-1,VLOOKUP($B734,notes_bemaniwiki!$A$1:$J$1936,1+$G734,FALSE)),"-")</f>
        <v>1335</v>
      </c>
      <c r="J734" t="s">
        <v>3063</v>
      </c>
      <c r="K734" t="s">
        <v>3063</v>
      </c>
    </row>
    <row r="735" spans="1:11" x14ac:dyDescent="0.15">
      <c r="A735" t="str">
        <f>VLOOKUP(B735,for_vlookup!$A$1:$B$2046,2,FALSE)</f>
        <v>PENDUAL</v>
      </c>
      <c r="B735" s="2" t="s">
        <v>1648</v>
      </c>
      <c r="C735" t="str">
        <f>IFERROR(VLOOKUP(B735,bist_raw_csv!$B$2:$AO$2140,2,FALSE),"-")</f>
        <v>WORLD/ELECTRONICA</v>
      </c>
      <c r="D735" t="str">
        <f>IFERROR(VLOOKUP($B735,bist_raw_csv!$B$2:$AO$2140,3,FALSE),"-")</f>
        <v>猫叉Master</v>
      </c>
      <c r="E735">
        <f>VLOOKUP($A735,master_version!$A$1:$B$29,2,FALSE)</f>
        <v>22</v>
      </c>
      <c r="F735" t="str">
        <f>VLOOKUP(G735,master_diffculty!$A$1:$C$11,3,FALSE)</f>
        <v>SPA</v>
      </c>
      <c r="G735">
        <v>4</v>
      </c>
      <c r="H735">
        <f>IFERROR(IF(VLOOKUP($B735,bist_raw_csv!$B$1:$AO$2074,5+($G735-1)*7,FALSE)=0,-1,VLOOKUP($B735,bist_raw_csv!$B$1:$AO$2074,5+($G735-1)*7,FALSE)),"-")</f>
        <v>11</v>
      </c>
      <c r="I735">
        <f>IFERROR(IF(VLOOKUP($B735,notes_bemaniwiki!$A$1:$J$1936,1+$G735,FALSE)="-",-1,VLOOKUP($B735,notes_bemaniwiki!$A$1:$J$1936,1+$G735,FALSE)),"-")</f>
        <v>1646</v>
      </c>
      <c r="J735" t="s">
        <v>3063</v>
      </c>
      <c r="K735" t="s">
        <v>3063</v>
      </c>
    </row>
    <row r="736" spans="1:11" x14ac:dyDescent="0.15">
      <c r="A736" t="str">
        <f>VLOOKUP(B736,for_vlookup!$A$1:$B$2046,2,FALSE)</f>
        <v>PENDUAL</v>
      </c>
      <c r="B736" s="2" t="s">
        <v>1649</v>
      </c>
      <c r="C736" t="str">
        <f>IFERROR(VLOOKUP(B736,bist_raw_csv!$B$2:$AO$2140,2,FALSE),"-")</f>
        <v>HARDCORE RAVE</v>
      </c>
      <c r="D736" t="str">
        <f>IFERROR(VLOOKUP($B736,bist_raw_csv!$B$2:$AO$2140,3,FALSE),"-")</f>
        <v>DJ Shimamura</v>
      </c>
      <c r="E736">
        <f>VLOOKUP($A736,master_version!$A$1:$B$29,2,FALSE)</f>
        <v>22</v>
      </c>
      <c r="F736" t="str">
        <f>VLOOKUP(G736,master_diffculty!$A$1:$C$11,3,FALSE)</f>
        <v>SPA</v>
      </c>
      <c r="G736">
        <v>4</v>
      </c>
      <c r="H736">
        <f>IFERROR(IF(VLOOKUP($B736,bist_raw_csv!$B$1:$AO$2074,5+($G736-1)*7,FALSE)=0,-1,VLOOKUP($B736,bist_raw_csv!$B$1:$AO$2074,5+($G736-1)*7,FALSE)),"-")</f>
        <v>11</v>
      </c>
      <c r="I736">
        <f>IFERROR(IF(VLOOKUP($B736,notes_bemaniwiki!$A$1:$J$1936,1+$G736,FALSE)="-",-1,VLOOKUP($B736,notes_bemaniwiki!$A$1:$J$1936,1+$G736,FALSE)),"-")</f>
        <v>1501</v>
      </c>
      <c r="J736" t="s">
        <v>3063</v>
      </c>
      <c r="K736" t="s">
        <v>3063</v>
      </c>
    </row>
    <row r="737" spans="1:11" x14ac:dyDescent="0.15">
      <c r="A737" t="str">
        <f>VLOOKUP(B737,for_vlookup!$A$1:$B$2046,2,FALSE)</f>
        <v>PENDUAL</v>
      </c>
      <c r="B737" s="2" t="s">
        <v>1650</v>
      </c>
      <c r="C737" t="str">
        <f>IFERROR(VLOOKUP(B737,bist_raw_csv!$B$2:$AO$2140,2,FALSE),"-")</f>
        <v>NU STYLE GABBA</v>
      </c>
      <c r="D737" t="str">
        <f>IFERROR(VLOOKUP($B737,bist_raw_csv!$B$2:$AO$2140,3,FALSE),"-")</f>
        <v>DJ CHUCKY</v>
      </c>
      <c r="E737">
        <f>VLOOKUP($A737,master_version!$A$1:$B$29,2,FALSE)</f>
        <v>22</v>
      </c>
      <c r="F737" t="str">
        <f>VLOOKUP(G737,master_diffculty!$A$1:$C$11,3,FALSE)</f>
        <v>SPA</v>
      </c>
      <c r="G737">
        <v>4</v>
      </c>
      <c r="H737">
        <f>IFERROR(IF(VLOOKUP($B737,bist_raw_csv!$B$1:$AO$2074,5+($G737-1)*7,FALSE)=0,-1,VLOOKUP($B737,bist_raw_csv!$B$1:$AO$2074,5+($G737-1)*7,FALSE)),"-")</f>
        <v>12</v>
      </c>
      <c r="I737">
        <f>IFERROR(IF(VLOOKUP($B737,notes_bemaniwiki!$A$1:$J$1936,1+$G737,FALSE)="-",-1,VLOOKUP($B737,notes_bemaniwiki!$A$1:$J$1936,1+$G737,FALSE)),"-")</f>
        <v>1606</v>
      </c>
      <c r="J737" t="s">
        <v>3063</v>
      </c>
      <c r="K737" t="s">
        <v>3063</v>
      </c>
    </row>
    <row r="738" spans="1:11" x14ac:dyDescent="0.15">
      <c r="A738" t="str">
        <f>VLOOKUP(B738,for_vlookup!$A$1:$B$2046,2,FALSE)</f>
        <v>PENDUAL</v>
      </c>
      <c r="B738" s="2" t="s">
        <v>1652</v>
      </c>
      <c r="C738" t="str">
        <f>IFERROR(VLOOKUP(B738,bist_raw_csv!$B$2:$AO$2140,2,FALSE),"-")</f>
        <v>DUAL ANTIQUE</v>
      </c>
      <c r="D738" t="str">
        <f>IFERROR(VLOOKUP($B738,bist_raw_csv!$B$2:$AO$2140,3,FALSE),"-")</f>
        <v>金獅子 VS 麒麟</v>
      </c>
      <c r="E738">
        <f>VLOOKUP($A738,master_version!$A$1:$B$29,2,FALSE)</f>
        <v>22</v>
      </c>
      <c r="F738" t="str">
        <f>VLOOKUP(G738,master_diffculty!$A$1:$C$11,3,FALSE)</f>
        <v>SPA</v>
      </c>
      <c r="G738">
        <v>4</v>
      </c>
      <c r="H738">
        <f>IFERROR(IF(VLOOKUP($B738,bist_raw_csv!$B$1:$AO$2074,5+($G738-1)*7,FALSE)=0,-1,VLOOKUP($B738,bist_raw_csv!$B$1:$AO$2074,5+($G738-1)*7,FALSE)),"-")</f>
        <v>12</v>
      </c>
      <c r="I738">
        <f>IFERROR(IF(VLOOKUP($B738,notes_bemaniwiki!$A$1:$J$1936,1+$G738,FALSE)="-",-1,VLOOKUP($B738,notes_bemaniwiki!$A$1:$J$1936,1+$G738,FALSE)),"-")</f>
        <v>1887</v>
      </c>
      <c r="J738" t="s">
        <v>3063</v>
      </c>
      <c r="K738" t="s">
        <v>3063</v>
      </c>
    </row>
    <row r="739" spans="1:11" x14ac:dyDescent="0.15">
      <c r="A739" t="str">
        <f>VLOOKUP(B739,for_vlookup!$A$1:$B$2046,2,FALSE)</f>
        <v>PENDUAL</v>
      </c>
      <c r="B739" s="2" t="s">
        <v>1655</v>
      </c>
      <c r="C739" t="str">
        <f>IFERROR(VLOOKUP(B739,bist_raw_csv!$B$2:$AO$2140,2,FALSE),"-")</f>
        <v>FULL ON</v>
      </c>
      <c r="D739" t="str">
        <f>IFERROR(VLOOKUP($B739,bist_raw_csv!$B$2:$AO$2140,3,FALSE),"-")</f>
        <v>kors k VS 猫叉Master+</v>
      </c>
      <c r="E739">
        <f>VLOOKUP($A739,master_version!$A$1:$B$29,2,FALSE)</f>
        <v>22</v>
      </c>
      <c r="F739" t="str">
        <f>VLOOKUP(G739,master_diffculty!$A$1:$C$11,3,FALSE)</f>
        <v>SPA</v>
      </c>
      <c r="G739">
        <v>4</v>
      </c>
      <c r="H739">
        <f>IFERROR(IF(VLOOKUP($B739,bist_raw_csv!$B$1:$AO$2074,5+($G739-1)*7,FALSE)=0,-1,VLOOKUP($B739,bist_raw_csv!$B$1:$AO$2074,5+($G739-1)*7,FALSE)),"-")</f>
        <v>10</v>
      </c>
      <c r="I739">
        <f>IFERROR(IF(VLOOKUP($B739,notes_bemaniwiki!$A$1:$J$1936,1+$G739,FALSE)="-",-1,VLOOKUP($B739,notes_bemaniwiki!$A$1:$J$1936,1+$G739,FALSE)),"-")</f>
        <v>1130</v>
      </c>
      <c r="J739" t="s">
        <v>3063</v>
      </c>
      <c r="K739" t="s">
        <v>3063</v>
      </c>
    </row>
    <row r="740" spans="1:11" x14ac:dyDescent="0.15">
      <c r="A740" t="str">
        <f>VLOOKUP(B740,for_vlookup!$A$1:$B$2046,2,FALSE)</f>
        <v>PENDUAL</v>
      </c>
      <c r="B740" s="2" t="s">
        <v>1657</v>
      </c>
      <c r="C740" t="str">
        <f>IFERROR(VLOOKUP(B740,bist_raw_csv!$B$2:$AO$2140,2,FALSE),"-")</f>
        <v>HEALING DRUM'N'BASS</v>
      </c>
      <c r="D740" t="str">
        <f>IFERROR(VLOOKUP($B740,bist_raw_csv!$B$2:$AO$2140,3,FALSE),"-")</f>
        <v>猫叉Master feat.三澤 秋</v>
      </c>
      <c r="E740">
        <f>VLOOKUP($A740,master_version!$A$1:$B$29,2,FALSE)</f>
        <v>22</v>
      </c>
      <c r="F740" t="str">
        <f>VLOOKUP(G740,master_diffculty!$A$1:$C$11,3,FALSE)</f>
        <v>SPA</v>
      </c>
      <c r="G740">
        <v>4</v>
      </c>
      <c r="H740">
        <f>IFERROR(IF(VLOOKUP($B740,bist_raw_csv!$B$1:$AO$2074,5+($G740-1)*7,FALSE)=0,-1,VLOOKUP($B740,bist_raw_csv!$B$1:$AO$2074,5+($G740-1)*7,FALSE)),"-")</f>
        <v>9</v>
      </c>
      <c r="I740">
        <f>IFERROR(IF(VLOOKUP($B740,notes_bemaniwiki!$A$1:$J$1936,1+$G740,FALSE)="-",-1,VLOOKUP($B740,notes_bemaniwiki!$A$1:$J$1936,1+$G740,FALSE)),"-")</f>
        <v>900</v>
      </c>
      <c r="J740" t="s">
        <v>3063</v>
      </c>
      <c r="K740" t="s">
        <v>3063</v>
      </c>
    </row>
    <row r="741" spans="1:11" x14ac:dyDescent="0.15">
      <c r="A741" t="str">
        <f>VLOOKUP(B741,for_vlookup!$A$1:$B$2046,2,FALSE)</f>
        <v>PENDUAL</v>
      </c>
      <c r="B741" s="2" t="s">
        <v>1660</v>
      </c>
      <c r="C741" t="str">
        <f>IFERROR(VLOOKUP(B741,bist_raw_csv!$B$2:$AO$2140,2,FALSE),"-")</f>
        <v>CYBER DRUM &amp; BASS</v>
      </c>
      <c r="D741" t="str">
        <f>IFERROR(VLOOKUP($B741,bist_raw_csv!$B$2:$AO$2140,3,FALSE),"-")</f>
        <v>L.E.D.</v>
      </c>
      <c r="E741">
        <f>VLOOKUP($A741,master_version!$A$1:$B$29,2,FALSE)</f>
        <v>22</v>
      </c>
      <c r="F741" t="str">
        <f>VLOOKUP(G741,master_diffculty!$A$1:$C$11,3,FALSE)</f>
        <v>SPA</v>
      </c>
      <c r="G741">
        <v>4</v>
      </c>
      <c r="H741">
        <f>IFERROR(IF(VLOOKUP($B741,bist_raw_csv!$B$1:$AO$2074,5+($G741-1)*7,FALSE)=0,-1,VLOOKUP($B741,bist_raw_csv!$B$1:$AO$2074,5+($G741-1)*7,FALSE)),"-")</f>
        <v>11</v>
      </c>
      <c r="I741">
        <f>IFERROR(IF(VLOOKUP($B741,notes_bemaniwiki!$A$1:$J$1936,1+$G741,FALSE)="-",-1,VLOOKUP($B741,notes_bemaniwiki!$A$1:$J$1936,1+$G741,FALSE)),"-")</f>
        <v>1568</v>
      </c>
      <c r="J741" t="s">
        <v>3063</v>
      </c>
      <c r="K741" t="s">
        <v>3063</v>
      </c>
    </row>
    <row r="742" spans="1:11" x14ac:dyDescent="0.15">
      <c r="A742" t="str">
        <f>VLOOKUP(B742,for_vlookup!$A$1:$B$2046,2,FALSE)</f>
        <v>PENDUAL</v>
      </c>
      <c r="B742" s="2" t="s">
        <v>1662</v>
      </c>
      <c r="C742" t="str">
        <f>IFERROR(VLOOKUP(B742,bist_raw_csv!$B$2:$AO$2140,2,FALSE),"-")</f>
        <v>CHRONO BREAKS</v>
      </c>
      <c r="D742" t="str">
        <f>IFERROR(VLOOKUP($B742,bist_raw_csv!$B$2:$AO$2140,3,FALSE),"-")</f>
        <v>猫叉L.E.D.Master+</v>
      </c>
      <c r="E742">
        <f>VLOOKUP($A742,master_version!$A$1:$B$29,2,FALSE)</f>
        <v>22</v>
      </c>
      <c r="F742" t="str">
        <f>VLOOKUP(G742,master_diffculty!$A$1:$C$11,3,FALSE)</f>
        <v>SPA</v>
      </c>
      <c r="G742">
        <v>4</v>
      </c>
      <c r="H742">
        <f>IFERROR(IF(VLOOKUP($B742,bist_raw_csv!$B$1:$AO$2074,5+($G742-1)*7,FALSE)=0,-1,VLOOKUP($B742,bist_raw_csv!$B$1:$AO$2074,5+($G742-1)*7,FALSE)),"-")</f>
        <v>12</v>
      </c>
      <c r="I742">
        <f>IFERROR(IF(VLOOKUP($B742,notes_bemaniwiki!$A$1:$J$1936,1+$G742,FALSE)="-",-1,VLOOKUP($B742,notes_bemaniwiki!$A$1:$J$1936,1+$G742,FALSE)),"-")</f>
        <v>2222</v>
      </c>
      <c r="J742" t="s">
        <v>3063</v>
      </c>
      <c r="K742" t="s">
        <v>3063</v>
      </c>
    </row>
    <row r="743" spans="1:11" x14ac:dyDescent="0.15">
      <c r="A743" t="str">
        <f>VLOOKUP(B743,for_vlookup!$A$1:$B$2046,2,FALSE)</f>
        <v>PENDUAL</v>
      </c>
      <c r="B743" s="2" t="s">
        <v>1664</v>
      </c>
      <c r="C743" t="str">
        <f>IFERROR(VLOOKUP(B743,bist_raw_csv!$B$2:$AO$2140,2,FALSE),"-")</f>
        <v>PROGRESSIVE</v>
      </c>
      <c r="D743" t="str">
        <f>IFERROR(VLOOKUP($B743,bist_raw_csv!$B$2:$AO$2140,3,FALSE),"-")</f>
        <v>TAG</v>
      </c>
      <c r="E743">
        <f>VLOOKUP($A743,master_version!$A$1:$B$29,2,FALSE)</f>
        <v>22</v>
      </c>
      <c r="F743" t="str">
        <f>VLOOKUP(G743,master_diffculty!$A$1:$C$11,3,FALSE)</f>
        <v>SPA</v>
      </c>
      <c r="G743">
        <v>4</v>
      </c>
      <c r="H743">
        <f>IFERROR(IF(VLOOKUP($B743,bist_raw_csv!$B$1:$AO$2074,5+($G743-1)*7,FALSE)=0,-1,VLOOKUP($B743,bist_raw_csv!$B$1:$AO$2074,5+($G743-1)*7,FALSE)),"-")</f>
        <v>11</v>
      </c>
      <c r="I743">
        <f>IFERROR(IF(VLOOKUP($B743,notes_bemaniwiki!$A$1:$J$1936,1+$G743,FALSE)="-",-1,VLOOKUP($B743,notes_bemaniwiki!$A$1:$J$1936,1+$G743,FALSE)),"-")</f>
        <v>1205</v>
      </c>
      <c r="J743" t="s">
        <v>3063</v>
      </c>
      <c r="K743" t="s">
        <v>3063</v>
      </c>
    </row>
    <row r="744" spans="1:11" x14ac:dyDescent="0.15">
      <c r="A744" t="str">
        <f>VLOOKUP(B744,for_vlookup!$A$1:$B$2046,2,FALSE)</f>
        <v>PENDUAL</v>
      </c>
      <c r="B744" s="2" t="s">
        <v>1665</v>
      </c>
      <c r="C744" t="str">
        <f>IFERROR(VLOOKUP(B744,bist_raw_csv!$B$2:$AO$2140,2,FALSE),"-")</f>
        <v>MAELSTROM</v>
      </c>
      <c r="D744" t="str">
        <f>IFERROR(VLOOKUP($B744,bist_raw_csv!$B$2:$AO$2140,3,FALSE),"-")</f>
        <v>PHQUASE</v>
      </c>
      <c r="E744">
        <f>VLOOKUP($A744,master_version!$A$1:$B$29,2,FALSE)</f>
        <v>22</v>
      </c>
      <c r="F744" t="str">
        <f>VLOOKUP(G744,master_diffculty!$A$1:$C$11,3,FALSE)</f>
        <v>SPA</v>
      </c>
      <c r="G744">
        <v>4</v>
      </c>
      <c r="H744">
        <f>IFERROR(IF(VLOOKUP($B744,bist_raw_csv!$B$1:$AO$2074,5+($G744-1)*7,FALSE)=0,-1,VLOOKUP($B744,bist_raw_csv!$B$1:$AO$2074,5+($G744-1)*7,FALSE)),"-")</f>
        <v>12</v>
      </c>
      <c r="I744">
        <f>IFERROR(IF(VLOOKUP($B744,notes_bemaniwiki!$A$1:$J$1936,1+$G744,FALSE)="-",-1,VLOOKUP($B744,notes_bemaniwiki!$A$1:$J$1936,1+$G744,FALSE)),"-")</f>
        <v>1601</v>
      </c>
      <c r="J744" t="s">
        <v>3063</v>
      </c>
      <c r="K744" t="s">
        <v>3063</v>
      </c>
    </row>
    <row r="745" spans="1:11" x14ac:dyDescent="0.15">
      <c r="A745" t="str">
        <f>VLOOKUP(B745,for_vlookup!$A$1:$B$2046,2,FALSE)</f>
        <v>PENDUAL</v>
      </c>
      <c r="B745" s="2" t="s">
        <v>1668</v>
      </c>
      <c r="C745" t="str">
        <f>IFERROR(VLOOKUP(B745,bist_raw_csv!$B$2:$AO$2140,2,FALSE),"-")</f>
        <v>LOST GROUND</v>
      </c>
      <c r="D745" t="str">
        <f>IFERROR(VLOOKUP($B745,bist_raw_csv!$B$2:$AO$2140,3,FALSE),"-")</f>
        <v>劇団レコード</v>
      </c>
      <c r="E745">
        <f>VLOOKUP($A745,master_version!$A$1:$B$29,2,FALSE)</f>
        <v>22</v>
      </c>
      <c r="F745" t="str">
        <f>VLOOKUP(G745,master_diffculty!$A$1:$C$11,3,FALSE)</f>
        <v>SPA</v>
      </c>
      <c r="G745">
        <v>4</v>
      </c>
      <c r="H745">
        <f>IFERROR(IF(VLOOKUP($B745,bist_raw_csv!$B$1:$AO$2074,5+($G745-1)*7,FALSE)=0,-1,VLOOKUP($B745,bist_raw_csv!$B$1:$AO$2074,5+($G745-1)*7,FALSE)),"-")</f>
        <v>11</v>
      </c>
      <c r="I745">
        <f>IFERROR(IF(VLOOKUP($B745,notes_bemaniwiki!$A$1:$J$1936,1+$G745,FALSE)="-",-1,VLOOKUP($B745,notes_bemaniwiki!$A$1:$J$1936,1+$G745,FALSE)),"-")</f>
        <v>1159</v>
      </c>
      <c r="J745" t="s">
        <v>3063</v>
      </c>
      <c r="K745" t="s">
        <v>3063</v>
      </c>
    </row>
    <row r="746" spans="1:11" x14ac:dyDescent="0.15">
      <c r="A746" t="str">
        <f>VLOOKUP(B746,for_vlookup!$A$1:$B$2046,2,FALSE)</f>
        <v>PENDUAL</v>
      </c>
      <c r="B746" s="2" t="s">
        <v>1670</v>
      </c>
      <c r="C746" t="str">
        <f>IFERROR(VLOOKUP(B746,bist_raw_csv!$B$2:$AO$2140,2,FALSE),"-")</f>
        <v>FUTURE BASS</v>
      </c>
      <c r="D746" t="str">
        <f>IFERROR(VLOOKUP($B746,bist_raw_csv!$B$2:$AO$2140,3,FALSE),"-")</f>
        <v>8bit Moonside</v>
      </c>
      <c r="E746">
        <f>VLOOKUP($A746,master_version!$A$1:$B$29,2,FALSE)</f>
        <v>22</v>
      </c>
      <c r="F746" t="str">
        <f>VLOOKUP(G746,master_diffculty!$A$1:$C$11,3,FALSE)</f>
        <v>SPA</v>
      </c>
      <c r="G746">
        <v>4</v>
      </c>
      <c r="H746">
        <f>IFERROR(IF(VLOOKUP($B746,bist_raw_csv!$B$1:$AO$2074,5+($G746-1)*7,FALSE)=0,-1,VLOOKUP($B746,bist_raw_csv!$B$1:$AO$2074,5+($G746-1)*7,FALSE)),"-")</f>
        <v>11</v>
      </c>
      <c r="I746">
        <f>IFERROR(IF(VLOOKUP($B746,notes_bemaniwiki!$A$1:$J$1936,1+$G746,FALSE)="-",-1,VLOOKUP($B746,notes_bemaniwiki!$A$1:$J$1936,1+$G746,FALSE)),"-")</f>
        <v>1166</v>
      </c>
      <c r="J746" t="s">
        <v>3063</v>
      </c>
      <c r="K746" t="s">
        <v>3063</v>
      </c>
    </row>
    <row r="747" spans="1:11" x14ac:dyDescent="0.15">
      <c r="A747" t="str">
        <f>VLOOKUP(B747,for_vlookup!$A$1:$B$2046,2,FALSE)</f>
        <v>PENDUAL</v>
      </c>
      <c r="B747" s="2" t="s">
        <v>1673</v>
      </c>
      <c r="C747" t="str">
        <f>IFERROR(VLOOKUP(B747,bist_raw_csv!$B$2:$AO$2140,2,FALSE),"-")</f>
        <v>HARD IRISH SYMPHONIC</v>
      </c>
      <c r="D747" t="str">
        <f>IFERROR(VLOOKUP($B747,bist_raw_csv!$B$2:$AO$2140,3,FALSE),"-")</f>
        <v>猫叉Master</v>
      </c>
      <c r="E747">
        <f>VLOOKUP($A747,master_version!$A$1:$B$29,2,FALSE)</f>
        <v>22</v>
      </c>
      <c r="F747" t="str">
        <f>VLOOKUP(G747,master_diffculty!$A$1:$C$11,3,FALSE)</f>
        <v>SPA</v>
      </c>
      <c r="G747">
        <v>4</v>
      </c>
      <c r="H747">
        <f>IFERROR(IF(VLOOKUP($B747,bist_raw_csv!$B$1:$AO$2074,5+($G747-1)*7,FALSE)=0,-1,VLOOKUP($B747,bist_raw_csv!$B$1:$AO$2074,5+($G747-1)*7,FALSE)),"-")</f>
        <v>12</v>
      </c>
      <c r="I747">
        <f>IFERROR(IF(VLOOKUP($B747,notes_bemaniwiki!$A$1:$J$1936,1+$G747,FALSE)="-",-1,VLOOKUP($B747,notes_bemaniwiki!$A$1:$J$1936,1+$G747,FALSE)),"-")</f>
        <v>2096</v>
      </c>
      <c r="J747" t="s">
        <v>3063</v>
      </c>
      <c r="K747" t="s">
        <v>3063</v>
      </c>
    </row>
    <row r="748" spans="1:11" x14ac:dyDescent="0.15">
      <c r="A748" t="str">
        <f>VLOOKUP(B748,for_vlookup!$A$1:$B$2046,2,FALSE)</f>
        <v>PENDUAL</v>
      </c>
      <c r="B748" s="2" t="s">
        <v>1675</v>
      </c>
      <c r="C748" t="str">
        <f>IFERROR(VLOOKUP(B748,bist_raw_csv!$B$2:$AO$2140,2,FALSE),"-")</f>
        <v>Hi-TECH PSYTRANCE</v>
      </c>
      <c r="D748" t="str">
        <f>IFERROR(VLOOKUP($B748,bist_raw_csv!$B$2:$AO$2140,3,FALSE),"-")</f>
        <v>lapix</v>
      </c>
      <c r="E748">
        <f>VLOOKUP($A748,master_version!$A$1:$B$29,2,FALSE)</f>
        <v>22</v>
      </c>
      <c r="F748" t="str">
        <f>VLOOKUP(G748,master_diffculty!$A$1:$C$11,3,FALSE)</f>
        <v>SPA</v>
      </c>
      <c r="G748">
        <v>4</v>
      </c>
      <c r="H748">
        <f>IFERROR(IF(VLOOKUP($B748,bist_raw_csv!$B$1:$AO$2074,5+($G748-1)*7,FALSE)=0,-1,VLOOKUP($B748,bist_raw_csv!$B$1:$AO$2074,5+($G748-1)*7,FALSE)),"-")</f>
        <v>11</v>
      </c>
      <c r="I748">
        <f>IFERROR(IF(VLOOKUP($B748,notes_bemaniwiki!$A$1:$J$1936,1+$G748,FALSE)="-",-1,VLOOKUP($B748,notes_bemaniwiki!$A$1:$J$1936,1+$G748,FALSE)),"-")</f>
        <v>1365</v>
      </c>
      <c r="J748" t="s">
        <v>3063</v>
      </c>
      <c r="K748" t="s">
        <v>3063</v>
      </c>
    </row>
    <row r="749" spans="1:11" x14ac:dyDescent="0.15">
      <c r="A749" t="str">
        <f>VLOOKUP(B749,for_vlookup!$A$1:$B$2046,2,FALSE)</f>
        <v>PENDUAL</v>
      </c>
      <c r="B749" s="2" t="s">
        <v>1678</v>
      </c>
      <c r="C749" t="str">
        <f>IFERROR(VLOOKUP(B749,bist_raw_csv!$B$2:$AO$2140,2,FALSE),"-")</f>
        <v>RAGTIME CHIPTUNE</v>
      </c>
      <c r="D749" t="str">
        <f>IFERROR(VLOOKUP($B749,bist_raw_csv!$B$2:$AO$2140,3,FALSE),"-")</f>
        <v>OSTER project</v>
      </c>
      <c r="E749">
        <f>VLOOKUP($A749,master_version!$A$1:$B$29,2,FALSE)</f>
        <v>22</v>
      </c>
      <c r="F749" t="str">
        <f>VLOOKUP(G749,master_diffculty!$A$1:$C$11,3,FALSE)</f>
        <v>SPA</v>
      </c>
      <c r="G749">
        <v>4</v>
      </c>
      <c r="H749">
        <f>IFERROR(IF(VLOOKUP($B749,bist_raw_csv!$B$1:$AO$2074,5+($G749-1)*7,FALSE)=0,-1,VLOOKUP($B749,bist_raw_csv!$B$1:$AO$2074,5+($G749-1)*7,FALSE)),"-")</f>
        <v>12</v>
      </c>
      <c r="I749">
        <f>IFERROR(IF(VLOOKUP($B749,notes_bemaniwiki!$A$1:$J$1936,1+$G749,FALSE)="-",-1,VLOOKUP($B749,notes_bemaniwiki!$A$1:$J$1936,1+$G749,FALSE)),"-")</f>
        <v>1520</v>
      </c>
      <c r="J749" t="s">
        <v>3063</v>
      </c>
      <c r="K749" t="s">
        <v>3063</v>
      </c>
    </row>
    <row r="750" spans="1:11" x14ac:dyDescent="0.15">
      <c r="A750" t="str">
        <f>VLOOKUP(B750,for_vlookup!$A$1:$B$2046,2,FALSE)</f>
        <v>PENDUAL</v>
      </c>
      <c r="B750" s="2" t="s">
        <v>1680</v>
      </c>
      <c r="C750" t="str">
        <f>IFERROR(VLOOKUP(B750,bist_raw_csv!$B$2:$AO$2140,2,FALSE),"-")</f>
        <v>SACRED TRANCE</v>
      </c>
      <c r="D750" t="str">
        <f>IFERROR(VLOOKUP($B750,bist_raw_csv!$B$2:$AO$2140,3,FALSE),"-")</f>
        <v>Rche</v>
      </c>
      <c r="E750">
        <f>VLOOKUP($A750,master_version!$A$1:$B$29,2,FALSE)</f>
        <v>22</v>
      </c>
      <c r="F750" t="str">
        <f>VLOOKUP(G750,master_diffculty!$A$1:$C$11,3,FALSE)</f>
        <v>SPA</v>
      </c>
      <c r="G750">
        <v>4</v>
      </c>
      <c r="H750">
        <f>IFERROR(IF(VLOOKUP($B750,bist_raw_csv!$B$1:$AO$2074,5+($G750-1)*7,FALSE)=0,-1,VLOOKUP($B750,bist_raw_csv!$B$1:$AO$2074,5+($G750-1)*7,FALSE)),"-")</f>
        <v>12</v>
      </c>
      <c r="I750">
        <f>IFERROR(IF(VLOOKUP($B750,notes_bemaniwiki!$A$1:$J$1936,1+$G750,FALSE)="-",-1,VLOOKUP($B750,notes_bemaniwiki!$A$1:$J$1936,1+$G750,FALSE)),"-")</f>
        <v>1657</v>
      </c>
      <c r="J750" t="s">
        <v>3063</v>
      </c>
      <c r="K750" t="s">
        <v>3063</v>
      </c>
    </row>
    <row r="751" spans="1:11" x14ac:dyDescent="0.15">
      <c r="A751" t="e">
        <f>VLOOKUP(B751,for_vlookup!$A$1:$B$2046,2,FALSE)</f>
        <v>#N/A</v>
      </c>
      <c r="B751" s="2" t="s">
        <v>1681</v>
      </c>
      <c r="C751" t="str">
        <f>IFERROR(VLOOKUP(B751,bist_raw_csv!$B$2:$AO$2140,2,FALSE),"-")</f>
        <v>FALLIN APART CORE</v>
      </c>
      <c r="D751" t="str">
        <f>IFERROR(VLOOKUP($B751,bist_raw_csv!$B$2:$AO$2140,3,FALSE),"-")</f>
        <v>kors k REASM Des-ROW</v>
      </c>
      <c r="E751" t="e">
        <f>VLOOKUP($A751,master_version!$A$1:$B$29,2,FALSE)</f>
        <v>#N/A</v>
      </c>
      <c r="F751" t="str">
        <f>VLOOKUP(G751,master_diffculty!$A$1:$C$11,3,FALSE)</f>
        <v>SPA</v>
      </c>
      <c r="G751">
        <v>4</v>
      </c>
      <c r="H751">
        <f>IFERROR(IF(VLOOKUP($B751,bist_raw_csv!$B$1:$AO$2074,5+($G751-1)*7,FALSE)=0,-1,VLOOKUP($B751,bist_raw_csv!$B$1:$AO$2074,5+($G751-1)*7,FALSE)),"-")</f>
        <v>11</v>
      </c>
      <c r="I751">
        <f>IFERROR(IF(VLOOKUP($B751,notes_bemaniwiki!$A$1:$J$1936,1+$G751,FALSE)="-",-1,VLOOKUP($B751,notes_bemaniwiki!$A$1:$J$1936,1+$G751,FALSE)),"-")</f>
        <v>1096</v>
      </c>
      <c r="J751" t="s">
        <v>3063</v>
      </c>
      <c r="K751" t="s">
        <v>3063</v>
      </c>
    </row>
    <row r="752" spans="1:11" x14ac:dyDescent="0.15">
      <c r="A752" t="str">
        <f>VLOOKUP(B752,for_vlookup!$A$1:$B$2046,2,FALSE)</f>
        <v>PENDUAL</v>
      </c>
      <c r="B752" s="2" t="s">
        <v>1684</v>
      </c>
      <c r="C752" t="str">
        <f>IFERROR(VLOOKUP(B752,bist_raw_csv!$B$2:$AO$2140,2,FALSE),"-")</f>
        <v>WORLD/ELECTRONICA</v>
      </c>
      <c r="D752" t="str">
        <f>IFERROR(VLOOKUP($B752,bist_raw_csv!$B$2:$AO$2140,3,FALSE),"-")</f>
        <v>猫叉Master</v>
      </c>
      <c r="E752">
        <f>VLOOKUP($A752,master_version!$A$1:$B$29,2,FALSE)</f>
        <v>22</v>
      </c>
      <c r="F752" t="str">
        <f>VLOOKUP(G752,master_diffculty!$A$1:$C$11,3,FALSE)</f>
        <v>SPA</v>
      </c>
      <c r="G752">
        <v>4</v>
      </c>
      <c r="H752">
        <f>IFERROR(IF(VLOOKUP($B752,bist_raw_csv!$B$1:$AO$2074,5+($G752-1)*7,FALSE)=0,-1,VLOOKUP($B752,bist_raw_csv!$B$1:$AO$2074,5+($G752-1)*7,FALSE)),"-")</f>
        <v>12</v>
      </c>
      <c r="I752">
        <f>IFERROR(IF(VLOOKUP($B752,notes_bemaniwiki!$A$1:$J$1936,1+$G752,FALSE)="-",-1,VLOOKUP($B752,notes_bemaniwiki!$A$1:$J$1936,1+$G752,FALSE)),"-")</f>
        <v>1745</v>
      </c>
      <c r="J752" t="s">
        <v>3063</v>
      </c>
      <c r="K752" t="s">
        <v>3063</v>
      </c>
    </row>
    <row r="753" spans="1:11" x14ac:dyDescent="0.15">
      <c r="A753" t="str">
        <f>VLOOKUP(B753,for_vlookup!$A$1:$B$2046,2,FALSE)</f>
        <v>PENDUAL</v>
      </c>
      <c r="B753" s="2" t="s">
        <v>1685</v>
      </c>
      <c r="C753" t="str">
        <f>IFERROR(VLOOKUP(B753,bist_raw_csv!$B$2:$AO$2140,2,FALSE),"-")</f>
        <v>DUB COMEDY</v>
      </c>
      <c r="D753" t="str">
        <f>IFERROR(VLOOKUP($B753,bist_raw_csv!$B$2:$AO$2140,3,FALSE),"-")</f>
        <v>ジャカルタファンクブラザーズ</v>
      </c>
      <c r="E753">
        <f>VLOOKUP($A753,master_version!$A$1:$B$29,2,FALSE)</f>
        <v>22</v>
      </c>
      <c r="F753" t="str">
        <f>VLOOKUP(G753,master_diffculty!$A$1:$C$11,3,FALSE)</f>
        <v>SPA</v>
      </c>
      <c r="G753">
        <v>4</v>
      </c>
      <c r="H753">
        <f>IFERROR(IF(VLOOKUP($B753,bist_raw_csv!$B$1:$AO$2074,5+($G753-1)*7,FALSE)=0,-1,VLOOKUP($B753,bist_raw_csv!$B$1:$AO$2074,5+($G753-1)*7,FALSE)),"-")</f>
        <v>12</v>
      </c>
      <c r="I753">
        <f>IFERROR(IF(VLOOKUP($B753,notes_bemaniwiki!$A$1:$J$1936,1+$G753,FALSE)="-",-1,VLOOKUP($B753,notes_bemaniwiki!$A$1:$J$1936,1+$G753,FALSE)),"-")</f>
        <v>1649</v>
      </c>
      <c r="J753" t="s">
        <v>3063</v>
      </c>
      <c r="K753" t="s">
        <v>3063</v>
      </c>
    </row>
    <row r="754" spans="1:11" x14ac:dyDescent="0.15">
      <c r="A754" t="str">
        <f>VLOOKUP(B754,for_vlookup!$A$1:$B$2046,2,FALSE)</f>
        <v>PENDUAL</v>
      </c>
      <c r="B754" s="2" t="s">
        <v>1687</v>
      </c>
      <c r="C754" t="str">
        <f>IFERROR(VLOOKUP(B754,bist_raw_csv!$B$2:$AO$2140,2,FALSE),"-")</f>
        <v>DRUM'N'BASS</v>
      </c>
      <c r="D754" t="str">
        <f>IFERROR(VLOOKUP($B754,bist_raw_csv!$B$2:$AO$2140,3,FALSE),"-")</f>
        <v>Dollscythe</v>
      </c>
      <c r="E754">
        <f>VLOOKUP($A754,master_version!$A$1:$B$29,2,FALSE)</f>
        <v>22</v>
      </c>
      <c r="F754" t="str">
        <f>VLOOKUP(G754,master_diffculty!$A$1:$C$11,3,FALSE)</f>
        <v>SPA</v>
      </c>
      <c r="G754">
        <v>4</v>
      </c>
      <c r="H754">
        <f>IFERROR(IF(VLOOKUP($B754,bist_raw_csv!$B$1:$AO$2074,5+($G754-1)*7,FALSE)=0,-1,VLOOKUP($B754,bist_raw_csv!$B$1:$AO$2074,5+($G754-1)*7,FALSE)),"-")</f>
        <v>12</v>
      </c>
      <c r="I754">
        <f>IFERROR(IF(VLOOKUP($B754,notes_bemaniwiki!$A$1:$J$1936,1+$G754,FALSE)="-",-1,VLOOKUP($B754,notes_bemaniwiki!$A$1:$J$1936,1+$G754,FALSE)),"-")</f>
        <v>1691</v>
      </c>
      <c r="J754" t="s">
        <v>3063</v>
      </c>
      <c r="K754" t="s">
        <v>3063</v>
      </c>
    </row>
    <row r="755" spans="1:11" x14ac:dyDescent="0.15">
      <c r="A755" t="str">
        <f>VLOOKUP(B755,for_vlookup!$A$1:$B$2046,2,FALSE)</f>
        <v>PENDUAL</v>
      </c>
      <c r="B755" s="2" t="s">
        <v>1689</v>
      </c>
      <c r="C755" t="str">
        <f>IFERROR(VLOOKUP(B755,bist_raw_csv!$B$2:$AO$2140,2,FALSE),"-")</f>
        <v>PROGRESSIVE SCHRANZ</v>
      </c>
      <c r="D755" t="str">
        <f>IFERROR(VLOOKUP($B755,bist_raw_csv!$B$2:$AO$2140,3,FALSE),"-")</f>
        <v>DJ TOTTO</v>
      </c>
      <c r="E755">
        <f>VLOOKUP($A755,master_version!$A$1:$B$29,2,FALSE)</f>
        <v>22</v>
      </c>
      <c r="F755" t="str">
        <f>VLOOKUP(G755,master_diffculty!$A$1:$C$11,3,FALSE)</f>
        <v>SPA</v>
      </c>
      <c r="G755">
        <v>4</v>
      </c>
      <c r="H755">
        <f>IFERROR(IF(VLOOKUP($B755,bist_raw_csv!$B$1:$AO$2074,5+($G755-1)*7,FALSE)=0,-1,VLOOKUP($B755,bist_raw_csv!$B$1:$AO$2074,5+($G755-1)*7,FALSE)),"-")</f>
        <v>12</v>
      </c>
      <c r="I755">
        <f>IFERROR(IF(VLOOKUP($B755,notes_bemaniwiki!$A$1:$J$1936,1+$G755,FALSE)="-",-1,VLOOKUP($B755,notes_bemaniwiki!$A$1:$J$1936,1+$G755,FALSE)),"-")</f>
        <v>1533</v>
      </c>
      <c r="J755" t="s">
        <v>3063</v>
      </c>
      <c r="K755" t="s">
        <v>3063</v>
      </c>
    </row>
    <row r="756" spans="1:11" x14ac:dyDescent="0.15">
      <c r="A756" t="str">
        <f>VLOOKUP(B756,for_vlookup!$A$1:$B$2046,2,FALSE)</f>
        <v>PENDUAL</v>
      </c>
      <c r="B756" s="2" t="s">
        <v>1691</v>
      </c>
      <c r="C756" t="str">
        <f>IFERROR(VLOOKUP(B756,bist_raw_csv!$B$2:$AO$2140,2,FALSE),"-")</f>
        <v>GABBAH</v>
      </c>
      <c r="D756" t="str">
        <f>IFERROR(VLOOKUP($B756,bist_raw_csv!$B$2:$AO$2140,3,FALSE),"-")</f>
        <v>Remixed by DJ TECHNORCH fw.GUHROOVY</v>
      </c>
      <c r="E756">
        <f>VLOOKUP($A756,master_version!$A$1:$B$29,2,FALSE)</f>
        <v>22</v>
      </c>
      <c r="F756" t="str">
        <f>VLOOKUP(G756,master_diffculty!$A$1:$C$11,3,FALSE)</f>
        <v>SPA</v>
      </c>
      <c r="G756">
        <v>4</v>
      </c>
      <c r="H756">
        <f>IFERROR(IF(VLOOKUP($B756,bist_raw_csv!$B$1:$AO$2074,5+($G756-1)*7,FALSE)=0,-1,VLOOKUP($B756,bist_raw_csv!$B$1:$AO$2074,5+($G756-1)*7,FALSE)),"-")</f>
        <v>11</v>
      </c>
      <c r="I756">
        <f>IFERROR(IF(VLOOKUP($B756,notes_bemaniwiki!$A$1:$J$1936,1+$G756,FALSE)="-",-1,VLOOKUP($B756,notes_bemaniwiki!$A$1:$J$1936,1+$G756,FALSE)),"-")</f>
        <v>1458</v>
      </c>
      <c r="J756" t="s">
        <v>3063</v>
      </c>
      <c r="K756" t="s">
        <v>3063</v>
      </c>
    </row>
    <row r="757" spans="1:11" x14ac:dyDescent="0.15">
      <c r="A757" t="str">
        <f>VLOOKUP(B757,for_vlookup!$A$1:$B$2046,2,FALSE)</f>
        <v>PENDUAL</v>
      </c>
      <c r="B757" s="2" t="s">
        <v>1694</v>
      </c>
      <c r="C757" t="str">
        <f>IFERROR(VLOOKUP(B757,bist_raw_csv!$B$2:$AO$2140,2,FALSE),"-")</f>
        <v>HAPPY HARDCORE</v>
      </c>
      <c r="D757" t="str">
        <f>IFERROR(VLOOKUP($B757,bist_raw_csv!$B$2:$AO$2140,3,FALSE),"-")</f>
        <v>P*Light feat. mow*2</v>
      </c>
      <c r="E757">
        <f>VLOOKUP($A757,master_version!$A$1:$B$29,2,FALSE)</f>
        <v>22</v>
      </c>
      <c r="F757" t="str">
        <f>VLOOKUP(G757,master_diffculty!$A$1:$C$11,3,FALSE)</f>
        <v>SPA</v>
      </c>
      <c r="G757">
        <v>4</v>
      </c>
      <c r="H757">
        <f>IFERROR(IF(VLOOKUP($B757,bist_raw_csv!$B$1:$AO$2074,5+($G757-1)*7,FALSE)=0,-1,VLOOKUP($B757,bist_raw_csv!$B$1:$AO$2074,5+($G757-1)*7,FALSE)),"-")</f>
        <v>11</v>
      </c>
      <c r="I757">
        <f>IFERROR(IF(VLOOKUP($B757,notes_bemaniwiki!$A$1:$J$1936,1+$G757,FALSE)="-",-1,VLOOKUP($B757,notes_bemaniwiki!$A$1:$J$1936,1+$G757,FALSE)),"-")</f>
        <v>1198</v>
      </c>
      <c r="J757" t="s">
        <v>3063</v>
      </c>
      <c r="K757" t="s">
        <v>3063</v>
      </c>
    </row>
    <row r="758" spans="1:11" x14ac:dyDescent="0.15">
      <c r="A758" t="str">
        <f>VLOOKUP(B758,for_vlookup!$A$1:$B$2046,2,FALSE)</f>
        <v>PENDUAL</v>
      </c>
      <c r="B758" s="2" t="s">
        <v>1696</v>
      </c>
      <c r="C758" t="str">
        <f>IFERROR(VLOOKUP(B758,bist_raw_csv!$B$2:$AO$2140,2,FALSE),"-")</f>
        <v>SYNTHETIC EDM</v>
      </c>
      <c r="D758" t="str">
        <f>IFERROR(VLOOKUP($B758,bist_raw_csv!$B$2:$AO$2140,3,FALSE),"-")</f>
        <v>Sota Fujimori</v>
      </c>
      <c r="E758">
        <f>VLOOKUP($A758,master_version!$A$1:$B$29,2,FALSE)</f>
        <v>22</v>
      </c>
      <c r="F758" t="str">
        <f>VLOOKUP(G758,master_diffculty!$A$1:$C$11,3,FALSE)</f>
        <v>SPA</v>
      </c>
      <c r="G758">
        <v>4</v>
      </c>
      <c r="H758">
        <f>IFERROR(IF(VLOOKUP($B758,bist_raw_csv!$B$1:$AO$2074,5+($G758-1)*7,FALSE)=0,-1,VLOOKUP($B758,bist_raw_csv!$B$1:$AO$2074,5+($G758-1)*7,FALSE)),"-")</f>
        <v>10</v>
      </c>
      <c r="I758">
        <f>IFERROR(IF(VLOOKUP($B758,notes_bemaniwiki!$A$1:$J$1936,1+$G758,FALSE)="-",-1,VLOOKUP($B758,notes_bemaniwiki!$A$1:$J$1936,1+$G758,FALSE)),"-")</f>
        <v>1172</v>
      </c>
      <c r="J758" t="s">
        <v>3063</v>
      </c>
      <c r="K758" t="s">
        <v>3063</v>
      </c>
    </row>
    <row r="759" spans="1:11" x14ac:dyDescent="0.15">
      <c r="A759" t="str">
        <f>VLOOKUP(B759,for_vlookup!$A$1:$B$2046,2,FALSE)</f>
        <v>PENDUAL</v>
      </c>
      <c r="B759" s="2" t="s">
        <v>1698</v>
      </c>
      <c r="C759" t="str">
        <f>IFERROR(VLOOKUP(B759,bist_raw_csv!$B$2:$AO$2140,2,FALSE),"-")</f>
        <v>GOA TRANCE</v>
      </c>
      <c r="D759" t="str">
        <f>IFERROR(VLOOKUP($B759,bist_raw_csv!$B$2:$AO$2140,3,FALSE),"-")</f>
        <v>TOMOSUKE</v>
      </c>
      <c r="E759">
        <f>VLOOKUP($A759,master_version!$A$1:$B$29,2,FALSE)</f>
        <v>22</v>
      </c>
      <c r="F759" t="str">
        <f>VLOOKUP(G759,master_diffculty!$A$1:$C$11,3,FALSE)</f>
        <v>SPA</v>
      </c>
      <c r="G759">
        <v>4</v>
      </c>
      <c r="H759">
        <f>IFERROR(IF(VLOOKUP($B759,bist_raw_csv!$B$1:$AO$2074,5+($G759-1)*7,FALSE)=0,-1,VLOOKUP($B759,bist_raw_csv!$B$1:$AO$2074,5+($G759-1)*7,FALSE)),"-")</f>
        <v>12</v>
      </c>
      <c r="I759">
        <f>IFERROR(IF(VLOOKUP($B759,notes_bemaniwiki!$A$1:$J$1936,1+$G759,FALSE)="-",-1,VLOOKUP($B759,notes_bemaniwiki!$A$1:$J$1936,1+$G759,FALSE)),"-")</f>
        <v>1163</v>
      </c>
      <c r="J759" t="s">
        <v>3063</v>
      </c>
      <c r="K759" t="s">
        <v>3063</v>
      </c>
    </row>
    <row r="760" spans="1:11" x14ac:dyDescent="0.15">
      <c r="A760" t="str">
        <f>VLOOKUP(B760,for_vlookup!$A$1:$B$2046,2,FALSE)</f>
        <v>PENDUAL</v>
      </c>
      <c r="B760" s="2" t="s">
        <v>1699</v>
      </c>
      <c r="C760" t="str">
        <f>IFERROR(VLOOKUP(B760,bist_raw_csv!$B$2:$AO$2140,2,FALSE),"-")</f>
        <v>HYBRID</v>
      </c>
      <c r="D760" t="str">
        <f>IFERROR(VLOOKUP($B760,bist_raw_csv!$B$2:$AO$2140,3,FALSE),"-")</f>
        <v>96 &amp; Sota ft. Mayumi Morinaga</v>
      </c>
      <c r="E760">
        <f>VLOOKUP($A760,master_version!$A$1:$B$29,2,FALSE)</f>
        <v>22</v>
      </c>
      <c r="F760" t="str">
        <f>VLOOKUP(G760,master_diffculty!$A$1:$C$11,3,FALSE)</f>
        <v>SPA</v>
      </c>
      <c r="G760">
        <v>4</v>
      </c>
      <c r="H760">
        <f>IFERROR(IF(VLOOKUP($B760,bist_raw_csv!$B$1:$AO$2074,5+($G760-1)*7,FALSE)=0,-1,VLOOKUP($B760,bist_raw_csv!$B$1:$AO$2074,5+($G760-1)*7,FALSE)),"-")</f>
        <v>9</v>
      </c>
      <c r="I760">
        <f>IFERROR(IF(VLOOKUP($B760,notes_bemaniwiki!$A$1:$J$1936,1+$G760,FALSE)="-",-1,VLOOKUP($B760,notes_bemaniwiki!$A$1:$J$1936,1+$G760,FALSE)),"-")</f>
        <v>896</v>
      </c>
      <c r="J760" t="s">
        <v>3063</v>
      </c>
      <c r="K760" t="s">
        <v>3063</v>
      </c>
    </row>
    <row r="761" spans="1:11" x14ac:dyDescent="0.15">
      <c r="A761" t="str">
        <f>VLOOKUP(B761,for_vlookup!$A$1:$B$2046,2,FALSE)</f>
        <v>PENDUAL</v>
      </c>
      <c r="B761" s="2" t="s">
        <v>1702</v>
      </c>
      <c r="C761" t="str">
        <f>IFERROR(VLOOKUP(B761,bist_raw_csv!$B$2:$AO$2140,2,FALSE),"-")</f>
        <v>HOLIC</v>
      </c>
      <c r="D761" t="str">
        <f>IFERROR(VLOOKUP($B761,bist_raw_csv!$B$2:$AO$2140,3,FALSE),"-")</f>
        <v>C-Show</v>
      </c>
      <c r="E761">
        <f>VLOOKUP($A761,master_version!$A$1:$B$29,2,FALSE)</f>
        <v>22</v>
      </c>
      <c r="F761" t="str">
        <f>VLOOKUP(G761,master_diffculty!$A$1:$C$11,3,FALSE)</f>
        <v>SPA</v>
      </c>
      <c r="G761">
        <v>4</v>
      </c>
      <c r="H761">
        <f>IFERROR(IF(VLOOKUP($B761,bist_raw_csv!$B$1:$AO$2074,5+($G761-1)*7,FALSE)=0,-1,VLOOKUP($B761,bist_raw_csv!$B$1:$AO$2074,5+($G761-1)*7,FALSE)),"-")</f>
        <v>12</v>
      </c>
      <c r="I761">
        <f>IFERROR(IF(VLOOKUP($B761,notes_bemaniwiki!$A$1:$J$1936,1+$G761,FALSE)="-",-1,VLOOKUP($B761,notes_bemaniwiki!$A$1:$J$1936,1+$G761,FALSE)),"-")</f>
        <v>1405</v>
      </c>
      <c r="J761" t="s">
        <v>3063</v>
      </c>
      <c r="K761" t="s">
        <v>3063</v>
      </c>
    </row>
    <row r="762" spans="1:11" x14ac:dyDescent="0.15">
      <c r="A762" t="str">
        <f>VLOOKUP(B762,for_vlookup!$A$1:$B$2046,2,FALSE)</f>
        <v>PENDUAL</v>
      </c>
      <c r="B762" s="2" t="s">
        <v>1705</v>
      </c>
      <c r="C762" t="str">
        <f>IFERROR(VLOOKUP(B762,bist_raw_csv!$B$2:$AO$2140,2,FALSE),"-")</f>
        <v>PSYCHEDELIC TRANCE</v>
      </c>
      <c r="D762" t="str">
        <f>IFERROR(VLOOKUP($B762,bist_raw_csv!$B$2:$AO$2140,3,FALSE),"-")</f>
        <v>L.E.D.</v>
      </c>
      <c r="E762">
        <f>VLOOKUP($A762,master_version!$A$1:$B$29,2,FALSE)</f>
        <v>22</v>
      </c>
      <c r="F762" t="str">
        <f>VLOOKUP(G762,master_diffculty!$A$1:$C$11,3,FALSE)</f>
        <v>SPA</v>
      </c>
      <c r="G762">
        <v>4</v>
      </c>
      <c r="H762">
        <f>IFERROR(IF(VLOOKUP($B762,bist_raw_csv!$B$1:$AO$2074,5+($G762-1)*7,FALSE)=0,-1,VLOOKUP($B762,bist_raw_csv!$B$1:$AO$2074,5+($G762-1)*7,FALSE)),"-")</f>
        <v>9</v>
      </c>
      <c r="I762">
        <f>IFERROR(IF(VLOOKUP($B762,notes_bemaniwiki!$A$1:$J$1936,1+$G762,FALSE)="-",-1,VLOOKUP($B762,notes_bemaniwiki!$A$1:$J$1936,1+$G762,FALSE)),"-")</f>
        <v>1086</v>
      </c>
      <c r="J762" t="s">
        <v>3063</v>
      </c>
      <c r="K762" t="s">
        <v>3063</v>
      </c>
    </row>
    <row r="763" spans="1:11" x14ac:dyDescent="0.15">
      <c r="A763" t="str">
        <f>VLOOKUP(B763,for_vlookup!$A$1:$B$2046,2,FALSE)</f>
        <v>PENDUAL</v>
      </c>
      <c r="B763" s="2" t="s">
        <v>1706</v>
      </c>
      <c r="C763" t="str">
        <f>IFERROR(VLOOKUP(B763,bist_raw_csv!$B$2:$AO$2140,2,FALSE),"-")</f>
        <v>ELECTRO TECH</v>
      </c>
      <c r="D763" t="str">
        <f>IFERROR(VLOOKUP($B763,bist_raw_csv!$B$2:$AO$2140,3,FALSE),"-")</f>
        <v>Ryu☆</v>
      </c>
      <c r="E763">
        <f>VLOOKUP($A763,master_version!$A$1:$B$29,2,FALSE)</f>
        <v>22</v>
      </c>
      <c r="F763" t="str">
        <f>VLOOKUP(G763,master_diffculty!$A$1:$C$11,3,FALSE)</f>
        <v>SPA</v>
      </c>
      <c r="G763">
        <v>4</v>
      </c>
      <c r="H763">
        <f>IFERROR(IF(VLOOKUP($B763,bist_raw_csv!$B$1:$AO$2074,5+($G763-1)*7,FALSE)=0,-1,VLOOKUP($B763,bist_raw_csv!$B$1:$AO$2074,5+($G763-1)*7,FALSE)),"-")</f>
        <v>11</v>
      </c>
      <c r="I763">
        <f>IFERROR(IF(VLOOKUP($B763,notes_bemaniwiki!$A$1:$J$1936,1+$G763,FALSE)="-",-1,VLOOKUP($B763,notes_bemaniwiki!$A$1:$J$1936,1+$G763,FALSE)),"-")</f>
        <v>1402</v>
      </c>
      <c r="J763" t="s">
        <v>3063</v>
      </c>
      <c r="K763" t="s">
        <v>3063</v>
      </c>
    </row>
    <row r="764" spans="1:11" x14ac:dyDescent="0.15">
      <c r="A764" t="str">
        <f>VLOOKUP(B764,for_vlookup!$A$1:$B$2046,2,FALSE)</f>
        <v>PENDUAL</v>
      </c>
      <c r="B764" s="2" t="s">
        <v>1708</v>
      </c>
      <c r="C764" t="str">
        <f>IFERROR(VLOOKUP(B764,bist_raw_csv!$B$2:$AO$2140,2,FALSE),"-")</f>
        <v>ARTCORE ROCK</v>
      </c>
      <c r="D764" t="str">
        <f>IFERROR(VLOOKUP($B764,bist_raw_csv!$B$2:$AO$2140,3,FALSE),"-")</f>
        <v>cosMo＠暴走P</v>
      </c>
      <c r="E764">
        <f>VLOOKUP($A764,master_version!$A$1:$B$29,2,FALSE)</f>
        <v>22</v>
      </c>
      <c r="F764" t="str">
        <f>VLOOKUP(G764,master_diffculty!$A$1:$C$11,3,FALSE)</f>
        <v>SPA</v>
      </c>
      <c r="G764">
        <v>4</v>
      </c>
      <c r="H764">
        <f>IFERROR(IF(VLOOKUP($B764,bist_raw_csv!$B$1:$AO$2074,5+($G764-1)*7,FALSE)=0,-1,VLOOKUP($B764,bist_raw_csv!$B$1:$AO$2074,5+($G764-1)*7,FALSE)),"-")</f>
        <v>12</v>
      </c>
      <c r="I764">
        <f>IFERROR(IF(VLOOKUP($B764,notes_bemaniwiki!$A$1:$J$1936,1+$G764,FALSE)="-",-1,VLOOKUP($B764,notes_bemaniwiki!$A$1:$J$1936,1+$G764,FALSE)),"-")</f>
        <v>1729</v>
      </c>
      <c r="J764" t="s">
        <v>3063</v>
      </c>
      <c r="K764" t="s">
        <v>3063</v>
      </c>
    </row>
    <row r="765" spans="1:11" x14ac:dyDescent="0.15">
      <c r="A765" t="str">
        <f>VLOOKUP(B765,for_vlookup!$A$1:$B$2046,2,FALSE)</f>
        <v>PENDUAL</v>
      </c>
      <c r="B765" s="2" t="s">
        <v>1710</v>
      </c>
      <c r="C765" t="str">
        <f>IFERROR(VLOOKUP(B765,bist_raw_csv!$B$2:$AO$2140,2,FALSE),"-")</f>
        <v>MAINSTREAM HARDCORE</v>
      </c>
      <c r="D765" t="str">
        <f>IFERROR(VLOOKUP($B765,bist_raw_csv!$B$2:$AO$2140,3,FALSE),"-")</f>
        <v>L.E.D.-G</v>
      </c>
      <c r="E765">
        <f>VLOOKUP($A765,master_version!$A$1:$B$29,2,FALSE)</f>
        <v>22</v>
      </c>
      <c r="F765" t="str">
        <f>VLOOKUP(G765,master_diffculty!$A$1:$C$11,3,FALSE)</f>
        <v>SPA</v>
      </c>
      <c r="G765">
        <v>4</v>
      </c>
      <c r="H765">
        <f>IFERROR(IF(VLOOKUP($B765,bist_raw_csv!$B$1:$AO$2074,5+($G765-1)*7,FALSE)=0,-1,VLOOKUP($B765,bist_raw_csv!$B$1:$AO$2074,5+($G765-1)*7,FALSE)),"-")</f>
        <v>12</v>
      </c>
      <c r="I765">
        <f>IFERROR(IF(VLOOKUP($B765,notes_bemaniwiki!$A$1:$J$1936,1+$G765,FALSE)="-",-1,VLOOKUP($B765,notes_bemaniwiki!$A$1:$J$1936,1+$G765,FALSE)),"-")</f>
        <v>1690</v>
      </c>
      <c r="J765" t="s">
        <v>3063</v>
      </c>
      <c r="K765" t="s">
        <v>3063</v>
      </c>
    </row>
    <row r="766" spans="1:11" x14ac:dyDescent="0.15">
      <c r="A766" t="str">
        <f>VLOOKUP(B766,for_vlookup!$A$1:$B$2046,2,FALSE)</f>
        <v>PENDUAL</v>
      </c>
      <c r="B766" s="2" t="s">
        <v>1711</v>
      </c>
      <c r="C766" t="str">
        <f>IFERROR(VLOOKUP(B766,bist_raw_csv!$B$2:$AO$2140,2,FALSE),"-")</f>
        <v>PUMPCORE</v>
      </c>
      <c r="D766" t="str">
        <f>IFERROR(VLOOKUP($B766,bist_raw_csv!$B$2:$AO$2140,3,FALSE),"-")</f>
        <v>USAO</v>
      </c>
      <c r="E766">
        <f>VLOOKUP($A766,master_version!$A$1:$B$29,2,FALSE)</f>
        <v>22</v>
      </c>
      <c r="F766" t="str">
        <f>VLOOKUP(G766,master_diffculty!$A$1:$C$11,3,FALSE)</f>
        <v>SPA</v>
      </c>
      <c r="G766">
        <v>4</v>
      </c>
      <c r="H766">
        <f>IFERROR(IF(VLOOKUP($B766,bist_raw_csv!$B$1:$AO$2074,5+($G766-1)*7,FALSE)=0,-1,VLOOKUP($B766,bist_raw_csv!$B$1:$AO$2074,5+($G766-1)*7,FALSE)),"-")</f>
        <v>11</v>
      </c>
      <c r="I766">
        <f>IFERROR(IF(VLOOKUP($B766,notes_bemaniwiki!$A$1:$J$1936,1+$G766,FALSE)="-",-1,VLOOKUP($B766,notes_bemaniwiki!$A$1:$J$1936,1+$G766,FALSE)),"-")</f>
        <v>1491</v>
      </c>
      <c r="J766" t="s">
        <v>3063</v>
      </c>
      <c r="K766" t="s">
        <v>3063</v>
      </c>
    </row>
    <row r="767" spans="1:11" x14ac:dyDescent="0.15">
      <c r="A767" t="str">
        <f>VLOOKUP(B767,for_vlookup!$A$1:$B$2046,2,FALSE)</f>
        <v>PENDUAL</v>
      </c>
      <c r="B767" s="2" t="s">
        <v>1713</v>
      </c>
      <c r="C767" t="str">
        <f>IFERROR(VLOOKUP(B767,bist_raw_csv!$B$2:$AO$2140,2,FALSE),"-")</f>
        <v>HARD EDM</v>
      </c>
      <c r="D767" t="str">
        <f>IFERROR(VLOOKUP($B767,bist_raw_csv!$B$2:$AO$2140,3,FALSE),"-")</f>
        <v>RoughSketch feat.Aikapin</v>
      </c>
      <c r="E767">
        <f>VLOOKUP($A767,master_version!$A$1:$B$29,2,FALSE)</f>
        <v>22</v>
      </c>
      <c r="F767" t="str">
        <f>VLOOKUP(G767,master_diffculty!$A$1:$C$11,3,FALSE)</f>
        <v>SPA</v>
      </c>
      <c r="G767">
        <v>4</v>
      </c>
      <c r="H767">
        <f>IFERROR(IF(VLOOKUP($B767,bist_raw_csv!$B$1:$AO$2074,5+($G767-1)*7,FALSE)=0,-1,VLOOKUP($B767,bist_raw_csv!$B$1:$AO$2074,5+($G767-1)*7,FALSE)),"-")</f>
        <v>11</v>
      </c>
      <c r="I767">
        <f>IFERROR(IF(VLOOKUP($B767,notes_bemaniwiki!$A$1:$J$1936,1+$G767,FALSE)="-",-1,VLOOKUP($B767,notes_bemaniwiki!$A$1:$J$1936,1+$G767,FALSE)),"-")</f>
        <v>1286</v>
      </c>
      <c r="J767" t="s">
        <v>3063</v>
      </c>
      <c r="K767" t="s">
        <v>3063</v>
      </c>
    </row>
    <row r="768" spans="1:11" x14ac:dyDescent="0.15">
      <c r="A768" t="str">
        <f>VLOOKUP(B768,for_vlookup!$A$1:$B$2046,2,FALSE)</f>
        <v>PENDUAL</v>
      </c>
      <c r="B768" s="2" t="s">
        <v>1716</v>
      </c>
      <c r="C768" t="str">
        <f>IFERROR(VLOOKUP(B768,bist_raw_csv!$B$2:$AO$2140,2,FALSE),"-")</f>
        <v>HARDSTYLE</v>
      </c>
      <c r="D768" t="str">
        <f>IFERROR(VLOOKUP($B768,bist_raw_csv!$B$2:$AO$2140,3,FALSE),"-")</f>
        <v>kors k</v>
      </c>
      <c r="E768">
        <f>VLOOKUP($A768,master_version!$A$1:$B$29,2,FALSE)</f>
        <v>22</v>
      </c>
      <c r="F768" t="str">
        <f>VLOOKUP(G768,master_diffculty!$A$1:$C$11,3,FALSE)</f>
        <v>SPA</v>
      </c>
      <c r="G768">
        <v>4</v>
      </c>
      <c r="H768">
        <f>IFERROR(IF(VLOOKUP($B768,bist_raw_csv!$B$1:$AO$2074,5+($G768-1)*7,FALSE)=0,-1,VLOOKUP($B768,bist_raw_csv!$B$1:$AO$2074,5+($G768-1)*7,FALSE)),"-")</f>
        <v>10</v>
      </c>
      <c r="I768">
        <f>IFERROR(IF(VLOOKUP($B768,notes_bemaniwiki!$A$1:$J$1936,1+$G768,FALSE)="-",-1,VLOOKUP($B768,notes_bemaniwiki!$A$1:$J$1936,1+$G768,FALSE)),"-")</f>
        <v>999</v>
      </c>
      <c r="J768" t="s">
        <v>3063</v>
      </c>
      <c r="K768" t="s">
        <v>3063</v>
      </c>
    </row>
    <row r="769" spans="1:11" x14ac:dyDescent="0.15">
      <c r="A769" t="str">
        <f>VLOOKUP(B769,for_vlookup!$A$1:$B$2046,2,FALSE)</f>
        <v>PENDUAL</v>
      </c>
      <c r="B769" s="2" t="s">
        <v>1717</v>
      </c>
      <c r="C769" t="str">
        <f>IFERROR(VLOOKUP(B769,bist_raw_csv!$B$2:$AO$2140,2,FALSE),"-")</f>
        <v>SYSTEM BGM</v>
      </c>
      <c r="D769" t="str">
        <f>IFERROR(VLOOKUP($B769,bist_raw_csv!$B$2:$AO$2140,3,FALSE),"-")</f>
        <v>猫叉L.E.D.Master</v>
      </c>
      <c r="E769">
        <f>VLOOKUP($A769,master_version!$A$1:$B$29,2,FALSE)</f>
        <v>22</v>
      </c>
      <c r="F769" t="str">
        <f>VLOOKUP(G769,master_diffculty!$A$1:$C$11,3,FALSE)</f>
        <v>SPA</v>
      </c>
      <c r="G769">
        <v>4</v>
      </c>
      <c r="H769">
        <f>IFERROR(IF(VLOOKUP($B769,bist_raw_csv!$B$1:$AO$2074,5+($G769-1)*7,FALSE)=0,-1,VLOOKUP($B769,bist_raw_csv!$B$1:$AO$2074,5+($G769-1)*7,FALSE)),"-")</f>
        <v>11</v>
      </c>
      <c r="I769">
        <f>IFERROR(IF(VLOOKUP($B769,notes_bemaniwiki!$A$1:$J$1936,1+$G769,FALSE)="-",-1,VLOOKUP($B769,notes_bemaniwiki!$A$1:$J$1936,1+$G769,FALSE)),"-")</f>
        <v>1314</v>
      </c>
      <c r="J769" t="s">
        <v>3063</v>
      </c>
      <c r="K769" t="s">
        <v>3063</v>
      </c>
    </row>
    <row r="770" spans="1:11" x14ac:dyDescent="0.15">
      <c r="A770" t="str">
        <f>VLOOKUP(B770,for_vlookup!$A$1:$B$2046,2,FALSE)</f>
        <v>PENDUAL</v>
      </c>
      <c r="B770" s="2" t="s">
        <v>1720</v>
      </c>
      <c r="C770" t="str">
        <f>IFERROR(VLOOKUP(B770,bist_raw_csv!$B$2:$AO$2140,2,FALSE),"-")</f>
        <v>EDM SPEED</v>
      </c>
      <c r="D770" t="str">
        <f>IFERROR(VLOOKUP($B770,bist_raw_csv!$B$2:$AO$2140,3,FALSE),"-")</f>
        <v>機龍</v>
      </c>
      <c r="E770">
        <f>VLOOKUP($A770,master_version!$A$1:$B$29,2,FALSE)</f>
        <v>22</v>
      </c>
      <c r="F770" t="str">
        <f>VLOOKUP(G770,master_diffculty!$A$1:$C$11,3,FALSE)</f>
        <v>SPA</v>
      </c>
      <c r="G770">
        <v>4</v>
      </c>
      <c r="H770">
        <f>IFERROR(IF(VLOOKUP($B770,bist_raw_csv!$B$1:$AO$2074,5+($G770-1)*7,FALSE)=0,-1,VLOOKUP($B770,bist_raw_csv!$B$1:$AO$2074,5+($G770-1)*7,FALSE)),"-")</f>
        <v>12</v>
      </c>
      <c r="I770">
        <f>IFERROR(IF(VLOOKUP($B770,notes_bemaniwiki!$A$1:$J$1936,1+$G770,FALSE)="-",-1,VLOOKUP($B770,notes_bemaniwiki!$A$1:$J$1936,1+$G770,FALSE)),"-")</f>
        <v>1656</v>
      </c>
      <c r="J770" t="s">
        <v>3063</v>
      </c>
      <c r="K770" t="s">
        <v>3063</v>
      </c>
    </row>
    <row r="771" spans="1:11" x14ac:dyDescent="0.15">
      <c r="A771" t="str">
        <f>VLOOKUP(B771,for_vlookup!$A$1:$B$2046,2,FALSE)</f>
        <v>PENDUAL</v>
      </c>
      <c r="B771" s="2" t="s">
        <v>1723</v>
      </c>
      <c r="C771" t="str">
        <f>IFERROR(VLOOKUP(B771,bist_raw_csv!$B$2:$AO$2140,2,FALSE),"-")</f>
        <v>SOLITUDE</v>
      </c>
      <c r="D771" t="str">
        <f>IFERROR(VLOOKUP($B771,bist_raw_csv!$B$2:$AO$2140,3,FALSE),"-")</f>
        <v>movies (moimoi×Xceon×Dai.)</v>
      </c>
      <c r="E771">
        <f>VLOOKUP($A771,master_version!$A$1:$B$29,2,FALSE)</f>
        <v>22</v>
      </c>
      <c r="F771" t="str">
        <f>VLOOKUP(G771,master_diffculty!$A$1:$C$11,3,FALSE)</f>
        <v>SPA</v>
      </c>
      <c r="G771">
        <v>4</v>
      </c>
      <c r="H771">
        <f>IFERROR(IF(VLOOKUP($B771,bist_raw_csv!$B$1:$AO$2074,5+($G771-1)*7,FALSE)=0,-1,VLOOKUP($B771,bist_raw_csv!$B$1:$AO$2074,5+($G771-1)*7,FALSE)),"-")</f>
        <v>11</v>
      </c>
      <c r="I771">
        <f>IFERROR(IF(VLOOKUP($B771,notes_bemaniwiki!$A$1:$J$1936,1+$G771,FALSE)="-",-1,VLOOKUP($B771,notes_bemaniwiki!$A$1:$J$1936,1+$G771,FALSE)),"-")</f>
        <v>1503</v>
      </c>
      <c r="J771" t="s">
        <v>3063</v>
      </c>
      <c r="K771" t="s">
        <v>3063</v>
      </c>
    </row>
    <row r="772" spans="1:11" x14ac:dyDescent="0.15">
      <c r="A772" t="str">
        <f>VLOOKUP(B772,for_vlookup!$A$1:$B$2046,2,FALSE)</f>
        <v>PENDUAL</v>
      </c>
      <c r="B772" s="2" t="s">
        <v>1726</v>
      </c>
      <c r="C772" t="str">
        <f>IFERROR(VLOOKUP(B772,bist_raw_csv!$B$2:$AO$2140,2,FALSE),"-")</f>
        <v>TRANCESTEP</v>
      </c>
      <c r="D772" t="str">
        <f>IFERROR(VLOOKUP($B772,bist_raw_csv!$B$2:$AO$2140,3,FALSE),"-")</f>
        <v>Eagle</v>
      </c>
      <c r="E772">
        <f>VLOOKUP($A772,master_version!$A$1:$B$29,2,FALSE)</f>
        <v>22</v>
      </c>
      <c r="F772" t="str">
        <f>VLOOKUP(G772,master_diffculty!$A$1:$C$11,3,FALSE)</f>
        <v>SPA</v>
      </c>
      <c r="G772">
        <v>4</v>
      </c>
      <c r="H772">
        <f>IFERROR(IF(VLOOKUP($B772,bist_raw_csv!$B$1:$AO$2074,5+($G772-1)*7,FALSE)=0,-1,VLOOKUP($B772,bist_raw_csv!$B$1:$AO$2074,5+($G772-1)*7,FALSE)),"-")</f>
        <v>12</v>
      </c>
      <c r="I772">
        <f>IFERROR(IF(VLOOKUP($B772,notes_bemaniwiki!$A$1:$J$1936,1+$G772,FALSE)="-",-1,VLOOKUP($B772,notes_bemaniwiki!$A$1:$J$1936,1+$G772,FALSE)),"-")</f>
        <v>1574</v>
      </c>
      <c r="J772" t="s">
        <v>3063</v>
      </c>
      <c r="K772" t="s">
        <v>3063</v>
      </c>
    </row>
    <row r="773" spans="1:11" x14ac:dyDescent="0.15">
      <c r="A773" t="str">
        <f>VLOOKUP(B773,for_vlookup!$A$1:$B$2046,2,FALSE)</f>
        <v>PENDUAL</v>
      </c>
      <c r="B773" s="2" t="s">
        <v>1728</v>
      </c>
      <c r="C773" t="str">
        <f>IFERROR(VLOOKUP(B773,bist_raw_csv!$B$2:$AO$2140,2,FALSE),"-")</f>
        <v>CHIPCORE</v>
      </c>
      <c r="D773" t="str">
        <f>IFERROR(VLOOKUP($B773,bist_raw_csv!$B$2:$AO$2140,3,FALSE),"-")</f>
        <v>Ryu☆</v>
      </c>
      <c r="E773">
        <f>VLOOKUP($A773,master_version!$A$1:$B$29,2,FALSE)</f>
        <v>22</v>
      </c>
      <c r="F773" t="str">
        <f>VLOOKUP(G773,master_diffculty!$A$1:$C$11,3,FALSE)</f>
        <v>SPA</v>
      </c>
      <c r="G773">
        <v>4</v>
      </c>
      <c r="H773">
        <f>IFERROR(IF(VLOOKUP($B773,bist_raw_csv!$B$1:$AO$2074,5+($G773-1)*7,FALSE)=0,-1,VLOOKUP($B773,bist_raw_csv!$B$1:$AO$2074,5+($G773-1)*7,FALSE)),"-")</f>
        <v>11</v>
      </c>
      <c r="I773">
        <f>IFERROR(IF(VLOOKUP($B773,notes_bemaniwiki!$A$1:$J$1936,1+$G773,FALSE)="-",-1,VLOOKUP($B773,notes_bemaniwiki!$A$1:$J$1936,1+$G773,FALSE)),"-")</f>
        <v>1190</v>
      </c>
      <c r="J773" t="s">
        <v>3063</v>
      </c>
      <c r="K773" t="s">
        <v>3063</v>
      </c>
    </row>
    <row r="774" spans="1:11" x14ac:dyDescent="0.15">
      <c r="A774" t="str">
        <f>VLOOKUP(B774,for_vlookup!$A$1:$B$2046,2,FALSE)</f>
        <v>PENDUAL</v>
      </c>
      <c r="B774" s="2" t="s">
        <v>1730</v>
      </c>
      <c r="C774" t="str">
        <f>IFERROR(VLOOKUP(B774,bist_raw_csv!$B$2:$AO$2140,2,FALSE),"-")</f>
        <v>DIMENSION WAVE</v>
      </c>
      <c r="D774" t="str">
        <f>IFERROR(VLOOKUP($B774,bist_raw_csv!$B$2:$AO$2140,3,FALSE),"-")</f>
        <v>SOUND HOLIC feat. Nana Takahashi</v>
      </c>
      <c r="E774">
        <f>VLOOKUP($A774,master_version!$A$1:$B$29,2,FALSE)</f>
        <v>22</v>
      </c>
      <c r="F774" t="str">
        <f>VLOOKUP(G774,master_diffculty!$A$1:$C$11,3,FALSE)</f>
        <v>SPA</v>
      </c>
      <c r="G774">
        <v>4</v>
      </c>
      <c r="H774">
        <f>IFERROR(IF(VLOOKUP($B774,bist_raw_csv!$B$1:$AO$2074,5+($G774-1)*7,FALSE)=0,-1,VLOOKUP($B774,bist_raw_csv!$B$1:$AO$2074,5+($G774-1)*7,FALSE)),"-")</f>
        <v>10</v>
      </c>
      <c r="I774">
        <f>IFERROR(IF(VLOOKUP($B774,notes_bemaniwiki!$A$1:$J$1936,1+$G774,FALSE)="-",-1,VLOOKUP($B774,notes_bemaniwiki!$A$1:$J$1936,1+$G774,FALSE)),"-")</f>
        <v>1031</v>
      </c>
      <c r="J774" t="s">
        <v>3063</v>
      </c>
      <c r="K774" t="s">
        <v>3063</v>
      </c>
    </row>
    <row r="775" spans="1:11" x14ac:dyDescent="0.15">
      <c r="A775" t="str">
        <f>VLOOKUP(B775,for_vlookup!$A$1:$B$2046,2,FALSE)</f>
        <v>PENDUAL</v>
      </c>
      <c r="B775" s="2" t="s">
        <v>1732</v>
      </c>
      <c r="C775" t="str">
        <f>IFERROR(VLOOKUP(B775,bist_raw_csv!$B$2:$AO$2140,2,FALSE),"-")</f>
        <v>EDM</v>
      </c>
      <c r="D775" t="str">
        <f>IFERROR(VLOOKUP($B775,bist_raw_csv!$B$2:$AO$2140,3,FALSE),"-")</f>
        <v>kors k</v>
      </c>
      <c r="E775">
        <f>VLOOKUP($A775,master_version!$A$1:$B$29,2,FALSE)</f>
        <v>22</v>
      </c>
      <c r="F775" t="str">
        <f>VLOOKUP(G775,master_diffculty!$A$1:$C$11,3,FALSE)</f>
        <v>SPA</v>
      </c>
      <c r="G775">
        <v>4</v>
      </c>
      <c r="H775">
        <f>IFERROR(IF(VLOOKUP($B775,bist_raw_csv!$B$1:$AO$2074,5+($G775-1)*7,FALSE)=0,-1,VLOOKUP($B775,bist_raw_csv!$B$1:$AO$2074,5+($G775-1)*7,FALSE)),"-")</f>
        <v>12</v>
      </c>
      <c r="I775">
        <f>IFERROR(IF(VLOOKUP($B775,notes_bemaniwiki!$A$1:$J$1936,1+$G775,FALSE)="-",-1,VLOOKUP($B775,notes_bemaniwiki!$A$1:$J$1936,1+$G775,FALSE)),"-")</f>
        <v>1677</v>
      </c>
      <c r="J775" t="s">
        <v>3063</v>
      </c>
      <c r="K775" t="s">
        <v>3063</v>
      </c>
    </row>
    <row r="776" spans="1:11" x14ac:dyDescent="0.15">
      <c r="A776" t="str">
        <f>VLOOKUP(B776,for_vlookup!$A$1:$B$2046,2,FALSE)</f>
        <v>PENDUAL</v>
      </c>
      <c r="B776" s="2" t="s">
        <v>1734</v>
      </c>
      <c r="C776" t="str">
        <f>IFERROR(VLOOKUP(B776,bist_raw_csv!$B$2:$AO$2140,2,FALSE),"-")</f>
        <v>J-CORE</v>
      </c>
      <c r="D776" t="str">
        <f>IFERROR(VLOOKUP($B776,bist_raw_csv!$B$2:$AO$2140,3,FALSE),"-")</f>
        <v>REDALiCE feat. Ayumi Nomiya</v>
      </c>
      <c r="E776">
        <f>VLOOKUP($A776,master_version!$A$1:$B$29,2,FALSE)</f>
        <v>22</v>
      </c>
      <c r="F776" t="str">
        <f>VLOOKUP(G776,master_diffculty!$A$1:$C$11,3,FALSE)</f>
        <v>SPA</v>
      </c>
      <c r="G776">
        <v>4</v>
      </c>
      <c r="H776">
        <f>IFERROR(IF(VLOOKUP($B776,bist_raw_csv!$B$1:$AO$2074,5+($G776-1)*7,FALSE)=0,-1,VLOOKUP($B776,bist_raw_csv!$B$1:$AO$2074,5+($G776-1)*7,FALSE)),"-")</f>
        <v>11</v>
      </c>
      <c r="I776">
        <f>IFERROR(IF(VLOOKUP($B776,notes_bemaniwiki!$A$1:$J$1936,1+$G776,FALSE)="-",-1,VLOOKUP($B776,notes_bemaniwiki!$A$1:$J$1936,1+$G776,FALSE)),"-")</f>
        <v>1389</v>
      </c>
      <c r="J776" t="s">
        <v>3063</v>
      </c>
      <c r="K776" t="s">
        <v>3063</v>
      </c>
    </row>
    <row r="777" spans="1:11" x14ac:dyDescent="0.15">
      <c r="A777" t="str">
        <f>VLOOKUP(B777,for_vlookup!$A$1:$B$2046,2,FALSE)</f>
        <v>PENDUAL</v>
      </c>
      <c r="B777" s="2" t="s">
        <v>1735</v>
      </c>
      <c r="C777" t="str">
        <f>IFERROR(VLOOKUP(B777,bist_raw_csv!$B$2:$AO$2140,2,FALSE),"-")</f>
        <v>WORLD/ELECTRONICA</v>
      </c>
      <c r="D777" t="str">
        <f>IFERROR(VLOOKUP($B777,bist_raw_csv!$B$2:$AO$2140,3,FALSE),"-")</f>
        <v>猫叉Master</v>
      </c>
      <c r="E777">
        <f>VLOOKUP($A777,master_version!$A$1:$B$29,2,FALSE)</f>
        <v>22</v>
      </c>
      <c r="F777" t="str">
        <f>VLOOKUP(G777,master_diffculty!$A$1:$C$11,3,FALSE)</f>
        <v>SPA</v>
      </c>
      <c r="G777">
        <v>4</v>
      </c>
      <c r="H777">
        <f>IFERROR(IF(VLOOKUP($B777,bist_raw_csv!$B$1:$AO$2074,5+($G777-1)*7,FALSE)=0,-1,VLOOKUP($B777,bist_raw_csv!$B$1:$AO$2074,5+($G777-1)*7,FALSE)),"-")</f>
        <v>11</v>
      </c>
      <c r="I777">
        <f>IFERROR(IF(VLOOKUP($B777,notes_bemaniwiki!$A$1:$J$1936,1+$G777,FALSE)="-",-1,VLOOKUP($B777,notes_bemaniwiki!$A$1:$J$1936,1+$G777,FALSE)),"-")</f>
        <v>1475</v>
      </c>
      <c r="J777" t="s">
        <v>3063</v>
      </c>
      <c r="K777" t="s">
        <v>3063</v>
      </c>
    </row>
    <row r="778" spans="1:11" x14ac:dyDescent="0.15">
      <c r="A778" t="str">
        <f>VLOOKUP(B778,for_vlookup!$A$1:$B$2046,2,FALSE)</f>
        <v>PENDUAL</v>
      </c>
      <c r="B778" s="2" t="s">
        <v>1736</v>
      </c>
      <c r="C778" t="str">
        <f>IFERROR(VLOOKUP(B778,bist_raw_csv!$B$2:$AO$2140,2,FALSE),"-")</f>
        <v>MUSIC GAME TRADITIONAL</v>
      </c>
      <c r="D778" t="str">
        <f>IFERROR(VLOOKUP($B778,bist_raw_csv!$B$2:$AO$2140,3,FALSE),"-")</f>
        <v>dj TAKA</v>
      </c>
      <c r="E778">
        <f>VLOOKUP($A778,master_version!$A$1:$B$29,2,FALSE)</f>
        <v>22</v>
      </c>
      <c r="F778" t="str">
        <f>VLOOKUP(G778,master_diffculty!$A$1:$C$11,3,FALSE)</f>
        <v>SPA</v>
      </c>
      <c r="G778">
        <v>4</v>
      </c>
      <c r="H778">
        <f>IFERROR(IF(VLOOKUP($B778,bist_raw_csv!$B$1:$AO$2074,5+($G778-1)*7,FALSE)=0,-1,VLOOKUP($B778,bist_raw_csv!$B$1:$AO$2074,5+($G778-1)*7,FALSE)),"-")</f>
        <v>12</v>
      </c>
      <c r="I778">
        <f>IFERROR(IF(VLOOKUP($B778,notes_bemaniwiki!$A$1:$J$1936,1+$G778,FALSE)="-",-1,VLOOKUP($B778,notes_bemaniwiki!$A$1:$J$1936,1+$G778,FALSE)),"-")</f>
        <v>1983</v>
      </c>
      <c r="J778" t="s">
        <v>3063</v>
      </c>
      <c r="K778" t="s">
        <v>3063</v>
      </c>
    </row>
    <row r="779" spans="1:11" x14ac:dyDescent="0.15">
      <c r="A779" t="str">
        <f>VLOOKUP(B779,for_vlookup!$A$1:$B$2046,2,FALSE)</f>
        <v>PENDUAL</v>
      </c>
      <c r="B779" s="2" t="s">
        <v>1738</v>
      </c>
      <c r="C779" t="str">
        <f>IFERROR(VLOOKUP(B779,bist_raw_csv!$B$2:$AO$2140,2,FALSE),"-")</f>
        <v xml:space="preserve">UK HARDCORE </v>
      </c>
      <c r="D779" t="str">
        <f>IFERROR(VLOOKUP($B779,bist_raw_csv!$B$2:$AO$2140,3,FALSE),"-")</f>
        <v xml:space="preserve">Hommarju </v>
      </c>
      <c r="E779">
        <f>VLOOKUP($A779,master_version!$A$1:$B$29,2,FALSE)</f>
        <v>22</v>
      </c>
      <c r="F779" t="str">
        <f>VLOOKUP(G779,master_diffculty!$A$1:$C$11,3,FALSE)</f>
        <v>SPA</v>
      </c>
      <c r="G779">
        <v>4</v>
      </c>
      <c r="H779">
        <f>IFERROR(IF(VLOOKUP($B779,bist_raw_csv!$B$1:$AO$2074,5+($G779-1)*7,FALSE)=0,-1,VLOOKUP($B779,bist_raw_csv!$B$1:$AO$2074,5+($G779-1)*7,FALSE)),"-")</f>
        <v>12</v>
      </c>
      <c r="I779">
        <f>IFERROR(IF(VLOOKUP($B779,notes_bemaniwiki!$A$1:$J$1936,1+$G779,FALSE)="-",-1,VLOOKUP($B779,notes_bemaniwiki!$A$1:$J$1936,1+$G779,FALSE)),"-")</f>
        <v>1513</v>
      </c>
      <c r="J779" t="s">
        <v>3063</v>
      </c>
      <c r="K779" t="s">
        <v>3063</v>
      </c>
    </row>
    <row r="780" spans="1:11" x14ac:dyDescent="0.15">
      <c r="A780" t="str">
        <f>VLOOKUP(B780,for_vlookup!$A$1:$B$2046,2,FALSE)</f>
        <v>PENDUAL</v>
      </c>
      <c r="B780" s="2" t="s">
        <v>1741</v>
      </c>
      <c r="C780" t="str">
        <f>IFERROR(VLOOKUP(B780,bist_raw_csv!$B$2:$AO$2140,2,FALSE),"-")</f>
        <v>RAGTIME FUTURE POP</v>
      </c>
      <c r="D780" t="str">
        <f>IFERROR(VLOOKUP($B780,bist_raw_csv!$B$2:$AO$2140,3,FALSE),"-")</f>
        <v>OSTER project</v>
      </c>
      <c r="E780">
        <f>VLOOKUP($A780,master_version!$A$1:$B$29,2,FALSE)</f>
        <v>22</v>
      </c>
      <c r="F780" t="str">
        <f>VLOOKUP(G780,master_diffculty!$A$1:$C$11,3,FALSE)</f>
        <v>SPA</v>
      </c>
      <c r="G780">
        <v>4</v>
      </c>
      <c r="H780">
        <f>IFERROR(IF(VLOOKUP($B780,bist_raw_csv!$B$1:$AO$2074,5+($G780-1)*7,FALSE)=0,-1,VLOOKUP($B780,bist_raw_csv!$B$1:$AO$2074,5+($G780-1)*7,FALSE)),"-")</f>
        <v>12</v>
      </c>
      <c r="I780">
        <f>IFERROR(IF(VLOOKUP($B780,notes_bemaniwiki!$A$1:$J$1936,1+$G780,FALSE)="-",-1,VLOOKUP($B780,notes_bemaniwiki!$A$1:$J$1936,1+$G780,FALSE)),"-")</f>
        <v>1501</v>
      </c>
      <c r="J780" t="s">
        <v>3063</v>
      </c>
      <c r="K780" t="s">
        <v>3063</v>
      </c>
    </row>
    <row r="781" spans="1:11" x14ac:dyDescent="0.15">
      <c r="A781" t="str">
        <f>VLOOKUP(B781,for_vlookup!$A$1:$B$2046,2,FALSE)</f>
        <v>PENDUAL</v>
      </c>
      <c r="B781" s="2" t="s">
        <v>1743</v>
      </c>
      <c r="C781" t="str">
        <f>IFERROR(VLOOKUP(B781,bist_raw_csv!$B$2:$AO$2140,2,FALSE),"-")</f>
        <v>ELECTRO POP</v>
      </c>
      <c r="D781" t="str">
        <f>IFERROR(VLOOKUP($B781,bist_raw_csv!$B$2:$AO$2140,3,FALSE),"-")</f>
        <v>DJ Genki feat. Yukacco</v>
      </c>
      <c r="E781">
        <f>VLOOKUP($A781,master_version!$A$1:$B$29,2,FALSE)</f>
        <v>22</v>
      </c>
      <c r="F781" t="str">
        <f>VLOOKUP(G781,master_diffculty!$A$1:$C$11,3,FALSE)</f>
        <v>SPA</v>
      </c>
      <c r="G781">
        <v>4</v>
      </c>
      <c r="H781">
        <f>IFERROR(IF(VLOOKUP($B781,bist_raw_csv!$B$1:$AO$2074,5+($G781-1)*7,FALSE)=0,-1,VLOOKUP($B781,bist_raw_csv!$B$1:$AO$2074,5+($G781-1)*7,FALSE)),"-")</f>
        <v>10</v>
      </c>
      <c r="I781">
        <f>IFERROR(IF(VLOOKUP($B781,notes_bemaniwiki!$A$1:$J$1936,1+$G781,FALSE)="-",-1,VLOOKUP($B781,notes_bemaniwiki!$A$1:$J$1936,1+$G781,FALSE)),"-")</f>
        <v>1020</v>
      </c>
      <c r="J781" t="s">
        <v>3063</v>
      </c>
      <c r="K781" t="s">
        <v>3063</v>
      </c>
    </row>
    <row r="782" spans="1:11" x14ac:dyDescent="0.15">
      <c r="A782" t="str">
        <f>VLOOKUP(B782,for_vlookup!$A$1:$B$2046,2,FALSE)</f>
        <v>PENDUAL</v>
      </c>
      <c r="B782" s="2" t="s">
        <v>1744</v>
      </c>
      <c r="C782" t="str">
        <f>IFERROR(VLOOKUP(B782,bist_raw_csv!$B$2:$AO$2140,2,FALSE),"-")</f>
        <v>EPIC ELECTRONICA</v>
      </c>
      <c r="D782" t="str">
        <f>IFERROR(VLOOKUP($B782,bist_raw_csv!$B$2:$AO$2140,3,FALSE),"-")</f>
        <v>猫叉Master</v>
      </c>
      <c r="E782">
        <f>VLOOKUP($A782,master_version!$A$1:$B$29,2,FALSE)</f>
        <v>22</v>
      </c>
      <c r="F782" t="str">
        <f>VLOOKUP(G782,master_diffculty!$A$1:$C$11,3,FALSE)</f>
        <v>SPA</v>
      </c>
      <c r="G782">
        <v>4</v>
      </c>
      <c r="H782">
        <f>IFERROR(IF(VLOOKUP($B782,bist_raw_csv!$B$1:$AO$2074,5+($G782-1)*7,FALSE)=0,-1,VLOOKUP($B782,bist_raw_csv!$B$1:$AO$2074,5+($G782-1)*7,FALSE)),"-")</f>
        <v>12</v>
      </c>
      <c r="I782">
        <f>IFERROR(IF(VLOOKUP($B782,notes_bemaniwiki!$A$1:$J$1936,1+$G782,FALSE)="-",-1,VLOOKUP($B782,notes_bemaniwiki!$A$1:$J$1936,1+$G782,FALSE)),"-")</f>
        <v>1659</v>
      </c>
      <c r="J782" t="s">
        <v>3063</v>
      </c>
      <c r="K782" t="s">
        <v>3063</v>
      </c>
    </row>
    <row r="783" spans="1:11" x14ac:dyDescent="0.15">
      <c r="A783" t="str">
        <f>VLOOKUP(B783,for_vlookup!$A$1:$B$2046,2,FALSE)</f>
        <v>PENDUAL</v>
      </c>
      <c r="B783" s="2" t="s">
        <v>1746</v>
      </c>
      <c r="C783" t="str">
        <f>IFERROR(VLOOKUP(B783,bist_raw_csv!$B$2:$AO$2140,2,FALSE),"-")</f>
        <v>EUROBEAT</v>
      </c>
      <c r="D783" t="str">
        <f>IFERROR(VLOOKUP($B783,bist_raw_csv!$B$2:$AO$2140,3,FALSE),"-")</f>
        <v>Y&amp;Co.</v>
      </c>
      <c r="E783">
        <f>VLOOKUP($A783,master_version!$A$1:$B$29,2,FALSE)</f>
        <v>22</v>
      </c>
      <c r="F783" t="str">
        <f>VLOOKUP(G783,master_diffculty!$A$1:$C$11,3,FALSE)</f>
        <v>SPA</v>
      </c>
      <c r="G783">
        <v>4</v>
      </c>
      <c r="H783">
        <f>IFERROR(IF(VLOOKUP($B783,bist_raw_csv!$B$1:$AO$2074,5+($G783-1)*7,FALSE)=0,-1,VLOOKUP($B783,bist_raw_csv!$B$1:$AO$2074,5+($G783-1)*7,FALSE)),"-")</f>
        <v>10</v>
      </c>
      <c r="I783">
        <f>IFERROR(IF(VLOOKUP($B783,notes_bemaniwiki!$A$1:$J$1936,1+$G783,FALSE)="-",-1,VLOOKUP($B783,notes_bemaniwiki!$A$1:$J$1936,1+$G783,FALSE)),"-")</f>
        <v>1180</v>
      </c>
      <c r="J783" t="s">
        <v>3063</v>
      </c>
      <c r="K783" t="s">
        <v>3063</v>
      </c>
    </row>
    <row r="784" spans="1:11" x14ac:dyDescent="0.15">
      <c r="A784" t="str">
        <f>VLOOKUP(B784,for_vlookup!$A$1:$B$2046,2,FALSE)</f>
        <v>PENDUAL</v>
      </c>
      <c r="B784" s="2" t="s">
        <v>1747</v>
      </c>
      <c r="C784" t="str">
        <f>IFERROR(VLOOKUP(B784,bist_raw_csv!$B$2:$AO$2140,2,FALSE),"-")</f>
        <v>PROGRESSIVE</v>
      </c>
      <c r="D784" t="str">
        <f>IFERROR(VLOOKUP($B784,bist_raw_csv!$B$2:$AO$2140,3,FALSE),"-")</f>
        <v>Sasaki Hirofumi</v>
      </c>
      <c r="E784">
        <f>VLOOKUP($A784,master_version!$A$1:$B$29,2,FALSE)</f>
        <v>22</v>
      </c>
      <c r="F784" t="str">
        <f>VLOOKUP(G784,master_diffculty!$A$1:$C$11,3,FALSE)</f>
        <v>SPA</v>
      </c>
      <c r="G784">
        <v>4</v>
      </c>
      <c r="H784">
        <f>IFERROR(IF(VLOOKUP($B784,bist_raw_csv!$B$1:$AO$2074,5+($G784-1)*7,FALSE)=0,-1,VLOOKUP($B784,bist_raw_csv!$B$1:$AO$2074,5+($G784-1)*7,FALSE)),"-")</f>
        <v>12</v>
      </c>
      <c r="I784">
        <f>IFERROR(IF(VLOOKUP($B784,notes_bemaniwiki!$A$1:$J$1936,1+$G784,FALSE)="-",-1,VLOOKUP($B784,notes_bemaniwiki!$A$1:$J$1936,1+$G784,FALSE)),"-")</f>
        <v>1505</v>
      </c>
      <c r="J784" t="s">
        <v>3063</v>
      </c>
      <c r="K784" t="s">
        <v>3063</v>
      </c>
    </row>
    <row r="785" spans="1:11" x14ac:dyDescent="0.15">
      <c r="A785" t="str">
        <f>VLOOKUP(B785,for_vlookup!$A$1:$B$2046,2,FALSE)</f>
        <v>PENDUAL</v>
      </c>
      <c r="B785" s="2" t="s">
        <v>1749</v>
      </c>
      <c r="C785" t="str">
        <f>IFERROR(VLOOKUP(B785,bist_raw_csv!$B$2:$AO$2140,2,FALSE),"-")</f>
        <v>DEEP SPECTRUM</v>
      </c>
      <c r="D785" t="str">
        <f>IFERROR(VLOOKUP($B785,bist_raw_csv!$B$2:$AO$2140,3,FALSE),"-")</f>
        <v>SOUND HOLIC Vs. dj TAKA feat. YURiCa</v>
      </c>
      <c r="E785">
        <f>VLOOKUP($A785,master_version!$A$1:$B$29,2,FALSE)</f>
        <v>22</v>
      </c>
      <c r="F785" t="str">
        <f>VLOOKUP(G785,master_diffculty!$A$1:$C$11,3,FALSE)</f>
        <v>SPA</v>
      </c>
      <c r="G785">
        <v>4</v>
      </c>
      <c r="H785">
        <f>IFERROR(IF(VLOOKUP($B785,bist_raw_csv!$B$1:$AO$2074,5+($G785-1)*7,FALSE)=0,-1,VLOOKUP($B785,bist_raw_csv!$B$1:$AO$2074,5+($G785-1)*7,FALSE)),"-")</f>
        <v>12</v>
      </c>
      <c r="I785">
        <f>IFERROR(IF(VLOOKUP($B785,notes_bemaniwiki!$A$1:$J$1936,1+$G785,FALSE)="-",-1,VLOOKUP($B785,notes_bemaniwiki!$A$1:$J$1936,1+$G785,FALSE)),"-")</f>
        <v>1752</v>
      </c>
      <c r="J785" t="s">
        <v>3063</v>
      </c>
      <c r="K785" t="s">
        <v>3063</v>
      </c>
    </row>
    <row r="786" spans="1:11" x14ac:dyDescent="0.15">
      <c r="A786" t="str">
        <f>VLOOKUP(B786,for_vlookup!$A$1:$B$2046,2,FALSE)</f>
        <v>PENDUAL</v>
      </c>
      <c r="B786" s="2" t="s">
        <v>1752</v>
      </c>
      <c r="C786" t="str">
        <f>IFERROR(VLOOKUP(B786,bist_raw_csv!$B$2:$AO$2140,2,FALSE),"-")</f>
        <v>MELODIC SPEED METAL</v>
      </c>
      <c r="D786" t="str">
        <f>IFERROR(VLOOKUP($B786,bist_raw_csv!$B$2:$AO$2140,3,FALSE),"-")</f>
        <v>SOUND HOLIC Vs. T.Kakuta feat. YURiCa</v>
      </c>
      <c r="E786">
        <f>VLOOKUP($A786,master_version!$A$1:$B$29,2,FALSE)</f>
        <v>22</v>
      </c>
      <c r="F786" t="str">
        <f>VLOOKUP(G786,master_diffculty!$A$1:$C$11,3,FALSE)</f>
        <v>SPA</v>
      </c>
      <c r="G786">
        <v>4</v>
      </c>
      <c r="H786">
        <f>IFERROR(IF(VLOOKUP($B786,bist_raw_csv!$B$1:$AO$2074,5+($G786-1)*7,FALSE)=0,-1,VLOOKUP($B786,bist_raw_csv!$B$1:$AO$2074,5+($G786-1)*7,FALSE)),"-")</f>
        <v>12</v>
      </c>
      <c r="I786">
        <f>IFERROR(IF(VLOOKUP($B786,notes_bemaniwiki!$A$1:$J$1936,1+$G786,FALSE)="-",-1,VLOOKUP($B786,notes_bemaniwiki!$A$1:$J$1936,1+$G786,FALSE)),"-")</f>
        <v>1933</v>
      </c>
      <c r="J786" t="s">
        <v>3063</v>
      </c>
      <c r="K786" t="s">
        <v>3063</v>
      </c>
    </row>
    <row r="787" spans="1:11" x14ac:dyDescent="0.15">
      <c r="A787" t="str">
        <f>VLOOKUP(B787,for_vlookup!$A$1:$B$2046,2,FALSE)</f>
        <v>PENDUAL</v>
      </c>
      <c r="B787" s="2" t="s">
        <v>1755</v>
      </c>
      <c r="C787" t="str">
        <f>IFERROR(VLOOKUP(B787,bist_raw_csv!$B$2:$AO$2140,2,FALSE),"-")</f>
        <v>GYPSYCORE</v>
      </c>
      <c r="D787" t="str">
        <f>IFERROR(VLOOKUP($B787,bist_raw_csv!$B$2:$AO$2140,3,FALSE),"-")</f>
        <v>Hommarju</v>
      </c>
      <c r="E787">
        <f>VLOOKUP($A787,master_version!$A$1:$B$29,2,FALSE)</f>
        <v>22</v>
      </c>
      <c r="F787" t="str">
        <f>VLOOKUP(G787,master_diffculty!$A$1:$C$11,3,FALSE)</f>
        <v>SPA</v>
      </c>
      <c r="G787">
        <v>4</v>
      </c>
      <c r="H787">
        <f>IFERROR(IF(VLOOKUP($B787,bist_raw_csv!$B$1:$AO$2074,5+($G787-1)*7,FALSE)=0,-1,VLOOKUP($B787,bist_raw_csv!$B$1:$AO$2074,5+($G787-1)*7,FALSE)),"-")</f>
        <v>11</v>
      </c>
      <c r="I787">
        <f>IFERROR(IF(VLOOKUP($B787,notes_bemaniwiki!$A$1:$J$1936,1+$G787,FALSE)="-",-1,VLOOKUP($B787,notes_bemaniwiki!$A$1:$J$1936,1+$G787,FALSE)),"-")</f>
        <v>1518</v>
      </c>
      <c r="J787" t="s">
        <v>3063</v>
      </c>
      <c r="K787" t="s">
        <v>3063</v>
      </c>
    </row>
    <row r="788" spans="1:11" x14ac:dyDescent="0.15">
      <c r="A788" t="str">
        <f>VLOOKUP(B788,for_vlookup!$A$1:$B$2046,2,FALSE)</f>
        <v>PENDUAL</v>
      </c>
      <c r="B788" s="2" t="s">
        <v>1757</v>
      </c>
      <c r="C788" t="str">
        <f>IFERROR(VLOOKUP(B788,bist_raw_csv!$B$2:$AO$2140,2,FALSE),"-")</f>
        <v>HAPPY HARDCORE</v>
      </c>
      <c r="D788" t="str">
        <f>IFERROR(VLOOKUP($B788,bist_raw_csv!$B$2:$AO$2140,3,FALSE),"-")</f>
        <v>Remixed by P*Light</v>
      </c>
      <c r="E788">
        <f>VLOOKUP($A788,master_version!$A$1:$B$29,2,FALSE)</f>
        <v>22</v>
      </c>
      <c r="F788" t="str">
        <f>VLOOKUP(G788,master_diffculty!$A$1:$C$11,3,FALSE)</f>
        <v>SPA</v>
      </c>
      <c r="G788">
        <v>4</v>
      </c>
      <c r="H788">
        <f>IFERROR(IF(VLOOKUP($B788,bist_raw_csv!$B$1:$AO$2074,5+($G788-1)*7,FALSE)=0,-1,VLOOKUP($B788,bist_raw_csv!$B$1:$AO$2074,5+($G788-1)*7,FALSE)),"-")</f>
        <v>12</v>
      </c>
      <c r="I788">
        <f>IFERROR(IF(VLOOKUP($B788,notes_bemaniwiki!$A$1:$J$1936,1+$G788,FALSE)="-",-1,VLOOKUP($B788,notes_bemaniwiki!$A$1:$J$1936,1+$G788,FALSE)),"-")</f>
        <v>1896</v>
      </c>
      <c r="J788" t="s">
        <v>3063</v>
      </c>
      <c r="K788" t="s">
        <v>3063</v>
      </c>
    </row>
    <row r="789" spans="1:11" x14ac:dyDescent="0.15">
      <c r="A789" t="str">
        <f>VLOOKUP(B789,for_vlookup!$A$1:$B$2046,2,FALSE)</f>
        <v>PENDUAL</v>
      </c>
      <c r="B789" s="2" t="s">
        <v>1759</v>
      </c>
      <c r="C789" t="str">
        <f>IFERROR(VLOOKUP(B789,bist_raw_csv!$B$2:$AO$2140,2,FALSE),"-")</f>
        <v>INTELLIGENCE</v>
      </c>
      <c r="D789" t="str">
        <f>IFERROR(VLOOKUP($B789,bist_raw_csv!$B$2:$AO$2140,3,FALSE),"-")</f>
        <v>D.J.Amuro</v>
      </c>
      <c r="E789">
        <f>VLOOKUP($A789,master_version!$A$1:$B$29,2,FALSE)</f>
        <v>22</v>
      </c>
      <c r="F789" t="str">
        <f>VLOOKUP(G789,master_diffculty!$A$1:$C$11,3,FALSE)</f>
        <v>SPA</v>
      </c>
      <c r="G789">
        <v>4</v>
      </c>
      <c r="H789">
        <f>IFERROR(IF(VLOOKUP($B789,bist_raw_csv!$B$1:$AO$2074,5+($G789-1)*7,FALSE)=0,-1,VLOOKUP($B789,bist_raw_csv!$B$1:$AO$2074,5+($G789-1)*7,FALSE)),"-")</f>
        <v>12</v>
      </c>
      <c r="I789">
        <f>IFERROR(IF(VLOOKUP($B789,notes_bemaniwiki!$A$1:$J$1936,1+$G789,FALSE)="-",-1,VLOOKUP($B789,notes_bemaniwiki!$A$1:$J$1936,1+$G789,FALSE)),"-")</f>
        <v>1541</v>
      </c>
      <c r="J789" t="s">
        <v>3063</v>
      </c>
      <c r="K789" t="s">
        <v>3063</v>
      </c>
    </row>
    <row r="790" spans="1:11" x14ac:dyDescent="0.15">
      <c r="A790" t="str">
        <f>VLOOKUP(B790,for_vlookup!$A$1:$B$2046,2,FALSE)</f>
        <v>PENDUAL</v>
      </c>
      <c r="B790" s="2" t="s">
        <v>1761</v>
      </c>
      <c r="C790" t="str">
        <f>IFERROR(VLOOKUP(B790,bist_raw_csv!$B$2:$AO$2140,2,FALSE),"-")</f>
        <v>Hi-歌謡コア</v>
      </c>
      <c r="D790" t="str">
        <f>IFERROR(VLOOKUP($B790,bist_raw_csv!$B$2:$AO$2140,3,FALSE),"-")</f>
        <v>夏色バーニングラブ☆Prim</v>
      </c>
      <c r="E790">
        <f>VLOOKUP($A790,master_version!$A$1:$B$29,2,FALSE)</f>
        <v>22</v>
      </c>
      <c r="F790" t="str">
        <f>VLOOKUP(G790,master_diffculty!$A$1:$C$11,3,FALSE)</f>
        <v>SPA</v>
      </c>
      <c r="G790">
        <v>4</v>
      </c>
      <c r="H790">
        <f>IFERROR(IF(VLOOKUP($B790,bist_raw_csv!$B$1:$AO$2074,5+($G790-1)*7,FALSE)=0,-1,VLOOKUP($B790,bist_raw_csv!$B$1:$AO$2074,5+($G790-1)*7,FALSE)),"-")</f>
        <v>12</v>
      </c>
      <c r="I790">
        <f>IFERROR(IF(VLOOKUP($B790,notes_bemaniwiki!$A$1:$J$1936,1+$G790,FALSE)="-",-1,VLOOKUP($B790,notes_bemaniwiki!$A$1:$J$1936,1+$G790,FALSE)),"-")</f>
        <v>1976</v>
      </c>
      <c r="J790" t="s">
        <v>3063</v>
      </c>
      <c r="K790" t="s">
        <v>3063</v>
      </c>
    </row>
    <row r="791" spans="1:11" x14ac:dyDescent="0.15">
      <c r="A791" t="str">
        <f>VLOOKUP(B791,for_vlookup!$A$1:$B$2046,2,FALSE)</f>
        <v>PENDUAL</v>
      </c>
      <c r="B791" s="2" t="s">
        <v>1764</v>
      </c>
      <c r="C791" t="str">
        <f>IFERROR(VLOOKUP(B791,bist_raw_csv!$B$2:$AO$2140,2,FALSE),"-")</f>
        <v>TROPICAL</v>
      </c>
      <c r="D791" t="str">
        <f>IFERROR(VLOOKUP($B791,bist_raw_csv!$B$2:$AO$2140,3,FALSE),"-")</f>
        <v>HALFBY</v>
      </c>
      <c r="E791">
        <f>VLOOKUP($A791,master_version!$A$1:$B$29,2,FALSE)</f>
        <v>22</v>
      </c>
      <c r="F791" t="str">
        <f>VLOOKUP(G791,master_diffculty!$A$1:$C$11,3,FALSE)</f>
        <v>SPA</v>
      </c>
      <c r="G791">
        <v>4</v>
      </c>
      <c r="H791">
        <f>IFERROR(IF(VLOOKUP($B791,bist_raw_csv!$B$1:$AO$2074,5+($G791-1)*7,FALSE)=0,-1,VLOOKUP($B791,bist_raw_csv!$B$1:$AO$2074,5+($G791-1)*7,FALSE)),"-")</f>
        <v>11</v>
      </c>
      <c r="I791">
        <f>IFERROR(IF(VLOOKUP($B791,notes_bemaniwiki!$A$1:$J$1936,1+$G791,FALSE)="-",-1,VLOOKUP($B791,notes_bemaniwiki!$A$1:$J$1936,1+$G791,FALSE)),"-")</f>
        <v>1154</v>
      </c>
      <c r="J791" t="s">
        <v>3063</v>
      </c>
      <c r="K791" t="s">
        <v>3063</v>
      </c>
    </row>
    <row r="792" spans="1:11" x14ac:dyDescent="0.15">
      <c r="A792" t="str">
        <f>VLOOKUP(B792,for_vlookup!$A$1:$B$2046,2,FALSE)</f>
        <v>PENDUAL</v>
      </c>
      <c r="B792" s="2" t="s">
        <v>1766</v>
      </c>
      <c r="C792" t="str">
        <f>IFERROR(VLOOKUP(B792,bist_raw_csv!$B$2:$AO$2140,2,FALSE),"-")</f>
        <v>ぷろぐれっしぶ電波</v>
      </c>
      <c r="D792" t="str">
        <f>IFERROR(VLOOKUP($B792,bist_raw_csv!$B$2:$AO$2140,3,FALSE),"-")</f>
        <v>ARM(IOSYS) feat. 山本椛</v>
      </c>
      <c r="E792">
        <f>VLOOKUP($A792,master_version!$A$1:$B$29,2,FALSE)</f>
        <v>22</v>
      </c>
      <c r="F792" t="str">
        <f>VLOOKUP(G792,master_diffculty!$A$1:$C$11,3,FALSE)</f>
        <v>SPA</v>
      </c>
      <c r="G792">
        <v>4</v>
      </c>
      <c r="H792">
        <f>IFERROR(IF(VLOOKUP($B792,bist_raw_csv!$B$1:$AO$2074,5+($G792-1)*7,FALSE)=0,-1,VLOOKUP($B792,bist_raw_csv!$B$1:$AO$2074,5+($G792-1)*7,FALSE)),"-")</f>
        <v>11</v>
      </c>
      <c r="I792">
        <f>IFERROR(IF(VLOOKUP($B792,notes_bemaniwiki!$A$1:$J$1936,1+$G792,FALSE)="-",-1,VLOOKUP($B792,notes_bemaniwiki!$A$1:$J$1936,1+$G792,FALSE)),"-")</f>
        <v>1285</v>
      </c>
      <c r="J792" t="s">
        <v>3063</v>
      </c>
      <c r="K792" t="s">
        <v>3063</v>
      </c>
    </row>
    <row r="793" spans="1:11" x14ac:dyDescent="0.15">
      <c r="A793" t="str">
        <f>VLOOKUP(B793,for_vlookup!$A$1:$B$2046,2,FALSE)</f>
        <v>PENDUAL</v>
      </c>
      <c r="B793" s="2" t="s">
        <v>1769</v>
      </c>
      <c r="C793" t="str">
        <f>IFERROR(VLOOKUP(B793,bist_raw_csv!$B$2:$AO$2140,2,FALSE),"-")</f>
        <v>きらめきコア</v>
      </c>
      <c r="D793" t="str">
        <f>IFERROR(VLOOKUP($B793,bist_raw_csv!$B$2:$AO$2140,3,FALSE),"-")</f>
        <v>シャイニング度胸兄弟</v>
      </c>
      <c r="E793">
        <f>VLOOKUP($A793,master_version!$A$1:$B$29,2,FALSE)</f>
        <v>22</v>
      </c>
      <c r="F793" t="str">
        <f>VLOOKUP(G793,master_diffculty!$A$1:$C$11,3,FALSE)</f>
        <v>SPA</v>
      </c>
      <c r="G793">
        <v>4</v>
      </c>
      <c r="H793">
        <f>IFERROR(IF(VLOOKUP($B793,bist_raw_csv!$B$1:$AO$2074,5+($G793-1)*7,FALSE)=0,-1,VLOOKUP($B793,bist_raw_csv!$B$1:$AO$2074,5+($G793-1)*7,FALSE)),"-")</f>
        <v>11</v>
      </c>
      <c r="I793">
        <f>IFERROR(IF(VLOOKUP($B793,notes_bemaniwiki!$A$1:$J$1936,1+$G793,FALSE)="-",-1,VLOOKUP($B793,notes_bemaniwiki!$A$1:$J$1936,1+$G793,FALSE)),"-")</f>
        <v>1424</v>
      </c>
      <c r="J793" t="s">
        <v>3063</v>
      </c>
      <c r="K793" t="s">
        <v>3063</v>
      </c>
    </row>
    <row r="794" spans="1:11" x14ac:dyDescent="0.15">
      <c r="A794" t="str">
        <f>VLOOKUP(B794,for_vlookup!$A$1:$B$2046,2,FALSE)</f>
        <v>PENDUAL</v>
      </c>
      <c r="B794" s="2" t="s">
        <v>1772</v>
      </c>
      <c r="C794" t="str">
        <f>IFERROR(VLOOKUP(B794,bist_raw_csv!$B$2:$AO$2140,2,FALSE),"-")</f>
        <v>ドタバタ☆夏休み</v>
      </c>
      <c r="D794" t="str">
        <f>IFERROR(VLOOKUP($B794,bist_raw_csv!$B$2:$AO$2140,3,FALSE),"-")</f>
        <v>L.E.D.-G + Qrispy Joybox + ARM feat. ななひら</v>
      </c>
      <c r="E794">
        <f>VLOOKUP($A794,master_version!$A$1:$B$29,2,FALSE)</f>
        <v>22</v>
      </c>
      <c r="F794" t="str">
        <f>VLOOKUP(G794,master_diffculty!$A$1:$C$11,3,FALSE)</f>
        <v>SPA</v>
      </c>
      <c r="G794">
        <v>4</v>
      </c>
      <c r="H794">
        <f>IFERROR(IF(VLOOKUP($B794,bist_raw_csv!$B$1:$AO$2074,5+($G794-1)*7,FALSE)=0,-1,VLOOKUP($B794,bist_raw_csv!$B$1:$AO$2074,5+($G794-1)*7,FALSE)),"-")</f>
        <v>11</v>
      </c>
      <c r="I794">
        <f>IFERROR(IF(VLOOKUP($B794,notes_bemaniwiki!$A$1:$J$1936,1+$G794,FALSE)="-",-1,VLOOKUP($B794,notes_bemaniwiki!$A$1:$J$1936,1+$G794,FALSE)),"-")</f>
        <v>1447</v>
      </c>
      <c r="J794" t="s">
        <v>3063</v>
      </c>
      <c r="K794" t="s">
        <v>3063</v>
      </c>
    </row>
    <row r="795" spans="1:11" x14ac:dyDescent="0.15">
      <c r="A795" t="str">
        <f>VLOOKUP(B795,for_vlookup!$A$1:$B$2046,2,FALSE)</f>
        <v>PENDUAL</v>
      </c>
      <c r="B795" s="2" t="s">
        <v>1775</v>
      </c>
      <c r="C795" t="str">
        <f>IFERROR(VLOOKUP(B795,bist_raw_csv!$B$2:$AO$2140,2,FALSE),"-")</f>
        <v>電波ソング</v>
      </c>
      <c r="D795" t="str">
        <f>IFERROR(VLOOKUP($B795,bist_raw_csv!$B$2:$AO$2140,3,FALSE),"-")</f>
        <v>ヒゲドライバー join. shully &amp; Nimo</v>
      </c>
      <c r="E795">
        <f>VLOOKUP($A795,master_version!$A$1:$B$29,2,FALSE)</f>
        <v>22</v>
      </c>
      <c r="F795" t="str">
        <f>VLOOKUP(G795,master_diffculty!$A$1:$C$11,3,FALSE)</f>
        <v>SPA</v>
      </c>
      <c r="G795">
        <v>4</v>
      </c>
      <c r="H795">
        <f>IFERROR(IF(VLOOKUP($B795,bist_raw_csv!$B$1:$AO$2074,5+($G795-1)*7,FALSE)=0,-1,VLOOKUP($B795,bist_raw_csv!$B$1:$AO$2074,5+($G795-1)*7,FALSE)),"-")</f>
        <v>11</v>
      </c>
      <c r="I795">
        <f>IFERROR(IF(VLOOKUP($B795,notes_bemaniwiki!$A$1:$J$1936,1+$G795,FALSE)="-",-1,VLOOKUP($B795,notes_bemaniwiki!$A$1:$J$1936,1+$G795,FALSE)),"-")</f>
        <v>1280</v>
      </c>
      <c r="J795" t="s">
        <v>3063</v>
      </c>
      <c r="K795" t="s">
        <v>3063</v>
      </c>
    </row>
    <row r="796" spans="1:11" x14ac:dyDescent="0.15">
      <c r="A796" t="str">
        <f>VLOOKUP(B796,for_vlookup!$A$1:$B$2046,2,FALSE)</f>
        <v>PENDUAL</v>
      </c>
      <c r="B796" s="2" t="s">
        <v>1778</v>
      </c>
      <c r="C796" t="str">
        <f>IFERROR(VLOOKUP(B796,bist_raw_csv!$B$2:$AO$2140,2,FALSE),"-")</f>
        <v>A-STYLE DRUMSTEP</v>
      </c>
      <c r="D796" t="str">
        <f>IFERROR(VLOOKUP($B796,bist_raw_csv!$B$2:$AO$2140,3,FALSE),"-")</f>
        <v>かめりあ feat. ななひら</v>
      </c>
      <c r="E796">
        <f>VLOOKUP($A796,master_version!$A$1:$B$29,2,FALSE)</f>
        <v>22</v>
      </c>
      <c r="F796" t="str">
        <f>VLOOKUP(G796,master_diffculty!$A$1:$C$11,3,FALSE)</f>
        <v>SPA</v>
      </c>
      <c r="G796">
        <v>4</v>
      </c>
      <c r="H796">
        <f>IFERROR(IF(VLOOKUP($B796,bist_raw_csv!$B$1:$AO$2074,5+($G796-1)*7,FALSE)=0,-1,VLOOKUP($B796,bist_raw_csv!$B$1:$AO$2074,5+($G796-1)*7,FALSE)),"-")</f>
        <v>10</v>
      </c>
      <c r="I796">
        <f>IFERROR(IF(VLOOKUP($B796,notes_bemaniwiki!$A$1:$J$1936,1+$G796,FALSE)="-",-1,VLOOKUP($B796,notes_bemaniwiki!$A$1:$J$1936,1+$G796,FALSE)),"-")</f>
        <v>1143</v>
      </c>
      <c r="J796" t="s">
        <v>3063</v>
      </c>
      <c r="K796" t="s">
        <v>3063</v>
      </c>
    </row>
    <row r="797" spans="1:11" x14ac:dyDescent="0.15">
      <c r="A797" t="str">
        <f>VLOOKUP(B797,for_vlookup!$A$1:$B$2046,2,FALSE)</f>
        <v>PENDUAL</v>
      </c>
      <c r="B797" s="2" t="s">
        <v>1781</v>
      </c>
      <c r="C797" t="str">
        <f>IFERROR(VLOOKUP(B797,bist_raw_csv!$B$2:$AO$2140,2,FALSE),"-")</f>
        <v>OLDSTYLE GAMEMUSIC</v>
      </c>
      <c r="D797" t="str">
        <f>IFERROR(VLOOKUP($B797,bist_raw_csv!$B$2:$AO$2140,3,FALSE),"-")</f>
        <v>黒猫ダンジョン</v>
      </c>
      <c r="E797">
        <f>VLOOKUP($A797,master_version!$A$1:$B$29,2,FALSE)</f>
        <v>22</v>
      </c>
      <c r="F797" t="str">
        <f>VLOOKUP(G797,master_diffculty!$A$1:$C$11,3,FALSE)</f>
        <v>SPA</v>
      </c>
      <c r="G797">
        <v>4</v>
      </c>
      <c r="H797">
        <f>IFERROR(IF(VLOOKUP($B797,bist_raw_csv!$B$1:$AO$2074,5+($G797-1)*7,FALSE)=0,-1,VLOOKUP($B797,bist_raw_csv!$B$1:$AO$2074,5+($G797-1)*7,FALSE)),"-")</f>
        <v>12</v>
      </c>
      <c r="I797">
        <f>IFERROR(IF(VLOOKUP($B797,notes_bemaniwiki!$A$1:$J$1936,1+$G797,FALSE)="-",-1,VLOOKUP($B797,notes_bemaniwiki!$A$1:$J$1936,1+$G797,FALSE)),"-")</f>
        <v>1771</v>
      </c>
      <c r="J797" t="s">
        <v>3063</v>
      </c>
      <c r="K797" t="s">
        <v>3063</v>
      </c>
    </row>
    <row r="798" spans="1:11" x14ac:dyDescent="0.15">
      <c r="A798" t="str">
        <f>VLOOKUP(B798,for_vlookup!$A$1:$B$2046,2,FALSE)</f>
        <v>PENDUAL</v>
      </c>
      <c r="B798" s="2" t="s">
        <v>1783</v>
      </c>
      <c r="C798" t="str">
        <f>IFERROR(VLOOKUP(B798,bist_raw_csv!$B$2:$AO$2140,2,FALSE),"-")</f>
        <v>ASTRAL DRUM &amp; BASS</v>
      </c>
      <c r="D798" t="str">
        <f>IFERROR(VLOOKUP($B798,bist_raw_csv!$B$2:$AO$2140,3,FALSE),"-")</f>
        <v>アイテール魔導士隊</v>
      </c>
      <c r="E798">
        <f>VLOOKUP($A798,master_version!$A$1:$B$29,2,FALSE)</f>
        <v>22</v>
      </c>
      <c r="F798" t="str">
        <f>VLOOKUP(G798,master_diffculty!$A$1:$C$11,3,FALSE)</f>
        <v>SPA</v>
      </c>
      <c r="G798">
        <v>4</v>
      </c>
      <c r="H798">
        <f>IFERROR(IF(VLOOKUP($B798,bist_raw_csv!$B$1:$AO$2074,5+($G798-1)*7,FALSE)=0,-1,VLOOKUP($B798,bist_raw_csv!$B$1:$AO$2074,5+($G798-1)*7,FALSE)),"-")</f>
        <v>12</v>
      </c>
      <c r="I798">
        <f>IFERROR(IF(VLOOKUP($B798,notes_bemaniwiki!$A$1:$J$1936,1+$G798,FALSE)="-",-1,VLOOKUP($B798,notes_bemaniwiki!$A$1:$J$1936,1+$G798,FALSE)),"-")</f>
        <v>2000</v>
      </c>
      <c r="J798" t="s">
        <v>3063</v>
      </c>
      <c r="K798" t="s">
        <v>3063</v>
      </c>
    </row>
    <row r="799" spans="1:11" x14ac:dyDescent="0.15">
      <c r="A799" t="str">
        <f>VLOOKUP(B799,for_vlookup!$A$1:$B$2046,2,FALSE)</f>
        <v>PENDUAL</v>
      </c>
      <c r="B799" s="2" t="s">
        <v>1786</v>
      </c>
      <c r="C799" t="str">
        <f>IFERROR(VLOOKUP(B799,bist_raw_csv!$B$2:$AO$2140,2,FALSE),"-")</f>
        <v>HYPER J-POP</v>
      </c>
      <c r="D799" t="str">
        <f>IFERROR(VLOOKUP($B799,bist_raw_csv!$B$2:$AO$2140,3,FALSE),"-")</f>
        <v>Xceon feat.Mayumi Morinaga</v>
      </c>
      <c r="E799">
        <f>VLOOKUP($A799,master_version!$A$1:$B$29,2,FALSE)</f>
        <v>22</v>
      </c>
      <c r="F799" t="str">
        <f>VLOOKUP(G799,master_diffculty!$A$1:$C$11,3,FALSE)</f>
        <v>SPA</v>
      </c>
      <c r="G799">
        <v>4</v>
      </c>
      <c r="H799">
        <f>IFERROR(IF(VLOOKUP($B799,bist_raw_csv!$B$1:$AO$2074,5+($G799-1)*7,FALSE)=0,-1,VLOOKUP($B799,bist_raw_csv!$B$1:$AO$2074,5+($G799-1)*7,FALSE)),"-")</f>
        <v>10</v>
      </c>
      <c r="I799">
        <f>IFERROR(IF(VLOOKUP($B799,notes_bemaniwiki!$A$1:$J$1936,1+$G799,FALSE)="-",-1,VLOOKUP($B799,notes_bemaniwiki!$A$1:$J$1936,1+$G799,FALSE)),"-")</f>
        <v>1132</v>
      </c>
      <c r="J799" t="s">
        <v>3063</v>
      </c>
      <c r="K799" t="s">
        <v>3063</v>
      </c>
    </row>
    <row r="800" spans="1:11" x14ac:dyDescent="0.15">
      <c r="A800" t="str">
        <f>VLOOKUP(B800,for_vlookup!$A$1:$B$2046,2,FALSE)</f>
        <v>PENDUAL</v>
      </c>
      <c r="B800" s="2" t="s">
        <v>1788</v>
      </c>
      <c r="C800" t="str">
        <f>IFERROR(VLOOKUP(B800,bist_raw_csv!$B$2:$AO$2140,2,FALSE),"-")</f>
        <v>WORLD/ELECTRONICA</v>
      </c>
      <c r="D800" t="str">
        <f>IFERROR(VLOOKUP($B800,bist_raw_csv!$B$2:$AO$2140,3,FALSE),"-")</f>
        <v>猫叉Master</v>
      </c>
      <c r="E800">
        <f>VLOOKUP($A800,master_version!$A$1:$B$29,2,FALSE)</f>
        <v>22</v>
      </c>
      <c r="F800" t="str">
        <f>VLOOKUP(G800,master_diffculty!$A$1:$C$11,3,FALSE)</f>
        <v>SPA</v>
      </c>
      <c r="G800">
        <v>4</v>
      </c>
      <c r="H800">
        <f>IFERROR(IF(VLOOKUP($B800,bist_raw_csv!$B$1:$AO$2074,5+($G800-1)*7,FALSE)=0,-1,VLOOKUP($B800,bist_raw_csv!$B$1:$AO$2074,5+($G800-1)*7,FALSE)),"-")</f>
        <v>12</v>
      </c>
      <c r="I800">
        <f>IFERROR(IF(VLOOKUP($B800,notes_bemaniwiki!$A$1:$J$1936,1+$G800,FALSE)="-",-1,VLOOKUP($B800,notes_bemaniwiki!$A$1:$J$1936,1+$G800,FALSE)),"-")</f>
        <v>1608</v>
      </c>
      <c r="J800" t="s">
        <v>3063</v>
      </c>
      <c r="K800" t="s">
        <v>3063</v>
      </c>
    </row>
    <row r="801" spans="1:11" x14ac:dyDescent="0.15">
      <c r="A801" t="str">
        <f>VLOOKUP(B801,for_vlookup!$A$1:$B$2046,2,FALSE)</f>
        <v>PENDUAL</v>
      </c>
      <c r="B801" s="2" t="s">
        <v>1789</v>
      </c>
      <c r="C801" t="str">
        <f>IFERROR(VLOOKUP(B801,bist_raw_csv!$B$2:$AO$2140,2,FALSE),"-")</f>
        <v>HYPER J-POP</v>
      </c>
      <c r="D801" t="str">
        <f>IFERROR(VLOOKUP($B801,bist_raw_csv!$B$2:$AO$2140,3,FALSE),"-")</f>
        <v>幽閉サテライト feat. senya</v>
      </c>
      <c r="E801">
        <f>VLOOKUP($A801,master_version!$A$1:$B$29,2,FALSE)</f>
        <v>22</v>
      </c>
      <c r="F801" t="str">
        <f>VLOOKUP(G801,master_diffculty!$A$1:$C$11,3,FALSE)</f>
        <v>SPA</v>
      </c>
      <c r="G801">
        <v>4</v>
      </c>
      <c r="H801">
        <f>IFERROR(IF(VLOOKUP($B801,bist_raw_csv!$B$1:$AO$2074,5+($G801-1)*7,FALSE)=0,-1,VLOOKUP($B801,bist_raw_csv!$B$1:$AO$2074,5+($G801-1)*7,FALSE)),"-")</f>
        <v>10</v>
      </c>
      <c r="I801">
        <f>IFERROR(IF(VLOOKUP($B801,notes_bemaniwiki!$A$1:$J$1936,1+$G801,FALSE)="-",-1,VLOOKUP($B801,notes_bemaniwiki!$A$1:$J$1936,1+$G801,FALSE)),"-")</f>
        <v>1111</v>
      </c>
      <c r="J801" t="s">
        <v>3063</v>
      </c>
      <c r="K801" t="s">
        <v>3063</v>
      </c>
    </row>
    <row r="802" spans="1:11" x14ac:dyDescent="0.15">
      <c r="A802" t="str">
        <f>VLOOKUP(B802,for_vlookup!$A$1:$B$2046,2,FALSE)</f>
        <v>PENDUAL</v>
      </c>
      <c r="B802" s="2" t="s">
        <v>1791</v>
      </c>
      <c r="C802" t="str">
        <f>IFERROR(VLOOKUP(B802,bist_raw_csv!$B$2:$AO$2140,2,FALSE),"-")</f>
        <v>HAPPY SUMMER CORE</v>
      </c>
      <c r="D802" t="str">
        <f>IFERROR(VLOOKUP($B802,bist_raw_csv!$B$2:$AO$2140,3,FALSE),"-")</f>
        <v>猫叉王子 feat.L.E.D.-G</v>
      </c>
      <c r="E802">
        <f>VLOOKUP($A802,master_version!$A$1:$B$29,2,FALSE)</f>
        <v>22</v>
      </c>
      <c r="F802" t="str">
        <f>VLOOKUP(G802,master_diffculty!$A$1:$C$11,3,FALSE)</f>
        <v>SPA</v>
      </c>
      <c r="G802">
        <v>4</v>
      </c>
      <c r="H802">
        <f>IFERROR(IF(VLOOKUP($B802,bist_raw_csv!$B$1:$AO$2074,5+($G802-1)*7,FALSE)=0,-1,VLOOKUP($B802,bist_raw_csv!$B$1:$AO$2074,5+($G802-1)*7,FALSE)),"-")</f>
        <v>12</v>
      </c>
      <c r="I802">
        <f>IFERROR(IF(VLOOKUP($B802,notes_bemaniwiki!$A$1:$J$1936,1+$G802,FALSE)="-",-1,VLOOKUP($B802,notes_bemaniwiki!$A$1:$J$1936,1+$G802,FALSE)),"-")</f>
        <v>1590</v>
      </c>
      <c r="J802" t="s">
        <v>3063</v>
      </c>
      <c r="K802" t="s">
        <v>3063</v>
      </c>
    </row>
    <row r="803" spans="1:11" x14ac:dyDescent="0.15">
      <c r="A803" t="str">
        <f>VLOOKUP(B803,for_vlookup!$A$1:$B$2046,2,FALSE)</f>
        <v>PENDUAL</v>
      </c>
      <c r="B803" s="2" t="s">
        <v>1794</v>
      </c>
      <c r="C803" t="str">
        <f>IFERROR(VLOOKUP(B803,bist_raw_csv!$B$2:$AO$2140,2,FALSE),"-")</f>
        <v>DRUM'N'WALTZ</v>
      </c>
      <c r="D803" t="str">
        <f>IFERROR(VLOOKUP($B803,bist_raw_csv!$B$2:$AO$2140,3,FALSE),"-")</f>
        <v>DJ TOTTO feat.3L</v>
      </c>
      <c r="E803">
        <f>VLOOKUP($A803,master_version!$A$1:$B$29,2,FALSE)</f>
        <v>22</v>
      </c>
      <c r="F803" t="str">
        <f>VLOOKUP(G803,master_diffculty!$A$1:$C$11,3,FALSE)</f>
        <v>SPA</v>
      </c>
      <c r="G803">
        <v>4</v>
      </c>
      <c r="H803">
        <f>IFERROR(IF(VLOOKUP($B803,bist_raw_csv!$B$1:$AO$2074,5+($G803-1)*7,FALSE)=0,-1,VLOOKUP($B803,bist_raw_csv!$B$1:$AO$2074,5+($G803-1)*7,FALSE)),"-")</f>
        <v>10</v>
      </c>
      <c r="I803">
        <f>IFERROR(IF(VLOOKUP($B803,notes_bemaniwiki!$A$1:$J$1936,1+$G803,FALSE)="-",-1,VLOOKUP($B803,notes_bemaniwiki!$A$1:$J$1936,1+$G803,FALSE)),"-")</f>
        <v>1103</v>
      </c>
      <c r="J803" t="s">
        <v>3063</v>
      </c>
      <c r="K803" t="s">
        <v>3063</v>
      </c>
    </row>
    <row r="804" spans="1:11" x14ac:dyDescent="0.15">
      <c r="A804" t="str">
        <f>VLOOKUP(B804,for_vlookup!$A$1:$B$2046,2,FALSE)</f>
        <v>PENDUAL</v>
      </c>
      <c r="B804" s="2" t="s">
        <v>1797</v>
      </c>
      <c r="C804" t="str">
        <f>IFERROR(VLOOKUP(B804,bist_raw_csv!$B$2:$AO$2140,2,FALSE),"-")</f>
        <v>ムラクモ</v>
      </c>
      <c r="D804" t="str">
        <f>IFERROR(VLOOKUP($B804,bist_raw_csv!$B$2:$AO$2140,3,FALSE),"-")</f>
        <v>Power Of Nature</v>
      </c>
      <c r="E804">
        <f>VLOOKUP($A804,master_version!$A$1:$B$29,2,FALSE)</f>
        <v>22</v>
      </c>
      <c r="F804" t="str">
        <f>VLOOKUP(G804,master_diffculty!$A$1:$C$11,3,FALSE)</f>
        <v>SPA</v>
      </c>
      <c r="G804">
        <v>4</v>
      </c>
      <c r="H804">
        <f>IFERROR(IF(VLOOKUP($B804,bist_raw_csv!$B$1:$AO$2074,5+($G804-1)*7,FALSE)=0,-1,VLOOKUP($B804,bist_raw_csv!$B$1:$AO$2074,5+($G804-1)*7,FALSE)),"-")</f>
        <v>12</v>
      </c>
      <c r="I804">
        <f>IFERROR(IF(VLOOKUP($B804,notes_bemaniwiki!$A$1:$J$1936,1+$G804,FALSE)="-",-1,VLOOKUP($B804,notes_bemaniwiki!$A$1:$J$1936,1+$G804,FALSE)),"-")</f>
        <v>1729</v>
      </c>
      <c r="J804" t="s">
        <v>3063</v>
      </c>
      <c r="K804" t="s">
        <v>3063</v>
      </c>
    </row>
    <row r="805" spans="1:11" x14ac:dyDescent="0.15">
      <c r="A805" t="str">
        <f>VLOOKUP(B805,for_vlookup!$A$1:$B$2046,2,FALSE)</f>
        <v>PENDUAL</v>
      </c>
      <c r="B805" s="2" t="s">
        <v>1800</v>
      </c>
      <c r="C805" t="str">
        <f>IFERROR(VLOOKUP(B805,bist_raw_csv!$B$2:$AO$2140,2,FALSE),"-")</f>
        <v>KANA-POP</v>
      </c>
      <c r="D805" t="str">
        <f>IFERROR(VLOOKUP($B805,bist_raw_csv!$B$2:$AO$2140,3,FALSE),"-")</f>
        <v>星野奏子</v>
      </c>
      <c r="E805">
        <f>VLOOKUP($A805,master_version!$A$1:$B$29,2,FALSE)</f>
        <v>22</v>
      </c>
      <c r="F805" t="str">
        <f>VLOOKUP(G805,master_diffculty!$A$1:$C$11,3,FALSE)</f>
        <v>SPA</v>
      </c>
      <c r="G805">
        <v>4</v>
      </c>
      <c r="H805">
        <f>IFERROR(IF(VLOOKUP($B805,bist_raw_csv!$B$1:$AO$2074,5+($G805-1)*7,FALSE)=0,-1,VLOOKUP($B805,bist_raw_csv!$B$1:$AO$2074,5+($G805-1)*7,FALSE)),"-")</f>
        <v>9</v>
      </c>
      <c r="I805">
        <f>IFERROR(IF(VLOOKUP($B805,notes_bemaniwiki!$A$1:$J$1936,1+$G805,FALSE)="-",-1,VLOOKUP($B805,notes_bemaniwiki!$A$1:$J$1936,1+$G805,FALSE)),"-")</f>
        <v>1021</v>
      </c>
      <c r="J805" t="s">
        <v>3063</v>
      </c>
      <c r="K805" t="s">
        <v>3063</v>
      </c>
    </row>
    <row r="806" spans="1:11" x14ac:dyDescent="0.15">
      <c r="A806" t="str">
        <f>VLOOKUP(B806,for_vlookup!$A$1:$B$2046,2,FALSE)</f>
        <v>PENDUAL</v>
      </c>
      <c r="B806" s="2" t="s">
        <v>1802</v>
      </c>
      <c r="C806" t="str">
        <f>IFERROR(VLOOKUP(B806,bist_raw_csv!$B$2:$AO$2140,2,FALSE),"-")</f>
        <v>JAPANESE TRADITIONAL</v>
      </c>
      <c r="D806" t="str">
        <f>IFERROR(VLOOKUP($B806,bist_raw_csv!$B$2:$AO$2140,3,FALSE),"-")</f>
        <v>ヒゲドライバー join. SELEN</v>
      </c>
      <c r="E806">
        <f>VLOOKUP($A806,master_version!$A$1:$B$29,2,FALSE)</f>
        <v>22</v>
      </c>
      <c r="F806" t="str">
        <f>VLOOKUP(G806,master_diffculty!$A$1:$C$11,3,FALSE)</f>
        <v>SPA</v>
      </c>
      <c r="G806">
        <v>4</v>
      </c>
      <c r="H806">
        <f>IFERROR(IF(VLOOKUP($B806,bist_raw_csv!$B$1:$AO$2074,5+($G806-1)*7,FALSE)=0,-1,VLOOKUP($B806,bist_raw_csv!$B$1:$AO$2074,5+($G806-1)*7,FALSE)),"-")</f>
        <v>11</v>
      </c>
      <c r="I806">
        <f>IFERROR(IF(VLOOKUP($B806,notes_bemaniwiki!$A$1:$J$1936,1+$G806,FALSE)="-",-1,VLOOKUP($B806,notes_bemaniwiki!$A$1:$J$1936,1+$G806,FALSE)),"-")</f>
        <v>1342</v>
      </c>
      <c r="J806" t="s">
        <v>3063</v>
      </c>
      <c r="K806" t="s">
        <v>3063</v>
      </c>
    </row>
    <row r="807" spans="1:11" x14ac:dyDescent="0.15">
      <c r="A807" t="str">
        <f>VLOOKUP(B807,for_vlookup!$A$1:$B$2046,2,FALSE)</f>
        <v>PENDUAL</v>
      </c>
      <c r="B807" s="2" t="s">
        <v>1805</v>
      </c>
      <c r="C807" t="str">
        <f>IFERROR(VLOOKUP(B807,bist_raw_csv!$B$2:$AO$2140,2,FALSE),"-")</f>
        <v>TIME TRIP JAZZ</v>
      </c>
      <c r="D807" t="str">
        <f>IFERROR(VLOOKUP($B807,bist_raw_csv!$B$2:$AO$2140,3,FALSE),"-")</f>
        <v>SWING HOLIC feat. A～YA</v>
      </c>
      <c r="E807">
        <f>VLOOKUP($A807,master_version!$A$1:$B$29,2,FALSE)</f>
        <v>22</v>
      </c>
      <c r="F807" t="str">
        <f>VLOOKUP(G807,master_diffculty!$A$1:$C$11,3,FALSE)</f>
        <v>SPA</v>
      </c>
      <c r="G807">
        <v>4</v>
      </c>
      <c r="H807">
        <f>IFERROR(IF(VLOOKUP($B807,bist_raw_csv!$B$1:$AO$2074,5+($G807-1)*7,FALSE)=0,-1,VLOOKUP($B807,bist_raw_csv!$B$1:$AO$2074,5+($G807-1)*7,FALSE)),"-")</f>
        <v>11</v>
      </c>
      <c r="I807">
        <f>IFERROR(IF(VLOOKUP($B807,notes_bemaniwiki!$A$1:$J$1936,1+$G807,FALSE)="-",-1,VLOOKUP($B807,notes_bemaniwiki!$A$1:$J$1936,1+$G807,FALSE)),"-")</f>
        <v>1395</v>
      </c>
      <c r="J807" t="s">
        <v>3063</v>
      </c>
      <c r="K807" t="s">
        <v>3063</v>
      </c>
    </row>
    <row r="808" spans="1:11" x14ac:dyDescent="0.15">
      <c r="A808" t="str">
        <f>VLOOKUP(B808,for_vlookup!$A$1:$B$2046,2,FALSE)</f>
        <v>PENDUAL</v>
      </c>
      <c r="B808" s="2" t="s">
        <v>1808</v>
      </c>
      <c r="C808" t="str">
        <f>IFERROR(VLOOKUP(B808,bist_raw_csv!$B$2:$AO$2140,2,FALSE),"-")</f>
        <v>想歌 風</v>
      </c>
      <c r="D808" t="str">
        <f>IFERROR(VLOOKUP($B808,bist_raw_csv!$B$2:$AO$2140,3,FALSE),"-")</f>
        <v>Qrispy Joybox feat. 常盤ゆう</v>
      </c>
      <c r="E808">
        <f>VLOOKUP($A808,master_version!$A$1:$B$29,2,FALSE)</f>
        <v>22</v>
      </c>
      <c r="F808" t="str">
        <f>VLOOKUP(G808,master_diffculty!$A$1:$C$11,3,FALSE)</f>
        <v>SPA</v>
      </c>
      <c r="G808">
        <v>4</v>
      </c>
      <c r="H808">
        <f>IFERROR(IF(VLOOKUP($B808,bist_raw_csv!$B$1:$AO$2074,5+($G808-1)*7,FALSE)=0,-1,VLOOKUP($B808,bist_raw_csv!$B$1:$AO$2074,5+($G808-1)*7,FALSE)),"-")</f>
        <v>9</v>
      </c>
      <c r="I808">
        <f>IFERROR(IF(VLOOKUP($B808,notes_bemaniwiki!$A$1:$J$1936,1+$G808,FALSE)="-",-1,VLOOKUP($B808,notes_bemaniwiki!$A$1:$J$1936,1+$G808,FALSE)),"-")</f>
        <v>1018</v>
      </c>
      <c r="J808" t="s">
        <v>3063</v>
      </c>
      <c r="K808" t="s">
        <v>3063</v>
      </c>
    </row>
    <row r="809" spans="1:11" x14ac:dyDescent="0.15">
      <c r="A809" t="str">
        <f>VLOOKUP(B809,for_vlookup!$A$1:$B$2046,2,FALSE)</f>
        <v>PENDUAL</v>
      </c>
      <c r="B809" s="2" t="s">
        <v>1811</v>
      </c>
      <c r="C809" t="str">
        <f>IFERROR(VLOOKUP(B809,bist_raw_csv!$B$2:$AO$2140,2,FALSE),"-")</f>
        <v>J-CORE</v>
      </c>
      <c r="D809" t="str">
        <f>IFERROR(VLOOKUP($B809,bist_raw_csv!$B$2:$AO$2140,3,FALSE),"-")</f>
        <v>DJ NAGAI feat. a☆ru</v>
      </c>
      <c r="E809">
        <f>VLOOKUP($A809,master_version!$A$1:$B$29,2,FALSE)</f>
        <v>22</v>
      </c>
      <c r="F809" t="str">
        <f>VLOOKUP(G809,master_diffculty!$A$1:$C$11,3,FALSE)</f>
        <v>SPA</v>
      </c>
      <c r="G809">
        <v>4</v>
      </c>
      <c r="H809">
        <f>IFERROR(IF(VLOOKUP($B809,bist_raw_csv!$B$1:$AO$2074,5+($G809-1)*7,FALSE)=0,-1,VLOOKUP($B809,bist_raw_csv!$B$1:$AO$2074,5+($G809-1)*7,FALSE)),"-")</f>
        <v>12</v>
      </c>
      <c r="I809">
        <f>IFERROR(IF(VLOOKUP($B809,notes_bemaniwiki!$A$1:$J$1936,1+$G809,FALSE)="-",-1,VLOOKUP($B809,notes_bemaniwiki!$A$1:$J$1936,1+$G809,FALSE)),"-")</f>
        <v>1445</v>
      </c>
      <c r="J809" t="s">
        <v>3063</v>
      </c>
      <c r="K809" t="s">
        <v>3063</v>
      </c>
    </row>
    <row r="810" spans="1:11" x14ac:dyDescent="0.15">
      <c r="A810" t="str">
        <f>VLOOKUP(B810,for_vlookup!$A$1:$B$2046,2,FALSE)</f>
        <v>PENDUAL</v>
      </c>
      <c r="B810" s="2" t="s">
        <v>1813</v>
      </c>
      <c r="C810" t="str">
        <f>IFERROR(VLOOKUP(B810,bist_raw_csv!$B$2:$AO$2140,2,FALSE),"-")</f>
        <v>Hi-FUNK BREAKS</v>
      </c>
      <c r="D810" t="str">
        <f>IFERROR(VLOOKUP($B810,bist_raw_csv!$B$2:$AO$2140,3,FALSE),"-")</f>
        <v>◇◆噂の怪盗少女 ぷらずま★彡Prim◇◆</v>
      </c>
      <c r="E810">
        <f>VLOOKUP($A810,master_version!$A$1:$B$29,2,FALSE)</f>
        <v>22</v>
      </c>
      <c r="F810" t="str">
        <f>VLOOKUP(G810,master_diffculty!$A$1:$C$11,3,FALSE)</f>
        <v>SPA</v>
      </c>
      <c r="G810">
        <v>4</v>
      </c>
      <c r="H810">
        <f>IFERROR(IF(VLOOKUP($B810,bist_raw_csv!$B$1:$AO$2074,5+($G810-1)*7,FALSE)=0,-1,VLOOKUP($B810,bist_raw_csv!$B$1:$AO$2074,5+($G810-1)*7,FALSE)),"-")</f>
        <v>12</v>
      </c>
      <c r="I810">
        <f>IFERROR(IF(VLOOKUP($B810,notes_bemaniwiki!$A$1:$J$1936,1+$G810,FALSE)="-",-1,VLOOKUP($B810,notes_bemaniwiki!$A$1:$J$1936,1+$G810,FALSE)),"-")</f>
        <v>1815</v>
      </c>
      <c r="J810" t="s">
        <v>3063</v>
      </c>
      <c r="K810" t="s">
        <v>3063</v>
      </c>
    </row>
    <row r="811" spans="1:11" x14ac:dyDescent="0.15">
      <c r="A811" t="str">
        <f>VLOOKUP(B811,for_vlookup!$A$1:$B$2046,2,FALSE)</f>
        <v>PENDUAL</v>
      </c>
      <c r="B811" s="2" t="s">
        <v>1816</v>
      </c>
      <c r="C811" t="str">
        <f>IFERROR(VLOOKUP(B811,bist_raw_csv!$B$2:$AO$2140,2,FALSE),"-")</f>
        <v>PIECED EUPHORIA</v>
      </c>
      <c r="D811" t="str">
        <f>IFERROR(VLOOKUP($B811,bist_raw_csv!$B$2:$AO$2140,3,FALSE),"-")</f>
        <v>Project B-</v>
      </c>
      <c r="E811">
        <f>VLOOKUP($A811,master_version!$A$1:$B$29,2,FALSE)</f>
        <v>22</v>
      </c>
      <c r="F811" t="str">
        <f>VLOOKUP(G811,master_diffculty!$A$1:$C$11,3,FALSE)</f>
        <v>SPA</v>
      </c>
      <c r="G811">
        <v>4</v>
      </c>
      <c r="H811">
        <f>IFERROR(IF(VLOOKUP($B811,bist_raw_csv!$B$1:$AO$2074,5+($G811-1)*7,FALSE)=0,-1,VLOOKUP($B811,bist_raw_csv!$B$1:$AO$2074,5+($G811-1)*7,FALSE)),"-")</f>
        <v>11</v>
      </c>
      <c r="I811">
        <f>IFERROR(IF(VLOOKUP($B811,notes_bemaniwiki!$A$1:$J$1936,1+$G811,FALSE)="-",-1,VLOOKUP($B811,notes_bemaniwiki!$A$1:$J$1936,1+$G811,FALSE)),"-")</f>
        <v>1350</v>
      </c>
      <c r="J811" t="s">
        <v>3063</v>
      </c>
      <c r="K811" t="s">
        <v>3063</v>
      </c>
    </row>
    <row r="812" spans="1:11" x14ac:dyDescent="0.15">
      <c r="A812" t="str">
        <f>VLOOKUP(B812,for_vlookup!$A$1:$B$2046,2,FALSE)</f>
        <v>PENDUAL</v>
      </c>
      <c r="B812" s="2" t="s">
        <v>1818</v>
      </c>
      <c r="C812" t="str">
        <f>IFERROR(VLOOKUP(B812,bist_raw_csv!$B$2:$AO$2140,2,FALSE),"-")</f>
        <v>ASURA TEK CORE</v>
      </c>
      <c r="D812" t="str">
        <f>IFERROR(VLOOKUP($B812,bist_raw_csv!$B$2:$AO$2140,3,FALSE),"-")</f>
        <v>兎々</v>
      </c>
      <c r="E812">
        <f>VLOOKUP($A812,master_version!$A$1:$B$29,2,FALSE)</f>
        <v>22</v>
      </c>
      <c r="F812" t="str">
        <f>VLOOKUP(G812,master_diffculty!$A$1:$C$11,3,FALSE)</f>
        <v>SPA</v>
      </c>
      <c r="G812">
        <v>4</v>
      </c>
      <c r="H812">
        <f>IFERROR(IF(VLOOKUP($B812,bist_raw_csv!$B$1:$AO$2074,5+($G812-1)*7,FALSE)=0,-1,VLOOKUP($B812,bist_raw_csv!$B$1:$AO$2074,5+($G812-1)*7,FALSE)),"-")</f>
        <v>11</v>
      </c>
      <c r="I812">
        <f>IFERROR(IF(VLOOKUP($B812,notes_bemaniwiki!$A$1:$J$1936,1+$G812,FALSE)="-",-1,VLOOKUP($B812,notes_bemaniwiki!$A$1:$J$1936,1+$G812,FALSE)),"-")</f>
        <v>1265</v>
      </c>
      <c r="J812" t="s">
        <v>3063</v>
      </c>
      <c r="K812" t="s">
        <v>3063</v>
      </c>
    </row>
    <row r="813" spans="1:11" x14ac:dyDescent="0.15">
      <c r="A813" t="str">
        <f>VLOOKUP(B813,for_vlookup!$A$1:$B$2046,2,FALSE)</f>
        <v>PENDUAL</v>
      </c>
      <c r="B813" s="2" t="s">
        <v>1820</v>
      </c>
      <c r="C813" t="str">
        <f>IFERROR(VLOOKUP(B813,bist_raw_csv!$B$2:$AO$2140,2,FALSE),"-")</f>
        <v>新世紀進歩的羽扇子音楽</v>
      </c>
      <c r="D813" t="str">
        <f>IFERROR(VLOOKUP($B813,bist_raw_csv!$B$2:$AO$2140,3,FALSE),"-")</f>
        <v>DJ TECHNORCH</v>
      </c>
      <c r="E813">
        <f>VLOOKUP($A813,master_version!$A$1:$B$29,2,FALSE)</f>
        <v>22</v>
      </c>
      <c r="F813" t="str">
        <f>VLOOKUP(G813,master_diffculty!$A$1:$C$11,3,FALSE)</f>
        <v>SPA</v>
      </c>
      <c r="G813">
        <v>4</v>
      </c>
      <c r="H813">
        <f>IFERROR(IF(VLOOKUP($B813,bist_raw_csv!$B$1:$AO$2074,5+($G813-1)*7,FALSE)=0,-1,VLOOKUP($B813,bist_raw_csv!$B$1:$AO$2074,5+($G813-1)*7,FALSE)),"-")</f>
        <v>11</v>
      </c>
      <c r="I813">
        <f>IFERROR(IF(VLOOKUP($B813,notes_bemaniwiki!$A$1:$J$1936,1+$G813,FALSE)="-",-1,VLOOKUP($B813,notes_bemaniwiki!$A$1:$J$1936,1+$G813,FALSE)),"-")</f>
        <v>1485</v>
      </c>
      <c r="J813" t="s">
        <v>3063</v>
      </c>
      <c r="K813" t="s">
        <v>3063</v>
      </c>
    </row>
    <row r="814" spans="1:11" x14ac:dyDescent="0.15">
      <c r="A814" t="str">
        <f>VLOOKUP(B814,for_vlookup!$A$1:$B$2046,2,FALSE)</f>
        <v>copula</v>
      </c>
      <c r="B814" s="2" t="s">
        <v>1822</v>
      </c>
      <c r="C814" t="str">
        <f>IFERROR(VLOOKUP(B814,bist_raw_csv!$B$2:$AO$2140,2,FALSE),"-")</f>
        <v>TECH BREAKBEATS</v>
      </c>
      <c r="D814" t="str">
        <f>IFERROR(VLOOKUP($B814,bist_raw_csv!$B$2:$AO$2140,3,FALSE),"-")</f>
        <v>DJ Mass MAD Izm*</v>
      </c>
      <c r="E814">
        <f>VLOOKUP($A814,master_version!$A$1:$B$29,2,FALSE)</f>
        <v>23</v>
      </c>
      <c r="F814" t="str">
        <f>VLOOKUP(G814,master_diffculty!$A$1:$C$11,3,FALSE)</f>
        <v>SPA</v>
      </c>
      <c r="G814">
        <v>4</v>
      </c>
      <c r="H814">
        <f>IFERROR(IF(VLOOKUP($B814,bist_raw_csv!$B$1:$AO$2074,5+($G814-1)*7,FALSE)=0,-1,VLOOKUP($B814,bist_raw_csv!$B$1:$AO$2074,5+($G814-1)*7,FALSE)),"-")</f>
        <v>12</v>
      </c>
      <c r="I814">
        <f>IFERROR(IF(VLOOKUP($B814,notes_bemaniwiki!$A$1:$J$1936,1+$G814,FALSE)="-",-1,VLOOKUP($B814,notes_bemaniwiki!$A$1:$J$1936,1+$G814,FALSE)),"-")</f>
        <v>1260</v>
      </c>
      <c r="J814" t="s">
        <v>3063</v>
      </c>
      <c r="K814" t="s">
        <v>3063</v>
      </c>
    </row>
    <row r="815" spans="1:11" x14ac:dyDescent="0.15">
      <c r="A815" t="str">
        <f>VLOOKUP(B815,for_vlookup!$A$1:$B$2046,2,FALSE)</f>
        <v>copula</v>
      </c>
      <c r="B815" s="2" t="s">
        <v>1824</v>
      </c>
      <c r="C815" t="str">
        <f>IFERROR(VLOOKUP(B815,bist_raw_csv!$B$2:$AO$2140,2,FALSE),"-")</f>
        <v>HARD DANCE</v>
      </c>
      <c r="D815" t="str">
        <f>IFERROR(VLOOKUP($B815,bist_raw_csv!$B$2:$AO$2140,3,FALSE),"-")</f>
        <v>ni-21</v>
      </c>
      <c r="E815">
        <f>VLOOKUP($A815,master_version!$A$1:$B$29,2,FALSE)</f>
        <v>23</v>
      </c>
      <c r="F815" t="str">
        <f>VLOOKUP(G815,master_diffculty!$A$1:$C$11,3,FALSE)</f>
        <v>SPA</v>
      </c>
      <c r="G815">
        <v>4</v>
      </c>
      <c r="H815">
        <f>IFERROR(IF(VLOOKUP($B815,bist_raw_csv!$B$1:$AO$2074,5+($G815-1)*7,FALSE)=0,-1,VLOOKUP($B815,bist_raw_csv!$B$1:$AO$2074,5+($G815-1)*7,FALSE)),"-")</f>
        <v>11</v>
      </c>
      <c r="I815">
        <f>IFERROR(IF(VLOOKUP($B815,notes_bemaniwiki!$A$1:$J$1936,1+$G815,FALSE)="-",-1,VLOOKUP($B815,notes_bemaniwiki!$A$1:$J$1936,1+$G815,FALSE)),"-")</f>
        <v>1267</v>
      </c>
      <c r="J815" t="s">
        <v>3063</v>
      </c>
      <c r="K815" t="s">
        <v>3063</v>
      </c>
    </row>
    <row r="816" spans="1:11" x14ac:dyDescent="0.15">
      <c r="A816" t="str">
        <f>VLOOKUP(B816,for_vlookup!$A$1:$B$2046,2,FALSE)</f>
        <v>copula</v>
      </c>
      <c r="B816" s="2" t="s">
        <v>1826</v>
      </c>
      <c r="C816" t="str">
        <f>IFERROR(VLOOKUP(B816,bist_raw_csv!$B$2:$AO$2140,2,FALSE),"-")</f>
        <v>HAPPY で HARDCORE</v>
      </c>
      <c r="D816" t="str">
        <f>IFERROR(VLOOKUP($B816,bist_raw_csv!$B$2:$AO$2140,3,FALSE),"-")</f>
        <v>t+pazolite</v>
      </c>
      <c r="E816">
        <f>VLOOKUP($A816,master_version!$A$1:$B$29,2,FALSE)</f>
        <v>23</v>
      </c>
      <c r="F816" t="str">
        <f>VLOOKUP(G816,master_diffculty!$A$1:$C$11,3,FALSE)</f>
        <v>SPA</v>
      </c>
      <c r="G816">
        <v>4</v>
      </c>
      <c r="H816">
        <f>IFERROR(IF(VLOOKUP($B816,bist_raw_csv!$B$1:$AO$2074,5+($G816-1)*7,FALSE)=0,-1,VLOOKUP($B816,bist_raw_csv!$B$1:$AO$2074,5+($G816-1)*7,FALSE)),"-")</f>
        <v>11</v>
      </c>
      <c r="I816">
        <f>IFERROR(IF(VLOOKUP($B816,notes_bemaniwiki!$A$1:$J$1936,1+$G816,FALSE)="-",-1,VLOOKUP($B816,notes_bemaniwiki!$A$1:$J$1936,1+$G816,FALSE)),"-")</f>
        <v>1419</v>
      </c>
      <c r="J816" t="s">
        <v>3063</v>
      </c>
      <c r="K816" t="s">
        <v>3063</v>
      </c>
    </row>
    <row r="817" spans="1:11" x14ac:dyDescent="0.15">
      <c r="A817" t="str">
        <f>VLOOKUP(B817,for_vlookup!$A$1:$B$2046,2,FALSE)</f>
        <v>copula</v>
      </c>
      <c r="B817" s="2" t="s">
        <v>1829</v>
      </c>
      <c r="C817" t="str">
        <f>IFERROR(VLOOKUP(B817,bist_raw_csv!$B$2:$AO$2140,2,FALSE),"-")</f>
        <v>DANCE EXPRESS</v>
      </c>
      <c r="D817" t="str">
        <f>IFERROR(VLOOKUP($B817,bist_raw_csv!$B$2:$AO$2140,3,FALSE),"-")</f>
        <v>電龍</v>
      </c>
      <c r="E817">
        <f>VLOOKUP($A817,master_version!$A$1:$B$29,2,FALSE)</f>
        <v>23</v>
      </c>
      <c r="F817" t="str">
        <f>VLOOKUP(G817,master_diffculty!$A$1:$C$11,3,FALSE)</f>
        <v>SPA</v>
      </c>
      <c r="G817">
        <v>4</v>
      </c>
      <c r="H817">
        <f>IFERROR(IF(VLOOKUP($B817,bist_raw_csv!$B$1:$AO$2074,5+($G817-1)*7,FALSE)=0,-1,VLOOKUP($B817,bist_raw_csv!$B$1:$AO$2074,5+($G817-1)*7,FALSE)),"-")</f>
        <v>12</v>
      </c>
      <c r="I817">
        <f>IFERROR(IF(VLOOKUP($B817,notes_bemaniwiki!$A$1:$J$1936,1+$G817,FALSE)="-",-1,VLOOKUP($B817,notes_bemaniwiki!$A$1:$J$1936,1+$G817,FALSE)),"-")</f>
        <v>1443</v>
      </c>
      <c r="J817" t="s">
        <v>3063</v>
      </c>
      <c r="K817" t="s">
        <v>3063</v>
      </c>
    </row>
    <row r="818" spans="1:11" x14ac:dyDescent="0.15">
      <c r="A818" t="str">
        <f>VLOOKUP(B818,for_vlookup!$A$1:$B$2046,2,FALSE)</f>
        <v>copula</v>
      </c>
      <c r="B818" s="2" t="s">
        <v>1832</v>
      </c>
      <c r="C818" t="str">
        <f>IFERROR(VLOOKUP(B818,bist_raw_csv!$B$2:$AO$2140,2,FALSE),"-")</f>
        <v>UPLIFTING TRANCE</v>
      </c>
      <c r="D818" t="str">
        <f>IFERROR(VLOOKUP($B818,bist_raw_csv!$B$2:$AO$2140,3,FALSE),"-")</f>
        <v>Maozon</v>
      </c>
      <c r="E818">
        <f>VLOOKUP($A818,master_version!$A$1:$B$29,2,FALSE)</f>
        <v>23</v>
      </c>
      <c r="F818" t="str">
        <f>VLOOKUP(G818,master_diffculty!$A$1:$C$11,3,FALSE)</f>
        <v>SPA</v>
      </c>
      <c r="G818">
        <v>4</v>
      </c>
      <c r="H818">
        <f>IFERROR(IF(VLOOKUP($B818,bist_raw_csv!$B$1:$AO$2074,5+($G818-1)*7,FALSE)=0,-1,VLOOKUP($B818,bist_raw_csv!$B$1:$AO$2074,5+($G818-1)*7,FALSE)),"-")</f>
        <v>10</v>
      </c>
      <c r="I818">
        <f>IFERROR(IF(VLOOKUP($B818,notes_bemaniwiki!$A$1:$J$1936,1+$G818,FALSE)="-",-1,VLOOKUP($B818,notes_bemaniwiki!$A$1:$J$1936,1+$G818,FALSE)),"-")</f>
        <v>1150</v>
      </c>
      <c r="J818" t="s">
        <v>3063</v>
      </c>
      <c r="K818" t="s">
        <v>3063</v>
      </c>
    </row>
    <row r="819" spans="1:11" x14ac:dyDescent="0.15">
      <c r="A819" t="str">
        <f>VLOOKUP(B819,for_vlookup!$A$1:$B$2046,2,FALSE)</f>
        <v>copula</v>
      </c>
      <c r="B819" s="2" t="s">
        <v>1835</v>
      </c>
      <c r="C819" t="str">
        <f>IFERROR(VLOOKUP(B819,bist_raw_csv!$B$2:$AO$2140,2,FALSE),"-")</f>
        <v>POST J-TRADITIONAL</v>
      </c>
      <c r="D819" t="str">
        <f>IFERROR(VLOOKUP($B819,bist_raw_csv!$B$2:$AO$2140,3,FALSE),"-")</f>
        <v>onoken feat. ALIAKE</v>
      </c>
      <c r="E819">
        <f>VLOOKUP($A819,master_version!$A$1:$B$29,2,FALSE)</f>
        <v>23</v>
      </c>
      <c r="F819" t="str">
        <f>VLOOKUP(G819,master_diffculty!$A$1:$C$11,3,FALSE)</f>
        <v>SPA</v>
      </c>
      <c r="G819">
        <v>4</v>
      </c>
      <c r="H819">
        <f>IFERROR(IF(VLOOKUP($B819,bist_raw_csv!$B$1:$AO$2074,5+($G819-1)*7,FALSE)=0,-1,VLOOKUP($B819,bist_raw_csv!$B$1:$AO$2074,5+($G819-1)*7,FALSE)),"-")</f>
        <v>11</v>
      </c>
      <c r="I819">
        <f>IFERROR(IF(VLOOKUP($B819,notes_bemaniwiki!$A$1:$J$1936,1+$G819,FALSE)="-",-1,VLOOKUP($B819,notes_bemaniwiki!$A$1:$J$1936,1+$G819,FALSE)),"-")</f>
        <v>1299</v>
      </c>
      <c r="J819" t="s">
        <v>3063</v>
      </c>
      <c r="K819" t="s">
        <v>3063</v>
      </c>
    </row>
    <row r="820" spans="1:11" x14ac:dyDescent="0.15">
      <c r="A820" t="str">
        <f>VLOOKUP(B820,for_vlookup!$A$1:$B$2046,2,FALSE)</f>
        <v>copula</v>
      </c>
      <c r="B820" s="2" t="s">
        <v>1838</v>
      </c>
      <c r="C820" t="str">
        <f>IFERROR(VLOOKUP(B820,bist_raw_csv!$B$2:$AO$2140,2,FALSE),"-")</f>
        <v>HARD DANCE</v>
      </c>
      <c r="D820" t="str">
        <f>IFERROR(VLOOKUP($B820,bist_raw_csv!$B$2:$AO$2140,3,FALSE),"-")</f>
        <v>Sota Fujimori</v>
      </c>
      <c r="E820">
        <f>VLOOKUP($A820,master_version!$A$1:$B$29,2,FALSE)</f>
        <v>23</v>
      </c>
      <c r="F820" t="str">
        <f>VLOOKUP(G820,master_diffculty!$A$1:$C$11,3,FALSE)</f>
        <v>SPA</v>
      </c>
      <c r="G820">
        <v>4</v>
      </c>
      <c r="H820">
        <f>IFERROR(IF(VLOOKUP($B820,bist_raw_csv!$B$1:$AO$2074,5+($G820-1)*7,FALSE)=0,-1,VLOOKUP($B820,bist_raw_csv!$B$1:$AO$2074,5+($G820-1)*7,FALSE)),"-")</f>
        <v>11</v>
      </c>
      <c r="I820">
        <f>IFERROR(IF(VLOOKUP($B820,notes_bemaniwiki!$A$1:$J$1936,1+$G820,FALSE)="-",-1,VLOOKUP($B820,notes_bemaniwiki!$A$1:$J$1936,1+$G820,FALSE)),"-")</f>
        <v>1687</v>
      </c>
      <c r="J820" t="s">
        <v>3063</v>
      </c>
      <c r="K820" t="s">
        <v>3063</v>
      </c>
    </row>
    <row r="821" spans="1:11" x14ac:dyDescent="0.15">
      <c r="A821" t="str">
        <f>VLOOKUP(B821,for_vlookup!$A$1:$B$2046,2,FALSE)</f>
        <v>copula</v>
      </c>
      <c r="B821" s="2" t="s">
        <v>1839</v>
      </c>
      <c r="C821" t="str">
        <f>IFERROR(VLOOKUP(B821,bist_raw_csv!$B$2:$AO$2140,2,FALSE),"-")</f>
        <v>DREAM CORE</v>
      </c>
      <c r="D821" t="str">
        <f>IFERROR(VLOOKUP($B821,bist_raw_csv!$B$2:$AO$2140,3,FALSE),"-")</f>
        <v>DJ Scratch &amp; Bend</v>
      </c>
      <c r="E821">
        <f>VLOOKUP($A821,master_version!$A$1:$B$29,2,FALSE)</f>
        <v>23</v>
      </c>
      <c r="F821" t="str">
        <f>VLOOKUP(G821,master_diffculty!$A$1:$C$11,3,FALSE)</f>
        <v>SPA</v>
      </c>
      <c r="G821">
        <v>4</v>
      </c>
      <c r="H821">
        <f>IFERROR(IF(VLOOKUP($B821,bist_raw_csv!$B$1:$AO$2074,5+($G821-1)*7,FALSE)=0,-1,VLOOKUP($B821,bist_raw_csv!$B$1:$AO$2074,5+($G821-1)*7,FALSE)),"-")</f>
        <v>12</v>
      </c>
      <c r="I821">
        <f>IFERROR(IF(VLOOKUP($B821,notes_bemaniwiki!$A$1:$J$1936,1+$G821,FALSE)="-",-1,VLOOKUP($B821,notes_bemaniwiki!$A$1:$J$1936,1+$G821,FALSE)),"-")</f>
        <v>1728</v>
      </c>
      <c r="J821" t="s">
        <v>3063</v>
      </c>
      <c r="K821" t="s">
        <v>3063</v>
      </c>
    </row>
    <row r="822" spans="1:11" x14ac:dyDescent="0.15">
      <c r="A822" t="str">
        <f>VLOOKUP(B822,for_vlookup!$A$1:$B$2046,2,FALSE)</f>
        <v>copula</v>
      </c>
      <c r="B822" s="2" t="s">
        <v>1842</v>
      </c>
      <c r="C822" t="str">
        <f>IFERROR(VLOOKUP(B822,bist_raw_csv!$B$2:$AO$2140,2,FALSE),"-")</f>
        <v>FUTURE BASS</v>
      </c>
      <c r="D822" t="str">
        <f>IFERROR(VLOOKUP($B822,bist_raw_csv!$B$2:$AO$2140,3,FALSE),"-")</f>
        <v>Recycle</v>
      </c>
      <c r="E822">
        <f>VLOOKUP($A822,master_version!$A$1:$B$29,2,FALSE)</f>
        <v>23</v>
      </c>
      <c r="F822" t="str">
        <f>VLOOKUP(G822,master_diffculty!$A$1:$C$11,3,FALSE)</f>
        <v>SPA</v>
      </c>
      <c r="G822">
        <v>4</v>
      </c>
      <c r="H822">
        <f>IFERROR(IF(VLOOKUP($B822,bist_raw_csv!$B$1:$AO$2074,5+($G822-1)*7,FALSE)=0,-1,VLOOKUP($B822,bist_raw_csv!$B$1:$AO$2074,5+($G822-1)*7,FALSE)),"-")</f>
        <v>10</v>
      </c>
      <c r="I822">
        <f>IFERROR(IF(VLOOKUP($B822,notes_bemaniwiki!$A$1:$J$1936,1+$G822,FALSE)="-",-1,VLOOKUP($B822,notes_bemaniwiki!$A$1:$J$1936,1+$G822,FALSE)),"-")</f>
        <v>1223</v>
      </c>
      <c r="J822" t="s">
        <v>3063</v>
      </c>
      <c r="K822" t="s">
        <v>3063</v>
      </c>
    </row>
    <row r="823" spans="1:11" x14ac:dyDescent="0.15">
      <c r="A823" t="str">
        <f>VLOOKUP(B823,for_vlookup!$A$1:$B$2046,2,FALSE)</f>
        <v>copula</v>
      </c>
      <c r="B823" s="2" t="s">
        <v>1844</v>
      </c>
      <c r="C823" t="str">
        <f>IFERROR(VLOOKUP(B823,bist_raw_csv!$B$2:$AO$2140,2,FALSE),"-")</f>
        <v>HARD STEP</v>
      </c>
      <c r="D823" t="str">
        <f>IFERROR(VLOOKUP($B823,bist_raw_csv!$B$2:$AO$2140,3,FALSE),"-")</f>
        <v>猫叉Master+</v>
      </c>
      <c r="E823">
        <f>VLOOKUP($A823,master_version!$A$1:$B$29,2,FALSE)</f>
        <v>23</v>
      </c>
      <c r="F823" t="str">
        <f>VLOOKUP(G823,master_diffculty!$A$1:$C$11,3,FALSE)</f>
        <v>SPA</v>
      </c>
      <c r="G823">
        <v>4</v>
      </c>
      <c r="H823">
        <f>IFERROR(IF(VLOOKUP($B823,bist_raw_csv!$B$1:$AO$2074,5+($G823-1)*7,FALSE)=0,-1,VLOOKUP($B823,bist_raw_csv!$B$1:$AO$2074,5+($G823-1)*7,FALSE)),"-")</f>
        <v>11</v>
      </c>
      <c r="I823">
        <f>IFERROR(IF(VLOOKUP($B823,notes_bemaniwiki!$A$1:$J$1936,1+$G823,FALSE)="-",-1,VLOOKUP($B823,notes_bemaniwiki!$A$1:$J$1936,1+$G823,FALSE)),"-")</f>
        <v>1328</v>
      </c>
      <c r="J823" t="s">
        <v>3063</v>
      </c>
      <c r="K823" t="s">
        <v>3063</v>
      </c>
    </row>
    <row r="824" spans="1:11" x14ac:dyDescent="0.15">
      <c r="A824" t="str">
        <f>VLOOKUP(B824,for_vlookup!$A$1:$B$2046,2,FALSE)</f>
        <v>copula</v>
      </c>
      <c r="B824" s="2" t="s">
        <v>1846</v>
      </c>
      <c r="C824" t="str">
        <f>IFERROR(VLOOKUP(B824,bist_raw_csv!$B$2:$AO$2140,2,FALSE),"-")</f>
        <v>TECHNO</v>
      </c>
      <c r="D824" t="str">
        <f>IFERROR(VLOOKUP($B824,bist_raw_csv!$B$2:$AO$2140,3,FALSE),"-")</f>
        <v>HEXA</v>
      </c>
      <c r="E824">
        <f>VLOOKUP($A824,master_version!$A$1:$B$29,2,FALSE)</f>
        <v>23</v>
      </c>
      <c r="F824" t="str">
        <f>VLOOKUP(G824,master_diffculty!$A$1:$C$11,3,FALSE)</f>
        <v>SPA</v>
      </c>
      <c r="G824">
        <v>4</v>
      </c>
      <c r="H824">
        <f>IFERROR(IF(VLOOKUP($B824,bist_raw_csv!$B$1:$AO$2074,5+($G824-1)*7,FALSE)=0,-1,VLOOKUP($B824,bist_raw_csv!$B$1:$AO$2074,5+($G824-1)*7,FALSE)),"-")</f>
        <v>12</v>
      </c>
      <c r="I824">
        <f>IFERROR(IF(VLOOKUP($B824,notes_bemaniwiki!$A$1:$J$1936,1+$G824,FALSE)="-",-1,VLOOKUP($B824,notes_bemaniwiki!$A$1:$J$1936,1+$G824,FALSE)),"-")</f>
        <v>1590</v>
      </c>
      <c r="J824" t="s">
        <v>3063</v>
      </c>
      <c r="K824" t="s">
        <v>3063</v>
      </c>
    </row>
    <row r="825" spans="1:11" x14ac:dyDescent="0.15">
      <c r="A825" t="str">
        <f>VLOOKUP(B825,for_vlookup!$A$1:$B$2046,2,FALSE)</f>
        <v>copula</v>
      </c>
      <c r="B825" s="2" t="s">
        <v>1848</v>
      </c>
      <c r="C825" t="str">
        <f>IFERROR(VLOOKUP(B825,bist_raw_csv!$B$2:$AO$2140,2,FALSE),"-")</f>
        <v>ラッキーハードコア</v>
      </c>
      <c r="D825" t="str">
        <f>IFERROR(VLOOKUP($B825,bist_raw_csv!$B$2:$AO$2140,3,FALSE),"-")</f>
        <v>Lucky Vacuum</v>
      </c>
      <c r="E825">
        <f>VLOOKUP($A825,master_version!$A$1:$B$29,2,FALSE)</f>
        <v>23</v>
      </c>
      <c r="F825" t="str">
        <f>VLOOKUP(G825,master_diffculty!$A$1:$C$11,3,FALSE)</f>
        <v>SPA</v>
      </c>
      <c r="G825">
        <v>4</v>
      </c>
      <c r="H825">
        <f>IFERROR(IF(VLOOKUP($B825,bist_raw_csv!$B$1:$AO$2074,5+($G825-1)*7,FALSE)=0,-1,VLOOKUP($B825,bist_raw_csv!$B$1:$AO$2074,5+($G825-1)*7,FALSE)),"-")</f>
        <v>11</v>
      </c>
      <c r="I825">
        <f>IFERROR(IF(VLOOKUP($B825,notes_bemaniwiki!$A$1:$J$1936,1+$G825,FALSE)="-",-1,VLOOKUP($B825,notes_bemaniwiki!$A$1:$J$1936,1+$G825,FALSE)),"-")</f>
        <v>1494</v>
      </c>
      <c r="J825" t="s">
        <v>3063</v>
      </c>
      <c r="K825" t="s">
        <v>3063</v>
      </c>
    </row>
    <row r="826" spans="1:11" x14ac:dyDescent="0.15">
      <c r="A826" t="str">
        <f>VLOOKUP(B826,for_vlookup!$A$1:$B$2046,2,FALSE)</f>
        <v>copula</v>
      </c>
      <c r="B826" s="2" t="s">
        <v>1850</v>
      </c>
      <c r="C826" t="str">
        <f>IFERROR(VLOOKUP(B826,bist_raw_csv!$B$2:$AO$2140,2,FALSE),"-")</f>
        <v>CYBER DRUMSTEP</v>
      </c>
      <c r="D826" t="str">
        <f>IFERROR(VLOOKUP($B826,bist_raw_csv!$B$2:$AO$2140,3,FALSE),"-")</f>
        <v>Maozon</v>
      </c>
      <c r="E826">
        <f>VLOOKUP($A826,master_version!$A$1:$B$29,2,FALSE)</f>
        <v>23</v>
      </c>
      <c r="F826" t="str">
        <f>VLOOKUP(G826,master_diffculty!$A$1:$C$11,3,FALSE)</f>
        <v>SPA</v>
      </c>
      <c r="G826">
        <v>4</v>
      </c>
      <c r="H826">
        <f>IFERROR(IF(VLOOKUP($B826,bist_raw_csv!$B$1:$AO$2074,5+($G826-1)*7,FALSE)=0,-1,VLOOKUP($B826,bist_raw_csv!$B$1:$AO$2074,5+($G826-1)*7,FALSE)),"-")</f>
        <v>9</v>
      </c>
      <c r="I826">
        <f>IFERROR(IF(VLOOKUP($B826,notes_bemaniwiki!$A$1:$J$1936,1+$G826,FALSE)="-",-1,VLOOKUP($B826,notes_bemaniwiki!$A$1:$J$1936,1+$G826,FALSE)),"-")</f>
        <v>1026</v>
      </c>
      <c r="J826" t="s">
        <v>3063</v>
      </c>
      <c r="K826" t="s">
        <v>3063</v>
      </c>
    </row>
    <row r="827" spans="1:11" x14ac:dyDescent="0.15">
      <c r="A827" t="str">
        <f>VLOOKUP(B827,for_vlookup!$A$1:$B$2046,2,FALSE)</f>
        <v>copula</v>
      </c>
      <c r="B827" s="2" t="s">
        <v>1852</v>
      </c>
      <c r="C827" t="str">
        <f>IFERROR(VLOOKUP(B827,bist_raw_csv!$B$2:$AO$2140,2,FALSE),"-")</f>
        <v>HARD DANCE</v>
      </c>
      <c r="D827" t="str">
        <f>IFERROR(VLOOKUP($B827,bist_raw_csv!$B$2:$AO$2140,3,FALSE),"-")</f>
        <v>Remo-con</v>
      </c>
      <c r="E827">
        <f>VLOOKUP($A827,master_version!$A$1:$B$29,2,FALSE)</f>
        <v>23</v>
      </c>
      <c r="F827" t="str">
        <f>VLOOKUP(G827,master_diffculty!$A$1:$C$11,3,FALSE)</f>
        <v>SPA</v>
      </c>
      <c r="G827">
        <v>4</v>
      </c>
      <c r="H827">
        <f>IFERROR(IF(VLOOKUP($B827,bist_raw_csv!$B$1:$AO$2074,5+($G827-1)*7,FALSE)=0,-1,VLOOKUP($B827,bist_raw_csv!$B$1:$AO$2074,5+($G827-1)*7,FALSE)),"-")</f>
        <v>11</v>
      </c>
      <c r="I827">
        <f>IFERROR(IF(VLOOKUP($B827,notes_bemaniwiki!$A$1:$J$1936,1+$G827,FALSE)="-",-1,VLOOKUP($B827,notes_bemaniwiki!$A$1:$J$1936,1+$G827,FALSE)),"-")</f>
        <v>1336</v>
      </c>
      <c r="J827" t="s">
        <v>3063</v>
      </c>
      <c r="K827" t="s">
        <v>3063</v>
      </c>
    </row>
    <row r="828" spans="1:11" x14ac:dyDescent="0.15">
      <c r="A828" t="str">
        <f>VLOOKUP(B828,for_vlookup!$A$1:$B$2046,2,FALSE)</f>
        <v>copula</v>
      </c>
      <c r="B828" s="2" t="s">
        <v>1853</v>
      </c>
      <c r="C828" t="str">
        <f>IFERROR(VLOOKUP(B828,bist_raw_csv!$B$2:$AO$2140,2,FALSE),"-")</f>
        <v>MAINSTREAM HARDCORE</v>
      </c>
      <c r="D828" t="str">
        <f>IFERROR(VLOOKUP($B828,bist_raw_csv!$B$2:$AO$2140,3,FALSE),"-")</f>
        <v>DJ Myosuke</v>
      </c>
      <c r="E828">
        <f>VLOOKUP($A828,master_version!$A$1:$B$29,2,FALSE)</f>
        <v>23</v>
      </c>
      <c r="F828" t="str">
        <f>VLOOKUP(G828,master_diffculty!$A$1:$C$11,3,FALSE)</f>
        <v>SPA</v>
      </c>
      <c r="G828">
        <v>4</v>
      </c>
      <c r="H828">
        <f>IFERROR(IF(VLOOKUP($B828,bist_raw_csv!$B$1:$AO$2074,5+($G828-1)*7,FALSE)=0,-1,VLOOKUP($B828,bist_raw_csv!$B$1:$AO$2074,5+($G828-1)*7,FALSE)),"-")</f>
        <v>12</v>
      </c>
      <c r="I828">
        <f>IFERROR(IF(VLOOKUP($B828,notes_bemaniwiki!$A$1:$J$1936,1+$G828,FALSE)="-",-1,VLOOKUP($B828,notes_bemaniwiki!$A$1:$J$1936,1+$G828,FALSE)),"-")</f>
        <v>1793</v>
      </c>
      <c r="J828" t="s">
        <v>3063</v>
      </c>
      <c r="K828" t="s">
        <v>3063</v>
      </c>
    </row>
    <row r="829" spans="1:11" x14ac:dyDescent="0.15">
      <c r="A829" t="str">
        <f>VLOOKUP(B829,for_vlookup!$A$1:$B$2046,2,FALSE)</f>
        <v>copula</v>
      </c>
      <c r="B829" s="2" t="s">
        <v>1855</v>
      </c>
      <c r="C829" t="str">
        <f>IFERROR(VLOOKUP(B829,bist_raw_csv!$B$2:$AO$2140,2,FALSE),"-")</f>
        <v>HARD ELECTRIC POP</v>
      </c>
      <c r="D829" t="str">
        <f>IFERROR(VLOOKUP($B829,bist_raw_csv!$B$2:$AO$2140,3,FALSE),"-")</f>
        <v>S-C-U vs L.E.D.</v>
      </c>
      <c r="E829">
        <f>VLOOKUP($A829,master_version!$A$1:$B$29,2,FALSE)</f>
        <v>23</v>
      </c>
      <c r="F829" t="str">
        <f>VLOOKUP(G829,master_diffculty!$A$1:$C$11,3,FALSE)</f>
        <v>SPA</v>
      </c>
      <c r="G829">
        <v>4</v>
      </c>
      <c r="H829">
        <f>IFERROR(IF(VLOOKUP($B829,bist_raw_csv!$B$1:$AO$2074,5+($G829-1)*7,FALSE)=0,-1,VLOOKUP($B829,bist_raw_csv!$B$1:$AO$2074,5+($G829-1)*7,FALSE)),"-")</f>
        <v>12</v>
      </c>
      <c r="I829">
        <f>IFERROR(IF(VLOOKUP($B829,notes_bemaniwiki!$A$1:$J$1936,1+$G829,FALSE)="-",-1,VLOOKUP($B829,notes_bemaniwiki!$A$1:$J$1936,1+$G829,FALSE)),"-")</f>
        <v>1585</v>
      </c>
      <c r="J829" t="s">
        <v>3063</v>
      </c>
      <c r="K829" t="s">
        <v>3063</v>
      </c>
    </row>
    <row r="830" spans="1:11" x14ac:dyDescent="0.15">
      <c r="A830" t="str">
        <f>VLOOKUP(B830,for_vlookup!$A$1:$B$2046,2,FALSE)</f>
        <v>copula</v>
      </c>
      <c r="B830" s="2" t="s">
        <v>1857</v>
      </c>
      <c r="C830" t="str">
        <f>IFERROR(VLOOKUP(B830,bist_raw_csv!$B$2:$AO$2140,2,FALSE),"-")</f>
        <v>EDM</v>
      </c>
      <c r="D830" t="str">
        <f>IFERROR(VLOOKUP($B830,bist_raw_csv!$B$2:$AO$2140,3,FALSE),"-")</f>
        <v>MK</v>
      </c>
      <c r="E830">
        <f>VLOOKUP($A830,master_version!$A$1:$B$29,2,FALSE)</f>
        <v>23</v>
      </c>
      <c r="F830" t="str">
        <f>VLOOKUP(G830,master_diffculty!$A$1:$C$11,3,FALSE)</f>
        <v>SPA</v>
      </c>
      <c r="G830">
        <v>4</v>
      </c>
      <c r="H830">
        <f>IFERROR(IF(VLOOKUP($B830,bist_raw_csv!$B$1:$AO$2074,5+($G830-1)*7,FALSE)=0,-1,VLOOKUP($B830,bist_raw_csv!$B$1:$AO$2074,5+($G830-1)*7,FALSE)),"-")</f>
        <v>10</v>
      </c>
      <c r="I830">
        <f>IFERROR(IF(VLOOKUP($B830,notes_bemaniwiki!$A$1:$J$1936,1+$G830,FALSE)="-",-1,VLOOKUP($B830,notes_bemaniwiki!$A$1:$J$1936,1+$G830,FALSE)),"-")</f>
        <v>1171</v>
      </c>
      <c r="J830" t="s">
        <v>3063</v>
      </c>
      <c r="K830" t="s">
        <v>3063</v>
      </c>
    </row>
    <row r="831" spans="1:11" x14ac:dyDescent="0.15">
      <c r="A831" t="str">
        <f>VLOOKUP(B831,for_vlookup!$A$1:$B$2046,2,FALSE)</f>
        <v>copula</v>
      </c>
      <c r="B831" s="2" t="s">
        <v>1859</v>
      </c>
      <c r="C831" t="str">
        <f>IFERROR(VLOOKUP(B831,bist_raw_csv!$B$2:$AO$2140,2,FALSE),"-")</f>
        <v>DONK</v>
      </c>
      <c r="D831" t="str">
        <f>IFERROR(VLOOKUP($B831,bist_raw_csv!$B$2:$AO$2140,3,FALSE),"-")</f>
        <v>Ryu☆</v>
      </c>
      <c r="E831">
        <f>VLOOKUP($A831,master_version!$A$1:$B$29,2,FALSE)</f>
        <v>23</v>
      </c>
      <c r="F831" t="str">
        <f>VLOOKUP(G831,master_diffculty!$A$1:$C$11,3,FALSE)</f>
        <v>SPA</v>
      </c>
      <c r="G831">
        <v>4</v>
      </c>
      <c r="H831">
        <f>IFERROR(IF(VLOOKUP($B831,bist_raw_csv!$B$1:$AO$2074,5+($G831-1)*7,FALSE)=0,-1,VLOOKUP($B831,bist_raw_csv!$B$1:$AO$2074,5+($G831-1)*7,FALSE)),"-")</f>
        <v>10</v>
      </c>
      <c r="I831">
        <f>IFERROR(IF(VLOOKUP($B831,notes_bemaniwiki!$A$1:$J$1936,1+$G831,FALSE)="-",-1,VLOOKUP($B831,notes_bemaniwiki!$A$1:$J$1936,1+$G831,FALSE)),"-")</f>
        <v>1150</v>
      </c>
      <c r="J831" t="s">
        <v>3063</v>
      </c>
      <c r="K831" t="s">
        <v>3063</v>
      </c>
    </row>
    <row r="832" spans="1:11" x14ac:dyDescent="0.15">
      <c r="A832" t="str">
        <f>VLOOKUP(B832,for_vlookup!$A$1:$B$2046,2,FALSE)</f>
        <v>copula</v>
      </c>
      <c r="B832" s="2" t="s">
        <v>1861</v>
      </c>
      <c r="C832" t="str">
        <f>IFERROR(VLOOKUP(B832,bist_raw_csv!$B$2:$AO$2140,2,FALSE),"-")</f>
        <v>HYBRID TWERK</v>
      </c>
      <c r="D832" t="str">
        <f>IFERROR(VLOOKUP($B832,bist_raw_csv!$B$2:$AO$2140,3,FALSE),"-")</f>
        <v>USAO</v>
      </c>
      <c r="E832">
        <f>VLOOKUP($A832,master_version!$A$1:$B$29,2,FALSE)</f>
        <v>23</v>
      </c>
      <c r="F832" t="str">
        <f>VLOOKUP(G832,master_diffculty!$A$1:$C$11,3,FALSE)</f>
        <v>SPA</v>
      </c>
      <c r="G832">
        <v>4</v>
      </c>
      <c r="H832">
        <f>IFERROR(IF(VLOOKUP($B832,bist_raw_csv!$B$1:$AO$2074,5+($G832-1)*7,FALSE)=0,-1,VLOOKUP($B832,bist_raw_csv!$B$1:$AO$2074,5+($G832-1)*7,FALSE)),"-")</f>
        <v>12</v>
      </c>
      <c r="I832">
        <f>IFERROR(IF(VLOOKUP($B832,notes_bemaniwiki!$A$1:$J$1936,1+$G832,FALSE)="-",-1,VLOOKUP($B832,notes_bemaniwiki!$A$1:$J$1936,1+$G832,FALSE)),"-")</f>
        <v>1953</v>
      </c>
      <c r="J832" t="s">
        <v>3063</v>
      </c>
      <c r="K832" t="s">
        <v>3063</v>
      </c>
    </row>
    <row r="833" spans="1:11" x14ac:dyDescent="0.15">
      <c r="A833" t="str">
        <f>VLOOKUP(B833,for_vlookup!$A$1:$B$2046,2,FALSE)</f>
        <v>copula</v>
      </c>
      <c r="B833" s="2" t="s">
        <v>1863</v>
      </c>
      <c r="C833" t="str">
        <f>IFERROR(VLOOKUP(B833,bist_raw_csv!$B$2:$AO$2140,2,FALSE),"-")</f>
        <v>J-DANCE POP</v>
      </c>
      <c r="D833" t="str">
        <f>IFERROR(VLOOKUP($B833,bist_raw_csv!$B$2:$AO$2140,3,FALSE),"-")</f>
        <v>HHH×MM×ST</v>
      </c>
      <c r="E833">
        <f>VLOOKUP($A833,master_version!$A$1:$B$29,2,FALSE)</f>
        <v>23</v>
      </c>
      <c r="F833" t="str">
        <f>VLOOKUP(G833,master_diffculty!$A$1:$C$11,3,FALSE)</f>
        <v>SPA</v>
      </c>
      <c r="G833">
        <v>4</v>
      </c>
      <c r="H833">
        <f>IFERROR(IF(VLOOKUP($B833,bist_raw_csv!$B$1:$AO$2074,5+($G833-1)*7,FALSE)=0,-1,VLOOKUP($B833,bist_raw_csv!$B$1:$AO$2074,5+($G833-1)*7,FALSE)),"-")</f>
        <v>10</v>
      </c>
      <c r="I833">
        <f>IFERROR(IF(VLOOKUP($B833,notes_bemaniwiki!$A$1:$J$1936,1+$G833,FALSE)="-",-1,VLOOKUP($B833,notes_bemaniwiki!$A$1:$J$1936,1+$G833,FALSE)),"-")</f>
        <v>1124</v>
      </c>
      <c r="J833" t="s">
        <v>3063</v>
      </c>
      <c r="K833" t="s">
        <v>3063</v>
      </c>
    </row>
    <row r="834" spans="1:11" x14ac:dyDescent="0.15">
      <c r="A834" t="str">
        <f>VLOOKUP(B834,for_vlookup!$A$1:$B$2046,2,FALSE)</f>
        <v>copula</v>
      </c>
      <c r="B834" s="2" t="s">
        <v>1864</v>
      </c>
      <c r="C834" t="str">
        <f>IFERROR(VLOOKUP(B834,bist_raw_csv!$B$2:$AO$2140,2,FALSE),"-")</f>
        <v>FUTURE JERSEY</v>
      </c>
      <c r="D834" t="str">
        <f>IFERROR(VLOOKUP($B834,bist_raw_csv!$B$2:$AO$2140,3,FALSE),"-")</f>
        <v>Dirty Androids</v>
      </c>
      <c r="E834">
        <f>VLOOKUP($A834,master_version!$A$1:$B$29,2,FALSE)</f>
        <v>23</v>
      </c>
      <c r="F834" t="str">
        <f>VLOOKUP(G834,master_diffculty!$A$1:$C$11,3,FALSE)</f>
        <v>SPA</v>
      </c>
      <c r="G834">
        <v>4</v>
      </c>
      <c r="H834">
        <f>IFERROR(IF(VLOOKUP($B834,bist_raw_csv!$B$1:$AO$2074,5+($G834-1)*7,FALSE)=0,-1,VLOOKUP($B834,bist_raw_csv!$B$1:$AO$2074,5+($G834-1)*7,FALSE)),"-")</f>
        <v>9</v>
      </c>
      <c r="I834">
        <f>IFERROR(IF(VLOOKUP($B834,notes_bemaniwiki!$A$1:$J$1936,1+$G834,FALSE)="-",-1,VLOOKUP($B834,notes_bemaniwiki!$A$1:$J$1936,1+$G834,FALSE)),"-")</f>
        <v>903</v>
      </c>
      <c r="J834" t="s">
        <v>3063</v>
      </c>
      <c r="K834" t="s">
        <v>3063</v>
      </c>
    </row>
    <row r="835" spans="1:11" x14ac:dyDescent="0.15">
      <c r="A835" t="str">
        <f>VLOOKUP(B835,for_vlookup!$A$1:$B$2046,2,FALSE)</f>
        <v>copula</v>
      </c>
      <c r="B835" s="2" t="s">
        <v>1866</v>
      </c>
      <c r="C835" t="str">
        <f>IFERROR(VLOOKUP(B835,bist_raw_csv!$B$2:$AO$2140,2,FALSE),"-")</f>
        <v>ELECTRONIC DANCE</v>
      </c>
      <c r="D835" t="str">
        <f>IFERROR(VLOOKUP($B835,bist_raw_csv!$B$2:$AO$2140,3,FALSE),"-")</f>
        <v>Masayoshi Minoshima</v>
      </c>
      <c r="E835">
        <f>VLOOKUP($A835,master_version!$A$1:$B$29,2,FALSE)</f>
        <v>23</v>
      </c>
      <c r="F835" t="str">
        <f>VLOOKUP(G835,master_diffculty!$A$1:$C$11,3,FALSE)</f>
        <v>SPA</v>
      </c>
      <c r="G835">
        <v>4</v>
      </c>
      <c r="H835">
        <f>IFERROR(IF(VLOOKUP($B835,bist_raw_csv!$B$1:$AO$2074,5+($G835-1)*7,FALSE)=0,-1,VLOOKUP($B835,bist_raw_csv!$B$1:$AO$2074,5+($G835-1)*7,FALSE)),"-")</f>
        <v>10</v>
      </c>
      <c r="I835">
        <f>IFERROR(IF(VLOOKUP($B835,notes_bemaniwiki!$A$1:$J$1936,1+$G835,FALSE)="-",-1,VLOOKUP($B835,notes_bemaniwiki!$A$1:$J$1936,1+$G835,FALSE)),"-")</f>
        <v>1182</v>
      </c>
      <c r="J835" t="s">
        <v>3063</v>
      </c>
      <c r="K835" t="s">
        <v>3063</v>
      </c>
    </row>
    <row r="836" spans="1:11" x14ac:dyDescent="0.15">
      <c r="A836" t="str">
        <f>VLOOKUP(B836,for_vlookup!$A$1:$B$2046,2,FALSE)</f>
        <v>copula</v>
      </c>
      <c r="B836" s="2" t="s">
        <v>1869</v>
      </c>
      <c r="C836" t="str">
        <f>IFERROR(VLOOKUP(B836,bist_raw_csv!$B$2:$AO$2140,2,FALSE),"-")</f>
        <v>GAMER'S ELECTRO/COMPLEXTRO</v>
      </c>
      <c r="D836" t="str">
        <f>IFERROR(VLOOKUP($B836,bist_raw_csv!$B$2:$AO$2140,3,FALSE),"-")</f>
        <v>かめりあ</v>
      </c>
      <c r="E836">
        <f>VLOOKUP($A836,master_version!$A$1:$B$29,2,FALSE)</f>
        <v>23</v>
      </c>
      <c r="F836" t="str">
        <f>VLOOKUP(G836,master_diffculty!$A$1:$C$11,3,FALSE)</f>
        <v>SPA</v>
      </c>
      <c r="G836">
        <v>4</v>
      </c>
      <c r="H836">
        <f>IFERROR(IF(VLOOKUP($B836,bist_raw_csv!$B$1:$AO$2074,5+($G836-1)*7,FALSE)=0,-1,VLOOKUP($B836,bist_raw_csv!$B$1:$AO$2074,5+($G836-1)*7,FALSE)),"-")</f>
        <v>10</v>
      </c>
      <c r="I836">
        <f>IFERROR(IF(VLOOKUP($B836,notes_bemaniwiki!$A$1:$J$1936,1+$G836,FALSE)="-",-1,VLOOKUP($B836,notes_bemaniwiki!$A$1:$J$1936,1+$G836,FALSE)),"-")</f>
        <v>1149</v>
      </c>
      <c r="J836" t="s">
        <v>3063</v>
      </c>
      <c r="K836" t="s">
        <v>3063</v>
      </c>
    </row>
    <row r="837" spans="1:11" x14ac:dyDescent="0.15">
      <c r="A837" t="str">
        <f>VLOOKUP(B837,for_vlookup!$A$1:$B$2046,2,FALSE)</f>
        <v>copula</v>
      </c>
      <c r="B837" s="2" t="s">
        <v>1872</v>
      </c>
      <c r="C837" t="str">
        <f>IFERROR(VLOOKUP(B837,bist_raw_csv!$B$2:$AO$2140,2,FALSE),"-")</f>
        <v>TRAPSTYLE</v>
      </c>
      <c r="D837" t="str">
        <f>IFERROR(VLOOKUP($B837,bist_raw_csv!$B$2:$AO$2140,3,FALSE),"-")</f>
        <v>DJ Noriken feat. Yukacco</v>
      </c>
      <c r="E837">
        <f>VLOOKUP($A837,master_version!$A$1:$B$29,2,FALSE)</f>
        <v>23</v>
      </c>
      <c r="F837" t="str">
        <f>VLOOKUP(G837,master_diffculty!$A$1:$C$11,3,FALSE)</f>
        <v>SPA</v>
      </c>
      <c r="G837">
        <v>4</v>
      </c>
      <c r="H837">
        <f>IFERROR(IF(VLOOKUP($B837,bist_raw_csv!$B$1:$AO$2074,5+($G837-1)*7,FALSE)=0,-1,VLOOKUP($B837,bist_raw_csv!$B$1:$AO$2074,5+($G837-1)*7,FALSE)),"-")</f>
        <v>10</v>
      </c>
      <c r="I837">
        <f>IFERROR(IF(VLOOKUP($B837,notes_bemaniwiki!$A$1:$J$1936,1+$G837,FALSE)="-",-1,VLOOKUP($B837,notes_bemaniwiki!$A$1:$J$1936,1+$G837,FALSE)),"-")</f>
        <v>1259</v>
      </c>
      <c r="J837" t="s">
        <v>3063</v>
      </c>
      <c r="K837" t="s">
        <v>3063</v>
      </c>
    </row>
    <row r="838" spans="1:11" x14ac:dyDescent="0.15">
      <c r="A838" t="str">
        <f>VLOOKUP(B838,for_vlookup!$A$1:$B$2046,2,FALSE)</f>
        <v>copula</v>
      </c>
      <c r="B838" s="2" t="s">
        <v>1875</v>
      </c>
      <c r="C838" t="str">
        <f>IFERROR(VLOOKUP(B838,bist_raw_csv!$B$2:$AO$2140,2,FALSE),"-")</f>
        <v>CANTERBURY&amp;BEAT</v>
      </c>
      <c r="D838" t="str">
        <f>IFERROR(VLOOKUP($B838,bist_raw_csv!$B$2:$AO$2140,3,FALSE),"-")</f>
        <v>Kimitaka Matsumae</v>
      </c>
      <c r="E838">
        <f>VLOOKUP($A838,master_version!$A$1:$B$29,2,FALSE)</f>
        <v>23</v>
      </c>
      <c r="F838" t="str">
        <f>VLOOKUP(G838,master_diffculty!$A$1:$C$11,3,FALSE)</f>
        <v>SPA</v>
      </c>
      <c r="G838">
        <v>4</v>
      </c>
      <c r="H838">
        <f>IFERROR(IF(VLOOKUP($B838,bist_raw_csv!$B$1:$AO$2074,5+($G838-1)*7,FALSE)=0,-1,VLOOKUP($B838,bist_raw_csv!$B$1:$AO$2074,5+($G838-1)*7,FALSE)),"-")</f>
        <v>11</v>
      </c>
      <c r="I838">
        <f>IFERROR(IF(VLOOKUP($B838,notes_bemaniwiki!$A$1:$J$1936,1+$G838,FALSE)="-",-1,VLOOKUP($B838,notes_bemaniwiki!$A$1:$J$1936,1+$G838,FALSE)),"-")</f>
        <v>866</v>
      </c>
      <c r="J838" t="s">
        <v>3063</v>
      </c>
      <c r="K838" t="s">
        <v>3063</v>
      </c>
    </row>
    <row r="839" spans="1:11" x14ac:dyDescent="0.15">
      <c r="A839" t="str">
        <f>VLOOKUP(B839,for_vlookup!$A$1:$B$2046,2,FALSE)</f>
        <v>copula</v>
      </c>
      <c r="B839" s="2" t="s">
        <v>1878</v>
      </c>
      <c r="C839" t="str">
        <f>IFERROR(VLOOKUP(B839,bist_raw_csv!$B$2:$AO$2140,2,FALSE),"-")</f>
        <v>JOINT WORK</v>
      </c>
      <c r="D839" t="str">
        <f>IFERROR(VLOOKUP($B839,bist_raw_csv!$B$2:$AO$2140,3,FALSE),"-")</f>
        <v>dj TAKA xxx 猫叉Master xxx L.E.D.</v>
      </c>
      <c r="E839">
        <f>VLOOKUP($A839,master_version!$A$1:$B$29,2,FALSE)</f>
        <v>23</v>
      </c>
      <c r="F839" t="str">
        <f>VLOOKUP(G839,master_diffculty!$A$1:$C$11,3,FALSE)</f>
        <v>SPA</v>
      </c>
      <c r="G839">
        <v>4</v>
      </c>
      <c r="H839">
        <f>IFERROR(IF(VLOOKUP($B839,bist_raw_csv!$B$1:$AO$2074,5+($G839-1)*7,FALSE)=0,-1,VLOOKUP($B839,bist_raw_csv!$B$1:$AO$2074,5+($G839-1)*7,FALSE)),"-")</f>
        <v>12</v>
      </c>
      <c r="I839">
        <f>IFERROR(IF(VLOOKUP($B839,notes_bemaniwiki!$A$1:$J$1936,1+$G839,FALSE)="-",-1,VLOOKUP($B839,notes_bemaniwiki!$A$1:$J$1936,1+$G839,FALSE)),"-")</f>
        <v>1631</v>
      </c>
      <c r="J839" t="s">
        <v>3063</v>
      </c>
      <c r="K839" t="s">
        <v>3063</v>
      </c>
    </row>
    <row r="840" spans="1:11" x14ac:dyDescent="0.15">
      <c r="A840" t="str">
        <f>VLOOKUP(B840,for_vlookup!$A$1:$B$2046,2,FALSE)</f>
        <v>copula</v>
      </c>
      <c r="B840" s="2" t="s">
        <v>1881</v>
      </c>
      <c r="C840" t="str">
        <f>IFERROR(VLOOKUP(B840,bist_raw_csv!$B$2:$AO$2140,2,FALSE),"-")</f>
        <v>HARD ART CORE</v>
      </c>
      <c r="D840" t="str">
        <f>IFERROR(VLOOKUP($B840,bist_raw_csv!$B$2:$AO$2140,3,FALSE),"-")</f>
        <v>xi</v>
      </c>
      <c r="E840">
        <f>VLOOKUP($A840,master_version!$A$1:$B$29,2,FALSE)</f>
        <v>23</v>
      </c>
      <c r="F840" t="str">
        <f>VLOOKUP(G840,master_diffculty!$A$1:$C$11,3,FALSE)</f>
        <v>SPA</v>
      </c>
      <c r="G840">
        <v>4</v>
      </c>
      <c r="H840">
        <f>IFERROR(IF(VLOOKUP($B840,bist_raw_csv!$B$1:$AO$2074,5+($G840-1)*7,FALSE)=0,-1,VLOOKUP($B840,bist_raw_csv!$B$1:$AO$2074,5+($G840-1)*7,FALSE)),"-")</f>
        <v>12</v>
      </c>
      <c r="I840">
        <f>IFERROR(IF(VLOOKUP($B840,notes_bemaniwiki!$A$1:$J$1936,1+$G840,FALSE)="-",-1,VLOOKUP($B840,notes_bemaniwiki!$A$1:$J$1936,1+$G840,FALSE)),"-")</f>
        <v>1775</v>
      </c>
      <c r="J840" t="s">
        <v>3063</v>
      </c>
      <c r="K840" t="s">
        <v>3063</v>
      </c>
    </row>
    <row r="841" spans="1:11" x14ac:dyDescent="0.15">
      <c r="A841" t="str">
        <f>VLOOKUP(B841,for_vlookup!$A$1:$B$2046,2,FALSE)</f>
        <v>copula</v>
      </c>
      <c r="B841" s="2" t="s">
        <v>1884</v>
      </c>
      <c r="C841" t="str">
        <f>IFERROR(VLOOKUP(B841,bist_raw_csv!$B$2:$AO$2140,2,FALSE),"-")</f>
        <v>BEMANIZED DIGITAL ROCK</v>
      </c>
      <c r="D841" t="str">
        <f>IFERROR(VLOOKUP($B841,bist_raw_csv!$B$2:$AO$2140,3,FALSE),"-")</f>
        <v>HuΣeR</v>
      </c>
      <c r="E841">
        <f>VLOOKUP($A841,master_version!$A$1:$B$29,2,FALSE)</f>
        <v>23</v>
      </c>
      <c r="F841" t="str">
        <f>VLOOKUP(G841,master_diffculty!$A$1:$C$11,3,FALSE)</f>
        <v>SPA</v>
      </c>
      <c r="G841">
        <v>4</v>
      </c>
      <c r="H841">
        <f>IFERROR(IF(VLOOKUP($B841,bist_raw_csv!$B$1:$AO$2074,5+($G841-1)*7,FALSE)=0,-1,VLOOKUP($B841,bist_raw_csv!$B$1:$AO$2074,5+($G841-1)*7,FALSE)),"-")</f>
        <v>12</v>
      </c>
      <c r="I841">
        <f>IFERROR(IF(VLOOKUP($B841,notes_bemaniwiki!$A$1:$J$1936,1+$G841,FALSE)="-",-1,VLOOKUP($B841,notes_bemaniwiki!$A$1:$J$1936,1+$G841,FALSE)),"-")</f>
        <v>1421</v>
      </c>
      <c r="J841" t="s">
        <v>3063</v>
      </c>
      <c r="K841" t="s">
        <v>3063</v>
      </c>
    </row>
    <row r="842" spans="1:11" x14ac:dyDescent="0.15">
      <c r="A842" t="str">
        <f>VLOOKUP(B842,for_vlookup!$A$1:$B$2046,2,FALSE)</f>
        <v>copula</v>
      </c>
      <c r="B842" s="2" t="s">
        <v>1887</v>
      </c>
      <c r="C842" t="str">
        <f>IFERROR(VLOOKUP(B842,bist_raw_csv!$B$2:$AO$2140,2,FALSE),"-")</f>
        <v>HiTECH FULLON</v>
      </c>
      <c r="D842" t="str">
        <f>IFERROR(VLOOKUP($B842,bist_raw_csv!$B$2:$AO$2140,3,FALSE),"-")</f>
        <v>lapix</v>
      </c>
      <c r="E842">
        <f>VLOOKUP($A842,master_version!$A$1:$B$29,2,FALSE)</f>
        <v>23</v>
      </c>
      <c r="F842" t="str">
        <f>VLOOKUP(G842,master_diffculty!$A$1:$C$11,3,FALSE)</f>
        <v>SPA</v>
      </c>
      <c r="G842">
        <v>4</v>
      </c>
      <c r="H842">
        <f>IFERROR(IF(VLOOKUP($B842,bist_raw_csv!$B$1:$AO$2074,5+($G842-1)*7,FALSE)=0,-1,VLOOKUP($B842,bist_raw_csv!$B$1:$AO$2074,5+($G842-1)*7,FALSE)),"-")</f>
        <v>11</v>
      </c>
      <c r="I842">
        <f>IFERROR(IF(VLOOKUP($B842,notes_bemaniwiki!$A$1:$J$1936,1+$G842,FALSE)="-",-1,VLOOKUP($B842,notes_bemaniwiki!$A$1:$J$1936,1+$G842,FALSE)),"-")</f>
        <v>1458</v>
      </c>
      <c r="J842" t="s">
        <v>3063</v>
      </c>
      <c r="K842" t="s">
        <v>3063</v>
      </c>
    </row>
    <row r="843" spans="1:11" x14ac:dyDescent="0.15">
      <c r="A843" t="str">
        <f>VLOOKUP(B843,for_vlookup!$A$1:$B$2046,2,FALSE)</f>
        <v>copula</v>
      </c>
      <c r="B843" s="2" t="s">
        <v>1889</v>
      </c>
      <c r="C843" t="str">
        <f>IFERROR(VLOOKUP(B843,bist_raw_csv!$B$2:$AO$2140,2,FALSE),"-")</f>
        <v>WORLD/ELECTRONICA</v>
      </c>
      <c r="D843" t="str">
        <f>IFERROR(VLOOKUP($B843,bist_raw_csv!$B$2:$AO$2140,3,FALSE),"-")</f>
        <v>猫叉Master</v>
      </c>
      <c r="E843">
        <f>VLOOKUP($A843,master_version!$A$1:$B$29,2,FALSE)</f>
        <v>23</v>
      </c>
      <c r="F843" t="str">
        <f>VLOOKUP(G843,master_diffculty!$A$1:$C$11,3,FALSE)</f>
        <v>SPA</v>
      </c>
      <c r="G843">
        <v>4</v>
      </c>
      <c r="H843">
        <f>IFERROR(IF(VLOOKUP($B843,bist_raw_csv!$B$1:$AO$2074,5+($G843-1)*7,FALSE)=0,-1,VLOOKUP($B843,bist_raw_csv!$B$1:$AO$2074,5+($G843-1)*7,FALSE)),"-")</f>
        <v>9</v>
      </c>
      <c r="I843">
        <f>IFERROR(IF(VLOOKUP($B843,notes_bemaniwiki!$A$1:$J$1936,1+$G843,FALSE)="-",-1,VLOOKUP($B843,notes_bemaniwiki!$A$1:$J$1936,1+$G843,FALSE)),"-")</f>
        <v>950</v>
      </c>
      <c r="J843" t="s">
        <v>3063</v>
      </c>
      <c r="K843" t="s">
        <v>3063</v>
      </c>
    </row>
    <row r="844" spans="1:11" x14ac:dyDescent="0.15">
      <c r="A844" t="str">
        <f>VLOOKUP(B844,for_vlookup!$A$1:$B$2046,2,FALSE)</f>
        <v>copula</v>
      </c>
      <c r="B844" s="2" t="s">
        <v>1890</v>
      </c>
      <c r="C844" t="str">
        <f>IFERROR(VLOOKUP(B844,bist_raw_csv!$B$2:$AO$2140,2,FALSE),"-")</f>
        <v>JUNGLE CLASSIC</v>
      </c>
      <c r="D844" t="str">
        <f>IFERROR(VLOOKUP($B844,bist_raw_csv!$B$2:$AO$2140,3,FALSE),"-")</f>
        <v>Remo-con vs. dj TAKA</v>
      </c>
      <c r="E844">
        <f>VLOOKUP($A844,master_version!$A$1:$B$29,2,FALSE)</f>
        <v>23</v>
      </c>
      <c r="F844" t="str">
        <f>VLOOKUP(G844,master_diffculty!$A$1:$C$11,3,FALSE)</f>
        <v>SPA</v>
      </c>
      <c r="G844">
        <v>4</v>
      </c>
      <c r="H844">
        <f>IFERROR(IF(VLOOKUP($B844,bist_raw_csv!$B$1:$AO$2074,5+($G844-1)*7,FALSE)=0,-1,VLOOKUP($B844,bist_raw_csv!$B$1:$AO$2074,5+($G844-1)*7,FALSE)),"-")</f>
        <v>12</v>
      </c>
      <c r="I844">
        <f>IFERROR(IF(VLOOKUP($B844,notes_bemaniwiki!$A$1:$J$1936,1+$G844,FALSE)="-",-1,VLOOKUP($B844,notes_bemaniwiki!$A$1:$J$1936,1+$G844,FALSE)),"-")</f>
        <v>1710</v>
      </c>
      <c r="J844" t="s">
        <v>3063</v>
      </c>
      <c r="K844" t="s">
        <v>3063</v>
      </c>
    </row>
    <row r="845" spans="1:11" x14ac:dyDescent="0.15">
      <c r="A845" t="str">
        <f>VLOOKUP(B845,for_vlookup!$A$1:$B$2046,2,FALSE)</f>
        <v>copula</v>
      </c>
      <c r="B845" s="2" t="s">
        <v>1893</v>
      </c>
      <c r="C845" t="str">
        <f>IFERROR(VLOOKUP(B845,bist_raw_csv!$B$2:$AO$2140,2,FALSE),"-")</f>
        <v>PRIMAVERA JAZZ WALTZ</v>
      </c>
      <c r="D845" t="str">
        <f>IFERROR(VLOOKUP($B845,bist_raw_csv!$B$2:$AO$2140,3,FALSE),"-")</f>
        <v>OSTER project</v>
      </c>
      <c r="E845">
        <f>VLOOKUP($A845,master_version!$A$1:$B$29,2,FALSE)</f>
        <v>23</v>
      </c>
      <c r="F845" t="str">
        <f>VLOOKUP(G845,master_diffculty!$A$1:$C$11,3,FALSE)</f>
        <v>SPA</v>
      </c>
      <c r="G845">
        <v>4</v>
      </c>
      <c r="H845">
        <f>IFERROR(IF(VLOOKUP($B845,bist_raw_csv!$B$1:$AO$2074,5+($G845-1)*7,FALSE)=0,-1,VLOOKUP($B845,bist_raw_csv!$B$1:$AO$2074,5+($G845-1)*7,FALSE)),"-")</f>
        <v>10</v>
      </c>
      <c r="I845">
        <f>IFERROR(IF(VLOOKUP($B845,notes_bemaniwiki!$A$1:$J$1936,1+$G845,FALSE)="-",-1,VLOOKUP($B845,notes_bemaniwiki!$A$1:$J$1936,1+$G845,FALSE)),"-")</f>
        <v>1098</v>
      </c>
      <c r="J845" t="s">
        <v>3063</v>
      </c>
      <c r="K845" t="s">
        <v>3063</v>
      </c>
    </row>
    <row r="846" spans="1:11" x14ac:dyDescent="0.15">
      <c r="A846" t="str">
        <f>VLOOKUP(B846,for_vlookup!$A$1:$B$2046,2,FALSE)</f>
        <v>copula</v>
      </c>
      <c r="B846" s="2" t="s">
        <v>1895</v>
      </c>
      <c r="C846" t="str">
        <f>IFERROR(VLOOKUP(B846,bist_raw_csv!$B$2:$AO$2140,2,FALSE),"-")</f>
        <v>HDM</v>
      </c>
      <c r="D846" t="str">
        <f>IFERROR(VLOOKUP($B846,bist_raw_csv!$B$2:$AO$2140,3,FALSE),"-")</f>
        <v>kors k</v>
      </c>
      <c r="E846">
        <f>VLOOKUP($A846,master_version!$A$1:$B$29,2,FALSE)</f>
        <v>23</v>
      </c>
      <c r="F846" t="str">
        <f>VLOOKUP(G846,master_diffculty!$A$1:$C$11,3,FALSE)</f>
        <v>SPA</v>
      </c>
      <c r="G846">
        <v>4</v>
      </c>
      <c r="H846">
        <f>IFERROR(IF(VLOOKUP($B846,bist_raw_csv!$B$1:$AO$2074,5+($G846-1)*7,FALSE)=0,-1,VLOOKUP($B846,bist_raw_csv!$B$1:$AO$2074,5+($G846-1)*7,FALSE)),"-")</f>
        <v>12</v>
      </c>
      <c r="I846">
        <f>IFERROR(IF(VLOOKUP($B846,notes_bemaniwiki!$A$1:$J$1936,1+$G846,FALSE)="-",-1,VLOOKUP($B846,notes_bemaniwiki!$A$1:$J$1936,1+$G846,FALSE)),"-")</f>
        <v>1546</v>
      </c>
      <c r="J846" t="s">
        <v>3063</v>
      </c>
      <c r="K846" t="s">
        <v>3063</v>
      </c>
    </row>
    <row r="847" spans="1:11" x14ac:dyDescent="0.15">
      <c r="A847" t="str">
        <f>VLOOKUP(B847,for_vlookup!$A$1:$B$2046,2,FALSE)</f>
        <v>copula</v>
      </c>
      <c r="B847" s="2" t="s">
        <v>1897</v>
      </c>
      <c r="C847" t="str">
        <f>IFERROR(VLOOKUP(B847,bist_raw_csv!$B$2:$AO$2140,2,FALSE),"-")</f>
        <v>HARDSTYLE</v>
      </c>
      <c r="D847" t="str">
        <f>IFERROR(VLOOKUP($B847,bist_raw_csv!$B$2:$AO$2140,3,FALSE),"-")</f>
        <v>RoughSketch</v>
      </c>
      <c r="E847">
        <f>VLOOKUP($A847,master_version!$A$1:$B$29,2,FALSE)</f>
        <v>23</v>
      </c>
      <c r="F847" t="str">
        <f>VLOOKUP(G847,master_diffculty!$A$1:$C$11,3,FALSE)</f>
        <v>SPA</v>
      </c>
      <c r="G847">
        <v>4</v>
      </c>
      <c r="H847">
        <f>IFERROR(IF(VLOOKUP($B847,bist_raw_csv!$B$1:$AO$2074,5+($G847-1)*7,FALSE)=0,-1,VLOOKUP($B847,bist_raw_csv!$B$1:$AO$2074,5+($G847-1)*7,FALSE)),"-")</f>
        <v>10</v>
      </c>
      <c r="I847">
        <f>IFERROR(IF(VLOOKUP($B847,notes_bemaniwiki!$A$1:$J$1936,1+$G847,FALSE)="-",-1,VLOOKUP($B847,notes_bemaniwiki!$A$1:$J$1936,1+$G847,FALSE)),"-")</f>
        <v>1268</v>
      </c>
      <c r="J847" t="s">
        <v>3063</v>
      </c>
      <c r="K847" t="s">
        <v>3063</v>
      </c>
    </row>
    <row r="848" spans="1:11" x14ac:dyDescent="0.15">
      <c r="A848" t="str">
        <f>VLOOKUP(B848,for_vlookup!$A$1:$B$2046,2,FALSE)</f>
        <v>copula</v>
      </c>
      <c r="B848" s="2" t="s">
        <v>1899</v>
      </c>
      <c r="C848" t="str">
        <f>IFERROR(VLOOKUP(B848,bist_raw_csv!$B$2:$AO$2140,2,FALSE),"-")</f>
        <v>METAL POPS</v>
      </c>
      <c r="D848" t="str">
        <f>IFERROR(VLOOKUP($B848,bist_raw_csv!$B$2:$AO$2140,3,FALSE),"-")</f>
        <v>LIQU@。</v>
      </c>
      <c r="E848">
        <f>VLOOKUP($A848,master_version!$A$1:$B$29,2,FALSE)</f>
        <v>23</v>
      </c>
      <c r="F848" t="str">
        <f>VLOOKUP(G848,master_diffculty!$A$1:$C$11,3,FALSE)</f>
        <v>SPA</v>
      </c>
      <c r="G848">
        <v>4</v>
      </c>
      <c r="H848">
        <f>IFERROR(IF(VLOOKUP($B848,bist_raw_csv!$B$1:$AO$2074,5+($G848-1)*7,FALSE)=0,-1,VLOOKUP($B848,bist_raw_csv!$B$1:$AO$2074,5+($G848-1)*7,FALSE)),"-")</f>
        <v>10</v>
      </c>
      <c r="I848">
        <f>IFERROR(IF(VLOOKUP($B848,notes_bemaniwiki!$A$1:$J$1936,1+$G848,FALSE)="-",-1,VLOOKUP($B848,notes_bemaniwiki!$A$1:$J$1936,1+$G848,FALSE)),"-")</f>
        <v>1308</v>
      </c>
      <c r="J848" t="s">
        <v>3063</v>
      </c>
      <c r="K848" t="s">
        <v>3063</v>
      </c>
    </row>
    <row r="849" spans="1:11" x14ac:dyDescent="0.15">
      <c r="A849" t="str">
        <f>VLOOKUP(B849,for_vlookup!$A$1:$B$2046,2,FALSE)</f>
        <v>copula</v>
      </c>
      <c r="B849" s="2" t="s">
        <v>1902</v>
      </c>
      <c r="C849" t="str">
        <f>IFERROR(VLOOKUP(B849,bist_raw_csv!$B$2:$AO$2140,2,FALSE),"-")</f>
        <v>SORROW STEP</v>
      </c>
      <c r="D849" t="str">
        <f>IFERROR(VLOOKUP($B849,bist_raw_csv!$B$2:$AO$2140,3,FALSE),"-")</f>
        <v>猫叉Master</v>
      </c>
      <c r="E849">
        <f>VLOOKUP($A849,master_version!$A$1:$B$29,2,FALSE)</f>
        <v>23</v>
      </c>
      <c r="F849" t="str">
        <f>VLOOKUP(G849,master_diffculty!$A$1:$C$11,3,FALSE)</f>
        <v>SPA</v>
      </c>
      <c r="G849">
        <v>4</v>
      </c>
      <c r="H849">
        <f>IFERROR(IF(VLOOKUP($B849,bist_raw_csv!$B$1:$AO$2074,5+($G849-1)*7,FALSE)=0,-1,VLOOKUP($B849,bist_raw_csv!$B$1:$AO$2074,5+($G849-1)*7,FALSE)),"-")</f>
        <v>12</v>
      </c>
      <c r="I849">
        <f>IFERROR(IF(VLOOKUP($B849,notes_bemaniwiki!$A$1:$J$1936,1+$G849,FALSE)="-",-1,VLOOKUP($B849,notes_bemaniwiki!$A$1:$J$1936,1+$G849,FALSE)),"-")</f>
        <v>1500</v>
      </c>
      <c r="J849" t="s">
        <v>3063</v>
      </c>
      <c r="K849" t="s">
        <v>3063</v>
      </c>
    </row>
    <row r="850" spans="1:11" x14ac:dyDescent="0.15">
      <c r="A850" t="str">
        <f>VLOOKUP(B850,for_vlookup!$A$1:$B$2046,2,FALSE)</f>
        <v>copula</v>
      </c>
      <c r="B850" s="2" t="s">
        <v>1904</v>
      </c>
      <c r="C850" t="str">
        <f>IFERROR(VLOOKUP(B850,bist_raw_csv!$B$2:$AO$2140,2,FALSE),"-")</f>
        <v>SHINOBI SPEED</v>
      </c>
      <c r="D850" t="str">
        <f>IFERROR(VLOOKUP($B850,bist_raw_csv!$B$2:$AO$2140,3,FALSE),"-")</f>
        <v>P*Light</v>
      </c>
      <c r="E850">
        <f>VLOOKUP($A850,master_version!$A$1:$B$29,2,FALSE)</f>
        <v>23</v>
      </c>
      <c r="F850" t="str">
        <f>VLOOKUP(G850,master_diffculty!$A$1:$C$11,3,FALSE)</f>
        <v>SPA</v>
      </c>
      <c r="G850">
        <v>4</v>
      </c>
      <c r="H850">
        <f>IFERROR(IF(VLOOKUP($B850,bist_raw_csv!$B$1:$AO$2074,5+($G850-1)*7,FALSE)=0,-1,VLOOKUP($B850,bist_raw_csv!$B$1:$AO$2074,5+($G850-1)*7,FALSE)),"-")</f>
        <v>12</v>
      </c>
      <c r="I850">
        <f>IFERROR(IF(VLOOKUP($B850,notes_bemaniwiki!$A$1:$J$1936,1+$G850,FALSE)="-",-1,VLOOKUP($B850,notes_bemaniwiki!$A$1:$J$1936,1+$G850,FALSE)),"-")</f>
        <v>1520</v>
      </c>
      <c r="J850" t="s">
        <v>3063</v>
      </c>
      <c r="K850" t="s">
        <v>3063</v>
      </c>
    </row>
    <row r="851" spans="1:11" x14ac:dyDescent="0.15">
      <c r="A851" t="str">
        <f>VLOOKUP(B851,for_vlookup!$A$1:$B$2046,2,FALSE)</f>
        <v>copula</v>
      </c>
      <c r="B851" s="2" t="s">
        <v>1907</v>
      </c>
      <c r="C851" t="str">
        <f>IFERROR(VLOOKUP(B851,bist_raw_csv!$B$2:$AO$2140,2,FALSE),"-")</f>
        <v>ONLY ONE DANCE MUSIC</v>
      </c>
      <c r="D851" t="str">
        <f>IFERROR(VLOOKUP($B851,bist_raw_csv!$B$2:$AO$2140,3,FALSE),"-")</f>
        <v>SUPER STAR 満-MITSURU- vs. 伝説のダンサー マイク</v>
      </c>
      <c r="E851">
        <f>VLOOKUP($A851,master_version!$A$1:$B$29,2,FALSE)</f>
        <v>23</v>
      </c>
      <c r="F851" t="str">
        <f>VLOOKUP(G851,master_diffculty!$A$1:$C$11,3,FALSE)</f>
        <v>SPA</v>
      </c>
      <c r="G851">
        <v>4</v>
      </c>
      <c r="H851">
        <f>IFERROR(IF(VLOOKUP($B851,bist_raw_csv!$B$1:$AO$2074,5+($G851-1)*7,FALSE)=0,-1,VLOOKUP($B851,bist_raw_csv!$B$1:$AO$2074,5+($G851-1)*7,FALSE)),"-")</f>
        <v>10</v>
      </c>
      <c r="I851">
        <f>IFERROR(IF(VLOOKUP($B851,notes_bemaniwiki!$A$1:$J$1936,1+$G851,FALSE)="-",-1,VLOOKUP($B851,notes_bemaniwiki!$A$1:$J$1936,1+$G851,FALSE)),"-")</f>
        <v>1148</v>
      </c>
      <c r="J851" t="s">
        <v>3063</v>
      </c>
      <c r="K851" t="s">
        <v>3063</v>
      </c>
    </row>
    <row r="852" spans="1:11" x14ac:dyDescent="0.15">
      <c r="A852" t="str">
        <f>VLOOKUP(B852,for_vlookup!$A$1:$B$2046,2,FALSE)</f>
        <v>copula</v>
      </c>
      <c r="B852" s="2" t="s">
        <v>1910</v>
      </c>
      <c r="C852" t="str">
        <f>IFERROR(VLOOKUP(B852,bist_raw_csv!$B$2:$AO$2140,2,FALSE),"-")</f>
        <v>ELECTRO TRANCE</v>
      </c>
      <c r="D852" t="str">
        <f>IFERROR(VLOOKUP($B852,bist_raw_csv!$B$2:$AO$2140,3,FALSE),"-")</f>
        <v>Nhato</v>
      </c>
      <c r="E852">
        <f>VLOOKUP($A852,master_version!$A$1:$B$29,2,FALSE)</f>
        <v>23</v>
      </c>
      <c r="F852" t="str">
        <f>VLOOKUP(G852,master_diffculty!$A$1:$C$11,3,FALSE)</f>
        <v>SPA</v>
      </c>
      <c r="G852">
        <v>4</v>
      </c>
      <c r="H852">
        <f>IFERROR(IF(VLOOKUP($B852,bist_raw_csv!$B$1:$AO$2074,5+($G852-1)*7,FALSE)=0,-1,VLOOKUP($B852,bist_raw_csv!$B$1:$AO$2074,5+($G852-1)*7,FALSE)),"-")</f>
        <v>10</v>
      </c>
      <c r="I852">
        <f>IFERROR(IF(VLOOKUP($B852,notes_bemaniwiki!$A$1:$J$1936,1+$G852,FALSE)="-",-1,VLOOKUP($B852,notes_bemaniwiki!$A$1:$J$1936,1+$G852,FALSE)),"-")</f>
        <v>1100</v>
      </c>
      <c r="J852" t="s">
        <v>3063</v>
      </c>
      <c r="K852" t="s">
        <v>3063</v>
      </c>
    </row>
    <row r="853" spans="1:11" x14ac:dyDescent="0.15">
      <c r="A853" t="str">
        <f>VLOOKUP(B853,for_vlookup!$A$1:$B$2046,2,FALSE)</f>
        <v>copula</v>
      </c>
      <c r="B853" s="2" t="s">
        <v>1912</v>
      </c>
      <c r="C853" t="str">
        <f>IFERROR(VLOOKUP(B853,bist_raw_csv!$B$2:$AO$2140,2,FALSE),"-")</f>
        <v>END ROLL</v>
      </c>
      <c r="D853" t="str">
        <f>IFERROR(VLOOKUP($B853,bist_raw_csv!$B$2:$AO$2140,3,FALSE),"-")</f>
        <v>The 4th</v>
      </c>
      <c r="E853">
        <f>VLOOKUP($A853,master_version!$A$1:$B$29,2,FALSE)</f>
        <v>23</v>
      </c>
      <c r="F853" t="str">
        <f>VLOOKUP(G853,master_diffculty!$A$1:$C$11,3,FALSE)</f>
        <v>SPA</v>
      </c>
      <c r="G853">
        <v>4</v>
      </c>
      <c r="H853">
        <f>IFERROR(IF(VLOOKUP($B853,bist_raw_csv!$B$1:$AO$2074,5+($G853-1)*7,FALSE)=0,-1,VLOOKUP($B853,bist_raw_csv!$B$1:$AO$2074,5+($G853-1)*7,FALSE)),"-")</f>
        <v>12</v>
      </c>
      <c r="I853">
        <f>IFERROR(IF(VLOOKUP($B853,notes_bemaniwiki!$A$1:$J$1936,1+$G853,FALSE)="-",-1,VLOOKUP($B853,notes_bemaniwiki!$A$1:$J$1936,1+$G853,FALSE)),"-")</f>
        <v>1783</v>
      </c>
      <c r="J853" t="s">
        <v>3063</v>
      </c>
      <c r="K853" t="s">
        <v>3063</v>
      </c>
    </row>
    <row r="854" spans="1:11" x14ac:dyDescent="0.15">
      <c r="A854" t="str">
        <f>VLOOKUP(B854,for_vlookup!$A$1:$B$2046,2,FALSE)</f>
        <v>copula</v>
      </c>
      <c r="B854" s="2" t="s">
        <v>1915</v>
      </c>
      <c r="C854" t="str">
        <f>IFERROR(VLOOKUP(B854,bist_raw_csv!$B$2:$AO$2140,2,FALSE),"-")</f>
        <v>RADIO SHOWCASE</v>
      </c>
      <c r="D854" t="str">
        <f>IFERROR(VLOOKUP($B854,bist_raw_csv!$B$2:$AO$2140,3,FALSE),"-")</f>
        <v>C-Show</v>
      </c>
      <c r="E854">
        <f>VLOOKUP($A854,master_version!$A$1:$B$29,2,FALSE)</f>
        <v>23</v>
      </c>
      <c r="F854" t="str">
        <f>VLOOKUP(G854,master_diffculty!$A$1:$C$11,3,FALSE)</f>
        <v>SPA</v>
      </c>
      <c r="G854">
        <v>4</v>
      </c>
      <c r="H854">
        <f>IFERROR(IF(VLOOKUP($B854,bist_raw_csv!$B$1:$AO$2074,5+($G854-1)*7,FALSE)=0,-1,VLOOKUP($B854,bist_raw_csv!$B$1:$AO$2074,5+($G854-1)*7,FALSE)),"-")</f>
        <v>11</v>
      </c>
      <c r="I854">
        <f>IFERROR(IF(VLOOKUP($B854,notes_bemaniwiki!$A$1:$J$1936,1+$G854,FALSE)="-",-1,VLOOKUP($B854,notes_bemaniwiki!$A$1:$J$1936,1+$G854,FALSE)),"-")</f>
        <v>1419</v>
      </c>
      <c r="J854" t="s">
        <v>3063</v>
      </c>
      <c r="K854" t="s">
        <v>3063</v>
      </c>
    </row>
    <row r="855" spans="1:11" x14ac:dyDescent="0.15">
      <c r="A855" t="str">
        <f>VLOOKUP(B855,for_vlookup!$A$1:$B$2046,2,FALSE)</f>
        <v>copula</v>
      </c>
      <c r="B855" s="2" t="s">
        <v>1917</v>
      </c>
      <c r="C855" t="str">
        <f>IFERROR(VLOOKUP(B855,bist_raw_csv!$B$2:$AO$2140,2,FALSE),"-")</f>
        <v>FRENCHCORE</v>
      </c>
      <c r="D855" t="str">
        <f>IFERROR(VLOOKUP($B855,bist_raw_csv!$B$2:$AO$2140,3,FALSE),"-")</f>
        <v>USAO</v>
      </c>
      <c r="E855">
        <f>VLOOKUP($A855,master_version!$A$1:$B$29,2,FALSE)</f>
        <v>23</v>
      </c>
      <c r="F855" t="str">
        <f>VLOOKUP(G855,master_diffculty!$A$1:$C$11,3,FALSE)</f>
        <v>SPA</v>
      </c>
      <c r="G855">
        <v>4</v>
      </c>
      <c r="H855">
        <f>IFERROR(IF(VLOOKUP($B855,bist_raw_csv!$B$1:$AO$2074,5+($G855-1)*7,FALSE)=0,-1,VLOOKUP($B855,bist_raw_csv!$B$1:$AO$2074,5+($G855-1)*7,FALSE)),"-")</f>
        <v>11</v>
      </c>
      <c r="I855">
        <f>IFERROR(IF(VLOOKUP($B855,notes_bemaniwiki!$A$1:$J$1936,1+$G855,FALSE)="-",-1,VLOOKUP($B855,notes_bemaniwiki!$A$1:$J$1936,1+$G855,FALSE)),"-")</f>
        <v>1523</v>
      </c>
      <c r="J855" t="s">
        <v>3063</v>
      </c>
      <c r="K855" t="s">
        <v>3063</v>
      </c>
    </row>
    <row r="856" spans="1:11" x14ac:dyDescent="0.15">
      <c r="A856" t="str">
        <f>VLOOKUP(B856,for_vlookup!$A$1:$B$2046,2,FALSE)</f>
        <v>copula</v>
      </c>
      <c r="B856" s="2" t="s">
        <v>1918</v>
      </c>
      <c r="C856" t="str">
        <f>IFERROR(VLOOKUP(B856,bist_raw_csv!$B$2:$AO$2140,2,FALSE),"-")</f>
        <v>PSYCHIC FLASH</v>
      </c>
      <c r="D856" t="str">
        <f>IFERROR(VLOOKUP($B856,bist_raw_csv!$B$2:$AO$2140,3,FALSE),"-")</f>
        <v>TAG underground</v>
      </c>
      <c r="E856">
        <f>VLOOKUP($A856,master_version!$A$1:$B$29,2,FALSE)</f>
        <v>23</v>
      </c>
      <c r="F856" t="str">
        <f>VLOOKUP(G856,master_diffculty!$A$1:$C$11,3,FALSE)</f>
        <v>SPA</v>
      </c>
      <c r="G856">
        <v>4</v>
      </c>
      <c r="H856">
        <f>IFERROR(IF(VLOOKUP($B856,bist_raw_csv!$B$1:$AO$2074,5+($G856-1)*7,FALSE)=0,-1,VLOOKUP($B856,bist_raw_csv!$B$1:$AO$2074,5+($G856-1)*7,FALSE)),"-")</f>
        <v>12</v>
      </c>
      <c r="I856">
        <f>IFERROR(IF(VLOOKUP($B856,notes_bemaniwiki!$A$1:$J$1936,1+$G856,FALSE)="-",-1,VLOOKUP($B856,notes_bemaniwiki!$A$1:$J$1936,1+$G856,FALSE)),"-")</f>
        <v>1521</v>
      </c>
      <c r="J856" t="s">
        <v>3063</v>
      </c>
      <c r="K856" t="s">
        <v>3063</v>
      </c>
    </row>
    <row r="857" spans="1:11" x14ac:dyDescent="0.15">
      <c r="A857" t="str">
        <f>VLOOKUP(B857,for_vlookup!$A$1:$B$2046,2,FALSE)</f>
        <v>copula</v>
      </c>
      <c r="B857" s="2" t="s">
        <v>1920</v>
      </c>
      <c r="C857" t="str">
        <f>IFERROR(VLOOKUP(B857,bist_raw_csv!$B$2:$AO$2140,2,FALSE),"-")</f>
        <v>J-TEKNO</v>
      </c>
      <c r="D857" t="str">
        <f>IFERROR(VLOOKUP($B857,bist_raw_csv!$B$2:$AO$2140,3,FALSE),"-")</f>
        <v>youhei shimizu</v>
      </c>
      <c r="E857">
        <f>VLOOKUP($A857,master_version!$A$1:$B$29,2,FALSE)</f>
        <v>23</v>
      </c>
      <c r="F857" t="str">
        <f>VLOOKUP(G857,master_diffculty!$A$1:$C$11,3,FALSE)</f>
        <v>SPA</v>
      </c>
      <c r="G857">
        <v>4</v>
      </c>
      <c r="H857">
        <f>IFERROR(IF(VLOOKUP($B857,bist_raw_csv!$B$1:$AO$2074,5+($G857-1)*7,FALSE)=0,-1,VLOOKUP($B857,bist_raw_csv!$B$1:$AO$2074,5+($G857-1)*7,FALSE)),"-")</f>
        <v>5</v>
      </c>
      <c r="I857">
        <f>IFERROR(IF(VLOOKUP($B857,notes_bemaniwiki!$A$1:$J$1936,1+$G857,FALSE)="-",-1,VLOOKUP($B857,notes_bemaniwiki!$A$1:$J$1936,1+$G857,FALSE)),"-")</f>
        <v>264</v>
      </c>
      <c r="J857" t="s">
        <v>3063</v>
      </c>
      <c r="K857" t="s">
        <v>3063</v>
      </c>
    </row>
    <row r="858" spans="1:11" x14ac:dyDescent="0.15">
      <c r="A858" t="str">
        <f>VLOOKUP(B858,for_vlookup!$A$1:$B$2046,2,FALSE)</f>
        <v>copula</v>
      </c>
      <c r="B858" s="2" t="s">
        <v>1922</v>
      </c>
      <c r="C858" t="str">
        <f>IFERROR(VLOOKUP(B858,bist_raw_csv!$B$2:$AO$2140,2,FALSE),"-")</f>
        <v>TRANCE</v>
      </c>
      <c r="D858" t="str">
        <f>IFERROR(VLOOKUP($B858,bist_raw_csv!$B$2:$AO$2140,3,FALSE),"-")</f>
        <v>dj TAKA feat.AiMEE</v>
      </c>
      <c r="E858">
        <f>VLOOKUP($A858,master_version!$A$1:$B$29,2,FALSE)</f>
        <v>23</v>
      </c>
      <c r="F858" t="str">
        <f>VLOOKUP(G858,master_diffculty!$A$1:$C$11,3,FALSE)</f>
        <v>SPA</v>
      </c>
      <c r="G858">
        <v>4</v>
      </c>
      <c r="H858">
        <f>IFERROR(IF(VLOOKUP($B858,bist_raw_csv!$B$1:$AO$2074,5+($G858-1)*7,FALSE)=0,-1,VLOOKUP($B858,bist_raw_csv!$B$1:$AO$2074,5+($G858-1)*7,FALSE)),"-")</f>
        <v>12</v>
      </c>
      <c r="I858">
        <f>IFERROR(IF(VLOOKUP($B858,notes_bemaniwiki!$A$1:$J$1936,1+$G858,FALSE)="-",-1,VLOOKUP($B858,notes_bemaniwiki!$A$1:$J$1936,1+$G858,FALSE)),"-")</f>
        <v>1857</v>
      </c>
      <c r="J858" t="s">
        <v>3063</v>
      </c>
      <c r="K858" t="s">
        <v>3063</v>
      </c>
    </row>
    <row r="859" spans="1:11" x14ac:dyDescent="0.15">
      <c r="A859" t="str">
        <f>VLOOKUP(B859,for_vlookup!$A$1:$B$2046,2,FALSE)</f>
        <v>copula</v>
      </c>
      <c r="B859" s="2" t="s">
        <v>1923</v>
      </c>
      <c r="C859" t="str">
        <f>IFERROR(VLOOKUP(B859,bist_raw_csv!$B$2:$AO$2140,2,FALSE),"-")</f>
        <v>HARDCORE</v>
      </c>
      <c r="D859" t="str">
        <f>IFERROR(VLOOKUP($B859,bist_raw_csv!$B$2:$AO$2140,3,FALSE),"-")</f>
        <v>Hommarju</v>
      </c>
      <c r="E859">
        <f>VLOOKUP($A859,master_version!$A$1:$B$29,2,FALSE)</f>
        <v>23</v>
      </c>
      <c r="F859" t="str">
        <f>VLOOKUP(G859,master_diffculty!$A$1:$C$11,3,FALSE)</f>
        <v>SPA</v>
      </c>
      <c r="G859">
        <v>4</v>
      </c>
      <c r="H859">
        <f>IFERROR(IF(VLOOKUP($B859,bist_raw_csv!$B$1:$AO$2074,5+($G859-1)*7,FALSE)=0,-1,VLOOKUP($B859,bist_raw_csv!$B$1:$AO$2074,5+($G859-1)*7,FALSE)),"-")</f>
        <v>11</v>
      </c>
      <c r="I859">
        <f>IFERROR(IF(VLOOKUP($B859,notes_bemaniwiki!$A$1:$J$1936,1+$G859,FALSE)="-",-1,VLOOKUP($B859,notes_bemaniwiki!$A$1:$J$1936,1+$G859,FALSE)),"-")</f>
        <v>1500</v>
      </c>
      <c r="J859" t="s">
        <v>3063</v>
      </c>
      <c r="K859" t="s">
        <v>3063</v>
      </c>
    </row>
    <row r="860" spans="1:11" x14ac:dyDescent="0.15">
      <c r="A860" t="str">
        <f>VLOOKUP(B860,for_vlookup!$A$1:$B$2046,2,FALSE)</f>
        <v>copula</v>
      </c>
      <c r="B860" s="2" t="s">
        <v>1924</v>
      </c>
      <c r="C860" t="str">
        <f>IFERROR(VLOOKUP(B860,bist_raw_csv!$B$2:$AO$2140,2,FALSE),"-")</f>
        <v>JAZZY-ELECTRO</v>
      </c>
      <c r="D860" t="str">
        <f>IFERROR(VLOOKUP($B860,bist_raw_csv!$B$2:$AO$2140,3,FALSE),"-")</f>
        <v>かめりあ</v>
      </c>
      <c r="E860">
        <f>VLOOKUP($A860,master_version!$A$1:$B$29,2,FALSE)</f>
        <v>23</v>
      </c>
      <c r="F860" t="str">
        <f>VLOOKUP(G860,master_diffculty!$A$1:$C$11,3,FALSE)</f>
        <v>SPA</v>
      </c>
      <c r="G860">
        <v>4</v>
      </c>
      <c r="H860">
        <f>IFERROR(IF(VLOOKUP($B860,bist_raw_csv!$B$1:$AO$2074,5+($G860-1)*7,FALSE)=0,-1,VLOOKUP($B860,bist_raw_csv!$B$1:$AO$2074,5+($G860-1)*7,FALSE)),"-")</f>
        <v>11</v>
      </c>
      <c r="I860">
        <f>IFERROR(IF(VLOOKUP($B860,notes_bemaniwiki!$A$1:$J$1936,1+$G860,FALSE)="-",-1,VLOOKUP($B860,notes_bemaniwiki!$A$1:$J$1936,1+$G860,FALSE)),"-")</f>
        <v>1323</v>
      </c>
      <c r="J860" t="s">
        <v>3063</v>
      </c>
      <c r="K860" t="s">
        <v>3063</v>
      </c>
    </row>
    <row r="861" spans="1:11" x14ac:dyDescent="0.15">
      <c r="A861" t="str">
        <f>VLOOKUP(B861,for_vlookup!$A$1:$B$2046,2,FALSE)</f>
        <v>copula</v>
      </c>
      <c r="B861" s="2" t="s">
        <v>1926</v>
      </c>
      <c r="C861" t="str">
        <f>IFERROR(VLOOKUP(B861,bist_raw_csv!$B$2:$AO$2140,2,FALSE),"-")</f>
        <v>CHAOTIC SPEEDCORE</v>
      </c>
      <c r="D861" t="str">
        <f>IFERROR(VLOOKUP($B861,bist_raw_csv!$B$2:$AO$2140,3,FALSE),"-")</f>
        <v>Kobaryo</v>
      </c>
      <c r="E861">
        <f>VLOOKUP($A861,master_version!$A$1:$B$29,2,FALSE)</f>
        <v>23</v>
      </c>
      <c r="F861" t="str">
        <f>VLOOKUP(G861,master_diffculty!$A$1:$C$11,3,FALSE)</f>
        <v>SPA</v>
      </c>
      <c r="G861">
        <v>4</v>
      </c>
      <c r="H861">
        <f>IFERROR(IF(VLOOKUP($B861,bist_raw_csv!$B$1:$AO$2074,5+($G861-1)*7,FALSE)=0,-1,VLOOKUP($B861,bist_raw_csv!$B$1:$AO$2074,5+($G861-1)*7,FALSE)),"-")</f>
        <v>11</v>
      </c>
      <c r="I861">
        <f>IFERROR(IF(VLOOKUP($B861,notes_bemaniwiki!$A$1:$J$1936,1+$G861,FALSE)="-",-1,VLOOKUP($B861,notes_bemaniwiki!$A$1:$J$1936,1+$G861,FALSE)),"-")</f>
        <v>1163</v>
      </c>
      <c r="J861" t="s">
        <v>3063</v>
      </c>
      <c r="K861" t="s">
        <v>3063</v>
      </c>
    </row>
    <row r="862" spans="1:11" x14ac:dyDescent="0.15">
      <c r="A862" t="str">
        <f>VLOOKUP(B862,for_vlookup!$A$1:$B$2046,2,FALSE)</f>
        <v>copula</v>
      </c>
      <c r="B862" s="2" t="s">
        <v>1929</v>
      </c>
      <c r="C862" t="str">
        <f>IFERROR(VLOOKUP(B862,bist_raw_csv!$B$2:$AO$2140,2,FALSE),"-")</f>
        <v>TRANCE</v>
      </c>
      <c r="D862" t="str">
        <f>IFERROR(VLOOKUP($B862,bist_raw_csv!$B$2:$AO$2140,3,FALSE),"-")</f>
        <v>SHIKI</v>
      </c>
      <c r="E862">
        <f>VLOOKUP($A862,master_version!$A$1:$B$29,2,FALSE)</f>
        <v>23</v>
      </c>
      <c r="F862" t="str">
        <f>VLOOKUP(G862,master_diffculty!$A$1:$C$11,3,FALSE)</f>
        <v>SPA</v>
      </c>
      <c r="G862">
        <v>4</v>
      </c>
      <c r="H862">
        <f>IFERROR(IF(VLOOKUP($B862,bist_raw_csv!$B$1:$AO$2074,5+($G862-1)*7,FALSE)=0,-1,VLOOKUP($B862,bist_raw_csv!$B$1:$AO$2074,5+($G862-1)*7,FALSE)),"-")</f>
        <v>10</v>
      </c>
      <c r="I862">
        <f>IFERROR(IF(VLOOKUP($B862,notes_bemaniwiki!$A$1:$J$1936,1+$G862,FALSE)="-",-1,VLOOKUP($B862,notes_bemaniwiki!$A$1:$J$1936,1+$G862,FALSE)),"-")</f>
        <v>1193</v>
      </c>
      <c r="J862" t="s">
        <v>3063</v>
      </c>
      <c r="K862" t="s">
        <v>3063</v>
      </c>
    </row>
    <row r="863" spans="1:11" x14ac:dyDescent="0.15">
      <c r="A863" t="str">
        <f>VLOOKUP(B863,for_vlookup!$A$1:$B$2046,2,FALSE)</f>
        <v>copula</v>
      </c>
      <c r="B863" s="2" t="s">
        <v>1931</v>
      </c>
      <c r="C863" t="str">
        <f>IFERROR(VLOOKUP(B863,bist_raw_csv!$B$2:$AO$2140,2,FALSE),"-")</f>
        <v>HARD TRANCE</v>
      </c>
      <c r="D863" t="str">
        <f>IFERROR(VLOOKUP($B863,bist_raw_csv!$B$2:$AO$2140,3,FALSE),"-")</f>
        <v>Y&amp;Co.</v>
      </c>
      <c r="E863">
        <f>VLOOKUP($A863,master_version!$A$1:$B$29,2,FALSE)</f>
        <v>23</v>
      </c>
      <c r="F863" t="str">
        <f>VLOOKUP(G863,master_diffculty!$A$1:$C$11,3,FALSE)</f>
        <v>SPA</v>
      </c>
      <c r="G863">
        <v>4</v>
      </c>
      <c r="H863">
        <f>IFERROR(IF(VLOOKUP($B863,bist_raw_csv!$B$1:$AO$2074,5+($G863-1)*7,FALSE)=0,-1,VLOOKUP($B863,bist_raw_csv!$B$1:$AO$2074,5+($G863-1)*7,FALSE)),"-")</f>
        <v>10</v>
      </c>
      <c r="I863">
        <f>IFERROR(IF(VLOOKUP($B863,notes_bemaniwiki!$A$1:$J$1936,1+$G863,FALSE)="-",-1,VLOOKUP($B863,notes_bemaniwiki!$A$1:$J$1936,1+$G863,FALSE)),"-")</f>
        <v>1290</v>
      </c>
      <c r="J863" t="s">
        <v>3063</v>
      </c>
      <c r="K863" t="s">
        <v>3063</v>
      </c>
    </row>
    <row r="864" spans="1:11" x14ac:dyDescent="0.15">
      <c r="A864" t="str">
        <f>VLOOKUP(B864,for_vlookup!$A$1:$B$2046,2,FALSE)</f>
        <v>copula</v>
      </c>
      <c r="B864" s="2" t="s">
        <v>1932</v>
      </c>
      <c r="C864" t="str">
        <f>IFERROR(VLOOKUP(B864,bist_raw_csv!$B$2:$AO$2140,2,FALSE),"-")</f>
        <v>ROCKIN' DRUM&amp;BASS</v>
      </c>
      <c r="D864" t="str">
        <f>IFERROR(VLOOKUP($B864,bist_raw_csv!$B$2:$AO$2140,3,FALSE),"-")</f>
        <v>YURiCa/花たん</v>
      </c>
      <c r="E864">
        <f>VLOOKUP($A864,master_version!$A$1:$B$29,2,FALSE)</f>
        <v>23</v>
      </c>
      <c r="F864" t="str">
        <f>VLOOKUP(G864,master_diffculty!$A$1:$C$11,3,FALSE)</f>
        <v>SPA</v>
      </c>
      <c r="G864">
        <v>4</v>
      </c>
      <c r="H864">
        <f>IFERROR(IF(VLOOKUP($B864,bist_raw_csv!$B$1:$AO$2074,5+($G864-1)*7,FALSE)=0,-1,VLOOKUP($B864,bist_raw_csv!$B$1:$AO$2074,5+($G864-1)*7,FALSE)),"-")</f>
        <v>11</v>
      </c>
      <c r="I864">
        <f>IFERROR(IF(VLOOKUP($B864,notes_bemaniwiki!$A$1:$J$1936,1+$G864,FALSE)="-",-1,VLOOKUP($B864,notes_bemaniwiki!$A$1:$J$1936,1+$G864,FALSE)),"-")</f>
        <v>1538</v>
      </c>
      <c r="J864" t="s">
        <v>3063</v>
      </c>
      <c r="K864" t="s">
        <v>3063</v>
      </c>
    </row>
    <row r="865" spans="1:11" x14ac:dyDescent="0.15">
      <c r="A865" t="str">
        <f>VLOOKUP(B865,for_vlookup!$A$1:$B$2046,2,FALSE)</f>
        <v>copula</v>
      </c>
      <c r="B865" s="2" t="s">
        <v>1935</v>
      </c>
      <c r="C865" t="str">
        <f>IFERROR(VLOOKUP(B865,bist_raw_csv!$B$2:$AO$2140,2,FALSE),"-")</f>
        <v>DANCE SPEED GOLD</v>
      </c>
      <c r="D865" t="str">
        <f>IFERROR(VLOOKUP($B865,bist_raw_csv!$B$2:$AO$2140,3,FALSE),"-")</f>
        <v>星龍</v>
      </c>
      <c r="E865">
        <f>VLOOKUP($A865,master_version!$A$1:$B$29,2,FALSE)</f>
        <v>23</v>
      </c>
      <c r="F865" t="str">
        <f>VLOOKUP(G865,master_diffculty!$A$1:$C$11,3,FALSE)</f>
        <v>SPA</v>
      </c>
      <c r="G865">
        <v>4</v>
      </c>
      <c r="H865">
        <f>IFERROR(IF(VLOOKUP($B865,bist_raw_csv!$B$1:$AO$2074,5+($G865-1)*7,FALSE)=0,-1,VLOOKUP($B865,bist_raw_csv!$B$1:$AO$2074,5+($G865-1)*7,FALSE)),"-")</f>
        <v>11</v>
      </c>
      <c r="I865">
        <f>IFERROR(IF(VLOOKUP($B865,notes_bemaniwiki!$A$1:$J$1936,1+$G865,FALSE)="-",-1,VLOOKUP($B865,notes_bemaniwiki!$A$1:$J$1936,1+$G865,FALSE)),"-")</f>
        <v>1413</v>
      </c>
      <c r="J865" t="s">
        <v>3063</v>
      </c>
      <c r="K865" t="s">
        <v>3063</v>
      </c>
    </row>
    <row r="866" spans="1:11" x14ac:dyDescent="0.15">
      <c r="A866" t="str">
        <f>VLOOKUP(B866,for_vlookup!$A$1:$B$2046,2,FALSE)</f>
        <v>copula</v>
      </c>
      <c r="B866" s="2" t="s">
        <v>1938</v>
      </c>
      <c r="C866" t="str">
        <f>IFERROR(VLOOKUP(B866,bist_raw_csv!$B$2:$AO$2140,2,FALSE),"-")</f>
        <v>HAPPY EMOTION</v>
      </c>
      <c r="D866" t="str">
        <f>IFERROR(VLOOKUP($B866,bist_raw_csv!$B$2:$AO$2140,3,FALSE),"-")</f>
        <v>P*Light</v>
      </c>
      <c r="E866">
        <f>VLOOKUP($A866,master_version!$A$1:$B$29,2,FALSE)</f>
        <v>23</v>
      </c>
      <c r="F866" t="str">
        <f>VLOOKUP(G866,master_diffculty!$A$1:$C$11,3,FALSE)</f>
        <v>SPA</v>
      </c>
      <c r="G866">
        <v>4</v>
      </c>
      <c r="H866">
        <f>IFERROR(IF(VLOOKUP($B866,bist_raw_csv!$B$1:$AO$2074,5+($G866-1)*7,FALSE)=0,-1,VLOOKUP($B866,bist_raw_csv!$B$1:$AO$2074,5+($G866-1)*7,FALSE)),"-")</f>
        <v>11</v>
      </c>
      <c r="I866">
        <f>IFERROR(IF(VLOOKUP($B866,notes_bemaniwiki!$A$1:$J$1936,1+$G866,FALSE)="-",-1,VLOOKUP($B866,notes_bemaniwiki!$A$1:$J$1936,1+$G866,FALSE)),"-")</f>
        <v>1342</v>
      </c>
      <c r="J866" t="s">
        <v>3063</v>
      </c>
      <c r="K866" t="s">
        <v>3063</v>
      </c>
    </row>
    <row r="867" spans="1:11" x14ac:dyDescent="0.15">
      <c r="A867" t="str">
        <f>VLOOKUP(B867,for_vlookup!$A$1:$B$2046,2,FALSE)</f>
        <v>copula</v>
      </c>
      <c r="B867" s="2" t="s">
        <v>1940</v>
      </c>
      <c r="C867" t="str">
        <f>IFERROR(VLOOKUP(B867,bist_raw_csv!$B$2:$AO$2140,2,FALSE),"-")</f>
        <v>FANTASY</v>
      </c>
      <c r="D867" t="str">
        <f>IFERROR(VLOOKUP($B867,bist_raw_csv!$B$2:$AO$2140,3,FALSE),"-")</f>
        <v>削除</v>
      </c>
      <c r="E867">
        <f>VLOOKUP($A867,master_version!$A$1:$B$29,2,FALSE)</f>
        <v>23</v>
      </c>
      <c r="F867" t="str">
        <f>VLOOKUP(G867,master_diffculty!$A$1:$C$11,3,FALSE)</f>
        <v>SPA</v>
      </c>
      <c r="G867">
        <v>4</v>
      </c>
      <c r="H867">
        <f>IFERROR(IF(VLOOKUP($B867,bist_raw_csv!$B$1:$AO$2074,5+($G867-1)*7,FALSE)=0,-1,VLOOKUP($B867,bist_raw_csv!$B$1:$AO$2074,5+($G867-1)*7,FALSE)),"-")</f>
        <v>12</v>
      </c>
      <c r="I867">
        <f>IFERROR(IF(VLOOKUP($B867,notes_bemaniwiki!$A$1:$J$1936,1+$G867,FALSE)="-",-1,VLOOKUP($B867,notes_bemaniwiki!$A$1:$J$1936,1+$G867,FALSE)),"-")</f>
        <v>1490</v>
      </c>
      <c r="J867" t="s">
        <v>3063</v>
      </c>
      <c r="K867" t="s">
        <v>3063</v>
      </c>
    </row>
    <row r="868" spans="1:11" x14ac:dyDescent="0.15">
      <c r="A868" t="str">
        <f>VLOOKUP(B868,for_vlookup!$A$1:$B$2046,2,FALSE)</f>
        <v>copula</v>
      </c>
      <c r="B868" s="2" t="s">
        <v>1943</v>
      </c>
      <c r="C868" t="str">
        <f>IFERROR(VLOOKUP(B868,bist_raw_csv!$B$2:$AO$2140,2,FALSE),"-")</f>
        <v>HARDCORE</v>
      </c>
      <c r="D868" t="str">
        <f>IFERROR(VLOOKUP($B868,bist_raw_csv!$B$2:$AO$2140,3,FALSE),"-")</f>
        <v>kors k &amp; Numb'n'dub</v>
      </c>
      <c r="E868">
        <f>VLOOKUP($A868,master_version!$A$1:$B$29,2,FALSE)</f>
        <v>23</v>
      </c>
      <c r="F868" t="str">
        <f>VLOOKUP(G868,master_diffculty!$A$1:$C$11,3,FALSE)</f>
        <v>SPA</v>
      </c>
      <c r="G868">
        <v>4</v>
      </c>
      <c r="H868">
        <f>IFERROR(IF(VLOOKUP($B868,bist_raw_csv!$B$1:$AO$2074,5+($G868-1)*7,FALSE)=0,-1,VLOOKUP($B868,bist_raw_csv!$B$1:$AO$2074,5+($G868-1)*7,FALSE)),"-")</f>
        <v>10</v>
      </c>
      <c r="I868">
        <f>IFERROR(IF(VLOOKUP($B868,notes_bemaniwiki!$A$1:$J$1936,1+$G868,FALSE)="-",-1,VLOOKUP($B868,notes_bemaniwiki!$A$1:$J$1936,1+$G868,FALSE)),"-")</f>
        <v>1199</v>
      </c>
      <c r="J868" t="s">
        <v>3063</v>
      </c>
      <c r="K868" t="s">
        <v>3063</v>
      </c>
    </row>
    <row r="869" spans="1:11" x14ac:dyDescent="0.15">
      <c r="A869" t="str">
        <f>VLOOKUP(B869,for_vlookup!$A$1:$B$2046,2,FALSE)</f>
        <v>copula</v>
      </c>
      <c r="B869" s="2" t="s">
        <v>1945</v>
      </c>
      <c r="C869" t="str">
        <f>IFERROR(VLOOKUP(B869,bist_raw_csv!$B$2:$AO$2140,2,FALSE),"-")</f>
        <v>GRAVITY POP</v>
      </c>
      <c r="D869" t="str">
        <f>IFERROR(VLOOKUP($B869,bist_raw_csv!$B$2:$AO$2140,3,FALSE),"-")</f>
        <v>SOUND HOLIC Vs. ZYTOKINE feat. Nana Takahashi</v>
      </c>
      <c r="E869">
        <f>VLOOKUP($A869,master_version!$A$1:$B$29,2,FALSE)</f>
        <v>23</v>
      </c>
      <c r="F869" t="str">
        <f>VLOOKUP(G869,master_diffculty!$A$1:$C$11,3,FALSE)</f>
        <v>SPA</v>
      </c>
      <c r="G869">
        <v>4</v>
      </c>
      <c r="H869">
        <f>IFERROR(IF(VLOOKUP($B869,bist_raw_csv!$B$1:$AO$2074,5+($G869-1)*7,FALSE)=0,-1,VLOOKUP($B869,bist_raw_csv!$B$1:$AO$2074,5+($G869-1)*7,FALSE)),"-")</f>
        <v>9</v>
      </c>
      <c r="I869">
        <f>IFERROR(IF(VLOOKUP($B869,notes_bemaniwiki!$A$1:$J$1936,1+$G869,FALSE)="-",-1,VLOOKUP($B869,notes_bemaniwiki!$A$1:$J$1936,1+$G869,FALSE)),"-")</f>
        <v>1014</v>
      </c>
      <c r="J869" t="s">
        <v>3063</v>
      </c>
      <c r="K869" t="s">
        <v>3063</v>
      </c>
    </row>
    <row r="870" spans="1:11" x14ac:dyDescent="0.15">
      <c r="A870" t="str">
        <f>VLOOKUP(B870,for_vlookup!$A$1:$B$2046,2,FALSE)</f>
        <v>copula</v>
      </c>
      <c r="B870" s="2" t="s">
        <v>1948</v>
      </c>
      <c r="C870" t="str">
        <f>IFERROR(VLOOKUP(B870,bist_raw_csv!$B$2:$AO$2140,2,FALSE),"-")</f>
        <v>WORLD/ELECTRONICA</v>
      </c>
      <c r="D870" t="str">
        <f>IFERROR(VLOOKUP($B870,bist_raw_csv!$B$2:$AO$2140,3,FALSE),"-")</f>
        <v>猫叉Master+</v>
      </c>
      <c r="E870">
        <f>VLOOKUP($A870,master_version!$A$1:$B$29,2,FALSE)</f>
        <v>23</v>
      </c>
      <c r="F870" t="str">
        <f>VLOOKUP(G870,master_diffculty!$A$1:$C$11,3,FALSE)</f>
        <v>SPA</v>
      </c>
      <c r="G870">
        <v>4</v>
      </c>
      <c r="H870">
        <f>IFERROR(IF(VLOOKUP($B870,bist_raw_csv!$B$1:$AO$2074,5+($G870-1)*7,FALSE)=0,-1,VLOOKUP($B870,bist_raw_csv!$B$1:$AO$2074,5+($G870-1)*7,FALSE)),"-")</f>
        <v>10</v>
      </c>
      <c r="I870">
        <f>IFERROR(IF(VLOOKUP($B870,notes_bemaniwiki!$A$1:$J$1936,1+$G870,FALSE)="-",-1,VLOOKUP($B870,notes_bemaniwiki!$A$1:$J$1936,1+$G870,FALSE)),"-")</f>
        <v>1030</v>
      </c>
      <c r="J870" t="s">
        <v>3063</v>
      </c>
      <c r="K870" t="s">
        <v>3063</v>
      </c>
    </row>
    <row r="871" spans="1:11" x14ac:dyDescent="0.15">
      <c r="A871" t="str">
        <f>VLOOKUP(B871,for_vlookup!$A$1:$B$2046,2,FALSE)</f>
        <v>copula</v>
      </c>
      <c r="B871" s="2" t="s">
        <v>1949</v>
      </c>
      <c r="C871" t="str">
        <f>IFERROR(VLOOKUP(B871,bist_raw_csv!$B$2:$AO$2140,2,FALSE),"-")</f>
        <v>RISK + VACUUM</v>
      </c>
      <c r="D871" t="str">
        <f>IFERROR(VLOOKUP($B871,bist_raw_csv!$B$2:$AO$2140,3,FALSE),"-")</f>
        <v>DJ YOSHITAKA meets dj TAKA</v>
      </c>
      <c r="E871">
        <f>VLOOKUP($A871,master_version!$A$1:$B$29,2,FALSE)</f>
        <v>23</v>
      </c>
      <c r="F871" t="str">
        <f>VLOOKUP(G871,master_diffculty!$A$1:$C$11,3,FALSE)</f>
        <v>SPA</v>
      </c>
      <c r="G871">
        <v>4</v>
      </c>
      <c r="H871">
        <f>IFERROR(IF(VLOOKUP($B871,bist_raw_csv!$B$1:$AO$2074,5+($G871-1)*7,FALSE)=0,-1,VLOOKUP($B871,bist_raw_csv!$B$1:$AO$2074,5+($G871-1)*7,FALSE)),"-")</f>
        <v>12</v>
      </c>
      <c r="I871">
        <f>IFERROR(IF(VLOOKUP($B871,notes_bemaniwiki!$A$1:$J$1936,1+$G871,FALSE)="-",-1,VLOOKUP($B871,notes_bemaniwiki!$A$1:$J$1936,1+$G871,FALSE)),"-")</f>
        <v>2016</v>
      </c>
      <c r="J871" t="s">
        <v>3063</v>
      </c>
      <c r="K871" t="s">
        <v>3063</v>
      </c>
    </row>
    <row r="872" spans="1:11" x14ac:dyDescent="0.15">
      <c r="A872" t="str">
        <f>VLOOKUP(B872,for_vlookup!$A$1:$B$2046,2,FALSE)</f>
        <v>copula</v>
      </c>
      <c r="B872" s="2" t="s">
        <v>1952</v>
      </c>
      <c r="C872" t="str">
        <f>IFERROR(VLOOKUP(B872,bist_raw_csv!$B$2:$AO$2140,2,FALSE),"-")</f>
        <v>CANDY RAVE</v>
      </c>
      <c r="D872" t="str">
        <f>IFERROR(VLOOKUP($B872,bist_raw_csv!$B$2:$AO$2140,3,FALSE),"-")</f>
        <v>kors k</v>
      </c>
      <c r="E872">
        <f>VLOOKUP($A872,master_version!$A$1:$B$29,2,FALSE)</f>
        <v>23</v>
      </c>
      <c r="F872" t="str">
        <f>VLOOKUP(G872,master_diffculty!$A$1:$C$11,3,FALSE)</f>
        <v>SPA</v>
      </c>
      <c r="G872">
        <v>4</v>
      </c>
      <c r="H872">
        <f>IFERROR(IF(VLOOKUP($B872,bist_raw_csv!$B$1:$AO$2074,5+($G872-1)*7,FALSE)=0,-1,VLOOKUP($B872,bist_raw_csv!$B$1:$AO$2074,5+($G872-1)*7,FALSE)),"-")</f>
        <v>11</v>
      </c>
      <c r="I872">
        <f>IFERROR(IF(VLOOKUP($B872,notes_bemaniwiki!$A$1:$J$1936,1+$G872,FALSE)="-",-1,VLOOKUP($B872,notes_bemaniwiki!$A$1:$J$1936,1+$G872,FALSE)),"-")</f>
        <v>1228</v>
      </c>
      <c r="J872" t="s">
        <v>3063</v>
      </c>
      <c r="K872" t="s">
        <v>3063</v>
      </c>
    </row>
    <row r="873" spans="1:11" x14ac:dyDescent="0.15">
      <c r="A873" t="str">
        <f>VLOOKUP(B873,for_vlookup!$A$1:$B$2046,2,FALSE)</f>
        <v>copula</v>
      </c>
      <c r="B873" s="2" t="s">
        <v>1953</v>
      </c>
      <c r="C873" t="str">
        <f>IFERROR(VLOOKUP(B873,bist_raw_csv!$B$2:$AO$2140,2,FALSE),"-")</f>
        <v>GLITCH ELECTRO</v>
      </c>
      <c r="D873" t="str">
        <f>IFERROR(VLOOKUP($B873,bist_raw_csv!$B$2:$AO$2140,3,FALSE),"-")</f>
        <v>G.K</v>
      </c>
      <c r="E873">
        <f>VLOOKUP($A873,master_version!$A$1:$B$29,2,FALSE)</f>
        <v>23</v>
      </c>
      <c r="F873" t="str">
        <f>VLOOKUP(G873,master_diffculty!$A$1:$C$11,3,FALSE)</f>
        <v>SPA</v>
      </c>
      <c r="G873">
        <v>4</v>
      </c>
      <c r="H873">
        <f>IFERROR(IF(VLOOKUP($B873,bist_raw_csv!$B$1:$AO$2074,5+($G873-1)*7,FALSE)=0,-1,VLOOKUP($B873,bist_raw_csv!$B$1:$AO$2074,5+($G873-1)*7,FALSE)),"-")</f>
        <v>10</v>
      </c>
      <c r="I873">
        <f>IFERROR(IF(VLOOKUP($B873,notes_bemaniwiki!$A$1:$J$1936,1+$G873,FALSE)="-",-1,VLOOKUP($B873,notes_bemaniwiki!$A$1:$J$1936,1+$G873,FALSE)),"-")</f>
        <v>1252</v>
      </c>
      <c r="J873" t="s">
        <v>3063</v>
      </c>
      <c r="K873" t="s">
        <v>3063</v>
      </c>
    </row>
    <row r="874" spans="1:11" x14ac:dyDescent="0.15">
      <c r="A874" t="str">
        <f>VLOOKUP(B874,for_vlookup!$A$1:$B$2046,2,FALSE)</f>
        <v>copula</v>
      </c>
      <c r="B874" s="2" t="s">
        <v>1956</v>
      </c>
      <c r="C874" t="str">
        <f>IFERROR(VLOOKUP(B874,bist_raw_csv!$B$2:$AO$2140,2,FALSE),"-")</f>
        <v>LATIN JAZZ TRIO</v>
      </c>
      <c r="D874" t="str">
        <f>IFERROR(VLOOKUP($B874,bist_raw_csv!$B$2:$AO$2140,3,FALSE),"-")</f>
        <v>OSTER project</v>
      </c>
      <c r="E874">
        <f>VLOOKUP($A874,master_version!$A$1:$B$29,2,FALSE)</f>
        <v>23</v>
      </c>
      <c r="F874" t="str">
        <f>VLOOKUP(G874,master_diffculty!$A$1:$C$11,3,FALSE)</f>
        <v>SPA</v>
      </c>
      <c r="G874">
        <v>4</v>
      </c>
      <c r="H874">
        <f>IFERROR(IF(VLOOKUP($B874,bist_raw_csv!$B$1:$AO$2074,5+($G874-1)*7,FALSE)=0,-1,VLOOKUP($B874,bist_raw_csv!$B$1:$AO$2074,5+($G874-1)*7,FALSE)),"-")</f>
        <v>11</v>
      </c>
      <c r="I874">
        <f>IFERROR(IF(VLOOKUP($B874,notes_bemaniwiki!$A$1:$J$1936,1+$G874,FALSE)="-",-1,VLOOKUP($B874,notes_bemaniwiki!$A$1:$J$1936,1+$G874,FALSE)),"-")</f>
        <v>1333</v>
      </c>
      <c r="J874" t="s">
        <v>3063</v>
      </c>
      <c r="K874" t="s">
        <v>3063</v>
      </c>
    </row>
    <row r="875" spans="1:11" x14ac:dyDescent="0.15">
      <c r="A875" t="str">
        <f>VLOOKUP(B875,for_vlookup!$A$1:$B$2046,2,FALSE)</f>
        <v>copula</v>
      </c>
      <c r="B875" s="2" t="s">
        <v>1958</v>
      </c>
      <c r="C875" t="str">
        <f>IFERROR(VLOOKUP(B875,bist_raw_csv!$B$2:$AO$2140,2,FALSE),"-")</f>
        <v>HARDCORE</v>
      </c>
      <c r="D875" t="str">
        <f>IFERROR(VLOOKUP($B875,bist_raw_csv!$B$2:$AO$2140,3,FALSE),"-")</f>
        <v>Uraken</v>
      </c>
      <c r="E875">
        <f>VLOOKUP($A875,master_version!$A$1:$B$29,2,FALSE)</f>
        <v>23</v>
      </c>
      <c r="F875" t="str">
        <f>VLOOKUP(G875,master_diffculty!$A$1:$C$11,3,FALSE)</f>
        <v>SPA</v>
      </c>
      <c r="G875">
        <v>4</v>
      </c>
      <c r="H875">
        <f>IFERROR(IF(VLOOKUP($B875,bist_raw_csv!$B$1:$AO$2074,5+($G875-1)*7,FALSE)=0,-1,VLOOKUP($B875,bist_raw_csv!$B$1:$AO$2074,5+($G875-1)*7,FALSE)),"-")</f>
        <v>11</v>
      </c>
      <c r="I875">
        <f>IFERROR(IF(VLOOKUP($B875,notes_bemaniwiki!$A$1:$J$1936,1+$G875,FALSE)="-",-1,VLOOKUP($B875,notes_bemaniwiki!$A$1:$J$1936,1+$G875,FALSE)),"-")</f>
        <v>1357</v>
      </c>
      <c r="J875" t="s">
        <v>3063</v>
      </c>
      <c r="K875" t="s">
        <v>3063</v>
      </c>
    </row>
    <row r="876" spans="1:11" x14ac:dyDescent="0.15">
      <c r="A876" t="str">
        <f>VLOOKUP(B876,for_vlookup!$A$1:$B$2046,2,FALSE)</f>
        <v>copula</v>
      </c>
      <c r="B876" s="2" t="s">
        <v>1960</v>
      </c>
      <c r="C876" t="str">
        <f>IFERROR(VLOOKUP(B876,bist_raw_csv!$B$2:$AO$2140,2,FALSE),"-")</f>
        <v>RENAISSANCE</v>
      </c>
      <c r="D876" t="str">
        <f>IFERROR(VLOOKUP($B876,bist_raw_csv!$B$2:$AO$2140,3,FALSE),"-")</f>
        <v>D.J.Amuro</v>
      </c>
      <c r="E876">
        <f>VLOOKUP($A876,master_version!$A$1:$B$29,2,FALSE)</f>
        <v>23</v>
      </c>
      <c r="F876" t="str">
        <f>VLOOKUP(G876,master_diffculty!$A$1:$C$11,3,FALSE)</f>
        <v>SPA</v>
      </c>
      <c r="G876">
        <v>4</v>
      </c>
      <c r="H876">
        <f>IFERROR(IF(VLOOKUP($B876,bist_raw_csv!$B$1:$AO$2074,5+($G876-1)*7,FALSE)=0,-1,VLOOKUP($B876,bist_raw_csv!$B$1:$AO$2074,5+($G876-1)*7,FALSE)),"-")</f>
        <v>12</v>
      </c>
      <c r="I876">
        <f>IFERROR(IF(VLOOKUP($B876,notes_bemaniwiki!$A$1:$J$1936,1+$G876,FALSE)="-",-1,VLOOKUP($B876,notes_bemaniwiki!$A$1:$J$1936,1+$G876,FALSE)),"-")</f>
        <v>1952</v>
      </c>
      <c r="J876" t="s">
        <v>3063</v>
      </c>
      <c r="K876" t="s">
        <v>3063</v>
      </c>
    </row>
    <row r="877" spans="1:11" x14ac:dyDescent="0.15">
      <c r="A877" t="str">
        <f>VLOOKUP(B877,for_vlookup!$A$1:$B$2046,2,FALSE)</f>
        <v>copula</v>
      </c>
      <c r="B877" s="2" t="s">
        <v>1961</v>
      </c>
      <c r="C877" t="str">
        <f>IFERROR(VLOOKUP(B877,bist_raw_csv!$B$2:$AO$2140,2,FALSE),"-")</f>
        <v>BLOOM CORE</v>
      </c>
      <c r="D877" t="str">
        <f>IFERROR(VLOOKUP($B877,bist_raw_csv!$B$2:$AO$2140,3,FALSE),"-")</f>
        <v>TAG</v>
      </c>
      <c r="E877">
        <f>VLOOKUP($A877,master_version!$A$1:$B$29,2,FALSE)</f>
        <v>23</v>
      </c>
      <c r="F877" t="str">
        <f>VLOOKUP(G877,master_diffculty!$A$1:$C$11,3,FALSE)</f>
        <v>SPA</v>
      </c>
      <c r="G877">
        <v>4</v>
      </c>
      <c r="H877">
        <f>IFERROR(IF(VLOOKUP($B877,bist_raw_csv!$B$1:$AO$2074,5+($G877-1)*7,FALSE)=0,-1,VLOOKUP($B877,bist_raw_csv!$B$1:$AO$2074,5+($G877-1)*7,FALSE)),"-")</f>
        <v>11</v>
      </c>
      <c r="I877">
        <f>IFERROR(IF(VLOOKUP($B877,notes_bemaniwiki!$A$1:$J$1936,1+$G877,FALSE)="-",-1,VLOOKUP($B877,notes_bemaniwiki!$A$1:$J$1936,1+$G877,FALSE)),"-")</f>
        <v>1499</v>
      </c>
      <c r="J877" t="s">
        <v>3063</v>
      </c>
      <c r="K877" t="s">
        <v>3063</v>
      </c>
    </row>
    <row r="878" spans="1:11" x14ac:dyDescent="0.15">
      <c r="A878" t="str">
        <f>VLOOKUP(B878,for_vlookup!$A$1:$B$2046,2,FALSE)</f>
        <v>copula</v>
      </c>
      <c r="B878" s="2" t="s">
        <v>1963</v>
      </c>
      <c r="C878" t="str">
        <f>IFERROR(VLOOKUP(B878,bist_raw_csv!$B$2:$AO$2140,2,FALSE),"-")</f>
        <v>SUMMER WORKOUT</v>
      </c>
      <c r="D878" t="str">
        <f>IFERROR(VLOOKUP($B878,bist_raw_csv!$B$2:$AO$2140,3,FALSE),"-")</f>
        <v>miko</v>
      </c>
      <c r="E878">
        <f>VLOOKUP($A878,master_version!$A$1:$B$29,2,FALSE)</f>
        <v>23</v>
      </c>
      <c r="F878" t="str">
        <f>VLOOKUP(G878,master_diffculty!$A$1:$C$11,3,FALSE)</f>
        <v>SPA</v>
      </c>
      <c r="G878">
        <v>4</v>
      </c>
      <c r="H878">
        <f>IFERROR(IF(VLOOKUP($B878,bist_raw_csv!$B$1:$AO$2074,5+($G878-1)*7,FALSE)=0,-1,VLOOKUP($B878,bist_raw_csv!$B$1:$AO$2074,5+($G878-1)*7,FALSE)),"-")</f>
        <v>11</v>
      </c>
      <c r="I878">
        <f>IFERROR(IF(VLOOKUP($B878,notes_bemaniwiki!$A$1:$J$1936,1+$G878,FALSE)="-",-1,VLOOKUP($B878,notes_bemaniwiki!$A$1:$J$1936,1+$G878,FALSE)),"-")</f>
        <v>1453</v>
      </c>
      <c r="J878" t="s">
        <v>3063</v>
      </c>
      <c r="K878" t="s">
        <v>3063</v>
      </c>
    </row>
    <row r="879" spans="1:11" x14ac:dyDescent="0.15">
      <c r="A879" t="str">
        <f>VLOOKUP(B879,for_vlookup!$A$1:$B$2046,2,FALSE)</f>
        <v>copula</v>
      </c>
      <c r="B879" s="2" t="s">
        <v>1966</v>
      </c>
      <c r="C879" t="str">
        <f>IFERROR(VLOOKUP(B879,bist_raw_csv!$B$2:$AO$2140,2,FALSE),"-")</f>
        <v>電波デステクノ</v>
      </c>
      <c r="D879" t="str">
        <f>IFERROR(VLOOKUP($B879,bist_raw_csv!$B$2:$AO$2140,3,FALSE),"-")</f>
        <v>DJ SHARPNEL feat. みらい</v>
      </c>
      <c r="E879">
        <f>VLOOKUP($A879,master_version!$A$1:$B$29,2,FALSE)</f>
        <v>23</v>
      </c>
      <c r="F879" t="str">
        <f>VLOOKUP(G879,master_diffculty!$A$1:$C$11,3,FALSE)</f>
        <v>SPA</v>
      </c>
      <c r="G879">
        <v>4</v>
      </c>
      <c r="H879">
        <f>IFERROR(IF(VLOOKUP($B879,bist_raw_csv!$B$1:$AO$2074,5+($G879-1)*7,FALSE)=0,-1,VLOOKUP($B879,bist_raw_csv!$B$1:$AO$2074,5+($G879-1)*7,FALSE)),"-")</f>
        <v>12</v>
      </c>
      <c r="I879">
        <f>IFERROR(IF(VLOOKUP($B879,notes_bemaniwiki!$A$1:$J$1936,1+$G879,FALSE)="-",-1,VLOOKUP($B879,notes_bemaniwiki!$A$1:$J$1936,1+$G879,FALSE)),"-")</f>
        <v>1717</v>
      </c>
      <c r="J879" t="s">
        <v>3063</v>
      </c>
      <c r="K879" t="s">
        <v>3063</v>
      </c>
    </row>
    <row r="880" spans="1:11" x14ac:dyDescent="0.15">
      <c r="A880" t="str">
        <f>VLOOKUP(B880,for_vlookup!$A$1:$B$2046,2,FALSE)</f>
        <v>copula</v>
      </c>
      <c r="B880" s="2" t="s">
        <v>1969</v>
      </c>
      <c r="C880" t="str">
        <f>IFERROR(VLOOKUP(B880,bist_raw_csv!$B$2:$AO$2140,2,FALSE),"-")</f>
        <v>HYPER J-POP</v>
      </c>
      <c r="D880" t="str">
        <f>IFERROR(VLOOKUP($B880,bist_raw_csv!$B$2:$AO$2140,3,FALSE),"-")</f>
        <v>Xceon feat. Mayumi Morinaga</v>
      </c>
      <c r="E880">
        <f>VLOOKUP($A880,master_version!$A$1:$B$29,2,FALSE)</f>
        <v>23</v>
      </c>
      <c r="F880" t="str">
        <f>VLOOKUP(G880,master_diffculty!$A$1:$C$11,3,FALSE)</f>
        <v>SPA</v>
      </c>
      <c r="G880">
        <v>4</v>
      </c>
      <c r="H880">
        <f>IFERROR(IF(VLOOKUP($B880,bist_raw_csv!$B$1:$AO$2074,5+($G880-1)*7,FALSE)=0,-1,VLOOKUP($B880,bist_raw_csv!$B$1:$AO$2074,5+($G880-1)*7,FALSE)),"-")</f>
        <v>10</v>
      </c>
      <c r="I880">
        <f>IFERROR(IF(VLOOKUP($B880,notes_bemaniwiki!$A$1:$J$1936,1+$G880,FALSE)="-",-1,VLOOKUP($B880,notes_bemaniwiki!$A$1:$J$1936,1+$G880,FALSE)),"-")</f>
        <v>1137</v>
      </c>
      <c r="J880" t="s">
        <v>3063</v>
      </c>
      <c r="K880" t="s">
        <v>3063</v>
      </c>
    </row>
    <row r="881" spans="1:11" x14ac:dyDescent="0.15">
      <c r="A881" t="str">
        <f>VLOOKUP(B881,for_vlookup!$A$1:$B$2046,2,FALSE)</f>
        <v>copula</v>
      </c>
      <c r="B881" s="2" t="s">
        <v>1970</v>
      </c>
      <c r="C881" t="str">
        <f>IFERROR(VLOOKUP(B881,bist_raw_csv!$B$2:$AO$2140,2,FALSE),"-")</f>
        <v>Hi-RESORT電波</v>
      </c>
      <c r="D881" t="str">
        <f>IFERROR(VLOOKUP($B881,bist_raw_csv!$B$2:$AO$2140,3,FALSE),"-")</f>
        <v>海の底からマーメイド Prim by ARM×狐夢想</v>
      </c>
      <c r="E881">
        <f>VLOOKUP($A881,master_version!$A$1:$B$29,2,FALSE)</f>
        <v>23</v>
      </c>
      <c r="F881" t="str">
        <f>VLOOKUP(G881,master_diffculty!$A$1:$C$11,3,FALSE)</f>
        <v>SPA</v>
      </c>
      <c r="G881">
        <v>4</v>
      </c>
      <c r="H881">
        <f>IFERROR(IF(VLOOKUP($B881,bist_raw_csv!$B$1:$AO$2074,5+($G881-1)*7,FALSE)=0,-1,VLOOKUP($B881,bist_raw_csv!$B$1:$AO$2074,5+($G881-1)*7,FALSE)),"-")</f>
        <v>10</v>
      </c>
      <c r="I881">
        <f>IFERROR(IF(VLOOKUP($B881,notes_bemaniwiki!$A$1:$J$1936,1+$G881,FALSE)="-",-1,VLOOKUP($B881,notes_bemaniwiki!$A$1:$J$1936,1+$G881,FALSE)),"-")</f>
        <v>1209</v>
      </c>
      <c r="J881" t="s">
        <v>3063</v>
      </c>
      <c r="K881" t="s">
        <v>3063</v>
      </c>
    </row>
    <row r="882" spans="1:11" x14ac:dyDescent="0.15">
      <c r="A882" t="str">
        <f>VLOOKUP(B882,for_vlookup!$A$1:$B$2046,2,FALSE)</f>
        <v>copula</v>
      </c>
      <c r="B882" s="2" t="s">
        <v>1973</v>
      </c>
      <c r="C882" t="str">
        <f>IFERROR(VLOOKUP(B882,bist_raw_csv!$B$2:$AO$2140,2,FALSE),"-")</f>
        <v>KANA-POP</v>
      </c>
      <c r="D882" t="str">
        <f>IFERROR(VLOOKUP($B882,bist_raw_csv!$B$2:$AO$2140,3,FALSE),"-")</f>
        <v>星野奏子</v>
      </c>
      <c r="E882">
        <f>VLOOKUP($A882,master_version!$A$1:$B$29,2,FALSE)</f>
        <v>23</v>
      </c>
      <c r="F882" t="str">
        <f>VLOOKUP(G882,master_diffculty!$A$1:$C$11,3,FALSE)</f>
        <v>SPA</v>
      </c>
      <c r="G882">
        <v>4</v>
      </c>
      <c r="H882">
        <f>IFERROR(IF(VLOOKUP($B882,bist_raw_csv!$B$1:$AO$2074,5+($G882-1)*7,FALSE)=0,-1,VLOOKUP($B882,bist_raw_csv!$B$1:$AO$2074,5+($G882-1)*7,FALSE)),"-")</f>
        <v>10</v>
      </c>
      <c r="I882">
        <f>IFERROR(IF(VLOOKUP($B882,notes_bemaniwiki!$A$1:$J$1936,1+$G882,FALSE)="-",-1,VLOOKUP($B882,notes_bemaniwiki!$A$1:$J$1936,1+$G882,FALSE)),"-")</f>
        <v>1234</v>
      </c>
      <c r="J882" t="s">
        <v>3063</v>
      </c>
      <c r="K882" t="s">
        <v>3063</v>
      </c>
    </row>
    <row r="883" spans="1:11" x14ac:dyDescent="0.15">
      <c r="A883" t="str">
        <f>VLOOKUP(B883,for_vlookup!$A$1:$B$2046,2,FALSE)</f>
        <v>copula</v>
      </c>
      <c r="B883" s="2" t="s">
        <v>1974</v>
      </c>
      <c r="C883" t="str">
        <f>IFERROR(VLOOKUP(B883,bist_raw_csv!$B$2:$AO$2140,2,FALSE),"-")</f>
        <v>ORBITALICTRO</v>
      </c>
      <c r="D883" t="str">
        <f>IFERROR(VLOOKUP($B883,bist_raw_csv!$B$2:$AO$2140,3,FALSE),"-")</f>
        <v>U1 overground</v>
      </c>
      <c r="E883">
        <f>VLOOKUP($A883,master_version!$A$1:$B$29,2,FALSE)</f>
        <v>23</v>
      </c>
      <c r="F883" t="str">
        <f>VLOOKUP(G883,master_diffculty!$A$1:$C$11,3,FALSE)</f>
        <v>SPA</v>
      </c>
      <c r="G883">
        <v>4</v>
      </c>
      <c r="H883">
        <f>IFERROR(IF(VLOOKUP($B883,bist_raw_csv!$B$1:$AO$2074,5+($G883-1)*7,FALSE)=0,-1,VLOOKUP($B883,bist_raw_csv!$B$1:$AO$2074,5+($G883-1)*7,FALSE)),"-")</f>
        <v>11</v>
      </c>
      <c r="I883">
        <f>IFERROR(IF(VLOOKUP($B883,notes_bemaniwiki!$A$1:$J$1936,1+$G883,FALSE)="-",-1,VLOOKUP($B883,notes_bemaniwiki!$A$1:$J$1936,1+$G883,FALSE)),"-")</f>
        <v>1194</v>
      </c>
      <c r="J883" t="s">
        <v>3063</v>
      </c>
      <c r="K883" t="s">
        <v>3063</v>
      </c>
    </row>
    <row r="884" spans="1:11" x14ac:dyDescent="0.15">
      <c r="A884" t="str">
        <f>VLOOKUP(B884,for_vlookup!$A$1:$B$2046,2,FALSE)</f>
        <v>copula</v>
      </c>
      <c r="B884" s="2" t="s">
        <v>1977</v>
      </c>
      <c r="C884" t="str">
        <f>IFERROR(VLOOKUP(B884,bist_raw_csv!$B$2:$AO$2140,2,FALSE),"-")</f>
        <v>空想ファンタジーシリーズ</v>
      </c>
      <c r="D884" t="str">
        <f>IFERROR(VLOOKUP($B884,bist_raw_csv!$B$2:$AO$2140,3,FALSE),"-")</f>
        <v>DJ TOTTO</v>
      </c>
      <c r="E884">
        <f>VLOOKUP($A884,master_version!$A$1:$B$29,2,FALSE)</f>
        <v>23</v>
      </c>
      <c r="F884" t="str">
        <f>VLOOKUP(G884,master_diffculty!$A$1:$C$11,3,FALSE)</f>
        <v>SPA</v>
      </c>
      <c r="G884">
        <v>4</v>
      </c>
      <c r="H884">
        <f>IFERROR(IF(VLOOKUP($B884,bist_raw_csv!$B$1:$AO$2074,5+($G884-1)*7,FALSE)=0,-1,VLOOKUP($B884,bist_raw_csv!$B$1:$AO$2074,5+($G884-1)*7,FALSE)),"-")</f>
        <v>10</v>
      </c>
      <c r="I884">
        <f>IFERROR(IF(VLOOKUP($B884,notes_bemaniwiki!$A$1:$J$1936,1+$G884,FALSE)="-",-1,VLOOKUP($B884,notes_bemaniwiki!$A$1:$J$1936,1+$G884,FALSE)),"-")</f>
        <v>1095</v>
      </c>
      <c r="J884" t="s">
        <v>3063</v>
      </c>
      <c r="K884" t="s">
        <v>3063</v>
      </c>
    </row>
    <row r="885" spans="1:11" x14ac:dyDescent="0.15">
      <c r="A885" t="str">
        <f>VLOOKUP(B885,for_vlookup!$A$1:$B$2046,2,FALSE)</f>
        <v>copula</v>
      </c>
      <c r="B885" s="2" t="s">
        <v>1979</v>
      </c>
      <c r="C885" t="str">
        <f>IFERROR(VLOOKUP(B885,bist_raw_csv!$B$2:$AO$2140,2,FALSE),"-")</f>
        <v>禅ジャズ</v>
      </c>
      <c r="D885" t="str">
        <f>IFERROR(VLOOKUP($B885,bist_raw_csv!$B$2:$AO$2140,3,FALSE),"-")</f>
        <v>TOMOSUKE feat. あさき</v>
      </c>
      <c r="E885">
        <f>VLOOKUP($A885,master_version!$A$1:$B$29,2,FALSE)</f>
        <v>23</v>
      </c>
      <c r="F885" t="str">
        <f>VLOOKUP(G885,master_diffculty!$A$1:$C$11,3,FALSE)</f>
        <v>SPA</v>
      </c>
      <c r="G885">
        <v>4</v>
      </c>
      <c r="H885">
        <f>IFERROR(IF(VLOOKUP($B885,bist_raw_csv!$B$1:$AO$2074,5+($G885-1)*7,FALSE)=0,-1,VLOOKUP($B885,bist_raw_csv!$B$1:$AO$2074,5+($G885-1)*7,FALSE)),"-")</f>
        <v>11</v>
      </c>
      <c r="I885">
        <f>IFERROR(IF(VLOOKUP($B885,notes_bemaniwiki!$A$1:$J$1936,1+$G885,FALSE)="-",-1,VLOOKUP($B885,notes_bemaniwiki!$A$1:$J$1936,1+$G885,FALSE)),"-")</f>
        <v>1443</v>
      </c>
      <c r="J885" t="s">
        <v>3063</v>
      </c>
      <c r="K885" t="s">
        <v>3063</v>
      </c>
    </row>
    <row r="886" spans="1:11" x14ac:dyDescent="0.15">
      <c r="A886" t="str">
        <f>VLOOKUP(B886,for_vlookup!$A$1:$B$2046,2,FALSE)</f>
        <v>copula</v>
      </c>
      <c r="B886" s="2" t="s">
        <v>1982</v>
      </c>
      <c r="C886" t="str">
        <f>IFERROR(VLOOKUP(B886,bist_raw_csv!$B$2:$AO$2140,2,FALSE),"-")</f>
        <v>GLITCH JAZZ</v>
      </c>
      <c r="D886" t="str">
        <f>IFERROR(VLOOKUP($B886,bist_raw_csv!$B$2:$AO$2140,3,FALSE),"-")</f>
        <v>ARM feat. 普透明度 + Brasscapsule</v>
      </c>
      <c r="E886">
        <f>VLOOKUP($A886,master_version!$A$1:$B$29,2,FALSE)</f>
        <v>23</v>
      </c>
      <c r="F886" t="str">
        <f>VLOOKUP(G886,master_diffculty!$A$1:$C$11,3,FALSE)</f>
        <v>SPA</v>
      </c>
      <c r="G886">
        <v>4</v>
      </c>
      <c r="H886">
        <f>IFERROR(IF(VLOOKUP($B886,bist_raw_csv!$B$1:$AO$2074,5+($G886-1)*7,FALSE)=0,-1,VLOOKUP($B886,bist_raw_csv!$B$1:$AO$2074,5+($G886-1)*7,FALSE)),"-")</f>
        <v>10</v>
      </c>
      <c r="I886">
        <f>IFERROR(IF(VLOOKUP($B886,notes_bemaniwiki!$A$1:$J$1936,1+$G886,FALSE)="-",-1,VLOOKUP($B886,notes_bemaniwiki!$A$1:$J$1936,1+$G886,FALSE)),"-")</f>
        <v>1073</v>
      </c>
      <c r="J886" t="s">
        <v>3063</v>
      </c>
      <c r="K886" t="s">
        <v>3063</v>
      </c>
    </row>
    <row r="887" spans="1:11" x14ac:dyDescent="0.15">
      <c r="A887" t="str">
        <f>VLOOKUP(B887,for_vlookup!$A$1:$B$2046,2,FALSE)</f>
        <v>copula</v>
      </c>
      <c r="B887" s="2" t="s">
        <v>1985</v>
      </c>
      <c r="C887" t="str">
        <f>IFERROR(VLOOKUP(B887,bist_raw_csv!$B$2:$AO$2140,2,FALSE),"-")</f>
        <v>ARTCORE ROCK</v>
      </c>
      <c r="D887" t="str">
        <f>IFERROR(VLOOKUP($B887,bist_raw_csv!$B$2:$AO$2140,3,FALSE),"-")</f>
        <v>cosMo＠暴走P</v>
      </c>
      <c r="E887">
        <f>VLOOKUP($A887,master_version!$A$1:$B$29,2,FALSE)</f>
        <v>23</v>
      </c>
      <c r="F887" t="str">
        <f>VLOOKUP(G887,master_diffculty!$A$1:$C$11,3,FALSE)</f>
        <v>SPA</v>
      </c>
      <c r="G887">
        <v>4</v>
      </c>
      <c r="H887">
        <f>IFERROR(IF(VLOOKUP($B887,bist_raw_csv!$B$1:$AO$2074,5+($G887-1)*7,FALSE)=0,-1,VLOOKUP($B887,bist_raw_csv!$B$1:$AO$2074,5+($G887-1)*7,FALSE)),"-")</f>
        <v>11</v>
      </c>
      <c r="I887">
        <f>IFERROR(IF(VLOOKUP($B887,notes_bemaniwiki!$A$1:$J$1936,1+$G887,FALSE)="-",-1,VLOOKUP($B887,notes_bemaniwiki!$A$1:$J$1936,1+$G887,FALSE)),"-")</f>
        <v>1298</v>
      </c>
      <c r="J887" t="s">
        <v>3063</v>
      </c>
      <c r="K887" t="s">
        <v>3063</v>
      </c>
    </row>
    <row r="888" spans="1:11" x14ac:dyDescent="0.15">
      <c r="A888" t="str">
        <f>VLOOKUP(B888,for_vlookup!$A$1:$B$2046,2,FALSE)</f>
        <v>copula</v>
      </c>
      <c r="B888" s="2" t="s">
        <v>1986</v>
      </c>
      <c r="C888" t="str">
        <f>IFERROR(VLOOKUP(B888,bist_raw_csv!$B$2:$AO$2140,2,FALSE),"-")</f>
        <v>BROKEN SAMBA BREAK</v>
      </c>
      <c r="D888" t="str">
        <f>IFERROR(VLOOKUP($B888,bist_raw_csv!$B$2:$AO$2140,3,FALSE),"-")</f>
        <v>DJ Mass MAD Izm*</v>
      </c>
      <c r="E888">
        <f>VLOOKUP($A888,master_version!$A$1:$B$29,2,FALSE)</f>
        <v>23</v>
      </c>
      <c r="F888" t="str">
        <f>VLOOKUP(G888,master_diffculty!$A$1:$C$11,3,FALSE)</f>
        <v>SPA</v>
      </c>
      <c r="G888">
        <v>4</v>
      </c>
      <c r="H888">
        <f>IFERROR(IF(VLOOKUP($B888,bist_raw_csv!$B$1:$AO$2074,5+($G888-1)*7,FALSE)=0,-1,VLOOKUP($B888,bist_raw_csv!$B$1:$AO$2074,5+($G888-1)*7,FALSE)),"-")</f>
        <v>12</v>
      </c>
      <c r="I888">
        <f>IFERROR(IF(VLOOKUP($B888,notes_bemaniwiki!$A$1:$J$1936,1+$G888,FALSE)="-",-1,VLOOKUP($B888,notes_bemaniwiki!$A$1:$J$1936,1+$G888,FALSE)),"-")</f>
        <v>1804</v>
      </c>
      <c r="J888" t="s">
        <v>3063</v>
      </c>
      <c r="K888" t="s">
        <v>3063</v>
      </c>
    </row>
    <row r="889" spans="1:11" x14ac:dyDescent="0.15">
      <c r="A889" t="str">
        <f>VLOOKUP(B889,for_vlookup!$A$1:$B$2046,2,FALSE)</f>
        <v>copula</v>
      </c>
      <c r="B889" s="2" t="s">
        <v>1987</v>
      </c>
      <c r="C889" t="str">
        <f>IFERROR(VLOOKUP(B889,bist_raw_csv!$B$2:$AO$2140,2,FALSE),"-")</f>
        <v>新世紀進歩的羽扇子音楽</v>
      </c>
      <c r="D889" t="str">
        <f>IFERROR(VLOOKUP($B889,bist_raw_csv!$B$2:$AO$2140,3,FALSE),"-")</f>
        <v>DJ TECHNORCH Vs. L.E.D.Light-G</v>
      </c>
      <c r="E889">
        <f>VLOOKUP($A889,master_version!$A$1:$B$29,2,FALSE)</f>
        <v>23</v>
      </c>
      <c r="F889" t="str">
        <f>VLOOKUP(G889,master_diffculty!$A$1:$C$11,3,FALSE)</f>
        <v>SPA</v>
      </c>
      <c r="G889">
        <v>4</v>
      </c>
      <c r="H889">
        <f>IFERROR(IF(VLOOKUP($B889,bist_raw_csv!$B$1:$AO$2074,5+($G889-1)*7,FALSE)=0,-1,VLOOKUP($B889,bist_raw_csv!$B$1:$AO$2074,5+($G889-1)*7,FALSE)),"-")</f>
        <v>12</v>
      </c>
      <c r="I889">
        <f>IFERROR(IF(VLOOKUP($B889,notes_bemaniwiki!$A$1:$J$1936,1+$G889,FALSE)="-",-1,VLOOKUP($B889,notes_bemaniwiki!$A$1:$J$1936,1+$G889,FALSE)),"-")</f>
        <v>1727</v>
      </c>
      <c r="J889" t="s">
        <v>3063</v>
      </c>
      <c r="K889" t="s">
        <v>3063</v>
      </c>
    </row>
    <row r="890" spans="1:11" x14ac:dyDescent="0.15">
      <c r="A890" t="str">
        <f>VLOOKUP(B890,for_vlookup!$A$1:$B$2046,2,FALSE)</f>
        <v>copula</v>
      </c>
      <c r="B890" s="2" t="s">
        <v>1989</v>
      </c>
      <c r="C890" t="str">
        <f>IFERROR(VLOOKUP(B890,bist_raw_csv!$B$2:$AO$2140,2,FALSE),"-")</f>
        <v>ORIENTAL TECHDANCE</v>
      </c>
      <c r="D890" t="str">
        <f>IFERROR(VLOOKUP($B890,bist_raw_csv!$B$2:$AO$2140,3,FALSE),"-")</f>
        <v>Camellia Vs. Expander</v>
      </c>
      <c r="E890">
        <f>VLOOKUP($A890,master_version!$A$1:$B$29,2,FALSE)</f>
        <v>23</v>
      </c>
      <c r="F890" t="str">
        <f>VLOOKUP(G890,master_diffculty!$A$1:$C$11,3,FALSE)</f>
        <v>SPA</v>
      </c>
      <c r="G890">
        <v>4</v>
      </c>
      <c r="H890">
        <f>IFERROR(IF(VLOOKUP($B890,bist_raw_csv!$B$1:$AO$2074,5+($G890-1)*7,FALSE)=0,-1,VLOOKUP($B890,bist_raw_csv!$B$1:$AO$2074,5+($G890-1)*7,FALSE)),"-")</f>
        <v>12</v>
      </c>
      <c r="I890">
        <f>IFERROR(IF(VLOOKUP($B890,notes_bemaniwiki!$A$1:$J$1936,1+$G890,FALSE)="-",-1,VLOOKUP($B890,notes_bemaniwiki!$A$1:$J$1936,1+$G890,FALSE)),"-")</f>
        <v>1490</v>
      </c>
      <c r="J890" t="s">
        <v>3063</v>
      </c>
      <c r="K890" t="s">
        <v>3063</v>
      </c>
    </row>
    <row r="891" spans="1:11" x14ac:dyDescent="0.15">
      <c r="A891" t="str">
        <f>VLOOKUP(B891,for_vlookup!$A$1:$B$2046,2,FALSE)</f>
        <v>copula</v>
      </c>
      <c r="B891" s="2" t="s">
        <v>1992</v>
      </c>
      <c r="C891" t="str">
        <f>IFERROR(VLOOKUP(B891,bist_raw_csv!$B$2:$AO$2140,2,FALSE),"-")</f>
        <v>FUTURE E-POP</v>
      </c>
      <c r="D891" t="str">
        <f>IFERROR(VLOOKUP($B891,bist_raw_csv!$B$2:$AO$2140,3,FALSE),"-")</f>
        <v>PHQUASE</v>
      </c>
      <c r="E891">
        <f>VLOOKUP($A891,master_version!$A$1:$B$29,2,FALSE)</f>
        <v>23</v>
      </c>
      <c r="F891" t="str">
        <f>VLOOKUP(G891,master_diffculty!$A$1:$C$11,3,FALSE)</f>
        <v>SPA</v>
      </c>
      <c r="G891">
        <v>4</v>
      </c>
      <c r="H891">
        <f>IFERROR(IF(VLOOKUP($B891,bist_raw_csv!$B$1:$AO$2074,5+($G891-1)*7,FALSE)=0,-1,VLOOKUP($B891,bist_raw_csv!$B$1:$AO$2074,5+($G891-1)*7,FALSE)),"-")</f>
        <v>11</v>
      </c>
      <c r="I891">
        <f>IFERROR(IF(VLOOKUP($B891,notes_bemaniwiki!$A$1:$J$1936,1+$G891,FALSE)="-",-1,VLOOKUP($B891,notes_bemaniwiki!$A$1:$J$1936,1+$G891,FALSE)),"-")</f>
        <v>1589</v>
      </c>
      <c r="J891" t="s">
        <v>3063</v>
      </c>
      <c r="K891" t="s">
        <v>3063</v>
      </c>
    </row>
    <row r="892" spans="1:11" x14ac:dyDescent="0.15">
      <c r="A892" t="str">
        <f>VLOOKUP(B892,for_vlookup!$A$1:$B$2046,2,FALSE)</f>
        <v>copula</v>
      </c>
      <c r="B892" s="2" t="s">
        <v>1994</v>
      </c>
      <c r="C892" t="str">
        <f>IFERROR(VLOOKUP(B892,bist_raw_csv!$B$2:$AO$2140,2,FALSE),"-")</f>
        <v>エピックプログレ</v>
      </c>
      <c r="D892" t="str">
        <f>IFERROR(VLOOKUP($B892,bist_raw_csv!$B$2:$AO$2140,3,FALSE),"-")</f>
        <v>黒猫ダンジョン</v>
      </c>
      <c r="E892">
        <f>VLOOKUP($A892,master_version!$A$1:$B$29,2,FALSE)</f>
        <v>23</v>
      </c>
      <c r="F892" t="str">
        <f>VLOOKUP(G892,master_diffculty!$A$1:$C$11,3,FALSE)</f>
        <v>SPA</v>
      </c>
      <c r="G892">
        <v>4</v>
      </c>
      <c r="H892">
        <f>IFERROR(IF(VLOOKUP($B892,bist_raw_csv!$B$1:$AO$2074,5+($G892-1)*7,FALSE)=0,-1,VLOOKUP($B892,bist_raw_csv!$B$1:$AO$2074,5+($G892-1)*7,FALSE)),"-")</f>
        <v>11</v>
      </c>
      <c r="I892">
        <f>IFERROR(IF(VLOOKUP($B892,notes_bemaniwiki!$A$1:$J$1936,1+$G892,FALSE)="-",-1,VLOOKUP($B892,notes_bemaniwiki!$A$1:$J$1936,1+$G892,FALSE)),"-")</f>
        <v>1508</v>
      </c>
      <c r="J892" t="s">
        <v>3063</v>
      </c>
      <c r="K892" t="s">
        <v>3063</v>
      </c>
    </row>
    <row r="893" spans="1:11" x14ac:dyDescent="0.15">
      <c r="A893" t="str">
        <f>VLOOKUP(B893,for_vlookup!$A$1:$B$2046,2,FALSE)</f>
        <v>copula</v>
      </c>
      <c r="B893" s="2" t="s">
        <v>1996</v>
      </c>
      <c r="C893" t="str">
        <f>IFERROR(VLOOKUP(B893,bist_raw_csv!$B$2:$AO$2140,2,FALSE),"-")</f>
        <v>にゃんコア</v>
      </c>
      <c r="D893" t="str">
        <f>IFERROR(VLOOKUP($B893,bist_raw_csv!$B$2:$AO$2140,3,FALSE),"-")</f>
        <v>ミニョンヌ鉄道兄弟</v>
      </c>
      <c r="E893">
        <f>VLOOKUP($A893,master_version!$A$1:$B$29,2,FALSE)</f>
        <v>23</v>
      </c>
      <c r="F893" t="str">
        <f>VLOOKUP(G893,master_diffculty!$A$1:$C$11,3,FALSE)</f>
        <v>SPA</v>
      </c>
      <c r="G893">
        <v>4</v>
      </c>
      <c r="H893">
        <f>IFERROR(IF(VLOOKUP($B893,bist_raw_csv!$B$1:$AO$2074,5+($G893-1)*7,FALSE)=0,-1,VLOOKUP($B893,bist_raw_csv!$B$1:$AO$2074,5+($G893-1)*7,FALSE)),"-")</f>
        <v>12</v>
      </c>
      <c r="I893">
        <f>IFERROR(IF(VLOOKUP($B893,notes_bemaniwiki!$A$1:$J$1936,1+$G893,FALSE)="-",-1,VLOOKUP($B893,notes_bemaniwiki!$A$1:$J$1936,1+$G893,FALSE)),"-")</f>
        <v>1558</v>
      </c>
      <c r="J893" t="s">
        <v>3063</v>
      </c>
      <c r="K893" t="s">
        <v>3063</v>
      </c>
    </row>
    <row r="894" spans="1:11" x14ac:dyDescent="0.15">
      <c r="A894" t="str">
        <f>VLOOKUP(B894,for_vlookup!$A$1:$B$2046,2,FALSE)</f>
        <v>copula</v>
      </c>
      <c r="B894" s="2" t="s">
        <v>1999</v>
      </c>
      <c r="C894" t="str">
        <f>IFERROR(VLOOKUP(B894,bist_raw_csv!$B$2:$AO$2140,2,FALSE),"-")</f>
        <v>WINTER GLOW</v>
      </c>
      <c r="D894" t="str">
        <f>IFERROR(VLOOKUP($B894,bist_raw_csv!$B$2:$AO$2140,3,FALSE),"-")</f>
        <v>SOUND HOLIC feat. Nana Takahashi</v>
      </c>
      <c r="E894">
        <f>VLOOKUP($A894,master_version!$A$1:$B$29,2,FALSE)</f>
        <v>23</v>
      </c>
      <c r="F894" t="str">
        <f>VLOOKUP(G894,master_diffculty!$A$1:$C$11,3,FALSE)</f>
        <v>SPA</v>
      </c>
      <c r="G894">
        <v>4</v>
      </c>
      <c r="H894">
        <f>IFERROR(IF(VLOOKUP($B894,bist_raw_csv!$B$1:$AO$2074,5+($G894-1)*7,FALSE)=0,-1,VLOOKUP($B894,bist_raw_csv!$B$1:$AO$2074,5+($G894-1)*7,FALSE)),"-")</f>
        <v>11</v>
      </c>
      <c r="I894">
        <f>IFERROR(IF(VLOOKUP($B894,notes_bemaniwiki!$A$1:$J$1936,1+$G894,FALSE)="-",-1,VLOOKUP($B894,notes_bemaniwiki!$A$1:$J$1936,1+$G894,FALSE)),"-")</f>
        <v>1329</v>
      </c>
      <c r="J894" t="s">
        <v>3063</v>
      </c>
      <c r="K894" t="s">
        <v>3063</v>
      </c>
    </row>
    <row r="895" spans="1:11" x14ac:dyDescent="0.15">
      <c r="A895" t="str">
        <f>VLOOKUP(B895,for_vlookup!$A$1:$B$2046,2,FALSE)</f>
        <v>SINOBUZ</v>
      </c>
      <c r="B895" s="2" t="s">
        <v>2002</v>
      </c>
      <c r="C895" t="str">
        <f>IFERROR(VLOOKUP(B895,bist_raw_csv!$B$2:$AO$2140,2,FALSE),"-")</f>
        <v>TRIBAL HOUSE</v>
      </c>
      <c r="D895" t="str">
        <f>IFERROR(VLOOKUP($B895,bist_raw_csv!$B$2:$AO$2140,3,FALSE),"-")</f>
        <v>Ryu*</v>
      </c>
      <c r="E895">
        <f>VLOOKUP($A895,master_version!$A$1:$B$29,2,FALSE)</f>
        <v>24</v>
      </c>
      <c r="F895" t="str">
        <f>VLOOKUP(G895,master_diffculty!$A$1:$C$11,3,FALSE)</f>
        <v>SPA</v>
      </c>
      <c r="G895">
        <v>4</v>
      </c>
      <c r="H895">
        <f>IFERROR(IF(VLOOKUP($B895,bist_raw_csv!$B$1:$AO$2074,5+($G895-1)*7,FALSE)=0,-1,VLOOKUP($B895,bist_raw_csv!$B$1:$AO$2074,5+($G895-1)*7,FALSE)),"-")</f>
        <v>10</v>
      </c>
      <c r="I895">
        <f>IFERROR(IF(VLOOKUP($B895,notes_bemaniwiki!$A$1:$J$1936,1+$G895,FALSE)="-",-1,VLOOKUP($B895,notes_bemaniwiki!$A$1:$J$1936,1+$G895,FALSE)),"-")</f>
        <v>1014</v>
      </c>
      <c r="J895" t="s">
        <v>3063</v>
      </c>
      <c r="K895" t="s">
        <v>3063</v>
      </c>
    </row>
    <row r="896" spans="1:11" x14ac:dyDescent="0.15">
      <c r="A896" t="str">
        <f>VLOOKUP(B896,for_vlookup!$A$1:$B$2046,2,FALSE)</f>
        <v>SINOBUZ</v>
      </c>
      <c r="B896" s="2" t="s">
        <v>2004</v>
      </c>
      <c r="C896" t="str">
        <f>IFERROR(VLOOKUP(B896,bist_raw_csv!$B$2:$AO$2140,2,FALSE),"-")</f>
        <v>NEON/TWERKCORE</v>
      </c>
      <c r="D896" t="str">
        <f>IFERROR(VLOOKUP($B896,bist_raw_csv!$B$2:$AO$2140,3,FALSE),"-")</f>
        <v>DJ Noriken</v>
      </c>
      <c r="E896">
        <f>VLOOKUP($A896,master_version!$A$1:$B$29,2,FALSE)</f>
        <v>24</v>
      </c>
      <c r="F896" t="str">
        <f>VLOOKUP(G896,master_diffculty!$A$1:$C$11,3,FALSE)</f>
        <v>SPA</v>
      </c>
      <c r="G896">
        <v>4</v>
      </c>
      <c r="H896">
        <f>IFERROR(IF(VLOOKUP($B896,bist_raw_csv!$B$1:$AO$2074,5+($G896-1)*7,FALSE)=0,-1,VLOOKUP($B896,bist_raw_csv!$B$1:$AO$2074,5+($G896-1)*7,FALSE)),"-")</f>
        <v>12</v>
      </c>
      <c r="I896">
        <f>IFERROR(IF(VLOOKUP($B896,notes_bemaniwiki!$A$1:$J$1936,1+$G896,FALSE)="-",-1,VLOOKUP($B896,notes_bemaniwiki!$A$1:$J$1936,1+$G896,FALSE)),"-")</f>
        <v>1753</v>
      </c>
      <c r="J896" t="s">
        <v>3063</v>
      </c>
      <c r="K896" t="s">
        <v>3063</v>
      </c>
    </row>
    <row r="897" spans="1:11" x14ac:dyDescent="0.15">
      <c r="A897" t="str">
        <f>VLOOKUP(B897,for_vlookup!$A$1:$B$2046,2,FALSE)</f>
        <v>SINOBUZ</v>
      </c>
      <c r="B897" s="2" t="s">
        <v>2006</v>
      </c>
      <c r="C897" t="str">
        <f>IFERROR(VLOOKUP(B897,bist_raw_csv!$B$2:$AO$2140,2,FALSE),"-")</f>
        <v>BIG BEAT/BREAKBEATS</v>
      </c>
      <c r="D897" t="str">
        <f>IFERROR(VLOOKUP($B897,bist_raw_csv!$B$2:$AO$2140,3,FALSE),"-")</f>
        <v>Hommarju</v>
      </c>
      <c r="E897">
        <f>VLOOKUP($A897,master_version!$A$1:$B$29,2,FALSE)</f>
        <v>24</v>
      </c>
      <c r="F897" t="str">
        <f>VLOOKUP(G897,master_diffculty!$A$1:$C$11,3,FALSE)</f>
        <v>SPA</v>
      </c>
      <c r="G897">
        <v>4</v>
      </c>
      <c r="H897">
        <f>IFERROR(IF(VLOOKUP($B897,bist_raw_csv!$B$1:$AO$2074,5+($G897-1)*7,FALSE)=0,-1,VLOOKUP($B897,bist_raw_csv!$B$1:$AO$2074,5+($G897-1)*7,FALSE)),"-")</f>
        <v>11</v>
      </c>
      <c r="I897">
        <f>IFERROR(IF(VLOOKUP($B897,notes_bemaniwiki!$A$1:$J$1936,1+$G897,FALSE)="-",-1,VLOOKUP($B897,notes_bemaniwiki!$A$1:$J$1936,1+$G897,FALSE)),"-")</f>
        <v>1364</v>
      </c>
      <c r="J897" t="s">
        <v>3063</v>
      </c>
      <c r="K897" t="s">
        <v>3063</v>
      </c>
    </row>
    <row r="898" spans="1:11" x14ac:dyDescent="0.15">
      <c r="A898" t="str">
        <f>VLOOKUP(B898,for_vlookup!$A$1:$B$2046,2,FALSE)</f>
        <v>SINOBUZ</v>
      </c>
      <c r="B898" s="2" t="s">
        <v>2008</v>
      </c>
      <c r="C898" t="str">
        <f>IFERROR(VLOOKUP(B898,bist_raw_csv!$B$2:$AO$2140,2,FALSE),"-")</f>
        <v>HiTECH FULLON</v>
      </c>
      <c r="D898" t="str">
        <f>IFERROR(VLOOKUP($B898,bist_raw_csv!$B$2:$AO$2140,3,FALSE),"-")</f>
        <v>lapix</v>
      </c>
      <c r="E898">
        <f>VLOOKUP($A898,master_version!$A$1:$B$29,2,FALSE)</f>
        <v>24</v>
      </c>
      <c r="F898" t="str">
        <f>VLOOKUP(G898,master_diffculty!$A$1:$C$11,3,FALSE)</f>
        <v>SPA</v>
      </c>
      <c r="G898">
        <v>4</v>
      </c>
      <c r="H898">
        <f>IFERROR(IF(VLOOKUP($B898,bist_raw_csv!$B$1:$AO$2074,5+($G898-1)*7,FALSE)=0,-1,VLOOKUP($B898,bist_raw_csv!$B$1:$AO$2074,5+($G898-1)*7,FALSE)),"-")</f>
        <v>11</v>
      </c>
      <c r="I898">
        <f>IFERROR(IF(VLOOKUP($B898,notes_bemaniwiki!$A$1:$J$1936,1+$G898,FALSE)="-",-1,VLOOKUP($B898,notes_bemaniwiki!$A$1:$J$1936,1+$G898,FALSE)),"-")</f>
        <v>1343</v>
      </c>
      <c r="J898" t="s">
        <v>3063</v>
      </c>
      <c r="K898" t="s">
        <v>3063</v>
      </c>
    </row>
    <row r="899" spans="1:11" x14ac:dyDescent="0.15">
      <c r="A899" t="str">
        <f>VLOOKUP(B899,for_vlookup!$A$1:$B$2046,2,FALSE)</f>
        <v>SINOBUZ</v>
      </c>
      <c r="B899" s="2" t="s">
        <v>2009</v>
      </c>
      <c r="C899" t="str">
        <f>IFERROR(VLOOKUP(B899,bist_raw_csv!$B$2:$AO$2140,2,FALSE),"-")</f>
        <v>DANCE SPEED</v>
      </c>
      <c r="D899" t="str">
        <f>IFERROR(VLOOKUP($B899,bist_raw_csv!$B$2:$AO$2140,3,FALSE),"-")</f>
        <v>青龍</v>
      </c>
      <c r="E899">
        <f>VLOOKUP($A899,master_version!$A$1:$B$29,2,FALSE)</f>
        <v>24</v>
      </c>
      <c r="F899" t="str">
        <f>VLOOKUP(G899,master_diffculty!$A$1:$C$11,3,FALSE)</f>
        <v>SPA</v>
      </c>
      <c r="G899">
        <v>4</v>
      </c>
      <c r="H899">
        <f>IFERROR(IF(VLOOKUP($B899,bist_raw_csv!$B$1:$AO$2074,5+($G899-1)*7,FALSE)=0,-1,VLOOKUP($B899,bist_raw_csv!$B$1:$AO$2074,5+($G899-1)*7,FALSE)),"-")</f>
        <v>10</v>
      </c>
      <c r="I899">
        <f>IFERROR(IF(VLOOKUP($B899,notes_bemaniwiki!$A$1:$J$1936,1+$G899,FALSE)="-",-1,VLOOKUP($B899,notes_bemaniwiki!$A$1:$J$1936,1+$G899,FALSE)),"-")</f>
        <v>1375</v>
      </c>
      <c r="J899" t="s">
        <v>3063</v>
      </c>
      <c r="K899" t="s">
        <v>3063</v>
      </c>
    </row>
    <row r="900" spans="1:11" x14ac:dyDescent="0.15">
      <c r="A900" t="str">
        <f>VLOOKUP(B900,for_vlookup!$A$1:$B$2046,2,FALSE)</f>
        <v>SINOBUZ</v>
      </c>
      <c r="B900" s="2" t="s">
        <v>2010</v>
      </c>
      <c r="C900" t="str">
        <f>IFERROR(VLOOKUP(B900,bist_raw_csv!$B$2:$AO$2140,2,FALSE),"-")</f>
        <v>EPIC D'N'B</v>
      </c>
      <c r="D900" t="str">
        <f>IFERROR(VLOOKUP($B900,bist_raw_csv!$B$2:$AO$2140,3,FALSE),"-")</f>
        <v>Morrigan feat. リリィ</v>
      </c>
      <c r="E900">
        <f>VLOOKUP($A900,master_version!$A$1:$B$29,2,FALSE)</f>
        <v>24</v>
      </c>
      <c r="F900" t="str">
        <f>VLOOKUP(G900,master_diffculty!$A$1:$C$11,3,FALSE)</f>
        <v>SPA</v>
      </c>
      <c r="G900">
        <v>4</v>
      </c>
      <c r="H900">
        <f>IFERROR(IF(VLOOKUP($B900,bist_raw_csv!$B$1:$AO$2074,5+($G900-1)*7,FALSE)=0,-1,VLOOKUP($B900,bist_raw_csv!$B$1:$AO$2074,5+($G900-1)*7,FALSE)),"-")</f>
        <v>12</v>
      </c>
      <c r="I900">
        <f>IFERROR(IF(VLOOKUP($B900,notes_bemaniwiki!$A$1:$J$1936,1+$G900,FALSE)="-",-1,VLOOKUP($B900,notes_bemaniwiki!$A$1:$J$1936,1+$G900,FALSE)),"-")</f>
        <v>1814</v>
      </c>
      <c r="J900" t="s">
        <v>3063</v>
      </c>
      <c r="K900" t="s">
        <v>3063</v>
      </c>
    </row>
    <row r="901" spans="1:11" x14ac:dyDescent="0.15">
      <c r="A901" t="str">
        <f>VLOOKUP(B901,for_vlookup!$A$1:$B$2046,2,FALSE)</f>
        <v>SINOBUZ</v>
      </c>
      <c r="B901" s="2" t="s">
        <v>2013</v>
      </c>
      <c r="C901" t="str">
        <f>IFERROR(VLOOKUP(B901,bist_raw_csv!$B$2:$AO$2140,2,FALSE),"-")</f>
        <v>UPLIFTING TRANCE</v>
      </c>
      <c r="D901" t="str">
        <f>IFERROR(VLOOKUP($B901,bist_raw_csv!$B$2:$AO$2140,3,FALSE),"-")</f>
        <v>NISH</v>
      </c>
      <c r="E901">
        <f>VLOOKUP($A901,master_version!$A$1:$B$29,2,FALSE)</f>
        <v>24</v>
      </c>
      <c r="F901" t="str">
        <f>VLOOKUP(G901,master_diffculty!$A$1:$C$11,3,FALSE)</f>
        <v>SPA</v>
      </c>
      <c r="G901">
        <v>4</v>
      </c>
      <c r="H901">
        <f>IFERROR(IF(VLOOKUP($B901,bist_raw_csv!$B$1:$AO$2074,5+($G901-1)*7,FALSE)=0,-1,VLOOKUP($B901,bist_raw_csv!$B$1:$AO$2074,5+($G901-1)*7,FALSE)),"-")</f>
        <v>11</v>
      </c>
      <c r="I901">
        <f>IFERROR(IF(VLOOKUP($B901,notes_bemaniwiki!$A$1:$J$1936,1+$G901,FALSE)="-",-1,VLOOKUP($B901,notes_bemaniwiki!$A$1:$J$1936,1+$G901,FALSE)),"-")</f>
        <v>1714</v>
      </c>
      <c r="J901" t="s">
        <v>3063</v>
      </c>
      <c r="K901" t="s">
        <v>3063</v>
      </c>
    </row>
    <row r="902" spans="1:11" x14ac:dyDescent="0.15">
      <c r="A902" t="str">
        <f>VLOOKUP(B902,for_vlookup!$A$1:$B$2046,2,FALSE)</f>
        <v>SINOBUZ</v>
      </c>
      <c r="B902" s="2" t="s">
        <v>2014</v>
      </c>
      <c r="C902" t="str">
        <f>IFERROR(VLOOKUP(B902,bist_raw_csv!$B$2:$AO$2140,2,FALSE),"-")</f>
        <v>WORLD</v>
      </c>
      <c r="D902" t="str">
        <f>IFERROR(VLOOKUP($B902,bist_raw_csv!$B$2:$AO$2140,3,FALSE),"-")</f>
        <v>猫叉劇団</v>
      </c>
      <c r="E902">
        <f>VLOOKUP($A902,master_version!$A$1:$B$29,2,FALSE)</f>
        <v>24</v>
      </c>
      <c r="F902" t="str">
        <f>VLOOKUP(G902,master_diffculty!$A$1:$C$11,3,FALSE)</f>
        <v>SPA</v>
      </c>
      <c r="G902">
        <v>4</v>
      </c>
      <c r="H902">
        <f>IFERROR(IF(VLOOKUP($B902,bist_raw_csv!$B$1:$AO$2074,5+($G902-1)*7,FALSE)=0,-1,VLOOKUP($B902,bist_raw_csv!$B$1:$AO$2074,5+($G902-1)*7,FALSE)),"-")</f>
        <v>11</v>
      </c>
      <c r="I902">
        <f>IFERROR(IF(VLOOKUP($B902,notes_bemaniwiki!$A$1:$J$1936,1+$G902,FALSE)="-",-1,VLOOKUP($B902,notes_bemaniwiki!$A$1:$J$1936,1+$G902,FALSE)),"-")</f>
        <v>1337</v>
      </c>
      <c r="J902" t="s">
        <v>3063</v>
      </c>
      <c r="K902" t="s">
        <v>3063</v>
      </c>
    </row>
    <row r="903" spans="1:11" x14ac:dyDescent="0.15">
      <c r="A903" t="str">
        <f>VLOOKUP(B903,for_vlookup!$A$1:$B$2046,2,FALSE)</f>
        <v>SINOBUZ</v>
      </c>
      <c r="B903" s="2" t="s">
        <v>2017</v>
      </c>
      <c r="C903" t="str">
        <f>IFERROR(VLOOKUP(B903,bist_raw_csv!$B$2:$AO$2140,2,FALSE),"-")</f>
        <v>SPIRAL STAIRS</v>
      </c>
      <c r="D903" t="str">
        <f>IFERROR(VLOOKUP($B903,bist_raw_csv!$B$2:$AO$2140,3,FALSE),"-")</f>
        <v>Ako Atak</v>
      </c>
      <c r="E903">
        <f>VLOOKUP($A903,master_version!$A$1:$B$29,2,FALSE)</f>
        <v>24</v>
      </c>
      <c r="F903" t="str">
        <f>VLOOKUP(G903,master_diffculty!$A$1:$C$11,3,FALSE)</f>
        <v>SPA</v>
      </c>
      <c r="G903">
        <v>4</v>
      </c>
      <c r="H903">
        <f>IFERROR(IF(VLOOKUP($B903,bist_raw_csv!$B$1:$AO$2074,5+($G903-1)*7,FALSE)=0,-1,VLOOKUP($B903,bist_raw_csv!$B$1:$AO$2074,5+($G903-1)*7,FALSE)),"-")</f>
        <v>11</v>
      </c>
      <c r="I903">
        <f>IFERROR(IF(VLOOKUP($B903,notes_bemaniwiki!$A$1:$J$1936,1+$G903,FALSE)="-",-1,VLOOKUP($B903,notes_bemaniwiki!$A$1:$J$1936,1+$G903,FALSE)),"-")</f>
        <v>1432</v>
      </c>
      <c r="J903" t="s">
        <v>3063</v>
      </c>
      <c r="K903" t="s">
        <v>3063</v>
      </c>
    </row>
    <row r="904" spans="1:11" x14ac:dyDescent="0.15">
      <c r="A904" t="str">
        <f>VLOOKUP(B904,for_vlookup!$A$1:$B$2046,2,FALSE)</f>
        <v>SINOBUZ</v>
      </c>
      <c r="B904" s="2" t="s">
        <v>2020</v>
      </c>
      <c r="C904" t="str">
        <f>IFERROR(VLOOKUP(B904,bist_raw_csv!$B$2:$AO$2140,2,FALSE),"-")</f>
        <v>ALTERNATIVE TECHNO POP</v>
      </c>
      <c r="D904" t="str">
        <f>IFERROR(VLOOKUP($B904,bist_raw_csv!$B$2:$AO$2140,3,FALSE),"-")</f>
        <v>PHQUASE feat.ぁゅ</v>
      </c>
      <c r="E904">
        <f>VLOOKUP($A904,master_version!$A$1:$B$29,2,FALSE)</f>
        <v>24</v>
      </c>
      <c r="F904" t="str">
        <f>VLOOKUP(G904,master_diffculty!$A$1:$C$11,3,FALSE)</f>
        <v>SPA</v>
      </c>
      <c r="G904">
        <v>4</v>
      </c>
      <c r="H904">
        <f>IFERROR(IF(VLOOKUP($B904,bist_raw_csv!$B$1:$AO$2074,5+($G904-1)*7,FALSE)=0,-1,VLOOKUP($B904,bist_raw_csv!$B$1:$AO$2074,5+($G904-1)*7,FALSE)),"-")</f>
        <v>11</v>
      </c>
      <c r="I904">
        <f>IFERROR(IF(VLOOKUP($B904,notes_bemaniwiki!$A$1:$J$1936,1+$G904,FALSE)="-",-1,VLOOKUP($B904,notes_bemaniwiki!$A$1:$J$1936,1+$G904,FALSE)),"-")</f>
        <v>1413</v>
      </c>
      <c r="J904" t="s">
        <v>3063</v>
      </c>
      <c r="K904" t="s">
        <v>3063</v>
      </c>
    </row>
    <row r="905" spans="1:11" x14ac:dyDescent="0.15">
      <c r="A905" t="str">
        <f>VLOOKUP(B905,for_vlookup!$A$1:$B$2046,2,FALSE)</f>
        <v>SINOBUZ</v>
      </c>
      <c r="B905" s="2" t="s">
        <v>2023</v>
      </c>
      <c r="C905" t="str">
        <f>IFERROR(VLOOKUP(B905,bist_raw_csv!$B$2:$AO$2140,2,FALSE),"-")</f>
        <v>DJ BATTLE</v>
      </c>
      <c r="D905" t="str">
        <f>IFERROR(VLOOKUP($B905,bist_raw_csv!$B$2:$AO$2140,3,FALSE),"-")</f>
        <v>Hommarju</v>
      </c>
      <c r="E905">
        <f>VLOOKUP($A905,master_version!$A$1:$B$29,2,FALSE)</f>
        <v>24</v>
      </c>
      <c r="F905" t="str">
        <f>VLOOKUP(G905,master_diffculty!$A$1:$C$11,3,FALSE)</f>
        <v>SPA</v>
      </c>
      <c r="G905">
        <v>4</v>
      </c>
      <c r="H905">
        <f>IFERROR(IF(VLOOKUP($B905,bist_raw_csv!$B$1:$AO$2074,5+($G905-1)*7,FALSE)=0,-1,VLOOKUP($B905,bist_raw_csv!$B$1:$AO$2074,5+($G905-1)*7,FALSE)),"-")</f>
        <v>11</v>
      </c>
      <c r="I905">
        <f>IFERROR(IF(VLOOKUP($B905,notes_bemaniwiki!$A$1:$J$1936,1+$G905,FALSE)="-",-1,VLOOKUP($B905,notes_bemaniwiki!$A$1:$J$1936,1+$G905,FALSE)),"-")</f>
        <v>1138</v>
      </c>
      <c r="J905" t="s">
        <v>3063</v>
      </c>
      <c r="K905" t="s">
        <v>3063</v>
      </c>
    </row>
    <row r="906" spans="1:11" x14ac:dyDescent="0.15">
      <c r="A906" t="str">
        <f>VLOOKUP(B906,for_vlookup!$A$1:$B$2046,2,FALSE)</f>
        <v>SINOBUZ</v>
      </c>
      <c r="B906" s="2" t="s">
        <v>2025</v>
      </c>
      <c r="C906" t="str">
        <f>IFERROR(VLOOKUP(B906,bist_raw_csv!$B$2:$AO$2140,2,FALSE),"-")</f>
        <v>HARDCORE RAVE</v>
      </c>
      <c r="D906" t="str">
        <f>IFERROR(VLOOKUP($B906,bist_raw_csv!$B$2:$AO$2140,3,FALSE),"-")</f>
        <v>DJ Shimamura feat. Renna</v>
      </c>
      <c r="E906">
        <f>VLOOKUP($A906,master_version!$A$1:$B$29,2,FALSE)</f>
        <v>24</v>
      </c>
      <c r="F906" t="str">
        <f>VLOOKUP(G906,master_diffculty!$A$1:$C$11,3,FALSE)</f>
        <v>SPA</v>
      </c>
      <c r="G906">
        <v>4</v>
      </c>
      <c r="H906">
        <f>IFERROR(IF(VLOOKUP($B906,bist_raw_csv!$B$1:$AO$2074,5+($G906-1)*7,FALSE)=0,-1,VLOOKUP($B906,bist_raw_csv!$B$1:$AO$2074,5+($G906-1)*7,FALSE)),"-")</f>
        <v>10</v>
      </c>
      <c r="I906">
        <f>IFERROR(IF(VLOOKUP($B906,notes_bemaniwiki!$A$1:$J$1936,1+$G906,FALSE)="-",-1,VLOOKUP($B906,notes_bemaniwiki!$A$1:$J$1936,1+$G906,FALSE)),"-")</f>
        <v>1226</v>
      </c>
      <c r="J906" t="s">
        <v>3063</v>
      </c>
      <c r="K906" t="s">
        <v>3063</v>
      </c>
    </row>
    <row r="907" spans="1:11" x14ac:dyDescent="0.15">
      <c r="A907" t="str">
        <f>VLOOKUP(B907,for_vlookup!$A$1:$B$2046,2,FALSE)</f>
        <v>SINOBUZ</v>
      </c>
      <c r="B907" s="2" t="s">
        <v>2027</v>
      </c>
      <c r="C907" t="str">
        <f>IFERROR(VLOOKUP(B907,bist_raw_csv!$B$2:$AO$2140,2,FALSE),"-")</f>
        <v>TRANCE</v>
      </c>
      <c r="D907" t="str">
        <f>IFERROR(VLOOKUP($B907,bist_raw_csv!$B$2:$AO$2140,3,FALSE),"-")</f>
        <v>Nhato</v>
      </c>
      <c r="E907">
        <f>VLOOKUP($A907,master_version!$A$1:$B$29,2,FALSE)</f>
        <v>24</v>
      </c>
      <c r="F907" t="str">
        <f>VLOOKUP(G907,master_diffculty!$A$1:$C$11,3,FALSE)</f>
        <v>SPA</v>
      </c>
      <c r="G907">
        <v>4</v>
      </c>
      <c r="H907">
        <f>IFERROR(IF(VLOOKUP($B907,bist_raw_csv!$B$1:$AO$2074,5+($G907-1)*7,FALSE)=0,-1,VLOOKUP($B907,bist_raw_csv!$B$1:$AO$2074,5+($G907-1)*7,FALSE)),"-")</f>
        <v>11</v>
      </c>
      <c r="I907">
        <f>IFERROR(IF(VLOOKUP($B907,notes_bemaniwiki!$A$1:$J$1936,1+$G907,FALSE)="-",-1,VLOOKUP($B907,notes_bemaniwiki!$A$1:$J$1936,1+$G907,FALSE)),"-")</f>
        <v>1375</v>
      </c>
      <c r="J907" t="s">
        <v>3063</v>
      </c>
      <c r="K907" t="s">
        <v>3063</v>
      </c>
    </row>
    <row r="908" spans="1:11" x14ac:dyDescent="0.15">
      <c r="A908" t="str">
        <f>VLOOKUP(B908,for_vlookup!$A$1:$B$2046,2,FALSE)</f>
        <v>SINOBUZ</v>
      </c>
      <c r="B908" s="2" t="s">
        <v>2028</v>
      </c>
      <c r="C908" t="str">
        <f>IFERROR(VLOOKUP(B908,bist_raw_csv!$B$2:$AO$2140,2,FALSE),"-")</f>
        <v>FESTIVAL SOUND</v>
      </c>
      <c r="D908" t="str">
        <f>IFERROR(VLOOKUP($B908,bist_raw_csv!$B$2:$AO$2140,3,FALSE),"-")</f>
        <v>MASAYOSHI IIMORI</v>
      </c>
      <c r="E908">
        <f>VLOOKUP($A908,master_version!$A$1:$B$29,2,FALSE)</f>
        <v>24</v>
      </c>
      <c r="F908" t="str">
        <f>VLOOKUP(G908,master_diffculty!$A$1:$C$11,3,FALSE)</f>
        <v>SPA</v>
      </c>
      <c r="G908">
        <v>4</v>
      </c>
      <c r="H908">
        <f>IFERROR(IF(VLOOKUP($B908,bist_raw_csv!$B$1:$AO$2074,5+($G908-1)*7,FALSE)=0,-1,VLOOKUP($B908,bist_raw_csv!$B$1:$AO$2074,5+($G908-1)*7,FALSE)),"-")</f>
        <v>11</v>
      </c>
      <c r="I908">
        <f>IFERROR(IF(VLOOKUP($B908,notes_bemaniwiki!$A$1:$J$1936,1+$G908,FALSE)="-",-1,VLOOKUP($B908,notes_bemaniwiki!$A$1:$J$1936,1+$G908,FALSE)),"-")</f>
        <v>1210</v>
      </c>
      <c r="J908" t="s">
        <v>3063</v>
      </c>
      <c r="K908" t="s">
        <v>3063</v>
      </c>
    </row>
    <row r="909" spans="1:11" x14ac:dyDescent="0.15">
      <c r="A909" t="str">
        <f>VLOOKUP(B909,for_vlookup!$A$1:$B$2046,2,FALSE)</f>
        <v>SINOBUZ</v>
      </c>
      <c r="B909" s="2" t="s">
        <v>2031</v>
      </c>
      <c r="C909" t="str">
        <f>IFERROR(VLOOKUP(B909,bist_raw_csv!$B$2:$AO$2140,2,FALSE),"-")</f>
        <v>MOOMBAHCORE</v>
      </c>
      <c r="D909" t="str">
        <f>IFERROR(VLOOKUP($B909,bist_raw_csv!$B$2:$AO$2140,3,FALSE),"-")</f>
        <v>REDALiCE feat. MONICO</v>
      </c>
      <c r="E909">
        <f>VLOOKUP($A909,master_version!$A$1:$B$29,2,FALSE)</f>
        <v>24</v>
      </c>
      <c r="F909" t="str">
        <f>VLOOKUP(G909,master_diffculty!$A$1:$C$11,3,FALSE)</f>
        <v>SPA</v>
      </c>
      <c r="G909">
        <v>4</v>
      </c>
      <c r="H909">
        <f>IFERROR(IF(VLOOKUP($B909,bist_raw_csv!$B$1:$AO$2074,5+($G909-1)*7,FALSE)=0,-1,VLOOKUP($B909,bist_raw_csv!$B$1:$AO$2074,5+($G909-1)*7,FALSE)),"-")</f>
        <v>10</v>
      </c>
      <c r="I909">
        <f>IFERROR(IF(VLOOKUP($B909,notes_bemaniwiki!$A$1:$J$1936,1+$G909,FALSE)="-",-1,VLOOKUP($B909,notes_bemaniwiki!$A$1:$J$1936,1+$G909,FALSE)),"-")</f>
        <v>1169</v>
      </c>
      <c r="J909" t="s">
        <v>3063</v>
      </c>
      <c r="K909" t="s">
        <v>3063</v>
      </c>
    </row>
    <row r="910" spans="1:11" x14ac:dyDescent="0.15">
      <c r="A910" t="str">
        <f>VLOOKUP(B910,for_vlookup!$A$1:$B$2046,2,FALSE)</f>
        <v>SINOBUZ</v>
      </c>
      <c r="B910" s="2" t="s">
        <v>2034</v>
      </c>
      <c r="C910" t="str">
        <f>IFERROR(VLOOKUP(B910,bist_raw_csv!$B$2:$AO$2140,2,FALSE),"-")</f>
        <v>SUPER ULTIMATE HYPER CORE</v>
      </c>
      <c r="D910" t="str">
        <f>IFERROR(VLOOKUP($B910,bist_raw_csv!$B$2:$AO$2140,3,FALSE),"-")</f>
        <v>USAO</v>
      </c>
      <c r="E910">
        <f>VLOOKUP($A910,master_version!$A$1:$B$29,2,FALSE)</f>
        <v>24</v>
      </c>
      <c r="F910" t="str">
        <f>VLOOKUP(G910,master_diffculty!$A$1:$C$11,3,FALSE)</f>
        <v>SPA</v>
      </c>
      <c r="G910">
        <v>4</v>
      </c>
      <c r="H910">
        <f>IFERROR(IF(VLOOKUP($B910,bist_raw_csv!$B$1:$AO$2074,5+($G910-1)*7,FALSE)=0,-1,VLOOKUP($B910,bist_raw_csv!$B$1:$AO$2074,5+($G910-1)*7,FALSE)),"-")</f>
        <v>11</v>
      </c>
      <c r="I910">
        <f>IFERROR(IF(VLOOKUP($B910,notes_bemaniwiki!$A$1:$J$1936,1+$G910,FALSE)="-",-1,VLOOKUP($B910,notes_bemaniwiki!$A$1:$J$1936,1+$G910,FALSE)),"-")</f>
        <v>1568</v>
      </c>
      <c r="J910" t="s">
        <v>3063</v>
      </c>
      <c r="K910" t="s">
        <v>3063</v>
      </c>
    </row>
    <row r="911" spans="1:11" x14ac:dyDescent="0.15">
      <c r="A911" t="str">
        <f>VLOOKUP(B911,for_vlookup!$A$1:$B$2046,2,FALSE)</f>
        <v>SINOBUZ</v>
      </c>
      <c r="B911" s="2" t="s">
        <v>2036</v>
      </c>
      <c r="C911" t="str">
        <f>IFERROR(VLOOKUP(B911,bist_raw_csv!$B$2:$AO$2140,2,FALSE),"-")</f>
        <v>HARD TRAP</v>
      </c>
      <c r="D911" t="str">
        <f>IFERROR(VLOOKUP($B911,bist_raw_csv!$B$2:$AO$2140,3,FALSE),"-")</f>
        <v>Eagle</v>
      </c>
      <c r="E911">
        <f>VLOOKUP($A911,master_version!$A$1:$B$29,2,FALSE)</f>
        <v>24</v>
      </c>
      <c r="F911" t="str">
        <f>VLOOKUP(G911,master_diffculty!$A$1:$C$11,3,FALSE)</f>
        <v>SPA</v>
      </c>
      <c r="G911">
        <v>4</v>
      </c>
      <c r="H911">
        <f>IFERROR(IF(VLOOKUP($B911,bist_raw_csv!$B$1:$AO$2074,5+($G911-1)*7,FALSE)=0,-1,VLOOKUP($B911,bist_raw_csv!$B$1:$AO$2074,5+($G911-1)*7,FALSE)),"-")</f>
        <v>12</v>
      </c>
      <c r="I911">
        <f>IFERROR(IF(VLOOKUP($B911,notes_bemaniwiki!$A$1:$J$1936,1+$G911,FALSE)="-",-1,VLOOKUP($B911,notes_bemaniwiki!$A$1:$J$1936,1+$G911,FALSE)),"-")</f>
        <v>1561</v>
      </c>
      <c r="J911" t="s">
        <v>3063</v>
      </c>
      <c r="K911" t="s">
        <v>3063</v>
      </c>
    </row>
    <row r="912" spans="1:11" x14ac:dyDescent="0.15">
      <c r="A912" t="str">
        <f>VLOOKUP(B912,for_vlookup!$A$1:$B$2046,2,FALSE)</f>
        <v>SINOBUZ</v>
      </c>
      <c r="B912" s="2" t="s">
        <v>2038</v>
      </c>
      <c r="C912" t="str">
        <f>IFERROR(VLOOKUP(B912,bist_raw_csv!$B$2:$AO$2140,2,FALSE),"-")</f>
        <v>ANTHEM</v>
      </c>
      <c r="D912" t="str">
        <f>IFERROR(VLOOKUP($B912,bist_raw_csv!$B$2:$AO$2140,3,FALSE),"-")</f>
        <v>beatnation Records</v>
      </c>
      <c r="E912">
        <f>VLOOKUP($A912,master_version!$A$1:$B$29,2,FALSE)</f>
        <v>24</v>
      </c>
      <c r="F912" t="str">
        <f>VLOOKUP(G912,master_diffculty!$A$1:$C$11,3,FALSE)</f>
        <v>SPA</v>
      </c>
      <c r="G912">
        <v>4</v>
      </c>
      <c r="H912">
        <f>IFERROR(IF(VLOOKUP($B912,bist_raw_csv!$B$1:$AO$2074,5+($G912-1)*7,FALSE)=0,-1,VLOOKUP($B912,bist_raw_csv!$B$1:$AO$2074,5+($G912-1)*7,FALSE)),"-")</f>
        <v>11</v>
      </c>
      <c r="I912">
        <f>IFERROR(IF(VLOOKUP($B912,notes_bemaniwiki!$A$1:$J$1936,1+$G912,FALSE)="-",-1,VLOOKUP($B912,notes_bemaniwiki!$A$1:$J$1936,1+$G912,FALSE)),"-")</f>
        <v>1480</v>
      </c>
      <c r="J912" t="s">
        <v>3063</v>
      </c>
      <c r="K912" t="s">
        <v>3063</v>
      </c>
    </row>
    <row r="913" spans="1:11" x14ac:dyDescent="0.15">
      <c r="A913" t="str">
        <f>VLOOKUP(B913,for_vlookup!$A$1:$B$2046,2,FALSE)</f>
        <v>SINOBUZ</v>
      </c>
      <c r="B913" s="2" t="s">
        <v>2040</v>
      </c>
      <c r="C913" t="str">
        <f>IFERROR(VLOOKUP(B913,bist_raw_csv!$B$2:$AO$2140,2,FALSE),"-")</f>
        <v>DREAM COLLABORATION</v>
      </c>
      <c r="D913" t="str">
        <f>IFERROR(VLOOKUP($B913,bist_raw_csv!$B$2:$AO$2140,3,FALSE),"-")</f>
        <v>kors k vs Sota Fujimori</v>
      </c>
      <c r="E913">
        <f>VLOOKUP($A913,master_version!$A$1:$B$29,2,FALSE)</f>
        <v>24</v>
      </c>
      <c r="F913" t="str">
        <f>VLOOKUP(G913,master_diffculty!$A$1:$C$11,3,FALSE)</f>
        <v>SPA</v>
      </c>
      <c r="G913">
        <v>4</v>
      </c>
      <c r="H913">
        <f>IFERROR(IF(VLOOKUP($B913,bist_raw_csv!$B$1:$AO$2074,5+($G913-1)*7,FALSE)=0,-1,VLOOKUP($B913,bist_raw_csv!$B$1:$AO$2074,5+($G913-1)*7,FALSE)),"-")</f>
        <v>11</v>
      </c>
      <c r="I913">
        <f>IFERROR(IF(VLOOKUP($B913,notes_bemaniwiki!$A$1:$J$1936,1+$G913,FALSE)="-",-1,VLOOKUP($B913,notes_bemaniwiki!$A$1:$J$1936,1+$G913,FALSE)),"-")</f>
        <v>1207</v>
      </c>
      <c r="J913" t="s">
        <v>3063</v>
      </c>
      <c r="K913" t="s">
        <v>3063</v>
      </c>
    </row>
    <row r="914" spans="1:11" x14ac:dyDescent="0.15">
      <c r="A914" t="str">
        <f>VLOOKUP(B914,for_vlookup!$A$1:$B$2046,2,FALSE)</f>
        <v>SINOBUZ</v>
      </c>
      <c r="B914" s="2" t="s">
        <v>2043</v>
      </c>
      <c r="C914" t="str">
        <f>IFERROR(VLOOKUP(B914,bist_raw_csv!$B$2:$AO$2140,2,FALSE),"-")</f>
        <v>ARCHAIC TALE EP1</v>
      </c>
      <c r="D914" t="str">
        <f>IFERROR(VLOOKUP($B914,bist_raw_csv!$B$2:$AO$2140,3,FALSE),"-")</f>
        <v>DJ TOTTO</v>
      </c>
      <c r="E914">
        <f>VLOOKUP($A914,master_version!$A$1:$B$29,2,FALSE)</f>
        <v>24</v>
      </c>
      <c r="F914" t="str">
        <f>VLOOKUP(G914,master_diffculty!$A$1:$C$11,3,FALSE)</f>
        <v>SPA</v>
      </c>
      <c r="G914">
        <v>4</v>
      </c>
      <c r="H914">
        <f>IFERROR(IF(VLOOKUP($B914,bist_raw_csv!$B$1:$AO$2074,5+($G914-1)*7,FALSE)=0,-1,VLOOKUP($B914,bist_raw_csv!$B$1:$AO$2074,5+($G914-1)*7,FALSE)),"-")</f>
        <v>12</v>
      </c>
      <c r="I914">
        <f>IFERROR(IF(VLOOKUP($B914,notes_bemaniwiki!$A$1:$J$1936,1+$G914,FALSE)="-",-1,VLOOKUP($B914,notes_bemaniwiki!$A$1:$J$1936,1+$G914,FALSE)),"-")</f>
        <v>1903</v>
      </c>
      <c r="J914" t="s">
        <v>3063</v>
      </c>
      <c r="K914" t="s">
        <v>3063</v>
      </c>
    </row>
    <row r="915" spans="1:11" x14ac:dyDescent="0.15">
      <c r="A915" t="str">
        <f>VLOOKUP(B915,for_vlookup!$A$1:$B$2046,2,FALSE)</f>
        <v>SINOBUZ</v>
      </c>
      <c r="B915" s="2" t="s">
        <v>2045</v>
      </c>
      <c r="C915" t="str">
        <f>IFERROR(VLOOKUP(B915,bist_raw_csv!$B$2:$AO$2140,2,FALSE),"-")</f>
        <v>HYBRID BUCHIAGE TRANCE</v>
      </c>
      <c r="D915" t="str">
        <f>IFERROR(VLOOKUP($B915,bist_raw_csv!$B$2:$AO$2140,3,FALSE),"-")</f>
        <v>HuΣeR</v>
      </c>
      <c r="E915">
        <f>VLOOKUP($A915,master_version!$A$1:$B$29,2,FALSE)</f>
        <v>24</v>
      </c>
      <c r="F915" t="str">
        <f>VLOOKUP(G915,master_diffculty!$A$1:$C$11,3,FALSE)</f>
        <v>SPA</v>
      </c>
      <c r="G915">
        <v>4</v>
      </c>
      <c r="H915">
        <f>IFERROR(IF(VLOOKUP($B915,bist_raw_csv!$B$1:$AO$2074,5+($G915-1)*7,FALSE)=0,-1,VLOOKUP($B915,bist_raw_csv!$B$1:$AO$2074,5+($G915-1)*7,FALSE)),"-")</f>
        <v>12</v>
      </c>
      <c r="I915">
        <f>IFERROR(IF(VLOOKUP($B915,notes_bemaniwiki!$A$1:$J$1936,1+$G915,FALSE)="-",-1,VLOOKUP($B915,notes_bemaniwiki!$A$1:$J$1936,1+$G915,FALSE)),"-")</f>
        <v>1775</v>
      </c>
      <c r="J915" t="s">
        <v>3063</v>
      </c>
      <c r="K915" t="s">
        <v>3063</v>
      </c>
    </row>
    <row r="916" spans="1:11" x14ac:dyDescent="0.15">
      <c r="A916" t="str">
        <f>VLOOKUP(B916,for_vlookup!$A$1:$B$2046,2,FALSE)</f>
        <v>SINOBUZ</v>
      </c>
      <c r="B916" s="2" t="s">
        <v>2047</v>
      </c>
      <c r="C916" t="str">
        <f>IFERROR(VLOOKUP(B916,bist_raw_csv!$B$2:$AO$2140,2,FALSE),"-")</f>
        <v>FUTURE BEATS</v>
      </c>
      <c r="D916" t="str">
        <f>IFERROR(VLOOKUP($B916,bist_raw_csv!$B$2:$AO$2140,3,FALSE),"-")</f>
        <v>Dirty Androids</v>
      </c>
      <c r="E916">
        <f>VLOOKUP($A916,master_version!$A$1:$B$29,2,FALSE)</f>
        <v>24</v>
      </c>
      <c r="F916" t="str">
        <f>VLOOKUP(G916,master_diffculty!$A$1:$C$11,3,FALSE)</f>
        <v>SPA</v>
      </c>
      <c r="G916">
        <v>4</v>
      </c>
      <c r="H916">
        <f>IFERROR(IF(VLOOKUP($B916,bist_raw_csv!$B$1:$AO$2074,5+($G916-1)*7,FALSE)=0,-1,VLOOKUP($B916,bist_raw_csv!$B$1:$AO$2074,5+($G916-1)*7,FALSE)),"-")</f>
        <v>11</v>
      </c>
      <c r="I916">
        <f>IFERROR(IF(VLOOKUP($B916,notes_bemaniwiki!$A$1:$J$1936,1+$G916,FALSE)="-",-1,VLOOKUP($B916,notes_bemaniwiki!$A$1:$J$1936,1+$G916,FALSE)),"-")</f>
        <v>1383</v>
      </c>
      <c r="J916" t="s">
        <v>3063</v>
      </c>
      <c r="K916" t="s">
        <v>3063</v>
      </c>
    </row>
    <row r="917" spans="1:11" x14ac:dyDescent="0.15">
      <c r="A917" t="str">
        <f>VLOOKUP(B917,for_vlookup!$A$1:$B$2046,2,FALSE)</f>
        <v>SINOBUZ</v>
      </c>
      <c r="B917" s="2" t="s">
        <v>2049</v>
      </c>
      <c r="C917" t="str">
        <f>IFERROR(VLOOKUP(B917,bist_raw_csv!$B$2:$AO$2140,2,FALSE),"-")</f>
        <v>EDM</v>
      </c>
      <c r="D917" t="str">
        <f>IFERROR(VLOOKUP($B917,bist_raw_csv!$B$2:$AO$2140,3,FALSE),"-")</f>
        <v>MK</v>
      </c>
      <c r="E917">
        <f>VLOOKUP($A917,master_version!$A$1:$B$29,2,FALSE)</f>
        <v>24</v>
      </c>
      <c r="F917" t="str">
        <f>VLOOKUP(G917,master_diffculty!$A$1:$C$11,3,FALSE)</f>
        <v>SPA</v>
      </c>
      <c r="G917">
        <v>4</v>
      </c>
      <c r="H917">
        <f>IFERROR(IF(VLOOKUP($B917,bist_raw_csv!$B$1:$AO$2074,5+($G917-1)*7,FALSE)=0,-1,VLOOKUP($B917,bist_raw_csv!$B$1:$AO$2074,5+($G917-1)*7,FALSE)),"-")</f>
        <v>8</v>
      </c>
      <c r="I917">
        <f>IFERROR(IF(VLOOKUP($B917,notes_bemaniwiki!$A$1:$J$1936,1+$G917,FALSE)="-",-1,VLOOKUP($B917,notes_bemaniwiki!$A$1:$J$1936,1+$G917,FALSE)),"-")</f>
        <v>826</v>
      </c>
      <c r="J917" t="s">
        <v>3063</v>
      </c>
      <c r="K917" t="s">
        <v>3063</v>
      </c>
    </row>
    <row r="918" spans="1:11" x14ac:dyDescent="0.15">
      <c r="A918" t="str">
        <f>VLOOKUP(B918,for_vlookup!$A$1:$B$2046,2,FALSE)</f>
        <v>SINOBUZ</v>
      </c>
      <c r="B918" s="2" t="s">
        <v>2050</v>
      </c>
      <c r="C918" t="str">
        <f>IFERROR(VLOOKUP(B918,bist_raw_csv!$B$2:$AO$2140,2,FALSE),"-")</f>
        <v>HYPER DIGIMETAL</v>
      </c>
      <c r="D918" t="str">
        <f>IFERROR(VLOOKUP($B918,bist_raw_csv!$B$2:$AO$2140,3,FALSE),"-")</f>
        <v>SOUND HOLIC feat. Nana Takahashi &amp; 709sec.</v>
      </c>
      <c r="E918">
        <f>VLOOKUP($A918,master_version!$A$1:$B$29,2,FALSE)</f>
        <v>24</v>
      </c>
      <c r="F918" t="str">
        <f>VLOOKUP(G918,master_diffculty!$A$1:$C$11,3,FALSE)</f>
        <v>SPA</v>
      </c>
      <c r="G918">
        <v>4</v>
      </c>
      <c r="H918">
        <f>IFERROR(IF(VLOOKUP($B918,bist_raw_csv!$B$1:$AO$2074,5+($G918-1)*7,FALSE)=0,-1,VLOOKUP($B918,bist_raw_csv!$B$1:$AO$2074,5+($G918-1)*7,FALSE)),"-")</f>
        <v>12</v>
      </c>
      <c r="I918">
        <f>IFERROR(IF(VLOOKUP($B918,notes_bemaniwiki!$A$1:$J$1936,1+$G918,FALSE)="-",-1,VLOOKUP($B918,notes_bemaniwiki!$A$1:$J$1936,1+$G918,FALSE)),"-")</f>
        <v>1929</v>
      </c>
      <c r="J918" t="s">
        <v>3063</v>
      </c>
      <c r="K918" t="s">
        <v>3063</v>
      </c>
    </row>
    <row r="919" spans="1:11" x14ac:dyDescent="0.15">
      <c r="A919" t="str">
        <f>VLOOKUP(B919,for_vlookup!$A$1:$B$2046,2,FALSE)</f>
        <v>SINOBUZ</v>
      </c>
      <c r="B919" s="2" t="s">
        <v>2053</v>
      </c>
      <c r="C919" t="str">
        <f>IFERROR(VLOOKUP(B919,bist_raw_csv!$B$2:$AO$2140,2,FALSE),"-")</f>
        <v>TRANCE CORE</v>
      </c>
      <c r="D919" t="str">
        <f>IFERROR(VLOOKUP($B919,bist_raw_csv!$B$2:$AO$2140,3,FALSE),"-")</f>
        <v>Ryu☆ Vs. Sota</v>
      </c>
      <c r="E919">
        <f>VLOOKUP($A919,master_version!$A$1:$B$29,2,FALSE)</f>
        <v>24</v>
      </c>
      <c r="F919" t="str">
        <f>VLOOKUP(G919,master_diffculty!$A$1:$C$11,3,FALSE)</f>
        <v>SPA</v>
      </c>
      <c r="G919">
        <v>4</v>
      </c>
      <c r="H919">
        <f>IFERROR(IF(VLOOKUP($B919,bist_raw_csv!$B$1:$AO$2074,5+($G919-1)*7,FALSE)=0,-1,VLOOKUP($B919,bist_raw_csv!$B$1:$AO$2074,5+($G919-1)*7,FALSE)),"-")</f>
        <v>12</v>
      </c>
      <c r="I919">
        <f>IFERROR(IF(VLOOKUP($B919,notes_bemaniwiki!$A$1:$J$1936,1+$G919,FALSE)="-",-1,VLOOKUP($B919,notes_bemaniwiki!$A$1:$J$1936,1+$G919,FALSE)),"-")</f>
        <v>1413</v>
      </c>
      <c r="J919" t="s">
        <v>3063</v>
      </c>
      <c r="K919" t="s">
        <v>3063</v>
      </c>
    </row>
    <row r="920" spans="1:11" x14ac:dyDescent="0.15">
      <c r="A920" t="str">
        <f>VLOOKUP(B920,for_vlookup!$A$1:$B$2046,2,FALSE)</f>
        <v>SINOBUZ</v>
      </c>
      <c r="B920" s="2" t="s">
        <v>2054</v>
      </c>
      <c r="C920" t="str">
        <f>IFERROR(VLOOKUP(B920,bist_raw_csv!$B$2:$AO$2140,2,FALSE),"-")</f>
        <v>REQUIEM PSY</v>
      </c>
      <c r="D920" t="str">
        <f>IFERROR(VLOOKUP($B920,bist_raw_csv!$B$2:$AO$2140,3,FALSE),"-")</f>
        <v>Gram</v>
      </c>
      <c r="E920">
        <f>VLOOKUP($A920,master_version!$A$1:$B$29,2,FALSE)</f>
        <v>24</v>
      </c>
      <c r="F920" t="str">
        <f>VLOOKUP(G920,master_diffculty!$A$1:$C$11,3,FALSE)</f>
        <v>SPA</v>
      </c>
      <c r="G920">
        <v>4</v>
      </c>
      <c r="H920">
        <f>IFERROR(IF(VLOOKUP($B920,bist_raw_csv!$B$1:$AO$2074,5+($G920-1)*7,FALSE)=0,-1,VLOOKUP($B920,bist_raw_csv!$B$1:$AO$2074,5+($G920-1)*7,FALSE)),"-")</f>
        <v>12</v>
      </c>
      <c r="I920">
        <f>IFERROR(IF(VLOOKUP($B920,notes_bemaniwiki!$A$1:$J$1936,1+$G920,FALSE)="-",-1,VLOOKUP($B920,notes_bemaniwiki!$A$1:$J$1936,1+$G920,FALSE)),"-")</f>
        <v>2081</v>
      </c>
      <c r="J920" t="s">
        <v>3063</v>
      </c>
      <c r="K920" t="s">
        <v>3063</v>
      </c>
    </row>
    <row r="921" spans="1:11" x14ac:dyDescent="0.15">
      <c r="A921" t="str">
        <f>VLOOKUP(B921,for_vlookup!$A$1:$B$2046,2,FALSE)</f>
        <v>SINOBUZ</v>
      </c>
      <c r="B921" s="2" t="s">
        <v>2055</v>
      </c>
      <c r="C921" t="str">
        <f>IFERROR(VLOOKUP(B921,bist_raw_csv!$B$2:$AO$2140,2,FALSE),"-")</f>
        <v>HARDSTYLE</v>
      </c>
      <c r="D921" t="str">
        <f>IFERROR(VLOOKUP($B921,bist_raw_csv!$B$2:$AO$2140,3,FALSE),"-")</f>
        <v>Massive New Krew</v>
      </c>
      <c r="E921">
        <f>VLOOKUP($A921,master_version!$A$1:$B$29,2,FALSE)</f>
        <v>24</v>
      </c>
      <c r="F921" t="str">
        <f>VLOOKUP(G921,master_diffculty!$A$1:$C$11,3,FALSE)</f>
        <v>SPA</v>
      </c>
      <c r="G921">
        <v>4</v>
      </c>
      <c r="H921">
        <f>IFERROR(IF(VLOOKUP($B921,bist_raw_csv!$B$1:$AO$2074,5+($G921-1)*7,FALSE)=0,-1,VLOOKUP($B921,bist_raw_csv!$B$1:$AO$2074,5+($G921-1)*7,FALSE)),"-")</f>
        <v>12</v>
      </c>
      <c r="I921">
        <f>IFERROR(IF(VLOOKUP($B921,notes_bemaniwiki!$A$1:$J$1936,1+$G921,FALSE)="-",-1,VLOOKUP($B921,notes_bemaniwiki!$A$1:$J$1936,1+$G921,FALSE)),"-")</f>
        <v>1601</v>
      </c>
      <c r="J921" t="s">
        <v>3063</v>
      </c>
      <c r="K921" t="s">
        <v>3063</v>
      </c>
    </row>
    <row r="922" spans="1:11" x14ac:dyDescent="0.15">
      <c r="A922" t="str">
        <f>VLOOKUP(B922,for_vlookup!$A$1:$B$2046,2,FALSE)</f>
        <v>SINOBUZ</v>
      </c>
      <c r="B922" s="2" t="s">
        <v>2057</v>
      </c>
      <c r="C922" t="str">
        <f>IFERROR(VLOOKUP(B922,bist_raw_csv!$B$2:$AO$2140,2,FALSE),"-")</f>
        <v>HAPPY</v>
      </c>
      <c r="D922" t="str">
        <f>IFERROR(VLOOKUP($B922,bist_raw_csv!$B$2:$AO$2140,3,FALSE),"-")</f>
        <v>P*Light</v>
      </c>
      <c r="E922">
        <f>VLOOKUP($A922,master_version!$A$1:$B$29,2,FALSE)</f>
        <v>24</v>
      </c>
      <c r="F922" t="str">
        <f>VLOOKUP(G922,master_diffculty!$A$1:$C$11,3,FALSE)</f>
        <v>SPA</v>
      </c>
      <c r="G922">
        <v>4</v>
      </c>
      <c r="H922">
        <f>IFERROR(IF(VLOOKUP($B922,bist_raw_csv!$B$1:$AO$2074,5+($G922-1)*7,FALSE)=0,-1,VLOOKUP($B922,bist_raw_csv!$B$1:$AO$2074,5+($G922-1)*7,FALSE)),"-")</f>
        <v>11</v>
      </c>
      <c r="I922">
        <f>IFERROR(IF(VLOOKUP($B922,notes_bemaniwiki!$A$1:$J$1936,1+$G922,FALSE)="-",-1,VLOOKUP($B922,notes_bemaniwiki!$A$1:$J$1936,1+$G922,FALSE)),"-")</f>
        <v>1490</v>
      </c>
      <c r="J922" t="s">
        <v>3063</v>
      </c>
      <c r="K922" t="s">
        <v>3063</v>
      </c>
    </row>
    <row r="923" spans="1:11" x14ac:dyDescent="0.15">
      <c r="A923" t="str">
        <f>VLOOKUP(B923,for_vlookup!$A$1:$B$2046,2,FALSE)</f>
        <v>SINOBUZ</v>
      </c>
      <c r="B923" s="2" t="s">
        <v>2058</v>
      </c>
      <c r="C923" t="str">
        <f>IFERROR(VLOOKUP(B923,bist_raw_csv!$B$2:$AO$2140,2,FALSE),"-")</f>
        <v>HYPER TRAP</v>
      </c>
      <c r="D923" t="str">
        <f>IFERROR(VLOOKUP($B923,bist_raw_csv!$B$2:$AO$2140,3,FALSE),"-")</f>
        <v>Expander</v>
      </c>
      <c r="E923">
        <f>VLOOKUP($A923,master_version!$A$1:$B$29,2,FALSE)</f>
        <v>24</v>
      </c>
      <c r="F923" t="str">
        <f>VLOOKUP(G923,master_diffculty!$A$1:$C$11,3,FALSE)</f>
        <v>SPA</v>
      </c>
      <c r="G923">
        <v>4</v>
      </c>
      <c r="H923">
        <f>IFERROR(IF(VLOOKUP($B923,bist_raw_csv!$B$1:$AO$2074,5+($G923-1)*7,FALSE)=0,-1,VLOOKUP($B923,bist_raw_csv!$B$1:$AO$2074,5+($G923-1)*7,FALSE)),"-")</f>
        <v>11</v>
      </c>
      <c r="I923">
        <f>IFERROR(IF(VLOOKUP($B923,notes_bemaniwiki!$A$1:$J$1936,1+$G923,FALSE)="-",-1,VLOOKUP($B923,notes_bemaniwiki!$A$1:$J$1936,1+$G923,FALSE)),"-")</f>
        <v>1284</v>
      </c>
      <c r="J923" t="s">
        <v>3063</v>
      </c>
      <c r="K923" t="s">
        <v>3063</v>
      </c>
    </row>
    <row r="924" spans="1:11" x14ac:dyDescent="0.15">
      <c r="A924" t="str">
        <f>VLOOKUP(B924,for_vlookup!$A$1:$B$2046,2,FALSE)</f>
        <v>SINOBUZ</v>
      </c>
      <c r="B924" s="2" t="s">
        <v>2060</v>
      </c>
      <c r="C924" t="str">
        <f>IFERROR(VLOOKUP(B924,bist_raw_csv!$B$2:$AO$2140,2,FALSE),"-")</f>
        <v>NEUROFUNK</v>
      </c>
      <c r="D924" t="str">
        <f>IFERROR(VLOOKUP($B924,bist_raw_csv!$B$2:$AO$2140,3,FALSE),"-")</f>
        <v>L.E.D.</v>
      </c>
      <c r="E924">
        <f>VLOOKUP($A924,master_version!$A$1:$B$29,2,FALSE)</f>
        <v>24</v>
      </c>
      <c r="F924" t="str">
        <f>VLOOKUP(G924,master_diffculty!$A$1:$C$11,3,FALSE)</f>
        <v>SPA</v>
      </c>
      <c r="G924">
        <v>4</v>
      </c>
      <c r="H924">
        <f>IFERROR(IF(VLOOKUP($B924,bist_raw_csv!$B$1:$AO$2074,5+($G924-1)*7,FALSE)=0,-1,VLOOKUP($B924,bist_raw_csv!$B$1:$AO$2074,5+($G924-1)*7,FALSE)),"-")</f>
        <v>11</v>
      </c>
      <c r="I924">
        <f>IFERROR(IF(VLOOKUP($B924,notes_bemaniwiki!$A$1:$J$1936,1+$G924,FALSE)="-",-1,VLOOKUP($B924,notes_bemaniwiki!$A$1:$J$1936,1+$G924,FALSE)),"-")</f>
        <v>1331</v>
      </c>
      <c r="J924" t="s">
        <v>3063</v>
      </c>
      <c r="K924" t="s">
        <v>3063</v>
      </c>
    </row>
    <row r="925" spans="1:11" x14ac:dyDescent="0.15">
      <c r="A925" t="str">
        <f>VLOOKUP(B925,for_vlookup!$A$1:$B$2046,2,FALSE)</f>
        <v>SINOBUZ</v>
      </c>
      <c r="B925" s="2" t="s">
        <v>2062</v>
      </c>
      <c r="C925" t="str">
        <f>IFERROR(VLOOKUP(B925,bist_raw_csv!$B$2:$AO$2140,2,FALSE),"-")</f>
        <v>DRUM'N'BASS</v>
      </c>
      <c r="D925" t="str">
        <f>IFERROR(VLOOKUP($B925,bist_raw_csv!$B$2:$AO$2140,3,FALSE),"-")</f>
        <v>猫叉Master+</v>
      </c>
      <c r="E925">
        <f>VLOOKUP($A925,master_version!$A$1:$B$29,2,FALSE)</f>
        <v>24</v>
      </c>
      <c r="F925" t="str">
        <f>VLOOKUP(G925,master_diffculty!$A$1:$C$11,3,FALSE)</f>
        <v>SPA</v>
      </c>
      <c r="G925">
        <v>4</v>
      </c>
      <c r="H925">
        <f>IFERROR(IF(VLOOKUP($B925,bist_raw_csv!$B$1:$AO$2074,5+($G925-1)*7,FALSE)=0,-1,VLOOKUP($B925,bist_raw_csv!$B$1:$AO$2074,5+($G925-1)*7,FALSE)),"-")</f>
        <v>11</v>
      </c>
      <c r="I925">
        <f>IFERROR(IF(VLOOKUP($B925,notes_bemaniwiki!$A$1:$J$1936,1+$G925,FALSE)="-",-1,VLOOKUP($B925,notes_bemaniwiki!$A$1:$J$1936,1+$G925,FALSE)),"-")</f>
        <v>1261</v>
      </c>
      <c r="J925" t="s">
        <v>3063</v>
      </c>
      <c r="K925" t="s">
        <v>3063</v>
      </c>
    </row>
    <row r="926" spans="1:11" x14ac:dyDescent="0.15">
      <c r="A926" t="str">
        <f>VLOOKUP(B926,for_vlookup!$A$1:$B$2046,2,FALSE)</f>
        <v>SINOBUZ</v>
      </c>
      <c r="B926" s="2" t="s">
        <v>2063</v>
      </c>
      <c r="C926" t="str">
        <f>IFERROR(VLOOKUP(B926,bist_raw_csv!$B$2:$AO$2140,2,FALSE),"-")</f>
        <v>PIANO CONTEMPORARY</v>
      </c>
      <c r="D926" t="str">
        <f>IFERROR(VLOOKUP($B926,bist_raw_csv!$B$2:$AO$2140,3,FALSE),"-")</f>
        <v>TOMOSUKE</v>
      </c>
      <c r="E926">
        <f>VLOOKUP($A926,master_version!$A$1:$B$29,2,FALSE)</f>
        <v>24</v>
      </c>
      <c r="F926" t="str">
        <f>VLOOKUP(G926,master_diffculty!$A$1:$C$11,3,FALSE)</f>
        <v>SPA</v>
      </c>
      <c r="G926">
        <v>4</v>
      </c>
      <c r="H926">
        <f>IFERROR(IF(VLOOKUP($B926,bist_raw_csv!$B$1:$AO$2074,5+($G926-1)*7,FALSE)=0,-1,VLOOKUP($B926,bist_raw_csv!$B$1:$AO$2074,5+($G926-1)*7,FALSE)),"-")</f>
        <v>11</v>
      </c>
      <c r="I926">
        <f>IFERROR(IF(VLOOKUP($B926,notes_bemaniwiki!$A$1:$J$1936,1+$G926,FALSE)="-",-1,VLOOKUP($B926,notes_bemaniwiki!$A$1:$J$1936,1+$G926,FALSE)),"-")</f>
        <v>1677</v>
      </c>
      <c r="J926" t="s">
        <v>3063</v>
      </c>
      <c r="K926" t="s">
        <v>3063</v>
      </c>
    </row>
    <row r="927" spans="1:11" x14ac:dyDescent="0.15">
      <c r="A927" t="str">
        <f>VLOOKUP(B927,for_vlookup!$A$1:$B$2046,2,FALSE)</f>
        <v>SINOBUZ</v>
      </c>
      <c r="B927" s="2" t="s">
        <v>2065</v>
      </c>
      <c r="C927" t="str">
        <f>IFERROR(VLOOKUP(B927,bist_raw_csv!$B$2:$AO$2140,2,FALSE),"-")</f>
        <v>KAWAII FUTURE BASS</v>
      </c>
      <c r="D927" t="str">
        <f>IFERROR(VLOOKUP($B927,bist_raw_csv!$B$2:$AO$2140,3,FALSE),"-")</f>
        <v>Snail's House</v>
      </c>
      <c r="E927">
        <f>VLOOKUP($A927,master_version!$A$1:$B$29,2,FALSE)</f>
        <v>24</v>
      </c>
      <c r="F927" t="str">
        <f>VLOOKUP(G927,master_diffculty!$A$1:$C$11,3,FALSE)</f>
        <v>SPA</v>
      </c>
      <c r="G927">
        <v>4</v>
      </c>
      <c r="H927">
        <f>IFERROR(IF(VLOOKUP($B927,bist_raw_csv!$B$1:$AO$2074,5+($G927-1)*7,FALSE)=0,-1,VLOOKUP($B927,bist_raw_csv!$B$1:$AO$2074,5+($G927-1)*7,FALSE)),"-")</f>
        <v>10</v>
      </c>
      <c r="I927">
        <f>IFERROR(IF(VLOOKUP($B927,notes_bemaniwiki!$A$1:$J$1936,1+$G927,FALSE)="-",-1,VLOOKUP($B927,notes_bemaniwiki!$A$1:$J$1936,1+$G927,FALSE)),"-")</f>
        <v>1011</v>
      </c>
      <c r="J927" t="s">
        <v>3063</v>
      </c>
      <c r="K927" t="s">
        <v>3063</v>
      </c>
    </row>
    <row r="928" spans="1:11" x14ac:dyDescent="0.15">
      <c r="A928" t="str">
        <f>VLOOKUP(B928,for_vlookup!$A$1:$B$2046,2,FALSE)</f>
        <v>SINOBUZ</v>
      </c>
      <c r="B928" s="2" t="s">
        <v>2068</v>
      </c>
      <c r="C928" t="str">
        <f>IFERROR(VLOOKUP(B928,bist_raw_csv!$B$2:$AO$2140,2,FALSE),"-")</f>
        <v>EXPERIMENTAL</v>
      </c>
      <c r="D928" t="str">
        <f>IFERROR(VLOOKUP($B928,bist_raw_csv!$B$2:$AO$2140,3,FALSE),"-")</f>
        <v>神楽</v>
      </c>
      <c r="E928">
        <f>VLOOKUP($A928,master_version!$A$1:$B$29,2,FALSE)</f>
        <v>24</v>
      </c>
      <c r="F928" t="str">
        <f>VLOOKUP(G928,master_diffculty!$A$1:$C$11,3,FALSE)</f>
        <v>SPA</v>
      </c>
      <c r="G928">
        <v>4</v>
      </c>
      <c r="H928">
        <f>IFERROR(IF(VLOOKUP($B928,bist_raw_csv!$B$1:$AO$2074,5+($G928-1)*7,FALSE)=0,-1,VLOOKUP($B928,bist_raw_csv!$B$1:$AO$2074,5+($G928-1)*7,FALSE)),"-")</f>
        <v>12</v>
      </c>
      <c r="I928">
        <f>IFERROR(IF(VLOOKUP($B928,notes_bemaniwiki!$A$1:$J$1936,1+$G928,FALSE)="-",-1,VLOOKUP($B928,notes_bemaniwiki!$A$1:$J$1936,1+$G928,FALSE)),"-")</f>
        <v>2094</v>
      </c>
      <c r="J928" t="s">
        <v>3063</v>
      </c>
      <c r="K928" t="s">
        <v>3063</v>
      </c>
    </row>
    <row r="929" spans="1:11" x14ac:dyDescent="0.15">
      <c r="A929" t="str">
        <f>VLOOKUP(B929,for_vlookup!$A$1:$B$2046,2,FALSE)</f>
        <v>SINOBUZ</v>
      </c>
      <c r="B929" s="2" t="s">
        <v>2071</v>
      </c>
      <c r="C929" t="str">
        <f>IFERROR(VLOOKUP(B929,bist_raw_csv!$B$2:$AO$2140,2,FALSE),"-")</f>
        <v>TECHNO</v>
      </c>
      <c r="D929" t="str">
        <f>IFERROR(VLOOKUP($B929,bist_raw_csv!$B$2:$AO$2140,3,FALSE),"-")</f>
        <v>Sota Fujimori</v>
      </c>
      <c r="E929">
        <f>VLOOKUP($A929,master_version!$A$1:$B$29,2,FALSE)</f>
        <v>24</v>
      </c>
      <c r="F929" t="str">
        <f>VLOOKUP(G929,master_diffculty!$A$1:$C$11,3,FALSE)</f>
        <v>SPA</v>
      </c>
      <c r="G929">
        <v>4</v>
      </c>
      <c r="H929">
        <f>IFERROR(IF(VLOOKUP($B929,bist_raw_csv!$B$1:$AO$2074,5+($G929-1)*7,FALSE)=0,-1,VLOOKUP($B929,bist_raw_csv!$B$1:$AO$2074,5+($G929-1)*7,FALSE)),"-")</f>
        <v>11</v>
      </c>
      <c r="I929">
        <f>IFERROR(IF(VLOOKUP($B929,notes_bemaniwiki!$A$1:$J$1936,1+$G929,FALSE)="-",-1,VLOOKUP($B929,notes_bemaniwiki!$A$1:$J$1936,1+$G929,FALSE)),"-")</f>
        <v>1372</v>
      </c>
      <c r="J929" t="s">
        <v>3063</v>
      </c>
      <c r="K929" t="s">
        <v>3063</v>
      </c>
    </row>
    <row r="930" spans="1:11" x14ac:dyDescent="0.15">
      <c r="A930" t="str">
        <f>VLOOKUP(B930,for_vlookup!$A$1:$B$2046,2,FALSE)</f>
        <v>SINOBUZ</v>
      </c>
      <c r="B930" s="2" t="s">
        <v>2072</v>
      </c>
      <c r="C930" t="str">
        <f>IFERROR(VLOOKUP(B930,bist_raw_csv!$B$2:$AO$2140,2,FALSE),"-")</f>
        <v>TURBOFUNK</v>
      </c>
      <c r="D930" t="str">
        <f>IFERROR(VLOOKUP($B930,bist_raw_csv!$B$2:$AO$2140,3,FALSE),"-")</f>
        <v>C-Show</v>
      </c>
      <c r="E930">
        <f>VLOOKUP($A930,master_version!$A$1:$B$29,2,FALSE)</f>
        <v>24</v>
      </c>
      <c r="F930" t="str">
        <f>VLOOKUP(G930,master_diffculty!$A$1:$C$11,3,FALSE)</f>
        <v>SPA</v>
      </c>
      <c r="G930">
        <v>4</v>
      </c>
      <c r="H930">
        <f>IFERROR(IF(VLOOKUP($B930,bist_raw_csv!$B$1:$AO$2074,5+($G930-1)*7,FALSE)=0,-1,VLOOKUP($B930,bist_raw_csv!$B$1:$AO$2074,5+($G930-1)*7,FALSE)),"-")</f>
        <v>10</v>
      </c>
      <c r="I930">
        <f>IFERROR(IF(VLOOKUP($B930,notes_bemaniwiki!$A$1:$J$1936,1+$G930,FALSE)="-",-1,VLOOKUP($B930,notes_bemaniwiki!$A$1:$J$1936,1+$G930,FALSE)),"-")</f>
        <v>977</v>
      </c>
      <c r="J930" t="s">
        <v>3063</v>
      </c>
      <c r="K930" t="s">
        <v>3063</v>
      </c>
    </row>
    <row r="931" spans="1:11" x14ac:dyDescent="0.15">
      <c r="A931" t="str">
        <f>VLOOKUP(B931,for_vlookup!$A$1:$B$2046,2,FALSE)</f>
        <v>SINOBUZ</v>
      </c>
      <c r="B931" s="2" t="s">
        <v>2074</v>
      </c>
      <c r="C931" t="str">
        <f>IFERROR(VLOOKUP(B931,bist_raw_csv!$B$2:$AO$2140,2,FALSE),"-")</f>
        <v>NOSTALGIA</v>
      </c>
      <c r="D931" t="str">
        <f>IFERROR(VLOOKUP($B931,bist_raw_csv!$B$2:$AO$2140,3,FALSE),"-")</f>
        <v>Setaria Virtuoso</v>
      </c>
      <c r="E931">
        <f>VLOOKUP($A931,master_version!$A$1:$B$29,2,FALSE)</f>
        <v>24</v>
      </c>
      <c r="F931" t="str">
        <f>VLOOKUP(G931,master_diffculty!$A$1:$C$11,3,FALSE)</f>
        <v>SPA</v>
      </c>
      <c r="G931">
        <v>4</v>
      </c>
      <c r="H931">
        <f>IFERROR(IF(VLOOKUP($B931,bist_raw_csv!$B$1:$AO$2074,5+($G931-1)*7,FALSE)=0,-1,VLOOKUP($B931,bist_raw_csv!$B$1:$AO$2074,5+($G931-1)*7,FALSE)),"-")</f>
        <v>11</v>
      </c>
      <c r="I931">
        <f>IFERROR(IF(VLOOKUP($B931,notes_bemaniwiki!$A$1:$J$1936,1+$G931,FALSE)="-",-1,VLOOKUP($B931,notes_bemaniwiki!$A$1:$J$1936,1+$G931,FALSE)),"-")</f>
        <v>1359</v>
      </c>
      <c r="J931" t="s">
        <v>3063</v>
      </c>
      <c r="K931" t="s">
        <v>3063</v>
      </c>
    </row>
    <row r="932" spans="1:11" x14ac:dyDescent="0.15">
      <c r="A932" t="str">
        <f>VLOOKUP(B932,for_vlookup!$A$1:$B$2046,2,FALSE)</f>
        <v>SINOBUZ</v>
      </c>
      <c r="B932" s="2" t="s">
        <v>2077</v>
      </c>
      <c r="C932" t="str">
        <f>IFERROR(VLOOKUP(B932,bist_raw_csv!$B$2:$AO$2140,2,FALSE),"-")</f>
        <v>BUBBLEGUM DANCE</v>
      </c>
      <c r="D932" t="str">
        <f>IFERROR(VLOOKUP($B932,bist_raw_csv!$B$2:$AO$2140,3,FALSE),"-")</f>
        <v>Ryu☆ feat.moimoi</v>
      </c>
      <c r="E932">
        <f>VLOOKUP($A932,master_version!$A$1:$B$29,2,FALSE)</f>
        <v>24</v>
      </c>
      <c r="F932" t="str">
        <f>VLOOKUP(G932,master_diffculty!$A$1:$C$11,3,FALSE)</f>
        <v>SPA</v>
      </c>
      <c r="G932">
        <v>4</v>
      </c>
      <c r="H932">
        <f>IFERROR(IF(VLOOKUP($B932,bist_raw_csv!$B$1:$AO$2074,5+($G932-1)*7,FALSE)=0,-1,VLOOKUP($B932,bist_raw_csv!$B$1:$AO$2074,5+($G932-1)*7,FALSE)),"-")</f>
        <v>10</v>
      </c>
      <c r="I932">
        <f>IFERROR(IF(VLOOKUP($B932,notes_bemaniwiki!$A$1:$J$1936,1+$G932,FALSE)="-",-1,VLOOKUP($B932,notes_bemaniwiki!$A$1:$J$1936,1+$G932,FALSE)),"-")</f>
        <v>1034</v>
      </c>
      <c r="J932" t="s">
        <v>3063</v>
      </c>
      <c r="K932" t="s">
        <v>3063</v>
      </c>
    </row>
    <row r="933" spans="1:11" x14ac:dyDescent="0.15">
      <c r="A933" t="str">
        <f>VLOOKUP(B933,for_vlookup!$A$1:$B$2046,2,FALSE)</f>
        <v>SINOBUZ</v>
      </c>
      <c r="B933" s="2" t="s">
        <v>2079</v>
      </c>
      <c r="C933" t="str">
        <f>IFERROR(VLOOKUP(B933,bist_raw_csv!$B$2:$AO$2140,2,FALSE),"-")</f>
        <v>POP BREAKCORE</v>
      </c>
      <c r="D933" t="str">
        <f>IFERROR(VLOOKUP($B933,bist_raw_csv!$B$2:$AO$2140,3,FALSE),"-")</f>
        <v>t+pazolite</v>
      </c>
      <c r="E933">
        <f>VLOOKUP($A933,master_version!$A$1:$B$29,2,FALSE)</f>
        <v>24</v>
      </c>
      <c r="F933" t="str">
        <f>VLOOKUP(G933,master_diffculty!$A$1:$C$11,3,FALSE)</f>
        <v>SPA</v>
      </c>
      <c r="G933">
        <v>4</v>
      </c>
      <c r="H933">
        <f>IFERROR(IF(VLOOKUP($B933,bist_raw_csv!$B$1:$AO$2074,5+($G933-1)*7,FALSE)=0,-1,VLOOKUP($B933,bist_raw_csv!$B$1:$AO$2074,5+($G933-1)*7,FALSE)),"-")</f>
        <v>12</v>
      </c>
      <c r="I933">
        <f>IFERROR(IF(VLOOKUP($B933,notes_bemaniwiki!$A$1:$J$1936,1+$G933,FALSE)="-",-1,VLOOKUP($B933,notes_bemaniwiki!$A$1:$J$1936,1+$G933,FALSE)),"-")</f>
        <v>1643</v>
      </c>
      <c r="J933" t="s">
        <v>3063</v>
      </c>
      <c r="K933" t="s">
        <v>3063</v>
      </c>
    </row>
    <row r="934" spans="1:11" x14ac:dyDescent="0.15">
      <c r="A934" t="str">
        <f>VLOOKUP(B934,for_vlookup!$A$1:$B$2046,2,FALSE)</f>
        <v>SINOBUZ</v>
      </c>
      <c r="B934" s="2" t="s">
        <v>2081</v>
      </c>
      <c r="C934" t="str">
        <f>IFERROR(VLOOKUP(B934,bist_raw_csv!$B$2:$AO$2140,2,FALSE),"-")</f>
        <v>MONDO-GROOVE BASSHOUSE</v>
      </c>
      <c r="D934" t="str">
        <f>IFERROR(VLOOKUP($B934,bist_raw_csv!$B$2:$AO$2140,3,FALSE),"-")</f>
        <v>かめりあ feat. ななひら</v>
      </c>
      <c r="E934">
        <f>VLOOKUP($A934,master_version!$A$1:$B$29,2,FALSE)</f>
        <v>24</v>
      </c>
      <c r="F934" t="str">
        <f>VLOOKUP(G934,master_diffculty!$A$1:$C$11,3,FALSE)</f>
        <v>SPA</v>
      </c>
      <c r="G934">
        <v>4</v>
      </c>
      <c r="H934">
        <f>IFERROR(IF(VLOOKUP($B934,bist_raw_csv!$B$1:$AO$2074,5+($G934-1)*7,FALSE)=0,-1,VLOOKUP($B934,bist_raw_csv!$B$1:$AO$2074,5+($G934-1)*7,FALSE)),"-")</f>
        <v>11</v>
      </c>
      <c r="I934">
        <f>IFERROR(IF(VLOOKUP($B934,notes_bemaniwiki!$A$1:$J$1936,1+$G934,FALSE)="-",-1,VLOOKUP($B934,notes_bemaniwiki!$A$1:$J$1936,1+$G934,FALSE)),"-")</f>
        <v>1428</v>
      </c>
      <c r="J934" t="s">
        <v>3063</v>
      </c>
      <c r="K934" t="s">
        <v>3063</v>
      </c>
    </row>
    <row r="935" spans="1:11" x14ac:dyDescent="0.15">
      <c r="A935" t="str">
        <f>VLOOKUP(B935,for_vlookup!$A$1:$B$2046,2,FALSE)</f>
        <v>SINOBUZ</v>
      </c>
      <c r="B935" s="2" t="s">
        <v>2083</v>
      </c>
      <c r="C935" t="str">
        <f>IFERROR(VLOOKUP(B935,bist_raw_csv!$B$2:$AO$2140,2,FALSE),"-")</f>
        <v>BEAT PIANO MUSIC</v>
      </c>
      <c r="D935" t="str">
        <f>IFERROR(VLOOKUP($B935,bist_raw_csv!$B$2:$AO$2140,3,FALSE),"-")</f>
        <v>maras k(marasy+kors k)</v>
      </c>
      <c r="E935">
        <f>VLOOKUP($A935,master_version!$A$1:$B$29,2,FALSE)</f>
        <v>24</v>
      </c>
      <c r="F935" t="str">
        <f>VLOOKUP(G935,master_diffculty!$A$1:$C$11,3,FALSE)</f>
        <v>SPA</v>
      </c>
      <c r="G935">
        <v>4</v>
      </c>
      <c r="H935">
        <f>IFERROR(IF(VLOOKUP($B935,bist_raw_csv!$B$1:$AO$2074,5+($G935-1)*7,FALSE)=0,-1,VLOOKUP($B935,bist_raw_csv!$B$1:$AO$2074,5+($G935-1)*7,FALSE)),"-")</f>
        <v>10</v>
      </c>
      <c r="I935">
        <f>IFERROR(IF(VLOOKUP($B935,notes_bemaniwiki!$A$1:$J$1936,1+$G935,FALSE)="-",-1,VLOOKUP($B935,notes_bemaniwiki!$A$1:$J$1936,1+$G935,FALSE)),"-")</f>
        <v>1265</v>
      </c>
      <c r="J935" t="s">
        <v>3063</v>
      </c>
      <c r="K935" t="s">
        <v>3063</v>
      </c>
    </row>
    <row r="936" spans="1:11" x14ac:dyDescent="0.15">
      <c r="A936" t="str">
        <f>VLOOKUP(B936,for_vlookup!$A$1:$B$2046,2,FALSE)</f>
        <v>SINOBUZ</v>
      </c>
      <c r="B936" s="2" t="s">
        <v>2086</v>
      </c>
      <c r="C936" t="str">
        <f>IFERROR(VLOOKUP(B936,bist_raw_csv!$B$2:$AO$2140,2,FALSE),"-")</f>
        <v>HARD BREAK BEATS</v>
      </c>
      <c r="D936" t="str">
        <f>IFERROR(VLOOKUP($B936,bist_raw_csv!$B$2:$AO$2140,3,FALSE),"-")</f>
        <v>dj Hellix</v>
      </c>
      <c r="E936">
        <f>VLOOKUP($A936,master_version!$A$1:$B$29,2,FALSE)</f>
        <v>24</v>
      </c>
      <c r="F936" t="str">
        <f>VLOOKUP(G936,master_diffculty!$A$1:$C$11,3,FALSE)</f>
        <v>SPA</v>
      </c>
      <c r="G936">
        <v>4</v>
      </c>
      <c r="H936">
        <f>IFERROR(IF(VLOOKUP($B936,bist_raw_csv!$B$1:$AO$2074,5+($G936-1)*7,FALSE)=0,-1,VLOOKUP($B936,bist_raw_csv!$B$1:$AO$2074,5+($G936-1)*7,FALSE)),"-")</f>
        <v>12</v>
      </c>
      <c r="I936">
        <f>IFERROR(IF(VLOOKUP($B936,notes_bemaniwiki!$A$1:$J$1936,1+$G936,FALSE)="-",-1,VLOOKUP($B936,notes_bemaniwiki!$A$1:$J$1936,1+$G936,FALSE)),"-")</f>
        <v>1654</v>
      </c>
      <c r="J936" t="s">
        <v>3063</v>
      </c>
      <c r="K936" t="s">
        <v>3063</v>
      </c>
    </row>
    <row r="937" spans="1:11" x14ac:dyDescent="0.15">
      <c r="A937" t="str">
        <f>VLOOKUP(B937,for_vlookup!$A$1:$B$2046,2,FALSE)</f>
        <v>SINOBUZ</v>
      </c>
      <c r="B937" s="2" t="s">
        <v>2089</v>
      </c>
      <c r="C937" t="str">
        <f>IFERROR(VLOOKUP(B937,bist_raw_csv!$B$2:$AO$2140,2,FALSE),"-")</f>
        <v>TRANCE</v>
      </c>
      <c r="D937" t="str">
        <f>IFERROR(VLOOKUP($B937,bist_raw_csv!$B$2:$AO$2140,3,FALSE),"-")</f>
        <v>dj TAKA</v>
      </c>
      <c r="E937">
        <f>VLOOKUP($A937,master_version!$A$1:$B$29,2,FALSE)</f>
        <v>24</v>
      </c>
      <c r="F937" t="str">
        <f>VLOOKUP(G937,master_diffculty!$A$1:$C$11,3,FALSE)</f>
        <v>SPA</v>
      </c>
      <c r="G937">
        <v>4</v>
      </c>
      <c r="H937">
        <f>IFERROR(IF(VLOOKUP($B937,bist_raw_csv!$B$1:$AO$2074,5+($G937-1)*7,FALSE)=0,-1,VLOOKUP($B937,bist_raw_csv!$B$1:$AO$2074,5+($G937-1)*7,FALSE)),"-")</f>
        <v>12</v>
      </c>
      <c r="I937">
        <f>IFERROR(IF(VLOOKUP($B937,notes_bemaniwiki!$A$1:$J$1936,1+$G937,FALSE)="-",-1,VLOOKUP($B937,notes_bemaniwiki!$A$1:$J$1936,1+$G937,FALSE)),"-")</f>
        <v>1657</v>
      </c>
      <c r="J937" t="s">
        <v>3063</v>
      </c>
      <c r="K937" t="s">
        <v>3063</v>
      </c>
    </row>
    <row r="938" spans="1:11" x14ac:dyDescent="0.15">
      <c r="A938" t="str">
        <f>VLOOKUP(B938,for_vlookup!$A$1:$B$2046,2,FALSE)</f>
        <v>SINOBUZ</v>
      </c>
      <c r="B938" s="2" t="s">
        <v>2090</v>
      </c>
      <c r="C938" t="str">
        <f>IFERROR(VLOOKUP(B938,bist_raw_csv!$B$2:$AO$2140,2,FALSE),"-")</f>
        <v>SPEED RAVE</v>
      </c>
      <c r="D938" t="str">
        <f>IFERROR(VLOOKUP($B938,bist_raw_csv!$B$2:$AO$2140,3,FALSE),"-")</f>
        <v>kors k</v>
      </c>
      <c r="E938">
        <f>VLOOKUP($A938,master_version!$A$1:$B$29,2,FALSE)</f>
        <v>24</v>
      </c>
      <c r="F938" t="str">
        <f>VLOOKUP(G938,master_diffculty!$A$1:$C$11,3,FALSE)</f>
        <v>SPA</v>
      </c>
      <c r="G938">
        <v>4</v>
      </c>
      <c r="H938">
        <f>IFERROR(IF(VLOOKUP($B938,bist_raw_csv!$B$1:$AO$2074,5+($G938-1)*7,FALSE)=0,-1,VLOOKUP($B938,bist_raw_csv!$B$1:$AO$2074,5+($G938-1)*7,FALSE)),"-")</f>
        <v>12</v>
      </c>
      <c r="I938">
        <f>IFERROR(IF(VLOOKUP($B938,notes_bemaniwiki!$A$1:$J$1936,1+$G938,FALSE)="-",-1,VLOOKUP($B938,notes_bemaniwiki!$A$1:$J$1936,1+$G938,FALSE)),"-")</f>
        <v>1700</v>
      </c>
      <c r="J938" t="s">
        <v>3063</v>
      </c>
      <c r="K938" t="s">
        <v>3063</v>
      </c>
    </row>
    <row r="939" spans="1:11" x14ac:dyDescent="0.15">
      <c r="A939" t="str">
        <f>VLOOKUP(B939,for_vlookup!$A$1:$B$2046,2,FALSE)</f>
        <v>SINOBUZ</v>
      </c>
      <c r="B939" s="2" t="s">
        <v>2091</v>
      </c>
      <c r="C939" t="str">
        <f>IFERROR(VLOOKUP(B939,bist_raw_csv!$B$2:$AO$2140,2,FALSE),"-")</f>
        <v>哀愁EUROBEAT</v>
      </c>
      <c r="D939" t="str">
        <f>IFERROR(VLOOKUP($B939,bist_raw_csv!$B$2:$AO$2140,3,FALSE),"-")</f>
        <v>Y&amp;Co.</v>
      </c>
      <c r="E939">
        <f>VLOOKUP($A939,master_version!$A$1:$B$29,2,FALSE)</f>
        <v>24</v>
      </c>
      <c r="F939" t="str">
        <f>VLOOKUP(G939,master_diffculty!$A$1:$C$11,3,FALSE)</f>
        <v>SPA</v>
      </c>
      <c r="G939">
        <v>4</v>
      </c>
      <c r="H939">
        <f>IFERROR(IF(VLOOKUP($B939,bist_raw_csv!$B$1:$AO$2074,5+($G939-1)*7,FALSE)=0,-1,VLOOKUP($B939,bist_raw_csv!$B$1:$AO$2074,5+($G939-1)*7,FALSE)),"-")</f>
        <v>10</v>
      </c>
      <c r="I939">
        <f>IFERROR(IF(VLOOKUP($B939,notes_bemaniwiki!$A$1:$J$1936,1+$G939,FALSE)="-",-1,VLOOKUP($B939,notes_bemaniwiki!$A$1:$J$1936,1+$G939,FALSE)),"-")</f>
        <v>1116</v>
      </c>
      <c r="J939" t="s">
        <v>3063</v>
      </c>
      <c r="K939" t="s">
        <v>3063</v>
      </c>
    </row>
    <row r="940" spans="1:11" x14ac:dyDescent="0.15">
      <c r="A940" t="str">
        <f>VLOOKUP(B940,for_vlookup!$A$1:$B$2046,2,FALSE)</f>
        <v>SINOBUZ</v>
      </c>
      <c r="B940" s="2" t="s">
        <v>2093</v>
      </c>
      <c r="C940" t="str">
        <f>IFERROR(VLOOKUP(B940,bist_raw_csv!$B$2:$AO$2140,2,FALSE),"-")</f>
        <v>HARDSTYLE</v>
      </c>
      <c r="D940" t="str">
        <f>IFERROR(VLOOKUP($B940,bist_raw_csv!$B$2:$AO$2140,3,FALSE),"-")</f>
        <v>L.E.D.-G</v>
      </c>
      <c r="E940">
        <f>VLOOKUP($A940,master_version!$A$1:$B$29,2,FALSE)</f>
        <v>24</v>
      </c>
      <c r="F940" t="str">
        <f>VLOOKUP(G940,master_diffculty!$A$1:$C$11,3,FALSE)</f>
        <v>SPA</v>
      </c>
      <c r="G940">
        <v>4</v>
      </c>
      <c r="H940">
        <f>IFERROR(IF(VLOOKUP($B940,bist_raw_csv!$B$1:$AO$2074,5+($G940-1)*7,FALSE)=0,-1,VLOOKUP($B940,bist_raw_csv!$B$1:$AO$2074,5+($G940-1)*7,FALSE)),"-")</f>
        <v>11</v>
      </c>
      <c r="I940">
        <f>IFERROR(IF(VLOOKUP($B940,notes_bemaniwiki!$A$1:$J$1936,1+$G940,FALSE)="-",-1,VLOOKUP($B940,notes_bemaniwiki!$A$1:$J$1936,1+$G940,FALSE)),"-")</f>
        <v>1372</v>
      </c>
      <c r="J940" t="s">
        <v>3063</v>
      </c>
      <c r="K940" t="s">
        <v>3063</v>
      </c>
    </row>
    <row r="941" spans="1:11" x14ac:dyDescent="0.15">
      <c r="A941" t="str">
        <f>VLOOKUP(B941,for_vlookup!$A$1:$B$2046,2,FALSE)</f>
        <v>SINOBUZ</v>
      </c>
      <c r="B941" s="2" t="s">
        <v>2094</v>
      </c>
      <c r="C941" t="str">
        <f>IFERROR(VLOOKUP(B941,bist_raw_csv!$B$2:$AO$2140,2,FALSE),"-")</f>
        <v>RDM</v>
      </c>
      <c r="D941" t="str">
        <f>IFERROR(VLOOKUP($B941,bist_raw_csv!$B$2:$AO$2140,3,FALSE),"-")</f>
        <v>ABDI from ジャカルタファンクブラザーズ</v>
      </c>
      <c r="E941">
        <f>VLOOKUP($A941,master_version!$A$1:$B$29,2,FALSE)</f>
        <v>24</v>
      </c>
      <c r="F941" t="str">
        <f>VLOOKUP(G941,master_diffculty!$A$1:$C$11,3,FALSE)</f>
        <v>SPA</v>
      </c>
      <c r="G941">
        <v>4</v>
      </c>
      <c r="H941">
        <f>IFERROR(IF(VLOOKUP($B941,bist_raw_csv!$B$1:$AO$2074,5+($G941-1)*7,FALSE)=0,-1,VLOOKUP($B941,bist_raw_csv!$B$1:$AO$2074,5+($G941-1)*7,FALSE)),"-")</f>
        <v>11</v>
      </c>
      <c r="I941">
        <f>IFERROR(IF(VLOOKUP($B941,notes_bemaniwiki!$A$1:$J$1936,1+$G941,FALSE)="-",-1,VLOOKUP($B941,notes_bemaniwiki!$A$1:$J$1936,1+$G941,FALSE)),"-")</f>
        <v>1299</v>
      </c>
      <c r="J941" t="s">
        <v>3063</v>
      </c>
      <c r="K941" t="s">
        <v>3063</v>
      </c>
    </row>
    <row r="942" spans="1:11" x14ac:dyDescent="0.15">
      <c r="A942" t="str">
        <f>VLOOKUP(B942,for_vlookup!$A$1:$B$2046,2,FALSE)</f>
        <v>SINOBUZ</v>
      </c>
      <c r="B942" s="2" t="s">
        <v>2097</v>
      </c>
      <c r="C942" t="str">
        <f>IFERROR(VLOOKUP(B942,bist_raw_csv!$B$2:$AO$2140,2,FALSE),"-")</f>
        <v>TECH BREAKBEATS</v>
      </c>
      <c r="D942" t="str">
        <f>IFERROR(VLOOKUP($B942,bist_raw_csv!$B$2:$AO$2140,3,FALSE),"-")</f>
        <v>DJ Mass MAD Izm*</v>
      </c>
      <c r="E942">
        <f>VLOOKUP($A942,master_version!$A$1:$B$29,2,FALSE)</f>
        <v>24</v>
      </c>
      <c r="F942" t="str">
        <f>VLOOKUP(G942,master_diffculty!$A$1:$C$11,3,FALSE)</f>
        <v>SPA</v>
      </c>
      <c r="G942">
        <v>4</v>
      </c>
      <c r="H942">
        <f>IFERROR(IF(VLOOKUP($B942,bist_raw_csv!$B$1:$AO$2074,5+($G942-1)*7,FALSE)=0,-1,VLOOKUP($B942,bist_raw_csv!$B$1:$AO$2074,5+($G942-1)*7,FALSE)),"-")</f>
        <v>11</v>
      </c>
      <c r="I942">
        <f>IFERROR(IF(VLOOKUP($B942,notes_bemaniwiki!$A$1:$J$1936,1+$G942,FALSE)="-",-1,VLOOKUP($B942,notes_bemaniwiki!$A$1:$J$1936,1+$G942,FALSE)),"-")</f>
        <v>1232</v>
      </c>
      <c r="J942" t="s">
        <v>3063</v>
      </c>
      <c r="K942" t="s">
        <v>3063</v>
      </c>
    </row>
    <row r="943" spans="1:11" x14ac:dyDescent="0.15">
      <c r="A943" t="str">
        <f>VLOOKUP(B943,for_vlookup!$A$1:$B$2046,2,FALSE)</f>
        <v>SINOBUZ</v>
      </c>
      <c r="B943" s="2" t="s">
        <v>2098</v>
      </c>
      <c r="C943" t="str">
        <f>IFERROR(VLOOKUP(B943,bist_raw_csv!$B$2:$AO$2140,2,FALSE),"-")</f>
        <v>PIECED MAKIBISHI</v>
      </c>
      <c r="D943" t="str">
        <f>IFERROR(VLOOKUP($B943,bist_raw_csv!$B$2:$AO$2140,3,FALSE),"-")</f>
        <v>Project B-</v>
      </c>
      <c r="E943">
        <f>VLOOKUP($A943,master_version!$A$1:$B$29,2,FALSE)</f>
        <v>24</v>
      </c>
      <c r="F943" t="str">
        <f>VLOOKUP(G943,master_diffculty!$A$1:$C$11,3,FALSE)</f>
        <v>SPA</v>
      </c>
      <c r="G943">
        <v>4</v>
      </c>
      <c r="H943">
        <f>IFERROR(IF(VLOOKUP($B943,bist_raw_csv!$B$1:$AO$2074,5+($G943-1)*7,FALSE)=0,-1,VLOOKUP($B943,bist_raw_csv!$B$1:$AO$2074,5+($G943-1)*7,FALSE)),"-")</f>
        <v>11</v>
      </c>
      <c r="I943">
        <f>IFERROR(IF(VLOOKUP($B943,notes_bemaniwiki!$A$1:$J$1936,1+$G943,FALSE)="-",-1,VLOOKUP($B943,notes_bemaniwiki!$A$1:$J$1936,1+$G943,FALSE)),"-")</f>
        <v>1153</v>
      </c>
      <c r="J943" t="s">
        <v>3063</v>
      </c>
      <c r="K943" t="s">
        <v>3063</v>
      </c>
    </row>
    <row r="944" spans="1:11" x14ac:dyDescent="0.15">
      <c r="A944" t="str">
        <f>VLOOKUP(B944,for_vlookup!$A$1:$B$2046,2,FALSE)</f>
        <v>SINOBUZ</v>
      </c>
      <c r="B944" s="2" t="s">
        <v>2100</v>
      </c>
      <c r="C944" t="str">
        <f>IFERROR(VLOOKUP(B944,bist_raw_csv!$B$2:$AO$2140,2,FALSE),"-")</f>
        <v>SHINOBI RAVE</v>
      </c>
      <c r="D944" t="str">
        <f>IFERROR(VLOOKUP($B944,bist_raw_csv!$B$2:$AO$2140,3,FALSE),"-")</f>
        <v>P*Light</v>
      </c>
      <c r="E944">
        <f>VLOOKUP($A944,master_version!$A$1:$B$29,2,FALSE)</f>
        <v>24</v>
      </c>
      <c r="F944" t="str">
        <f>VLOOKUP(G944,master_diffculty!$A$1:$C$11,3,FALSE)</f>
        <v>SPA</v>
      </c>
      <c r="G944">
        <v>4</v>
      </c>
      <c r="H944">
        <f>IFERROR(IF(VLOOKUP($B944,bist_raw_csv!$B$1:$AO$2074,5+($G944-1)*7,FALSE)=0,-1,VLOOKUP($B944,bist_raw_csv!$B$1:$AO$2074,5+($G944-1)*7,FALSE)),"-")</f>
        <v>12</v>
      </c>
      <c r="I944">
        <f>IFERROR(IF(VLOOKUP($B944,notes_bemaniwiki!$A$1:$J$1936,1+$G944,FALSE)="-",-1,VLOOKUP($B944,notes_bemaniwiki!$A$1:$J$1936,1+$G944,FALSE)),"-")</f>
        <v>1455</v>
      </c>
      <c r="J944" t="s">
        <v>3063</v>
      </c>
      <c r="K944" t="s">
        <v>3063</v>
      </c>
    </row>
    <row r="945" spans="1:11" x14ac:dyDescent="0.15">
      <c r="A945" t="str">
        <f>VLOOKUP(B945,for_vlookup!$A$1:$B$2046,2,FALSE)</f>
        <v>SINOBUZ</v>
      </c>
      <c r="B945" s="2" t="s">
        <v>2102</v>
      </c>
      <c r="C945" t="str">
        <f>IFERROR(VLOOKUP(B945,bist_raw_csv!$B$2:$AO$2140,2,FALSE),"-")</f>
        <v>80's SYNTH FUNK</v>
      </c>
      <c r="D945" t="str">
        <f>IFERROR(VLOOKUP($B945,bist_raw_csv!$B$2:$AO$2140,3,FALSE),"-")</f>
        <v>Dirty Androids</v>
      </c>
      <c r="E945">
        <f>VLOOKUP($A945,master_version!$A$1:$B$29,2,FALSE)</f>
        <v>24</v>
      </c>
      <c r="F945" t="str">
        <f>VLOOKUP(G945,master_diffculty!$A$1:$C$11,3,FALSE)</f>
        <v>SPA</v>
      </c>
      <c r="G945">
        <v>4</v>
      </c>
      <c r="H945">
        <f>IFERROR(IF(VLOOKUP($B945,bist_raw_csv!$B$1:$AO$2074,5+($G945-1)*7,FALSE)=0,-1,VLOOKUP($B945,bist_raw_csv!$B$1:$AO$2074,5+($G945-1)*7,FALSE)),"-")</f>
        <v>9</v>
      </c>
      <c r="I945">
        <f>IFERROR(IF(VLOOKUP($B945,notes_bemaniwiki!$A$1:$J$1936,1+$G945,FALSE)="-",-1,VLOOKUP($B945,notes_bemaniwiki!$A$1:$J$1936,1+$G945,FALSE)),"-")</f>
        <v>953</v>
      </c>
      <c r="J945" t="s">
        <v>3063</v>
      </c>
      <c r="K945" t="s">
        <v>3063</v>
      </c>
    </row>
    <row r="946" spans="1:11" x14ac:dyDescent="0.15">
      <c r="A946" t="str">
        <f>VLOOKUP(B946,for_vlookup!$A$1:$B$2046,2,FALSE)</f>
        <v>SINOBUZ</v>
      </c>
      <c r="B946" s="2" t="s">
        <v>2104</v>
      </c>
      <c r="C946" t="str">
        <f>IFERROR(VLOOKUP(B946,bist_raw_csv!$B$2:$AO$2140,2,FALSE),"-")</f>
        <v>R&amp;B</v>
      </c>
      <c r="D946" t="str">
        <f>IFERROR(VLOOKUP($B946,bist_raw_csv!$B$2:$AO$2140,3,FALSE),"-")</f>
        <v>OSTER project feat. かなたん</v>
      </c>
      <c r="E946">
        <f>VLOOKUP($A946,master_version!$A$1:$B$29,2,FALSE)</f>
        <v>24</v>
      </c>
      <c r="F946" t="str">
        <f>VLOOKUP(G946,master_diffculty!$A$1:$C$11,3,FALSE)</f>
        <v>SPA</v>
      </c>
      <c r="G946">
        <v>4</v>
      </c>
      <c r="H946">
        <f>IFERROR(IF(VLOOKUP($B946,bist_raw_csv!$B$1:$AO$2074,5+($G946-1)*7,FALSE)=0,-1,VLOOKUP($B946,bist_raw_csv!$B$1:$AO$2074,5+($G946-1)*7,FALSE)),"-")</f>
        <v>9</v>
      </c>
      <c r="I946">
        <f>IFERROR(IF(VLOOKUP($B946,notes_bemaniwiki!$A$1:$J$1936,1+$G946,FALSE)="-",-1,VLOOKUP($B946,notes_bemaniwiki!$A$1:$J$1936,1+$G946,FALSE)),"-")</f>
        <v>877</v>
      </c>
      <c r="J946" t="s">
        <v>3063</v>
      </c>
      <c r="K946" t="s">
        <v>3063</v>
      </c>
    </row>
    <row r="947" spans="1:11" x14ac:dyDescent="0.15">
      <c r="A947" t="str">
        <f>VLOOKUP(B947,for_vlookup!$A$1:$B$2046,2,FALSE)</f>
        <v>SINOBUZ</v>
      </c>
      <c r="B947" s="2" t="s">
        <v>2106</v>
      </c>
      <c r="C947" t="str">
        <f>IFERROR(VLOOKUP(B947,bist_raw_csv!$B$2:$AO$2140,2,FALSE),"-")</f>
        <v>TECHNO</v>
      </c>
      <c r="D947" t="str">
        <f>IFERROR(VLOOKUP($B947,bist_raw_csv!$B$2:$AO$2140,3,FALSE),"-")</f>
        <v>SLEDLAKE (SLAKE &amp; L.E.D.)</v>
      </c>
      <c r="E947">
        <f>VLOOKUP($A947,master_version!$A$1:$B$29,2,FALSE)</f>
        <v>24</v>
      </c>
      <c r="F947" t="str">
        <f>VLOOKUP(G947,master_diffculty!$A$1:$C$11,3,FALSE)</f>
        <v>SPA</v>
      </c>
      <c r="G947">
        <v>4</v>
      </c>
      <c r="H947">
        <f>IFERROR(IF(VLOOKUP($B947,bist_raw_csv!$B$1:$AO$2074,5+($G947-1)*7,FALSE)=0,-1,VLOOKUP($B947,bist_raw_csv!$B$1:$AO$2074,5+($G947-1)*7,FALSE)),"-")</f>
        <v>11</v>
      </c>
      <c r="I947">
        <f>IFERROR(IF(VLOOKUP($B947,notes_bemaniwiki!$A$1:$J$1936,1+$G947,FALSE)="-",-1,VLOOKUP($B947,notes_bemaniwiki!$A$1:$J$1936,1+$G947,FALSE)),"-")</f>
        <v>1446</v>
      </c>
      <c r="J947" t="s">
        <v>3063</v>
      </c>
      <c r="K947" t="s">
        <v>3063</v>
      </c>
    </row>
    <row r="948" spans="1:11" x14ac:dyDescent="0.15">
      <c r="A948" t="str">
        <f>VLOOKUP(B948,for_vlookup!$A$1:$B$2046,2,FALSE)</f>
        <v>SINOBUZ</v>
      </c>
      <c r="B948" s="2" t="s">
        <v>2108</v>
      </c>
      <c r="C948" t="str">
        <f>IFERROR(VLOOKUP(B948,bist_raw_csv!$B$2:$AO$2140,2,FALSE),"-")</f>
        <v>CHIPTUNE</v>
      </c>
      <c r="D948" t="str">
        <f>IFERROR(VLOOKUP($B948,bist_raw_csv!$B$2:$AO$2140,3,FALSE),"-")</f>
        <v>ヒゲドライバー</v>
      </c>
      <c r="E948">
        <f>VLOOKUP($A948,master_version!$A$1:$B$29,2,FALSE)</f>
        <v>24</v>
      </c>
      <c r="F948" t="str">
        <f>VLOOKUP(G948,master_diffculty!$A$1:$C$11,3,FALSE)</f>
        <v>SPA</v>
      </c>
      <c r="G948">
        <v>4</v>
      </c>
      <c r="H948">
        <f>IFERROR(IF(VLOOKUP($B948,bist_raw_csv!$B$1:$AO$2074,5+($G948-1)*7,FALSE)=0,-1,VLOOKUP($B948,bist_raw_csv!$B$1:$AO$2074,5+($G948-1)*7,FALSE)),"-")</f>
        <v>10</v>
      </c>
      <c r="I948">
        <f>IFERROR(IF(VLOOKUP($B948,notes_bemaniwiki!$A$1:$J$1936,1+$G948,FALSE)="-",-1,VLOOKUP($B948,notes_bemaniwiki!$A$1:$J$1936,1+$G948,FALSE)),"-")</f>
        <v>1298</v>
      </c>
      <c r="J948" t="s">
        <v>3063</v>
      </c>
      <c r="K948" t="s">
        <v>3063</v>
      </c>
    </row>
    <row r="949" spans="1:11" x14ac:dyDescent="0.15">
      <c r="A949" t="str">
        <f>VLOOKUP(B949,for_vlookup!$A$1:$B$2046,2,FALSE)</f>
        <v>SINOBUZ</v>
      </c>
      <c r="B949" s="2" t="s">
        <v>2110</v>
      </c>
      <c r="C949" t="str">
        <f>IFERROR(VLOOKUP(B949,bist_raw_csv!$B$2:$AO$2140,2,FALSE),"-")</f>
        <v>CANDY ROCK</v>
      </c>
      <c r="D949" t="str">
        <f>IFERROR(VLOOKUP($B949,bist_raw_csv!$B$2:$AO$2140,3,FALSE),"-")</f>
        <v>Noria</v>
      </c>
      <c r="E949">
        <f>VLOOKUP($A949,master_version!$A$1:$B$29,2,FALSE)</f>
        <v>24</v>
      </c>
      <c r="F949" t="str">
        <f>VLOOKUP(G949,master_diffculty!$A$1:$C$11,3,FALSE)</f>
        <v>SPA</v>
      </c>
      <c r="G949">
        <v>4</v>
      </c>
      <c r="H949">
        <f>IFERROR(IF(VLOOKUP($B949,bist_raw_csv!$B$1:$AO$2074,5+($G949-1)*7,FALSE)=0,-1,VLOOKUP($B949,bist_raw_csv!$B$1:$AO$2074,5+($G949-1)*7,FALSE)),"-")</f>
        <v>10</v>
      </c>
      <c r="I949">
        <f>IFERROR(IF(VLOOKUP($B949,notes_bemaniwiki!$A$1:$J$1936,1+$G949,FALSE)="-",-1,VLOOKUP($B949,notes_bemaniwiki!$A$1:$J$1936,1+$G949,FALSE)),"-")</f>
        <v>1228</v>
      </c>
      <c r="J949" t="s">
        <v>3063</v>
      </c>
      <c r="K949" t="s">
        <v>3063</v>
      </c>
    </row>
    <row r="950" spans="1:11" x14ac:dyDescent="0.15">
      <c r="A950" t="str">
        <f>VLOOKUP(B950,for_vlookup!$A$1:$B$2046,2,FALSE)</f>
        <v>SINOBUZ</v>
      </c>
      <c r="B950" s="2" t="s">
        <v>2112</v>
      </c>
      <c r="C950" t="str">
        <f>IFERROR(VLOOKUP(B950,bist_raw_csv!$B$2:$AO$2140,2,FALSE),"-")</f>
        <v>ANTHEM</v>
      </c>
      <c r="D950" t="str">
        <f>IFERROR(VLOOKUP($B950,bist_raw_csv!$B$2:$AO$2140,3,FALSE),"-")</f>
        <v>Cuvelia</v>
      </c>
      <c r="E950">
        <f>VLOOKUP($A950,master_version!$A$1:$B$29,2,FALSE)</f>
        <v>24</v>
      </c>
      <c r="F950" t="str">
        <f>VLOOKUP(G950,master_diffculty!$A$1:$C$11,3,FALSE)</f>
        <v>SPA</v>
      </c>
      <c r="G950">
        <v>4</v>
      </c>
      <c r="H950">
        <f>IFERROR(IF(VLOOKUP($B950,bist_raw_csv!$B$1:$AO$2074,5+($G950-1)*7,FALSE)=0,-1,VLOOKUP($B950,bist_raw_csv!$B$1:$AO$2074,5+($G950-1)*7,FALSE)),"-")</f>
        <v>12</v>
      </c>
      <c r="I950">
        <f>IFERROR(IF(VLOOKUP($B950,notes_bemaniwiki!$A$1:$J$1936,1+$G950,FALSE)="-",-1,VLOOKUP($B950,notes_bemaniwiki!$A$1:$J$1936,1+$G950,FALSE)),"-")</f>
        <v>1943</v>
      </c>
      <c r="J950" t="s">
        <v>3063</v>
      </c>
      <c r="K950" t="s">
        <v>3063</v>
      </c>
    </row>
    <row r="951" spans="1:11" x14ac:dyDescent="0.15">
      <c r="A951" t="str">
        <f>VLOOKUP(B951,for_vlookup!$A$1:$B$2046,2,FALSE)</f>
        <v>SINOBUZ</v>
      </c>
      <c r="B951" s="2" t="s">
        <v>2113</v>
      </c>
      <c r="C951" t="str">
        <f>IFERROR(VLOOKUP(B951,bist_raw_csv!$B$2:$AO$2140,2,FALSE),"-")</f>
        <v>ASIAN CONTEMPORARY</v>
      </c>
      <c r="D951" t="str">
        <f>IFERROR(VLOOKUP($B951,bist_raw_csv!$B$2:$AO$2140,3,FALSE),"-")</f>
        <v>金獅子 vs 麒麟 feat. 獏</v>
      </c>
      <c r="E951">
        <f>VLOOKUP($A951,master_version!$A$1:$B$29,2,FALSE)</f>
        <v>24</v>
      </c>
      <c r="F951" t="str">
        <f>VLOOKUP(G951,master_diffculty!$A$1:$C$11,3,FALSE)</f>
        <v>SPA</v>
      </c>
      <c r="G951">
        <v>4</v>
      </c>
      <c r="H951">
        <f>IFERROR(IF(VLOOKUP($B951,bist_raw_csv!$B$1:$AO$2074,5+($G951-1)*7,FALSE)=0,-1,VLOOKUP($B951,bist_raw_csv!$B$1:$AO$2074,5+($G951-1)*7,FALSE)),"-")</f>
        <v>12</v>
      </c>
      <c r="I951">
        <f>IFERROR(IF(VLOOKUP($B951,notes_bemaniwiki!$A$1:$J$1936,1+$G951,FALSE)="-",-1,VLOOKUP($B951,notes_bemaniwiki!$A$1:$J$1936,1+$G951,FALSE)),"-")</f>
        <v>1751</v>
      </c>
      <c r="J951" t="s">
        <v>3063</v>
      </c>
      <c r="K951" t="s">
        <v>3063</v>
      </c>
    </row>
    <row r="952" spans="1:11" x14ac:dyDescent="0.15">
      <c r="A952" t="str">
        <f>VLOOKUP(B952,for_vlookup!$A$1:$B$2046,2,FALSE)</f>
        <v>SINOBUZ</v>
      </c>
      <c r="B952" s="2" t="s">
        <v>2116</v>
      </c>
      <c r="C952" t="str">
        <f>IFERROR(VLOOKUP(B952,bist_raw_csv!$B$2:$AO$2140,2,FALSE),"-")</f>
        <v>DRUM&amp;BASS</v>
      </c>
      <c r="D952" t="str">
        <f>IFERROR(VLOOKUP($B952,bist_raw_csv!$B$2:$AO$2140,3,FALSE),"-")</f>
        <v>Maozon</v>
      </c>
      <c r="E952">
        <f>VLOOKUP($A952,master_version!$A$1:$B$29,2,FALSE)</f>
        <v>24</v>
      </c>
      <c r="F952" t="str">
        <f>VLOOKUP(G952,master_diffculty!$A$1:$C$11,3,FALSE)</f>
        <v>SPA</v>
      </c>
      <c r="G952">
        <v>4</v>
      </c>
      <c r="H952">
        <f>IFERROR(IF(VLOOKUP($B952,bist_raw_csv!$B$1:$AO$2074,5+($G952-1)*7,FALSE)=0,-1,VLOOKUP($B952,bist_raw_csv!$B$1:$AO$2074,5+($G952-1)*7,FALSE)),"-")</f>
        <v>12</v>
      </c>
      <c r="I952">
        <f>IFERROR(IF(VLOOKUP($B952,notes_bemaniwiki!$A$1:$J$1936,1+$G952,FALSE)="-",-1,VLOOKUP($B952,notes_bemaniwiki!$A$1:$J$1936,1+$G952,FALSE)),"-")</f>
        <v>1604</v>
      </c>
      <c r="J952" t="s">
        <v>3063</v>
      </c>
      <c r="K952" t="s">
        <v>3063</v>
      </c>
    </row>
    <row r="953" spans="1:11" x14ac:dyDescent="0.15">
      <c r="A953" t="str">
        <f>VLOOKUP(B953,for_vlookup!$A$1:$B$2046,2,FALSE)</f>
        <v>SINOBUZ</v>
      </c>
      <c r="B953" s="2" t="s">
        <v>2117</v>
      </c>
      <c r="C953" t="str">
        <f>IFERROR(VLOOKUP(B953,bist_raw_csv!$B$2:$AO$2140,2,FALSE),"-")</f>
        <v>HARDCORE RAVE</v>
      </c>
      <c r="D953" t="str">
        <f>IFERROR(VLOOKUP($B953,bist_raw_csv!$B$2:$AO$2140,3,FALSE),"-")</f>
        <v>DJ Noriken</v>
      </c>
      <c r="E953">
        <f>VLOOKUP($A953,master_version!$A$1:$B$29,2,FALSE)</f>
        <v>24</v>
      </c>
      <c r="F953" t="str">
        <f>VLOOKUP(G953,master_diffculty!$A$1:$C$11,3,FALSE)</f>
        <v>SPA</v>
      </c>
      <c r="G953">
        <v>4</v>
      </c>
      <c r="H953">
        <f>IFERROR(IF(VLOOKUP($B953,bist_raw_csv!$B$1:$AO$2074,5+($G953-1)*7,FALSE)=0,-1,VLOOKUP($B953,bist_raw_csv!$B$1:$AO$2074,5+($G953-1)*7,FALSE)),"-")</f>
        <v>12</v>
      </c>
      <c r="I953">
        <f>IFERROR(IF(VLOOKUP($B953,notes_bemaniwiki!$A$1:$J$1936,1+$G953,FALSE)="-",-1,VLOOKUP($B953,notes_bemaniwiki!$A$1:$J$1936,1+$G953,FALSE)),"-")</f>
        <v>1580</v>
      </c>
      <c r="J953" t="s">
        <v>3063</v>
      </c>
      <c r="K953" t="s">
        <v>3063</v>
      </c>
    </row>
    <row r="954" spans="1:11" x14ac:dyDescent="0.15">
      <c r="A954" t="str">
        <f>VLOOKUP(B954,for_vlookup!$A$1:$B$2046,2,FALSE)</f>
        <v>SINOBUZ</v>
      </c>
      <c r="B954" s="2" t="s">
        <v>2118</v>
      </c>
      <c r="C954" t="str">
        <f>IFERROR(VLOOKUP(B954,bist_raw_csv!$B$2:$AO$2140,2,FALSE),"-")</f>
        <v>HARDTEK</v>
      </c>
      <c r="D954" t="str">
        <f>IFERROR(VLOOKUP($B954,bist_raw_csv!$B$2:$AO$2140,3,FALSE),"-")</f>
        <v>kors k</v>
      </c>
      <c r="E954">
        <f>VLOOKUP($A954,master_version!$A$1:$B$29,2,FALSE)</f>
        <v>24</v>
      </c>
      <c r="F954" t="str">
        <f>VLOOKUP(G954,master_diffculty!$A$1:$C$11,3,FALSE)</f>
        <v>SPA</v>
      </c>
      <c r="G954">
        <v>4</v>
      </c>
      <c r="H954">
        <f>IFERROR(IF(VLOOKUP($B954,bist_raw_csv!$B$1:$AO$2074,5+($G954-1)*7,FALSE)=0,-1,VLOOKUP($B954,bist_raw_csv!$B$1:$AO$2074,5+($G954-1)*7,FALSE)),"-")</f>
        <v>12</v>
      </c>
      <c r="I954">
        <f>IFERROR(IF(VLOOKUP($B954,notes_bemaniwiki!$A$1:$J$1936,1+$G954,FALSE)="-",-1,VLOOKUP($B954,notes_bemaniwiki!$A$1:$J$1936,1+$G954,FALSE)),"-")</f>
        <v>1791</v>
      </c>
      <c r="J954" t="s">
        <v>3063</v>
      </c>
      <c r="K954" t="s">
        <v>3063</v>
      </c>
    </row>
    <row r="955" spans="1:11" x14ac:dyDescent="0.15">
      <c r="A955" t="str">
        <f>VLOOKUP(B955,for_vlookup!$A$1:$B$2046,2,FALSE)</f>
        <v>SINOBUZ</v>
      </c>
      <c r="B955" s="2" t="s">
        <v>2120</v>
      </c>
      <c r="C955" t="str">
        <f>IFERROR(VLOOKUP(B955,bist_raw_csv!$B$2:$AO$2140,2,FALSE),"-")</f>
        <v>ELECTRO FUSION</v>
      </c>
      <c r="D955" t="str">
        <f>IFERROR(VLOOKUP($B955,bist_raw_csv!$B$2:$AO$2140,3,FALSE),"-")</f>
        <v>Tomoyuki Uchida</v>
      </c>
      <c r="E955">
        <f>VLOOKUP($A955,master_version!$A$1:$B$29,2,FALSE)</f>
        <v>24</v>
      </c>
      <c r="F955" t="str">
        <f>VLOOKUP(G955,master_diffculty!$A$1:$C$11,3,FALSE)</f>
        <v>SPA</v>
      </c>
      <c r="G955">
        <v>4</v>
      </c>
      <c r="H955">
        <f>IFERROR(IF(VLOOKUP($B955,bist_raw_csv!$B$1:$AO$2074,5+($G955-1)*7,FALSE)=0,-1,VLOOKUP($B955,bist_raw_csv!$B$1:$AO$2074,5+($G955-1)*7,FALSE)),"-")</f>
        <v>10</v>
      </c>
      <c r="I955">
        <f>IFERROR(IF(VLOOKUP($B955,notes_bemaniwiki!$A$1:$J$1936,1+$G955,FALSE)="-",-1,VLOOKUP($B955,notes_bemaniwiki!$A$1:$J$1936,1+$G955,FALSE)),"-")</f>
        <v>1154</v>
      </c>
      <c r="J955" t="s">
        <v>3063</v>
      </c>
      <c r="K955" t="s">
        <v>3063</v>
      </c>
    </row>
    <row r="956" spans="1:11" x14ac:dyDescent="0.15">
      <c r="A956" t="str">
        <f>VLOOKUP(B956,for_vlookup!$A$1:$B$2046,2,FALSE)</f>
        <v>SINOBUZ</v>
      </c>
      <c r="B956" s="2" t="s">
        <v>2123</v>
      </c>
      <c r="C956" t="str">
        <f>IFERROR(VLOOKUP(B956,bist_raw_csv!$B$2:$AO$2140,2,FALSE),"-")</f>
        <v>J-POP</v>
      </c>
      <c r="D956" t="str">
        <f>IFERROR(VLOOKUP($B956,bist_raw_csv!$B$2:$AO$2140,3,FALSE),"-")</f>
        <v>livetune+</v>
      </c>
      <c r="E956">
        <f>VLOOKUP($A956,master_version!$A$1:$B$29,2,FALSE)</f>
        <v>24</v>
      </c>
      <c r="F956" t="str">
        <f>VLOOKUP(G956,master_diffculty!$A$1:$C$11,3,FALSE)</f>
        <v>SPA</v>
      </c>
      <c r="G956">
        <v>4</v>
      </c>
      <c r="H956">
        <f>IFERROR(IF(VLOOKUP($B956,bist_raw_csv!$B$1:$AO$2074,5+($G956-1)*7,FALSE)=0,-1,VLOOKUP($B956,bist_raw_csv!$B$1:$AO$2074,5+($G956-1)*7,FALSE)),"-")</f>
        <v>10</v>
      </c>
      <c r="I956">
        <f>IFERROR(IF(VLOOKUP($B956,notes_bemaniwiki!$A$1:$J$1936,1+$G956,FALSE)="-",-1,VLOOKUP($B956,notes_bemaniwiki!$A$1:$J$1936,1+$G956,FALSE)),"-")</f>
        <v>959</v>
      </c>
      <c r="J956" t="s">
        <v>3063</v>
      </c>
      <c r="K956" t="s">
        <v>3063</v>
      </c>
    </row>
    <row r="957" spans="1:11" x14ac:dyDescent="0.15">
      <c r="A957" t="str">
        <f>VLOOKUP(B957,for_vlookup!$A$1:$B$2046,2,FALSE)</f>
        <v>SINOBUZ</v>
      </c>
      <c r="B957" s="2" t="s">
        <v>2125</v>
      </c>
      <c r="C957" t="str">
        <f>IFERROR(VLOOKUP(B957,bist_raw_csv!$B$2:$AO$2140,2,FALSE),"-")</f>
        <v>HARDSTYLE</v>
      </c>
      <c r="D957" t="str">
        <f>IFERROR(VLOOKUP($B957,bist_raw_csv!$B$2:$AO$2140,3,FALSE),"-")</f>
        <v>USAO</v>
      </c>
      <c r="E957">
        <f>VLOOKUP($A957,master_version!$A$1:$B$29,2,FALSE)</f>
        <v>24</v>
      </c>
      <c r="F957" t="str">
        <f>VLOOKUP(G957,master_diffculty!$A$1:$C$11,3,FALSE)</f>
        <v>SPA</v>
      </c>
      <c r="G957">
        <v>4</v>
      </c>
      <c r="H957">
        <f>IFERROR(IF(VLOOKUP($B957,bist_raw_csv!$B$1:$AO$2074,5+($G957-1)*7,FALSE)=0,-1,VLOOKUP($B957,bist_raw_csv!$B$1:$AO$2074,5+($G957-1)*7,FALSE)),"-")</f>
        <v>10</v>
      </c>
      <c r="I957">
        <f>IFERROR(IF(VLOOKUP($B957,notes_bemaniwiki!$A$1:$J$1936,1+$G957,FALSE)="-",-1,VLOOKUP($B957,notes_bemaniwiki!$A$1:$J$1936,1+$G957,FALSE)),"-")</f>
        <v>1227</v>
      </c>
      <c r="J957" t="s">
        <v>3063</v>
      </c>
      <c r="K957" t="s">
        <v>3063</v>
      </c>
    </row>
    <row r="958" spans="1:11" x14ac:dyDescent="0.15">
      <c r="A958" t="str">
        <f>VLOOKUP(B958,for_vlookup!$A$1:$B$2046,2,FALSE)</f>
        <v>SINOBUZ</v>
      </c>
      <c r="B958" s="2" t="s">
        <v>2126</v>
      </c>
      <c r="C958" t="str">
        <f>IFERROR(VLOOKUP(B958,bist_raw_csv!$B$2:$AO$2140,2,FALSE),"-")</f>
        <v>HARD TRANCE</v>
      </c>
      <c r="D958" t="str">
        <f>IFERROR(VLOOKUP($B958,bist_raw_csv!$B$2:$AO$2140,3,FALSE),"-")</f>
        <v>SETUP</v>
      </c>
      <c r="E958">
        <f>VLOOKUP($A958,master_version!$A$1:$B$29,2,FALSE)</f>
        <v>24</v>
      </c>
      <c r="F958" t="str">
        <f>VLOOKUP(G958,master_diffculty!$A$1:$C$11,3,FALSE)</f>
        <v>SPA</v>
      </c>
      <c r="G958">
        <v>4</v>
      </c>
      <c r="H958">
        <f>IFERROR(IF(VLOOKUP($B958,bist_raw_csv!$B$1:$AO$2074,5+($G958-1)*7,FALSE)=0,-1,VLOOKUP($B958,bist_raw_csv!$B$1:$AO$2074,5+($G958-1)*7,FALSE)),"-")</f>
        <v>12</v>
      </c>
      <c r="I958">
        <f>IFERROR(IF(VLOOKUP($B958,notes_bemaniwiki!$A$1:$J$1936,1+$G958,FALSE)="-",-1,VLOOKUP($B958,notes_bemaniwiki!$A$1:$J$1936,1+$G958,FALSE)),"-")</f>
        <v>1343</v>
      </c>
      <c r="J958" t="s">
        <v>3063</v>
      </c>
      <c r="K958" t="s">
        <v>3063</v>
      </c>
    </row>
    <row r="959" spans="1:11" x14ac:dyDescent="0.15">
      <c r="A959" t="str">
        <f>VLOOKUP(B959,for_vlookup!$A$1:$B$2046,2,FALSE)</f>
        <v>SINOBUZ</v>
      </c>
      <c r="B959" s="2" t="s">
        <v>2128</v>
      </c>
      <c r="C959" t="str">
        <f>IFERROR(VLOOKUP(B959,bist_raw_csv!$B$2:$AO$2140,2,FALSE),"-")</f>
        <v>UPLIFTING TRANCE</v>
      </c>
      <c r="D959" t="str">
        <f>IFERROR(VLOOKUP($B959,bist_raw_csv!$B$2:$AO$2140,3,FALSE),"-")</f>
        <v>Maozon</v>
      </c>
      <c r="E959">
        <f>VLOOKUP($A959,master_version!$A$1:$B$29,2,FALSE)</f>
        <v>24</v>
      </c>
      <c r="F959" t="str">
        <f>VLOOKUP(G959,master_diffculty!$A$1:$C$11,3,FALSE)</f>
        <v>SPA</v>
      </c>
      <c r="G959">
        <v>4</v>
      </c>
      <c r="H959">
        <f>IFERROR(IF(VLOOKUP($B959,bist_raw_csv!$B$1:$AO$2074,5+($G959-1)*7,FALSE)=0,-1,VLOOKUP($B959,bist_raw_csv!$B$1:$AO$2074,5+($G959-1)*7,FALSE)),"-")</f>
        <v>10</v>
      </c>
      <c r="I959">
        <f>IFERROR(IF(VLOOKUP($B959,notes_bemaniwiki!$A$1:$J$1936,1+$G959,FALSE)="-",-1,VLOOKUP($B959,notes_bemaniwiki!$A$1:$J$1936,1+$G959,FALSE)),"-")</f>
        <v>966</v>
      </c>
      <c r="J959" t="s">
        <v>3063</v>
      </c>
      <c r="K959" t="s">
        <v>3063</v>
      </c>
    </row>
    <row r="960" spans="1:11" x14ac:dyDescent="0.15">
      <c r="A960" t="str">
        <f>VLOOKUP(B960,for_vlookup!$A$1:$B$2046,2,FALSE)</f>
        <v>SINOBUZ</v>
      </c>
      <c r="B960" s="2" t="s">
        <v>2129</v>
      </c>
      <c r="C960" t="str">
        <f>IFERROR(VLOOKUP(B960,bist_raw_csv!$B$2:$AO$2140,2,FALSE),"-")</f>
        <v>JUMP UP/HARDCORE</v>
      </c>
      <c r="D960" t="str">
        <f>IFERROR(VLOOKUP($B960,bist_raw_csv!$B$2:$AO$2140,3,FALSE),"-")</f>
        <v>kors k vs L.E.D.-G</v>
      </c>
      <c r="E960">
        <f>VLOOKUP($A960,master_version!$A$1:$B$29,2,FALSE)</f>
        <v>24</v>
      </c>
      <c r="F960" t="str">
        <f>VLOOKUP(G960,master_diffculty!$A$1:$C$11,3,FALSE)</f>
        <v>SPA</v>
      </c>
      <c r="G960">
        <v>4</v>
      </c>
      <c r="H960">
        <f>IFERROR(IF(VLOOKUP($B960,bist_raw_csv!$B$1:$AO$2074,5+($G960-1)*7,FALSE)=0,-1,VLOOKUP($B960,bist_raw_csv!$B$1:$AO$2074,5+($G960-1)*7,FALSE)),"-")</f>
        <v>12</v>
      </c>
      <c r="I960">
        <f>IFERROR(IF(VLOOKUP($B960,notes_bemaniwiki!$A$1:$J$1936,1+$G960,FALSE)="-",-1,VLOOKUP($B960,notes_bemaniwiki!$A$1:$J$1936,1+$G960,FALSE)),"-")</f>
        <v>1624</v>
      </c>
      <c r="J960" t="s">
        <v>3063</v>
      </c>
      <c r="K960" t="s">
        <v>3063</v>
      </c>
    </row>
    <row r="961" spans="1:11" x14ac:dyDescent="0.15">
      <c r="A961" t="str">
        <f>VLOOKUP(B961,for_vlookup!$A$1:$B$2046,2,FALSE)</f>
        <v>SINOBUZ</v>
      </c>
      <c r="B961" s="2" t="s">
        <v>2132</v>
      </c>
      <c r="C961" t="str">
        <f>IFERROR(VLOOKUP(B961,bist_raw_csv!$B$2:$AO$2140,2,FALSE),"-")</f>
        <v>HARD HOUSE</v>
      </c>
      <c r="D961" t="str">
        <f>IFERROR(VLOOKUP($B961,bist_raw_csv!$B$2:$AO$2140,3,FALSE),"-")</f>
        <v>Remo-con</v>
      </c>
      <c r="E961">
        <f>VLOOKUP($A961,master_version!$A$1:$B$29,2,FALSE)</f>
        <v>24</v>
      </c>
      <c r="F961" t="str">
        <f>VLOOKUP(G961,master_diffculty!$A$1:$C$11,3,FALSE)</f>
        <v>SPA</v>
      </c>
      <c r="G961">
        <v>4</v>
      </c>
      <c r="H961">
        <f>IFERROR(IF(VLOOKUP($B961,bist_raw_csv!$B$1:$AO$2074,5+($G961-1)*7,FALSE)=0,-1,VLOOKUP($B961,bist_raw_csv!$B$1:$AO$2074,5+($G961-1)*7,FALSE)),"-")</f>
        <v>10</v>
      </c>
      <c r="I961">
        <f>IFERROR(IF(VLOOKUP($B961,notes_bemaniwiki!$A$1:$J$1936,1+$G961,FALSE)="-",-1,VLOOKUP($B961,notes_bemaniwiki!$A$1:$J$1936,1+$G961,FALSE)),"-")</f>
        <v>1043</v>
      </c>
      <c r="J961" t="s">
        <v>3063</v>
      </c>
      <c r="K961" t="s">
        <v>3063</v>
      </c>
    </row>
    <row r="962" spans="1:11" x14ac:dyDescent="0.15">
      <c r="A962" t="str">
        <f>VLOOKUP(B962,for_vlookup!$A$1:$B$2046,2,FALSE)</f>
        <v>SINOBUZ</v>
      </c>
      <c r="B962" s="2" t="s">
        <v>2133</v>
      </c>
      <c r="C962" t="str">
        <f>IFERROR(VLOOKUP(B962,bist_raw_csv!$B$2:$AO$2140,2,FALSE),"-")</f>
        <v>MAINSTREAM HARDCORE</v>
      </c>
      <c r="D962" t="str">
        <f>IFERROR(VLOOKUP($B962,bist_raw_csv!$B$2:$AO$2140,3,FALSE),"-")</f>
        <v>DJ CHUCKY feat. Jonjo</v>
      </c>
      <c r="E962">
        <f>VLOOKUP($A962,master_version!$A$1:$B$29,2,FALSE)</f>
        <v>24</v>
      </c>
      <c r="F962" t="str">
        <f>VLOOKUP(G962,master_diffculty!$A$1:$C$11,3,FALSE)</f>
        <v>SPA</v>
      </c>
      <c r="G962">
        <v>4</v>
      </c>
      <c r="H962">
        <f>IFERROR(IF(VLOOKUP($B962,bist_raw_csv!$B$1:$AO$2074,5+($G962-1)*7,FALSE)=0,-1,VLOOKUP($B962,bist_raw_csv!$B$1:$AO$2074,5+($G962-1)*7,FALSE)),"-")</f>
        <v>10</v>
      </c>
      <c r="I962">
        <f>IFERROR(IF(VLOOKUP($B962,notes_bemaniwiki!$A$1:$J$1936,1+$G962,FALSE)="-",-1,VLOOKUP($B962,notes_bemaniwiki!$A$1:$J$1936,1+$G962,FALSE)),"-")</f>
        <v>1257</v>
      </c>
      <c r="J962" t="s">
        <v>3063</v>
      </c>
      <c r="K962" t="s">
        <v>3063</v>
      </c>
    </row>
    <row r="963" spans="1:11" x14ac:dyDescent="0.15">
      <c r="A963" t="str">
        <f>VLOOKUP(B963,for_vlookup!$A$1:$B$2046,2,FALSE)</f>
        <v>SINOBUZ</v>
      </c>
      <c r="B963" s="2" t="s">
        <v>2135</v>
      </c>
      <c r="C963" t="str">
        <f>IFERROR(VLOOKUP(B963,bist_raw_csv!$B$2:$AO$2140,2,FALSE),"-")</f>
        <v>CYBER JAZZSTEP</v>
      </c>
      <c r="D963" t="str">
        <f>IFERROR(VLOOKUP($B963,bist_raw_csv!$B$2:$AO$2140,3,FALSE),"-")</f>
        <v>SOUND HOLIC feat. Nana Takahashi</v>
      </c>
      <c r="E963">
        <f>VLOOKUP($A963,master_version!$A$1:$B$29,2,FALSE)</f>
        <v>24</v>
      </c>
      <c r="F963" t="str">
        <f>VLOOKUP(G963,master_diffculty!$A$1:$C$11,3,FALSE)</f>
        <v>SPA</v>
      </c>
      <c r="G963">
        <v>4</v>
      </c>
      <c r="H963">
        <f>IFERROR(IF(VLOOKUP($B963,bist_raw_csv!$B$1:$AO$2074,5+($G963-1)*7,FALSE)=0,-1,VLOOKUP($B963,bist_raw_csv!$B$1:$AO$2074,5+($G963-1)*7,FALSE)),"-")</f>
        <v>11</v>
      </c>
      <c r="I963">
        <f>IFERROR(IF(VLOOKUP($B963,notes_bemaniwiki!$A$1:$J$1936,1+$G963,FALSE)="-",-1,VLOOKUP($B963,notes_bemaniwiki!$A$1:$J$1936,1+$G963,FALSE)),"-")</f>
        <v>1475</v>
      </c>
      <c r="J963" t="s">
        <v>3063</v>
      </c>
      <c r="K963" t="s">
        <v>3063</v>
      </c>
    </row>
    <row r="964" spans="1:11" x14ac:dyDescent="0.15">
      <c r="A964" t="str">
        <f>VLOOKUP(B964,for_vlookup!$A$1:$B$2046,2,FALSE)</f>
        <v>SINOBUZ</v>
      </c>
      <c r="B964" s="2" t="s">
        <v>2137</v>
      </c>
      <c r="C964" t="str">
        <f>IFERROR(VLOOKUP(B964,bist_raw_csv!$B$2:$AO$2140,2,FALSE),"-")</f>
        <v>夏の夕暮れと、DUBSTEP。</v>
      </c>
      <c r="D964" t="str">
        <f>IFERROR(VLOOKUP($B964,bist_raw_csv!$B$2:$AO$2140,3,FALSE),"-")</f>
        <v>かめりあ</v>
      </c>
      <c r="E964">
        <f>VLOOKUP($A964,master_version!$A$1:$B$29,2,FALSE)</f>
        <v>24</v>
      </c>
      <c r="F964" t="str">
        <f>VLOOKUP(G964,master_diffculty!$A$1:$C$11,3,FALSE)</f>
        <v>SPA</v>
      </c>
      <c r="G964">
        <v>4</v>
      </c>
      <c r="H964">
        <f>IFERROR(IF(VLOOKUP($B964,bist_raw_csv!$B$1:$AO$2074,5+($G964-1)*7,FALSE)=0,-1,VLOOKUP($B964,bist_raw_csv!$B$1:$AO$2074,5+($G964-1)*7,FALSE)),"-")</f>
        <v>11</v>
      </c>
      <c r="I964">
        <f>IFERROR(IF(VLOOKUP($B964,notes_bemaniwiki!$A$1:$J$1936,1+$G964,FALSE)="-",-1,VLOOKUP($B964,notes_bemaniwiki!$A$1:$J$1936,1+$G964,FALSE)),"-")</f>
        <v>1345</v>
      </c>
      <c r="J964" t="s">
        <v>3063</v>
      </c>
      <c r="K964" t="s">
        <v>3063</v>
      </c>
    </row>
    <row r="965" spans="1:11" x14ac:dyDescent="0.15">
      <c r="A965" t="str">
        <f>VLOOKUP(B965,for_vlookup!$A$1:$B$2046,2,FALSE)</f>
        <v>SINOBUZ</v>
      </c>
      <c r="B965" s="2" t="s">
        <v>2139</v>
      </c>
      <c r="C965" t="str">
        <f>IFERROR(VLOOKUP(B965,bist_raw_csv!$B$2:$AO$2140,2,FALSE),"-")</f>
        <v>ALTERNATIVE ELECTRO</v>
      </c>
      <c r="D965" t="str">
        <f>IFERROR(VLOOKUP($B965,bist_raw_csv!$B$2:$AO$2140,3,FALSE),"-")</f>
        <v>高田雅史</v>
      </c>
      <c r="E965">
        <f>VLOOKUP($A965,master_version!$A$1:$B$29,2,FALSE)</f>
        <v>24</v>
      </c>
      <c r="F965" t="str">
        <f>VLOOKUP(G965,master_diffculty!$A$1:$C$11,3,FALSE)</f>
        <v>SPA</v>
      </c>
      <c r="G965">
        <v>4</v>
      </c>
      <c r="H965">
        <f>IFERROR(IF(VLOOKUP($B965,bist_raw_csv!$B$1:$AO$2074,5+($G965-1)*7,FALSE)=0,-1,VLOOKUP($B965,bist_raw_csv!$B$1:$AO$2074,5+($G965-1)*7,FALSE)),"-")</f>
        <v>11</v>
      </c>
      <c r="I965">
        <f>IFERROR(IF(VLOOKUP($B965,notes_bemaniwiki!$A$1:$J$1936,1+$G965,FALSE)="-",-1,VLOOKUP($B965,notes_bemaniwiki!$A$1:$J$1936,1+$G965,FALSE)),"-")</f>
        <v>1479</v>
      </c>
      <c r="J965" t="s">
        <v>3063</v>
      </c>
      <c r="K965" t="s">
        <v>3063</v>
      </c>
    </row>
    <row r="966" spans="1:11" x14ac:dyDescent="0.15">
      <c r="A966" t="str">
        <f>VLOOKUP(B966,for_vlookup!$A$1:$B$2046,2,FALSE)</f>
        <v>SINOBUZ</v>
      </c>
      <c r="B966" s="2" t="s">
        <v>2142</v>
      </c>
      <c r="C966" t="str">
        <f>IFERROR(VLOOKUP(B966,bist_raw_csv!$B$2:$AO$2140,2,FALSE),"-")</f>
        <v>HiTECH</v>
      </c>
      <c r="D966" t="str">
        <f>IFERROR(VLOOKUP($B966,bist_raw_csv!$B$2:$AO$2140,3,FALSE),"-")</f>
        <v>lapix</v>
      </c>
      <c r="E966">
        <f>VLOOKUP($A966,master_version!$A$1:$B$29,2,FALSE)</f>
        <v>24</v>
      </c>
      <c r="F966" t="str">
        <f>VLOOKUP(G966,master_diffculty!$A$1:$C$11,3,FALSE)</f>
        <v>SPA</v>
      </c>
      <c r="G966">
        <v>4</v>
      </c>
      <c r="H966">
        <f>IFERROR(IF(VLOOKUP($B966,bist_raw_csv!$B$1:$AO$2074,5+($G966-1)*7,FALSE)=0,-1,VLOOKUP($B966,bist_raw_csv!$B$1:$AO$2074,5+($G966-1)*7,FALSE)),"-")</f>
        <v>12</v>
      </c>
      <c r="I966">
        <f>IFERROR(IF(VLOOKUP($B966,notes_bemaniwiki!$A$1:$J$1936,1+$G966,FALSE)="-",-1,VLOOKUP($B966,notes_bemaniwiki!$A$1:$J$1936,1+$G966,FALSE)),"-")</f>
        <v>1877</v>
      </c>
      <c r="J966" t="s">
        <v>3063</v>
      </c>
      <c r="K966" t="s">
        <v>3063</v>
      </c>
    </row>
    <row r="967" spans="1:11" x14ac:dyDescent="0.15">
      <c r="A967" t="str">
        <f>VLOOKUP(B967,for_vlookup!$A$1:$B$2046,2,FALSE)</f>
        <v>SINOBUZ</v>
      </c>
      <c r="B967" s="2" t="s">
        <v>2144</v>
      </c>
      <c r="C967" t="str">
        <f>IFERROR(VLOOKUP(B967,bist_raw_csv!$B$2:$AO$2140,2,FALSE),"-")</f>
        <v>ACEDIA</v>
      </c>
      <c r="D967" t="str">
        <f>IFERROR(VLOOKUP($B967,bist_raw_csv!$B$2:$AO$2140,3,FALSE),"-")</f>
        <v>NU-KO</v>
      </c>
      <c r="E967">
        <f>VLOOKUP($A967,master_version!$A$1:$B$29,2,FALSE)</f>
        <v>24</v>
      </c>
      <c r="F967" t="str">
        <f>VLOOKUP(G967,master_diffculty!$A$1:$C$11,3,FALSE)</f>
        <v>SPA</v>
      </c>
      <c r="G967">
        <v>4</v>
      </c>
      <c r="H967">
        <f>IFERROR(IF(VLOOKUP($B967,bist_raw_csv!$B$1:$AO$2074,5+($G967-1)*7,FALSE)=0,-1,VLOOKUP($B967,bist_raw_csv!$B$1:$AO$2074,5+($G967-1)*7,FALSE)),"-")</f>
        <v>7</v>
      </c>
      <c r="I967">
        <f>IFERROR(IF(VLOOKUP($B967,notes_bemaniwiki!$A$1:$J$1936,1+$G967,FALSE)="-",-1,VLOOKUP($B967,notes_bemaniwiki!$A$1:$J$1936,1+$G967,FALSE)),"-")</f>
        <v>715</v>
      </c>
      <c r="J967" t="s">
        <v>3063</v>
      </c>
      <c r="K967" t="s">
        <v>3063</v>
      </c>
    </row>
    <row r="968" spans="1:11" x14ac:dyDescent="0.15">
      <c r="A968" t="str">
        <f>VLOOKUP(B968,for_vlookup!$A$1:$B$2046,2,FALSE)</f>
        <v>SINOBUZ</v>
      </c>
      <c r="B968" s="2" t="s">
        <v>2147</v>
      </c>
      <c r="C968" t="str">
        <f>IFERROR(VLOOKUP(B968,bist_raw_csv!$B$2:$AO$2140,2,FALSE),"-")</f>
        <v>WORLD/ELECTRONICA</v>
      </c>
      <c r="D968" t="str">
        <f>IFERROR(VLOOKUP($B968,bist_raw_csv!$B$2:$AO$2140,3,FALSE),"-")</f>
        <v>猫叉Master</v>
      </c>
      <c r="E968">
        <f>VLOOKUP($A968,master_version!$A$1:$B$29,2,FALSE)</f>
        <v>24</v>
      </c>
      <c r="F968" t="str">
        <f>VLOOKUP(G968,master_diffculty!$A$1:$C$11,3,FALSE)</f>
        <v>SPA</v>
      </c>
      <c r="G968">
        <v>4</v>
      </c>
      <c r="H968">
        <f>IFERROR(IF(VLOOKUP($B968,bist_raw_csv!$B$1:$AO$2074,5+($G968-1)*7,FALSE)=0,-1,VLOOKUP($B968,bist_raw_csv!$B$1:$AO$2074,5+($G968-1)*7,FALSE)),"-")</f>
        <v>12</v>
      </c>
      <c r="I968">
        <f>IFERROR(IF(VLOOKUP($B968,notes_bemaniwiki!$A$1:$J$1936,1+$G968,FALSE)="-",-1,VLOOKUP($B968,notes_bemaniwiki!$A$1:$J$1936,1+$G968,FALSE)),"-")</f>
        <v>1661</v>
      </c>
      <c r="J968" t="s">
        <v>3063</v>
      </c>
      <c r="K968" t="s">
        <v>3063</v>
      </c>
    </row>
    <row r="969" spans="1:11" x14ac:dyDescent="0.15">
      <c r="A969" t="str">
        <f>VLOOKUP(B969,for_vlookup!$A$1:$B$2046,2,FALSE)</f>
        <v>SINOBUZ</v>
      </c>
      <c r="B969" s="2" t="s">
        <v>2148</v>
      </c>
      <c r="C969" t="str">
        <f>IFERROR(VLOOKUP(B969,bist_raw_csv!$B$2:$AO$2140,2,FALSE),"-")</f>
        <v>ネオスカ電波</v>
      </c>
      <c r="D969" t="str">
        <f>IFERROR(VLOOKUP($B969,bist_raw_csv!$B$2:$AO$2140,3,FALSE),"-")</f>
        <v>ARM×狐夢想 feat. 山本椛</v>
      </c>
      <c r="E969">
        <f>VLOOKUP($A969,master_version!$A$1:$B$29,2,FALSE)</f>
        <v>24</v>
      </c>
      <c r="F969" t="str">
        <f>VLOOKUP(G969,master_diffculty!$A$1:$C$11,3,FALSE)</f>
        <v>SPA</v>
      </c>
      <c r="G969">
        <v>4</v>
      </c>
      <c r="H969">
        <f>IFERROR(IF(VLOOKUP($B969,bist_raw_csv!$B$1:$AO$2074,5+($G969-1)*7,FALSE)=0,-1,VLOOKUP($B969,bist_raw_csv!$B$1:$AO$2074,5+($G969-1)*7,FALSE)),"-")</f>
        <v>11</v>
      </c>
      <c r="I969">
        <f>IFERROR(IF(VLOOKUP($B969,notes_bemaniwiki!$A$1:$J$1936,1+$G969,FALSE)="-",-1,VLOOKUP($B969,notes_bemaniwiki!$A$1:$J$1936,1+$G969,FALSE)),"-")</f>
        <v>1280</v>
      </c>
      <c r="J969" t="s">
        <v>3063</v>
      </c>
      <c r="K969" t="s">
        <v>3063</v>
      </c>
    </row>
    <row r="970" spans="1:11" x14ac:dyDescent="0.15">
      <c r="A970" t="str">
        <f>VLOOKUP(B970,for_vlookup!$A$1:$B$2046,2,FALSE)</f>
        <v>SINOBUZ</v>
      </c>
      <c r="B970" s="2" t="s">
        <v>2151</v>
      </c>
      <c r="C970" t="str">
        <f>IFERROR(VLOOKUP(B970,bist_raw_csv!$B$2:$AO$2140,2,FALSE),"-")</f>
        <v>ORIENTAL FUSION</v>
      </c>
      <c r="D970" t="str">
        <f>IFERROR(VLOOKUP($B970,bist_raw_csv!$B$2:$AO$2140,3,FALSE),"-")</f>
        <v>天狐</v>
      </c>
      <c r="E970">
        <f>VLOOKUP($A970,master_version!$A$1:$B$29,2,FALSE)</f>
        <v>24</v>
      </c>
      <c r="F970" t="str">
        <f>VLOOKUP(G970,master_diffculty!$A$1:$C$11,3,FALSE)</f>
        <v>SPA</v>
      </c>
      <c r="G970">
        <v>4</v>
      </c>
      <c r="H970">
        <f>IFERROR(IF(VLOOKUP($B970,bist_raw_csv!$B$1:$AO$2074,5+($G970-1)*7,FALSE)=0,-1,VLOOKUP($B970,bist_raw_csv!$B$1:$AO$2074,5+($G970-1)*7,FALSE)),"-")</f>
        <v>12</v>
      </c>
      <c r="I970">
        <f>IFERROR(IF(VLOOKUP($B970,notes_bemaniwiki!$A$1:$J$1936,1+$G970,FALSE)="-",-1,VLOOKUP($B970,notes_bemaniwiki!$A$1:$J$1936,1+$G970,FALSE)),"-")</f>
        <v>1521</v>
      </c>
      <c r="J970" t="s">
        <v>3063</v>
      </c>
      <c r="K970" t="s">
        <v>3063</v>
      </c>
    </row>
    <row r="971" spans="1:11" x14ac:dyDescent="0.15">
      <c r="A971" t="str">
        <f>VLOOKUP(B971,for_vlookup!$A$1:$B$2046,2,FALSE)</f>
        <v>SINOBUZ</v>
      </c>
      <c r="B971" s="2" t="s">
        <v>2154</v>
      </c>
      <c r="C971" t="str">
        <f>IFERROR(VLOOKUP(B971,bist_raw_csv!$B$2:$AO$2140,2,FALSE),"-")</f>
        <v>HYPER ENKA POP</v>
      </c>
      <c r="D971" t="str">
        <f>IFERROR(VLOOKUP($B971,bist_raw_csv!$B$2:$AO$2140,3,FALSE),"-")</f>
        <v>Xceon</v>
      </c>
      <c r="E971">
        <f>VLOOKUP($A971,master_version!$A$1:$B$29,2,FALSE)</f>
        <v>24</v>
      </c>
      <c r="F971" t="str">
        <f>VLOOKUP(G971,master_diffculty!$A$1:$C$11,3,FALSE)</f>
        <v>SPA</v>
      </c>
      <c r="G971">
        <v>4</v>
      </c>
      <c r="H971">
        <f>IFERROR(IF(VLOOKUP($B971,bist_raw_csv!$B$1:$AO$2074,5+($G971-1)*7,FALSE)=0,-1,VLOOKUP($B971,bist_raw_csv!$B$1:$AO$2074,5+($G971-1)*7,FALSE)),"-")</f>
        <v>10</v>
      </c>
      <c r="I971">
        <f>IFERROR(IF(VLOOKUP($B971,notes_bemaniwiki!$A$1:$J$1936,1+$G971,FALSE)="-",-1,VLOOKUP($B971,notes_bemaniwiki!$A$1:$J$1936,1+$G971,FALSE)),"-")</f>
        <v>1146</v>
      </c>
      <c r="J971" t="s">
        <v>3063</v>
      </c>
      <c r="K971" t="s">
        <v>3063</v>
      </c>
    </row>
    <row r="972" spans="1:11" x14ac:dyDescent="0.15">
      <c r="A972" t="str">
        <f>VLOOKUP(B972,for_vlookup!$A$1:$B$2046,2,FALSE)</f>
        <v>SINOBUZ</v>
      </c>
      <c r="B972" s="2" t="s">
        <v>2157</v>
      </c>
      <c r="C972" t="str">
        <f>IFERROR(VLOOKUP(B972,bist_raw_csv!$B$2:$AO$2140,2,FALSE),"-")</f>
        <v>LAST ARTS</v>
      </c>
      <c r="D972" t="str">
        <f>IFERROR(VLOOKUP($B972,bist_raw_csv!$B$2:$AO$2140,3,FALSE),"-")</f>
        <v>猫叉Master vs HuΣeR</v>
      </c>
      <c r="E972">
        <f>VLOOKUP($A972,master_version!$A$1:$B$29,2,FALSE)</f>
        <v>24</v>
      </c>
      <c r="F972" t="str">
        <f>VLOOKUP(G972,master_diffculty!$A$1:$C$11,3,FALSE)</f>
        <v>SPA</v>
      </c>
      <c r="G972">
        <v>4</v>
      </c>
      <c r="H972">
        <f>IFERROR(IF(VLOOKUP($B972,bist_raw_csv!$B$1:$AO$2074,5+($G972-1)*7,FALSE)=0,-1,VLOOKUP($B972,bist_raw_csv!$B$1:$AO$2074,5+($G972-1)*7,FALSE)),"-")</f>
        <v>12</v>
      </c>
      <c r="I972">
        <f>IFERROR(IF(VLOOKUP($B972,notes_bemaniwiki!$A$1:$J$1936,1+$G972,FALSE)="-",-1,VLOOKUP($B972,notes_bemaniwiki!$A$1:$J$1936,1+$G972,FALSE)),"-")</f>
        <v>1746</v>
      </c>
      <c r="J972" t="s">
        <v>3063</v>
      </c>
      <c r="K972" t="s">
        <v>3063</v>
      </c>
    </row>
    <row r="973" spans="1:11" x14ac:dyDescent="0.15">
      <c r="A973" t="str">
        <f>VLOOKUP(B973,for_vlookup!$A$1:$B$2046,2,FALSE)</f>
        <v>SINOBUZ</v>
      </c>
      <c r="B973" s="2" t="s">
        <v>2160</v>
      </c>
      <c r="C973" t="str">
        <f>IFERROR(VLOOKUP(B973,bist_raw_csv!$B$2:$AO$2140,2,FALSE),"-")</f>
        <v>忍歌</v>
      </c>
      <c r="D973" t="str">
        <f>IFERROR(VLOOKUP($B973,bist_raw_csv!$B$2:$AO$2140,3,FALSE),"-")</f>
        <v>黒脛</v>
      </c>
      <c r="E973">
        <f>VLOOKUP($A973,master_version!$A$1:$B$29,2,FALSE)</f>
        <v>24</v>
      </c>
      <c r="F973" t="str">
        <f>VLOOKUP(G973,master_diffculty!$A$1:$C$11,3,FALSE)</f>
        <v>SPA</v>
      </c>
      <c r="G973">
        <v>4</v>
      </c>
      <c r="H973">
        <f>IFERROR(IF(VLOOKUP($B973,bist_raw_csv!$B$1:$AO$2074,5+($G973-1)*7,FALSE)=0,-1,VLOOKUP($B973,bist_raw_csv!$B$1:$AO$2074,5+($G973-1)*7,FALSE)),"-")</f>
        <v>11</v>
      </c>
      <c r="I973">
        <f>IFERROR(IF(VLOOKUP($B973,notes_bemaniwiki!$A$1:$J$1936,1+$G973,FALSE)="-",-1,VLOOKUP($B973,notes_bemaniwiki!$A$1:$J$1936,1+$G973,FALSE)),"-")</f>
        <v>1141</v>
      </c>
      <c r="J973" t="s">
        <v>3063</v>
      </c>
      <c r="K973" t="s">
        <v>3063</v>
      </c>
    </row>
    <row r="974" spans="1:11" x14ac:dyDescent="0.15">
      <c r="A974" t="str">
        <f>VLOOKUP(B974,for_vlookup!$A$1:$B$2046,2,FALSE)</f>
        <v>SINOBUZ</v>
      </c>
      <c r="B974" s="2" t="s">
        <v>2163</v>
      </c>
      <c r="C974" t="str">
        <f>IFERROR(VLOOKUP(B974,bist_raw_csv!$B$2:$AO$2140,2,FALSE),"-")</f>
        <v>理系ポップ</v>
      </c>
      <c r="D974" t="str">
        <f>IFERROR(VLOOKUP($B974,bist_raw_csv!$B$2:$AO$2140,3,FALSE),"-")</f>
        <v>あべにゅうぷろじぇくと feat. 佐倉紗織 produced by ave;new</v>
      </c>
      <c r="E974">
        <f>VLOOKUP($A974,master_version!$A$1:$B$29,2,FALSE)</f>
        <v>24</v>
      </c>
      <c r="F974" t="str">
        <f>VLOOKUP(G974,master_diffculty!$A$1:$C$11,3,FALSE)</f>
        <v>SPA</v>
      </c>
      <c r="G974">
        <v>4</v>
      </c>
      <c r="H974">
        <f>IFERROR(IF(VLOOKUP($B974,bist_raw_csv!$B$1:$AO$2074,5+($G974-1)*7,FALSE)=0,-1,VLOOKUP($B974,bist_raw_csv!$B$1:$AO$2074,5+($G974-1)*7,FALSE)),"-")</f>
        <v>10</v>
      </c>
      <c r="I974">
        <f>IFERROR(IF(VLOOKUP($B974,notes_bemaniwiki!$A$1:$J$1936,1+$G974,FALSE)="-",-1,VLOOKUP($B974,notes_bemaniwiki!$A$1:$J$1936,1+$G974,FALSE)),"-")</f>
        <v>1246</v>
      </c>
      <c r="J974" t="s">
        <v>3063</v>
      </c>
      <c r="K974" t="s">
        <v>3063</v>
      </c>
    </row>
    <row r="975" spans="1:11" x14ac:dyDescent="0.15">
      <c r="A975" t="str">
        <f>VLOOKUP(B975,for_vlookup!$A$1:$B$2046,2,FALSE)</f>
        <v>SINOBUZ</v>
      </c>
      <c r="B975" s="2" t="s">
        <v>2166</v>
      </c>
      <c r="C975" t="str">
        <f>IFERROR(VLOOKUP(B975,bist_raw_csv!$B$2:$AO$2140,2,FALSE),"-")</f>
        <v>FOREST SNOW</v>
      </c>
      <c r="D975" t="str">
        <f>IFERROR(VLOOKUP($B975,bist_raw_csv!$B$2:$AO$2140,3,FALSE),"-")</f>
        <v>猫叉Master</v>
      </c>
      <c r="E975">
        <f>VLOOKUP($A975,master_version!$A$1:$B$29,2,FALSE)</f>
        <v>24</v>
      </c>
      <c r="F975" t="str">
        <f>VLOOKUP(G975,master_diffculty!$A$1:$C$11,3,FALSE)</f>
        <v>SPA</v>
      </c>
      <c r="G975">
        <v>4</v>
      </c>
      <c r="H975">
        <f>IFERROR(IF(VLOOKUP($B975,bist_raw_csv!$B$1:$AO$2074,5+($G975-1)*7,FALSE)=0,-1,VLOOKUP($B975,bist_raw_csv!$B$1:$AO$2074,5+($G975-1)*7,FALSE)),"-")</f>
        <v>10</v>
      </c>
      <c r="I975">
        <f>IFERROR(IF(VLOOKUP($B975,notes_bemaniwiki!$A$1:$J$1936,1+$G975,FALSE)="-",-1,VLOOKUP($B975,notes_bemaniwiki!$A$1:$J$1936,1+$G975,FALSE)),"-")</f>
        <v>1083</v>
      </c>
      <c r="J975" t="s">
        <v>3063</v>
      </c>
      <c r="K975" t="s">
        <v>3063</v>
      </c>
    </row>
    <row r="976" spans="1:11" x14ac:dyDescent="0.15">
      <c r="A976" t="str">
        <f>VLOOKUP(B976,for_vlookup!$A$1:$B$2046,2,FALSE)</f>
        <v>SINOBUZ</v>
      </c>
      <c r="B976" s="2" t="s">
        <v>2168</v>
      </c>
      <c r="C976" t="str">
        <f>IFERROR(VLOOKUP(B976,bist_raw_csv!$B$2:$AO$2140,2,FALSE),"-")</f>
        <v>POP ROCK</v>
      </c>
      <c r="D976" t="str">
        <f>IFERROR(VLOOKUP($B976,bist_raw_csv!$B$2:$AO$2140,3,FALSE),"-")</f>
        <v>小寺可南子</v>
      </c>
      <c r="E976">
        <f>VLOOKUP($A976,master_version!$A$1:$B$29,2,FALSE)</f>
        <v>24</v>
      </c>
      <c r="F976" t="str">
        <f>VLOOKUP(G976,master_diffculty!$A$1:$C$11,3,FALSE)</f>
        <v>SPA</v>
      </c>
      <c r="G976">
        <v>4</v>
      </c>
      <c r="H976">
        <f>IFERROR(IF(VLOOKUP($B976,bist_raw_csv!$B$1:$AO$2074,5+($G976-1)*7,FALSE)=0,-1,VLOOKUP($B976,bist_raw_csv!$B$1:$AO$2074,5+($G976-1)*7,FALSE)),"-")</f>
        <v>10</v>
      </c>
      <c r="I976">
        <f>IFERROR(IF(VLOOKUP($B976,notes_bemaniwiki!$A$1:$J$1936,1+$G976,FALSE)="-",-1,VLOOKUP($B976,notes_bemaniwiki!$A$1:$J$1936,1+$G976,FALSE)),"-")</f>
        <v>1003</v>
      </c>
      <c r="J976" t="s">
        <v>3063</v>
      </c>
      <c r="K976" t="s">
        <v>3063</v>
      </c>
    </row>
    <row r="977" spans="1:11" x14ac:dyDescent="0.15">
      <c r="A977" t="str">
        <f>VLOOKUP(B977,for_vlookup!$A$1:$B$2046,2,FALSE)</f>
        <v>SINOBUZ</v>
      </c>
      <c r="B977" s="2" t="s">
        <v>2171</v>
      </c>
      <c r="C977" t="str">
        <f>IFERROR(VLOOKUP(B977,bist_raw_csv!$B$2:$AO$2140,2,FALSE),"-")</f>
        <v>MICHINOKU</v>
      </c>
      <c r="D977" t="str">
        <f>IFERROR(VLOOKUP($B977,bist_raw_csv!$B$2:$AO$2140,3,FALSE),"-")</f>
        <v>罠師 VS 安室</v>
      </c>
      <c r="E977">
        <f>VLOOKUP($A977,master_version!$A$1:$B$29,2,FALSE)</f>
        <v>24</v>
      </c>
      <c r="F977" t="str">
        <f>VLOOKUP(G977,master_diffculty!$A$1:$C$11,3,FALSE)</f>
        <v>SPA</v>
      </c>
      <c r="G977">
        <v>4</v>
      </c>
      <c r="H977">
        <f>IFERROR(IF(VLOOKUP($B977,bist_raw_csv!$B$1:$AO$2074,5+($G977-1)*7,FALSE)=0,-1,VLOOKUP($B977,bist_raw_csv!$B$1:$AO$2074,5+($G977-1)*7,FALSE)),"-")</f>
        <v>12</v>
      </c>
      <c r="I977">
        <f>IFERROR(IF(VLOOKUP($B977,notes_bemaniwiki!$A$1:$J$1936,1+$G977,FALSE)="-",-1,VLOOKUP($B977,notes_bemaniwiki!$A$1:$J$1936,1+$G977,FALSE)),"-")</f>
        <v>1953</v>
      </c>
      <c r="J977" t="s">
        <v>3063</v>
      </c>
      <c r="K977" t="s">
        <v>3063</v>
      </c>
    </row>
    <row r="978" spans="1:11" x14ac:dyDescent="0.15">
      <c r="A978" t="str">
        <f>VLOOKUP(B978,for_vlookup!$A$1:$B$2046,2,FALSE)</f>
        <v>SINOBUZ</v>
      </c>
      <c r="B978" s="2" t="s">
        <v>2174</v>
      </c>
      <c r="C978" t="str">
        <f>IFERROR(VLOOKUP(B978,bist_raw_csv!$B$2:$AO$2140,2,FALSE),"-")</f>
        <v>HIP HOP</v>
      </c>
      <c r="D978" t="str">
        <f>IFERROR(VLOOKUP($B978,bist_raw_csv!$B$2:$AO$2140,3,FALSE),"-")</f>
        <v>RoughSkreamZ feat.楽天斎</v>
      </c>
      <c r="E978">
        <f>VLOOKUP($A978,master_version!$A$1:$B$29,2,FALSE)</f>
        <v>24</v>
      </c>
      <c r="F978" t="str">
        <f>VLOOKUP(G978,master_diffculty!$A$1:$C$11,3,FALSE)</f>
        <v>SPA</v>
      </c>
      <c r="G978">
        <v>4</v>
      </c>
      <c r="H978">
        <f>IFERROR(IF(VLOOKUP($B978,bist_raw_csv!$B$1:$AO$2074,5+($G978-1)*7,FALSE)=0,-1,VLOOKUP($B978,bist_raw_csv!$B$1:$AO$2074,5+($G978-1)*7,FALSE)),"-")</f>
        <v>12</v>
      </c>
      <c r="I978">
        <f>IFERROR(IF(VLOOKUP($B978,notes_bemaniwiki!$A$1:$J$1936,1+$G978,FALSE)="-",-1,VLOOKUP($B978,notes_bemaniwiki!$A$1:$J$1936,1+$G978,FALSE)),"-")</f>
        <v>1437</v>
      </c>
      <c r="J978" t="s">
        <v>3063</v>
      </c>
      <c r="K978" t="s">
        <v>3063</v>
      </c>
    </row>
    <row r="979" spans="1:11" x14ac:dyDescent="0.15">
      <c r="A979" t="str">
        <f>VLOOKUP(B979,for_vlookup!$A$1:$B$2046,2,FALSE)</f>
        <v>SINOBUZ</v>
      </c>
      <c r="B979" s="2" t="s">
        <v>2176</v>
      </c>
      <c r="C979" t="str">
        <f>IFERROR(VLOOKUP(B979,bist_raw_csv!$B$2:$AO$2140,2,FALSE),"-")</f>
        <v>HARDCORE</v>
      </c>
      <c r="D979" t="str">
        <f>IFERROR(VLOOKUP($B979,bist_raw_csv!$B$2:$AO$2140,3,FALSE),"-")</f>
        <v>RoughSketch Vs. L.E.D.-G</v>
      </c>
      <c r="E979">
        <f>VLOOKUP($A979,master_version!$A$1:$B$29,2,FALSE)</f>
        <v>24</v>
      </c>
      <c r="F979" t="str">
        <f>VLOOKUP(G979,master_diffculty!$A$1:$C$11,3,FALSE)</f>
        <v>SPA</v>
      </c>
      <c r="G979">
        <v>4</v>
      </c>
      <c r="H979">
        <f>IFERROR(IF(VLOOKUP($B979,bist_raw_csv!$B$1:$AO$2074,5+($G979-1)*7,FALSE)=0,-1,VLOOKUP($B979,bist_raw_csv!$B$1:$AO$2074,5+($G979-1)*7,FALSE)),"-")</f>
        <v>12</v>
      </c>
      <c r="I979">
        <f>IFERROR(IF(VLOOKUP($B979,notes_bemaniwiki!$A$1:$J$1936,1+$G979,FALSE)="-",-1,VLOOKUP($B979,notes_bemaniwiki!$A$1:$J$1936,1+$G979,FALSE)),"-")</f>
        <v>1901</v>
      </c>
      <c r="J979" t="s">
        <v>3063</v>
      </c>
      <c r="K979" t="s">
        <v>3063</v>
      </c>
    </row>
    <row r="980" spans="1:11" x14ac:dyDescent="0.15">
      <c r="A980" t="str">
        <f>VLOOKUP(B980,for_vlookup!$A$1:$B$2046,2,FALSE)</f>
        <v>SINOBUZ</v>
      </c>
      <c r="B980" s="2" t="s">
        <v>2178</v>
      </c>
      <c r="C980" t="str">
        <f>IFERROR(VLOOKUP(B980,bist_raw_csv!$B$2:$AO$2140,2,FALSE),"-")</f>
        <v>DRAMATIC WALTZ</v>
      </c>
      <c r="D980" t="str">
        <f>IFERROR(VLOOKUP($B980,bist_raw_csv!$B$2:$AO$2140,3,FALSE),"-")</f>
        <v>HuΣeR</v>
      </c>
      <c r="E980">
        <f>VLOOKUP($A980,master_version!$A$1:$B$29,2,FALSE)</f>
        <v>24</v>
      </c>
      <c r="F980" t="str">
        <f>VLOOKUP(G980,master_diffculty!$A$1:$C$11,3,FALSE)</f>
        <v>SPA</v>
      </c>
      <c r="G980">
        <v>4</v>
      </c>
      <c r="H980">
        <f>IFERROR(IF(VLOOKUP($B980,bist_raw_csv!$B$1:$AO$2074,5+($G980-1)*7,FALSE)=0,-1,VLOOKUP($B980,bist_raw_csv!$B$1:$AO$2074,5+($G980-1)*7,FALSE)),"-")</f>
        <v>9</v>
      </c>
      <c r="I980">
        <f>IFERROR(IF(VLOOKUP($B980,notes_bemaniwiki!$A$1:$J$1936,1+$G980,FALSE)="-",-1,VLOOKUP($B980,notes_bemaniwiki!$A$1:$J$1936,1+$G980,FALSE)),"-")</f>
        <v>873</v>
      </c>
      <c r="J980" t="s">
        <v>3063</v>
      </c>
      <c r="K980" t="s">
        <v>3063</v>
      </c>
    </row>
    <row r="981" spans="1:11" x14ac:dyDescent="0.15">
      <c r="A981" t="str">
        <f>VLOOKUP(B981,for_vlookup!$A$1:$B$2046,2,FALSE)</f>
        <v>SINOBUZ</v>
      </c>
      <c r="B981" s="2" t="s">
        <v>2180</v>
      </c>
      <c r="C981" t="str">
        <f>IFERROR(VLOOKUP(B981,bist_raw_csv!$B$2:$AO$2140,2,FALSE),"-")</f>
        <v>ORBITALIC FUTURE BASS</v>
      </c>
      <c r="D981" t="str">
        <f>IFERROR(VLOOKUP($B981,bist_raw_csv!$B$2:$AO$2140,3,FALSE),"-")</f>
        <v>U1 overground</v>
      </c>
      <c r="E981">
        <f>VLOOKUP($A981,master_version!$A$1:$B$29,2,FALSE)</f>
        <v>24</v>
      </c>
      <c r="F981" t="str">
        <f>VLOOKUP(G981,master_diffculty!$A$1:$C$11,3,FALSE)</f>
        <v>SPA</v>
      </c>
      <c r="G981">
        <v>4</v>
      </c>
      <c r="H981">
        <f>IFERROR(IF(VLOOKUP($B981,bist_raw_csv!$B$1:$AO$2074,5+($G981-1)*7,FALSE)=0,-1,VLOOKUP($B981,bist_raw_csv!$B$1:$AO$2074,5+($G981-1)*7,FALSE)),"-")</f>
        <v>11</v>
      </c>
      <c r="I981">
        <f>IFERROR(IF(VLOOKUP($B981,notes_bemaniwiki!$A$1:$J$1936,1+$G981,FALSE)="-",-1,VLOOKUP($B981,notes_bemaniwiki!$A$1:$J$1936,1+$G981,FALSE)),"-")</f>
        <v>1336</v>
      </c>
      <c r="J981" t="s">
        <v>3063</v>
      </c>
      <c r="K981" t="s">
        <v>3063</v>
      </c>
    </row>
    <row r="982" spans="1:11" x14ac:dyDescent="0.15">
      <c r="A982" t="str">
        <f>VLOOKUP(B982,for_vlookup!$A$1:$B$2046,2,FALSE)</f>
        <v>SINOBUZ</v>
      </c>
      <c r="B982" s="2" t="s">
        <v>2182</v>
      </c>
      <c r="C982" t="str">
        <f>IFERROR(VLOOKUP(B982,bist_raw_csv!$B$2:$AO$2140,2,FALSE),"-")</f>
        <v>空想ファンタジーシリーズ</v>
      </c>
      <c r="D982" t="str">
        <f>IFERROR(VLOOKUP($B982,bist_raw_csv!$B$2:$AO$2140,3,FALSE),"-")</f>
        <v>DJ TOTTO</v>
      </c>
      <c r="E982">
        <f>VLOOKUP($A982,master_version!$A$1:$B$29,2,FALSE)</f>
        <v>24</v>
      </c>
      <c r="F982" t="str">
        <f>VLOOKUP(G982,master_diffculty!$A$1:$C$11,3,FALSE)</f>
        <v>SPA</v>
      </c>
      <c r="G982">
        <v>4</v>
      </c>
      <c r="H982">
        <f>IFERROR(IF(VLOOKUP($B982,bist_raw_csv!$B$1:$AO$2074,5+($G982-1)*7,FALSE)=0,-1,VLOOKUP($B982,bist_raw_csv!$B$1:$AO$2074,5+($G982-1)*7,FALSE)),"-")</f>
        <v>12</v>
      </c>
      <c r="I982">
        <f>IFERROR(IF(VLOOKUP($B982,notes_bemaniwiki!$A$1:$J$1936,1+$G982,FALSE)="-",-1,VLOOKUP($B982,notes_bemaniwiki!$A$1:$J$1936,1+$G982,FALSE)),"-")</f>
        <v>1592</v>
      </c>
      <c r="J982" t="s">
        <v>3063</v>
      </c>
      <c r="K982" t="s">
        <v>3063</v>
      </c>
    </row>
    <row r="983" spans="1:11" x14ac:dyDescent="0.15">
      <c r="A983" t="str">
        <f>VLOOKUP(B983,for_vlookup!$A$1:$B$2046,2,FALSE)</f>
        <v>SINOBUZ</v>
      </c>
      <c r="B983" s="2" t="s">
        <v>2183</v>
      </c>
      <c r="C983" t="str">
        <f>IFERROR(VLOOKUP(B983,bist_raw_csv!$B$2:$AO$2140,2,FALSE),"-")</f>
        <v>CROSSBREED</v>
      </c>
      <c r="D983" t="str">
        <f>IFERROR(VLOOKUP($B983,bist_raw_csv!$B$2:$AO$2140,3,FALSE),"-")</f>
        <v>L.E.D.-G</v>
      </c>
      <c r="E983">
        <f>VLOOKUP($A983,master_version!$A$1:$B$29,2,FALSE)</f>
        <v>24</v>
      </c>
      <c r="F983" t="str">
        <f>VLOOKUP(G983,master_diffculty!$A$1:$C$11,3,FALSE)</f>
        <v>SPA</v>
      </c>
      <c r="G983">
        <v>4</v>
      </c>
      <c r="H983">
        <f>IFERROR(IF(VLOOKUP($B983,bist_raw_csv!$B$1:$AO$2074,5+($G983-1)*7,FALSE)=0,-1,VLOOKUP($B983,bist_raw_csv!$B$1:$AO$2074,5+($G983-1)*7,FALSE)),"-")</f>
        <v>11</v>
      </c>
      <c r="I983">
        <f>IFERROR(IF(VLOOKUP($B983,notes_bemaniwiki!$A$1:$J$1936,1+$G983,FALSE)="-",-1,VLOOKUP($B983,notes_bemaniwiki!$A$1:$J$1936,1+$G983,FALSE)),"-")</f>
        <v>1356</v>
      </c>
      <c r="J983" t="s">
        <v>3063</v>
      </c>
      <c r="K983" t="s">
        <v>3063</v>
      </c>
    </row>
    <row r="984" spans="1:11" x14ac:dyDescent="0.15">
      <c r="A984" t="str">
        <f>VLOOKUP(B984,for_vlookup!$A$1:$B$2046,2,FALSE)</f>
        <v>CANNON BALLERS</v>
      </c>
      <c r="B984" s="2" t="s">
        <v>2186</v>
      </c>
      <c r="C984" t="str">
        <f>IFERROR(VLOOKUP(B984,bist_raw_csv!$B$2:$AO$2140,2,FALSE),"-")</f>
        <v>JAZZ ROCK</v>
      </c>
      <c r="D984" t="str">
        <f>IFERROR(VLOOKUP($B984,bist_raw_csv!$B$2:$AO$2140,3,FALSE),"-")</f>
        <v>SOUND HOLIC feat. Nana Takahashi</v>
      </c>
      <c r="E984">
        <f>VLOOKUP($A984,master_version!$A$1:$B$29,2,FALSE)</f>
        <v>25</v>
      </c>
      <c r="F984" t="str">
        <f>VLOOKUP(G984,master_diffculty!$A$1:$C$11,3,FALSE)</f>
        <v>SPA</v>
      </c>
      <c r="G984">
        <v>4</v>
      </c>
      <c r="H984">
        <f>IFERROR(IF(VLOOKUP($B984,bist_raw_csv!$B$1:$AO$2074,5+($G984-1)*7,FALSE)=0,-1,VLOOKUP($B984,bist_raw_csv!$B$1:$AO$2074,5+($G984-1)*7,FALSE)),"-")</f>
        <v>10</v>
      </c>
      <c r="I984">
        <f>IFERROR(IF(VLOOKUP($B984,notes_bemaniwiki!$A$1:$J$1936,1+$G984,FALSE)="-",-1,VLOOKUP($B984,notes_bemaniwiki!$A$1:$J$1936,1+$G984,FALSE)),"-")</f>
        <v>1327</v>
      </c>
      <c r="J984" t="s">
        <v>3063</v>
      </c>
      <c r="K984" t="s">
        <v>3063</v>
      </c>
    </row>
    <row r="985" spans="1:11" x14ac:dyDescent="0.15">
      <c r="A985" t="str">
        <f>VLOOKUP(B985,for_vlookup!$A$1:$B$2046,2,FALSE)</f>
        <v>CANNON BALLERS</v>
      </c>
      <c r="B985" s="2" t="s">
        <v>2188</v>
      </c>
      <c r="C985" t="str">
        <f>IFERROR(VLOOKUP(B985,bist_raw_csv!$B$2:$AO$2140,2,FALSE),"-")</f>
        <v>BEAT PIANO MUSIC</v>
      </c>
      <c r="D985" t="str">
        <f>IFERROR(VLOOKUP($B985,bist_raw_csv!$B$2:$AO$2140,3,FALSE),"-")</f>
        <v>maras k/marasy×kors k</v>
      </c>
      <c r="E985">
        <f>VLOOKUP($A985,master_version!$A$1:$B$29,2,FALSE)</f>
        <v>25</v>
      </c>
      <c r="F985" t="str">
        <f>VLOOKUP(G985,master_diffculty!$A$1:$C$11,3,FALSE)</f>
        <v>SPA</v>
      </c>
      <c r="G985">
        <v>4</v>
      </c>
      <c r="H985">
        <f>IFERROR(IF(VLOOKUP($B985,bist_raw_csv!$B$1:$AO$2074,5+($G985-1)*7,FALSE)=0,-1,VLOOKUP($B985,bist_raw_csv!$B$1:$AO$2074,5+($G985-1)*7,FALSE)),"-")</f>
        <v>10</v>
      </c>
      <c r="I985">
        <f>IFERROR(IF(VLOOKUP($B985,notes_bemaniwiki!$A$1:$J$1936,1+$G985,FALSE)="-",-1,VLOOKUP($B985,notes_bemaniwiki!$A$1:$J$1936,1+$G985,FALSE)),"-")</f>
        <v>1302</v>
      </c>
      <c r="J985" t="s">
        <v>3063</v>
      </c>
      <c r="K985" t="s">
        <v>3063</v>
      </c>
    </row>
    <row r="986" spans="1:11" x14ac:dyDescent="0.15">
      <c r="A986" t="str">
        <f>VLOOKUP(B986,for_vlookup!$A$1:$B$2046,2,FALSE)</f>
        <v>CANNON BALLERS</v>
      </c>
      <c r="B986" s="2">
        <v>255</v>
      </c>
      <c r="C986" t="str">
        <f>IFERROR(VLOOKUP(B986,bist_raw_csv!$B$2:$AO$2140,2,FALSE),"-")</f>
        <v>-</v>
      </c>
      <c r="D986" t="str">
        <f>IFERROR(VLOOKUP($B986,bist_raw_csv!$B$2:$AO$2140,3,FALSE),"-")</f>
        <v>-</v>
      </c>
      <c r="E986">
        <f>VLOOKUP($A986,master_version!$A$1:$B$29,2,FALSE)</f>
        <v>25</v>
      </c>
      <c r="F986" t="str">
        <f>VLOOKUP(G986,master_diffculty!$A$1:$C$11,3,FALSE)</f>
        <v>SPA</v>
      </c>
      <c r="G986">
        <v>4</v>
      </c>
      <c r="H986" t="str">
        <f>IFERROR(IF(VLOOKUP($B986,bist_raw_csv!$B$1:$AO$2074,5+($G986-1)*7,FALSE)=0,-1,VLOOKUP($B986,bist_raw_csv!$B$1:$AO$2074,5+($G986-1)*7,FALSE)),"-")</f>
        <v>-</v>
      </c>
      <c r="I986">
        <f>IFERROR(IF(VLOOKUP($B986,notes_bemaniwiki!$A$1:$J$1936,1+$G986,FALSE)="-",-1,VLOOKUP($B986,notes_bemaniwiki!$A$1:$J$1936,1+$G986,FALSE)),"-")</f>
        <v>1676</v>
      </c>
      <c r="J986" t="s">
        <v>3063</v>
      </c>
      <c r="K986" t="s">
        <v>3063</v>
      </c>
    </row>
    <row r="987" spans="1:11" x14ac:dyDescent="0.15">
      <c r="A987" t="str">
        <f>VLOOKUP(B987,for_vlookup!$A$1:$B$2046,2,FALSE)</f>
        <v>CANNON BALLERS</v>
      </c>
      <c r="B987" s="2" t="s">
        <v>2191</v>
      </c>
      <c r="C987" t="str">
        <f>IFERROR(VLOOKUP(B987,bist_raw_csv!$B$2:$AO$2140,2,FALSE),"-")</f>
        <v>RENAISSANCE</v>
      </c>
      <c r="D987" t="str">
        <f>IFERROR(VLOOKUP($B987,bist_raw_csv!$B$2:$AO$2140,3,FALSE),"-")</f>
        <v>D.J.Amuro</v>
      </c>
      <c r="E987">
        <f>VLOOKUP($A987,master_version!$A$1:$B$29,2,FALSE)</f>
        <v>25</v>
      </c>
      <c r="F987" t="str">
        <f>VLOOKUP(G987,master_diffculty!$A$1:$C$11,3,FALSE)</f>
        <v>SPA</v>
      </c>
      <c r="G987">
        <v>4</v>
      </c>
      <c r="H987">
        <f>IFERROR(IF(VLOOKUP($B987,bist_raw_csv!$B$1:$AO$2074,5+($G987-1)*7,FALSE)=0,-1,VLOOKUP($B987,bist_raw_csv!$B$1:$AO$2074,5+($G987-1)*7,FALSE)),"-")</f>
        <v>12</v>
      </c>
      <c r="I987">
        <f>IFERROR(IF(VLOOKUP($B987,notes_bemaniwiki!$A$1:$J$1936,1+$G987,FALSE)="-",-1,VLOOKUP($B987,notes_bemaniwiki!$A$1:$J$1936,1+$G987,FALSE)),"-")</f>
        <v>1820</v>
      </c>
      <c r="J987" t="s">
        <v>3063</v>
      </c>
      <c r="K987" t="s">
        <v>3063</v>
      </c>
    </row>
    <row r="988" spans="1:11" x14ac:dyDescent="0.15">
      <c r="A988" t="str">
        <f>VLOOKUP(B988,for_vlookup!$A$1:$B$2046,2,FALSE)</f>
        <v>CANNON BALLERS</v>
      </c>
      <c r="B988" s="2" t="s">
        <v>2192</v>
      </c>
      <c r="C988" t="str">
        <f>IFERROR(VLOOKUP(B988,bist_raw_csv!$B$2:$AO$2140,2,FALSE),"-")</f>
        <v>DUBSTEP</v>
      </c>
      <c r="D988" t="str">
        <f>IFERROR(VLOOKUP($B988,bist_raw_csv!$B$2:$AO$2140,3,FALSE),"-")</f>
        <v>SYUNN</v>
      </c>
      <c r="E988">
        <f>VLOOKUP($A988,master_version!$A$1:$B$29,2,FALSE)</f>
        <v>25</v>
      </c>
      <c r="F988" t="str">
        <f>VLOOKUP(G988,master_diffculty!$A$1:$C$11,3,FALSE)</f>
        <v>SPA</v>
      </c>
      <c r="G988">
        <v>4</v>
      </c>
      <c r="H988">
        <f>IFERROR(IF(VLOOKUP($B988,bist_raw_csv!$B$1:$AO$2074,5+($G988-1)*7,FALSE)=0,-1,VLOOKUP($B988,bist_raw_csv!$B$1:$AO$2074,5+($G988-1)*7,FALSE)),"-")</f>
        <v>11</v>
      </c>
      <c r="I988">
        <f>IFERROR(IF(VLOOKUP($B988,notes_bemaniwiki!$A$1:$J$1936,1+$G988,FALSE)="-",-1,VLOOKUP($B988,notes_bemaniwiki!$A$1:$J$1936,1+$G988,FALSE)),"-")</f>
        <v>1241</v>
      </c>
      <c r="J988" t="s">
        <v>3063</v>
      </c>
      <c r="K988" t="s">
        <v>3063</v>
      </c>
    </row>
    <row r="989" spans="1:11" x14ac:dyDescent="0.15">
      <c r="A989" t="str">
        <f>VLOOKUP(B989,for_vlookup!$A$1:$B$2046,2,FALSE)</f>
        <v>CANNON BALLERS</v>
      </c>
      <c r="B989" s="2" t="s">
        <v>2195</v>
      </c>
      <c r="C989" t="str">
        <f>IFERROR(VLOOKUP(B989,bist_raw_csv!$B$2:$AO$2140,2,FALSE),"-")</f>
        <v>SYNTH-TECH</v>
      </c>
      <c r="D989" t="str">
        <f>IFERROR(VLOOKUP($B989,bist_raw_csv!$B$2:$AO$2140,3,FALSE),"-")</f>
        <v>Sota Fujimori</v>
      </c>
      <c r="E989">
        <f>VLOOKUP($A989,master_version!$A$1:$B$29,2,FALSE)</f>
        <v>25</v>
      </c>
      <c r="F989" t="str">
        <f>VLOOKUP(G989,master_diffculty!$A$1:$C$11,3,FALSE)</f>
        <v>SPA</v>
      </c>
      <c r="G989">
        <v>4</v>
      </c>
      <c r="H989">
        <f>IFERROR(IF(VLOOKUP($B989,bist_raw_csv!$B$1:$AO$2074,5+($G989-1)*7,FALSE)=0,-1,VLOOKUP($B989,bist_raw_csv!$B$1:$AO$2074,5+($G989-1)*7,FALSE)),"-")</f>
        <v>10</v>
      </c>
      <c r="I989">
        <f>IFERROR(IF(VLOOKUP($B989,notes_bemaniwiki!$A$1:$J$1936,1+$G989,FALSE)="-",-1,VLOOKUP($B989,notes_bemaniwiki!$A$1:$J$1936,1+$G989,FALSE)),"-")</f>
        <v>1261</v>
      </c>
      <c r="J989" t="s">
        <v>3063</v>
      </c>
      <c r="K989" t="s">
        <v>3063</v>
      </c>
    </row>
    <row r="990" spans="1:11" x14ac:dyDescent="0.15">
      <c r="A990" t="str">
        <f>VLOOKUP(B990,for_vlookup!$A$1:$B$2046,2,FALSE)</f>
        <v>CANNON BALLERS</v>
      </c>
      <c r="B990" s="2" t="s">
        <v>2197</v>
      </c>
      <c r="C990" t="str">
        <f>IFERROR(VLOOKUP(B990,bist_raw_csv!$B$2:$AO$2140,2,FALSE),"-")</f>
        <v>HARD DANCE</v>
      </c>
      <c r="D990" t="str">
        <f>IFERROR(VLOOKUP($B990,bist_raw_csv!$B$2:$AO$2140,3,FALSE),"-")</f>
        <v>ni-21</v>
      </c>
      <c r="E990">
        <f>VLOOKUP($A990,master_version!$A$1:$B$29,2,FALSE)</f>
        <v>25</v>
      </c>
      <c r="F990" t="str">
        <f>VLOOKUP(G990,master_diffculty!$A$1:$C$11,3,FALSE)</f>
        <v>SPA</v>
      </c>
      <c r="G990">
        <v>4</v>
      </c>
      <c r="H990">
        <f>IFERROR(IF(VLOOKUP($B990,bist_raw_csv!$B$1:$AO$2074,5+($G990-1)*7,FALSE)=0,-1,VLOOKUP($B990,bist_raw_csv!$B$1:$AO$2074,5+($G990-1)*7,FALSE)),"-")</f>
        <v>10</v>
      </c>
      <c r="I990">
        <f>IFERROR(IF(VLOOKUP($B990,notes_bemaniwiki!$A$1:$J$1936,1+$G990,FALSE)="-",-1,VLOOKUP($B990,notes_bemaniwiki!$A$1:$J$1936,1+$G990,FALSE)),"-")</f>
        <v>1161</v>
      </c>
      <c r="J990" t="s">
        <v>3063</v>
      </c>
      <c r="K990" t="s">
        <v>3063</v>
      </c>
    </row>
    <row r="991" spans="1:11" x14ac:dyDescent="0.15">
      <c r="A991" t="str">
        <f>VLOOKUP(B991,for_vlookup!$A$1:$B$2046,2,FALSE)</f>
        <v>CANNON BALLERS</v>
      </c>
      <c r="B991" s="2" t="s">
        <v>2198</v>
      </c>
      <c r="C991" t="str">
        <f>IFERROR(VLOOKUP(B991,bist_raw_csv!$B$2:$AO$2140,2,FALSE),"-")</f>
        <v>PIANO TRANCE</v>
      </c>
      <c r="D991" t="str">
        <f>IFERROR(VLOOKUP($B991,bist_raw_csv!$B$2:$AO$2140,3,FALSE),"-")</f>
        <v>Xceon</v>
      </c>
      <c r="E991">
        <f>VLOOKUP($A991,master_version!$A$1:$B$29,2,FALSE)</f>
        <v>25</v>
      </c>
      <c r="F991" t="str">
        <f>VLOOKUP(G991,master_diffculty!$A$1:$C$11,3,FALSE)</f>
        <v>SPA</v>
      </c>
      <c r="G991">
        <v>4</v>
      </c>
      <c r="H991">
        <f>IFERROR(IF(VLOOKUP($B991,bist_raw_csv!$B$1:$AO$2074,5+($G991-1)*7,FALSE)=0,-1,VLOOKUP($B991,bist_raw_csv!$B$1:$AO$2074,5+($G991-1)*7,FALSE)),"-")</f>
        <v>9</v>
      </c>
      <c r="I991">
        <f>IFERROR(IF(VLOOKUP($B991,notes_bemaniwiki!$A$1:$J$1936,1+$G991,FALSE)="-",-1,VLOOKUP($B991,notes_bemaniwiki!$A$1:$J$1936,1+$G991,FALSE)),"-")</f>
        <v>1049</v>
      </c>
      <c r="J991" t="s">
        <v>3063</v>
      </c>
      <c r="K991" t="s">
        <v>3063</v>
      </c>
    </row>
    <row r="992" spans="1:11" x14ac:dyDescent="0.15">
      <c r="A992" t="str">
        <f>VLOOKUP(B992,for_vlookup!$A$1:$B$2046,2,FALSE)</f>
        <v>CANNON BALLERS</v>
      </c>
      <c r="B992" s="2" t="s">
        <v>2200</v>
      </c>
      <c r="C992" t="str">
        <f>IFERROR(VLOOKUP(B992,bist_raw_csv!$B$2:$AO$2140,2,FALSE),"-")</f>
        <v>熱帯 THE BASS</v>
      </c>
      <c r="D992" t="str">
        <f>IFERROR(VLOOKUP($B992,bist_raw_csv!$B$2:$AO$2140,3,FALSE),"-")</f>
        <v>かめりあ feat. ななひら</v>
      </c>
      <c r="E992">
        <f>VLOOKUP($A992,master_version!$A$1:$B$29,2,FALSE)</f>
        <v>25</v>
      </c>
      <c r="F992" t="str">
        <f>VLOOKUP(G992,master_diffculty!$A$1:$C$11,3,FALSE)</f>
        <v>SPA</v>
      </c>
      <c r="G992">
        <v>4</v>
      </c>
      <c r="H992">
        <f>IFERROR(IF(VLOOKUP($B992,bist_raw_csv!$B$1:$AO$2074,5+($G992-1)*7,FALSE)=0,-1,VLOOKUP($B992,bist_raw_csv!$B$1:$AO$2074,5+($G992-1)*7,FALSE)),"-")</f>
        <v>11</v>
      </c>
      <c r="I992">
        <f>IFERROR(IF(VLOOKUP($B992,notes_bemaniwiki!$A$1:$J$1936,1+$G992,FALSE)="-",-1,VLOOKUP($B992,notes_bemaniwiki!$A$1:$J$1936,1+$G992,FALSE)),"-")</f>
        <v>1193</v>
      </c>
      <c r="J992" t="s">
        <v>3063</v>
      </c>
      <c r="K992" t="s">
        <v>3063</v>
      </c>
    </row>
    <row r="993" spans="1:11" x14ac:dyDescent="0.15">
      <c r="A993" t="str">
        <f>VLOOKUP(B993,for_vlookup!$A$1:$B$2046,2,FALSE)</f>
        <v>CANNON BALLERS</v>
      </c>
      <c r="B993" s="2" t="s">
        <v>2202</v>
      </c>
      <c r="C993" t="str">
        <f>IFERROR(VLOOKUP(B993,bist_raw_csv!$B$2:$AO$2140,2,FALSE),"-")</f>
        <v>PSY TECH DANCE</v>
      </c>
      <c r="D993" t="str">
        <f>IFERROR(VLOOKUP($B993,bist_raw_csv!$B$2:$AO$2140,3,FALSE),"-")</f>
        <v>C-Show</v>
      </c>
      <c r="E993">
        <f>VLOOKUP($A993,master_version!$A$1:$B$29,2,FALSE)</f>
        <v>25</v>
      </c>
      <c r="F993" t="str">
        <f>VLOOKUP(G993,master_diffculty!$A$1:$C$11,3,FALSE)</f>
        <v>SPA</v>
      </c>
      <c r="G993">
        <v>4</v>
      </c>
      <c r="H993">
        <f>IFERROR(IF(VLOOKUP($B993,bist_raw_csv!$B$1:$AO$2074,5+($G993-1)*7,FALSE)=0,-1,VLOOKUP($B993,bist_raw_csv!$B$1:$AO$2074,5+($G993-1)*7,FALSE)),"-")</f>
        <v>10</v>
      </c>
      <c r="I993">
        <f>IFERROR(IF(VLOOKUP($B993,notes_bemaniwiki!$A$1:$J$1936,1+$G993,FALSE)="-",-1,VLOOKUP($B993,notes_bemaniwiki!$A$1:$J$1936,1+$G993,FALSE)),"-")</f>
        <v>1339</v>
      </c>
      <c r="J993" t="s">
        <v>3063</v>
      </c>
      <c r="K993" t="s">
        <v>3063</v>
      </c>
    </row>
    <row r="994" spans="1:11" x14ac:dyDescent="0.15">
      <c r="A994" t="str">
        <f>VLOOKUP(B994,for_vlookup!$A$1:$B$2046,2,FALSE)</f>
        <v>CANNON BALLERS</v>
      </c>
      <c r="B994" s="2" t="s">
        <v>2204</v>
      </c>
      <c r="C994" t="str">
        <f>IFERROR(VLOOKUP(B994,bist_raw_csv!$B$2:$AO$2140,2,FALSE),"-")</f>
        <v>STYLISH CROSSOVER</v>
      </c>
      <c r="D994" t="str">
        <f>IFERROR(VLOOKUP($B994,bist_raw_csv!$B$2:$AO$2140,3,FALSE),"-")</f>
        <v>BEMANI Sound Team "HuΣeR Vs. SYUNN"</v>
      </c>
      <c r="E994">
        <f>VLOOKUP($A994,master_version!$A$1:$B$29,2,FALSE)</f>
        <v>25</v>
      </c>
      <c r="F994" t="str">
        <f>VLOOKUP(G994,master_diffculty!$A$1:$C$11,3,FALSE)</f>
        <v>SPA</v>
      </c>
      <c r="G994">
        <v>4</v>
      </c>
      <c r="H994">
        <f>IFERROR(IF(VLOOKUP($B994,bist_raw_csv!$B$1:$AO$2074,5+($G994-1)*7,FALSE)=0,-1,VLOOKUP($B994,bist_raw_csv!$B$1:$AO$2074,5+($G994-1)*7,FALSE)),"-")</f>
        <v>12</v>
      </c>
      <c r="I994">
        <f>IFERROR(IF(VLOOKUP($B994,notes_bemaniwiki!$A$1:$J$1936,1+$G994,FALSE)="-",-1,VLOOKUP($B994,notes_bemaniwiki!$A$1:$J$1936,1+$G994,FALSE)),"-")</f>
        <v>1835</v>
      </c>
      <c r="J994" t="s">
        <v>3063</v>
      </c>
      <c r="K994" t="s">
        <v>3063</v>
      </c>
    </row>
    <row r="995" spans="1:11" x14ac:dyDescent="0.15">
      <c r="A995" t="str">
        <f>VLOOKUP(B995,for_vlookup!$A$1:$B$2046,2,FALSE)</f>
        <v>CANNON BALLERS</v>
      </c>
      <c r="B995" s="2" t="s">
        <v>2207</v>
      </c>
      <c r="C995" t="str">
        <f>IFERROR(VLOOKUP(B995,bist_raw_csv!$B$2:$AO$2140,2,FALSE),"-")</f>
        <v>HARDCORE DANCE SPEED</v>
      </c>
      <c r="D995" t="str">
        <f>IFERROR(VLOOKUP($B995,bist_raw_csv!$B$2:$AO$2140,3,FALSE),"-")</f>
        <v>t+pazolite</v>
      </c>
      <c r="E995">
        <f>VLOOKUP($A995,master_version!$A$1:$B$29,2,FALSE)</f>
        <v>25</v>
      </c>
      <c r="F995" t="str">
        <f>VLOOKUP(G995,master_diffculty!$A$1:$C$11,3,FALSE)</f>
        <v>SPA</v>
      </c>
      <c r="G995">
        <v>4</v>
      </c>
      <c r="H995">
        <f>IFERROR(IF(VLOOKUP($B995,bist_raw_csv!$B$1:$AO$2074,5+($G995-1)*7,FALSE)=0,-1,VLOOKUP($B995,bist_raw_csv!$B$1:$AO$2074,5+($G995-1)*7,FALSE)),"-")</f>
        <v>12</v>
      </c>
      <c r="I995">
        <f>IFERROR(IF(VLOOKUP($B995,notes_bemaniwiki!$A$1:$J$1936,1+$G995,FALSE)="-",-1,VLOOKUP($B995,notes_bemaniwiki!$A$1:$J$1936,1+$G995,FALSE)),"-")</f>
        <v>1591</v>
      </c>
      <c r="J995" t="s">
        <v>3063</v>
      </c>
      <c r="K995" t="s">
        <v>3063</v>
      </c>
    </row>
    <row r="996" spans="1:11" x14ac:dyDescent="0.15">
      <c r="A996" t="str">
        <f>VLOOKUP(B996,for_vlookup!$A$1:$B$2046,2,FALSE)</f>
        <v>CANNON BALLERS</v>
      </c>
      <c r="B996" s="2" t="s">
        <v>2209</v>
      </c>
      <c r="C996" t="str">
        <f>IFERROR(VLOOKUP(B996,bist_raw_csv!$B$2:$AO$2140,2,FALSE),"-")</f>
        <v>GENESIS</v>
      </c>
      <c r="D996" t="str">
        <f>IFERROR(VLOOKUP($B996,bist_raw_csv!$B$2:$AO$2140,3,FALSE),"-")</f>
        <v>BEMANI Sound Team "Akhuta Works"</v>
      </c>
      <c r="E996">
        <f>VLOOKUP($A996,master_version!$A$1:$B$29,2,FALSE)</f>
        <v>25</v>
      </c>
      <c r="F996" t="str">
        <f>VLOOKUP(G996,master_diffculty!$A$1:$C$11,3,FALSE)</f>
        <v>SPA</v>
      </c>
      <c r="G996">
        <v>4</v>
      </c>
      <c r="H996">
        <f>IFERROR(IF(VLOOKUP($B996,bist_raw_csv!$B$1:$AO$2074,5+($G996-1)*7,FALSE)=0,-1,VLOOKUP($B996,bist_raw_csv!$B$1:$AO$2074,5+($G996-1)*7,FALSE)),"-")</f>
        <v>12</v>
      </c>
      <c r="I996">
        <f>IFERROR(IF(VLOOKUP($B996,notes_bemaniwiki!$A$1:$J$1936,1+$G996,FALSE)="-",-1,VLOOKUP($B996,notes_bemaniwiki!$A$1:$J$1936,1+$G996,FALSE)),"-")</f>
        <v>1602</v>
      </c>
      <c r="J996" t="s">
        <v>3063</v>
      </c>
      <c r="K996" t="s">
        <v>3063</v>
      </c>
    </row>
    <row r="997" spans="1:11" x14ac:dyDescent="0.15">
      <c r="A997" t="str">
        <f>VLOOKUP(B997,for_vlookup!$A$1:$B$2046,2,FALSE)</f>
        <v>CANNON BALLERS</v>
      </c>
      <c r="B997" s="2" t="s">
        <v>2212</v>
      </c>
      <c r="C997" t="str">
        <f>IFERROR(VLOOKUP(B997,bist_raw_csv!$B$2:$AO$2140,2,FALSE),"-")</f>
        <v>CYBERCORE</v>
      </c>
      <c r="D997" t="str">
        <f>IFERROR(VLOOKUP($B997,bist_raw_csv!$B$2:$AO$2140,3,FALSE),"-")</f>
        <v>Maozon vs. C-Show</v>
      </c>
      <c r="E997">
        <f>VLOOKUP($A997,master_version!$A$1:$B$29,2,FALSE)</f>
        <v>25</v>
      </c>
      <c r="F997" t="str">
        <f>VLOOKUP(G997,master_diffculty!$A$1:$C$11,3,FALSE)</f>
        <v>SPA</v>
      </c>
      <c r="G997">
        <v>4</v>
      </c>
      <c r="H997">
        <f>IFERROR(IF(VLOOKUP($B997,bist_raw_csv!$B$1:$AO$2074,5+($G997-1)*7,FALSE)=0,-1,VLOOKUP($B997,bist_raw_csv!$B$1:$AO$2074,5+($G997-1)*7,FALSE)),"-")</f>
        <v>11</v>
      </c>
      <c r="I997">
        <f>IFERROR(IF(VLOOKUP($B997,notes_bemaniwiki!$A$1:$J$1936,1+$G997,FALSE)="-",-1,VLOOKUP($B997,notes_bemaniwiki!$A$1:$J$1936,1+$G997,FALSE)),"-")</f>
        <v>1329</v>
      </c>
      <c r="J997" t="s">
        <v>3063</v>
      </c>
      <c r="K997" t="s">
        <v>3063</v>
      </c>
    </row>
    <row r="998" spans="1:11" x14ac:dyDescent="0.15">
      <c r="A998" t="str">
        <f>VLOOKUP(B998,for_vlookup!$A$1:$B$2046,2,FALSE)</f>
        <v>CANNON BALLERS</v>
      </c>
      <c r="B998" s="2" t="s">
        <v>2215</v>
      </c>
      <c r="C998" t="str">
        <f>IFERROR(VLOOKUP(B998,bist_raw_csv!$B$2:$AO$2140,2,FALSE),"-")</f>
        <v>WAGON WHEEL TRANCE</v>
      </c>
      <c r="D998" t="str">
        <f>IFERROR(VLOOKUP($B998,bist_raw_csv!$B$2:$AO$2140,3,FALSE),"-")</f>
        <v>DJ TOTTO</v>
      </c>
      <c r="E998">
        <f>VLOOKUP($A998,master_version!$A$1:$B$29,2,FALSE)</f>
        <v>25</v>
      </c>
      <c r="F998" t="str">
        <f>VLOOKUP(G998,master_diffculty!$A$1:$C$11,3,FALSE)</f>
        <v>SPA</v>
      </c>
      <c r="G998">
        <v>4</v>
      </c>
      <c r="H998">
        <f>IFERROR(IF(VLOOKUP($B998,bist_raw_csv!$B$1:$AO$2074,5+($G998-1)*7,FALSE)=0,-1,VLOOKUP($B998,bist_raw_csv!$B$1:$AO$2074,5+($G998-1)*7,FALSE)),"-")</f>
        <v>11</v>
      </c>
      <c r="I998">
        <f>IFERROR(IF(VLOOKUP($B998,notes_bemaniwiki!$A$1:$J$1936,1+$G998,FALSE)="-",-1,VLOOKUP($B998,notes_bemaniwiki!$A$1:$J$1936,1+$G998,FALSE)),"-")</f>
        <v>1156</v>
      </c>
      <c r="J998" t="s">
        <v>3063</v>
      </c>
      <c r="K998" t="s">
        <v>3063</v>
      </c>
    </row>
    <row r="999" spans="1:11" x14ac:dyDescent="0.15">
      <c r="A999" t="str">
        <f>VLOOKUP(B999,for_vlookup!$A$1:$B$2046,2,FALSE)</f>
        <v>CANNON BALLERS</v>
      </c>
      <c r="B999" s="2" t="s">
        <v>2217</v>
      </c>
      <c r="C999" t="str">
        <f>IFERROR(VLOOKUP(B999,bist_raw_csv!$B$2:$AO$2140,2,FALSE),"-")</f>
        <v>SCHRANZ</v>
      </c>
      <c r="D999" t="str">
        <f>IFERROR(VLOOKUP($B999,bist_raw_csv!$B$2:$AO$2140,3,FALSE),"-")</f>
        <v>kors k</v>
      </c>
      <c r="E999">
        <f>VLOOKUP($A999,master_version!$A$1:$B$29,2,FALSE)</f>
        <v>25</v>
      </c>
      <c r="F999" t="str">
        <f>VLOOKUP(G999,master_diffculty!$A$1:$C$11,3,FALSE)</f>
        <v>SPA</v>
      </c>
      <c r="G999">
        <v>4</v>
      </c>
      <c r="H999">
        <f>IFERROR(IF(VLOOKUP($B999,bist_raw_csv!$B$1:$AO$2074,5+($G999-1)*7,FALSE)=0,-1,VLOOKUP($B999,bist_raw_csv!$B$1:$AO$2074,5+($G999-1)*7,FALSE)),"-")</f>
        <v>11</v>
      </c>
      <c r="I999">
        <f>IFERROR(IF(VLOOKUP($B999,notes_bemaniwiki!$A$1:$J$1936,1+$G999,FALSE)="-",-1,VLOOKUP($B999,notes_bemaniwiki!$A$1:$J$1936,1+$G999,FALSE)),"-")</f>
        <v>1361</v>
      </c>
      <c r="J999" t="s">
        <v>3063</v>
      </c>
      <c r="K999" t="s">
        <v>3063</v>
      </c>
    </row>
    <row r="1000" spans="1:11" x14ac:dyDescent="0.15">
      <c r="A1000" t="str">
        <f>VLOOKUP(B1000,for_vlookup!$A$1:$B$2046,2,FALSE)</f>
        <v>CANNON BALLERS</v>
      </c>
      <c r="B1000" s="2" t="s">
        <v>2218</v>
      </c>
      <c r="C1000" t="str">
        <f>IFERROR(VLOOKUP(B1000,bist_raw_csv!$B$2:$AO$2140,2,FALSE),"-")</f>
        <v>DIGITAL THRASH PUNK</v>
      </c>
      <c r="D1000" t="str">
        <f>IFERROR(VLOOKUP($B1000,bist_raw_csv!$B$2:$AO$2140,3,FALSE),"-")</f>
        <v>中島由貴</v>
      </c>
      <c r="E1000">
        <f>VLOOKUP($A1000,master_version!$A$1:$B$29,2,FALSE)</f>
        <v>25</v>
      </c>
      <c r="F1000" t="str">
        <f>VLOOKUP(G1000,master_diffculty!$A$1:$C$11,3,FALSE)</f>
        <v>SPA</v>
      </c>
      <c r="G1000">
        <v>4</v>
      </c>
      <c r="H1000">
        <f>IFERROR(IF(VLOOKUP($B1000,bist_raw_csv!$B$1:$AO$2074,5+($G1000-1)*7,FALSE)=0,-1,VLOOKUP($B1000,bist_raw_csv!$B$1:$AO$2074,5+($G1000-1)*7,FALSE)),"-")</f>
        <v>11</v>
      </c>
      <c r="I1000">
        <f>IFERROR(IF(VLOOKUP($B1000,notes_bemaniwiki!$A$1:$J$1936,1+$G1000,FALSE)="-",-1,VLOOKUP($B1000,notes_bemaniwiki!$A$1:$J$1936,1+$G1000,FALSE)),"-")</f>
        <v>1592</v>
      </c>
      <c r="J1000" t="s">
        <v>3063</v>
      </c>
      <c r="K1000" t="s">
        <v>3063</v>
      </c>
    </row>
    <row r="1001" spans="1:11" x14ac:dyDescent="0.15">
      <c r="A1001" t="str">
        <f>VLOOKUP(B1001,for_vlookup!$A$1:$B$2046,2,FALSE)</f>
        <v>CANNON BALLERS</v>
      </c>
      <c r="B1001" s="2" t="s">
        <v>2221</v>
      </c>
      <c r="C1001" t="str">
        <f>IFERROR(VLOOKUP(B1001,bist_raw_csv!$B$2:$AO$2140,2,FALSE),"-")</f>
        <v>SPEED EURO</v>
      </c>
      <c r="D1001" t="str">
        <f>IFERROR(VLOOKUP($B1001,bist_raw_csv!$B$2:$AO$2140,3,FALSE),"-")</f>
        <v>BEMANI Sound Team "TAG"</v>
      </c>
      <c r="E1001">
        <f>VLOOKUP($A1001,master_version!$A$1:$B$29,2,FALSE)</f>
        <v>25</v>
      </c>
      <c r="F1001" t="str">
        <f>VLOOKUP(G1001,master_diffculty!$A$1:$C$11,3,FALSE)</f>
        <v>SPA</v>
      </c>
      <c r="G1001">
        <v>4</v>
      </c>
      <c r="H1001">
        <f>IFERROR(IF(VLOOKUP($B1001,bist_raw_csv!$B$1:$AO$2074,5+($G1001-1)*7,FALSE)=0,-1,VLOOKUP($B1001,bist_raw_csv!$B$1:$AO$2074,5+($G1001-1)*7,FALSE)),"-")</f>
        <v>11</v>
      </c>
      <c r="I1001">
        <f>IFERROR(IF(VLOOKUP($B1001,notes_bemaniwiki!$A$1:$J$1936,1+$G1001,FALSE)="-",-1,VLOOKUP($B1001,notes_bemaniwiki!$A$1:$J$1936,1+$G1001,FALSE)),"-")</f>
        <v>1395</v>
      </c>
      <c r="J1001" t="s">
        <v>3063</v>
      </c>
      <c r="K1001" t="s">
        <v>3063</v>
      </c>
    </row>
    <row r="1002" spans="1:11" x14ac:dyDescent="0.15">
      <c r="A1002" t="str">
        <f>VLOOKUP(B1002,for_vlookup!$A$1:$B$2046,2,FALSE)</f>
        <v>CANNON BALLERS</v>
      </c>
      <c r="B1002" s="2" t="s">
        <v>2224</v>
      </c>
      <c r="C1002" t="str">
        <f>IFERROR(VLOOKUP(B1002,bist_raw_csv!$B$2:$AO$2140,2,FALSE),"-")</f>
        <v>CYBER LIQUID FUNK</v>
      </c>
      <c r="D1002" t="str">
        <f>IFERROR(VLOOKUP($B1002,bist_raw_csv!$B$2:$AO$2140,3,FALSE),"-")</f>
        <v>Maozon</v>
      </c>
      <c r="E1002">
        <f>VLOOKUP($A1002,master_version!$A$1:$B$29,2,FALSE)</f>
        <v>25</v>
      </c>
      <c r="F1002" t="str">
        <f>VLOOKUP(G1002,master_diffculty!$A$1:$C$11,3,FALSE)</f>
        <v>SPA</v>
      </c>
      <c r="G1002">
        <v>4</v>
      </c>
      <c r="H1002">
        <f>IFERROR(IF(VLOOKUP($B1002,bist_raw_csv!$B$1:$AO$2074,5+($G1002-1)*7,FALSE)=0,-1,VLOOKUP($B1002,bist_raw_csv!$B$1:$AO$2074,5+($G1002-1)*7,FALSE)),"-")</f>
        <v>10</v>
      </c>
      <c r="I1002">
        <f>IFERROR(IF(VLOOKUP($B1002,notes_bemaniwiki!$A$1:$J$1936,1+$G1002,FALSE)="-",-1,VLOOKUP($B1002,notes_bemaniwiki!$A$1:$J$1936,1+$G1002,FALSE)),"-")</f>
        <v>1127</v>
      </c>
      <c r="J1002" t="s">
        <v>3063</v>
      </c>
      <c r="K1002" t="s">
        <v>3063</v>
      </c>
    </row>
    <row r="1003" spans="1:11" x14ac:dyDescent="0.15">
      <c r="A1003" t="str">
        <f>VLOOKUP(B1003,for_vlookup!$A$1:$B$2046,2,FALSE)</f>
        <v>CANNON BALLERS</v>
      </c>
      <c r="B1003" s="2" t="s">
        <v>2226</v>
      </c>
      <c r="C1003" t="str">
        <f>IFERROR(VLOOKUP(B1003,bist_raw_csv!$B$2:$AO$2140,2,FALSE),"-")</f>
        <v>NEO JUNGLE</v>
      </c>
      <c r="D1003" t="str">
        <f>IFERROR(VLOOKUP($B1003,bist_raw_csv!$B$2:$AO$2140,3,FALSE),"-")</f>
        <v>Eagle</v>
      </c>
      <c r="E1003">
        <f>VLOOKUP($A1003,master_version!$A$1:$B$29,2,FALSE)</f>
        <v>25</v>
      </c>
      <c r="F1003" t="str">
        <f>VLOOKUP(G1003,master_diffculty!$A$1:$C$11,3,FALSE)</f>
        <v>SPA</v>
      </c>
      <c r="G1003">
        <v>4</v>
      </c>
      <c r="H1003">
        <f>IFERROR(IF(VLOOKUP($B1003,bist_raw_csv!$B$1:$AO$2074,5+($G1003-1)*7,FALSE)=0,-1,VLOOKUP($B1003,bist_raw_csv!$B$1:$AO$2074,5+($G1003-1)*7,FALSE)),"-")</f>
        <v>12</v>
      </c>
      <c r="I1003">
        <f>IFERROR(IF(VLOOKUP($B1003,notes_bemaniwiki!$A$1:$J$1936,1+$G1003,FALSE)="-",-1,VLOOKUP($B1003,notes_bemaniwiki!$A$1:$J$1936,1+$G1003,FALSE)),"-")</f>
        <v>1826</v>
      </c>
      <c r="J1003" t="s">
        <v>3063</v>
      </c>
      <c r="K1003" t="s">
        <v>3063</v>
      </c>
    </row>
    <row r="1004" spans="1:11" x14ac:dyDescent="0.15">
      <c r="A1004" t="str">
        <f>VLOOKUP(B1004,for_vlookup!$A$1:$B$2046,2,FALSE)</f>
        <v>CANNON BALLERS</v>
      </c>
      <c r="B1004" s="2" t="s">
        <v>2228</v>
      </c>
      <c r="C1004" t="str">
        <f>IFERROR(VLOOKUP(B1004,bist_raw_csv!$B$2:$AO$2140,2,FALSE),"-")</f>
        <v>DRUMSTEP/HARDCORE</v>
      </c>
      <c r="D1004" t="str">
        <f>IFERROR(VLOOKUP($B1004,bist_raw_csv!$B$2:$AO$2140,3,FALSE),"-")</f>
        <v>Hommarju &amp; Akira Complex</v>
      </c>
      <c r="E1004">
        <f>VLOOKUP($A1004,master_version!$A$1:$B$29,2,FALSE)</f>
        <v>25</v>
      </c>
      <c r="F1004" t="str">
        <f>VLOOKUP(G1004,master_diffculty!$A$1:$C$11,3,FALSE)</f>
        <v>SPA</v>
      </c>
      <c r="G1004">
        <v>4</v>
      </c>
      <c r="H1004">
        <f>IFERROR(IF(VLOOKUP($B1004,bist_raw_csv!$B$1:$AO$2074,5+($G1004-1)*7,FALSE)=0,-1,VLOOKUP($B1004,bist_raw_csv!$B$1:$AO$2074,5+($G1004-1)*7,FALSE)),"-")</f>
        <v>10</v>
      </c>
      <c r="I1004">
        <f>IFERROR(IF(VLOOKUP($B1004,notes_bemaniwiki!$A$1:$J$1936,1+$G1004,FALSE)="-",-1,VLOOKUP($B1004,notes_bemaniwiki!$A$1:$J$1936,1+$G1004,FALSE)),"-")</f>
        <v>1274</v>
      </c>
      <c r="J1004" t="s">
        <v>3063</v>
      </c>
      <c r="K1004" t="s">
        <v>3063</v>
      </c>
    </row>
    <row r="1005" spans="1:11" x14ac:dyDescent="0.15">
      <c r="A1005" t="str">
        <f>VLOOKUP(B1005,for_vlookup!$A$1:$B$2046,2,FALSE)</f>
        <v>CANNON BALLERS</v>
      </c>
      <c r="B1005" s="2" t="s">
        <v>2231</v>
      </c>
      <c r="C1005" t="str">
        <f>IFERROR(VLOOKUP(B1005,bist_raw_csv!$B$2:$AO$2140,2,FALSE),"-")</f>
        <v>CYBERNETICS PIANO HOUSE</v>
      </c>
      <c r="D1005" t="str">
        <f>IFERROR(VLOOKUP($B1005,bist_raw_csv!$B$2:$AO$2140,3,FALSE),"-")</f>
        <v>HuΣeR</v>
      </c>
      <c r="E1005">
        <f>VLOOKUP($A1005,master_version!$A$1:$B$29,2,FALSE)</f>
        <v>25</v>
      </c>
      <c r="F1005" t="str">
        <f>VLOOKUP(G1005,master_diffculty!$A$1:$C$11,3,FALSE)</f>
        <v>SPA</v>
      </c>
      <c r="G1005">
        <v>4</v>
      </c>
      <c r="H1005">
        <f>IFERROR(IF(VLOOKUP($B1005,bist_raw_csv!$B$1:$AO$2074,5+($G1005-1)*7,FALSE)=0,-1,VLOOKUP($B1005,bist_raw_csv!$B$1:$AO$2074,5+($G1005-1)*7,FALSE)),"-")</f>
        <v>11</v>
      </c>
      <c r="I1005">
        <f>IFERROR(IF(VLOOKUP($B1005,notes_bemaniwiki!$A$1:$J$1936,1+$G1005,FALSE)="-",-1,VLOOKUP($B1005,notes_bemaniwiki!$A$1:$J$1936,1+$G1005,FALSE)),"-")</f>
        <v>1453</v>
      </c>
      <c r="J1005" t="s">
        <v>3063</v>
      </c>
      <c r="K1005" t="s">
        <v>3063</v>
      </c>
    </row>
    <row r="1006" spans="1:11" x14ac:dyDescent="0.15">
      <c r="A1006" t="str">
        <f>VLOOKUP(B1006,for_vlookup!$A$1:$B$2046,2,FALSE)</f>
        <v>CANNON BALLERS</v>
      </c>
      <c r="B1006" s="2" t="s">
        <v>2233</v>
      </c>
      <c r="C1006" t="str">
        <f>IFERROR(VLOOKUP(B1006,bist_raw_csv!$B$2:$AO$2140,2,FALSE),"-")</f>
        <v>FUTURE BASS</v>
      </c>
      <c r="D1006" t="str">
        <f>IFERROR(VLOOKUP($B1006,bist_raw_csv!$B$2:$AO$2140,3,FALSE),"-")</f>
        <v>YUC'e</v>
      </c>
      <c r="E1006">
        <f>VLOOKUP($A1006,master_version!$A$1:$B$29,2,FALSE)</f>
        <v>25</v>
      </c>
      <c r="F1006" t="str">
        <f>VLOOKUP(G1006,master_diffculty!$A$1:$C$11,3,FALSE)</f>
        <v>SPA</v>
      </c>
      <c r="G1006">
        <v>4</v>
      </c>
      <c r="H1006">
        <f>IFERROR(IF(VLOOKUP($B1006,bist_raw_csv!$B$1:$AO$2074,5+($G1006-1)*7,FALSE)=0,-1,VLOOKUP($B1006,bist_raw_csv!$B$1:$AO$2074,5+($G1006-1)*7,FALSE)),"-")</f>
        <v>10</v>
      </c>
      <c r="I1006">
        <f>IFERROR(IF(VLOOKUP($B1006,notes_bemaniwiki!$A$1:$J$1936,1+$G1006,FALSE)="-",-1,VLOOKUP($B1006,notes_bemaniwiki!$A$1:$J$1936,1+$G1006,FALSE)),"-")</f>
        <v>1081</v>
      </c>
      <c r="J1006" t="s">
        <v>3063</v>
      </c>
      <c r="K1006" t="s">
        <v>3063</v>
      </c>
    </row>
    <row r="1007" spans="1:11" x14ac:dyDescent="0.15">
      <c r="A1007" t="str">
        <f>VLOOKUP(B1007,for_vlookup!$A$1:$B$2046,2,FALSE)</f>
        <v>CANNON BALLERS</v>
      </c>
      <c r="B1007" s="2" t="s">
        <v>2235</v>
      </c>
      <c r="C1007" t="str">
        <f>IFERROR(VLOOKUP(B1007,bist_raw_csv!$B$2:$AO$2140,2,FALSE),"-")</f>
        <v>DRUM&amp;BASS</v>
      </c>
      <c r="D1007" t="str">
        <f>IFERROR(VLOOKUP($B1007,bist_raw_csv!$B$2:$AO$2140,3,FALSE),"-")</f>
        <v>Dirty Androids</v>
      </c>
      <c r="E1007">
        <f>VLOOKUP($A1007,master_version!$A$1:$B$29,2,FALSE)</f>
        <v>25</v>
      </c>
      <c r="F1007" t="str">
        <f>VLOOKUP(G1007,master_diffculty!$A$1:$C$11,3,FALSE)</f>
        <v>SPA</v>
      </c>
      <c r="G1007">
        <v>4</v>
      </c>
      <c r="H1007">
        <f>IFERROR(IF(VLOOKUP($B1007,bist_raw_csv!$B$1:$AO$2074,5+($G1007-1)*7,FALSE)=0,-1,VLOOKUP($B1007,bist_raw_csv!$B$1:$AO$2074,5+($G1007-1)*7,FALSE)),"-")</f>
        <v>11</v>
      </c>
      <c r="I1007">
        <f>IFERROR(IF(VLOOKUP($B1007,notes_bemaniwiki!$A$1:$J$1936,1+$G1007,FALSE)="-",-1,VLOOKUP($B1007,notes_bemaniwiki!$A$1:$J$1936,1+$G1007,FALSE)),"-")</f>
        <v>1344</v>
      </c>
      <c r="J1007" t="s">
        <v>3063</v>
      </c>
      <c r="K1007" t="s">
        <v>3063</v>
      </c>
    </row>
    <row r="1008" spans="1:11" x14ac:dyDescent="0.15">
      <c r="A1008" t="str">
        <f>VLOOKUP(B1008,for_vlookup!$A$1:$B$2046,2,FALSE)</f>
        <v>CANNON BALLERS</v>
      </c>
      <c r="B1008" s="2" t="s">
        <v>2236</v>
      </c>
      <c r="C1008" t="str">
        <f>IFERROR(VLOOKUP(B1008,bist_raw_csv!$B$2:$AO$2140,2,FALSE),"-")</f>
        <v>COSMIC POP</v>
      </c>
      <c r="D1008" t="str">
        <f>IFERROR(VLOOKUP($B1008,bist_raw_csv!$B$2:$AO$2140,3,FALSE),"-")</f>
        <v>猫叉Master+</v>
      </c>
      <c r="E1008">
        <f>VLOOKUP($A1008,master_version!$A$1:$B$29,2,FALSE)</f>
        <v>25</v>
      </c>
      <c r="F1008" t="str">
        <f>VLOOKUP(G1008,master_diffculty!$A$1:$C$11,3,FALSE)</f>
        <v>SPA</v>
      </c>
      <c r="G1008">
        <v>4</v>
      </c>
      <c r="H1008">
        <f>IFERROR(IF(VLOOKUP($B1008,bist_raw_csv!$B$1:$AO$2074,5+($G1008-1)*7,FALSE)=0,-1,VLOOKUP($B1008,bist_raw_csv!$B$1:$AO$2074,5+($G1008-1)*7,FALSE)),"-")</f>
        <v>9</v>
      </c>
      <c r="I1008">
        <f>IFERROR(IF(VLOOKUP($B1008,notes_bemaniwiki!$A$1:$J$1936,1+$G1008,FALSE)="-",-1,VLOOKUP($B1008,notes_bemaniwiki!$A$1:$J$1936,1+$G1008,FALSE)),"-")</f>
        <v>1049</v>
      </c>
      <c r="J1008" t="s">
        <v>3063</v>
      </c>
      <c r="K1008" t="s">
        <v>3063</v>
      </c>
    </row>
    <row r="1009" spans="1:11" x14ac:dyDescent="0.15">
      <c r="A1009" t="str">
        <f>VLOOKUP(B1009,for_vlookup!$A$1:$B$2046,2,FALSE)</f>
        <v>CANNON BALLERS</v>
      </c>
      <c r="B1009" s="2" t="s">
        <v>2238</v>
      </c>
      <c r="C1009" t="str">
        <f>IFERROR(VLOOKUP(B1009,bist_raw_csv!$B$2:$AO$2140,2,FALSE),"-")</f>
        <v>HARDCORE</v>
      </c>
      <c r="D1009" t="str">
        <f>IFERROR(VLOOKUP($B1009,bist_raw_csv!$B$2:$AO$2140,3,FALSE),"-")</f>
        <v>DJ Myosuke</v>
      </c>
      <c r="E1009">
        <f>VLOOKUP($A1009,master_version!$A$1:$B$29,2,FALSE)</f>
        <v>25</v>
      </c>
      <c r="F1009" t="str">
        <f>VLOOKUP(G1009,master_diffculty!$A$1:$C$11,3,FALSE)</f>
        <v>SPA</v>
      </c>
      <c r="G1009">
        <v>4</v>
      </c>
      <c r="H1009">
        <f>IFERROR(IF(VLOOKUP($B1009,bist_raw_csv!$B$1:$AO$2074,5+($G1009-1)*7,FALSE)=0,-1,VLOOKUP($B1009,bist_raw_csv!$B$1:$AO$2074,5+($G1009-1)*7,FALSE)),"-")</f>
        <v>12</v>
      </c>
      <c r="I1009">
        <f>IFERROR(IF(VLOOKUP($B1009,notes_bemaniwiki!$A$1:$J$1936,1+$G1009,FALSE)="-",-1,VLOOKUP($B1009,notes_bemaniwiki!$A$1:$J$1936,1+$G1009,FALSE)),"-")</f>
        <v>1721</v>
      </c>
      <c r="J1009" t="s">
        <v>3063</v>
      </c>
      <c r="K1009" t="s">
        <v>3063</v>
      </c>
    </row>
    <row r="1010" spans="1:11" x14ac:dyDescent="0.15">
      <c r="A1010" t="str">
        <f>VLOOKUP(B1010,for_vlookup!$A$1:$B$2046,2,FALSE)</f>
        <v>CANNON BALLERS</v>
      </c>
      <c r="B1010" s="2" t="s">
        <v>2239</v>
      </c>
      <c r="C1010" t="str">
        <f>IFERROR(VLOOKUP(B1010,bist_raw_csv!$B$2:$AO$2140,2,FALSE),"-")</f>
        <v>世紀末コア</v>
      </c>
      <c r="D1010" t="str">
        <f>IFERROR(VLOOKUP($B1010,bist_raw_csv!$B$2:$AO$2140,3,FALSE),"-")</f>
        <v>L.E.D.ALiCE(DJ NAGAI Vs. BEMANI Sound Team "L.E.D.-G")</v>
      </c>
      <c r="E1010">
        <f>VLOOKUP($A1010,master_version!$A$1:$B$29,2,FALSE)</f>
        <v>25</v>
      </c>
      <c r="F1010" t="str">
        <f>VLOOKUP(G1010,master_diffculty!$A$1:$C$11,3,FALSE)</f>
        <v>SPA</v>
      </c>
      <c r="G1010">
        <v>4</v>
      </c>
      <c r="H1010">
        <f>IFERROR(IF(VLOOKUP($B1010,bist_raw_csv!$B$1:$AO$2074,5+($G1010-1)*7,FALSE)=0,-1,VLOOKUP($B1010,bist_raw_csv!$B$1:$AO$2074,5+($G1010-1)*7,FALSE)),"-")</f>
        <v>12</v>
      </c>
      <c r="I1010">
        <f>IFERROR(IF(VLOOKUP($B1010,notes_bemaniwiki!$A$1:$J$1936,1+$G1010,FALSE)="-",-1,VLOOKUP($B1010,notes_bemaniwiki!$A$1:$J$1936,1+$G1010,FALSE)),"-")</f>
        <v>2075</v>
      </c>
      <c r="J1010" t="s">
        <v>3063</v>
      </c>
      <c r="K1010" t="s">
        <v>3063</v>
      </c>
    </row>
    <row r="1011" spans="1:11" x14ac:dyDescent="0.15">
      <c r="A1011" t="str">
        <f>VLOOKUP(B1011,for_vlookup!$A$1:$B$2046,2,FALSE)</f>
        <v>CANNON BALLERS</v>
      </c>
      <c r="B1011" s="2" t="s">
        <v>2242</v>
      </c>
      <c r="C1011" t="str">
        <f>IFERROR(VLOOKUP(B1011,bist_raw_csv!$B$2:$AO$2140,2,FALSE),"-")</f>
        <v>PUMPCORE</v>
      </c>
      <c r="D1011" t="str">
        <f>IFERROR(VLOOKUP($B1011,bist_raw_csv!$B$2:$AO$2140,3,FALSE),"-")</f>
        <v>Getty vs. DJ DiA</v>
      </c>
      <c r="E1011">
        <f>VLOOKUP($A1011,master_version!$A$1:$B$29,2,FALSE)</f>
        <v>25</v>
      </c>
      <c r="F1011" t="str">
        <f>VLOOKUP(G1011,master_diffculty!$A$1:$C$11,3,FALSE)</f>
        <v>SPA</v>
      </c>
      <c r="G1011">
        <v>4</v>
      </c>
      <c r="H1011">
        <f>IFERROR(IF(VLOOKUP($B1011,bist_raw_csv!$B$1:$AO$2074,5+($G1011-1)*7,FALSE)=0,-1,VLOOKUP($B1011,bist_raw_csv!$B$1:$AO$2074,5+($G1011-1)*7,FALSE)),"-")</f>
        <v>12</v>
      </c>
      <c r="I1011">
        <f>IFERROR(IF(VLOOKUP($B1011,notes_bemaniwiki!$A$1:$J$1936,1+$G1011,FALSE)="-",-1,VLOOKUP($B1011,notes_bemaniwiki!$A$1:$J$1936,1+$G1011,FALSE)),"-")</f>
        <v>1648</v>
      </c>
      <c r="J1011" t="s">
        <v>3063</v>
      </c>
      <c r="K1011" t="s">
        <v>3063</v>
      </c>
    </row>
    <row r="1012" spans="1:11" x14ac:dyDescent="0.15">
      <c r="A1012" t="str">
        <f>VLOOKUP(B1012,for_vlookup!$A$1:$B$2046,2,FALSE)</f>
        <v>CANNON BALLERS</v>
      </c>
      <c r="B1012" s="2" t="s">
        <v>2244</v>
      </c>
      <c r="C1012" t="str">
        <f>IFERROR(VLOOKUP(B1012,bist_raw_csv!$B$2:$AO$2140,2,FALSE),"-")</f>
        <v>VELLUM</v>
      </c>
      <c r="D1012" t="str">
        <f>IFERROR(VLOOKUP($B1012,bist_raw_csv!$B$2:$AO$2140,3,FALSE),"-")</f>
        <v>AIKO OI</v>
      </c>
      <c r="E1012">
        <f>VLOOKUP($A1012,master_version!$A$1:$B$29,2,FALSE)</f>
        <v>25</v>
      </c>
      <c r="F1012" t="str">
        <f>VLOOKUP(G1012,master_diffculty!$A$1:$C$11,3,FALSE)</f>
        <v>SPA</v>
      </c>
      <c r="G1012">
        <v>4</v>
      </c>
      <c r="H1012">
        <f>IFERROR(IF(VLOOKUP($B1012,bist_raw_csv!$B$1:$AO$2074,5+($G1012-1)*7,FALSE)=0,-1,VLOOKUP($B1012,bist_raw_csv!$B$1:$AO$2074,5+($G1012-1)*7,FALSE)),"-")</f>
        <v>11</v>
      </c>
      <c r="I1012">
        <f>IFERROR(IF(VLOOKUP($B1012,notes_bemaniwiki!$A$1:$J$1936,1+$G1012,FALSE)="-",-1,VLOOKUP($B1012,notes_bemaniwiki!$A$1:$J$1936,1+$G1012,FALSE)),"-")</f>
        <v>1321</v>
      </c>
      <c r="J1012" t="s">
        <v>3063</v>
      </c>
      <c r="K1012" t="s">
        <v>3063</v>
      </c>
    </row>
    <row r="1013" spans="1:11" x14ac:dyDescent="0.15">
      <c r="A1013" t="str">
        <f>VLOOKUP(B1013,for_vlookup!$A$1:$B$2046,2,FALSE)</f>
        <v>CANNON BALLERS</v>
      </c>
      <c r="B1013" s="2" t="s">
        <v>2247</v>
      </c>
      <c r="C1013" t="str">
        <f>IFERROR(VLOOKUP(B1013,bist_raw_csv!$B$2:$AO$2140,2,FALSE),"-")</f>
        <v>IRREGULAR DJENT STEP</v>
      </c>
      <c r="D1013" t="str">
        <f>IFERROR(VLOOKUP($B1013,bist_raw_csv!$B$2:$AO$2140,3,FALSE),"-")</f>
        <v>BEMANI Sound Team "HuΣeR vs dj Hellix"</v>
      </c>
      <c r="E1013">
        <f>VLOOKUP($A1013,master_version!$A$1:$B$29,2,FALSE)</f>
        <v>25</v>
      </c>
      <c r="F1013" t="str">
        <f>VLOOKUP(G1013,master_diffculty!$A$1:$C$11,3,FALSE)</f>
        <v>SPA</v>
      </c>
      <c r="G1013">
        <v>4</v>
      </c>
      <c r="H1013">
        <f>IFERROR(IF(VLOOKUP($B1013,bist_raw_csv!$B$1:$AO$2074,5+($G1013-1)*7,FALSE)=0,-1,VLOOKUP($B1013,bist_raw_csv!$B$1:$AO$2074,5+($G1013-1)*7,FALSE)),"-")</f>
        <v>12</v>
      </c>
      <c r="I1013">
        <f>IFERROR(IF(VLOOKUP($B1013,notes_bemaniwiki!$A$1:$J$1936,1+$G1013,FALSE)="-",-1,VLOOKUP($B1013,notes_bemaniwiki!$A$1:$J$1936,1+$G1013,FALSE)),"-")</f>
        <v>1833</v>
      </c>
      <c r="J1013" t="s">
        <v>3063</v>
      </c>
      <c r="K1013" t="s">
        <v>3063</v>
      </c>
    </row>
    <row r="1014" spans="1:11" x14ac:dyDescent="0.15">
      <c r="A1014" t="str">
        <f>VLOOKUP(B1014,for_vlookup!$A$1:$B$2046,2,FALSE)</f>
        <v>CANNON BALLERS</v>
      </c>
      <c r="B1014" s="2" t="s">
        <v>2250</v>
      </c>
      <c r="C1014" t="str">
        <f>IFERROR(VLOOKUP(B1014,bist_raw_csv!$B$2:$AO$2140,2,FALSE),"-")</f>
        <v>DRUM'N'BASS</v>
      </c>
      <c r="D1014" t="str">
        <f>IFERROR(VLOOKUP($B1014,bist_raw_csv!$B$2:$AO$2140,3,FALSE),"-")</f>
        <v>猫叉Master+</v>
      </c>
      <c r="E1014">
        <f>VLOOKUP($A1014,master_version!$A$1:$B$29,2,FALSE)</f>
        <v>25</v>
      </c>
      <c r="F1014" t="str">
        <f>VLOOKUP(G1014,master_diffculty!$A$1:$C$11,3,FALSE)</f>
        <v>SPA</v>
      </c>
      <c r="G1014">
        <v>4</v>
      </c>
      <c r="H1014">
        <f>IFERROR(IF(VLOOKUP($B1014,bist_raw_csv!$B$1:$AO$2074,5+($G1014-1)*7,FALSE)=0,-1,VLOOKUP($B1014,bist_raw_csv!$B$1:$AO$2074,5+($G1014-1)*7,FALSE)),"-")</f>
        <v>12</v>
      </c>
      <c r="I1014">
        <f>IFERROR(IF(VLOOKUP($B1014,notes_bemaniwiki!$A$1:$J$1936,1+$G1014,FALSE)="-",-1,VLOOKUP($B1014,notes_bemaniwiki!$A$1:$J$1936,1+$G1014,FALSE)),"-")</f>
        <v>1679</v>
      </c>
      <c r="J1014" t="s">
        <v>3063</v>
      </c>
      <c r="K1014" t="s">
        <v>3063</v>
      </c>
    </row>
    <row r="1015" spans="1:11" x14ac:dyDescent="0.15">
      <c r="A1015" t="str">
        <f>VLOOKUP(B1015,for_vlookup!$A$1:$B$2046,2,FALSE)</f>
        <v>CANNON BALLERS</v>
      </c>
      <c r="B1015" s="2" t="s">
        <v>2251</v>
      </c>
      <c r="C1015" t="str">
        <f>IFERROR(VLOOKUP(B1015,bist_raw_csv!$B$2:$AO$2140,2,FALSE),"-")</f>
        <v>HARD BASS HOUSE</v>
      </c>
      <c r="D1015" t="str">
        <f>IFERROR(VLOOKUP($B1015,bist_raw_csv!$B$2:$AO$2140,3,FALSE),"-")</f>
        <v>DJ Noriken</v>
      </c>
      <c r="E1015">
        <f>VLOOKUP($A1015,master_version!$A$1:$B$29,2,FALSE)</f>
        <v>25</v>
      </c>
      <c r="F1015" t="str">
        <f>VLOOKUP(G1015,master_diffculty!$A$1:$C$11,3,FALSE)</f>
        <v>SPA</v>
      </c>
      <c r="G1015">
        <v>4</v>
      </c>
      <c r="H1015">
        <f>IFERROR(IF(VLOOKUP($B1015,bist_raw_csv!$B$1:$AO$2074,5+($G1015-1)*7,FALSE)=0,-1,VLOOKUP($B1015,bist_raw_csv!$B$1:$AO$2074,5+($G1015-1)*7,FALSE)),"-")</f>
        <v>11</v>
      </c>
      <c r="I1015">
        <f>IFERROR(IF(VLOOKUP($B1015,notes_bemaniwiki!$A$1:$J$1936,1+$G1015,FALSE)="-",-1,VLOOKUP($B1015,notes_bemaniwiki!$A$1:$J$1936,1+$G1015,FALSE)),"-")</f>
        <v>1426</v>
      </c>
      <c r="J1015" t="s">
        <v>3063</v>
      </c>
      <c r="K1015" t="s">
        <v>3063</v>
      </c>
    </row>
    <row r="1016" spans="1:11" x14ac:dyDescent="0.15">
      <c r="A1016" t="str">
        <f>VLOOKUP(B1016,for_vlookup!$A$1:$B$2046,2,FALSE)</f>
        <v>CANNON BALLERS</v>
      </c>
      <c r="B1016" s="2" t="s">
        <v>2253</v>
      </c>
      <c r="C1016" t="str">
        <f>IFERROR(VLOOKUP(B1016,bist_raw_csv!$B$2:$AO$2140,2,FALSE),"-")</f>
        <v>MIDDLE EASTERN TWERK</v>
      </c>
      <c r="D1016" t="str">
        <f>IFERROR(VLOOKUP($B1016,bist_raw_csv!$B$2:$AO$2140,3,FALSE),"-")</f>
        <v>BEMANI Sound Team "Expander"</v>
      </c>
      <c r="E1016">
        <f>VLOOKUP($A1016,master_version!$A$1:$B$29,2,FALSE)</f>
        <v>25</v>
      </c>
      <c r="F1016" t="str">
        <f>VLOOKUP(G1016,master_diffculty!$A$1:$C$11,3,FALSE)</f>
        <v>SPA</v>
      </c>
      <c r="G1016">
        <v>4</v>
      </c>
      <c r="H1016">
        <f>IFERROR(IF(VLOOKUP($B1016,bist_raw_csv!$B$1:$AO$2074,5+($G1016-1)*7,FALSE)=0,-1,VLOOKUP($B1016,bist_raw_csv!$B$1:$AO$2074,5+($G1016-1)*7,FALSE)),"-")</f>
        <v>10</v>
      </c>
      <c r="I1016">
        <f>IFERROR(IF(VLOOKUP($B1016,notes_bemaniwiki!$A$1:$J$1936,1+$G1016,FALSE)="-",-1,VLOOKUP($B1016,notes_bemaniwiki!$A$1:$J$1936,1+$G1016,FALSE)),"-")</f>
        <v>1324</v>
      </c>
      <c r="J1016" t="s">
        <v>3063</v>
      </c>
      <c r="K1016" t="s">
        <v>3063</v>
      </c>
    </row>
    <row r="1017" spans="1:11" x14ac:dyDescent="0.15">
      <c r="A1017" t="str">
        <f>VLOOKUP(B1017,for_vlookup!$A$1:$B$2046,2,FALSE)</f>
        <v>CANNON BALLERS</v>
      </c>
      <c r="B1017" s="2" t="s">
        <v>2256</v>
      </c>
      <c r="C1017" t="str">
        <f>IFERROR(VLOOKUP(B1017,bist_raw_csv!$B$2:$AO$2140,2,FALSE),"-")</f>
        <v>ARTCORE</v>
      </c>
      <c r="D1017" t="str">
        <f>IFERROR(VLOOKUP($B1017,bist_raw_csv!$B$2:$AO$2140,3,FALSE),"-")</f>
        <v>Feryquitous</v>
      </c>
      <c r="E1017">
        <f>VLOOKUP($A1017,master_version!$A$1:$B$29,2,FALSE)</f>
        <v>25</v>
      </c>
      <c r="F1017" t="str">
        <f>VLOOKUP(G1017,master_diffculty!$A$1:$C$11,3,FALSE)</f>
        <v>SPA</v>
      </c>
      <c r="G1017">
        <v>4</v>
      </c>
      <c r="H1017">
        <f>IFERROR(IF(VLOOKUP($B1017,bist_raw_csv!$B$1:$AO$2074,5+($G1017-1)*7,FALSE)=0,-1,VLOOKUP($B1017,bist_raw_csv!$B$1:$AO$2074,5+($G1017-1)*7,FALSE)),"-")</f>
        <v>11</v>
      </c>
      <c r="I1017">
        <f>IFERROR(IF(VLOOKUP($B1017,notes_bemaniwiki!$A$1:$J$1936,1+$G1017,FALSE)="-",-1,VLOOKUP($B1017,notes_bemaniwiki!$A$1:$J$1936,1+$G1017,FALSE)),"-")</f>
        <v>1361</v>
      </c>
      <c r="J1017" t="s">
        <v>3063</v>
      </c>
      <c r="K1017" t="s">
        <v>3063</v>
      </c>
    </row>
    <row r="1018" spans="1:11" x14ac:dyDescent="0.15">
      <c r="A1018" t="str">
        <f>VLOOKUP(B1018,for_vlookup!$A$1:$B$2046,2,FALSE)</f>
        <v>CANNON BALLERS</v>
      </c>
      <c r="B1018" s="2" t="s">
        <v>2258</v>
      </c>
      <c r="C1018" t="str">
        <f>IFERROR(VLOOKUP(B1018,bist_raw_csv!$B$2:$AO$2140,2,FALSE),"-")</f>
        <v>HYPER DUBSTEP</v>
      </c>
      <c r="D1018" t="str">
        <f>IFERROR(VLOOKUP($B1018,bist_raw_csv!$B$2:$AO$2140,3,FALSE),"-")</f>
        <v>USAO</v>
      </c>
      <c r="E1018">
        <f>VLOOKUP($A1018,master_version!$A$1:$B$29,2,FALSE)</f>
        <v>25</v>
      </c>
      <c r="F1018" t="str">
        <f>VLOOKUP(G1018,master_diffculty!$A$1:$C$11,3,FALSE)</f>
        <v>SPA</v>
      </c>
      <c r="G1018">
        <v>4</v>
      </c>
      <c r="H1018">
        <f>IFERROR(IF(VLOOKUP($B1018,bist_raw_csv!$B$1:$AO$2074,5+($G1018-1)*7,FALSE)=0,-1,VLOOKUP($B1018,bist_raw_csv!$B$1:$AO$2074,5+($G1018-1)*7,FALSE)),"-")</f>
        <v>11</v>
      </c>
      <c r="I1018">
        <f>IFERROR(IF(VLOOKUP($B1018,notes_bemaniwiki!$A$1:$J$1936,1+$G1018,FALSE)="-",-1,VLOOKUP($B1018,notes_bemaniwiki!$A$1:$J$1936,1+$G1018,FALSE)),"-")</f>
        <v>1481</v>
      </c>
      <c r="J1018" t="s">
        <v>3063</v>
      </c>
      <c r="K1018" t="s">
        <v>3063</v>
      </c>
    </row>
    <row r="1019" spans="1:11" x14ac:dyDescent="0.15">
      <c r="A1019" t="str">
        <f>VLOOKUP(B1019,for_vlookup!$A$1:$B$2046,2,FALSE)</f>
        <v>CANNON BALLERS</v>
      </c>
      <c r="B1019" s="2" t="s">
        <v>2260</v>
      </c>
      <c r="C1019" t="str">
        <f>IFERROR(VLOOKUP(B1019,bist_raw_csv!$B$2:$AO$2140,2,FALSE),"-")</f>
        <v>TECH HOUSE</v>
      </c>
      <c r="D1019" t="str">
        <f>IFERROR(VLOOKUP($B1019,bist_raw_csv!$B$2:$AO$2140,3,FALSE),"-")</f>
        <v>sanodg</v>
      </c>
      <c r="E1019">
        <f>VLOOKUP($A1019,master_version!$A$1:$B$29,2,FALSE)</f>
        <v>25</v>
      </c>
      <c r="F1019" t="str">
        <f>VLOOKUP(G1019,master_diffculty!$A$1:$C$11,3,FALSE)</f>
        <v>SPA</v>
      </c>
      <c r="G1019">
        <v>4</v>
      </c>
      <c r="H1019">
        <f>IFERROR(IF(VLOOKUP($B1019,bist_raw_csv!$B$1:$AO$2074,5+($G1019-1)*7,FALSE)=0,-1,VLOOKUP($B1019,bist_raw_csv!$B$1:$AO$2074,5+($G1019-1)*7,FALSE)),"-")</f>
        <v>10</v>
      </c>
      <c r="I1019">
        <f>IFERROR(IF(VLOOKUP($B1019,notes_bemaniwiki!$A$1:$J$1936,1+$G1019,FALSE)="-",-1,VLOOKUP($B1019,notes_bemaniwiki!$A$1:$J$1936,1+$G1019,FALSE)),"-")</f>
        <v>1293</v>
      </c>
      <c r="J1019" t="s">
        <v>3063</v>
      </c>
      <c r="K1019" t="s">
        <v>3063</v>
      </c>
    </row>
    <row r="1020" spans="1:11" x14ac:dyDescent="0.15">
      <c r="A1020" t="str">
        <f>VLOOKUP(B1020,for_vlookup!$A$1:$B$2046,2,FALSE)</f>
        <v>CANNON BALLERS</v>
      </c>
      <c r="B1020" s="2" t="s">
        <v>2263</v>
      </c>
      <c r="C1020" t="str">
        <f>IFERROR(VLOOKUP(B1020,bist_raw_csv!$B$2:$AO$2140,2,FALSE),"-")</f>
        <v>HOLIC</v>
      </c>
      <c r="D1020" t="str">
        <f>IFERROR(VLOOKUP($B1020,bist_raw_csv!$B$2:$AO$2140,3,FALSE),"-")</f>
        <v>C-Show</v>
      </c>
      <c r="E1020">
        <f>VLOOKUP($A1020,master_version!$A$1:$B$29,2,FALSE)</f>
        <v>25</v>
      </c>
      <c r="F1020" t="str">
        <f>VLOOKUP(G1020,master_diffculty!$A$1:$C$11,3,FALSE)</f>
        <v>SPA</v>
      </c>
      <c r="G1020">
        <v>4</v>
      </c>
      <c r="H1020">
        <f>IFERROR(IF(VLOOKUP($B1020,bist_raw_csv!$B$1:$AO$2074,5+($G1020-1)*7,FALSE)=0,-1,VLOOKUP($B1020,bist_raw_csv!$B$1:$AO$2074,5+($G1020-1)*7,FALSE)),"-")</f>
        <v>11</v>
      </c>
      <c r="I1020">
        <f>IFERROR(IF(VLOOKUP($B1020,notes_bemaniwiki!$A$1:$J$1936,1+$G1020,FALSE)="-",-1,VLOOKUP($B1020,notes_bemaniwiki!$A$1:$J$1936,1+$G1020,FALSE)),"-")</f>
        <v>1151</v>
      </c>
      <c r="J1020" t="s">
        <v>3063</v>
      </c>
      <c r="K1020" t="s">
        <v>3063</v>
      </c>
    </row>
    <row r="1021" spans="1:11" x14ac:dyDescent="0.15">
      <c r="A1021" t="str">
        <f>VLOOKUP(B1021,for_vlookup!$A$1:$B$2046,2,FALSE)</f>
        <v>CANNON BALLERS</v>
      </c>
      <c r="B1021" s="2" t="s">
        <v>2264</v>
      </c>
      <c r="C1021" t="str">
        <f>IFERROR(VLOOKUP(B1021,bist_raw_csv!$B$2:$AO$2140,2,FALSE),"-")</f>
        <v>TROPICAL HOUSE</v>
      </c>
      <c r="D1021" t="str">
        <f>IFERROR(VLOOKUP($B1021,bist_raw_csv!$B$2:$AO$2140,3,FALSE),"-")</f>
        <v>MK</v>
      </c>
      <c r="E1021">
        <f>VLOOKUP($A1021,master_version!$A$1:$B$29,2,FALSE)</f>
        <v>25</v>
      </c>
      <c r="F1021" t="str">
        <f>VLOOKUP(G1021,master_diffculty!$A$1:$C$11,3,FALSE)</f>
        <v>SPA</v>
      </c>
      <c r="G1021">
        <v>4</v>
      </c>
      <c r="H1021">
        <f>IFERROR(IF(VLOOKUP($B1021,bist_raw_csv!$B$1:$AO$2074,5+($G1021-1)*7,FALSE)=0,-1,VLOOKUP($B1021,bist_raw_csv!$B$1:$AO$2074,5+($G1021-1)*7,FALSE)),"-")</f>
        <v>9</v>
      </c>
      <c r="I1021">
        <f>IFERROR(IF(VLOOKUP($B1021,notes_bemaniwiki!$A$1:$J$1936,1+$G1021,FALSE)="-",-1,VLOOKUP($B1021,notes_bemaniwiki!$A$1:$J$1936,1+$G1021,FALSE)),"-")</f>
        <v>966</v>
      </c>
      <c r="J1021" t="s">
        <v>3063</v>
      </c>
      <c r="K1021" t="s">
        <v>3063</v>
      </c>
    </row>
    <row r="1022" spans="1:11" x14ac:dyDescent="0.15">
      <c r="A1022" t="str">
        <f>VLOOKUP(B1022,for_vlookup!$A$1:$B$2046,2,FALSE)</f>
        <v>CANNON BALLERS</v>
      </c>
      <c r="B1022" s="2" t="s">
        <v>2266</v>
      </c>
      <c r="C1022" t="str">
        <f>IFERROR(VLOOKUP(B1022,bist_raw_csv!$B$2:$AO$2140,2,FALSE),"-")</f>
        <v>HANDZ STYLE</v>
      </c>
      <c r="D1022" t="str">
        <f>IFERROR(VLOOKUP($B1022,bist_raw_csv!$B$2:$AO$2140,3,FALSE),"-")</f>
        <v>P*Light</v>
      </c>
      <c r="E1022">
        <f>VLOOKUP($A1022,master_version!$A$1:$B$29,2,FALSE)</f>
        <v>25</v>
      </c>
      <c r="F1022" t="str">
        <f>VLOOKUP(G1022,master_diffculty!$A$1:$C$11,3,FALSE)</f>
        <v>SPA</v>
      </c>
      <c r="G1022">
        <v>4</v>
      </c>
      <c r="H1022">
        <f>IFERROR(IF(VLOOKUP($B1022,bist_raw_csv!$B$1:$AO$2074,5+($G1022-1)*7,FALSE)=0,-1,VLOOKUP($B1022,bist_raw_csv!$B$1:$AO$2074,5+($G1022-1)*7,FALSE)),"-")</f>
        <v>10</v>
      </c>
      <c r="I1022">
        <f>IFERROR(IF(VLOOKUP($B1022,notes_bemaniwiki!$A$1:$J$1936,1+$G1022,FALSE)="-",-1,VLOOKUP($B1022,notes_bemaniwiki!$A$1:$J$1936,1+$G1022,FALSE)),"-")</f>
        <v>1118</v>
      </c>
      <c r="J1022" t="s">
        <v>3063</v>
      </c>
      <c r="K1022" t="s">
        <v>3063</v>
      </c>
    </row>
    <row r="1023" spans="1:11" x14ac:dyDescent="0.15">
      <c r="A1023" t="str">
        <f>VLOOKUP(B1023,for_vlookup!$A$1:$B$2046,2,FALSE)</f>
        <v>CANNON BALLERS</v>
      </c>
      <c r="B1023" s="2" t="s">
        <v>2268</v>
      </c>
      <c r="C1023" t="str">
        <f>IFERROR(VLOOKUP(B1023,bist_raw_csv!$B$2:$AO$2140,2,FALSE),"-")</f>
        <v>FREESTYLE</v>
      </c>
      <c r="D1023" t="str">
        <f>IFERROR(VLOOKUP($B1023,bist_raw_csv!$B$2:$AO$2140,3,FALSE),"-")</f>
        <v>MASAYOSHI IIMORI</v>
      </c>
      <c r="E1023">
        <f>VLOOKUP($A1023,master_version!$A$1:$B$29,2,FALSE)</f>
        <v>25</v>
      </c>
      <c r="F1023" t="str">
        <f>VLOOKUP(G1023,master_diffculty!$A$1:$C$11,3,FALSE)</f>
        <v>SPA</v>
      </c>
      <c r="G1023">
        <v>4</v>
      </c>
      <c r="H1023">
        <f>IFERROR(IF(VLOOKUP($B1023,bist_raw_csv!$B$1:$AO$2074,5+($G1023-1)*7,FALSE)=0,-1,VLOOKUP($B1023,bist_raw_csv!$B$1:$AO$2074,5+($G1023-1)*7,FALSE)),"-")</f>
        <v>10</v>
      </c>
      <c r="I1023">
        <f>IFERROR(IF(VLOOKUP($B1023,notes_bemaniwiki!$A$1:$J$1936,1+$G1023,FALSE)="-",-1,VLOOKUP($B1023,notes_bemaniwiki!$A$1:$J$1936,1+$G1023,FALSE)),"-")</f>
        <v>959</v>
      </c>
      <c r="J1023" t="s">
        <v>3063</v>
      </c>
      <c r="K1023" t="s">
        <v>3063</v>
      </c>
    </row>
    <row r="1024" spans="1:11" x14ac:dyDescent="0.15">
      <c r="A1024" t="str">
        <f>VLOOKUP(B1024,for_vlookup!$A$1:$B$2046,2,FALSE)</f>
        <v>CANNON BALLERS</v>
      </c>
      <c r="B1024" s="2" t="s">
        <v>2270</v>
      </c>
      <c r="C1024" t="str">
        <f>IFERROR(VLOOKUP(B1024,bist_raw_csv!$B$2:$AO$2140,2,FALSE),"-")</f>
        <v>GABBA</v>
      </c>
      <c r="D1024" t="str">
        <f>IFERROR(VLOOKUP($B1024,bist_raw_csv!$B$2:$AO$2140,3,FALSE),"-")</f>
        <v>DJ CHUCKY</v>
      </c>
      <c r="E1024">
        <f>VLOOKUP($A1024,master_version!$A$1:$B$29,2,FALSE)</f>
        <v>25</v>
      </c>
      <c r="F1024" t="str">
        <f>VLOOKUP(G1024,master_diffculty!$A$1:$C$11,3,FALSE)</f>
        <v>SPA</v>
      </c>
      <c r="G1024">
        <v>4</v>
      </c>
      <c r="H1024">
        <f>IFERROR(IF(VLOOKUP($B1024,bist_raw_csv!$B$1:$AO$2074,5+($G1024-1)*7,FALSE)=0,-1,VLOOKUP($B1024,bist_raw_csv!$B$1:$AO$2074,5+($G1024-1)*7,FALSE)),"-")</f>
        <v>11</v>
      </c>
      <c r="I1024">
        <f>IFERROR(IF(VLOOKUP($B1024,notes_bemaniwiki!$A$1:$J$1936,1+$G1024,FALSE)="-",-1,VLOOKUP($B1024,notes_bemaniwiki!$A$1:$J$1936,1+$G1024,FALSE)),"-")</f>
        <v>1539</v>
      </c>
      <c r="J1024" t="s">
        <v>3063</v>
      </c>
      <c r="K1024" t="s">
        <v>3063</v>
      </c>
    </row>
    <row r="1025" spans="1:11" x14ac:dyDescent="0.15">
      <c r="A1025" t="str">
        <f>VLOOKUP(B1025,for_vlookup!$A$1:$B$2046,2,FALSE)</f>
        <v>CANNON BALLERS</v>
      </c>
      <c r="B1025" s="2" t="s">
        <v>2271</v>
      </c>
      <c r="C1025" t="str">
        <f>IFERROR(VLOOKUP(B1025,bist_raw_csv!$B$2:$AO$2140,2,FALSE),"-")</f>
        <v>EURO TRANCE</v>
      </c>
      <c r="D1025" t="str">
        <f>IFERROR(VLOOKUP($B1025,bist_raw_csv!$B$2:$AO$2140,3,FALSE),"-")</f>
        <v>O/iviA</v>
      </c>
      <c r="E1025">
        <f>VLOOKUP($A1025,master_version!$A$1:$B$29,2,FALSE)</f>
        <v>25</v>
      </c>
      <c r="F1025" t="str">
        <f>VLOOKUP(G1025,master_diffculty!$A$1:$C$11,3,FALSE)</f>
        <v>SPA</v>
      </c>
      <c r="G1025">
        <v>4</v>
      </c>
      <c r="H1025">
        <f>IFERROR(IF(VLOOKUP($B1025,bist_raw_csv!$B$1:$AO$2074,5+($G1025-1)*7,FALSE)=0,-1,VLOOKUP($B1025,bist_raw_csv!$B$1:$AO$2074,5+($G1025-1)*7,FALSE)),"-")</f>
        <v>11</v>
      </c>
      <c r="I1025">
        <f>IFERROR(IF(VLOOKUP($B1025,notes_bemaniwiki!$A$1:$J$1936,1+$G1025,FALSE)="-",-1,VLOOKUP($B1025,notes_bemaniwiki!$A$1:$J$1936,1+$G1025,FALSE)),"-")</f>
        <v>1381</v>
      </c>
      <c r="J1025" t="s">
        <v>3063</v>
      </c>
      <c r="K1025" t="s">
        <v>3063</v>
      </c>
    </row>
    <row r="1026" spans="1:11" x14ac:dyDescent="0.15">
      <c r="A1026" t="str">
        <f>VLOOKUP(B1026,for_vlookup!$A$1:$B$2046,2,FALSE)</f>
        <v>CANNON BALLERS</v>
      </c>
      <c r="B1026" s="2" t="s">
        <v>2273</v>
      </c>
      <c r="C1026" t="str">
        <f>IFERROR(VLOOKUP(B1026,bist_raw_csv!$B$2:$AO$2140,2,FALSE),"-")</f>
        <v>EMOTIONAL RAVE EUPHORIA</v>
      </c>
      <c r="D1026" t="str">
        <f>IFERROR(VLOOKUP($B1026,bist_raw_csv!$B$2:$AO$2140,3,FALSE),"-")</f>
        <v>DJ Noriken</v>
      </c>
      <c r="E1026">
        <f>VLOOKUP($A1026,master_version!$A$1:$B$29,2,FALSE)</f>
        <v>25</v>
      </c>
      <c r="F1026" t="str">
        <f>VLOOKUP(G1026,master_diffculty!$A$1:$C$11,3,FALSE)</f>
        <v>SPA</v>
      </c>
      <c r="G1026">
        <v>4</v>
      </c>
      <c r="H1026">
        <f>IFERROR(IF(VLOOKUP($B1026,bist_raw_csv!$B$1:$AO$2074,5+($G1026-1)*7,FALSE)=0,-1,VLOOKUP($B1026,bist_raw_csv!$B$1:$AO$2074,5+($G1026-1)*7,FALSE)),"-")</f>
        <v>12</v>
      </c>
      <c r="I1026">
        <f>IFERROR(IF(VLOOKUP($B1026,notes_bemaniwiki!$A$1:$J$1936,1+$G1026,FALSE)="-",-1,VLOOKUP($B1026,notes_bemaniwiki!$A$1:$J$1936,1+$G1026,FALSE)),"-")</f>
        <v>1803</v>
      </c>
      <c r="J1026" t="s">
        <v>3063</v>
      </c>
      <c r="K1026" t="s">
        <v>3063</v>
      </c>
    </row>
    <row r="1027" spans="1:11" x14ac:dyDescent="0.15">
      <c r="A1027" t="str">
        <f>VLOOKUP(B1027,for_vlookup!$A$1:$B$2046,2,FALSE)</f>
        <v>CANNON BALLERS</v>
      </c>
      <c r="B1027" s="2" t="s">
        <v>2275</v>
      </c>
      <c r="C1027" t="str">
        <f>IFERROR(VLOOKUP(B1027,bist_raw_csv!$B$2:$AO$2140,2,FALSE),"-")</f>
        <v>00's TECHNO</v>
      </c>
      <c r="D1027" t="str">
        <f>IFERROR(VLOOKUP($B1027,bist_raw_csv!$B$2:$AO$2140,3,FALSE),"-")</f>
        <v>BEMANI Sound Team "謎の勢力"</v>
      </c>
      <c r="E1027">
        <f>VLOOKUP($A1027,master_version!$A$1:$B$29,2,FALSE)</f>
        <v>25</v>
      </c>
      <c r="F1027" t="str">
        <f>VLOOKUP(G1027,master_diffculty!$A$1:$C$11,3,FALSE)</f>
        <v>SPA</v>
      </c>
      <c r="G1027">
        <v>4</v>
      </c>
      <c r="H1027">
        <f>IFERROR(IF(VLOOKUP($B1027,bist_raw_csv!$B$1:$AO$2074,5+($G1027-1)*7,FALSE)=0,-1,VLOOKUP($B1027,bist_raw_csv!$B$1:$AO$2074,5+($G1027-1)*7,FALSE)),"-")</f>
        <v>12</v>
      </c>
      <c r="I1027">
        <f>IFERROR(IF(VLOOKUP($B1027,notes_bemaniwiki!$A$1:$J$1936,1+$G1027,FALSE)="-",-1,VLOOKUP($B1027,notes_bemaniwiki!$A$1:$J$1936,1+$G1027,FALSE)),"-")</f>
        <v>2018</v>
      </c>
      <c r="J1027" t="s">
        <v>3063</v>
      </c>
      <c r="K1027" t="s">
        <v>3063</v>
      </c>
    </row>
    <row r="1028" spans="1:11" x14ac:dyDescent="0.15">
      <c r="A1028" t="str">
        <f>VLOOKUP(B1028,for_vlookup!$A$1:$B$2046,2,FALSE)</f>
        <v>CANNON BALLERS</v>
      </c>
      <c r="B1028" s="2" t="s">
        <v>2278</v>
      </c>
      <c r="C1028" t="str">
        <f>IFERROR(VLOOKUP(B1028,bist_raw_csv!$B$2:$AO$2140,2,FALSE),"-")</f>
        <v>FUTURE HOUSE</v>
      </c>
      <c r="D1028" t="str">
        <f>IFERROR(VLOOKUP($B1028,bist_raw_csv!$B$2:$AO$2140,3,FALSE),"-")</f>
        <v>BEMANI Sound Team "Sota F."</v>
      </c>
      <c r="E1028">
        <f>VLOOKUP($A1028,master_version!$A$1:$B$29,2,FALSE)</f>
        <v>25</v>
      </c>
      <c r="F1028" t="str">
        <f>VLOOKUP(G1028,master_diffculty!$A$1:$C$11,3,FALSE)</f>
        <v>SPA</v>
      </c>
      <c r="G1028">
        <v>4</v>
      </c>
      <c r="H1028">
        <f>IFERROR(IF(VLOOKUP($B1028,bist_raw_csv!$B$1:$AO$2074,5+($G1028-1)*7,FALSE)=0,-1,VLOOKUP($B1028,bist_raw_csv!$B$1:$AO$2074,5+($G1028-1)*7,FALSE)),"-")</f>
        <v>10</v>
      </c>
      <c r="I1028">
        <f>IFERROR(IF(VLOOKUP($B1028,notes_bemaniwiki!$A$1:$J$1936,1+$G1028,FALSE)="-",-1,VLOOKUP($B1028,notes_bemaniwiki!$A$1:$J$1936,1+$G1028,FALSE)),"-")</f>
        <v>1146</v>
      </c>
      <c r="J1028" t="s">
        <v>3063</v>
      </c>
      <c r="K1028" t="s">
        <v>3063</v>
      </c>
    </row>
    <row r="1029" spans="1:11" x14ac:dyDescent="0.15">
      <c r="A1029" t="str">
        <f>VLOOKUP(B1029,for_vlookup!$A$1:$B$2046,2,FALSE)</f>
        <v>CANNON BALLERS</v>
      </c>
      <c r="B1029" s="2" t="s">
        <v>2280</v>
      </c>
      <c r="C1029" t="str">
        <f>IFERROR(VLOOKUP(B1029,bist_raw_csv!$B$2:$AO$2140,2,FALSE),"-")</f>
        <v>UPTEMPO HARDCORE</v>
      </c>
      <c r="D1029" t="str">
        <f>IFERROR(VLOOKUP($B1029,bist_raw_csv!$B$2:$AO$2140,3,FALSE),"-")</f>
        <v>RoughSketch</v>
      </c>
      <c r="E1029">
        <f>VLOOKUP($A1029,master_version!$A$1:$B$29,2,FALSE)</f>
        <v>25</v>
      </c>
      <c r="F1029" t="str">
        <f>VLOOKUP(G1029,master_diffculty!$A$1:$C$11,3,FALSE)</f>
        <v>SPA</v>
      </c>
      <c r="G1029">
        <v>4</v>
      </c>
      <c r="H1029">
        <f>IFERROR(IF(VLOOKUP($B1029,bist_raw_csv!$B$1:$AO$2074,5+($G1029-1)*7,FALSE)=0,-1,VLOOKUP($B1029,bist_raw_csv!$B$1:$AO$2074,5+($G1029-1)*7,FALSE)),"-")</f>
        <v>12</v>
      </c>
      <c r="I1029">
        <f>IFERROR(IF(VLOOKUP($B1029,notes_bemaniwiki!$A$1:$J$1936,1+$G1029,FALSE)="-",-1,VLOOKUP($B1029,notes_bemaniwiki!$A$1:$J$1936,1+$G1029,FALSE)),"-")</f>
        <v>1775</v>
      </c>
      <c r="J1029" t="s">
        <v>3063</v>
      </c>
      <c r="K1029" t="s">
        <v>3063</v>
      </c>
    </row>
    <row r="1030" spans="1:11" x14ac:dyDescent="0.15">
      <c r="A1030" t="str">
        <f>VLOOKUP(B1030,for_vlookup!$A$1:$B$2046,2,FALSE)</f>
        <v>CANNON BALLERS</v>
      </c>
      <c r="B1030" s="2" t="s">
        <v>2282</v>
      </c>
      <c r="C1030" t="str">
        <f>IFERROR(VLOOKUP(B1030,bist_raw_csv!$B$2:$AO$2140,2,FALSE),"-")</f>
        <v>EMO BREAKS</v>
      </c>
      <c r="D1030" t="str">
        <f>IFERROR(VLOOKUP($B1030,bist_raw_csv!$B$2:$AO$2140,3,FALSE),"-")</f>
        <v>lapix</v>
      </c>
      <c r="E1030">
        <f>VLOOKUP($A1030,master_version!$A$1:$B$29,2,FALSE)</f>
        <v>25</v>
      </c>
      <c r="F1030" t="str">
        <f>VLOOKUP(G1030,master_diffculty!$A$1:$C$11,3,FALSE)</f>
        <v>SPA</v>
      </c>
      <c r="G1030">
        <v>4</v>
      </c>
      <c r="H1030">
        <f>IFERROR(IF(VLOOKUP($B1030,bist_raw_csv!$B$1:$AO$2074,5+($G1030-1)*7,FALSE)=0,-1,VLOOKUP($B1030,bist_raw_csv!$B$1:$AO$2074,5+($G1030-1)*7,FALSE)),"-")</f>
        <v>10</v>
      </c>
      <c r="I1030">
        <f>IFERROR(IF(VLOOKUP($B1030,notes_bemaniwiki!$A$1:$J$1936,1+$G1030,FALSE)="-",-1,VLOOKUP($B1030,notes_bemaniwiki!$A$1:$J$1936,1+$G1030,FALSE)),"-")</f>
        <v>1202</v>
      </c>
      <c r="J1030" t="s">
        <v>3063</v>
      </c>
      <c r="K1030" t="s">
        <v>3063</v>
      </c>
    </row>
    <row r="1031" spans="1:11" x14ac:dyDescent="0.15">
      <c r="A1031" t="str">
        <f>VLOOKUP(B1031,for_vlookup!$A$1:$B$2046,2,FALSE)</f>
        <v>CANNON BALLERS</v>
      </c>
      <c r="B1031" s="2" t="s">
        <v>2284</v>
      </c>
      <c r="C1031" t="str">
        <f>IFERROR(VLOOKUP(B1031,bist_raw_csv!$B$2:$AO$2140,2,FALSE),"-")</f>
        <v>POPCORE</v>
      </c>
      <c r="D1031" t="str">
        <f>IFERROR(VLOOKUP($B1031,bist_raw_csv!$B$2:$AO$2140,3,FALSE),"-")</f>
        <v>RoughSketch feat.Aikapin</v>
      </c>
      <c r="E1031">
        <f>VLOOKUP($A1031,master_version!$A$1:$B$29,2,FALSE)</f>
        <v>25</v>
      </c>
      <c r="F1031" t="str">
        <f>VLOOKUP(G1031,master_diffculty!$A$1:$C$11,3,FALSE)</f>
        <v>SPA</v>
      </c>
      <c r="G1031">
        <v>4</v>
      </c>
      <c r="H1031">
        <f>IFERROR(IF(VLOOKUP($B1031,bist_raw_csv!$B$1:$AO$2074,5+($G1031-1)*7,FALSE)=0,-1,VLOOKUP($B1031,bist_raw_csv!$B$1:$AO$2074,5+($G1031-1)*7,FALSE)),"-")</f>
        <v>10</v>
      </c>
      <c r="I1031">
        <f>IFERROR(IF(VLOOKUP($B1031,notes_bemaniwiki!$A$1:$J$1936,1+$G1031,FALSE)="-",-1,VLOOKUP($B1031,notes_bemaniwiki!$A$1:$J$1936,1+$G1031,FALSE)),"-")</f>
        <v>1075</v>
      </c>
      <c r="J1031" t="s">
        <v>3063</v>
      </c>
      <c r="K1031" t="s">
        <v>3063</v>
      </c>
    </row>
    <row r="1032" spans="1:11" x14ac:dyDescent="0.15">
      <c r="A1032" t="str">
        <f>VLOOKUP(B1032,for_vlookup!$A$1:$B$2046,2,FALSE)</f>
        <v>CANNON BALLERS</v>
      </c>
      <c r="B1032" s="2" t="s">
        <v>2286</v>
      </c>
      <c r="C1032" t="str">
        <f>IFERROR(VLOOKUP(B1032,bist_raw_csv!$B$2:$AO$2140,2,FALSE),"-")</f>
        <v>ADMIRABLE</v>
      </c>
      <c r="D1032" t="str">
        <f>IFERROR(VLOOKUP($B1032,bist_raw_csv!$B$2:$AO$2140,3,FALSE),"-")</f>
        <v>BEMANI Sound Team "dj TAKA"</v>
      </c>
      <c r="E1032">
        <f>VLOOKUP($A1032,master_version!$A$1:$B$29,2,FALSE)</f>
        <v>25</v>
      </c>
      <c r="F1032" t="str">
        <f>VLOOKUP(G1032,master_diffculty!$A$1:$C$11,3,FALSE)</f>
        <v>SPA</v>
      </c>
      <c r="G1032">
        <v>4</v>
      </c>
      <c r="H1032">
        <f>IFERROR(IF(VLOOKUP($B1032,bist_raw_csv!$B$1:$AO$2074,5+($G1032-1)*7,FALSE)=0,-1,VLOOKUP($B1032,bist_raw_csv!$B$1:$AO$2074,5+($G1032-1)*7,FALSE)),"-")</f>
        <v>11</v>
      </c>
      <c r="I1032">
        <f>IFERROR(IF(VLOOKUP($B1032,notes_bemaniwiki!$A$1:$J$1936,1+$G1032,FALSE)="-",-1,VLOOKUP($B1032,notes_bemaniwiki!$A$1:$J$1936,1+$G1032,FALSE)),"-")</f>
        <v>1256</v>
      </c>
      <c r="J1032" t="s">
        <v>3063</v>
      </c>
      <c r="K1032" t="s">
        <v>3063</v>
      </c>
    </row>
    <row r="1033" spans="1:11" x14ac:dyDescent="0.15">
      <c r="A1033" t="str">
        <f>VLOOKUP(B1033,for_vlookup!$A$1:$B$2046,2,FALSE)</f>
        <v>CANNON BALLERS</v>
      </c>
      <c r="B1033" s="2" t="s">
        <v>2289</v>
      </c>
      <c r="C1033" t="str">
        <f>IFERROR(VLOOKUP(B1033,bist_raw_csv!$B$2:$AO$2140,2,FALSE),"-")</f>
        <v>NU 80's DISCO FUNK</v>
      </c>
      <c r="D1033" t="str">
        <f>IFERROR(VLOOKUP($B1033,bist_raw_csv!$B$2:$AO$2140,3,FALSE),"-")</f>
        <v>Dirty Androids</v>
      </c>
      <c r="E1033">
        <f>VLOOKUP($A1033,master_version!$A$1:$B$29,2,FALSE)</f>
        <v>25</v>
      </c>
      <c r="F1033" t="str">
        <f>VLOOKUP(G1033,master_diffculty!$A$1:$C$11,3,FALSE)</f>
        <v>SPA</v>
      </c>
      <c r="G1033">
        <v>4</v>
      </c>
      <c r="H1033">
        <f>IFERROR(IF(VLOOKUP($B1033,bist_raw_csv!$B$1:$AO$2074,5+($G1033-1)*7,FALSE)=0,-1,VLOOKUP($B1033,bist_raw_csv!$B$1:$AO$2074,5+($G1033-1)*7,FALSE)),"-")</f>
        <v>9</v>
      </c>
      <c r="I1033">
        <f>IFERROR(IF(VLOOKUP($B1033,notes_bemaniwiki!$A$1:$J$1936,1+$G1033,FALSE)="-",-1,VLOOKUP($B1033,notes_bemaniwiki!$A$1:$J$1936,1+$G1033,FALSE)),"-")</f>
        <v>979</v>
      </c>
      <c r="J1033" t="s">
        <v>3063</v>
      </c>
      <c r="K1033" t="s">
        <v>3063</v>
      </c>
    </row>
    <row r="1034" spans="1:11" x14ac:dyDescent="0.15">
      <c r="A1034" t="str">
        <f>VLOOKUP(B1034,for_vlookup!$A$1:$B$2046,2,FALSE)</f>
        <v>CANNON BALLERS</v>
      </c>
      <c r="B1034" s="2" t="s">
        <v>2291</v>
      </c>
      <c r="C1034" t="str">
        <f>IFERROR(VLOOKUP(B1034,bist_raw_csv!$B$2:$AO$2140,2,FALSE),"-")</f>
        <v>FUTURE TERROR</v>
      </c>
      <c r="D1034" t="str">
        <f>IFERROR(VLOOKUP($B1034,bist_raw_csv!$B$2:$AO$2140,3,FALSE),"-")</f>
        <v>YUC'e</v>
      </c>
      <c r="E1034">
        <f>VLOOKUP($A1034,master_version!$A$1:$B$29,2,FALSE)</f>
        <v>25</v>
      </c>
      <c r="F1034" t="str">
        <f>VLOOKUP(G1034,master_diffculty!$A$1:$C$11,3,FALSE)</f>
        <v>SPA</v>
      </c>
      <c r="G1034">
        <v>4</v>
      </c>
      <c r="H1034">
        <f>IFERROR(IF(VLOOKUP($B1034,bist_raw_csv!$B$1:$AO$2074,5+($G1034-1)*7,FALSE)=0,-1,VLOOKUP($B1034,bist_raw_csv!$B$1:$AO$2074,5+($G1034-1)*7,FALSE)),"-")</f>
        <v>11</v>
      </c>
      <c r="I1034">
        <f>IFERROR(IF(VLOOKUP($B1034,notes_bemaniwiki!$A$1:$J$1936,1+$G1034,FALSE)="-",-1,VLOOKUP($B1034,notes_bemaniwiki!$A$1:$J$1936,1+$G1034,FALSE)),"-")</f>
        <v>1408</v>
      </c>
      <c r="J1034" t="s">
        <v>3063</v>
      </c>
      <c r="K1034" t="s">
        <v>3063</v>
      </c>
    </row>
    <row r="1035" spans="1:11" x14ac:dyDescent="0.15">
      <c r="A1035" t="str">
        <f>VLOOKUP(B1035,for_vlookup!$A$1:$B$2046,2,FALSE)</f>
        <v>CANNON BALLERS</v>
      </c>
      <c r="B1035" s="2" t="s">
        <v>2293</v>
      </c>
      <c r="C1035" t="str">
        <f>IFERROR(VLOOKUP(B1035,bist_raw_csv!$B$2:$AO$2140,2,FALSE),"-")</f>
        <v>MACHINEGUN PSYSTYLE</v>
      </c>
      <c r="D1035" t="str">
        <f>IFERROR(VLOOKUP($B1035,bist_raw_csv!$B$2:$AO$2140,3,FALSE),"-")</f>
        <v>かめりあ</v>
      </c>
      <c r="E1035">
        <f>VLOOKUP($A1035,master_version!$A$1:$B$29,2,FALSE)</f>
        <v>25</v>
      </c>
      <c r="F1035" t="str">
        <f>VLOOKUP(G1035,master_diffculty!$A$1:$C$11,3,FALSE)</f>
        <v>SPA</v>
      </c>
      <c r="G1035">
        <v>4</v>
      </c>
      <c r="H1035">
        <f>IFERROR(IF(VLOOKUP($B1035,bist_raw_csv!$B$1:$AO$2074,5+($G1035-1)*7,FALSE)=0,-1,VLOOKUP($B1035,bist_raw_csv!$B$1:$AO$2074,5+($G1035-1)*7,FALSE)),"-")</f>
        <v>12</v>
      </c>
      <c r="I1035">
        <f>IFERROR(IF(VLOOKUP($B1035,notes_bemaniwiki!$A$1:$J$1936,1+$G1035,FALSE)="-",-1,VLOOKUP($B1035,notes_bemaniwiki!$A$1:$J$1936,1+$G1035,FALSE)),"-")</f>
        <v>1875</v>
      </c>
      <c r="J1035" t="s">
        <v>3063</v>
      </c>
      <c r="K1035" t="s">
        <v>3063</v>
      </c>
    </row>
    <row r="1036" spans="1:11" x14ac:dyDescent="0.15">
      <c r="A1036" t="str">
        <f>VLOOKUP(B1036,for_vlookup!$A$1:$B$2046,2,FALSE)</f>
        <v>CANNON BALLERS</v>
      </c>
      <c r="B1036" s="2" t="s">
        <v>2295</v>
      </c>
      <c r="C1036" t="str">
        <f>IFERROR(VLOOKUP(B1036,bist_raw_csv!$B$2:$AO$2140,2,FALSE),"-")</f>
        <v>HYPER TECHNO</v>
      </c>
      <c r="D1036" t="str">
        <f>IFERROR(VLOOKUP($B1036,bist_raw_csv!$B$2:$AO$2140,3,FALSE),"-")</f>
        <v>Y&amp;Co.</v>
      </c>
      <c r="E1036">
        <f>VLOOKUP($A1036,master_version!$A$1:$B$29,2,FALSE)</f>
        <v>25</v>
      </c>
      <c r="F1036" t="str">
        <f>VLOOKUP(G1036,master_diffculty!$A$1:$C$11,3,FALSE)</f>
        <v>SPA</v>
      </c>
      <c r="G1036">
        <v>4</v>
      </c>
      <c r="H1036">
        <f>IFERROR(IF(VLOOKUP($B1036,bist_raw_csv!$B$1:$AO$2074,5+($G1036-1)*7,FALSE)=0,-1,VLOOKUP($B1036,bist_raw_csv!$B$1:$AO$2074,5+($G1036-1)*7,FALSE)),"-")</f>
        <v>11</v>
      </c>
      <c r="I1036">
        <f>IFERROR(IF(VLOOKUP($B1036,notes_bemaniwiki!$A$1:$J$1936,1+$G1036,FALSE)="-",-1,VLOOKUP($B1036,notes_bemaniwiki!$A$1:$J$1936,1+$G1036,FALSE)),"-")</f>
        <v>1182</v>
      </c>
      <c r="J1036" t="s">
        <v>3063</v>
      </c>
      <c r="K1036" t="s">
        <v>3063</v>
      </c>
    </row>
    <row r="1037" spans="1:11" x14ac:dyDescent="0.15">
      <c r="A1037" t="str">
        <f>VLOOKUP(B1037,for_vlookup!$A$1:$B$2046,2,FALSE)</f>
        <v>CANNON BALLERS</v>
      </c>
      <c r="B1037" s="2" t="s">
        <v>2297</v>
      </c>
      <c r="C1037" t="str">
        <f>IFERROR(VLOOKUP(B1037,bist_raw_csv!$B$2:$AO$2140,2,FALSE),"-")</f>
        <v>ULTRA JAZZFUNKTION</v>
      </c>
      <c r="D1037" t="str">
        <f>IFERROR(VLOOKUP($B1037,bist_raw_csv!$B$2:$AO$2140,3,FALSE),"-")</f>
        <v>lapix</v>
      </c>
      <c r="E1037">
        <f>VLOOKUP($A1037,master_version!$A$1:$B$29,2,FALSE)</f>
        <v>25</v>
      </c>
      <c r="F1037" t="str">
        <f>VLOOKUP(G1037,master_diffculty!$A$1:$C$11,3,FALSE)</f>
        <v>SPA</v>
      </c>
      <c r="G1037">
        <v>4</v>
      </c>
      <c r="H1037">
        <f>IFERROR(IF(VLOOKUP($B1037,bist_raw_csv!$B$1:$AO$2074,5+($G1037-1)*7,FALSE)=0,-1,VLOOKUP($B1037,bist_raw_csv!$B$1:$AO$2074,5+($G1037-1)*7,FALSE)),"-")</f>
        <v>11</v>
      </c>
      <c r="I1037">
        <f>IFERROR(IF(VLOOKUP($B1037,notes_bemaniwiki!$A$1:$J$1936,1+$G1037,FALSE)="-",-1,VLOOKUP($B1037,notes_bemaniwiki!$A$1:$J$1936,1+$G1037,FALSE)),"-")</f>
        <v>1438</v>
      </c>
      <c r="J1037" t="s">
        <v>3063</v>
      </c>
      <c r="K1037" t="s">
        <v>3063</v>
      </c>
    </row>
    <row r="1038" spans="1:11" x14ac:dyDescent="0.15">
      <c r="A1038" t="str">
        <f>VLOOKUP(B1038,for_vlookup!$A$1:$B$2046,2,FALSE)</f>
        <v>CANNON BALLERS</v>
      </c>
      <c r="B1038" s="2" t="s">
        <v>2299</v>
      </c>
      <c r="C1038" t="str">
        <f>IFERROR(VLOOKUP(B1038,bist_raw_csv!$B$2:$AO$2140,2,FALSE),"-")</f>
        <v>TECHNO</v>
      </c>
      <c r="D1038" t="str">
        <f>IFERROR(VLOOKUP($B1038,bist_raw_csv!$B$2:$AO$2140,3,FALSE),"-")</f>
        <v>Ryu*</v>
      </c>
      <c r="E1038">
        <f>VLOOKUP($A1038,master_version!$A$1:$B$29,2,FALSE)</f>
        <v>25</v>
      </c>
      <c r="F1038" t="str">
        <f>VLOOKUP(G1038,master_diffculty!$A$1:$C$11,3,FALSE)</f>
        <v>SPA</v>
      </c>
      <c r="G1038">
        <v>4</v>
      </c>
      <c r="H1038">
        <f>IFERROR(IF(VLOOKUP($B1038,bist_raw_csv!$B$1:$AO$2074,5+($G1038-1)*7,FALSE)=0,-1,VLOOKUP($B1038,bist_raw_csv!$B$1:$AO$2074,5+($G1038-1)*7,FALSE)),"-")</f>
        <v>10</v>
      </c>
      <c r="I1038">
        <f>IFERROR(IF(VLOOKUP($B1038,notes_bemaniwiki!$A$1:$J$1936,1+$G1038,FALSE)="-",-1,VLOOKUP($B1038,notes_bemaniwiki!$A$1:$J$1936,1+$G1038,FALSE)),"-")</f>
        <v>1071</v>
      </c>
      <c r="J1038" t="s">
        <v>3063</v>
      </c>
      <c r="K1038" t="s">
        <v>3063</v>
      </c>
    </row>
    <row r="1039" spans="1:11" x14ac:dyDescent="0.15">
      <c r="A1039" t="str">
        <f>VLOOKUP(B1039,for_vlookup!$A$1:$B$2046,2,FALSE)</f>
        <v>CANNON BALLERS</v>
      </c>
      <c r="B1039" s="2" t="s">
        <v>2300</v>
      </c>
      <c r="C1039" t="str">
        <f>IFERROR(VLOOKUP(B1039,bist_raw_csv!$B$2:$AO$2140,2,FALSE),"-")</f>
        <v>PSYCHDELIC TRANCE</v>
      </c>
      <c r="D1039" t="str">
        <f>IFERROR(VLOOKUP($B1039,bist_raw_csv!$B$2:$AO$2140,3,FALSE),"-")</f>
        <v>RINA SOUND PRODUCE : KAZUYA TAKASE</v>
      </c>
      <c r="E1039">
        <f>VLOOKUP($A1039,master_version!$A$1:$B$29,2,FALSE)</f>
        <v>25</v>
      </c>
      <c r="F1039" t="str">
        <f>VLOOKUP(G1039,master_diffculty!$A$1:$C$11,3,FALSE)</f>
        <v>SPA</v>
      </c>
      <c r="G1039">
        <v>4</v>
      </c>
      <c r="H1039">
        <f>IFERROR(IF(VLOOKUP($B1039,bist_raw_csv!$B$1:$AO$2074,5+($G1039-1)*7,FALSE)=0,-1,VLOOKUP($B1039,bist_raw_csv!$B$1:$AO$2074,5+($G1039-1)*7,FALSE)),"-")</f>
        <v>10</v>
      </c>
      <c r="I1039">
        <f>IFERROR(IF(VLOOKUP($B1039,notes_bemaniwiki!$A$1:$J$1936,1+$G1039,FALSE)="-",-1,VLOOKUP($B1039,notes_bemaniwiki!$A$1:$J$1936,1+$G1039,FALSE)),"-")</f>
        <v>1138</v>
      </c>
      <c r="J1039" t="s">
        <v>3063</v>
      </c>
      <c r="K1039" t="s">
        <v>3063</v>
      </c>
    </row>
    <row r="1040" spans="1:11" x14ac:dyDescent="0.15">
      <c r="A1040" t="str">
        <f>VLOOKUP(B1040,for_vlookup!$A$1:$B$2046,2,FALSE)</f>
        <v>CANNON BALLERS</v>
      </c>
      <c r="B1040" s="2" t="s">
        <v>2303</v>
      </c>
      <c r="C1040" t="str">
        <f>IFERROR(VLOOKUP(B1040,bist_raw_csv!$B$2:$AO$2140,2,FALSE),"-")</f>
        <v>DRUMSTEP</v>
      </c>
      <c r="D1040" t="str">
        <f>IFERROR(VLOOKUP($B1040,bist_raw_csv!$B$2:$AO$2140,3,FALSE),"-")</f>
        <v>BEMANI Sound Team "SYUNN"</v>
      </c>
      <c r="E1040">
        <f>VLOOKUP($A1040,master_version!$A$1:$B$29,2,FALSE)</f>
        <v>25</v>
      </c>
      <c r="F1040" t="str">
        <f>VLOOKUP(G1040,master_diffculty!$A$1:$C$11,3,FALSE)</f>
        <v>SPA</v>
      </c>
      <c r="G1040">
        <v>4</v>
      </c>
      <c r="H1040">
        <f>IFERROR(IF(VLOOKUP($B1040,bist_raw_csv!$B$1:$AO$2074,5+($G1040-1)*7,FALSE)=0,-1,VLOOKUP($B1040,bist_raw_csv!$B$1:$AO$2074,5+($G1040-1)*7,FALSE)),"-")</f>
        <v>12</v>
      </c>
      <c r="I1040">
        <f>IFERROR(IF(VLOOKUP($B1040,notes_bemaniwiki!$A$1:$J$1936,1+$G1040,FALSE)="-",-1,VLOOKUP($B1040,notes_bemaniwiki!$A$1:$J$1936,1+$G1040,FALSE)),"-")</f>
        <v>1498</v>
      </c>
      <c r="J1040" t="s">
        <v>3063</v>
      </c>
      <c r="K1040" t="s">
        <v>3063</v>
      </c>
    </row>
    <row r="1041" spans="1:11" x14ac:dyDescent="0.15">
      <c r="A1041" t="str">
        <f>VLOOKUP(B1041,for_vlookup!$A$1:$B$2046,2,FALSE)</f>
        <v>CANNON BALLERS</v>
      </c>
      <c r="B1041" s="2" t="s">
        <v>2305</v>
      </c>
      <c r="C1041" t="str">
        <f>IFERROR(VLOOKUP(B1041,bist_raw_csv!$B$2:$AO$2140,2,FALSE),"-")</f>
        <v>HARDSTYLE</v>
      </c>
      <c r="D1041" t="str">
        <f>IFERROR(VLOOKUP($B1041,bist_raw_csv!$B$2:$AO$2140,3,FALSE),"-")</f>
        <v>Massive New Krew</v>
      </c>
      <c r="E1041">
        <f>VLOOKUP($A1041,master_version!$A$1:$B$29,2,FALSE)</f>
        <v>25</v>
      </c>
      <c r="F1041" t="str">
        <f>VLOOKUP(G1041,master_diffculty!$A$1:$C$11,3,FALSE)</f>
        <v>SPA</v>
      </c>
      <c r="G1041">
        <v>4</v>
      </c>
      <c r="H1041">
        <f>IFERROR(IF(VLOOKUP($B1041,bist_raw_csv!$B$1:$AO$2074,5+($G1041-1)*7,FALSE)=0,-1,VLOOKUP($B1041,bist_raw_csv!$B$1:$AO$2074,5+($G1041-1)*7,FALSE)),"-")</f>
        <v>12</v>
      </c>
      <c r="I1041">
        <f>IFERROR(IF(VLOOKUP($B1041,notes_bemaniwiki!$A$1:$J$1936,1+$G1041,FALSE)="-",-1,VLOOKUP($B1041,notes_bemaniwiki!$A$1:$J$1936,1+$G1041,FALSE)),"-")</f>
        <v>1539</v>
      </c>
      <c r="J1041" t="s">
        <v>3063</v>
      </c>
      <c r="K1041" t="s">
        <v>3063</v>
      </c>
    </row>
    <row r="1042" spans="1:11" x14ac:dyDescent="0.15">
      <c r="A1042" t="str">
        <f>VLOOKUP(B1042,for_vlookup!$A$1:$B$2046,2,FALSE)</f>
        <v>CANNON BALLERS</v>
      </c>
      <c r="B1042" s="2" t="s">
        <v>2306</v>
      </c>
      <c r="C1042" t="str">
        <f>IFERROR(VLOOKUP(B1042,bist_raw_csv!$B$2:$AO$2140,2,FALSE),"-")</f>
        <v>HARDCORE</v>
      </c>
      <c r="D1042" t="str">
        <f>IFERROR(VLOOKUP($B1042,bist_raw_csv!$B$2:$AO$2140,3,FALSE),"-")</f>
        <v>USAO</v>
      </c>
      <c r="E1042">
        <f>VLOOKUP($A1042,master_version!$A$1:$B$29,2,FALSE)</f>
        <v>25</v>
      </c>
      <c r="F1042" t="str">
        <f>VLOOKUP(G1042,master_diffculty!$A$1:$C$11,3,FALSE)</f>
        <v>SPA</v>
      </c>
      <c r="G1042">
        <v>4</v>
      </c>
      <c r="H1042">
        <f>IFERROR(IF(VLOOKUP($B1042,bist_raw_csv!$B$1:$AO$2074,5+($G1042-1)*7,FALSE)=0,-1,VLOOKUP($B1042,bist_raw_csv!$B$1:$AO$2074,5+($G1042-1)*7,FALSE)),"-")</f>
        <v>12</v>
      </c>
      <c r="I1042">
        <f>IFERROR(IF(VLOOKUP($B1042,notes_bemaniwiki!$A$1:$J$1936,1+$G1042,FALSE)="-",-1,VLOOKUP($B1042,notes_bemaniwiki!$A$1:$J$1936,1+$G1042,FALSE)),"-")</f>
        <v>1831</v>
      </c>
      <c r="J1042" t="s">
        <v>3063</v>
      </c>
      <c r="K1042" t="s">
        <v>3063</v>
      </c>
    </row>
    <row r="1043" spans="1:11" x14ac:dyDescent="0.15">
      <c r="A1043" t="str">
        <f>VLOOKUP(B1043,for_vlookup!$A$1:$B$2046,2,FALSE)</f>
        <v>CANNON BALLERS</v>
      </c>
      <c r="B1043" s="2" t="s">
        <v>2307</v>
      </c>
      <c r="C1043" t="str">
        <f>IFERROR(VLOOKUP(B1043,bist_raw_csv!$B$2:$AO$2140,2,FALSE),"-")</f>
        <v>PANIC FUSION</v>
      </c>
      <c r="D1043" t="str">
        <f>IFERROR(VLOOKUP($B1043,bist_raw_csv!$B$2:$AO$2140,3,FALSE),"-")</f>
        <v>OSTER project</v>
      </c>
      <c r="E1043">
        <f>VLOOKUP($A1043,master_version!$A$1:$B$29,2,FALSE)</f>
        <v>25</v>
      </c>
      <c r="F1043" t="str">
        <f>VLOOKUP(G1043,master_diffculty!$A$1:$C$11,3,FALSE)</f>
        <v>SPA</v>
      </c>
      <c r="G1043">
        <v>4</v>
      </c>
      <c r="H1043">
        <f>IFERROR(IF(VLOOKUP($B1043,bist_raw_csv!$B$1:$AO$2074,5+($G1043-1)*7,FALSE)=0,-1,VLOOKUP($B1043,bist_raw_csv!$B$1:$AO$2074,5+($G1043-1)*7,FALSE)),"-")</f>
        <v>12</v>
      </c>
      <c r="I1043">
        <f>IFERROR(IF(VLOOKUP($B1043,notes_bemaniwiki!$A$1:$J$1936,1+$G1043,FALSE)="-",-1,VLOOKUP($B1043,notes_bemaniwiki!$A$1:$J$1936,1+$G1043,FALSE)),"-")</f>
        <v>1606</v>
      </c>
      <c r="J1043" t="s">
        <v>3063</v>
      </c>
      <c r="K1043" t="s">
        <v>3063</v>
      </c>
    </row>
    <row r="1044" spans="1:11" x14ac:dyDescent="0.15">
      <c r="A1044" t="str">
        <f>VLOOKUP(B1044,for_vlookup!$A$1:$B$2046,2,FALSE)</f>
        <v>CANNON BALLERS</v>
      </c>
      <c r="B1044" s="2" t="s">
        <v>2309</v>
      </c>
      <c r="C1044" t="str">
        <f>IFERROR(VLOOKUP(B1044,bist_raw_csv!$B$2:$AO$2140,2,FALSE),"-")</f>
        <v>Hi-TECHDANCE</v>
      </c>
      <c r="D1044" t="str">
        <f>IFERROR(VLOOKUP($B1044,bist_raw_csv!$B$2:$AO$2140,3,FALSE),"-")</f>
        <v>sky_delta</v>
      </c>
      <c r="E1044">
        <f>VLOOKUP($A1044,master_version!$A$1:$B$29,2,FALSE)</f>
        <v>25</v>
      </c>
      <c r="F1044" t="str">
        <f>VLOOKUP(G1044,master_diffculty!$A$1:$C$11,3,FALSE)</f>
        <v>SPA</v>
      </c>
      <c r="G1044">
        <v>4</v>
      </c>
      <c r="H1044">
        <f>IFERROR(IF(VLOOKUP($B1044,bist_raw_csv!$B$1:$AO$2074,5+($G1044-1)*7,FALSE)=0,-1,VLOOKUP($B1044,bist_raw_csv!$B$1:$AO$2074,5+($G1044-1)*7,FALSE)),"-")</f>
        <v>11</v>
      </c>
      <c r="I1044">
        <f>IFERROR(IF(VLOOKUP($B1044,notes_bemaniwiki!$A$1:$J$1936,1+$G1044,FALSE)="-",-1,VLOOKUP($B1044,notes_bemaniwiki!$A$1:$J$1936,1+$G1044,FALSE)),"-")</f>
        <v>1405</v>
      </c>
      <c r="J1044" t="s">
        <v>3063</v>
      </c>
      <c r="K1044" t="s">
        <v>3063</v>
      </c>
    </row>
    <row r="1045" spans="1:11" x14ac:dyDescent="0.15">
      <c r="A1045" t="str">
        <f>VLOOKUP(B1045,for_vlookup!$A$1:$B$2046,2,FALSE)</f>
        <v>CANNON BALLERS</v>
      </c>
      <c r="B1045" s="2" t="s">
        <v>2312</v>
      </c>
      <c r="C1045" t="str">
        <f>IFERROR(VLOOKUP(B1045,bist_raw_csv!$B$2:$AO$2140,2,FALSE),"-")</f>
        <v>DRUM'N'BASS</v>
      </c>
      <c r="D1045" t="str">
        <f>IFERROR(VLOOKUP($B1045,bist_raw_csv!$B$2:$AO$2140,3,FALSE),"-")</f>
        <v>COSIO</v>
      </c>
      <c r="E1045">
        <f>VLOOKUP($A1045,master_version!$A$1:$B$29,2,FALSE)</f>
        <v>25</v>
      </c>
      <c r="F1045" t="str">
        <f>VLOOKUP(G1045,master_diffculty!$A$1:$C$11,3,FALSE)</f>
        <v>SPA</v>
      </c>
      <c r="G1045">
        <v>4</v>
      </c>
      <c r="H1045">
        <f>IFERROR(IF(VLOOKUP($B1045,bist_raw_csv!$B$1:$AO$2074,5+($G1045-1)*7,FALSE)=0,-1,VLOOKUP($B1045,bist_raw_csv!$B$1:$AO$2074,5+($G1045-1)*7,FALSE)),"-")</f>
        <v>11</v>
      </c>
      <c r="I1045">
        <f>IFERROR(IF(VLOOKUP($B1045,notes_bemaniwiki!$A$1:$J$1936,1+$G1045,FALSE)="-",-1,VLOOKUP($B1045,notes_bemaniwiki!$A$1:$J$1936,1+$G1045,FALSE)),"-")</f>
        <v>1180</v>
      </c>
      <c r="J1045" t="s">
        <v>3063</v>
      </c>
      <c r="K1045" t="s">
        <v>3063</v>
      </c>
    </row>
    <row r="1046" spans="1:11" x14ac:dyDescent="0.15">
      <c r="A1046" t="str">
        <f>VLOOKUP(B1046,for_vlookup!$A$1:$B$2046,2,FALSE)</f>
        <v>CANNON BALLERS</v>
      </c>
      <c r="B1046" s="2" t="s">
        <v>2314</v>
      </c>
      <c r="C1046" t="str">
        <f>IFERROR(VLOOKUP(B1046,bist_raw_csv!$B$2:$AO$2140,2,FALSE),"-")</f>
        <v>THE WORLD EVOLVE</v>
      </c>
      <c r="D1046" t="str">
        <f>IFERROR(VLOOKUP($B1046,bist_raw_csv!$B$2:$AO$2140,3,FALSE),"-")</f>
        <v>猫叉Master feat.Mayumi Morinaga</v>
      </c>
      <c r="E1046">
        <f>VLOOKUP($A1046,master_version!$A$1:$B$29,2,FALSE)</f>
        <v>25</v>
      </c>
      <c r="F1046" t="str">
        <f>VLOOKUP(G1046,master_diffculty!$A$1:$C$11,3,FALSE)</f>
        <v>SPA</v>
      </c>
      <c r="G1046">
        <v>4</v>
      </c>
      <c r="H1046">
        <f>IFERROR(IF(VLOOKUP($B1046,bist_raw_csv!$B$1:$AO$2074,5+($G1046-1)*7,FALSE)=0,-1,VLOOKUP($B1046,bist_raw_csv!$B$1:$AO$2074,5+($G1046-1)*7,FALSE)),"-")</f>
        <v>9</v>
      </c>
      <c r="I1046">
        <f>IFERROR(IF(VLOOKUP($B1046,notes_bemaniwiki!$A$1:$J$1936,1+$G1046,FALSE)="-",-1,VLOOKUP($B1046,notes_bemaniwiki!$A$1:$J$1936,1+$G1046,FALSE)),"-")</f>
        <v>788</v>
      </c>
      <c r="J1046" t="s">
        <v>3063</v>
      </c>
      <c r="K1046" t="s">
        <v>3063</v>
      </c>
    </row>
    <row r="1047" spans="1:11" x14ac:dyDescent="0.15">
      <c r="A1047" t="str">
        <f>VLOOKUP(B1047,for_vlookup!$A$1:$B$2046,2,FALSE)</f>
        <v>CANNON BALLERS</v>
      </c>
      <c r="B1047" s="2" t="s">
        <v>2317</v>
      </c>
      <c r="C1047" t="str">
        <f>IFERROR(VLOOKUP(B1047,bist_raw_csv!$B$2:$AO$2140,2,FALSE),"-")</f>
        <v>FUTURE CORE</v>
      </c>
      <c r="D1047" t="str">
        <f>IFERROR(VLOOKUP($B1047,bist_raw_csv!$B$2:$AO$2140,3,FALSE),"-")</f>
        <v>lapix</v>
      </c>
      <c r="E1047">
        <f>VLOOKUP($A1047,master_version!$A$1:$B$29,2,FALSE)</f>
        <v>25</v>
      </c>
      <c r="F1047" t="str">
        <f>VLOOKUP(G1047,master_diffculty!$A$1:$C$11,3,FALSE)</f>
        <v>SPA</v>
      </c>
      <c r="G1047">
        <v>4</v>
      </c>
      <c r="H1047">
        <f>IFERROR(IF(VLOOKUP($B1047,bist_raw_csv!$B$1:$AO$2074,5+($G1047-1)*7,FALSE)=0,-1,VLOOKUP($B1047,bist_raw_csv!$B$1:$AO$2074,5+($G1047-1)*7,FALSE)),"-")</f>
        <v>12</v>
      </c>
      <c r="I1047">
        <f>IFERROR(IF(VLOOKUP($B1047,notes_bemaniwiki!$A$1:$J$1936,1+$G1047,FALSE)="-",-1,VLOOKUP($B1047,notes_bemaniwiki!$A$1:$J$1936,1+$G1047,FALSE)),"-")</f>
        <v>1822</v>
      </c>
      <c r="J1047" t="s">
        <v>3063</v>
      </c>
      <c r="K1047" t="s">
        <v>3063</v>
      </c>
    </row>
    <row r="1048" spans="1:11" x14ac:dyDescent="0.15">
      <c r="A1048" t="str">
        <f>VLOOKUP(B1048,for_vlookup!$A$1:$B$2046,2,FALSE)</f>
        <v>CANNON BALLERS</v>
      </c>
      <c r="B1048" s="2" t="s">
        <v>2319</v>
      </c>
      <c r="C1048" t="str">
        <f>IFERROR(VLOOKUP(B1048,bist_raw_csv!$B$2:$AO$2140,2,FALSE),"-")</f>
        <v>HARDTEK</v>
      </c>
      <c r="D1048" t="str">
        <f>IFERROR(VLOOKUP($B1048,bist_raw_csv!$B$2:$AO$2140,3,FALSE),"-")</f>
        <v>GUHROOVY feat. NO+CHIN</v>
      </c>
      <c r="E1048">
        <f>VLOOKUP($A1048,master_version!$A$1:$B$29,2,FALSE)</f>
        <v>25</v>
      </c>
      <c r="F1048" t="str">
        <f>VLOOKUP(G1048,master_diffculty!$A$1:$C$11,3,FALSE)</f>
        <v>SPA</v>
      </c>
      <c r="G1048">
        <v>4</v>
      </c>
      <c r="H1048">
        <f>IFERROR(IF(VLOOKUP($B1048,bist_raw_csv!$B$1:$AO$2074,5+($G1048-1)*7,FALSE)=0,-1,VLOOKUP($B1048,bist_raw_csv!$B$1:$AO$2074,5+($G1048-1)*7,FALSE)),"-")</f>
        <v>10</v>
      </c>
      <c r="I1048">
        <f>IFERROR(IF(VLOOKUP($B1048,notes_bemaniwiki!$A$1:$J$1936,1+$G1048,FALSE)="-",-1,VLOOKUP($B1048,notes_bemaniwiki!$A$1:$J$1936,1+$G1048,FALSE)),"-")</f>
        <v>1198</v>
      </c>
      <c r="J1048" t="s">
        <v>3063</v>
      </c>
      <c r="K1048" t="s">
        <v>3063</v>
      </c>
    </row>
    <row r="1049" spans="1:11" x14ac:dyDescent="0.15">
      <c r="A1049" t="str">
        <f>VLOOKUP(B1049,for_vlookup!$A$1:$B$2046,2,FALSE)</f>
        <v>CANNON BALLERS</v>
      </c>
      <c r="B1049" s="2" t="s">
        <v>2321</v>
      </c>
      <c r="C1049" t="str">
        <f>IFERROR(VLOOKUP(B1049,bist_raw_csv!$B$2:$AO$2140,2,FALSE),"-")</f>
        <v>HEAV'NLY TRANCE</v>
      </c>
      <c r="D1049" t="str">
        <f>IFERROR(VLOOKUP($B1049,bist_raw_csv!$B$2:$AO$2140,3,FALSE),"-")</f>
        <v>SOUND HOLIC feat. Nana Takahashi</v>
      </c>
      <c r="E1049">
        <f>VLOOKUP($A1049,master_version!$A$1:$B$29,2,FALSE)</f>
        <v>25</v>
      </c>
      <c r="F1049" t="str">
        <f>VLOOKUP(G1049,master_diffculty!$A$1:$C$11,3,FALSE)</f>
        <v>SPA</v>
      </c>
      <c r="G1049">
        <v>4</v>
      </c>
      <c r="H1049">
        <f>IFERROR(IF(VLOOKUP($B1049,bist_raw_csv!$B$1:$AO$2074,5+($G1049-1)*7,FALSE)=0,-1,VLOOKUP($B1049,bist_raw_csv!$B$1:$AO$2074,5+($G1049-1)*7,FALSE)),"-")</f>
        <v>10</v>
      </c>
      <c r="I1049">
        <f>IFERROR(IF(VLOOKUP($B1049,notes_bemaniwiki!$A$1:$J$1936,1+$G1049,FALSE)="-",-1,VLOOKUP($B1049,notes_bemaniwiki!$A$1:$J$1936,1+$G1049,FALSE)),"-")</f>
        <v>1150</v>
      </c>
      <c r="J1049" t="s">
        <v>3063</v>
      </c>
      <c r="K1049" t="s">
        <v>3063</v>
      </c>
    </row>
    <row r="1050" spans="1:11" x14ac:dyDescent="0.15">
      <c r="A1050" t="str">
        <f>VLOOKUP(B1050,for_vlookup!$A$1:$B$2046,2,FALSE)</f>
        <v>CANNON BALLERS</v>
      </c>
      <c r="B1050" s="2" t="s">
        <v>2323</v>
      </c>
      <c r="C1050" t="str">
        <f>IFERROR(VLOOKUP(B1050,bist_raw_csv!$B$2:$AO$2140,2,FALSE),"-")</f>
        <v>ELECTRO TRANCE</v>
      </c>
      <c r="D1050" t="str">
        <f>IFERROR(VLOOKUP($B1050,bist_raw_csv!$B$2:$AO$2140,3,FALSE),"-")</f>
        <v>Nhato</v>
      </c>
      <c r="E1050">
        <f>VLOOKUP($A1050,master_version!$A$1:$B$29,2,FALSE)</f>
        <v>25</v>
      </c>
      <c r="F1050" t="str">
        <f>VLOOKUP(G1050,master_diffculty!$A$1:$C$11,3,FALSE)</f>
        <v>SPA</v>
      </c>
      <c r="G1050">
        <v>4</v>
      </c>
      <c r="H1050">
        <f>IFERROR(IF(VLOOKUP($B1050,bist_raw_csv!$B$1:$AO$2074,5+($G1050-1)*7,FALSE)=0,-1,VLOOKUP($B1050,bist_raw_csv!$B$1:$AO$2074,5+($G1050-1)*7,FALSE)),"-")</f>
        <v>10</v>
      </c>
      <c r="I1050">
        <f>IFERROR(IF(VLOOKUP($B1050,notes_bemaniwiki!$A$1:$J$1936,1+$G1050,FALSE)="-",-1,VLOOKUP($B1050,notes_bemaniwiki!$A$1:$J$1936,1+$G1050,FALSE)),"-")</f>
        <v>1218</v>
      </c>
      <c r="J1050" t="s">
        <v>3063</v>
      </c>
      <c r="K1050" t="s">
        <v>3063</v>
      </c>
    </row>
    <row r="1051" spans="1:11" x14ac:dyDescent="0.15">
      <c r="A1051" t="str">
        <f>VLOOKUP(B1051,for_vlookup!$A$1:$B$2046,2,FALSE)</f>
        <v>CANNON BALLERS</v>
      </c>
      <c r="B1051" s="2" t="s">
        <v>2324</v>
      </c>
      <c r="C1051" t="str">
        <f>IFERROR(VLOOKUP(B1051,bist_raw_csv!$B$2:$AO$2140,2,FALSE),"-")</f>
        <v>TRANCE SPEED</v>
      </c>
      <c r="D1051" t="str">
        <f>IFERROR(VLOOKUP($B1051,bist_raw_csv!$B$2:$AO$2140,3,FALSE),"-")</f>
        <v>日龍</v>
      </c>
      <c r="E1051">
        <f>VLOOKUP($A1051,master_version!$A$1:$B$29,2,FALSE)</f>
        <v>25</v>
      </c>
      <c r="F1051" t="str">
        <f>VLOOKUP(G1051,master_diffculty!$A$1:$C$11,3,FALSE)</f>
        <v>SPA</v>
      </c>
      <c r="G1051">
        <v>4</v>
      </c>
      <c r="H1051">
        <f>IFERROR(IF(VLOOKUP($B1051,bist_raw_csv!$B$1:$AO$2074,5+($G1051-1)*7,FALSE)=0,-1,VLOOKUP($B1051,bist_raw_csv!$B$1:$AO$2074,5+($G1051-1)*7,FALSE)),"-")</f>
        <v>11</v>
      </c>
      <c r="I1051">
        <f>IFERROR(IF(VLOOKUP($B1051,notes_bemaniwiki!$A$1:$J$1936,1+$G1051,FALSE)="-",-1,VLOOKUP($B1051,notes_bemaniwiki!$A$1:$J$1936,1+$G1051,FALSE)),"-")</f>
        <v>1349</v>
      </c>
      <c r="J1051" t="s">
        <v>3063</v>
      </c>
      <c r="K1051" t="s">
        <v>3063</v>
      </c>
    </row>
    <row r="1052" spans="1:11" x14ac:dyDescent="0.15">
      <c r="A1052" t="str">
        <f>VLOOKUP(B1052,for_vlookup!$A$1:$B$2046,2,FALSE)</f>
        <v>CANNON BALLERS</v>
      </c>
      <c r="B1052" s="2" t="s">
        <v>2327</v>
      </c>
      <c r="C1052" t="str">
        <f>IFERROR(VLOOKUP(B1052,bist_raw_csv!$B$2:$AO$2140,2,FALSE),"-")</f>
        <v>PSYSTYLE</v>
      </c>
      <c r="D1052" t="str">
        <f>IFERROR(VLOOKUP($B1052,bist_raw_csv!$B$2:$AO$2140,3,FALSE),"-")</f>
        <v>Massive New Krew</v>
      </c>
      <c r="E1052">
        <f>VLOOKUP($A1052,master_version!$A$1:$B$29,2,FALSE)</f>
        <v>25</v>
      </c>
      <c r="F1052" t="str">
        <f>VLOOKUP(G1052,master_diffculty!$A$1:$C$11,3,FALSE)</f>
        <v>SPA</v>
      </c>
      <c r="G1052">
        <v>4</v>
      </c>
      <c r="H1052">
        <f>IFERROR(IF(VLOOKUP($B1052,bist_raw_csv!$B$1:$AO$2074,5+($G1052-1)*7,FALSE)=0,-1,VLOOKUP($B1052,bist_raw_csv!$B$1:$AO$2074,5+($G1052-1)*7,FALSE)),"-")</f>
        <v>11</v>
      </c>
      <c r="I1052">
        <f>IFERROR(IF(VLOOKUP($B1052,notes_bemaniwiki!$A$1:$J$1936,1+$G1052,FALSE)="-",-1,VLOOKUP($B1052,notes_bemaniwiki!$A$1:$J$1936,1+$G1052,FALSE)),"-")</f>
        <v>1345</v>
      </c>
      <c r="J1052" t="s">
        <v>3063</v>
      </c>
      <c r="K1052" t="s">
        <v>3063</v>
      </c>
    </row>
    <row r="1053" spans="1:11" x14ac:dyDescent="0.15">
      <c r="A1053" t="str">
        <f>VLOOKUP(B1053,for_vlookup!$A$1:$B$2046,2,FALSE)</f>
        <v>CANNON BALLERS</v>
      </c>
      <c r="B1053" s="2" t="s">
        <v>2329</v>
      </c>
      <c r="C1053" t="str">
        <f>IFERROR(VLOOKUP(B1053,bist_raw_csv!$B$2:$AO$2140,2,FALSE),"-")</f>
        <v>EUROBEAT</v>
      </c>
      <c r="D1053" t="str">
        <f>IFERROR(VLOOKUP($B1053,bist_raw_csv!$B$2:$AO$2140,3,FALSE),"-")</f>
        <v>L.E.D. feat. YURiCa/花たん</v>
      </c>
      <c r="E1053">
        <f>VLOOKUP($A1053,master_version!$A$1:$B$29,2,FALSE)</f>
        <v>25</v>
      </c>
      <c r="F1053" t="str">
        <f>VLOOKUP(G1053,master_diffculty!$A$1:$C$11,3,FALSE)</f>
        <v>SPA</v>
      </c>
      <c r="G1053">
        <v>4</v>
      </c>
      <c r="H1053">
        <f>IFERROR(IF(VLOOKUP($B1053,bist_raw_csv!$B$1:$AO$2074,5+($G1053-1)*7,FALSE)=0,-1,VLOOKUP($B1053,bist_raw_csv!$B$1:$AO$2074,5+($G1053-1)*7,FALSE)),"-")</f>
        <v>11</v>
      </c>
      <c r="I1053">
        <f>IFERROR(IF(VLOOKUP($B1053,notes_bemaniwiki!$A$1:$J$1936,1+$G1053,FALSE)="-",-1,VLOOKUP($B1053,notes_bemaniwiki!$A$1:$J$1936,1+$G1053,FALSE)),"-")</f>
        <v>1748</v>
      </c>
      <c r="J1053" t="s">
        <v>3063</v>
      </c>
      <c r="K1053" t="s">
        <v>3063</v>
      </c>
    </row>
    <row r="1054" spans="1:11" x14ac:dyDescent="0.15">
      <c r="A1054" t="str">
        <f>VLOOKUP(B1054,for_vlookup!$A$1:$B$2046,2,FALSE)</f>
        <v>CANNON BALLERS</v>
      </c>
      <c r="B1054" s="2" t="s">
        <v>2331</v>
      </c>
      <c r="C1054" t="str">
        <f>IFERROR(VLOOKUP(B1054,bist_raw_csv!$B$2:$AO$2140,2,FALSE),"-")</f>
        <v>TECH BREAKS</v>
      </c>
      <c r="D1054" t="str">
        <f>IFERROR(VLOOKUP($B1054,bist_raw_csv!$B$2:$AO$2140,3,FALSE),"-")</f>
        <v>DJ Mass MAD Izm*</v>
      </c>
      <c r="E1054">
        <f>VLOOKUP($A1054,master_version!$A$1:$B$29,2,FALSE)</f>
        <v>25</v>
      </c>
      <c r="F1054" t="str">
        <f>VLOOKUP(G1054,master_diffculty!$A$1:$C$11,3,FALSE)</f>
        <v>SPA</v>
      </c>
      <c r="G1054">
        <v>4</v>
      </c>
      <c r="H1054">
        <f>IFERROR(IF(VLOOKUP($B1054,bist_raw_csv!$B$1:$AO$2074,5+($G1054-1)*7,FALSE)=0,-1,VLOOKUP($B1054,bist_raw_csv!$B$1:$AO$2074,5+($G1054-1)*7,FALSE)),"-")</f>
        <v>12</v>
      </c>
      <c r="I1054">
        <f>IFERROR(IF(VLOOKUP($B1054,notes_bemaniwiki!$A$1:$J$1936,1+$G1054,FALSE)="-",-1,VLOOKUP($B1054,notes_bemaniwiki!$A$1:$J$1936,1+$G1054,FALSE)),"-")</f>
        <v>1148</v>
      </c>
      <c r="J1054" t="s">
        <v>3063</v>
      </c>
      <c r="K1054" t="s">
        <v>3063</v>
      </c>
    </row>
    <row r="1055" spans="1:11" x14ac:dyDescent="0.15">
      <c r="A1055" t="str">
        <f>VLOOKUP(B1055,for_vlookup!$A$1:$B$2046,2,FALSE)</f>
        <v>CANNON BALLERS</v>
      </c>
      <c r="B1055" s="2" t="s">
        <v>2333</v>
      </c>
      <c r="C1055" t="str">
        <f>IFERROR(VLOOKUP(B1055,bist_raw_csv!$B$2:$AO$2140,2,FALSE),"-")</f>
        <v>HDM</v>
      </c>
      <c r="D1055" t="str">
        <f>IFERROR(VLOOKUP($B1055,bist_raw_csv!$B$2:$AO$2140,3,FALSE),"-")</f>
        <v>Scott Brown &amp; M-Project</v>
      </c>
      <c r="E1055">
        <f>VLOOKUP($A1055,master_version!$A$1:$B$29,2,FALSE)</f>
        <v>25</v>
      </c>
      <c r="F1055" t="str">
        <f>VLOOKUP(G1055,master_diffculty!$A$1:$C$11,3,FALSE)</f>
        <v>SPA</v>
      </c>
      <c r="G1055">
        <v>4</v>
      </c>
      <c r="H1055">
        <f>IFERROR(IF(VLOOKUP($B1055,bist_raw_csv!$B$1:$AO$2074,5+($G1055-1)*7,FALSE)=0,-1,VLOOKUP($B1055,bist_raw_csv!$B$1:$AO$2074,5+($G1055-1)*7,FALSE)),"-")</f>
        <v>10</v>
      </c>
      <c r="I1055">
        <f>IFERROR(IF(VLOOKUP($B1055,notes_bemaniwiki!$A$1:$J$1936,1+$G1055,FALSE)="-",-1,VLOOKUP($B1055,notes_bemaniwiki!$A$1:$J$1936,1+$G1055,FALSE)),"-")</f>
        <v>941</v>
      </c>
      <c r="J1055" t="s">
        <v>3063</v>
      </c>
      <c r="K1055" t="s">
        <v>3063</v>
      </c>
    </row>
    <row r="1056" spans="1:11" x14ac:dyDescent="0.15">
      <c r="A1056" t="str">
        <f>VLOOKUP(B1056,for_vlookup!$A$1:$B$2046,2,FALSE)</f>
        <v>CANNON BALLERS</v>
      </c>
      <c r="B1056" s="2" t="s">
        <v>2335</v>
      </c>
      <c r="C1056" t="str">
        <f>IFERROR(VLOOKUP(B1056,bist_raw_csv!$B$2:$AO$2140,2,FALSE),"-")</f>
        <v>OSHARave</v>
      </c>
      <c r="D1056" t="str">
        <f>IFERROR(VLOOKUP($B1056,bist_raw_csv!$B$2:$AO$2140,3,FALSE),"-")</f>
        <v>t+pazolite</v>
      </c>
      <c r="E1056">
        <f>VLOOKUP($A1056,master_version!$A$1:$B$29,2,FALSE)</f>
        <v>25</v>
      </c>
      <c r="F1056" t="str">
        <f>VLOOKUP(G1056,master_diffculty!$A$1:$C$11,3,FALSE)</f>
        <v>SPA</v>
      </c>
      <c r="G1056">
        <v>4</v>
      </c>
      <c r="H1056">
        <f>IFERROR(IF(VLOOKUP($B1056,bist_raw_csv!$B$1:$AO$2074,5+($G1056-1)*7,FALSE)=0,-1,VLOOKUP($B1056,bist_raw_csv!$B$1:$AO$2074,5+($G1056-1)*7,FALSE)),"-")</f>
        <v>11</v>
      </c>
      <c r="I1056">
        <f>IFERROR(IF(VLOOKUP($B1056,notes_bemaniwiki!$A$1:$J$1936,1+$G1056,FALSE)="-",-1,VLOOKUP($B1056,notes_bemaniwiki!$A$1:$J$1936,1+$G1056,FALSE)),"-")</f>
        <v>1587</v>
      </c>
      <c r="J1056" t="s">
        <v>3063</v>
      </c>
      <c r="K1056" t="s">
        <v>3063</v>
      </c>
    </row>
    <row r="1057" spans="1:11" x14ac:dyDescent="0.15">
      <c r="A1057" t="str">
        <f>VLOOKUP(B1057,for_vlookup!$A$1:$B$2046,2,FALSE)</f>
        <v>CANNON BALLERS</v>
      </c>
      <c r="B1057" s="2" t="s">
        <v>2337</v>
      </c>
      <c r="C1057" t="str">
        <f>IFERROR(VLOOKUP(B1057,bist_raw_csv!$B$2:$AO$2140,2,FALSE),"-")</f>
        <v>DANCE POP</v>
      </c>
      <c r="D1057" t="str">
        <f>IFERROR(VLOOKUP($B1057,bist_raw_csv!$B$2:$AO$2140,3,FALSE),"-")</f>
        <v>ota2</v>
      </c>
      <c r="E1057">
        <f>VLOOKUP($A1057,master_version!$A$1:$B$29,2,FALSE)</f>
        <v>25</v>
      </c>
      <c r="F1057" t="str">
        <f>VLOOKUP(G1057,master_diffculty!$A$1:$C$11,3,FALSE)</f>
        <v>SPA</v>
      </c>
      <c r="G1057">
        <v>4</v>
      </c>
      <c r="H1057">
        <f>IFERROR(IF(VLOOKUP($B1057,bist_raw_csv!$B$1:$AO$2074,5+($G1057-1)*7,FALSE)=0,-1,VLOOKUP($B1057,bist_raw_csv!$B$1:$AO$2074,5+($G1057-1)*7,FALSE)),"-")</f>
        <v>11</v>
      </c>
      <c r="I1057">
        <f>IFERROR(IF(VLOOKUP($B1057,notes_bemaniwiki!$A$1:$J$1936,1+$G1057,FALSE)="-",-1,VLOOKUP($B1057,notes_bemaniwiki!$A$1:$J$1936,1+$G1057,FALSE)),"-")</f>
        <v>1364</v>
      </c>
      <c r="J1057" t="s">
        <v>3063</v>
      </c>
      <c r="K1057" t="s">
        <v>3063</v>
      </c>
    </row>
    <row r="1058" spans="1:11" x14ac:dyDescent="0.15">
      <c r="A1058" t="str">
        <f>VLOOKUP(B1058,for_vlookup!$A$1:$B$2046,2,FALSE)</f>
        <v>CANNON BALLERS</v>
      </c>
      <c r="B1058" s="2" t="s">
        <v>2339</v>
      </c>
      <c r="C1058" t="str">
        <f>IFERROR(VLOOKUP(B1058,bist_raw_csv!$B$2:$AO$2140,2,FALSE),"-")</f>
        <v>HYBRID HARDCORE</v>
      </c>
      <c r="D1058" t="str">
        <f>IFERROR(VLOOKUP($B1058,bist_raw_csv!$B$2:$AO$2140,3,FALSE),"-")</f>
        <v>aran</v>
      </c>
      <c r="E1058">
        <f>VLOOKUP($A1058,master_version!$A$1:$B$29,2,FALSE)</f>
        <v>25</v>
      </c>
      <c r="F1058" t="str">
        <f>VLOOKUP(G1058,master_diffculty!$A$1:$C$11,3,FALSE)</f>
        <v>SPA</v>
      </c>
      <c r="G1058">
        <v>4</v>
      </c>
      <c r="H1058">
        <f>IFERROR(IF(VLOOKUP($B1058,bist_raw_csv!$B$1:$AO$2074,5+($G1058-1)*7,FALSE)=0,-1,VLOOKUP($B1058,bist_raw_csv!$B$1:$AO$2074,5+($G1058-1)*7,FALSE)),"-")</f>
        <v>12</v>
      </c>
      <c r="I1058">
        <f>IFERROR(IF(VLOOKUP($B1058,notes_bemaniwiki!$A$1:$J$1936,1+$G1058,FALSE)="-",-1,VLOOKUP($B1058,notes_bemaniwiki!$A$1:$J$1936,1+$G1058,FALSE)),"-")</f>
        <v>1637</v>
      </c>
      <c r="J1058" t="s">
        <v>3063</v>
      </c>
      <c r="K1058" t="s">
        <v>3063</v>
      </c>
    </row>
    <row r="1059" spans="1:11" x14ac:dyDescent="0.15">
      <c r="A1059" t="str">
        <f>VLOOKUP(B1059,for_vlookup!$A$1:$B$2046,2,FALSE)</f>
        <v>CANNON BALLERS</v>
      </c>
      <c r="B1059" s="2" t="s">
        <v>2342</v>
      </c>
      <c r="C1059" t="str">
        <f>IFERROR(VLOOKUP(B1059,bist_raw_csv!$B$2:$AO$2140,2,FALSE),"-")</f>
        <v>プログレッシブ徒競走</v>
      </c>
      <c r="D1059" t="str">
        <f>IFERROR(VLOOKUP($B1059,bist_raw_csv!$B$2:$AO$2140,3,FALSE),"-")</f>
        <v>ARM×狐夢想 feat. I've : 柚子乃 &amp; RINA</v>
      </c>
      <c r="E1059">
        <f>VLOOKUP($A1059,master_version!$A$1:$B$29,2,FALSE)</f>
        <v>25</v>
      </c>
      <c r="F1059" t="str">
        <f>VLOOKUP(G1059,master_diffculty!$A$1:$C$11,3,FALSE)</f>
        <v>SPA</v>
      </c>
      <c r="G1059">
        <v>4</v>
      </c>
      <c r="H1059">
        <f>IFERROR(IF(VLOOKUP($B1059,bist_raw_csv!$B$1:$AO$2074,5+($G1059-1)*7,FALSE)=0,-1,VLOOKUP($B1059,bist_raw_csv!$B$1:$AO$2074,5+($G1059-1)*7,FALSE)),"-")</f>
        <v>11</v>
      </c>
      <c r="I1059">
        <f>IFERROR(IF(VLOOKUP($B1059,notes_bemaniwiki!$A$1:$J$1936,1+$G1059,FALSE)="-",-1,VLOOKUP($B1059,notes_bemaniwiki!$A$1:$J$1936,1+$G1059,FALSE)),"-")</f>
        <v>1276</v>
      </c>
      <c r="J1059" t="s">
        <v>3063</v>
      </c>
      <c r="K1059" t="s">
        <v>3063</v>
      </c>
    </row>
    <row r="1060" spans="1:11" x14ac:dyDescent="0.15">
      <c r="A1060" t="str">
        <f>VLOOKUP(B1060,for_vlookup!$A$1:$B$2046,2,FALSE)</f>
        <v>CANNON BALLERS</v>
      </c>
      <c r="B1060" s="2" t="s">
        <v>2345</v>
      </c>
      <c r="C1060" t="str">
        <f>IFERROR(VLOOKUP(B1060,bist_raw_csv!$B$2:$AO$2140,2,FALSE),"-")</f>
        <v>HARD FRENCH</v>
      </c>
      <c r="D1060" t="str">
        <f>IFERROR(VLOOKUP($B1060,bist_raw_csv!$B$2:$AO$2140,3,FALSE),"-")</f>
        <v>OSTER project feat. 常盤ゆう</v>
      </c>
      <c r="E1060">
        <f>VLOOKUP($A1060,master_version!$A$1:$B$29,2,FALSE)</f>
        <v>25</v>
      </c>
      <c r="F1060" t="str">
        <f>VLOOKUP(G1060,master_diffculty!$A$1:$C$11,3,FALSE)</f>
        <v>SPA</v>
      </c>
      <c r="G1060">
        <v>4</v>
      </c>
      <c r="H1060">
        <f>IFERROR(IF(VLOOKUP($B1060,bist_raw_csv!$B$1:$AO$2074,5+($G1060-1)*7,FALSE)=0,-1,VLOOKUP($B1060,bist_raw_csv!$B$1:$AO$2074,5+($G1060-1)*7,FALSE)),"-")</f>
        <v>10</v>
      </c>
      <c r="I1060">
        <f>IFERROR(IF(VLOOKUP($B1060,notes_bemaniwiki!$A$1:$J$1936,1+$G1060,FALSE)="-",-1,VLOOKUP($B1060,notes_bemaniwiki!$A$1:$J$1936,1+$G1060,FALSE)),"-")</f>
        <v>1110</v>
      </c>
      <c r="J1060" t="s">
        <v>3063</v>
      </c>
      <c r="K1060" t="s">
        <v>3063</v>
      </c>
    </row>
    <row r="1061" spans="1:11" x14ac:dyDescent="0.15">
      <c r="A1061" t="str">
        <f>VLOOKUP(B1061,for_vlookup!$A$1:$B$2046,2,FALSE)</f>
        <v>CANNON BALLERS</v>
      </c>
      <c r="B1061" s="2" t="s">
        <v>2348</v>
      </c>
      <c r="C1061" t="str">
        <f>IFERROR(VLOOKUP(B1061,bist_raw_csv!$B$2:$AO$2140,2,FALSE),"-")</f>
        <v>NATURE</v>
      </c>
      <c r="D1061" t="str">
        <f>IFERROR(VLOOKUP($B1061,bist_raw_csv!$B$2:$AO$2140,3,FALSE),"-")</f>
        <v>BEMANI Sound Team "DJ TOTTO" feat.rionos</v>
      </c>
      <c r="E1061">
        <f>VLOOKUP($A1061,master_version!$A$1:$B$29,2,FALSE)</f>
        <v>25</v>
      </c>
      <c r="F1061" t="str">
        <f>VLOOKUP(G1061,master_diffculty!$A$1:$C$11,3,FALSE)</f>
        <v>SPA</v>
      </c>
      <c r="G1061">
        <v>4</v>
      </c>
      <c r="H1061">
        <f>IFERROR(IF(VLOOKUP($B1061,bist_raw_csv!$B$1:$AO$2074,5+($G1061-1)*7,FALSE)=0,-1,VLOOKUP($B1061,bist_raw_csv!$B$1:$AO$2074,5+($G1061-1)*7,FALSE)),"-")</f>
        <v>12</v>
      </c>
      <c r="I1061">
        <f>IFERROR(IF(VLOOKUP($B1061,notes_bemaniwiki!$A$1:$J$1936,1+$G1061,FALSE)="-",-1,VLOOKUP($B1061,notes_bemaniwiki!$A$1:$J$1936,1+$G1061,FALSE)),"-")</f>
        <v>1822</v>
      </c>
      <c r="J1061" t="s">
        <v>3063</v>
      </c>
      <c r="K1061" t="s">
        <v>3063</v>
      </c>
    </row>
    <row r="1062" spans="1:11" x14ac:dyDescent="0.15">
      <c r="A1062" t="str">
        <f>VLOOKUP(B1062,for_vlookup!$A$1:$B$2046,2,FALSE)</f>
        <v>CANNON BALLERS</v>
      </c>
      <c r="B1062" s="2" t="s">
        <v>2351</v>
      </c>
      <c r="C1062" t="str">
        <f>IFERROR(VLOOKUP(B1062,bist_raw_csv!$B$2:$AO$2140,2,FALSE),"-")</f>
        <v>歌謡ニューウェーブ</v>
      </c>
      <c r="D1062" t="str">
        <f>IFERROR(VLOOKUP($B1062,bist_raw_csv!$B$2:$AO$2140,3,FALSE),"-")</f>
        <v>森永真由美</v>
      </c>
      <c r="E1062">
        <f>VLOOKUP($A1062,master_version!$A$1:$B$29,2,FALSE)</f>
        <v>25</v>
      </c>
      <c r="F1062" t="str">
        <f>VLOOKUP(G1062,master_diffculty!$A$1:$C$11,3,FALSE)</f>
        <v>SPA</v>
      </c>
      <c r="G1062">
        <v>4</v>
      </c>
      <c r="H1062">
        <f>IFERROR(IF(VLOOKUP($B1062,bist_raw_csv!$B$1:$AO$2074,5+($G1062-1)*7,FALSE)=0,-1,VLOOKUP($B1062,bist_raw_csv!$B$1:$AO$2074,5+($G1062-1)*7,FALSE)),"-")</f>
        <v>9</v>
      </c>
      <c r="I1062">
        <f>IFERROR(IF(VLOOKUP($B1062,notes_bemaniwiki!$A$1:$J$1936,1+$G1062,FALSE)="-",-1,VLOOKUP($B1062,notes_bemaniwiki!$A$1:$J$1936,1+$G1062,FALSE)),"-")</f>
        <v>1047</v>
      </c>
      <c r="J1062" t="s">
        <v>3063</v>
      </c>
      <c r="K1062" t="s">
        <v>3063</v>
      </c>
    </row>
    <row r="1063" spans="1:11" x14ac:dyDescent="0.15">
      <c r="A1063" t="str">
        <f>VLOOKUP(B1063,for_vlookup!$A$1:$B$2046,2,FALSE)</f>
        <v>CANNON BALLERS</v>
      </c>
      <c r="B1063" s="2" t="s">
        <v>2354</v>
      </c>
      <c r="C1063" t="str">
        <f>IFERROR(VLOOKUP(B1063,bist_raw_csv!$B$2:$AO$2140,2,FALSE),"-")</f>
        <v>YANKEE CAR J TRANCE</v>
      </c>
      <c r="D1063" t="str">
        <f>IFERROR(VLOOKUP($B1063,bist_raw_csv!$B$2:$AO$2140,3,FALSE),"-")</f>
        <v>Xceon</v>
      </c>
      <c r="E1063">
        <f>VLOOKUP($A1063,master_version!$A$1:$B$29,2,FALSE)</f>
        <v>25</v>
      </c>
      <c r="F1063" t="str">
        <f>VLOOKUP(G1063,master_diffculty!$A$1:$C$11,3,FALSE)</f>
        <v>SPA</v>
      </c>
      <c r="G1063">
        <v>4</v>
      </c>
      <c r="H1063">
        <f>IFERROR(IF(VLOOKUP($B1063,bist_raw_csv!$B$1:$AO$2074,5+($G1063-1)*7,FALSE)=0,-1,VLOOKUP($B1063,bist_raw_csv!$B$1:$AO$2074,5+($G1063-1)*7,FALSE)),"-")</f>
        <v>10</v>
      </c>
      <c r="I1063">
        <f>IFERROR(IF(VLOOKUP($B1063,notes_bemaniwiki!$A$1:$J$1936,1+$G1063,FALSE)="-",-1,VLOOKUP($B1063,notes_bemaniwiki!$A$1:$J$1936,1+$G1063,FALSE)),"-")</f>
        <v>1233</v>
      </c>
      <c r="J1063" t="s">
        <v>3063</v>
      </c>
      <c r="K1063" t="s">
        <v>3063</v>
      </c>
    </row>
    <row r="1064" spans="1:11" x14ac:dyDescent="0.15">
      <c r="A1064" t="str">
        <f>VLOOKUP(B1064,for_vlookup!$A$1:$B$2046,2,FALSE)</f>
        <v>CANNON BALLERS</v>
      </c>
      <c r="B1064" s="2" t="s">
        <v>2356</v>
      </c>
      <c r="C1064" t="str">
        <f>IFERROR(VLOOKUP(B1064,bist_raw_csv!$B$2:$AO$2140,2,FALSE),"-")</f>
        <v>電波ソング</v>
      </c>
      <c r="D1064" t="str">
        <f>IFERROR(VLOOKUP($B1064,bist_raw_csv!$B$2:$AO$2140,3,FALSE),"-")</f>
        <v>ヒゲドライバー join. 新菜まこ &amp; 松平なな</v>
      </c>
      <c r="E1064">
        <f>VLOOKUP($A1064,master_version!$A$1:$B$29,2,FALSE)</f>
        <v>25</v>
      </c>
      <c r="F1064" t="str">
        <f>VLOOKUP(G1064,master_diffculty!$A$1:$C$11,3,FALSE)</f>
        <v>SPA</v>
      </c>
      <c r="G1064">
        <v>4</v>
      </c>
      <c r="H1064">
        <f>IFERROR(IF(VLOOKUP($B1064,bist_raw_csv!$B$1:$AO$2074,5+($G1064-1)*7,FALSE)=0,-1,VLOOKUP($B1064,bist_raw_csv!$B$1:$AO$2074,5+($G1064-1)*7,FALSE)),"-")</f>
        <v>11</v>
      </c>
      <c r="I1064">
        <f>IFERROR(IF(VLOOKUP($B1064,notes_bemaniwiki!$A$1:$J$1936,1+$G1064,FALSE)="-",-1,VLOOKUP($B1064,notes_bemaniwiki!$A$1:$J$1936,1+$G1064,FALSE)),"-")</f>
        <v>1294</v>
      </c>
      <c r="J1064" t="s">
        <v>3063</v>
      </c>
      <c r="K1064" t="s">
        <v>3063</v>
      </c>
    </row>
    <row r="1065" spans="1:11" x14ac:dyDescent="0.15">
      <c r="A1065" t="str">
        <f>VLOOKUP(B1065,for_vlookup!$A$1:$B$2046,2,FALSE)</f>
        <v>CANNON BALLERS</v>
      </c>
      <c r="B1065" s="2" t="s">
        <v>2358</v>
      </c>
      <c r="C1065" t="str">
        <f>IFERROR(VLOOKUP(B1065,bist_raw_csv!$B$2:$AO$2140,2,FALSE),"-")</f>
        <v>CLASSIC MOTIF</v>
      </c>
      <c r="D1065" t="str">
        <f>IFERROR(VLOOKUP($B1065,bist_raw_csv!$B$2:$AO$2140,3,FALSE),"-")</f>
        <v>BEMANI Sound Team "Saori Watanabe"</v>
      </c>
      <c r="E1065">
        <f>VLOOKUP($A1065,master_version!$A$1:$B$29,2,FALSE)</f>
        <v>25</v>
      </c>
      <c r="F1065" t="str">
        <f>VLOOKUP(G1065,master_diffculty!$A$1:$C$11,3,FALSE)</f>
        <v>SPA</v>
      </c>
      <c r="G1065">
        <v>4</v>
      </c>
      <c r="H1065">
        <f>IFERROR(IF(VLOOKUP($B1065,bist_raw_csv!$B$1:$AO$2074,5+($G1065-1)*7,FALSE)=0,-1,VLOOKUP($B1065,bist_raw_csv!$B$1:$AO$2074,5+($G1065-1)*7,FALSE)),"-")</f>
        <v>10</v>
      </c>
      <c r="I1065">
        <f>IFERROR(IF(VLOOKUP($B1065,notes_bemaniwiki!$A$1:$J$1936,1+$G1065,FALSE)="-",-1,VLOOKUP($B1065,notes_bemaniwiki!$A$1:$J$1936,1+$G1065,FALSE)),"-")</f>
        <v>1228</v>
      </c>
      <c r="J1065" t="s">
        <v>3063</v>
      </c>
      <c r="K1065" t="s">
        <v>3063</v>
      </c>
    </row>
    <row r="1066" spans="1:11" x14ac:dyDescent="0.15">
      <c r="A1066" t="str">
        <f>VLOOKUP(B1066,for_vlookup!$A$1:$B$2046,2,FALSE)</f>
        <v>CANNON BALLERS</v>
      </c>
      <c r="B1066" s="2" t="s">
        <v>2361</v>
      </c>
      <c r="C1066" t="str">
        <f>IFERROR(VLOOKUP(B1066,bist_raw_csv!$B$2:$AO$2140,2,FALSE),"-")</f>
        <v>AKIBA-POP</v>
      </c>
      <c r="D1066" t="str">
        <f>IFERROR(VLOOKUP($B1066,bist_raw_csv!$B$2:$AO$2140,3,FALSE),"-")</f>
        <v>MOSAIC.WAV</v>
      </c>
      <c r="E1066">
        <f>VLOOKUP($A1066,master_version!$A$1:$B$29,2,FALSE)</f>
        <v>25</v>
      </c>
      <c r="F1066" t="str">
        <f>VLOOKUP(G1066,master_diffculty!$A$1:$C$11,3,FALSE)</f>
        <v>SPA</v>
      </c>
      <c r="G1066">
        <v>4</v>
      </c>
      <c r="H1066">
        <f>IFERROR(IF(VLOOKUP($B1066,bist_raw_csv!$B$1:$AO$2074,5+($G1066-1)*7,FALSE)=0,-1,VLOOKUP($B1066,bist_raw_csv!$B$1:$AO$2074,5+($G1066-1)*7,FALSE)),"-")</f>
        <v>11</v>
      </c>
      <c r="I1066">
        <f>IFERROR(IF(VLOOKUP($B1066,notes_bemaniwiki!$A$1:$J$1936,1+$G1066,FALSE)="-",-1,VLOOKUP($B1066,notes_bemaniwiki!$A$1:$J$1936,1+$G1066,FALSE)),"-")</f>
        <v>1416</v>
      </c>
      <c r="J1066" t="s">
        <v>3063</v>
      </c>
      <c r="K1066" t="s">
        <v>3063</v>
      </c>
    </row>
    <row r="1067" spans="1:11" x14ac:dyDescent="0.15">
      <c r="A1067" t="str">
        <f>VLOOKUP(B1067,for_vlookup!$A$1:$B$2046,2,FALSE)</f>
        <v>CANNON BALLERS</v>
      </c>
      <c r="B1067" s="2" t="s">
        <v>2362</v>
      </c>
      <c r="C1067" t="str">
        <f>IFERROR(VLOOKUP(B1067,bist_raw_csv!$B$2:$AO$2140,2,FALSE),"-")</f>
        <v>FUTURE J-POP</v>
      </c>
      <c r="D1067" t="str">
        <f>IFERROR(VLOOKUP($B1067,bist_raw_csv!$B$2:$AO$2140,3,FALSE),"-")</f>
        <v>DJ Taku aka ☆Taku Takahashi (m-flo)</v>
      </c>
      <c r="E1067">
        <f>VLOOKUP($A1067,master_version!$A$1:$B$29,2,FALSE)</f>
        <v>25</v>
      </c>
      <c r="F1067" t="str">
        <f>VLOOKUP(G1067,master_diffculty!$A$1:$C$11,3,FALSE)</f>
        <v>SPA</v>
      </c>
      <c r="G1067">
        <v>4</v>
      </c>
      <c r="H1067">
        <f>IFERROR(IF(VLOOKUP($B1067,bist_raw_csv!$B$1:$AO$2074,5+($G1067-1)*7,FALSE)=0,-1,VLOOKUP($B1067,bist_raw_csv!$B$1:$AO$2074,5+($G1067-1)*7,FALSE)),"-")</f>
        <v>10</v>
      </c>
      <c r="I1067">
        <f>IFERROR(IF(VLOOKUP($B1067,notes_bemaniwiki!$A$1:$J$1936,1+$G1067,FALSE)="-",-1,VLOOKUP($B1067,notes_bemaniwiki!$A$1:$J$1936,1+$G1067,FALSE)),"-")</f>
        <v>1108</v>
      </c>
      <c r="J1067" t="s">
        <v>3063</v>
      </c>
      <c r="K1067" t="s">
        <v>3063</v>
      </c>
    </row>
    <row r="1068" spans="1:11" x14ac:dyDescent="0.15">
      <c r="A1068" t="str">
        <f>VLOOKUP(B1068,for_vlookup!$A$1:$B$2046,2,FALSE)</f>
        <v>CANNON BALLERS</v>
      </c>
      <c r="B1068" s="2" t="s">
        <v>2365</v>
      </c>
      <c r="C1068" t="str">
        <f>IFERROR(VLOOKUP(B1068,bist_raw_csv!$B$2:$AO$2140,2,FALSE),"-")</f>
        <v>ELEGANT SWING</v>
      </c>
      <c r="D1068" t="str">
        <f>IFERROR(VLOOKUP($B1068,bist_raw_csv!$B$2:$AO$2140,3,FALSE),"-")</f>
        <v>D-Evoke（与那嶺雅人/小日向翔）</v>
      </c>
      <c r="E1068">
        <f>VLOOKUP($A1068,master_version!$A$1:$B$29,2,FALSE)</f>
        <v>25</v>
      </c>
      <c r="F1068" t="str">
        <f>VLOOKUP(G1068,master_diffculty!$A$1:$C$11,3,FALSE)</f>
        <v>SPA</v>
      </c>
      <c r="G1068">
        <v>4</v>
      </c>
      <c r="H1068">
        <f>IFERROR(IF(VLOOKUP($B1068,bist_raw_csv!$B$1:$AO$2074,5+($G1068-1)*7,FALSE)=0,-1,VLOOKUP($B1068,bist_raw_csv!$B$1:$AO$2074,5+($G1068-1)*7,FALSE)),"-")</f>
        <v>10</v>
      </c>
      <c r="I1068">
        <f>IFERROR(IF(VLOOKUP($B1068,notes_bemaniwiki!$A$1:$J$1936,1+$G1068,FALSE)="-",-1,VLOOKUP($B1068,notes_bemaniwiki!$A$1:$J$1936,1+$G1068,FALSE)),"-")</f>
        <v>1149</v>
      </c>
      <c r="J1068" t="s">
        <v>3063</v>
      </c>
      <c r="K1068" t="s">
        <v>3063</v>
      </c>
    </row>
    <row r="1069" spans="1:11" x14ac:dyDescent="0.15">
      <c r="A1069" t="str">
        <f>VLOOKUP(B1069,for_vlookup!$A$1:$B$2046,2,FALSE)</f>
        <v>CANNON BALLERS</v>
      </c>
      <c r="B1069" s="2" t="s">
        <v>2368</v>
      </c>
      <c r="C1069" t="str">
        <f>IFERROR(VLOOKUP(B1069,bist_raw_csv!$B$2:$AO$2140,2,FALSE),"-")</f>
        <v>STRANGE WORLD MUSIC</v>
      </c>
      <c r="D1069" t="str">
        <f>IFERROR(VLOOKUP($B1069,bist_raw_csv!$B$2:$AO$2140,3,FALSE),"-")</f>
        <v>志方あきこ</v>
      </c>
      <c r="E1069">
        <f>VLOOKUP($A1069,master_version!$A$1:$B$29,2,FALSE)</f>
        <v>25</v>
      </c>
      <c r="F1069" t="str">
        <f>VLOOKUP(G1069,master_diffculty!$A$1:$C$11,3,FALSE)</f>
        <v>SPA</v>
      </c>
      <c r="G1069">
        <v>4</v>
      </c>
      <c r="H1069">
        <f>IFERROR(IF(VLOOKUP($B1069,bist_raw_csv!$B$1:$AO$2074,5+($G1069-1)*7,FALSE)=0,-1,VLOOKUP($B1069,bist_raw_csv!$B$1:$AO$2074,5+($G1069-1)*7,FALSE)),"-")</f>
        <v>11</v>
      </c>
      <c r="I1069">
        <f>IFERROR(IF(VLOOKUP($B1069,notes_bemaniwiki!$A$1:$J$1936,1+$G1069,FALSE)="-",-1,VLOOKUP($B1069,notes_bemaniwiki!$A$1:$J$1936,1+$G1069,FALSE)),"-")</f>
        <v>1358</v>
      </c>
      <c r="J1069" t="s">
        <v>3063</v>
      </c>
      <c r="K1069" t="s">
        <v>3063</v>
      </c>
    </row>
    <row r="1070" spans="1:11" x14ac:dyDescent="0.15">
      <c r="A1070" t="str">
        <f>VLOOKUP(B1070,for_vlookup!$A$1:$B$2046,2,FALSE)</f>
        <v>CANNON BALLERS</v>
      </c>
      <c r="B1070" s="2" t="s">
        <v>2371</v>
      </c>
      <c r="C1070" t="str">
        <f>IFERROR(VLOOKUP(B1070,bist_raw_csv!$B$2:$AO$2140,2,FALSE),"-")</f>
        <v>ORBITALIC GABBER STEP</v>
      </c>
      <c r="D1070" t="str">
        <f>IFERROR(VLOOKUP($B1070,bist_raw_csv!$B$2:$AO$2140,3,FALSE),"-")</f>
        <v>DJ TECHNORCH feat.宇宙★海月 vs BEMANI Sound Team "U1-ASAMi"</v>
      </c>
      <c r="E1070">
        <f>VLOOKUP($A1070,master_version!$A$1:$B$29,2,FALSE)</f>
        <v>25</v>
      </c>
      <c r="F1070" t="str">
        <f>VLOOKUP(G1070,master_diffculty!$A$1:$C$11,3,FALSE)</f>
        <v>SPA</v>
      </c>
      <c r="G1070">
        <v>4</v>
      </c>
      <c r="H1070">
        <f>IFERROR(IF(VLOOKUP($B1070,bist_raw_csv!$B$1:$AO$2074,5+($G1070-1)*7,FALSE)=0,-1,VLOOKUP($B1070,bist_raw_csv!$B$1:$AO$2074,5+($G1070-1)*7,FALSE)),"-")</f>
        <v>12</v>
      </c>
      <c r="I1070">
        <f>IFERROR(IF(VLOOKUP($B1070,notes_bemaniwiki!$A$1:$J$1936,1+$G1070,FALSE)="-",-1,VLOOKUP($B1070,notes_bemaniwiki!$A$1:$J$1936,1+$G1070,FALSE)),"-")</f>
        <v>1505</v>
      </c>
      <c r="J1070" t="s">
        <v>3063</v>
      </c>
      <c r="K1070" t="s">
        <v>3063</v>
      </c>
    </row>
    <row r="1071" spans="1:11" x14ac:dyDescent="0.15">
      <c r="A1071" t="str">
        <f>VLOOKUP(B1071,for_vlookup!$A$1:$B$2046,2,FALSE)</f>
        <v>CANNON BALLERS</v>
      </c>
      <c r="B1071" s="2" t="s">
        <v>2374</v>
      </c>
      <c r="C1071" t="str">
        <f>IFERROR(VLOOKUP(B1071,bist_raw_csv!$B$2:$AO$2140,2,FALSE),"-")</f>
        <v>Hi-MYTH</v>
      </c>
      <c r="D1071" t="str">
        <f>IFERROR(VLOOKUP($B1071,bist_raw_csv!$B$2:$AO$2140,3,FALSE),"-")</f>
        <v>SOUND HOLIC feat. Nana Takahashi Vs.GOD PHOENIX Prim</v>
      </c>
      <c r="E1071">
        <f>VLOOKUP($A1071,master_version!$A$1:$B$29,2,FALSE)</f>
        <v>25</v>
      </c>
      <c r="F1071" t="str">
        <f>VLOOKUP(G1071,master_diffculty!$A$1:$C$11,3,FALSE)</f>
        <v>SPA</v>
      </c>
      <c r="G1071">
        <v>4</v>
      </c>
      <c r="H1071">
        <f>IFERROR(IF(VLOOKUP($B1071,bist_raw_csv!$B$1:$AO$2074,5+($G1071-1)*7,FALSE)=0,-1,VLOOKUP($B1071,bist_raw_csv!$B$1:$AO$2074,5+($G1071-1)*7,FALSE)),"-")</f>
        <v>12</v>
      </c>
      <c r="I1071">
        <f>IFERROR(IF(VLOOKUP($B1071,notes_bemaniwiki!$A$1:$J$1936,1+$G1071,FALSE)="-",-1,VLOOKUP($B1071,notes_bemaniwiki!$A$1:$J$1936,1+$G1071,FALSE)),"-")</f>
        <v>2047</v>
      </c>
      <c r="J1071" t="s">
        <v>3063</v>
      </c>
      <c r="K1071" t="s">
        <v>3063</v>
      </c>
    </row>
    <row r="1072" spans="1:11" x14ac:dyDescent="0.15">
      <c r="A1072" t="str">
        <f>VLOOKUP(B1072,for_vlookup!$A$1:$B$2046,2,FALSE)</f>
        <v>CANNON BALLERS</v>
      </c>
      <c r="B1072" s="2" t="s">
        <v>2377</v>
      </c>
      <c r="C1072" t="str">
        <f>IFERROR(VLOOKUP(B1072,bist_raw_csv!$B$2:$AO$2140,2,FALSE),"-")</f>
        <v>EMOTIONAL ROCK</v>
      </c>
      <c r="D1072" t="str">
        <f>IFERROR(VLOOKUP($B1072,bist_raw_csv!$B$2:$AO$2140,3,FALSE),"-")</f>
        <v>BEMANI Sound Team "HuΣeR" feat.Fernweh</v>
      </c>
      <c r="E1072">
        <f>VLOOKUP($A1072,master_version!$A$1:$B$29,2,FALSE)</f>
        <v>25</v>
      </c>
      <c r="F1072" t="str">
        <f>VLOOKUP(G1072,master_diffculty!$A$1:$C$11,3,FALSE)</f>
        <v>SPA</v>
      </c>
      <c r="G1072">
        <v>4</v>
      </c>
      <c r="H1072">
        <f>IFERROR(IF(VLOOKUP($B1072,bist_raw_csv!$B$1:$AO$2074,5+($G1072-1)*7,FALSE)=0,-1,VLOOKUP($B1072,bist_raw_csv!$B$1:$AO$2074,5+($G1072-1)*7,FALSE)),"-")</f>
        <v>10</v>
      </c>
      <c r="I1072">
        <f>IFERROR(IF(VLOOKUP($B1072,notes_bemaniwiki!$A$1:$J$1936,1+$G1072,FALSE)="-",-1,VLOOKUP($B1072,notes_bemaniwiki!$A$1:$J$1936,1+$G1072,FALSE)),"-")</f>
        <v>1172</v>
      </c>
      <c r="J1072" t="s">
        <v>3063</v>
      </c>
      <c r="K1072" t="s">
        <v>3063</v>
      </c>
    </row>
    <row r="1073" spans="1:11" x14ac:dyDescent="0.15">
      <c r="A1073" t="str">
        <f>VLOOKUP(B1073,for_vlookup!$A$1:$B$2046,2,FALSE)</f>
        <v>CANNON BALLERS</v>
      </c>
      <c r="B1073" s="2" t="s">
        <v>2380</v>
      </c>
      <c r="C1073" t="str">
        <f>IFERROR(VLOOKUP(B1073,bist_raw_csv!$B$2:$AO$2140,2,FALSE),"-")</f>
        <v>JOURNEY SCENE</v>
      </c>
      <c r="D1073" t="str">
        <f>IFERROR(VLOOKUP($B1073,bist_raw_csv!$B$2:$AO$2140,3,FALSE),"-")</f>
        <v>劇団レコード</v>
      </c>
      <c r="E1073">
        <f>VLOOKUP($A1073,master_version!$A$1:$B$29,2,FALSE)</f>
        <v>25</v>
      </c>
      <c r="F1073" t="str">
        <f>VLOOKUP(G1073,master_diffculty!$A$1:$C$11,3,FALSE)</f>
        <v>SPA</v>
      </c>
      <c r="G1073">
        <v>4</v>
      </c>
      <c r="H1073">
        <f>IFERROR(IF(VLOOKUP($B1073,bist_raw_csv!$B$1:$AO$2074,5+($G1073-1)*7,FALSE)=0,-1,VLOOKUP($B1073,bist_raw_csv!$B$1:$AO$2074,5+($G1073-1)*7,FALSE)),"-")</f>
        <v>10</v>
      </c>
      <c r="I1073">
        <f>IFERROR(IF(VLOOKUP($B1073,notes_bemaniwiki!$A$1:$J$1936,1+$G1073,FALSE)="-",-1,VLOOKUP($B1073,notes_bemaniwiki!$A$1:$J$1936,1+$G1073,FALSE)),"-")</f>
        <v>1172</v>
      </c>
      <c r="J1073" t="s">
        <v>3063</v>
      </c>
      <c r="K1073" t="s">
        <v>3063</v>
      </c>
    </row>
    <row r="1074" spans="1:11" x14ac:dyDescent="0.15">
      <c r="A1074" t="str">
        <f>VLOOKUP(B1074,for_vlookup!$A$1:$B$2046,2,FALSE)</f>
        <v>Rootage</v>
      </c>
      <c r="B1074" s="2" t="s">
        <v>2383</v>
      </c>
      <c r="C1074" t="str">
        <f>IFERROR(VLOOKUP(B1074,bist_raw_csv!$B$2:$AO$2140,2,FALSE),"-")</f>
        <v>MEGA MIX</v>
      </c>
      <c r="D1074" t="str">
        <f>IFERROR(VLOOKUP($B1074,bist_raw_csv!$B$2:$AO$2140,3,FALSE),"-")</f>
        <v>lapix</v>
      </c>
      <c r="E1074">
        <f>VLOOKUP($A1074,master_version!$A$1:$B$29,2,FALSE)</f>
        <v>26</v>
      </c>
      <c r="F1074" t="str">
        <f>VLOOKUP(G1074,master_diffculty!$A$1:$C$11,3,FALSE)</f>
        <v>SPA</v>
      </c>
      <c r="G1074">
        <v>4</v>
      </c>
      <c r="H1074">
        <f>IFERROR(IF(VLOOKUP($B1074,bist_raw_csv!$B$1:$AO$2074,5+($G1074-1)*7,FALSE)=0,-1,VLOOKUP($B1074,bist_raw_csv!$B$1:$AO$2074,5+($G1074-1)*7,FALSE)),"-")</f>
        <v>11</v>
      </c>
      <c r="I1074">
        <f>IFERROR(IF(VLOOKUP($B1074,notes_bemaniwiki!$A$1:$J$1936,1+$G1074,FALSE)="-",-1,VLOOKUP($B1074,notes_bemaniwiki!$A$1:$J$1936,1+$G1074,FALSE)),"-")</f>
        <v>1623</v>
      </c>
      <c r="J1074" t="s">
        <v>3063</v>
      </c>
      <c r="K1074" t="s">
        <v>3063</v>
      </c>
    </row>
    <row r="1075" spans="1:11" x14ac:dyDescent="0.15">
      <c r="A1075" t="str">
        <f>VLOOKUP(B1075,for_vlookup!$A$1:$B$2046,2,FALSE)</f>
        <v>Rootage</v>
      </c>
      <c r="B1075" s="2" t="s">
        <v>2384</v>
      </c>
      <c r="C1075" t="str">
        <f>IFERROR(VLOOKUP(B1075,bist_raw_csv!$B$2:$AO$2140,2,FALSE),"-")</f>
        <v>ANNIVERSARY</v>
      </c>
      <c r="D1075" t="str">
        <f>IFERROR(VLOOKUP($B1075,bist_raw_csv!$B$2:$AO$2140,3,FALSE),"-")</f>
        <v>BEMANI Sound Team</v>
      </c>
      <c r="E1075">
        <f>VLOOKUP($A1075,master_version!$A$1:$B$29,2,FALSE)</f>
        <v>26</v>
      </c>
      <c r="F1075" t="str">
        <f>VLOOKUP(G1075,master_diffculty!$A$1:$C$11,3,FALSE)</f>
        <v>SPA</v>
      </c>
      <c r="G1075">
        <v>4</v>
      </c>
      <c r="H1075">
        <f>IFERROR(IF(VLOOKUP($B1075,bist_raw_csv!$B$1:$AO$2074,5+($G1075-1)*7,FALSE)=0,-1,VLOOKUP($B1075,bist_raw_csv!$B$1:$AO$2074,5+($G1075-1)*7,FALSE)),"-")</f>
        <v>10</v>
      </c>
      <c r="I1075">
        <f>IFERROR(IF(VLOOKUP($B1075,notes_bemaniwiki!$A$1:$J$1936,1+$G1075,FALSE)="-",-1,VLOOKUP($B1075,notes_bemaniwiki!$A$1:$J$1936,1+$G1075,FALSE)),"-")</f>
        <v>1378</v>
      </c>
      <c r="J1075" t="s">
        <v>3063</v>
      </c>
      <c r="K1075" t="s">
        <v>3063</v>
      </c>
    </row>
    <row r="1076" spans="1:11" x14ac:dyDescent="0.15">
      <c r="A1076" t="str">
        <f>VLOOKUP(B1076,for_vlookup!$A$1:$B$2046,2,FALSE)</f>
        <v>Rootage</v>
      </c>
      <c r="B1076" s="2" t="s">
        <v>2387</v>
      </c>
      <c r="C1076" t="str">
        <f>IFERROR(VLOOKUP(B1076,bist_raw_csv!$B$2:$AO$2140,2,FALSE),"-")</f>
        <v>ANNIVERSARY</v>
      </c>
      <c r="D1076" t="str">
        <f>IFERROR(VLOOKUP($B1076,bist_raw_csv!$B$2:$AO$2140,3,FALSE),"-")</f>
        <v>BEMANI Sound Team</v>
      </c>
      <c r="E1076">
        <f>VLOOKUP($A1076,master_version!$A$1:$B$29,2,FALSE)</f>
        <v>26</v>
      </c>
      <c r="F1076" t="str">
        <f>VLOOKUP(G1076,master_diffculty!$A$1:$C$11,3,FALSE)</f>
        <v>SPA</v>
      </c>
      <c r="G1076">
        <v>4</v>
      </c>
      <c r="H1076">
        <f>IFERROR(IF(VLOOKUP($B1076,bist_raw_csv!$B$1:$AO$2074,5+($G1076-1)*7,FALSE)=0,-1,VLOOKUP($B1076,bist_raw_csv!$B$1:$AO$2074,5+($G1076-1)*7,FALSE)),"-")</f>
        <v>10</v>
      </c>
      <c r="I1076">
        <f>IFERROR(IF(VLOOKUP($B1076,notes_bemaniwiki!$A$1:$J$1936,1+$G1076,FALSE)="-",-1,VLOOKUP($B1076,notes_bemaniwiki!$A$1:$J$1936,1+$G1076,FALSE)),"-")</f>
        <v>1157</v>
      </c>
      <c r="J1076" t="s">
        <v>3063</v>
      </c>
      <c r="K1076" t="s">
        <v>3063</v>
      </c>
    </row>
    <row r="1077" spans="1:11" x14ac:dyDescent="0.15">
      <c r="A1077" t="str">
        <f>VLOOKUP(B1077,for_vlookup!$A$1:$B$2046,2,FALSE)</f>
        <v>Rootage</v>
      </c>
      <c r="B1077" s="2" t="s">
        <v>2388</v>
      </c>
      <c r="C1077" t="str">
        <f>IFERROR(VLOOKUP(B1077,bist_raw_csv!$B$2:$AO$2140,2,FALSE),"-")</f>
        <v>ANNIVERSARY</v>
      </c>
      <c r="D1077" t="str">
        <f>IFERROR(VLOOKUP($B1077,bist_raw_csv!$B$2:$AO$2140,3,FALSE),"-")</f>
        <v>BEMANI Sound Team</v>
      </c>
      <c r="E1077">
        <f>VLOOKUP($A1077,master_version!$A$1:$B$29,2,FALSE)</f>
        <v>26</v>
      </c>
      <c r="F1077" t="str">
        <f>VLOOKUP(G1077,master_diffculty!$A$1:$C$11,3,FALSE)</f>
        <v>SPA</v>
      </c>
      <c r="G1077">
        <v>4</v>
      </c>
      <c r="H1077">
        <f>IFERROR(IF(VLOOKUP($B1077,bist_raw_csv!$B$1:$AO$2074,5+($G1077-1)*7,FALSE)=0,-1,VLOOKUP($B1077,bist_raw_csv!$B$1:$AO$2074,5+($G1077-1)*7,FALSE)),"-")</f>
        <v>11</v>
      </c>
      <c r="I1077">
        <f>IFERROR(IF(VLOOKUP($B1077,notes_bemaniwiki!$A$1:$J$1936,1+$G1077,FALSE)="-",-1,VLOOKUP($B1077,notes_bemaniwiki!$A$1:$J$1936,1+$G1077,FALSE)),"-")</f>
        <v>1348</v>
      </c>
      <c r="J1077" t="s">
        <v>3063</v>
      </c>
      <c r="K1077" t="s">
        <v>3063</v>
      </c>
    </row>
    <row r="1078" spans="1:11" x14ac:dyDescent="0.15">
      <c r="A1078" t="str">
        <f>VLOOKUP(B1078,for_vlookup!$A$1:$B$2046,2,FALSE)</f>
        <v>Rootage</v>
      </c>
      <c r="B1078" s="2" t="s">
        <v>2389</v>
      </c>
      <c r="C1078" t="str">
        <f>IFERROR(VLOOKUP(B1078,bist_raw_csv!$B$2:$AO$2140,2,FALSE),"-")</f>
        <v>ANNIVERSARY</v>
      </c>
      <c r="D1078" t="str">
        <f>IFERROR(VLOOKUP($B1078,bist_raw_csv!$B$2:$AO$2140,3,FALSE),"-")</f>
        <v>BEMANI Sound Team</v>
      </c>
      <c r="E1078">
        <f>VLOOKUP($A1078,master_version!$A$1:$B$29,2,FALSE)</f>
        <v>26</v>
      </c>
      <c r="F1078" t="str">
        <f>VLOOKUP(G1078,master_diffculty!$A$1:$C$11,3,FALSE)</f>
        <v>SPA</v>
      </c>
      <c r="G1078">
        <v>4</v>
      </c>
      <c r="H1078">
        <f>IFERROR(IF(VLOOKUP($B1078,bist_raw_csv!$B$1:$AO$2074,5+($G1078-1)*7,FALSE)=0,-1,VLOOKUP($B1078,bist_raw_csv!$B$1:$AO$2074,5+($G1078-1)*7,FALSE)),"-")</f>
        <v>10</v>
      </c>
      <c r="I1078">
        <f>IFERROR(IF(VLOOKUP($B1078,notes_bemaniwiki!$A$1:$J$1936,1+$G1078,FALSE)="-",-1,VLOOKUP($B1078,notes_bemaniwiki!$A$1:$J$1936,1+$G1078,FALSE)),"-")</f>
        <v>1311</v>
      </c>
      <c r="J1078" t="s">
        <v>3063</v>
      </c>
      <c r="K1078" t="s">
        <v>3063</v>
      </c>
    </row>
    <row r="1079" spans="1:11" x14ac:dyDescent="0.15">
      <c r="A1079" t="str">
        <f>VLOOKUP(B1079,for_vlookup!$A$1:$B$2046,2,FALSE)</f>
        <v>Rootage</v>
      </c>
      <c r="B1079" s="2" t="s">
        <v>2390</v>
      </c>
      <c r="C1079" t="str">
        <f>IFERROR(VLOOKUP(B1079,bist_raw_csv!$B$2:$AO$2140,2,FALSE),"-")</f>
        <v>COMMENT OUT</v>
      </c>
      <c r="D1079" t="str">
        <f>IFERROR(VLOOKUP($B1079,bist_raw_csv!$B$2:$AO$2140,3,FALSE),"-")</f>
        <v>BEMANI Sound Team "person09"</v>
      </c>
      <c r="E1079">
        <f>VLOOKUP($A1079,master_version!$A$1:$B$29,2,FALSE)</f>
        <v>26</v>
      </c>
      <c r="F1079" t="str">
        <f>VLOOKUP(G1079,master_diffculty!$A$1:$C$11,3,FALSE)</f>
        <v>SPA</v>
      </c>
      <c r="G1079">
        <v>4</v>
      </c>
      <c r="H1079">
        <f>IFERROR(IF(VLOOKUP($B1079,bist_raw_csv!$B$1:$AO$2074,5+($G1079-1)*7,FALSE)=0,-1,VLOOKUP($B1079,bist_raw_csv!$B$1:$AO$2074,5+($G1079-1)*7,FALSE)),"-")</f>
        <v>11</v>
      </c>
      <c r="I1079">
        <f>IFERROR(IF(VLOOKUP($B1079,notes_bemaniwiki!$A$1:$J$1936,1+$G1079,FALSE)="-",-1,VLOOKUP($B1079,notes_bemaniwiki!$A$1:$J$1936,1+$G1079,FALSE)),"-")</f>
        <v>1346</v>
      </c>
      <c r="J1079" t="s">
        <v>3063</v>
      </c>
      <c r="K1079" t="s">
        <v>3063</v>
      </c>
    </row>
    <row r="1080" spans="1:11" x14ac:dyDescent="0.15">
      <c r="A1080" t="str">
        <f>VLOOKUP(B1080,for_vlookup!$A$1:$B$2046,2,FALSE)</f>
        <v>Rootage</v>
      </c>
      <c r="B1080" s="2" t="s">
        <v>2393</v>
      </c>
      <c r="C1080" t="str">
        <f>IFERROR(VLOOKUP(B1080,bist_raw_csv!$B$2:$AO$2140,2,FALSE),"-")</f>
        <v>ASYMMETRY ART</v>
      </c>
      <c r="D1080" t="str">
        <f>IFERROR(VLOOKUP($B1080,bist_raw_csv!$B$2:$AO$2140,3,FALSE),"-")</f>
        <v>BEMANI Sound Team "猫叉劇団"</v>
      </c>
      <c r="E1080">
        <f>VLOOKUP($A1080,master_version!$A$1:$B$29,2,FALSE)</f>
        <v>26</v>
      </c>
      <c r="F1080" t="str">
        <f>VLOOKUP(G1080,master_diffculty!$A$1:$C$11,3,FALSE)</f>
        <v>SPA</v>
      </c>
      <c r="G1080">
        <v>4</v>
      </c>
      <c r="H1080">
        <f>IFERROR(IF(VLOOKUP($B1080,bist_raw_csv!$B$1:$AO$2074,5+($G1080-1)*7,FALSE)=0,-1,VLOOKUP($B1080,bist_raw_csv!$B$1:$AO$2074,5+($G1080-1)*7,FALSE)),"-")</f>
        <v>11</v>
      </c>
      <c r="I1080">
        <f>IFERROR(IF(VLOOKUP($B1080,notes_bemaniwiki!$A$1:$J$1936,1+$G1080,FALSE)="-",-1,VLOOKUP($B1080,notes_bemaniwiki!$A$1:$J$1936,1+$G1080,FALSE)),"-")</f>
        <v>1480</v>
      </c>
      <c r="J1080" t="s">
        <v>3063</v>
      </c>
      <c r="K1080" t="s">
        <v>3063</v>
      </c>
    </row>
    <row r="1081" spans="1:11" x14ac:dyDescent="0.15">
      <c r="A1081" t="str">
        <f>VLOOKUP(B1081,for_vlookup!$A$1:$B$2046,2,FALSE)</f>
        <v>Rootage</v>
      </c>
      <c r="B1081" s="2" t="s">
        <v>2396</v>
      </c>
      <c r="C1081" t="str">
        <f>IFERROR(VLOOKUP(B1081,bist_raw_csv!$B$2:$AO$2140,2,FALSE),"-")</f>
        <v>HARDCORE</v>
      </c>
      <c r="D1081" t="str">
        <f>IFERROR(VLOOKUP($B1081,bist_raw_csv!$B$2:$AO$2140,3,FALSE),"-")</f>
        <v>DJ NAGAI</v>
      </c>
      <c r="E1081">
        <f>VLOOKUP($A1081,master_version!$A$1:$B$29,2,FALSE)</f>
        <v>26</v>
      </c>
      <c r="F1081" t="str">
        <f>VLOOKUP(G1081,master_diffculty!$A$1:$C$11,3,FALSE)</f>
        <v>SPA</v>
      </c>
      <c r="G1081">
        <v>4</v>
      </c>
      <c r="H1081">
        <f>IFERROR(IF(VLOOKUP($B1081,bist_raw_csv!$B$1:$AO$2074,5+($G1081-1)*7,FALSE)=0,-1,VLOOKUP($B1081,bist_raw_csv!$B$1:$AO$2074,5+($G1081-1)*7,FALSE)),"-")</f>
        <v>10</v>
      </c>
      <c r="I1081">
        <f>IFERROR(IF(VLOOKUP($B1081,notes_bemaniwiki!$A$1:$J$1936,1+$G1081,FALSE)="-",-1,VLOOKUP($B1081,notes_bemaniwiki!$A$1:$J$1936,1+$G1081,FALSE)),"-")</f>
        <v>1166</v>
      </c>
      <c r="J1081" t="s">
        <v>3063</v>
      </c>
      <c r="K1081" t="s">
        <v>3063</v>
      </c>
    </row>
    <row r="1082" spans="1:11" x14ac:dyDescent="0.15">
      <c r="A1082" t="str">
        <f>VLOOKUP(B1082,for_vlookup!$A$1:$B$2046,2,FALSE)</f>
        <v>Rootage</v>
      </c>
      <c r="B1082" s="2" t="s">
        <v>2398</v>
      </c>
      <c r="C1082" t="str">
        <f>IFERROR(VLOOKUP(B1082,bist_raw_csv!$B$2:$AO$2140,2,FALSE),"-")</f>
        <v>DRUM &amp; BASS</v>
      </c>
      <c r="D1082" t="str">
        <f>IFERROR(VLOOKUP($B1082,bist_raw_csv!$B$2:$AO$2140,3,FALSE),"-")</f>
        <v>月代 彩</v>
      </c>
      <c r="E1082">
        <f>VLOOKUP($A1082,master_version!$A$1:$B$29,2,FALSE)</f>
        <v>26</v>
      </c>
      <c r="F1082" t="str">
        <f>VLOOKUP(G1082,master_diffculty!$A$1:$C$11,3,FALSE)</f>
        <v>SPA</v>
      </c>
      <c r="G1082">
        <v>4</v>
      </c>
      <c r="H1082">
        <f>IFERROR(IF(VLOOKUP($B1082,bist_raw_csv!$B$1:$AO$2074,5+($G1082-1)*7,FALSE)=0,-1,VLOOKUP($B1082,bist_raw_csv!$B$1:$AO$2074,5+($G1082-1)*7,FALSE)),"-")</f>
        <v>10</v>
      </c>
      <c r="I1082">
        <f>IFERROR(IF(VLOOKUP($B1082,notes_bemaniwiki!$A$1:$J$1936,1+$G1082,FALSE)="-",-1,VLOOKUP($B1082,notes_bemaniwiki!$A$1:$J$1936,1+$G1082,FALSE)),"-")</f>
        <v>1233</v>
      </c>
      <c r="J1082" t="s">
        <v>3063</v>
      </c>
      <c r="K1082" t="s">
        <v>3063</v>
      </c>
    </row>
    <row r="1083" spans="1:11" x14ac:dyDescent="0.15">
      <c r="A1083" t="str">
        <f>VLOOKUP(B1083,for_vlookup!$A$1:$B$2046,2,FALSE)</f>
        <v>Rootage</v>
      </c>
      <c r="B1083" s="2" t="s">
        <v>2400</v>
      </c>
      <c r="C1083" t="str">
        <f>IFERROR(VLOOKUP(B1083,bist_raw_csv!$B$2:$AO$2140,2,FALSE),"-")</f>
        <v>DANCE MUSIC</v>
      </c>
      <c r="D1083" t="str">
        <f>IFERROR(VLOOKUP($B1083,bist_raw_csv!$B$2:$AO$2140,3,FALSE),"-")</f>
        <v>Akira Complex</v>
      </c>
      <c r="E1083">
        <f>VLOOKUP($A1083,master_version!$A$1:$B$29,2,FALSE)</f>
        <v>26</v>
      </c>
      <c r="F1083" t="str">
        <f>VLOOKUP(G1083,master_diffculty!$A$1:$C$11,3,FALSE)</f>
        <v>SPA</v>
      </c>
      <c r="G1083">
        <v>4</v>
      </c>
      <c r="H1083">
        <f>IFERROR(IF(VLOOKUP($B1083,bist_raw_csv!$B$1:$AO$2074,5+($G1083-1)*7,FALSE)=0,-1,VLOOKUP($B1083,bist_raw_csv!$B$1:$AO$2074,5+($G1083-1)*7,FALSE)),"-")</f>
        <v>10</v>
      </c>
      <c r="I1083">
        <f>IFERROR(IF(VLOOKUP($B1083,notes_bemaniwiki!$A$1:$J$1936,1+$G1083,FALSE)="-",-1,VLOOKUP($B1083,notes_bemaniwiki!$A$1:$J$1936,1+$G1083,FALSE)),"-")</f>
        <v>1183</v>
      </c>
      <c r="J1083" t="s">
        <v>3063</v>
      </c>
      <c r="K1083" t="s">
        <v>3063</v>
      </c>
    </row>
    <row r="1084" spans="1:11" x14ac:dyDescent="0.15">
      <c r="A1084" t="str">
        <f>VLOOKUP(B1084,for_vlookup!$A$1:$B$2046,2,FALSE)</f>
        <v>Rootage</v>
      </c>
      <c r="B1084" s="2" t="s">
        <v>2403</v>
      </c>
      <c r="C1084" t="str">
        <f>IFERROR(VLOOKUP(B1084,bist_raw_csv!$B$2:$AO$2140,2,FALSE),"-")</f>
        <v>BLOOM TRANCE</v>
      </c>
      <c r="D1084" t="str">
        <f>IFERROR(VLOOKUP($B1084,bist_raw_csv!$B$2:$AO$2140,3,FALSE),"-")</f>
        <v>BEMANI Sound Team "TAG"</v>
      </c>
      <c r="E1084">
        <f>VLOOKUP($A1084,master_version!$A$1:$B$29,2,FALSE)</f>
        <v>26</v>
      </c>
      <c r="F1084" t="str">
        <f>VLOOKUP(G1084,master_diffculty!$A$1:$C$11,3,FALSE)</f>
        <v>SPA</v>
      </c>
      <c r="G1084">
        <v>4</v>
      </c>
      <c r="H1084">
        <f>IFERROR(IF(VLOOKUP($B1084,bist_raw_csv!$B$1:$AO$2074,5+($G1084-1)*7,FALSE)=0,-1,VLOOKUP($B1084,bist_raw_csv!$B$1:$AO$2074,5+($G1084-1)*7,FALSE)),"-")</f>
        <v>10</v>
      </c>
      <c r="I1084">
        <f>IFERROR(IF(VLOOKUP($B1084,notes_bemaniwiki!$A$1:$J$1936,1+$G1084,FALSE)="-",-1,VLOOKUP($B1084,notes_bemaniwiki!$A$1:$J$1936,1+$G1084,FALSE)),"-")</f>
        <v>1290</v>
      </c>
      <c r="J1084" t="s">
        <v>3063</v>
      </c>
      <c r="K1084" t="s">
        <v>3063</v>
      </c>
    </row>
    <row r="1085" spans="1:11" x14ac:dyDescent="0.15">
      <c r="A1085" t="str">
        <f>VLOOKUP(B1085,for_vlookup!$A$1:$B$2046,2,FALSE)</f>
        <v>Rootage</v>
      </c>
      <c r="B1085" s="2" t="s">
        <v>2405</v>
      </c>
      <c r="C1085" t="str">
        <f>IFERROR(VLOOKUP(B1085,bist_raw_csv!$B$2:$AO$2140,2,FALSE),"-")</f>
        <v>SYMPHONIC TRANCECORE</v>
      </c>
      <c r="D1085" t="str">
        <f>IFERROR(VLOOKUP($B1085,bist_raw_csv!$B$2:$AO$2140,3,FALSE),"-")</f>
        <v>CANVAS feat. Quimar</v>
      </c>
      <c r="E1085">
        <f>VLOOKUP($A1085,master_version!$A$1:$B$29,2,FALSE)</f>
        <v>26</v>
      </c>
      <c r="F1085" t="str">
        <f>VLOOKUP(G1085,master_diffculty!$A$1:$C$11,3,FALSE)</f>
        <v>SPA</v>
      </c>
      <c r="G1085">
        <v>4</v>
      </c>
      <c r="H1085">
        <f>IFERROR(IF(VLOOKUP($B1085,bist_raw_csv!$B$1:$AO$2074,5+($G1085-1)*7,FALSE)=0,-1,VLOOKUP($B1085,bist_raw_csv!$B$1:$AO$2074,5+($G1085-1)*7,FALSE)),"-")</f>
        <v>12</v>
      </c>
      <c r="I1085">
        <f>IFERROR(IF(VLOOKUP($B1085,notes_bemaniwiki!$A$1:$J$1936,1+$G1085,FALSE)="-",-1,VLOOKUP($B1085,notes_bemaniwiki!$A$1:$J$1936,1+$G1085,FALSE)),"-")</f>
        <v>2000</v>
      </c>
      <c r="J1085" t="s">
        <v>3063</v>
      </c>
      <c r="K1085" t="s">
        <v>3063</v>
      </c>
    </row>
    <row r="1086" spans="1:11" x14ac:dyDescent="0.15">
      <c r="A1086" t="str">
        <f>VLOOKUP(B1086,for_vlookup!$A$1:$B$2046,2,FALSE)</f>
        <v>Rootage</v>
      </c>
      <c r="B1086" s="2" t="s">
        <v>2408</v>
      </c>
      <c r="C1086" t="str">
        <f>IFERROR(VLOOKUP(B1086,bist_raw_csv!$B$2:$AO$2140,2,FALSE),"-")</f>
        <v>FUTURE CORE</v>
      </c>
      <c r="D1086" t="str">
        <f>IFERROR(VLOOKUP($B1086,bist_raw_csv!$B$2:$AO$2140,3,FALSE),"-")</f>
        <v>lapix</v>
      </c>
      <c r="E1086">
        <f>VLOOKUP($A1086,master_version!$A$1:$B$29,2,FALSE)</f>
        <v>26</v>
      </c>
      <c r="F1086" t="str">
        <f>VLOOKUP(G1086,master_diffculty!$A$1:$C$11,3,FALSE)</f>
        <v>SPA</v>
      </c>
      <c r="G1086">
        <v>4</v>
      </c>
      <c r="H1086">
        <f>IFERROR(IF(VLOOKUP($B1086,bist_raw_csv!$B$1:$AO$2074,5+($G1086-1)*7,FALSE)=0,-1,VLOOKUP($B1086,bist_raw_csv!$B$1:$AO$2074,5+($G1086-1)*7,FALSE)),"-")</f>
        <v>12</v>
      </c>
      <c r="I1086">
        <f>IFERROR(IF(VLOOKUP($B1086,notes_bemaniwiki!$A$1:$J$1936,1+$G1086,FALSE)="-",-1,VLOOKUP($B1086,notes_bemaniwiki!$A$1:$J$1936,1+$G1086,FALSE)),"-")</f>
        <v>1613</v>
      </c>
      <c r="J1086" t="s">
        <v>3063</v>
      </c>
      <c r="K1086" t="s">
        <v>3063</v>
      </c>
    </row>
    <row r="1087" spans="1:11" x14ac:dyDescent="0.15">
      <c r="A1087" t="str">
        <f>VLOOKUP(B1087,for_vlookup!$A$1:$B$2046,2,FALSE)</f>
        <v>Rootage</v>
      </c>
      <c r="B1087" s="2" t="s">
        <v>2409</v>
      </c>
      <c r="C1087" t="str">
        <f>IFERROR(VLOOKUP(B1087,bist_raw_csv!$B$2:$AO$2140,2,FALSE),"-")</f>
        <v>MARVELOUS CHEER</v>
      </c>
      <c r="D1087" t="str">
        <f>IFERROR(VLOOKUP($B1087,bist_raw_csv!$B$2:$AO$2140,3,FALSE),"-")</f>
        <v>中島由貴</v>
      </c>
      <c r="E1087">
        <f>VLOOKUP($A1087,master_version!$A$1:$B$29,2,FALSE)</f>
        <v>26</v>
      </c>
      <c r="F1087" t="str">
        <f>VLOOKUP(G1087,master_diffculty!$A$1:$C$11,3,FALSE)</f>
        <v>SPA</v>
      </c>
      <c r="G1087">
        <v>4</v>
      </c>
      <c r="H1087">
        <f>IFERROR(IF(VLOOKUP($B1087,bist_raw_csv!$B$1:$AO$2074,5+($G1087-1)*7,FALSE)=0,-1,VLOOKUP($B1087,bist_raw_csv!$B$1:$AO$2074,5+($G1087-1)*7,FALSE)),"-")</f>
        <v>12</v>
      </c>
      <c r="I1087">
        <f>IFERROR(IF(VLOOKUP($B1087,notes_bemaniwiki!$A$1:$J$1936,1+$G1087,FALSE)="-",-1,VLOOKUP($B1087,notes_bemaniwiki!$A$1:$J$1936,1+$G1087,FALSE)),"-")</f>
        <v>1885</v>
      </c>
      <c r="J1087" t="s">
        <v>3063</v>
      </c>
      <c r="K1087" t="s">
        <v>3063</v>
      </c>
    </row>
    <row r="1088" spans="1:11" x14ac:dyDescent="0.15">
      <c r="A1088" t="str">
        <f>VLOOKUP(B1088,for_vlookup!$A$1:$B$2046,2,FALSE)</f>
        <v>Rootage</v>
      </c>
      <c r="B1088" s="2" t="s">
        <v>2411</v>
      </c>
      <c r="C1088" t="str">
        <f>IFERROR(VLOOKUP(B1088,bist_raw_csv!$B$2:$AO$2140,2,FALSE),"-")</f>
        <v>BIG BEAT</v>
      </c>
      <c r="D1088" t="str">
        <f>IFERROR(VLOOKUP($B1088,bist_raw_csv!$B$2:$AO$2140,3,FALSE),"-")</f>
        <v>BEMANI Sound Team "HEXA"</v>
      </c>
      <c r="E1088">
        <f>VLOOKUP($A1088,master_version!$A$1:$B$29,2,FALSE)</f>
        <v>26</v>
      </c>
      <c r="F1088" t="str">
        <f>VLOOKUP(G1088,master_diffculty!$A$1:$C$11,3,FALSE)</f>
        <v>SPA</v>
      </c>
      <c r="G1088">
        <v>4</v>
      </c>
      <c r="H1088">
        <f>IFERROR(IF(VLOOKUP($B1088,bist_raw_csv!$B$1:$AO$2074,5+($G1088-1)*7,FALSE)=0,-1,VLOOKUP($B1088,bist_raw_csv!$B$1:$AO$2074,5+($G1088-1)*7,FALSE)),"-")</f>
        <v>11</v>
      </c>
      <c r="I1088">
        <f>IFERROR(IF(VLOOKUP($B1088,notes_bemaniwiki!$A$1:$J$1936,1+$G1088,FALSE)="-",-1,VLOOKUP($B1088,notes_bemaniwiki!$A$1:$J$1936,1+$G1088,FALSE)),"-")</f>
        <v>1454</v>
      </c>
      <c r="J1088" t="s">
        <v>3063</v>
      </c>
      <c r="K1088" t="s">
        <v>3063</v>
      </c>
    </row>
    <row r="1089" spans="1:11" x14ac:dyDescent="0.15">
      <c r="A1089" t="str">
        <f>VLOOKUP(B1089,for_vlookup!$A$1:$B$2046,2,FALSE)</f>
        <v>Rootage</v>
      </c>
      <c r="B1089" s="2" t="s">
        <v>2413</v>
      </c>
      <c r="C1089" t="str">
        <f>IFERROR(VLOOKUP(B1089,bist_raw_csv!$B$2:$AO$2140,2,FALSE),"-")</f>
        <v>UPLIFTING ETHNIC</v>
      </c>
      <c r="D1089" t="str">
        <f>IFERROR(VLOOKUP($B1089,bist_raw_csv!$B$2:$AO$2140,3,FALSE),"-")</f>
        <v>Ryu☆</v>
      </c>
      <c r="E1089">
        <f>VLOOKUP($A1089,master_version!$A$1:$B$29,2,FALSE)</f>
        <v>26</v>
      </c>
      <c r="F1089" t="str">
        <f>VLOOKUP(G1089,master_diffculty!$A$1:$C$11,3,FALSE)</f>
        <v>SPA</v>
      </c>
      <c r="G1089">
        <v>4</v>
      </c>
      <c r="H1089">
        <f>IFERROR(IF(VLOOKUP($B1089,bist_raw_csv!$B$1:$AO$2074,5+($G1089-1)*7,FALSE)=0,-1,VLOOKUP($B1089,bist_raw_csv!$B$1:$AO$2074,5+($G1089-1)*7,FALSE)),"-")</f>
        <v>10</v>
      </c>
      <c r="I1089">
        <f>IFERROR(IF(VLOOKUP($B1089,notes_bemaniwiki!$A$1:$J$1936,1+$G1089,FALSE)="-",-1,VLOOKUP($B1089,notes_bemaniwiki!$A$1:$J$1936,1+$G1089,FALSE)),"-")</f>
        <v>1208</v>
      </c>
      <c r="J1089" t="s">
        <v>3063</v>
      </c>
      <c r="K1089" t="s">
        <v>3063</v>
      </c>
    </row>
    <row r="1090" spans="1:11" x14ac:dyDescent="0.15">
      <c r="A1090" t="str">
        <f>VLOOKUP(B1090,for_vlookup!$A$1:$B$2046,2,FALSE)</f>
        <v>Rootage</v>
      </c>
      <c r="B1090" s="2" t="s">
        <v>2415</v>
      </c>
      <c r="C1090" t="str">
        <f>IFERROR(VLOOKUP(B1090,bist_raw_csv!$B$2:$AO$2140,2,FALSE),"-")</f>
        <v>BIGCORE</v>
      </c>
      <c r="D1090" t="str">
        <f>IFERROR(VLOOKUP($B1090,bist_raw_csv!$B$2:$AO$2140,3,FALSE),"-")</f>
        <v>BEMANI Sound Team "Captain Sonic"</v>
      </c>
      <c r="E1090">
        <f>VLOOKUP($A1090,master_version!$A$1:$B$29,2,FALSE)</f>
        <v>26</v>
      </c>
      <c r="F1090" t="str">
        <f>VLOOKUP(G1090,master_diffculty!$A$1:$C$11,3,FALSE)</f>
        <v>SPA</v>
      </c>
      <c r="G1090">
        <v>4</v>
      </c>
      <c r="H1090">
        <f>IFERROR(IF(VLOOKUP($B1090,bist_raw_csv!$B$1:$AO$2074,5+($G1090-1)*7,FALSE)=0,-1,VLOOKUP($B1090,bist_raw_csv!$B$1:$AO$2074,5+($G1090-1)*7,FALSE)),"-")</f>
        <v>11</v>
      </c>
      <c r="I1090">
        <f>IFERROR(IF(VLOOKUP($B1090,notes_bemaniwiki!$A$1:$J$1936,1+$G1090,FALSE)="-",-1,VLOOKUP($B1090,notes_bemaniwiki!$A$1:$J$1936,1+$G1090,FALSE)),"-")</f>
        <v>1469</v>
      </c>
      <c r="J1090" t="s">
        <v>3063</v>
      </c>
      <c r="K1090" t="s">
        <v>3063</v>
      </c>
    </row>
    <row r="1091" spans="1:11" x14ac:dyDescent="0.15">
      <c r="A1091" t="str">
        <f>VLOOKUP(B1091,for_vlookup!$A$1:$B$2046,2,FALSE)</f>
        <v>Rootage</v>
      </c>
      <c r="B1091" s="2" t="s">
        <v>2418</v>
      </c>
      <c r="C1091" t="str">
        <f>IFERROR(VLOOKUP(B1091,bist_raw_csv!$B$2:$AO$2140,2,FALSE),"-")</f>
        <v>GARAGE</v>
      </c>
      <c r="D1091" t="str">
        <f>IFERROR(VLOOKUP($B1091,bist_raw_csv!$B$2:$AO$2140,3,FALSE),"-")</f>
        <v>lapix</v>
      </c>
      <c r="E1091">
        <f>VLOOKUP($A1091,master_version!$A$1:$B$29,2,FALSE)</f>
        <v>26</v>
      </c>
      <c r="F1091" t="str">
        <f>VLOOKUP(G1091,master_diffculty!$A$1:$C$11,3,FALSE)</f>
        <v>SPA</v>
      </c>
      <c r="G1091">
        <v>4</v>
      </c>
      <c r="H1091">
        <f>IFERROR(IF(VLOOKUP($B1091,bist_raw_csv!$B$1:$AO$2074,5+($G1091-1)*7,FALSE)=0,-1,VLOOKUP($B1091,bist_raw_csv!$B$1:$AO$2074,5+($G1091-1)*7,FALSE)),"-")</f>
        <v>10</v>
      </c>
      <c r="I1091">
        <f>IFERROR(IF(VLOOKUP($B1091,notes_bemaniwiki!$A$1:$J$1936,1+$G1091,FALSE)="-",-1,VLOOKUP($B1091,notes_bemaniwiki!$A$1:$J$1936,1+$G1091,FALSE)),"-")</f>
        <v>1234</v>
      </c>
      <c r="J1091" t="s">
        <v>3063</v>
      </c>
      <c r="K1091" t="s">
        <v>3063</v>
      </c>
    </row>
    <row r="1092" spans="1:11" x14ac:dyDescent="0.15">
      <c r="A1092" t="str">
        <f>VLOOKUP(B1092,for_vlookup!$A$1:$B$2046,2,FALSE)</f>
        <v>Rootage</v>
      </c>
      <c r="B1092" s="2" t="s">
        <v>2420</v>
      </c>
      <c r="C1092" t="str">
        <f>IFERROR(VLOOKUP(B1092,bist_raw_csv!$B$2:$AO$2140,2,FALSE),"-")</f>
        <v>HARDER DANCE MUSIC</v>
      </c>
      <c r="D1092" t="str">
        <f>IFERROR(VLOOKUP($B1092,bist_raw_csv!$B$2:$AO$2140,3,FALSE),"-")</f>
        <v>DJ Noriken</v>
      </c>
      <c r="E1092">
        <f>VLOOKUP($A1092,master_version!$A$1:$B$29,2,FALSE)</f>
        <v>26</v>
      </c>
      <c r="F1092" t="str">
        <f>VLOOKUP(G1092,master_diffculty!$A$1:$C$11,3,FALSE)</f>
        <v>SPA</v>
      </c>
      <c r="G1092">
        <v>4</v>
      </c>
      <c r="H1092">
        <f>IFERROR(IF(VLOOKUP($B1092,bist_raw_csv!$B$1:$AO$2074,5+($G1092-1)*7,FALSE)=0,-1,VLOOKUP($B1092,bist_raw_csv!$B$1:$AO$2074,5+($G1092-1)*7,FALSE)),"-")</f>
        <v>12</v>
      </c>
      <c r="I1092">
        <f>IFERROR(IF(VLOOKUP($B1092,notes_bemaniwiki!$A$1:$J$1936,1+$G1092,FALSE)="-",-1,VLOOKUP($B1092,notes_bemaniwiki!$A$1:$J$1936,1+$G1092,FALSE)),"-")</f>
        <v>1775</v>
      </c>
      <c r="J1092" t="s">
        <v>3063</v>
      </c>
      <c r="K1092" t="s">
        <v>3063</v>
      </c>
    </row>
    <row r="1093" spans="1:11" x14ac:dyDescent="0.15">
      <c r="A1093" t="str">
        <f>VLOOKUP(B1093,for_vlookup!$A$1:$B$2046,2,FALSE)</f>
        <v>Rootage</v>
      </c>
      <c r="B1093" s="2" t="s">
        <v>2422</v>
      </c>
      <c r="C1093" t="str">
        <f>IFERROR(VLOOKUP(B1093,bist_raw_csv!$B$2:$AO$2140,2,FALSE),"-")</f>
        <v>HYBRID</v>
      </c>
      <c r="D1093" t="str">
        <f>IFERROR(VLOOKUP($B1093,bist_raw_csv!$B$2:$AO$2140,3,FALSE),"-")</f>
        <v>BEMANI Sound Team "Expander"</v>
      </c>
      <c r="E1093">
        <f>VLOOKUP($A1093,master_version!$A$1:$B$29,2,FALSE)</f>
        <v>26</v>
      </c>
      <c r="F1093" t="str">
        <f>VLOOKUP(G1093,master_diffculty!$A$1:$C$11,3,FALSE)</f>
        <v>SPA</v>
      </c>
      <c r="G1093">
        <v>4</v>
      </c>
      <c r="H1093">
        <f>IFERROR(IF(VLOOKUP($B1093,bist_raw_csv!$B$1:$AO$2074,5+($G1093-1)*7,FALSE)=0,-1,VLOOKUP($B1093,bist_raw_csv!$B$1:$AO$2074,5+($G1093-1)*7,FALSE)),"-")</f>
        <v>10</v>
      </c>
      <c r="I1093">
        <f>IFERROR(IF(VLOOKUP($B1093,notes_bemaniwiki!$A$1:$J$1936,1+$G1093,FALSE)="-",-1,VLOOKUP($B1093,notes_bemaniwiki!$A$1:$J$1936,1+$G1093,FALSE)),"-")</f>
        <v>1133</v>
      </c>
      <c r="J1093" t="s">
        <v>3063</v>
      </c>
      <c r="K1093" t="s">
        <v>3063</v>
      </c>
    </row>
    <row r="1094" spans="1:11" x14ac:dyDescent="0.15">
      <c r="A1094" t="str">
        <f>VLOOKUP(B1094,for_vlookup!$A$1:$B$2046,2,FALSE)</f>
        <v>Rootage</v>
      </c>
      <c r="B1094" s="2" t="s">
        <v>2423</v>
      </c>
      <c r="C1094" t="str">
        <f>IFERROR(VLOOKUP(B1094,bist_raw_csv!$B$2:$AO$2140,2,FALSE),"-")</f>
        <v>INDUSTRIAL TECHNO</v>
      </c>
      <c r="D1094" t="str">
        <f>IFERROR(VLOOKUP($B1094,bist_raw_csv!$B$2:$AO$2140,3,FALSE),"-")</f>
        <v>Hommarju</v>
      </c>
      <c r="E1094">
        <f>VLOOKUP($A1094,master_version!$A$1:$B$29,2,FALSE)</f>
        <v>26</v>
      </c>
      <c r="F1094" t="str">
        <f>VLOOKUP(G1094,master_diffculty!$A$1:$C$11,3,FALSE)</f>
        <v>SPA</v>
      </c>
      <c r="G1094">
        <v>4</v>
      </c>
      <c r="H1094">
        <f>IFERROR(IF(VLOOKUP($B1094,bist_raw_csv!$B$1:$AO$2074,5+($G1094-1)*7,FALSE)=0,-1,VLOOKUP($B1094,bist_raw_csv!$B$1:$AO$2074,5+($G1094-1)*7,FALSE)),"-")</f>
        <v>12</v>
      </c>
      <c r="I1094">
        <f>IFERROR(IF(VLOOKUP($B1094,notes_bemaniwiki!$A$1:$J$1936,1+$G1094,FALSE)="-",-1,VLOOKUP($B1094,notes_bemaniwiki!$A$1:$J$1936,1+$G1094,FALSE)),"-")</f>
        <v>1700</v>
      </c>
      <c r="J1094" t="s">
        <v>3063</v>
      </c>
      <c r="K1094" t="s">
        <v>3063</v>
      </c>
    </row>
    <row r="1095" spans="1:11" x14ac:dyDescent="0.15">
      <c r="A1095" t="str">
        <f>VLOOKUP(B1095,for_vlookup!$A$1:$B$2046,2,FALSE)</f>
        <v>Rootage</v>
      </c>
      <c r="B1095" s="2" t="s">
        <v>2425</v>
      </c>
      <c r="C1095" t="str">
        <f>IFERROR(VLOOKUP(B1095,bist_raw_csv!$B$2:$AO$2140,2,FALSE),"-")</f>
        <v>8BARS</v>
      </c>
      <c r="D1095" t="str">
        <f>IFERROR(VLOOKUP($B1095,bist_raw_csv!$B$2:$AO$2140,3,FALSE),"-")</f>
        <v>KING &amp; Princess</v>
      </c>
      <c r="E1095">
        <f>VLOOKUP($A1095,master_version!$A$1:$B$29,2,FALSE)</f>
        <v>26</v>
      </c>
      <c r="F1095" t="str">
        <f>VLOOKUP(G1095,master_diffculty!$A$1:$C$11,3,FALSE)</f>
        <v>SPA</v>
      </c>
      <c r="G1095">
        <v>4</v>
      </c>
      <c r="H1095">
        <f>IFERROR(IF(VLOOKUP($B1095,bist_raw_csv!$B$1:$AO$2074,5+($G1095-1)*7,FALSE)=0,-1,VLOOKUP($B1095,bist_raw_csv!$B$1:$AO$2074,5+($G1095-1)*7,FALSE)),"-")</f>
        <v>12</v>
      </c>
      <c r="I1095">
        <f>IFERROR(IF(VLOOKUP($B1095,notes_bemaniwiki!$A$1:$J$1936,1+$G1095,FALSE)="-",-1,VLOOKUP($B1095,notes_bemaniwiki!$A$1:$J$1936,1+$G1095,FALSE)),"-")</f>
        <v>1765</v>
      </c>
      <c r="J1095" t="s">
        <v>3063</v>
      </c>
      <c r="K1095" t="s">
        <v>3063</v>
      </c>
    </row>
    <row r="1096" spans="1:11" x14ac:dyDescent="0.15">
      <c r="A1096" t="str">
        <f>VLOOKUP(B1096,for_vlookup!$A$1:$B$2046,2,FALSE)</f>
        <v>Rootage</v>
      </c>
      <c r="B1096" s="2" t="s">
        <v>2428</v>
      </c>
      <c r="C1096" t="str">
        <f>IFERROR(VLOOKUP(B1096,bist_raw_csv!$B$2:$AO$2140,2,FALSE),"-")</f>
        <v>MINIMAL</v>
      </c>
      <c r="D1096" t="str">
        <f>IFERROR(VLOOKUP($B1096,bist_raw_csv!$B$2:$AO$2140,3,FALSE),"-")</f>
        <v>DJ ODDBALL</v>
      </c>
      <c r="E1096">
        <f>VLOOKUP($A1096,master_version!$A$1:$B$29,2,FALSE)</f>
        <v>26</v>
      </c>
      <c r="F1096" t="str">
        <f>VLOOKUP(G1096,master_diffculty!$A$1:$C$11,3,FALSE)</f>
        <v>SPA</v>
      </c>
      <c r="G1096">
        <v>4</v>
      </c>
      <c r="H1096">
        <f>IFERROR(IF(VLOOKUP($B1096,bist_raw_csv!$B$1:$AO$2074,5+($G1096-1)*7,FALSE)=0,-1,VLOOKUP($B1096,bist_raw_csv!$B$1:$AO$2074,5+($G1096-1)*7,FALSE)),"-")</f>
        <v>12</v>
      </c>
      <c r="I1096">
        <f>IFERROR(IF(VLOOKUP($B1096,notes_bemaniwiki!$A$1:$J$1936,1+$G1096,FALSE)="-",-1,VLOOKUP($B1096,notes_bemaniwiki!$A$1:$J$1936,1+$G1096,FALSE)),"-")</f>
        <v>1177</v>
      </c>
      <c r="J1096" t="s">
        <v>3063</v>
      </c>
      <c r="K1096" t="s">
        <v>3063</v>
      </c>
    </row>
    <row r="1097" spans="1:11" x14ac:dyDescent="0.15">
      <c r="A1097" t="str">
        <f>VLOOKUP(B1097,for_vlookup!$A$1:$B$2046,2,FALSE)</f>
        <v>Rootage</v>
      </c>
      <c r="B1097" s="2" t="s">
        <v>2430</v>
      </c>
      <c r="C1097" t="str">
        <f>IFERROR(VLOOKUP(B1097,bist_raw_csv!$B$2:$AO$2140,2,FALSE),"-")</f>
        <v>FUSION TRANCE</v>
      </c>
      <c r="D1097" t="str">
        <f>IFERROR(VLOOKUP($B1097,bist_raw_csv!$B$2:$AO$2140,3,FALSE),"-")</f>
        <v>Nhato</v>
      </c>
      <c r="E1097">
        <f>VLOOKUP($A1097,master_version!$A$1:$B$29,2,FALSE)</f>
        <v>26</v>
      </c>
      <c r="F1097" t="str">
        <f>VLOOKUP(G1097,master_diffculty!$A$1:$C$11,3,FALSE)</f>
        <v>SPA</v>
      </c>
      <c r="G1097">
        <v>4</v>
      </c>
      <c r="H1097">
        <f>IFERROR(IF(VLOOKUP($B1097,bist_raw_csv!$B$1:$AO$2074,5+($G1097-1)*7,FALSE)=0,-1,VLOOKUP($B1097,bist_raw_csv!$B$1:$AO$2074,5+($G1097-1)*7,FALSE)),"-")</f>
        <v>11</v>
      </c>
      <c r="I1097">
        <f>IFERROR(IF(VLOOKUP($B1097,notes_bemaniwiki!$A$1:$J$1936,1+$G1097,FALSE)="-",-1,VLOOKUP($B1097,notes_bemaniwiki!$A$1:$J$1936,1+$G1097,FALSE)),"-")</f>
        <v>1369</v>
      </c>
      <c r="J1097" t="s">
        <v>3063</v>
      </c>
      <c r="K1097" t="s">
        <v>3063</v>
      </c>
    </row>
    <row r="1098" spans="1:11" x14ac:dyDescent="0.15">
      <c r="A1098" t="str">
        <f>VLOOKUP(B1098,for_vlookup!$A$1:$B$2046,2,FALSE)</f>
        <v>Rootage</v>
      </c>
      <c r="B1098" s="2" t="s">
        <v>2432</v>
      </c>
      <c r="C1098" t="str">
        <f>IFERROR(VLOOKUP(B1098,bist_raw_csv!$B$2:$AO$2140,2,FALSE),"-")</f>
        <v>PROGRESSIVE ROCK</v>
      </c>
      <c r="D1098" t="str">
        <f>IFERROR(VLOOKUP($B1098,bist_raw_csv!$B$2:$AO$2140,3,FALSE),"-")</f>
        <v>SOUND HOLIC feat. Nana Takahashi</v>
      </c>
      <c r="E1098">
        <f>VLOOKUP($A1098,master_version!$A$1:$B$29,2,FALSE)</f>
        <v>26</v>
      </c>
      <c r="F1098" t="str">
        <f>VLOOKUP(G1098,master_diffculty!$A$1:$C$11,3,FALSE)</f>
        <v>SPA</v>
      </c>
      <c r="G1098">
        <v>4</v>
      </c>
      <c r="H1098">
        <f>IFERROR(IF(VLOOKUP($B1098,bist_raw_csv!$B$1:$AO$2074,5+($G1098-1)*7,FALSE)=0,-1,VLOOKUP($B1098,bist_raw_csv!$B$1:$AO$2074,5+($G1098-1)*7,FALSE)),"-")</f>
        <v>12</v>
      </c>
      <c r="I1098">
        <f>IFERROR(IF(VLOOKUP($B1098,notes_bemaniwiki!$A$1:$J$1936,1+$G1098,FALSE)="-",-1,VLOOKUP($B1098,notes_bemaniwiki!$A$1:$J$1936,1+$G1098,FALSE)),"-")</f>
        <v>1845</v>
      </c>
      <c r="J1098" t="s">
        <v>3063</v>
      </c>
      <c r="K1098" t="s">
        <v>3063</v>
      </c>
    </row>
    <row r="1099" spans="1:11" x14ac:dyDescent="0.15">
      <c r="A1099" t="str">
        <f>VLOOKUP(B1099,for_vlookup!$A$1:$B$2046,2,FALSE)</f>
        <v>Rootage</v>
      </c>
      <c r="B1099" s="2" t="s">
        <v>2433</v>
      </c>
      <c r="C1099" t="str">
        <f>IFERROR(VLOOKUP(B1099,bist_raw_csv!$B$2:$AO$2140,2,FALSE),"-")</f>
        <v>JUKE/FOOTWORK</v>
      </c>
      <c r="D1099" t="str">
        <f>IFERROR(VLOOKUP($B1099,bist_raw_csv!$B$2:$AO$2140,3,FALSE),"-")</f>
        <v>kors k</v>
      </c>
      <c r="E1099">
        <f>VLOOKUP($A1099,master_version!$A$1:$B$29,2,FALSE)</f>
        <v>26</v>
      </c>
      <c r="F1099" t="str">
        <f>VLOOKUP(G1099,master_diffculty!$A$1:$C$11,3,FALSE)</f>
        <v>SPA</v>
      </c>
      <c r="G1099">
        <v>4</v>
      </c>
      <c r="H1099">
        <f>IFERROR(IF(VLOOKUP($B1099,bist_raw_csv!$B$1:$AO$2074,5+($G1099-1)*7,FALSE)=0,-1,VLOOKUP($B1099,bist_raw_csv!$B$1:$AO$2074,5+($G1099-1)*7,FALSE)),"-")</f>
        <v>11</v>
      </c>
      <c r="I1099">
        <f>IFERROR(IF(VLOOKUP($B1099,notes_bemaniwiki!$A$1:$J$1936,1+$G1099,FALSE)="-",-1,VLOOKUP($B1099,notes_bemaniwiki!$A$1:$J$1936,1+$G1099,FALSE)),"-")</f>
        <v>1323</v>
      </c>
      <c r="J1099" t="s">
        <v>3063</v>
      </c>
      <c r="K1099" t="s">
        <v>3063</v>
      </c>
    </row>
    <row r="1100" spans="1:11" x14ac:dyDescent="0.15">
      <c r="A1100" t="str">
        <f>VLOOKUP(B1100,for_vlookup!$A$1:$B$2046,2,FALSE)</f>
        <v>Rootage</v>
      </c>
      <c r="B1100" s="2" t="s">
        <v>2435</v>
      </c>
      <c r="C1100" t="str">
        <f>IFERROR(VLOOKUP(B1100,bist_raw_csv!$B$2:$AO$2140,2,FALSE),"-")</f>
        <v>CYBER DRUMSTEP</v>
      </c>
      <c r="D1100" t="str">
        <f>IFERROR(VLOOKUP($B1100,bist_raw_csv!$B$2:$AO$2140,3,FALSE),"-")</f>
        <v>Maozon</v>
      </c>
      <c r="E1100">
        <f>VLOOKUP($A1100,master_version!$A$1:$B$29,2,FALSE)</f>
        <v>26</v>
      </c>
      <c r="F1100" t="str">
        <f>VLOOKUP(G1100,master_diffculty!$A$1:$C$11,3,FALSE)</f>
        <v>SPA</v>
      </c>
      <c r="G1100">
        <v>4</v>
      </c>
      <c r="H1100">
        <f>IFERROR(IF(VLOOKUP($B1100,bist_raw_csv!$B$1:$AO$2074,5+($G1100-1)*7,FALSE)=0,-1,VLOOKUP($B1100,bist_raw_csv!$B$1:$AO$2074,5+($G1100-1)*7,FALSE)),"-")</f>
        <v>10</v>
      </c>
      <c r="I1100">
        <f>IFERROR(IF(VLOOKUP($B1100,notes_bemaniwiki!$A$1:$J$1936,1+$G1100,FALSE)="-",-1,VLOOKUP($B1100,notes_bemaniwiki!$A$1:$J$1936,1+$G1100,FALSE)),"-")</f>
        <v>1128</v>
      </c>
      <c r="J1100" t="s">
        <v>3063</v>
      </c>
      <c r="K1100" t="s">
        <v>3063</v>
      </c>
    </row>
    <row r="1101" spans="1:11" x14ac:dyDescent="0.15">
      <c r="A1101" t="str">
        <f>VLOOKUP(B1101,for_vlookup!$A$1:$B$2046,2,FALSE)</f>
        <v>Rootage</v>
      </c>
      <c r="B1101" s="2" t="s">
        <v>2436</v>
      </c>
      <c r="C1101" t="str">
        <f>IFERROR(VLOOKUP(B1101,bist_raw_csv!$B$2:$AO$2140,2,FALSE),"-")</f>
        <v>TECHNO GRAFFITI</v>
      </c>
      <c r="D1101" t="str">
        <f>IFERROR(VLOOKUP($B1101,bist_raw_csv!$B$2:$AO$2140,3,FALSE),"-")</f>
        <v>VINCENT GANATCH</v>
      </c>
      <c r="E1101">
        <f>VLOOKUP($A1101,master_version!$A$1:$B$29,2,FALSE)</f>
        <v>26</v>
      </c>
      <c r="F1101" t="str">
        <f>VLOOKUP(G1101,master_diffculty!$A$1:$C$11,3,FALSE)</f>
        <v>SPA</v>
      </c>
      <c r="G1101">
        <v>4</v>
      </c>
      <c r="H1101">
        <f>IFERROR(IF(VLOOKUP($B1101,bist_raw_csv!$B$1:$AO$2074,5+($G1101-1)*7,FALSE)=0,-1,VLOOKUP($B1101,bist_raw_csv!$B$1:$AO$2074,5+($G1101-1)*7,FALSE)),"-")</f>
        <v>12</v>
      </c>
      <c r="I1101">
        <f>IFERROR(IF(VLOOKUP($B1101,notes_bemaniwiki!$A$1:$J$1936,1+$G1101,FALSE)="-",-1,VLOOKUP($B1101,notes_bemaniwiki!$A$1:$J$1936,1+$G1101,FALSE)),"-")</f>
        <v>2183</v>
      </c>
      <c r="J1101" t="s">
        <v>3063</v>
      </c>
      <c r="K1101" t="s">
        <v>3063</v>
      </c>
    </row>
    <row r="1102" spans="1:11" x14ac:dyDescent="0.15">
      <c r="A1102" t="str">
        <f>VLOOKUP(B1102,for_vlookup!$A$1:$B$2046,2,FALSE)</f>
        <v>Rootage</v>
      </c>
      <c r="B1102" s="2" t="s">
        <v>2439</v>
      </c>
      <c r="C1102" t="str">
        <f>IFERROR(VLOOKUP(B1102,bist_raw_csv!$B$2:$AO$2140,2,FALSE),"-")</f>
        <v>DUBSTEP</v>
      </c>
      <c r="D1102" t="str">
        <f>IFERROR(VLOOKUP($B1102,bist_raw_csv!$B$2:$AO$2140,3,FALSE),"-")</f>
        <v>Blacklolita</v>
      </c>
      <c r="E1102">
        <f>VLOOKUP($A1102,master_version!$A$1:$B$29,2,FALSE)</f>
        <v>26</v>
      </c>
      <c r="F1102" t="str">
        <f>VLOOKUP(G1102,master_diffculty!$A$1:$C$11,3,FALSE)</f>
        <v>SPA</v>
      </c>
      <c r="G1102">
        <v>4</v>
      </c>
      <c r="H1102">
        <f>IFERROR(IF(VLOOKUP($B1102,bist_raw_csv!$B$1:$AO$2074,5+($G1102-1)*7,FALSE)=0,-1,VLOOKUP($B1102,bist_raw_csv!$B$1:$AO$2074,5+($G1102-1)*7,FALSE)),"-")</f>
        <v>11</v>
      </c>
      <c r="I1102">
        <f>IFERROR(IF(VLOOKUP($B1102,notes_bemaniwiki!$A$1:$J$1936,1+$G1102,FALSE)="-",-1,VLOOKUP($B1102,notes_bemaniwiki!$A$1:$J$1936,1+$G1102,FALSE)),"-")</f>
        <v>1400</v>
      </c>
      <c r="J1102" t="s">
        <v>3063</v>
      </c>
      <c r="K1102" t="s">
        <v>3063</v>
      </c>
    </row>
    <row r="1103" spans="1:11" x14ac:dyDescent="0.15">
      <c r="A1103" t="str">
        <f>VLOOKUP(B1103,for_vlookup!$A$1:$B$2046,2,FALSE)</f>
        <v>Rootage</v>
      </c>
      <c r="B1103" s="2" t="s">
        <v>2441</v>
      </c>
      <c r="C1103" t="str">
        <f>IFERROR(VLOOKUP(B1103,bist_raw_csv!$B$2:$AO$2140,2,FALSE),"-")</f>
        <v>EDM</v>
      </c>
      <c r="D1103" t="str">
        <f>IFERROR(VLOOKUP($B1103,bist_raw_csv!$B$2:$AO$2140,3,FALSE),"-")</f>
        <v>kradness</v>
      </c>
      <c r="E1103">
        <f>VLOOKUP($A1103,master_version!$A$1:$B$29,2,FALSE)</f>
        <v>26</v>
      </c>
      <c r="F1103" t="str">
        <f>VLOOKUP(G1103,master_diffculty!$A$1:$C$11,3,FALSE)</f>
        <v>SPA</v>
      </c>
      <c r="G1103">
        <v>4</v>
      </c>
      <c r="H1103">
        <f>IFERROR(IF(VLOOKUP($B1103,bist_raw_csv!$B$1:$AO$2074,5+($G1103-1)*7,FALSE)=0,-1,VLOOKUP($B1103,bist_raw_csv!$B$1:$AO$2074,5+($G1103-1)*7,FALSE)),"-")</f>
        <v>9</v>
      </c>
      <c r="I1103">
        <f>IFERROR(IF(VLOOKUP($B1103,notes_bemaniwiki!$A$1:$J$1936,1+$G1103,FALSE)="-",-1,VLOOKUP($B1103,notes_bemaniwiki!$A$1:$J$1936,1+$G1103,FALSE)),"-")</f>
        <v>1185</v>
      </c>
      <c r="J1103" t="s">
        <v>3063</v>
      </c>
      <c r="K1103" t="s">
        <v>3063</v>
      </c>
    </row>
    <row r="1104" spans="1:11" x14ac:dyDescent="0.15">
      <c r="A1104" t="str">
        <f>VLOOKUP(B1104,for_vlookup!$A$1:$B$2046,2,FALSE)</f>
        <v>Rootage</v>
      </c>
      <c r="B1104" s="2" t="s">
        <v>2443</v>
      </c>
      <c r="C1104" t="str">
        <f>IFERROR(VLOOKUP(B1104,bist_raw_csv!$B$2:$AO$2140,2,FALSE),"-")</f>
        <v>HARDSTYLE</v>
      </c>
      <c r="D1104" t="str">
        <f>IFERROR(VLOOKUP($B1104,bist_raw_csv!$B$2:$AO$2140,3,FALSE),"-")</f>
        <v>BEMANI Sound Team "L.E.D.-G"</v>
      </c>
      <c r="E1104">
        <f>VLOOKUP($A1104,master_version!$A$1:$B$29,2,FALSE)</f>
        <v>26</v>
      </c>
      <c r="F1104" t="str">
        <f>VLOOKUP(G1104,master_diffculty!$A$1:$C$11,3,FALSE)</f>
        <v>SPA</v>
      </c>
      <c r="G1104">
        <v>4</v>
      </c>
      <c r="H1104">
        <f>IFERROR(IF(VLOOKUP($B1104,bist_raw_csv!$B$1:$AO$2074,5+($G1104-1)*7,FALSE)=0,-1,VLOOKUP($B1104,bist_raw_csv!$B$1:$AO$2074,5+($G1104-1)*7,FALSE)),"-")</f>
        <v>12</v>
      </c>
      <c r="I1104">
        <f>IFERROR(IF(VLOOKUP($B1104,notes_bemaniwiki!$A$1:$J$1936,1+$G1104,FALSE)="-",-1,VLOOKUP($B1104,notes_bemaniwiki!$A$1:$J$1936,1+$G1104,FALSE)),"-")</f>
        <v>2000</v>
      </c>
      <c r="J1104" t="s">
        <v>3063</v>
      </c>
      <c r="K1104" t="s">
        <v>3063</v>
      </c>
    </row>
    <row r="1105" spans="1:11" x14ac:dyDescent="0.15">
      <c r="A1105" t="str">
        <f>VLOOKUP(B1105,for_vlookup!$A$1:$B$2046,2,FALSE)</f>
        <v>Rootage</v>
      </c>
      <c r="B1105" s="2" t="s">
        <v>2445</v>
      </c>
      <c r="C1105" t="str">
        <f>IFERROR(VLOOKUP(B1105,bist_raw_csv!$B$2:$AO$2140,2,FALSE),"-")</f>
        <v>HARD TECHNO</v>
      </c>
      <c r="D1105" t="str">
        <f>IFERROR(VLOOKUP($B1105,bist_raw_csv!$B$2:$AO$2140,3,FALSE),"-")</f>
        <v>AJURIKA</v>
      </c>
      <c r="E1105">
        <f>VLOOKUP($A1105,master_version!$A$1:$B$29,2,FALSE)</f>
        <v>26</v>
      </c>
      <c r="F1105" t="str">
        <f>VLOOKUP(G1105,master_diffculty!$A$1:$C$11,3,FALSE)</f>
        <v>SPA</v>
      </c>
      <c r="G1105">
        <v>4</v>
      </c>
      <c r="H1105">
        <f>IFERROR(IF(VLOOKUP($B1105,bist_raw_csv!$B$1:$AO$2074,5+($G1105-1)*7,FALSE)=0,-1,VLOOKUP($B1105,bist_raw_csv!$B$1:$AO$2074,5+($G1105-1)*7,FALSE)),"-")</f>
        <v>12</v>
      </c>
      <c r="I1105">
        <f>IFERROR(IF(VLOOKUP($B1105,notes_bemaniwiki!$A$1:$J$1936,1+$G1105,FALSE)="-",-1,VLOOKUP($B1105,notes_bemaniwiki!$A$1:$J$1936,1+$G1105,FALSE)),"-")</f>
        <v>1914</v>
      </c>
      <c r="J1105" t="s">
        <v>3063</v>
      </c>
      <c r="K1105" t="s">
        <v>3063</v>
      </c>
    </row>
    <row r="1106" spans="1:11" x14ac:dyDescent="0.15">
      <c r="A1106" t="str">
        <f>VLOOKUP(B1106,for_vlookup!$A$1:$B$2046,2,FALSE)</f>
        <v>Rootage</v>
      </c>
      <c r="B1106" s="2" t="s">
        <v>2447</v>
      </c>
      <c r="C1106" t="str">
        <f>IFERROR(VLOOKUP(B1106,bist_raw_csv!$B$2:$AO$2140,2,FALSE),"-")</f>
        <v>ELECTRONIC RHAPSODY</v>
      </c>
      <c r="D1106" t="str">
        <f>IFERROR(VLOOKUP($B1106,bist_raw_csv!$B$2:$AO$2140,3,FALSE),"-")</f>
        <v>BEMANI Sound Team "dj TAKA"</v>
      </c>
      <c r="E1106">
        <f>VLOOKUP($A1106,master_version!$A$1:$B$29,2,FALSE)</f>
        <v>26</v>
      </c>
      <c r="F1106" t="str">
        <f>VLOOKUP(G1106,master_diffculty!$A$1:$C$11,3,FALSE)</f>
        <v>SPA</v>
      </c>
      <c r="G1106">
        <v>4</v>
      </c>
      <c r="H1106">
        <f>IFERROR(IF(VLOOKUP($B1106,bist_raw_csv!$B$1:$AO$2074,5+($G1106-1)*7,FALSE)=0,-1,VLOOKUP($B1106,bist_raw_csv!$B$1:$AO$2074,5+($G1106-1)*7,FALSE)),"-")</f>
        <v>11</v>
      </c>
      <c r="I1106">
        <f>IFERROR(IF(VLOOKUP($B1106,notes_bemaniwiki!$A$1:$J$1936,1+$G1106,FALSE)="-",-1,VLOOKUP($B1106,notes_bemaniwiki!$A$1:$J$1936,1+$G1106,FALSE)),"-")</f>
        <v>1291</v>
      </c>
      <c r="J1106" t="s">
        <v>3063</v>
      </c>
      <c r="K1106" t="s">
        <v>3063</v>
      </c>
    </row>
    <row r="1107" spans="1:11" x14ac:dyDescent="0.15">
      <c r="A1107" t="str">
        <f>VLOOKUP(B1107,for_vlookup!$A$1:$B$2046,2,FALSE)</f>
        <v>Rootage</v>
      </c>
      <c r="B1107" s="2" t="s">
        <v>2449</v>
      </c>
      <c r="C1107" t="str">
        <f>IFERROR(VLOOKUP(B1107,bist_raw_csv!$B$2:$AO$2140,2,FALSE),"-")</f>
        <v>IIDX EDITION</v>
      </c>
      <c r="D1107" t="str">
        <f>IFERROR(VLOOKUP($B1107,bist_raw_csv!$B$2:$AO$2140,3,FALSE),"-")</f>
        <v>Remixed by BEMANI Sound Team "HuΣeR feat.PON"</v>
      </c>
      <c r="E1107">
        <f>VLOOKUP($A1107,master_version!$A$1:$B$29,2,FALSE)</f>
        <v>26</v>
      </c>
      <c r="F1107" t="str">
        <f>VLOOKUP(G1107,master_diffculty!$A$1:$C$11,3,FALSE)</f>
        <v>SPA</v>
      </c>
      <c r="G1107">
        <v>4</v>
      </c>
      <c r="H1107">
        <f>IFERROR(IF(VLOOKUP($B1107,bist_raw_csv!$B$1:$AO$2074,5+($G1107-1)*7,FALSE)=0,-1,VLOOKUP($B1107,bist_raw_csv!$B$1:$AO$2074,5+($G1107-1)*7,FALSE)),"-")</f>
        <v>10</v>
      </c>
      <c r="I1107">
        <f>IFERROR(IF(VLOOKUP($B1107,notes_bemaniwiki!$A$1:$J$1936,1+$G1107,FALSE)="-",-1,VLOOKUP($B1107,notes_bemaniwiki!$A$1:$J$1936,1+$G1107,FALSE)),"-")</f>
        <v>1281</v>
      </c>
      <c r="J1107" t="s">
        <v>3063</v>
      </c>
      <c r="K1107" t="s">
        <v>3063</v>
      </c>
    </row>
    <row r="1108" spans="1:11" x14ac:dyDescent="0.15">
      <c r="A1108" t="str">
        <f>VLOOKUP(B1108,for_vlookup!$A$1:$B$2046,2,FALSE)</f>
        <v>Rootage</v>
      </c>
      <c r="B1108" s="2" t="s">
        <v>2452</v>
      </c>
      <c r="C1108" t="str">
        <f>IFERROR(VLOOKUP(B1108,bist_raw_csv!$B$2:$AO$2140,2,FALSE),"-")</f>
        <v>RAVE SXXX</v>
      </c>
      <c r="D1108" t="str">
        <f>IFERROR(VLOOKUP($B1108,bist_raw_csv!$B$2:$AO$2140,3,FALSE),"-")</f>
        <v>Masayoshi Iimori</v>
      </c>
      <c r="E1108">
        <f>VLOOKUP($A1108,master_version!$A$1:$B$29,2,FALSE)</f>
        <v>26</v>
      </c>
      <c r="F1108" t="str">
        <f>VLOOKUP(G1108,master_diffculty!$A$1:$C$11,3,FALSE)</f>
        <v>SPA</v>
      </c>
      <c r="G1108">
        <v>4</v>
      </c>
      <c r="H1108">
        <f>IFERROR(IF(VLOOKUP($B1108,bist_raw_csv!$B$1:$AO$2074,5+($G1108-1)*7,FALSE)=0,-1,VLOOKUP($B1108,bist_raw_csv!$B$1:$AO$2074,5+($G1108-1)*7,FALSE)),"-")</f>
        <v>9</v>
      </c>
      <c r="I1108">
        <f>IFERROR(IF(VLOOKUP($B1108,notes_bemaniwiki!$A$1:$J$1936,1+$G1108,FALSE)="-",-1,VLOOKUP($B1108,notes_bemaniwiki!$A$1:$J$1936,1+$G1108,FALSE)),"-")</f>
        <v>1045</v>
      </c>
      <c r="J1108" t="s">
        <v>3063</v>
      </c>
      <c r="K1108" t="s">
        <v>3063</v>
      </c>
    </row>
    <row r="1109" spans="1:11" x14ac:dyDescent="0.15">
      <c r="A1109" t="str">
        <f>VLOOKUP(B1109,for_vlookup!$A$1:$B$2046,2,FALSE)</f>
        <v>Rootage</v>
      </c>
      <c r="B1109" s="2" t="s">
        <v>2455</v>
      </c>
      <c r="C1109" t="str">
        <f>IFERROR(VLOOKUP(B1109,bist_raw_csv!$B$2:$AO$2140,2,FALSE),"-")</f>
        <v>TECH-BREAKS</v>
      </c>
      <c r="D1109" t="str">
        <f>IFERROR(VLOOKUP($B1109,bist_raw_csv!$B$2:$AO$2140,3,FALSE),"-")</f>
        <v>DJ Mass MAD Izm*</v>
      </c>
      <c r="E1109">
        <f>VLOOKUP($A1109,master_version!$A$1:$B$29,2,FALSE)</f>
        <v>26</v>
      </c>
      <c r="F1109" t="str">
        <f>VLOOKUP(G1109,master_diffculty!$A$1:$C$11,3,FALSE)</f>
        <v>SPA</v>
      </c>
      <c r="G1109">
        <v>4</v>
      </c>
      <c r="H1109">
        <f>IFERROR(IF(VLOOKUP($B1109,bist_raw_csv!$B$1:$AO$2074,5+($G1109-1)*7,FALSE)=0,-1,VLOOKUP($B1109,bist_raw_csv!$B$1:$AO$2074,5+($G1109-1)*7,FALSE)),"-")</f>
        <v>11</v>
      </c>
      <c r="I1109">
        <f>IFERROR(IF(VLOOKUP($B1109,notes_bemaniwiki!$A$1:$J$1936,1+$G1109,FALSE)="-",-1,VLOOKUP($B1109,notes_bemaniwiki!$A$1:$J$1936,1+$G1109,FALSE)),"-")</f>
        <v>1145</v>
      </c>
      <c r="J1109" t="s">
        <v>3063</v>
      </c>
      <c r="K1109" t="s">
        <v>3063</v>
      </c>
    </row>
    <row r="1110" spans="1:11" x14ac:dyDescent="0.15">
      <c r="A1110" t="str">
        <f>VLOOKUP(B1110,for_vlookup!$A$1:$B$2046,2,FALSE)</f>
        <v>Rootage</v>
      </c>
      <c r="B1110" s="2" t="s">
        <v>2457</v>
      </c>
      <c r="C1110" t="str">
        <f>IFERROR(VLOOKUP(B1110,bist_raw_csv!$B$2:$AO$2140,2,FALSE),"-")</f>
        <v>PSYCHEDELIC ROCK</v>
      </c>
      <c r="D1110" t="str">
        <f>IFERROR(VLOOKUP($B1110,bist_raw_csv!$B$2:$AO$2140,3,FALSE),"-")</f>
        <v>RINA</v>
      </c>
      <c r="E1110">
        <f>VLOOKUP($A1110,master_version!$A$1:$B$29,2,FALSE)</f>
        <v>26</v>
      </c>
      <c r="F1110" t="str">
        <f>VLOOKUP(G1110,master_diffculty!$A$1:$C$11,3,FALSE)</f>
        <v>SPA</v>
      </c>
      <c r="G1110">
        <v>4</v>
      </c>
      <c r="H1110">
        <f>IFERROR(IF(VLOOKUP($B1110,bist_raw_csv!$B$1:$AO$2074,5+($G1110-1)*7,FALSE)=0,-1,VLOOKUP($B1110,bist_raw_csv!$B$1:$AO$2074,5+($G1110-1)*7,FALSE)),"-")</f>
        <v>10</v>
      </c>
      <c r="I1110">
        <f>IFERROR(IF(VLOOKUP($B1110,notes_bemaniwiki!$A$1:$J$1936,1+$G1110,FALSE)="-",-1,VLOOKUP($B1110,notes_bemaniwiki!$A$1:$J$1936,1+$G1110,FALSE)),"-")</f>
        <v>1109</v>
      </c>
      <c r="J1110" t="s">
        <v>3063</v>
      </c>
      <c r="K1110" t="s">
        <v>3063</v>
      </c>
    </row>
    <row r="1111" spans="1:11" x14ac:dyDescent="0.15">
      <c r="A1111" t="str">
        <f>VLOOKUP(B1111,for_vlookup!$A$1:$B$2046,2,FALSE)</f>
        <v>Rootage</v>
      </c>
      <c r="B1111" s="2" t="s">
        <v>2460</v>
      </c>
      <c r="C1111" t="str">
        <f>IFERROR(VLOOKUP(B1111,bist_raw_csv!$B$2:$AO$2140,2,FALSE),"-")</f>
        <v>PSYSTYLE</v>
      </c>
      <c r="D1111" t="str">
        <f>IFERROR(VLOOKUP($B1111,bist_raw_csv!$B$2:$AO$2140,3,FALSE),"-")</f>
        <v>BEMANI Sound Team "L.E.D. VS. L.E.D.-G"</v>
      </c>
      <c r="E1111">
        <f>VLOOKUP($A1111,master_version!$A$1:$B$29,2,FALSE)</f>
        <v>26</v>
      </c>
      <c r="F1111" t="str">
        <f>VLOOKUP(G1111,master_diffculty!$A$1:$C$11,3,FALSE)</f>
        <v>SPA</v>
      </c>
      <c r="G1111">
        <v>4</v>
      </c>
      <c r="H1111">
        <f>IFERROR(IF(VLOOKUP($B1111,bist_raw_csv!$B$1:$AO$2074,5+($G1111-1)*7,FALSE)=0,-1,VLOOKUP($B1111,bist_raw_csv!$B$1:$AO$2074,5+($G1111-1)*7,FALSE)),"-")</f>
        <v>12</v>
      </c>
      <c r="I1111">
        <f>IFERROR(IF(VLOOKUP($B1111,notes_bemaniwiki!$A$1:$J$1936,1+$G1111,FALSE)="-",-1,VLOOKUP($B1111,notes_bemaniwiki!$A$1:$J$1936,1+$G1111,FALSE)),"-")</f>
        <v>1945</v>
      </c>
      <c r="J1111" t="s">
        <v>3063</v>
      </c>
      <c r="K1111" t="s">
        <v>3063</v>
      </c>
    </row>
    <row r="1112" spans="1:11" x14ac:dyDescent="0.15">
      <c r="A1112" t="str">
        <f>VLOOKUP(B1112,for_vlookup!$A$1:$B$2046,2,FALSE)</f>
        <v>Rootage</v>
      </c>
      <c r="B1112" s="2" t="s">
        <v>2462</v>
      </c>
      <c r="C1112" t="str">
        <f>IFERROR(VLOOKUP(B1112,bist_raw_csv!$B$2:$AO$2140,2,FALSE),"-")</f>
        <v>UK HARDCORE</v>
      </c>
      <c r="D1112" t="str">
        <f>IFERROR(VLOOKUP($B1112,bist_raw_csv!$B$2:$AO$2140,3,FALSE),"-")</f>
        <v>aran</v>
      </c>
      <c r="E1112">
        <f>VLOOKUP($A1112,master_version!$A$1:$B$29,2,FALSE)</f>
        <v>26</v>
      </c>
      <c r="F1112" t="str">
        <f>VLOOKUP(G1112,master_diffculty!$A$1:$C$11,3,FALSE)</f>
        <v>SPA</v>
      </c>
      <c r="G1112">
        <v>4</v>
      </c>
      <c r="H1112">
        <f>IFERROR(IF(VLOOKUP($B1112,bist_raw_csv!$B$1:$AO$2074,5+($G1112-1)*7,FALSE)=0,-1,VLOOKUP($B1112,bist_raw_csv!$B$1:$AO$2074,5+($G1112-1)*7,FALSE)),"-")</f>
        <v>12</v>
      </c>
      <c r="I1112">
        <f>IFERROR(IF(VLOOKUP($B1112,notes_bemaniwiki!$A$1:$J$1936,1+$G1112,FALSE)="-",-1,VLOOKUP($B1112,notes_bemaniwiki!$A$1:$J$1936,1+$G1112,FALSE)),"-")</f>
        <v>1687</v>
      </c>
      <c r="J1112" t="s">
        <v>3063</v>
      </c>
      <c r="K1112" t="s">
        <v>3063</v>
      </c>
    </row>
    <row r="1113" spans="1:11" x14ac:dyDescent="0.15">
      <c r="A1113" t="str">
        <f>VLOOKUP(B1113,for_vlookup!$A$1:$B$2046,2,FALSE)</f>
        <v>Rootage</v>
      </c>
      <c r="B1113" s="2" t="s">
        <v>2463</v>
      </c>
      <c r="C1113" t="str">
        <f>IFERROR(VLOOKUP(B1113,bist_raw_csv!$B$2:$AO$2140,2,FALSE),"-")</f>
        <v>GLITCH HOP</v>
      </c>
      <c r="D1113" t="str">
        <f>IFERROR(VLOOKUP($B1113,bist_raw_csv!$B$2:$AO$2140,3,FALSE),"-")</f>
        <v>YUC'e</v>
      </c>
      <c r="E1113">
        <f>VLOOKUP($A1113,master_version!$A$1:$B$29,2,FALSE)</f>
        <v>26</v>
      </c>
      <c r="F1113" t="str">
        <f>VLOOKUP(G1113,master_diffculty!$A$1:$C$11,3,FALSE)</f>
        <v>SPA</v>
      </c>
      <c r="G1113">
        <v>4</v>
      </c>
      <c r="H1113">
        <f>IFERROR(IF(VLOOKUP($B1113,bist_raw_csv!$B$1:$AO$2074,5+($G1113-1)*7,FALSE)=0,-1,VLOOKUP($B1113,bist_raw_csv!$B$1:$AO$2074,5+($G1113-1)*7,FALSE)),"-")</f>
        <v>11</v>
      </c>
      <c r="I1113">
        <f>IFERROR(IF(VLOOKUP($B1113,notes_bemaniwiki!$A$1:$J$1936,1+$G1113,FALSE)="-",-1,VLOOKUP($B1113,notes_bemaniwiki!$A$1:$J$1936,1+$G1113,FALSE)),"-")</f>
        <v>1258</v>
      </c>
      <c r="J1113" t="s">
        <v>3063</v>
      </c>
      <c r="K1113" t="s">
        <v>3063</v>
      </c>
    </row>
    <row r="1114" spans="1:11" x14ac:dyDescent="0.15">
      <c r="A1114" t="str">
        <f>VLOOKUP(B1114,for_vlookup!$A$1:$B$2046,2,FALSE)</f>
        <v>Rootage</v>
      </c>
      <c r="B1114" s="2" t="s">
        <v>2464</v>
      </c>
      <c r="C1114" t="str">
        <f>IFERROR(VLOOKUP(B1114,bist_raw_csv!$B$2:$AO$2140,2,FALSE),"-")</f>
        <v>ELECTRIC DANCE ROCK</v>
      </c>
      <c r="D1114" t="str">
        <f>IFERROR(VLOOKUP($B1114,bist_raw_csv!$B$2:$AO$2140,3,FALSE),"-")</f>
        <v>Pizuya's Cell</v>
      </c>
      <c r="E1114">
        <f>VLOOKUP($A1114,master_version!$A$1:$B$29,2,FALSE)</f>
        <v>26</v>
      </c>
      <c r="F1114" t="str">
        <f>VLOOKUP(G1114,master_diffculty!$A$1:$C$11,3,FALSE)</f>
        <v>SPA</v>
      </c>
      <c r="G1114">
        <v>4</v>
      </c>
      <c r="H1114">
        <f>IFERROR(IF(VLOOKUP($B1114,bist_raw_csv!$B$1:$AO$2074,5+($G1114-1)*7,FALSE)=0,-1,VLOOKUP($B1114,bist_raw_csv!$B$1:$AO$2074,5+($G1114-1)*7,FALSE)),"-")</f>
        <v>10</v>
      </c>
      <c r="I1114">
        <f>IFERROR(IF(VLOOKUP($B1114,notes_bemaniwiki!$A$1:$J$1936,1+$G1114,FALSE)="-",-1,VLOOKUP($B1114,notes_bemaniwiki!$A$1:$J$1936,1+$G1114,FALSE)),"-")</f>
        <v>1344</v>
      </c>
      <c r="J1114" t="s">
        <v>3063</v>
      </c>
      <c r="K1114" t="s">
        <v>3063</v>
      </c>
    </row>
    <row r="1115" spans="1:11" x14ac:dyDescent="0.15">
      <c r="A1115" t="str">
        <f>VLOOKUP(B1115,for_vlookup!$A$1:$B$2046,2,FALSE)</f>
        <v>Rootage</v>
      </c>
      <c r="B1115" s="2" t="s">
        <v>2467</v>
      </c>
      <c r="C1115" t="str">
        <f>IFERROR(VLOOKUP(B1115,bist_raw_csv!$B$2:$AO$2140,2,FALSE),"-")</f>
        <v>RECKLESS HARDCORE</v>
      </c>
      <c r="D1115" t="str">
        <f>IFERROR(VLOOKUP($B1115,bist_raw_csv!$B$2:$AO$2140,3,FALSE),"-")</f>
        <v>BEMANI Sound Team "HuΣeR"</v>
      </c>
      <c r="E1115">
        <f>VLOOKUP($A1115,master_version!$A$1:$B$29,2,FALSE)</f>
        <v>26</v>
      </c>
      <c r="F1115" t="str">
        <f>VLOOKUP(G1115,master_diffculty!$A$1:$C$11,3,FALSE)</f>
        <v>SPA</v>
      </c>
      <c r="G1115">
        <v>4</v>
      </c>
      <c r="H1115">
        <f>IFERROR(IF(VLOOKUP($B1115,bist_raw_csv!$B$1:$AO$2074,5+($G1115-1)*7,FALSE)=0,-1,VLOOKUP($B1115,bist_raw_csv!$B$1:$AO$2074,5+($G1115-1)*7,FALSE)),"-")</f>
        <v>12</v>
      </c>
      <c r="I1115">
        <f>IFERROR(IF(VLOOKUP($B1115,notes_bemaniwiki!$A$1:$J$1936,1+$G1115,FALSE)="-",-1,VLOOKUP($B1115,notes_bemaniwiki!$A$1:$J$1936,1+$G1115,FALSE)),"-")</f>
        <v>1646</v>
      </c>
      <c r="J1115" t="s">
        <v>3063</v>
      </c>
      <c r="K1115" t="s">
        <v>3063</v>
      </c>
    </row>
    <row r="1116" spans="1:11" x14ac:dyDescent="0.15">
      <c r="A1116" t="str">
        <f>VLOOKUP(B1116,for_vlookup!$A$1:$B$2046,2,FALSE)</f>
        <v>Rootage</v>
      </c>
      <c r="B1116" s="2" t="s">
        <v>2470</v>
      </c>
      <c r="C1116" t="str">
        <f>IFERROR(VLOOKUP(B1116,bist_raw_csv!$B$2:$AO$2140,2,FALSE),"-")</f>
        <v>Drumstep / DnB</v>
      </c>
      <c r="D1116" t="str">
        <f>IFERROR(VLOOKUP($B1116,bist_raw_csv!$B$2:$AO$2140,3,FALSE),"-")</f>
        <v>Yamato</v>
      </c>
      <c r="E1116">
        <f>VLOOKUP($A1116,master_version!$A$1:$B$29,2,FALSE)</f>
        <v>26</v>
      </c>
      <c r="F1116" t="str">
        <f>VLOOKUP(G1116,master_diffculty!$A$1:$C$11,3,FALSE)</f>
        <v>SPA</v>
      </c>
      <c r="G1116">
        <v>4</v>
      </c>
      <c r="H1116">
        <f>IFERROR(IF(VLOOKUP($B1116,bist_raw_csv!$B$1:$AO$2074,5+($G1116-1)*7,FALSE)=0,-1,VLOOKUP($B1116,bist_raw_csv!$B$1:$AO$2074,5+($G1116-1)*7,FALSE)),"-")</f>
        <v>12</v>
      </c>
      <c r="I1116">
        <f>IFERROR(IF(VLOOKUP($B1116,notes_bemaniwiki!$A$1:$J$1936,1+$G1116,FALSE)="-",-1,VLOOKUP($B1116,notes_bemaniwiki!$A$1:$J$1936,1+$G1116,FALSE)),"-")</f>
        <v>1857</v>
      </c>
      <c r="J1116" t="s">
        <v>3063</v>
      </c>
      <c r="K1116" t="s">
        <v>3063</v>
      </c>
    </row>
    <row r="1117" spans="1:11" x14ac:dyDescent="0.15">
      <c r="A1117" t="str">
        <f>VLOOKUP(B1117,for_vlookup!$A$1:$B$2046,2,FALSE)</f>
        <v>Rootage</v>
      </c>
      <c r="B1117" s="2" t="s">
        <v>2473</v>
      </c>
      <c r="C1117" t="str">
        <f>IFERROR(VLOOKUP(B1117,bist_raw_csv!$B$2:$AO$2140,2,FALSE),"-")</f>
        <v>MELODIC TRANCE</v>
      </c>
      <c r="D1117" t="str">
        <f>IFERROR(VLOOKUP($B1117,bist_raw_csv!$B$2:$AO$2140,3,FALSE),"-")</f>
        <v>BEMANI Sound Team "Sota Fujimori"</v>
      </c>
      <c r="E1117">
        <f>VLOOKUP($A1117,master_version!$A$1:$B$29,2,FALSE)</f>
        <v>26</v>
      </c>
      <c r="F1117" t="str">
        <f>VLOOKUP(G1117,master_diffculty!$A$1:$C$11,3,FALSE)</f>
        <v>SPA</v>
      </c>
      <c r="G1117">
        <v>4</v>
      </c>
      <c r="H1117">
        <f>IFERROR(IF(VLOOKUP($B1117,bist_raw_csv!$B$1:$AO$2074,5+($G1117-1)*7,FALSE)=0,-1,VLOOKUP($B1117,bist_raw_csv!$B$1:$AO$2074,5+($G1117-1)*7,FALSE)),"-")</f>
        <v>10</v>
      </c>
      <c r="I1117">
        <f>IFERROR(IF(VLOOKUP($B1117,notes_bemaniwiki!$A$1:$J$1936,1+$G1117,FALSE)="-",-1,VLOOKUP($B1117,notes_bemaniwiki!$A$1:$J$1936,1+$G1117,FALSE)),"-")</f>
        <v>1247</v>
      </c>
      <c r="J1117" t="s">
        <v>3063</v>
      </c>
      <c r="K1117" t="s">
        <v>3063</v>
      </c>
    </row>
    <row r="1118" spans="1:11" x14ac:dyDescent="0.15">
      <c r="A1118" t="str">
        <f>VLOOKUP(B1118,for_vlookup!$A$1:$B$2046,2,FALSE)</f>
        <v>Rootage</v>
      </c>
      <c r="B1118" s="2" t="s">
        <v>2476</v>
      </c>
      <c r="C1118" t="str">
        <f>IFERROR(VLOOKUP(B1118,bist_raw_csv!$B$2:$AO$2140,2,FALSE),"-")</f>
        <v>TECHNO</v>
      </c>
      <c r="D1118" t="str">
        <f>IFERROR(VLOOKUP($B1118,bist_raw_csv!$B$2:$AO$2140,3,FALSE),"-")</f>
        <v>かめりあ</v>
      </c>
      <c r="E1118">
        <f>VLOOKUP($A1118,master_version!$A$1:$B$29,2,FALSE)</f>
        <v>26</v>
      </c>
      <c r="F1118" t="str">
        <f>VLOOKUP(G1118,master_diffculty!$A$1:$C$11,3,FALSE)</f>
        <v>SPA</v>
      </c>
      <c r="G1118">
        <v>4</v>
      </c>
      <c r="H1118">
        <f>IFERROR(IF(VLOOKUP($B1118,bist_raw_csv!$B$1:$AO$2074,5+($G1118-1)*7,FALSE)=0,-1,VLOOKUP($B1118,bist_raw_csv!$B$1:$AO$2074,5+($G1118-1)*7,FALSE)),"-")</f>
        <v>12</v>
      </c>
      <c r="I1118">
        <f>IFERROR(IF(VLOOKUP($B1118,notes_bemaniwiki!$A$1:$J$1936,1+$G1118,FALSE)="-",-1,VLOOKUP($B1118,notes_bemaniwiki!$A$1:$J$1936,1+$G1118,FALSE)),"-")</f>
        <v>1822</v>
      </c>
      <c r="J1118" t="s">
        <v>3063</v>
      </c>
      <c r="K1118" t="s">
        <v>3063</v>
      </c>
    </row>
    <row r="1119" spans="1:11" x14ac:dyDescent="0.15">
      <c r="A1119" t="str">
        <f>VLOOKUP(B1119,for_vlookup!$A$1:$B$2046,2,FALSE)</f>
        <v>Rootage</v>
      </c>
      <c r="B1119" s="2" t="s">
        <v>2477</v>
      </c>
      <c r="C1119" t="str">
        <f>IFERROR(VLOOKUP(B1119,bist_raw_csv!$B$2:$AO$2140,2,FALSE),"-")</f>
        <v>JUNGLE TERROR</v>
      </c>
      <c r="D1119" t="str">
        <f>IFERROR(VLOOKUP($B1119,bist_raw_csv!$B$2:$AO$2140,3,FALSE),"-")</f>
        <v>kors k</v>
      </c>
      <c r="E1119">
        <f>VLOOKUP($A1119,master_version!$A$1:$B$29,2,FALSE)</f>
        <v>26</v>
      </c>
      <c r="F1119" t="str">
        <f>VLOOKUP(G1119,master_diffculty!$A$1:$C$11,3,FALSE)</f>
        <v>SPA</v>
      </c>
      <c r="G1119">
        <v>4</v>
      </c>
      <c r="H1119">
        <f>IFERROR(IF(VLOOKUP($B1119,bist_raw_csv!$B$1:$AO$2074,5+($G1119-1)*7,FALSE)=0,-1,VLOOKUP($B1119,bist_raw_csv!$B$1:$AO$2074,5+($G1119-1)*7,FALSE)),"-")</f>
        <v>12</v>
      </c>
      <c r="I1119">
        <f>IFERROR(IF(VLOOKUP($B1119,notes_bemaniwiki!$A$1:$J$1936,1+$G1119,FALSE)="-",-1,VLOOKUP($B1119,notes_bemaniwiki!$A$1:$J$1936,1+$G1119,FALSE)),"-")</f>
        <v>1588</v>
      </c>
      <c r="J1119" t="s">
        <v>3063</v>
      </c>
      <c r="K1119" t="s">
        <v>3063</v>
      </c>
    </row>
    <row r="1120" spans="1:11" x14ac:dyDescent="0.15">
      <c r="A1120" t="str">
        <f>VLOOKUP(B1120,for_vlookup!$A$1:$B$2046,2,FALSE)</f>
        <v>Rootage</v>
      </c>
      <c r="B1120" s="2" t="s">
        <v>2479</v>
      </c>
      <c r="C1120" t="str">
        <f>IFERROR(VLOOKUP(B1120,bist_raw_csv!$B$2:$AO$2140,2,FALSE),"-")</f>
        <v>GLITCH DUBSTEP</v>
      </c>
      <c r="D1120" t="str">
        <f>IFERROR(VLOOKUP($B1120,bist_raw_csv!$B$2:$AO$2140,3,FALSE),"-")</f>
        <v>BEMANI Sound Team "HuΣeR"</v>
      </c>
      <c r="E1120">
        <f>VLOOKUP($A1120,master_version!$A$1:$B$29,2,FALSE)</f>
        <v>26</v>
      </c>
      <c r="F1120" t="str">
        <f>VLOOKUP(G1120,master_diffculty!$A$1:$C$11,3,FALSE)</f>
        <v>SPA</v>
      </c>
      <c r="G1120">
        <v>4</v>
      </c>
      <c r="H1120">
        <f>IFERROR(IF(VLOOKUP($B1120,bist_raw_csv!$B$1:$AO$2074,5+($G1120-1)*7,FALSE)=0,-1,VLOOKUP($B1120,bist_raw_csv!$B$1:$AO$2074,5+($G1120-1)*7,FALSE)),"-")</f>
        <v>11</v>
      </c>
      <c r="I1120">
        <f>IFERROR(IF(VLOOKUP($B1120,notes_bemaniwiki!$A$1:$J$1936,1+$G1120,FALSE)="-",-1,VLOOKUP($B1120,notes_bemaniwiki!$A$1:$J$1936,1+$G1120,FALSE)),"-")</f>
        <v>1441</v>
      </c>
      <c r="J1120" t="s">
        <v>3063</v>
      </c>
      <c r="K1120" t="s">
        <v>3063</v>
      </c>
    </row>
    <row r="1121" spans="1:11" x14ac:dyDescent="0.15">
      <c r="A1121" t="str">
        <f>VLOOKUP(B1121,for_vlookup!$A$1:$B$2046,2,FALSE)</f>
        <v>Rootage</v>
      </c>
      <c r="B1121" s="2" t="s">
        <v>2481</v>
      </c>
      <c r="C1121" t="str">
        <f>IFERROR(VLOOKUP(B1121,bist_raw_csv!$B$2:$AO$2140,2,FALSE),"-")</f>
        <v>THEME SONG</v>
      </c>
      <c r="D1121" t="str">
        <f>IFERROR(VLOOKUP($B1121,bist_raw_csv!$B$2:$AO$2140,3,FALSE),"-")</f>
        <v>Hommarju</v>
      </c>
      <c r="E1121">
        <f>VLOOKUP($A1121,master_version!$A$1:$B$29,2,FALSE)</f>
        <v>26</v>
      </c>
      <c r="F1121" t="str">
        <f>VLOOKUP(G1121,master_diffculty!$A$1:$C$11,3,FALSE)</f>
        <v>SPA</v>
      </c>
      <c r="G1121">
        <v>4</v>
      </c>
      <c r="H1121">
        <f>IFERROR(IF(VLOOKUP($B1121,bist_raw_csv!$B$1:$AO$2074,5+($G1121-1)*7,FALSE)=0,-1,VLOOKUP($B1121,bist_raw_csv!$B$1:$AO$2074,5+($G1121-1)*7,FALSE)),"-")</f>
        <v>11</v>
      </c>
      <c r="I1121">
        <f>IFERROR(IF(VLOOKUP($B1121,notes_bemaniwiki!$A$1:$J$1936,1+$G1121,FALSE)="-",-1,VLOOKUP($B1121,notes_bemaniwiki!$A$1:$J$1936,1+$G1121,FALSE)),"-")</f>
        <v>1387</v>
      </c>
      <c r="J1121" t="s">
        <v>3063</v>
      </c>
      <c r="K1121" t="s">
        <v>3063</v>
      </c>
    </row>
    <row r="1122" spans="1:11" x14ac:dyDescent="0.15">
      <c r="A1122" t="str">
        <f>VLOOKUP(B1122,for_vlookup!$A$1:$B$2046,2,FALSE)</f>
        <v>Rootage</v>
      </c>
      <c r="B1122" s="2" t="s">
        <v>2483</v>
      </c>
      <c r="C1122" t="str">
        <f>IFERROR(VLOOKUP(B1122,bist_raw_csv!$B$2:$AO$2140,2,FALSE),"-")</f>
        <v>EURO DYNAMITE</v>
      </c>
      <c r="D1122" t="str">
        <f>IFERROR(VLOOKUP($B1122,bist_raw_csv!$B$2:$AO$2140,3,FALSE),"-")</f>
        <v>MM</v>
      </c>
      <c r="E1122">
        <f>VLOOKUP($A1122,master_version!$A$1:$B$29,2,FALSE)</f>
        <v>26</v>
      </c>
      <c r="F1122" t="str">
        <f>VLOOKUP(G1122,master_diffculty!$A$1:$C$11,3,FALSE)</f>
        <v>SPA</v>
      </c>
      <c r="G1122">
        <v>4</v>
      </c>
      <c r="H1122">
        <f>IFERROR(IF(VLOOKUP($B1122,bist_raw_csv!$B$1:$AO$2074,5+($G1122-1)*7,FALSE)=0,-1,VLOOKUP($B1122,bist_raw_csv!$B$1:$AO$2074,5+($G1122-1)*7,FALSE)),"-")</f>
        <v>11</v>
      </c>
      <c r="I1122">
        <f>IFERROR(IF(VLOOKUP($B1122,notes_bemaniwiki!$A$1:$J$1936,1+$G1122,FALSE)="-",-1,VLOOKUP($B1122,notes_bemaniwiki!$A$1:$J$1936,1+$G1122,FALSE)),"-")</f>
        <v>1540</v>
      </c>
      <c r="J1122" t="s">
        <v>3063</v>
      </c>
      <c r="K1122" t="s">
        <v>3063</v>
      </c>
    </row>
    <row r="1123" spans="1:11" x14ac:dyDescent="0.15">
      <c r="A1123" t="str">
        <f>VLOOKUP(B1123,for_vlookup!$A$1:$B$2046,2,FALSE)</f>
        <v>Rootage</v>
      </c>
      <c r="B1123" s="2" t="s">
        <v>2486</v>
      </c>
      <c r="C1123" t="str">
        <f>IFERROR(VLOOKUP(B1123,bist_raw_csv!$B$2:$AO$2140,2,FALSE),"-")</f>
        <v>TOKYO STYLE SPEEDCORE</v>
      </c>
      <c r="D1123" t="str">
        <f>IFERROR(VLOOKUP($B1123,bist_raw_csv!$B$2:$AO$2140,3,FALSE),"-")</f>
        <v>m1dy</v>
      </c>
      <c r="E1123">
        <f>VLOOKUP($A1123,master_version!$A$1:$B$29,2,FALSE)</f>
        <v>26</v>
      </c>
      <c r="F1123" t="str">
        <f>VLOOKUP(G1123,master_diffculty!$A$1:$C$11,3,FALSE)</f>
        <v>SPA</v>
      </c>
      <c r="G1123">
        <v>4</v>
      </c>
      <c r="H1123">
        <f>IFERROR(IF(VLOOKUP($B1123,bist_raw_csv!$B$1:$AO$2074,5+($G1123-1)*7,FALSE)=0,-1,VLOOKUP($B1123,bist_raw_csv!$B$1:$AO$2074,5+($G1123-1)*7,FALSE)),"-")</f>
        <v>12</v>
      </c>
      <c r="I1123">
        <f>IFERROR(IF(VLOOKUP($B1123,notes_bemaniwiki!$A$1:$J$1936,1+$G1123,FALSE)="-",-1,VLOOKUP($B1123,notes_bemaniwiki!$A$1:$J$1936,1+$G1123,FALSE)),"-")</f>
        <v>1541</v>
      </c>
      <c r="J1123" t="s">
        <v>3063</v>
      </c>
      <c r="K1123" t="s">
        <v>3063</v>
      </c>
    </row>
    <row r="1124" spans="1:11" x14ac:dyDescent="0.15">
      <c r="A1124" t="str">
        <f>VLOOKUP(B1124,for_vlookup!$A$1:$B$2046,2,FALSE)</f>
        <v>Rootage</v>
      </c>
      <c r="B1124" s="2" t="s">
        <v>2487</v>
      </c>
      <c r="C1124" t="str">
        <f>IFERROR(VLOOKUP(B1124,bist_raw_csv!$B$2:$AO$2140,2,FALSE),"-")</f>
        <v>ELECTRO POP</v>
      </c>
      <c r="D1124" t="str">
        <f>IFERROR(VLOOKUP($B1124,bist_raw_csv!$B$2:$AO$2140,3,FALSE),"-")</f>
        <v>空中分解feat.アンテナガール</v>
      </c>
      <c r="E1124">
        <f>VLOOKUP($A1124,master_version!$A$1:$B$29,2,FALSE)</f>
        <v>26</v>
      </c>
      <c r="F1124" t="str">
        <f>VLOOKUP(G1124,master_diffculty!$A$1:$C$11,3,FALSE)</f>
        <v>SPA</v>
      </c>
      <c r="G1124">
        <v>4</v>
      </c>
      <c r="H1124">
        <f>IFERROR(IF(VLOOKUP($B1124,bist_raw_csv!$B$1:$AO$2074,5+($G1124-1)*7,FALSE)=0,-1,VLOOKUP($B1124,bist_raw_csv!$B$1:$AO$2074,5+($G1124-1)*7,FALSE)),"-")</f>
        <v>8</v>
      </c>
      <c r="I1124">
        <f>IFERROR(IF(VLOOKUP($B1124,notes_bemaniwiki!$A$1:$J$1936,1+$G1124,FALSE)="-",-1,VLOOKUP($B1124,notes_bemaniwiki!$A$1:$J$1936,1+$G1124,FALSE)),"-")</f>
        <v>779</v>
      </c>
      <c r="J1124" t="s">
        <v>3063</v>
      </c>
      <c r="K1124" t="s">
        <v>3063</v>
      </c>
    </row>
    <row r="1125" spans="1:11" x14ac:dyDescent="0.15">
      <c r="A1125" t="str">
        <f>VLOOKUP(B1125,for_vlookup!$A$1:$B$2046,2,FALSE)</f>
        <v>Rootage</v>
      </c>
      <c r="B1125" s="2" t="s">
        <v>2489</v>
      </c>
      <c r="C1125" t="str">
        <f>IFERROR(VLOOKUP(B1125,bist_raw_csv!$B$2:$AO$2140,2,FALSE),"-")</f>
        <v>DRUM'N'BASS</v>
      </c>
      <c r="D1125" t="str">
        <f>IFERROR(VLOOKUP($B1125,bist_raw_csv!$B$2:$AO$2140,3,FALSE),"-")</f>
        <v>BEMANI Sound Team "猫叉Master"</v>
      </c>
      <c r="E1125">
        <f>VLOOKUP($A1125,master_version!$A$1:$B$29,2,FALSE)</f>
        <v>26</v>
      </c>
      <c r="F1125" t="str">
        <f>VLOOKUP(G1125,master_diffculty!$A$1:$C$11,3,FALSE)</f>
        <v>SPA</v>
      </c>
      <c r="G1125">
        <v>4</v>
      </c>
      <c r="H1125">
        <f>IFERROR(IF(VLOOKUP($B1125,bist_raw_csv!$B$1:$AO$2074,5+($G1125-1)*7,FALSE)=0,-1,VLOOKUP($B1125,bist_raw_csv!$B$1:$AO$2074,5+($G1125-1)*7,FALSE)),"-")</f>
        <v>12</v>
      </c>
      <c r="I1125">
        <f>IFERROR(IF(VLOOKUP($B1125,notes_bemaniwiki!$A$1:$J$1936,1+$G1125,FALSE)="-",-1,VLOOKUP($B1125,notes_bemaniwiki!$A$1:$J$1936,1+$G1125,FALSE)),"-")</f>
        <v>1702</v>
      </c>
      <c r="J1125" t="s">
        <v>3063</v>
      </c>
      <c r="K1125" t="s">
        <v>3063</v>
      </c>
    </row>
    <row r="1126" spans="1:11" x14ac:dyDescent="0.15">
      <c r="A1126" t="str">
        <f>VLOOKUP(B1126,for_vlookup!$A$1:$B$2046,2,FALSE)</f>
        <v>Rootage</v>
      </c>
      <c r="B1126" s="2" t="s">
        <v>2491</v>
      </c>
      <c r="C1126" t="str">
        <f>IFERROR(VLOOKUP(B1126,bist_raw_csv!$B$2:$AO$2140,2,FALSE),"-")</f>
        <v>NEOTRANCE</v>
      </c>
      <c r="D1126" t="str">
        <f>IFERROR(VLOOKUP($B1126,bist_raw_csv!$B$2:$AO$2140,3,FALSE),"-")</f>
        <v>Virtual Self</v>
      </c>
      <c r="E1126">
        <f>VLOOKUP($A1126,master_version!$A$1:$B$29,2,FALSE)</f>
        <v>26</v>
      </c>
      <c r="F1126" t="str">
        <f>VLOOKUP(G1126,master_diffculty!$A$1:$C$11,3,FALSE)</f>
        <v>SPA</v>
      </c>
      <c r="G1126">
        <v>4</v>
      </c>
      <c r="H1126">
        <f>IFERROR(IF(VLOOKUP($B1126,bist_raw_csv!$B$1:$AO$2074,5+($G1126-1)*7,FALSE)=0,-1,VLOOKUP($B1126,bist_raw_csv!$B$1:$AO$2074,5+($G1126-1)*7,FALSE)),"-")</f>
        <v>10</v>
      </c>
      <c r="I1126">
        <f>IFERROR(IF(VLOOKUP($B1126,notes_bemaniwiki!$A$1:$J$1936,1+$G1126,FALSE)="-",-1,VLOOKUP($B1126,notes_bemaniwiki!$A$1:$J$1936,1+$G1126,FALSE)),"-")</f>
        <v>1266</v>
      </c>
      <c r="J1126" t="s">
        <v>3063</v>
      </c>
      <c r="K1126" t="s">
        <v>3063</v>
      </c>
    </row>
    <row r="1127" spans="1:11" x14ac:dyDescent="0.15">
      <c r="A1127" t="str">
        <f>VLOOKUP(B1127,for_vlookup!$A$1:$B$2046,2,FALSE)</f>
        <v>Rootage</v>
      </c>
      <c r="B1127" s="2" t="s">
        <v>2494</v>
      </c>
      <c r="C1127" t="str">
        <f>IFERROR(VLOOKUP(B1127,bist_raw_csv!$B$2:$AO$2140,2,FALSE),"-")</f>
        <v>SPEED RAVE</v>
      </c>
      <c r="D1127" t="str">
        <f>IFERROR(VLOOKUP($B1127,bist_raw_csv!$B$2:$AO$2140,3,FALSE),"-")</f>
        <v>kors k</v>
      </c>
      <c r="E1127">
        <f>VLOOKUP($A1127,master_version!$A$1:$B$29,2,FALSE)</f>
        <v>26</v>
      </c>
      <c r="F1127" t="str">
        <f>VLOOKUP(G1127,master_diffculty!$A$1:$C$11,3,FALSE)</f>
        <v>SPA</v>
      </c>
      <c r="G1127">
        <v>4</v>
      </c>
      <c r="H1127">
        <f>IFERROR(IF(VLOOKUP($B1127,bist_raw_csv!$B$1:$AO$2074,5+($G1127-1)*7,FALSE)=0,-1,VLOOKUP($B1127,bist_raw_csv!$B$1:$AO$2074,5+($G1127-1)*7,FALSE)),"-")</f>
        <v>11</v>
      </c>
      <c r="I1127">
        <f>IFERROR(IF(VLOOKUP($B1127,notes_bemaniwiki!$A$1:$J$1936,1+$G1127,FALSE)="-",-1,VLOOKUP($B1127,notes_bemaniwiki!$A$1:$J$1936,1+$G1127,FALSE)),"-")</f>
        <v>1200</v>
      </c>
      <c r="J1127" t="s">
        <v>3063</v>
      </c>
      <c r="K1127" t="s">
        <v>3063</v>
      </c>
    </row>
    <row r="1128" spans="1:11" x14ac:dyDescent="0.15">
      <c r="A1128" t="str">
        <f>VLOOKUP(B1128,for_vlookup!$A$1:$B$2046,2,FALSE)</f>
        <v>Rootage</v>
      </c>
      <c r="B1128" s="2" t="s">
        <v>2495</v>
      </c>
      <c r="C1128" t="str">
        <f>IFERROR(VLOOKUP(B1128,bist_raw_csv!$B$2:$AO$2140,2,FALSE),"-")</f>
        <v>JAZZY HOLIC</v>
      </c>
      <c r="D1128" t="str">
        <f>IFERROR(VLOOKUP($B1128,bist_raw_csv!$B$2:$AO$2140,3,FALSE),"-")</f>
        <v>C-Show</v>
      </c>
      <c r="E1128">
        <f>VLOOKUP($A1128,master_version!$A$1:$B$29,2,FALSE)</f>
        <v>26</v>
      </c>
      <c r="F1128" t="str">
        <f>VLOOKUP(G1128,master_diffculty!$A$1:$C$11,3,FALSE)</f>
        <v>SPA</v>
      </c>
      <c r="G1128">
        <v>4</v>
      </c>
      <c r="H1128">
        <f>IFERROR(IF(VLOOKUP($B1128,bist_raw_csv!$B$1:$AO$2074,5+($G1128-1)*7,FALSE)=0,-1,VLOOKUP($B1128,bist_raw_csv!$B$1:$AO$2074,5+($G1128-1)*7,FALSE)),"-")</f>
        <v>12</v>
      </c>
      <c r="I1128">
        <f>IFERROR(IF(VLOOKUP($B1128,notes_bemaniwiki!$A$1:$J$1936,1+$G1128,FALSE)="-",-1,VLOOKUP($B1128,notes_bemaniwiki!$A$1:$J$1936,1+$G1128,FALSE)),"-")</f>
        <v>1522</v>
      </c>
      <c r="J1128" t="s">
        <v>3063</v>
      </c>
      <c r="K1128" t="s">
        <v>3063</v>
      </c>
    </row>
    <row r="1129" spans="1:11" x14ac:dyDescent="0.15">
      <c r="A1129" t="str">
        <f>VLOOKUP(B1129,for_vlookup!$A$1:$B$2046,2,FALSE)</f>
        <v>Rootage</v>
      </c>
      <c r="B1129" s="2" t="s">
        <v>2497</v>
      </c>
      <c r="C1129" t="str">
        <f>IFERROR(VLOOKUP(B1129,bist_raw_csv!$B$2:$AO$2140,2,FALSE),"-")</f>
        <v>RIDDIM DUBSTEP</v>
      </c>
      <c r="D1129" t="str">
        <f>IFERROR(VLOOKUP($B1129,bist_raw_csv!$B$2:$AO$2140,3,FALSE),"-")</f>
        <v>BEMANI Sound Team "SYUNN"</v>
      </c>
      <c r="E1129">
        <f>VLOOKUP($A1129,master_version!$A$1:$B$29,2,FALSE)</f>
        <v>26</v>
      </c>
      <c r="F1129" t="str">
        <f>VLOOKUP(G1129,master_diffculty!$A$1:$C$11,3,FALSE)</f>
        <v>SPA</v>
      </c>
      <c r="G1129">
        <v>4</v>
      </c>
      <c r="H1129">
        <f>IFERROR(IF(VLOOKUP($B1129,bist_raw_csv!$B$1:$AO$2074,5+($G1129-1)*7,FALSE)=0,-1,VLOOKUP($B1129,bist_raw_csv!$B$1:$AO$2074,5+($G1129-1)*7,FALSE)),"-")</f>
        <v>9</v>
      </c>
      <c r="I1129">
        <f>IFERROR(IF(VLOOKUP($B1129,notes_bemaniwiki!$A$1:$J$1936,1+$G1129,FALSE)="-",-1,VLOOKUP($B1129,notes_bemaniwiki!$A$1:$J$1936,1+$G1129,FALSE)),"-")</f>
        <v>841</v>
      </c>
      <c r="J1129" t="s">
        <v>3063</v>
      </c>
      <c r="K1129" t="s">
        <v>3063</v>
      </c>
    </row>
    <row r="1130" spans="1:11" x14ac:dyDescent="0.15">
      <c r="A1130" t="str">
        <f>VLOOKUP(B1130,for_vlookup!$A$1:$B$2046,2,FALSE)</f>
        <v>Rootage</v>
      </c>
      <c r="B1130" s="2" t="s">
        <v>2499</v>
      </c>
      <c r="C1130" t="str">
        <f>IFERROR(VLOOKUP(B1130,bist_raw_csv!$B$2:$AO$2140,2,FALSE),"-")</f>
        <v>TECH-BREAKS</v>
      </c>
      <c r="D1130" t="str">
        <f>IFERROR(VLOOKUP($B1130,bist_raw_csv!$B$2:$AO$2140,3,FALSE),"-")</f>
        <v>DJ Mass MAD Izm*</v>
      </c>
      <c r="E1130">
        <f>VLOOKUP($A1130,master_version!$A$1:$B$29,2,FALSE)</f>
        <v>26</v>
      </c>
      <c r="F1130" t="str">
        <f>VLOOKUP(G1130,master_diffculty!$A$1:$C$11,3,FALSE)</f>
        <v>SPA</v>
      </c>
      <c r="G1130">
        <v>4</v>
      </c>
      <c r="H1130">
        <f>IFERROR(IF(VLOOKUP($B1130,bist_raw_csv!$B$1:$AO$2074,5+($G1130-1)*7,FALSE)=0,-1,VLOOKUP($B1130,bist_raw_csv!$B$1:$AO$2074,5+($G1130-1)*7,FALSE)),"-")</f>
        <v>12</v>
      </c>
      <c r="I1130">
        <f>IFERROR(IF(VLOOKUP($B1130,notes_bemaniwiki!$A$1:$J$1936,1+$G1130,FALSE)="-",-1,VLOOKUP($B1130,notes_bemaniwiki!$A$1:$J$1936,1+$G1130,FALSE)),"-")</f>
        <v>1862</v>
      </c>
      <c r="J1130" t="s">
        <v>3063</v>
      </c>
      <c r="K1130" t="s">
        <v>3063</v>
      </c>
    </row>
    <row r="1131" spans="1:11" x14ac:dyDescent="0.15">
      <c r="A1131" t="str">
        <f>VLOOKUP(B1131,for_vlookup!$A$1:$B$2046,2,FALSE)</f>
        <v>Rootage</v>
      </c>
      <c r="B1131" s="2" t="s">
        <v>2500</v>
      </c>
      <c r="C1131" t="str">
        <f>IFERROR(VLOOKUP(B1131,bist_raw_csv!$B$2:$AO$2140,2,FALSE),"-")</f>
        <v>TECHNO</v>
      </c>
      <c r="D1131" t="str">
        <f>IFERROR(VLOOKUP($B1131,bist_raw_csv!$B$2:$AO$2140,3,FALSE),"-")</f>
        <v>SLAKE</v>
      </c>
      <c r="E1131">
        <f>VLOOKUP($A1131,master_version!$A$1:$B$29,2,FALSE)</f>
        <v>26</v>
      </c>
      <c r="F1131" t="str">
        <f>VLOOKUP(G1131,master_diffculty!$A$1:$C$11,3,FALSE)</f>
        <v>SPA</v>
      </c>
      <c r="G1131">
        <v>4</v>
      </c>
      <c r="H1131">
        <f>IFERROR(IF(VLOOKUP($B1131,bist_raw_csv!$B$1:$AO$2074,5+($G1131-1)*7,FALSE)=0,-1,VLOOKUP($B1131,bist_raw_csv!$B$1:$AO$2074,5+($G1131-1)*7,FALSE)),"-")</f>
        <v>10</v>
      </c>
      <c r="I1131">
        <f>IFERROR(IF(VLOOKUP($B1131,notes_bemaniwiki!$A$1:$J$1936,1+$G1131,FALSE)="-",-1,VLOOKUP($B1131,notes_bemaniwiki!$A$1:$J$1936,1+$G1131,FALSE)),"-")</f>
        <v>1141</v>
      </c>
      <c r="J1131" t="s">
        <v>3063</v>
      </c>
      <c r="K1131" t="s">
        <v>3063</v>
      </c>
    </row>
    <row r="1132" spans="1:11" x14ac:dyDescent="0.15">
      <c r="A1132" t="str">
        <f>VLOOKUP(B1132,for_vlookup!$A$1:$B$2046,2,FALSE)</f>
        <v>Rootage</v>
      </c>
      <c r="B1132" s="2" t="s">
        <v>2501</v>
      </c>
      <c r="C1132" t="str">
        <f>IFERROR(VLOOKUP(B1132,bist_raw_csv!$B$2:$AO$2140,2,FALSE),"-")</f>
        <v>TRANCE</v>
      </c>
      <c r="D1132" t="str">
        <f>IFERROR(VLOOKUP($B1132,bist_raw_csv!$B$2:$AO$2140,3,FALSE),"-")</f>
        <v>Y&amp;Co.</v>
      </c>
      <c r="E1132">
        <f>VLOOKUP($A1132,master_version!$A$1:$B$29,2,FALSE)</f>
        <v>26</v>
      </c>
      <c r="F1132" t="str">
        <f>VLOOKUP(G1132,master_diffculty!$A$1:$C$11,3,FALSE)</f>
        <v>SPA</v>
      </c>
      <c r="G1132">
        <v>4</v>
      </c>
      <c r="H1132">
        <f>IFERROR(IF(VLOOKUP($B1132,bist_raw_csv!$B$1:$AO$2074,5+($G1132-1)*7,FALSE)=0,-1,VLOOKUP($B1132,bist_raw_csv!$B$1:$AO$2074,5+($G1132-1)*7,FALSE)),"-")</f>
        <v>11</v>
      </c>
      <c r="I1132">
        <f>IFERROR(IF(VLOOKUP($B1132,notes_bemaniwiki!$A$1:$J$1936,1+$G1132,FALSE)="-",-1,VLOOKUP($B1132,notes_bemaniwiki!$A$1:$J$1936,1+$G1132,FALSE)),"-")</f>
        <v>1436</v>
      </c>
      <c r="J1132" t="s">
        <v>3063</v>
      </c>
      <c r="K1132" t="s">
        <v>3063</v>
      </c>
    </row>
    <row r="1133" spans="1:11" x14ac:dyDescent="0.15">
      <c r="A1133" t="str">
        <f>VLOOKUP(B1133,for_vlookup!$A$1:$B$2046,2,FALSE)</f>
        <v>Rootage</v>
      </c>
      <c r="B1133" s="2" t="s">
        <v>2502</v>
      </c>
      <c r="C1133" t="str">
        <f>IFERROR(VLOOKUP(B1133,bist_raw_csv!$B$2:$AO$2140,2,FALSE),"-")</f>
        <v>MELODIC SPEED METAL</v>
      </c>
      <c r="D1133" t="str">
        <f>IFERROR(VLOOKUP($B1133,bist_raw_csv!$B$2:$AO$2140,3,FALSE),"-")</f>
        <v>SOUND HOLIC Vs. T.Kakuta feat. Nana Takahashi</v>
      </c>
      <c r="E1133">
        <f>VLOOKUP($A1133,master_version!$A$1:$B$29,2,FALSE)</f>
        <v>26</v>
      </c>
      <c r="F1133" t="str">
        <f>VLOOKUP(G1133,master_diffculty!$A$1:$C$11,3,FALSE)</f>
        <v>SPA</v>
      </c>
      <c r="G1133">
        <v>4</v>
      </c>
      <c r="H1133">
        <f>IFERROR(IF(VLOOKUP($B1133,bist_raw_csv!$B$1:$AO$2074,5+($G1133-1)*7,FALSE)=0,-1,VLOOKUP($B1133,bist_raw_csv!$B$1:$AO$2074,5+($G1133-1)*7,FALSE)),"-")</f>
        <v>11</v>
      </c>
      <c r="I1133">
        <f>IFERROR(IF(VLOOKUP($B1133,notes_bemaniwiki!$A$1:$J$1936,1+$G1133,FALSE)="-",-1,VLOOKUP($B1133,notes_bemaniwiki!$A$1:$J$1936,1+$G1133,FALSE)),"-")</f>
        <v>1560</v>
      </c>
      <c r="J1133" t="s">
        <v>3063</v>
      </c>
      <c r="K1133" t="s">
        <v>3063</v>
      </c>
    </row>
    <row r="1134" spans="1:11" x14ac:dyDescent="0.15">
      <c r="A1134" t="str">
        <f>VLOOKUP(B1134,for_vlookup!$A$1:$B$2046,2,FALSE)</f>
        <v>Rootage</v>
      </c>
      <c r="B1134" s="2" t="s">
        <v>2504</v>
      </c>
      <c r="C1134" t="str">
        <f>IFERROR(VLOOKUP(B1134,bist_raw_csv!$B$2:$AO$2140,2,FALSE),"-")</f>
        <v>IRIDESCENCE JAZZ ETUDE</v>
      </c>
      <c r="D1134" t="str">
        <f>IFERROR(VLOOKUP($B1134,bist_raw_csv!$B$2:$AO$2140,3,FALSE),"-")</f>
        <v>上ノ瀬つかさ</v>
      </c>
      <c r="E1134">
        <f>VLOOKUP($A1134,master_version!$A$1:$B$29,2,FALSE)</f>
        <v>26</v>
      </c>
      <c r="F1134" t="str">
        <f>VLOOKUP(G1134,master_diffculty!$A$1:$C$11,3,FALSE)</f>
        <v>SPA</v>
      </c>
      <c r="G1134">
        <v>4</v>
      </c>
      <c r="H1134">
        <f>IFERROR(IF(VLOOKUP($B1134,bist_raw_csv!$B$1:$AO$2074,5+($G1134-1)*7,FALSE)=0,-1,VLOOKUP($B1134,bist_raw_csv!$B$1:$AO$2074,5+($G1134-1)*7,FALSE)),"-")</f>
        <v>12</v>
      </c>
      <c r="I1134">
        <f>IFERROR(IF(VLOOKUP($B1134,notes_bemaniwiki!$A$1:$J$1936,1+$G1134,FALSE)="-",-1,VLOOKUP($B1134,notes_bemaniwiki!$A$1:$J$1936,1+$G1134,FALSE)),"-")</f>
        <v>1646</v>
      </c>
      <c r="J1134" t="s">
        <v>3063</v>
      </c>
      <c r="K1134" t="s">
        <v>3063</v>
      </c>
    </row>
    <row r="1135" spans="1:11" x14ac:dyDescent="0.15">
      <c r="A1135" t="str">
        <f>VLOOKUP(B1135,for_vlookup!$A$1:$B$2046,2,FALSE)</f>
        <v>Rootage</v>
      </c>
      <c r="B1135" s="2" t="s">
        <v>2507</v>
      </c>
      <c r="C1135" t="str">
        <f>IFERROR(VLOOKUP(B1135,bist_raw_csv!$B$2:$AO$2140,2,FALSE),"-")</f>
        <v>NEO J-TEKNO</v>
      </c>
      <c r="D1135" t="str">
        <f>IFERROR(VLOOKUP($B1135,bist_raw_csv!$B$2:$AO$2140,3,FALSE),"-")</f>
        <v>BEMANI Sound Team "HuΣeR+"</v>
      </c>
      <c r="E1135">
        <f>VLOOKUP($A1135,master_version!$A$1:$B$29,2,FALSE)</f>
        <v>26</v>
      </c>
      <c r="F1135" t="str">
        <f>VLOOKUP(G1135,master_diffculty!$A$1:$C$11,3,FALSE)</f>
        <v>SPA</v>
      </c>
      <c r="G1135">
        <v>4</v>
      </c>
      <c r="H1135">
        <f>IFERROR(IF(VLOOKUP($B1135,bist_raw_csv!$B$1:$AO$2074,5+($G1135-1)*7,FALSE)=0,-1,VLOOKUP($B1135,bist_raw_csv!$B$1:$AO$2074,5+($G1135-1)*7,FALSE)),"-")</f>
        <v>11</v>
      </c>
      <c r="I1135">
        <f>IFERROR(IF(VLOOKUP($B1135,notes_bemaniwiki!$A$1:$J$1936,1+$G1135,FALSE)="-",-1,VLOOKUP($B1135,notes_bemaniwiki!$A$1:$J$1936,1+$G1135,FALSE)),"-")</f>
        <v>1503</v>
      </c>
      <c r="J1135" t="s">
        <v>3063</v>
      </c>
      <c r="K1135" t="s">
        <v>3063</v>
      </c>
    </row>
    <row r="1136" spans="1:11" x14ac:dyDescent="0.15">
      <c r="A1136" t="str">
        <f>VLOOKUP(B1136,for_vlookup!$A$1:$B$2046,2,FALSE)</f>
        <v>Rootage</v>
      </c>
      <c r="B1136" s="2" t="s">
        <v>2510</v>
      </c>
      <c r="C1136" t="str">
        <f>IFERROR(VLOOKUP(B1136,bist_raw_csv!$B$2:$AO$2140,2,FALSE),"-")</f>
        <v>FESTIVAL TRAP</v>
      </c>
      <c r="D1136" t="str">
        <f>IFERROR(VLOOKUP($B1136,bist_raw_csv!$B$2:$AO$2140,3,FALSE),"-")</f>
        <v>KSUKE</v>
      </c>
      <c r="E1136">
        <f>VLOOKUP($A1136,master_version!$A$1:$B$29,2,FALSE)</f>
        <v>26</v>
      </c>
      <c r="F1136" t="str">
        <f>VLOOKUP(G1136,master_diffculty!$A$1:$C$11,3,FALSE)</f>
        <v>SPA</v>
      </c>
      <c r="G1136">
        <v>4</v>
      </c>
      <c r="H1136">
        <f>IFERROR(IF(VLOOKUP($B1136,bist_raw_csv!$B$1:$AO$2074,5+($G1136-1)*7,FALSE)=0,-1,VLOOKUP($B1136,bist_raw_csv!$B$1:$AO$2074,5+($G1136-1)*7,FALSE)),"-")</f>
        <v>10</v>
      </c>
      <c r="I1136">
        <f>IFERROR(IF(VLOOKUP($B1136,notes_bemaniwiki!$A$1:$J$1936,1+$G1136,FALSE)="-",-1,VLOOKUP($B1136,notes_bemaniwiki!$A$1:$J$1936,1+$G1136,FALSE)),"-")</f>
        <v>1142</v>
      </c>
      <c r="J1136" t="s">
        <v>3063</v>
      </c>
      <c r="K1136" t="s">
        <v>3063</v>
      </c>
    </row>
    <row r="1137" spans="1:11" x14ac:dyDescent="0.15">
      <c r="A1137" t="str">
        <f>VLOOKUP(B1137,for_vlookup!$A$1:$B$2046,2,FALSE)</f>
        <v>Rootage</v>
      </c>
      <c r="B1137" s="2" t="s">
        <v>2513</v>
      </c>
      <c r="C1137" t="str">
        <f>IFERROR(VLOOKUP(B1137,bist_raw_csv!$B$2:$AO$2140,2,FALSE),"-")</f>
        <v>ELECTRO</v>
      </c>
      <c r="D1137" t="str">
        <f>IFERROR(VLOOKUP($B1137,bist_raw_csv!$B$2:$AO$2140,3,FALSE),"-")</f>
        <v>sanodg</v>
      </c>
      <c r="E1137">
        <f>VLOOKUP($A1137,master_version!$A$1:$B$29,2,FALSE)</f>
        <v>26</v>
      </c>
      <c r="F1137" t="str">
        <f>VLOOKUP(G1137,master_diffculty!$A$1:$C$11,3,FALSE)</f>
        <v>SPA</v>
      </c>
      <c r="G1137">
        <v>4</v>
      </c>
      <c r="H1137">
        <f>IFERROR(IF(VLOOKUP($B1137,bist_raw_csv!$B$1:$AO$2074,5+($G1137-1)*7,FALSE)=0,-1,VLOOKUP($B1137,bist_raw_csv!$B$1:$AO$2074,5+($G1137-1)*7,FALSE)),"-")</f>
        <v>10</v>
      </c>
      <c r="I1137">
        <f>IFERROR(IF(VLOOKUP($B1137,notes_bemaniwiki!$A$1:$J$1936,1+$G1137,FALSE)="-",-1,VLOOKUP($B1137,notes_bemaniwiki!$A$1:$J$1936,1+$G1137,FALSE)),"-")</f>
        <v>1238</v>
      </c>
      <c r="J1137" t="s">
        <v>3063</v>
      </c>
      <c r="K1137" t="s">
        <v>3063</v>
      </c>
    </row>
    <row r="1138" spans="1:11" x14ac:dyDescent="0.15">
      <c r="A1138" t="str">
        <f>VLOOKUP(B1138,for_vlookup!$A$1:$B$2046,2,FALSE)</f>
        <v>Rootage</v>
      </c>
      <c r="B1138" s="2" t="s">
        <v>2514</v>
      </c>
      <c r="C1138" t="str">
        <f>IFERROR(VLOOKUP(B1138,bist_raw_csv!$B$2:$AO$2140,2,FALSE),"-")</f>
        <v>HARDROCK</v>
      </c>
      <c r="D1138" t="str">
        <f>IFERROR(VLOOKUP($B1138,bist_raw_csv!$B$2:$AO$2140,3,FALSE),"-")</f>
        <v>BEMANI Sound Team "Mutsuhiko Izumi"</v>
      </c>
      <c r="E1138">
        <f>VLOOKUP($A1138,master_version!$A$1:$B$29,2,FALSE)</f>
        <v>26</v>
      </c>
      <c r="F1138" t="str">
        <f>VLOOKUP(G1138,master_diffculty!$A$1:$C$11,3,FALSE)</f>
        <v>SPA</v>
      </c>
      <c r="G1138">
        <v>4</v>
      </c>
      <c r="H1138">
        <f>IFERROR(IF(VLOOKUP($B1138,bist_raw_csv!$B$1:$AO$2074,5+($G1138-1)*7,FALSE)=0,-1,VLOOKUP($B1138,bist_raw_csv!$B$1:$AO$2074,5+($G1138-1)*7,FALSE)),"-")</f>
        <v>10</v>
      </c>
      <c r="I1138">
        <f>IFERROR(IF(VLOOKUP($B1138,notes_bemaniwiki!$A$1:$J$1936,1+$G1138,FALSE)="-",-1,VLOOKUP($B1138,notes_bemaniwiki!$A$1:$J$1936,1+$G1138,FALSE)),"-")</f>
        <v>1395</v>
      </c>
      <c r="J1138" t="s">
        <v>3063</v>
      </c>
      <c r="K1138" t="s">
        <v>3063</v>
      </c>
    </row>
    <row r="1139" spans="1:11" x14ac:dyDescent="0.15">
      <c r="A1139" t="str">
        <f>VLOOKUP(B1139,for_vlookup!$A$1:$B$2046,2,FALSE)</f>
        <v>Rootage</v>
      </c>
      <c r="B1139" s="2" t="s">
        <v>2517</v>
      </c>
      <c r="C1139" t="str">
        <f>IFERROR(VLOOKUP(B1139,bist_raw_csv!$B$2:$AO$2140,2,FALSE),"-")</f>
        <v>HARDROCK</v>
      </c>
      <c r="D1139" t="str">
        <f>IFERROR(VLOOKUP($B1139,bist_raw_csv!$B$2:$AO$2140,3,FALSE),"-")</f>
        <v>BEMANI Sound Team "Yvya × Mutsuhiko Izumi"</v>
      </c>
      <c r="E1139">
        <f>VLOOKUP($A1139,master_version!$A$1:$B$29,2,FALSE)</f>
        <v>26</v>
      </c>
      <c r="F1139" t="str">
        <f>VLOOKUP(G1139,master_diffculty!$A$1:$C$11,3,FALSE)</f>
        <v>SPA</v>
      </c>
      <c r="G1139">
        <v>4</v>
      </c>
      <c r="H1139">
        <f>IFERROR(IF(VLOOKUP($B1139,bist_raw_csv!$B$1:$AO$2074,5+($G1139-1)*7,FALSE)=0,-1,VLOOKUP($B1139,bist_raw_csv!$B$1:$AO$2074,5+($G1139-1)*7,FALSE)),"-")</f>
        <v>11</v>
      </c>
      <c r="I1139">
        <f>IFERROR(IF(VLOOKUP($B1139,notes_bemaniwiki!$A$1:$J$1936,1+$G1139,FALSE)="-",-1,VLOOKUP($B1139,notes_bemaniwiki!$A$1:$J$1936,1+$G1139,FALSE)),"-")</f>
        <v>1308</v>
      </c>
      <c r="J1139" t="s">
        <v>3063</v>
      </c>
      <c r="K1139" t="s">
        <v>3063</v>
      </c>
    </row>
    <row r="1140" spans="1:11" x14ac:dyDescent="0.15">
      <c r="A1140" t="str">
        <f>VLOOKUP(B1140,for_vlookup!$A$1:$B$2046,2,FALSE)</f>
        <v>Rootage</v>
      </c>
      <c r="B1140" s="2" t="s">
        <v>2519</v>
      </c>
      <c r="C1140" t="str">
        <f>IFERROR(VLOOKUP(B1140,bist_raw_csv!$B$2:$AO$2140,2,FALSE),"-")</f>
        <v xml:space="preserve">PSYCHEDELIC TRANCE </v>
      </c>
      <c r="D1140" t="str">
        <f>IFERROR(VLOOKUP($B1140,bist_raw_csv!$B$2:$AO$2140,3,FALSE),"-")</f>
        <v>AJURIKA</v>
      </c>
      <c r="E1140">
        <f>VLOOKUP($A1140,master_version!$A$1:$B$29,2,FALSE)</f>
        <v>26</v>
      </c>
      <c r="F1140" t="str">
        <f>VLOOKUP(G1140,master_diffculty!$A$1:$C$11,3,FALSE)</f>
        <v>SPA</v>
      </c>
      <c r="G1140">
        <v>4</v>
      </c>
      <c r="H1140">
        <f>IFERROR(IF(VLOOKUP($B1140,bist_raw_csv!$B$1:$AO$2074,5+($G1140-1)*7,FALSE)=0,-1,VLOOKUP($B1140,bist_raw_csv!$B$1:$AO$2074,5+($G1140-1)*7,FALSE)),"-")</f>
        <v>10</v>
      </c>
      <c r="I1140">
        <f>IFERROR(IF(VLOOKUP($B1140,notes_bemaniwiki!$A$1:$J$1936,1+$G1140,FALSE)="-",-1,VLOOKUP($B1140,notes_bemaniwiki!$A$1:$J$1936,1+$G1140,FALSE)),"-")</f>
        <v>1175</v>
      </c>
      <c r="J1140" t="s">
        <v>3063</v>
      </c>
      <c r="K1140" t="s">
        <v>3063</v>
      </c>
    </row>
    <row r="1141" spans="1:11" x14ac:dyDescent="0.15">
      <c r="A1141" t="str">
        <f>VLOOKUP(B1141,for_vlookup!$A$1:$B$2046,2,FALSE)</f>
        <v>Rootage</v>
      </c>
      <c r="B1141" s="2" t="s">
        <v>2521</v>
      </c>
      <c r="C1141" t="str">
        <f>IFERROR(VLOOKUP(B1141,bist_raw_csv!$B$2:$AO$2140,2,FALSE),"-")</f>
        <v>HARDSTYLE</v>
      </c>
      <c r="D1141" t="str">
        <f>IFERROR(VLOOKUP($B1141,bist_raw_csv!$B$2:$AO$2140,3,FALSE),"-")</f>
        <v>Massive New Krew feat.松平なな</v>
      </c>
      <c r="E1141">
        <f>VLOOKUP($A1141,master_version!$A$1:$B$29,2,FALSE)</f>
        <v>26</v>
      </c>
      <c r="F1141" t="str">
        <f>VLOOKUP(G1141,master_diffculty!$A$1:$C$11,3,FALSE)</f>
        <v>SPA</v>
      </c>
      <c r="G1141">
        <v>4</v>
      </c>
      <c r="H1141">
        <f>IFERROR(IF(VLOOKUP($B1141,bist_raw_csv!$B$1:$AO$2074,5+($G1141-1)*7,FALSE)=0,-1,VLOOKUP($B1141,bist_raw_csv!$B$1:$AO$2074,5+($G1141-1)*7,FALSE)),"-")</f>
        <v>10</v>
      </c>
      <c r="I1141">
        <f>IFERROR(IF(VLOOKUP($B1141,notes_bemaniwiki!$A$1:$J$1936,1+$G1141,FALSE)="-",-1,VLOOKUP($B1141,notes_bemaniwiki!$A$1:$J$1936,1+$G1141,FALSE)),"-")</f>
        <v>1268</v>
      </c>
      <c r="J1141" t="s">
        <v>3063</v>
      </c>
      <c r="K1141" t="s">
        <v>3063</v>
      </c>
    </row>
    <row r="1142" spans="1:11" x14ac:dyDescent="0.15">
      <c r="A1142" t="str">
        <f>VLOOKUP(B1142,for_vlookup!$A$1:$B$2046,2,FALSE)</f>
        <v>Rootage</v>
      </c>
      <c r="B1142" s="2" t="s">
        <v>2523</v>
      </c>
      <c r="C1142" t="str">
        <f>IFERROR(VLOOKUP(B1142,bist_raw_csv!$B$2:$AO$2140,2,FALSE),"-")</f>
        <v>HDM</v>
      </c>
      <c r="D1142" t="str">
        <f>IFERROR(VLOOKUP($B1142,bist_raw_csv!$B$2:$AO$2140,3,FALSE),"-")</f>
        <v>DUNE &amp; M-Project &amp; GUHROOVY</v>
      </c>
      <c r="E1142">
        <f>VLOOKUP($A1142,master_version!$A$1:$B$29,2,FALSE)</f>
        <v>26</v>
      </c>
      <c r="F1142" t="str">
        <f>VLOOKUP(G1142,master_diffculty!$A$1:$C$11,3,FALSE)</f>
        <v>SPA</v>
      </c>
      <c r="G1142">
        <v>4</v>
      </c>
      <c r="H1142">
        <f>IFERROR(IF(VLOOKUP($B1142,bist_raw_csv!$B$1:$AO$2074,5+($G1142-1)*7,FALSE)=0,-1,VLOOKUP($B1142,bist_raw_csv!$B$1:$AO$2074,5+($G1142-1)*7,FALSE)),"-")</f>
        <v>10</v>
      </c>
      <c r="I1142">
        <f>IFERROR(IF(VLOOKUP($B1142,notes_bemaniwiki!$A$1:$J$1936,1+$G1142,FALSE)="-",-1,VLOOKUP($B1142,notes_bemaniwiki!$A$1:$J$1936,1+$G1142,FALSE)),"-")</f>
        <v>1202</v>
      </c>
      <c r="J1142" t="s">
        <v>3063</v>
      </c>
      <c r="K1142" t="s">
        <v>3063</v>
      </c>
    </row>
    <row r="1143" spans="1:11" x14ac:dyDescent="0.15">
      <c r="A1143" t="str">
        <f>VLOOKUP(B1143,for_vlookup!$A$1:$B$2046,2,FALSE)</f>
        <v>Rootage</v>
      </c>
      <c r="B1143" s="2" t="s">
        <v>2525</v>
      </c>
      <c r="C1143" t="str">
        <f>IFERROR(VLOOKUP(B1143,bist_raw_csv!$B$2:$AO$2140,2,FALSE),"-")</f>
        <v>EUROTRAPBEAT</v>
      </c>
      <c r="D1143" t="str">
        <f>IFERROR(VLOOKUP($B1143,bist_raw_csv!$B$2:$AO$2140,3,FALSE),"-")</f>
        <v>☆Taku Takahashi (m-flo， block.fm)</v>
      </c>
      <c r="E1143">
        <f>VLOOKUP($A1143,master_version!$A$1:$B$29,2,FALSE)</f>
        <v>26</v>
      </c>
      <c r="F1143" t="str">
        <f>VLOOKUP(G1143,master_diffculty!$A$1:$C$11,3,FALSE)</f>
        <v>SPA</v>
      </c>
      <c r="G1143">
        <v>4</v>
      </c>
      <c r="H1143">
        <f>IFERROR(IF(VLOOKUP($B1143,bist_raw_csv!$B$1:$AO$2074,5+($G1143-1)*7,FALSE)=0,-1,VLOOKUP($B1143,bist_raw_csv!$B$1:$AO$2074,5+($G1143-1)*7,FALSE)),"-")</f>
        <v>10</v>
      </c>
      <c r="I1143">
        <f>IFERROR(IF(VLOOKUP($B1143,notes_bemaniwiki!$A$1:$J$1936,1+$G1143,FALSE)="-",-1,VLOOKUP($B1143,notes_bemaniwiki!$A$1:$J$1936,1+$G1143,FALSE)),"-")</f>
        <v>1128</v>
      </c>
      <c r="J1143" t="s">
        <v>3063</v>
      </c>
      <c r="K1143" t="s">
        <v>3063</v>
      </c>
    </row>
    <row r="1144" spans="1:11" x14ac:dyDescent="0.15">
      <c r="A1144" t="str">
        <f>VLOOKUP(B1144,for_vlookup!$A$1:$B$2046,2,FALSE)</f>
        <v>Rootage</v>
      </c>
      <c r="B1144" s="2" t="s">
        <v>2528</v>
      </c>
      <c r="C1144" t="str">
        <f>IFERROR(VLOOKUP(B1144,bist_raw_csv!$B$2:$AO$2140,2,FALSE),"-")</f>
        <v>HARD ELECTRIC POP</v>
      </c>
      <c r="D1144" t="str">
        <f>IFERROR(VLOOKUP($B1144,bist_raw_csv!$B$2:$AO$2140,3,FALSE),"-")</f>
        <v>BEMANI Sound Team "S-C-U vs L.E.D."</v>
      </c>
      <c r="E1144">
        <f>VLOOKUP($A1144,master_version!$A$1:$B$29,2,FALSE)</f>
        <v>26</v>
      </c>
      <c r="F1144" t="str">
        <f>VLOOKUP(G1144,master_diffculty!$A$1:$C$11,3,FALSE)</f>
        <v>SPA</v>
      </c>
      <c r="G1144">
        <v>4</v>
      </c>
      <c r="H1144">
        <f>IFERROR(IF(VLOOKUP($B1144,bist_raw_csv!$B$1:$AO$2074,5+($G1144-1)*7,FALSE)=0,-1,VLOOKUP($B1144,bist_raw_csv!$B$1:$AO$2074,5+($G1144-1)*7,FALSE)),"-")</f>
        <v>12</v>
      </c>
      <c r="I1144">
        <f>IFERROR(IF(VLOOKUP($B1144,notes_bemaniwiki!$A$1:$J$1936,1+$G1144,FALSE)="-",-1,VLOOKUP($B1144,notes_bemaniwiki!$A$1:$J$1936,1+$G1144,FALSE)),"-")</f>
        <v>1757</v>
      </c>
      <c r="J1144" t="s">
        <v>3063</v>
      </c>
      <c r="K1144" t="s">
        <v>3063</v>
      </c>
    </row>
    <row r="1145" spans="1:11" x14ac:dyDescent="0.15">
      <c r="A1145" t="str">
        <f>VLOOKUP(B1145,for_vlookup!$A$1:$B$2046,2,FALSE)</f>
        <v>Rootage</v>
      </c>
      <c r="B1145" s="2" t="s">
        <v>2530</v>
      </c>
      <c r="C1145" t="str">
        <f>IFERROR(VLOOKUP(B1145,bist_raw_csv!$B$2:$AO$2140,2,FALSE),"-")</f>
        <v>DJENTCORE</v>
      </c>
      <c r="D1145" t="str">
        <f>IFERROR(VLOOKUP($B1145,bist_raw_csv!$B$2:$AO$2140,3,FALSE),"-")</f>
        <v>DJ Myosuke</v>
      </c>
      <c r="E1145">
        <f>VLOOKUP($A1145,master_version!$A$1:$B$29,2,FALSE)</f>
        <v>26</v>
      </c>
      <c r="F1145" t="str">
        <f>VLOOKUP(G1145,master_diffculty!$A$1:$C$11,3,FALSE)</f>
        <v>SPA</v>
      </c>
      <c r="G1145">
        <v>4</v>
      </c>
      <c r="H1145">
        <f>IFERROR(IF(VLOOKUP($B1145,bist_raw_csv!$B$1:$AO$2074,5+($G1145-1)*7,FALSE)=0,-1,VLOOKUP($B1145,bist_raw_csv!$B$1:$AO$2074,5+($G1145-1)*7,FALSE)),"-")</f>
        <v>12</v>
      </c>
      <c r="I1145">
        <f>IFERROR(IF(VLOOKUP($B1145,notes_bemaniwiki!$A$1:$J$1936,1+$G1145,FALSE)="-",-1,VLOOKUP($B1145,notes_bemaniwiki!$A$1:$J$1936,1+$G1145,FALSE)),"-")</f>
        <v>1634</v>
      </c>
      <c r="J1145" t="s">
        <v>3063</v>
      </c>
      <c r="K1145" t="s">
        <v>3063</v>
      </c>
    </row>
    <row r="1146" spans="1:11" x14ac:dyDescent="0.15">
      <c r="A1146" t="str">
        <f>VLOOKUP(B1146,for_vlookup!$A$1:$B$2046,2,FALSE)</f>
        <v>Rootage</v>
      </c>
      <c r="B1146" s="2" t="s">
        <v>2532</v>
      </c>
      <c r="C1146" t="str">
        <f>IFERROR(VLOOKUP(B1146,bist_raw_csv!$B$2:$AO$2140,2,FALSE),"-")</f>
        <v>ELEMENTAL JIG</v>
      </c>
      <c r="D1146" t="str">
        <f>IFERROR(VLOOKUP($B1146,bist_raw_csv!$B$2:$AO$2140,3,FALSE),"-")</f>
        <v>Zektbach</v>
      </c>
      <c r="E1146">
        <f>VLOOKUP($A1146,master_version!$A$1:$B$29,2,FALSE)</f>
        <v>26</v>
      </c>
      <c r="F1146" t="str">
        <f>VLOOKUP(G1146,master_diffculty!$A$1:$C$11,3,FALSE)</f>
        <v>SPA</v>
      </c>
      <c r="G1146">
        <v>4</v>
      </c>
      <c r="H1146">
        <f>IFERROR(IF(VLOOKUP($B1146,bist_raw_csv!$B$1:$AO$2074,5+($G1146-1)*7,FALSE)=0,-1,VLOOKUP($B1146,bist_raw_csv!$B$1:$AO$2074,5+($G1146-1)*7,FALSE)),"-")</f>
        <v>10</v>
      </c>
      <c r="I1146">
        <f>IFERROR(IF(VLOOKUP($B1146,notes_bemaniwiki!$A$1:$J$1936,1+$G1146,FALSE)="-",-1,VLOOKUP($B1146,notes_bemaniwiki!$A$1:$J$1936,1+$G1146,FALSE)),"-")</f>
        <v>1117</v>
      </c>
      <c r="J1146" t="s">
        <v>3063</v>
      </c>
      <c r="K1146" t="s">
        <v>3063</v>
      </c>
    </row>
    <row r="1147" spans="1:11" x14ac:dyDescent="0.15">
      <c r="A1147" t="str">
        <f>VLOOKUP(B1147,for_vlookup!$A$1:$B$2046,2,FALSE)</f>
        <v>Rootage</v>
      </c>
      <c r="B1147" s="2" t="s">
        <v>2534</v>
      </c>
      <c r="C1147" t="str">
        <f>IFERROR(VLOOKUP(B1147,bist_raw_csv!$B$2:$AO$2140,2,FALSE),"-")</f>
        <v>BOXINGCORE</v>
      </c>
      <c r="D1147" t="str">
        <f>IFERROR(VLOOKUP($B1147,bist_raw_csv!$B$2:$AO$2140,3,FALSE),"-")</f>
        <v>BEMANI Sound Team "S-C-U &amp; SYUNN"</v>
      </c>
      <c r="E1147">
        <f>VLOOKUP($A1147,master_version!$A$1:$B$29,2,FALSE)</f>
        <v>26</v>
      </c>
      <c r="F1147" t="str">
        <f>VLOOKUP(G1147,master_diffculty!$A$1:$C$11,3,FALSE)</f>
        <v>SPA</v>
      </c>
      <c r="G1147">
        <v>4</v>
      </c>
      <c r="H1147">
        <f>IFERROR(IF(VLOOKUP($B1147,bist_raw_csv!$B$1:$AO$2074,5+($G1147-1)*7,FALSE)=0,-1,VLOOKUP($B1147,bist_raw_csv!$B$1:$AO$2074,5+($G1147-1)*7,FALSE)),"-")</f>
        <v>10</v>
      </c>
      <c r="I1147">
        <f>IFERROR(IF(VLOOKUP($B1147,notes_bemaniwiki!$A$1:$J$1936,1+$G1147,FALSE)="-",-1,VLOOKUP($B1147,notes_bemaniwiki!$A$1:$J$1936,1+$G1147,FALSE)),"-")</f>
        <v>1122</v>
      </c>
      <c r="J1147" t="s">
        <v>3063</v>
      </c>
      <c r="K1147" t="s">
        <v>3063</v>
      </c>
    </row>
    <row r="1148" spans="1:11" x14ac:dyDescent="0.15">
      <c r="A1148" t="str">
        <f>VLOOKUP(B1148,for_vlookup!$A$1:$B$2046,2,FALSE)</f>
        <v>Rootage</v>
      </c>
      <c r="B1148" s="2" t="s">
        <v>2537</v>
      </c>
      <c r="C1148" t="str">
        <f>IFERROR(VLOOKUP(B1148,bist_raw_csv!$B$2:$AO$2140,2,FALSE),"-")</f>
        <v>NEW AGE</v>
      </c>
      <c r="D1148" t="str">
        <f>IFERROR(VLOOKUP($B1148,bist_raw_csv!$B$2:$AO$2140,3,FALSE),"-")</f>
        <v>高田雅史</v>
      </c>
      <c r="E1148">
        <f>VLOOKUP($A1148,master_version!$A$1:$B$29,2,FALSE)</f>
        <v>26</v>
      </c>
      <c r="F1148" t="str">
        <f>VLOOKUP(G1148,master_diffculty!$A$1:$C$11,3,FALSE)</f>
        <v>SPA</v>
      </c>
      <c r="G1148">
        <v>4</v>
      </c>
      <c r="H1148">
        <f>IFERROR(IF(VLOOKUP($B1148,bist_raw_csv!$B$1:$AO$2074,5+($G1148-1)*7,FALSE)=0,-1,VLOOKUP($B1148,bist_raw_csv!$B$1:$AO$2074,5+($G1148-1)*7,FALSE)),"-")</f>
        <v>9</v>
      </c>
      <c r="I1148">
        <f>IFERROR(IF(VLOOKUP($B1148,notes_bemaniwiki!$A$1:$J$1936,1+$G1148,FALSE)="-",-1,VLOOKUP($B1148,notes_bemaniwiki!$A$1:$J$1936,1+$G1148,FALSE)),"-")</f>
        <v>1153</v>
      </c>
      <c r="J1148" t="s">
        <v>3063</v>
      </c>
      <c r="K1148" t="s">
        <v>3063</v>
      </c>
    </row>
    <row r="1149" spans="1:11" x14ac:dyDescent="0.15">
      <c r="A1149" t="str">
        <f>VLOOKUP(B1149,for_vlookup!$A$1:$B$2046,2,FALSE)</f>
        <v>Rootage</v>
      </c>
      <c r="B1149" s="2" t="s">
        <v>2539</v>
      </c>
      <c r="C1149" t="str">
        <f>IFERROR(VLOOKUP(B1149,bist_raw_csv!$B$2:$AO$2140,2,FALSE),"-")</f>
        <v>MUSIC GAMES HARDCORE</v>
      </c>
      <c r="D1149" t="str">
        <f>IFERROR(VLOOKUP($B1149,bist_raw_csv!$B$2:$AO$2140,3,FALSE),"-")</f>
        <v>BEMANI Sound Team "dj TAKA"</v>
      </c>
      <c r="E1149">
        <f>VLOOKUP($A1149,master_version!$A$1:$B$29,2,FALSE)</f>
        <v>26</v>
      </c>
      <c r="F1149" t="str">
        <f>VLOOKUP(G1149,master_diffculty!$A$1:$C$11,3,FALSE)</f>
        <v>SPA</v>
      </c>
      <c r="G1149">
        <v>4</v>
      </c>
      <c r="H1149">
        <f>IFERROR(IF(VLOOKUP($B1149,bist_raw_csv!$B$1:$AO$2074,5+($G1149-1)*7,FALSE)=0,-1,VLOOKUP($B1149,bist_raw_csv!$B$1:$AO$2074,5+($G1149-1)*7,FALSE)),"-")</f>
        <v>12</v>
      </c>
      <c r="I1149">
        <f>IFERROR(IF(VLOOKUP($B1149,notes_bemaniwiki!$A$1:$J$1936,1+$G1149,FALSE)="-",-1,VLOOKUP($B1149,notes_bemaniwiki!$A$1:$J$1936,1+$G1149,FALSE)),"-")</f>
        <v>1670</v>
      </c>
      <c r="J1149" t="s">
        <v>3063</v>
      </c>
      <c r="K1149" t="s">
        <v>3063</v>
      </c>
    </row>
    <row r="1150" spans="1:11" x14ac:dyDescent="0.15">
      <c r="A1150" t="str">
        <f>VLOOKUP(B1150,for_vlookup!$A$1:$B$2046,2,FALSE)</f>
        <v>Rootage</v>
      </c>
      <c r="B1150" s="2" t="s">
        <v>2541</v>
      </c>
      <c r="C1150" t="str">
        <f>IFERROR(VLOOKUP(B1150,bist_raw_csv!$B$2:$AO$2140,2,FALSE),"-")</f>
        <v>CYBER DANCE MUSIC</v>
      </c>
      <c r="D1150" t="str">
        <f>IFERROR(VLOOKUP($B1150,bist_raw_csv!$B$2:$AO$2140,3,FALSE),"-")</f>
        <v>Maozon feat. Kyte</v>
      </c>
      <c r="E1150">
        <f>VLOOKUP($A1150,master_version!$A$1:$B$29,2,FALSE)</f>
        <v>26</v>
      </c>
      <c r="F1150" t="str">
        <f>VLOOKUP(G1150,master_diffculty!$A$1:$C$11,3,FALSE)</f>
        <v>SPA</v>
      </c>
      <c r="G1150">
        <v>4</v>
      </c>
      <c r="H1150">
        <f>IFERROR(IF(VLOOKUP($B1150,bist_raw_csv!$B$1:$AO$2074,5+($G1150-1)*7,FALSE)=0,-1,VLOOKUP($B1150,bist_raw_csv!$B$1:$AO$2074,5+($G1150-1)*7,FALSE)),"-")</f>
        <v>9</v>
      </c>
      <c r="I1150">
        <f>IFERROR(IF(VLOOKUP($B1150,notes_bemaniwiki!$A$1:$J$1936,1+$G1150,FALSE)="-",-1,VLOOKUP($B1150,notes_bemaniwiki!$A$1:$J$1936,1+$G1150,FALSE)),"-")</f>
        <v>1083</v>
      </c>
      <c r="J1150" t="s">
        <v>3063</v>
      </c>
      <c r="K1150" t="s">
        <v>3063</v>
      </c>
    </row>
    <row r="1151" spans="1:11" x14ac:dyDescent="0.15">
      <c r="A1151" t="str">
        <f>VLOOKUP(B1151,for_vlookup!$A$1:$B$2046,2,FALSE)</f>
        <v>Rootage</v>
      </c>
      <c r="B1151" s="2" t="s">
        <v>2544</v>
      </c>
      <c r="C1151" t="str">
        <f>IFERROR(VLOOKUP(B1151,bist_raw_csv!$B$2:$AO$2140,2,FALSE),"-")</f>
        <v>IIDX EDITION</v>
      </c>
      <c r="D1151" t="str">
        <f>IFERROR(VLOOKUP($B1151,bist_raw_csv!$B$2:$AO$2140,3,FALSE),"-")</f>
        <v>Remixed by BEMANI Sound Team "PHQUASE feat.TRANDER Jr."</v>
      </c>
      <c r="E1151">
        <f>VLOOKUP($A1151,master_version!$A$1:$B$29,2,FALSE)</f>
        <v>26</v>
      </c>
      <c r="F1151" t="str">
        <f>VLOOKUP(G1151,master_diffculty!$A$1:$C$11,3,FALSE)</f>
        <v>SPA</v>
      </c>
      <c r="G1151">
        <v>4</v>
      </c>
      <c r="H1151">
        <f>IFERROR(IF(VLOOKUP($B1151,bist_raw_csv!$B$1:$AO$2074,5+($G1151-1)*7,FALSE)=0,-1,VLOOKUP($B1151,bist_raw_csv!$B$1:$AO$2074,5+($G1151-1)*7,FALSE)),"-")</f>
        <v>11</v>
      </c>
      <c r="I1151">
        <f>IFERROR(IF(VLOOKUP($B1151,notes_bemaniwiki!$A$1:$J$1936,1+$G1151,FALSE)="-",-1,VLOOKUP($B1151,notes_bemaniwiki!$A$1:$J$1936,1+$G1151,FALSE)),"-")</f>
        <v>1467</v>
      </c>
      <c r="J1151" t="s">
        <v>3063</v>
      </c>
      <c r="K1151" t="s">
        <v>3063</v>
      </c>
    </row>
    <row r="1152" spans="1:11" x14ac:dyDescent="0.15">
      <c r="A1152" t="str">
        <f>VLOOKUP(B1152,for_vlookup!$A$1:$B$2046,2,FALSE)</f>
        <v>Rootage</v>
      </c>
      <c r="B1152" s="2" t="s">
        <v>2546</v>
      </c>
      <c r="C1152" t="str">
        <f>IFERROR(VLOOKUP(B1152,bist_raw_csv!$B$2:$AO$2140,2,FALSE),"-")</f>
        <v>METAL</v>
      </c>
      <c r="D1152" t="str">
        <f>IFERROR(VLOOKUP($B1152,bist_raw_csv!$B$2:$AO$2140,3,FALSE),"-")</f>
        <v>BEMANI Sound Team "Anonymous"</v>
      </c>
      <c r="E1152">
        <f>VLOOKUP($A1152,master_version!$A$1:$B$29,2,FALSE)</f>
        <v>26</v>
      </c>
      <c r="F1152" t="str">
        <f>VLOOKUP(G1152,master_diffculty!$A$1:$C$11,3,FALSE)</f>
        <v>SPA</v>
      </c>
      <c r="G1152">
        <v>4</v>
      </c>
      <c r="H1152">
        <f>IFERROR(IF(VLOOKUP($B1152,bist_raw_csv!$B$1:$AO$2074,5+($G1152-1)*7,FALSE)=0,-1,VLOOKUP($B1152,bist_raw_csv!$B$1:$AO$2074,5+($G1152-1)*7,FALSE)),"-")</f>
        <v>12</v>
      </c>
      <c r="I1152">
        <f>IFERROR(IF(VLOOKUP($B1152,notes_bemaniwiki!$A$1:$J$1936,1+$G1152,FALSE)="-",-1,VLOOKUP($B1152,notes_bemaniwiki!$A$1:$J$1936,1+$G1152,FALSE)),"-")</f>
        <v>1675</v>
      </c>
      <c r="J1152" t="s">
        <v>3063</v>
      </c>
      <c r="K1152" t="s">
        <v>3063</v>
      </c>
    </row>
    <row r="1153" spans="1:11" x14ac:dyDescent="0.15">
      <c r="A1153" t="str">
        <f>VLOOKUP(B1153,for_vlookup!$A$1:$B$2046,2,FALSE)</f>
        <v>Rootage</v>
      </c>
      <c r="B1153" s="2" t="s">
        <v>2549</v>
      </c>
      <c r="C1153" t="str">
        <f>IFERROR(VLOOKUP(B1153,bist_raw_csv!$B$2:$AO$2140,2,FALSE),"-")</f>
        <v>DRUM &amp; BASS</v>
      </c>
      <c r="D1153" t="str">
        <f>IFERROR(VLOOKUP($B1153,bist_raw_csv!$B$2:$AO$2140,3,FALSE),"-")</f>
        <v>BEMANI Sound Team "L.E.D." feat. KOTOKO</v>
      </c>
      <c r="E1153">
        <f>VLOOKUP($A1153,master_version!$A$1:$B$29,2,FALSE)</f>
        <v>26</v>
      </c>
      <c r="F1153" t="str">
        <f>VLOOKUP(G1153,master_diffculty!$A$1:$C$11,3,FALSE)</f>
        <v>SPA</v>
      </c>
      <c r="G1153">
        <v>4</v>
      </c>
      <c r="H1153">
        <f>IFERROR(IF(VLOOKUP($B1153,bist_raw_csv!$B$1:$AO$2074,5+($G1153-1)*7,FALSE)=0,-1,VLOOKUP($B1153,bist_raw_csv!$B$1:$AO$2074,5+($G1153-1)*7,FALSE)),"-")</f>
        <v>11</v>
      </c>
      <c r="I1153">
        <f>IFERROR(IF(VLOOKUP($B1153,notes_bemaniwiki!$A$1:$J$1936,1+$G1153,FALSE)="-",-1,VLOOKUP($B1153,notes_bemaniwiki!$A$1:$J$1936,1+$G1153,FALSE)),"-")</f>
        <v>1648</v>
      </c>
      <c r="J1153" t="s">
        <v>3063</v>
      </c>
      <c r="K1153" t="s">
        <v>3063</v>
      </c>
    </row>
    <row r="1154" spans="1:11" x14ac:dyDescent="0.15">
      <c r="A1154" t="str">
        <f>VLOOKUP(B1154,for_vlookup!$A$1:$B$2046,2,FALSE)</f>
        <v>Rootage</v>
      </c>
      <c r="B1154" s="2" t="s">
        <v>2551</v>
      </c>
      <c r="C1154" t="str">
        <f>IFERROR(VLOOKUP(B1154,bist_raw_csv!$B$2:$AO$2140,2,FALSE),"-")</f>
        <v>JAZZY FOOTWORK JUNGLE</v>
      </c>
      <c r="D1154" t="str">
        <f>IFERROR(VLOOKUP($B1154,bist_raw_csv!$B$2:$AO$2140,3,FALSE),"-")</f>
        <v>Dirty Androids</v>
      </c>
      <c r="E1154">
        <f>VLOOKUP($A1154,master_version!$A$1:$B$29,2,FALSE)</f>
        <v>26</v>
      </c>
      <c r="F1154" t="str">
        <f>VLOOKUP(G1154,master_diffculty!$A$1:$C$11,3,FALSE)</f>
        <v>SPA</v>
      </c>
      <c r="G1154">
        <v>4</v>
      </c>
      <c r="H1154">
        <f>IFERROR(IF(VLOOKUP($B1154,bist_raw_csv!$B$1:$AO$2074,5+($G1154-1)*7,FALSE)=0,-1,VLOOKUP($B1154,bist_raw_csv!$B$1:$AO$2074,5+($G1154-1)*7,FALSE)),"-")</f>
        <v>11</v>
      </c>
      <c r="I1154">
        <f>IFERROR(IF(VLOOKUP($B1154,notes_bemaniwiki!$A$1:$J$1936,1+$G1154,FALSE)="-",-1,VLOOKUP($B1154,notes_bemaniwiki!$A$1:$J$1936,1+$G1154,FALSE)),"-")</f>
        <v>1167</v>
      </c>
      <c r="J1154" t="s">
        <v>3063</v>
      </c>
      <c r="K1154" t="s">
        <v>3063</v>
      </c>
    </row>
    <row r="1155" spans="1:11" x14ac:dyDescent="0.15">
      <c r="A1155" t="str">
        <f>VLOOKUP(B1155,for_vlookup!$A$1:$B$2046,2,FALSE)</f>
        <v>Rootage</v>
      </c>
      <c r="B1155" s="2" t="s">
        <v>2553</v>
      </c>
      <c r="C1155" t="str">
        <f>IFERROR(VLOOKUP(B1155,bist_raw_csv!$B$2:$AO$2140,2,FALSE),"-")</f>
        <v>REBIRTH OUT</v>
      </c>
      <c r="D1155" t="str">
        <f>IFERROR(VLOOKUP($B1155,bist_raw_csv!$B$2:$AO$2140,3,FALSE),"-")</f>
        <v>Feryquitous</v>
      </c>
      <c r="E1155">
        <f>VLOOKUP($A1155,master_version!$A$1:$B$29,2,FALSE)</f>
        <v>26</v>
      </c>
      <c r="F1155" t="str">
        <f>VLOOKUP(G1155,master_diffculty!$A$1:$C$11,3,FALSE)</f>
        <v>SPA</v>
      </c>
      <c r="G1155">
        <v>4</v>
      </c>
      <c r="H1155">
        <f>IFERROR(IF(VLOOKUP($B1155,bist_raw_csv!$B$1:$AO$2074,5+($G1155-1)*7,FALSE)=0,-1,VLOOKUP($B1155,bist_raw_csv!$B$1:$AO$2074,5+($G1155-1)*7,FALSE)),"-")</f>
        <v>12</v>
      </c>
      <c r="I1155">
        <f>IFERROR(IF(VLOOKUP($B1155,notes_bemaniwiki!$A$1:$J$1936,1+$G1155,FALSE)="-",-1,VLOOKUP($B1155,notes_bemaniwiki!$A$1:$J$1936,1+$G1155,FALSE)),"-")</f>
        <v>1869</v>
      </c>
      <c r="J1155" t="s">
        <v>3063</v>
      </c>
      <c r="K1155" t="s">
        <v>3063</v>
      </c>
    </row>
    <row r="1156" spans="1:11" x14ac:dyDescent="0.15">
      <c r="A1156" t="str">
        <f>VLOOKUP(B1156,for_vlookup!$A$1:$B$2046,2,FALSE)</f>
        <v>Rootage</v>
      </c>
      <c r="B1156" s="2" t="s">
        <v>2555</v>
      </c>
      <c r="C1156" t="str">
        <f>IFERROR(VLOOKUP(B1156,bist_raw_csv!$B$2:$AO$2140,2,FALSE),"-")</f>
        <v>VVV</v>
      </c>
      <c r="D1156" t="str">
        <f>IFERROR(VLOOKUP($B1156,bist_raw_csv!$B$2:$AO$2140,3,FALSE),"-")</f>
        <v>BEMANI Sound Team "PHQUASE"</v>
      </c>
      <c r="E1156">
        <f>VLOOKUP($A1156,master_version!$A$1:$B$29,2,FALSE)</f>
        <v>26</v>
      </c>
      <c r="F1156" t="str">
        <f>VLOOKUP(G1156,master_diffculty!$A$1:$C$11,3,FALSE)</f>
        <v>SPA</v>
      </c>
      <c r="G1156">
        <v>4</v>
      </c>
      <c r="H1156">
        <f>IFERROR(IF(VLOOKUP($B1156,bist_raw_csv!$B$1:$AO$2074,5+($G1156-1)*7,FALSE)=0,-1,VLOOKUP($B1156,bist_raw_csv!$B$1:$AO$2074,5+($G1156-1)*7,FALSE)),"-")</f>
        <v>12</v>
      </c>
      <c r="I1156">
        <f>IFERROR(IF(VLOOKUP($B1156,notes_bemaniwiki!$A$1:$J$1936,1+$G1156,FALSE)="-",-1,VLOOKUP($B1156,notes_bemaniwiki!$A$1:$J$1936,1+$G1156,FALSE)),"-")</f>
        <v>1888</v>
      </c>
      <c r="J1156" t="s">
        <v>3063</v>
      </c>
      <c r="K1156" t="s">
        <v>3063</v>
      </c>
    </row>
    <row r="1157" spans="1:11" x14ac:dyDescent="0.15">
      <c r="A1157" t="str">
        <f>VLOOKUP(B1157,for_vlookup!$A$1:$B$2046,2,FALSE)</f>
        <v>Rootage</v>
      </c>
      <c r="B1157" s="2" t="s">
        <v>2558</v>
      </c>
      <c r="C1157" t="str">
        <f>IFERROR(VLOOKUP(B1157,bist_raw_csv!$B$2:$AO$2140,2,FALSE),"-")</f>
        <v>HYPER HANDS UP</v>
      </c>
      <c r="D1157" t="str">
        <f>IFERROR(VLOOKUP($B1157,bist_raw_csv!$B$2:$AO$2140,3,FALSE),"-")</f>
        <v>USAO &amp; DJ Nanashi</v>
      </c>
      <c r="E1157">
        <f>VLOOKUP($A1157,master_version!$A$1:$B$29,2,FALSE)</f>
        <v>26</v>
      </c>
      <c r="F1157" t="str">
        <f>VLOOKUP(G1157,master_diffculty!$A$1:$C$11,3,FALSE)</f>
        <v>SPA</v>
      </c>
      <c r="G1157">
        <v>4</v>
      </c>
      <c r="H1157">
        <f>IFERROR(IF(VLOOKUP($B1157,bist_raw_csv!$B$1:$AO$2074,5+($G1157-1)*7,FALSE)=0,-1,VLOOKUP($B1157,bist_raw_csv!$B$1:$AO$2074,5+($G1157-1)*7,FALSE)),"-")</f>
        <v>10</v>
      </c>
      <c r="I1157">
        <f>IFERROR(IF(VLOOKUP($B1157,notes_bemaniwiki!$A$1:$J$1936,1+$G1157,FALSE)="-",-1,VLOOKUP($B1157,notes_bemaniwiki!$A$1:$J$1936,1+$G1157,FALSE)),"-")</f>
        <v>1473</v>
      </c>
      <c r="J1157" t="s">
        <v>3063</v>
      </c>
      <c r="K1157" t="s">
        <v>3063</v>
      </c>
    </row>
    <row r="1158" spans="1:11" x14ac:dyDescent="0.15">
      <c r="A1158" t="str">
        <f>VLOOKUP(B1158,for_vlookup!$A$1:$B$2046,2,FALSE)</f>
        <v>Rootage</v>
      </c>
      <c r="B1158" s="2" t="s">
        <v>2561</v>
      </c>
      <c r="C1158" t="str">
        <f>IFERROR(VLOOKUP(B1158,bist_raw_csv!$B$2:$AO$2140,2,FALSE),"-")</f>
        <v>PIANO TRANCE</v>
      </c>
      <c r="D1158" t="str">
        <f>IFERROR(VLOOKUP($B1158,bist_raw_csv!$B$2:$AO$2140,3,FALSE),"-")</f>
        <v>Xceon</v>
      </c>
      <c r="E1158">
        <f>VLOOKUP($A1158,master_version!$A$1:$B$29,2,FALSE)</f>
        <v>26</v>
      </c>
      <c r="F1158" t="str">
        <f>VLOOKUP(G1158,master_diffculty!$A$1:$C$11,3,FALSE)</f>
        <v>SPA</v>
      </c>
      <c r="G1158">
        <v>4</v>
      </c>
      <c r="H1158">
        <f>IFERROR(IF(VLOOKUP($B1158,bist_raw_csv!$B$1:$AO$2074,5+($G1158-1)*7,FALSE)=0,-1,VLOOKUP($B1158,bist_raw_csv!$B$1:$AO$2074,5+($G1158-1)*7,FALSE)),"-")</f>
        <v>11</v>
      </c>
      <c r="I1158">
        <f>IFERROR(IF(VLOOKUP($B1158,notes_bemaniwiki!$A$1:$J$1936,1+$G1158,FALSE)="-",-1,VLOOKUP($B1158,notes_bemaniwiki!$A$1:$J$1936,1+$G1158,FALSE)),"-")</f>
        <v>1584</v>
      </c>
      <c r="J1158" t="s">
        <v>3063</v>
      </c>
      <c r="K1158" t="s">
        <v>3063</v>
      </c>
    </row>
    <row r="1159" spans="1:11" x14ac:dyDescent="0.15">
      <c r="A1159" t="str">
        <f>VLOOKUP(B1159,for_vlookup!$A$1:$B$2046,2,FALSE)</f>
        <v>Rootage</v>
      </c>
      <c r="B1159" s="2" t="s">
        <v>2562</v>
      </c>
      <c r="C1159" t="str">
        <f>IFERROR(VLOOKUP(B1159,bist_raw_csv!$B$2:$AO$2140,2,FALSE),"-")</f>
        <v>IIDX EDITION</v>
      </c>
      <c r="D1159" t="str">
        <f>IFERROR(VLOOKUP($B1159,bist_raw_csv!$B$2:$AO$2140,3,FALSE),"-")</f>
        <v>Remixed by BEMANI Sound Team "L.E.D." &amp; IOSYS</v>
      </c>
      <c r="E1159">
        <f>VLOOKUP($A1159,master_version!$A$1:$B$29,2,FALSE)</f>
        <v>26</v>
      </c>
      <c r="F1159" t="str">
        <f>VLOOKUP(G1159,master_diffculty!$A$1:$C$11,3,FALSE)</f>
        <v>SPA</v>
      </c>
      <c r="G1159">
        <v>4</v>
      </c>
      <c r="H1159">
        <f>IFERROR(IF(VLOOKUP($B1159,bist_raw_csv!$B$1:$AO$2074,5+($G1159-1)*7,FALSE)=0,-1,VLOOKUP($B1159,bist_raw_csv!$B$1:$AO$2074,5+($G1159-1)*7,FALSE)),"-")</f>
        <v>10</v>
      </c>
      <c r="I1159">
        <f>IFERROR(IF(VLOOKUP($B1159,notes_bemaniwiki!$A$1:$J$1936,1+$G1159,FALSE)="-",-1,VLOOKUP($B1159,notes_bemaniwiki!$A$1:$J$1936,1+$G1159,FALSE)),"-")</f>
        <v>1263</v>
      </c>
      <c r="J1159" t="s">
        <v>3063</v>
      </c>
      <c r="K1159" t="s">
        <v>3063</v>
      </c>
    </row>
    <row r="1160" spans="1:11" x14ac:dyDescent="0.15">
      <c r="A1160" t="str">
        <f>VLOOKUP(B1160,for_vlookup!$A$1:$B$2046,2,FALSE)</f>
        <v>Rootage</v>
      </c>
      <c r="B1160" s="2" t="s">
        <v>2564</v>
      </c>
      <c r="C1160" t="str">
        <f>IFERROR(VLOOKUP(B1160,bist_raw_csv!$B$2:$AO$2140,2,FALSE),"-")</f>
        <v>CANDY RAVE GABBER</v>
      </c>
      <c r="D1160" t="str">
        <f>IFERROR(VLOOKUP($B1160,bist_raw_csv!$B$2:$AO$2140,3,FALSE),"-")</f>
        <v>kors k</v>
      </c>
      <c r="E1160">
        <f>VLOOKUP($A1160,master_version!$A$1:$B$29,2,FALSE)</f>
        <v>26</v>
      </c>
      <c r="F1160" t="str">
        <f>VLOOKUP(G1160,master_diffculty!$A$1:$C$11,3,FALSE)</f>
        <v>SPA</v>
      </c>
      <c r="G1160">
        <v>4</v>
      </c>
      <c r="H1160">
        <f>IFERROR(IF(VLOOKUP($B1160,bist_raw_csv!$B$1:$AO$2074,5+($G1160-1)*7,FALSE)=0,-1,VLOOKUP($B1160,bist_raw_csv!$B$1:$AO$2074,5+($G1160-1)*7,FALSE)),"-")</f>
        <v>11</v>
      </c>
      <c r="I1160">
        <f>IFERROR(IF(VLOOKUP($B1160,notes_bemaniwiki!$A$1:$J$1936,1+$G1160,FALSE)="-",-1,VLOOKUP($B1160,notes_bemaniwiki!$A$1:$J$1936,1+$G1160,FALSE)),"-")</f>
        <v>1393</v>
      </c>
      <c r="J1160" t="s">
        <v>3063</v>
      </c>
      <c r="K1160" t="s">
        <v>3063</v>
      </c>
    </row>
    <row r="1161" spans="1:11" x14ac:dyDescent="0.15">
      <c r="A1161" t="str">
        <f>VLOOKUP(B1161,for_vlookup!$A$1:$B$2046,2,FALSE)</f>
        <v>Rootage</v>
      </c>
      <c r="B1161" s="2" t="s">
        <v>2566</v>
      </c>
      <c r="C1161" t="str">
        <f>IFERROR(VLOOKUP(B1161,bist_raw_csv!$B$2:$AO$2140,2,FALSE),"-")</f>
        <v>ULTIΣATE COLLABORATION</v>
      </c>
      <c r="D1161" t="str">
        <f>IFERROR(VLOOKUP($B1161,bist_raw_csv!$B$2:$AO$2140,3,FALSE),"-")</f>
        <v>T.Σ.Generation</v>
      </c>
      <c r="E1161">
        <f>VLOOKUP($A1161,master_version!$A$1:$B$29,2,FALSE)</f>
        <v>26</v>
      </c>
      <c r="F1161" t="str">
        <f>VLOOKUP(G1161,master_diffculty!$A$1:$C$11,3,FALSE)</f>
        <v>SPA</v>
      </c>
      <c r="G1161">
        <v>4</v>
      </c>
      <c r="H1161">
        <f>IFERROR(IF(VLOOKUP($B1161,bist_raw_csv!$B$1:$AO$2074,5+($G1161-1)*7,FALSE)=0,-1,VLOOKUP($B1161,bist_raw_csv!$B$1:$AO$2074,5+($G1161-1)*7,FALSE)),"-")</f>
        <v>12</v>
      </c>
      <c r="I1161">
        <f>IFERROR(IF(VLOOKUP($B1161,notes_bemaniwiki!$A$1:$J$1936,1+$G1161,FALSE)="-",-1,VLOOKUP($B1161,notes_bemaniwiki!$A$1:$J$1936,1+$G1161,FALSE)),"-")</f>
        <v>2220</v>
      </c>
      <c r="J1161" t="s">
        <v>3063</v>
      </c>
      <c r="K1161" t="s">
        <v>3063</v>
      </c>
    </row>
    <row r="1162" spans="1:11" x14ac:dyDescent="0.15">
      <c r="A1162" t="str">
        <f>VLOOKUP(B1162,for_vlookup!$A$1:$B$2046,2,FALSE)</f>
        <v>Rootage</v>
      </c>
      <c r="B1162" s="2" t="s">
        <v>2569</v>
      </c>
      <c r="C1162" t="str">
        <f>IFERROR(VLOOKUP(B1162,bist_raw_csv!$B$2:$AO$2140,2,FALSE),"-")</f>
        <v>ELECTRO SHOCK</v>
      </c>
      <c r="D1162" t="str">
        <f>IFERROR(VLOOKUP($B1162,bist_raw_csv!$B$2:$AO$2140,3,FALSE),"-")</f>
        <v>Mr.T</v>
      </c>
      <c r="E1162">
        <f>VLOOKUP($A1162,master_version!$A$1:$B$29,2,FALSE)</f>
        <v>26</v>
      </c>
      <c r="F1162" t="str">
        <f>VLOOKUP(G1162,master_diffculty!$A$1:$C$11,3,FALSE)</f>
        <v>SPA</v>
      </c>
      <c r="G1162">
        <v>4</v>
      </c>
      <c r="H1162">
        <f>IFERROR(IF(VLOOKUP($B1162,bist_raw_csv!$B$1:$AO$2074,5+($G1162-1)*7,FALSE)=0,-1,VLOOKUP($B1162,bist_raw_csv!$B$1:$AO$2074,5+($G1162-1)*7,FALSE)),"-")</f>
        <v>11</v>
      </c>
      <c r="I1162">
        <f>IFERROR(IF(VLOOKUP($B1162,notes_bemaniwiki!$A$1:$J$1936,1+$G1162,FALSE)="-",-1,VLOOKUP($B1162,notes_bemaniwiki!$A$1:$J$1936,1+$G1162,FALSE)),"-")</f>
        <v>1523</v>
      </c>
      <c r="J1162" t="s">
        <v>3063</v>
      </c>
      <c r="K1162" t="s">
        <v>3063</v>
      </c>
    </row>
    <row r="1163" spans="1:11" x14ac:dyDescent="0.15">
      <c r="A1163" t="str">
        <f>VLOOKUP(B1163,for_vlookup!$A$1:$B$2046,2,FALSE)</f>
        <v>Rootage</v>
      </c>
      <c r="B1163" s="2" t="s">
        <v>2571</v>
      </c>
      <c r="C1163" t="str">
        <f>IFERROR(VLOOKUP(B1163,bist_raw_csv!$B$2:$AO$2140,2,FALSE),"-")</f>
        <v>NEUTRONIKA</v>
      </c>
      <c r="D1163" t="str">
        <f>IFERROR(VLOOKUP($B1163,bist_raw_csv!$B$2:$AO$2140,3,FALSE),"-")</f>
        <v>sasakure.UK</v>
      </c>
      <c r="E1163">
        <f>VLOOKUP($A1163,master_version!$A$1:$B$29,2,FALSE)</f>
        <v>26</v>
      </c>
      <c r="F1163" t="str">
        <f>VLOOKUP(G1163,master_diffculty!$A$1:$C$11,3,FALSE)</f>
        <v>SPA</v>
      </c>
      <c r="G1163">
        <v>4</v>
      </c>
      <c r="H1163">
        <f>IFERROR(IF(VLOOKUP($B1163,bist_raw_csv!$B$1:$AO$2074,5+($G1163-1)*7,FALSE)=0,-1,VLOOKUP($B1163,bist_raw_csv!$B$1:$AO$2074,5+($G1163-1)*7,FALSE)),"-")</f>
        <v>12</v>
      </c>
      <c r="I1163">
        <f>IFERROR(IF(VLOOKUP($B1163,notes_bemaniwiki!$A$1:$J$1936,1+$G1163,FALSE)="-",-1,VLOOKUP($B1163,notes_bemaniwiki!$A$1:$J$1936,1+$G1163,FALSE)),"-")</f>
        <v>1988</v>
      </c>
      <c r="J1163" t="s">
        <v>3063</v>
      </c>
      <c r="K1163" t="s">
        <v>3063</v>
      </c>
    </row>
    <row r="1164" spans="1:11" x14ac:dyDescent="0.15">
      <c r="A1164" t="str">
        <f>VLOOKUP(B1164,for_vlookup!$A$1:$B$2046,2,FALSE)</f>
        <v>Rootage</v>
      </c>
      <c r="B1164" s="2" t="s">
        <v>2574</v>
      </c>
      <c r="C1164" t="str">
        <f>IFERROR(VLOOKUP(B1164,bist_raw_csv!$B$2:$AO$2140,2,FALSE),"-")</f>
        <v>FUTURE BASS</v>
      </c>
      <c r="D1164" t="str">
        <f>IFERROR(VLOOKUP($B1164,bist_raw_csv!$B$2:$AO$2140,3,FALSE),"-")</f>
        <v>YUC'e</v>
      </c>
      <c r="E1164">
        <f>VLOOKUP($A1164,master_version!$A$1:$B$29,2,FALSE)</f>
        <v>26</v>
      </c>
      <c r="F1164" t="str">
        <f>VLOOKUP(G1164,master_diffculty!$A$1:$C$11,3,FALSE)</f>
        <v>SPA</v>
      </c>
      <c r="G1164">
        <v>4</v>
      </c>
      <c r="H1164">
        <f>IFERROR(IF(VLOOKUP($B1164,bist_raw_csv!$B$1:$AO$2074,5+($G1164-1)*7,FALSE)=0,-1,VLOOKUP($B1164,bist_raw_csv!$B$1:$AO$2074,5+($G1164-1)*7,FALSE)),"-")</f>
        <v>11</v>
      </c>
      <c r="I1164">
        <f>IFERROR(IF(VLOOKUP($B1164,notes_bemaniwiki!$A$1:$J$1936,1+$G1164,FALSE)="-",-1,VLOOKUP($B1164,notes_bemaniwiki!$A$1:$J$1936,1+$G1164,FALSE)),"-")</f>
        <v>1204</v>
      </c>
      <c r="J1164" t="s">
        <v>3063</v>
      </c>
      <c r="K1164" t="s">
        <v>3063</v>
      </c>
    </row>
    <row r="1165" spans="1:11" x14ac:dyDescent="0.15">
      <c r="A1165" t="str">
        <f>VLOOKUP(B1165,for_vlookup!$A$1:$B$2046,2,FALSE)</f>
        <v>Rootage</v>
      </c>
      <c r="B1165" s="2" t="s">
        <v>2575</v>
      </c>
      <c r="C1165" t="str">
        <f>IFERROR(VLOOKUP(B1165,bist_raw_csv!$B$2:$AO$2140,2,FALSE),"-")</f>
        <v>ORBITALIC ORIENTAL ELECTRO</v>
      </c>
      <c r="D1165" t="str">
        <f>IFERROR(VLOOKUP($B1165,bist_raw_csv!$B$2:$AO$2140,3,FALSE),"-")</f>
        <v>ARM × BEMANI Sound Team "U1 overground"</v>
      </c>
      <c r="E1165">
        <f>VLOOKUP($A1165,master_version!$A$1:$B$29,2,FALSE)</f>
        <v>26</v>
      </c>
      <c r="F1165" t="str">
        <f>VLOOKUP(G1165,master_diffculty!$A$1:$C$11,3,FALSE)</f>
        <v>SPA</v>
      </c>
      <c r="G1165">
        <v>4</v>
      </c>
      <c r="H1165">
        <f>IFERROR(IF(VLOOKUP($B1165,bist_raw_csv!$B$1:$AO$2074,5+($G1165-1)*7,FALSE)=0,-1,VLOOKUP($B1165,bist_raw_csv!$B$1:$AO$2074,5+($G1165-1)*7,FALSE)),"-")</f>
        <v>11</v>
      </c>
      <c r="I1165">
        <f>IFERROR(IF(VLOOKUP($B1165,notes_bemaniwiki!$A$1:$J$1936,1+$G1165,FALSE)="-",-1,VLOOKUP($B1165,notes_bemaniwiki!$A$1:$J$1936,1+$G1165,FALSE)),"-")</f>
        <v>1393</v>
      </c>
      <c r="J1165" t="s">
        <v>3063</v>
      </c>
      <c r="K1165" t="s">
        <v>3063</v>
      </c>
    </row>
    <row r="1166" spans="1:11" x14ac:dyDescent="0.15">
      <c r="A1166" t="str">
        <f>VLOOKUP(B1166,for_vlookup!$A$1:$B$2046,2,FALSE)</f>
        <v>Rootage</v>
      </c>
      <c r="B1166" s="2" t="s">
        <v>2578</v>
      </c>
      <c r="C1166" t="str">
        <f>IFERROR(VLOOKUP(B1166,bist_raw_csv!$B$2:$AO$2140,2,FALSE),"-")</f>
        <v>LOVELY YOUTH</v>
      </c>
      <c r="D1166" t="str">
        <f>IFERROR(VLOOKUP($B1166,bist_raw_csv!$B$2:$AO$2140,3,FALSE),"-")</f>
        <v>BEMANI Sound Team "PON" feat.NU-KO</v>
      </c>
      <c r="E1166">
        <f>VLOOKUP($A1166,master_version!$A$1:$B$29,2,FALSE)</f>
        <v>26</v>
      </c>
      <c r="F1166" t="str">
        <f>VLOOKUP(G1166,master_diffculty!$A$1:$C$11,3,FALSE)</f>
        <v>SPA</v>
      </c>
      <c r="G1166">
        <v>4</v>
      </c>
      <c r="H1166">
        <f>IFERROR(IF(VLOOKUP($B1166,bist_raw_csv!$B$1:$AO$2074,5+($G1166-1)*7,FALSE)=0,-1,VLOOKUP($B1166,bist_raw_csv!$B$1:$AO$2074,5+($G1166-1)*7,FALSE)),"-")</f>
        <v>11</v>
      </c>
      <c r="I1166">
        <f>IFERROR(IF(VLOOKUP($B1166,notes_bemaniwiki!$A$1:$J$1936,1+$G1166,FALSE)="-",-1,VLOOKUP($B1166,notes_bemaniwiki!$A$1:$J$1936,1+$G1166,FALSE)),"-")</f>
        <v>1480</v>
      </c>
      <c r="J1166" t="s">
        <v>3063</v>
      </c>
      <c r="K1166" t="s">
        <v>3063</v>
      </c>
    </row>
    <row r="1167" spans="1:11" x14ac:dyDescent="0.15">
      <c r="A1167" t="str">
        <f>VLOOKUP(B1167,for_vlookup!$A$1:$B$2046,2,FALSE)</f>
        <v>Rootage</v>
      </c>
      <c r="B1167" s="2" t="s">
        <v>2581</v>
      </c>
      <c r="C1167" t="str">
        <f>IFERROR(VLOOKUP(B1167,bist_raw_csv!$B$2:$AO$2140,2,FALSE),"-")</f>
        <v>SPEED CANDY</v>
      </c>
      <c r="D1167" t="str">
        <f>IFERROR(VLOOKUP($B1167,bist_raw_csv!$B$2:$AO$2140,3,FALSE),"-")</f>
        <v>Snail's House</v>
      </c>
      <c r="E1167">
        <f>VLOOKUP($A1167,master_version!$A$1:$B$29,2,FALSE)</f>
        <v>26</v>
      </c>
      <c r="F1167" t="str">
        <f>VLOOKUP(G1167,master_diffculty!$A$1:$C$11,3,FALSE)</f>
        <v>SPA</v>
      </c>
      <c r="G1167">
        <v>4</v>
      </c>
      <c r="H1167">
        <f>IFERROR(IF(VLOOKUP($B1167,bist_raw_csv!$B$1:$AO$2074,5+($G1167-1)*7,FALSE)=0,-1,VLOOKUP($B1167,bist_raw_csv!$B$1:$AO$2074,5+($G1167-1)*7,FALSE)),"-")</f>
        <v>12</v>
      </c>
      <c r="I1167">
        <f>IFERROR(IF(VLOOKUP($B1167,notes_bemaniwiki!$A$1:$J$1936,1+$G1167,FALSE)="-",-1,VLOOKUP($B1167,notes_bemaniwiki!$A$1:$J$1936,1+$G1167,FALSE)),"-")</f>
        <v>2109</v>
      </c>
      <c r="J1167" t="s">
        <v>3063</v>
      </c>
      <c r="K1167" t="s">
        <v>3063</v>
      </c>
    </row>
    <row r="1168" spans="1:11" x14ac:dyDescent="0.15">
      <c r="A1168" t="str">
        <f>VLOOKUP(B1168,for_vlookup!$A$1:$B$2046,2,FALSE)</f>
        <v>Rootage</v>
      </c>
      <c r="B1168" s="2" t="s">
        <v>2583</v>
      </c>
      <c r="C1168" t="str">
        <f>IFERROR(VLOOKUP(B1168,bist_raw_csv!$B$2:$AO$2140,2,FALSE),"-")</f>
        <v>SPANISH GUITAR</v>
      </c>
      <c r="D1168" t="str">
        <f>IFERROR(VLOOKUP($B1168,bist_raw_csv!$B$2:$AO$2140,3,FALSE),"-")</f>
        <v>BEMANI Sound Team "劇団レコード"</v>
      </c>
      <c r="E1168">
        <f>VLOOKUP($A1168,master_version!$A$1:$B$29,2,FALSE)</f>
        <v>26</v>
      </c>
      <c r="F1168" t="str">
        <f>VLOOKUP(G1168,master_diffculty!$A$1:$C$11,3,FALSE)</f>
        <v>SPA</v>
      </c>
      <c r="G1168">
        <v>4</v>
      </c>
      <c r="H1168">
        <f>IFERROR(IF(VLOOKUP($B1168,bist_raw_csv!$B$1:$AO$2074,5+($G1168-1)*7,FALSE)=0,-1,VLOOKUP($B1168,bist_raw_csv!$B$1:$AO$2074,5+($G1168-1)*7,FALSE)),"-")</f>
        <v>10</v>
      </c>
      <c r="I1168">
        <f>IFERROR(IF(VLOOKUP($B1168,notes_bemaniwiki!$A$1:$J$1936,1+$G1168,FALSE)="-",-1,VLOOKUP($B1168,notes_bemaniwiki!$A$1:$J$1936,1+$G1168,FALSE)),"-")</f>
        <v>954</v>
      </c>
      <c r="J1168" t="s">
        <v>3063</v>
      </c>
      <c r="K1168" t="s">
        <v>3063</v>
      </c>
    </row>
    <row r="1169" spans="1:11" x14ac:dyDescent="0.15">
      <c r="A1169" t="str">
        <f>VLOOKUP(B1169,for_vlookup!$A$1:$B$2046,2,FALSE)</f>
        <v>Rootage</v>
      </c>
      <c r="B1169" s="2" t="s">
        <v>2586</v>
      </c>
      <c r="C1169" t="str">
        <f>IFERROR(VLOOKUP(B1169,bist_raw_csv!$B$2:$AO$2140,2,FALSE),"-")</f>
        <v>IIDX EDITION</v>
      </c>
      <c r="D1169" t="str">
        <f>IFERROR(VLOOKUP($B1169,bist_raw_csv!$B$2:$AO$2140,3,FALSE),"-")</f>
        <v>Remixed by BEMANI Sound Team "TAG" feat. 柊木りお</v>
      </c>
      <c r="E1169">
        <f>VLOOKUP($A1169,master_version!$A$1:$B$29,2,FALSE)</f>
        <v>26</v>
      </c>
      <c r="F1169" t="str">
        <f>VLOOKUP(G1169,master_diffculty!$A$1:$C$11,3,FALSE)</f>
        <v>SPA</v>
      </c>
      <c r="G1169">
        <v>4</v>
      </c>
      <c r="H1169">
        <f>IFERROR(IF(VLOOKUP($B1169,bist_raw_csv!$B$1:$AO$2074,5+($G1169-1)*7,FALSE)=0,-1,VLOOKUP($B1169,bist_raw_csv!$B$1:$AO$2074,5+($G1169-1)*7,FALSE)),"-")</f>
        <v>9</v>
      </c>
      <c r="I1169">
        <f>IFERROR(IF(VLOOKUP($B1169,notes_bemaniwiki!$A$1:$J$1936,1+$G1169,FALSE)="-",-1,VLOOKUP($B1169,notes_bemaniwiki!$A$1:$J$1936,1+$G1169,FALSE)),"-")</f>
        <v>1166</v>
      </c>
      <c r="J1169" t="s">
        <v>3063</v>
      </c>
      <c r="K1169" t="s">
        <v>3063</v>
      </c>
    </row>
    <row r="1170" spans="1:11" x14ac:dyDescent="0.15">
      <c r="A1170" t="str">
        <f>VLOOKUP(B1170,for_vlookup!$A$1:$B$2046,2,FALSE)</f>
        <v>Rootage</v>
      </c>
      <c r="B1170" s="2" t="s">
        <v>2588</v>
      </c>
      <c r="C1170" t="str">
        <f>IFERROR(VLOOKUP(B1170,bist_raw_csv!$B$2:$AO$2140,2,FALSE),"-")</f>
        <v>GIRLS ROCK</v>
      </c>
      <c r="D1170" t="str">
        <f>IFERROR(VLOOKUP($B1170,bist_raw_csv!$B$2:$AO$2140,3,FALSE),"-")</f>
        <v>OSTER project feat. echo</v>
      </c>
      <c r="E1170">
        <f>VLOOKUP($A1170,master_version!$A$1:$B$29,2,FALSE)</f>
        <v>26</v>
      </c>
      <c r="F1170" t="str">
        <f>VLOOKUP(G1170,master_diffculty!$A$1:$C$11,3,FALSE)</f>
        <v>SPA</v>
      </c>
      <c r="G1170">
        <v>4</v>
      </c>
      <c r="H1170">
        <f>IFERROR(IF(VLOOKUP($B1170,bist_raw_csv!$B$1:$AO$2074,5+($G1170-1)*7,FALSE)=0,-1,VLOOKUP($B1170,bist_raw_csv!$B$1:$AO$2074,5+($G1170-1)*7,FALSE)),"-")</f>
        <v>9</v>
      </c>
      <c r="I1170">
        <f>IFERROR(IF(VLOOKUP($B1170,notes_bemaniwiki!$A$1:$J$1936,1+$G1170,FALSE)="-",-1,VLOOKUP($B1170,notes_bemaniwiki!$A$1:$J$1936,1+$G1170,FALSE)),"-")</f>
        <v>1015</v>
      </c>
      <c r="J1170" t="s">
        <v>3063</v>
      </c>
      <c r="K1170" t="s">
        <v>3063</v>
      </c>
    </row>
    <row r="1171" spans="1:11" x14ac:dyDescent="0.15">
      <c r="A1171" t="str">
        <f>VLOOKUP(B1171,for_vlookup!$A$1:$B$2046,2,FALSE)</f>
        <v>Rootage</v>
      </c>
      <c r="B1171" s="2" t="s">
        <v>2591</v>
      </c>
      <c r="C1171" t="str">
        <f>IFERROR(VLOOKUP(B1171,bist_raw_csv!$B$2:$AO$2140,2,FALSE),"-")</f>
        <v>A-STYLE RUSSIAN HARDBASS</v>
      </c>
      <c r="D1171" t="str">
        <f>IFERROR(VLOOKUP($B1171,bist_raw_csv!$B$2:$AO$2140,3,FALSE),"-")</f>
        <v>かめりあ feat. ななひら</v>
      </c>
      <c r="E1171">
        <f>VLOOKUP($A1171,master_version!$A$1:$B$29,2,FALSE)</f>
        <v>26</v>
      </c>
      <c r="F1171" t="str">
        <f>VLOOKUP(G1171,master_diffculty!$A$1:$C$11,3,FALSE)</f>
        <v>SPA</v>
      </c>
      <c r="G1171">
        <v>4</v>
      </c>
      <c r="H1171">
        <f>IFERROR(IF(VLOOKUP($B1171,bist_raw_csv!$B$1:$AO$2074,5+($G1171-1)*7,FALSE)=0,-1,VLOOKUP($B1171,bist_raw_csv!$B$1:$AO$2074,5+($G1171-1)*7,FALSE)),"-")</f>
        <v>11</v>
      </c>
      <c r="I1171">
        <f>IFERROR(IF(VLOOKUP($B1171,notes_bemaniwiki!$A$1:$J$1936,1+$G1171,FALSE)="-",-1,VLOOKUP($B1171,notes_bemaniwiki!$A$1:$J$1936,1+$G1171,FALSE)),"-")</f>
        <v>1447</v>
      </c>
      <c r="J1171" t="s">
        <v>3063</v>
      </c>
      <c r="K1171" t="s">
        <v>3063</v>
      </c>
    </row>
    <row r="1172" spans="1:11" x14ac:dyDescent="0.15">
      <c r="A1172" t="str">
        <f>VLOOKUP(B1172,for_vlookup!$A$1:$B$2046,2,FALSE)</f>
        <v>Rootage</v>
      </c>
      <c r="B1172" s="2" t="s">
        <v>2593</v>
      </c>
      <c r="C1172" t="str">
        <f>IFERROR(VLOOKUP(B1172,bist_raw_csv!$B$2:$AO$2140,2,FALSE),"-")</f>
        <v>ELECTRONICA</v>
      </c>
      <c r="D1172" t="str">
        <f>IFERROR(VLOOKUP($B1172,bist_raw_csv!$B$2:$AO$2140,3,FALSE),"-")</f>
        <v>soejima takuma feat.BEMANI Sound Team "猫叉Master"</v>
      </c>
      <c r="E1172">
        <f>VLOOKUP($A1172,master_version!$A$1:$B$29,2,FALSE)</f>
        <v>26</v>
      </c>
      <c r="F1172" t="str">
        <f>VLOOKUP(G1172,master_diffculty!$A$1:$C$11,3,FALSE)</f>
        <v>SPA</v>
      </c>
      <c r="G1172">
        <v>4</v>
      </c>
      <c r="H1172">
        <f>IFERROR(IF(VLOOKUP($B1172,bist_raw_csv!$B$1:$AO$2074,5+($G1172-1)*7,FALSE)=0,-1,VLOOKUP($B1172,bist_raw_csv!$B$1:$AO$2074,5+($G1172-1)*7,FALSE)),"-")</f>
        <v>8</v>
      </c>
      <c r="I1172">
        <f>IFERROR(IF(VLOOKUP($B1172,notes_bemaniwiki!$A$1:$J$1936,1+$G1172,FALSE)="-",-1,VLOOKUP($B1172,notes_bemaniwiki!$A$1:$J$1936,1+$G1172,FALSE)),"-")</f>
        <v>718</v>
      </c>
      <c r="J1172" t="s">
        <v>3063</v>
      </c>
      <c r="K1172" t="s">
        <v>3063</v>
      </c>
    </row>
    <row r="1173" spans="1:11" x14ac:dyDescent="0.15">
      <c r="A1173" t="str">
        <f>VLOOKUP(B1173,for_vlookup!$A$1:$B$2046,2,FALSE)</f>
        <v>Rootage</v>
      </c>
      <c r="B1173" s="2" t="s">
        <v>2595</v>
      </c>
      <c r="C1173" t="str">
        <f>IFERROR(VLOOKUP(B1173,bist_raw_csv!$B$2:$AO$2140,2,FALSE),"-")</f>
        <v>BEMANIZED ROCKCORE</v>
      </c>
      <c r="D1173" t="str">
        <f>IFERROR(VLOOKUP($B1173,bist_raw_csv!$B$2:$AO$2140,3,FALSE),"-")</f>
        <v>いちか</v>
      </c>
      <c r="E1173">
        <f>VLOOKUP($A1173,master_version!$A$1:$B$29,2,FALSE)</f>
        <v>26</v>
      </c>
      <c r="F1173" t="str">
        <f>VLOOKUP(G1173,master_diffculty!$A$1:$C$11,3,FALSE)</f>
        <v>SPA</v>
      </c>
      <c r="G1173">
        <v>4</v>
      </c>
      <c r="H1173">
        <f>IFERROR(IF(VLOOKUP($B1173,bist_raw_csv!$B$1:$AO$2074,5+($G1173-1)*7,FALSE)=0,-1,VLOOKUP($B1173,bist_raw_csv!$B$1:$AO$2074,5+($G1173-1)*7,FALSE)),"-")</f>
        <v>11</v>
      </c>
      <c r="I1173">
        <f>IFERROR(IF(VLOOKUP($B1173,notes_bemaniwiki!$A$1:$J$1936,1+$G1173,FALSE)="-",-1,VLOOKUP($B1173,notes_bemaniwiki!$A$1:$J$1936,1+$G1173,FALSE)),"-")</f>
        <v>1261</v>
      </c>
      <c r="J1173" t="s">
        <v>3063</v>
      </c>
      <c r="K1173" t="s">
        <v>3063</v>
      </c>
    </row>
    <row r="1174" spans="1:11" x14ac:dyDescent="0.15">
      <c r="A1174" t="str">
        <f>VLOOKUP(B1174,for_vlookup!$A$1:$B$2046,2,FALSE)</f>
        <v>Rootage</v>
      </c>
      <c r="B1174" s="2" t="s">
        <v>2598</v>
      </c>
      <c r="C1174" t="str">
        <f>IFERROR(VLOOKUP(B1174,bist_raw_csv!$B$2:$AO$2140,2,FALSE),"-")</f>
        <v>Re 90's J-DANCE POP</v>
      </c>
      <c r="D1174" t="str">
        <f>IFERROR(VLOOKUP($B1174,bist_raw_csv!$B$2:$AO$2140,3,FALSE),"-")</f>
        <v>Xceon</v>
      </c>
      <c r="E1174">
        <f>VLOOKUP($A1174,master_version!$A$1:$B$29,2,FALSE)</f>
        <v>26</v>
      </c>
      <c r="F1174" t="str">
        <f>VLOOKUP(G1174,master_diffculty!$A$1:$C$11,3,FALSE)</f>
        <v>SPA</v>
      </c>
      <c r="G1174">
        <v>4</v>
      </c>
      <c r="H1174">
        <f>IFERROR(IF(VLOOKUP($B1174,bist_raw_csv!$B$1:$AO$2074,5+($G1174-1)*7,FALSE)=0,-1,VLOOKUP($B1174,bist_raw_csv!$B$1:$AO$2074,5+($G1174-1)*7,FALSE)),"-")</f>
        <v>10</v>
      </c>
      <c r="I1174">
        <f>IFERROR(IF(VLOOKUP($B1174,notes_bemaniwiki!$A$1:$J$1936,1+$G1174,FALSE)="-",-1,VLOOKUP($B1174,notes_bemaniwiki!$A$1:$J$1936,1+$G1174,FALSE)),"-")</f>
        <v>1281</v>
      </c>
      <c r="J1174" t="s">
        <v>3063</v>
      </c>
      <c r="K1174" t="s">
        <v>3063</v>
      </c>
    </row>
    <row r="1175" spans="1:11" x14ac:dyDescent="0.15">
      <c r="A1175" t="str">
        <f>VLOOKUP(B1175,for_vlookup!$A$1:$B$2046,2,FALSE)</f>
        <v>Rootage</v>
      </c>
      <c r="B1175" s="2" t="s">
        <v>2600</v>
      </c>
      <c r="C1175" t="str">
        <f>IFERROR(VLOOKUP(B1175,bist_raw_csv!$B$2:$AO$2140,2,FALSE),"-")</f>
        <v>Hi-歌謡コア</v>
      </c>
      <c r="D1175" t="str">
        <f>IFERROR(VLOOKUP($B1175,bist_raw_csv!$B$2:$AO$2140,3,FALSE),"-")</f>
        <v>冬色AMOUR☆Prim</v>
      </c>
      <c r="E1175">
        <f>VLOOKUP($A1175,master_version!$A$1:$B$29,2,FALSE)</f>
        <v>26</v>
      </c>
      <c r="F1175" t="str">
        <f>VLOOKUP(G1175,master_diffculty!$A$1:$C$11,3,FALSE)</f>
        <v>SPA</v>
      </c>
      <c r="G1175">
        <v>4</v>
      </c>
      <c r="H1175">
        <f>IFERROR(IF(VLOOKUP($B1175,bist_raw_csv!$B$1:$AO$2074,5+($G1175-1)*7,FALSE)=0,-1,VLOOKUP($B1175,bist_raw_csv!$B$1:$AO$2074,5+($G1175-1)*7,FALSE)),"-")</f>
        <v>12</v>
      </c>
      <c r="I1175">
        <f>IFERROR(IF(VLOOKUP($B1175,notes_bemaniwiki!$A$1:$J$1936,1+$G1175,FALSE)="-",-1,VLOOKUP($B1175,notes_bemaniwiki!$A$1:$J$1936,1+$G1175,FALSE)),"-")</f>
        <v>2110</v>
      </c>
      <c r="J1175" t="s">
        <v>3063</v>
      </c>
      <c r="K1175" t="s">
        <v>3063</v>
      </c>
    </row>
    <row r="1176" spans="1:11" x14ac:dyDescent="0.15">
      <c r="A1176" t="str">
        <f>VLOOKUP(B1176,for_vlookup!$A$1:$B$2046,2,FALSE)</f>
        <v>Rootage</v>
      </c>
      <c r="B1176" s="2" t="s">
        <v>2602</v>
      </c>
      <c r="C1176" t="str">
        <f>IFERROR(VLOOKUP(B1176,bist_raw_csv!$B$2:$AO$2140,2,FALSE),"-")</f>
        <v>ピタゴラス的不完全性破壊衝動音律(ハンマーによる)</v>
      </c>
      <c r="D1176" t="str">
        <f>IFERROR(VLOOKUP($B1176,bist_raw_csv!$B$2:$AO$2140,3,FALSE),"-")</f>
        <v>DJ TECHNORCH</v>
      </c>
      <c r="E1176">
        <f>VLOOKUP($A1176,master_version!$A$1:$B$29,2,FALSE)</f>
        <v>26</v>
      </c>
      <c r="F1176" t="str">
        <f>VLOOKUP(G1176,master_diffculty!$A$1:$C$11,3,FALSE)</f>
        <v>SPA</v>
      </c>
      <c r="G1176">
        <v>4</v>
      </c>
      <c r="H1176">
        <f>IFERROR(IF(VLOOKUP($B1176,bist_raw_csv!$B$1:$AO$2074,5+($G1176-1)*7,FALSE)=0,-1,VLOOKUP($B1176,bist_raw_csv!$B$1:$AO$2074,5+($G1176-1)*7,FALSE)),"-")</f>
        <v>12</v>
      </c>
      <c r="I1176">
        <f>IFERROR(IF(VLOOKUP($B1176,notes_bemaniwiki!$A$1:$J$1936,1+$G1176,FALSE)="-",-1,VLOOKUP($B1176,notes_bemaniwiki!$A$1:$J$1936,1+$G1176,FALSE)),"-")</f>
        <v>1314</v>
      </c>
      <c r="J1176" t="s">
        <v>3063</v>
      </c>
      <c r="K1176" t="s">
        <v>3063</v>
      </c>
    </row>
    <row r="1177" spans="1:11" x14ac:dyDescent="0.15">
      <c r="A1177" t="str">
        <f>VLOOKUP(B1177,for_vlookup!$A$1:$B$2046,2,FALSE)</f>
        <v>Rootage</v>
      </c>
      <c r="B1177" s="2" t="s">
        <v>2604</v>
      </c>
      <c r="C1177" t="str">
        <f>IFERROR(VLOOKUP(B1177,bist_raw_csv!$B$2:$AO$2140,2,FALSE),"-")</f>
        <v>JAPANESE POPS</v>
      </c>
      <c r="D1177" t="str">
        <f>IFERROR(VLOOKUP($B1177,bist_raw_csv!$B$2:$AO$2140,3,FALSE),"-")</f>
        <v>bermei.inazawa/feat.霜月はるか</v>
      </c>
      <c r="E1177">
        <f>VLOOKUP($A1177,master_version!$A$1:$B$29,2,FALSE)</f>
        <v>26</v>
      </c>
      <c r="F1177" t="str">
        <f>VLOOKUP(G1177,master_diffculty!$A$1:$C$11,3,FALSE)</f>
        <v>SPA</v>
      </c>
      <c r="G1177">
        <v>4</v>
      </c>
      <c r="H1177">
        <f>IFERROR(IF(VLOOKUP($B1177,bist_raw_csv!$B$1:$AO$2074,5+($G1177-1)*7,FALSE)=0,-1,VLOOKUP($B1177,bist_raw_csv!$B$1:$AO$2074,5+($G1177-1)*7,FALSE)),"-")</f>
        <v>11</v>
      </c>
      <c r="I1177">
        <f>IFERROR(IF(VLOOKUP($B1177,notes_bemaniwiki!$A$1:$J$1936,1+$G1177,FALSE)="-",-1,VLOOKUP($B1177,notes_bemaniwiki!$A$1:$J$1936,1+$G1177,FALSE)),"-")</f>
        <v>914</v>
      </c>
      <c r="J1177" t="s">
        <v>3063</v>
      </c>
      <c r="K1177" t="s">
        <v>3063</v>
      </c>
    </row>
    <row r="1178" spans="1:11" x14ac:dyDescent="0.15">
      <c r="A1178" t="str">
        <f>VLOOKUP(B1178,for_vlookup!$A$1:$B$2046,2,FALSE)</f>
        <v>Rootage</v>
      </c>
      <c r="B1178" s="2" t="s">
        <v>2607</v>
      </c>
      <c r="C1178" t="str">
        <f>IFERROR(VLOOKUP(B1178,bist_raw_csv!$B$2:$AO$2140,2,FALSE),"-")</f>
        <v>PIANO J TRANCE POP</v>
      </c>
      <c r="D1178" t="str">
        <f>IFERROR(VLOOKUP($B1178,bist_raw_csv!$B$2:$AO$2140,3,FALSE),"-")</f>
        <v>Xceon feat.Mayumi Morinaga</v>
      </c>
      <c r="E1178">
        <f>VLOOKUP($A1178,master_version!$A$1:$B$29,2,FALSE)</f>
        <v>26</v>
      </c>
      <c r="F1178" t="str">
        <f>VLOOKUP(G1178,master_diffculty!$A$1:$C$11,3,FALSE)</f>
        <v>SPA</v>
      </c>
      <c r="G1178">
        <v>4</v>
      </c>
      <c r="H1178">
        <f>IFERROR(IF(VLOOKUP($B1178,bist_raw_csv!$B$1:$AO$2074,5+($G1178-1)*7,FALSE)=0,-1,VLOOKUP($B1178,bist_raw_csv!$B$1:$AO$2074,5+($G1178-1)*7,FALSE)),"-")</f>
        <v>10</v>
      </c>
      <c r="I1178">
        <f>IFERROR(IF(VLOOKUP($B1178,notes_bemaniwiki!$A$1:$J$1936,1+$G1178,FALSE)="-",-1,VLOOKUP($B1178,notes_bemaniwiki!$A$1:$J$1936,1+$G1178,FALSE)),"-")</f>
        <v>1206</v>
      </c>
      <c r="J1178" t="s">
        <v>3063</v>
      </c>
      <c r="K1178" t="s">
        <v>3063</v>
      </c>
    </row>
    <row r="1179" spans="1:11" x14ac:dyDescent="0.15">
      <c r="A1179" t="str">
        <f>VLOOKUP(B1179,for_vlookup!$A$1:$B$2046,2,FALSE)</f>
        <v>Rootage</v>
      </c>
      <c r="B1179" s="2" t="s">
        <v>2609</v>
      </c>
      <c r="C1179" t="str">
        <f>IFERROR(VLOOKUP(B1179,bist_raw_csv!$B$2:$AO$2140,2,FALSE),"-")</f>
        <v>勤労☆電波</v>
      </c>
      <c r="D1179" t="str">
        <f>IFERROR(VLOOKUP($B1179,bist_raw_csv!$B$2:$AO$2140,3,FALSE),"-")</f>
        <v>ARM×狐夢想 feat. ななひら</v>
      </c>
      <c r="E1179">
        <f>VLOOKUP($A1179,master_version!$A$1:$B$29,2,FALSE)</f>
        <v>26</v>
      </c>
      <c r="F1179" t="str">
        <f>VLOOKUP(G1179,master_diffculty!$A$1:$C$11,3,FALSE)</f>
        <v>SPA</v>
      </c>
      <c r="G1179">
        <v>4</v>
      </c>
      <c r="H1179">
        <f>IFERROR(IF(VLOOKUP($B1179,bist_raw_csv!$B$1:$AO$2074,5+($G1179-1)*7,FALSE)=0,-1,VLOOKUP($B1179,bist_raw_csv!$B$1:$AO$2074,5+($G1179-1)*7,FALSE)),"-")</f>
        <v>11</v>
      </c>
      <c r="I1179">
        <f>IFERROR(IF(VLOOKUP($B1179,notes_bemaniwiki!$A$1:$J$1936,1+$G1179,FALSE)="-",-1,VLOOKUP($B1179,notes_bemaniwiki!$A$1:$J$1936,1+$G1179,FALSE)),"-")</f>
        <v>1391</v>
      </c>
      <c r="J1179" t="s">
        <v>3063</v>
      </c>
      <c r="K1179" t="s">
        <v>3063</v>
      </c>
    </row>
    <row r="1180" spans="1:11" x14ac:dyDescent="0.15">
      <c r="A1180" t="str">
        <f>VLOOKUP(B1180,for_vlookup!$A$1:$B$2046,2,FALSE)</f>
        <v>Rootage</v>
      </c>
      <c r="B1180" s="2" t="s">
        <v>2612</v>
      </c>
      <c r="C1180" t="str">
        <f>IFERROR(VLOOKUP(B1180,bist_raw_csv!$B$2:$AO$2140,2,FALSE),"-")</f>
        <v>SOCA</v>
      </c>
      <c r="D1180" t="str">
        <f>IFERROR(VLOOKUP($B1180,bist_raw_csv!$B$2:$AO$2140,3,FALSE),"-")</f>
        <v>RoughSkreamZ</v>
      </c>
      <c r="E1180">
        <f>VLOOKUP($A1180,master_version!$A$1:$B$29,2,FALSE)</f>
        <v>26</v>
      </c>
      <c r="F1180" t="str">
        <f>VLOOKUP(G1180,master_diffculty!$A$1:$C$11,3,FALSE)</f>
        <v>SPA</v>
      </c>
      <c r="G1180">
        <v>4</v>
      </c>
      <c r="H1180">
        <f>IFERROR(IF(VLOOKUP($B1180,bist_raw_csv!$B$1:$AO$2074,5+($G1180-1)*7,FALSE)=0,-1,VLOOKUP($B1180,bist_raw_csv!$B$1:$AO$2074,5+($G1180-1)*7,FALSE)),"-")</f>
        <v>11</v>
      </c>
      <c r="I1180">
        <f>IFERROR(IF(VLOOKUP($B1180,notes_bemaniwiki!$A$1:$J$1936,1+$G1180,FALSE)="-",-1,VLOOKUP($B1180,notes_bemaniwiki!$A$1:$J$1936,1+$G1180,FALSE)),"-")</f>
        <v>1365</v>
      </c>
      <c r="J1180" t="s">
        <v>3063</v>
      </c>
      <c r="K1180" t="s">
        <v>3063</v>
      </c>
    </row>
    <row r="1181" spans="1:11" x14ac:dyDescent="0.15">
      <c r="A1181" t="str">
        <f>VLOOKUP(B1181,for_vlookup!$A$1:$B$2046,2,FALSE)</f>
        <v>Rootage</v>
      </c>
      <c r="B1181" s="2" t="s">
        <v>2615</v>
      </c>
      <c r="C1181" t="str">
        <f>IFERROR(VLOOKUP(B1181,bist_raw_csv!$B$2:$AO$2140,2,FALSE),"-")</f>
        <v>音ゲー賛美歌</v>
      </c>
      <c r="D1181" t="str">
        <f>IFERROR(VLOOKUP($B1181,bist_raw_csv!$B$2:$AO$2140,3,FALSE),"-")</f>
        <v>DJ TECHNORCH feat. 宇宙★海月</v>
      </c>
      <c r="E1181">
        <f>VLOOKUP($A1181,master_version!$A$1:$B$29,2,FALSE)</f>
        <v>26</v>
      </c>
      <c r="F1181" t="str">
        <f>VLOOKUP(G1181,master_diffculty!$A$1:$C$11,3,FALSE)</f>
        <v>SPA</v>
      </c>
      <c r="G1181">
        <v>4</v>
      </c>
      <c r="H1181">
        <f>IFERROR(IF(VLOOKUP($B1181,bist_raw_csv!$B$1:$AO$2074,5+($G1181-1)*7,FALSE)=0,-1,VLOOKUP($B1181,bist_raw_csv!$B$1:$AO$2074,5+($G1181-1)*7,FALSE)),"-")</f>
        <v>12</v>
      </c>
      <c r="I1181">
        <f>IFERROR(IF(VLOOKUP($B1181,notes_bemaniwiki!$A$1:$J$1936,1+$G1181,FALSE)="-",-1,VLOOKUP($B1181,notes_bemaniwiki!$A$1:$J$1936,1+$G1181,FALSE)),"-")</f>
        <v>1630</v>
      </c>
      <c r="J1181" t="s">
        <v>3063</v>
      </c>
      <c r="K1181" t="s">
        <v>3063</v>
      </c>
    </row>
    <row r="1182" spans="1:11" x14ac:dyDescent="0.15">
      <c r="A1182" t="str">
        <f>VLOOKUP(B1182,for_vlookup!$A$1:$B$2046,2,FALSE)</f>
        <v>Rootage</v>
      </c>
      <c r="B1182" s="2" t="s">
        <v>2618</v>
      </c>
      <c r="C1182" t="str">
        <f>IFERROR(VLOOKUP(B1182,bist_raw_csv!$B$2:$AO$2140,2,FALSE),"-")</f>
        <v>RETROSPECTIVE EPIC MUSIC</v>
      </c>
      <c r="D1182" t="str">
        <f>IFERROR(VLOOKUP($B1182,bist_raw_csv!$B$2:$AO$2140,3,FALSE),"-")</f>
        <v>BEMANI Sound Team "黒猫ダンジョン"</v>
      </c>
      <c r="E1182">
        <f>VLOOKUP($A1182,master_version!$A$1:$B$29,2,FALSE)</f>
        <v>26</v>
      </c>
      <c r="F1182" t="str">
        <f>VLOOKUP(G1182,master_diffculty!$A$1:$C$11,3,FALSE)</f>
        <v>SPA</v>
      </c>
      <c r="G1182">
        <v>4</v>
      </c>
      <c r="H1182">
        <f>IFERROR(IF(VLOOKUP($B1182,bist_raw_csv!$B$1:$AO$2074,5+($G1182-1)*7,FALSE)=0,-1,VLOOKUP($B1182,bist_raw_csv!$B$1:$AO$2074,5+($G1182-1)*7,FALSE)),"-")</f>
        <v>11</v>
      </c>
      <c r="I1182">
        <f>IFERROR(IF(VLOOKUP($B1182,notes_bemaniwiki!$A$1:$J$1936,1+$G1182,FALSE)="-",-1,VLOOKUP($B1182,notes_bemaniwiki!$A$1:$J$1936,1+$G1182,FALSE)),"-")</f>
        <v>1614</v>
      </c>
      <c r="J1182" t="s">
        <v>3063</v>
      </c>
      <c r="K1182" t="s">
        <v>3063</v>
      </c>
    </row>
    <row r="1183" spans="1:11" x14ac:dyDescent="0.15">
      <c r="A1183" t="str">
        <f>VLOOKUP(B1183,for_vlookup!$A$1:$B$2046,2,FALSE)</f>
        <v>HEROIC VERSE</v>
      </c>
      <c r="B1183" s="2" t="s">
        <v>2622</v>
      </c>
      <c r="C1183" t="str">
        <f>IFERROR(VLOOKUP(B1183,bist_raw_csv!$B$2:$AO$2140,2,FALSE),"-")</f>
        <v>HIP HOP</v>
      </c>
      <c r="D1183" t="str">
        <f>IFERROR(VLOOKUP($B1183,bist_raw_csv!$B$2:$AO$2140,3,FALSE),"-")</f>
        <v>三代目 "dj TAKA &amp; DAYBREAKERS"</v>
      </c>
      <c r="E1183">
        <f>VLOOKUP($A1183,master_version!$A$1:$B$29,2,FALSE)</f>
        <v>27</v>
      </c>
      <c r="F1183" t="str">
        <f>VLOOKUP(G1183,master_diffculty!$A$1:$C$11,3,FALSE)</f>
        <v>SPA</v>
      </c>
      <c r="G1183">
        <v>4</v>
      </c>
      <c r="H1183">
        <f>IFERROR(IF(VLOOKUP($B1183,bist_raw_csv!$B$1:$AO$2074,5+($G1183-1)*7,FALSE)=0,-1,VLOOKUP($B1183,bist_raw_csv!$B$1:$AO$2074,5+($G1183-1)*7,FALSE)),"-")</f>
        <v>11</v>
      </c>
      <c r="I1183">
        <f>IFERROR(IF(VLOOKUP($B1183,notes_bemaniwiki!$A$1:$J$1936,1+$G1183,FALSE)="-",-1,VLOOKUP($B1183,notes_bemaniwiki!$A$1:$J$1936,1+$G1183,FALSE)),"-")</f>
        <v>1299</v>
      </c>
      <c r="J1183" t="s">
        <v>3063</v>
      </c>
      <c r="K1183" t="s">
        <v>3063</v>
      </c>
    </row>
    <row r="1184" spans="1:11" x14ac:dyDescent="0.15">
      <c r="A1184" t="str">
        <f>VLOOKUP(B1184,for_vlookup!$A$1:$B$2046,2,FALSE)</f>
        <v>HEROIC VERSE</v>
      </c>
      <c r="B1184" s="2" t="s">
        <v>2624</v>
      </c>
      <c r="C1184" t="str">
        <f>IFERROR(VLOOKUP(B1184,bist_raw_csv!$B$2:$AO$2140,2,FALSE),"-")</f>
        <v>NEO DIGITAL FUTURE</v>
      </c>
      <c r="D1184" t="str">
        <f>IFERROR(VLOOKUP($B1184,bist_raw_csv!$B$2:$AO$2140,3,FALSE),"-")</f>
        <v>Blacklolita</v>
      </c>
      <c r="E1184">
        <f>VLOOKUP($A1184,master_version!$A$1:$B$29,2,FALSE)</f>
        <v>27</v>
      </c>
      <c r="F1184" t="str">
        <f>VLOOKUP(G1184,master_diffculty!$A$1:$C$11,3,FALSE)</f>
        <v>SPA</v>
      </c>
      <c r="G1184">
        <v>4</v>
      </c>
      <c r="H1184">
        <f>IFERROR(IF(VLOOKUP($B1184,bist_raw_csv!$B$1:$AO$2074,5+($G1184-1)*7,FALSE)=0,-1,VLOOKUP($B1184,bist_raw_csv!$B$1:$AO$2074,5+($G1184-1)*7,FALSE)),"-")</f>
        <v>11</v>
      </c>
      <c r="I1184">
        <f>IFERROR(IF(VLOOKUP($B1184,notes_bemaniwiki!$A$1:$J$1936,1+$G1184,FALSE)="-",-1,VLOOKUP($B1184,notes_bemaniwiki!$A$1:$J$1936,1+$G1184,FALSE)),"-")</f>
        <v>1454</v>
      </c>
      <c r="J1184" t="s">
        <v>3063</v>
      </c>
      <c r="K1184" t="s">
        <v>3063</v>
      </c>
    </row>
    <row r="1185" spans="1:11" x14ac:dyDescent="0.15">
      <c r="A1185" t="str">
        <f>VLOOKUP(B1185,for_vlookup!$A$1:$B$2046,2,FALSE)</f>
        <v>HEROIC VERSE</v>
      </c>
      <c r="B1185" s="2" t="s">
        <v>2626</v>
      </c>
      <c r="C1185" t="str">
        <f>IFERROR(VLOOKUP(B1185,bist_raw_csv!$B$2:$AO$2140,2,FALSE),"-")</f>
        <v>LAPLACE CORE</v>
      </c>
      <c r="D1185" t="str">
        <f>IFERROR(VLOOKUP($B1185,bist_raw_csv!$B$2:$AO$2140,3,FALSE),"-")</f>
        <v>BEMANI Sound Team "TAG"</v>
      </c>
      <c r="E1185">
        <f>VLOOKUP($A1185,master_version!$A$1:$B$29,2,FALSE)</f>
        <v>27</v>
      </c>
      <c r="F1185" t="str">
        <f>VLOOKUP(G1185,master_diffculty!$A$1:$C$11,3,FALSE)</f>
        <v>SPA</v>
      </c>
      <c r="G1185">
        <v>4</v>
      </c>
      <c r="H1185">
        <f>IFERROR(IF(VLOOKUP($B1185,bist_raw_csv!$B$1:$AO$2074,5+($G1185-1)*7,FALSE)=0,-1,VLOOKUP($B1185,bist_raw_csv!$B$1:$AO$2074,5+($G1185-1)*7,FALSE)),"-")</f>
        <v>12</v>
      </c>
      <c r="I1185">
        <f>IFERROR(IF(VLOOKUP($B1185,notes_bemaniwiki!$A$1:$J$1936,1+$G1185,FALSE)="-",-1,VLOOKUP($B1185,notes_bemaniwiki!$A$1:$J$1936,1+$G1185,FALSE)),"-")</f>
        <v>1823</v>
      </c>
      <c r="J1185" t="s">
        <v>3063</v>
      </c>
      <c r="K1185" t="s">
        <v>3063</v>
      </c>
    </row>
    <row r="1186" spans="1:11" x14ac:dyDescent="0.15">
      <c r="A1186" t="str">
        <f>VLOOKUP(B1186,for_vlookup!$A$1:$B$2046,2,FALSE)</f>
        <v>HEROIC VERSE</v>
      </c>
      <c r="B1186" s="2" t="s">
        <v>2628</v>
      </c>
      <c r="C1186" t="str">
        <f>IFERROR(VLOOKUP(B1186,bist_raw_csv!$B$2:$AO$2140,2,FALSE),"-")</f>
        <v>J-POP</v>
      </c>
      <c r="D1186" t="str">
        <f>IFERROR(VLOOKUP($B1186,bist_raw_csv!$B$2:$AO$2140,3,FALSE),"-")</f>
        <v>Fujishiro feat.KNA</v>
      </c>
      <c r="E1186">
        <f>VLOOKUP($A1186,master_version!$A$1:$B$29,2,FALSE)</f>
        <v>27</v>
      </c>
      <c r="F1186" t="str">
        <f>VLOOKUP(G1186,master_diffculty!$A$1:$C$11,3,FALSE)</f>
        <v>SPA</v>
      </c>
      <c r="G1186">
        <v>4</v>
      </c>
      <c r="H1186">
        <f>IFERROR(IF(VLOOKUP($B1186,bist_raw_csv!$B$1:$AO$2074,5+($G1186-1)*7,FALSE)=0,-1,VLOOKUP($B1186,bist_raw_csv!$B$1:$AO$2074,5+($G1186-1)*7,FALSE)),"-")</f>
        <v>9</v>
      </c>
      <c r="I1186">
        <f>IFERROR(IF(VLOOKUP($B1186,notes_bemaniwiki!$A$1:$J$1936,1+$G1186,FALSE)="-",-1,VLOOKUP($B1186,notes_bemaniwiki!$A$1:$J$1936,1+$G1186,FALSE)),"-")</f>
        <v>1008</v>
      </c>
      <c r="J1186" t="s">
        <v>3063</v>
      </c>
      <c r="K1186" t="s">
        <v>3063</v>
      </c>
    </row>
    <row r="1187" spans="1:11" x14ac:dyDescent="0.15">
      <c r="A1187" t="str">
        <f>VLOOKUP(B1187,for_vlookup!$A$1:$B$2046,2,FALSE)</f>
        <v>HEROIC VERSE</v>
      </c>
      <c r="B1187" s="2" t="s">
        <v>2630</v>
      </c>
      <c r="C1187" t="str">
        <f>IFERROR(VLOOKUP(B1187,bist_raw_csv!$B$2:$AO$2140,2,FALSE),"-")</f>
        <v>MYSTICAL HARD DANCE</v>
      </c>
      <c r="D1187" t="str">
        <f>IFERROR(VLOOKUP($B1187,bist_raw_csv!$B$2:$AO$2140,3,FALSE),"-")</f>
        <v>CANVAS feat. Quimar</v>
      </c>
      <c r="E1187">
        <f>VLOOKUP($A1187,master_version!$A$1:$B$29,2,FALSE)</f>
        <v>27</v>
      </c>
      <c r="F1187" t="str">
        <f>VLOOKUP(G1187,master_diffculty!$A$1:$C$11,3,FALSE)</f>
        <v>SPA</v>
      </c>
      <c r="G1187">
        <v>4</v>
      </c>
      <c r="H1187">
        <f>IFERROR(IF(VLOOKUP($B1187,bist_raw_csv!$B$1:$AO$2074,5+($G1187-1)*7,FALSE)=0,-1,VLOOKUP($B1187,bist_raw_csv!$B$1:$AO$2074,5+($G1187-1)*7,FALSE)),"-")</f>
        <v>12</v>
      </c>
      <c r="I1187">
        <f>IFERROR(IF(VLOOKUP($B1187,notes_bemaniwiki!$A$1:$J$1936,1+$G1187,FALSE)="-",-1,VLOOKUP($B1187,notes_bemaniwiki!$A$1:$J$1936,1+$G1187,FALSE)),"-")</f>
        <v>1870</v>
      </c>
      <c r="J1187" t="s">
        <v>3063</v>
      </c>
      <c r="K1187" t="s">
        <v>3063</v>
      </c>
    </row>
    <row r="1188" spans="1:11" x14ac:dyDescent="0.15">
      <c r="A1188" t="str">
        <f>VLOOKUP(B1188,for_vlookup!$A$1:$B$2046,2,FALSE)</f>
        <v>HEROIC VERSE</v>
      </c>
      <c r="B1188" s="2" t="s">
        <v>2632</v>
      </c>
      <c r="C1188" t="str">
        <f>IFERROR(VLOOKUP(B1188,bist_raw_csv!$B$2:$AO$2140,2,FALSE),"-")</f>
        <v>FUTURE BASS</v>
      </c>
      <c r="D1188" t="str">
        <f>IFERROR(VLOOKUP($B1188,bist_raw_csv!$B$2:$AO$2140,3,FALSE),"-")</f>
        <v>TAKU INOUE</v>
      </c>
      <c r="E1188">
        <f>VLOOKUP($A1188,master_version!$A$1:$B$29,2,FALSE)</f>
        <v>27</v>
      </c>
      <c r="F1188" t="str">
        <f>VLOOKUP(G1188,master_diffculty!$A$1:$C$11,3,FALSE)</f>
        <v>SPA</v>
      </c>
      <c r="G1188">
        <v>4</v>
      </c>
      <c r="H1188">
        <f>IFERROR(IF(VLOOKUP($B1188,bist_raw_csv!$B$1:$AO$2074,5+($G1188-1)*7,FALSE)=0,-1,VLOOKUP($B1188,bist_raw_csv!$B$1:$AO$2074,5+($G1188-1)*7,FALSE)),"-")</f>
        <v>10</v>
      </c>
      <c r="I1188">
        <f>IFERROR(IF(VLOOKUP($B1188,notes_bemaniwiki!$A$1:$J$1936,1+$G1188,FALSE)="-",-1,VLOOKUP($B1188,notes_bemaniwiki!$A$1:$J$1936,1+$G1188,FALSE)),"-")</f>
        <v>1155</v>
      </c>
      <c r="J1188" t="s">
        <v>3063</v>
      </c>
      <c r="K1188" t="s">
        <v>3063</v>
      </c>
    </row>
    <row r="1189" spans="1:11" x14ac:dyDescent="0.15">
      <c r="A1189" t="str">
        <f>VLOOKUP(B1189,for_vlookup!$A$1:$B$2046,2,FALSE)</f>
        <v>HEROIC VERSE</v>
      </c>
      <c r="B1189" s="2" t="s">
        <v>2634</v>
      </c>
      <c r="C1189" t="str">
        <f>IFERROR(VLOOKUP(B1189,bist_raw_csv!$B$2:$AO$2140,2,FALSE),"-")</f>
        <v>PRIME BIG BEAT</v>
      </c>
      <c r="D1189" t="str">
        <f>IFERROR(VLOOKUP($B1189,bist_raw_csv!$B$2:$AO$2140,3,FALSE),"-")</f>
        <v>AJURIKA</v>
      </c>
      <c r="E1189">
        <f>VLOOKUP($A1189,master_version!$A$1:$B$29,2,FALSE)</f>
        <v>27</v>
      </c>
      <c r="F1189" t="str">
        <f>VLOOKUP(G1189,master_diffculty!$A$1:$C$11,3,FALSE)</f>
        <v>SPA</v>
      </c>
      <c r="G1189">
        <v>4</v>
      </c>
      <c r="H1189">
        <f>IFERROR(IF(VLOOKUP($B1189,bist_raw_csv!$B$1:$AO$2074,5+($G1189-1)*7,FALSE)=0,-1,VLOOKUP($B1189,bist_raw_csv!$B$1:$AO$2074,5+($G1189-1)*7,FALSE)),"-")</f>
        <v>12</v>
      </c>
      <c r="I1189">
        <f>IFERROR(IF(VLOOKUP($B1189,notes_bemaniwiki!$A$1:$J$1936,1+$G1189,FALSE)="-",-1,VLOOKUP($B1189,notes_bemaniwiki!$A$1:$J$1936,1+$G1189,FALSE)),"-")</f>
        <v>1844</v>
      </c>
      <c r="J1189" t="s">
        <v>3063</v>
      </c>
      <c r="K1189" t="s">
        <v>3063</v>
      </c>
    </row>
    <row r="1190" spans="1:11" x14ac:dyDescent="0.15">
      <c r="A1190" t="str">
        <f>VLOOKUP(B1190,for_vlookup!$A$1:$B$2046,2,FALSE)</f>
        <v>HEROIC VERSE</v>
      </c>
      <c r="B1190" s="2" t="s">
        <v>2636</v>
      </c>
      <c r="C1190" t="str">
        <f>IFERROR(VLOOKUP(B1190,bist_raw_csv!$B$2:$AO$2140,2,FALSE),"-")</f>
        <v>BEAT MUSIC</v>
      </c>
      <c r="D1190" t="str">
        <f>IFERROR(VLOOKUP($B1190,bist_raw_csv!$B$2:$AO$2140,3,FALSE),"-")</f>
        <v>ビートまりお</v>
      </c>
      <c r="E1190">
        <f>VLOOKUP($A1190,master_version!$A$1:$B$29,2,FALSE)</f>
        <v>27</v>
      </c>
      <c r="F1190" t="str">
        <f>VLOOKUP(G1190,master_diffculty!$A$1:$C$11,3,FALSE)</f>
        <v>SPA</v>
      </c>
      <c r="G1190">
        <v>4</v>
      </c>
      <c r="H1190">
        <f>IFERROR(IF(VLOOKUP($B1190,bist_raw_csv!$B$1:$AO$2074,5+($G1190-1)*7,FALSE)=0,-1,VLOOKUP($B1190,bist_raw_csv!$B$1:$AO$2074,5+($G1190-1)*7,FALSE)),"-")</f>
        <v>10</v>
      </c>
      <c r="I1190">
        <f>IFERROR(IF(VLOOKUP($B1190,notes_bemaniwiki!$A$1:$J$1936,1+$G1190,FALSE)="-",-1,VLOOKUP($B1190,notes_bemaniwiki!$A$1:$J$1936,1+$G1190,FALSE)),"-")</f>
        <v>1341</v>
      </c>
      <c r="J1190" t="s">
        <v>3063</v>
      </c>
      <c r="K1190" t="s">
        <v>3063</v>
      </c>
    </row>
    <row r="1191" spans="1:11" x14ac:dyDescent="0.15">
      <c r="A1191" t="str">
        <f>VLOOKUP(B1191,for_vlookup!$A$1:$B$2046,2,FALSE)</f>
        <v>HEROIC VERSE</v>
      </c>
      <c r="B1191" s="2" t="s">
        <v>2639</v>
      </c>
      <c r="C1191" t="str">
        <f>IFERROR(VLOOKUP(B1191,bist_raw_csv!$B$2:$AO$2140,2,FALSE),"-")</f>
        <v>PROGRESSIVE TRANCE</v>
      </c>
      <c r="D1191" t="str">
        <f>IFERROR(VLOOKUP($B1191,bist_raw_csv!$B$2:$AO$2140,3,FALSE),"-")</f>
        <v>Ryu☆</v>
      </c>
      <c r="E1191">
        <f>VLOOKUP($A1191,master_version!$A$1:$B$29,2,FALSE)</f>
        <v>27</v>
      </c>
      <c r="F1191" t="str">
        <f>VLOOKUP(G1191,master_diffculty!$A$1:$C$11,3,FALSE)</f>
        <v>SPA</v>
      </c>
      <c r="G1191">
        <v>4</v>
      </c>
      <c r="H1191">
        <f>IFERROR(IF(VLOOKUP($B1191,bist_raw_csv!$B$1:$AO$2074,5+($G1191-1)*7,FALSE)=0,-1,VLOOKUP($B1191,bist_raw_csv!$B$1:$AO$2074,5+($G1191-1)*7,FALSE)),"-")</f>
        <v>10</v>
      </c>
      <c r="I1191">
        <f>IFERROR(IF(VLOOKUP($B1191,notes_bemaniwiki!$A$1:$J$1936,1+$G1191,FALSE)="-",-1,VLOOKUP($B1191,notes_bemaniwiki!$A$1:$J$1936,1+$G1191,FALSE)),"-")</f>
        <v>1246</v>
      </c>
      <c r="J1191" t="s">
        <v>3063</v>
      </c>
      <c r="K1191" t="s">
        <v>3063</v>
      </c>
    </row>
    <row r="1192" spans="1:11" x14ac:dyDescent="0.15">
      <c r="A1192" t="str">
        <f>VLOOKUP(B1192,for_vlookup!$A$1:$B$2046,2,FALSE)</f>
        <v>HEROIC VERSE</v>
      </c>
      <c r="B1192" s="2" t="s">
        <v>2641</v>
      </c>
      <c r="C1192" t="str">
        <f>IFERROR(VLOOKUP(B1192,bist_raw_csv!$B$2:$AO$2140,2,FALSE),"-")</f>
        <v>JAZZ PIANO TRANCE</v>
      </c>
      <c r="D1192" t="str">
        <f>IFERROR(VLOOKUP($B1192,bist_raw_csv!$B$2:$AO$2140,3,FALSE),"-")</f>
        <v>Xceon</v>
      </c>
      <c r="E1192">
        <f>VLOOKUP($A1192,master_version!$A$1:$B$29,2,FALSE)</f>
        <v>27</v>
      </c>
      <c r="F1192" t="str">
        <f>VLOOKUP(G1192,master_diffculty!$A$1:$C$11,3,FALSE)</f>
        <v>SPA</v>
      </c>
      <c r="G1192">
        <v>4</v>
      </c>
      <c r="H1192">
        <f>IFERROR(IF(VLOOKUP($B1192,bist_raw_csv!$B$1:$AO$2074,5+($G1192-1)*7,FALSE)=0,-1,VLOOKUP($B1192,bist_raw_csv!$B$1:$AO$2074,5+($G1192-1)*7,FALSE)),"-")</f>
        <v>11</v>
      </c>
      <c r="I1192">
        <f>IFERROR(IF(VLOOKUP($B1192,notes_bemaniwiki!$A$1:$J$1936,1+$G1192,FALSE)="-",-1,VLOOKUP($B1192,notes_bemaniwiki!$A$1:$J$1936,1+$G1192,FALSE)),"-")</f>
        <v>1566</v>
      </c>
      <c r="J1192" t="s">
        <v>3063</v>
      </c>
      <c r="K1192" t="s">
        <v>3063</v>
      </c>
    </row>
    <row r="1193" spans="1:11" x14ac:dyDescent="0.15">
      <c r="A1193" t="str">
        <f>VLOOKUP(B1193,for_vlookup!$A$1:$B$2046,2,FALSE)</f>
        <v>HEROIC VERSE</v>
      </c>
      <c r="B1193" s="2" t="s">
        <v>2643</v>
      </c>
      <c r="C1193" t="str">
        <f>IFERROR(VLOOKUP(B1193,bist_raw_csv!$B$2:$AO$2140,2,FALSE),"-")</f>
        <v>JAZZ ROCK</v>
      </c>
      <c r="D1193" t="str">
        <f>IFERROR(VLOOKUP($B1193,bist_raw_csv!$B$2:$AO$2140,3,FALSE),"-")</f>
        <v>OSTER project feat. かなたん</v>
      </c>
      <c r="E1193">
        <f>VLOOKUP($A1193,master_version!$A$1:$B$29,2,FALSE)</f>
        <v>27</v>
      </c>
      <c r="F1193" t="str">
        <f>VLOOKUP(G1193,master_diffculty!$A$1:$C$11,3,FALSE)</f>
        <v>SPA</v>
      </c>
      <c r="G1193">
        <v>4</v>
      </c>
      <c r="H1193">
        <f>IFERROR(IF(VLOOKUP($B1193,bist_raw_csv!$B$1:$AO$2074,5+($G1193-1)*7,FALSE)=0,-1,VLOOKUP($B1193,bist_raw_csv!$B$1:$AO$2074,5+($G1193-1)*7,FALSE)),"-")</f>
        <v>10</v>
      </c>
      <c r="I1193">
        <f>IFERROR(IF(VLOOKUP($B1193,notes_bemaniwiki!$A$1:$J$1936,1+$G1193,FALSE)="-",-1,VLOOKUP($B1193,notes_bemaniwiki!$A$1:$J$1936,1+$G1193,FALSE)),"-")</f>
        <v>1242</v>
      </c>
      <c r="J1193" t="s">
        <v>3063</v>
      </c>
      <c r="K1193" t="s">
        <v>3063</v>
      </c>
    </row>
    <row r="1194" spans="1:11" x14ac:dyDescent="0.15">
      <c r="A1194" t="str">
        <f>VLOOKUP(B1194,for_vlookup!$A$1:$B$2046,2,FALSE)</f>
        <v>HEROIC VERSE</v>
      </c>
      <c r="B1194" s="2" t="s">
        <v>2644</v>
      </c>
      <c r="C1194" t="str">
        <f>IFERROR(VLOOKUP(B1194,bist_raw_csv!$B$2:$AO$2140,2,FALSE),"-")</f>
        <v>TRANCE</v>
      </c>
      <c r="D1194" t="str">
        <f>IFERROR(VLOOKUP($B1194,bist_raw_csv!$B$2:$AO$2140,3,FALSE),"-")</f>
        <v>ARM × kradness</v>
      </c>
      <c r="E1194">
        <f>VLOOKUP($A1194,master_version!$A$1:$B$29,2,FALSE)</f>
        <v>27</v>
      </c>
      <c r="F1194" t="str">
        <f>VLOOKUP(G1194,master_diffculty!$A$1:$C$11,3,FALSE)</f>
        <v>SPA</v>
      </c>
      <c r="G1194">
        <v>4</v>
      </c>
      <c r="H1194">
        <f>IFERROR(IF(VLOOKUP($B1194,bist_raw_csv!$B$1:$AO$2074,5+($G1194-1)*7,FALSE)=0,-1,VLOOKUP($B1194,bist_raw_csv!$B$1:$AO$2074,5+($G1194-1)*7,FALSE)),"-")</f>
        <v>11</v>
      </c>
      <c r="I1194">
        <f>IFERROR(IF(VLOOKUP($B1194,notes_bemaniwiki!$A$1:$J$1936,1+$G1194,FALSE)="-",-1,VLOOKUP($B1194,notes_bemaniwiki!$A$1:$J$1936,1+$G1194,FALSE)),"-")</f>
        <v>1288</v>
      </c>
      <c r="J1194" t="s">
        <v>3063</v>
      </c>
      <c r="K1194" t="s">
        <v>3063</v>
      </c>
    </row>
    <row r="1195" spans="1:11" x14ac:dyDescent="0.15">
      <c r="A1195" t="str">
        <f>VLOOKUP(B1195,for_vlookup!$A$1:$B$2046,2,FALSE)</f>
        <v>HEROIC VERSE</v>
      </c>
      <c r="B1195" s="2" t="s">
        <v>2646</v>
      </c>
      <c r="C1195" t="str">
        <f>IFERROR(VLOOKUP(B1195,bist_raw_csv!$B$2:$AO$2140,2,FALSE),"-")</f>
        <v>POLONAISE</v>
      </c>
      <c r="D1195" t="str">
        <f>IFERROR(VLOOKUP($B1195,bist_raw_csv!$B$2:$AO$2140,3,FALSE),"-")</f>
        <v>BEMANI Sound Team "レ・度胸兄弟"</v>
      </c>
      <c r="E1195">
        <f>VLOOKUP($A1195,master_version!$A$1:$B$29,2,FALSE)</f>
        <v>27</v>
      </c>
      <c r="F1195" t="str">
        <f>VLOOKUP(G1195,master_diffculty!$A$1:$C$11,3,FALSE)</f>
        <v>SPA</v>
      </c>
      <c r="G1195">
        <v>4</v>
      </c>
      <c r="H1195">
        <f>IFERROR(IF(VLOOKUP($B1195,bist_raw_csv!$B$1:$AO$2074,5+($G1195-1)*7,FALSE)=0,-1,VLOOKUP($B1195,bist_raw_csv!$B$1:$AO$2074,5+($G1195-1)*7,FALSE)),"-")</f>
        <v>12</v>
      </c>
      <c r="I1195">
        <f>IFERROR(IF(VLOOKUP($B1195,notes_bemaniwiki!$A$1:$J$1936,1+$G1195,FALSE)="-",-1,VLOOKUP($B1195,notes_bemaniwiki!$A$1:$J$1936,1+$G1195,FALSE)),"-")</f>
        <v>1830</v>
      </c>
      <c r="J1195" t="s">
        <v>3063</v>
      </c>
      <c r="K1195" t="s">
        <v>3063</v>
      </c>
    </row>
    <row r="1196" spans="1:11" x14ac:dyDescent="0.15">
      <c r="A1196" t="str">
        <f>VLOOKUP(B1196,for_vlookup!$A$1:$B$2046,2,FALSE)</f>
        <v>HEROIC VERSE</v>
      </c>
      <c r="B1196" s="2" t="s">
        <v>2649</v>
      </c>
      <c r="C1196" t="str">
        <f>IFERROR(VLOOKUP(B1196,bist_raw_csv!$B$2:$AO$2140,2,FALSE),"-")</f>
        <v>FUTURE BASS</v>
      </c>
      <c r="D1196" t="str">
        <f>IFERROR(VLOOKUP($B1196,bist_raw_csv!$B$2:$AO$2140,3,FALSE),"-")</f>
        <v>BEMANI Sound Team "SYUNN"</v>
      </c>
      <c r="E1196">
        <f>VLOOKUP($A1196,master_version!$A$1:$B$29,2,FALSE)</f>
        <v>27</v>
      </c>
      <c r="F1196" t="str">
        <f>VLOOKUP(G1196,master_diffculty!$A$1:$C$11,3,FALSE)</f>
        <v>SPA</v>
      </c>
      <c r="G1196">
        <v>4</v>
      </c>
      <c r="H1196">
        <f>IFERROR(IF(VLOOKUP($B1196,bist_raw_csv!$B$1:$AO$2074,5+($G1196-1)*7,FALSE)=0,-1,VLOOKUP($B1196,bist_raw_csv!$B$1:$AO$2074,5+($G1196-1)*7,FALSE)),"-")</f>
        <v>10</v>
      </c>
      <c r="I1196">
        <f>IFERROR(IF(VLOOKUP($B1196,notes_bemaniwiki!$A$1:$J$1936,1+$G1196,FALSE)="-",-1,VLOOKUP($B1196,notes_bemaniwiki!$A$1:$J$1936,1+$G1196,FALSE)),"-")</f>
        <v>1027</v>
      </c>
      <c r="J1196" t="s">
        <v>3063</v>
      </c>
      <c r="K1196" t="s">
        <v>3063</v>
      </c>
    </row>
    <row r="1197" spans="1:11" x14ac:dyDescent="0.15">
      <c r="A1197" t="str">
        <f>VLOOKUP(B1197,for_vlookup!$A$1:$B$2046,2,FALSE)</f>
        <v>HEROIC VERSE</v>
      </c>
      <c r="B1197" s="2" t="s">
        <v>2650</v>
      </c>
      <c r="C1197" t="str">
        <f>IFERROR(VLOOKUP(B1197,bist_raw_csv!$B$2:$AO$2140,2,FALSE),"-")</f>
        <v>FUNKY GABBER</v>
      </c>
      <c r="D1197" t="str">
        <f>IFERROR(VLOOKUP($B1197,bist_raw_csv!$B$2:$AO$2140,3,FALSE),"-")</f>
        <v>lapix</v>
      </c>
      <c r="E1197">
        <f>VLOOKUP($A1197,master_version!$A$1:$B$29,2,FALSE)</f>
        <v>27</v>
      </c>
      <c r="F1197" t="str">
        <f>VLOOKUP(G1197,master_diffculty!$A$1:$C$11,3,FALSE)</f>
        <v>SPA</v>
      </c>
      <c r="G1197">
        <v>4</v>
      </c>
      <c r="H1197">
        <f>IFERROR(IF(VLOOKUP($B1197,bist_raw_csv!$B$1:$AO$2074,5+($G1197-1)*7,FALSE)=0,-1,VLOOKUP($B1197,bist_raw_csv!$B$1:$AO$2074,5+($G1197-1)*7,FALSE)),"-")</f>
        <v>12</v>
      </c>
      <c r="I1197">
        <f>IFERROR(IF(VLOOKUP($B1197,notes_bemaniwiki!$A$1:$J$1936,1+$G1197,FALSE)="-",-1,VLOOKUP($B1197,notes_bemaniwiki!$A$1:$J$1936,1+$G1197,FALSE)),"-")</f>
        <v>1683</v>
      </c>
      <c r="J1197" t="s">
        <v>3063</v>
      </c>
      <c r="K1197" t="s">
        <v>3063</v>
      </c>
    </row>
    <row r="1198" spans="1:11" x14ac:dyDescent="0.15">
      <c r="A1198" t="str">
        <f>VLOOKUP(B1198,for_vlookup!$A$1:$B$2046,2,FALSE)</f>
        <v>HEROIC VERSE</v>
      </c>
      <c r="B1198" s="2" t="s">
        <v>2652</v>
      </c>
      <c r="C1198" t="str">
        <f>IFERROR(VLOOKUP(B1198,bist_raw_csv!$B$2:$AO$2140,2,FALSE),"-")</f>
        <v>DUBSTEP/MMETAL/DJENT</v>
      </c>
      <c r="D1198" t="str">
        <f>IFERROR(VLOOKUP($B1198,bist_raw_csv!$B$2:$AO$2140,3,FALSE),"-")</f>
        <v>Dazsta</v>
      </c>
      <c r="E1198">
        <f>VLOOKUP($A1198,master_version!$A$1:$B$29,2,FALSE)</f>
        <v>27</v>
      </c>
      <c r="F1198" t="str">
        <f>VLOOKUP(G1198,master_diffculty!$A$1:$C$11,3,FALSE)</f>
        <v>SPA</v>
      </c>
      <c r="G1198">
        <v>4</v>
      </c>
      <c r="H1198">
        <f>IFERROR(IF(VLOOKUP($B1198,bist_raw_csv!$B$1:$AO$2074,5+($G1198-1)*7,FALSE)=0,-1,VLOOKUP($B1198,bist_raw_csv!$B$1:$AO$2074,5+($G1198-1)*7,FALSE)),"-")</f>
        <v>11</v>
      </c>
      <c r="I1198">
        <f>IFERROR(IF(VLOOKUP($B1198,notes_bemaniwiki!$A$1:$J$1936,1+$G1198,FALSE)="-",-1,VLOOKUP($B1198,notes_bemaniwiki!$A$1:$J$1936,1+$G1198,FALSE)),"-")</f>
        <v>1419</v>
      </c>
      <c r="J1198" t="s">
        <v>3063</v>
      </c>
      <c r="K1198" t="s">
        <v>3063</v>
      </c>
    </row>
    <row r="1199" spans="1:11" x14ac:dyDescent="0.15">
      <c r="A1199" t="str">
        <f>VLOOKUP(B1199,for_vlookup!$A$1:$B$2046,2,FALSE)</f>
        <v>HEROIC VERSE</v>
      </c>
      <c r="B1199" s="2" t="s">
        <v>2655</v>
      </c>
      <c r="C1199" t="str">
        <f>IFERROR(VLOOKUP(B1199,bist_raw_csv!$B$2:$AO$2140,2,FALSE),"-")</f>
        <v>DRUM &amp; BASS</v>
      </c>
      <c r="D1199" t="str">
        <f>IFERROR(VLOOKUP($B1199,bist_raw_csv!$B$2:$AO$2140,3,FALSE),"-")</f>
        <v>佐野電磁</v>
      </c>
      <c r="E1199">
        <f>VLOOKUP($A1199,master_version!$A$1:$B$29,2,FALSE)</f>
        <v>27</v>
      </c>
      <c r="F1199" t="str">
        <f>VLOOKUP(G1199,master_diffculty!$A$1:$C$11,3,FALSE)</f>
        <v>SPA</v>
      </c>
      <c r="G1199">
        <v>4</v>
      </c>
      <c r="H1199">
        <f>IFERROR(IF(VLOOKUP($B1199,bist_raw_csv!$B$1:$AO$2074,5+($G1199-1)*7,FALSE)=0,-1,VLOOKUP($B1199,bist_raw_csv!$B$1:$AO$2074,5+($G1199-1)*7,FALSE)),"-")</f>
        <v>9</v>
      </c>
      <c r="I1199">
        <f>IFERROR(IF(VLOOKUP($B1199,notes_bemaniwiki!$A$1:$J$1936,1+$G1199,FALSE)="-",-1,VLOOKUP($B1199,notes_bemaniwiki!$A$1:$J$1936,1+$G1199,FALSE)),"-")</f>
        <v>978</v>
      </c>
      <c r="J1199" t="s">
        <v>3063</v>
      </c>
      <c r="K1199" t="s">
        <v>3063</v>
      </c>
    </row>
    <row r="1200" spans="1:11" x14ac:dyDescent="0.15">
      <c r="A1200" t="str">
        <f>VLOOKUP(B1200,for_vlookup!$A$1:$B$2046,2,FALSE)</f>
        <v>HEROIC VERSE</v>
      </c>
      <c r="B1200" s="2" t="s">
        <v>2657</v>
      </c>
      <c r="C1200" t="str">
        <f>IFERROR(VLOOKUP(B1200,bist_raw_csv!$B$2:$AO$2140,2,FALSE),"-")</f>
        <v>VERSE</v>
      </c>
      <c r="D1200" t="str">
        <f>IFERROR(VLOOKUP($B1200,bist_raw_csv!$B$2:$AO$2140,3,FALSE),"-")</f>
        <v>BEMANI Sound Team "HERO"</v>
      </c>
      <c r="E1200">
        <f>VLOOKUP($A1200,master_version!$A$1:$B$29,2,FALSE)</f>
        <v>27</v>
      </c>
      <c r="F1200" t="str">
        <f>VLOOKUP(G1200,master_diffculty!$A$1:$C$11,3,FALSE)</f>
        <v>SPA</v>
      </c>
      <c r="G1200">
        <v>4</v>
      </c>
      <c r="H1200">
        <f>IFERROR(IF(VLOOKUP($B1200,bist_raw_csv!$B$1:$AO$2074,5+($G1200-1)*7,FALSE)=0,-1,VLOOKUP($B1200,bist_raw_csv!$B$1:$AO$2074,5+($G1200-1)*7,FALSE)),"-")</f>
        <v>12</v>
      </c>
      <c r="I1200">
        <f>IFERROR(IF(VLOOKUP($B1200,notes_bemaniwiki!$A$1:$J$1936,1+$G1200,FALSE)="-",-1,VLOOKUP($B1200,notes_bemaniwiki!$A$1:$J$1936,1+$G1200,FALSE)),"-")</f>
        <v>2040</v>
      </c>
      <c r="J1200" t="s">
        <v>3063</v>
      </c>
      <c r="K1200" t="s">
        <v>3063</v>
      </c>
    </row>
    <row r="1201" spans="1:11" x14ac:dyDescent="0.15">
      <c r="A1201" t="str">
        <f>VLOOKUP(B1201,for_vlookup!$A$1:$B$2046,2,FALSE)</f>
        <v>HEROIC VERSE</v>
      </c>
      <c r="B1201" s="2" t="s">
        <v>2660</v>
      </c>
      <c r="C1201" t="str">
        <f>IFERROR(VLOOKUP(B1201,bist_raw_csv!$B$2:$AO$2140,2,FALSE),"-")</f>
        <v>EPIC ORCHESTRA</v>
      </c>
      <c r="D1201" t="str">
        <f>IFERROR(VLOOKUP($B1201,bist_raw_csv!$B$2:$AO$2140,3,FALSE),"-")</f>
        <v>ぺのれり</v>
      </c>
      <c r="E1201">
        <f>VLOOKUP($A1201,master_version!$A$1:$B$29,2,FALSE)</f>
        <v>27</v>
      </c>
      <c r="F1201" t="str">
        <f>VLOOKUP(G1201,master_diffculty!$A$1:$C$11,3,FALSE)</f>
        <v>SPA</v>
      </c>
      <c r="G1201">
        <v>4</v>
      </c>
      <c r="H1201">
        <f>IFERROR(IF(VLOOKUP($B1201,bist_raw_csv!$B$1:$AO$2074,5+($G1201-1)*7,FALSE)=0,-1,VLOOKUP($B1201,bist_raw_csv!$B$1:$AO$2074,5+($G1201-1)*7,FALSE)),"-")</f>
        <v>12</v>
      </c>
      <c r="I1201">
        <f>IFERROR(IF(VLOOKUP($B1201,notes_bemaniwiki!$A$1:$J$1936,1+$G1201,FALSE)="-",-1,VLOOKUP($B1201,notes_bemaniwiki!$A$1:$J$1936,1+$G1201,FALSE)),"-")</f>
        <v>1970</v>
      </c>
      <c r="J1201" t="s">
        <v>3063</v>
      </c>
      <c r="K1201" t="s">
        <v>3063</v>
      </c>
    </row>
    <row r="1202" spans="1:11" x14ac:dyDescent="0.15">
      <c r="A1202" t="str">
        <f>VLOOKUP(B1202,for_vlookup!$A$1:$B$2046,2,FALSE)</f>
        <v>HEROIC VERSE</v>
      </c>
      <c r="B1202" s="2" t="s">
        <v>2663</v>
      </c>
      <c r="C1202" t="str">
        <f>IFERROR(VLOOKUP(B1202,bist_raw_csv!$B$2:$AO$2140,2,FALSE),"-")</f>
        <v>IIDX EDITION</v>
      </c>
      <c r="D1202" t="str">
        <f>IFERROR(VLOOKUP($B1202,bist_raw_csv!$B$2:$AO$2140,3,FALSE),"-")</f>
        <v>Remixed by BEMANI Sound Team "HuΣeR feat.PON"</v>
      </c>
      <c r="E1202">
        <f>VLOOKUP($A1202,master_version!$A$1:$B$29,2,FALSE)</f>
        <v>27</v>
      </c>
      <c r="F1202" t="str">
        <f>VLOOKUP(G1202,master_diffculty!$A$1:$C$11,3,FALSE)</f>
        <v>SPA</v>
      </c>
      <c r="G1202">
        <v>4</v>
      </c>
      <c r="H1202">
        <f>IFERROR(IF(VLOOKUP($B1202,bist_raw_csv!$B$1:$AO$2074,5+($G1202-1)*7,FALSE)=0,-1,VLOOKUP($B1202,bist_raw_csv!$B$1:$AO$2074,5+($G1202-1)*7,FALSE)),"-")</f>
        <v>10</v>
      </c>
      <c r="I1202">
        <f>IFERROR(IF(VLOOKUP($B1202,notes_bemaniwiki!$A$1:$J$1936,1+$G1202,FALSE)="-",-1,VLOOKUP($B1202,notes_bemaniwiki!$A$1:$J$1936,1+$G1202,FALSE)),"-")</f>
        <v>1124</v>
      </c>
      <c r="J1202" t="s">
        <v>3063</v>
      </c>
      <c r="K1202" t="s">
        <v>3063</v>
      </c>
    </row>
    <row r="1203" spans="1:11" x14ac:dyDescent="0.15">
      <c r="A1203" t="str">
        <f>VLOOKUP(B1203,for_vlookup!$A$1:$B$2046,2,FALSE)</f>
        <v>HEROIC VERSE</v>
      </c>
      <c r="B1203" s="2" t="s">
        <v>2664</v>
      </c>
      <c r="C1203" t="str">
        <f>IFERROR(VLOOKUP(B1203,bist_raw_csv!$B$2:$AO$2140,2,FALSE),"-")</f>
        <v>エレクトロニック/エレクトロニカ/ポップ</v>
      </c>
      <c r="D1203" t="str">
        <f>IFERROR(VLOOKUP($B1203,bist_raw_csv!$B$2:$AO$2140,3,FALSE),"-")</f>
        <v>Tomggg</v>
      </c>
      <c r="E1203">
        <f>VLOOKUP($A1203,master_version!$A$1:$B$29,2,FALSE)</f>
        <v>27</v>
      </c>
      <c r="F1203" t="str">
        <f>VLOOKUP(G1203,master_diffculty!$A$1:$C$11,3,FALSE)</f>
        <v>SPA</v>
      </c>
      <c r="G1203">
        <v>4</v>
      </c>
      <c r="H1203">
        <f>IFERROR(IF(VLOOKUP($B1203,bist_raw_csv!$B$1:$AO$2074,5+($G1203-1)*7,FALSE)=0,-1,VLOOKUP($B1203,bist_raw_csv!$B$1:$AO$2074,5+($G1203-1)*7,FALSE)),"-")</f>
        <v>8</v>
      </c>
      <c r="I1203">
        <f>IFERROR(IF(VLOOKUP($B1203,notes_bemaniwiki!$A$1:$J$1936,1+$G1203,FALSE)="-",-1,VLOOKUP($B1203,notes_bemaniwiki!$A$1:$J$1936,1+$G1203,FALSE)),"-")</f>
        <v>828</v>
      </c>
      <c r="J1203" t="s">
        <v>3063</v>
      </c>
      <c r="K1203" t="s">
        <v>3063</v>
      </c>
    </row>
    <row r="1204" spans="1:11" x14ac:dyDescent="0.15">
      <c r="A1204" t="str">
        <f>VLOOKUP(B1204,for_vlookup!$A$1:$B$2046,2,FALSE)</f>
        <v>HEROIC VERSE</v>
      </c>
      <c r="B1204" s="2" t="s">
        <v>2667</v>
      </c>
      <c r="C1204" t="str">
        <f>IFERROR(VLOOKUP(B1204,bist_raw_csv!$B$2:$AO$2140,2,FALSE),"-")</f>
        <v>DREAM DRUM'N'BASS</v>
      </c>
      <c r="D1204" t="str">
        <f>IFERROR(VLOOKUP($B1204,bist_raw_csv!$B$2:$AO$2140,3,FALSE),"-")</f>
        <v>Remixed by BEMANI Sound Team "PHQUASE"</v>
      </c>
      <c r="E1204">
        <f>VLOOKUP($A1204,master_version!$A$1:$B$29,2,FALSE)</f>
        <v>27</v>
      </c>
      <c r="F1204" t="str">
        <f>VLOOKUP(G1204,master_diffculty!$A$1:$C$11,3,FALSE)</f>
        <v>SPA</v>
      </c>
      <c r="G1204">
        <v>4</v>
      </c>
      <c r="H1204">
        <f>IFERROR(IF(VLOOKUP($B1204,bist_raw_csv!$B$1:$AO$2074,5+($G1204-1)*7,FALSE)=0,-1,VLOOKUP($B1204,bist_raw_csv!$B$1:$AO$2074,5+($G1204-1)*7,FALSE)),"-")</f>
        <v>10</v>
      </c>
      <c r="I1204">
        <f>IFERROR(IF(VLOOKUP($B1204,notes_bemaniwiki!$A$1:$J$1936,1+$G1204,FALSE)="-",-1,VLOOKUP($B1204,notes_bemaniwiki!$A$1:$J$1936,1+$G1204,FALSE)),"-")</f>
        <v>1200</v>
      </c>
      <c r="J1204" t="s">
        <v>3063</v>
      </c>
      <c r="K1204" t="s">
        <v>3063</v>
      </c>
    </row>
    <row r="1205" spans="1:11" x14ac:dyDescent="0.15">
      <c r="A1205" t="str">
        <f>VLOOKUP(B1205,for_vlookup!$A$1:$B$2046,2,FALSE)</f>
        <v>HEROIC VERSE</v>
      </c>
      <c r="B1205" s="2" t="s">
        <v>2670</v>
      </c>
      <c r="C1205" t="str">
        <f>IFERROR(VLOOKUP(B1205,bist_raw_csv!$B$2:$AO$2140,2,FALSE),"-")</f>
        <v>DRUM'N'BASS</v>
      </c>
      <c r="D1205" t="str">
        <f>IFERROR(VLOOKUP($B1205,bist_raw_csv!$B$2:$AO$2140,3,FALSE),"-")</f>
        <v>TAKU INOUE</v>
      </c>
      <c r="E1205">
        <f>VLOOKUP($A1205,master_version!$A$1:$B$29,2,FALSE)</f>
        <v>27</v>
      </c>
      <c r="F1205" t="str">
        <f>VLOOKUP(G1205,master_diffculty!$A$1:$C$11,3,FALSE)</f>
        <v>SPA</v>
      </c>
      <c r="G1205">
        <v>4</v>
      </c>
      <c r="H1205">
        <f>IFERROR(IF(VLOOKUP($B1205,bist_raw_csv!$B$1:$AO$2074,5+($G1205-1)*7,FALSE)=0,-1,VLOOKUP($B1205,bist_raw_csv!$B$1:$AO$2074,5+($G1205-1)*7,FALSE)),"-")</f>
        <v>10</v>
      </c>
      <c r="I1205">
        <f>IFERROR(IF(VLOOKUP($B1205,notes_bemaniwiki!$A$1:$J$1936,1+$G1205,FALSE)="-",-1,VLOOKUP($B1205,notes_bemaniwiki!$A$1:$J$1936,1+$G1205,FALSE)),"-")</f>
        <v>868</v>
      </c>
      <c r="J1205" t="s">
        <v>3063</v>
      </c>
      <c r="K1205" t="s">
        <v>3063</v>
      </c>
    </row>
    <row r="1206" spans="1:11" x14ac:dyDescent="0.15">
      <c r="A1206" t="str">
        <f>VLOOKUP(B1206,for_vlookup!$A$1:$B$2046,2,FALSE)</f>
        <v>HEROIC VERSE</v>
      </c>
      <c r="B1206" s="2" t="s">
        <v>2671</v>
      </c>
      <c r="C1206" t="str">
        <f>IFERROR(VLOOKUP(B1206,bist_raw_csv!$B$2:$AO$2140,2,FALSE),"-")</f>
        <v>PROGRES BEAT</v>
      </c>
      <c r="D1206" t="str">
        <f>IFERROR(VLOOKUP($B1206,bist_raw_csv!$B$2:$AO$2140,3,FALSE),"-")</f>
        <v>Feryquitous</v>
      </c>
      <c r="E1206">
        <f>VLOOKUP($A1206,master_version!$A$1:$B$29,2,FALSE)</f>
        <v>27</v>
      </c>
      <c r="F1206" t="str">
        <f>VLOOKUP(G1206,master_diffculty!$A$1:$C$11,3,FALSE)</f>
        <v>SPA</v>
      </c>
      <c r="G1206">
        <v>4</v>
      </c>
      <c r="H1206">
        <f>IFERROR(IF(VLOOKUP($B1206,bist_raw_csv!$B$1:$AO$2074,5+($G1206-1)*7,FALSE)=0,-1,VLOOKUP($B1206,bist_raw_csv!$B$1:$AO$2074,5+($G1206-1)*7,FALSE)),"-")</f>
        <v>12</v>
      </c>
      <c r="I1206">
        <f>IFERROR(IF(VLOOKUP($B1206,notes_bemaniwiki!$A$1:$J$1936,1+$G1206,FALSE)="-",-1,VLOOKUP($B1206,notes_bemaniwiki!$A$1:$J$1936,1+$G1206,FALSE)),"-")</f>
        <v>1634</v>
      </c>
      <c r="J1206" t="s">
        <v>3063</v>
      </c>
      <c r="K1206" t="s">
        <v>3063</v>
      </c>
    </row>
    <row r="1207" spans="1:11" x14ac:dyDescent="0.15">
      <c r="A1207" t="str">
        <f>VLOOKUP(B1207,for_vlookup!$A$1:$B$2046,2,FALSE)</f>
        <v>HEROIC VERSE</v>
      </c>
      <c r="B1207" s="2" t="s">
        <v>2673</v>
      </c>
      <c r="C1207" t="str">
        <f>IFERROR(VLOOKUP(B1207,bist_raw_csv!$B$2:$AO$2140,2,FALSE),"-")</f>
        <v>FREEFORM HARDCORE</v>
      </c>
      <c r="D1207" t="str">
        <f>IFERROR(VLOOKUP($B1207,bist_raw_csv!$B$2:$AO$2140,3,FALSE),"-")</f>
        <v>Hommarju</v>
      </c>
      <c r="E1207">
        <f>VLOOKUP($A1207,master_version!$A$1:$B$29,2,FALSE)</f>
        <v>27</v>
      </c>
      <c r="F1207" t="str">
        <f>VLOOKUP(G1207,master_diffculty!$A$1:$C$11,3,FALSE)</f>
        <v>SPA</v>
      </c>
      <c r="G1207">
        <v>4</v>
      </c>
      <c r="H1207">
        <f>IFERROR(IF(VLOOKUP($B1207,bist_raw_csv!$B$1:$AO$2074,5+($G1207-1)*7,FALSE)=0,-1,VLOOKUP($B1207,bist_raw_csv!$B$1:$AO$2074,5+($G1207-1)*7,FALSE)),"-")</f>
        <v>11</v>
      </c>
      <c r="I1207">
        <f>IFERROR(IF(VLOOKUP($B1207,notes_bemaniwiki!$A$1:$J$1936,1+$G1207,FALSE)="-",-1,VLOOKUP($B1207,notes_bemaniwiki!$A$1:$J$1936,1+$G1207,FALSE)),"-")</f>
        <v>1403</v>
      </c>
      <c r="J1207" t="s">
        <v>3063</v>
      </c>
      <c r="K1207" t="s">
        <v>3063</v>
      </c>
    </row>
    <row r="1208" spans="1:11" x14ac:dyDescent="0.15">
      <c r="A1208" t="str">
        <f>VLOOKUP(B1208,for_vlookup!$A$1:$B$2046,2,FALSE)</f>
        <v>HEROIC VERSE</v>
      </c>
      <c r="B1208" s="2" t="s">
        <v>2674</v>
      </c>
      <c r="C1208" t="str">
        <f>IFERROR(VLOOKUP(B1208,bist_raw_csv!$B$2:$AO$2140,2,FALSE),"-")</f>
        <v>EDM-DUBSTYLE</v>
      </c>
      <c r="D1208" t="str">
        <f>IFERROR(VLOOKUP($B1208,bist_raw_csv!$B$2:$AO$2140,3,FALSE),"-")</f>
        <v>Blacklolita</v>
      </c>
      <c r="E1208">
        <f>VLOOKUP($A1208,master_version!$A$1:$B$29,2,FALSE)</f>
        <v>27</v>
      </c>
      <c r="F1208" t="str">
        <f>VLOOKUP(G1208,master_diffculty!$A$1:$C$11,3,FALSE)</f>
        <v>SPA</v>
      </c>
      <c r="G1208">
        <v>4</v>
      </c>
      <c r="H1208">
        <f>IFERROR(IF(VLOOKUP($B1208,bist_raw_csv!$B$1:$AO$2074,5+($G1208-1)*7,FALSE)=0,-1,VLOOKUP($B1208,bist_raw_csv!$B$1:$AO$2074,5+($G1208-1)*7,FALSE)),"-")</f>
        <v>11</v>
      </c>
      <c r="I1208">
        <f>IFERROR(IF(VLOOKUP($B1208,notes_bemaniwiki!$A$1:$J$1936,1+$G1208,FALSE)="-",-1,VLOOKUP($B1208,notes_bemaniwiki!$A$1:$J$1936,1+$G1208,FALSE)),"-")</f>
        <v>1392</v>
      </c>
      <c r="J1208" t="s">
        <v>3063</v>
      </c>
      <c r="K1208" t="s">
        <v>3063</v>
      </c>
    </row>
    <row r="1209" spans="1:11" x14ac:dyDescent="0.15">
      <c r="A1209" t="str">
        <f>VLOOKUP(B1209,for_vlookup!$A$1:$B$2046,2,FALSE)</f>
        <v>HEROIC VERSE</v>
      </c>
      <c r="B1209" s="2" t="s">
        <v>2676</v>
      </c>
      <c r="C1209" t="str">
        <f>IFERROR(VLOOKUP(B1209,bist_raw_csv!$B$2:$AO$2140,2,FALSE),"-")</f>
        <v>MELODIC DANCE MUSIC</v>
      </c>
      <c r="D1209" t="str">
        <f>IFERROR(VLOOKUP($B1209,bist_raw_csv!$B$2:$AO$2140,3,FALSE),"-")</f>
        <v>BEMANI Sound Team "Sota Fujimori"</v>
      </c>
      <c r="E1209">
        <f>VLOOKUP($A1209,master_version!$A$1:$B$29,2,FALSE)</f>
        <v>27</v>
      </c>
      <c r="F1209" t="str">
        <f>VLOOKUP(G1209,master_diffculty!$A$1:$C$11,3,FALSE)</f>
        <v>SPA</v>
      </c>
      <c r="G1209">
        <v>4</v>
      </c>
      <c r="H1209">
        <f>IFERROR(IF(VLOOKUP($B1209,bist_raw_csv!$B$1:$AO$2074,5+($G1209-1)*7,FALSE)=0,-1,VLOOKUP($B1209,bist_raw_csv!$B$1:$AO$2074,5+($G1209-1)*7,FALSE)),"-")</f>
        <v>10</v>
      </c>
      <c r="I1209">
        <f>IFERROR(IF(VLOOKUP($B1209,notes_bemaniwiki!$A$1:$J$1936,1+$G1209,FALSE)="-",-1,VLOOKUP($B1209,notes_bemaniwiki!$A$1:$J$1936,1+$G1209,FALSE)),"-")</f>
        <v>1247</v>
      </c>
      <c r="J1209" t="s">
        <v>3063</v>
      </c>
      <c r="K1209" t="s">
        <v>3063</v>
      </c>
    </row>
    <row r="1210" spans="1:11" x14ac:dyDescent="0.15">
      <c r="A1210" t="str">
        <f>VLOOKUP(B1210,for_vlookup!$A$1:$B$2046,2,FALSE)</f>
        <v>HEROIC VERSE</v>
      </c>
      <c r="B1210" s="2" t="s">
        <v>2678</v>
      </c>
      <c r="C1210" t="str">
        <f>IFERROR(VLOOKUP(B1210,bist_raw_csv!$B$2:$AO$2140,2,FALSE),"-")</f>
        <v>ALTANATIVE ROCK</v>
      </c>
      <c r="D1210" t="str">
        <f>IFERROR(VLOOKUP($B1210,bist_raw_csv!$B$2:$AO$2140,3,FALSE),"-")</f>
        <v>BEMANI Sound Team "SPIRITUAL RIDE"</v>
      </c>
      <c r="E1210">
        <f>VLOOKUP($A1210,master_version!$A$1:$B$29,2,FALSE)</f>
        <v>27</v>
      </c>
      <c r="F1210" t="str">
        <f>VLOOKUP(G1210,master_diffculty!$A$1:$C$11,3,FALSE)</f>
        <v>SPA</v>
      </c>
      <c r="G1210">
        <v>4</v>
      </c>
      <c r="H1210">
        <f>IFERROR(IF(VLOOKUP($B1210,bist_raw_csv!$B$1:$AO$2074,5+($G1210-1)*7,FALSE)=0,-1,VLOOKUP($B1210,bist_raw_csv!$B$1:$AO$2074,5+($G1210-1)*7,FALSE)),"-")</f>
        <v>10</v>
      </c>
      <c r="I1210">
        <f>IFERROR(IF(VLOOKUP($B1210,notes_bemaniwiki!$A$1:$J$1936,1+$G1210,FALSE)="-",-1,VLOOKUP($B1210,notes_bemaniwiki!$A$1:$J$1936,1+$G1210,FALSE)),"-")</f>
        <v>1322</v>
      </c>
      <c r="J1210" t="s">
        <v>3063</v>
      </c>
      <c r="K1210" t="s">
        <v>3063</v>
      </c>
    </row>
    <row r="1211" spans="1:11" x14ac:dyDescent="0.15">
      <c r="A1211" t="str">
        <f>VLOOKUP(B1211,for_vlookup!$A$1:$B$2046,2,FALSE)</f>
        <v>HEROIC VERSE</v>
      </c>
      <c r="B1211" s="2" t="s">
        <v>2681</v>
      </c>
      <c r="C1211" t="str">
        <f>IFERROR(VLOOKUP(B1211,bist_raw_csv!$B$2:$AO$2140,2,FALSE),"-")</f>
        <v>DANCE POP</v>
      </c>
      <c r="D1211" t="str">
        <f>IFERROR(VLOOKUP($B1211,bist_raw_csv!$B$2:$AO$2140,3,FALSE),"-")</f>
        <v>パソコン音楽クラブ</v>
      </c>
      <c r="E1211">
        <f>VLOOKUP($A1211,master_version!$A$1:$B$29,2,FALSE)</f>
        <v>27</v>
      </c>
      <c r="F1211" t="str">
        <f>VLOOKUP(G1211,master_diffculty!$A$1:$C$11,3,FALSE)</f>
        <v>SPA</v>
      </c>
      <c r="G1211">
        <v>4</v>
      </c>
      <c r="H1211">
        <f>IFERROR(IF(VLOOKUP($B1211,bist_raw_csv!$B$1:$AO$2074,5+($G1211-1)*7,FALSE)=0,-1,VLOOKUP($B1211,bist_raw_csv!$B$1:$AO$2074,5+($G1211-1)*7,FALSE)),"-")</f>
        <v>9</v>
      </c>
      <c r="I1211">
        <f>IFERROR(IF(VLOOKUP($B1211,notes_bemaniwiki!$A$1:$J$1936,1+$G1211,FALSE)="-",-1,VLOOKUP($B1211,notes_bemaniwiki!$A$1:$J$1936,1+$G1211,FALSE)),"-")</f>
        <v>1000</v>
      </c>
      <c r="J1211" t="s">
        <v>3063</v>
      </c>
      <c r="K1211" t="s">
        <v>3063</v>
      </c>
    </row>
    <row r="1212" spans="1:11" x14ac:dyDescent="0.15">
      <c r="A1212" t="str">
        <f>VLOOKUP(B1212,for_vlookup!$A$1:$B$2046,2,FALSE)</f>
        <v>HEROIC VERSE</v>
      </c>
      <c r="B1212" s="2" t="s">
        <v>2683</v>
      </c>
      <c r="C1212" t="str">
        <f>IFERROR(VLOOKUP(B1212,bist_raw_csv!$B$2:$AO$2140,2,FALSE),"-")</f>
        <v>FUTURE BASS</v>
      </c>
      <c r="D1212" t="str">
        <f>IFERROR(VLOOKUP($B1212,bist_raw_csv!$B$2:$AO$2140,3,FALSE),"-")</f>
        <v>Pa's Lam System</v>
      </c>
      <c r="E1212">
        <f>VLOOKUP($A1212,master_version!$A$1:$B$29,2,FALSE)</f>
        <v>27</v>
      </c>
      <c r="F1212" t="str">
        <f>VLOOKUP(G1212,master_diffculty!$A$1:$C$11,3,FALSE)</f>
        <v>SPA</v>
      </c>
      <c r="G1212">
        <v>4</v>
      </c>
      <c r="H1212">
        <f>IFERROR(IF(VLOOKUP($B1212,bist_raw_csv!$B$1:$AO$2074,5+($G1212-1)*7,FALSE)=0,-1,VLOOKUP($B1212,bist_raw_csv!$B$1:$AO$2074,5+($G1212-1)*7,FALSE)),"-")</f>
        <v>10</v>
      </c>
      <c r="I1212">
        <f>IFERROR(IF(VLOOKUP($B1212,notes_bemaniwiki!$A$1:$J$1936,1+$G1212,FALSE)="-",-1,VLOOKUP($B1212,notes_bemaniwiki!$A$1:$J$1936,1+$G1212,FALSE)),"-")</f>
        <v>959</v>
      </c>
      <c r="J1212" t="s">
        <v>3063</v>
      </c>
      <c r="K1212" t="s">
        <v>3063</v>
      </c>
    </row>
    <row r="1213" spans="1:11" x14ac:dyDescent="0.15">
      <c r="A1213" t="str">
        <f>VLOOKUP(B1213,for_vlookup!$A$1:$B$2046,2,FALSE)</f>
        <v>HEROIC VERSE</v>
      </c>
      <c r="B1213" s="2" t="s">
        <v>2685</v>
      </c>
      <c r="C1213" t="str">
        <f>IFERROR(VLOOKUP(B1213,bist_raw_csv!$B$2:$AO$2140,2,FALSE),"-")</f>
        <v>DJENT STEP</v>
      </c>
      <c r="D1213" t="str">
        <f>IFERROR(VLOOKUP($B1213,bist_raw_csv!$B$2:$AO$2140,3,FALSE),"-")</f>
        <v>fallen shepherd ft. ricono</v>
      </c>
      <c r="E1213">
        <f>VLOOKUP($A1213,master_version!$A$1:$B$29,2,FALSE)</f>
        <v>27</v>
      </c>
      <c r="F1213" t="str">
        <f>VLOOKUP(G1213,master_diffculty!$A$1:$C$11,3,FALSE)</f>
        <v>SPA</v>
      </c>
      <c r="G1213">
        <v>4</v>
      </c>
      <c r="H1213">
        <f>IFERROR(IF(VLOOKUP($B1213,bist_raw_csv!$B$1:$AO$2074,5+($G1213-1)*7,FALSE)=0,-1,VLOOKUP($B1213,bist_raw_csv!$B$1:$AO$2074,5+($G1213-1)*7,FALSE)),"-")</f>
        <v>12</v>
      </c>
      <c r="I1213">
        <f>IFERROR(IF(VLOOKUP($B1213,notes_bemaniwiki!$A$1:$J$1936,1+$G1213,FALSE)="-",-1,VLOOKUP($B1213,notes_bemaniwiki!$A$1:$J$1936,1+$G1213,FALSE)),"-")</f>
        <v>1701</v>
      </c>
      <c r="J1213" t="s">
        <v>3063</v>
      </c>
      <c r="K1213" t="s">
        <v>3063</v>
      </c>
    </row>
    <row r="1214" spans="1:11" x14ac:dyDescent="0.15">
      <c r="A1214" t="str">
        <f>VLOOKUP(B1214,for_vlookup!$A$1:$B$2046,2,FALSE)</f>
        <v>HEROIC VERSE</v>
      </c>
      <c r="B1214" s="2" t="s">
        <v>2688</v>
      </c>
      <c r="C1214" t="str">
        <f>IFERROR(VLOOKUP(B1214,bist_raw_csv!$B$2:$AO$2140,2,FALSE),"-")</f>
        <v>NEO 90's CINEMATIC TECHNO</v>
      </c>
      <c r="D1214" t="str">
        <f>IFERROR(VLOOKUP($B1214,bist_raw_csv!$B$2:$AO$2140,3,FALSE),"-")</f>
        <v>Dirty Androids</v>
      </c>
      <c r="E1214">
        <f>VLOOKUP($A1214,master_version!$A$1:$B$29,2,FALSE)</f>
        <v>27</v>
      </c>
      <c r="F1214" t="str">
        <f>VLOOKUP(G1214,master_diffculty!$A$1:$C$11,3,FALSE)</f>
        <v>SPA</v>
      </c>
      <c r="G1214">
        <v>4</v>
      </c>
      <c r="H1214">
        <f>IFERROR(IF(VLOOKUP($B1214,bist_raw_csv!$B$1:$AO$2074,5+($G1214-1)*7,FALSE)=0,-1,VLOOKUP($B1214,bist_raw_csv!$B$1:$AO$2074,5+($G1214-1)*7,FALSE)),"-")</f>
        <v>10</v>
      </c>
      <c r="I1214">
        <f>IFERROR(IF(VLOOKUP($B1214,notes_bemaniwiki!$A$1:$J$1936,1+$G1214,FALSE)="-",-1,VLOOKUP($B1214,notes_bemaniwiki!$A$1:$J$1936,1+$G1214,FALSE)),"-")</f>
        <v>1164</v>
      </c>
      <c r="J1214" t="s">
        <v>3063</v>
      </c>
      <c r="K1214" t="s">
        <v>3063</v>
      </c>
    </row>
    <row r="1215" spans="1:11" x14ac:dyDescent="0.15">
      <c r="A1215" t="str">
        <f>VLOOKUP(B1215,for_vlookup!$A$1:$B$2046,2,FALSE)</f>
        <v>HEROIC VERSE</v>
      </c>
      <c r="B1215" s="2" t="s">
        <v>2690</v>
      </c>
      <c r="C1215" t="str">
        <f>IFERROR(VLOOKUP(B1215,bist_raw_csv!$B$2:$AO$2140,2,FALSE),"-")</f>
        <v>SPOOKY</v>
      </c>
      <c r="D1215" t="str">
        <f>IFERROR(VLOOKUP($B1215,bist_raw_csv!$B$2:$AO$2140,3,FALSE),"-")</f>
        <v>Yuta Imai</v>
      </c>
      <c r="E1215">
        <f>VLOOKUP($A1215,master_version!$A$1:$B$29,2,FALSE)</f>
        <v>27</v>
      </c>
      <c r="F1215" t="str">
        <f>VLOOKUP(G1215,master_diffculty!$A$1:$C$11,3,FALSE)</f>
        <v>SPA</v>
      </c>
      <c r="G1215">
        <v>4</v>
      </c>
      <c r="H1215">
        <f>IFERROR(IF(VLOOKUP($B1215,bist_raw_csv!$B$1:$AO$2074,5+($G1215-1)*7,FALSE)=0,-1,VLOOKUP($B1215,bist_raw_csv!$B$1:$AO$2074,5+($G1215-1)*7,FALSE)),"-")</f>
        <v>11</v>
      </c>
      <c r="I1215">
        <f>IFERROR(IF(VLOOKUP($B1215,notes_bemaniwiki!$A$1:$J$1936,1+$G1215,FALSE)="-",-1,VLOOKUP($B1215,notes_bemaniwiki!$A$1:$J$1936,1+$G1215,FALSE)),"-")</f>
        <v>1286</v>
      </c>
      <c r="J1215" t="s">
        <v>3063</v>
      </c>
      <c r="K1215" t="s">
        <v>3063</v>
      </c>
    </row>
    <row r="1216" spans="1:11" x14ac:dyDescent="0.15">
      <c r="A1216" t="str">
        <f>VLOOKUP(B1216,for_vlookup!$A$1:$B$2046,2,FALSE)</f>
        <v>HEROIC VERSE</v>
      </c>
      <c r="B1216" s="2" t="s">
        <v>2693</v>
      </c>
      <c r="C1216" t="str">
        <f>IFERROR(VLOOKUP(B1216,bist_raw_csv!$B$2:$AO$2140,2,FALSE),"-")</f>
        <v>GIRLY POP</v>
      </c>
      <c r="D1216" t="str">
        <f>IFERROR(VLOOKUP($B1216,bist_raw_csv!$B$2:$AO$2140,3,FALSE),"-")</f>
        <v>BEMANI Sound Team "dj TAKA" feat.のの</v>
      </c>
      <c r="E1216">
        <f>VLOOKUP($A1216,master_version!$A$1:$B$29,2,FALSE)</f>
        <v>27</v>
      </c>
      <c r="F1216" t="str">
        <f>VLOOKUP(G1216,master_diffculty!$A$1:$C$11,3,FALSE)</f>
        <v>SPA</v>
      </c>
      <c r="G1216">
        <v>4</v>
      </c>
      <c r="H1216">
        <f>IFERROR(IF(VLOOKUP($B1216,bist_raw_csv!$B$1:$AO$2074,5+($G1216-1)*7,FALSE)=0,-1,VLOOKUP($B1216,bist_raw_csv!$B$1:$AO$2074,5+($G1216-1)*7,FALSE)),"-")</f>
        <v>10</v>
      </c>
      <c r="I1216">
        <f>IFERROR(IF(VLOOKUP($B1216,notes_bemaniwiki!$A$1:$J$1936,1+$G1216,FALSE)="-",-1,VLOOKUP($B1216,notes_bemaniwiki!$A$1:$J$1936,1+$G1216,FALSE)),"-")</f>
        <v>1156</v>
      </c>
      <c r="J1216" t="s">
        <v>3063</v>
      </c>
      <c r="K1216" t="s">
        <v>3063</v>
      </c>
    </row>
    <row r="1217" spans="1:11" x14ac:dyDescent="0.15">
      <c r="A1217" t="str">
        <f>VLOOKUP(B1217,for_vlookup!$A$1:$B$2046,2,FALSE)</f>
        <v>HEROIC VERSE</v>
      </c>
      <c r="B1217" s="2" t="s">
        <v>2696</v>
      </c>
      <c r="C1217" t="str">
        <f>IFERROR(VLOOKUP(B1217,bist_raw_csv!$B$2:$AO$2140,2,FALSE),"-")</f>
        <v>DRUM &amp; BASS / HYBRID TRAP</v>
      </c>
      <c r="D1217" t="str">
        <f>IFERROR(VLOOKUP($B1217,bist_raw_csv!$B$2:$AO$2140,3,FALSE),"-")</f>
        <v>Remixed by BEMANI Sound Team "HuΣeR"</v>
      </c>
      <c r="E1217">
        <f>VLOOKUP($A1217,master_version!$A$1:$B$29,2,FALSE)</f>
        <v>27</v>
      </c>
      <c r="F1217" t="str">
        <f>VLOOKUP(G1217,master_diffculty!$A$1:$C$11,3,FALSE)</f>
        <v>SPA</v>
      </c>
      <c r="G1217">
        <v>4</v>
      </c>
      <c r="H1217">
        <f>IFERROR(IF(VLOOKUP($B1217,bist_raw_csv!$B$1:$AO$2074,5+($G1217-1)*7,FALSE)=0,-1,VLOOKUP($B1217,bist_raw_csv!$B$1:$AO$2074,5+($G1217-1)*7,FALSE)),"-")</f>
        <v>12</v>
      </c>
      <c r="I1217">
        <f>IFERROR(IF(VLOOKUP($B1217,notes_bemaniwiki!$A$1:$J$1936,1+$G1217,FALSE)="-",-1,VLOOKUP($B1217,notes_bemaniwiki!$A$1:$J$1936,1+$G1217,FALSE)),"-")</f>
        <v>1824</v>
      </c>
      <c r="J1217" t="s">
        <v>3063</v>
      </c>
      <c r="K1217" t="s">
        <v>3063</v>
      </c>
    </row>
    <row r="1218" spans="1:11" x14ac:dyDescent="0.15">
      <c r="A1218" t="str">
        <f>VLOOKUP(B1218,for_vlookup!$A$1:$B$2046,2,FALSE)</f>
        <v>HEROIC VERSE</v>
      </c>
      <c r="B1218" s="2" t="s">
        <v>2699</v>
      </c>
      <c r="C1218" t="str">
        <f>IFERROR(VLOOKUP(B1218,bist_raw_csv!$B$2:$AO$2140,2,FALSE),"-")</f>
        <v>BIGBEAT / DUBSTEP</v>
      </c>
      <c r="D1218" t="str">
        <f>IFERROR(VLOOKUP($B1218,bist_raw_csv!$B$2:$AO$2140,3,FALSE),"-")</f>
        <v>Yamato</v>
      </c>
      <c r="E1218">
        <f>VLOOKUP($A1218,master_version!$A$1:$B$29,2,FALSE)</f>
        <v>27</v>
      </c>
      <c r="F1218" t="str">
        <f>VLOOKUP(G1218,master_diffculty!$A$1:$C$11,3,FALSE)</f>
        <v>SPA</v>
      </c>
      <c r="G1218">
        <v>4</v>
      </c>
      <c r="H1218">
        <f>IFERROR(IF(VLOOKUP($B1218,bist_raw_csv!$B$1:$AO$2074,5+($G1218-1)*7,FALSE)=0,-1,VLOOKUP($B1218,bist_raw_csv!$B$1:$AO$2074,5+($G1218-1)*7,FALSE)),"-")</f>
        <v>12</v>
      </c>
      <c r="I1218">
        <f>IFERROR(IF(VLOOKUP($B1218,notes_bemaniwiki!$A$1:$J$1936,1+$G1218,FALSE)="-",-1,VLOOKUP($B1218,notes_bemaniwiki!$A$1:$J$1936,1+$G1218,FALSE)),"-")</f>
        <v>1488</v>
      </c>
      <c r="J1218" t="s">
        <v>3063</v>
      </c>
      <c r="K1218" t="s">
        <v>3063</v>
      </c>
    </row>
    <row r="1219" spans="1:11" x14ac:dyDescent="0.15">
      <c r="A1219" t="str">
        <f>VLOOKUP(B1219,for_vlookup!$A$1:$B$2046,2,FALSE)</f>
        <v>HEROIC VERSE</v>
      </c>
      <c r="B1219" s="2" t="s">
        <v>2701</v>
      </c>
      <c r="C1219" t="str">
        <f>IFERROR(VLOOKUP(B1219,bist_raw_csv!$B$2:$AO$2140,2,FALSE),"-")</f>
        <v>Hi-GAIN ENERGY</v>
      </c>
      <c r="D1219" t="str">
        <f>IFERROR(VLOOKUP($B1219,bist_raw_csv!$B$2:$AO$2140,3,FALSE),"-")</f>
        <v>BEMANI Sound Team "HuΣeR"</v>
      </c>
      <c r="E1219">
        <f>VLOOKUP($A1219,master_version!$A$1:$B$29,2,FALSE)</f>
        <v>27</v>
      </c>
      <c r="F1219" t="str">
        <f>VLOOKUP(G1219,master_diffculty!$A$1:$C$11,3,FALSE)</f>
        <v>SPA</v>
      </c>
      <c r="G1219">
        <v>4</v>
      </c>
      <c r="H1219">
        <f>IFERROR(IF(VLOOKUP($B1219,bist_raw_csv!$B$1:$AO$2074,5+($G1219-1)*7,FALSE)=0,-1,VLOOKUP($B1219,bist_raw_csv!$B$1:$AO$2074,5+($G1219-1)*7,FALSE)),"-")</f>
        <v>12</v>
      </c>
      <c r="I1219">
        <f>IFERROR(IF(VLOOKUP($B1219,notes_bemaniwiki!$A$1:$J$1936,1+$G1219,FALSE)="-",-1,VLOOKUP($B1219,notes_bemaniwiki!$A$1:$J$1936,1+$G1219,FALSE)),"-")</f>
        <v>1639</v>
      </c>
      <c r="J1219" t="s">
        <v>3063</v>
      </c>
      <c r="K1219" t="s">
        <v>3063</v>
      </c>
    </row>
    <row r="1220" spans="1:11" x14ac:dyDescent="0.15">
      <c r="A1220" t="str">
        <f>VLOOKUP(B1220,for_vlookup!$A$1:$B$2046,2,FALSE)</f>
        <v>HEROIC VERSE</v>
      </c>
      <c r="B1220" s="2" t="s">
        <v>2703</v>
      </c>
      <c r="C1220" t="str">
        <f>IFERROR(VLOOKUP(B1220,bist_raw_csv!$B$2:$AO$2140,2,FALSE),"-")</f>
        <v>EUROBEAT</v>
      </c>
      <c r="D1220" t="str">
        <f>IFERROR(VLOOKUP($B1220,bist_raw_csv!$B$2:$AO$2140,3,FALSE),"-")</f>
        <v>Ryu☆</v>
      </c>
      <c r="E1220">
        <f>VLOOKUP($A1220,master_version!$A$1:$B$29,2,FALSE)</f>
        <v>27</v>
      </c>
      <c r="F1220" t="str">
        <f>VLOOKUP(G1220,master_diffculty!$A$1:$C$11,3,FALSE)</f>
        <v>SPA</v>
      </c>
      <c r="G1220">
        <v>4</v>
      </c>
      <c r="H1220">
        <f>IFERROR(IF(VLOOKUP($B1220,bist_raw_csv!$B$1:$AO$2074,5+($G1220-1)*7,FALSE)=0,-1,VLOOKUP($B1220,bist_raw_csv!$B$1:$AO$2074,5+($G1220-1)*7,FALSE)),"-")</f>
        <v>11</v>
      </c>
      <c r="I1220">
        <f>IFERROR(IF(VLOOKUP($B1220,notes_bemaniwiki!$A$1:$J$1936,1+$G1220,FALSE)="-",-1,VLOOKUP($B1220,notes_bemaniwiki!$A$1:$J$1936,1+$G1220,FALSE)),"-")</f>
        <v>1197</v>
      </c>
      <c r="J1220" t="s">
        <v>3063</v>
      </c>
      <c r="K1220" t="s">
        <v>3063</v>
      </c>
    </row>
    <row r="1221" spans="1:11" x14ac:dyDescent="0.15">
      <c r="A1221" t="str">
        <f>VLOOKUP(B1221,for_vlookup!$A$1:$B$2046,2,FALSE)</f>
        <v>HEROIC VERSE</v>
      </c>
      <c r="B1221" s="2" t="s">
        <v>2704</v>
      </c>
      <c r="C1221" t="str">
        <f>IFERROR(VLOOKUP(B1221,bist_raw_csv!$B$2:$AO$2140,2,FALSE),"-")</f>
        <v>PIANO BEAT MUSIC</v>
      </c>
      <c r="D1221" t="str">
        <f>IFERROR(VLOOKUP($B1221,bist_raw_csv!$B$2:$AO$2140,3,FALSE),"-")</f>
        <v>DJ Mass MAD Izm* feat.REO</v>
      </c>
      <c r="E1221">
        <f>VLOOKUP($A1221,master_version!$A$1:$B$29,2,FALSE)</f>
        <v>27</v>
      </c>
      <c r="F1221" t="str">
        <f>VLOOKUP(G1221,master_diffculty!$A$1:$C$11,3,FALSE)</f>
        <v>SPA</v>
      </c>
      <c r="G1221">
        <v>4</v>
      </c>
      <c r="H1221">
        <f>IFERROR(IF(VLOOKUP($B1221,bist_raw_csv!$B$1:$AO$2074,5+($G1221-1)*7,FALSE)=0,-1,VLOOKUP($B1221,bist_raw_csv!$B$1:$AO$2074,5+($G1221-1)*7,FALSE)),"-")</f>
        <v>12</v>
      </c>
      <c r="I1221">
        <f>IFERROR(IF(VLOOKUP($B1221,notes_bemaniwiki!$A$1:$J$1936,1+$G1221,FALSE)="-",-1,VLOOKUP($B1221,notes_bemaniwiki!$A$1:$J$1936,1+$G1221,FALSE)),"-")</f>
        <v>1586</v>
      </c>
      <c r="J1221" t="s">
        <v>3063</v>
      </c>
      <c r="K1221" t="s">
        <v>3063</v>
      </c>
    </row>
    <row r="1222" spans="1:11" x14ac:dyDescent="0.15">
      <c r="A1222" t="str">
        <f>VLOOKUP(B1222,for_vlookup!$A$1:$B$2046,2,FALSE)</f>
        <v>HEROIC VERSE</v>
      </c>
      <c r="B1222" s="2" t="s">
        <v>2707</v>
      </c>
      <c r="C1222" t="str">
        <f>IFERROR(VLOOKUP(B1222,bist_raw_csv!$B$2:$AO$2140,2,FALSE),"-")</f>
        <v>DARKSTEP</v>
      </c>
      <c r="D1222" t="str">
        <f>IFERROR(VLOOKUP($B1222,bist_raw_csv!$B$2:$AO$2140,3,FALSE),"-")</f>
        <v>BEMANI Sound Team "SYUNN"</v>
      </c>
      <c r="E1222">
        <f>VLOOKUP($A1222,master_version!$A$1:$B$29,2,FALSE)</f>
        <v>27</v>
      </c>
      <c r="F1222" t="str">
        <f>VLOOKUP(G1222,master_diffculty!$A$1:$C$11,3,FALSE)</f>
        <v>SPA</v>
      </c>
      <c r="G1222">
        <v>4</v>
      </c>
      <c r="H1222">
        <f>IFERROR(IF(VLOOKUP($B1222,bist_raw_csv!$B$1:$AO$2074,5+($G1222-1)*7,FALSE)=0,-1,VLOOKUP($B1222,bist_raw_csv!$B$1:$AO$2074,5+($G1222-1)*7,FALSE)),"-")</f>
        <v>11</v>
      </c>
      <c r="I1222">
        <f>IFERROR(IF(VLOOKUP($B1222,notes_bemaniwiki!$A$1:$J$1936,1+$G1222,FALSE)="-",-1,VLOOKUP($B1222,notes_bemaniwiki!$A$1:$J$1936,1+$G1222,FALSE)),"-")</f>
        <v>1236</v>
      </c>
      <c r="J1222" t="s">
        <v>3063</v>
      </c>
      <c r="K1222" t="s">
        <v>3063</v>
      </c>
    </row>
    <row r="1223" spans="1:11" x14ac:dyDescent="0.15">
      <c r="A1223" t="str">
        <f>VLOOKUP(B1223,for_vlookup!$A$1:$B$2046,2,FALSE)</f>
        <v>HEROIC VERSE</v>
      </c>
      <c r="B1223" s="2" t="s">
        <v>2709</v>
      </c>
      <c r="C1223" t="str">
        <f>IFERROR(VLOOKUP(B1223,bist_raw_csv!$B$2:$AO$2140,2,FALSE),"-")</f>
        <v>TECHSTYLE</v>
      </c>
      <c r="D1223" t="str">
        <f>IFERROR(VLOOKUP($B1223,bist_raw_csv!$B$2:$AO$2140,3,FALSE),"-")</f>
        <v>Remo-con</v>
      </c>
      <c r="E1223">
        <f>VLOOKUP($A1223,master_version!$A$1:$B$29,2,FALSE)</f>
        <v>27</v>
      </c>
      <c r="F1223" t="str">
        <f>VLOOKUP(G1223,master_diffculty!$A$1:$C$11,3,FALSE)</f>
        <v>SPA</v>
      </c>
      <c r="G1223">
        <v>4</v>
      </c>
      <c r="H1223">
        <f>IFERROR(IF(VLOOKUP($B1223,bist_raw_csv!$B$1:$AO$2074,5+($G1223-1)*7,FALSE)=0,-1,VLOOKUP($B1223,bist_raw_csv!$B$1:$AO$2074,5+($G1223-1)*7,FALSE)),"-")</f>
        <v>12</v>
      </c>
      <c r="I1223">
        <f>IFERROR(IF(VLOOKUP($B1223,notes_bemaniwiki!$A$1:$J$1936,1+$G1223,FALSE)="-",-1,VLOOKUP($B1223,notes_bemaniwiki!$A$1:$J$1936,1+$G1223,FALSE)),"-")</f>
        <v>1707</v>
      </c>
      <c r="J1223" t="s">
        <v>3063</v>
      </c>
      <c r="K1223" t="s">
        <v>3063</v>
      </c>
    </row>
    <row r="1224" spans="1:11" x14ac:dyDescent="0.15">
      <c r="A1224" t="str">
        <f>VLOOKUP(B1224,for_vlookup!$A$1:$B$2046,2,FALSE)</f>
        <v>HEROIC VERSE</v>
      </c>
      <c r="B1224" s="2" t="s">
        <v>2711</v>
      </c>
      <c r="C1224" t="str">
        <f>IFERROR(VLOOKUP(B1224,bist_raw_csv!$B$2:$AO$2140,2,FALSE),"-")</f>
        <v>DRUMSTEP</v>
      </c>
      <c r="D1224" t="str">
        <f>IFERROR(VLOOKUP($B1224,bist_raw_csv!$B$2:$AO$2140,3,FALSE),"-")</f>
        <v>SYUNN</v>
      </c>
      <c r="E1224">
        <f>VLOOKUP($A1224,master_version!$A$1:$B$29,2,FALSE)</f>
        <v>27</v>
      </c>
      <c r="F1224" t="str">
        <f>VLOOKUP(G1224,master_diffculty!$A$1:$C$11,3,FALSE)</f>
        <v>SPA</v>
      </c>
      <c r="G1224">
        <v>4</v>
      </c>
      <c r="H1224">
        <f>IFERROR(IF(VLOOKUP($B1224,bist_raw_csv!$B$1:$AO$2074,5+($G1224-1)*7,FALSE)=0,-1,VLOOKUP($B1224,bist_raw_csv!$B$1:$AO$2074,5+($G1224-1)*7,FALSE)),"-")</f>
        <v>12</v>
      </c>
      <c r="I1224">
        <f>IFERROR(IF(VLOOKUP($B1224,notes_bemaniwiki!$A$1:$J$1936,1+$G1224,FALSE)="-",-1,VLOOKUP($B1224,notes_bemaniwiki!$A$1:$J$1936,1+$G1224,FALSE)),"-")</f>
        <v>1543</v>
      </c>
      <c r="J1224" t="s">
        <v>3063</v>
      </c>
      <c r="K1224" t="s">
        <v>3063</v>
      </c>
    </row>
    <row r="1225" spans="1:11" x14ac:dyDescent="0.15">
      <c r="A1225" t="str">
        <f>VLOOKUP(B1225,for_vlookup!$A$1:$B$2046,2,FALSE)</f>
        <v>HEROIC VERSE</v>
      </c>
      <c r="B1225" s="2" t="s">
        <v>2712</v>
      </c>
      <c r="C1225" t="str">
        <f>IFERROR(VLOOKUP(B1225,bist_raw_csv!$B$2:$AO$2140,2,FALSE),"-")</f>
        <v>DRUM'N'BASS</v>
      </c>
      <c r="D1225" t="str">
        <f>IFERROR(VLOOKUP($B1225,bist_raw_csv!$B$2:$AO$2140,3,FALSE),"-")</f>
        <v>Applekid</v>
      </c>
      <c r="E1225">
        <f>VLOOKUP($A1225,master_version!$A$1:$B$29,2,FALSE)</f>
        <v>27</v>
      </c>
      <c r="F1225" t="str">
        <f>VLOOKUP(G1225,master_diffculty!$A$1:$C$11,3,FALSE)</f>
        <v>SPA</v>
      </c>
      <c r="G1225">
        <v>4</v>
      </c>
      <c r="H1225">
        <f>IFERROR(IF(VLOOKUP($B1225,bist_raw_csv!$B$1:$AO$2074,5+($G1225-1)*7,FALSE)=0,-1,VLOOKUP($B1225,bist_raw_csv!$B$1:$AO$2074,5+($G1225-1)*7,FALSE)),"-")</f>
        <v>9</v>
      </c>
      <c r="I1225">
        <f>IFERROR(IF(VLOOKUP($B1225,notes_bemaniwiki!$A$1:$J$1936,1+$G1225,FALSE)="-",-1,VLOOKUP($B1225,notes_bemaniwiki!$A$1:$J$1936,1+$G1225,FALSE)),"-")</f>
        <v>1088</v>
      </c>
      <c r="J1225" t="s">
        <v>3063</v>
      </c>
      <c r="K1225" t="s">
        <v>3063</v>
      </c>
    </row>
    <row r="1226" spans="1:11" x14ac:dyDescent="0.15">
      <c r="A1226" t="str">
        <f>VLOOKUP(B1226,for_vlookup!$A$1:$B$2046,2,FALSE)</f>
        <v>HEROIC VERSE</v>
      </c>
      <c r="B1226" s="2" t="s">
        <v>2714</v>
      </c>
      <c r="C1226" t="str">
        <f>IFERROR(VLOOKUP(B1226,bist_raw_csv!$B$2:$AO$2140,2,FALSE),"-")</f>
        <v>PSYCHEDELIC TRANCE</v>
      </c>
      <c r="D1226" t="str">
        <f>IFERROR(VLOOKUP($B1226,bist_raw_csv!$B$2:$AO$2140,3,FALSE),"-")</f>
        <v>AJURIKA feat.矢吹真央</v>
      </c>
      <c r="E1226">
        <f>VLOOKUP($A1226,master_version!$A$1:$B$29,2,FALSE)</f>
        <v>27</v>
      </c>
      <c r="F1226" t="str">
        <f>VLOOKUP(G1226,master_diffculty!$A$1:$C$11,3,FALSE)</f>
        <v>SPA</v>
      </c>
      <c r="G1226">
        <v>4</v>
      </c>
      <c r="H1226">
        <f>IFERROR(IF(VLOOKUP($B1226,bist_raw_csv!$B$1:$AO$2074,5+($G1226-1)*7,FALSE)=0,-1,VLOOKUP($B1226,bist_raw_csv!$B$1:$AO$2074,5+($G1226-1)*7,FALSE)),"-")</f>
        <v>11</v>
      </c>
      <c r="I1226">
        <f>IFERROR(IF(VLOOKUP($B1226,notes_bemaniwiki!$A$1:$J$1936,1+$G1226,FALSE)="-",-1,VLOOKUP($B1226,notes_bemaniwiki!$A$1:$J$1936,1+$G1226,FALSE)),"-")</f>
        <v>1501</v>
      </c>
      <c r="J1226" t="s">
        <v>3063</v>
      </c>
      <c r="K1226" t="s">
        <v>3063</v>
      </c>
    </row>
    <row r="1227" spans="1:11" x14ac:dyDescent="0.15">
      <c r="A1227" t="str">
        <f>VLOOKUP(B1227,for_vlookup!$A$1:$B$2046,2,FALSE)</f>
        <v>HEROIC VERSE</v>
      </c>
      <c r="B1227" s="2" t="s">
        <v>2716</v>
      </c>
      <c r="C1227" t="str">
        <f>IFERROR(VLOOKUP(B1227,bist_raw_csv!$B$2:$AO$2140,2,FALSE),"-")</f>
        <v>Hi-TECH FULL ON</v>
      </c>
      <c r="D1227" t="str">
        <f>IFERROR(VLOOKUP($B1227,bist_raw_csv!$B$2:$AO$2140,3,FALSE),"-")</f>
        <v>kors k</v>
      </c>
      <c r="E1227">
        <f>VLOOKUP($A1227,master_version!$A$1:$B$29,2,FALSE)</f>
        <v>27</v>
      </c>
      <c r="F1227" t="str">
        <f>VLOOKUP(G1227,master_diffculty!$A$1:$C$11,3,FALSE)</f>
        <v>SPA</v>
      </c>
      <c r="G1227">
        <v>4</v>
      </c>
      <c r="H1227">
        <f>IFERROR(IF(VLOOKUP($B1227,bist_raw_csv!$B$1:$AO$2074,5+($G1227-1)*7,FALSE)=0,-1,VLOOKUP($B1227,bist_raw_csv!$B$1:$AO$2074,5+($G1227-1)*7,FALSE)),"-")</f>
        <v>11</v>
      </c>
      <c r="I1227">
        <f>IFERROR(IF(VLOOKUP($B1227,notes_bemaniwiki!$A$1:$J$1936,1+$G1227,FALSE)="-",-1,VLOOKUP($B1227,notes_bemaniwiki!$A$1:$J$1936,1+$G1227,FALSE)),"-")</f>
        <v>1338</v>
      </c>
      <c r="J1227" t="s">
        <v>3063</v>
      </c>
      <c r="K1227" t="s">
        <v>3063</v>
      </c>
    </row>
    <row r="1228" spans="1:11" x14ac:dyDescent="0.15">
      <c r="A1228" t="str">
        <f>VLOOKUP(B1228,for_vlookup!$A$1:$B$2046,2,FALSE)</f>
        <v>HEROIC VERSE</v>
      </c>
      <c r="B1228" s="2" t="s">
        <v>2717</v>
      </c>
      <c r="C1228" t="str">
        <f>IFERROR(VLOOKUP(B1228,bist_raw_csv!$B$2:$AO$2140,2,FALSE),"-")</f>
        <v>INDUSTRIAL BASS</v>
      </c>
      <c r="D1228" t="str">
        <f>IFERROR(VLOOKUP($B1228,bist_raw_csv!$B$2:$AO$2140,3,FALSE),"-")</f>
        <v>Masayoshi Iimori</v>
      </c>
      <c r="E1228">
        <f>VLOOKUP($A1228,master_version!$A$1:$B$29,2,FALSE)</f>
        <v>27</v>
      </c>
      <c r="F1228" t="str">
        <f>VLOOKUP(G1228,master_diffculty!$A$1:$C$11,3,FALSE)</f>
        <v>SPA</v>
      </c>
      <c r="G1228">
        <v>4</v>
      </c>
      <c r="H1228">
        <f>IFERROR(IF(VLOOKUP($B1228,bist_raw_csv!$B$1:$AO$2074,5+($G1228-1)*7,FALSE)=0,-1,VLOOKUP($B1228,bist_raw_csv!$B$1:$AO$2074,5+($G1228-1)*7,FALSE)),"-")</f>
        <v>9</v>
      </c>
      <c r="I1228">
        <f>IFERROR(IF(VLOOKUP($B1228,notes_bemaniwiki!$A$1:$J$1936,1+$G1228,FALSE)="-",-1,VLOOKUP($B1228,notes_bemaniwiki!$A$1:$J$1936,1+$G1228,FALSE)),"-")</f>
        <v>1012</v>
      </c>
      <c r="J1228" t="s">
        <v>3063</v>
      </c>
      <c r="K1228" t="s">
        <v>3063</v>
      </c>
    </row>
    <row r="1229" spans="1:11" x14ac:dyDescent="0.15">
      <c r="A1229" t="str">
        <f>VLOOKUP(B1229,for_vlookup!$A$1:$B$2046,2,FALSE)</f>
        <v>HEROIC VERSE</v>
      </c>
      <c r="B1229" s="2" t="s">
        <v>2719</v>
      </c>
      <c r="C1229" t="str">
        <f>IFERROR(VLOOKUP(B1229,bist_raw_csv!$B$2:$AO$2140,2,FALSE),"-")</f>
        <v>Hi-NRG</v>
      </c>
      <c r="D1229" t="str">
        <f>IFERROR(VLOOKUP($B1229,bist_raw_csv!$B$2:$AO$2140,3,FALSE),"-")</f>
        <v>Y&amp;Co.</v>
      </c>
      <c r="E1229">
        <f>VLOOKUP($A1229,master_version!$A$1:$B$29,2,FALSE)</f>
        <v>27</v>
      </c>
      <c r="F1229" t="str">
        <f>VLOOKUP(G1229,master_diffculty!$A$1:$C$11,3,FALSE)</f>
        <v>SPA</v>
      </c>
      <c r="G1229">
        <v>4</v>
      </c>
      <c r="H1229">
        <f>IFERROR(IF(VLOOKUP($B1229,bist_raw_csv!$B$1:$AO$2074,5+($G1229-1)*7,FALSE)=0,-1,VLOOKUP($B1229,bist_raw_csv!$B$1:$AO$2074,5+($G1229-1)*7,FALSE)),"-")</f>
        <v>10</v>
      </c>
      <c r="I1229">
        <f>IFERROR(IF(VLOOKUP($B1229,notes_bemaniwiki!$A$1:$J$1936,1+$G1229,FALSE)="-",-1,VLOOKUP($B1229,notes_bemaniwiki!$A$1:$J$1936,1+$G1229,FALSE)),"-")</f>
        <v>1333</v>
      </c>
      <c r="J1229" t="s">
        <v>3063</v>
      </c>
      <c r="K1229" t="s">
        <v>3063</v>
      </c>
    </row>
    <row r="1230" spans="1:11" x14ac:dyDescent="0.15">
      <c r="A1230" t="str">
        <f>VLOOKUP(B1230,for_vlookup!$A$1:$B$2046,2,FALSE)</f>
        <v>HEROIC VERSE</v>
      </c>
      <c r="B1230" s="2" t="s">
        <v>2721</v>
      </c>
      <c r="C1230" t="str">
        <f>IFERROR(VLOOKUP(B1230,bist_raw_csv!$B$2:$AO$2140,2,FALSE),"-")</f>
        <v>FESTIVAL TRAP</v>
      </c>
      <c r="D1230" t="str">
        <f>IFERROR(VLOOKUP($B1230,bist_raw_csv!$B$2:$AO$2140,3,FALSE),"-")</f>
        <v>KSUKE</v>
      </c>
      <c r="E1230">
        <f>VLOOKUP($A1230,master_version!$A$1:$B$29,2,FALSE)</f>
        <v>27</v>
      </c>
      <c r="F1230" t="str">
        <f>VLOOKUP(G1230,master_diffculty!$A$1:$C$11,3,FALSE)</f>
        <v>SPA</v>
      </c>
      <c r="G1230">
        <v>4</v>
      </c>
      <c r="H1230">
        <f>IFERROR(IF(VLOOKUP($B1230,bist_raw_csv!$B$1:$AO$2074,5+($G1230-1)*7,FALSE)=0,-1,VLOOKUP($B1230,bist_raw_csv!$B$1:$AO$2074,5+($G1230-1)*7,FALSE)),"-")</f>
        <v>11</v>
      </c>
      <c r="I1230">
        <f>IFERROR(IF(VLOOKUP($B1230,notes_bemaniwiki!$A$1:$J$1936,1+$G1230,FALSE)="-",-1,VLOOKUP($B1230,notes_bemaniwiki!$A$1:$J$1936,1+$G1230,FALSE)),"-")</f>
        <v>1233</v>
      </c>
      <c r="J1230" t="s">
        <v>3063</v>
      </c>
      <c r="K1230" t="s">
        <v>3063</v>
      </c>
    </row>
    <row r="1231" spans="1:11" x14ac:dyDescent="0.15">
      <c r="A1231" t="str">
        <f>VLOOKUP(B1231,for_vlookup!$A$1:$B$2046,2,FALSE)</f>
        <v>HEROIC VERSE</v>
      </c>
      <c r="B1231" s="2" t="s">
        <v>2722</v>
      </c>
      <c r="C1231" t="str">
        <f>IFERROR(VLOOKUP(B1231,bist_raw_csv!$B$2:$AO$2140,2,FALSE),"-")</f>
        <v>CETACEA HDM</v>
      </c>
      <c r="D1231" t="str">
        <f>IFERROR(VLOOKUP($B1231,bist_raw_csv!$B$2:$AO$2140,3,FALSE),"-")</f>
        <v>かめりあ</v>
      </c>
      <c r="E1231">
        <f>VLOOKUP($A1231,master_version!$A$1:$B$29,2,FALSE)</f>
        <v>27</v>
      </c>
      <c r="F1231" t="str">
        <f>VLOOKUP(G1231,master_diffculty!$A$1:$C$11,3,FALSE)</f>
        <v>SPA</v>
      </c>
      <c r="G1231">
        <v>4</v>
      </c>
      <c r="H1231">
        <f>IFERROR(IF(VLOOKUP($B1231,bist_raw_csv!$B$1:$AO$2074,5+($G1231-1)*7,FALSE)=0,-1,VLOOKUP($B1231,bist_raw_csv!$B$1:$AO$2074,5+($G1231-1)*7,FALSE)),"-")</f>
        <v>12</v>
      </c>
      <c r="I1231">
        <f>IFERROR(IF(VLOOKUP($B1231,notes_bemaniwiki!$A$1:$J$1936,1+$G1231,FALSE)="-",-1,VLOOKUP($B1231,notes_bemaniwiki!$A$1:$J$1936,1+$G1231,FALSE)),"-")</f>
        <v>1795</v>
      </c>
      <c r="J1231" t="s">
        <v>3063</v>
      </c>
      <c r="K1231" t="s">
        <v>3063</v>
      </c>
    </row>
    <row r="1232" spans="1:11" x14ac:dyDescent="0.15">
      <c r="A1232" t="str">
        <f>VLOOKUP(B1232,for_vlookup!$A$1:$B$2046,2,FALSE)</f>
        <v>HEROIC VERSE</v>
      </c>
      <c r="B1232" s="2" t="s">
        <v>2724</v>
      </c>
      <c r="C1232" t="str">
        <f>IFERROR(VLOOKUP(B1232,bist_raw_csv!$B$2:$AO$2140,2,FALSE),"-")</f>
        <v>EPIC STORY</v>
      </c>
      <c r="D1232" t="str">
        <f>IFERROR(VLOOKUP($B1232,bist_raw_csv!$B$2:$AO$2140,3,FALSE),"-")</f>
        <v>BEMANI Sound Team "劇団レコード"</v>
      </c>
      <c r="E1232">
        <f>VLOOKUP($A1232,master_version!$A$1:$B$29,2,FALSE)</f>
        <v>27</v>
      </c>
      <c r="F1232" t="str">
        <f>VLOOKUP(G1232,master_diffculty!$A$1:$C$11,3,FALSE)</f>
        <v>SPA</v>
      </c>
      <c r="G1232">
        <v>4</v>
      </c>
      <c r="H1232">
        <f>IFERROR(IF(VLOOKUP($B1232,bist_raw_csv!$B$1:$AO$2074,5+($G1232-1)*7,FALSE)=0,-1,VLOOKUP($B1232,bist_raw_csv!$B$1:$AO$2074,5+($G1232-1)*7,FALSE)),"-")</f>
        <v>10</v>
      </c>
      <c r="I1232">
        <f>IFERROR(IF(VLOOKUP($B1232,notes_bemaniwiki!$A$1:$J$1936,1+$G1232,FALSE)="-",-1,VLOOKUP($B1232,notes_bemaniwiki!$A$1:$J$1936,1+$G1232,FALSE)),"-")</f>
        <v>1100</v>
      </c>
      <c r="J1232" t="s">
        <v>3063</v>
      </c>
      <c r="K1232" t="s">
        <v>3063</v>
      </c>
    </row>
    <row r="1233" spans="1:11" x14ac:dyDescent="0.15">
      <c r="A1233" t="str">
        <f>VLOOKUP(B1233,for_vlookup!$A$1:$B$2046,2,FALSE)</f>
        <v>HEROIC VERSE</v>
      </c>
      <c r="B1233" s="2" t="s">
        <v>2726</v>
      </c>
      <c r="C1233" t="str">
        <f>IFERROR(VLOOKUP(B1233,bist_raw_csv!$B$2:$AO$2140,2,FALSE),"-")</f>
        <v>EUPHORIC HARDCORE</v>
      </c>
      <c r="D1233" t="str">
        <f>IFERROR(VLOOKUP($B1233,bist_raw_csv!$B$2:$AO$2140,3,FALSE),"-")</f>
        <v>Nhato</v>
      </c>
      <c r="E1233">
        <f>VLOOKUP($A1233,master_version!$A$1:$B$29,2,FALSE)</f>
        <v>27</v>
      </c>
      <c r="F1233" t="str">
        <f>VLOOKUP(G1233,master_diffculty!$A$1:$C$11,3,FALSE)</f>
        <v>SPA</v>
      </c>
      <c r="G1233">
        <v>4</v>
      </c>
      <c r="H1233">
        <f>IFERROR(IF(VLOOKUP($B1233,bist_raw_csv!$B$1:$AO$2074,5+($G1233-1)*7,FALSE)=0,-1,VLOOKUP($B1233,bist_raw_csv!$B$1:$AO$2074,5+($G1233-1)*7,FALSE)),"-")</f>
        <v>11</v>
      </c>
      <c r="I1233">
        <f>IFERROR(IF(VLOOKUP($B1233,notes_bemaniwiki!$A$1:$J$1936,1+$G1233,FALSE)="-",-1,VLOOKUP($B1233,notes_bemaniwiki!$A$1:$J$1936,1+$G1233,FALSE)),"-")</f>
        <v>1471</v>
      </c>
      <c r="J1233" t="s">
        <v>3063</v>
      </c>
      <c r="K1233" t="s">
        <v>3063</v>
      </c>
    </row>
    <row r="1234" spans="1:11" x14ac:dyDescent="0.15">
      <c r="A1234" t="str">
        <f>VLOOKUP(B1234,for_vlookup!$A$1:$B$2046,2,FALSE)</f>
        <v>HEROIC VERSE</v>
      </c>
      <c r="B1234" s="2" t="s">
        <v>2728</v>
      </c>
      <c r="C1234" t="str">
        <f>IFERROR(VLOOKUP(B1234,bist_raw_csv!$B$2:$AO$2140,2,FALSE),"-")</f>
        <v>IIDX EDITION</v>
      </c>
      <c r="D1234" t="str">
        <f>IFERROR(VLOOKUP($B1234,bist_raw_csv!$B$2:$AO$2140,3,FALSE),"-")</f>
        <v>上坂すみれ</v>
      </c>
      <c r="E1234">
        <f>VLOOKUP($A1234,master_version!$A$1:$B$29,2,FALSE)</f>
        <v>27</v>
      </c>
      <c r="F1234" t="str">
        <f>VLOOKUP(G1234,master_diffculty!$A$1:$C$11,3,FALSE)</f>
        <v>SPA</v>
      </c>
      <c r="G1234">
        <v>4</v>
      </c>
      <c r="H1234">
        <f>IFERROR(IF(VLOOKUP($B1234,bist_raw_csv!$B$1:$AO$2074,5+($G1234-1)*7,FALSE)=0,-1,VLOOKUP($B1234,bist_raw_csv!$B$1:$AO$2074,5+($G1234-1)*7,FALSE)),"-")</f>
        <v>9</v>
      </c>
      <c r="I1234">
        <f>IFERROR(IF(VLOOKUP($B1234,notes_bemaniwiki!$A$1:$J$1936,1+$G1234,FALSE)="-",-1,VLOOKUP($B1234,notes_bemaniwiki!$A$1:$J$1936,1+$G1234,FALSE)),"-")</f>
        <v>1075</v>
      </c>
      <c r="J1234" t="s">
        <v>3063</v>
      </c>
      <c r="K1234" t="s">
        <v>3063</v>
      </c>
    </row>
    <row r="1235" spans="1:11" x14ac:dyDescent="0.15">
      <c r="A1235" t="str">
        <f>VLOOKUP(B1235,for_vlookup!$A$1:$B$2046,2,FALSE)</f>
        <v>HEROIC VERSE</v>
      </c>
      <c r="B1235" s="2" t="s">
        <v>2730</v>
      </c>
      <c r="C1235" t="str">
        <f>IFERROR(VLOOKUP(B1235,bist_raw_csv!$B$2:$AO$2140,2,FALSE),"-")</f>
        <v>TRIBAL FRONTIER</v>
      </c>
      <c r="D1235" t="str">
        <f>IFERROR(VLOOKUP($B1235,bist_raw_csv!$B$2:$AO$2140,3,FALSE),"-")</f>
        <v>lapix</v>
      </c>
      <c r="E1235">
        <f>VLOOKUP($A1235,master_version!$A$1:$B$29,2,FALSE)</f>
        <v>27</v>
      </c>
      <c r="F1235" t="str">
        <f>VLOOKUP(G1235,master_diffculty!$A$1:$C$11,3,FALSE)</f>
        <v>SPA</v>
      </c>
      <c r="G1235">
        <v>4</v>
      </c>
      <c r="H1235">
        <f>IFERROR(IF(VLOOKUP($B1235,bist_raw_csv!$B$1:$AO$2074,5+($G1235-1)*7,FALSE)=0,-1,VLOOKUP($B1235,bist_raw_csv!$B$1:$AO$2074,5+($G1235-1)*7,FALSE)),"-")</f>
        <v>12</v>
      </c>
      <c r="I1235">
        <f>IFERROR(IF(VLOOKUP($B1235,notes_bemaniwiki!$A$1:$J$1936,1+$G1235,FALSE)="-",-1,VLOOKUP($B1235,notes_bemaniwiki!$A$1:$J$1936,1+$G1235,FALSE)),"-")</f>
        <v>1564</v>
      </c>
      <c r="J1235" t="s">
        <v>3063</v>
      </c>
      <c r="K1235" t="s">
        <v>3063</v>
      </c>
    </row>
    <row r="1236" spans="1:11" x14ac:dyDescent="0.15">
      <c r="A1236" t="str">
        <f>VLOOKUP(B1236,for_vlookup!$A$1:$B$2046,2,FALSE)</f>
        <v>HEROIC VERSE</v>
      </c>
      <c r="B1236" s="2" t="s">
        <v>2732</v>
      </c>
      <c r="C1236" t="str">
        <f>IFERROR(VLOOKUP(B1236,bist_raw_csv!$B$2:$AO$2140,2,FALSE),"-")</f>
        <v>SWITCH UP</v>
      </c>
      <c r="D1236" t="str">
        <f>IFERROR(VLOOKUP($B1236,bist_raw_csv!$B$2:$AO$2140,3,FALSE),"-")</f>
        <v>Masayoshi Iimori</v>
      </c>
      <c r="E1236">
        <f>VLOOKUP($A1236,master_version!$A$1:$B$29,2,FALSE)</f>
        <v>27</v>
      </c>
      <c r="F1236" t="str">
        <f>VLOOKUP(G1236,master_diffculty!$A$1:$C$11,3,FALSE)</f>
        <v>SPA</v>
      </c>
      <c r="G1236">
        <v>4</v>
      </c>
      <c r="H1236">
        <f>IFERROR(IF(VLOOKUP($B1236,bist_raw_csv!$B$1:$AO$2074,5+($G1236-1)*7,FALSE)=0,-1,VLOOKUP($B1236,bist_raw_csv!$B$1:$AO$2074,5+($G1236-1)*7,FALSE)),"-")</f>
        <v>9</v>
      </c>
      <c r="I1236">
        <f>IFERROR(IF(VLOOKUP($B1236,notes_bemaniwiki!$A$1:$J$1936,1+$G1236,FALSE)="-",-1,VLOOKUP($B1236,notes_bemaniwiki!$A$1:$J$1936,1+$G1236,FALSE)),"-")</f>
        <v>945</v>
      </c>
      <c r="J1236" t="s">
        <v>3063</v>
      </c>
      <c r="K1236" t="s">
        <v>3063</v>
      </c>
    </row>
    <row r="1237" spans="1:11" x14ac:dyDescent="0.15">
      <c r="A1237" t="str">
        <f>VLOOKUP(B1237,for_vlookup!$A$1:$B$2046,2,FALSE)</f>
        <v>HEROIC VERSE</v>
      </c>
      <c r="B1237" s="2" t="s">
        <v>2734</v>
      </c>
      <c r="C1237" t="str">
        <f>IFERROR(VLOOKUP(B1237,bist_raw_csv!$B$2:$AO$2140,2,FALSE),"-")</f>
        <v>ORBITALIC MOON MIXTURE</v>
      </c>
      <c r="D1237" t="str">
        <f>IFERROR(VLOOKUP($B1237,bist_raw_csv!$B$2:$AO$2140,3,FALSE),"-")</f>
        <v>BEMANI Sound Team "U1 overground"</v>
      </c>
      <c r="E1237">
        <f>VLOOKUP($A1237,master_version!$A$1:$B$29,2,FALSE)</f>
        <v>27</v>
      </c>
      <c r="F1237" t="str">
        <f>VLOOKUP(G1237,master_diffculty!$A$1:$C$11,3,FALSE)</f>
        <v>SPA</v>
      </c>
      <c r="G1237">
        <v>4</v>
      </c>
      <c r="H1237">
        <f>IFERROR(IF(VLOOKUP($B1237,bist_raw_csv!$B$1:$AO$2074,5+($G1237-1)*7,FALSE)=0,-1,VLOOKUP($B1237,bist_raw_csv!$B$1:$AO$2074,5+($G1237-1)*7,FALSE)),"-")</f>
        <v>11</v>
      </c>
      <c r="I1237">
        <f>IFERROR(IF(VLOOKUP($B1237,notes_bemaniwiki!$A$1:$J$1936,1+$G1237,FALSE)="-",-1,VLOOKUP($B1237,notes_bemaniwiki!$A$1:$J$1936,1+$G1237,FALSE)),"-")</f>
        <v>1330</v>
      </c>
      <c r="J1237" t="s">
        <v>3063</v>
      </c>
      <c r="K1237" t="s">
        <v>3063</v>
      </c>
    </row>
    <row r="1238" spans="1:11" x14ac:dyDescent="0.15">
      <c r="A1238" t="str">
        <f>VLOOKUP(B1238,for_vlookup!$A$1:$B$2046,2,FALSE)</f>
        <v>HEROIC VERSE</v>
      </c>
      <c r="B1238" s="2" t="s">
        <v>2737</v>
      </c>
      <c r="C1238" t="str">
        <f>IFERROR(VLOOKUP(B1238,bist_raw_csv!$B$2:$AO$2140,2,FALSE),"-")</f>
        <v>UPLIFTING TRANCE</v>
      </c>
      <c r="D1238" t="str">
        <f>IFERROR(VLOOKUP($B1238,bist_raw_csv!$B$2:$AO$2140,3,FALSE),"-")</f>
        <v>Maozon feat. Chica</v>
      </c>
      <c r="E1238">
        <f>VLOOKUP($A1238,master_version!$A$1:$B$29,2,FALSE)</f>
        <v>27</v>
      </c>
      <c r="F1238" t="str">
        <f>VLOOKUP(G1238,master_diffculty!$A$1:$C$11,3,FALSE)</f>
        <v>SPA</v>
      </c>
      <c r="G1238">
        <v>4</v>
      </c>
      <c r="H1238">
        <f>IFERROR(IF(VLOOKUP($B1238,bist_raw_csv!$B$1:$AO$2074,5+($G1238-1)*7,FALSE)=0,-1,VLOOKUP($B1238,bist_raw_csv!$B$1:$AO$2074,5+($G1238-1)*7,FALSE)),"-")</f>
        <v>10</v>
      </c>
      <c r="I1238">
        <f>IFERROR(IF(VLOOKUP($B1238,notes_bemaniwiki!$A$1:$J$1936,1+$G1238,FALSE)="-",-1,VLOOKUP($B1238,notes_bemaniwiki!$A$1:$J$1936,1+$G1238,FALSE)),"-")</f>
        <v>1146</v>
      </c>
      <c r="J1238" t="s">
        <v>3063</v>
      </c>
      <c r="K1238" t="s">
        <v>3063</v>
      </c>
    </row>
    <row r="1239" spans="1:11" x14ac:dyDescent="0.15">
      <c r="A1239" t="str">
        <f>VLOOKUP(B1239,for_vlookup!$A$1:$B$2046,2,FALSE)</f>
        <v>HEROIC VERSE</v>
      </c>
      <c r="B1239" s="2" t="s">
        <v>2739</v>
      </c>
      <c r="C1239" t="str">
        <f>IFERROR(VLOOKUP(B1239,bist_raw_csv!$B$2:$AO$2140,2,FALSE),"-")</f>
        <v>RAVE</v>
      </c>
      <c r="D1239" t="str">
        <f>IFERROR(VLOOKUP($B1239,bist_raw_csv!$B$2:$AO$2140,3,FALSE),"-")</f>
        <v>Sampling Masters MEGA</v>
      </c>
      <c r="E1239">
        <f>VLOOKUP($A1239,master_version!$A$1:$B$29,2,FALSE)</f>
        <v>27</v>
      </c>
      <c r="F1239" t="str">
        <f>VLOOKUP(G1239,master_diffculty!$A$1:$C$11,3,FALSE)</f>
        <v>SPA</v>
      </c>
      <c r="G1239">
        <v>4</v>
      </c>
      <c r="H1239">
        <f>IFERROR(IF(VLOOKUP($B1239,bist_raw_csv!$B$1:$AO$2074,5+($G1239-1)*7,FALSE)=0,-1,VLOOKUP($B1239,bist_raw_csv!$B$1:$AO$2074,5+($G1239-1)*7,FALSE)),"-")</f>
        <v>11</v>
      </c>
      <c r="I1239">
        <f>IFERROR(IF(VLOOKUP($B1239,notes_bemaniwiki!$A$1:$J$1936,1+$G1239,FALSE)="-",-1,VLOOKUP($B1239,notes_bemaniwiki!$A$1:$J$1936,1+$G1239,FALSE)),"-")</f>
        <v>1344</v>
      </c>
      <c r="J1239" t="s">
        <v>3063</v>
      </c>
      <c r="K1239" t="s">
        <v>3063</v>
      </c>
    </row>
    <row r="1240" spans="1:11" x14ac:dyDescent="0.15">
      <c r="A1240" t="str">
        <f>VLOOKUP(B1240,for_vlookup!$A$1:$B$2046,2,FALSE)</f>
        <v>HEROIC VERSE</v>
      </c>
      <c r="B1240" s="2" t="s">
        <v>2741</v>
      </c>
      <c r="C1240" t="str">
        <f>IFERROR(VLOOKUP(B1240,bist_raw_csv!$B$2:$AO$2140,2,FALSE),"-")</f>
        <v>FUTURE SKOOL BREAKBEATS HARDCORE</v>
      </c>
      <c r="D1240" t="str">
        <f>IFERROR(VLOOKUP($B1240,bist_raw_csv!$B$2:$AO$2140,3,FALSE),"-")</f>
        <v>Eagle</v>
      </c>
      <c r="E1240">
        <f>VLOOKUP($A1240,master_version!$A$1:$B$29,2,FALSE)</f>
        <v>27</v>
      </c>
      <c r="F1240" t="str">
        <f>VLOOKUP(G1240,master_diffculty!$A$1:$C$11,3,FALSE)</f>
        <v>SPA</v>
      </c>
      <c r="G1240">
        <v>4</v>
      </c>
      <c r="H1240">
        <f>IFERROR(IF(VLOOKUP($B1240,bist_raw_csv!$B$1:$AO$2074,5+($G1240-1)*7,FALSE)=0,-1,VLOOKUP($B1240,bist_raw_csv!$B$1:$AO$2074,5+($G1240-1)*7,FALSE)),"-")</f>
        <v>12</v>
      </c>
      <c r="I1240">
        <f>IFERROR(IF(VLOOKUP($B1240,notes_bemaniwiki!$A$1:$J$1936,1+$G1240,FALSE)="-",-1,VLOOKUP($B1240,notes_bemaniwiki!$A$1:$J$1936,1+$G1240,FALSE)),"-")</f>
        <v>1705</v>
      </c>
      <c r="J1240" t="s">
        <v>3063</v>
      </c>
      <c r="K1240" t="s">
        <v>3063</v>
      </c>
    </row>
    <row r="1241" spans="1:11" x14ac:dyDescent="0.15">
      <c r="A1241" t="str">
        <f>VLOOKUP(B1241,for_vlookup!$A$1:$B$2046,2,FALSE)</f>
        <v>HEROIC VERSE</v>
      </c>
      <c r="B1241" s="2" t="s">
        <v>2743</v>
      </c>
      <c r="C1241" t="str">
        <f>IFERROR(VLOOKUP(B1241,bist_raw_csv!$B$2:$AO$2140,2,FALSE),"-")</f>
        <v>HARD D&amp;B</v>
      </c>
      <c r="D1241" t="str">
        <f>IFERROR(VLOOKUP($B1241,bist_raw_csv!$B$2:$AO$2140,3,FALSE),"-")</f>
        <v>BEMANI Sound Team "setup VS 謎の勢力"</v>
      </c>
      <c r="E1241">
        <f>VLOOKUP($A1241,master_version!$A$1:$B$29,2,FALSE)</f>
        <v>27</v>
      </c>
      <c r="F1241" t="str">
        <f>VLOOKUP(G1241,master_diffculty!$A$1:$C$11,3,FALSE)</f>
        <v>SPA</v>
      </c>
      <c r="G1241">
        <v>4</v>
      </c>
      <c r="H1241">
        <f>IFERROR(IF(VLOOKUP($B1241,bist_raw_csv!$B$1:$AO$2074,5+($G1241-1)*7,FALSE)=0,-1,VLOOKUP($B1241,bist_raw_csv!$B$1:$AO$2074,5+($G1241-1)*7,FALSE)),"-")</f>
        <v>11</v>
      </c>
      <c r="I1241">
        <f>IFERROR(IF(VLOOKUP($B1241,notes_bemaniwiki!$A$1:$J$1936,1+$G1241,FALSE)="-",-1,VLOOKUP($B1241,notes_bemaniwiki!$A$1:$J$1936,1+$G1241,FALSE)),"-")</f>
        <v>1295</v>
      </c>
      <c r="J1241" t="s">
        <v>3063</v>
      </c>
      <c r="K1241" t="s">
        <v>3063</v>
      </c>
    </row>
    <row r="1242" spans="1:11" x14ac:dyDescent="0.15">
      <c r="A1242" t="str">
        <f>VLOOKUP(B1242,for_vlookup!$A$1:$B$2046,2,FALSE)</f>
        <v>HEROIC VERSE</v>
      </c>
      <c r="B1242" s="2" t="s">
        <v>2746</v>
      </c>
      <c r="C1242" t="str">
        <f>IFERROR(VLOOKUP(B1242,bist_raw_csv!$B$2:$AO$2140,2,FALSE),"-")</f>
        <v>TWERKCORE // uwu // BEATJUGGLE</v>
      </c>
      <c r="D1242" t="str">
        <f>IFERROR(VLOOKUP($B1242,bist_raw_csv!$B$2:$AO$2140,3,FALSE),"-")</f>
        <v>かめりあ</v>
      </c>
      <c r="E1242">
        <f>VLOOKUP($A1242,master_version!$A$1:$B$29,2,FALSE)</f>
        <v>27</v>
      </c>
      <c r="F1242" t="str">
        <f>VLOOKUP(G1242,master_diffculty!$A$1:$C$11,3,FALSE)</f>
        <v>SPA</v>
      </c>
      <c r="G1242">
        <v>4</v>
      </c>
      <c r="H1242">
        <f>IFERROR(IF(VLOOKUP($B1242,bist_raw_csv!$B$1:$AO$2074,5+($G1242-1)*7,FALSE)=0,-1,VLOOKUP($B1242,bist_raw_csv!$B$1:$AO$2074,5+($G1242-1)*7,FALSE)),"-")</f>
        <v>12</v>
      </c>
      <c r="I1242">
        <f>IFERROR(IF(VLOOKUP($B1242,notes_bemaniwiki!$A$1:$J$1936,1+$G1242,FALSE)="-",-1,VLOOKUP($B1242,notes_bemaniwiki!$A$1:$J$1936,1+$G1242,FALSE)),"-")</f>
        <v>1567</v>
      </c>
      <c r="J1242" t="s">
        <v>3063</v>
      </c>
      <c r="K1242" t="s">
        <v>3063</v>
      </c>
    </row>
    <row r="1243" spans="1:11" x14ac:dyDescent="0.15">
      <c r="A1243" t="str">
        <f>VLOOKUP(B1243,for_vlookup!$A$1:$B$2046,2,FALSE)</f>
        <v>HEROIC VERSE</v>
      </c>
      <c r="B1243" s="2" t="s">
        <v>2748</v>
      </c>
      <c r="C1243" t="str">
        <f>IFERROR(VLOOKUP(B1243,bist_raw_csv!$B$2:$AO$2140,2,FALSE),"-")</f>
        <v>DANCE MUSIC</v>
      </c>
      <c r="D1243" t="str">
        <f>IFERROR(VLOOKUP($B1243,bist_raw_csv!$B$2:$AO$2140,3,FALSE),"-")</f>
        <v>banvox</v>
      </c>
      <c r="E1243">
        <f>VLOOKUP($A1243,master_version!$A$1:$B$29,2,FALSE)</f>
        <v>27</v>
      </c>
      <c r="F1243" t="str">
        <f>VLOOKUP(G1243,master_diffculty!$A$1:$C$11,3,FALSE)</f>
        <v>SPA</v>
      </c>
      <c r="G1243">
        <v>4</v>
      </c>
      <c r="H1243">
        <f>IFERROR(IF(VLOOKUP($B1243,bist_raw_csv!$B$1:$AO$2074,5+($G1243-1)*7,FALSE)=0,-1,VLOOKUP($B1243,bist_raw_csv!$B$1:$AO$2074,5+($G1243-1)*7,FALSE)),"-")</f>
        <v>10</v>
      </c>
      <c r="I1243">
        <f>IFERROR(IF(VLOOKUP($B1243,notes_bemaniwiki!$A$1:$J$1936,1+$G1243,FALSE)="-",-1,VLOOKUP($B1243,notes_bemaniwiki!$A$1:$J$1936,1+$G1243,FALSE)),"-")</f>
        <v>1058</v>
      </c>
      <c r="J1243" t="s">
        <v>3063</v>
      </c>
      <c r="K1243" t="s">
        <v>3063</v>
      </c>
    </row>
    <row r="1244" spans="1:11" x14ac:dyDescent="0.15">
      <c r="A1244" t="str">
        <f>VLOOKUP(B1244,for_vlookup!$A$1:$B$2046,2,FALSE)</f>
        <v>HEROIC VERSE</v>
      </c>
      <c r="B1244" s="2" t="s">
        <v>2750</v>
      </c>
      <c r="C1244" t="str">
        <f>IFERROR(VLOOKUP(B1244,bist_raw_csv!$B$2:$AO$2140,2,FALSE),"-")</f>
        <v>HARD PSY</v>
      </c>
      <c r="D1244" t="str">
        <f>IFERROR(VLOOKUP($B1244,bist_raw_csv!$B$2:$AO$2140,3,FALSE),"-")</f>
        <v>Relect</v>
      </c>
      <c r="E1244">
        <f>VLOOKUP($A1244,master_version!$A$1:$B$29,2,FALSE)</f>
        <v>27</v>
      </c>
      <c r="F1244" t="str">
        <f>VLOOKUP(G1244,master_diffculty!$A$1:$C$11,3,FALSE)</f>
        <v>SPA</v>
      </c>
      <c r="G1244">
        <v>4</v>
      </c>
      <c r="H1244">
        <f>IFERROR(IF(VLOOKUP($B1244,bist_raw_csv!$B$1:$AO$2074,5+($G1244-1)*7,FALSE)=0,-1,VLOOKUP($B1244,bist_raw_csv!$B$1:$AO$2074,5+($G1244-1)*7,FALSE)),"-")</f>
        <v>11</v>
      </c>
      <c r="I1244">
        <f>IFERROR(IF(VLOOKUP($B1244,notes_bemaniwiki!$A$1:$J$1936,1+$G1244,FALSE)="-",-1,VLOOKUP($B1244,notes_bemaniwiki!$A$1:$J$1936,1+$G1244,FALSE)),"-")</f>
        <v>1085</v>
      </c>
      <c r="J1244" t="s">
        <v>3063</v>
      </c>
      <c r="K1244" t="s">
        <v>3063</v>
      </c>
    </row>
    <row r="1245" spans="1:11" x14ac:dyDescent="0.15">
      <c r="A1245" t="str">
        <f>VLOOKUP(B1245,for_vlookup!$A$1:$B$2046,2,FALSE)</f>
        <v>HEROIC VERSE</v>
      </c>
      <c r="B1245" s="2" t="s">
        <v>2753</v>
      </c>
      <c r="C1245" t="str">
        <f>IFERROR(VLOOKUP(B1245,bist_raw_csv!$B$2:$AO$2140,2,FALSE),"-")</f>
        <v>ELECTRO NU DISCO</v>
      </c>
      <c r="D1245" t="str">
        <f>IFERROR(VLOOKUP($B1245,bist_raw_csv!$B$2:$AO$2140,3,FALSE),"-")</f>
        <v>DE DE MOUSE</v>
      </c>
      <c r="E1245">
        <f>VLOOKUP($A1245,master_version!$A$1:$B$29,2,FALSE)</f>
        <v>27</v>
      </c>
      <c r="F1245" t="str">
        <f>VLOOKUP(G1245,master_diffculty!$A$1:$C$11,3,FALSE)</f>
        <v>SPA</v>
      </c>
      <c r="G1245">
        <v>4</v>
      </c>
      <c r="H1245">
        <f>IFERROR(IF(VLOOKUP($B1245,bist_raw_csv!$B$1:$AO$2074,5+($G1245-1)*7,FALSE)=0,-1,VLOOKUP($B1245,bist_raw_csv!$B$1:$AO$2074,5+($G1245-1)*7,FALSE)),"-")</f>
        <v>10</v>
      </c>
      <c r="I1245">
        <f>IFERROR(IF(VLOOKUP($B1245,notes_bemaniwiki!$A$1:$J$1936,1+$G1245,FALSE)="-",-1,VLOOKUP($B1245,notes_bemaniwiki!$A$1:$J$1936,1+$G1245,FALSE)),"-")</f>
        <v>1061</v>
      </c>
      <c r="J1245" t="s">
        <v>3063</v>
      </c>
      <c r="K1245" t="s">
        <v>3063</v>
      </c>
    </row>
    <row r="1246" spans="1:11" x14ac:dyDescent="0.15">
      <c r="A1246" t="str">
        <f>VLOOKUP(B1246,for_vlookup!$A$1:$B$2046,2,FALSE)</f>
        <v>HEROIC VERSE</v>
      </c>
      <c r="B1246" s="2" t="s">
        <v>2756</v>
      </c>
      <c r="C1246" t="str">
        <f>IFERROR(VLOOKUP(B1246,bist_raw_csv!$B$2:$AO$2140,2,FALSE),"-")</f>
        <v>A-STYLE NEURO+"スカ"+FUNK DRUMSTEP</v>
      </c>
      <c r="D1246" t="str">
        <f>IFERROR(VLOOKUP($B1246,bist_raw_csv!$B$2:$AO$2140,3,FALSE),"-")</f>
        <v>かめりあ feat. ななひら</v>
      </c>
      <c r="E1246">
        <f>VLOOKUP($A1246,master_version!$A$1:$B$29,2,FALSE)</f>
        <v>27</v>
      </c>
      <c r="F1246" t="str">
        <f>VLOOKUP(G1246,master_diffculty!$A$1:$C$11,3,FALSE)</f>
        <v>SPA</v>
      </c>
      <c r="G1246">
        <v>4</v>
      </c>
      <c r="H1246">
        <f>IFERROR(IF(VLOOKUP($B1246,bist_raw_csv!$B$1:$AO$2074,5+($G1246-1)*7,FALSE)=0,-1,VLOOKUP($B1246,bist_raw_csv!$B$1:$AO$2074,5+($G1246-1)*7,FALSE)),"-")</f>
        <v>10</v>
      </c>
      <c r="I1246">
        <f>IFERROR(IF(VLOOKUP($B1246,notes_bemaniwiki!$A$1:$J$1936,1+$G1246,FALSE)="-",-1,VLOOKUP($B1246,notes_bemaniwiki!$A$1:$J$1936,1+$G1246,FALSE)),"-")</f>
        <v>1176</v>
      </c>
      <c r="J1246" t="s">
        <v>3063</v>
      </c>
      <c r="K1246" t="s">
        <v>3063</v>
      </c>
    </row>
    <row r="1247" spans="1:11" x14ac:dyDescent="0.15">
      <c r="A1247" t="str">
        <f>VLOOKUP(B1247,for_vlookup!$A$1:$B$2046,2,FALSE)</f>
        <v>HEROIC VERSE</v>
      </c>
      <c r="B1247" s="2" t="s">
        <v>2758</v>
      </c>
      <c r="C1247" t="str">
        <f>IFERROR(VLOOKUP(B1247,bist_raw_csv!$B$2:$AO$2140,2,FALSE),"-")</f>
        <v>HARDCORE</v>
      </c>
      <c r="D1247" t="str">
        <f>IFERROR(VLOOKUP($B1247,bist_raw_csv!$B$2:$AO$2140,3,FALSE),"-")</f>
        <v>nora2r</v>
      </c>
      <c r="E1247">
        <f>VLOOKUP($A1247,master_version!$A$1:$B$29,2,FALSE)</f>
        <v>27</v>
      </c>
      <c r="F1247" t="str">
        <f>VLOOKUP(G1247,master_diffculty!$A$1:$C$11,3,FALSE)</f>
        <v>SPA</v>
      </c>
      <c r="G1247">
        <v>4</v>
      </c>
      <c r="H1247">
        <f>IFERROR(IF(VLOOKUP($B1247,bist_raw_csv!$B$1:$AO$2074,5+($G1247-1)*7,FALSE)=0,-1,VLOOKUP($B1247,bist_raw_csv!$B$1:$AO$2074,5+($G1247-1)*7,FALSE)),"-")</f>
        <v>12</v>
      </c>
      <c r="I1247">
        <f>IFERROR(IF(VLOOKUP($B1247,notes_bemaniwiki!$A$1:$J$1936,1+$G1247,FALSE)="-",-1,VLOOKUP($B1247,notes_bemaniwiki!$A$1:$J$1936,1+$G1247,FALSE)),"-")</f>
        <v>1957</v>
      </c>
      <c r="J1247" t="s">
        <v>3063</v>
      </c>
      <c r="K1247" t="s">
        <v>3063</v>
      </c>
    </row>
    <row r="1248" spans="1:11" x14ac:dyDescent="0.15">
      <c r="A1248" t="str">
        <f>VLOOKUP(B1248,for_vlookup!$A$1:$B$2046,2,FALSE)</f>
        <v>HEROIC VERSE</v>
      </c>
      <c r="B1248" s="2" t="s">
        <v>2760</v>
      </c>
      <c r="C1248" t="str">
        <f>IFERROR(VLOOKUP(B1248,bist_raw_csv!$B$2:$AO$2140,2,FALSE),"-")</f>
        <v>TWINKLE POP</v>
      </c>
      <c r="D1248" t="str">
        <f>IFERROR(VLOOKUP($B1248,bist_raw_csv!$B$2:$AO$2140,3,FALSE),"-")</f>
        <v>BEMANI Sound Team "Qrispy Joybox" feat.いちか</v>
      </c>
      <c r="E1248">
        <f>VLOOKUP($A1248,master_version!$A$1:$B$29,2,FALSE)</f>
        <v>27</v>
      </c>
      <c r="F1248" t="str">
        <f>VLOOKUP(G1248,master_diffculty!$A$1:$C$11,3,FALSE)</f>
        <v>SPA</v>
      </c>
      <c r="G1248">
        <v>4</v>
      </c>
      <c r="H1248">
        <f>IFERROR(IF(VLOOKUP($B1248,bist_raw_csv!$B$1:$AO$2074,5+($G1248-1)*7,FALSE)=0,-1,VLOOKUP($B1248,bist_raw_csv!$B$1:$AO$2074,5+($G1248-1)*7,FALSE)),"-")</f>
        <v>11</v>
      </c>
      <c r="I1248">
        <f>IFERROR(IF(VLOOKUP($B1248,notes_bemaniwiki!$A$1:$J$1936,1+$G1248,FALSE)="-",-1,VLOOKUP($B1248,notes_bemaniwiki!$A$1:$J$1936,1+$G1248,FALSE)),"-")</f>
        <v>1243</v>
      </c>
      <c r="J1248" t="s">
        <v>3063</v>
      </c>
      <c r="K1248" t="s">
        <v>3063</v>
      </c>
    </row>
    <row r="1249" spans="1:11" x14ac:dyDescent="0.15">
      <c r="A1249" t="str">
        <f>VLOOKUP(B1249,for_vlookup!$A$1:$B$2046,2,FALSE)</f>
        <v>HEROIC VERSE</v>
      </c>
      <c r="B1249" s="2" t="s">
        <v>2763</v>
      </c>
      <c r="C1249" t="str">
        <f>IFERROR(VLOOKUP(B1249,bist_raw_csv!$B$2:$AO$2140,2,FALSE),"-")</f>
        <v>RIDDIM CORE</v>
      </c>
      <c r="D1249" t="str">
        <f>IFERROR(VLOOKUP($B1249,bist_raw_csv!$B$2:$AO$2140,3,FALSE),"-")</f>
        <v>BEMANI Sound Team "Expander"</v>
      </c>
      <c r="E1249">
        <f>VLOOKUP($A1249,master_version!$A$1:$B$29,2,FALSE)</f>
        <v>27</v>
      </c>
      <c r="F1249" t="str">
        <f>VLOOKUP(G1249,master_diffculty!$A$1:$C$11,3,FALSE)</f>
        <v>SPA</v>
      </c>
      <c r="G1249">
        <v>4</v>
      </c>
      <c r="H1249">
        <f>IFERROR(IF(VLOOKUP($B1249,bist_raw_csv!$B$1:$AO$2074,5+($G1249-1)*7,FALSE)=0,-1,VLOOKUP($B1249,bist_raw_csv!$B$1:$AO$2074,5+($G1249-1)*7,FALSE)),"-")</f>
        <v>11</v>
      </c>
      <c r="I1249">
        <f>IFERROR(IF(VLOOKUP($B1249,notes_bemaniwiki!$A$1:$J$1936,1+$G1249,FALSE)="-",-1,VLOOKUP($B1249,notes_bemaniwiki!$A$1:$J$1936,1+$G1249,FALSE)),"-")</f>
        <v>1442</v>
      </c>
      <c r="J1249" t="s">
        <v>3063</v>
      </c>
      <c r="K1249" t="s">
        <v>3063</v>
      </c>
    </row>
    <row r="1250" spans="1:11" x14ac:dyDescent="0.15">
      <c r="A1250" t="str">
        <f>VLOOKUP(B1250,for_vlookup!$A$1:$B$2046,2,FALSE)</f>
        <v>HEROIC VERSE</v>
      </c>
      <c r="B1250" s="2" t="s">
        <v>2765</v>
      </c>
      <c r="C1250" t="str">
        <f>IFERROR(VLOOKUP(B1250,bist_raw_csv!$B$2:$AO$2140,2,FALSE),"-")</f>
        <v>GARAGE</v>
      </c>
      <c r="D1250" t="str">
        <f>IFERROR(VLOOKUP($B1250,bist_raw_csv!$B$2:$AO$2140,3,FALSE),"-")</f>
        <v>kors k</v>
      </c>
      <c r="E1250">
        <f>VLOOKUP($A1250,master_version!$A$1:$B$29,2,FALSE)</f>
        <v>27</v>
      </c>
      <c r="F1250" t="str">
        <f>VLOOKUP(G1250,master_diffculty!$A$1:$C$11,3,FALSE)</f>
        <v>SPA</v>
      </c>
      <c r="G1250">
        <v>4</v>
      </c>
      <c r="H1250">
        <f>IFERROR(IF(VLOOKUP($B1250,bist_raw_csv!$B$1:$AO$2074,5+($G1250-1)*7,FALSE)=0,-1,VLOOKUP($B1250,bist_raw_csv!$B$1:$AO$2074,5+($G1250-1)*7,FALSE)),"-")</f>
        <v>9</v>
      </c>
      <c r="I1250">
        <f>IFERROR(IF(VLOOKUP($B1250,notes_bemaniwiki!$A$1:$J$1936,1+$G1250,FALSE)="-",-1,VLOOKUP($B1250,notes_bemaniwiki!$A$1:$J$1936,1+$G1250,FALSE)),"-")</f>
        <v>1069</v>
      </c>
      <c r="J1250" t="s">
        <v>3063</v>
      </c>
      <c r="K1250" t="s">
        <v>3063</v>
      </c>
    </row>
    <row r="1251" spans="1:11" x14ac:dyDescent="0.15">
      <c r="A1251" t="str">
        <f>VLOOKUP(B1251,for_vlookup!$A$1:$B$2046,2,FALSE)</f>
        <v>HEROIC VERSE</v>
      </c>
      <c r="B1251" s="2" t="s">
        <v>2766</v>
      </c>
      <c r="C1251" t="str">
        <f>IFERROR(VLOOKUP(B1251,bist_raw_csv!$B$2:$AO$2140,2,FALSE),"-")</f>
        <v>RAVECORE</v>
      </c>
      <c r="D1251" t="str">
        <f>IFERROR(VLOOKUP($B1251,bist_raw_csv!$B$2:$AO$2140,3,FALSE),"-")</f>
        <v>RoughSketch &amp; TARACHINE</v>
      </c>
      <c r="E1251">
        <f>VLOOKUP($A1251,master_version!$A$1:$B$29,2,FALSE)</f>
        <v>27</v>
      </c>
      <c r="F1251" t="str">
        <f>VLOOKUP(G1251,master_diffculty!$A$1:$C$11,3,FALSE)</f>
        <v>SPA</v>
      </c>
      <c r="G1251">
        <v>4</v>
      </c>
      <c r="H1251">
        <f>IFERROR(IF(VLOOKUP($B1251,bist_raw_csv!$B$1:$AO$2074,5+($G1251-1)*7,FALSE)=0,-1,VLOOKUP($B1251,bist_raw_csv!$B$1:$AO$2074,5+($G1251-1)*7,FALSE)),"-")</f>
        <v>12</v>
      </c>
      <c r="I1251">
        <f>IFERROR(IF(VLOOKUP($B1251,notes_bemaniwiki!$A$1:$J$1936,1+$G1251,FALSE)="-",-1,VLOOKUP($B1251,notes_bemaniwiki!$A$1:$J$1936,1+$G1251,FALSE)),"-")</f>
        <v>1636</v>
      </c>
      <c r="J1251" t="s">
        <v>3063</v>
      </c>
      <c r="K1251" t="s">
        <v>3063</v>
      </c>
    </row>
    <row r="1252" spans="1:11" x14ac:dyDescent="0.15">
      <c r="A1252" t="str">
        <f>VLOOKUP(B1252,for_vlookup!$A$1:$B$2046,2,FALSE)</f>
        <v>HEROIC VERSE</v>
      </c>
      <c r="B1252" s="2" t="s">
        <v>2769</v>
      </c>
      <c r="C1252" t="str">
        <f>IFERROR(VLOOKUP(B1252,bist_raw_csv!$B$2:$AO$2140,2,FALSE),"-")</f>
        <v>FUTURE JERSEY</v>
      </c>
      <c r="D1252" t="str">
        <f>IFERROR(VLOOKUP($B1252,bist_raw_csv!$B$2:$AO$2140,3,FALSE),"-")</f>
        <v>KOTONOHOUSE</v>
      </c>
      <c r="E1252">
        <f>VLOOKUP($A1252,master_version!$A$1:$B$29,2,FALSE)</f>
        <v>27</v>
      </c>
      <c r="F1252" t="str">
        <f>VLOOKUP(G1252,master_diffculty!$A$1:$C$11,3,FALSE)</f>
        <v>SPA</v>
      </c>
      <c r="G1252">
        <v>4</v>
      </c>
      <c r="H1252">
        <f>IFERROR(IF(VLOOKUP($B1252,bist_raw_csv!$B$1:$AO$2074,5+($G1252-1)*7,FALSE)=0,-1,VLOOKUP($B1252,bist_raw_csv!$B$1:$AO$2074,5+($G1252-1)*7,FALSE)),"-")</f>
        <v>10</v>
      </c>
      <c r="I1252">
        <f>IFERROR(IF(VLOOKUP($B1252,notes_bemaniwiki!$A$1:$J$1936,1+$G1252,FALSE)="-",-1,VLOOKUP($B1252,notes_bemaniwiki!$A$1:$J$1936,1+$G1252,FALSE)),"-")</f>
        <v>1015</v>
      </c>
      <c r="J1252" t="s">
        <v>3063</v>
      </c>
      <c r="K1252" t="s">
        <v>3063</v>
      </c>
    </row>
    <row r="1253" spans="1:11" x14ac:dyDescent="0.15">
      <c r="A1253" t="str">
        <f>VLOOKUP(B1253,for_vlookup!$A$1:$B$2046,2,FALSE)</f>
        <v>HEROIC VERSE</v>
      </c>
      <c r="B1253" s="2" t="s">
        <v>2771</v>
      </c>
      <c r="C1253" t="str">
        <f>IFERROR(VLOOKUP(B1253,bist_raw_csv!$B$2:$AO$2140,2,FALSE),"-")</f>
        <v>TECHNO</v>
      </c>
      <c r="D1253" t="str">
        <f>IFERROR(VLOOKUP($B1253,bist_raw_csv!$B$2:$AO$2140,3,FALSE),"-")</f>
        <v>BEMANI Sound Team "SETUP from Berlin"</v>
      </c>
      <c r="E1253">
        <f>VLOOKUP($A1253,master_version!$A$1:$B$29,2,FALSE)</f>
        <v>27</v>
      </c>
      <c r="F1253" t="str">
        <f>VLOOKUP(G1253,master_diffculty!$A$1:$C$11,3,FALSE)</f>
        <v>SPA</v>
      </c>
      <c r="G1253">
        <v>4</v>
      </c>
      <c r="H1253">
        <f>IFERROR(IF(VLOOKUP($B1253,bist_raw_csv!$B$1:$AO$2074,5+($G1253-1)*7,FALSE)=0,-1,VLOOKUP($B1253,bist_raw_csv!$B$1:$AO$2074,5+($G1253-1)*7,FALSE)),"-")</f>
        <v>12</v>
      </c>
      <c r="I1253">
        <f>IFERROR(IF(VLOOKUP($B1253,notes_bemaniwiki!$A$1:$J$1936,1+$G1253,FALSE)="-",-1,VLOOKUP($B1253,notes_bemaniwiki!$A$1:$J$1936,1+$G1253,FALSE)),"-")</f>
        <v>1453</v>
      </c>
      <c r="J1253" t="s">
        <v>3063</v>
      </c>
      <c r="K1253" t="s">
        <v>3063</v>
      </c>
    </row>
    <row r="1254" spans="1:11" x14ac:dyDescent="0.15">
      <c r="A1254" t="str">
        <f>VLOOKUP(B1254,for_vlookup!$A$1:$B$2046,2,FALSE)</f>
        <v>HEROIC VERSE</v>
      </c>
      <c r="B1254" s="2" t="s">
        <v>2773</v>
      </c>
      <c r="C1254" t="str">
        <f>IFERROR(VLOOKUP(B1254,bist_raw_csv!$B$2:$AO$2140,2,FALSE),"-")</f>
        <v>HARDCORE</v>
      </c>
      <c r="D1254" t="str">
        <f>IFERROR(VLOOKUP($B1254,bist_raw_csv!$B$2:$AO$2140,3,FALSE),"-")</f>
        <v>BEMANI Sound Team "L.E.D.-G"</v>
      </c>
      <c r="E1254">
        <f>VLOOKUP($A1254,master_version!$A$1:$B$29,2,FALSE)</f>
        <v>27</v>
      </c>
      <c r="F1254" t="str">
        <f>VLOOKUP(G1254,master_diffculty!$A$1:$C$11,3,FALSE)</f>
        <v>SPA</v>
      </c>
      <c r="G1254">
        <v>4</v>
      </c>
      <c r="H1254">
        <f>IFERROR(IF(VLOOKUP($B1254,bist_raw_csv!$B$1:$AO$2074,5+($G1254-1)*7,FALSE)=0,-1,VLOOKUP($B1254,bist_raw_csv!$B$1:$AO$2074,5+($G1254-1)*7,FALSE)),"-")</f>
        <v>12</v>
      </c>
      <c r="I1254">
        <f>IFERROR(IF(VLOOKUP($B1254,notes_bemaniwiki!$A$1:$J$1936,1+$G1254,FALSE)="-",-1,VLOOKUP($B1254,notes_bemaniwiki!$A$1:$J$1936,1+$G1254,FALSE)),"-")</f>
        <v>2075</v>
      </c>
      <c r="J1254" t="s">
        <v>3063</v>
      </c>
      <c r="K1254" t="s">
        <v>3063</v>
      </c>
    </row>
    <row r="1255" spans="1:11" x14ac:dyDescent="0.15">
      <c r="A1255" t="str">
        <f>VLOOKUP(B1255,for_vlookup!$A$1:$B$2046,2,FALSE)</f>
        <v>HEROIC VERSE</v>
      </c>
      <c r="B1255" s="2" t="s">
        <v>2774</v>
      </c>
      <c r="C1255" t="str">
        <f>IFERROR(VLOOKUP(B1255,bist_raw_csv!$B$2:$AO$2140,2,FALSE),"-")</f>
        <v>PIERROT CORE</v>
      </c>
      <c r="D1255" t="str">
        <f>IFERROR(VLOOKUP($B1255,bist_raw_csv!$B$2:$AO$2140,3,FALSE),"-")</f>
        <v>Masqed Pierrot</v>
      </c>
      <c r="E1255">
        <f>VLOOKUP($A1255,master_version!$A$1:$B$29,2,FALSE)</f>
        <v>27</v>
      </c>
      <c r="F1255" t="str">
        <f>VLOOKUP(G1255,master_diffculty!$A$1:$C$11,3,FALSE)</f>
        <v>SPA</v>
      </c>
      <c r="G1255">
        <v>4</v>
      </c>
      <c r="H1255">
        <f>IFERROR(IF(VLOOKUP($B1255,bist_raw_csv!$B$1:$AO$2074,5+($G1255-1)*7,FALSE)=0,-1,VLOOKUP($B1255,bist_raw_csv!$B$1:$AO$2074,5+($G1255-1)*7,FALSE)),"-")</f>
        <v>12</v>
      </c>
      <c r="I1255">
        <f>IFERROR(IF(VLOOKUP($B1255,notes_bemaniwiki!$A$1:$J$1936,1+$G1255,FALSE)="-",-1,VLOOKUP($B1255,notes_bemaniwiki!$A$1:$J$1936,1+$G1255,FALSE)),"-")</f>
        <v>1851</v>
      </c>
      <c r="J1255" t="s">
        <v>3063</v>
      </c>
      <c r="K1255" t="s">
        <v>3063</v>
      </c>
    </row>
    <row r="1256" spans="1:11" x14ac:dyDescent="0.15">
      <c r="A1256" t="str">
        <f>VLOOKUP(B1256,for_vlookup!$A$1:$B$2046,2,FALSE)</f>
        <v>HEROIC VERSE</v>
      </c>
      <c r="B1256" s="2" t="s">
        <v>2777</v>
      </c>
      <c r="C1256" t="str">
        <f>IFERROR(VLOOKUP(B1256,bist_raw_csv!$B$2:$AO$2140,2,FALSE),"-")</f>
        <v>WORLD/CONTEMPORARY</v>
      </c>
      <c r="D1256" t="str">
        <f>IFERROR(VLOOKUP($B1256,bist_raw_csv!$B$2:$AO$2140,3,FALSE),"-")</f>
        <v>猫叉Master</v>
      </c>
      <c r="E1256">
        <f>VLOOKUP($A1256,master_version!$A$1:$B$29,2,FALSE)</f>
        <v>27</v>
      </c>
      <c r="F1256" t="str">
        <f>VLOOKUP(G1256,master_diffculty!$A$1:$C$11,3,FALSE)</f>
        <v>SPA</v>
      </c>
      <c r="G1256">
        <v>4</v>
      </c>
      <c r="H1256">
        <f>IFERROR(IF(VLOOKUP($B1256,bist_raw_csv!$B$1:$AO$2074,5+($G1256-1)*7,FALSE)=0,-1,VLOOKUP($B1256,bist_raw_csv!$B$1:$AO$2074,5+($G1256-1)*7,FALSE)),"-")</f>
        <v>10</v>
      </c>
      <c r="I1256">
        <f>IFERROR(IF(VLOOKUP($B1256,notes_bemaniwiki!$A$1:$J$1936,1+$G1256,FALSE)="-",-1,VLOOKUP($B1256,notes_bemaniwiki!$A$1:$J$1936,1+$G1256,FALSE)),"-")</f>
        <v>1216</v>
      </c>
      <c r="J1256" t="s">
        <v>3063</v>
      </c>
      <c r="K1256" t="s">
        <v>3063</v>
      </c>
    </row>
    <row r="1257" spans="1:11" x14ac:dyDescent="0.15">
      <c r="A1257" t="str">
        <f>VLOOKUP(B1257,for_vlookup!$A$1:$B$2046,2,FALSE)</f>
        <v>HEROIC VERSE</v>
      </c>
      <c r="B1257" s="2" t="s">
        <v>2779</v>
      </c>
      <c r="C1257" t="str">
        <f>IFERROR(VLOOKUP(B1257,bist_raw_csv!$B$2:$AO$2140,2,FALSE),"-")</f>
        <v>TRAP</v>
      </c>
      <c r="D1257" t="str">
        <f>IFERROR(VLOOKUP($B1257,bist_raw_csv!$B$2:$AO$2140,3,FALSE),"-")</f>
        <v>YUTO</v>
      </c>
      <c r="E1257">
        <f>VLOOKUP($A1257,master_version!$A$1:$B$29,2,FALSE)</f>
        <v>27</v>
      </c>
      <c r="F1257" t="str">
        <f>VLOOKUP(G1257,master_diffculty!$A$1:$C$11,3,FALSE)</f>
        <v>SPA</v>
      </c>
      <c r="G1257">
        <v>4</v>
      </c>
      <c r="H1257">
        <f>IFERROR(IF(VLOOKUP($B1257,bist_raw_csv!$B$1:$AO$2074,5+($G1257-1)*7,FALSE)=0,-1,VLOOKUP($B1257,bist_raw_csv!$B$1:$AO$2074,5+($G1257-1)*7,FALSE)),"-")</f>
        <v>11</v>
      </c>
      <c r="I1257">
        <f>IFERROR(IF(VLOOKUP($B1257,notes_bemaniwiki!$A$1:$J$1936,1+$G1257,FALSE)="-",-1,VLOOKUP($B1257,notes_bemaniwiki!$A$1:$J$1936,1+$G1257,FALSE)),"-")</f>
        <v>1342</v>
      </c>
      <c r="J1257" t="s">
        <v>3063</v>
      </c>
      <c r="K1257" t="s">
        <v>3063</v>
      </c>
    </row>
    <row r="1258" spans="1:11" x14ac:dyDescent="0.15">
      <c r="A1258" t="str">
        <f>VLOOKUP(B1258,for_vlookup!$A$1:$B$2046,2,FALSE)</f>
        <v>HEROIC VERSE</v>
      </c>
      <c r="B1258" s="2" t="s">
        <v>2782</v>
      </c>
      <c r="C1258" t="str">
        <f>IFERROR(VLOOKUP(B1258,bist_raw_csv!$B$2:$AO$2140,2,FALSE),"-")</f>
        <v>UK HARDCORE</v>
      </c>
      <c r="D1258" t="str">
        <f>IFERROR(VLOOKUP($B1258,bist_raw_csv!$B$2:$AO$2140,3,FALSE),"-")</f>
        <v>AJURIKA</v>
      </c>
      <c r="E1258">
        <f>VLOOKUP($A1258,master_version!$A$1:$B$29,2,FALSE)</f>
        <v>27</v>
      </c>
      <c r="F1258" t="str">
        <f>VLOOKUP(G1258,master_diffculty!$A$1:$C$11,3,FALSE)</f>
        <v>SPA</v>
      </c>
      <c r="G1258">
        <v>4</v>
      </c>
      <c r="H1258">
        <f>IFERROR(IF(VLOOKUP($B1258,bist_raw_csv!$B$1:$AO$2074,5+($G1258-1)*7,FALSE)=0,-1,VLOOKUP($B1258,bist_raw_csv!$B$1:$AO$2074,5+($G1258-1)*7,FALSE)),"-")</f>
        <v>12</v>
      </c>
      <c r="I1258">
        <f>IFERROR(IF(VLOOKUP($B1258,notes_bemaniwiki!$A$1:$J$1936,1+$G1258,FALSE)="-",-1,VLOOKUP($B1258,notes_bemaniwiki!$A$1:$J$1936,1+$G1258,FALSE)),"-")</f>
        <v>1724</v>
      </c>
      <c r="J1258" t="s">
        <v>3063</v>
      </c>
      <c r="K1258" t="s">
        <v>3063</v>
      </c>
    </row>
    <row r="1259" spans="1:11" x14ac:dyDescent="0.15">
      <c r="A1259" t="str">
        <f>VLOOKUP(B1259,for_vlookup!$A$1:$B$2046,2,FALSE)</f>
        <v>HEROIC VERSE</v>
      </c>
      <c r="B1259" s="2" t="s">
        <v>2783</v>
      </c>
      <c r="C1259" t="str">
        <f>IFERROR(VLOOKUP(B1259,bist_raw_csv!$B$2:$AO$2140,2,FALSE),"-")</f>
        <v>DANCE POP DUET</v>
      </c>
      <c r="D1259" t="str">
        <f>IFERROR(VLOOKUP($B1259,bist_raw_csv!$B$2:$AO$2140,3,FALSE),"-")</f>
        <v>BEMANI Sound Team "T.Kakuta" feat. 709sec. / 花たん</v>
      </c>
      <c r="E1259">
        <f>VLOOKUP($A1259,master_version!$A$1:$B$29,2,FALSE)</f>
        <v>27</v>
      </c>
      <c r="F1259" t="str">
        <f>VLOOKUP(G1259,master_diffculty!$A$1:$C$11,3,FALSE)</f>
        <v>SPA</v>
      </c>
      <c r="G1259">
        <v>4</v>
      </c>
      <c r="H1259">
        <f>IFERROR(IF(VLOOKUP($B1259,bist_raw_csv!$B$1:$AO$2074,5+($G1259-1)*7,FALSE)=0,-1,VLOOKUP($B1259,bist_raw_csv!$B$1:$AO$2074,5+($G1259-1)*7,FALSE)),"-")</f>
        <v>11</v>
      </c>
      <c r="I1259">
        <f>IFERROR(IF(VLOOKUP($B1259,notes_bemaniwiki!$A$1:$J$1936,1+$G1259,FALSE)="-",-1,VLOOKUP($B1259,notes_bemaniwiki!$A$1:$J$1936,1+$G1259,FALSE)),"-")</f>
        <v>1676</v>
      </c>
      <c r="J1259" t="s">
        <v>3063</v>
      </c>
      <c r="K1259" t="s">
        <v>3063</v>
      </c>
    </row>
    <row r="1260" spans="1:11" x14ac:dyDescent="0.15">
      <c r="A1260" t="str">
        <f>VLOOKUP(B1260,for_vlookup!$A$1:$B$2046,2,FALSE)</f>
        <v>HEROIC VERSE</v>
      </c>
      <c r="B1260" s="2" t="s">
        <v>2786</v>
      </c>
      <c r="C1260" t="str">
        <f>IFERROR(VLOOKUP(B1260,bist_raw_csv!$B$2:$AO$2140,2,FALSE),"-")</f>
        <v>HEROIC VALHALLA ROCK</v>
      </c>
      <c r="D1260" t="str">
        <f>IFERROR(VLOOKUP($B1260,bist_raw_csv!$B$2:$AO$2140,3,FALSE),"-")</f>
        <v>BEMANI Sound Team "HuΣeR" feat.Fernweh</v>
      </c>
      <c r="E1260">
        <f>VLOOKUP($A1260,master_version!$A$1:$B$29,2,FALSE)</f>
        <v>27</v>
      </c>
      <c r="F1260" t="str">
        <f>VLOOKUP(G1260,master_diffculty!$A$1:$C$11,3,FALSE)</f>
        <v>SPA</v>
      </c>
      <c r="G1260">
        <v>4</v>
      </c>
      <c r="H1260">
        <f>IFERROR(IF(VLOOKUP($B1260,bist_raw_csv!$B$1:$AO$2074,5+($G1260-1)*7,FALSE)=0,-1,VLOOKUP($B1260,bist_raw_csv!$B$1:$AO$2074,5+($G1260-1)*7,FALSE)),"-")</f>
        <v>11</v>
      </c>
      <c r="I1260">
        <f>IFERROR(IF(VLOOKUP($B1260,notes_bemaniwiki!$A$1:$J$1936,1+$G1260,FALSE)="-",-1,VLOOKUP($B1260,notes_bemaniwiki!$A$1:$J$1936,1+$G1260,FALSE)),"-")</f>
        <v>1386</v>
      </c>
      <c r="J1260" t="s">
        <v>3063</v>
      </c>
      <c r="K1260" t="s">
        <v>3063</v>
      </c>
    </row>
    <row r="1261" spans="1:11" x14ac:dyDescent="0.15">
      <c r="A1261" t="str">
        <f>VLOOKUP(B1261,for_vlookup!$A$1:$B$2046,2,FALSE)</f>
        <v>HEROIC VERSE</v>
      </c>
      <c r="B1261" s="2" t="s">
        <v>2788</v>
      </c>
      <c r="C1261" t="str">
        <f>IFERROR(VLOOKUP(B1261,bist_raw_csv!$B$2:$AO$2140,2,FALSE),"-")</f>
        <v>EMO STEP</v>
      </c>
      <c r="D1261" t="str">
        <f>IFERROR(VLOOKUP($B1261,bist_raw_csv!$B$2:$AO$2140,3,FALSE),"-")</f>
        <v>Nhato Vs. MK</v>
      </c>
      <c r="E1261">
        <f>VLOOKUP($A1261,master_version!$A$1:$B$29,2,FALSE)</f>
        <v>27</v>
      </c>
      <c r="F1261" t="str">
        <f>VLOOKUP(G1261,master_diffculty!$A$1:$C$11,3,FALSE)</f>
        <v>SPA</v>
      </c>
      <c r="G1261">
        <v>4</v>
      </c>
      <c r="H1261">
        <f>IFERROR(IF(VLOOKUP($B1261,bist_raw_csv!$B$1:$AO$2074,5+($G1261-1)*7,FALSE)=0,-1,VLOOKUP($B1261,bist_raw_csv!$B$1:$AO$2074,5+($G1261-1)*7,FALSE)),"-")</f>
        <v>10</v>
      </c>
      <c r="I1261">
        <f>IFERROR(IF(VLOOKUP($B1261,notes_bemaniwiki!$A$1:$J$1936,1+$G1261,FALSE)="-",-1,VLOOKUP($B1261,notes_bemaniwiki!$A$1:$J$1936,1+$G1261,FALSE)),"-")</f>
        <v>941</v>
      </c>
      <c r="J1261" t="s">
        <v>3063</v>
      </c>
      <c r="K1261" t="s">
        <v>3063</v>
      </c>
    </row>
    <row r="1262" spans="1:11" x14ac:dyDescent="0.15">
      <c r="A1262" t="str">
        <f>VLOOKUP(B1262,for_vlookup!$A$1:$B$2046,2,FALSE)</f>
        <v>HEROIC VERSE</v>
      </c>
      <c r="B1262" s="2" t="s">
        <v>2791</v>
      </c>
      <c r="C1262" t="str">
        <f>IFERROR(VLOOKUP(B1262,bist_raw_csv!$B$2:$AO$2140,2,FALSE),"-")</f>
        <v>ANTHEM TRANCE</v>
      </c>
      <c r="D1262" t="str">
        <f>IFERROR(VLOOKUP($B1262,bist_raw_csv!$B$2:$AO$2140,3,FALSE),"-")</f>
        <v>iconoclasm</v>
      </c>
      <c r="E1262">
        <f>VLOOKUP($A1262,master_version!$A$1:$B$29,2,FALSE)</f>
        <v>27</v>
      </c>
      <c r="F1262" t="str">
        <f>VLOOKUP(G1262,master_diffculty!$A$1:$C$11,3,FALSE)</f>
        <v>SPA</v>
      </c>
      <c r="G1262">
        <v>4</v>
      </c>
      <c r="H1262">
        <f>IFERROR(IF(VLOOKUP($B1262,bist_raw_csv!$B$1:$AO$2074,5+($G1262-1)*7,FALSE)=0,-1,VLOOKUP($B1262,bist_raw_csv!$B$1:$AO$2074,5+($G1262-1)*7,FALSE)),"-")</f>
        <v>12</v>
      </c>
      <c r="I1262">
        <f>IFERROR(IF(VLOOKUP($B1262,notes_bemaniwiki!$A$1:$J$1936,1+$G1262,FALSE)="-",-1,VLOOKUP($B1262,notes_bemaniwiki!$A$1:$J$1936,1+$G1262,FALSE)),"-")</f>
        <v>1873</v>
      </c>
      <c r="J1262" t="s">
        <v>3063</v>
      </c>
      <c r="K1262" t="s">
        <v>3063</v>
      </c>
    </row>
    <row r="1263" spans="1:11" x14ac:dyDescent="0.15">
      <c r="A1263" t="str">
        <f>VLOOKUP(B1263,for_vlookup!$A$1:$B$2046,2,FALSE)</f>
        <v>HEROIC VERSE</v>
      </c>
      <c r="B1263" s="2" t="s">
        <v>2792</v>
      </c>
      <c r="C1263" t="str">
        <f>IFERROR(VLOOKUP(B1263,bist_raw_csv!$B$2:$AO$2140,2,FALSE),"-")</f>
        <v>PROGRESSIVE DISCO</v>
      </c>
      <c r="D1263" t="str">
        <f>IFERROR(VLOOKUP($B1263,bist_raw_csv!$B$2:$AO$2140,3,FALSE),"-")</f>
        <v>Nhato</v>
      </c>
      <c r="E1263">
        <f>VLOOKUP($A1263,master_version!$A$1:$B$29,2,FALSE)</f>
        <v>27</v>
      </c>
      <c r="F1263" t="str">
        <f>VLOOKUP(G1263,master_diffculty!$A$1:$C$11,3,FALSE)</f>
        <v>SPA</v>
      </c>
      <c r="G1263">
        <v>4</v>
      </c>
      <c r="H1263">
        <f>IFERROR(IF(VLOOKUP($B1263,bist_raw_csv!$B$1:$AO$2074,5+($G1263-1)*7,FALSE)=0,-1,VLOOKUP($B1263,bist_raw_csv!$B$1:$AO$2074,5+($G1263-1)*7,FALSE)),"-")</f>
        <v>10</v>
      </c>
      <c r="I1263">
        <f>IFERROR(IF(VLOOKUP($B1263,notes_bemaniwiki!$A$1:$J$1936,1+$G1263,FALSE)="-",-1,VLOOKUP($B1263,notes_bemaniwiki!$A$1:$J$1936,1+$G1263,FALSE)),"-")</f>
        <v>1119</v>
      </c>
      <c r="J1263" t="s">
        <v>3063</v>
      </c>
      <c r="K1263" t="s">
        <v>3063</v>
      </c>
    </row>
    <row r="1264" spans="1:11" x14ac:dyDescent="0.15">
      <c r="A1264" t="str">
        <f>VLOOKUP(B1264,for_vlookup!$A$1:$B$2046,2,FALSE)</f>
        <v>HEROIC VERSE</v>
      </c>
      <c r="B1264" s="2" t="s">
        <v>2794</v>
      </c>
      <c r="C1264" t="str">
        <f>IFERROR(VLOOKUP(B1264,bist_raw_csv!$B$2:$AO$2140,2,FALSE),"-")</f>
        <v>HARDCORE RAVE</v>
      </c>
      <c r="D1264" t="str">
        <f>IFERROR(VLOOKUP($B1264,bist_raw_csv!$B$2:$AO$2140,3,FALSE),"-")</f>
        <v>DJ Shimamura</v>
      </c>
      <c r="E1264">
        <f>VLOOKUP($A1264,master_version!$A$1:$B$29,2,FALSE)</f>
        <v>27</v>
      </c>
      <c r="F1264" t="str">
        <f>VLOOKUP(G1264,master_diffculty!$A$1:$C$11,3,FALSE)</f>
        <v>SPA</v>
      </c>
      <c r="G1264">
        <v>4</v>
      </c>
      <c r="H1264">
        <f>IFERROR(IF(VLOOKUP($B1264,bist_raw_csv!$B$1:$AO$2074,5+($G1264-1)*7,FALSE)=0,-1,VLOOKUP($B1264,bist_raw_csv!$B$1:$AO$2074,5+($G1264-1)*7,FALSE)),"-")</f>
        <v>11</v>
      </c>
      <c r="I1264">
        <f>IFERROR(IF(VLOOKUP($B1264,notes_bemaniwiki!$A$1:$J$1936,1+$G1264,FALSE)="-",-1,VLOOKUP($B1264,notes_bemaniwiki!$A$1:$J$1936,1+$G1264,FALSE)),"-")</f>
        <v>1495</v>
      </c>
      <c r="J1264" t="s">
        <v>3063</v>
      </c>
      <c r="K1264" t="s">
        <v>3063</v>
      </c>
    </row>
    <row r="1265" spans="1:11" x14ac:dyDescent="0.15">
      <c r="A1265" t="str">
        <f>VLOOKUP(B1265,for_vlookup!$A$1:$B$2046,2,FALSE)</f>
        <v>HEROIC VERSE</v>
      </c>
      <c r="B1265" s="2" t="s">
        <v>2795</v>
      </c>
      <c r="C1265" t="str">
        <f>IFERROR(VLOOKUP(B1265,bist_raw_csv!$B$2:$AO$2140,2,FALSE),"-")</f>
        <v>TRIBAL DANCE</v>
      </c>
      <c r="D1265" t="str">
        <f>IFERROR(VLOOKUP($B1265,bist_raw_csv!$B$2:$AO$2140,3,FALSE),"-")</f>
        <v>SOUND HOLIC Vs. ZYTOKINE feat. CALEN</v>
      </c>
      <c r="E1265">
        <f>VLOOKUP($A1265,master_version!$A$1:$B$29,2,FALSE)</f>
        <v>27</v>
      </c>
      <c r="F1265" t="str">
        <f>VLOOKUP(G1265,master_diffculty!$A$1:$C$11,3,FALSE)</f>
        <v>SPA</v>
      </c>
      <c r="G1265">
        <v>4</v>
      </c>
      <c r="H1265">
        <f>IFERROR(IF(VLOOKUP($B1265,bist_raw_csv!$B$1:$AO$2074,5+($G1265-1)*7,FALSE)=0,-1,VLOOKUP($B1265,bist_raw_csv!$B$1:$AO$2074,5+($G1265-1)*7,FALSE)),"-")</f>
        <v>10</v>
      </c>
      <c r="I1265">
        <f>IFERROR(IF(VLOOKUP($B1265,notes_bemaniwiki!$A$1:$J$1936,1+$G1265,FALSE)="-",-1,VLOOKUP($B1265,notes_bemaniwiki!$A$1:$J$1936,1+$G1265,FALSE)),"-")</f>
        <v>1262</v>
      </c>
      <c r="J1265" t="s">
        <v>3063</v>
      </c>
      <c r="K1265" t="s">
        <v>3063</v>
      </c>
    </row>
    <row r="1266" spans="1:11" x14ac:dyDescent="0.15">
      <c r="A1266" t="str">
        <f>VLOOKUP(B1266,for_vlookup!$A$1:$B$2046,2,FALSE)</f>
        <v>HEROIC VERSE</v>
      </c>
      <c r="B1266" s="2" t="s">
        <v>2798</v>
      </c>
      <c r="C1266" t="str">
        <f>IFERROR(VLOOKUP(B1266,bist_raw_csv!$B$2:$AO$2140,2,FALSE),"-")</f>
        <v>HARD STACC</v>
      </c>
      <c r="D1266" t="str">
        <f>IFERROR(VLOOKUP($B1266,bist_raw_csv!$B$2:$AO$2140,3,FALSE),"-")</f>
        <v>BEMANI Sound Team "setup"</v>
      </c>
      <c r="E1266">
        <f>VLOOKUP($A1266,master_version!$A$1:$B$29,2,FALSE)</f>
        <v>27</v>
      </c>
      <c r="F1266" t="str">
        <f>VLOOKUP(G1266,master_diffculty!$A$1:$C$11,3,FALSE)</f>
        <v>SPA</v>
      </c>
      <c r="G1266">
        <v>4</v>
      </c>
      <c r="H1266">
        <f>IFERROR(IF(VLOOKUP($B1266,bist_raw_csv!$B$1:$AO$2074,5+($G1266-1)*7,FALSE)=0,-1,VLOOKUP($B1266,bist_raw_csv!$B$1:$AO$2074,5+($G1266-1)*7,FALSE)),"-")</f>
        <v>11</v>
      </c>
      <c r="I1266">
        <f>IFERROR(IF(VLOOKUP($B1266,notes_bemaniwiki!$A$1:$J$1936,1+$G1266,FALSE)="-",-1,VLOOKUP($B1266,notes_bemaniwiki!$A$1:$J$1936,1+$G1266,FALSE)),"-")</f>
        <v>1466</v>
      </c>
      <c r="J1266" t="s">
        <v>3063</v>
      </c>
      <c r="K1266" t="s">
        <v>3063</v>
      </c>
    </row>
    <row r="1267" spans="1:11" x14ac:dyDescent="0.15">
      <c r="A1267" t="str">
        <f>VLOOKUP(B1267,for_vlookup!$A$1:$B$2046,2,FALSE)</f>
        <v>HEROIC VERSE</v>
      </c>
      <c r="B1267" s="2" t="s">
        <v>2800</v>
      </c>
      <c r="C1267" t="str">
        <f>IFERROR(VLOOKUP(B1267,bist_raw_csv!$B$2:$AO$2140,2,FALSE),"-")</f>
        <v>Hi-メランコリックコア</v>
      </c>
      <c r="D1267" t="str">
        <f>IFERROR(VLOOKUP($B1267,bist_raw_csv!$B$2:$AO$2140,3,FALSE),"-")</f>
        <v>噂の怪盗少女ぷらずま★彡Prim@休業中～( _ _ ).。</v>
      </c>
      <c r="E1267">
        <f>VLOOKUP($A1267,master_version!$A$1:$B$29,2,FALSE)</f>
        <v>27</v>
      </c>
      <c r="F1267" t="str">
        <f>VLOOKUP(G1267,master_diffculty!$A$1:$C$11,3,FALSE)</f>
        <v>SPA</v>
      </c>
      <c r="G1267">
        <v>4</v>
      </c>
      <c r="H1267">
        <f>IFERROR(IF(VLOOKUP($B1267,bist_raw_csv!$B$1:$AO$2074,5+($G1267-1)*7,FALSE)=0,-1,VLOOKUP($B1267,bist_raw_csv!$B$1:$AO$2074,5+($G1267-1)*7,FALSE)),"-")</f>
        <v>12</v>
      </c>
      <c r="I1267">
        <f>IFERROR(IF(VLOOKUP($B1267,notes_bemaniwiki!$A$1:$J$1936,1+$G1267,FALSE)="-",-1,VLOOKUP($B1267,notes_bemaniwiki!$A$1:$J$1936,1+$G1267,FALSE)),"-")</f>
        <v>2192</v>
      </c>
      <c r="J1267" t="s">
        <v>3063</v>
      </c>
      <c r="K1267" t="s">
        <v>3063</v>
      </c>
    </row>
    <row r="1268" spans="1:11" x14ac:dyDescent="0.15">
      <c r="A1268" t="str">
        <f>VLOOKUP(B1268,for_vlookup!$A$1:$B$2046,2,FALSE)</f>
        <v>HEROIC VERSE</v>
      </c>
      <c r="B1268" s="2" t="s">
        <v>2803</v>
      </c>
      <c r="C1268" t="str">
        <f>IFERROR(VLOOKUP(B1268,bist_raw_csv!$B$2:$AO$2140,2,FALSE),"-")</f>
        <v>IIDX EDITION</v>
      </c>
      <c r="D1268" t="str">
        <f>IFERROR(VLOOKUP($B1268,bist_raw_csv!$B$2:$AO$2140,3,FALSE),"-")</f>
        <v>Remixed by かめりあ</v>
      </c>
      <c r="E1268">
        <f>VLOOKUP($A1268,master_version!$A$1:$B$29,2,FALSE)</f>
        <v>27</v>
      </c>
      <c r="F1268" t="str">
        <f>VLOOKUP(G1268,master_diffculty!$A$1:$C$11,3,FALSE)</f>
        <v>SPA</v>
      </c>
      <c r="G1268">
        <v>4</v>
      </c>
      <c r="H1268">
        <f>IFERROR(IF(VLOOKUP($B1268,bist_raw_csv!$B$1:$AO$2074,5+($G1268-1)*7,FALSE)=0,-1,VLOOKUP($B1268,bist_raw_csv!$B$1:$AO$2074,5+($G1268-1)*7,FALSE)),"-")</f>
        <v>11</v>
      </c>
      <c r="I1268">
        <f>IFERROR(IF(VLOOKUP($B1268,notes_bemaniwiki!$A$1:$J$1936,1+$G1268,FALSE)="-",-1,VLOOKUP($B1268,notes_bemaniwiki!$A$1:$J$1936,1+$G1268,FALSE)),"-")</f>
        <v>1362</v>
      </c>
      <c r="J1268" t="s">
        <v>3063</v>
      </c>
      <c r="K1268" t="s">
        <v>3063</v>
      </c>
    </row>
    <row r="1269" spans="1:11" x14ac:dyDescent="0.15">
      <c r="A1269" t="str">
        <f>VLOOKUP(B1269,for_vlookup!$A$1:$B$2046,2,FALSE)</f>
        <v>HEROIC VERSE</v>
      </c>
      <c r="B1269" s="2" t="s">
        <v>2805</v>
      </c>
      <c r="C1269" t="str">
        <f>IFERROR(VLOOKUP(B1269,bist_raw_csv!$B$2:$AO$2140,2,FALSE),"-")</f>
        <v>バトルダンス</v>
      </c>
      <c r="D1269" t="str">
        <f>IFERROR(VLOOKUP($B1269,bist_raw_csv!$B$2:$AO$2140,3,FALSE),"-")</f>
        <v>Zektbach</v>
      </c>
      <c r="E1269">
        <f>VLOOKUP($A1269,master_version!$A$1:$B$29,2,FALSE)</f>
        <v>27</v>
      </c>
      <c r="F1269" t="str">
        <f>VLOOKUP(G1269,master_diffculty!$A$1:$C$11,3,FALSE)</f>
        <v>SPA</v>
      </c>
      <c r="G1269">
        <v>4</v>
      </c>
      <c r="H1269">
        <f>IFERROR(IF(VLOOKUP($B1269,bist_raw_csv!$B$1:$AO$2074,5+($G1269-1)*7,FALSE)=0,-1,VLOOKUP($B1269,bist_raw_csv!$B$1:$AO$2074,5+($G1269-1)*7,FALSE)),"-")</f>
        <v>11</v>
      </c>
      <c r="I1269">
        <f>IFERROR(IF(VLOOKUP($B1269,notes_bemaniwiki!$A$1:$J$1936,1+$G1269,FALSE)="-",-1,VLOOKUP($B1269,notes_bemaniwiki!$A$1:$J$1936,1+$G1269,FALSE)),"-")</f>
        <v>1294</v>
      </c>
      <c r="J1269" t="s">
        <v>3063</v>
      </c>
      <c r="K1269" t="s">
        <v>3063</v>
      </c>
    </row>
    <row r="1270" spans="1:11" x14ac:dyDescent="0.15">
      <c r="A1270" t="str">
        <f>VLOOKUP(B1270,for_vlookup!$A$1:$B$2046,2,FALSE)</f>
        <v>HEROIC VERSE</v>
      </c>
      <c r="B1270" s="2" t="s">
        <v>2807</v>
      </c>
      <c r="C1270" t="str">
        <f>IFERROR(VLOOKUP(B1270,bist_raw_csv!$B$2:$AO$2140,2,FALSE),"-")</f>
        <v>MS J TRANCE POP</v>
      </c>
      <c r="D1270" t="str">
        <f>IFERROR(VLOOKUP($B1270,bist_raw_csv!$B$2:$AO$2140,3,FALSE),"-")</f>
        <v>Xceon</v>
      </c>
      <c r="E1270">
        <f>VLOOKUP($A1270,master_version!$A$1:$B$29,2,FALSE)</f>
        <v>27</v>
      </c>
      <c r="F1270" t="str">
        <f>VLOOKUP(G1270,master_diffculty!$A$1:$C$11,3,FALSE)</f>
        <v>SPA</v>
      </c>
      <c r="G1270">
        <v>4</v>
      </c>
      <c r="H1270">
        <f>IFERROR(IF(VLOOKUP($B1270,bist_raw_csv!$B$1:$AO$2074,5+($G1270-1)*7,FALSE)=0,-1,VLOOKUP($B1270,bist_raw_csv!$B$1:$AO$2074,5+($G1270-1)*7,FALSE)),"-")</f>
        <v>10</v>
      </c>
      <c r="I1270">
        <f>IFERROR(IF(VLOOKUP($B1270,notes_bemaniwiki!$A$1:$J$1936,1+$G1270,FALSE)="-",-1,VLOOKUP($B1270,notes_bemaniwiki!$A$1:$J$1936,1+$G1270,FALSE)),"-")</f>
        <v>1205</v>
      </c>
      <c r="J1270" t="s">
        <v>3063</v>
      </c>
      <c r="K1270" t="s">
        <v>3063</v>
      </c>
    </row>
    <row r="1271" spans="1:11" x14ac:dyDescent="0.15">
      <c r="A1271" t="str">
        <f>VLOOKUP(B1271,for_vlookup!$A$1:$B$2046,2,FALSE)</f>
        <v>HEROIC VERSE</v>
      </c>
      <c r="B1271" s="2" t="s">
        <v>2809</v>
      </c>
      <c r="C1271" t="str">
        <f>IFERROR(VLOOKUP(B1271,bist_raw_csv!$B$2:$AO$2140,2,FALSE),"-")</f>
        <v>PIANO CHRONICLE</v>
      </c>
      <c r="D1271" t="str">
        <f>IFERROR(VLOOKUP($B1271,bist_raw_csv!$B$2:$AO$2140,3,FALSE),"-")</f>
        <v>アリスシャッハと魔法の楽団</v>
      </c>
      <c r="E1271">
        <f>VLOOKUP($A1271,master_version!$A$1:$B$29,2,FALSE)</f>
        <v>27</v>
      </c>
      <c r="F1271" t="str">
        <f>VLOOKUP(G1271,master_diffculty!$A$1:$C$11,3,FALSE)</f>
        <v>SPA</v>
      </c>
      <c r="G1271">
        <v>4</v>
      </c>
      <c r="H1271">
        <f>IFERROR(IF(VLOOKUP($B1271,bist_raw_csv!$B$1:$AO$2074,5+($G1271-1)*7,FALSE)=0,-1,VLOOKUP($B1271,bist_raw_csv!$B$1:$AO$2074,5+($G1271-1)*7,FALSE)),"-")</f>
        <v>11</v>
      </c>
      <c r="I1271">
        <f>IFERROR(IF(VLOOKUP($B1271,notes_bemaniwiki!$A$1:$J$1936,1+$G1271,FALSE)="-",-1,VLOOKUP($B1271,notes_bemaniwiki!$A$1:$J$1936,1+$G1271,FALSE)),"-")</f>
        <v>1497</v>
      </c>
      <c r="J1271" t="s">
        <v>3063</v>
      </c>
      <c r="K1271" t="s">
        <v>3063</v>
      </c>
    </row>
    <row r="1272" spans="1:11" x14ac:dyDescent="0.15">
      <c r="A1272" t="str">
        <f>VLOOKUP(B1272,for_vlookup!$A$1:$B$2046,2,FALSE)</f>
        <v>HEROIC VERSE</v>
      </c>
      <c r="B1272" s="2" t="s">
        <v>2812</v>
      </c>
      <c r="C1272" t="str">
        <f>IFERROR(VLOOKUP(B1272,bist_raw_csv!$B$2:$AO$2140,2,FALSE),"-")</f>
        <v>PDM</v>
      </c>
      <c r="D1272" t="str">
        <f>IFERROR(VLOOKUP($B1272,bist_raw_csv!$B$2:$AO$2140,3,FALSE),"-")</f>
        <v>Remixed by BlackY</v>
      </c>
      <c r="E1272">
        <f>VLOOKUP($A1272,master_version!$A$1:$B$29,2,FALSE)</f>
        <v>27</v>
      </c>
      <c r="F1272" t="str">
        <f>VLOOKUP(G1272,master_diffculty!$A$1:$C$11,3,FALSE)</f>
        <v>SPA</v>
      </c>
      <c r="G1272">
        <v>4</v>
      </c>
      <c r="H1272">
        <f>IFERROR(IF(VLOOKUP($B1272,bist_raw_csv!$B$1:$AO$2074,5+($G1272-1)*7,FALSE)=0,-1,VLOOKUP($B1272,bist_raw_csv!$B$1:$AO$2074,5+($G1272-1)*7,FALSE)),"-")</f>
        <v>12</v>
      </c>
      <c r="I1272">
        <f>IFERROR(IF(VLOOKUP($B1272,notes_bemaniwiki!$A$1:$J$1936,1+$G1272,FALSE)="-",-1,VLOOKUP($B1272,notes_bemaniwiki!$A$1:$J$1936,1+$G1272,FALSE)),"-")</f>
        <v>1926</v>
      </c>
      <c r="J1272" t="s">
        <v>3063</v>
      </c>
      <c r="K1272" t="s">
        <v>3063</v>
      </c>
    </row>
    <row r="1273" spans="1:11" x14ac:dyDescent="0.15">
      <c r="A1273" t="str">
        <f>VLOOKUP(B1273,for_vlookup!$A$1:$B$2046,2,FALSE)</f>
        <v>HEROIC VERSE</v>
      </c>
      <c r="B1273" s="2" t="s">
        <v>2815</v>
      </c>
      <c r="C1273" t="str">
        <f>IFERROR(VLOOKUP(B1273,bist_raw_csv!$B$2:$AO$2140,2,FALSE),"-")</f>
        <v>HYPER POP</v>
      </c>
      <c r="D1273" t="str">
        <f>IFERROR(VLOOKUP($B1273,bist_raw_csv!$B$2:$AO$2140,3,FALSE),"-")</f>
        <v>BEMANI Sound Team "Sota F." feat.いちか</v>
      </c>
      <c r="E1273">
        <f>VLOOKUP($A1273,master_version!$A$1:$B$29,2,FALSE)</f>
        <v>27</v>
      </c>
      <c r="F1273" t="str">
        <f>VLOOKUP(G1273,master_diffculty!$A$1:$C$11,3,FALSE)</f>
        <v>SPA</v>
      </c>
      <c r="G1273">
        <v>4</v>
      </c>
      <c r="H1273">
        <f>IFERROR(IF(VLOOKUP($B1273,bist_raw_csv!$B$1:$AO$2074,5+($G1273-1)*7,FALSE)=0,-1,VLOOKUP($B1273,bist_raw_csv!$B$1:$AO$2074,5+($G1273-1)*7,FALSE)),"-")</f>
        <v>10</v>
      </c>
      <c r="I1273">
        <f>IFERROR(IF(VLOOKUP($B1273,notes_bemaniwiki!$A$1:$J$1936,1+$G1273,FALSE)="-",-1,VLOOKUP($B1273,notes_bemaniwiki!$A$1:$J$1936,1+$G1273,FALSE)),"-")</f>
        <v>1267</v>
      </c>
      <c r="J1273" t="s">
        <v>3063</v>
      </c>
      <c r="K1273" t="s">
        <v>3063</v>
      </c>
    </row>
    <row r="1274" spans="1:11" x14ac:dyDescent="0.15">
      <c r="A1274" t="str">
        <f>VLOOKUP(B1274,for_vlookup!$A$1:$B$2046,2,FALSE)</f>
        <v>HEROIC VERSE</v>
      </c>
      <c r="B1274" s="2" t="s">
        <v>2818</v>
      </c>
      <c r="C1274" t="str">
        <f>IFERROR(VLOOKUP(B1274,bist_raw_csv!$B$2:$AO$2140,2,FALSE),"-")</f>
        <v>KILLER PUNK</v>
      </c>
      <c r="D1274" t="str">
        <f>IFERROR(VLOOKUP($B1274,bist_raw_csv!$B$2:$AO$2140,3,FALSE),"-")</f>
        <v>中島由貴 × いちか</v>
      </c>
      <c r="E1274">
        <f>VLOOKUP($A1274,master_version!$A$1:$B$29,2,FALSE)</f>
        <v>27</v>
      </c>
      <c r="F1274" t="str">
        <f>VLOOKUP(G1274,master_diffculty!$A$1:$C$11,3,FALSE)</f>
        <v>SPA</v>
      </c>
      <c r="G1274">
        <v>4</v>
      </c>
      <c r="H1274">
        <f>IFERROR(IF(VLOOKUP($B1274,bist_raw_csv!$B$1:$AO$2074,5+($G1274-1)*7,FALSE)=0,-1,VLOOKUP($B1274,bist_raw_csv!$B$1:$AO$2074,5+($G1274-1)*7,FALSE)),"-")</f>
        <v>11</v>
      </c>
      <c r="I1274">
        <f>IFERROR(IF(VLOOKUP($B1274,notes_bemaniwiki!$A$1:$J$1936,1+$G1274,FALSE)="-",-1,VLOOKUP($B1274,notes_bemaniwiki!$A$1:$J$1936,1+$G1274,FALSE)),"-")</f>
        <v>1479</v>
      </c>
      <c r="J1274" t="s">
        <v>3063</v>
      </c>
      <c r="K1274" t="s">
        <v>3063</v>
      </c>
    </row>
    <row r="1275" spans="1:11" x14ac:dyDescent="0.15">
      <c r="A1275" t="str">
        <f>VLOOKUP(B1275,for_vlookup!$A$1:$B$2046,2,FALSE)</f>
        <v>HEROIC VERSE</v>
      </c>
      <c r="B1275" s="2" t="s">
        <v>2821</v>
      </c>
      <c r="C1275" t="str">
        <f>IFERROR(VLOOKUP(B1275,bist_raw_csv!$B$2:$AO$2140,2,FALSE),"-")</f>
        <v>RAVE</v>
      </c>
      <c r="D1275" t="str">
        <f>IFERROR(VLOOKUP($B1275,bist_raw_csv!$B$2:$AO$2140,3,FALSE),"-")</f>
        <v>ゴールデンボンバー</v>
      </c>
      <c r="E1275">
        <f>VLOOKUP($A1275,master_version!$A$1:$B$29,2,FALSE)</f>
        <v>27</v>
      </c>
      <c r="F1275" t="str">
        <f>VLOOKUP(G1275,master_diffculty!$A$1:$C$11,3,FALSE)</f>
        <v>SPA</v>
      </c>
      <c r="G1275">
        <v>4</v>
      </c>
      <c r="H1275">
        <f>IFERROR(IF(VLOOKUP($B1275,bist_raw_csv!$B$1:$AO$2074,5+($G1275-1)*7,FALSE)=0,-1,VLOOKUP($B1275,bist_raw_csv!$B$1:$AO$2074,5+($G1275-1)*7,FALSE)),"-")</f>
        <v>11</v>
      </c>
      <c r="I1275">
        <f>IFERROR(IF(VLOOKUP($B1275,notes_bemaniwiki!$A$1:$J$1936,1+$G1275,FALSE)="-",-1,VLOOKUP($B1275,notes_bemaniwiki!$A$1:$J$1936,1+$G1275,FALSE)),"-")</f>
        <v>1117</v>
      </c>
      <c r="J1275" t="s">
        <v>3063</v>
      </c>
      <c r="K1275" t="s">
        <v>3063</v>
      </c>
    </row>
    <row r="1276" spans="1:11" x14ac:dyDescent="0.15">
      <c r="A1276" t="str">
        <f>VLOOKUP(B1276,for_vlookup!$A$1:$B$2046,2,FALSE)</f>
        <v>HEROIC VERSE</v>
      </c>
      <c r="B1276" s="2" t="s">
        <v>2823</v>
      </c>
      <c r="C1276" t="str">
        <f>IFERROR(VLOOKUP(B1276,bist_raw_csv!$B$2:$AO$2140,2,FALSE),"-")</f>
        <v>IIDX EDITION</v>
      </c>
      <c r="D1276" t="str">
        <f>IFERROR(VLOOKUP($B1276,bist_raw_csv!$B$2:$AO$2140,3,FALSE),"-")</f>
        <v>Remixed by すわひでお &amp; uno(IOSYS)</v>
      </c>
      <c r="E1276">
        <f>VLOOKUP($A1276,master_version!$A$1:$B$29,2,FALSE)</f>
        <v>27</v>
      </c>
      <c r="F1276" t="str">
        <f>VLOOKUP(G1276,master_diffculty!$A$1:$C$11,3,FALSE)</f>
        <v>SPA</v>
      </c>
      <c r="G1276">
        <v>4</v>
      </c>
      <c r="H1276">
        <f>IFERROR(IF(VLOOKUP($B1276,bist_raw_csv!$B$1:$AO$2074,5+($G1276-1)*7,FALSE)=0,-1,VLOOKUP($B1276,bist_raw_csv!$B$1:$AO$2074,5+($G1276-1)*7,FALSE)),"-")</f>
        <v>10</v>
      </c>
      <c r="I1276">
        <f>IFERROR(IF(VLOOKUP($B1276,notes_bemaniwiki!$A$1:$J$1936,1+$G1276,FALSE)="-",-1,VLOOKUP($B1276,notes_bemaniwiki!$A$1:$J$1936,1+$G1276,FALSE)),"-")</f>
        <v>1011</v>
      </c>
      <c r="J1276" t="s">
        <v>3063</v>
      </c>
      <c r="K1276" t="s">
        <v>3063</v>
      </c>
    </row>
    <row r="1277" spans="1:11" x14ac:dyDescent="0.15">
      <c r="A1277" t="str">
        <f>VLOOKUP(B1277,for_vlookup!$A$1:$B$2046,2,FALSE)</f>
        <v>HEROIC VERSE</v>
      </c>
      <c r="B1277" s="2" t="s">
        <v>2825</v>
      </c>
      <c r="C1277" t="str">
        <f>IFERROR(VLOOKUP(B1277,bist_raw_csv!$B$2:$AO$2140,2,FALSE),"-")</f>
        <v>GOTHIC CORE</v>
      </c>
      <c r="D1277" t="str">
        <f>IFERROR(VLOOKUP($B1277,bist_raw_csv!$B$2:$AO$2140,3,FALSE),"-")</f>
        <v>BEMANI Sound Team "Akhuta Works" feat. Nana Takahashi</v>
      </c>
      <c r="E1277">
        <f>VLOOKUP($A1277,master_version!$A$1:$B$29,2,FALSE)</f>
        <v>27</v>
      </c>
      <c r="F1277" t="str">
        <f>VLOOKUP(G1277,master_diffculty!$A$1:$C$11,3,FALSE)</f>
        <v>SPA</v>
      </c>
      <c r="G1277">
        <v>4</v>
      </c>
      <c r="H1277">
        <f>IFERROR(IF(VLOOKUP($B1277,bist_raw_csv!$B$1:$AO$2074,5+($G1277-1)*7,FALSE)=0,-1,VLOOKUP($B1277,bist_raw_csv!$B$1:$AO$2074,5+($G1277-1)*7,FALSE)),"-")</f>
        <v>11</v>
      </c>
      <c r="I1277">
        <f>IFERROR(IF(VLOOKUP($B1277,notes_bemaniwiki!$A$1:$J$1936,1+$G1277,FALSE)="-",-1,VLOOKUP($B1277,notes_bemaniwiki!$A$1:$J$1936,1+$G1277,FALSE)),"-")</f>
        <v>1392</v>
      </c>
      <c r="J1277" t="s">
        <v>3063</v>
      </c>
      <c r="K1277" t="s">
        <v>3063</v>
      </c>
    </row>
    <row r="1278" spans="1:11" x14ac:dyDescent="0.15">
      <c r="A1278" t="str">
        <f>VLOOKUP(B1278,for_vlookup!$A$1:$B$2046,2,FALSE)</f>
        <v>HEROIC VERSE</v>
      </c>
      <c r="B1278" s="2" t="s">
        <v>2828</v>
      </c>
      <c r="C1278" t="str">
        <f>IFERROR(VLOOKUP(B1278,bist_raw_csv!$B$2:$AO$2140,2,FALSE),"-")</f>
        <v>CYBER REQUIEM</v>
      </c>
      <c r="D1278" t="str">
        <f>IFERROR(VLOOKUP($B1278,bist_raw_csv!$B$2:$AO$2140,3,FALSE),"-")</f>
        <v>OSTER project</v>
      </c>
      <c r="E1278">
        <f>VLOOKUP($A1278,master_version!$A$1:$B$29,2,FALSE)</f>
        <v>27</v>
      </c>
      <c r="F1278" t="str">
        <f>VLOOKUP(G1278,master_diffculty!$A$1:$C$11,3,FALSE)</f>
        <v>SPA</v>
      </c>
      <c r="G1278">
        <v>4</v>
      </c>
      <c r="H1278">
        <f>IFERROR(IF(VLOOKUP($B1278,bist_raw_csv!$B$1:$AO$2074,5+($G1278-1)*7,FALSE)=0,-1,VLOOKUP($B1278,bist_raw_csv!$B$1:$AO$2074,5+($G1278-1)*7,FALSE)),"-")</f>
        <v>12</v>
      </c>
      <c r="I1278">
        <f>IFERROR(IF(VLOOKUP($B1278,notes_bemaniwiki!$A$1:$J$1936,1+$G1278,FALSE)="-",-1,VLOOKUP($B1278,notes_bemaniwiki!$A$1:$J$1936,1+$G1278,FALSE)),"-")</f>
        <v>1537</v>
      </c>
      <c r="J1278" t="s">
        <v>3063</v>
      </c>
      <c r="K1278" t="s">
        <v>3063</v>
      </c>
    </row>
    <row r="1279" spans="1:11" x14ac:dyDescent="0.15">
      <c r="A1279" t="str">
        <f>VLOOKUP(B1279,for_vlookup!$A$1:$B$2046,2,FALSE)</f>
        <v>HEROIC VERSE</v>
      </c>
      <c r="B1279" s="2" t="s">
        <v>2830</v>
      </c>
      <c r="C1279" t="str">
        <f>IFERROR(VLOOKUP(B1279,bist_raw_csv!$B$2:$AO$2140,2,FALSE),"-")</f>
        <v>NRG</v>
      </c>
      <c r="D1279" t="str">
        <f>IFERROR(VLOOKUP($B1279,bist_raw_csv!$B$2:$AO$2140,3,FALSE),"-")</f>
        <v>Remixed by Masayoshi Iimori</v>
      </c>
      <c r="E1279">
        <f>VLOOKUP($A1279,master_version!$A$1:$B$29,2,FALSE)</f>
        <v>27</v>
      </c>
      <c r="F1279" t="str">
        <f>VLOOKUP(G1279,master_diffculty!$A$1:$C$11,3,FALSE)</f>
        <v>SPA</v>
      </c>
      <c r="G1279">
        <v>4</v>
      </c>
      <c r="H1279">
        <f>IFERROR(IF(VLOOKUP($B1279,bist_raw_csv!$B$1:$AO$2074,5+($G1279-1)*7,FALSE)=0,-1,VLOOKUP($B1279,bist_raw_csv!$B$1:$AO$2074,5+($G1279-1)*7,FALSE)),"-")</f>
        <v>10</v>
      </c>
      <c r="I1279">
        <f>IFERROR(IF(VLOOKUP($B1279,notes_bemaniwiki!$A$1:$J$1936,1+$G1279,FALSE)="-",-1,VLOOKUP($B1279,notes_bemaniwiki!$A$1:$J$1936,1+$G1279,FALSE)),"-")</f>
        <v>933</v>
      </c>
      <c r="J1279" t="s">
        <v>3063</v>
      </c>
      <c r="K1279" t="s">
        <v>3063</v>
      </c>
    </row>
    <row r="1280" spans="1:11" x14ac:dyDescent="0.15">
      <c r="A1280" t="str">
        <f>VLOOKUP(B1280,for_vlookup!$A$1:$B$2046,2,FALSE)</f>
        <v>HEROIC VERSE</v>
      </c>
      <c r="B1280" s="2" t="s">
        <v>2832</v>
      </c>
      <c r="C1280" t="str">
        <f>IFERROR(VLOOKUP(B1280,bist_raw_csv!$B$2:$AO$2140,2,FALSE),"-")</f>
        <v>STYLISH CROSSOVER</v>
      </c>
      <c r="D1280" t="str">
        <f>IFERROR(VLOOKUP($B1280,bist_raw_csv!$B$2:$AO$2140,3,FALSE),"-")</f>
        <v>BEMANI Sound Team "HuΣeR Vs. SYUNN" feat.いちか</v>
      </c>
      <c r="E1280">
        <f>VLOOKUP($A1280,master_version!$A$1:$B$29,2,FALSE)</f>
        <v>27</v>
      </c>
      <c r="F1280" t="str">
        <f>VLOOKUP(G1280,master_diffculty!$A$1:$C$11,3,FALSE)</f>
        <v>SPA</v>
      </c>
      <c r="G1280">
        <v>4</v>
      </c>
      <c r="H1280">
        <f>IFERROR(IF(VLOOKUP($B1280,bist_raw_csv!$B$1:$AO$2074,5+($G1280-1)*7,FALSE)=0,-1,VLOOKUP($B1280,bist_raw_csv!$B$1:$AO$2074,5+($G1280-1)*7,FALSE)),"-")</f>
        <v>11</v>
      </c>
      <c r="I1280">
        <f>IFERROR(IF(VLOOKUP($B1280,notes_bemaniwiki!$A$1:$J$1936,1+$G1280,FALSE)="-",-1,VLOOKUP($B1280,notes_bemaniwiki!$A$1:$J$1936,1+$G1280,FALSE)),"-")</f>
        <v>1370</v>
      </c>
      <c r="J1280" t="s">
        <v>3063</v>
      </c>
      <c r="K1280" t="s">
        <v>3063</v>
      </c>
    </row>
    <row r="1281" spans="1:11" x14ac:dyDescent="0.15">
      <c r="A1281" t="str">
        <f>VLOOKUP(B1281,for_vlookup!$A$1:$B$2046,2,FALSE)</f>
        <v>HEROIC VERSE</v>
      </c>
      <c r="B1281" s="2" t="s">
        <v>2834</v>
      </c>
      <c r="C1281" t="str">
        <f>IFERROR(VLOOKUP(B1281,bist_raw_csv!$B$2:$AO$2140,2,FALSE),"-")</f>
        <v>空想ファンタジーシリーズ</v>
      </c>
      <c r="D1281" t="str">
        <f>IFERROR(VLOOKUP($B1281,bist_raw_csv!$B$2:$AO$2140,3,FALSE),"-")</f>
        <v>BEMANI Sound Team "DJ TOTTO"</v>
      </c>
      <c r="E1281">
        <f>VLOOKUP($A1281,master_version!$A$1:$B$29,2,FALSE)</f>
        <v>27</v>
      </c>
      <c r="F1281" t="str">
        <f>VLOOKUP(G1281,master_diffculty!$A$1:$C$11,3,FALSE)</f>
        <v>SPA</v>
      </c>
      <c r="G1281">
        <v>4</v>
      </c>
      <c r="H1281">
        <f>IFERROR(IF(VLOOKUP($B1281,bist_raw_csv!$B$1:$AO$2074,5+($G1281-1)*7,FALSE)=0,-1,VLOOKUP($B1281,bist_raw_csv!$B$1:$AO$2074,5+($G1281-1)*7,FALSE)),"-")</f>
        <v>11</v>
      </c>
      <c r="I1281">
        <f>IFERROR(IF(VLOOKUP($B1281,notes_bemaniwiki!$A$1:$J$1936,1+$G1281,FALSE)="-",-1,VLOOKUP($B1281,notes_bemaniwiki!$A$1:$J$1936,1+$G1281,FALSE)),"-")</f>
        <v>1393</v>
      </c>
      <c r="J1281" t="s">
        <v>3063</v>
      </c>
      <c r="K1281" t="s">
        <v>3063</v>
      </c>
    </row>
    <row r="1282" spans="1:11" x14ac:dyDescent="0.15">
      <c r="A1282" t="str">
        <f>VLOOKUP(B1282,for_vlookup!$A$1:$B$2046,2,FALSE)</f>
        <v>HEROIC VERSE</v>
      </c>
      <c r="B1282" s="2" t="s">
        <v>2836</v>
      </c>
      <c r="C1282" t="str">
        <f>IFERROR(VLOOKUP(B1282,bist_raw_csv!$B$2:$AO$2140,2,FALSE),"-")</f>
        <v>CINEMATIC VALSE</v>
      </c>
      <c r="D1282" t="str">
        <f>IFERROR(VLOOKUP($B1282,bist_raw_csv!$B$2:$AO$2140,3,FALSE),"-")</f>
        <v>Wiktoria</v>
      </c>
      <c r="E1282">
        <f>VLOOKUP($A1282,master_version!$A$1:$B$29,2,FALSE)</f>
        <v>27</v>
      </c>
      <c r="F1282" t="str">
        <f>VLOOKUP(G1282,master_diffculty!$A$1:$C$11,3,FALSE)</f>
        <v>SPA</v>
      </c>
      <c r="G1282">
        <v>4</v>
      </c>
      <c r="H1282">
        <f>IFERROR(IF(VLOOKUP($B1282,bist_raw_csv!$B$1:$AO$2074,5+($G1282-1)*7,FALSE)=0,-1,VLOOKUP($B1282,bist_raw_csv!$B$1:$AO$2074,5+($G1282-1)*7,FALSE)),"-")</f>
        <v>12</v>
      </c>
      <c r="I1282">
        <f>IFERROR(IF(VLOOKUP($B1282,notes_bemaniwiki!$A$1:$J$1936,1+$G1282,FALSE)="-",-1,VLOOKUP($B1282,notes_bemaniwiki!$A$1:$J$1936,1+$G1282,FALSE)),"-")</f>
        <v>1849</v>
      </c>
      <c r="J1282" t="s">
        <v>3063</v>
      </c>
      <c r="K1282" t="s">
        <v>3063</v>
      </c>
    </row>
    <row r="1283" spans="1:11" x14ac:dyDescent="0.15">
      <c r="A1283" t="str">
        <f>VLOOKUP(B1283,for_vlookup!$A$1:$B$2046,2,FALSE)</f>
        <v>HEROIC VERSE</v>
      </c>
      <c r="B1283" s="2" t="s">
        <v>2839</v>
      </c>
      <c r="C1283" t="str">
        <f>IFERROR(VLOOKUP(B1283,bist_raw_csv!$B$2:$AO$2140,2,FALSE),"-")</f>
        <v>特撮ハードコア</v>
      </c>
      <c r="D1283" t="str">
        <f>IFERROR(VLOOKUP($B1283,bist_raw_csv!$B$2:$AO$2140,3,FALSE),"-")</f>
        <v>DJ SHARPNEL feat. ￥Ｃｕスタ平</v>
      </c>
      <c r="E1283">
        <f>VLOOKUP($A1283,master_version!$A$1:$B$29,2,FALSE)</f>
        <v>27</v>
      </c>
      <c r="F1283" t="str">
        <f>VLOOKUP(G1283,master_diffculty!$A$1:$C$11,3,FALSE)</f>
        <v>SPA</v>
      </c>
      <c r="G1283">
        <v>4</v>
      </c>
      <c r="H1283">
        <f>IFERROR(IF(VLOOKUP($B1283,bist_raw_csv!$B$1:$AO$2074,5+($G1283-1)*7,FALSE)=0,-1,VLOOKUP($B1283,bist_raw_csv!$B$1:$AO$2074,5+($G1283-1)*7,FALSE)),"-")</f>
        <v>11</v>
      </c>
      <c r="I1283">
        <f>IFERROR(IF(VLOOKUP($B1283,notes_bemaniwiki!$A$1:$J$1936,1+$G1283,FALSE)="-",-1,VLOOKUP($B1283,notes_bemaniwiki!$A$1:$J$1936,1+$G1283,FALSE)),"-")</f>
        <v>1613</v>
      </c>
      <c r="J1283" t="s">
        <v>3063</v>
      </c>
      <c r="K1283" t="s">
        <v>3063</v>
      </c>
    </row>
    <row r="1284" spans="1:11" x14ac:dyDescent="0.15">
      <c r="A1284" t="str">
        <f>VLOOKUP(B1284,for_vlookup!$A$1:$B$2046,2,FALSE)</f>
        <v>HEROIC VERSE</v>
      </c>
      <c r="B1284" s="2" t="s">
        <v>2842</v>
      </c>
      <c r="C1284" t="str">
        <f>IFERROR(VLOOKUP(B1284,bist_raw_csv!$B$2:$AO$2140,2,FALSE),"-")</f>
        <v>CHARACTER SONG</v>
      </c>
      <c r="D1284" t="str">
        <f>IFERROR(VLOOKUP($B1284,bist_raw_csv!$B$2:$AO$2140,3,FALSE),"-")</f>
        <v>librarians of Rootage (Ripnte， Stampa and Cleep)</v>
      </c>
      <c r="E1284">
        <f>VLOOKUP($A1284,master_version!$A$1:$B$29,2,FALSE)</f>
        <v>27</v>
      </c>
      <c r="F1284" t="str">
        <f>VLOOKUP(G1284,master_diffculty!$A$1:$C$11,3,FALSE)</f>
        <v>SPA</v>
      </c>
      <c r="G1284">
        <v>4</v>
      </c>
      <c r="H1284">
        <f>IFERROR(IF(VLOOKUP($B1284,bist_raw_csv!$B$1:$AO$2074,5+($G1284-1)*7,FALSE)=0,-1,VLOOKUP($B1284,bist_raw_csv!$B$1:$AO$2074,5+($G1284-1)*7,FALSE)),"-")</f>
        <v>11</v>
      </c>
      <c r="I1284">
        <f>IFERROR(IF(VLOOKUP($B1284,notes_bemaniwiki!$A$1:$J$1936,1+$G1284,FALSE)="-",-1,VLOOKUP($B1284,notes_bemaniwiki!$A$1:$J$1936,1+$G1284,FALSE)),"-")</f>
        <v>1463</v>
      </c>
      <c r="J1284" t="s">
        <v>3063</v>
      </c>
      <c r="K1284" t="s">
        <v>3063</v>
      </c>
    </row>
    <row r="1285" spans="1:11" x14ac:dyDescent="0.15">
      <c r="A1285" t="str">
        <f>VLOOKUP(B1285,for_vlookup!$A$1:$B$2046,2,FALSE)</f>
        <v>HEROIC VERSE</v>
      </c>
      <c r="B1285" s="2" t="s">
        <v>2845</v>
      </c>
      <c r="C1285" t="str">
        <f>IFERROR(VLOOKUP(B1285,bist_raw_csv!$B$2:$AO$2140,2,FALSE),"-")</f>
        <v>TWINKLE POP</v>
      </c>
      <c r="D1285" t="str">
        <f>IFERROR(VLOOKUP($B1285,bist_raw_csv!$B$2:$AO$2140,3,FALSE),"-")</f>
        <v>BEMANI Sound Team "TATSUYA"</v>
      </c>
      <c r="E1285">
        <f>VLOOKUP($A1285,master_version!$A$1:$B$29,2,FALSE)</f>
        <v>27</v>
      </c>
      <c r="F1285" t="str">
        <f>VLOOKUP(G1285,master_diffculty!$A$1:$C$11,3,FALSE)</f>
        <v>SPA</v>
      </c>
      <c r="G1285">
        <v>4</v>
      </c>
      <c r="H1285">
        <f>IFERROR(IF(VLOOKUP($B1285,bist_raw_csv!$B$1:$AO$2074,5+($G1285-1)*7,FALSE)=0,-1,VLOOKUP($B1285,bist_raw_csv!$B$1:$AO$2074,5+($G1285-1)*7,FALSE)),"-")</f>
        <v>12</v>
      </c>
      <c r="I1285">
        <f>IFERROR(IF(VLOOKUP($B1285,notes_bemaniwiki!$A$1:$J$1936,1+$G1285,FALSE)="-",-1,VLOOKUP($B1285,notes_bemaniwiki!$A$1:$J$1936,1+$G1285,FALSE)),"-")</f>
        <v>1586</v>
      </c>
      <c r="J1285" t="s">
        <v>3063</v>
      </c>
      <c r="K1285" t="s">
        <v>3063</v>
      </c>
    </row>
    <row r="1286" spans="1:11" x14ac:dyDescent="0.15">
      <c r="A1286" t="str">
        <f>VLOOKUP(B1286,for_vlookup!$A$1:$B$2046,2,FALSE)</f>
        <v>BISTROVER</v>
      </c>
      <c r="B1286" s="2" t="s">
        <v>2848</v>
      </c>
      <c r="C1286" t="str">
        <f>IFERROR(VLOOKUP(B1286,bist_raw_csv!$B$2:$AO$2140,2,FALSE),"-")</f>
        <v>THE 4TH</v>
      </c>
      <c r="D1286" t="str">
        <f>IFERROR(VLOOKUP($B1286,bist_raw_csv!$B$2:$AO$2140,3,FALSE),"-")</f>
        <v>青龍×Eagle</v>
      </c>
      <c r="E1286">
        <f>VLOOKUP($A1286,master_version!$A$1:$B$29,2,FALSE)</f>
        <v>28</v>
      </c>
      <c r="F1286" t="str">
        <f>VLOOKUP(G1286,master_diffculty!$A$1:$C$11,3,FALSE)</f>
        <v>SPA</v>
      </c>
      <c r="G1286">
        <v>4</v>
      </c>
      <c r="H1286">
        <f>IFERROR(IF(VLOOKUP($B1286,bist_raw_csv!$B$1:$AO$2074,5+($G1286-1)*7,FALSE)=0,-1,VLOOKUP($B1286,bist_raw_csv!$B$1:$AO$2074,5+($G1286-1)*7,FALSE)),"-")</f>
        <v>12</v>
      </c>
      <c r="I1286">
        <f>IFERROR(IF(VLOOKUP($B1286,notes_bemaniwiki!$A$1:$J$1936,1+$G1286,FALSE)="-",-1,VLOOKUP($B1286,notes_bemaniwiki!$A$1:$J$1936,1+$G1286,FALSE)),"-")</f>
        <v>1513</v>
      </c>
      <c r="J1286" t="s">
        <v>3063</v>
      </c>
      <c r="K1286" t="s">
        <v>3063</v>
      </c>
    </row>
    <row r="1287" spans="1:11" x14ac:dyDescent="0.15">
      <c r="A1287" t="str">
        <f>VLOOKUP(B1287,for_vlookup!$A$1:$B$2046,2,FALSE)</f>
        <v>BISTROVER</v>
      </c>
      <c r="B1287" s="2" t="s">
        <v>3078</v>
      </c>
      <c r="C1287" t="str">
        <f>IFERROR(VLOOKUP(B1287,bist_raw_csv!$B$2:$AO$2140,2,FALSE),"-")</f>
        <v>IIDX ANTHEM REVIVAL</v>
      </c>
      <c r="D1287" t="str">
        <f>IFERROR(VLOOKUP($B1287,bist_raw_csv!$B$2:$AO$2140,3,FALSE),"-")</f>
        <v>Remixed by kors k</v>
      </c>
      <c r="E1287">
        <f>VLOOKUP($A1287,master_version!$A$1:$B$29,2,FALSE)</f>
        <v>28</v>
      </c>
      <c r="F1287" t="str">
        <f>VLOOKUP(G1287,master_diffculty!$A$1:$C$11,3,FALSE)</f>
        <v>SPA</v>
      </c>
      <c r="G1287">
        <v>4</v>
      </c>
      <c r="H1287">
        <f>IFERROR(IF(VLOOKUP($B1287,bist_raw_csv!$B$1:$AO$2074,5+($G1287-1)*7,FALSE)=0,-1,VLOOKUP($B1287,bist_raw_csv!$B$1:$AO$2074,5+($G1287-1)*7,FALSE)),"-")</f>
        <v>11</v>
      </c>
      <c r="I1287">
        <f>IFERROR(IF(VLOOKUP($B1287,notes_bemaniwiki!$A$1:$J$1936,1+$G1287,FALSE)="-",-1,VLOOKUP($B1287,notes_bemaniwiki!$A$1:$J$1936,1+$G1287,FALSE)),"-")</f>
        <v>1336</v>
      </c>
      <c r="J1287" t="s">
        <v>3063</v>
      </c>
      <c r="K1287" t="s">
        <v>3063</v>
      </c>
    </row>
    <row r="1288" spans="1:11" x14ac:dyDescent="0.15">
      <c r="A1288" t="str">
        <f>VLOOKUP(B1288,for_vlookup!$A$1:$B$2046,2,FALSE)</f>
        <v>BISTROVER</v>
      </c>
      <c r="B1288" s="2" t="s">
        <v>2851</v>
      </c>
      <c r="C1288" t="str">
        <f>IFERROR(VLOOKUP(B1288,bist_raw_csv!$B$2:$AO$2140,2,FALSE),"-")</f>
        <v>UPTEMPO RAW</v>
      </c>
      <c r="D1288" t="str">
        <f>IFERROR(VLOOKUP($B1288,bist_raw_csv!$B$2:$AO$2140,3,FALSE),"-")</f>
        <v>Masayoshi Iimori</v>
      </c>
      <c r="E1288">
        <f>VLOOKUP($A1288,master_version!$A$1:$B$29,2,FALSE)</f>
        <v>28</v>
      </c>
      <c r="F1288" t="str">
        <f>VLOOKUP(G1288,master_diffculty!$A$1:$C$11,3,FALSE)</f>
        <v>SPA</v>
      </c>
      <c r="G1288">
        <v>4</v>
      </c>
      <c r="H1288">
        <f>IFERROR(IF(VLOOKUP($B1288,bist_raw_csv!$B$1:$AO$2074,5+($G1288-1)*7,FALSE)=0,-1,VLOOKUP($B1288,bist_raw_csv!$B$1:$AO$2074,5+($G1288-1)*7,FALSE)),"-")</f>
        <v>11</v>
      </c>
      <c r="I1288">
        <f>IFERROR(IF(VLOOKUP($B1288,notes_bemaniwiki!$A$1:$J$1936,1+$G1288,FALSE)="-",-1,VLOOKUP($B1288,notes_bemaniwiki!$A$1:$J$1936,1+$G1288,FALSE)),"-")</f>
        <v>1108</v>
      </c>
      <c r="J1288" t="s">
        <v>3063</v>
      </c>
      <c r="K1288" t="s">
        <v>3063</v>
      </c>
    </row>
    <row r="1289" spans="1:11" x14ac:dyDescent="0.15">
      <c r="A1289" t="str">
        <f>VLOOKUP(B1289,for_vlookup!$A$1:$B$2046,2,FALSE)</f>
        <v>BISTROVER</v>
      </c>
      <c r="B1289" s="2" t="s">
        <v>2853</v>
      </c>
      <c r="C1289" t="str">
        <f>IFERROR(VLOOKUP(B1289,bist_raw_csv!$B$2:$AO$2140,2,FALSE),"-")</f>
        <v>ORIENTAL TRANCE</v>
      </c>
      <c r="D1289" t="str">
        <f>IFERROR(VLOOKUP($B1289,bist_raw_csv!$B$2:$AO$2140,3,FALSE),"-")</f>
        <v>SOUND HOLIC feat. Nana Takahashi</v>
      </c>
      <c r="E1289">
        <f>VLOOKUP($A1289,master_version!$A$1:$B$29,2,FALSE)</f>
        <v>28</v>
      </c>
      <c r="F1289" t="str">
        <f>VLOOKUP(G1289,master_diffculty!$A$1:$C$11,3,FALSE)</f>
        <v>SPA</v>
      </c>
      <c r="G1289">
        <v>4</v>
      </c>
      <c r="H1289">
        <f>IFERROR(IF(VLOOKUP($B1289,bist_raw_csv!$B$1:$AO$2074,5+($G1289-1)*7,FALSE)=0,-1,VLOOKUP($B1289,bist_raw_csv!$B$1:$AO$2074,5+($G1289-1)*7,FALSE)),"-")</f>
        <v>11</v>
      </c>
      <c r="I1289">
        <f>IFERROR(IF(VLOOKUP($B1289,notes_bemaniwiki!$A$1:$J$1936,1+$G1289,FALSE)="-",-1,VLOOKUP($B1289,notes_bemaniwiki!$A$1:$J$1936,1+$G1289,FALSE)),"-")</f>
        <v>1398</v>
      </c>
      <c r="J1289" t="s">
        <v>3063</v>
      </c>
      <c r="K1289" t="s">
        <v>3063</v>
      </c>
    </row>
    <row r="1290" spans="1:11" x14ac:dyDescent="0.15">
      <c r="A1290" t="str">
        <f>VLOOKUP(B1290,for_vlookup!$A$1:$B$2046,2,FALSE)</f>
        <v>BISTROVER</v>
      </c>
      <c r="B1290" s="2" t="s">
        <v>3081</v>
      </c>
      <c r="C1290" t="str">
        <f>IFERROR(VLOOKUP(B1290,bist_raw_csv!$B$2:$AO$2140,2,FALSE),"-")</f>
        <v>BIG BEAT</v>
      </c>
      <c r="D1290" t="str">
        <f>IFERROR(VLOOKUP($B1290,bist_raw_csv!$B$2:$AO$2140,3,FALSE),"-")</f>
        <v>かめりあ</v>
      </c>
      <c r="E1290">
        <f>VLOOKUP($A1290,master_version!$A$1:$B$29,2,FALSE)</f>
        <v>28</v>
      </c>
      <c r="F1290" t="str">
        <f>VLOOKUP(G1290,master_diffculty!$A$1:$C$11,3,FALSE)</f>
        <v>SPA</v>
      </c>
      <c r="G1290">
        <v>4</v>
      </c>
      <c r="H1290">
        <f>IFERROR(IF(VLOOKUP($B1290,bist_raw_csv!$B$1:$AO$2074,5+($G1290-1)*7,FALSE)=0,-1,VLOOKUP($B1290,bist_raw_csv!$B$1:$AO$2074,5+($G1290-1)*7,FALSE)),"-")</f>
        <v>12</v>
      </c>
      <c r="I1290">
        <f>IFERROR(IF(VLOOKUP($B1290,notes_bemaniwiki!$A$1:$J$1936,1+$G1290,FALSE)="-",-1,VLOOKUP($B1290,notes_bemaniwiki!$A$1:$J$1936,1+$G1290,FALSE)),"-")</f>
        <v>1752</v>
      </c>
      <c r="J1290" t="s">
        <v>3063</v>
      </c>
      <c r="K1290" t="s">
        <v>3063</v>
      </c>
    </row>
    <row r="1291" spans="1:11" x14ac:dyDescent="0.15">
      <c r="A1291" t="str">
        <f>VLOOKUP(B1291,for_vlookup!$A$1:$B$2046,2,FALSE)</f>
        <v>BISTROVER</v>
      </c>
      <c r="B1291" s="2" t="s">
        <v>2855</v>
      </c>
      <c r="C1291" t="str">
        <f>IFERROR(VLOOKUP(B1291,bist_raw_csv!$B$2:$AO$2140,2,FALSE),"-")</f>
        <v>BPL EDM</v>
      </c>
      <c r="D1291" t="str">
        <f>IFERROR(VLOOKUP($B1291,bist_raw_csv!$B$2:$AO$2140,3,FALSE),"-")</f>
        <v>BEMANI Sound Team "Sota F."</v>
      </c>
      <c r="E1291">
        <f>VLOOKUP($A1291,master_version!$A$1:$B$29,2,FALSE)</f>
        <v>28</v>
      </c>
      <c r="F1291" t="str">
        <f>VLOOKUP(G1291,master_diffculty!$A$1:$C$11,3,FALSE)</f>
        <v>SPA</v>
      </c>
      <c r="G1291">
        <v>4</v>
      </c>
      <c r="H1291">
        <f>IFERROR(IF(VLOOKUP($B1291,bist_raw_csv!$B$1:$AO$2074,5+($G1291-1)*7,FALSE)=0,-1,VLOOKUP($B1291,bist_raw_csv!$B$1:$AO$2074,5+($G1291-1)*7,FALSE)),"-")</f>
        <v>9</v>
      </c>
      <c r="I1291">
        <f>IFERROR(IF(VLOOKUP($B1291,notes_bemaniwiki!$A$1:$J$1936,1+$G1291,FALSE)="-",-1,VLOOKUP($B1291,notes_bemaniwiki!$A$1:$J$1936,1+$G1291,FALSE)),"-")</f>
        <v>996</v>
      </c>
      <c r="J1291" t="s">
        <v>3063</v>
      </c>
      <c r="K1291" t="s">
        <v>3063</v>
      </c>
    </row>
    <row r="1292" spans="1:11" x14ac:dyDescent="0.15">
      <c r="A1292" t="str">
        <f>VLOOKUP(B1292,for_vlookup!$A$1:$B$2046,2,FALSE)</f>
        <v>BISTROVER</v>
      </c>
      <c r="B1292" s="2" t="s">
        <v>2857</v>
      </c>
      <c r="C1292" t="str">
        <f>IFERROR(VLOOKUP(B1292,bist_raw_csv!$B$2:$AO$2140,2,FALSE),"-")</f>
        <v>DRUM STEP</v>
      </c>
      <c r="D1292" t="str">
        <f>IFERROR(VLOOKUP($B1292,bist_raw_csv!$B$2:$AO$2140,3,FALSE),"-")</f>
        <v>AJURIKA</v>
      </c>
      <c r="E1292">
        <f>VLOOKUP($A1292,master_version!$A$1:$B$29,2,FALSE)</f>
        <v>28</v>
      </c>
      <c r="F1292" t="str">
        <f>VLOOKUP(G1292,master_diffculty!$A$1:$C$11,3,FALSE)</f>
        <v>SPA</v>
      </c>
      <c r="G1292">
        <v>4</v>
      </c>
      <c r="H1292">
        <f>IFERROR(IF(VLOOKUP($B1292,bist_raw_csv!$B$1:$AO$2074,5+($G1292-1)*7,FALSE)=0,-1,VLOOKUP($B1292,bist_raw_csv!$B$1:$AO$2074,5+($G1292-1)*7,FALSE)),"-")</f>
        <v>12</v>
      </c>
      <c r="I1292">
        <f>IFERROR(IF(VLOOKUP($B1292,notes_bemaniwiki!$A$1:$J$1936,1+$G1292,FALSE)="-",-1,VLOOKUP($B1292,notes_bemaniwiki!$A$1:$J$1936,1+$G1292,FALSE)),"-")</f>
        <v>1688</v>
      </c>
      <c r="J1292" t="s">
        <v>3063</v>
      </c>
      <c r="K1292" t="s">
        <v>3063</v>
      </c>
    </row>
    <row r="1293" spans="1:11" x14ac:dyDescent="0.15">
      <c r="A1293" t="str">
        <f>VLOOKUP(B1293,for_vlookup!$A$1:$B$2046,2,FALSE)</f>
        <v>BISTROVER</v>
      </c>
      <c r="B1293" s="2" t="s">
        <v>2859</v>
      </c>
      <c r="C1293" t="str">
        <f>IFERROR(VLOOKUP(B1293,bist_raw_csv!$B$2:$AO$2140,2,FALSE),"-")</f>
        <v>CYBER PUNK</v>
      </c>
      <c r="D1293" t="str">
        <f>IFERROR(VLOOKUP($B1293,bist_raw_csv!$B$2:$AO$2140,3,FALSE),"-")</f>
        <v>BEMANI Sound Team "Sota Fujimori"</v>
      </c>
      <c r="E1293">
        <f>VLOOKUP($A1293,master_version!$A$1:$B$29,2,FALSE)</f>
        <v>28</v>
      </c>
      <c r="F1293" t="str">
        <f>VLOOKUP(G1293,master_diffculty!$A$1:$C$11,3,FALSE)</f>
        <v>SPA</v>
      </c>
      <c r="G1293">
        <v>4</v>
      </c>
      <c r="H1293">
        <f>IFERROR(IF(VLOOKUP($B1293,bist_raw_csv!$B$1:$AO$2074,5+($G1293-1)*7,FALSE)=0,-1,VLOOKUP($B1293,bist_raw_csv!$B$1:$AO$2074,5+($G1293-1)*7,FALSE)),"-")</f>
        <v>11</v>
      </c>
      <c r="I1293">
        <f>IFERROR(IF(VLOOKUP($B1293,notes_bemaniwiki!$A$1:$J$1936,1+$G1293,FALSE)="-",-1,VLOOKUP($B1293,notes_bemaniwiki!$A$1:$J$1936,1+$G1293,FALSE)),"-")</f>
        <v>1396</v>
      </c>
      <c r="J1293" t="s">
        <v>3063</v>
      </c>
      <c r="K1293" t="s">
        <v>3063</v>
      </c>
    </row>
    <row r="1294" spans="1:11" x14ac:dyDescent="0.15">
      <c r="A1294" t="str">
        <f>VLOOKUP(B1294,for_vlookup!$A$1:$B$2046,2,FALSE)</f>
        <v>BISTROVER</v>
      </c>
      <c r="B1294" s="2" t="s">
        <v>3082</v>
      </c>
      <c r="C1294" t="str">
        <f>IFERROR(VLOOKUP(B1294,bist_raw_csv!$B$2:$AO$2140,2,FALSE),"-")</f>
        <v>HYPER TECHNO</v>
      </c>
      <c r="D1294" t="str">
        <f>IFERROR(VLOOKUP($B1294,bist_raw_csv!$B$2:$AO$2140,3,FALSE),"-")</f>
        <v>AJURIKA feat.SAK.</v>
      </c>
      <c r="E1294">
        <f>VLOOKUP($A1294,master_version!$A$1:$B$29,2,FALSE)</f>
        <v>28</v>
      </c>
      <c r="F1294" t="str">
        <f>VLOOKUP(G1294,master_diffculty!$A$1:$C$11,3,FALSE)</f>
        <v>SPA</v>
      </c>
      <c r="G1294">
        <v>4</v>
      </c>
      <c r="H1294">
        <f>IFERROR(IF(VLOOKUP($B1294,bist_raw_csv!$B$1:$AO$2074,5+($G1294-1)*7,FALSE)=0,-1,VLOOKUP($B1294,bist_raw_csv!$B$1:$AO$2074,5+($G1294-1)*7,FALSE)),"-")</f>
        <v>11</v>
      </c>
      <c r="I1294">
        <f>IFERROR(IF(VLOOKUP($B1294,notes_bemaniwiki!$A$1:$J$1936,1+$G1294,FALSE)="-",-1,VLOOKUP($B1294,notes_bemaniwiki!$A$1:$J$1936,1+$G1294,FALSE)),"-")</f>
        <v>1470</v>
      </c>
      <c r="J1294" t="s">
        <v>3063</v>
      </c>
      <c r="K1294" t="s">
        <v>3063</v>
      </c>
    </row>
    <row r="1295" spans="1:11" x14ac:dyDescent="0.15">
      <c r="A1295" t="str">
        <f>VLOOKUP(B1295,for_vlookup!$A$1:$B$2046,2,FALSE)</f>
        <v>BISTROVER</v>
      </c>
      <c r="B1295" s="2" t="s">
        <v>2860</v>
      </c>
      <c r="C1295" t="str">
        <f>IFERROR(VLOOKUP(B1295,bist_raw_csv!$B$2:$AO$2140,2,FALSE),"-")</f>
        <v>CHIP RAVE</v>
      </c>
      <c r="D1295" t="str">
        <f>IFERROR(VLOOKUP($B1295,bist_raw_csv!$B$2:$AO$2140,3,FALSE),"-")</f>
        <v>TORIENA</v>
      </c>
      <c r="E1295">
        <f>VLOOKUP($A1295,master_version!$A$1:$B$29,2,FALSE)</f>
        <v>28</v>
      </c>
      <c r="F1295" t="str">
        <f>VLOOKUP(G1295,master_diffculty!$A$1:$C$11,3,FALSE)</f>
        <v>SPA</v>
      </c>
      <c r="G1295">
        <v>4</v>
      </c>
      <c r="H1295">
        <f>IFERROR(IF(VLOOKUP($B1295,bist_raw_csv!$B$1:$AO$2074,5+($G1295-1)*7,FALSE)=0,-1,VLOOKUP($B1295,bist_raw_csv!$B$1:$AO$2074,5+($G1295-1)*7,FALSE)),"-")</f>
        <v>10</v>
      </c>
      <c r="I1295">
        <f>IFERROR(IF(VLOOKUP($B1295,notes_bemaniwiki!$A$1:$J$1936,1+$G1295,FALSE)="-",-1,VLOOKUP($B1295,notes_bemaniwiki!$A$1:$J$1936,1+$G1295,FALSE)),"-")</f>
        <v>1317</v>
      </c>
      <c r="J1295" t="s">
        <v>3063</v>
      </c>
      <c r="K1295" t="s">
        <v>3063</v>
      </c>
    </row>
    <row r="1296" spans="1:11" x14ac:dyDescent="0.15">
      <c r="A1296" t="str">
        <f>VLOOKUP(B1296,for_vlookup!$A$1:$B$2046,2,FALSE)</f>
        <v>BISTROVER</v>
      </c>
      <c r="B1296" s="2" t="s">
        <v>3062</v>
      </c>
      <c r="C1296" t="str">
        <f>IFERROR(VLOOKUP(B1296,bist_raw_csv!$B$2:$AO$2140,2,FALSE),"-")</f>
        <v>EPIC TRANCE</v>
      </c>
      <c r="D1296" t="str">
        <f>IFERROR(VLOOKUP($B1296,bist_raw_csv!$B$2:$AO$2140,3,FALSE),"-")</f>
        <v>BEMANI Sound Team "Sota Fujimori"</v>
      </c>
      <c r="E1296">
        <f>VLOOKUP($A1296,master_version!$A$1:$B$29,2,FALSE)</f>
        <v>28</v>
      </c>
      <c r="F1296" t="str">
        <f>VLOOKUP(G1296,master_diffculty!$A$1:$C$11,3,FALSE)</f>
        <v>SPA</v>
      </c>
      <c r="G1296">
        <v>4</v>
      </c>
      <c r="H1296">
        <f>IFERROR(IF(VLOOKUP($B1296,bist_raw_csv!$B$1:$AO$2074,5+($G1296-1)*7,FALSE)=0,-1,VLOOKUP($B1296,bist_raw_csv!$B$1:$AO$2074,5+($G1296-1)*7,FALSE)),"-")</f>
        <v>11</v>
      </c>
      <c r="I1296">
        <f>IFERROR(IF(VLOOKUP($B1296,notes_bemaniwiki!$A$1:$J$1936,1+$G1296,FALSE)="-",-1,VLOOKUP($B1296,notes_bemaniwiki!$A$1:$J$1936,1+$G1296,FALSE)),"-")</f>
        <v>1483</v>
      </c>
      <c r="J1296" t="s">
        <v>3063</v>
      </c>
      <c r="K1296" t="s">
        <v>3063</v>
      </c>
    </row>
    <row r="1297" spans="1:11" x14ac:dyDescent="0.15">
      <c r="A1297" t="str">
        <f>VLOOKUP(B1297,for_vlookup!$A$1:$B$2046,2,FALSE)</f>
        <v>BISTROVER</v>
      </c>
      <c r="B1297" s="2" t="s">
        <v>3067</v>
      </c>
      <c r="C1297" t="str">
        <f>IFERROR(VLOOKUP(B1297,bist_raw_csv!$B$2:$AO$2140,2,FALSE),"-")</f>
        <v>UK HARDCORE</v>
      </c>
      <c r="D1297" t="str">
        <f>IFERROR(VLOOKUP($B1297,bist_raw_csv!$B$2:$AO$2140,3,FALSE),"-")</f>
        <v>Hommarju</v>
      </c>
      <c r="E1297">
        <f>VLOOKUP($A1297,master_version!$A$1:$B$29,2,FALSE)</f>
        <v>28</v>
      </c>
      <c r="F1297" t="str">
        <f>VLOOKUP(G1297,master_diffculty!$A$1:$C$11,3,FALSE)</f>
        <v>SPA</v>
      </c>
      <c r="G1297">
        <v>4</v>
      </c>
      <c r="H1297">
        <f>IFERROR(IF(VLOOKUP($B1297,bist_raw_csv!$B$1:$AO$2074,5+($G1297-1)*7,FALSE)=0,-1,VLOOKUP($B1297,bist_raw_csv!$B$1:$AO$2074,5+($G1297-1)*7,FALSE)),"-")</f>
        <v>11</v>
      </c>
      <c r="I1297">
        <f>IFERROR(IF(VLOOKUP($B1297,notes_bemaniwiki!$A$1:$J$1936,1+$G1297,FALSE)="-",-1,VLOOKUP($B1297,notes_bemaniwiki!$A$1:$J$1936,1+$G1297,FALSE)),"-")</f>
        <v>1447</v>
      </c>
      <c r="J1297" t="s">
        <v>3063</v>
      </c>
      <c r="K1297" t="s">
        <v>3063</v>
      </c>
    </row>
    <row r="1298" spans="1:11" x14ac:dyDescent="0.15">
      <c r="A1298" t="str">
        <f>VLOOKUP(B1298,for_vlookup!$A$1:$B$2046,2,FALSE)</f>
        <v>BISTROVER</v>
      </c>
      <c r="B1298" s="2" t="s">
        <v>2863</v>
      </c>
      <c r="C1298" t="str">
        <f>IFERROR(VLOOKUP(B1298,bist_raw_csv!$B$2:$AO$2140,2,FALSE),"-")</f>
        <v>ELECTRO FUNK</v>
      </c>
      <c r="D1298" t="str">
        <f>IFERROR(VLOOKUP($B1298,bist_raw_csv!$B$2:$AO$2140,3,FALSE),"-")</f>
        <v>Nhato</v>
      </c>
      <c r="E1298">
        <f>VLOOKUP($A1298,master_version!$A$1:$B$29,2,FALSE)</f>
        <v>28</v>
      </c>
      <c r="F1298" t="str">
        <f>VLOOKUP(G1298,master_diffculty!$A$1:$C$11,3,FALSE)</f>
        <v>SPA</v>
      </c>
      <c r="G1298">
        <v>4</v>
      </c>
      <c r="H1298">
        <f>IFERROR(IF(VLOOKUP($B1298,bist_raw_csv!$B$1:$AO$2074,5+($G1298-1)*7,FALSE)=0,-1,VLOOKUP($B1298,bist_raw_csv!$B$1:$AO$2074,5+($G1298-1)*7,FALSE)),"-")</f>
        <v>9</v>
      </c>
      <c r="I1298">
        <f>IFERROR(IF(VLOOKUP($B1298,notes_bemaniwiki!$A$1:$J$1936,1+$G1298,FALSE)="-",-1,VLOOKUP($B1298,notes_bemaniwiki!$A$1:$J$1936,1+$G1298,FALSE)),"-")</f>
        <v>944</v>
      </c>
      <c r="J1298" t="s">
        <v>3063</v>
      </c>
      <c r="K1298" t="s">
        <v>3063</v>
      </c>
    </row>
    <row r="1299" spans="1:11" x14ac:dyDescent="0.15">
      <c r="A1299" t="str">
        <f>VLOOKUP(B1299,for_vlookup!$A$1:$B$2046,2,FALSE)</f>
        <v>BISTROVER</v>
      </c>
      <c r="B1299" s="2" t="s">
        <v>2865</v>
      </c>
      <c r="C1299" t="str">
        <f>IFERROR(VLOOKUP(B1299,bist_raw_csv!$B$2:$AO$2140,2,FALSE),"-")</f>
        <v>JUNGLE TERROR</v>
      </c>
      <c r="D1299" t="str">
        <f>IFERROR(VLOOKUP($B1299,bist_raw_csv!$B$2:$AO$2140,3,FALSE),"-")</f>
        <v>kors k</v>
      </c>
      <c r="E1299">
        <f>VLOOKUP($A1299,master_version!$A$1:$B$29,2,FALSE)</f>
        <v>28</v>
      </c>
      <c r="F1299" t="str">
        <f>VLOOKUP(G1299,master_diffculty!$A$1:$C$11,3,FALSE)</f>
        <v>SPA</v>
      </c>
      <c r="G1299">
        <v>4</v>
      </c>
      <c r="H1299">
        <f>IFERROR(IF(VLOOKUP($B1299,bist_raw_csv!$B$1:$AO$2074,5+($G1299-1)*7,FALSE)=0,-1,VLOOKUP($B1299,bist_raw_csv!$B$1:$AO$2074,5+($G1299-1)*7,FALSE)),"-")</f>
        <v>12</v>
      </c>
      <c r="I1299">
        <f>IFERROR(IF(VLOOKUP($B1299,notes_bemaniwiki!$A$1:$J$1936,1+$G1299,FALSE)="-",-1,VLOOKUP($B1299,notes_bemaniwiki!$A$1:$J$1936,1+$G1299,FALSE)),"-")</f>
        <v>1700</v>
      </c>
      <c r="J1299" t="s">
        <v>3063</v>
      </c>
      <c r="K1299" t="s">
        <v>3063</v>
      </c>
    </row>
    <row r="1300" spans="1:11" x14ac:dyDescent="0.15">
      <c r="A1300" t="str">
        <f>VLOOKUP(B1300,for_vlookup!$A$1:$B$2046,2,FALSE)</f>
        <v>BISTROVER</v>
      </c>
      <c r="B1300" s="2" t="s">
        <v>2866</v>
      </c>
      <c r="C1300" t="str">
        <f>IFERROR(VLOOKUP(B1300,bist_raw_csv!$B$2:$AO$2140,2,FALSE),"-")</f>
        <v>J-DANCE FUSION</v>
      </c>
      <c r="D1300" t="str">
        <f>IFERROR(VLOOKUP($B1300,bist_raw_csv!$B$2:$AO$2140,3,FALSE),"-")</f>
        <v>BEMANI Sound Team "TAG"</v>
      </c>
      <c r="E1300">
        <f>VLOOKUP($A1300,master_version!$A$1:$B$29,2,FALSE)</f>
        <v>28</v>
      </c>
      <c r="F1300" t="str">
        <f>VLOOKUP(G1300,master_diffculty!$A$1:$C$11,3,FALSE)</f>
        <v>SPA</v>
      </c>
      <c r="G1300">
        <v>4</v>
      </c>
      <c r="H1300">
        <f>IFERROR(IF(VLOOKUP($B1300,bist_raw_csv!$B$1:$AO$2074,5+($G1300-1)*7,FALSE)=0,-1,VLOOKUP($B1300,bist_raw_csv!$B$1:$AO$2074,5+($G1300-1)*7,FALSE)),"-")</f>
        <v>10</v>
      </c>
      <c r="I1300">
        <f>IFERROR(IF(VLOOKUP($B1300,notes_bemaniwiki!$A$1:$J$1936,1+$G1300,FALSE)="-",-1,VLOOKUP($B1300,notes_bemaniwiki!$A$1:$J$1936,1+$G1300,FALSE)),"-")</f>
        <v>1312</v>
      </c>
      <c r="J1300" t="s">
        <v>3063</v>
      </c>
      <c r="K1300" t="s">
        <v>3063</v>
      </c>
    </row>
    <row r="1301" spans="1:11" x14ac:dyDescent="0.15">
      <c r="A1301" t="str">
        <f>VLOOKUP(B1301,for_vlookup!$A$1:$B$2046,2,FALSE)</f>
        <v>BISTROVER</v>
      </c>
      <c r="B1301" s="2" t="s">
        <v>3068</v>
      </c>
      <c r="C1301" t="str">
        <f>IFERROR(VLOOKUP(B1301,bist_raw_csv!$B$2:$AO$2140,2,FALSE),"-")</f>
        <v>DANCE POP</v>
      </c>
      <c r="D1301" t="str">
        <f>IFERROR(VLOOKUP($B1301,bist_raw_csv!$B$2:$AO$2140,3,FALSE),"-")</f>
        <v>パソコン音楽クラブ</v>
      </c>
      <c r="E1301">
        <f>VLOOKUP($A1301,master_version!$A$1:$B$29,2,FALSE)</f>
        <v>28</v>
      </c>
      <c r="F1301" t="str">
        <f>VLOOKUP(G1301,master_diffculty!$A$1:$C$11,3,FALSE)</f>
        <v>SPA</v>
      </c>
      <c r="G1301">
        <v>4</v>
      </c>
      <c r="H1301">
        <f>IFERROR(IF(VLOOKUP($B1301,bist_raw_csv!$B$1:$AO$2074,5+($G1301-1)*7,FALSE)=0,-1,VLOOKUP($B1301,bist_raw_csv!$B$1:$AO$2074,5+($G1301-1)*7,FALSE)),"-")</f>
        <v>10</v>
      </c>
      <c r="I1301">
        <f>IFERROR(IF(VLOOKUP($B1301,notes_bemaniwiki!$A$1:$J$1936,1+$G1301,FALSE)="-",-1,VLOOKUP($B1301,notes_bemaniwiki!$A$1:$J$1936,1+$G1301,FALSE)),"-")</f>
        <v>1082</v>
      </c>
      <c r="J1301" t="s">
        <v>3063</v>
      </c>
      <c r="K1301" t="s">
        <v>3063</v>
      </c>
    </row>
    <row r="1302" spans="1:11" x14ac:dyDescent="0.15">
      <c r="A1302" t="str">
        <f>VLOOKUP(B1302,for_vlookup!$A$1:$B$2046,2,FALSE)</f>
        <v>BISTROVER</v>
      </c>
      <c r="B1302" s="2" t="s">
        <v>2868</v>
      </c>
      <c r="C1302" t="str">
        <f>IFERROR(VLOOKUP(B1302,bist_raw_csv!$B$2:$AO$2140,2,FALSE),"-")</f>
        <v>MOROCCAN CROSSOVER</v>
      </c>
      <c r="D1302" t="str">
        <f>IFERROR(VLOOKUP($B1302,bist_raw_csv!$B$2:$AO$2140,3,FALSE),"-")</f>
        <v>Dirty Androids</v>
      </c>
      <c r="E1302">
        <f>VLOOKUP($A1302,master_version!$A$1:$B$29,2,FALSE)</f>
        <v>28</v>
      </c>
      <c r="F1302" t="str">
        <f>VLOOKUP(G1302,master_diffculty!$A$1:$C$11,3,FALSE)</f>
        <v>SPA</v>
      </c>
      <c r="G1302">
        <v>4</v>
      </c>
      <c r="H1302">
        <f>IFERROR(IF(VLOOKUP($B1302,bist_raw_csv!$B$1:$AO$2074,5+($G1302-1)*7,FALSE)=0,-1,VLOOKUP($B1302,bist_raw_csv!$B$1:$AO$2074,5+($G1302-1)*7,FALSE)),"-")</f>
        <v>11</v>
      </c>
      <c r="I1302">
        <f>IFERROR(IF(VLOOKUP($B1302,notes_bemaniwiki!$A$1:$J$1936,1+$G1302,FALSE)="-",-1,VLOOKUP($B1302,notes_bemaniwiki!$A$1:$J$1936,1+$G1302,FALSE)),"-")</f>
        <v>1162</v>
      </c>
      <c r="J1302" t="s">
        <v>3063</v>
      </c>
      <c r="K1302" t="s">
        <v>3063</v>
      </c>
    </row>
    <row r="1303" spans="1:11" x14ac:dyDescent="0.15">
      <c r="A1303" t="str">
        <f>VLOOKUP(B1303,for_vlookup!$A$1:$B$2046,2,FALSE)</f>
        <v>BISTROVER</v>
      </c>
      <c r="B1303" s="2" t="s">
        <v>2870</v>
      </c>
      <c r="C1303" t="str">
        <f>IFERROR(VLOOKUP(B1303,bist_raw_csv!$B$2:$AO$2140,2,FALSE),"-")</f>
        <v>EXPERIMENTAL EUROBEAT</v>
      </c>
      <c r="D1303" t="str">
        <f>IFERROR(VLOOKUP($B1303,bist_raw_csv!$B$2:$AO$2140,3,FALSE),"-")</f>
        <v>kors k</v>
      </c>
      <c r="E1303">
        <f>VLOOKUP($A1303,master_version!$A$1:$B$29,2,FALSE)</f>
        <v>28</v>
      </c>
      <c r="F1303" t="str">
        <f>VLOOKUP(G1303,master_diffculty!$A$1:$C$11,3,FALSE)</f>
        <v>SPA</v>
      </c>
      <c r="G1303">
        <v>4</v>
      </c>
      <c r="H1303">
        <f>IFERROR(IF(VLOOKUP($B1303,bist_raw_csv!$B$1:$AO$2074,5+($G1303-1)*7,FALSE)=0,-1,VLOOKUP($B1303,bist_raw_csv!$B$1:$AO$2074,5+($G1303-1)*7,FALSE)),"-")</f>
        <v>12</v>
      </c>
      <c r="I1303">
        <f>IFERROR(IF(VLOOKUP($B1303,notes_bemaniwiki!$A$1:$J$1936,1+$G1303,FALSE)="-",-1,VLOOKUP($B1303,notes_bemaniwiki!$A$1:$J$1936,1+$G1303,FALSE)),"-")</f>
        <v>1392</v>
      </c>
      <c r="J1303" t="s">
        <v>3063</v>
      </c>
      <c r="K1303" t="s">
        <v>3063</v>
      </c>
    </row>
    <row r="1304" spans="1:11" x14ac:dyDescent="0.15">
      <c r="A1304" t="str">
        <f>VLOOKUP(B1304,for_vlookup!$A$1:$B$2046,2,FALSE)</f>
        <v>BISTROVER</v>
      </c>
      <c r="B1304" s="2" t="s">
        <v>2872</v>
      </c>
      <c r="C1304" t="str">
        <f>IFERROR(VLOOKUP(B1304,bist_raw_csv!$B$2:$AO$2140,2,FALSE),"-")</f>
        <v>NEO RUSSIAN FUTURE</v>
      </c>
      <c r="D1304" t="str">
        <f>IFERROR(VLOOKUP($B1304,bist_raw_csv!$B$2:$AO$2140,3,FALSE),"-")</f>
        <v>Blacklolita</v>
      </c>
      <c r="E1304">
        <f>VLOOKUP($A1304,master_version!$A$1:$B$29,2,FALSE)</f>
        <v>28</v>
      </c>
      <c r="F1304" t="str">
        <f>VLOOKUP(G1304,master_diffculty!$A$1:$C$11,3,FALSE)</f>
        <v>SPA</v>
      </c>
      <c r="G1304">
        <v>4</v>
      </c>
      <c r="H1304">
        <f>IFERROR(IF(VLOOKUP($B1304,bist_raw_csv!$B$1:$AO$2074,5+($G1304-1)*7,FALSE)=0,-1,VLOOKUP($B1304,bist_raw_csv!$B$1:$AO$2074,5+($G1304-1)*7,FALSE)),"-")</f>
        <v>11</v>
      </c>
      <c r="I1304">
        <f>IFERROR(IF(VLOOKUP($B1304,notes_bemaniwiki!$A$1:$J$1936,1+$G1304,FALSE)="-",-1,VLOOKUP($B1304,notes_bemaniwiki!$A$1:$J$1936,1+$G1304,FALSE)),"-")</f>
        <v>1222</v>
      </c>
      <c r="J1304" t="s">
        <v>3063</v>
      </c>
      <c r="K1304" t="s">
        <v>3063</v>
      </c>
    </row>
    <row r="1305" spans="1:11" x14ac:dyDescent="0.15">
      <c r="A1305" t="str">
        <f>VLOOKUP(B1305,for_vlookup!$A$1:$B$2046,2,FALSE)</f>
        <v>BISTROVER</v>
      </c>
      <c r="B1305" s="2" t="s">
        <v>2874</v>
      </c>
      <c r="C1305" t="str">
        <f>IFERROR(VLOOKUP(B1305,bist_raw_csv!$B$2:$AO$2140,2,FALSE),"-")</f>
        <v>THE 4TH</v>
      </c>
      <c r="D1305" t="str">
        <f>IFERROR(VLOOKUP($B1305,bist_raw_csv!$B$2:$AO$2140,3,FALSE),"-")</f>
        <v>BEMANI Sound Team "Sota Fujimori"</v>
      </c>
      <c r="E1305">
        <f>VLOOKUP($A1305,master_version!$A$1:$B$29,2,FALSE)</f>
        <v>28</v>
      </c>
      <c r="F1305" t="str">
        <f>VLOOKUP(G1305,master_diffculty!$A$1:$C$11,3,FALSE)</f>
        <v>SPA</v>
      </c>
      <c r="G1305">
        <v>4</v>
      </c>
      <c r="H1305">
        <f>IFERROR(IF(VLOOKUP($B1305,bist_raw_csv!$B$1:$AO$2074,5+($G1305-1)*7,FALSE)=0,-1,VLOOKUP($B1305,bist_raw_csv!$B$1:$AO$2074,5+($G1305-1)*7,FALSE)),"-")</f>
        <v>10</v>
      </c>
      <c r="I1305">
        <f>IFERROR(IF(VLOOKUP($B1305,notes_bemaniwiki!$A$1:$J$1936,1+$G1305,FALSE)="-",-1,VLOOKUP($B1305,notes_bemaniwiki!$A$1:$J$1936,1+$G1305,FALSE)),"-")</f>
        <v>1208</v>
      </c>
      <c r="J1305" t="s">
        <v>3063</v>
      </c>
      <c r="K1305" t="s">
        <v>3063</v>
      </c>
    </row>
    <row r="1306" spans="1:11" x14ac:dyDescent="0.15">
      <c r="A1306" t="str">
        <f>VLOOKUP(B1306,for_vlookup!$A$1:$B$2046,2,FALSE)</f>
        <v>BISTROVER</v>
      </c>
      <c r="B1306" s="2" t="s">
        <v>2875</v>
      </c>
      <c r="C1306" t="str">
        <f>IFERROR(VLOOKUP(B1306,bist_raw_csv!$B$2:$AO$2140,2,FALSE),"-")</f>
        <v>J-CORE</v>
      </c>
      <c r="D1306" t="str">
        <f>IFERROR(VLOOKUP($B1306,bist_raw_csv!$B$2:$AO$2140,3,FALSE),"-")</f>
        <v>The 4th feat.ここなつ</v>
      </c>
      <c r="E1306">
        <f>VLOOKUP($A1306,master_version!$A$1:$B$29,2,FALSE)</f>
        <v>28</v>
      </c>
      <c r="F1306" t="str">
        <f>VLOOKUP(G1306,master_diffculty!$A$1:$C$11,3,FALSE)</f>
        <v>SPA</v>
      </c>
      <c r="G1306">
        <v>4</v>
      </c>
      <c r="H1306">
        <f>IFERROR(IF(VLOOKUP($B1306,bist_raw_csv!$B$1:$AO$2074,5+($G1306-1)*7,FALSE)=0,-1,VLOOKUP($B1306,bist_raw_csv!$B$1:$AO$2074,5+($G1306-1)*7,FALSE)),"-")</f>
        <v>10</v>
      </c>
      <c r="I1306">
        <f>IFERROR(IF(VLOOKUP($B1306,notes_bemaniwiki!$A$1:$J$1936,1+$G1306,FALSE)="-",-1,VLOOKUP($B1306,notes_bemaniwiki!$A$1:$J$1936,1+$G1306,FALSE)),"-")</f>
        <v>1249</v>
      </c>
      <c r="J1306" t="s">
        <v>3063</v>
      </c>
      <c r="K1306" t="s">
        <v>3063</v>
      </c>
    </row>
    <row r="1307" spans="1:11" x14ac:dyDescent="0.15">
      <c r="A1307" t="str">
        <f>VLOOKUP(B1307,for_vlookup!$A$1:$B$2046,2,FALSE)</f>
        <v>BISTROVER</v>
      </c>
      <c r="B1307" s="2" t="s">
        <v>2877</v>
      </c>
      <c r="C1307" t="str">
        <f>IFERROR(VLOOKUP(B1307,bist_raw_csv!$B$2:$AO$2140,2,FALSE),"-")</f>
        <v>HARDSTYLE</v>
      </c>
      <c r="D1307" t="str">
        <f>IFERROR(VLOOKUP($B1307,bist_raw_csv!$B$2:$AO$2140,3,FALSE),"-")</f>
        <v>Yuta Imai</v>
      </c>
      <c r="E1307">
        <f>VLOOKUP($A1307,master_version!$A$1:$B$29,2,FALSE)</f>
        <v>28</v>
      </c>
      <c r="F1307" t="str">
        <f>VLOOKUP(G1307,master_diffculty!$A$1:$C$11,3,FALSE)</f>
        <v>SPA</v>
      </c>
      <c r="G1307">
        <v>4</v>
      </c>
      <c r="H1307">
        <f>IFERROR(IF(VLOOKUP($B1307,bist_raw_csv!$B$1:$AO$2074,5+($G1307-1)*7,FALSE)=0,-1,VLOOKUP($B1307,bist_raw_csv!$B$1:$AO$2074,5+($G1307-1)*7,FALSE)),"-")</f>
        <v>10</v>
      </c>
      <c r="I1307">
        <f>IFERROR(IF(VLOOKUP($B1307,notes_bemaniwiki!$A$1:$J$1936,1+$G1307,FALSE)="-",-1,VLOOKUP($B1307,notes_bemaniwiki!$A$1:$J$1936,1+$G1307,FALSE)),"-")</f>
        <v>1148</v>
      </c>
      <c r="J1307" t="s">
        <v>3063</v>
      </c>
      <c r="K1307" t="s">
        <v>3063</v>
      </c>
    </row>
    <row r="1308" spans="1:11" x14ac:dyDescent="0.15">
      <c r="A1308" t="str">
        <f>VLOOKUP(B1308,for_vlookup!$A$1:$B$2046,2,FALSE)</f>
        <v>BISTROVER</v>
      </c>
      <c r="B1308" s="2" t="s">
        <v>2878</v>
      </c>
      <c r="C1308" t="str">
        <f>IFERROR(VLOOKUP(B1308,bist_raw_csv!$B$2:$AO$2140,2,FALSE),"-")</f>
        <v>CAPTIVATE</v>
      </c>
      <c r="D1308" t="str">
        <f>IFERROR(VLOOKUP($B1308,bist_raw_csv!$B$2:$AO$2140,3,FALSE),"-")</f>
        <v>Remixed by Ryu☆</v>
      </c>
      <c r="E1308">
        <f>VLOOKUP($A1308,master_version!$A$1:$B$29,2,FALSE)</f>
        <v>28</v>
      </c>
      <c r="F1308" t="str">
        <f>VLOOKUP(G1308,master_diffculty!$A$1:$C$11,3,FALSE)</f>
        <v>SPA</v>
      </c>
      <c r="G1308">
        <v>4</v>
      </c>
      <c r="H1308">
        <f>IFERROR(IF(VLOOKUP($B1308,bist_raw_csv!$B$1:$AO$2074,5+($G1308-1)*7,FALSE)=0,-1,VLOOKUP($B1308,bist_raw_csv!$B$1:$AO$2074,5+($G1308-1)*7,FALSE)),"-")</f>
        <v>9</v>
      </c>
      <c r="I1308">
        <f>IFERROR(IF(VLOOKUP($B1308,notes_bemaniwiki!$A$1:$J$1936,1+$G1308,FALSE)="-",-1,VLOOKUP($B1308,notes_bemaniwiki!$A$1:$J$1936,1+$G1308,FALSE)),"-")</f>
        <v>938</v>
      </c>
      <c r="J1308" t="s">
        <v>3063</v>
      </c>
      <c r="K1308" t="s">
        <v>3063</v>
      </c>
    </row>
    <row r="1309" spans="1:11" x14ac:dyDescent="0.15">
      <c r="A1309" t="str">
        <f>VLOOKUP(B1309,for_vlookup!$A$1:$B$2046,2,FALSE)</f>
        <v>BISTROVER</v>
      </c>
      <c r="B1309" s="2" t="s">
        <v>2881</v>
      </c>
      <c r="C1309" t="str">
        <f>IFERROR(VLOOKUP(B1309,bist_raw_csv!$B$2:$AO$2140,2,FALSE),"-")</f>
        <v>PSYCHEDELIC TRANCE</v>
      </c>
      <c r="D1309" t="str">
        <f>IFERROR(VLOOKUP($B1309,bist_raw_csv!$B$2:$AO$2140,3,FALSE),"-")</f>
        <v>AJURIKA</v>
      </c>
      <c r="E1309">
        <f>VLOOKUP($A1309,master_version!$A$1:$B$29,2,FALSE)</f>
        <v>28</v>
      </c>
      <c r="F1309" t="str">
        <f>VLOOKUP(G1309,master_diffculty!$A$1:$C$11,3,FALSE)</f>
        <v>SPA</v>
      </c>
      <c r="G1309">
        <v>4</v>
      </c>
      <c r="H1309">
        <f>IFERROR(IF(VLOOKUP($B1309,bist_raw_csv!$B$1:$AO$2074,5+($G1309-1)*7,FALSE)=0,-1,VLOOKUP($B1309,bist_raw_csv!$B$1:$AO$2074,5+($G1309-1)*7,FALSE)),"-")</f>
        <v>11</v>
      </c>
      <c r="I1309">
        <f>IFERROR(IF(VLOOKUP($B1309,notes_bemaniwiki!$A$1:$J$1936,1+$G1309,FALSE)="-",-1,VLOOKUP($B1309,notes_bemaniwiki!$A$1:$J$1936,1+$G1309,FALSE)),"-")</f>
        <v>1551</v>
      </c>
      <c r="J1309" t="s">
        <v>3063</v>
      </c>
      <c r="K1309" t="s">
        <v>3063</v>
      </c>
    </row>
    <row r="1310" spans="1:11" x14ac:dyDescent="0.15">
      <c r="A1310" t="str">
        <f>VLOOKUP(B1310,for_vlookup!$A$1:$B$2046,2,FALSE)</f>
        <v>BISTROVER</v>
      </c>
      <c r="B1310" s="2" t="s">
        <v>2882</v>
      </c>
      <c r="C1310" t="str">
        <f>IFERROR(VLOOKUP(B1310,bist_raw_csv!$B$2:$AO$2140,2,FALSE),"-")</f>
        <v>HAPPY COUNTRY CORE</v>
      </c>
      <c r="D1310" t="str">
        <f>IFERROR(VLOOKUP($B1310,bist_raw_csv!$B$2:$AO$2140,3,FALSE),"-")</f>
        <v>まろん feat. キャサリン</v>
      </c>
      <c r="E1310">
        <f>VLOOKUP($A1310,master_version!$A$1:$B$29,2,FALSE)</f>
        <v>28</v>
      </c>
      <c r="F1310" t="str">
        <f>VLOOKUP(G1310,master_diffculty!$A$1:$C$11,3,FALSE)</f>
        <v>SPA</v>
      </c>
      <c r="G1310">
        <v>4</v>
      </c>
      <c r="H1310">
        <f>IFERROR(IF(VLOOKUP($B1310,bist_raw_csv!$B$1:$AO$2074,5+($G1310-1)*7,FALSE)=0,-1,VLOOKUP($B1310,bist_raw_csv!$B$1:$AO$2074,5+($G1310-1)*7,FALSE)),"-")</f>
        <v>11</v>
      </c>
      <c r="I1310">
        <f>IFERROR(IF(VLOOKUP($B1310,notes_bemaniwiki!$A$1:$J$1936,1+$G1310,FALSE)="-",-1,VLOOKUP($B1310,notes_bemaniwiki!$A$1:$J$1936,1+$G1310,FALSE)),"-")</f>
        <v>1405</v>
      </c>
      <c r="J1310" t="s">
        <v>3063</v>
      </c>
      <c r="K1310" t="s">
        <v>3063</v>
      </c>
    </row>
    <row r="1311" spans="1:11" x14ac:dyDescent="0.15">
      <c r="A1311" t="str">
        <f>VLOOKUP(B1311,for_vlookup!$A$1:$B$2046,2,FALSE)</f>
        <v>BISTROVER</v>
      </c>
      <c r="B1311" s="2" t="s">
        <v>2885</v>
      </c>
      <c r="C1311" t="str">
        <f>IFERROR(VLOOKUP(B1311,bist_raw_csv!$B$2:$AO$2140,2,FALSE),"-")</f>
        <v>BALEARIC</v>
      </c>
      <c r="D1311" t="str">
        <f>IFERROR(VLOOKUP($B1311,bist_raw_csv!$B$2:$AO$2140,3,FALSE),"-")</f>
        <v>さよひめぼう</v>
      </c>
      <c r="E1311">
        <f>VLOOKUP($A1311,master_version!$A$1:$B$29,2,FALSE)</f>
        <v>28</v>
      </c>
      <c r="F1311" t="str">
        <f>VLOOKUP(G1311,master_diffculty!$A$1:$C$11,3,FALSE)</f>
        <v>SPA</v>
      </c>
      <c r="G1311">
        <v>4</v>
      </c>
      <c r="H1311">
        <f>IFERROR(IF(VLOOKUP($B1311,bist_raw_csv!$B$1:$AO$2074,5+($G1311-1)*7,FALSE)=0,-1,VLOOKUP($B1311,bist_raw_csv!$B$1:$AO$2074,5+($G1311-1)*7,FALSE)),"-")</f>
        <v>10</v>
      </c>
      <c r="I1311">
        <f>IFERROR(IF(VLOOKUP($B1311,notes_bemaniwiki!$A$1:$J$1936,1+$G1311,FALSE)="-",-1,VLOOKUP($B1311,notes_bemaniwiki!$A$1:$J$1936,1+$G1311,FALSE)),"-")</f>
        <v>1129</v>
      </c>
      <c r="J1311" t="s">
        <v>3063</v>
      </c>
      <c r="K1311" t="s">
        <v>3063</v>
      </c>
    </row>
    <row r="1312" spans="1:11" x14ac:dyDescent="0.15">
      <c r="A1312" t="str">
        <f>VLOOKUP(B1312,for_vlookup!$A$1:$B$2046,2,FALSE)</f>
        <v>BISTROVER</v>
      </c>
      <c r="B1312" s="2" t="s">
        <v>3092</v>
      </c>
      <c r="C1312" t="str">
        <f>IFERROR(VLOOKUP(B1312,bist_raw_csv!$B$2:$AO$2140,2,FALSE),"-")</f>
        <v>BULGARIAN CORE</v>
      </c>
      <c r="D1312" t="str">
        <f>IFERROR(VLOOKUP($B1312,bist_raw_csv!$B$2:$AO$2140,3,FALSE),"-")</f>
        <v>fallen shepherd × cotowari ft. nayuta</v>
      </c>
      <c r="E1312">
        <f>VLOOKUP($A1312,master_version!$A$1:$B$29,2,FALSE)</f>
        <v>28</v>
      </c>
      <c r="F1312" t="str">
        <f>VLOOKUP(G1312,master_diffculty!$A$1:$C$11,3,FALSE)</f>
        <v>SPA</v>
      </c>
      <c r="G1312">
        <v>4</v>
      </c>
      <c r="H1312">
        <f>IFERROR(IF(VLOOKUP($B1312,bist_raw_csv!$B$1:$AO$2074,5+($G1312-1)*7,FALSE)=0,-1,VLOOKUP($B1312,bist_raw_csv!$B$1:$AO$2074,5+($G1312-1)*7,FALSE)),"-")</f>
        <v>12</v>
      </c>
      <c r="I1312">
        <f>IFERROR(IF(VLOOKUP($B1312,notes_bemaniwiki!$A$1:$J$1936,1+$G1312,FALSE)="-",-1,VLOOKUP($B1312,notes_bemaniwiki!$A$1:$J$1936,1+$G1312,FALSE)),"-")</f>
        <v>1790</v>
      </c>
      <c r="J1312" t="s">
        <v>3063</v>
      </c>
      <c r="K1312" t="s">
        <v>3063</v>
      </c>
    </row>
    <row r="1313" spans="1:11" x14ac:dyDescent="0.15">
      <c r="A1313" t="str">
        <f>VLOOKUP(B1313,for_vlookup!$A$1:$B$2046,2,FALSE)</f>
        <v>BISTROVER</v>
      </c>
      <c r="B1313" s="2" t="s">
        <v>2888</v>
      </c>
      <c r="C1313" t="str">
        <f>IFERROR(VLOOKUP(B1313,bist_raw_csv!$B$2:$AO$2140,2,FALSE),"-")</f>
        <v>HIP HOP</v>
      </c>
      <c r="D1313" t="str">
        <f>IFERROR(VLOOKUP($B1313,bist_raw_csv!$B$2:$AO$2140,3,FALSE),"-")</f>
        <v>らっぷびと Prod. by uno</v>
      </c>
      <c r="E1313">
        <f>VLOOKUP($A1313,master_version!$A$1:$B$29,2,FALSE)</f>
        <v>28</v>
      </c>
      <c r="F1313" t="str">
        <f>VLOOKUP(G1313,master_diffculty!$A$1:$C$11,3,FALSE)</f>
        <v>SPA</v>
      </c>
      <c r="G1313">
        <v>4</v>
      </c>
      <c r="H1313">
        <f>IFERROR(IF(VLOOKUP($B1313,bist_raw_csv!$B$1:$AO$2074,5+($G1313-1)*7,FALSE)=0,-1,VLOOKUP($B1313,bist_raw_csv!$B$1:$AO$2074,5+($G1313-1)*7,FALSE)),"-")</f>
        <v>10</v>
      </c>
      <c r="I1313">
        <f>IFERROR(IF(VLOOKUP($B1313,notes_bemaniwiki!$A$1:$J$1936,1+$G1313,FALSE)="-",-1,VLOOKUP($B1313,notes_bemaniwiki!$A$1:$J$1936,1+$G1313,FALSE)),"-")</f>
        <v>1016</v>
      </c>
      <c r="J1313" t="s">
        <v>3063</v>
      </c>
      <c r="K1313" t="s">
        <v>3063</v>
      </c>
    </row>
    <row r="1314" spans="1:11" x14ac:dyDescent="0.15">
      <c r="A1314" t="str">
        <f>VLOOKUP(B1314,for_vlookup!$A$1:$B$2046,2,FALSE)</f>
        <v>BISTROVER</v>
      </c>
      <c r="B1314" s="2" t="s">
        <v>2890</v>
      </c>
      <c r="C1314" t="str">
        <f>IFERROR(VLOOKUP(B1314,bist_raw_csv!$B$2:$AO$2140,2,FALSE),"-")</f>
        <v>HiTECH FUSION</v>
      </c>
      <c r="D1314" t="str">
        <f>IFERROR(VLOOKUP($B1314,bist_raw_csv!$B$2:$AO$2140,3,FALSE),"-")</f>
        <v>lapix</v>
      </c>
      <c r="E1314">
        <f>VLOOKUP($A1314,master_version!$A$1:$B$29,2,FALSE)</f>
        <v>28</v>
      </c>
      <c r="F1314" t="str">
        <f>VLOOKUP(G1314,master_diffculty!$A$1:$C$11,3,FALSE)</f>
        <v>SPA</v>
      </c>
      <c r="G1314">
        <v>4</v>
      </c>
      <c r="H1314">
        <f>IFERROR(IF(VLOOKUP($B1314,bist_raw_csv!$B$1:$AO$2074,5+($G1314-1)*7,FALSE)=0,-1,VLOOKUP($B1314,bist_raw_csv!$B$1:$AO$2074,5+($G1314-1)*7,FALSE)),"-")</f>
        <v>11</v>
      </c>
      <c r="I1314">
        <f>IFERROR(IF(VLOOKUP($B1314,notes_bemaniwiki!$A$1:$J$1936,1+$G1314,FALSE)="-",-1,VLOOKUP($B1314,notes_bemaniwiki!$A$1:$J$1936,1+$G1314,FALSE)),"-")</f>
        <v>1244</v>
      </c>
      <c r="J1314" t="s">
        <v>3063</v>
      </c>
      <c r="K1314" t="s">
        <v>3063</v>
      </c>
    </row>
    <row r="1315" spans="1:11" x14ac:dyDescent="0.15">
      <c r="A1315" t="str">
        <f>VLOOKUP(B1315,for_vlookup!$A$1:$B$2046,2,FALSE)</f>
        <v>BISTROVER</v>
      </c>
      <c r="B1315" s="2" t="s">
        <v>2892</v>
      </c>
      <c r="C1315" t="str">
        <f>IFERROR(VLOOKUP(B1315,bist_raw_csv!$B$2:$AO$2140,2,FALSE),"-")</f>
        <v>TRANCE</v>
      </c>
      <c r="D1315" t="str">
        <f>IFERROR(VLOOKUP($B1315,bist_raw_csv!$B$2:$AO$2140,3,FALSE),"-")</f>
        <v>BEMANI Sound Team "Trance Liquid"</v>
      </c>
      <c r="E1315">
        <f>VLOOKUP($A1315,master_version!$A$1:$B$29,2,FALSE)</f>
        <v>28</v>
      </c>
      <c r="F1315" t="str">
        <f>VLOOKUP(G1315,master_diffculty!$A$1:$C$11,3,FALSE)</f>
        <v>SPA</v>
      </c>
      <c r="G1315">
        <v>4</v>
      </c>
      <c r="H1315">
        <f>IFERROR(IF(VLOOKUP($B1315,bist_raw_csv!$B$1:$AO$2074,5+($G1315-1)*7,FALSE)=0,-1,VLOOKUP($B1315,bist_raw_csv!$B$1:$AO$2074,5+($G1315-1)*7,FALSE)),"-")</f>
        <v>11</v>
      </c>
      <c r="I1315">
        <f>IFERROR(IF(VLOOKUP($B1315,notes_bemaniwiki!$A$1:$J$1936,1+$G1315,FALSE)="-",-1,VLOOKUP($B1315,notes_bemaniwiki!$A$1:$J$1936,1+$G1315,FALSE)),"-")</f>
        <v>1503</v>
      </c>
      <c r="J1315" t="s">
        <v>3063</v>
      </c>
      <c r="K1315" t="s">
        <v>3063</v>
      </c>
    </row>
    <row r="1316" spans="1:11" x14ac:dyDescent="0.15">
      <c r="A1316" t="str">
        <f>VLOOKUP(B1316,for_vlookup!$A$1:$B$2046,2,FALSE)</f>
        <v>BISTROVER</v>
      </c>
      <c r="B1316" s="2" t="s">
        <v>2894</v>
      </c>
      <c r="C1316" t="str">
        <f>IFERROR(VLOOKUP(B1316,bist_raw_csv!$B$2:$AO$2140,2,FALSE),"-")</f>
        <v>DRUM'N'BASS</v>
      </c>
      <c r="D1316" t="str">
        <f>IFERROR(VLOOKUP($B1316,bist_raw_csv!$B$2:$AO$2140,3,FALSE),"-")</f>
        <v>PARKGOLF</v>
      </c>
      <c r="E1316">
        <f>VLOOKUP($A1316,master_version!$A$1:$B$29,2,FALSE)</f>
        <v>28</v>
      </c>
      <c r="F1316" t="str">
        <f>VLOOKUP(G1316,master_diffculty!$A$1:$C$11,3,FALSE)</f>
        <v>SPA</v>
      </c>
      <c r="G1316">
        <v>4</v>
      </c>
      <c r="H1316">
        <f>IFERROR(IF(VLOOKUP($B1316,bist_raw_csv!$B$1:$AO$2074,5+($G1316-1)*7,FALSE)=0,-1,VLOOKUP($B1316,bist_raw_csv!$B$1:$AO$2074,5+($G1316-1)*7,FALSE)),"-")</f>
        <v>11</v>
      </c>
      <c r="I1316">
        <f>IFERROR(IF(VLOOKUP($B1316,notes_bemaniwiki!$A$1:$J$1936,1+$G1316,FALSE)="-",-1,VLOOKUP($B1316,notes_bemaniwiki!$A$1:$J$1936,1+$G1316,FALSE)),"-")</f>
        <v>1300</v>
      </c>
      <c r="J1316" t="s">
        <v>3063</v>
      </c>
      <c r="K1316" t="s">
        <v>3063</v>
      </c>
    </row>
    <row r="1317" spans="1:11" x14ac:dyDescent="0.15">
      <c r="A1317" t="str">
        <f>VLOOKUP(B1317,for_vlookup!$A$1:$B$2046,2,FALSE)</f>
        <v>BISTROVER</v>
      </c>
      <c r="B1317" s="2" t="s">
        <v>2896</v>
      </c>
      <c r="C1317" t="str">
        <f>IFERROR(VLOOKUP(B1317,bist_raw_csv!$B$2:$AO$2140,2,FALSE),"-")</f>
        <v>MEXICAN DRUMSTEP</v>
      </c>
      <c r="D1317" t="str">
        <f>IFERROR(VLOOKUP($B1317,bist_raw_csv!$B$2:$AO$2140,3,FALSE),"-")</f>
        <v>削除 feat. 削除</v>
      </c>
      <c r="E1317">
        <f>VLOOKUP($A1317,master_version!$A$1:$B$29,2,FALSE)</f>
        <v>28</v>
      </c>
      <c r="F1317" t="str">
        <f>VLOOKUP(G1317,master_diffculty!$A$1:$C$11,3,FALSE)</f>
        <v>SPA</v>
      </c>
      <c r="G1317">
        <v>4</v>
      </c>
      <c r="H1317">
        <f>IFERROR(IF(VLOOKUP($B1317,bist_raw_csv!$B$1:$AO$2074,5+($G1317-1)*7,FALSE)=0,-1,VLOOKUP($B1317,bist_raw_csv!$B$1:$AO$2074,5+($G1317-1)*7,FALSE)),"-")</f>
        <v>11</v>
      </c>
      <c r="I1317">
        <f>IFERROR(IF(VLOOKUP($B1317,notes_bemaniwiki!$A$1:$J$1936,1+$G1317,FALSE)="-",-1,VLOOKUP($B1317,notes_bemaniwiki!$A$1:$J$1936,1+$G1317,FALSE)),"-")</f>
        <v>1461</v>
      </c>
      <c r="J1317" t="s">
        <v>3063</v>
      </c>
      <c r="K1317" t="s">
        <v>3063</v>
      </c>
    </row>
    <row r="1318" spans="1:11" x14ac:dyDescent="0.15">
      <c r="A1318" t="str">
        <f>VLOOKUP(B1318,for_vlookup!$A$1:$B$2046,2,FALSE)</f>
        <v>BISTROVER</v>
      </c>
      <c r="B1318" s="2" t="s">
        <v>2899</v>
      </c>
      <c r="C1318" t="str">
        <f>IFERROR(VLOOKUP(B1318,bist_raw_csv!$B$2:$AO$2140,2,FALSE),"-")</f>
        <v>K-POP</v>
      </c>
      <c r="D1318" t="str">
        <f>IFERROR(VLOOKUP($B1318,bist_raw_csv!$B$2:$AO$2140,3,FALSE),"-")</f>
        <v>ARM (IOSYS) × cotowari ft. anporin</v>
      </c>
      <c r="E1318">
        <f>VLOOKUP($A1318,master_version!$A$1:$B$29,2,FALSE)</f>
        <v>28</v>
      </c>
      <c r="F1318" t="str">
        <f>VLOOKUP(G1318,master_diffculty!$A$1:$C$11,3,FALSE)</f>
        <v>SPA</v>
      </c>
      <c r="G1318">
        <v>4</v>
      </c>
      <c r="H1318">
        <f>IFERROR(IF(VLOOKUP($B1318,bist_raw_csv!$B$1:$AO$2074,5+($G1318-1)*7,FALSE)=0,-1,VLOOKUP($B1318,bist_raw_csv!$B$1:$AO$2074,5+($G1318-1)*7,FALSE)),"-")</f>
        <v>10</v>
      </c>
      <c r="I1318">
        <f>IFERROR(IF(VLOOKUP($B1318,notes_bemaniwiki!$A$1:$J$1936,1+$G1318,FALSE)="-",-1,VLOOKUP($B1318,notes_bemaniwiki!$A$1:$J$1936,1+$G1318,FALSE)),"-")</f>
        <v>1170</v>
      </c>
      <c r="J1318" t="s">
        <v>3063</v>
      </c>
      <c r="K1318" t="s">
        <v>3063</v>
      </c>
    </row>
    <row r="1319" spans="1:11" x14ac:dyDescent="0.15">
      <c r="A1319" t="str">
        <f>VLOOKUP(B1319,for_vlookup!$A$1:$B$2046,2,FALSE)</f>
        <v>BISTROVER</v>
      </c>
      <c r="B1319" s="2" t="s">
        <v>2902</v>
      </c>
      <c r="C1319" t="str">
        <f>IFERROR(VLOOKUP(B1319,bist_raw_csv!$B$2:$AO$2140,2,FALSE),"-")</f>
        <v>ポルカ2020</v>
      </c>
      <c r="D1319" t="str">
        <f>IFERROR(VLOOKUP($B1319,bist_raw_csv!$B$2:$AO$2140,3,FALSE),"-")</f>
        <v>かめりあ feat. ななひら</v>
      </c>
      <c r="E1319">
        <f>VLOOKUP($A1319,master_version!$A$1:$B$29,2,FALSE)</f>
        <v>28</v>
      </c>
      <c r="F1319" t="str">
        <f>VLOOKUP(G1319,master_diffculty!$A$1:$C$11,3,FALSE)</f>
        <v>SPA</v>
      </c>
      <c r="G1319">
        <v>4</v>
      </c>
      <c r="H1319">
        <f>IFERROR(IF(VLOOKUP($B1319,bist_raw_csv!$B$1:$AO$2074,5+($G1319-1)*7,FALSE)=0,-1,VLOOKUP($B1319,bist_raw_csv!$B$1:$AO$2074,5+($G1319-1)*7,FALSE)),"-")</f>
        <v>11</v>
      </c>
      <c r="I1319">
        <f>IFERROR(IF(VLOOKUP($B1319,notes_bemaniwiki!$A$1:$J$1936,1+$G1319,FALSE)="-",-1,VLOOKUP($B1319,notes_bemaniwiki!$A$1:$J$1936,1+$G1319,FALSE)),"-")</f>
        <v>1507</v>
      </c>
      <c r="J1319" t="s">
        <v>3063</v>
      </c>
      <c r="K1319" t="s">
        <v>3063</v>
      </c>
    </row>
    <row r="1320" spans="1:11" x14ac:dyDescent="0.15">
      <c r="A1320" t="str">
        <f>VLOOKUP(B1320,for_vlookup!$A$1:$B$2046,2,FALSE)</f>
        <v>BISTROVER</v>
      </c>
      <c r="B1320" s="2" t="s">
        <v>2904</v>
      </c>
      <c r="C1320" t="str">
        <f>IFERROR(VLOOKUP(B1320,bist_raw_csv!$B$2:$AO$2140,2,FALSE),"-")</f>
        <v>IIDX EDITION</v>
      </c>
      <c r="D1320" t="str">
        <f>IFERROR(VLOOKUP($B1320,bist_raw_csv!$B$2:$AO$2140,3,FALSE),"-")</f>
        <v>Remixed by BEMANI Sound Team "L.E.D." &amp; IOSYS</v>
      </c>
      <c r="E1320">
        <f>VLOOKUP($A1320,master_version!$A$1:$B$29,2,FALSE)</f>
        <v>28</v>
      </c>
      <c r="F1320" t="str">
        <f>VLOOKUP(G1320,master_diffculty!$A$1:$C$11,3,FALSE)</f>
        <v>SPA</v>
      </c>
      <c r="G1320">
        <v>4</v>
      </c>
      <c r="H1320">
        <f>IFERROR(IF(VLOOKUP($B1320,bist_raw_csv!$B$1:$AO$2074,5+($G1320-1)*7,FALSE)=0,-1,VLOOKUP($B1320,bist_raw_csv!$B$1:$AO$2074,5+($G1320-1)*7,FALSE)),"-")</f>
        <v>11</v>
      </c>
      <c r="I1320">
        <f>IFERROR(IF(VLOOKUP($B1320,notes_bemaniwiki!$A$1:$J$1936,1+$G1320,FALSE)="-",-1,VLOOKUP($B1320,notes_bemaniwiki!$A$1:$J$1936,1+$G1320,FALSE)),"-")</f>
        <v>1367</v>
      </c>
      <c r="J1320" t="s">
        <v>3063</v>
      </c>
      <c r="K1320" t="s">
        <v>3063</v>
      </c>
    </row>
    <row r="1321" spans="1:11" x14ac:dyDescent="0.15">
      <c r="A1321" t="str">
        <f>VLOOKUP(B1321,for_vlookup!$A$1:$B$2046,2,FALSE)</f>
        <v>BISTROVER</v>
      </c>
      <c r="B1321" s="2" t="s">
        <v>2905</v>
      </c>
      <c r="C1321" t="str">
        <f>IFERROR(VLOOKUP(B1321,bist_raw_csv!$B$2:$AO$2140,2,FALSE),"-")</f>
        <v>BREAKCORE</v>
      </c>
      <c r="D1321" t="str">
        <f>IFERROR(VLOOKUP($B1321,bist_raw_csv!$B$2:$AO$2140,3,FALSE),"-")</f>
        <v>callasoiled</v>
      </c>
      <c r="E1321">
        <f>VLOOKUP($A1321,master_version!$A$1:$B$29,2,FALSE)</f>
        <v>28</v>
      </c>
      <c r="F1321" t="str">
        <f>VLOOKUP(G1321,master_diffculty!$A$1:$C$11,3,FALSE)</f>
        <v>SPA</v>
      </c>
      <c r="G1321">
        <v>4</v>
      </c>
      <c r="H1321">
        <f>IFERROR(IF(VLOOKUP($B1321,bist_raw_csv!$B$1:$AO$2074,5+($G1321-1)*7,FALSE)=0,-1,VLOOKUP($B1321,bist_raw_csv!$B$1:$AO$2074,5+($G1321-1)*7,FALSE)),"-")</f>
        <v>12</v>
      </c>
      <c r="I1321">
        <f>IFERROR(IF(VLOOKUP($B1321,notes_bemaniwiki!$A$1:$J$1936,1+$G1321,FALSE)="-",-1,VLOOKUP($B1321,notes_bemaniwiki!$A$1:$J$1936,1+$G1321,FALSE)),"-")</f>
        <v>1762</v>
      </c>
      <c r="J1321" t="s">
        <v>3063</v>
      </c>
      <c r="K1321" t="s">
        <v>3063</v>
      </c>
    </row>
    <row r="1322" spans="1:11" x14ac:dyDescent="0.15">
      <c r="A1322" t="str">
        <f>VLOOKUP(B1322,for_vlookup!$A$1:$B$2046,2,FALSE)</f>
        <v>BISTROVER</v>
      </c>
      <c r="B1322" s="2" t="s">
        <v>2907</v>
      </c>
      <c r="C1322" t="str">
        <f>IFERROR(VLOOKUP(B1322,bist_raw_csv!$B$2:$AO$2140,2,FALSE),"-")</f>
        <v>DUBSTEP</v>
      </c>
      <c r="D1322" t="str">
        <f>IFERROR(VLOOKUP($B1322,bist_raw_csv!$B$2:$AO$2140,3,FALSE),"-")</f>
        <v>Dazsta</v>
      </c>
      <c r="E1322">
        <f>VLOOKUP($A1322,master_version!$A$1:$B$29,2,FALSE)</f>
        <v>28</v>
      </c>
      <c r="F1322" t="str">
        <f>VLOOKUP(G1322,master_diffculty!$A$1:$C$11,3,FALSE)</f>
        <v>SPA</v>
      </c>
      <c r="G1322">
        <v>4</v>
      </c>
      <c r="H1322">
        <f>IFERROR(IF(VLOOKUP($B1322,bist_raw_csv!$B$1:$AO$2074,5+($G1322-1)*7,FALSE)=0,-1,VLOOKUP($B1322,bist_raw_csv!$B$1:$AO$2074,5+($G1322-1)*7,FALSE)),"-")</f>
        <v>10</v>
      </c>
      <c r="I1322">
        <f>IFERROR(IF(VLOOKUP($B1322,notes_bemaniwiki!$A$1:$J$1936,1+$G1322,FALSE)="-",-1,VLOOKUP($B1322,notes_bemaniwiki!$A$1:$J$1936,1+$G1322,FALSE)),"-")</f>
        <v>1256</v>
      </c>
      <c r="J1322" t="s">
        <v>3063</v>
      </c>
      <c r="K1322" t="s">
        <v>3063</v>
      </c>
    </row>
    <row r="1323" spans="1:11" x14ac:dyDescent="0.15">
      <c r="A1323" t="str">
        <f>VLOOKUP(B1323,for_vlookup!$A$1:$B$2046,2,FALSE)</f>
        <v>BISTROVER</v>
      </c>
      <c r="B1323" s="2" t="s">
        <v>2908</v>
      </c>
      <c r="C1323" t="str">
        <f>IFERROR(VLOOKUP(B1323,bist_raw_csv!$B$2:$AO$2140,2,FALSE),"-")</f>
        <v>LOVERS CANDY RAVE</v>
      </c>
      <c r="D1323" t="str">
        <f>IFERROR(VLOOKUP($B1323,bist_raw_csv!$B$2:$AO$2140,3,FALSE),"-")</f>
        <v>kors k</v>
      </c>
      <c r="E1323">
        <f>VLOOKUP($A1323,master_version!$A$1:$B$29,2,FALSE)</f>
        <v>28</v>
      </c>
      <c r="F1323" t="str">
        <f>VLOOKUP(G1323,master_diffculty!$A$1:$C$11,3,FALSE)</f>
        <v>SPA</v>
      </c>
      <c r="G1323">
        <v>4</v>
      </c>
      <c r="H1323">
        <f>IFERROR(IF(VLOOKUP($B1323,bist_raw_csv!$B$1:$AO$2074,5+($G1323-1)*7,FALSE)=0,-1,VLOOKUP($B1323,bist_raw_csv!$B$1:$AO$2074,5+($G1323-1)*7,FALSE)),"-")</f>
        <v>10</v>
      </c>
      <c r="I1323">
        <f>IFERROR(IF(VLOOKUP($B1323,notes_bemaniwiki!$A$1:$J$1936,1+$G1323,FALSE)="-",-1,VLOOKUP($B1323,notes_bemaniwiki!$A$1:$J$1936,1+$G1323,FALSE)),"-")</f>
        <v>1102</v>
      </c>
      <c r="J1323" t="s">
        <v>3063</v>
      </c>
      <c r="K1323" t="s">
        <v>3063</v>
      </c>
    </row>
    <row r="1324" spans="1:11" x14ac:dyDescent="0.15">
      <c r="A1324" t="str">
        <f>VLOOKUP(B1324,for_vlookup!$A$1:$B$2046,2,FALSE)</f>
        <v>BISTROVER</v>
      </c>
      <c r="B1324" s="2" t="s">
        <v>3090</v>
      </c>
      <c r="C1324" t="str">
        <f>IFERROR(VLOOKUP(B1324,bist_raw_csv!$B$2:$AO$2140,2,FALSE),"-")</f>
        <v>ACID LATIN JAZZ</v>
      </c>
      <c r="D1324" t="str">
        <f>IFERROR(VLOOKUP($B1324,bist_raw_csv!$B$2:$AO$2140,3,FALSE),"-")</f>
        <v>Xceon</v>
      </c>
      <c r="E1324">
        <f>VLOOKUP($A1324,master_version!$A$1:$B$29,2,FALSE)</f>
        <v>28</v>
      </c>
      <c r="F1324" t="str">
        <f>VLOOKUP(G1324,master_diffculty!$A$1:$C$11,3,FALSE)</f>
        <v>SPA</v>
      </c>
      <c r="G1324">
        <v>4</v>
      </c>
      <c r="H1324">
        <f>IFERROR(IF(VLOOKUP($B1324,bist_raw_csv!$B$1:$AO$2074,5+($G1324-1)*7,FALSE)=0,-1,VLOOKUP($B1324,bist_raw_csv!$B$1:$AO$2074,5+($G1324-1)*7,FALSE)),"-")</f>
        <v>11</v>
      </c>
      <c r="I1324">
        <f>IFERROR(IF(VLOOKUP($B1324,notes_bemaniwiki!$A$1:$J$1936,1+$G1324,FALSE)="-",-1,VLOOKUP($B1324,notes_bemaniwiki!$A$1:$J$1936,1+$G1324,FALSE)),"-")</f>
        <v>1253</v>
      </c>
      <c r="J1324" t="s">
        <v>3063</v>
      </c>
      <c r="K1324" t="s">
        <v>3063</v>
      </c>
    </row>
    <row r="1325" spans="1:11" x14ac:dyDescent="0.15">
      <c r="A1325" t="str">
        <f>VLOOKUP(B1325,for_vlookup!$A$1:$B$2046,2,FALSE)</f>
        <v>BISTROVER</v>
      </c>
      <c r="B1325" s="2" t="s">
        <v>2910</v>
      </c>
      <c r="C1325" t="str">
        <f>IFERROR(VLOOKUP(B1325,bist_raw_csv!$B$2:$AO$2140,2,FALSE),"-")</f>
        <v>DARK TECHNO</v>
      </c>
      <c r="D1325" t="str">
        <f>IFERROR(VLOOKUP($B1325,bist_raw_csv!$B$2:$AO$2140,3,FALSE),"-")</f>
        <v>BEMANI Sound Team "DARK TRAIN"</v>
      </c>
      <c r="E1325">
        <f>VLOOKUP($A1325,master_version!$A$1:$B$29,2,FALSE)</f>
        <v>28</v>
      </c>
      <c r="F1325" t="str">
        <f>VLOOKUP(G1325,master_diffculty!$A$1:$C$11,3,FALSE)</f>
        <v>SPA</v>
      </c>
      <c r="G1325">
        <v>4</v>
      </c>
      <c r="H1325">
        <f>IFERROR(IF(VLOOKUP($B1325,bist_raw_csv!$B$1:$AO$2074,5+($G1325-1)*7,FALSE)=0,-1,VLOOKUP($B1325,bist_raw_csv!$B$1:$AO$2074,5+($G1325-1)*7,FALSE)),"-")</f>
        <v>9</v>
      </c>
      <c r="I1325">
        <f>IFERROR(IF(VLOOKUP($B1325,notes_bemaniwiki!$A$1:$J$1936,1+$G1325,FALSE)="-",-1,VLOOKUP($B1325,notes_bemaniwiki!$A$1:$J$1936,1+$G1325,FALSE)),"-")</f>
        <v>1092</v>
      </c>
      <c r="J1325" t="s">
        <v>3063</v>
      </c>
      <c r="K1325" t="s">
        <v>3063</v>
      </c>
    </row>
    <row r="1326" spans="1:11" x14ac:dyDescent="0.15">
      <c r="A1326" t="str">
        <f>VLOOKUP(B1326,for_vlookup!$A$1:$B$2046,2,FALSE)</f>
        <v>BISTROVER</v>
      </c>
      <c r="B1326" s="2" t="s">
        <v>3084</v>
      </c>
      <c r="C1326" t="str">
        <f>IFERROR(VLOOKUP(B1326,bist_raw_csv!$B$2:$AO$2140,2,FALSE),"-")</f>
        <v>CANDY RAVE BASS</v>
      </c>
      <c r="D1326" t="str">
        <f>IFERROR(VLOOKUP($B1326,bist_raw_csv!$B$2:$AO$2140,3,FALSE),"-")</f>
        <v>Remixed by Snail's House</v>
      </c>
      <c r="E1326">
        <f>VLOOKUP($A1326,master_version!$A$1:$B$29,2,FALSE)</f>
        <v>28</v>
      </c>
      <c r="F1326" t="str">
        <f>VLOOKUP(G1326,master_diffculty!$A$1:$C$11,3,FALSE)</f>
        <v>SPA</v>
      </c>
      <c r="G1326">
        <v>4</v>
      </c>
      <c r="H1326">
        <f>IFERROR(IF(VLOOKUP($B1326,bist_raw_csv!$B$1:$AO$2074,5+($G1326-1)*7,FALSE)=0,-1,VLOOKUP($B1326,bist_raw_csv!$B$1:$AO$2074,5+($G1326-1)*7,FALSE)),"-")</f>
        <v>10</v>
      </c>
      <c r="I1326">
        <f>IFERROR(IF(VLOOKUP($B1326,notes_bemaniwiki!$A$1:$J$1936,1+$G1326,FALSE)="-",-1,VLOOKUP($B1326,notes_bemaniwiki!$A$1:$J$1936,1+$G1326,FALSE)),"-")</f>
        <v>1193</v>
      </c>
      <c r="J1326" t="s">
        <v>3063</v>
      </c>
      <c r="K1326" t="s">
        <v>3063</v>
      </c>
    </row>
    <row r="1327" spans="1:11" x14ac:dyDescent="0.15">
      <c r="A1327" t="str">
        <f>VLOOKUP(B1327,for_vlookup!$A$1:$B$2046,2,FALSE)</f>
        <v>BISTROVER</v>
      </c>
      <c r="B1327" s="2" t="s">
        <v>2913</v>
      </c>
      <c r="C1327" t="str">
        <f>IFERROR(VLOOKUP(B1327,bist_raw_csv!$B$2:$AO$2140,2,FALSE),"-")</f>
        <v>80s EUROBEAT</v>
      </c>
      <c r="D1327" t="str">
        <f>IFERROR(VLOOKUP($B1327,bist_raw_csv!$B$2:$AO$2140,3,FALSE),"-")</f>
        <v>Y&amp;Co. feat. 大山愛未</v>
      </c>
      <c r="E1327">
        <f>VLOOKUP($A1327,master_version!$A$1:$B$29,2,FALSE)</f>
        <v>28</v>
      </c>
      <c r="F1327" t="str">
        <f>VLOOKUP(G1327,master_diffculty!$A$1:$C$11,3,FALSE)</f>
        <v>SPA</v>
      </c>
      <c r="G1327">
        <v>4</v>
      </c>
      <c r="H1327">
        <f>IFERROR(IF(VLOOKUP($B1327,bist_raw_csv!$B$1:$AO$2074,5+($G1327-1)*7,FALSE)=0,-1,VLOOKUP($B1327,bist_raw_csv!$B$1:$AO$2074,5+($G1327-1)*7,FALSE)),"-")</f>
        <v>10</v>
      </c>
      <c r="I1327">
        <f>IFERROR(IF(VLOOKUP($B1327,notes_bemaniwiki!$A$1:$J$1936,1+$G1327,FALSE)="-",-1,VLOOKUP($B1327,notes_bemaniwiki!$A$1:$J$1936,1+$G1327,FALSE)),"-")</f>
        <v>1297</v>
      </c>
      <c r="J1327" t="s">
        <v>3063</v>
      </c>
      <c r="K1327" t="s">
        <v>3063</v>
      </c>
    </row>
    <row r="1328" spans="1:11" x14ac:dyDescent="0.15">
      <c r="A1328" t="str">
        <f>VLOOKUP(B1328,for_vlookup!$A$1:$B$2046,2,FALSE)</f>
        <v>BISTROVER</v>
      </c>
      <c r="B1328" s="2" t="s">
        <v>3087</v>
      </c>
      <c r="C1328" t="str">
        <f>IFERROR(VLOOKUP(B1328,bist_raw_csv!$B$2:$AO$2140,2,FALSE),"-")</f>
        <v>LIFE STREAM</v>
      </c>
      <c r="D1328" t="str">
        <f>IFERROR(VLOOKUP($B1328,bist_raw_csv!$B$2:$AO$2140,3,FALSE),"-")</f>
        <v>Remixed by xi</v>
      </c>
      <c r="E1328">
        <f>VLOOKUP($A1328,master_version!$A$1:$B$29,2,FALSE)</f>
        <v>28</v>
      </c>
      <c r="F1328" t="str">
        <f>VLOOKUP(G1328,master_diffculty!$A$1:$C$11,3,FALSE)</f>
        <v>SPA</v>
      </c>
      <c r="G1328">
        <v>4</v>
      </c>
      <c r="H1328">
        <f>IFERROR(IF(VLOOKUP($B1328,bist_raw_csv!$B$1:$AO$2074,5+($G1328-1)*7,FALSE)=0,-1,VLOOKUP($B1328,bist_raw_csv!$B$1:$AO$2074,5+($G1328-1)*7,FALSE)),"-")</f>
        <v>12</v>
      </c>
      <c r="I1328">
        <f>IFERROR(IF(VLOOKUP($B1328,notes_bemaniwiki!$A$1:$J$1936,1+$G1328,FALSE)="-",-1,VLOOKUP($B1328,notes_bemaniwiki!$A$1:$J$1936,1+$G1328,FALSE)),"-")</f>
        <v>1670</v>
      </c>
      <c r="J1328" t="s">
        <v>3063</v>
      </c>
      <c r="K1328" t="s">
        <v>3063</v>
      </c>
    </row>
    <row r="1329" spans="1:11" x14ac:dyDescent="0.15">
      <c r="A1329" t="str">
        <f>VLOOKUP(B1329,for_vlookup!$A$1:$B$2046,2,FALSE)</f>
        <v>BISTROVER</v>
      </c>
      <c r="B1329" s="2" t="s">
        <v>2916</v>
      </c>
      <c r="C1329" t="str">
        <f>IFERROR(VLOOKUP(B1329,bist_raw_csv!$B$2:$AO$2140,2,FALSE),"-")</f>
        <v>HOLIC</v>
      </c>
      <c r="D1329" t="str">
        <f>IFERROR(VLOOKUP($B1329,bist_raw_csv!$B$2:$AO$2140,3,FALSE),"-")</f>
        <v>C-Show</v>
      </c>
      <c r="E1329">
        <f>VLOOKUP($A1329,master_version!$A$1:$B$29,2,FALSE)</f>
        <v>28</v>
      </c>
      <c r="F1329" t="str">
        <f>VLOOKUP(G1329,master_diffculty!$A$1:$C$11,3,FALSE)</f>
        <v>SPA</v>
      </c>
      <c r="G1329">
        <v>4</v>
      </c>
      <c r="H1329">
        <f>IFERROR(IF(VLOOKUP($B1329,bist_raw_csv!$B$1:$AO$2074,5+($G1329-1)*7,FALSE)=0,-1,VLOOKUP($B1329,bist_raw_csv!$B$1:$AO$2074,5+($G1329-1)*7,FALSE)),"-")</f>
        <v>11</v>
      </c>
      <c r="I1329">
        <f>IFERROR(IF(VLOOKUP($B1329,notes_bemaniwiki!$A$1:$J$1936,1+$G1329,FALSE)="-",-1,VLOOKUP($B1329,notes_bemaniwiki!$A$1:$J$1936,1+$G1329,FALSE)),"-")</f>
        <v>1212</v>
      </c>
      <c r="J1329" t="s">
        <v>3063</v>
      </c>
      <c r="K1329" t="s">
        <v>3063</v>
      </c>
    </row>
    <row r="1330" spans="1:11" x14ac:dyDescent="0.15">
      <c r="A1330" t="str">
        <f>VLOOKUP(B1330,for_vlookup!$A$1:$B$2046,2,FALSE)</f>
        <v>BISTROVER</v>
      </c>
      <c r="B1330" s="2" t="s">
        <v>2917</v>
      </c>
      <c r="C1330" t="str">
        <f>IFERROR(VLOOKUP(B1330,bist_raw_csv!$B$2:$AO$2140,2,FALSE),"-")</f>
        <v>HARD MIXTURE</v>
      </c>
      <c r="D1330" t="str">
        <f>IFERROR(VLOOKUP($B1330,bist_raw_csv!$B$2:$AO$2140,3,FALSE),"-")</f>
        <v>Yuta Imai Vs. BEMANI Sound Team "L.E.D.-G"</v>
      </c>
      <c r="E1330">
        <f>VLOOKUP($A1330,master_version!$A$1:$B$29,2,FALSE)</f>
        <v>28</v>
      </c>
      <c r="F1330" t="str">
        <f>VLOOKUP(G1330,master_diffculty!$A$1:$C$11,3,FALSE)</f>
        <v>SPA</v>
      </c>
      <c r="G1330">
        <v>4</v>
      </c>
      <c r="H1330">
        <f>IFERROR(IF(VLOOKUP($B1330,bist_raw_csv!$B$1:$AO$2074,5+($G1330-1)*7,FALSE)=0,-1,VLOOKUP($B1330,bist_raw_csv!$B$1:$AO$2074,5+($G1330-1)*7,FALSE)),"-")</f>
        <v>12</v>
      </c>
      <c r="I1330">
        <f>IFERROR(IF(VLOOKUP($B1330,notes_bemaniwiki!$A$1:$J$1936,1+$G1330,FALSE)="-",-1,VLOOKUP($B1330,notes_bemaniwiki!$A$1:$J$1936,1+$G1330,FALSE)),"-")</f>
        <v>1818</v>
      </c>
      <c r="J1330" t="s">
        <v>3063</v>
      </c>
      <c r="K1330" t="s">
        <v>3063</v>
      </c>
    </row>
    <row r="1331" spans="1:11" x14ac:dyDescent="0.15">
      <c r="A1331" t="str">
        <f>VLOOKUP(B1331,for_vlookup!$A$1:$B$2046,2,FALSE)</f>
        <v>BISTROVER</v>
      </c>
      <c r="B1331" s="2" t="s">
        <v>2920</v>
      </c>
      <c r="C1331" t="str">
        <f>IFERROR(VLOOKUP(B1331,bist_raw_csv!$B$2:$AO$2140,2,FALSE),"-")</f>
        <v>THE 4TH</v>
      </c>
      <c r="D1331" t="str">
        <f>IFERROR(VLOOKUP($B1331,bist_raw_csv!$B$2:$AO$2140,3,FALSE),"-")</f>
        <v>The 4th</v>
      </c>
      <c r="E1331">
        <f>VLOOKUP($A1331,master_version!$A$1:$B$29,2,FALSE)</f>
        <v>28</v>
      </c>
      <c r="F1331" t="str">
        <f>VLOOKUP(G1331,master_diffculty!$A$1:$C$11,3,FALSE)</f>
        <v>SPA</v>
      </c>
      <c r="G1331">
        <v>4</v>
      </c>
      <c r="H1331">
        <f>IFERROR(IF(VLOOKUP($B1331,bist_raw_csv!$B$1:$AO$2074,5+($G1331-1)*7,FALSE)=0,-1,VLOOKUP($B1331,bist_raw_csv!$B$1:$AO$2074,5+($G1331-1)*7,FALSE)),"-")</f>
        <v>10</v>
      </c>
      <c r="I1331">
        <f>IFERROR(IF(VLOOKUP($B1331,notes_bemaniwiki!$A$1:$J$1936,1+$G1331,FALSE)="-",-1,VLOOKUP($B1331,notes_bemaniwiki!$A$1:$J$1936,1+$G1331,FALSE)),"-")</f>
        <v>1283</v>
      </c>
      <c r="J1331" t="s">
        <v>3063</v>
      </c>
      <c r="K1331" t="s">
        <v>3063</v>
      </c>
    </row>
    <row r="1332" spans="1:11" x14ac:dyDescent="0.15">
      <c r="A1332" t="str">
        <f>VLOOKUP(B1332,for_vlookup!$A$1:$B$2046,2,FALSE)</f>
        <v>BISTROVER</v>
      </c>
      <c r="B1332" s="2" t="s">
        <v>2921</v>
      </c>
      <c r="C1332" t="str">
        <f>IFERROR(VLOOKUP(B1332,bist_raw_csv!$B$2:$AO$2140,2,FALSE),"-")</f>
        <v>IIDX EDITION</v>
      </c>
      <c r="D1332" t="str">
        <f>IFERROR(VLOOKUP($B1332,bist_raw_csv!$B$2:$AO$2140,3,FALSE),"-")</f>
        <v>Remixed by まろん feat. ricono</v>
      </c>
      <c r="E1332">
        <f>VLOOKUP($A1332,master_version!$A$1:$B$29,2,FALSE)</f>
        <v>28</v>
      </c>
      <c r="F1332" t="str">
        <f>VLOOKUP(G1332,master_diffculty!$A$1:$C$11,3,FALSE)</f>
        <v>SPA</v>
      </c>
      <c r="G1332">
        <v>4</v>
      </c>
      <c r="H1332">
        <f>IFERROR(IF(VLOOKUP($B1332,bist_raw_csv!$B$1:$AO$2074,5+($G1332-1)*7,FALSE)=0,-1,VLOOKUP($B1332,bist_raw_csv!$B$1:$AO$2074,5+($G1332-1)*7,FALSE)),"-")</f>
        <v>10</v>
      </c>
      <c r="I1332">
        <f>IFERROR(IF(VLOOKUP($B1332,notes_bemaniwiki!$A$1:$J$1936,1+$G1332,FALSE)="-",-1,VLOOKUP($B1332,notes_bemaniwiki!$A$1:$J$1936,1+$G1332,FALSE)),"-")</f>
        <v>1141</v>
      </c>
      <c r="J1332" t="s">
        <v>3063</v>
      </c>
      <c r="K1332" t="s">
        <v>3063</v>
      </c>
    </row>
    <row r="1333" spans="1:11" x14ac:dyDescent="0.15">
      <c r="A1333" t="str">
        <f>VLOOKUP(B1333,for_vlookup!$A$1:$B$2046,2,FALSE)</f>
        <v>BISTROVER</v>
      </c>
      <c r="B1333" s="2" t="s">
        <v>3069</v>
      </c>
      <c r="C1333" t="str">
        <f>IFERROR(VLOOKUP(B1333,bist_raw_csv!$B$2:$AO$2140,2,FALSE),"-")</f>
        <v>NU-NRG</v>
      </c>
      <c r="D1333" t="str">
        <f>IFERROR(VLOOKUP($B1333,bist_raw_csv!$B$2:$AO$2140,3,FALSE),"-")</f>
        <v>REMO-CON</v>
      </c>
      <c r="E1333">
        <f>VLOOKUP($A1333,master_version!$A$1:$B$29,2,FALSE)</f>
        <v>28</v>
      </c>
      <c r="F1333" t="str">
        <f>VLOOKUP(G1333,master_diffculty!$A$1:$C$11,3,FALSE)</f>
        <v>SPA</v>
      </c>
      <c r="G1333">
        <v>4</v>
      </c>
      <c r="H1333">
        <f>IFERROR(IF(VLOOKUP($B1333,bist_raw_csv!$B$1:$AO$2074,5+($G1333-1)*7,FALSE)=0,-1,VLOOKUP($B1333,bist_raw_csv!$B$1:$AO$2074,5+($G1333-1)*7,FALSE)),"-")</f>
        <v>12</v>
      </c>
      <c r="I1333">
        <f>IFERROR(IF(VLOOKUP($B1333,notes_bemaniwiki!$A$1:$J$1936,1+$G1333,FALSE)="-",-1,VLOOKUP($B1333,notes_bemaniwiki!$A$1:$J$1936,1+$G1333,FALSE)),"-")</f>
        <v>1700</v>
      </c>
      <c r="J1333" t="s">
        <v>3063</v>
      </c>
      <c r="K1333" t="s">
        <v>3063</v>
      </c>
    </row>
    <row r="1334" spans="1:11" x14ac:dyDescent="0.15">
      <c r="A1334" t="str">
        <f>VLOOKUP(B1334,for_vlookup!$A$1:$B$2046,2,FALSE)</f>
        <v>BISTROVER</v>
      </c>
      <c r="B1334" s="2" t="s">
        <v>2923</v>
      </c>
      <c r="C1334" t="str">
        <f>IFERROR(VLOOKUP(B1334,bist_raw_csv!$B$2:$AO$2140,2,FALSE),"-")</f>
        <v>PROGRESSIVE METAL</v>
      </c>
      <c r="D1334" t="str">
        <f>IFERROR(VLOOKUP($B1334,bist_raw_csv!$B$2:$AO$2140,3,FALSE),"-")</f>
        <v>BEMANI Sound Team "Yvya"</v>
      </c>
      <c r="E1334">
        <f>VLOOKUP($A1334,master_version!$A$1:$B$29,2,FALSE)</f>
        <v>28</v>
      </c>
      <c r="F1334" t="str">
        <f>VLOOKUP(G1334,master_diffculty!$A$1:$C$11,3,FALSE)</f>
        <v>SPA</v>
      </c>
      <c r="G1334">
        <v>4</v>
      </c>
      <c r="H1334">
        <f>IFERROR(IF(VLOOKUP($B1334,bist_raw_csv!$B$1:$AO$2074,5+($G1334-1)*7,FALSE)=0,-1,VLOOKUP($B1334,bist_raw_csv!$B$1:$AO$2074,5+($G1334-1)*7,FALSE)),"-")</f>
        <v>12</v>
      </c>
      <c r="I1334">
        <f>IFERROR(IF(VLOOKUP($B1334,notes_bemaniwiki!$A$1:$J$1936,1+$G1334,FALSE)="-",-1,VLOOKUP($B1334,notes_bemaniwiki!$A$1:$J$1936,1+$G1334,FALSE)),"-")</f>
        <v>1848</v>
      </c>
      <c r="J1334" t="s">
        <v>3063</v>
      </c>
      <c r="K1334" t="s">
        <v>3063</v>
      </c>
    </row>
    <row r="1335" spans="1:11" x14ac:dyDescent="0.15">
      <c r="A1335" t="str">
        <f>VLOOKUP(B1335,for_vlookup!$A$1:$B$2046,2,FALSE)</f>
        <v>BISTROVER</v>
      </c>
      <c r="B1335" s="2" t="s">
        <v>2926</v>
      </c>
      <c r="C1335" t="str">
        <f>IFERROR(VLOOKUP(B1335,bist_raw_csv!$B$2:$AO$2140,2,FALSE),"-")</f>
        <v>TROPICAL ELECTRO HOUSE</v>
      </c>
      <c r="D1335" t="str">
        <f>IFERROR(VLOOKUP($B1335,bist_raw_csv!$B$2:$AO$2140,3,FALSE),"-")</f>
        <v>Maozon feat. Chica</v>
      </c>
      <c r="E1335">
        <f>VLOOKUP($A1335,master_version!$A$1:$B$29,2,FALSE)</f>
        <v>28</v>
      </c>
      <c r="F1335" t="str">
        <f>VLOOKUP(G1335,master_diffculty!$A$1:$C$11,3,FALSE)</f>
        <v>SPA</v>
      </c>
      <c r="G1335">
        <v>4</v>
      </c>
      <c r="H1335">
        <f>IFERROR(IF(VLOOKUP($B1335,bist_raw_csv!$B$1:$AO$2074,5+($G1335-1)*7,FALSE)=0,-1,VLOOKUP($B1335,bist_raw_csv!$B$1:$AO$2074,5+($G1335-1)*7,FALSE)),"-")</f>
        <v>9</v>
      </c>
      <c r="I1335">
        <f>IFERROR(IF(VLOOKUP($B1335,notes_bemaniwiki!$A$1:$J$1936,1+$G1335,FALSE)="-",-1,VLOOKUP($B1335,notes_bemaniwiki!$A$1:$J$1936,1+$G1335,FALSE)),"-")</f>
        <v>1008</v>
      </c>
      <c r="J1335" t="s">
        <v>3063</v>
      </c>
      <c r="K1335" t="s">
        <v>3063</v>
      </c>
    </row>
    <row r="1336" spans="1:11" x14ac:dyDescent="0.15">
      <c r="A1336" t="str">
        <f>VLOOKUP(B1336,for_vlookup!$A$1:$B$2046,2,FALSE)</f>
        <v>BISTROVER</v>
      </c>
      <c r="B1336" s="2" t="s">
        <v>2928</v>
      </c>
      <c r="C1336" t="str">
        <f>IFERROR(VLOOKUP(B1336,bist_raw_csv!$B$2:$AO$2140,2,FALSE),"-")</f>
        <v>HYBRID BASSLINE</v>
      </c>
      <c r="D1336" t="str">
        <f>IFERROR(VLOOKUP($B1336,bist_raw_csv!$B$2:$AO$2140,3,FALSE),"-")</f>
        <v>LADY'S ONLY</v>
      </c>
      <c r="E1336">
        <f>VLOOKUP($A1336,master_version!$A$1:$B$29,2,FALSE)</f>
        <v>28</v>
      </c>
      <c r="F1336" t="str">
        <f>VLOOKUP(G1336,master_diffculty!$A$1:$C$11,3,FALSE)</f>
        <v>SPA</v>
      </c>
      <c r="G1336">
        <v>4</v>
      </c>
      <c r="H1336">
        <f>IFERROR(IF(VLOOKUP($B1336,bist_raw_csv!$B$1:$AO$2074,5+($G1336-1)*7,FALSE)=0,-1,VLOOKUP($B1336,bist_raw_csv!$B$1:$AO$2074,5+($G1336-1)*7,FALSE)),"-")</f>
        <v>10</v>
      </c>
      <c r="I1336">
        <f>IFERROR(IF(VLOOKUP($B1336,notes_bemaniwiki!$A$1:$J$1936,1+$G1336,FALSE)="-",-1,VLOOKUP($B1336,notes_bemaniwiki!$A$1:$J$1936,1+$G1336,FALSE)),"-")</f>
        <v>1033</v>
      </c>
      <c r="J1336" t="s">
        <v>3063</v>
      </c>
      <c r="K1336" t="s">
        <v>3063</v>
      </c>
    </row>
    <row r="1337" spans="1:11" x14ac:dyDescent="0.15">
      <c r="A1337" t="str">
        <f>VLOOKUP(B1337,for_vlookup!$A$1:$B$2046,2,FALSE)</f>
        <v>BISTROVER</v>
      </c>
      <c r="B1337" s="2" t="s">
        <v>2931</v>
      </c>
      <c r="C1337" t="str">
        <f>IFERROR(VLOOKUP(B1337,bist_raw_csv!$B$2:$AO$2140,2,FALSE),"-")</f>
        <v>TRANCE</v>
      </c>
      <c r="D1337" t="str">
        <f>IFERROR(VLOOKUP($B1337,bist_raw_csv!$B$2:$AO$2140,3,FALSE),"-")</f>
        <v>BEMANI Sound Team "Trance Liquid"</v>
      </c>
      <c r="E1337">
        <f>VLOOKUP($A1337,master_version!$A$1:$B$29,2,FALSE)</f>
        <v>28</v>
      </c>
      <c r="F1337" t="str">
        <f>VLOOKUP(G1337,master_diffculty!$A$1:$C$11,3,FALSE)</f>
        <v>SPA</v>
      </c>
      <c r="G1337">
        <v>4</v>
      </c>
      <c r="H1337">
        <f>IFERROR(IF(VLOOKUP($B1337,bist_raw_csv!$B$1:$AO$2074,5+($G1337-1)*7,FALSE)=0,-1,VLOOKUP($B1337,bist_raw_csv!$B$1:$AO$2074,5+($G1337-1)*7,FALSE)),"-")</f>
        <v>11</v>
      </c>
      <c r="I1337">
        <f>IFERROR(IF(VLOOKUP($B1337,notes_bemaniwiki!$A$1:$J$1936,1+$G1337,FALSE)="-",-1,VLOOKUP($B1337,notes_bemaniwiki!$A$1:$J$1936,1+$G1337,FALSE)),"-")</f>
        <v>1417</v>
      </c>
      <c r="J1337" t="s">
        <v>3063</v>
      </c>
      <c r="K1337" t="s">
        <v>3063</v>
      </c>
    </row>
    <row r="1338" spans="1:11" x14ac:dyDescent="0.15">
      <c r="A1338" t="str">
        <f>VLOOKUP(B1338,for_vlookup!$A$1:$B$2046,2,FALSE)</f>
        <v>BISTROVER</v>
      </c>
      <c r="B1338" s="2" t="s">
        <v>2932</v>
      </c>
      <c r="C1338" t="str">
        <f>IFERROR(VLOOKUP(B1338,bist_raw_csv!$B$2:$AO$2140,2,FALSE),"-")</f>
        <v>RENAISSANCE</v>
      </c>
      <c r="D1338" t="str">
        <f>IFERROR(VLOOKUP($B1338,bist_raw_csv!$B$2:$AO$2140,3,FALSE),"-")</f>
        <v>BEMANI Sound Team "HuΣeR" respect for D.J.Amuro</v>
      </c>
      <c r="E1338">
        <f>VLOOKUP($A1338,master_version!$A$1:$B$29,2,FALSE)</f>
        <v>28</v>
      </c>
      <c r="F1338" t="str">
        <f>VLOOKUP(G1338,master_diffculty!$A$1:$C$11,3,FALSE)</f>
        <v>SPA</v>
      </c>
      <c r="G1338">
        <v>4</v>
      </c>
      <c r="H1338">
        <f>IFERROR(IF(VLOOKUP($B1338,bist_raw_csv!$B$1:$AO$2074,5+($G1338-1)*7,FALSE)=0,-1,VLOOKUP($B1338,bist_raw_csv!$B$1:$AO$2074,5+($G1338-1)*7,FALSE)),"-")</f>
        <v>12</v>
      </c>
      <c r="I1338">
        <f>IFERROR(IF(VLOOKUP($B1338,notes_bemaniwiki!$A$1:$J$1936,1+$G1338,FALSE)="-",-1,VLOOKUP($B1338,notes_bemaniwiki!$A$1:$J$1936,1+$G1338,FALSE)),"-")</f>
        <v>1802</v>
      </c>
      <c r="J1338" t="s">
        <v>3063</v>
      </c>
      <c r="K1338" t="s">
        <v>3063</v>
      </c>
    </row>
    <row r="1339" spans="1:11" x14ac:dyDescent="0.15">
      <c r="A1339" t="str">
        <f>VLOOKUP(B1339,for_vlookup!$A$1:$B$2046,2,FALSE)</f>
        <v>BISTROVER</v>
      </c>
      <c r="B1339" s="2" t="s">
        <v>3072</v>
      </c>
      <c r="C1339" t="str">
        <f>IFERROR(VLOOKUP(B1339,bist_raw_csv!$B$2:$AO$2140,2,FALSE),"-")</f>
        <v>ROCK</v>
      </c>
      <c r="D1339" t="str">
        <f>IFERROR(VLOOKUP($B1339,bist_raw_csv!$B$2:$AO$2140,3,FALSE),"-")</f>
        <v>BEMANI Sound Team "あさき隊"</v>
      </c>
      <c r="E1339">
        <f>VLOOKUP($A1339,master_version!$A$1:$B$29,2,FALSE)</f>
        <v>28</v>
      </c>
      <c r="F1339" t="str">
        <f>VLOOKUP(G1339,master_diffculty!$A$1:$C$11,3,FALSE)</f>
        <v>SPA</v>
      </c>
      <c r="G1339">
        <v>4</v>
      </c>
      <c r="H1339">
        <f>IFERROR(IF(VLOOKUP($B1339,bist_raw_csv!$B$1:$AO$2074,5+($G1339-1)*7,FALSE)=0,-1,VLOOKUP($B1339,bist_raw_csv!$B$1:$AO$2074,5+($G1339-1)*7,FALSE)),"-")</f>
        <v>10</v>
      </c>
      <c r="I1339">
        <f>IFERROR(IF(VLOOKUP($B1339,notes_bemaniwiki!$A$1:$J$1936,1+$G1339,FALSE)="-",-1,VLOOKUP($B1339,notes_bemaniwiki!$A$1:$J$1936,1+$G1339,FALSE)),"-")</f>
        <v>1264</v>
      </c>
      <c r="J1339" t="s">
        <v>3063</v>
      </c>
      <c r="K1339" t="s">
        <v>3063</v>
      </c>
    </row>
    <row r="1340" spans="1:11" x14ac:dyDescent="0.15">
      <c r="A1340" t="str">
        <f>VLOOKUP(B1340,for_vlookup!$A$1:$B$2046,2,FALSE)</f>
        <v>BISTROVER</v>
      </c>
      <c r="B1340" s="2" t="s">
        <v>3065</v>
      </c>
      <c r="C1340" t="str">
        <f>IFERROR(VLOOKUP(B1340,bist_raw_csv!$B$2:$AO$2140,2,FALSE),"-")</f>
        <v>BRAVE ANTHEM</v>
      </c>
      <c r="D1340" t="str">
        <f>IFERROR(VLOOKUP($B1340,bist_raw_csv!$B$2:$AO$2140,3,FALSE),"-")</f>
        <v>OSTER project feat. かなたん</v>
      </c>
      <c r="E1340">
        <f>VLOOKUP($A1340,master_version!$A$1:$B$29,2,FALSE)</f>
        <v>28</v>
      </c>
      <c r="F1340" t="str">
        <f>VLOOKUP(G1340,master_diffculty!$A$1:$C$11,3,FALSE)</f>
        <v>SPA</v>
      </c>
      <c r="G1340">
        <v>4</v>
      </c>
      <c r="H1340">
        <f>IFERROR(IF(VLOOKUP($B1340,bist_raw_csv!$B$1:$AO$2074,5+($G1340-1)*7,FALSE)=0,-1,VLOOKUP($B1340,bist_raw_csv!$B$1:$AO$2074,5+($G1340-1)*7,FALSE)),"-")</f>
        <v>12</v>
      </c>
      <c r="I1340">
        <f>IFERROR(IF(VLOOKUP($B1340,notes_bemaniwiki!$A$1:$J$1936,1+$G1340,FALSE)="-",-1,VLOOKUP($B1340,notes_bemaniwiki!$A$1:$J$1936,1+$G1340,FALSE)),"-")</f>
        <v>1983</v>
      </c>
      <c r="J1340" t="s">
        <v>3063</v>
      </c>
      <c r="K1340" t="s">
        <v>3063</v>
      </c>
    </row>
    <row r="1341" spans="1:11" x14ac:dyDescent="0.15">
      <c r="A1341" t="str">
        <f>VLOOKUP(B1341,for_vlookup!$A$1:$B$2046,2,FALSE)</f>
        <v>BISTROVER</v>
      </c>
      <c r="B1341" s="2" t="s">
        <v>3070</v>
      </c>
      <c r="C1341" t="str">
        <f>IFERROR(VLOOKUP(B1341,bist_raw_csv!$B$2:$AO$2140,2,FALSE),"-")</f>
        <v>BALKANIC ROCK</v>
      </c>
      <c r="D1341" t="str">
        <f>IFERROR(VLOOKUP($B1341,bist_raw_csv!$B$2:$AO$2140,3,FALSE),"-")</f>
        <v>BEMANI Sound Team "Akhuta Works" feat. mami</v>
      </c>
      <c r="E1341">
        <f>VLOOKUP($A1341,master_version!$A$1:$B$29,2,FALSE)</f>
        <v>28</v>
      </c>
      <c r="F1341" t="str">
        <f>VLOOKUP(G1341,master_diffculty!$A$1:$C$11,3,FALSE)</f>
        <v>SPA</v>
      </c>
      <c r="G1341">
        <v>4</v>
      </c>
      <c r="H1341">
        <f>IFERROR(IF(VLOOKUP($B1341,bist_raw_csv!$B$1:$AO$2074,5+($G1341-1)*7,FALSE)=0,-1,VLOOKUP($B1341,bist_raw_csv!$B$1:$AO$2074,5+($G1341-1)*7,FALSE)),"-")</f>
        <v>11</v>
      </c>
      <c r="I1341">
        <f>IFERROR(IF(VLOOKUP($B1341,notes_bemaniwiki!$A$1:$J$1936,1+$G1341,FALSE)="-",-1,VLOOKUP($B1341,notes_bemaniwiki!$A$1:$J$1936,1+$G1341,FALSE)),"-")</f>
        <v>1382</v>
      </c>
      <c r="J1341" t="s">
        <v>3063</v>
      </c>
      <c r="K1341" t="s">
        <v>3063</v>
      </c>
    </row>
    <row r="1342" spans="1:11" x14ac:dyDescent="0.15">
      <c r="A1342" t="str">
        <f>VLOOKUP(B1342,for_vlookup!$A$1:$B$2046,2,FALSE)</f>
        <v>BISTROVER</v>
      </c>
      <c r="B1342" s="2" t="s">
        <v>2934</v>
      </c>
      <c r="C1342" t="str">
        <f>IFERROR(VLOOKUP(B1342,bist_raw_csv!$B$2:$AO$2140,2,FALSE),"-")</f>
        <v>IIDX EDITION</v>
      </c>
      <c r="D1342" t="str">
        <f>IFERROR(VLOOKUP($B1342,bist_raw_csv!$B$2:$AO$2140,3,FALSE),"-")</f>
        <v>Remixed by BEMANI Sound Team "TAG feat. PON"</v>
      </c>
      <c r="E1342">
        <f>VLOOKUP($A1342,master_version!$A$1:$B$29,2,FALSE)</f>
        <v>28</v>
      </c>
      <c r="F1342" t="str">
        <f>VLOOKUP(G1342,master_diffculty!$A$1:$C$11,3,FALSE)</f>
        <v>SPA</v>
      </c>
      <c r="G1342">
        <v>4</v>
      </c>
      <c r="H1342">
        <f>IFERROR(IF(VLOOKUP($B1342,bist_raw_csv!$B$1:$AO$2074,5+($G1342-1)*7,FALSE)=0,-1,VLOOKUP($B1342,bist_raw_csv!$B$1:$AO$2074,5+($G1342-1)*7,FALSE)),"-")</f>
        <v>10</v>
      </c>
      <c r="I1342">
        <f>IFERROR(IF(VLOOKUP($B1342,notes_bemaniwiki!$A$1:$J$1936,1+$G1342,FALSE)="-",-1,VLOOKUP($B1342,notes_bemaniwiki!$A$1:$J$1936,1+$G1342,FALSE)),"-")</f>
        <v>1186</v>
      </c>
      <c r="J1342" t="s">
        <v>3063</v>
      </c>
      <c r="K1342" t="s">
        <v>3063</v>
      </c>
    </row>
    <row r="1343" spans="1:11" x14ac:dyDescent="0.15">
      <c r="A1343" t="str">
        <f>VLOOKUP(B1343,for_vlookup!$A$1:$B$2046,2,FALSE)</f>
        <v>BISTROVER</v>
      </c>
      <c r="B1343" s="2" t="s">
        <v>2936</v>
      </c>
      <c r="C1343" t="str">
        <f>IFERROR(VLOOKUP(B1343,bist_raw_csv!$B$2:$AO$2140,2,FALSE),"-")</f>
        <v>-和- EURO TRANCE</v>
      </c>
      <c r="D1343" t="str">
        <f>IFERROR(VLOOKUP($B1343,bist_raw_csv!$B$2:$AO$2140,3,FALSE),"-")</f>
        <v>Xceon</v>
      </c>
      <c r="E1343">
        <f>VLOOKUP($A1343,master_version!$A$1:$B$29,2,FALSE)</f>
        <v>28</v>
      </c>
      <c r="F1343" t="str">
        <f>VLOOKUP(G1343,master_diffculty!$A$1:$C$11,3,FALSE)</f>
        <v>SPA</v>
      </c>
      <c r="G1343">
        <v>4</v>
      </c>
      <c r="H1343">
        <f>IFERROR(IF(VLOOKUP($B1343,bist_raw_csv!$B$1:$AO$2074,5+($G1343-1)*7,FALSE)=0,-1,VLOOKUP($B1343,bist_raw_csv!$B$1:$AO$2074,5+($G1343-1)*7,FALSE)),"-")</f>
        <v>10</v>
      </c>
      <c r="I1343">
        <f>IFERROR(IF(VLOOKUP($B1343,notes_bemaniwiki!$A$1:$J$1936,1+$G1343,FALSE)="-",-1,VLOOKUP($B1343,notes_bemaniwiki!$A$1:$J$1936,1+$G1343,FALSE)),"-")</f>
        <v>1313</v>
      </c>
      <c r="J1343" t="s">
        <v>3063</v>
      </c>
      <c r="K1343" t="s">
        <v>3063</v>
      </c>
    </row>
    <row r="1344" spans="1:11" x14ac:dyDescent="0.15">
      <c r="A1344" t="str">
        <f>VLOOKUP(B1344,for_vlookup!$A$1:$B$2046,2,FALSE)</f>
        <v>BISTROVER</v>
      </c>
      <c r="B1344" s="2" t="s">
        <v>2937</v>
      </c>
      <c r="C1344" t="str">
        <f>IFERROR(VLOOKUP(B1344,bist_raw_csv!$B$2:$AO$2140,2,FALSE),"-")</f>
        <v>JAPANESE TECH BREAKS</v>
      </c>
      <c r="D1344" t="str">
        <f>IFERROR(VLOOKUP($B1344,bist_raw_csv!$B$2:$AO$2140,3,FALSE),"-")</f>
        <v>BEMANI Sound Team "Coyaan"</v>
      </c>
      <c r="E1344">
        <f>VLOOKUP($A1344,master_version!$A$1:$B$29,2,FALSE)</f>
        <v>28</v>
      </c>
      <c r="F1344" t="str">
        <f>VLOOKUP(G1344,master_diffculty!$A$1:$C$11,3,FALSE)</f>
        <v>SPA</v>
      </c>
      <c r="G1344">
        <v>4</v>
      </c>
      <c r="H1344">
        <f>IFERROR(IF(VLOOKUP($B1344,bist_raw_csv!$B$1:$AO$2074,5+($G1344-1)*7,FALSE)=0,-1,VLOOKUP($B1344,bist_raw_csv!$B$1:$AO$2074,5+($G1344-1)*7,FALSE)),"-")</f>
        <v>12</v>
      </c>
      <c r="I1344">
        <f>IFERROR(IF(VLOOKUP($B1344,notes_bemaniwiki!$A$1:$J$1936,1+$G1344,FALSE)="-",-1,VLOOKUP($B1344,notes_bemaniwiki!$A$1:$J$1936,1+$G1344,FALSE)),"-")</f>
        <v>1661</v>
      </c>
      <c r="J1344" t="s">
        <v>3063</v>
      </c>
      <c r="K1344" t="s">
        <v>3063</v>
      </c>
    </row>
    <row r="1345" spans="1:11" x14ac:dyDescent="0.15">
      <c r="A1345" t="str">
        <f>VLOOKUP(B1345,for_vlookup!$A$1:$B$2046,2,FALSE)</f>
        <v>BISTROVER</v>
      </c>
      <c r="B1345" s="2" t="s">
        <v>2940</v>
      </c>
      <c r="C1345" t="str">
        <f>IFERROR(VLOOKUP(B1345,bist_raw_csv!$B$2:$AO$2140,2,FALSE),"-")</f>
        <v>Hi-歌謡タンゴ</v>
      </c>
      <c r="D1345" t="str">
        <f>IFERROR(VLOOKUP($B1345,bist_raw_csv!$B$2:$AO$2140,3,FALSE),"-")</f>
        <v>LA BAILARINA☆Prim</v>
      </c>
      <c r="E1345">
        <f>VLOOKUP($A1345,master_version!$A$1:$B$29,2,FALSE)</f>
        <v>28</v>
      </c>
      <c r="F1345" t="str">
        <f>VLOOKUP(G1345,master_diffculty!$A$1:$C$11,3,FALSE)</f>
        <v>SPA</v>
      </c>
      <c r="G1345">
        <v>4</v>
      </c>
      <c r="H1345">
        <f>IFERROR(IF(VLOOKUP($B1345,bist_raw_csv!$B$1:$AO$2074,5+($G1345-1)*7,FALSE)=0,-1,VLOOKUP($B1345,bist_raw_csv!$B$1:$AO$2074,5+($G1345-1)*7,FALSE)),"-")</f>
        <v>11</v>
      </c>
      <c r="I1345">
        <f>IFERROR(IF(VLOOKUP($B1345,notes_bemaniwiki!$A$1:$J$1936,1+$G1345,FALSE)="-",-1,VLOOKUP($B1345,notes_bemaniwiki!$A$1:$J$1936,1+$G1345,FALSE)),"-")</f>
        <v>1422</v>
      </c>
      <c r="J1345" t="s">
        <v>3063</v>
      </c>
      <c r="K1345" t="s">
        <v>3063</v>
      </c>
    </row>
    <row r="1346" spans="1:11" x14ac:dyDescent="0.15">
      <c r="A1346" t="str">
        <f>VLOOKUP(B1346,for_vlookup!$A$1:$B$2046,2,FALSE)</f>
        <v>BISTROVER</v>
      </c>
      <c r="B1346" s="2" t="s">
        <v>2943</v>
      </c>
      <c r="C1346" t="str">
        <f>IFERROR(VLOOKUP(B1346,bist_raw_csv!$B$2:$AO$2140,2,FALSE),"-")</f>
        <v>FRENCH POP</v>
      </c>
      <c r="D1346" t="str">
        <f>IFERROR(VLOOKUP($B1346,bist_raw_csv!$B$2:$AO$2140,3,FALSE),"-")</f>
        <v>OSTER project feat. そらこ</v>
      </c>
      <c r="E1346">
        <f>VLOOKUP($A1346,master_version!$A$1:$B$29,2,FALSE)</f>
        <v>28</v>
      </c>
      <c r="F1346" t="str">
        <f>VLOOKUP(G1346,master_diffculty!$A$1:$C$11,3,FALSE)</f>
        <v>SPA</v>
      </c>
      <c r="G1346">
        <v>4</v>
      </c>
      <c r="H1346">
        <f>IFERROR(IF(VLOOKUP($B1346,bist_raw_csv!$B$1:$AO$2074,5+($G1346-1)*7,FALSE)=0,-1,VLOOKUP($B1346,bist_raw_csv!$B$1:$AO$2074,5+($G1346-1)*7,FALSE)),"-")</f>
        <v>9</v>
      </c>
      <c r="I1346">
        <f>IFERROR(IF(VLOOKUP($B1346,notes_bemaniwiki!$A$1:$J$1936,1+$G1346,FALSE)="-",-1,VLOOKUP($B1346,notes_bemaniwiki!$A$1:$J$1936,1+$G1346,FALSE)),"-")</f>
        <v>1069</v>
      </c>
      <c r="J1346" t="s">
        <v>3063</v>
      </c>
      <c r="K1346" t="s">
        <v>3063</v>
      </c>
    </row>
    <row r="1347" spans="1:11" x14ac:dyDescent="0.15">
      <c r="A1347" t="str">
        <f>VLOOKUP(B1347,for_vlookup!$A$1:$B$2046,2,FALSE)</f>
        <v>BISTROVER</v>
      </c>
      <c r="B1347" s="2" t="s">
        <v>2946</v>
      </c>
      <c r="C1347" t="str">
        <f>IFERROR(VLOOKUP(B1347,bist_raw_csv!$B$2:$AO$2140,2,FALSE),"-")</f>
        <v>IIDX EDITION</v>
      </c>
      <c r="D1347" t="str">
        <f>IFERROR(VLOOKUP($B1347,bist_raw_csv!$B$2:$AO$2140,3,FALSE),"-")</f>
        <v>Covered by BEMANI Sound Team "HuΣeR" feat. Mayumi Morinaga</v>
      </c>
      <c r="E1347">
        <f>VLOOKUP($A1347,master_version!$A$1:$B$29,2,FALSE)</f>
        <v>28</v>
      </c>
      <c r="F1347" t="str">
        <f>VLOOKUP(G1347,master_diffculty!$A$1:$C$11,3,FALSE)</f>
        <v>SPA</v>
      </c>
      <c r="G1347">
        <v>4</v>
      </c>
      <c r="H1347">
        <f>IFERROR(IF(VLOOKUP($B1347,bist_raw_csv!$B$1:$AO$2074,5+($G1347-1)*7,FALSE)=0,-1,VLOOKUP($B1347,bist_raw_csv!$B$1:$AO$2074,5+($G1347-1)*7,FALSE)),"-")</f>
        <v>9</v>
      </c>
      <c r="I1347">
        <f>IFERROR(IF(VLOOKUP($B1347,notes_bemaniwiki!$A$1:$J$1936,1+$G1347,FALSE)="-",-1,VLOOKUP($B1347,notes_bemaniwiki!$A$1:$J$1936,1+$G1347,FALSE)),"-")</f>
        <v>748</v>
      </c>
      <c r="J1347" t="s">
        <v>3063</v>
      </c>
      <c r="K1347" t="s">
        <v>3063</v>
      </c>
    </row>
    <row r="1348" spans="1:11" x14ac:dyDescent="0.15">
      <c r="A1348" t="str">
        <f>VLOOKUP(B1348,for_vlookup!$A$1:$B$2046,2,FALSE)</f>
        <v>BISTROVER</v>
      </c>
      <c r="B1348" s="2" t="s">
        <v>3071</v>
      </c>
      <c r="C1348" t="str">
        <f>IFERROR(VLOOKUP(B1348,bist_raw_csv!$B$2:$AO$2140,2,FALSE),"-")</f>
        <v>DARKSTEP</v>
      </c>
      <c r="D1348" t="str">
        <f>IFERROR(VLOOKUP($B1348,bist_raw_csv!$B$2:$AO$2140,3,FALSE),"-")</f>
        <v>DJ TECHNORCH &amp; RoughSketch</v>
      </c>
      <c r="E1348">
        <f>VLOOKUP($A1348,master_version!$A$1:$B$29,2,FALSE)</f>
        <v>28</v>
      </c>
      <c r="F1348" t="str">
        <f>VLOOKUP(G1348,master_diffculty!$A$1:$C$11,3,FALSE)</f>
        <v>SPA</v>
      </c>
      <c r="G1348">
        <v>4</v>
      </c>
      <c r="H1348">
        <f>IFERROR(IF(VLOOKUP($B1348,bist_raw_csv!$B$1:$AO$2074,5+($G1348-1)*7,FALSE)=0,-1,VLOOKUP($B1348,bist_raw_csv!$B$1:$AO$2074,5+($G1348-1)*7,FALSE)),"-")</f>
        <v>12</v>
      </c>
      <c r="I1348">
        <f>IFERROR(IF(VLOOKUP($B1348,notes_bemaniwiki!$A$1:$J$1936,1+$G1348,FALSE)="-",-1,VLOOKUP($B1348,notes_bemaniwiki!$A$1:$J$1936,1+$G1348,FALSE)),"-")</f>
        <v>1613</v>
      </c>
      <c r="J1348" t="s">
        <v>3063</v>
      </c>
      <c r="K1348" t="s">
        <v>3063</v>
      </c>
    </row>
    <row r="1349" spans="1:11" x14ac:dyDescent="0.15">
      <c r="A1349" t="str">
        <f>VLOOKUP(B1349,for_vlookup!$A$1:$B$2046,2,FALSE)</f>
        <v>BISTROVER</v>
      </c>
      <c r="B1349" s="2" t="s">
        <v>2948</v>
      </c>
      <c r="C1349" t="str">
        <f>IFERROR(VLOOKUP(B1349,bist_raw_csv!$B$2:$AO$2140,2,FALSE),"-")</f>
        <v>LAST FRONTIER</v>
      </c>
      <c r="D1349" t="str">
        <f>IFERROR(VLOOKUP($B1349,bist_raw_csv!$B$2:$AO$2140,3,FALSE),"-")</f>
        <v>BEMANI Sound Team "劇団レコード" feat.Risa Yuzuki</v>
      </c>
      <c r="E1349">
        <f>VLOOKUP($A1349,master_version!$A$1:$B$29,2,FALSE)</f>
        <v>28</v>
      </c>
      <c r="F1349" t="str">
        <f>VLOOKUP(G1349,master_diffculty!$A$1:$C$11,3,FALSE)</f>
        <v>SPA</v>
      </c>
      <c r="G1349">
        <v>4</v>
      </c>
      <c r="H1349">
        <f>IFERROR(IF(VLOOKUP($B1349,bist_raw_csv!$B$1:$AO$2074,5+($G1349-1)*7,FALSE)=0,-1,VLOOKUP($B1349,bist_raw_csv!$B$1:$AO$2074,5+($G1349-1)*7,FALSE)),"-")</f>
        <v>10</v>
      </c>
      <c r="I1349">
        <f>IFERROR(IF(VLOOKUP($B1349,notes_bemaniwiki!$A$1:$J$1936,1+$G1349,FALSE)="-",-1,VLOOKUP($B1349,notes_bemaniwiki!$A$1:$J$1936,1+$G1349,FALSE)),"-")</f>
        <v>1026</v>
      </c>
      <c r="J1349" t="s">
        <v>3063</v>
      </c>
      <c r="K1349" t="s">
        <v>3063</v>
      </c>
    </row>
    <row r="1350" spans="1:11" x14ac:dyDescent="0.15">
      <c r="A1350" t="str">
        <f>VLOOKUP(B1350,for_vlookup!$A$1:$B$2046,2,FALSE)</f>
        <v>BISTROVER</v>
      </c>
      <c r="B1350" s="2" t="s">
        <v>2951</v>
      </c>
      <c r="C1350" t="str">
        <f>IFERROR(VLOOKUP(B1350,bist_raw_csv!$B$2:$AO$2140,2,FALSE),"-")</f>
        <v>FANTASY TOYPOP</v>
      </c>
      <c r="D1350" t="str">
        <f>IFERROR(VLOOKUP($B1350,bist_raw_csv!$B$2:$AO$2140,3,FALSE),"-")</f>
        <v>Snail's House</v>
      </c>
      <c r="E1350">
        <f>VLOOKUP($A1350,master_version!$A$1:$B$29,2,FALSE)</f>
        <v>28</v>
      </c>
      <c r="F1350" t="str">
        <f>VLOOKUP(G1350,master_diffculty!$A$1:$C$11,3,FALSE)</f>
        <v>SPA</v>
      </c>
      <c r="G1350">
        <v>4</v>
      </c>
      <c r="H1350">
        <f>IFERROR(IF(VLOOKUP($B1350,bist_raw_csv!$B$1:$AO$2074,5+($G1350-1)*7,FALSE)=0,-1,VLOOKUP($B1350,bist_raw_csv!$B$1:$AO$2074,5+($G1350-1)*7,FALSE)),"-")</f>
        <v>12</v>
      </c>
      <c r="I1350">
        <f>IFERROR(IF(VLOOKUP($B1350,notes_bemaniwiki!$A$1:$J$1936,1+$G1350,FALSE)="-",-1,VLOOKUP($B1350,notes_bemaniwiki!$A$1:$J$1936,1+$G1350,FALSE)),"-")</f>
        <v>1454</v>
      </c>
      <c r="J1350" t="s">
        <v>3063</v>
      </c>
      <c r="K1350" t="s">
        <v>3063</v>
      </c>
    </row>
    <row r="1351" spans="1:11" x14ac:dyDescent="0.15">
      <c r="A1351" t="str">
        <f>VLOOKUP(B1351,for_vlookup!$A$1:$B$2046,2,FALSE)</f>
        <v>SINOBUZ</v>
      </c>
      <c r="B1351" s="2" t="s">
        <v>2171</v>
      </c>
      <c r="C1351" t="str">
        <f>IFERROR(VLOOKUP(B1351,bist_raw_csv!$B$2:$AO$2140,2,FALSE),"-")</f>
        <v>MICHINOKU</v>
      </c>
      <c r="D1351" t="str">
        <f>IFERROR(VLOOKUP($B1351,bist_raw_csv!$B$2:$AO$2140,3,FALSE),"-")</f>
        <v>罠師 VS 安室</v>
      </c>
      <c r="E1351">
        <f>VLOOKUP($A1351,master_version!$A$1:$B$29,2,FALSE)</f>
        <v>24</v>
      </c>
      <c r="F1351" t="str">
        <f>VLOOKUP(G1351,master_diffculty!$A$1:$C$11,3,FALSE)</f>
        <v>SPA</v>
      </c>
      <c r="G1351">
        <v>4</v>
      </c>
      <c r="H1351">
        <f>IFERROR(IF(VLOOKUP($B1351,bist_raw_csv!$B$1:$AO$2074,5+($G1351-1)*7,FALSE)=0,-1,VLOOKUP($B1351,bist_raw_csv!$B$1:$AO$2074,5+($G1351-1)*7,FALSE)),"-")</f>
        <v>12</v>
      </c>
      <c r="I1351">
        <f>IFERROR(IF(VLOOKUP($B1351,notes_bemaniwiki!$A$1:$J$1936,1+$G1351,FALSE)="-",-1,VLOOKUP($B1351,notes_bemaniwiki!$A$1:$J$1936,1+$G1351,FALSE)),"-")</f>
        <v>1953</v>
      </c>
      <c r="J1351" t="s">
        <v>3063</v>
      </c>
      <c r="K1351" t="s">
        <v>3063</v>
      </c>
    </row>
    <row r="1352" spans="1:11" x14ac:dyDescent="0.15">
      <c r="A1352" t="str">
        <f>VLOOKUP(B1352,for_vlookup!$A$1:$B$2046,2,FALSE)</f>
        <v>copula</v>
      </c>
      <c r="B1352" s="2" t="s">
        <v>1992</v>
      </c>
      <c r="C1352" t="str">
        <f>IFERROR(VLOOKUP(B1352,bist_raw_csv!$B$2:$AO$2140,2,FALSE),"-")</f>
        <v>FUTURE E-POP</v>
      </c>
      <c r="D1352" t="str">
        <f>IFERROR(VLOOKUP($B1352,bist_raw_csv!$B$2:$AO$2140,3,FALSE),"-")</f>
        <v>PHQUASE</v>
      </c>
      <c r="E1352">
        <f>VLOOKUP($A1352,master_version!$A$1:$B$29,2,FALSE)</f>
        <v>23</v>
      </c>
      <c r="F1352" t="str">
        <f>VLOOKUP(G1352,master_diffculty!$A$1:$C$11,3,FALSE)</f>
        <v>SPA</v>
      </c>
      <c r="G1352">
        <v>4</v>
      </c>
      <c r="H1352">
        <f>IFERROR(IF(VLOOKUP($B1352,bist_raw_csv!$B$1:$AO$2074,5+($G1352-1)*7,FALSE)=0,-1,VLOOKUP($B1352,bist_raw_csv!$B$1:$AO$2074,5+($G1352-1)*7,FALSE)),"-")</f>
        <v>11</v>
      </c>
      <c r="I1352">
        <f>IFERROR(IF(VLOOKUP($B1352,notes_bemaniwiki!$A$1:$J$1936,1+$G1352,FALSE)="-",-1,VLOOKUP($B1352,notes_bemaniwiki!$A$1:$J$1936,1+$G1352,FALSE)),"-")</f>
        <v>1589</v>
      </c>
      <c r="J1352" t="s">
        <v>3063</v>
      </c>
      <c r="K1352" t="s">
        <v>3063</v>
      </c>
    </row>
    <row r="1353" spans="1:11" x14ac:dyDescent="0.15">
      <c r="A1353" t="str">
        <f>VLOOKUP(B1353,for_vlookup!$A$1:$B$2046,2,FALSE)</f>
        <v>EMPRESS</v>
      </c>
      <c r="B1353" s="2" t="s">
        <v>957</v>
      </c>
      <c r="C1353" t="str">
        <f>IFERROR(VLOOKUP(B1353,bist_raw_csv!$B$2:$AO$2140,2,FALSE),"-")</f>
        <v>IRON CONCERTO</v>
      </c>
      <c r="D1353" t="str">
        <f>IFERROR(VLOOKUP($B1353,bist_raw_csv!$B$2:$AO$2140,3,FALSE),"-")</f>
        <v>Seiya Murai</v>
      </c>
      <c r="E1353">
        <f>VLOOKUP($A1353,master_version!$A$1:$B$29,2,FALSE)</f>
        <v>16</v>
      </c>
      <c r="F1353" t="str">
        <f>VLOOKUP(G1353,master_diffculty!$A$1:$C$11,3,FALSE)</f>
        <v>SPA</v>
      </c>
      <c r="G1353">
        <v>4</v>
      </c>
      <c r="H1353">
        <f>IFERROR(IF(VLOOKUP($B1353,bist_raw_csv!$B$1:$AO$2074,5+($G1353-1)*7,FALSE)=0,-1,VLOOKUP($B1353,bist_raw_csv!$B$1:$AO$2074,5+($G1353-1)*7,FALSE)),"-")</f>
        <v>10</v>
      </c>
      <c r="I1353">
        <f>IFERROR(IF(VLOOKUP($B1353,notes_bemaniwiki!$A$1:$J$1936,1+$G1353,FALSE)="-",-1,VLOOKUP($B1353,notes_bemaniwiki!$A$1:$J$1936,1+$G1353,FALSE)),"-")</f>
        <v>1098</v>
      </c>
      <c r="J1353" t="s">
        <v>3063</v>
      </c>
      <c r="K1353" t="s">
        <v>3063</v>
      </c>
    </row>
    <row r="1354" spans="1:11" x14ac:dyDescent="0.15">
      <c r="A1354" t="str">
        <f>VLOOKUP(B1354,for_vlookup!$A$1:$B$2046,2,FALSE)</f>
        <v>Lincle</v>
      </c>
      <c r="B1354" s="2" t="s">
        <v>1274</v>
      </c>
      <c r="C1354" t="str">
        <f>IFERROR(VLOOKUP(B1354,bist_raw_csv!$B$2:$AO$2140,2,FALSE),"-")</f>
        <v>ANTHEM</v>
      </c>
      <c r="D1354" t="str">
        <f>IFERROR(VLOOKUP($B1354,bist_raw_csv!$B$2:$AO$2140,3,FALSE),"-")</f>
        <v>Cuvelia</v>
      </c>
      <c r="E1354">
        <f>VLOOKUP($A1354,master_version!$A$1:$B$29,2,FALSE)</f>
        <v>19</v>
      </c>
      <c r="F1354" t="str">
        <f>VLOOKUP(G1354,master_diffculty!$A$1:$C$11,3,FALSE)</f>
        <v>SPA</v>
      </c>
      <c r="G1354">
        <v>4</v>
      </c>
      <c r="H1354">
        <f>IFERROR(IF(VLOOKUP($B1354,bist_raw_csv!$B$1:$AO$2074,5+($G1354-1)*7,FALSE)=0,-1,VLOOKUP($B1354,bist_raw_csv!$B$1:$AO$2074,5+($G1354-1)*7,FALSE)),"-")</f>
        <v>12</v>
      </c>
      <c r="I1354">
        <f>IFERROR(IF(VLOOKUP($B1354,notes_bemaniwiki!$A$1:$J$1936,1+$G1354,FALSE)="-",-1,VLOOKUP($B1354,notes_bemaniwiki!$A$1:$J$1936,1+$G1354,FALSE)),"-")</f>
        <v>2072</v>
      </c>
      <c r="J1354" t="s">
        <v>3063</v>
      </c>
      <c r="K1354" t="s">
        <v>3063</v>
      </c>
    </row>
    <row r="1355" spans="1:11" x14ac:dyDescent="0.15">
      <c r="A1355" t="str">
        <f>VLOOKUP(B1355,for_vlookup!$A$1:$B$2046,2,FALSE)</f>
        <v>EMPRESS</v>
      </c>
      <c r="B1355" s="2" t="s">
        <v>950</v>
      </c>
      <c r="C1355" t="str">
        <f>IFERROR(VLOOKUP(B1355,bist_raw_csv!$B$2:$AO$2140,2,FALSE),"-")</f>
        <v>RAGE AGAINST EMPRESS</v>
      </c>
      <c r="D1355" t="str">
        <f>IFERROR(VLOOKUP($B1355,bist_raw_csv!$B$2:$AO$2140,3,FALSE),"-")</f>
        <v>D.J.SETUP</v>
      </c>
      <c r="E1355">
        <f>VLOOKUP($A1355,master_version!$A$1:$B$29,2,FALSE)</f>
        <v>16</v>
      </c>
      <c r="F1355" t="str">
        <f>VLOOKUP(G1355,master_diffculty!$A$1:$C$11,3,FALSE)</f>
        <v>SPA</v>
      </c>
      <c r="G1355">
        <v>4</v>
      </c>
      <c r="H1355">
        <f>IFERROR(IF(VLOOKUP($B1355,bist_raw_csv!$B$1:$AO$2074,5+($G1355-1)*7,FALSE)=0,-1,VLOOKUP($B1355,bist_raw_csv!$B$1:$AO$2074,5+($G1355-1)*7,FALSE)),"-")</f>
        <v>11</v>
      </c>
      <c r="I1355">
        <f>IFERROR(IF(VLOOKUP($B1355,notes_bemaniwiki!$A$1:$J$1936,1+$G1355,FALSE)="-",-1,VLOOKUP($B1355,notes_bemaniwiki!$A$1:$J$1936,1+$G1355,FALSE)),"-")</f>
        <v>1323</v>
      </c>
      <c r="J1355" t="s">
        <v>3063</v>
      </c>
      <c r="K1355" t="s">
        <v>3063</v>
      </c>
    </row>
    <row r="1356" spans="1:11" x14ac:dyDescent="0.15">
      <c r="A1356" t="str">
        <f>VLOOKUP(B1356,for_vlookup!$A$1:$B$2046,2,FALSE)</f>
        <v>GOLD</v>
      </c>
      <c r="B1356" s="2" t="s">
        <v>748</v>
      </c>
      <c r="C1356" t="str">
        <f>IFERROR(VLOOKUP(B1356,bist_raw_csv!$B$2:$AO$2140,2,FALSE),"-")</f>
        <v>NU-NRG</v>
      </c>
      <c r="D1356" t="str">
        <f>IFERROR(VLOOKUP($B1356,bist_raw_csv!$B$2:$AO$2140,3,FALSE),"-")</f>
        <v>L.E.D.-G</v>
      </c>
      <c r="E1356">
        <f>VLOOKUP($A1356,master_version!$A$1:$B$29,2,FALSE)</f>
        <v>14</v>
      </c>
      <c r="F1356" t="str">
        <f>VLOOKUP(G1356,master_diffculty!$A$1:$C$11,3,FALSE)</f>
        <v>SPA</v>
      </c>
      <c r="G1356">
        <v>4</v>
      </c>
      <c r="H1356">
        <f>IFERROR(IF(VLOOKUP($B1356,bist_raw_csv!$B$1:$AO$2074,5+($G1356-1)*7,FALSE)=0,-1,VLOOKUP($B1356,bist_raw_csv!$B$1:$AO$2074,5+($G1356-1)*7,FALSE)),"-")</f>
        <v>12</v>
      </c>
      <c r="I1356">
        <f>IFERROR(IF(VLOOKUP($B1356,notes_bemaniwiki!$A$1:$J$1936,1+$G1356,FALSE)="-",-1,VLOOKUP($B1356,notes_bemaniwiki!$A$1:$J$1936,1+$G1356,FALSE)),"-")</f>
        <v>1725</v>
      </c>
      <c r="J1356" t="s">
        <v>3063</v>
      </c>
      <c r="K1356" t="s">
        <v>3063</v>
      </c>
    </row>
    <row r="1357" spans="1:11" x14ac:dyDescent="0.15">
      <c r="A1357" t="str">
        <f>VLOOKUP(B1357,for_vlookup!$A$1:$B$2046,2,FALSE)</f>
        <v>6th style</v>
      </c>
      <c r="B1357" s="2" t="s">
        <v>205</v>
      </c>
      <c r="C1357" t="str">
        <f>IFERROR(VLOOKUP(B1357,bist_raw_csv!$B$2:$AO$2140,2,FALSE),"-")</f>
        <v>NU-NRG</v>
      </c>
      <c r="D1357" t="str">
        <f>IFERROR(VLOOKUP($B1357,bist_raw_csv!$B$2:$AO$2140,3,FALSE),"-")</f>
        <v>L.E.D.</v>
      </c>
      <c r="E1357">
        <f>VLOOKUP($A1357,master_version!$A$1:$B$29,2,FALSE)</f>
        <v>6</v>
      </c>
      <c r="F1357" t="str">
        <f>VLOOKUP(G1357,master_diffculty!$A$1:$C$11,3,FALSE)</f>
        <v>SPA</v>
      </c>
      <c r="G1357">
        <v>4</v>
      </c>
      <c r="H1357">
        <f>IFERROR(IF(VLOOKUP($B1357,bist_raw_csv!$B$1:$AO$2074,5+($G1357-1)*7,FALSE)=0,-1,VLOOKUP($B1357,bist_raw_csv!$B$1:$AO$2074,5+($G1357-1)*7,FALSE)),"-")</f>
        <v>-1</v>
      </c>
      <c r="I1357">
        <f>IFERROR(IF(VLOOKUP($B1357,notes_bemaniwiki!$A$1:$J$1936,1+$G1357,FALSE)="-",-1,VLOOKUP($B1357,notes_bemaniwiki!$A$1:$J$1936,1+$G1357,FALSE)),"-")</f>
        <v>-1</v>
      </c>
      <c r="J1357" t="s">
        <v>3063</v>
      </c>
      <c r="K1357" t="s">
        <v>3063</v>
      </c>
    </row>
    <row r="1358" spans="1:11" x14ac:dyDescent="0.15">
      <c r="A1358" t="str">
        <f>VLOOKUP(B1358,for_vlookup!$A$1:$B$2046,2,FALSE)</f>
        <v>SINOBUZ</v>
      </c>
      <c r="B1358" s="2" t="s">
        <v>2154</v>
      </c>
      <c r="C1358" t="str">
        <f>IFERROR(VLOOKUP(B1358,bist_raw_csv!$B$2:$AO$2140,2,FALSE),"-")</f>
        <v>HYPER ENKA POP</v>
      </c>
      <c r="D1358" t="str">
        <f>IFERROR(VLOOKUP($B1358,bist_raw_csv!$B$2:$AO$2140,3,FALSE),"-")</f>
        <v>Xceon</v>
      </c>
      <c r="E1358">
        <f>VLOOKUP($A1358,master_version!$A$1:$B$29,2,FALSE)</f>
        <v>24</v>
      </c>
      <c r="F1358" t="str">
        <f>VLOOKUP(G1358,master_diffculty!$A$1:$C$11,3,FALSE)</f>
        <v>SPA</v>
      </c>
      <c r="G1358">
        <v>4</v>
      </c>
      <c r="H1358">
        <f>IFERROR(IF(VLOOKUP($B1358,bist_raw_csv!$B$1:$AO$2074,5+($G1358-1)*7,FALSE)=0,-1,VLOOKUP($B1358,bist_raw_csv!$B$1:$AO$2074,5+($G1358-1)*7,FALSE)),"-")</f>
        <v>10</v>
      </c>
      <c r="I1358">
        <f>IFERROR(IF(VLOOKUP($B1358,notes_bemaniwiki!$A$1:$J$1936,1+$G1358,FALSE)="-",-1,VLOOKUP($B1358,notes_bemaniwiki!$A$1:$J$1936,1+$G1358,FALSE)),"-")</f>
        <v>1146</v>
      </c>
      <c r="J1358" t="s">
        <v>3063</v>
      </c>
      <c r="K1358" t="s">
        <v>3063</v>
      </c>
    </row>
    <row r="1359" spans="1:11" x14ac:dyDescent="0.15">
      <c r="A1359" t="str">
        <f>VLOOKUP(B1359,for_vlookup!$A$1:$B$2046,2,FALSE)</f>
        <v>CANNON BALLERS</v>
      </c>
      <c r="B1359" s="2" t="s">
        <v>2371</v>
      </c>
      <c r="C1359" t="str">
        <f>IFERROR(VLOOKUP(B1359,bist_raw_csv!$B$2:$AO$2140,2,FALSE),"-")</f>
        <v>ORBITALIC GABBER STEP</v>
      </c>
      <c r="D1359" t="str">
        <f>IFERROR(VLOOKUP($B1359,bist_raw_csv!$B$2:$AO$2140,3,FALSE),"-")</f>
        <v>DJ TECHNORCH feat.宇宙★海月 vs BEMANI Sound Team "U1-ASAMi"</v>
      </c>
      <c r="E1359">
        <f>VLOOKUP($A1359,master_version!$A$1:$B$29,2,FALSE)</f>
        <v>25</v>
      </c>
      <c r="F1359" t="str">
        <f>VLOOKUP(G1359,master_diffculty!$A$1:$C$11,3,FALSE)</f>
        <v>SPA</v>
      </c>
      <c r="G1359">
        <v>4</v>
      </c>
      <c r="H1359">
        <f>IFERROR(IF(VLOOKUP($B1359,bist_raw_csv!$B$1:$AO$2074,5+($G1359-1)*7,FALSE)=0,-1,VLOOKUP($B1359,bist_raw_csv!$B$1:$AO$2074,5+($G1359-1)*7,FALSE)),"-")</f>
        <v>12</v>
      </c>
      <c r="I1359">
        <f>IFERROR(IF(VLOOKUP($B1359,notes_bemaniwiki!$A$1:$J$1936,1+$G1359,FALSE)="-",-1,VLOOKUP($B1359,notes_bemaniwiki!$A$1:$J$1936,1+$G1359,FALSE)),"-")</f>
        <v>1505</v>
      </c>
      <c r="J1359" t="s">
        <v>3063</v>
      </c>
      <c r="K1359" t="s">
        <v>3063</v>
      </c>
    </row>
    <row r="1360" spans="1:11" x14ac:dyDescent="0.15">
      <c r="A1360" t="str">
        <f>VLOOKUP(B1360,for_vlookup!$A$1:$B$2046,2,FALSE)</f>
        <v>SINOBUZ</v>
      </c>
      <c r="B1360" s="2" t="s">
        <v>2182</v>
      </c>
      <c r="C1360" t="str">
        <f>IFERROR(VLOOKUP(B1360,bist_raw_csv!$B$2:$AO$2140,2,FALSE),"-")</f>
        <v>空想ファンタジーシリーズ</v>
      </c>
      <c r="D1360" t="str">
        <f>IFERROR(VLOOKUP($B1360,bist_raw_csv!$B$2:$AO$2140,3,FALSE),"-")</f>
        <v>DJ TOTTO</v>
      </c>
      <c r="E1360">
        <f>VLOOKUP($A1360,master_version!$A$1:$B$29,2,FALSE)</f>
        <v>24</v>
      </c>
      <c r="F1360" t="str">
        <f>VLOOKUP(G1360,master_diffculty!$A$1:$C$11,3,FALSE)</f>
        <v>SPA</v>
      </c>
      <c r="G1360">
        <v>4</v>
      </c>
      <c r="H1360">
        <f>IFERROR(IF(VLOOKUP($B1360,bist_raw_csv!$B$1:$AO$2074,5+($G1360-1)*7,FALSE)=0,-1,VLOOKUP($B1360,bist_raw_csv!$B$1:$AO$2074,5+($G1360-1)*7,FALSE)),"-")</f>
        <v>12</v>
      </c>
      <c r="I1360">
        <f>IFERROR(IF(VLOOKUP($B1360,notes_bemaniwiki!$A$1:$J$1936,1+$G1360,FALSE)="-",-1,VLOOKUP($B1360,notes_bemaniwiki!$A$1:$J$1936,1+$G1360,FALSE)),"-")</f>
        <v>1592</v>
      </c>
      <c r="J1360" t="s">
        <v>3063</v>
      </c>
      <c r="K1360" t="s">
        <v>3063</v>
      </c>
    </row>
    <row r="1361" spans="1:11" x14ac:dyDescent="0.15">
      <c r="A1361" t="str">
        <f>VLOOKUP(B1361,for_vlookup!$A$1:$B$2046,2,FALSE)</f>
        <v>Lincle</v>
      </c>
      <c r="B1361" s="2" t="s">
        <v>1281</v>
      </c>
      <c r="C1361" t="str">
        <f>IFERROR(VLOOKUP(B1361,bist_raw_csv!$B$2:$AO$2140,2,FALSE),"-")</f>
        <v>電波</v>
      </c>
      <c r="D1361" t="str">
        <f>IFERROR(VLOOKUP($B1361,bist_raw_csv!$B$2:$AO$2140,3,FALSE),"-")</f>
        <v>山本椛 (monotone)</v>
      </c>
      <c r="E1361">
        <f>VLOOKUP($A1361,master_version!$A$1:$B$29,2,FALSE)</f>
        <v>19</v>
      </c>
      <c r="F1361" t="str">
        <f>VLOOKUP(G1361,master_diffculty!$A$1:$C$11,3,FALSE)</f>
        <v>SPA</v>
      </c>
      <c r="G1361">
        <v>4</v>
      </c>
      <c r="H1361">
        <f>IFERROR(IF(VLOOKUP($B1361,bist_raw_csv!$B$1:$AO$2074,5+($G1361-1)*7,FALSE)=0,-1,VLOOKUP($B1361,bist_raw_csv!$B$1:$AO$2074,5+($G1361-1)*7,FALSE)),"-")</f>
        <v>10</v>
      </c>
      <c r="I1361">
        <f>IFERROR(IF(VLOOKUP($B1361,notes_bemaniwiki!$A$1:$J$1936,1+$G1361,FALSE)="-",-1,VLOOKUP($B1361,notes_bemaniwiki!$A$1:$J$1936,1+$G1361,FALSE)),"-")</f>
        <v>1066</v>
      </c>
      <c r="J1361" t="s">
        <v>3063</v>
      </c>
      <c r="K1361" t="s">
        <v>3063</v>
      </c>
    </row>
    <row r="1362" spans="1:11" x14ac:dyDescent="0.15">
      <c r="A1362" t="str">
        <f>VLOOKUP(B1362,for_vlookup!$A$1:$B$2046,2,FALSE)</f>
        <v>DistorteD</v>
      </c>
      <c r="B1362" s="2" t="s">
        <v>651</v>
      </c>
      <c r="C1362" t="str">
        <f>IFERROR(VLOOKUP(B1362,bist_raw_csv!$B$2:$AO$2140,2,FALSE),"-")</f>
        <v>LOVELY TRANS POP</v>
      </c>
      <c r="D1362" t="str">
        <f>IFERROR(VLOOKUP($B1362,bist_raw_csv!$B$2:$AO$2140,3,FALSE),"-")</f>
        <v>DJ YOSHITAKA feat. G.S.C license</v>
      </c>
      <c r="E1362">
        <f>VLOOKUP($A1362,master_version!$A$1:$B$29,2,FALSE)</f>
        <v>13</v>
      </c>
      <c r="F1362" t="str">
        <f>VLOOKUP(G1362,master_diffculty!$A$1:$C$11,3,FALSE)</f>
        <v>SPA</v>
      </c>
      <c r="G1362">
        <v>4</v>
      </c>
      <c r="H1362">
        <f>IFERROR(IF(VLOOKUP($B1362,bist_raw_csv!$B$1:$AO$2074,5+($G1362-1)*7,FALSE)=0,-1,VLOOKUP($B1362,bist_raw_csv!$B$1:$AO$2074,5+($G1362-1)*7,FALSE)),"-")</f>
        <v>9</v>
      </c>
      <c r="I1362">
        <f>IFERROR(IF(VLOOKUP($B1362,notes_bemaniwiki!$A$1:$J$1936,1+$G1362,FALSE)="-",-1,VLOOKUP($B1362,notes_bemaniwiki!$A$1:$J$1936,1+$G1362,FALSE)),"-")</f>
        <v>934</v>
      </c>
      <c r="J1362" t="s">
        <v>3063</v>
      </c>
      <c r="K1362" t="s">
        <v>3063</v>
      </c>
    </row>
    <row r="1363" spans="1:11" x14ac:dyDescent="0.15">
      <c r="A1363" t="str">
        <f>VLOOKUP(B1363,for_vlookup!$A$1:$B$2046,2,FALSE)</f>
        <v>SPADA</v>
      </c>
      <c r="B1363" s="2" t="s">
        <v>1616</v>
      </c>
      <c r="C1363" t="str">
        <f>IFERROR(VLOOKUP(B1363,bist_raw_csv!$B$2:$AO$2140,2,FALSE),"-")</f>
        <v>新世紀進歩的羽扇子音楽</v>
      </c>
      <c r="D1363" t="str">
        <f>IFERROR(VLOOKUP($B1363,bist_raw_csv!$B$2:$AO$2140,3,FALSE),"-")</f>
        <v>DJ TECHNORCH</v>
      </c>
      <c r="E1363">
        <f>VLOOKUP($A1363,master_version!$A$1:$B$29,2,FALSE)</f>
        <v>21</v>
      </c>
      <c r="F1363" t="str">
        <f>VLOOKUP(G1363,master_diffculty!$A$1:$C$11,3,FALSE)</f>
        <v>SPA</v>
      </c>
      <c r="G1363">
        <v>4</v>
      </c>
      <c r="H1363">
        <f>IFERROR(IF(VLOOKUP($B1363,bist_raw_csv!$B$1:$AO$2074,5+($G1363-1)*7,FALSE)=0,-1,VLOOKUP($B1363,bist_raw_csv!$B$1:$AO$2074,5+($G1363-1)*7,FALSE)),"-")</f>
        <v>10</v>
      </c>
      <c r="I1363">
        <f>IFERROR(IF(VLOOKUP($B1363,notes_bemaniwiki!$A$1:$J$1936,1+$G1363,FALSE)="-",-1,VLOOKUP($B1363,notes_bemaniwiki!$A$1:$J$1936,1+$G1363,FALSE)),"-")</f>
        <v>1215</v>
      </c>
      <c r="J1363" t="s">
        <v>3063</v>
      </c>
      <c r="K1363" t="s">
        <v>3063</v>
      </c>
    </row>
    <row r="1364" spans="1:11" x14ac:dyDescent="0.15">
      <c r="A1364" t="str">
        <f>VLOOKUP(B1364,for_vlookup!$A$1:$B$2046,2,FALSE)</f>
        <v>SINOBUZ</v>
      </c>
      <c r="B1364" s="2" t="s">
        <v>2160</v>
      </c>
      <c r="C1364" t="str">
        <f>IFERROR(VLOOKUP(B1364,bist_raw_csv!$B$2:$AO$2140,2,FALSE),"-")</f>
        <v>忍歌</v>
      </c>
      <c r="D1364" t="str">
        <f>IFERROR(VLOOKUP($B1364,bist_raw_csv!$B$2:$AO$2140,3,FALSE),"-")</f>
        <v>黒脛</v>
      </c>
      <c r="E1364">
        <f>VLOOKUP($A1364,master_version!$A$1:$B$29,2,FALSE)</f>
        <v>24</v>
      </c>
      <c r="F1364" t="str">
        <f>VLOOKUP(G1364,master_diffculty!$A$1:$C$11,3,FALSE)</f>
        <v>SPA</v>
      </c>
      <c r="G1364">
        <v>4</v>
      </c>
      <c r="H1364">
        <f>IFERROR(IF(VLOOKUP($B1364,bist_raw_csv!$B$1:$AO$2074,5+($G1364-1)*7,FALSE)=0,-1,VLOOKUP($B1364,bist_raw_csv!$B$1:$AO$2074,5+($G1364-1)*7,FALSE)),"-")</f>
        <v>11</v>
      </c>
      <c r="I1364">
        <f>IFERROR(IF(VLOOKUP($B1364,notes_bemaniwiki!$A$1:$J$1936,1+$G1364,FALSE)="-",-1,VLOOKUP($B1364,notes_bemaniwiki!$A$1:$J$1936,1+$G1364,FALSE)),"-")</f>
        <v>1141</v>
      </c>
      <c r="J1364" t="s">
        <v>3063</v>
      </c>
      <c r="K1364" t="s">
        <v>3063</v>
      </c>
    </row>
    <row r="1365" spans="1:11" x14ac:dyDescent="0.15">
      <c r="A1365" t="str">
        <f>VLOOKUP(B1365,for_vlookup!$A$1:$B$2046,2,FALSE)</f>
        <v>tricoro</v>
      </c>
      <c r="B1365" s="2" t="s">
        <v>1461</v>
      </c>
      <c r="C1365" t="str">
        <f>IFERROR(VLOOKUP(B1365,bist_raw_csv!$B$2:$AO$2140,2,FALSE),"-")</f>
        <v>想歌 梅</v>
      </c>
      <c r="D1365" t="str">
        <f>IFERROR(VLOOKUP($B1365,bist_raw_csv!$B$2:$AO$2140,3,FALSE),"-")</f>
        <v>Qrispy Joybox feat.mao</v>
      </c>
      <c r="E1365">
        <f>VLOOKUP($A1365,master_version!$A$1:$B$29,2,FALSE)</f>
        <v>20</v>
      </c>
      <c r="F1365" t="str">
        <f>VLOOKUP(G1365,master_diffculty!$A$1:$C$11,3,FALSE)</f>
        <v>SPA</v>
      </c>
      <c r="G1365">
        <v>4</v>
      </c>
      <c r="H1365">
        <f>IFERROR(IF(VLOOKUP($B1365,bist_raw_csv!$B$1:$AO$2074,5+($G1365-1)*7,FALSE)=0,-1,VLOOKUP($B1365,bist_raw_csv!$B$1:$AO$2074,5+($G1365-1)*7,FALSE)),"-")</f>
        <v>10</v>
      </c>
      <c r="I1365">
        <f>IFERROR(IF(VLOOKUP($B1365,notes_bemaniwiki!$A$1:$J$1936,1+$G1365,FALSE)="-",-1,VLOOKUP($B1365,notes_bemaniwiki!$A$1:$J$1936,1+$G1365,FALSE)),"-")</f>
        <v>1081</v>
      </c>
      <c r="J1365" t="s">
        <v>3063</v>
      </c>
      <c r="K1365" t="s">
        <v>3063</v>
      </c>
    </row>
    <row r="1366" spans="1:11" x14ac:dyDescent="0.15">
      <c r="A1366" t="str">
        <f>VLOOKUP(B1366,for_vlookup!$A$1:$B$2046,2,FALSE)</f>
        <v>PENDUAL</v>
      </c>
      <c r="B1366" s="2" t="s">
        <v>1808</v>
      </c>
      <c r="C1366" t="str">
        <f>IFERROR(VLOOKUP(B1366,bist_raw_csv!$B$2:$AO$2140,2,FALSE),"-")</f>
        <v>想歌 風</v>
      </c>
      <c r="D1366" t="str">
        <f>IFERROR(VLOOKUP($B1366,bist_raw_csv!$B$2:$AO$2140,3,FALSE),"-")</f>
        <v>Qrispy Joybox feat. 常盤ゆう</v>
      </c>
      <c r="E1366">
        <f>VLOOKUP($A1366,master_version!$A$1:$B$29,2,FALSE)</f>
        <v>22</v>
      </c>
      <c r="F1366" t="str">
        <f>VLOOKUP(G1366,master_diffculty!$A$1:$C$11,3,FALSE)</f>
        <v>SPA</v>
      </c>
      <c r="G1366">
        <v>4</v>
      </c>
      <c r="H1366">
        <f>IFERROR(IF(VLOOKUP($B1366,bist_raw_csv!$B$1:$AO$2074,5+($G1366-1)*7,FALSE)=0,-1,VLOOKUP($B1366,bist_raw_csv!$B$1:$AO$2074,5+($G1366-1)*7,FALSE)),"-")</f>
        <v>9</v>
      </c>
      <c r="I1366">
        <f>IFERROR(IF(VLOOKUP($B1366,notes_bemaniwiki!$A$1:$J$1936,1+$G1366,FALSE)="-",-1,VLOOKUP($B1366,notes_bemaniwiki!$A$1:$J$1936,1+$G1366,FALSE)),"-")</f>
        <v>1018</v>
      </c>
      <c r="J1366" t="s">
        <v>3063</v>
      </c>
      <c r="K1366" t="s">
        <v>3063</v>
      </c>
    </row>
    <row r="1367" spans="1:11" x14ac:dyDescent="0.15">
      <c r="A1367" t="str">
        <f>VLOOKUP(B1367,for_vlookup!$A$1:$B$2046,2,FALSE)</f>
        <v>Rootage</v>
      </c>
      <c r="B1367" s="2" t="s">
        <v>2609</v>
      </c>
      <c r="C1367" t="str">
        <f>IFERROR(VLOOKUP(B1367,bist_raw_csv!$B$2:$AO$2140,2,FALSE),"-")</f>
        <v>勤労☆電波</v>
      </c>
      <c r="D1367" t="str">
        <f>IFERROR(VLOOKUP($B1367,bist_raw_csv!$B$2:$AO$2140,3,FALSE),"-")</f>
        <v>ARM×狐夢想 feat. ななひら</v>
      </c>
      <c r="E1367">
        <f>VLOOKUP($A1367,master_version!$A$1:$B$29,2,FALSE)</f>
        <v>26</v>
      </c>
      <c r="F1367" t="str">
        <f>VLOOKUP(G1367,master_diffculty!$A$1:$C$11,3,FALSE)</f>
        <v>SPA</v>
      </c>
      <c r="G1367">
        <v>4</v>
      </c>
      <c r="H1367">
        <f>IFERROR(IF(VLOOKUP($B1367,bist_raw_csv!$B$1:$AO$2074,5+($G1367-1)*7,FALSE)=0,-1,VLOOKUP($B1367,bist_raw_csv!$B$1:$AO$2074,5+($G1367-1)*7,FALSE)),"-")</f>
        <v>11</v>
      </c>
      <c r="I1367">
        <f>IFERROR(IF(VLOOKUP($B1367,notes_bemaniwiki!$A$1:$J$1936,1+$G1367,FALSE)="-",-1,VLOOKUP($B1367,notes_bemaniwiki!$A$1:$J$1936,1+$G1367,FALSE)),"-")</f>
        <v>1391</v>
      </c>
      <c r="J1367" t="s">
        <v>3063</v>
      </c>
      <c r="K1367" t="s">
        <v>3063</v>
      </c>
    </row>
    <row r="1368" spans="1:11" x14ac:dyDescent="0.15">
      <c r="A1368" t="str">
        <f>VLOOKUP(B1368,for_vlookup!$A$1:$B$2046,2,FALSE)</f>
        <v>EMPRESS</v>
      </c>
      <c r="B1368" s="2" t="s">
        <v>947</v>
      </c>
      <c r="C1368" t="str">
        <f>IFERROR(VLOOKUP(B1368,bist_raw_csv!$B$2:$AO$2140,2,FALSE),"-")</f>
        <v>ESOTERIC SPEEDCORE</v>
      </c>
      <c r="D1368" t="str">
        <f>IFERROR(VLOOKUP($B1368,bist_raw_csv!$B$2:$AO$2140,3,FALSE),"-")</f>
        <v>朱雀 VS 玄武</v>
      </c>
      <c r="E1368">
        <f>VLOOKUP($A1368,master_version!$A$1:$B$29,2,FALSE)</f>
        <v>16</v>
      </c>
      <c r="F1368" t="str">
        <f>VLOOKUP(G1368,master_diffculty!$A$1:$C$11,3,FALSE)</f>
        <v>SPA</v>
      </c>
      <c r="G1368">
        <v>4</v>
      </c>
      <c r="H1368">
        <f>IFERROR(IF(VLOOKUP($B1368,bist_raw_csv!$B$1:$AO$2074,5+($G1368-1)*7,FALSE)=0,-1,VLOOKUP($B1368,bist_raw_csv!$B$1:$AO$2074,5+($G1368-1)*7,FALSE)),"-")</f>
        <v>12</v>
      </c>
      <c r="I1368">
        <f>IFERROR(IF(VLOOKUP($B1368,notes_bemaniwiki!$A$1:$J$1936,1+$G1368,FALSE)="-",-1,VLOOKUP($B1368,notes_bemaniwiki!$A$1:$J$1936,1+$G1368,FALSE)),"-")</f>
        <v>2119</v>
      </c>
      <c r="J1368" t="s">
        <v>3063</v>
      </c>
      <c r="K1368" t="s">
        <v>3063</v>
      </c>
    </row>
    <row r="1369" spans="1:11" x14ac:dyDescent="0.15">
      <c r="A1369" t="e">
        <f>VLOOKUP(B1369,for_vlookup!$A$1:$B$2046,2,FALSE)</f>
        <v>#N/A</v>
      </c>
      <c r="B1369" s="2" t="s">
        <v>3113</v>
      </c>
      <c r="C1369" t="str">
        <f>IFERROR(VLOOKUP(B1369,bist_raw_csv!$B$2:$AO$2140,2,FALSE),"-")</f>
        <v>-</v>
      </c>
      <c r="D1369" t="str">
        <f>IFERROR(VLOOKUP($B1369,bist_raw_csv!$B$2:$AO$2140,3,FALSE),"-")</f>
        <v>-</v>
      </c>
      <c r="E1369" t="e">
        <f>VLOOKUP($A1369,master_version!$A$1:$B$29,2,FALSE)</f>
        <v>#N/A</v>
      </c>
      <c r="F1369" t="str">
        <f>VLOOKUP(G1369,master_diffculty!$A$1:$C$11,3,FALSE)</f>
        <v>SPA</v>
      </c>
      <c r="G1369">
        <v>4</v>
      </c>
      <c r="H1369" t="str">
        <f>IFERROR(IF(VLOOKUP($B1369,bist_raw_csv!$B$1:$AO$2074,5+($G1369-1)*7,FALSE)=0,-1,VLOOKUP($B1369,bist_raw_csv!$B$1:$AO$2074,5+($G1369-1)*7,FALSE)),"-")</f>
        <v>-</v>
      </c>
      <c r="I1369" t="str">
        <f>IFERROR(IF(VLOOKUP($B1369,notes_bemaniwiki!$A$1:$J$1936,1+$G1369,FALSE)="-",-1,VLOOKUP($B1369,notes_bemaniwiki!$A$1:$J$1936,1+$G1369,FALSE)),"-")</f>
        <v>-</v>
      </c>
      <c r="J1369" t="s">
        <v>3063</v>
      </c>
      <c r="K1369" t="s">
        <v>3063</v>
      </c>
    </row>
    <row r="1370" spans="1:11" x14ac:dyDescent="0.15">
      <c r="A1370" t="str">
        <f>VLOOKUP(B1370,for_vlookup!$A$1:$B$2046,2,FALSE)</f>
        <v>EMPRESS</v>
      </c>
      <c r="B1370" s="2" t="s">
        <v>942</v>
      </c>
      <c r="C1370" t="str">
        <f>IFERROR(VLOOKUP(B1370,bist_raw_csv!$B$2:$AO$2140,2,FALSE),"-")</f>
        <v>HARDCORE</v>
      </c>
      <c r="D1370" t="str">
        <f>IFERROR(VLOOKUP($B1370,bist_raw_csv!$B$2:$AO$2140,3,FALSE),"-")</f>
        <v>Risk Junk</v>
      </c>
      <c r="E1370">
        <f>VLOOKUP($A1370,master_version!$A$1:$B$29,2,FALSE)</f>
        <v>16</v>
      </c>
      <c r="F1370" t="str">
        <f>VLOOKUP(G1370,master_diffculty!$A$1:$C$11,3,FALSE)</f>
        <v>SPA</v>
      </c>
      <c r="G1370">
        <v>4</v>
      </c>
      <c r="H1370">
        <f>IFERROR(IF(VLOOKUP($B1370,bist_raw_csv!$B$1:$AO$2074,5+($G1370-1)*7,FALSE)=0,-1,VLOOKUP($B1370,bist_raw_csv!$B$1:$AO$2074,5+($G1370-1)*7,FALSE)),"-")</f>
        <v>12</v>
      </c>
      <c r="I1370">
        <f>IFERROR(IF(VLOOKUP($B1370,notes_bemaniwiki!$A$1:$J$1936,1+$G1370,FALSE)="-",-1,VLOOKUP($B1370,notes_bemaniwiki!$A$1:$J$1936,1+$G1370,FALSE)),"-")</f>
        <v>1682</v>
      </c>
      <c r="J1370" t="s">
        <v>3063</v>
      </c>
      <c r="K1370" t="s">
        <v>3063</v>
      </c>
    </row>
    <row r="1371" spans="1:11" x14ac:dyDescent="0.15">
      <c r="A1371" t="str">
        <f>VLOOKUP(B1371,for_vlookup!$A$1:$B$2046,2,FALSE)</f>
        <v>Rootage</v>
      </c>
      <c r="B1371" s="2" t="s">
        <v>2600</v>
      </c>
      <c r="C1371" t="str">
        <f>IFERROR(VLOOKUP(B1371,bist_raw_csv!$B$2:$AO$2140,2,FALSE),"-")</f>
        <v>Hi-歌謡コア</v>
      </c>
      <c r="D1371" t="str">
        <f>IFERROR(VLOOKUP($B1371,bist_raw_csv!$B$2:$AO$2140,3,FALSE),"-")</f>
        <v>冬色AMOUR☆Prim</v>
      </c>
      <c r="E1371">
        <f>VLOOKUP($A1371,master_version!$A$1:$B$29,2,FALSE)</f>
        <v>26</v>
      </c>
      <c r="F1371" t="str">
        <f>VLOOKUP(G1371,master_diffculty!$A$1:$C$11,3,FALSE)</f>
        <v>SPA</v>
      </c>
      <c r="G1371">
        <v>4</v>
      </c>
      <c r="H1371">
        <f>IFERROR(IF(VLOOKUP($B1371,bist_raw_csv!$B$1:$AO$2074,5+($G1371-1)*7,FALSE)=0,-1,VLOOKUP($B1371,bist_raw_csv!$B$1:$AO$2074,5+($G1371-1)*7,FALSE)),"-")</f>
        <v>12</v>
      </c>
      <c r="I1371">
        <f>IFERROR(IF(VLOOKUP($B1371,notes_bemaniwiki!$A$1:$J$1936,1+$G1371,FALSE)="-",-1,VLOOKUP($B1371,notes_bemaniwiki!$A$1:$J$1936,1+$G1371,FALSE)),"-")</f>
        <v>2110</v>
      </c>
      <c r="J1371" t="s">
        <v>3063</v>
      </c>
      <c r="K1371" t="s">
        <v>3063</v>
      </c>
    </row>
    <row r="1372" spans="1:11" x14ac:dyDescent="0.15">
      <c r="A1372" t="str">
        <f>VLOOKUP(B1372,for_vlookup!$A$1:$B$2046,2,FALSE)</f>
        <v>SPADA</v>
      </c>
      <c r="B1372" s="2" t="s">
        <v>1626</v>
      </c>
      <c r="C1372" t="str">
        <f>IFERROR(VLOOKUP(B1372,bist_raw_csv!$B$2:$AO$2140,2,FALSE),"-")</f>
        <v>ZODIAC ORACLE X</v>
      </c>
      <c r="D1372" t="str">
        <f>IFERROR(VLOOKUP($B1372,bist_raw_csv!$B$2:$AO$2140,3,FALSE),"-")</f>
        <v>楽士ゾディアック</v>
      </c>
      <c r="E1372">
        <f>VLOOKUP($A1372,master_version!$A$1:$B$29,2,FALSE)</f>
        <v>21</v>
      </c>
      <c r="F1372" t="str">
        <f>VLOOKUP(G1372,master_diffculty!$A$1:$C$11,3,FALSE)</f>
        <v>SPA</v>
      </c>
      <c r="G1372">
        <v>4</v>
      </c>
      <c r="H1372">
        <f>IFERROR(IF(VLOOKUP($B1372,bist_raw_csv!$B$1:$AO$2074,5+($G1372-1)*7,FALSE)=0,-1,VLOOKUP($B1372,bist_raw_csv!$B$1:$AO$2074,5+($G1372-1)*7,FALSE)),"-")</f>
        <v>11</v>
      </c>
      <c r="I1372">
        <f>IFERROR(IF(VLOOKUP($B1372,notes_bemaniwiki!$A$1:$J$1936,1+$G1372,FALSE)="-",-1,VLOOKUP($B1372,notes_bemaniwiki!$A$1:$J$1936,1+$G1372,FALSE)),"-")</f>
        <v>1044</v>
      </c>
      <c r="J1372" t="s">
        <v>3063</v>
      </c>
      <c r="K1372" t="s">
        <v>3063</v>
      </c>
    </row>
    <row r="1373" spans="1:11" x14ac:dyDescent="0.15">
      <c r="A1373" t="str">
        <f>VLOOKUP(B1373,for_vlookup!$A$1:$B$2046,2,FALSE)</f>
        <v>BISTROVER</v>
      </c>
      <c r="B1373" s="2" t="s">
        <v>2951</v>
      </c>
      <c r="C1373" t="str">
        <f>IFERROR(VLOOKUP(B1373,bist_raw_csv!$B$2:$AO$2140,2,FALSE),"-")</f>
        <v>FANTASY TOYPOP</v>
      </c>
      <c r="D1373" t="str">
        <f>IFERROR(VLOOKUP($B1373,bist_raw_csv!$B$2:$AO$2140,3,FALSE),"-")</f>
        <v>Snail's House</v>
      </c>
      <c r="E1373">
        <f>VLOOKUP($A1373,master_version!$A$1:$B$29,2,FALSE)</f>
        <v>28</v>
      </c>
      <c r="F1373" t="str">
        <f>VLOOKUP(G1373,master_diffculty!$A$1:$C$11,3,FALSE)</f>
        <v>SPA</v>
      </c>
      <c r="G1373">
        <v>4</v>
      </c>
      <c r="H1373">
        <f>IFERROR(IF(VLOOKUP($B1373,bist_raw_csv!$B$1:$AO$2074,5+($G1373-1)*7,FALSE)=0,-1,VLOOKUP($B1373,bist_raw_csv!$B$1:$AO$2074,5+($G1373-1)*7,FALSE)),"-")</f>
        <v>12</v>
      </c>
      <c r="I1373">
        <f>IFERROR(IF(VLOOKUP($B1373,notes_bemaniwiki!$A$1:$J$1936,1+$G1373,FALSE)="-",-1,VLOOKUP($B1373,notes_bemaniwiki!$A$1:$J$1936,1+$G1373,FALSE)),"-")</f>
        <v>1454</v>
      </c>
      <c r="J1373" t="s">
        <v>3063</v>
      </c>
      <c r="K1373" t="s">
        <v>3063</v>
      </c>
    </row>
    <row r="1374" spans="1:11" x14ac:dyDescent="0.15">
      <c r="A1374" t="str">
        <f>VLOOKUP(B1374,for_vlookup!$A$1:$B$2046,2,FALSE)</f>
        <v>SIRIUS</v>
      </c>
      <c r="B1374" s="2" t="s">
        <v>1047</v>
      </c>
      <c r="C1374" t="str">
        <f>IFERROR(VLOOKUP(B1374,bist_raw_csv!$B$2:$AO$2140,2,FALSE),"-")</f>
        <v>STARPOP</v>
      </c>
      <c r="D1374" t="str">
        <f>IFERROR(VLOOKUP($B1374,bist_raw_csv!$B$2:$AO$2140,3,FALSE),"-")</f>
        <v>星野奏子</v>
      </c>
      <c r="E1374">
        <f>VLOOKUP($A1374,master_version!$A$1:$B$29,2,FALSE)</f>
        <v>17</v>
      </c>
      <c r="F1374" t="str">
        <f>VLOOKUP(G1374,master_diffculty!$A$1:$C$11,3,FALSE)</f>
        <v>SPA</v>
      </c>
      <c r="G1374">
        <v>4</v>
      </c>
      <c r="H1374">
        <f>IFERROR(IF(VLOOKUP($B1374,bist_raw_csv!$B$1:$AO$2074,5+($G1374-1)*7,FALSE)=0,-1,VLOOKUP($B1374,bist_raw_csv!$B$1:$AO$2074,5+($G1374-1)*7,FALSE)),"-")</f>
        <v>9</v>
      </c>
      <c r="I1374">
        <f>IFERROR(IF(VLOOKUP($B1374,notes_bemaniwiki!$A$1:$J$1936,1+$G1374,FALSE)="-",-1,VLOOKUP($B1374,notes_bemaniwiki!$A$1:$J$1936,1+$G1374,FALSE)),"-")</f>
        <v>893</v>
      </c>
      <c r="J1374" t="s">
        <v>3063</v>
      </c>
      <c r="K1374" t="s">
        <v>3063</v>
      </c>
    </row>
    <row r="1375" spans="1:11" x14ac:dyDescent="0.15">
      <c r="A1375" t="str">
        <f>VLOOKUP(B1375,for_vlookup!$A$1:$B$2046,2,FALSE)</f>
        <v>HEROIC VERSE</v>
      </c>
      <c r="B1375" s="2" t="s">
        <v>2845</v>
      </c>
      <c r="C1375" t="str">
        <f>IFERROR(VLOOKUP(B1375,bist_raw_csv!$B$2:$AO$2140,2,FALSE),"-")</f>
        <v>TWINKLE POP</v>
      </c>
      <c r="D1375" t="str">
        <f>IFERROR(VLOOKUP($B1375,bist_raw_csv!$B$2:$AO$2140,3,FALSE),"-")</f>
        <v>BEMANI Sound Team "TATSUYA"</v>
      </c>
      <c r="E1375">
        <f>VLOOKUP($A1375,master_version!$A$1:$B$29,2,FALSE)</f>
        <v>27</v>
      </c>
      <c r="F1375" t="str">
        <f>VLOOKUP(G1375,master_diffculty!$A$1:$C$11,3,FALSE)</f>
        <v>SPA</v>
      </c>
      <c r="G1375">
        <v>4</v>
      </c>
      <c r="H1375">
        <f>IFERROR(IF(VLOOKUP($B1375,bist_raw_csv!$B$1:$AO$2074,5+($G1375-1)*7,FALSE)=0,-1,VLOOKUP($B1375,bist_raw_csv!$B$1:$AO$2074,5+($G1375-1)*7,FALSE)),"-")</f>
        <v>12</v>
      </c>
      <c r="I1375">
        <f>IFERROR(IF(VLOOKUP($B1375,notes_bemaniwiki!$A$1:$J$1936,1+$G1375,FALSE)="-",-1,VLOOKUP($B1375,notes_bemaniwiki!$A$1:$J$1936,1+$G1375,FALSE)),"-")</f>
        <v>1586</v>
      </c>
      <c r="J1375" t="s">
        <v>3063</v>
      </c>
      <c r="K1375" t="s">
        <v>3063</v>
      </c>
    </row>
    <row r="1376" spans="1:11" x14ac:dyDescent="0.15">
      <c r="A1376" t="str">
        <f>VLOOKUP(B1376,for_vlookup!$A$1:$B$2046,2,FALSE)</f>
        <v>HEROIC VERSE</v>
      </c>
      <c r="B1376" s="2" t="s">
        <v>2834</v>
      </c>
      <c r="C1376" t="str">
        <f>IFERROR(VLOOKUP(B1376,bist_raw_csv!$B$2:$AO$2140,2,FALSE),"-")</f>
        <v>空想ファンタジーシリーズ</v>
      </c>
      <c r="D1376" t="str">
        <f>IFERROR(VLOOKUP($B1376,bist_raw_csv!$B$2:$AO$2140,3,FALSE),"-")</f>
        <v>BEMANI Sound Team "DJ TOTTO"</v>
      </c>
      <c r="E1376">
        <f>VLOOKUP($A1376,master_version!$A$1:$B$29,2,FALSE)</f>
        <v>27</v>
      </c>
      <c r="F1376" t="str">
        <f>VLOOKUP(G1376,master_diffculty!$A$1:$C$11,3,FALSE)</f>
        <v>SPA</v>
      </c>
      <c r="G1376">
        <v>4</v>
      </c>
      <c r="H1376">
        <f>IFERROR(IF(VLOOKUP($B1376,bist_raw_csv!$B$1:$AO$2074,5+($G1376-1)*7,FALSE)=0,-1,VLOOKUP($B1376,bist_raw_csv!$B$1:$AO$2074,5+($G1376-1)*7,FALSE)),"-")</f>
        <v>11</v>
      </c>
      <c r="I1376">
        <f>IFERROR(IF(VLOOKUP($B1376,notes_bemaniwiki!$A$1:$J$1936,1+$G1376,FALSE)="-",-1,VLOOKUP($B1376,notes_bemaniwiki!$A$1:$J$1936,1+$G1376,FALSE)),"-")</f>
        <v>1393</v>
      </c>
      <c r="J1376" t="s">
        <v>3063</v>
      </c>
      <c r="K1376" t="s">
        <v>3063</v>
      </c>
    </row>
    <row r="1377" spans="1:11" x14ac:dyDescent="0.15">
      <c r="A1377" t="str">
        <f>VLOOKUP(B1377,for_vlookup!$A$1:$B$2046,2,FALSE)</f>
        <v>BISTROVER</v>
      </c>
      <c r="B1377" s="2" t="s">
        <v>2948</v>
      </c>
      <c r="C1377" t="str">
        <f>IFERROR(VLOOKUP(B1377,bist_raw_csv!$B$2:$AO$2140,2,FALSE),"-")</f>
        <v>LAST FRONTIER</v>
      </c>
      <c r="D1377" t="str">
        <f>IFERROR(VLOOKUP($B1377,bist_raw_csv!$B$2:$AO$2140,3,FALSE),"-")</f>
        <v>BEMANI Sound Team "劇団レコード" feat.Risa Yuzuki</v>
      </c>
      <c r="E1377">
        <f>VLOOKUP($A1377,master_version!$A$1:$B$29,2,FALSE)</f>
        <v>28</v>
      </c>
      <c r="F1377" t="str">
        <f>VLOOKUP(G1377,master_diffculty!$A$1:$C$11,3,FALSE)</f>
        <v>SPA</v>
      </c>
      <c r="G1377">
        <v>4</v>
      </c>
      <c r="H1377">
        <f>IFERROR(IF(VLOOKUP($B1377,bist_raw_csv!$B$1:$AO$2074,5+($G1377-1)*7,FALSE)=0,-1,VLOOKUP($B1377,bist_raw_csv!$B$1:$AO$2074,5+($G1377-1)*7,FALSE)),"-")</f>
        <v>10</v>
      </c>
      <c r="I1377">
        <f>IFERROR(IF(VLOOKUP($B1377,notes_bemaniwiki!$A$1:$J$1936,1+$G1377,FALSE)="-",-1,VLOOKUP($B1377,notes_bemaniwiki!$A$1:$J$1936,1+$G1377,FALSE)),"-")</f>
        <v>1026</v>
      </c>
      <c r="J1377" t="s">
        <v>3063</v>
      </c>
      <c r="K1377" t="s">
        <v>3063</v>
      </c>
    </row>
    <row r="1378" spans="1:11" x14ac:dyDescent="0.15">
      <c r="A1378" t="str">
        <f>VLOOKUP(B1378,for_vlookup!$A$1:$B$2046,2,FALSE)</f>
        <v>HAPPY SKY</v>
      </c>
      <c r="B1378" s="2" t="s">
        <v>560</v>
      </c>
      <c r="C1378" t="str">
        <f>IFERROR(VLOOKUP(B1378,bist_raw_csv!$B$2:$AO$2140,2,FALSE),"-")</f>
        <v>HUMAN SEQUENCER</v>
      </c>
      <c r="D1378" t="str">
        <f>IFERROR(VLOOKUP($B1378,bist_raw_csv!$B$2:$AO$2140,3,FALSE),"-")</f>
        <v>Amuro vs Killer</v>
      </c>
      <c r="E1378">
        <f>VLOOKUP($A1378,master_version!$A$1:$B$29,2,FALSE)</f>
        <v>12</v>
      </c>
      <c r="F1378" t="str">
        <f>VLOOKUP(G1378,master_diffculty!$A$1:$C$11,3,FALSE)</f>
        <v>SPA</v>
      </c>
      <c r="G1378">
        <v>4</v>
      </c>
      <c r="H1378">
        <f>IFERROR(IF(VLOOKUP($B1378,bist_raw_csv!$B$1:$AO$2074,5+($G1378-1)*7,FALSE)=0,-1,VLOOKUP($B1378,bist_raw_csv!$B$1:$AO$2074,5+($G1378-1)*7,FALSE)),"-")</f>
        <v>12</v>
      </c>
      <c r="I1378">
        <f>IFERROR(IF(VLOOKUP($B1378,notes_bemaniwiki!$A$1:$J$1936,1+$G1378,FALSE)="-",-1,VLOOKUP($B1378,notes_bemaniwiki!$A$1:$J$1936,1+$G1378,FALSE)),"-")</f>
        <v>2000</v>
      </c>
      <c r="J1378" t="s">
        <v>3063</v>
      </c>
      <c r="K1378" t="s">
        <v>3063</v>
      </c>
    </row>
    <row r="1379" spans="1:11" x14ac:dyDescent="0.15">
      <c r="A1379" t="str">
        <f>VLOOKUP(B1379,for_vlookup!$A$1:$B$2046,2,FALSE)</f>
        <v>CANNON BALLERS</v>
      </c>
      <c r="B1379" s="2" t="s">
        <v>2368</v>
      </c>
      <c r="C1379" t="str">
        <f>IFERROR(VLOOKUP(B1379,bist_raw_csv!$B$2:$AO$2140,2,FALSE),"-")</f>
        <v>STRANGE WORLD MUSIC</v>
      </c>
      <c r="D1379" t="str">
        <f>IFERROR(VLOOKUP($B1379,bist_raw_csv!$B$2:$AO$2140,3,FALSE),"-")</f>
        <v>志方あきこ</v>
      </c>
      <c r="E1379">
        <f>VLOOKUP($A1379,master_version!$A$1:$B$29,2,FALSE)</f>
        <v>25</v>
      </c>
      <c r="F1379" t="str">
        <f>VLOOKUP(G1379,master_diffculty!$A$1:$C$11,3,FALSE)</f>
        <v>SPA</v>
      </c>
      <c r="G1379">
        <v>4</v>
      </c>
      <c r="H1379">
        <f>IFERROR(IF(VLOOKUP($B1379,bist_raw_csv!$B$1:$AO$2074,5+($G1379-1)*7,FALSE)=0,-1,VLOOKUP($B1379,bist_raw_csv!$B$1:$AO$2074,5+($G1379-1)*7,FALSE)),"-")</f>
        <v>11</v>
      </c>
      <c r="I1379">
        <f>IFERROR(IF(VLOOKUP($B1379,notes_bemaniwiki!$A$1:$J$1936,1+$G1379,FALSE)="-",-1,VLOOKUP($B1379,notes_bemaniwiki!$A$1:$J$1936,1+$G1379,FALSE)),"-")</f>
        <v>1358</v>
      </c>
      <c r="J1379" t="s">
        <v>3063</v>
      </c>
      <c r="K1379" t="s">
        <v>3063</v>
      </c>
    </row>
    <row r="1380" spans="1:11" x14ac:dyDescent="0.15">
      <c r="A1380" t="str">
        <f>VLOOKUP(B1380,for_vlookup!$A$1:$B$2046,2,FALSE)</f>
        <v>copula</v>
      </c>
      <c r="B1380" s="2" t="s">
        <v>1979</v>
      </c>
      <c r="C1380" t="str">
        <f>IFERROR(VLOOKUP(B1380,bist_raw_csv!$B$2:$AO$2140,2,FALSE),"-")</f>
        <v>禅ジャズ</v>
      </c>
      <c r="D1380" t="str">
        <f>IFERROR(VLOOKUP($B1380,bist_raw_csv!$B$2:$AO$2140,3,FALSE),"-")</f>
        <v>TOMOSUKE feat. あさき</v>
      </c>
      <c r="E1380">
        <f>VLOOKUP($A1380,master_version!$A$1:$B$29,2,FALSE)</f>
        <v>23</v>
      </c>
      <c r="F1380" t="str">
        <f>VLOOKUP(G1380,master_diffculty!$A$1:$C$11,3,FALSE)</f>
        <v>SPA</v>
      </c>
      <c r="G1380">
        <v>4</v>
      </c>
      <c r="H1380">
        <f>IFERROR(IF(VLOOKUP($B1380,bist_raw_csv!$B$1:$AO$2074,5+($G1380-1)*7,FALSE)=0,-1,VLOOKUP($B1380,bist_raw_csv!$B$1:$AO$2074,5+($G1380-1)*7,FALSE)),"-")</f>
        <v>11</v>
      </c>
      <c r="I1380">
        <f>IFERROR(IF(VLOOKUP($B1380,notes_bemaniwiki!$A$1:$J$1936,1+$G1380,FALSE)="-",-1,VLOOKUP($B1380,notes_bemaniwiki!$A$1:$J$1936,1+$G1380,FALSE)),"-")</f>
        <v>1443</v>
      </c>
      <c r="J1380" t="s">
        <v>3063</v>
      </c>
      <c r="K1380" t="s">
        <v>3063</v>
      </c>
    </row>
    <row r="1381" spans="1:11" x14ac:dyDescent="0.15">
      <c r="A1381" t="str">
        <f>VLOOKUP(B1381,for_vlookup!$A$1:$B$2046,2,FALSE)</f>
        <v>Resort Anthem</v>
      </c>
      <c r="B1381" s="2" t="s">
        <v>1151</v>
      </c>
      <c r="C1381" t="str">
        <f>IFERROR(VLOOKUP(B1381,bist_raw_csv!$B$2:$AO$2140,2,FALSE),"-")</f>
        <v>AURAL ADRENALINE</v>
      </c>
      <c r="D1381" t="str">
        <f>IFERROR(VLOOKUP($B1381,bist_raw_csv!$B$2:$AO$2140,3,FALSE),"-")</f>
        <v>JAKAZiD</v>
      </c>
      <c r="E1381">
        <f>VLOOKUP($A1381,master_version!$A$1:$B$29,2,FALSE)</f>
        <v>18</v>
      </c>
      <c r="F1381" t="str">
        <f>VLOOKUP(G1381,master_diffculty!$A$1:$C$11,3,FALSE)</f>
        <v>SPA</v>
      </c>
      <c r="G1381">
        <v>4</v>
      </c>
      <c r="H1381">
        <f>IFERROR(IF(VLOOKUP($B1381,bist_raw_csv!$B$1:$AO$2074,5+($G1381-1)*7,FALSE)=0,-1,VLOOKUP($B1381,bist_raw_csv!$B$1:$AO$2074,5+($G1381-1)*7,FALSE)),"-")</f>
        <v>11</v>
      </c>
      <c r="I1381">
        <f>IFERROR(IF(VLOOKUP($B1381,notes_bemaniwiki!$A$1:$J$1936,1+$G1381,FALSE)="-",-1,VLOOKUP($B1381,notes_bemaniwiki!$A$1:$J$1936,1+$G1381,FALSE)),"-")</f>
        <v>1420</v>
      </c>
      <c r="J1381" t="s">
        <v>3063</v>
      </c>
      <c r="K1381" t="s">
        <v>3063</v>
      </c>
    </row>
    <row r="1382" spans="1:11" x14ac:dyDescent="0.15">
      <c r="A1382" t="str">
        <f>VLOOKUP(B1382,for_vlookup!$A$1:$B$2046,2,FALSE)</f>
        <v>PENDUAL</v>
      </c>
      <c r="B1382" s="2" t="s">
        <v>1794</v>
      </c>
      <c r="C1382" t="str">
        <f>IFERROR(VLOOKUP(B1382,bist_raw_csv!$B$2:$AO$2140,2,FALSE),"-")</f>
        <v>DRUM'N'WALTZ</v>
      </c>
      <c r="D1382" t="str">
        <f>IFERROR(VLOOKUP($B1382,bist_raw_csv!$B$2:$AO$2140,3,FALSE),"-")</f>
        <v>DJ TOTTO feat.3L</v>
      </c>
      <c r="E1382">
        <f>VLOOKUP($A1382,master_version!$A$1:$B$29,2,FALSE)</f>
        <v>22</v>
      </c>
      <c r="F1382" t="str">
        <f>VLOOKUP(G1382,master_diffculty!$A$1:$C$11,3,FALSE)</f>
        <v>SPA</v>
      </c>
      <c r="G1382">
        <v>4</v>
      </c>
      <c r="H1382">
        <f>IFERROR(IF(VLOOKUP($B1382,bist_raw_csv!$B$1:$AO$2074,5+($G1382-1)*7,FALSE)=0,-1,VLOOKUP($B1382,bist_raw_csv!$B$1:$AO$2074,5+($G1382-1)*7,FALSE)),"-")</f>
        <v>10</v>
      </c>
      <c r="I1382">
        <f>IFERROR(IF(VLOOKUP($B1382,notes_bemaniwiki!$A$1:$J$1936,1+$G1382,FALSE)="-",-1,VLOOKUP($B1382,notes_bemaniwiki!$A$1:$J$1936,1+$G1382,FALSE)),"-")</f>
        <v>1103</v>
      </c>
      <c r="J1382" t="s">
        <v>3063</v>
      </c>
      <c r="K1382" t="s">
        <v>3063</v>
      </c>
    </row>
    <row r="1383" spans="1:11" x14ac:dyDescent="0.15">
      <c r="A1383" t="str">
        <f>VLOOKUP(B1383,for_vlookup!$A$1:$B$2046,2,FALSE)</f>
        <v>Lincle</v>
      </c>
      <c r="B1383" s="2" t="s">
        <v>1292</v>
      </c>
      <c r="C1383" t="str">
        <f>IFERROR(VLOOKUP(B1383,bist_raw_csv!$B$2:$AO$2140,2,FALSE),"-")</f>
        <v>POP</v>
      </c>
      <c r="D1383" t="str">
        <f>IFERROR(VLOOKUP($B1383,bist_raw_csv!$B$2:$AO$2140,3,FALSE),"-")</f>
        <v>星野奏子</v>
      </c>
      <c r="E1383">
        <f>VLOOKUP($A1383,master_version!$A$1:$B$29,2,FALSE)</f>
        <v>19</v>
      </c>
      <c r="F1383" t="str">
        <f>VLOOKUP(G1383,master_diffculty!$A$1:$C$11,3,FALSE)</f>
        <v>SPA</v>
      </c>
      <c r="G1383">
        <v>4</v>
      </c>
      <c r="H1383">
        <f>IFERROR(IF(VLOOKUP($B1383,bist_raw_csv!$B$1:$AO$2074,5+($G1383-1)*7,FALSE)=0,-1,VLOOKUP($B1383,bist_raw_csv!$B$1:$AO$2074,5+($G1383-1)*7,FALSE)),"-")</f>
        <v>9</v>
      </c>
      <c r="I1383">
        <f>IFERROR(IF(VLOOKUP($B1383,notes_bemaniwiki!$A$1:$J$1936,1+$G1383,FALSE)="-",-1,VLOOKUP($B1383,notes_bemaniwiki!$A$1:$J$1936,1+$G1383,FALSE)),"-")</f>
        <v>1010</v>
      </c>
      <c r="J1383" t="s">
        <v>3063</v>
      </c>
      <c r="K1383" t="s">
        <v>3063</v>
      </c>
    </row>
    <row r="1384" spans="1:11" x14ac:dyDescent="0.15">
      <c r="A1384" t="str">
        <f>VLOOKUP(B1384,for_vlookup!$A$1:$B$2046,2,FALSE)</f>
        <v>EMPRESS</v>
      </c>
      <c r="B1384" s="2" t="s">
        <v>955</v>
      </c>
      <c r="C1384" t="str">
        <f>IFERROR(VLOOKUP(B1384,bist_raw_csv!$B$2:$AO$2140,2,FALSE),"-")</f>
        <v>J-TRANCE</v>
      </c>
      <c r="D1384" t="str">
        <f>IFERROR(VLOOKUP($B1384,bist_raw_csv!$B$2:$AO$2140,3,FALSE),"-")</f>
        <v>小林ゆう</v>
      </c>
      <c r="E1384">
        <f>VLOOKUP($A1384,master_version!$A$1:$B$29,2,FALSE)</f>
        <v>16</v>
      </c>
      <c r="F1384" t="str">
        <f>VLOOKUP(G1384,master_diffculty!$A$1:$C$11,3,FALSE)</f>
        <v>SPA</v>
      </c>
      <c r="G1384">
        <v>4</v>
      </c>
      <c r="H1384">
        <f>IFERROR(IF(VLOOKUP($B1384,bist_raw_csv!$B$1:$AO$2074,5+($G1384-1)*7,FALSE)=0,-1,VLOOKUP($B1384,bist_raw_csv!$B$1:$AO$2074,5+($G1384-1)*7,FALSE)),"-")</f>
        <v>9</v>
      </c>
      <c r="I1384">
        <f>IFERROR(IF(VLOOKUP($B1384,notes_bemaniwiki!$A$1:$J$1936,1+$G1384,FALSE)="-",-1,VLOOKUP($B1384,notes_bemaniwiki!$A$1:$J$1936,1+$G1384,FALSE)),"-")</f>
        <v>988</v>
      </c>
      <c r="J1384" t="s">
        <v>3063</v>
      </c>
      <c r="K1384" t="s">
        <v>3063</v>
      </c>
    </row>
    <row r="1385" spans="1:11" x14ac:dyDescent="0.15">
      <c r="A1385" t="str">
        <f>VLOOKUP(B1385,for_vlookup!$A$1:$B$2046,2,FALSE)</f>
        <v>BISTROVER</v>
      </c>
      <c r="B1385" s="2" t="s">
        <v>3070</v>
      </c>
      <c r="C1385" t="str">
        <f>IFERROR(VLOOKUP(B1385,bist_raw_csv!$B$2:$AO$2140,2,FALSE),"-")</f>
        <v>BALKANIC ROCK</v>
      </c>
      <c r="D1385" t="str">
        <f>IFERROR(VLOOKUP($B1385,bist_raw_csv!$B$2:$AO$2140,3,FALSE),"-")</f>
        <v>BEMANI Sound Team "Akhuta Works" feat. mami</v>
      </c>
      <c r="E1385">
        <f>VLOOKUP($A1385,master_version!$A$1:$B$29,2,FALSE)</f>
        <v>28</v>
      </c>
      <c r="F1385" t="str">
        <f>VLOOKUP(G1385,master_diffculty!$A$1:$C$11,3,FALSE)</f>
        <v>SPA</v>
      </c>
      <c r="G1385">
        <v>4</v>
      </c>
      <c r="H1385">
        <f>IFERROR(IF(VLOOKUP($B1385,bist_raw_csv!$B$1:$AO$2074,5+($G1385-1)*7,FALSE)=0,-1,VLOOKUP($B1385,bist_raw_csv!$B$1:$AO$2074,5+($G1385-1)*7,FALSE)),"-")</f>
        <v>11</v>
      </c>
      <c r="I1385">
        <f>IFERROR(IF(VLOOKUP($B1385,notes_bemaniwiki!$A$1:$J$1936,1+$G1385,FALSE)="-",-1,VLOOKUP($B1385,notes_bemaniwiki!$A$1:$J$1936,1+$G1385,FALSE)),"-")</f>
        <v>1382</v>
      </c>
      <c r="J1385" t="s">
        <v>3063</v>
      </c>
      <c r="K1385" t="s">
        <v>3063</v>
      </c>
    </row>
    <row r="1386" spans="1:11" x14ac:dyDescent="0.15">
      <c r="A1386" t="str">
        <f>VLOOKUP(B1386,for_vlookup!$A$1:$B$2046,2,FALSE)</f>
        <v>tricoro</v>
      </c>
      <c r="B1386" s="2" t="s">
        <v>1470</v>
      </c>
      <c r="C1386" t="str">
        <f>IFERROR(VLOOKUP(B1386,bist_raw_csv!$B$2:$AO$2140,2,FALSE),"-")</f>
        <v>EPIC TECHNO</v>
      </c>
      <c r="D1386" t="str">
        <f>IFERROR(VLOOKUP($B1386,bist_raw_csv!$B$2:$AO$2140,3,FALSE),"-")</f>
        <v>黒猫ダンジョン</v>
      </c>
      <c r="E1386">
        <f>VLOOKUP($A1386,master_version!$A$1:$B$29,2,FALSE)</f>
        <v>20</v>
      </c>
      <c r="F1386" t="str">
        <f>VLOOKUP(G1386,master_diffculty!$A$1:$C$11,3,FALSE)</f>
        <v>SPA</v>
      </c>
      <c r="G1386">
        <v>4</v>
      </c>
      <c r="H1386">
        <f>IFERROR(IF(VLOOKUP($B1386,bist_raw_csv!$B$1:$AO$2074,5+($G1386-1)*7,FALSE)=0,-1,VLOOKUP($B1386,bist_raw_csv!$B$1:$AO$2074,5+($G1386-1)*7,FALSE)),"-")</f>
        <v>11</v>
      </c>
      <c r="I1386">
        <f>IFERROR(IF(VLOOKUP($B1386,notes_bemaniwiki!$A$1:$J$1936,1+$G1386,FALSE)="-",-1,VLOOKUP($B1386,notes_bemaniwiki!$A$1:$J$1936,1+$G1386,FALSE)),"-")</f>
        <v>1515</v>
      </c>
      <c r="J1386" t="s">
        <v>3063</v>
      </c>
      <c r="K1386" t="s">
        <v>3063</v>
      </c>
    </row>
    <row r="1387" spans="1:11" x14ac:dyDescent="0.15">
      <c r="A1387" t="str">
        <f>VLOOKUP(B1387,for_vlookup!$A$1:$B$2046,2,FALSE)</f>
        <v>Rootage</v>
      </c>
      <c r="B1387" s="2" t="s">
        <v>2618</v>
      </c>
      <c r="C1387" t="str">
        <f>IFERROR(VLOOKUP(B1387,bist_raw_csv!$B$2:$AO$2140,2,FALSE),"-")</f>
        <v>RETROSPECTIVE EPIC MUSIC</v>
      </c>
      <c r="D1387" t="str">
        <f>IFERROR(VLOOKUP($B1387,bist_raw_csv!$B$2:$AO$2140,3,FALSE),"-")</f>
        <v>BEMANI Sound Team "黒猫ダンジョン"</v>
      </c>
      <c r="E1387">
        <f>VLOOKUP($A1387,master_version!$A$1:$B$29,2,FALSE)</f>
        <v>26</v>
      </c>
      <c r="F1387" t="str">
        <f>VLOOKUP(G1387,master_diffculty!$A$1:$C$11,3,FALSE)</f>
        <v>SPA</v>
      </c>
      <c r="G1387">
        <v>4</v>
      </c>
      <c r="H1387">
        <f>IFERROR(IF(VLOOKUP($B1387,bist_raw_csv!$B$1:$AO$2074,5+($G1387-1)*7,FALSE)=0,-1,VLOOKUP($B1387,bist_raw_csv!$B$1:$AO$2074,5+($G1387-1)*7,FALSE)),"-")</f>
        <v>11</v>
      </c>
      <c r="I1387">
        <f>IFERROR(IF(VLOOKUP($B1387,notes_bemaniwiki!$A$1:$J$1936,1+$G1387,FALSE)="-",-1,VLOOKUP($B1387,notes_bemaniwiki!$A$1:$J$1936,1+$G1387,FALSE)),"-")</f>
        <v>1614</v>
      </c>
      <c r="J1387" t="s">
        <v>3063</v>
      </c>
      <c r="K1387" t="s">
        <v>3063</v>
      </c>
    </row>
    <row r="1388" spans="1:11" x14ac:dyDescent="0.15">
      <c r="A1388" t="str">
        <f>VLOOKUP(B1388,for_vlookup!$A$1:$B$2046,2,FALSE)</f>
        <v>Resort Anthem</v>
      </c>
      <c r="B1388" s="2" t="s">
        <v>1154</v>
      </c>
      <c r="C1388" t="str">
        <f>IFERROR(VLOOKUP(B1388,bist_raw_csv!$B$2:$AO$2140,2,FALSE),"-")</f>
        <v>ELECLORE</v>
      </c>
      <c r="D1388" t="str">
        <f>IFERROR(VLOOKUP($B1388,bist_raw_csv!$B$2:$AO$2140,3,FALSE),"-")</f>
        <v>XOGO BRYKK</v>
      </c>
      <c r="E1388">
        <f>VLOOKUP($A1388,master_version!$A$1:$B$29,2,FALSE)</f>
        <v>18</v>
      </c>
      <c r="F1388" t="str">
        <f>VLOOKUP(G1388,master_diffculty!$A$1:$C$11,3,FALSE)</f>
        <v>SPA</v>
      </c>
      <c r="G1388">
        <v>4</v>
      </c>
      <c r="H1388">
        <f>IFERROR(IF(VLOOKUP($B1388,bist_raw_csv!$B$1:$AO$2074,5+($G1388-1)*7,FALSE)=0,-1,VLOOKUP($B1388,bist_raw_csv!$B$1:$AO$2074,5+($G1388-1)*7,FALSE)),"-")</f>
        <v>11</v>
      </c>
      <c r="I1388">
        <f>IFERROR(IF(VLOOKUP($B1388,notes_bemaniwiki!$A$1:$J$1936,1+$G1388,FALSE)="-",-1,VLOOKUP($B1388,notes_bemaniwiki!$A$1:$J$1936,1+$G1388,FALSE)),"-")</f>
        <v>1345</v>
      </c>
      <c r="J1388" t="s">
        <v>3063</v>
      </c>
      <c r="K1388" t="s">
        <v>3063</v>
      </c>
    </row>
    <row r="1389" spans="1:11" x14ac:dyDescent="0.15">
      <c r="A1389" t="str">
        <f>VLOOKUP(B1389,for_vlookup!$A$1:$B$2046,2,FALSE)</f>
        <v>copula</v>
      </c>
      <c r="B1389" s="2" t="s">
        <v>1994</v>
      </c>
      <c r="C1389" t="str">
        <f>IFERROR(VLOOKUP(B1389,bist_raw_csv!$B$2:$AO$2140,2,FALSE),"-")</f>
        <v>エピックプログレ</v>
      </c>
      <c r="D1389" t="str">
        <f>IFERROR(VLOOKUP($B1389,bist_raw_csv!$B$2:$AO$2140,3,FALSE),"-")</f>
        <v>黒猫ダンジョン</v>
      </c>
      <c r="E1389">
        <f>VLOOKUP($A1389,master_version!$A$1:$B$29,2,FALSE)</f>
        <v>23</v>
      </c>
      <c r="F1389" t="str">
        <f>VLOOKUP(G1389,master_diffculty!$A$1:$C$11,3,FALSE)</f>
        <v>SPA</v>
      </c>
      <c r="G1389">
        <v>4</v>
      </c>
      <c r="H1389">
        <f>IFERROR(IF(VLOOKUP($B1389,bist_raw_csv!$B$1:$AO$2074,5+($G1389-1)*7,FALSE)=0,-1,VLOOKUP($B1389,bist_raw_csv!$B$1:$AO$2074,5+($G1389-1)*7,FALSE)),"-")</f>
        <v>11</v>
      </c>
      <c r="I1389">
        <f>IFERROR(IF(VLOOKUP($B1389,notes_bemaniwiki!$A$1:$J$1936,1+$G1389,FALSE)="-",-1,VLOOKUP($B1389,notes_bemaniwiki!$A$1:$J$1936,1+$G1389,FALSE)),"-")</f>
        <v>1508</v>
      </c>
      <c r="J1389" t="s">
        <v>3063</v>
      </c>
      <c r="K1389" t="s">
        <v>3063</v>
      </c>
    </row>
    <row r="1390" spans="1:11" x14ac:dyDescent="0.15">
      <c r="A1390" t="str">
        <f>VLOOKUP(B1390,for_vlookup!$A$1:$B$2046,2,FALSE)</f>
        <v>BISTROVER</v>
      </c>
      <c r="B1390" s="2" t="s">
        <v>2940</v>
      </c>
      <c r="C1390" t="str">
        <f>IFERROR(VLOOKUP(B1390,bist_raw_csv!$B$2:$AO$2140,2,FALSE),"-")</f>
        <v>Hi-歌謡タンゴ</v>
      </c>
      <c r="D1390" t="str">
        <f>IFERROR(VLOOKUP($B1390,bist_raw_csv!$B$2:$AO$2140,3,FALSE),"-")</f>
        <v>LA BAILARINA☆Prim</v>
      </c>
      <c r="E1390">
        <f>VLOOKUP($A1390,master_version!$A$1:$B$29,2,FALSE)</f>
        <v>28</v>
      </c>
      <c r="F1390" t="str">
        <f>VLOOKUP(G1390,master_diffculty!$A$1:$C$11,3,FALSE)</f>
        <v>SPA</v>
      </c>
      <c r="G1390">
        <v>4</v>
      </c>
      <c r="H1390">
        <f>IFERROR(IF(VLOOKUP($B1390,bist_raw_csv!$B$1:$AO$2074,5+($G1390-1)*7,FALSE)=0,-1,VLOOKUP($B1390,bist_raw_csv!$B$1:$AO$2074,5+($G1390-1)*7,FALSE)),"-")</f>
        <v>11</v>
      </c>
      <c r="I1390">
        <f>IFERROR(IF(VLOOKUP($B1390,notes_bemaniwiki!$A$1:$J$1936,1+$G1390,FALSE)="-",-1,VLOOKUP($B1390,notes_bemaniwiki!$A$1:$J$1936,1+$G1390,FALSE)),"-")</f>
        <v>1422</v>
      </c>
      <c r="J1390" t="s">
        <v>3063</v>
      </c>
      <c r="K1390" t="s">
        <v>3063</v>
      </c>
    </row>
    <row r="1391" spans="1:11" x14ac:dyDescent="0.15">
      <c r="A1391" t="str">
        <f>VLOOKUP(B1391,for_vlookup!$A$1:$B$2046,2,FALSE)</f>
        <v>HEROIC VERSE</v>
      </c>
      <c r="B1391" s="2" t="s">
        <v>2821</v>
      </c>
      <c r="C1391" t="str">
        <f>IFERROR(VLOOKUP(B1391,bist_raw_csv!$B$2:$AO$2140,2,FALSE),"-")</f>
        <v>RAVE</v>
      </c>
      <c r="D1391" t="str">
        <f>IFERROR(VLOOKUP($B1391,bist_raw_csv!$B$2:$AO$2140,3,FALSE),"-")</f>
        <v>ゴールデンボンバー</v>
      </c>
      <c r="E1391">
        <f>VLOOKUP($A1391,master_version!$A$1:$B$29,2,FALSE)</f>
        <v>27</v>
      </c>
      <c r="F1391" t="str">
        <f>VLOOKUP(G1391,master_diffculty!$A$1:$C$11,3,FALSE)</f>
        <v>SPA</v>
      </c>
      <c r="G1391">
        <v>4</v>
      </c>
      <c r="H1391">
        <f>IFERROR(IF(VLOOKUP($B1391,bist_raw_csv!$B$1:$AO$2074,5+($G1391-1)*7,FALSE)=0,-1,VLOOKUP($B1391,bist_raw_csv!$B$1:$AO$2074,5+($G1391-1)*7,FALSE)),"-")</f>
        <v>11</v>
      </c>
      <c r="I1391">
        <f>IFERROR(IF(VLOOKUP($B1391,notes_bemaniwiki!$A$1:$J$1936,1+$G1391,FALSE)="-",-1,VLOOKUP($B1391,notes_bemaniwiki!$A$1:$J$1936,1+$G1391,FALSE)),"-")</f>
        <v>1117</v>
      </c>
      <c r="J1391" t="s">
        <v>3063</v>
      </c>
      <c r="K1391" t="s">
        <v>3063</v>
      </c>
    </row>
    <row r="1392" spans="1:11" x14ac:dyDescent="0.15">
      <c r="A1392" t="str">
        <f>VLOOKUP(B1392,for_vlookup!$A$1:$B$2046,2,FALSE)</f>
        <v>GOLD</v>
      </c>
      <c r="B1392" s="2" t="s">
        <v>746</v>
      </c>
      <c r="C1392" t="str">
        <f>IFERROR(VLOOKUP(B1392,bist_raw_csv!$B$2:$AO$2140,2,FALSE),"-")</f>
        <v>HYPER J-POP ZERO</v>
      </c>
      <c r="D1392" t="str">
        <f>IFERROR(VLOOKUP($B1392,bist_raw_csv!$B$2:$AO$2140,3,FALSE),"-")</f>
        <v>ＴЁЯＲＡ</v>
      </c>
      <c r="E1392">
        <f>VLOOKUP($A1392,master_version!$A$1:$B$29,2,FALSE)</f>
        <v>14</v>
      </c>
      <c r="F1392" t="str">
        <f>VLOOKUP(G1392,master_diffculty!$A$1:$C$11,3,FALSE)</f>
        <v>SPA</v>
      </c>
      <c r="G1392">
        <v>4</v>
      </c>
      <c r="H1392">
        <f>IFERROR(IF(VLOOKUP($B1392,bist_raw_csv!$B$1:$AO$2074,5+($G1392-1)*7,FALSE)=0,-1,VLOOKUP($B1392,bist_raw_csv!$B$1:$AO$2074,5+($G1392-1)*7,FALSE)),"-")</f>
        <v>9</v>
      </c>
      <c r="I1392">
        <f>IFERROR(IF(VLOOKUP($B1392,notes_bemaniwiki!$A$1:$J$1936,1+$G1392,FALSE)="-",-1,VLOOKUP($B1392,notes_bemaniwiki!$A$1:$J$1936,1+$G1392,FALSE)),"-")</f>
        <v>1162</v>
      </c>
      <c r="J1392" t="s">
        <v>3063</v>
      </c>
      <c r="K1392" t="s">
        <v>3063</v>
      </c>
    </row>
    <row r="1393" spans="1:11" x14ac:dyDescent="0.15">
      <c r="A1393" t="str">
        <f>VLOOKUP(B1393,for_vlookup!$A$1:$B$2046,2,FALSE)</f>
        <v>copula</v>
      </c>
      <c r="B1393" s="2" t="s">
        <v>1999</v>
      </c>
      <c r="C1393" t="str">
        <f>IFERROR(VLOOKUP(B1393,bist_raw_csv!$B$2:$AO$2140,2,FALSE),"-")</f>
        <v>WINTER GLOW</v>
      </c>
      <c r="D1393" t="str">
        <f>IFERROR(VLOOKUP($B1393,bist_raw_csv!$B$2:$AO$2140,3,FALSE),"-")</f>
        <v>SOUND HOLIC feat. Nana Takahashi</v>
      </c>
      <c r="E1393">
        <f>VLOOKUP($A1393,master_version!$A$1:$B$29,2,FALSE)</f>
        <v>23</v>
      </c>
      <c r="F1393" t="str">
        <f>VLOOKUP(G1393,master_diffculty!$A$1:$C$11,3,FALSE)</f>
        <v>SPA</v>
      </c>
      <c r="G1393">
        <v>4</v>
      </c>
      <c r="H1393">
        <f>IFERROR(IF(VLOOKUP($B1393,bist_raw_csv!$B$1:$AO$2074,5+($G1393-1)*7,FALSE)=0,-1,VLOOKUP($B1393,bist_raw_csv!$B$1:$AO$2074,5+($G1393-1)*7,FALSE)),"-")</f>
        <v>11</v>
      </c>
      <c r="I1393">
        <f>IFERROR(IF(VLOOKUP($B1393,notes_bemaniwiki!$A$1:$J$1936,1+$G1393,FALSE)="-",-1,VLOOKUP($B1393,notes_bemaniwiki!$A$1:$J$1936,1+$G1393,FALSE)),"-")</f>
        <v>1329</v>
      </c>
      <c r="J1393" t="s">
        <v>3063</v>
      </c>
      <c r="K1393" t="s">
        <v>3063</v>
      </c>
    </row>
    <row r="1394" spans="1:11" x14ac:dyDescent="0.15">
      <c r="A1394" t="e">
        <f>VLOOKUP(B1394,for_vlookup!$A$1:$B$2046,2,FALSE)</f>
        <v>#N/A</v>
      </c>
      <c r="B1394" s="2" t="s">
        <v>3112</v>
      </c>
      <c r="C1394" t="str">
        <f>IFERROR(VLOOKUP(B1394,bist_raw_csv!$B$2:$AO$2140,2,FALSE),"-")</f>
        <v>-</v>
      </c>
      <c r="D1394" t="str">
        <f>IFERROR(VLOOKUP($B1394,bist_raw_csv!$B$2:$AO$2140,3,FALSE),"-")</f>
        <v>-</v>
      </c>
      <c r="E1394" t="e">
        <f>VLOOKUP($A1394,master_version!$A$1:$B$29,2,FALSE)</f>
        <v>#N/A</v>
      </c>
      <c r="F1394" t="str">
        <f>VLOOKUP(G1394,master_diffculty!$A$1:$C$11,3,FALSE)</f>
        <v>SPA</v>
      </c>
      <c r="G1394">
        <v>4</v>
      </c>
      <c r="H1394" t="str">
        <f>IFERROR(IF(VLOOKUP($B1394,bist_raw_csv!$B$1:$AO$2074,5+($G1394-1)*7,FALSE)=0,-1,VLOOKUP($B1394,bist_raw_csv!$B$1:$AO$2074,5+($G1394-1)*7,FALSE)),"-")</f>
        <v>-</v>
      </c>
      <c r="I1394" t="str">
        <f>IFERROR(IF(VLOOKUP($B1394,notes_bemaniwiki!$A$1:$J$1936,1+$G1394,FALSE)="-",-1,VLOOKUP($B1394,notes_bemaniwiki!$A$1:$J$1936,1+$G1394,FALSE)),"-")</f>
        <v>-</v>
      </c>
      <c r="J1394" t="s">
        <v>3063</v>
      </c>
      <c r="K1394" t="s">
        <v>3063</v>
      </c>
    </row>
    <row r="1395" spans="1:11" x14ac:dyDescent="0.15">
      <c r="A1395" t="str">
        <f>VLOOKUP(B1395,for_vlookup!$A$1:$B$2046,2,FALSE)</f>
        <v>SINOBUZ</v>
      </c>
      <c r="B1395" s="2" t="s">
        <v>2163</v>
      </c>
      <c r="C1395" t="str">
        <f>IFERROR(VLOOKUP(B1395,bist_raw_csv!$B$2:$AO$2140,2,FALSE),"-")</f>
        <v>理系ポップ</v>
      </c>
      <c r="D1395" t="str">
        <f>IFERROR(VLOOKUP($B1395,bist_raw_csv!$B$2:$AO$2140,3,FALSE),"-")</f>
        <v>あべにゅうぷろじぇくと feat. 佐倉紗織 produced by ave;new</v>
      </c>
      <c r="E1395">
        <f>VLOOKUP($A1395,master_version!$A$1:$B$29,2,FALSE)</f>
        <v>24</v>
      </c>
      <c r="F1395" t="str">
        <f>VLOOKUP(G1395,master_diffculty!$A$1:$C$11,3,FALSE)</f>
        <v>SPA</v>
      </c>
      <c r="G1395">
        <v>4</v>
      </c>
      <c r="H1395">
        <f>IFERROR(IF(VLOOKUP($B1395,bist_raw_csv!$B$1:$AO$2074,5+($G1395-1)*7,FALSE)=0,-1,VLOOKUP($B1395,bist_raw_csv!$B$1:$AO$2074,5+($G1395-1)*7,FALSE)),"-")</f>
        <v>10</v>
      </c>
      <c r="I1395">
        <f>IFERROR(IF(VLOOKUP($B1395,notes_bemaniwiki!$A$1:$J$1936,1+$G1395,FALSE)="-",-1,VLOOKUP($B1395,notes_bemaniwiki!$A$1:$J$1936,1+$G1395,FALSE)),"-")</f>
        <v>1246</v>
      </c>
      <c r="J1395" t="s">
        <v>3063</v>
      </c>
      <c r="K1395" t="s">
        <v>3063</v>
      </c>
    </row>
    <row r="1396" spans="1:11" x14ac:dyDescent="0.15">
      <c r="A1396" t="str">
        <f>VLOOKUP(B1396,for_vlookup!$A$1:$B$2046,2,FALSE)</f>
        <v>PENDUAL</v>
      </c>
      <c r="B1396" s="2" t="s">
        <v>1800</v>
      </c>
      <c r="C1396" t="str">
        <f>IFERROR(VLOOKUP(B1396,bist_raw_csv!$B$2:$AO$2140,2,FALSE),"-")</f>
        <v>KANA-POP</v>
      </c>
      <c r="D1396" t="str">
        <f>IFERROR(VLOOKUP($B1396,bist_raw_csv!$B$2:$AO$2140,3,FALSE),"-")</f>
        <v>星野奏子</v>
      </c>
      <c r="E1396">
        <f>VLOOKUP($A1396,master_version!$A$1:$B$29,2,FALSE)</f>
        <v>22</v>
      </c>
      <c r="F1396" t="str">
        <f>VLOOKUP(G1396,master_diffculty!$A$1:$C$11,3,FALSE)</f>
        <v>SPA</v>
      </c>
      <c r="G1396">
        <v>4</v>
      </c>
      <c r="H1396">
        <f>IFERROR(IF(VLOOKUP($B1396,bist_raw_csv!$B$1:$AO$2074,5+($G1396-1)*7,FALSE)=0,-1,VLOOKUP($B1396,bist_raw_csv!$B$1:$AO$2074,5+($G1396-1)*7,FALSE)),"-")</f>
        <v>9</v>
      </c>
      <c r="I1396">
        <f>IFERROR(IF(VLOOKUP($B1396,notes_bemaniwiki!$A$1:$J$1936,1+$G1396,FALSE)="-",-1,VLOOKUP($B1396,notes_bemaniwiki!$A$1:$J$1936,1+$G1396,FALSE)),"-")</f>
        <v>1021</v>
      </c>
      <c r="J1396" t="s">
        <v>3063</v>
      </c>
      <c r="K1396" t="s">
        <v>3063</v>
      </c>
    </row>
    <row r="1397" spans="1:11" x14ac:dyDescent="0.15">
      <c r="A1397" t="str">
        <f>VLOOKUP(B1397,for_vlookup!$A$1:$B$2046,2,FALSE)</f>
        <v>SPADA</v>
      </c>
      <c r="B1397" s="2" t="s">
        <v>1624</v>
      </c>
      <c r="C1397" t="str">
        <f>IFERROR(VLOOKUP(B1397,bist_raw_csv!$B$2:$AO$2140,2,FALSE),"-")</f>
        <v>HARD SYMPHONIC</v>
      </c>
      <c r="D1397" t="str">
        <f>IFERROR(VLOOKUP($B1397,bist_raw_csv!$B$2:$AO$2140,3,FALSE),"-")</f>
        <v>猫叉Master+</v>
      </c>
      <c r="E1397">
        <f>VLOOKUP($A1397,master_version!$A$1:$B$29,2,FALSE)</f>
        <v>21</v>
      </c>
      <c r="F1397" t="str">
        <f>VLOOKUP(G1397,master_diffculty!$A$1:$C$11,3,FALSE)</f>
        <v>SPA</v>
      </c>
      <c r="G1397">
        <v>4</v>
      </c>
      <c r="H1397">
        <f>IFERROR(IF(VLOOKUP($B1397,bist_raw_csv!$B$1:$AO$2074,5+($G1397-1)*7,FALSE)=0,-1,VLOOKUP($B1397,bist_raw_csv!$B$1:$AO$2074,5+($G1397-1)*7,FALSE)),"-")</f>
        <v>12</v>
      </c>
      <c r="I1397">
        <f>IFERROR(IF(VLOOKUP($B1397,notes_bemaniwiki!$A$1:$J$1936,1+$G1397,FALSE)="-",-1,VLOOKUP($B1397,notes_bemaniwiki!$A$1:$J$1936,1+$G1397,FALSE)),"-")</f>
        <v>2000</v>
      </c>
      <c r="J1397" t="s">
        <v>3063</v>
      </c>
      <c r="K1397" t="s">
        <v>3063</v>
      </c>
    </row>
    <row r="1398" spans="1:11" x14ac:dyDescent="0.15">
      <c r="A1398" t="str">
        <f>VLOOKUP(B1398,for_vlookup!$A$1:$B$2046,2,FALSE)</f>
        <v>HEROIC VERSE</v>
      </c>
      <c r="B1398" s="2" t="s">
        <v>2839</v>
      </c>
      <c r="C1398" t="str">
        <f>IFERROR(VLOOKUP(B1398,bist_raw_csv!$B$2:$AO$2140,2,FALSE),"-")</f>
        <v>特撮ハードコア</v>
      </c>
      <c r="D1398" t="str">
        <f>IFERROR(VLOOKUP($B1398,bist_raw_csv!$B$2:$AO$2140,3,FALSE),"-")</f>
        <v>DJ SHARPNEL feat. ￥Ｃｕスタ平</v>
      </c>
      <c r="E1398">
        <f>VLOOKUP($A1398,master_version!$A$1:$B$29,2,FALSE)</f>
        <v>27</v>
      </c>
      <c r="F1398" t="str">
        <f>VLOOKUP(G1398,master_diffculty!$A$1:$C$11,3,FALSE)</f>
        <v>SPA</v>
      </c>
      <c r="G1398">
        <v>4</v>
      </c>
      <c r="H1398">
        <f>IFERROR(IF(VLOOKUP($B1398,bist_raw_csv!$B$1:$AO$2074,5+($G1398-1)*7,FALSE)=0,-1,VLOOKUP($B1398,bist_raw_csv!$B$1:$AO$2074,5+($G1398-1)*7,FALSE)),"-")</f>
        <v>11</v>
      </c>
      <c r="I1398">
        <f>IFERROR(IF(VLOOKUP($B1398,notes_bemaniwiki!$A$1:$J$1936,1+$G1398,FALSE)="-",-1,VLOOKUP($B1398,notes_bemaniwiki!$A$1:$J$1936,1+$G1398,FALSE)),"-")</f>
        <v>1613</v>
      </c>
      <c r="J1398" t="s">
        <v>3063</v>
      </c>
      <c r="K1398" t="s">
        <v>3063</v>
      </c>
    </row>
    <row r="1399" spans="1:11" x14ac:dyDescent="0.15">
      <c r="A1399" t="str">
        <f>VLOOKUP(B1399,for_vlookup!$A$1:$B$2046,2,FALSE)</f>
        <v>EMPRESS</v>
      </c>
      <c r="B1399" s="2" t="s">
        <v>944</v>
      </c>
      <c r="C1399" t="str">
        <f>IFERROR(VLOOKUP(B1399,bist_raw_csv!$B$2:$AO$2140,2,FALSE),"-")</f>
        <v>撫子ロック</v>
      </c>
      <c r="D1399" t="str">
        <f>IFERROR(VLOOKUP($B1399,bist_raw_csv!$B$2:$AO$2140,3,FALSE),"-")</f>
        <v>紅色リトマス</v>
      </c>
      <c r="E1399">
        <f>VLOOKUP($A1399,master_version!$A$1:$B$29,2,FALSE)</f>
        <v>16</v>
      </c>
      <c r="F1399" t="str">
        <f>VLOOKUP(G1399,master_diffculty!$A$1:$C$11,3,FALSE)</f>
        <v>SPA</v>
      </c>
      <c r="G1399">
        <v>4</v>
      </c>
      <c r="H1399">
        <f>IFERROR(IF(VLOOKUP($B1399,bist_raw_csv!$B$1:$AO$2074,5+($G1399-1)*7,FALSE)=0,-1,VLOOKUP($B1399,bist_raw_csv!$B$1:$AO$2074,5+($G1399-1)*7,FALSE)),"-")</f>
        <v>10</v>
      </c>
      <c r="I1399">
        <f>IFERROR(IF(VLOOKUP($B1399,notes_bemaniwiki!$A$1:$J$1936,1+$G1399,FALSE)="-",-1,VLOOKUP($B1399,notes_bemaniwiki!$A$1:$J$1936,1+$G1399,FALSE)),"-")</f>
        <v>1398</v>
      </c>
      <c r="J1399" t="s">
        <v>3063</v>
      </c>
      <c r="K1399" t="s">
        <v>3063</v>
      </c>
    </row>
    <row r="1400" spans="1:11" x14ac:dyDescent="0.15">
      <c r="A1400" t="str">
        <f>VLOOKUP(B1400,for_vlookup!$A$1:$B$2046,2,FALSE)</f>
        <v>HEROIC VERSE</v>
      </c>
      <c r="B1400" s="2" t="s">
        <v>2825</v>
      </c>
      <c r="C1400" t="str">
        <f>IFERROR(VLOOKUP(B1400,bist_raw_csv!$B$2:$AO$2140,2,FALSE),"-")</f>
        <v>GOTHIC CORE</v>
      </c>
      <c r="D1400" t="str">
        <f>IFERROR(VLOOKUP($B1400,bist_raw_csv!$B$2:$AO$2140,3,FALSE),"-")</f>
        <v>BEMANI Sound Team "Akhuta Works" feat. Nana Takahashi</v>
      </c>
      <c r="E1400">
        <f>VLOOKUP($A1400,master_version!$A$1:$B$29,2,FALSE)</f>
        <v>27</v>
      </c>
      <c r="F1400" t="str">
        <f>VLOOKUP(G1400,master_diffculty!$A$1:$C$11,3,FALSE)</f>
        <v>SPA</v>
      </c>
      <c r="G1400">
        <v>4</v>
      </c>
      <c r="H1400">
        <f>IFERROR(IF(VLOOKUP($B1400,bist_raw_csv!$B$1:$AO$2074,5+($G1400-1)*7,FALSE)=0,-1,VLOOKUP($B1400,bist_raw_csv!$B$1:$AO$2074,5+($G1400-1)*7,FALSE)),"-")</f>
        <v>11</v>
      </c>
      <c r="I1400">
        <f>IFERROR(IF(VLOOKUP($B1400,notes_bemaniwiki!$A$1:$J$1936,1+$G1400,FALSE)="-",-1,VLOOKUP($B1400,notes_bemaniwiki!$A$1:$J$1936,1+$G1400,FALSE)),"-")</f>
        <v>1392</v>
      </c>
      <c r="J1400" t="s">
        <v>3063</v>
      </c>
      <c r="K1400" t="s">
        <v>3063</v>
      </c>
    </row>
    <row r="1401" spans="1:11" x14ac:dyDescent="0.15">
      <c r="A1401" t="str">
        <f>VLOOKUP(B1401,for_vlookup!$A$1:$B$2046,2,FALSE)</f>
        <v>tricoro</v>
      </c>
      <c r="B1401" s="2" t="s">
        <v>1459</v>
      </c>
      <c r="C1401" t="str">
        <f>IFERROR(VLOOKUP(B1401,bist_raw_csv!$B$2:$AO$2140,2,FALSE),"-")</f>
        <v>FASCINATION</v>
      </c>
      <c r="D1401" t="str">
        <f>IFERROR(VLOOKUP($B1401,bist_raw_csv!$B$2:$AO$2140,3,FALSE),"-")</f>
        <v>HHH×MM×ST</v>
      </c>
      <c r="E1401">
        <f>VLOOKUP($A1401,master_version!$A$1:$B$29,2,FALSE)</f>
        <v>20</v>
      </c>
      <c r="F1401" t="str">
        <f>VLOOKUP(G1401,master_diffculty!$A$1:$C$11,3,FALSE)</f>
        <v>SPA</v>
      </c>
      <c r="G1401">
        <v>4</v>
      </c>
      <c r="H1401">
        <f>IFERROR(IF(VLOOKUP($B1401,bist_raw_csv!$B$1:$AO$2074,5+($G1401-1)*7,FALSE)=0,-1,VLOOKUP($B1401,bist_raw_csv!$B$1:$AO$2074,5+($G1401-1)*7,FALSE)),"-")</f>
        <v>10</v>
      </c>
      <c r="I1401">
        <f>IFERROR(IF(VLOOKUP($B1401,notes_bemaniwiki!$A$1:$J$1936,1+$G1401,FALSE)="-",-1,VLOOKUP($B1401,notes_bemaniwiki!$A$1:$J$1936,1+$G1401,FALSE)),"-")</f>
        <v>1060</v>
      </c>
      <c r="J1401" t="s">
        <v>3063</v>
      </c>
      <c r="K1401" t="s">
        <v>3063</v>
      </c>
    </row>
    <row r="1402" spans="1:11" x14ac:dyDescent="0.15">
      <c r="A1402" t="str">
        <f>VLOOKUP(B1402,for_vlookup!$A$1:$B$2046,2,FALSE)</f>
        <v>DistorteD</v>
      </c>
      <c r="B1402" s="2" t="s">
        <v>646</v>
      </c>
      <c r="C1402" t="str">
        <f>IFERROR(VLOOKUP(B1402,bist_raw_csv!$B$2:$AO$2140,2,FALSE),"-")</f>
        <v>DRUM'N'ROCK</v>
      </c>
      <c r="D1402" t="str">
        <f>IFERROR(VLOOKUP($B1402,bist_raw_csv!$B$2:$AO$2140,3,FALSE),"-")</f>
        <v>good-cool</v>
      </c>
      <c r="E1402">
        <f>VLOOKUP($A1402,master_version!$A$1:$B$29,2,FALSE)</f>
        <v>13</v>
      </c>
      <c r="F1402" t="str">
        <f>VLOOKUP(G1402,master_diffculty!$A$1:$C$11,3,FALSE)</f>
        <v>SPA</v>
      </c>
      <c r="G1402">
        <v>4</v>
      </c>
      <c r="H1402">
        <f>IFERROR(IF(VLOOKUP($B1402,bist_raw_csv!$B$1:$AO$2074,5+($G1402-1)*7,FALSE)=0,-1,VLOOKUP($B1402,bist_raw_csv!$B$1:$AO$2074,5+($G1402-1)*7,FALSE)),"-")</f>
        <v>10</v>
      </c>
      <c r="I1402">
        <f>IFERROR(IF(VLOOKUP($B1402,notes_bemaniwiki!$A$1:$J$1936,1+$G1402,FALSE)="-",-1,VLOOKUP($B1402,notes_bemaniwiki!$A$1:$J$1936,1+$G1402,FALSE)),"-")</f>
        <v>1231</v>
      </c>
      <c r="J1402" t="s">
        <v>3063</v>
      </c>
      <c r="K1402" t="s">
        <v>3063</v>
      </c>
    </row>
    <row r="1403" spans="1:11" x14ac:dyDescent="0.15">
      <c r="A1403" t="str">
        <f>VLOOKUP(B1403,for_vlookup!$A$1:$B$2046,2,FALSE)</f>
        <v>BISTROVER</v>
      </c>
      <c r="B1403" s="2" t="s">
        <v>3071</v>
      </c>
      <c r="C1403" t="str">
        <f>IFERROR(VLOOKUP(B1403,bist_raw_csv!$B$2:$AO$2140,2,FALSE),"-")</f>
        <v>DARKSTEP</v>
      </c>
      <c r="D1403" t="str">
        <f>IFERROR(VLOOKUP($B1403,bist_raw_csv!$B$2:$AO$2140,3,FALSE),"-")</f>
        <v>DJ TECHNORCH &amp; RoughSketch</v>
      </c>
      <c r="E1403">
        <f>VLOOKUP($A1403,master_version!$A$1:$B$29,2,FALSE)</f>
        <v>28</v>
      </c>
      <c r="F1403" t="str">
        <f>VLOOKUP(G1403,master_diffculty!$A$1:$C$11,3,FALSE)</f>
        <v>SPA</v>
      </c>
      <c r="G1403">
        <v>4</v>
      </c>
      <c r="H1403">
        <f>IFERROR(IF(VLOOKUP($B1403,bist_raw_csv!$B$1:$AO$2074,5+($G1403-1)*7,FALSE)=0,-1,VLOOKUP($B1403,bist_raw_csv!$B$1:$AO$2074,5+($G1403-1)*7,FALSE)),"-")</f>
        <v>12</v>
      </c>
      <c r="I1403">
        <f>IFERROR(IF(VLOOKUP($B1403,notes_bemaniwiki!$A$1:$J$1936,1+$G1403,FALSE)="-",-1,VLOOKUP($B1403,notes_bemaniwiki!$A$1:$J$1936,1+$G1403,FALSE)),"-")</f>
        <v>1613</v>
      </c>
      <c r="J1403" t="s">
        <v>3063</v>
      </c>
      <c r="K1403" t="s">
        <v>3063</v>
      </c>
    </row>
    <row r="1404" spans="1:11" x14ac:dyDescent="0.15">
      <c r="A1404" t="str">
        <f>VLOOKUP(B1404,for_vlookup!$A$1:$B$2046,2,FALSE)</f>
        <v>SINOBUZ</v>
      </c>
      <c r="B1404" s="2" t="s">
        <v>2183</v>
      </c>
      <c r="C1404" t="str">
        <f>IFERROR(VLOOKUP(B1404,bist_raw_csv!$B$2:$AO$2140,2,FALSE),"-")</f>
        <v>CROSSBREED</v>
      </c>
      <c r="D1404" t="str">
        <f>IFERROR(VLOOKUP($B1404,bist_raw_csv!$B$2:$AO$2140,3,FALSE),"-")</f>
        <v>L.E.D.-G</v>
      </c>
      <c r="E1404">
        <f>VLOOKUP($A1404,master_version!$A$1:$B$29,2,FALSE)</f>
        <v>24</v>
      </c>
      <c r="F1404" t="str">
        <f>VLOOKUP(G1404,master_diffculty!$A$1:$C$11,3,FALSE)</f>
        <v>SPA</v>
      </c>
      <c r="G1404">
        <v>4</v>
      </c>
      <c r="H1404">
        <f>IFERROR(IF(VLOOKUP($B1404,bist_raw_csv!$B$1:$AO$2074,5+($G1404-1)*7,FALSE)=0,-1,VLOOKUP($B1404,bist_raw_csv!$B$1:$AO$2074,5+($G1404-1)*7,FALSE)),"-")</f>
        <v>11</v>
      </c>
      <c r="I1404">
        <f>IFERROR(IF(VLOOKUP($B1404,notes_bemaniwiki!$A$1:$J$1936,1+$G1404,FALSE)="-",-1,VLOOKUP($B1404,notes_bemaniwiki!$A$1:$J$1936,1+$G1404,FALSE)),"-")</f>
        <v>1356</v>
      </c>
      <c r="J1404" t="s">
        <v>3063</v>
      </c>
      <c r="K1404" t="s">
        <v>3063</v>
      </c>
    </row>
    <row r="1405" spans="1:11" x14ac:dyDescent="0.15">
      <c r="A1405" t="e">
        <f>VLOOKUP(B1405,for_vlookup!$A$1:$B$2046,2,FALSE)</f>
        <v>#N/A</v>
      </c>
      <c r="B1405" s="2" t="s">
        <v>3114</v>
      </c>
      <c r="C1405" t="str">
        <f>IFERROR(VLOOKUP(B1405,bist_raw_csv!$B$2:$AO$2140,2,FALSE),"-")</f>
        <v>-</v>
      </c>
      <c r="D1405" t="str">
        <f>IFERROR(VLOOKUP($B1405,bist_raw_csv!$B$2:$AO$2140,3,FALSE),"-")</f>
        <v>-</v>
      </c>
      <c r="E1405" t="e">
        <f>VLOOKUP($A1405,master_version!$A$1:$B$29,2,FALSE)</f>
        <v>#N/A</v>
      </c>
      <c r="F1405" t="str">
        <f>VLOOKUP(G1405,master_diffculty!$A$1:$C$11,3,FALSE)</f>
        <v>SPA</v>
      </c>
      <c r="G1405">
        <v>4</v>
      </c>
      <c r="H1405" t="str">
        <f>IFERROR(IF(VLOOKUP($B1405,bist_raw_csv!$B$1:$AO$2074,5+($G1405-1)*7,FALSE)=0,-1,VLOOKUP($B1405,bist_raw_csv!$B$1:$AO$2074,5+($G1405-1)*7,FALSE)),"-")</f>
        <v>-</v>
      </c>
      <c r="I1405" t="str">
        <f>IFERROR(IF(VLOOKUP($B1405,notes_bemaniwiki!$A$1:$J$1936,1+$G1405,FALSE)="-",-1,VLOOKUP($B1405,notes_bemaniwiki!$A$1:$J$1936,1+$G1405,FALSE)),"-")</f>
        <v>-</v>
      </c>
      <c r="J1405" t="s">
        <v>3063</v>
      </c>
      <c r="K1405" t="s">
        <v>3063</v>
      </c>
    </row>
    <row r="6657" spans="2:2" x14ac:dyDescent="0.15">
      <c r="B6657"/>
    </row>
    <row r="6658" spans="2:2" x14ac:dyDescent="0.15">
      <c r="B6658"/>
    </row>
    <row r="6659" spans="2:2" x14ac:dyDescent="0.15">
      <c r="B6659"/>
    </row>
    <row r="6660" spans="2:2" x14ac:dyDescent="0.15">
      <c r="B6660"/>
    </row>
    <row r="6661" spans="2:2" x14ac:dyDescent="0.15">
      <c r="B6661"/>
    </row>
    <row r="6662" spans="2:2" x14ac:dyDescent="0.15">
      <c r="B6662"/>
    </row>
    <row r="6663" spans="2:2" x14ac:dyDescent="0.15">
      <c r="B6663"/>
    </row>
    <row r="6664" spans="2:2" x14ac:dyDescent="0.15">
      <c r="B6664"/>
    </row>
    <row r="6665" spans="2:2" x14ac:dyDescent="0.15">
      <c r="B6665"/>
    </row>
    <row r="6666" spans="2:2" x14ac:dyDescent="0.15">
      <c r="B6666"/>
    </row>
    <row r="6667" spans="2:2" x14ac:dyDescent="0.15">
      <c r="B6667"/>
    </row>
    <row r="6668" spans="2:2" x14ac:dyDescent="0.15">
      <c r="B6668"/>
    </row>
    <row r="6669" spans="2:2" x14ac:dyDescent="0.15">
      <c r="B6669"/>
    </row>
    <row r="6670" spans="2:2" x14ac:dyDescent="0.15">
      <c r="B6670"/>
    </row>
    <row r="6671" spans="2:2" x14ac:dyDescent="0.15">
      <c r="B6671"/>
    </row>
    <row r="6672" spans="2:2" x14ac:dyDescent="0.15">
      <c r="B6672"/>
    </row>
    <row r="6673" spans="2:2" x14ac:dyDescent="0.15">
      <c r="B6673"/>
    </row>
    <row r="6674" spans="2:2" x14ac:dyDescent="0.15">
      <c r="B6674"/>
    </row>
    <row r="6675" spans="2:2" x14ac:dyDescent="0.15">
      <c r="B6675"/>
    </row>
    <row r="6676" spans="2:2" x14ac:dyDescent="0.15">
      <c r="B6676"/>
    </row>
    <row r="6677" spans="2:2" x14ac:dyDescent="0.15">
      <c r="B6677"/>
    </row>
    <row r="6678" spans="2:2" x14ac:dyDescent="0.15">
      <c r="B6678"/>
    </row>
    <row r="6679" spans="2:2" x14ac:dyDescent="0.15">
      <c r="B6679"/>
    </row>
    <row r="6680" spans="2:2" x14ac:dyDescent="0.15">
      <c r="B6680"/>
    </row>
    <row r="6681" spans="2:2" x14ac:dyDescent="0.15">
      <c r="B6681"/>
    </row>
    <row r="6682" spans="2:2" x14ac:dyDescent="0.15">
      <c r="B6682"/>
    </row>
    <row r="6683" spans="2:2" x14ac:dyDescent="0.15">
      <c r="B6683"/>
    </row>
    <row r="6684" spans="2:2" x14ac:dyDescent="0.15">
      <c r="B6684"/>
    </row>
    <row r="6685" spans="2:2" x14ac:dyDescent="0.15">
      <c r="B6685"/>
    </row>
    <row r="6686" spans="2:2" x14ac:dyDescent="0.15">
      <c r="B6686"/>
    </row>
    <row r="6697" spans="2:2" x14ac:dyDescent="0.15">
      <c r="B6697"/>
    </row>
    <row r="6698" spans="2:2" x14ac:dyDescent="0.15">
      <c r="B6698"/>
    </row>
    <row r="6699" spans="2:2" x14ac:dyDescent="0.15">
      <c r="B6699"/>
    </row>
    <row r="6700" spans="2:2" x14ac:dyDescent="0.15">
      <c r="B6700"/>
    </row>
    <row r="6701" spans="2:2" x14ac:dyDescent="0.15">
      <c r="B6701"/>
    </row>
    <row r="6702" spans="2:2" x14ac:dyDescent="0.15">
      <c r="B6702"/>
    </row>
    <row r="6703" spans="2:2" x14ac:dyDescent="0.15">
      <c r="B6703"/>
    </row>
    <row r="6704" spans="2:2" x14ac:dyDescent="0.15">
      <c r="B6704"/>
    </row>
    <row r="6705" spans="2:2" x14ac:dyDescent="0.15">
      <c r="B6705"/>
    </row>
    <row r="6706" spans="2:2" x14ac:dyDescent="0.15">
      <c r="B6706"/>
    </row>
    <row r="6707" spans="2:2" x14ac:dyDescent="0.15">
      <c r="B6707"/>
    </row>
    <row r="6708" spans="2:2" x14ac:dyDescent="0.15">
      <c r="B6708"/>
    </row>
    <row r="6709" spans="2:2" x14ac:dyDescent="0.15">
      <c r="B6709"/>
    </row>
    <row r="6710" spans="2:2" x14ac:dyDescent="0.15">
      <c r="B6710"/>
    </row>
    <row r="6711" spans="2:2" x14ac:dyDescent="0.15">
      <c r="B6711"/>
    </row>
    <row r="6712" spans="2:2" x14ac:dyDescent="0.15">
      <c r="B6712"/>
    </row>
    <row r="6713" spans="2:2" x14ac:dyDescent="0.15">
      <c r="B6713"/>
    </row>
    <row r="6714" spans="2:2" x14ac:dyDescent="0.15">
      <c r="B6714"/>
    </row>
    <row r="6715" spans="2:2" x14ac:dyDescent="0.15">
      <c r="B6715"/>
    </row>
    <row r="6716" spans="2:2" x14ac:dyDescent="0.15">
      <c r="B6716"/>
    </row>
    <row r="6717" spans="2:2" x14ac:dyDescent="0.15">
      <c r="B6717"/>
    </row>
    <row r="6718" spans="2:2" x14ac:dyDescent="0.15">
      <c r="B6718"/>
    </row>
    <row r="6719" spans="2:2" x14ac:dyDescent="0.15">
      <c r="B6719"/>
    </row>
    <row r="6720" spans="2:2" x14ac:dyDescent="0.15">
      <c r="B6720"/>
    </row>
    <row r="6721" spans="2:2" x14ac:dyDescent="0.15">
      <c r="B6721"/>
    </row>
    <row r="6722" spans="2:2" x14ac:dyDescent="0.15">
      <c r="B6722"/>
    </row>
    <row r="6723" spans="2:2" x14ac:dyDescent="0.15">
      <c r="B6723"/>
    </row>
    <row r="6724" spans="2:2" x14ac:dyDescent="0.15">
      <c r="B6724"/>
    </row>
    <row r="6725" spans="2:2" x14ac:dyDescent="0.15">
      <c r="B6725"/>
    </row>
    <row r="6726" spans="2:2" x14ac:dyDescent="0.15">
      <c r="B6726"/>
    </row>
    <row r="6727" spans="2:2" x14ac:dyDescent="0.15">
      <c r="B6727"/>
    </row>
    <row r="6728" spans="2:2" x14ac:dyDescent="0.15">
      <c r="B6728"/>
    </row>
    <row r="6729" spans="2:2" x14ac:dyDescent="0.15">
      <c r="B6729"/>
    </row>
    <row r="6730" spans="2:2" x14ac:dyDescent="0.15">
      <c r="B6730"/>
    </row>
    <row r="6731" spans="2:2" x14ac:dyDescent="0.15">
      <c r="B6731"/>
    </row>
    <row r="6732" spans="2:2" x14ac:dyDescent="0.15">
      <c r="B6732"/>
    </row>
    <row r="6733" spans="2:2" x14ac:dyDescent="0.15">
      <c r="B6733"/>
    </row>
    <row r="6734" spans="2:2" x14ac:dyDescent="0.15">
      <c r="B6734"/>
    </row>
    <row r="6735" spans="2:2" x14ac:dyDescent="0.15">
      <c r="B6735"/>
    </row>
    <row r="6736" spans="2:2" x14ac:dyDescent="0.15">
      <c r="B6736"/>
    </row>
    <row r="6737" spans="2:2" x14ac:dyDescent="0.15">
      <c r="B6737"/>
    </row>
    <row r="6738" spans="2:2" x14ac:dyDescent="0.15">
      <c r="B6738"/>
    </row>
    <row r="6739" spans="2:2" x14ac:dyDescent="0.15">
      <c r="B6739"/>
    </row>
    <row r="6740" spans="2:2" x14ac:dyDescent="0.15">
      <c r="B6740"/>
    </row>
    <row r="6741" spans="2:2" x14ac:dyDescent="0.15">
      <c r="B6741"/>
    </row>
    <row r="6742" spans="2:2" x14ac:dyDescent="0.15">
      <c r="B6742"/>
    </row>
    <row r="6743" spans="2:2" x14ac:dyDescent="0.15">
      <c r="B6743"/>
    </row>
    <row r="6744" spans="2:2" x14ac:dyDescent="0.15">
      <c r="B6744"/>
    </row>
    <row r="6745" spans="2:2" x14ac:dyDescent="0.15">
      <c r="B6745"/>
    </row>
    <row r="6746" spans="2:2" x14ac:dyDescent="0.15">
      <c r="B6746"/>
    </row>
  </sheetData>
  <sortState ref="B6697:B6746">
    <sortCondition ref="B6697"/>
  </sortState>
  <phoneticPr fontId="18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5"/>
  <sheetViews>
    <sheetView topLeftCell="A1366" workbookViewId="0">
      <selection activeCell="I1452" sqref="I1452"/>
    </sheetView>
  </sheetViews>
  <sheetFormatPr defaultRowHeight="13.5" x14ac:dyDescent="0.15"/>
  <cols>
    <col min="1" max="1" width="44" style="2" customWidth="1"/>
  </cols>
  <sheetData>
    <row r="1" spans="1:11" x14ac:dyDescent="0.15">
      <c r="A1" s="2" t="s">
        <v>62</v>
      </c>
      <c r="B1" t="s">
        <v>2990</v>
      </c>
      <c r="C1">
        <v>98</v>
      </c>
      <c r="D1">
        <v>122</v>
      </c>
      <c r="E1" t="s">
        <v>2990</v>
      </c>
      <c r="F1" t="s">
        <v>2990</v>
      </c>
      <c r="G1">
        <v>119</v>
      </c>
      <c r="H1">
        <v>122</v>
      </c>
      <c r="I1" t="s">
        <v>2990</v>
      </c>
      <c r="J1" t="s">
        <v>2990</v>
      </c>
      <c r="K1" s="3" t="str">
        <f>IFERROR(VLOOKUP(A1,for_vlookup!$A$1:$B$2046,2,FALSE), "aaaaaaaaaaaaaaaaaaaaaaaaaaaaaaaaa")</f>
        <v>1st&amp;substream</v>
      </c>
    </row>
    <row r="2" spans="1:11" x14ac:dyDescent="0.15">
      <c r="A2" s="2" t="s">
        <v>52</v>
      </c>
      <c r="B2" t="s">
        <v>2990</v>
      </c>
      <c r="C2">
        <v>137</v>
      </c>
      <c r="D2">
        <v>137</v>
      </c>
      <c r="E2" t="s">
        <v>2990</v>
      </c>
      <c r="F2" t="s">
        <v>2990</v>
      </c>
      <c r="G2">
        <v>137</v>
      </c>
      <c r="H2">
        <v>137</v>
      </c>
      <c r="I2" t="s">
        <v>2990</v>
      </c>
      <c r="J2" t="s">
        <v>2990</v>
      </c>
      <c r="K2" s="3" t="str">
        <f>IFERROR(VLOOKUP(A2,for_vlookup!$A$1:$B$2046,2,FALSE), "aaaaaaaaaaaaaaaaaaaaaaaaaaaaaaaaa")</f>
        <v>1st&amp;substream</v>
      </c>
    </row>
    <row r="3" spans="1:11" x14ac:dyDescent="0.15">
      <c r="A3" s="2" t="s">
        <v>3059</v>
      </c>
      <c r="B3" t="s">
        <v>2990</v>
      </c>
      <c r="C3">
        <v>360</v>
      </c>
      <c r="D3">
        <v>514</v>
      </c>
      <c r="E3">
        <v>584</v>
      </c>
      <c r="F3" t="s">
        <v>2990</v>
      </c>
      <c r="G3">
        <v>444</v>
      </c>
      <c r="H3">
        <v>514</v>
      </c>
      <c r="I3">
        <v>585</v>
      </c>
      <c r="J3" t="s">
        <v>2990</v>
      </c>
      <c r="K3" s="3" t="str">
        <f>IFERROR(VLOOKUP(A3,for_vlookup!$A$1:$B$2046,2,FALSE), "aaaaaaaaaaaaaaaaaaaaaaaaaaaaaaaaa")</f>
        <v>2nd style</v>
      </c>
    </row>
    <row r="4" spans="1:11" x14ac:dyDescent="0.15">
      <c r="A4" s="2">
        <v>255</v>
      </c>
      <c r="B4" t="s">
        <v>2990</v>
      </c>
      <c r="C4">
        <v>469</v>
      </c>
      <c r="D4">
        <v>823</v>
      </c>
      <c r="E4">
        <v>1676</v>
      </c>
      <c r="F4" t="s">
        <v>2990</v>
      </c>
      <c r="G4">
        <v>564</v>
      </c>
      <c r="H4">
        <v>953</v>
      </c>
      <c r="I4">
        <v>1590</v>
      </c>
      <c r="J4" t="s">
        <v>2990</v>
      </c>
      <c r="K4" s="3" t="str">
        <f>IFERROR(VLOOKUP(A4,for_vlookup!$A$1:$B$2046,2,FALSE), "aaaaaaaaaaaaaaaaaaaaaaaaaaaaaaaaa")</f>
        <v>CANNON BALLERS</v>
      </c>
    </row>
    <row r="5" spans="1:11" x14ac:dyDescent="0.15">
      <c r="A5" s="2" t="s">
        <v>2004</v>
      </c>
      <c r="B5" t="s">
        <v>2990</v>
      </c>
      <c r="C5">
        <v>588</v>
      </c>
      <c r="D5">
        <v>991</v>
      </c>
      <c r="E5">
        <v>1753</v>
      </c>
      <c r="F5" t="s">
        <v>2990</v>
      </c>
      <c r="G5">
        <v>592</v>
      </c>
      <c r="H5">
        <v>956</v>
      </c>
      <c r="I5">
        <v>1500</v>
      </c>
      <c r="J5" t="s">
        <v>2990</v>
      </c>
      <c r="K5" s="3" t="str">
        <f>IFERROR(VLOOKUP(A5,for_vlookup!$A$1:$B$2046,2,FALSE), "aaaaaaaaaaaaaaaaaaaaaaaaaaaaaaaaa")</f>
        <v>SINOBUZ</v>
      </c>
    </row>
    <row r="6" spans="1:11" x14ac:dyDescent="0.15">
      <c r="A6" s="2" t="s">
        <v>1642</v>
      </c>
      <c r="B6" t="s">
        <v>2990</v>
      </c>
      <c r="C6">
        <v>611</v>
      </c>
      <c r="D6">
        <v>1028</v>
      </c>
      <c r="E6">
        <v>1479</v>
      </c>
      <c r="F6" t="s">
        <v>2990</v>
      </c>
      <c r="G6">
        <v>592</v>
      </c>
      <c r="H6">
        <v>929</v>
      </c>
      <c r="I6">
        <v>1626</v>
      </c>
      <c r="J6" t="s">
        <v>2990</v>
      </c>
      <c r="K6" s="3" t="str">
        <f>IFERROR(VLOOKUP(A6,for_vlookup!$A$1:$B$2046,2,FALSE), "aaaaaaaaaaaaaaaaaaaaaaaaaaaaaaaaa")</f>
        <v>PENDUAL</v>
      </c>
    </row>
    <row r="7" spans="1:11" x14ac:dyDescent="0.15">
      <c r="A7" s="2" t="s">
        <v>2383</v>
      </c>
      <c r="B7" t="s">
        <v>2990</v>
      </c>
      <c r="C7">
        <v>594</v>
      </c>
      <c r="D7">
        <v>1112</v>
      </c>
      <c r="E7">
        <v>1623</v>
      </c>
      <c r="F7" t="s">
        <v>2990</v>
      </c>
      <c r="G7">
        <v>603</v>
      </c>
      <c r="H7">
        <v>1129</v>
      </c>
      <c r="I7">
        <v>1600</v>
      </c>
      <c r="J7" t="s">
        <v>2990</v>
      </c>
      <c r="K7" s="3" t="str">
        <f>IFERROR(VLOOKUP(A7,for_vlookup!$A$1:$B$2046,2,FALSE), "aaaaaaaaaaaaaaaaaaaaaaaaaaaaaaaaa")</f>
        <v>Rootage</v>
      </c>
    </row>
    <row r="8" spans="1:11" x14ac:dyDescent="0.15">
      <c r="A8" s="2" t="s">
        <v>2006</v>
      </c>
      <c r="B8" t="s">
        <v>2990</v>
      </c>
      <c r="C8">
        <v>309</v>
      </c>
      <c r="D8">
        <v>739</v>
      </c>
      <c r="E8">
        <v>1364</v>
      </c>
      <c r="F8" t="s">
        <v>2990</v>
      </c>
      <c r="G8">
        <v>372</v>
      </c>
      <c r="H8">
        <v>776</v>
      </c>
      <c r="I8">
        <v>1304</v>
      </c>
      <c r="J8" t="s">
        <v>2990</v>
      </c>
      <c r="K8" s="3" t="str">
        <f>IFERROR(VLOOKUP(A8,for_vlookup!$A$1:$B$2046,2,FALSE), "aaaaaaaaaaaaaaaaaaaaaaaaaaaaaaaaa")</f>
        <v>SINOBUZ</v>
      </c>
    </row>
    <row r="9" spans="1:11" x14ac:dyDescent="0.15">
      <c r="A9" s="2" t="s">
        <v>3116</v>
      </c>
      <c r="B9" t="s">
        <v>2990</v>
      </c>
      <c r="C9">
        <v>492</v>
      </c>
      <c r="D9">
        <v>825</v>
      </c>
      <c r="E9">
        <v>1014</v>
      </c>
      <c r="F9" t="s">
        <v>2990</v>
      </c>
      <c r="G9">
        <v>444</v>
      </c>
      <c r="H9">
        <v>838</v>
      </c>
      <c r="I9">
        <v>1206</v>
      </c>
      <c r="J9" t="s">
        <v>2990</v>
      </c>
      <c r="K9" s="3" t="str">
        <f>IFERROR(VLOOKUP(A9,for_vlookup!$A$1:$B$2046,2,FALSE), "aaaaaaaaaaaaaaaaaaaaaaaaaaaaaaaaa")</f>
        <v>SINOBUZ</v>
      </c>
    </row>
    <row r="10" spans="1:11" x14ac:dyDescent="0.15">
      <c r="A10" s="2" t="s">
        <v>2142</v>
      </c>
      <c r="B10" t="s">
        <v>2990</v>
      </c>
      <c r="C10">
        <v>657</v>
      </c>
      <c r="D10">
        <v>1198</v>
      </c>
      <c r="E10">
        <v>1877</v>
      </c>
      <c r="F10" t="s">
        <v>2990</v>
      </c>
      <c r="G10">
        <v>665</v>
      </c>
      <c r="H10">
        <v>1198</v>
      </c>
      <c r="I10">
        <v>1933</v>
      </c>
      <c r="J10" t="s">
        <v>2990</v>
      </c>
      <c r="K10" s="3" t="str">
        <f>IFERROR(VLOOKUP(A10,for_vlookup!$A$1:$B$2046,2,FALSE), "aaaaaaaaaaaaaaaaaaaaaaaaaaaaaaaaa")</f>
        <v>SINOBUZ</v>
      </c>
    </row>
    <row r="11" spans="1:11" x14ac:dyDescent="0.15">
      <c r="A11" s="2" t="s">
        <v>2932</v>
      </c>
      <c r="B11">
        <v>303</v>
      </c>
      <c r="C11">
        <v>667</v>
      </c>
      <c r="D11">
        <v>1136</v>
      </c>
      <c r="E11">
        <v>1802</v>
      </c>
      <c r="F11" t="s">
        <v>2990</v>
      </c>
      <c r="G11">
        <v>661</v>
      </c>
      <c r="H11">
        <v>1116</v>
      </c>
      <c r="I11">
        <v>1879</v>
      </c>
      <c r="J11" t="s">
        <v>2990</v>
      </c>
      <c r="K11" s="3" t="str">
        <f>IFERROR(VLOOKUP(A11,for_vlookup!$A$1:$B$2046,2,FALSE), "aaaaaaaaaaaaaaaaaaaaaaaaaaaaaaaaa")</f>
        <v>BISTROVER</v>
      </c>
    </row>
    <row r="12" spans="1:11" x14ac:dyDescent="0.15">
      <c r="A12" s="2" t="s">
        <v>1424</v>
      </c>
      <c r="B12">
        <v>123</v>
      </c>
      <c r="C12">
        <v>279</v>
      </c>
      <c r="D12">
        <v>858</v>
      </c>
      <c r="E12">
        <v>1835</v>
      </c>
      <c r="F12" t="s">
        <v>2990</v>
      </c>
      <c r="G12">
        <v>278</v>
      </c>
      <c r="H12">
        <v>973</v>
      </c>
      <c r="I12">
        <v>2084</v>
      </c>
      <c r="J12" t="s">
        <v>2990</v>
      </c>
      <c r="K12" s="3" t="str">
        <f>IFERROR(VLOOKUP(A12,for_vlookup!$A$1:$B$2046,2,FALSE), "aaaaaaaaaaaaaaaaaaaaaaaaaaaaaaaaa")</f>
        <v>tricoro</v>
      </c>
    </row>
    <row r="13" spans="1:11" x14ac:dyDescent="0.15">
      <c r="A13" s="2" t="s">
        <v>476</v>
      </c>
      <c r="B13" t="s">
        <v>2990</v>
      </c>
      <c r="C13">
        <v>474</v>
      </c>
      <c r="D13">
        <v>871</v>
      </c>
      <c r="E13">
        <v>903</v>
      </c>
      <c r="F13" t="s">
        <v>2990</v>
      </c>
      <c r="G13">
        <v>474</v>
      </c>
      <c r="H13">
        <v>871</v>
      </c>
      <c r="I13">
        <v>1414</v>
      </c>
      <c r="J13" t="s">
        <v>2990</v>
      </c>
      <c r="K13" s="3" t="str">
        <f>IFERROR(VLOOKUP(A13,for_vlookup!$A$1:$B$2046,2,FALSE), "aaaaaaaaaaaaaaaaaaaaaaaaaaaaaaaaa")</f>
        <v>HAPPY SKY</v>
      </c>
    </row>
    <row r="14" spans="1:11" x14ac:dyDescent="0.15">
      <c r="A14" s="2" t="s">
        <v>2186</v>
      </c>
      <c r="B14" t="s">
        <v>2990</v>
      </c>
      <c r="C14">
        <v>524</v>
      </c>
      <c r="D14">
        <v>866</v>
      </c>
      <c r="E14">
        <v>1327</v>
      </c>
      <c r="F14" t="s">
        <v>2990</v>
      </c>
      <c r="G14">
        <v>538</v>
      </c>
      <c r="H14">
        <v>851</v>
      </c>
      <c r="I14">
        <v>1333</v>
      </c>
      <c r="J14" t="s">
        <v>2990</v>
      </c>
      <c r="K14" s="3" t="str">
        <f>IFERROR(VLOOKUP(A14,for_vlookup!$A$1:$B$2046,2,FALSE), "aaaaaaaaaaaaaaaaaaaaaaaaaaaaaaaaa")</f>
        <v>CANNON BALLERS</v>
      </c>
    </row>
    <row r="15" spans="1:11" x14ac:dyDescent="0.15">
      <c r="A15" s="2" t="s">
        <v>173</v>
      </c>
      <c r="B15" t="s">
        <v>2990</v>
      </c>
      <c r="C15">
        <v>560</v>
      </c>
      <c r="D15">
        <v>733</v>
      </c>
      <c r="E15">
        <v>910</v>
      </c>
      <c r="F15" t="s">
        <v>2990</v>
      </c>
      <c r="G15">
        <v>589</v>
      </c>
      <c r="H15">
        <v>733</v>
      </c>
      <c r="I15">
        <v>1045</v>
      </c>
      <c r="J15" t="s">
        <v>2990</v>
      </c>
      <c r="K15" s="3" t="str">
        <f>IFERROR(VLOOKUP(A15,for_vlookup!$A$1:$B$2046,2,FALSE), "aaaaaaaaaaaaaaaaaaaaaaaaaaaaaaaaa")</f>
        <v>6th style</v>
      </c>
    </row>
    <row r="16" spans="1:11" x14ac:dyDescent="0.15">
      <c r="A16" s="2" t="s">
        <v>1822</v>
      </c>
      <c r="B16" t="s">
        <v>2990</v>
      </c>
      <c r="C16">
        <v>360</v>
      </c>
      <c r="D16">
        <v>873</v>
      </c>
      <c r="E16">
        <v>1260</v>
      </c>
      <c r="F16" t="s">
        <v>2990</v>
      </c>
      <c r="G16">
        <v>370</v>
      </c>
      <c r="H16">
        <v>853</v>
      </c>
      <c r="I16">
        <v>1210</v>
      </c>
      <c r="J16" t="s">
        <v>2990</v>
      </c>
      <c r="K16" s="3" t="str">
        <f>IFERROR(VLOOKUP(A16,for_vlookup!$A$1:$B$2046,2,FALSE), "aaaaaaaaaaaaaaaaaaaaaaaaaaaaaaaaa")</f>
        <v>copula</v>
      </c>
    </row>
    <row r="17" spans="1:11" x14ac:dyDescent="0.15">
      <c r="A17" s="2" t="s">
        <v>355</v>
      </c>
      <c r="B17" t="s">
        <v>2990</v>
      </c>
      <c r="C17">
        <v>546</v>
      </c>
      <c r="D17">
        <v>1016</v>
      </c>
      <c r="E17">
        <v>1383</v>
      </c>
      <c r="F17" t="s">
        <v>2990</v>
      </c>
      <c r="G17">
        <v>729</v>
      </c>
      <c r="H17">
        <v>1016</v>
      </c>
      <c r="I17">
        <v>1455</v>
      </c>
      <c r="J17" t="s">
        <v>2990</v>
      </c>
      <c r="K17" s="3" t="str">
        <f>IFERROR(VLOOKUP(A17,for_vlookup!$A$1:$B$2046,2,FALSE), "aaaaaaaaaaaaaaaaaaaaaaaaaaaaaaaaa")</f>
        <v>10th style</v>
      </c>
    </row>
    <row r="18" spans="1:11" x14ac:dyDescent="0.15">
      <c r="A18" s="2" t="s">
        <v>2188</v>
      </c>
      <c r="B18" t="s">
        <v>2990</v>
      </c>
      <c r="C18">
        <v>511</v>
      </c>
      <c r="D18">
        <v>840</v>
      </c>
      <c r="E18">
        <v>1302</v>
      </c>
      <c r="F18" t="s">
        <v>2990</v>
      </c>
      <c r="G18">
        <v>526</v>
      </c>
      <c r="H18">
        <v>843</v>
      </c>
      <c r="I18">
        <v>1368</v>
      </c>
      <c r="J18" t="s">
        <v>2990</v>
      </c>
      <c r="K18" s="3" t="str">
        <f>IFERROR(VLOOKUP(A18,for_vlookup!$A$1:$B$2046,2,FALSE), "aaaaaaaaaaaaaaaaaaaaaaaaaaaaaaaaa")</f>
        <v>CANNON BALLERS</v>
      </c>
    </row>
    <row r="19" spans="1:11" x14ac:dyDescent="0.15">
      <c r="A19" s="2" t="s">
        <v>751</v>
      </c>
      <c r="B19" t="s">
        <v>2990</v>
      </c>
      <c r="C19">
        <v>452</v>
      </c>
      <c r="D19">
        <v>684</v>
      </c>
      <c r="E19">
        <v>1402</v>
      </c>
      <c r="F19" t="s">
        <v>2990</v>
      </c>
      <c r="G19">
        <v>419</v>
      </c>
      <c r="H19">
        <v>666</v>
      </c>
      <c r="I19">
        <v>1233</v>
      </c>
      <c r="J19" t="s">
        <v>2990</v>
      </c>
      <c r="K19" s="3" t="str">
        <f>IFERROR(VLOOKUP(A19,for_vlookup!$A$1:$B$2046,2,FALSE), "aaaaaaaaaaaaaaaaaaaaaaaaaaaaaaaaa")</f>
        <v>DJ TROOPERS</v>
      </c>
    </row>
    <row r="20" spans="1:11" x14ac:dyDescent="0.15">
      <c r="A20" s="2" t="s">
        <v>2991</v>
      </c>
      <c r="B20" t="s">
        <v>2990</v>
      </c>
      <c r="C20">
        <v>265</v>
      </c>
      <c r="D20">
        <v>323</v>
      </c>
      <c r="E20">
        <v>329</v>
      </c>
      <c r="F20" t="s">
        <v>2990</v>
      </c>
      <c r="G20">
        <v>333</v>
      </c>
      <c r="H20">
        <v>334</v>
      </c>
      <c r="I20">
        <v>329</v>
      </c>
      <c r="J20" t="s">
        <v>2990</v>
      </c>
      <c r="K20" s="3" t="str">
        <f>IFERROR(VLOOKUP(A20,for_vlookup!$A$1:$B$2046,2,FALSE), "aaaaaaaaaaaaaaaaaaaaaaaaaaaaaaaaa")</f>
        <v>1st&amp;substream</v>
      </c>
    </row>
    <row r="21" spans="1:11" x14ac:dyDescent="0.15">
      <c r="A21" s="2" t="s">
        <v>1163</v>
      </c>
      <c r="B21" t="s">
        <v>2990</v>
      </c>
      <c r="C21">
        <v>430</v>
      </c>
      <c r="D21">
        <v>996</v>
      </c>
      <c r="E21">
        <v>1456</v>
      </c>
      <c r="F21" t="s">
        <v>2990</v>
      </c>
      <c r="G21">
        <v>507</v>
      </c>
      <c r="H21">
        <v>1049</v>
      </c>
      <c r="I21">
        <v>1398</v>
      </c>
      <c r="J21" t="s">
        <v>2990</v>
      </c>
      <c r="K21" s="3" t="str">
        <f>IFERROR(VLOOKUP(A21,for_vlookup!$A$1:$B$2046,2,FALSE), "aaaaaaaaaaaaaaaaaaaaaaaaaaaaaaaaa")</f>
        <v>Lincle</v>
      </c>
    </row>
    <row r="22" spans="1:11" x14ac:dyDescent="0.15">
      <c r="A22" s="2" t="s">
        <v>119</v>
      </c>
      <c r="B22" t="s">
        <v>2990</v>
      </c>
      <c r="C22">
        <v>353</v>
      </c>
      <c r="D22">
        <v>528</v>
      </c>
      <c r="E22">
        <v>726</v>
      </c>
      <c r="F22" t="s">
        <v>2990</v>
      </c>
      <c r="G22">
        <v>351</v>
      </c>
      <c r="H22">
        <v>523</v>
      </c>
      <c r="I22">
        <v>672</v>
      </c>
      <c r="J22" t="s">
        <v>2990</v>
      </c>
      <c r="K22" s="3" t="str">
        <f>IFERROR(VLOOKUP(A22,for_vlookup!$A$1:$B$2046,2,FALSE), "aaaaaaaaaaaaaaaaaaaaaaaaaaaaaaaaa")</f>
        <v>4th style</v>
      </c>
    </row>
    <row r="23" spans="1:11" x14ac:dyDescent="0.15">
      <c r="A23" s="2" t="s">
        <v>2622</v>
      </c>
      <c r="B23" t="s">
        <v>2990</v>
      </c>
      <c r="C23">
        <v>593</v>
      </c>
      <c r="D23">
        <v>908</v>
      </c>
      <c r="E23">
        <v>1299</v>
      </c>
      <c r="F23" t="s">
        <v>2990</v>
      </c>
      <c r="G23">
        <v>623</v>
      </c>
      <c r="H23">
        <v>907</v>
      </c>
      <c r="I23">
        <v>1257</v>
      </c>
      <c r="J23" t="s">
        <v>2990</v>
      </c>
      <c r="K23" s="3" t="str">
        <f>IFERROR(VLOOKUP(A23,for_vlookup!$A$1:$B$2046,2,FALSE), "aaaaaaaaaaaaaaaaaaaaaaaaaaaaaaaaa")</f>
        <v>HEROIC VERSE</v>
      </c>
    </row>
    <row r="24" spans="1:11" x14ac:dyDescent="0.15">
      <c r="A24" s="2" t="s">
        <v>2848</v>
      </c>
      <c r="B24" t="s">
        <v>2990</v>
      </c>
      <c r="C24">
        <v>506</v>
      </c>
      <c r="D24">
        <v>808</v>
      </c>
      <c r="E24">
        <v>1513</v>
      </c>
      <c r="F24" t="s">
        <v>2990</v>
      </c>
      <c r="G24">
        <v>506</v>
      </c>
      <c r="H24">
        <v>806</v>
      </c>
      <c r="I24">
        <v>1534</v>
      </c>
      <c r="J24" t="s">
        <v>2990</v>
      </c>
      <c r="K24" s="3" t="str">
        <f>IFERROR(VLOOKUP(A24,for_vlookup!$A$1:$B$2046,2,FALSE), "aaaaaaaaaaaaaaaaaaaaaaaaaaaaaaaaa")</f>
        <v>BISTROVER</v>
      </c>
    </row>
    <row r="25" spans="1:11" x14ac:dyDescent="0.15">
      <c r="A25" s="2" t="s">
        <v>859</v>
      </c>
      <c r="B25">
        <v>280</v>
      </c>
      <c r="C25">
        <v>772</v>
      </c>
      <c r="D25">
        <v>1306</v>
      </c>
      <c r="E25">
        <v>1871</v>
      </c>
      <c r="F25" t="s">
        <v>2990</v>
      </c>
      <c r="G25">
        <v>804</v>
      </c>
      <c r="H25">
        <v>1461</v>
      </c>
      <c r="I25">
        <v>1882</v>
      </c>
      <c r="J25" t="s">
        <v>2990</v>
      </c>
      <c r="K25" s="3" t="str">
        <f>IFERROR(VLOOKUP(A25,for_vlookup!$A$1:$B$2046,2,FALSE), "aaaaaaaaaaaaaaaaaaaaaaaaaaaaaaaaa")</f>
        <v>EMPRESS</v>
      </c>
    </row>
    <row r="26" spans="1:11" x14ac:dyDescent="0.15">
      <c r="A26" s="2" t="s">
        <v>1294</v>
      </c>
      <c r="B26" t="s">
        <v>2990</v>
      </c>
      <c r="C26">
        <v>467</v>
      </c>
      <c r="D26">
        <v>898</v>
      </c>
      <c r="E26">
        <v>1301</v>
      </c>
      <c r="F26" t="s">
        <v>2990</v>
      </c>
      <c r="G26">
        <v>469</v>
      </c>
      <c r="H26">
        <v>910</v>
      </c>
      <c r="I26">
        <v>1361</v>
      </c>
      <c r="J26" t="s">
        <v>2990</v>
      </c>
      <c r="K26" s="3" t="str">
        <f>IFERROR(VLOOKUP(A26,for_vlookup!$A$1:$B$2046,2,FALSE), "aaaaaaaaaaaaaaaaaaaaaaaaaaaaaaaaa")</f>
        <v>tricoro</v>
      </c>
    </row>
    <row r="27" spans="1:11" x14ac:dyDescent="0.15">
      <c r="A27" s="2" t="s">
        <v>42</v>
      </c>
      <c r="B27" t="s">
        <v>2990</v>
      </c>
      <c r="C27">
        <v>99</v>
      </c>
      <c r="D27">
        <v>511</v>
      </c>
      <c r="E27">
        <v>786</v>
      </c>
      <c r="F27" t="s">
        <v>2990</v>
      </c>
      <c r="G27">
        <v>99</v>
      </c>
      <c r="H27">
        <v>511</v>
      </c>
      <c r="I27">
        <v>796</v>
      </c>
      <c r="J27" t="s">
        <v>2990</v>
      </c>
      <c r="K27" s="3" t="str">
        <f>IFERROR(VLOOKUP(A27,for_vlookup!$A$1:$B$2046,2,FALSE), "aaaaaaaaaaaaaaaaaaaaaaaaaaaaaaaaa")</f>
        <v>1st&amp;substream</v>
      </c>
    </row>
    <row r="28" spans="1:11" x14ac:dyDescent="0.15">
      <c r="A28" s="2" t="s">
        <v>2384</v>
      </c>
      <c r="B28" t="s">
        <v>2990</v>
      </c>
      <c r="C28">
        <v>417</v>
      </c>
      <c r="D28">
        <v>846</v>
      </c>
      <c r="E28">
        <v>1378</v>
      </c>
      <c r="F28" t="s">
        <v>2990</v>
      </c>
      <c r="G28">
        <v>433</v>
      </c>
      <c r="H28">
        <v>867</v>
      </c>
      <c r="I28">
        <v>1468</v>
      </c>
      <c r="J28" t="s">
        <v>2990</v>
      </c>
      <c r="K28" s="3" t="str">
        <f>IFERROR(VLOOKUP(A28,for_vlookup!$A$1:$B$2046,2,FALSE), "aaaaaaaaaaaaaaaaaaaaaaaaaaaaaaaaa")</f>
        <v>Rootage</v>
      </c>
    </row>
    <row r="29" spans="1:11" x14ac:dyDescent="0.15">
      <c r="A29" s="2" t="s">
        <v>2387</v>
      </c>
      <c r="B29" t="s">
        <v>2990</v>
      </c>
      <c r="C29">
        <v>496</v>
      </c>
      <c r="D29">
        <v>786</v>
      </c>
      <c r="E29">
        <v>1157</v>
      </c>
      <c r="F29" t="s">
        <v>2990</v>
      </c>
      <c r="G29">
        <v>481</v>
      </c>
      <c r="H29">
        <v>889</v>
      </c>
      <c r="I29">
        <v>1148</v>
      </c>
      <c r="J29" t="s">
        <v>2990</v>
      </c>
      <c r="K29" s="3" t="str">
        <f>IFERROR(VLOOKUP(A29,for_vlookup!$A$1:$B$2046,2,FALSE), "aaaaaaaaaaaaaaaaaaaaaaaaaaaaaaaaa")</f>
        <v>Rootage</v>
      </c>
    </row>
    <row r="30" spans="1:11" x14ac:dyDescent="0.15">
      <c r="A30" s="2" t="s">
        <v>2388</v>
      </c>
      <c r="B30" t="s">
        <v>2990</v>
      </c>
      <c r="C30">
        <v>545</v>
      </c>
      <c r="D30">
        <v>851</v>
      </c>
      <c r="E30">
        <v>1348</v>
      </c>
      <c r="F30" t="s">
        <v>2990</v>
      </c>
      <c r="G30">
        <v>628</v>
      </c>
      <c r="H30">
        <v>785</v>
      </c>
      <c r="I30">
        <v>1290</v>
      </c>
      <c r="J30" t="s">
        <v>2990</v>
      </c>
      <c r="K30" s="3" t="str">
        <f>IFERROR(VLOOKUP(A30,for_vlookup!$A$1:$B$2046,2,FALSE), "aaaaaaaaaaaaaaaaaaaaaaaaaaaaaaaaa")</f>
        <v>Rootage</v>
      </c>
    </row>
    <row r="31" spans="1:11" x14ac:dyDescent="0.15">
      <c r="A31" s="2" t="s">
        <v>2389</v>
      </c>
      <c r="B31" t="s">
        <v>2990</v>
      </c>
      <c r="C31">
        <v>621</v>
      </c>
      <c r="D31">
        <v>834</v>
      </c>
      <c r="E31">
        <v>1311</v>
      </c>
      <c r="F31" t="s">
        <v>2990</v>
      </c>
      <c r="G31">
        <v>623</v>
      </c>
      <c r="H31">
        <v>829</v>
      </c>
      <c r="I31">
        <v>1317</v>
      </c>
      <c r="J31" t="s">
        <v>2990</v>
      </c>
      <c r="K31" s="3" t="str">
        <f>IFERROR(VLOOKUP(A31,for_vlookup!$A$1:$B$2046,2,FALSE), "aaaaaaaaaaaaaaaaaaaaaaaaaaaaaaaaa")</f>
        <v>Rootage</v>
      </c>
    </row>
    <row r="32" spans="1:11" x14ac:dyDescent="0.15">
      <c r="A32" s="2" t="s">
        <v>1165</v>
      </c>
      <c r="B32" t="s">
        <v>2990</v>
      </c>
      <c r="C32">
        <v>288</v>
      </c>
      <c r="D32">
        <v>640</v>
      </c>
      <c r="E32">
        <v>1349</v>
      </c>
      <c r="F32" t="s">
        <v>2990</v>
      </c>
      <c r="G32">
        <v>352</v>
      </c>
      <c r="H32">
        <v>686</v>
      </c>
      <c r="I32">
        <v>1310</v>
      </c>
      <c r="J32" t="s">
        <v>2990</v>
      </c>
      <c r="K32" s="3" t="str">
        <f>IFERROR(VLOOKUP(A32,for_vlookup!$A$1:$B$2046,2,FALSE), "aaaaaaaaaaaaaaaaaaaaaaaaaaaaaaaaa")</f>
        <v>Lincle</v>
      </c>
    </row>
    <row r="33" spans="1:11" x14ac:dyDescent="0.15">
      <c r="A33" s="2" t="s">
        <v>1296</v>
      </c>
      <c r="B33" t="s">
        <v>2990</v>
      </c>
      <c r="C33">
        <v>327</v>
      </c>
      <c r="D33">
        <v>690</v>
      </c>
      <c r="E33">
        <v>1319</v>
      </c>
      <c r="F33" t="s">
        <v>2990</v>
      </c>
      <c r="G33">
        <v>343</v>
      </c>
      <c r="H33">
        <v>621</v>
      </c>
      <c r="I33">
        <v>1355</v>
      </c>
      <c r="J33" t="s">
        <v>2990</v>
      </c>
      <c r="K33" s="3" t="str">
        <f>IFERROR(VLOOKUP(A33,for_vlookup!$A$1:$B$2046,2,FALSE), "aaaaaaaaaaaaaaaaaaaaaaaaaaaaaaaaa")</f>
        <v>tricoro</v>
      </c>
    </row>
    <row r="34" spans="1:11" x14ac:dyDescent="0.15">
      <c r="A34" s="2" t="s">
        <v>208</v>
      </c>
      <c r="B34" t="s">
        <v>2990</v>
      </c>
      <c r="C34">
        <v>666</v>
      </c>
      <c r="D34">
        <v>1111</v>
      </c>
      <c r="E34">
        <v>1260</v>
      </c>
      <c r="F34" t="s">
        <v>2990</v>
      </c>
      <c r="G34">
        <v>613</v>
      </c>
      <c r="H34">
        <v>1119</v>
      </c>
      <c r="I34">
        <v>1343</v>
      </c>
      <c r="J34" t="s">
        <v>2990</v>
      </c>
      <c r="K34" s="3" t="str">
        <f>IFERROR(VLOOKUP(A34,for_vlookup!$A$1:$B$2046,2,FALSE), "aaaaaaaaaaaaaaaaaaaaaaaaaaaaaaaaa")</f>
        <v>7th style</v>
      </c>
    </row>
    <row r="35" spans="1:11" x14ac:dyDescent="0.15">
      <c r="A35" s="2" t="s">
        <v>2390</v>
      </c>
      <c r="B35" t="s">
        <v>2990</v>
      </c>
      <c r="C35">
        <v>480</v>
      </c>
      <c r="D35">
        <v>888</v>
      </c>
      <c r="E35">
        <v>1346</v>
      </c>
      <c r="F35" t="s">
        <v>2990</v>
      </c>
      <c r="G35">
        <v>483</v>
      </c>
      <c r="H35">
        <v>864</v>
      </c>
      <c r="I35">
        <v>1346</v>
      </c>
      <c r="J35" t="s">
        <v>2990</v>
      </c>
      <c r="K35" s="3" t="str">
        <f>IFERROR(VLOOKUP(A35,for_vlookup!$A$1:$B$2046,2,FALSE), "aaaaaaaaaaaaaaaaaaaaaaaaaaaaaaaaa")</f>
        <v>Rootage</v>
      </c>
    </row>
    <row r="36" spans="1:11" x14ac:dyDescent="0.15">
      <c r="A36" s="2" t="s">
        <v>418</v>
      </c>
      <c r="B36" t="s">
        <v>2990</v>
      </c>
      <c r="C36">
        <v>642</v>
      </c>
      <c r="D36">
        <v>1386</v>
      </c>
      <c r="E36">
        <v>1834</v>
      </c>
      <c r="F36" t="s">
        <v>2990</v>
      </c>
      <c r="G36">
        <v>659</v>
      </c>
      <c r="H36">
        <v>997</v>
      </c>
      <c r="I36">
        <v>1739</v>
      </c>
      <c r="J36" t="s">
        <v>2990</v>
      </c>
      <c r="K36" s="3" t="str">
        <f>IFERROR(VLOOKUP(A36,for_vlookup!$A$1:$B$2046,2,FALSE), "aaaaaaaaaaaaaaaaaaaaaaaaaaaaaaaaa")</f>
        <v>IIDX RED</v>
      </c>
    </row>
    <row r="37" spans="1:11" x14ac:dyDescent="0.15">
      <c r="A37" s="2" t="s">
        <v>2191</v>
      </c>
      <c r="B37" t="s">
        <v>2990</v>
      </c>
      <c r="C37">
        <v>646</v>
      </c>
      <c r="D37">
        <v>1253</v>
      </c>
      <c r="E37">
        <v>1820</v>
      </c>
      <c r="F37" t="s">
        <v>2990</v>
      </c>
      <c r="G37">
        <v>712</v>
      </c>
      <c r="H37">
        <v>1192</v>
      </c>
      <c r="I37">
        <v>1752</v>
      </c>
      <c r="J37" t="s">
        <v>2990</v>
      </c>
      <c r="K37" s="3" t="str">
        <f>IFERROR(VLOOKUP(A37,for_vlookup!$A$1:$B$2046,2,FALSE), "aaaaaaaaaaaaaaaaaaaaaaaaaaaaaaaaa")</f>
        <v>CANNON BALLERS</v>
      </c>
    </row>
    <row r="38" spans="1:11" x14ac:dyDescent="0.15">
      <c r="A38" s="2" t="s">
        <v>2192</v>
      </c>
      <c r="B38" t="s">
        <v>2990</v>
      </c>
      <c r="C38">
        <v>403</v>
      </c>
      <c r="D38">
        <v>844</v>
      </c>
      <c r="E38">
        <v>1241</v>
      </c>
      <c r="F38" t="s">
        <v>2990</v>
      </c>
      <c r="G38">
        <v>414</v>
      </c>
      <c r="H38">
        <v>921</v>
      </c>
      <c r="I38">
        <v>1254</v>
      </c>
      <c r="J38" t="s">
        <v>2990</v>
      </c>
      <c r="K38" s="3" t="str">
        <f>IFERROR(VLOOKUP(A38,for_vlookup!$A$1:$B$2046,2,FALSE), "aaaaaaaaaaaaaaaaaaaaaaaaaaaaaaaaa")</f>
        <v>CANNON BALLERS</v>
      </c>
    </row>
    <row r="39" spans="1:11" x14ac:dyDescent="0.15">
      <c r="A39" s="2" t="s">
        <v>123</v>
      </c>
      <c r="B39" t="s">
        <v>2990</v>
      </c>
      <c r="C39">
        <v>682</v>
      </c>
      <c r="D39">
        <v>935</v>
      </c>
      <c r="E39">
        <v>1218</v>
      </c>
      <c r="F39">
        <v>1412</v>
      </c>
      <c r="G39">
        <v>728</v>
      </c>
      <c r="H39">
        <v>934</v>
      </c>
      <c r="I39">
        <v>1338</v>
      </c>
      <c r="J39">
        <v>1488</v>
      </c>
      <c r="K39" s="3" t="str">
        <f>IFERROR(VLOOKUP(A39,for_vlookup!$A$1:$B$2046,2,FALSE), "aaaaaaaaaaaaaaaaaaaaaaaaaaaaaaaaa")</f>
        <v>4th style</v>
      </c>
    </row>
    <row r="40" spans="1:11" x14ac:dyDescent="0.15">
      <c r="A40" s="2" t="s">
        <v>3078</v>
      </c>
      <c r="B40" t="s">
        <v>2990</v>
      </c>
      <c r="C40">
        <v>476</v>
      </c>
      <c r="D40">
        <v>792</v>
      </c>
      <c r="E40">
        <v>1336</v>
      </c>
      <c r="F40" t="s">
        <v>2990</v>
      </c>
      <c r="G40">
        <v>475</v>
      </c>
      <c r="H40">
        <v>819</v>
      </c>
      <c r="I40">
        <v>1313</v>
      </c>
      <c r="J40" t="s">
        <v>2990</v>
      </c>
      <c r="K40" s="3" t="str">
        <f>IFERROR(VLOOKUP(A40,for_vlookup!$A$1:$B$2046,2,FALSE), "aaaaaaaaaaaaaaaaaaaaaaaaaaaaaaaaa")</f>
        <v>BISTROVER</v>
      </c>
    </row>
    <row r="41" spans="1:11" x14ac:dyDescent="0.15">
      <c r="A41" s="2" t="s">
        <v>3012</v>
      </c>
      <c r="B41" t="s">
        <v>2990</v>
      </c>
      <c r="C41">
        <v>659</v>
      </c>
      <c r="D41">
        <v>831</v>
      </c>
      <c r="E41">
        <v>960</v>
      </c>
      <c r="F41" t="s">
        <v>2990</v>
      </c>
      <c r="G41">
        <v>662</v>
      </c>
      <c r="H41">
        <v>950</v>
      </c>
      <c r="I41" t="s">
        <v>2990</v>
      </c>
      <c r="J41" t="s">
        <v>2990</v>
      </c>
      <c r="K41" s="3" t="str">
        <f>IFERROR(VLOOKUP(A41,for_vlookup!$A$1:$B$2046,2,FALSE), "aaaaaaaaaaaaaaaaaaaaaaaaaaaaaaaaa")</f>
        <v>8th style</v>
      </c>
    </row>
    <row r="42" spans="1:11" x14ac:dyDescent="0.15">
      <c r="A42" s="2" t="s">
        <v>3000</v>
      </c>
      <c r="B42" t="s">
        <v>2990</v>
      </c>
      <c r="C42">
        <v>639</v>
      </c>
      <c r="D42">
        <v>817</v>
      </c>
      <c r="E42">
        <v>945</v>
      </c>
      <c r="F42" t="s">
        <v>2990</v>
      </c>
      <c r="G42">
        <v>771</v>
      </c>
      <c r="H42">
        <v>889</v>
      </c>
      <c r="I42">
        <v>964</v>
      </c>
      <c r="J42" t="s">
        <v>2990</v>
      </c>
      <c r="K42" s="3" t="str">
        <f>IFERROR(VLOOKUP(A42,for_vlookup!$A$1:$B$2046,2,FALSE), "aaaaaaaaaaaaaaaaaaaaaaaaaaaaaaaaa")</f>
        <v>5th style</v>
      </c>
    </row>
    <row r="43" spans="1:11" x14ac:dyDescent="0.15">
      <c r="A43" s="2" t="s">
        <v>292</v>
      </c>
      <c r="B43">
        <v>288</v>
      </c>
      <c r="C43">
        <v>766</v>
      </c>
      <c r="D43">
        <v>938</v>
      </c>
      <c r="E43">
        <v>1188</v>
      </c>
      <c r="F43" t="s">
        <v>2990</v>
      </c>
      <c r="G43">
        <v>803</v>
      </c>
      <c r="H43">
        <v>1036</v>
      </c>
      <c r="I43">
        <v>1102</v>
      </c>
      <c r="J43" t="s">
        <v>2990</v>
      </c>
      <c r="K43" s="3" t="str">
        <f>IFERROR(VLOOKUP(A43,for_vlookup!$A$1:$B$2046,2,FALSE), "aaaaaaaaaaaaaaaaaaaaaaaaaaaaaaaaa")</f>
        <v>9th style</v>
      </c>
    </row>
    <row r="44" spans="1:11" x14ac:dyDescent="0.15">
      <c r="A44" s="2" t="s">
        <v>2195</v>
      </c>
      <c r="B44" t="s">
        <v>2990</v>
      </c>
      <c r="C44">
        <v>597</v>
      </c>
      <c r="D44">
        <v>895</v>
      </c>
      <c r="E44">
        <v>1261</v>
      </c>
      <c r="F44" t="s">
        <v>2990</v>
      </c>
      <c r="G44">
        <v>561</v>
      </c>
      <c r="H44">
        <v>869</v>
      </c>
      <c r="I44">
        <v>1328</v>
      </c>
      <c r="J44" t="s">
        <v>2990</v>
      </c>
      <c r="K44" s="3" t="str">
        <f>IFERROR(VLOOKUP(A44,for_vlookup!$A$1:$B$2046,2,FALSE), "aaaaaaaaaaaaaaaaaaaaaaaaaaaaaaaaa")</f>
        <v>CANNON BALLERS</v>
      </c>
    </row>
    <row r="45" spans="1:11" x14ac:dyDescent="0.15">
      <c r="A45" s="2" t="s">
        <v>1824</v>
      </c>
      <c r="B45" t="s">
        <v>2990</v>
      </c>
      <c r="C45">
        <v>348</v>
      </c>
      <c r="D45">
        <v>812</v>
      </c>
      <c r="E45">
        <v>1267</v>
      </c>
      <c r="F45" t="s">
        <v>2990</v>
      </c>
      <c r="G45">
        <v>392</v>
      </c>
      <c r="H45">
        <v>850</v>
      </c>
      <c r="I45">
        <v>1221</v>
      </c>
      <c r="J45" t="s">
        <v>2990</v>
      </c>
      <c r="K45" s="3" t="str">
        <f>IFERROR(VLOOKUP(A45,for_vlookup!$A$1:$B$2046,2,FALSE), "aaaaaaaaaaaaaaaaaaaaaaaaaaaaaaaaa")</f>
        <v>copula</v>
      </c>
    </row>
    <row r="46" spans="1:11" x14ac:dyDescent="0.15">
      <c r="A46" s="2" t="s">
        <v>2197</v>
      </c>
      <c r="B46" t="s">
        <v>2990</v>
      </c>
      <c r="C46">
        <v>416</v>
      </c>
      <c r="D46">
        <v>703</v>
      </c>
      <c r="E46">
        <v>1161</v>
      </c>
      <c r="F46" t="s">
        <v>2990</v>
      </c>
      <c r="G46">
        <v>416</v>
      </c>
      <c r="H46">
        <v>702</v>
      </c>
      <c r="I46">
        <v>1109</v>
      </c>
      <c r="J46" t="s">
        <v>2990</v>
      </c>
      <c r="K46" s="3" t="str">
        <f>IFERROR(VLOOKUP(A46,for_vlookup!$A$1:$B$2046,2,FALSE), "aaaaaaaaaaaaaaaaaaaaaaaaaaaaaaaaa")</f>
        <v>CANNON BALLERS</v>
      </c>
    </row>
    <row r="47" spans="1:11" x14ac:dyDescent="0.15">
      <c r="A47" s="2" t="s">
        <v>295</v>
      </c>
      <c r="B47" t="s">
        <v>2990</v>
      </c>
      <c r="C47">
        <v>532</v>
      </c>
      <c r="D47">
        <v>864</v>
      </c>
      <c r="E47">
        <v>935</v>
      </c>
      <c r="F47" t="s">
        <v>2990</v>
      </c>
      <c r="G47">
        <v>637</v>
      </c>
      <c r="H47">
        <v>890</v>
      </c>
      <c r="I47">
        <v>1005</v>
      </c>
      <c r="J47" t="s">
        <v>2990</v>
      </c>
      <c r="K47" s="3" t="str">
        <f>IFERROR(VLOOKUP(A47,for_vlookup!$A$1:$B$2046,2,FALSE), "aaaaaaaaaaaaaaaaaaaaaaaaaaaaaaaaa")</f>
        <v>9th style</v>
      </c>
    </row>
    <row r="48" spans="1:11" x14ac:dyDescent="0.15">
      <c r="A48" s="2" t="s">
        <v>1474</v>
      </c>
      <c r="B48">
        <v>100</v>
      </c>
      <c r="C48">
        <v>540</v>
      </c>
      <c r="D48">
        <v>972</v>
      </c>
      <c r="E48">
        <v>1449</v>
      </c>
      <c r="F48" t="s">
        <v>2990</v>
      </c>
      <c r="G48">
        <v>524</v>
      </c>
      <c r="H48">
        <v>946</v>
      </c>
      <c r="I48">
        <v>1382</v>
      </c>
      <c r="J48" t="s">
        <v>2990</v>
      </c>
      <c r="K48" s="3" t="str">
        <f>IFERROR(VLOOKUP(A48,for_vlookup!$A$1:$B$2046,2,FALSE), "aaaaaaaaaaaaaaaaaaaaaaaaaaaaaaaaa")</f>
        <v>SPADA</v>
      </c>
    </row>
    <row r="49" spans="1:11" x14ac:dyDescent="0.15">
      <c r="A49" s="2" t="s">
        <v>2624</v>
      </c>
      <c r="B49" t="s">
        <v>2990</v>
      </c>
      <c r="C49">
        <v>508</v>
      </c>
      <c r="D49">
        <v>843</v>
      </c>
      <c r="E49">
        <v>1454</v>
      </c>
      <c r="F49" t="s">
        <v>2990</v>
      </c>
      <c r="G49">
        <v>503</v>
      </c>
      <c r="H49">
        <v>854</v>
      </c>
      <c r="I49">
        <v>1430</v>
      </c>
      <c r="J49" t="s">
        <v>2990</v>
      </c>
      <c r="K49" s="3" t="str">
        <f>IFERROR(VLOOKUP(A49,for_vlookup!$A$1:$B$2046,2,FALSE), "aaaaaaaaaaaaaaaaaaaaaaaaaaaaaaaaa")</f>
        <v>HEROIC VERSE</v>
      </c>
    </row>
    <row r="50" spans="1:11" x14ac:dyDescent="0.15">
      <c r="A50" s="2" t="s">
        <v>1051</v>
      </c>
      <c r="B50" t="s">
        <v>2990</v>
      </c>
      <c r="C50">
        <v>459</v>
      </c>
      <c r="D50">
        <v>717</v>
      </c>
      <c r="E50">
        <v>1202</v>
      </c>
      <c r="F50" t="s">
        <v>2990</v>
      </c>
      <c r="G50">
        <v>444</v>
      </c>
      <c r="H50">
        <v>728</v>
      </c>
      <c r="I50">
        <v>1109</v>
      </c>
      <c r="J50" t="s">
        <v>2990</v>
      </c>
      <c r="K50" s="3" t="str">
        <f>IFERROR(VLOOKUP(A50,for_vlookup!$A$1:$B$2046,2,FALSE), "aaaaaaaaaaaaaaaaaaaaaaaaaaaaaaaaa")</f>
        <v>Resort Anthem</v>
      </c>
    </row>
    <row r="51" spans="1:11" x14ac:dyDescent="0.15">
      <c r="A51" s="2" t="s">
        <v>3117</v>
      </c>
      <c r="B51" t="s">
        <v>2990</v>
      </c>
      <c r="C51">
        <v>514</v>
      </c>
      <c r="D51">
        <v>833</v>
      </c>
      <c r="E51">
        <v>1440</v>
      </c>
      <c r="F51" t="s">
        <v>2990</v>
      </c>
      <c r="G51">
        <v>542</v>
      </c>
      <c r="H51">
        <v>839</v>
      </c>
      <c r="I51">
        <v>1385</v>
      </c>
      <c r="J51" t="s">
        <v>2990</v>
      </c>
      <c r="K51" s="3" t="str">
        <f>IFERROR(VLOOKUP(A51,for_vlookup!$A$1:$B$2046,2,FALSE), "aaaaaaaaaaaaaaaaaaaaaaaaaaaaaaaaa")</f>
        <v>SPADA</v>
      </c>
    </row>
    <row r="52" spans="1:11" x14ac:dyDescent="0.15">
      <c r="A52" s="2" t="s">
        <v>1644</v>
      </c>
      <c r="B52" t="s">
        <v>2990</v>
      </c>
      <c r="C52">
        <v>496</v>
      </c>
      <c r="D52">
        <v>917</v>
      </c>
      <c r="E52">
        <v>1226</v>
      </c>
      <c r="F52" t="s">
        <v>2990</v>
      </c>
      <c r="G52">
        <v>446</v>
      </c>
      <c r="H52">
        <v>920</v>
      </c>
      <c r="I52">
        <v>1320</v>
      </c>
      <c r="J52" t="s">
        <v>2990</v>
      </c>
      <c r="K52" s="3" t="str">
        <f>IFERROR(VLOOKUP(A52,for_vlookup!$A$1:$B$2046,2,FALSE), "aaaaaaaaaaaaaaaaaaaaaaaaaaaaaaaaa")</f>
        <v>PENDUAL</v>
      </c>
    </row>
    <row r="53" spans="1:11" x14ac:dyDescent="0.15">
      <c r="A53" s="2" t="s">
        <v>2393</v>
      </c>
      <c r="B53" t="s">
        <v>2990</v>
      </c>
      <c r="C53">
        <v>519</v>
      </c>
      <c r="D53">
        <v>879</v>
      </c>
      <c r="E53">
        <v>1480</v>
      </c>
      <c r="F53" t="s">
        <v>2990</v>
      </c>
      <c r="G53">
        <v>525</v>
      </c>
      <c r="H53">
        <v>913</v>
      </c>
      <c r="I53">
        <v>1554</v>
      </c>
      <c r="J53" t="s">
        <v>2990</v>
      </c>
      <c r="K53" s="3" t="str">
        <f>IFERROR(VLOOKUP(A53,for_vlookup!$A$1:$B$2046,2,FALSE), "aaaaaaaaaaaaaaaaaaaaaaaaaaaaaaaaa")</f>
        <v>Rootage</v>
      </c>
    </row>
    <row r="54" spans="1:11" x14ac:dyDescent="0.15">
      <c r="A54" s="2" t="s">
        <v>2396</v>
      </c>
      <c r="B54" t="s">
        <v>2990</v>
      </c>
      <c r="C54">
        <v>518</v>
      </c>
      <c r="D54">
        <v>823</v>
      </c>
      <c r="E54">
        <v>1166</v>
      </c>
      <c r="F54" t="s">
        <v>2990</v>
      </c>
      <c r="G54">
        <v>565</v>
      </c>
      <c r="H54">
        <v>842</v>
      </c>
      <c r="I54">
        <v>1195</v>
      </c>
      <c r="J54" t="s">
        <v>2990</v>
      </c>
      <c r="K54" s="3" t="str">
        <f>IFERROR(VLOOKUP(A54,for_vlookup!$A$1:$B$2046,2,FALSE), "aaaaaaaaaaaaaaaaaaaaaaaaaaaaaaaaa")</f>
        <v>Rootage</v>
      </c>
    </row>
    <row r="55" spans="1:11" x14ac:dyDescent="0.15">
      <c r="A55" s="2" t="s">
        <v>419</v>
      </c>
      <c r="B55">
        <v>305</v>
      </c>
      <c r="C55">
        <v>537</v>
      </c>
      <c r="D55">
        <v>888</v>
      </c>
      <c r="E55">
        <v>948</v>
      </c>
      <c r="F55" t="s">
        <v>2990</v>
      </c>
      <c r="G55">
        <v>464</v>
      </c>
      <c r="H55">
        <v>689</v>
      </c>
      <c r="I55">
        <v>903</v>
      </c>
      <c r="J55" t="s">
        <v>2990</v>
      </c>
      <c r="K55" s="3" t="str">
        <f>IFERROR(VLOOKUP(A55,for_vlookup!$A$1:$B$2046,2,FALSE), "aaaaaaaaaaaaaaaaaaaaaaaaaaaaaaaaa")</f>
        <v>IIDX RED</v>
      </c>
    </row>
    <row r="56" spans="1:11" x14ac:dyDescent="0.15">
      <c r="A56" s="2" t="s">
        <v>478</v>
      </c>
      <c r="B56" t="s">
        <v>2990</v>
      </c>
      <c r="C56">
        <v>466</v>
      </c>
      <c r="D56">
        <v>850</v>
      </c>
      <c r="E56">
        <v>1051</v>
      </c>
      <c r="F56" t="s">
        <v>2990</v>
      </c>
      <c r="G56">
        <v>465</v>
      </c>
      <c r="H56">
        <v>791</v>
      </c>
      <c r="I56">
        <v>1051</v>
      </c>
      <c r="J56" t="s">
        <v>2990</v>
      </c>
      <c r="K56" s="3" t="str">
        <f>IFERROR(VLOOKUP(A56,for_vlookup!$A$1:$B$2046,2,FALSE), "aaaaaaaaaaaaaaaaaaaaaaaaaaaaaaaaa")</f>
        <v>HAPPY SKY</v>
      </c>
    </row>
    <row r="57" spans="1:11" x14ac:dyDescent="0.15">
      <c r="A57" s="2" t="s">
        <v>2851</v>
      </c>
      <c r="B57" t="s">
        <v>2990</v>
      </c>
      <c r="C57">
        <v>367</v>
      </c>
      <c r="D57">
        <v>729</v>
      </c>
      <c r="E57">
        <v>1108</v>
      </c>
      <c r="F57" t="s">
        <v>2990</v>
      </c>
      <c r="G57">
        <v>363</v>
      </c>
      <c r="H57">
        <v>728</v>
      </c>
      <c r="I57">
        <v>1098</v>
      </c>
      <c r="J57" t="s">
        <v>2990</v>
      </c>
      <c r="K57" s="3" t="str">
        <f>IFERROR(VLOOKUP(A57,for_vlookup!$A$1:$B$2046,2,FALSE), "aaaaaaaaaaaaaaaaaaaaaaaaaaaaaaaaa")</f>
        <v>BISTROVER</v>
      </c>
    </row>
    <row r="58" spans="1:11" x14ac:dyDescent="0.15">
      <c r="A58" s="2" t="s">
        <v>655</v>
      </c>
      <c r="B58" t="s">
        <v>2990</v>
      </c>
      <c r="C58">
        <v>499</v>
      </c>
      <c r="D58">
        <v>687</v>
      </c>
      <c r="E58">
        <v>868</v>
      </c>
      <c r="F58" t="s">
        <v>2990</v>
      </c>
      <c r="G58">
        <v>455</v>
      </c>
      <c r="H58">
        <v>642</v>
      </c>
      <c r="I58">
        <v>794</v>
      </c>
      <c r="J58" t="s">
        <v>2990</v>
      </c>
      <c r="K58" s="3" t="str">
        <f>IFERROR(VLOOKUP(A58,for_vlookup!$A$1:$B$2046,2,FALSE), "aaaaaaaaaaaaaaaaaaaaaaaaaaaaaaaaa")</f>
        <v>GOLD</v>
      </c>
    </row>
    <row r="59" spans="1:11" x14ac:dyDescent="0.15">
      <c r="A59" s="2" t="s">
        <v>960</v>
      </c>
      <c r="B59">
        <v>276</v>
      </c>
      <c r="C59">
        <v>592</v>
      </c>
      <c r="D59">
        <v>952</v>
      </c>
      <c r="E59">
        <v>1189</v>
      </c>
      <c r="F59">
        <v>1523</v>
      </c>
      <c r="G59">
        <v>587</v>
      </c>
      <c r="H59">
        <v>944</v>
      </c>
      <c r="I59">
        <v>1225</v>
      </c>
      <c r="J59">
        <v>1503</v>
      </c>
      <c r="K59" s="3" t="str">
        <f>IFERROR(VLOOKUP(A59,for_vlookup!$A$1:$B$2046,2,FALSE), "aaaaaaaaaaaaaaaaaaaaaaaaaaaaaaaaa")</f>
        <v>SIRIUS</v>
      </c>
    </row>
    <row r="60" spans="1:11" x14ac:dyDescent="0.15">
      <c r="A60" s="2" t="s">
        <v>245</v>
      </c>
      <c r="B60" t="s">
        <v>2990</v>
      </c>
      <c r="C60">
        <v>295</v>
      </c>
      <c r="D60">
        <v>402</v>
      </c>
      <c r="E60">
        <v>721</v>
      </c>
      <c r="F60" t="s">
        <v>2990</v>
      </c>
      <c r="G60">
        <v>293</v>
      </c>
      <c r="H60">
        <v>402</v>
      </c>
      <c r="I60">
        <v>721</v>
      </c>
      <c r="J60" t="s">
        <v>2990</v>
      </c>
      <c r="K60" s="3" t="str">
        <f>IFERROR(VLOOKUP(A60,for_vlookup!$A$1:$B$2046,2,FALSE), "aaaaaaaaaaaaaaaaaaaaaaaaaaaaaaaaa")</f>
        <v>8th style</v>
      </c>
    </row>
    <row r="61" spans="1:11" x14ac:dyDescent="0.15">
      <c r="A61" s="2" t="s">
        <v>2626</v>
      </c>
      <c r="B61" t="s">
        <v>2990</v>
      </c>
      <c r="C61">
        <v>633</v>
      </c>
      <c r="D61">
        <v>1243</v>
      </c>
      <c r="E61">
        <v>1823</v>
      </c>
      <c r="F61" t="s">
        <v>2990</v>
      </c>
      <c r="G61">
        <v>652</v>
      </c>
      <c r="H61">
        <v>1177</v>
      </c>
      <c r="I61">
        <v>1767</v>
      </c>
      <c r="J61" t="s">
        <v>2990</v>
      </c>
      <c r="K61" s="3" t="str">
        <f>IFERROR(VLOOKUP(A61,for_vlookup!$A$1:$B$2046,2,FALSE), "aaaaaaaaaaaaaaaaaaaaaaaaaaaaaaaaa")</f>
        <v>HEROIC VERSE</v>
      </c>
    </row>
    <row r="62" spans="1:11" x14ac:dyDescent="0.15">
      <c r="A62" s="2" t="s">
        <v>1475</v>
      </c>
      <c r="B62" t="s">
        <v>2990</v>
      </c>
      <c r="C62">
        <v>330</v>
      </c>
      <c r="D62">
        <v>787</v>
      </c>
      <c r="E62">
        <v>1631</v>
      </c>
      <c r="F62" t="s">
        <v>2990</v>
      </c>
      <c r="G62">
        <v>398</v>
      </c>
      <c r="H62">
        <v>820</v>
      </c>
      <c r="I62">
        <v>1600</v>
      </c>
      <c r="J62" t="s">
        <v>2990</v>
      </c>
      <c r="K62" s="3" t="str">
        <f>IFERROR(VLOOKUP(A62,for_vlookup!$A$1:$B$2046,2,FALSE), "aaaaaaaaaaaaaaaaaaaaaaaaaaaaaaaaa")</f>
        <v>SPADA</v>
      </c>
    </row>
    <row r="63" spans="1:11" x14ac:dyDescent="0.15">
      <c r="A63" s="2" t="s">
        <v>1053</v>
      </c>
      <c r="B63">
        <v>267</v>
      </c>
      <c r="C63">
        <v>560</v>
      </c>
      <c r="D63">
        <v>1013</v>
      </c>
      <c r="E63">
        <v>1530</v>
      </c>
      <c r="F63" t="s">
        <v>2990</v>
      </c>
      <c r="G63">
        <v>568</v>
      </c>
      <c r="H63">
        <v>958</v>
      </c>
      <c r="I63">
        <v>1393</v>
      </c>
      <c r="J63" t="s">
        <v>2990</v>
      </c>
      <c r="K63" s="3" t="str">
        <f>IFERROR(VLOOKUP(A63,for_vlookup!$A$1:$B$2046,2,FALSE), "aaaaaaaaaaaaaaaaaaaaaaaaaaaaaaaaa")</f>
        <v>Resort Anthem</v>
      </c>
    </row>
    <row r="64" spans="1:11" x14ac:dyDescent="0.15">
      <c r="A64" s="2" t="s">
        <v>569</v>
      </c>
      <c r="B64">
        <v>223</v>
      </c>
      <c r="C64">
        <v>548</v>
      </c>
      <c r="D64">
        <v>838</v>
      </c>
      <c r="E64">
        <v>1049</v>
      </c>
      <c r="F64" t="s">
        <v>2990</v>
      </c>
      <c r="G64">
        <v>548</v>
      </c>
      <c r="H64">
        <v>838</v>
      </c>
      <c r="I64">
        <v>1043</v>
      </c>
      <c r="J64" t="s">
        <v>2990</v>
      </c>
      <c r="K64" s="3" t="str">
        <f>IFERROR(VLOOKUP(A64,for_vlookup!$A$1:$B$2046,2,FALSE), "aaaaaaaaaaaaaaaaaaaaaaaaaaaaaaaaa")</f>
        <v>DistorteD</v>
      </c>
    </row>
    <row r="65" spans="1:11" x14ac:dyDescent="0.15">
      <c r="A65" s="2" t="s">
        <v>357</v>
      </c>
      <c r="B65" t="s">
        <v>2990</v>
      </c>
      <c r="C65">
        <v>505</v>
      </c>
      <c r="D65">
        <v>839</v>
      </c>
      <c r="E65">
        <v>1021</v>
      </c>
      <c r="F65" t="s">
        <v>2990</v>
      </c>
      <c r="G65">
        <v>649</v>
      </c>
      <c r="H65">
        <v>954</v>
      </c>
      <c r="I65">
        <v>1084</v>
      </c>
      <c r="J65" t="s">
        <v>2990</v>
      </c>
      <c r="K65" s="3" t="str">
        <f>IFERROR(VLOOKUP(A65,for_vlookup!$A$1:$B$2046,2,FALSE), "aaaaaaaaaaaaaaaaaaaaaaaaaaaaaaaaa")</f>
        <v>10th style</v>
      </c>
    </row>
    <row r="66" spans="1:11" x14ac:dyDescent="0.15">
      <c r="A66" s="2" t="s">
        <v>860</v>
      </c>
      <c r="B66" t="s">
        <v>2990</v>
      </c>
      <c r="C66">
        <v>559</v>
      </c>
      <c r="D66">
        <v>873</v>
      </c>
      <c r="E66">
        <v>1081</v>
      </c>
      <c r="F66" t="s">
        <v>2990</v>
      </c>
      <c r="G66">
        <v>559</v>
      </c>
      <c r="H66">
        <v>873</v>
      </c>
      <c r="I66">
        <v>1081</v>
      </c>
      <c r="J66" t="s">
        <v>2990</v>
      </c>
      <c r="K66" s="3" t="str">
        <f>IFERROR(VLOOKUP(A66,for_vlookup!$A$1:$B$2046,2,FALSE), "aaaaaaaaaaaaaaaaaaaaaaaaaaaaaaaaa")</f>
        <v>EMPRESS</v>
      </c>
    </row>
    <row r="67" spans="1:11" x14ac:dyDescent="0.15">
      <c r="A67" s="2" t="s">
        <v>863</v>
      </c>
      <c r="B67" t="s">
        <v>2990</v>
      </c>
      <c r="C67">
        <v>533</v>
      </c>
      <c r="D67">
        <v>971</v>
      </c>
      <c r="E67">
        <v>1314</v>
      </c>
      <c r="F67" t="s">
        <v>2990</v>
      </c>
      <c r="G67">
        <v>606</v>
      </c>
      <c r="H67">
        <v>944</v>
      </c>
      <c r="I67">
        <v>1224</v>
      </c>
      <c r="J67" t="s">
        <v>2990</v>
      </c>
      <c r="K67" s="3" t="str">
        <f>IFERROR(VLOOKUP(A67,for_vlookup!$A$1:$B$2046,2,FALSE), "aaaaaaaaaaaaaaaaaaaaaaaaaaaaaaaaa")</f>
        <v>EMPRESS</v>
      </c>
    </row>
    <row r="68" spans="1:11" x14ac:dyDescent="0.15">
      <c r="A68" s="2" t="s">
        <v>3013</v>
      </c>
      <c r="B68" t="s">
        <v>2990</v>
      </c>
      <c r="C68">
        <v>446</v>
      </c>
      <c r="D68">
        <v>658</v>
      </c>
      <c r="E68">
        <v>815</v>
      </c>
      <c r="F68" t="s">
        <v>2990</v>
      </c>
      <c r="G68">
        <v>501</v>
      </c>
      <c r="H68">
        <v>720</v>
      </c>
      <c r="I68">
        <v>860</v>
      </c>
      <c r="J68" t="s">
        <v>2990</v>
      </c>
      <c r="K68" s="3" t="str">
        <f>IFERROR(VLOOKUP(A68,for_vlookup!$A$1:$B$2046,2,FALSE), "aaaaaaaaaaaaaaaaaaaaaaaaaaaaaaaaa")</f>
        <v>8th style</v>
      </c>
    </row>
    <row r="69" spans="1:11" x14ac:dyDescent="0.15">
      <c r="A69" s="2" t="s">
        <v>481</v>
      </c>
      <c r="B69" t="s">
        <v>2990</v>
      </c>
      <c r="C69">
        <v>409</v>
      </c>
      <c r="D69">
        <v>829</v>
      </c>
      <c r="E69">
        <v>1103</v>
      </c>
      <c r="F69" t="s">
        <v>2990</v>
      </c>
      <c r="G69">
        <v>396</v>
      </c>
      <c r="H69">
        <v>831</v>
      </c>
      <c r="I69">
        <v>1057</v>
      </c>
      <c r="J69" t="s">
        <v>2990</v>
      </c>
      <c r="K69" s="3" t="str">
        <f>IFERROR(VLOOKUP(A69,for_vlookup!$A$1:$B$2046,2,FALSE), "aaaaaaaaaaaaaaaaaaaaaaaaaaaaaaaaa")</f>
        <v>HAPPY SKY</v>
      </c>
    </row>
    <row r="70" spans="1:11" x14ac:dyDescent="0.15">
      <c r="A70" s="2" t="s">
        <v>1166</v>
      </c>
      <c r="B70" t="s">
        <v>2990</v>
      </c>
      <c r="C70">
        <v>432</v>
      </c>
      <c r="D70">
        <v>660</v>
      </c>
      <c r="E70">
        <v>1012</v>
      </c>
      <c r="F70" t="s">
        <v>2990</v>
      </c>
      <c r="G70">
        <v>431</v>
      </c>
      <c r="H70">
        <v>746</v>
      </c>
      <c r="I70">
        <v>1153</v>
      </c>
      <c r="J70" t="s">
        <v>2990</v>
      </c>
      <c r="K70" s="3" t="str">
        <f>IFERROR(VLOOKUP(A70,for_vlookup!$A$1:$B$2046,2,FALSE), "aaaaaaaaaaaaaaaaaaaaaaaaaaaaaaaaa")</f>
        <v>Lincle</v>
      </c>
    </row>
    <row r="71" spans="1:11" x14ac:dyDescent="0.15">
      <c r="A71" s="2" t="s">
        <v>963</v>
      </c>
      <c r="B71" t="s">
        <v>2990</v>
      </c>
      <c r="C71">
        <v>519</v>
      </c>
      <c r="D71">
        <v>1146</v>
      </c>
      <c r="E71">
        <v>1629</v>
      </c>
      <c r="F71" t="s">
        <v>2990</v>
      </c>
      <c r="G71">
        <v>506</v>
      </c>
      <c r="H71">
        <v>1117</v>
      </c>
      <c r="I71">
        <v>1764</v>
      </c>
      <c r="J71" t="s">
        <v>2990</v>
      </c>
      <c r="K71" s="3" t="str">
        <f>IFERROR(VLOOKUP(A71,for_vlookup!$A$1:$B$2046,2,FALSE), "aaaaaaaaaaaaaaaaaaaaaaaaaaaaaaaaa")</f>
        <v>SIRIUS</v>
      </c>
    </row>
    <row r="72" spans="1:11" x14ac:dyDescent="0.15">
      <c r="A72" s="2" t="s">
        <v>2198</v>
      </c>
      <c r="B72" t="s">
        <v>2990</v>
      </c>
      <c r="C72">
        <v>218</v>
      </c>
      <c r="D72">
        <v>519</v>
      </c>
      <c r="E72">
        <v>1049</v>
      </c>
      <c r="F72" t="s">
        <v>2990</v>
      </c>
      <c r="G72">
        <v>281</v>
      </c>
      <c r="H72">
        <v>574</v>
      </c>
      <c r="I72">
        <v>1023</v>
      </c>
      <c r="J72" t="s">
        <v>2990</v>
      </c>
      <c r="K72" s="3" t="str">
        <f>IFERROR(VLOOKUP(A72,for_vlookup!$A$1:$B$2046,2,FALSE), "aaaaaaaaaaaaaaaaaaaaaaaaaaaaaaaaa")</f>
        <v>CANNON BALLERS</v>
      </c>
    </row>
    <row r="73" spans="1:11" x14ac:dyDescent="0.15">
      <c r="A73" s="2" t="s">
        <v>2008</v>
      </c>
      <c r="B73">
        <v>189</v>
      </c>
      <c r="C73">
        <v>458</v>
      </c>
      <c r="D73">
        <v>894</v>
      </c>
      <c r="E73">
        <v>1343</v>
      </c>
      <c r="F73">
        <v>1684</v>
      </c>
      <c r="G73">
        <v>459</v>
      </c>
      <c r="H73">
        <v>931</v>
      </c>
      <c r="I73">
        <v>1413</v>
      </c>
      <c r="J73">
        <v>1671</v>
      </c>
      <c r="K73" s="3" t="str">
        <f>IFERROR(VLOOKUP(A73,for_vlookup!$A$1:$B$2046,2,FALSE), "aaaaaaaaaaaaaaaaaaaaaaaaaaaaaaaaa")</f>
        <v>SINOBUZ</v>
      </c>
    </row>
    <row r="74" spans="1:11" x14ac:dyDescent="0.15">
      <c r="A74" s="2" t="s">
        <v>3118</v>
      </c>
      <c r="B74" t="s">
        <v>2990</v>
      </c>
      <c r="C74">
        <v>404</v>
      </c>
      <c r="D74">
        <v>728</v>
      </c>
      <c r="E74">
        <v>1193</v>
      </c>
      <c r="F74" t="s">
        <v>2990</v>
      </c>
      <c r="G74">
        <v>452</v>
      </c>
      <c r="H74">
        <v>729</v>
      </c>
      <c r="I74">
        <v>1206</v>
      </c>
      <c r="J74" t="s">
        <v>2990</v>
      </c>
      <c r="K74" s="3" t="str">
        <f>IFERROR(VLOOKUP(A74,for_vlookup!$A$1:$B$2046,2,FALSE), "aaaaaaaaaaaaaaaaaaaaaaaaaaaaaaaaa")</f>
        <v>CANNON BALLERS</v>
      </c>
    </row>
    <row r="75" spans="1:11" x14ac:dyDescent="0.15">
      <c r="A75" s="2" t="s">
        <v>2853</v>
      </c>
      <c r="B75" t="s">
        <v>2990</v>
      </c>
      <c r="C75">
        <v>455</v>
      </c>
      <c r="D75">
        <v>815</v>
      </c>
      <c r="E75">
        <v>1398</v>
      </c>
      <c r="F75" t="s">
        <v>2990</v>
      </c>
      <c r="G75">
        <v>455</v>
      </c>
      <c r="H75">
        <v>806</v>
      </c>
      <c r="I75">
        <v>1327</v>
      </c>
      <c r="J75" t="s">
        <v>2990</v>
      </c>
      <c r="K75" s="3" t="str">
        <f>IFERROR(VLOOKUP(A75,for_vlookup!$A$1:$B$2046,2,FALSE), "aaaaaaaaaaaaaaaaaaaaaaaaaaaaaaaaa")</f>
        <v>BISTROVER</v>
      </c>
    </row>
    <row r="76" spans="1:11" x14ac:dyDescent="0.15">
      <c r="A76" s="2" t="s">
        <v>2202</v>
      </c>
      <c r="B76" t="s">
        <v>2990</v>
      </c>
      <c r="C76">
        <v>522</v>
      </c>
      <c r="D76">
        <v>925</v>
      </c>
      <c r="E76">
        <v>1339</v>
      </c>
      <c r="F76" t="s">
        <v>2990</v>
      </c>
      <c r="G76">
        <v>520</v>
      </c>
      <c r="H76">
        <v>952</v>
      </c>
      <c r="I76">
        <v>1327</v>
      </c>
      <c r="J76" t="s">
        <v>2990</v>
      </c>
      <c r="K76" s="3" t="str">
        <f>IFERROR(VLOOKUP(A76,for_vlookup!$A$1:$B$2046,2,FALSE), "aaaaaaaaaaaaaaaaaaaaaaaaaaaaaaaaa")</f>
        <v>CANNON BALLERS</v>
      </c>
    </row>
    <row r="77" spans="1:11" x14ac:dyDescent="0.15">
      <c r="A77" s="2" t="s">
        <v>1168</v>
      </c>
      <c r="B77" t="s">
        <v>2990</v>
      </c>
      <c r="C77">
        <v>456</v>
      </c>
      <c r="D77">
        <v>849</v>
      </c>
      <c r="E77">
        <v>1245</v>
      </c>
      <c r="F77" t="s">
        <v>2990</v>
      </c>
      <c r="G77">
        <v>437</v>
      </c>
      <c r="H77">
        <v>863</v>
      </c>
      <c r="I77">
        <v>1233</v>
      </c>
      <c r="J77" t="s">
        <v>2990</v>
      </c>
      <c r="K77" s="3" t="str">
        <f>IFERROR(VLOOKUP(A77,for_vlookup!$A$1:$B$2046,2,FALSE), "aaaaaaaaaaaaaaaaaaaaaaaaaaaaaaaaa")</f>
        <v>Lincle</v>
      </c>
    </row>
    <row r="78" spans="1:11" x14ac:dyDescent="0.15">
      <c r="A78" s="2" t="s">
        <v>2204</v>
      </c>
      <c r="B78" t="s">
        <v>2990</v>
      </c>
      <c r="C78">
        <v>680</v>
      </c>
      <c r="D78">
        <v>1288</v>
      </c>
      <c r="E78">
        <v>1835</v>
      </c>
      <c r="F78" t="s">
        <v>2990</v>
      </c>
      <c r="G78">
        <v>678</v>
      </c>
      <c r="H78">
        <v>1265</v>
      </c>
      <c r="I78">
        <v>1830</v>
      </c>
      <c r="J78" t="s">
        <v>2990</v>
      </c>
      <c r="K78" s="3" t="str">
        <f>IFERROR(VLOOKUP(A78,for_vlookup!$A$1:$B$2046,2,FALSE), "aaaaaaaaaaaaaaaaaaaaaaaaaaaaaaaaa")</f>
        <v>CANNON BALLERS</v>
      </c>
    </row>
    <row r="79" spans="1:11" x14ac:dyDescent="0.15">
      <c r="A79" s="2" t="s">
        <v>1477</v>
      </c>
      <c r="B79" t="s">
        <v>2990</v>
      </c>
      <c r="C79">
        <v>602</v>
      </c>
      <c r="D79">
        <v>1073</v>
      </c>
      <c r="E79">
        <v>1780</v>
      </c>
      <c r="F79">
        <v>2198</v>
      </c>
      <c r="G79">
        <v>637</v>
      </c>
      <c r="H79">
        <v>1254</v>
      </c>
      <c r="I79">
        <v>1931</v>
      </c>
      <c r="J79">
        <v>2285</v>
      </c>
      <c r="K79" s="3" t="str">
        <f>IFERROR(VLOOKUP(A79,for_vlookup!$A$1:$B$2046,2,FALSE), "aaaaaaaaaaaaaaaaaaaaaaaaaaaaaaaaa")</f>
        <v>SPADA</v>
      </c>
    </row>
    <row r="80" spans="1:11" x14ac:dyDescent="0.15">
      <c r="A80" s="2" t="s">
        <v>2628</v>
      </c>
      <c r="B80" t="s">
        <v>2990</v>
      </c>
      <c r="C80">
        <v>373</v>
      </c>
      <c r="D80">
        <v>672</v>
      </c>
      <c r="E80">
        <v>1008</v>
      </c>
      <c r="F80" t="s">
        <v>2990</v>
      </c>
      <c r="G80">
        <v>384</v>
      </c>
      <c r="H80">
        <v>682</v>
      </c>
      <c r="I80">
        <v>985</v>
      </c>
      <c r="J80" t="s">
        <v>2990</v>
      </c>
      <c r="K80" s="3" t="str">
        <f>IFERROR(VLOOKUP(A80,for_vlookup!$A$1:$B$2046,2,FALSE), "aaaaaaaaaaaaaaaaaaaaaaaaaaaaaaaaa")</f>
        <v>HEROIC VERSE</v>
      </c>
    </row>
    <row r="81" spans="1:11" x14ac:dyDescent="0.15">
      <c r="A81" s="2" t="s">
        <v>420</v>
      </c>
      <c r="B81" t="s">
        <v>2990</v>
      </c>
      <c r="C81">
        <v>517</v>
      </c>
      <c r="D81">
        <v>973</v>
      </c>
      <c r="E81">
        <v>1446</v>
      </c>
      <c r="F81" t="s">
        <v>2990</v>
      </c>
      <c r="G81">
        <v>512</v>
      </c>
      <c r="H81">
        <v>1109</v>
      </c>
      <c r="I81">
        <v>1568</v>
      </c>
      <c r="J81" t="s">
        <v>2990</v>
      </c>
      <c r="K81" s="3" t="str">
        <f>IFERROR(VLOOKUP(A81,for_vlookup!$A$1:$B$2046,2,FALSE), "aaaaaaaaaaaaaaaaaaaaaaaaaaaaaaaaa")</f>
        <v>IIDX RED</v>
      </c>
    </row>
    <row r="82" spans="1:11" x14ac:dyDescent="0.15">
      <c r="A82" s="2" t="s">
        <v>658</v>
      </c>
      <c r="B82" t="s">
        <v>2990</v>
      </c>
      <c r="C82">
        <v>501</v>
      </c>
      <c r="D82">
        <v>982</v>
      </c>
      <c r="E82">
        <v>1255</v>
      </c>
      <c r="F82" t="s">
        <v>2990</v>
      </c>
      <c r="G82">
        <v>534</v>
      </c>
      <c r="H82">
        <v>1084</v>
      </c>
      <c r="I82" t="s">
        <v>2990</v>
      </c>
      <c r="J82" t="s">
        <v>2990</v>
      </c>
      <c r="K82" s="3" t="str">
        <f>IFERROR(VLOOKUP(A82,for_vlookup!$A$1:$B$2046,2,FALSE), "aaaaaaaaaaaaaaaaaaaaaaaaaaaaaaaaa")</f>
        <v>GOLD</v>
      </c>
    </row>
    <row r="83" spans="1:11" x14ac:dyDescent="0.15">
      <c r="A83" s="2" t="s">
        <v>1826</v>
      </c>
      <c r="B83" t="s">
        <v>2990</v>
      </c>
      <c r="C83">
        <v>579</v>
      </c>
      <c r="D83">
        <v>1058</v>
      </c>
      <c r="E83">
        <v>1419</v>
      </c>
      <c r="F83" t="s">
        <v>2990</v>
      </c>
      <c r="G83">
        <v>592</v>
      </c>
      <c r="H83">
        <v>1019</v>
      </c>
      <c r="I83">
        <v>1447</v>
      </c>
      <c r="J83" t="s">
        <v>2990</v>
      </c>
      <c r="K83" s="3" t="str">
        <f>IFERROR(VLOOKUP(A83,for_vlookup!$A$1:$B$2046,2,FALSE), "aaaaaaaaaaaaaaaaaaaaaaaaaaaaaaaaa")</f>
        <v>copula</v>
      </c>
    </row>
    <row r="84" spans="1:11" x14ac:dyDescent="0.15">
      <c r="A84" s="2" t="s">
        <v>2398</v>
      </c>
      <c r="B84" t="s">
        <v>2990</v>
      </c>
      <c r="C84">
        <v>468</v>
      </c>
      <c r="D84">
        <v>907</v>
      </c>
      <c r="E84">
        <v>1233</v>
      </c>
      <c r="F84" t="s">
        <v>2990</v>
      </c>
      <c r="G84">
        <v>500</v>
      </c>
      <c r="H84">
        <v>897</v>
      </c>
      <c r="I84">
        <v>1227</v>
      </c>
      <c r="J84" t="s">
        <v>2990</v>
      </c>
      <c r="K84" s="3" t="str">
        <f>IFERROR(VLOOKUP(A84,for_vlookup!$A$1:$B$2046,2,FALSE), "aaaaaaaaaaaaaaaaaaaaaaaaaaaaaaaaa")</f>
        <v>Rootage</v>
      </c>
    </row>
    <row r="85" spans="1:11" x14ac:dyDescent="0.15">
      <c r="A85" s="2" t="s">
        <v>754</v>
      </c>
      <c r="B85" t="s">
        <v>2990</v>
      </c>
      <c r="C85">
        <v>631</v>
      </c>
      <c r="D85">
        <v>1089</v>
      </c>
      <c r="E85">
        <v>1443</v>
      </c>
      <c r="F85" t="s">
        <v>2990</v>
      </c>
      <c r="G85">
        <v>637</v>
      </c>
      <c r="H85">
        <v>1291</v>
      </c>
      <c r="I85">
        <v>1603</v>
      </c>
      <c r="J85" t="s">
        <v>2990</v>
      </c>
      <c r="K85" s="3" t="str">
        <f>IFERROR(VLOOKUP(A85,for_vlookup!$A$1:$B$2046,2,FALSE), "aaaaaaaaaaaaaaaaaaaaaaaaaaaaaaaaa")</f>
        <v>DJ TROOPERS</v>
      </c>
    </row>
    <row r="86" spans="1:11" x14ac:dyDescent="0.15">
      <c r="A86" s="2" t="s">
        <v>1054</v>
      </c>
      <c r="B86" t="s">
        <v>2990</v>
      </c>
      <c r="C86">
        <v>393</v>
      </c>
      <c r="D86">
        <v>748</v>
      </c>
      <c r="E86">
        <v>1224</v>
      </c>
      <c r="F86" t="s">
        <v>2990</v>
      </c>
      <c r="G86">
        <v>463</v>
      </c>
      <c r="H86">
        <v>738</v>
      </c>
      <c r="I86">
        <v>1142</v>
      </c>
      <c r="J86" t="s">
        <v>2990</v>
      </c>
      <c r="K86" s="3" t="str">
        <f>IFERROR(VLOOKUP(A86,for_vlookup!$A$1:$B$2046,2,FALSE), "aaaaaaaaaaaaaaaaaaaaaaaaaaaaaaaaa")</f>
        <v>Resort Anthem</v>
      </c>
    </row>
    <row r="87" spans="1:11" x14ac:dyDescent="0.15">
      <c r="A87" s="2" t="s">
        <v>1055</v>
      </c>
      <c r="B87" t="s">
        <v>2990</v>
      </c>
      <c r="C87">
        <v>489</v>
      </c>
      <c r="D87">
        <v>987</v>
      </c>
      <c r="E87">
        <v>1484</v>
      </c>
      <c r="F87" t="s">
        <v>2990</v>
      </c>
      <c r="G87">
        <v>555</v>
      </c>
      <c r="H87">
        <v>1164</v>
      </c>
      <c r="I87">
        <v>1258</v>
      </c>
      <c r="J87" t="s">
        <v>2990</v>
      </c>
      <c r="K87" s="3" t="str">
        <f>IFERROR(VLOOKUP(A87,for_vlookup!$A$1:$B$2046,2,FALSE), "aaaaaaaaaaaaaaaaaaaaaaaaaaaaaaaaa")</f>
        <v>Resort Anthem</v>
      </c>
    </row>
    <row r="88" spans="1:11" x14ac:dyDescent="0.15">
      <c r="A88" s="2" t="s">
        <v>2207</v>
      </c>
      <c r="B88" t="s">
        <v>2990</v>
      </c>
      <c r="C88">
        <v>535</v>
      </c>
      <c r="D88">
        <v>1043</v>
      </c>
      <c r="E88">
        <v>1591</v>
      </c>
      <c r="F88" t="s">
        <v>2990</v>
      </c>
      <c r="G88">
        <v>558</v>
      </c>
      <c r="H88">
        <v>1001</v>
      </c>
      <c r="I88">
        <v>1467</v>
      </c>
      <c r="J88" t="s">
        <v>2990</v>
      </c>
      <c r="K88" s="3" t="str">
        <f>IFERROR(VLOOKUP(A88,for_vlookup!$A$1:$B$2046,2,FALSE), "aaaaaaaaaaaaaaaaaaaaaaaaaaaaaaaaa")</f>
        <v>CANNON BALLERS</v>
      </c>
    </row>
    <row r="89" spans="1:11" x14ac:dyDescent="0.15">
      <c r="A89" s="2" t="s">
        <v>1829</v>
      </c>
      <c r="B89" t="s">
        <v>2990</v>
      </c>
      <c r="C89">
        <v>643</v>
      </c>
      <c r="D89">
        <v>999</v>
      </c>
      <c r="E89">
        <v>1443</v>
      </c>
      <c r="F89" t="s">
        <v>2990</v>
      </c>
      <c r="G89">
        <v>671</v>
      </c>
      <c r="H89">
        <v>1087</v>
      </c>
      <c r="I89">
        <v>1456</v>
      </c>
      <c r="J89" t="s">
        <v>2990</v>
      </c>
      <c r="K89" s="3" t="str">
        <f>IFERROR(VLOOKUP(A89,for_vlookup!$A$1:$B$2046,2,FALSE), "aaaaaaaaaaaaaaaaaaaaaaaaaaaaaaaaa")</f>
        <v>copula</v>
      </c>
    </row>
    <row r="90" spans="1:11" x14ac:dyDescent="0.15">
      <c r="A90" s="2" t="s">
        <v>2009</v>
      </c>
      <c r="B90" t="s">
        <v>2990</v>
      </c>
      <c r="C90">
        <v>601</v>
      </c>
      <c r="D90">
        <v>952</v>
      </c>
      <c r="E90">
        <v>1375</v>
      </c>
      <c r="F90" t="s">
        <v>2990</v>
      </c>
      <c r="G90">
        <v>534</v>
      </c>
      <c r="H90">
        <v>872</v>
      </c>
      <c r="I90">
        <v>1351</v>
      </c>
      <c r="J90" t="s">
        <v>2990</v>
      </c>
      <c r="K90" s="3" t="str">
        <f>IFERROR(VLOOKUP(A90,for_vlookup!$A$1:$B$2046,2,FALSE), "aaaaaaaaaaaaaaaaaaaaaaaaaaaaaaaaa")</f>
        <v>SINOBUZ</v>
      </c>
    </row>
    <row r="91" spans="1:11" x14ac:dyDescent="0.15">
      <c r="A91" s="2" t="s">
        <v>2010</v>
      </c>
      <c r="B91" t="s">
        <v>2990</v>
      </c>
      <c r="C91">
        <v>588</v>
      </c>
      <c r="D91">
        <v>1096</v>
      </c>
      <c r="E91">
        <v>1814</v>
      </c>
      <c r="F91" t="s">
        <v>2990</v>
      </c>
      <c r="G91">
        <v>580</v>
      </c>
      <c r="H91">
        <v>1081</v>
      </c>
      <c r="I91">
        <v>1953</v>
      </c>
      <c r="J91" t="s">
        <v>2990</v>
      </c>
      <c r="K91" s="3" t="str">
        <f>IFERROR(VLOOKUP(A91,for_vlookup!$A$1:$B$2046,2,FALSE), "aaaaaaaaaaaaaaaaaaaaaaaaaaaaaaaaa")</f>
        <v>SINOBUZ</v>
      </c>
    </row>
    <row r="92" spans="1:11" x14ac:dyDescent="0.15">
      <c r="A92" s="2" t="s">
        <v>571</v>
      </c>
      <c r="B92">
        <v>121</v>
      </c>
      <c r="C92">
        <v>510</v>
      </c>
      <c r="D92">
        <v>921</v>
      </c>
      <c r="E92">
        <v>1214</v>
      </c>
      <c r="F92" t="s">
        <v>2990</v>
      </c>
      <c r="G92">
        <v>480</v>
      </c>
      <c r="H92">
        <v>981</v>
      </c>
      <c r="I92">
        <v>1270</v>
      </c>
      <c r="J92" t="s">
        <v>2990</v>
      </c>
      <c r="K92" s="3" t="str">
        <f>IFERROR(VLOOKUP(A92,for_vlookup!$A$1:$B$2046,2,FALSE), "aaaaaaaaaaaaaaaaaaaaaaaaaaaaaaaaa")</f>
        <v>DistorteD</v>
      </c>
    </row>
    <row r="93" spans="1:11" x14ac:dyDescent="0.15">
      <c r="A93" s="2" t="s">
        <v>864</v>
      </c>
      <c r="B93" t="s">
        <v>2990</v>
      </c>
      <c r="C93">
        <v>655</v>
      </c>
      <c r="D93">
        <v>1166</v>
      </c>
      <c r="E93">
        <v>1504</v>
      </c>
      <c r="F93">
        <v>1888</v>
      </c>
      <c r="G93">
        <v>655</v>
      </c>
      <c r="H93">
        <v>1161</v>
      </c>
      <c r="I93">
        <v>1605</v>
      </c>
      <c r="J93">
        <v>1991</v>
      </c>
      <c r="K93" s="3" t="str">
        <f>IFERROR(VLOOKUP(A93,for_vlookup!$A$1:$B$2046,2,FALSE), "aaaaaaaaaaaaaaaaaaaaaaaaaaaaaaaaa")</f>
        <v>EMPRESS</v>
      </c>
    </row>
    <row r="94" spans="1:11" x14ac:dyDescent="0.15">
      <c r="A94" s="2" t="s">
        <v>2209</v>
      </c>
      <c r="B94" t="s">
        <v>2990</v>
      </c>
      <c r="C94">
        <v>468</v>
      </c>
      <c r="D94">
        <v>961</v>
      </c>
      <c r="E94">
        <v>1602</v>
      </c>
      <c r="F94" t="s">
        <v>2990</v>
      </c>
      <c r="G94">
        <v>485</v>
      </c>
      <c r="H94">
        <v>975</v>
      </c>
      <c r="I94">
        <v>1606</v>
      </c>
      <c r="J94" t="s">
        <v>2990</v>
      </c>
      <c r="K94" s="3" t="str">
        <f>IFERROR(VLOOKUP(A94,for_vlookup!$A$1:$B$2046,2,FALSE), "aaaaaaaaaaaaaaaaaaaaaaaaaaaaaaaaa")</f>
        <v>CANNON BALLERS</v>
      </c>
    </row>
    <row r="95" spans="1:11" x14ac:dyDescent="0.15">
      <c r="A95" s="2" t="s">
        <v>1832</v>
      </c>
      <c r="B95" t="s">
        <v>2990</v>
      </c>
      <c r="C95">
        <v>613</v>
      </c>
      <c r="D95">
        <v>893</v>
      </c>
      <c r="E95">
        <v>1150</v>
      </c>
      <c r="F95" t="s">
        <v>2990</v>
      </c>
      <c r="G95">
        <v>605</v>
      </c>
      <c r="H95">
        <v>913</v>
      </c>
      <c r="I95">
        <v>1172</v>
      </c>
      <c r="J95" t="s">
        <v>2990</v>
      </c>
      <c r="K95" s="3" t="str">
        <f>IFERROR(VLOOKUP(A95,for_vlookup!$A$1:$B$2046,2,FALSE), "aaaaaaaaaaaaaaaaaaaaaaaaaaaaaaaaa")</f>
        <v>copula</v>
      </c>
    </row>
    <row r="96" spans="1:11" x14ac:dyDescent="0.15">
      <c r="A96" s="2" t="s">
        <v>2212</v>
      </c>
      <c r="B96" t="s">
        <v>2990</v>
      </c>
      <c r="C96">
        <v>561</v>
      </c>
      <c r="D96">
        <v>892</v>
      </c>
      <c r="E96">
        <v>1329</v>
      </c>
      <c r="F96" t="s">
        <v>2990</v>
      </c>
      <c r="G96">
        <v>570</v>
      </c>
      <c r="H96">
        <v>942</v>
      </c>
      <c r="I96">
        <v>1385</v>
      </c>
      <c r="J96" t="s">
        <v>2990</v>
      </c>
      <c r="K96" s="3" t="str">
        <f>IFERROR(VLOOKUP(A96,for_vlookup!$A$1:$B$2046,2,FALSE), "aaaaaaaaaaaaaaaaaaaaaaaaaaaaaaaaa")</f>
        <v>CANNON BALLERS</v>
      </c>
    </row>
    <row r="97" spans="1:11" x14ac:dyDescent="0.15">
      <c r="A97" s="2" t="s">
        <v>2013</v>
      </c>
      <c r="B97" t="s">
        <v>2990</v>
      </c>
      <c r="C97">
        <v>570</v>
      </c>
      <c r="D97">
        <v>1080</v>
      </c>
      <c r="E97">
        <v>1714</v>
      </c>
      <c r="F97" t="s">
        <v>2990</v>
      </c>
      <c r="G97">
        <v>759</v>
      </c>
      <c r="H97">
        <v>1398</v>
      </c>
      <c r="I97">
        <v>1940</v>
      </c>
      <c r="J97" t="s">
        <v>2990</v>
      </c>
      <c r="K97" s="3" t="str">
        <f>IFERROR(VLOOKUP(A97,for_vlookup!$A$1:$B$2046,2,FALSE), "aaaaaaaaaaaaaaaaaaaaaaaaaaaaaaaaa")</f>
        <v>SINOBUZ</v>
      </c>
    </row>
    <row r="98" spans="1:11" x14ac:dyDescent="0.15">
      <c r="A98" s="2" t="s">
        <v>2630</v>
      </c>
      <c r="B98" t="s">
        <v>2990</v>
      </c>
      <c r="C98">
        <v>660</v>
      </c>
      <c r="D98">
        <v>1243</v>
      </c>
      <c r="E98">
        <v>1870</v>
      </c>
      <c r="F98" t="s">
        <v>2990</v>
      </c>
      <c r="G98">
        <v>665</v>
      </c>
      <c r="H98">
        <v>1252</v>
      </c>
      <c r="I98">
        <v>1923</v>
      </c>
      <c r="J98" t="s">
        <v>2990</v>
      </c>
      <c r="K98" s="3" t="str">
        <f>IFERROR(VLOOKUP(A98,for_vlookup!$A$1:$B$2046,2,FALSE), "aaaaaaaaaaaaaaaaaaaaaaaaaaaaaaaaa")</f>
        <v>HEROIC VERSE</v>
      </c>
    </row>
    <row r="99" spans="1:11" x14ac:dyDescent="0.15">
      <c r="A99" s="2" t="s">
        <v>1299</v>
      </c>
      <c r="B99" t="s">
        <v>2990</v>
      </c>
      <c r="C99">
        <v>569</v>
      </c>
      <c r="D99">
        <v>913</v>
      </c>
      <c r="E99">
        <v>1171</v>
      </c>
      <c r="F99" t="s">
        <v>2990</v>
      </c>
      <c r="G99">
        <v>649</v>
      </c>
      <c r="H99">
        <v>1031</v>
      </c>
      <c r="I99">
        <v>1448</v>
      </c>
      <c r="J99" t="s">
        <v>2990</v>
      </c>
      <c r="K99" s="3" t="str">
        <f>IFERROR(VLOOKUP(A99,for_vlookup!$A$1:$B$2046,2,FALSE), "aaaaaaaaaaaaaaaaaaaaaaaaaaaaaaaaa")</f>
        <v>tricoro</v>
      </c>
    </row>
    <row r="100" spans="1:11" x14ac:dyDescent="0.15">
      <c r="A100" s="2" t="s">
        <v>2014</v>
      </c>
      <c r="B100" t="s">
        <v>2990</v>
      </c>
      <c r="C100">
        <v>606</v>
      </c>
      <c r="D100">
        <v>911</v>
      </c>
      <c r="E100">
        <v>1337</v>
      </c>
      <c r="F100" t="s">
        <v>2990</v>
      </c>
      <c r="G100">
        <v>617</v>
      </c>
      <c r="H100">
        <v>922</v>
      </c>
      <c r="I100">
        <v>1385</v>
      </c>
      <c r="J100" t="s">
        <v>2990</v>
      </c>
      <c r="K100" s="3" t="str">
        <f>IFERROR(VLOOKUP(A100,for_vlookup!$A$1:$B$2046,2,FALSE), "aaaaaaaaaaaaaaaaaaaaaaaaaaaaaaaaa")</f>
        <v>SINOBUZ</v>
      </c>
    </row>
    <row r="101" spans="1:11" x14ac:dyDescent="0.15">
      <c r="A101" s="2" t="s">
        <v>3081</v>
      </c>
      <c r="B101" t="s">
        <v>2990</v>
      </c>
      <c r="C101">
        <v>545</v>
      </c>
      <c r="D101">
        <v>964</v>
      </c>
      <c r="E101">
        <v>1752</v>
      </c>
      <c r="F101" t="s">
        <v>2990</v>
      </c>
      <c r="G101">
        <v>568</v>
      </c>
      <c r="H101">
        <v>949</v>
      </c>
      <c r="I101">
        <v>1687</v>
      </c>
      <c r="J101" t="s">
        <v>2990</v>
      </c>
      <c r="K101" s="3" t="str">
        <f>IFERROR(VLOOKUP(A101,for_vlookup!$A$1:$B$2046,2,FALSE), "aaaaaaaaaaaaaaaaaaaaaaaaaaaaaaaaa")</f>
        <v>BISTROVER</v>
      </c>
    </row>
    <row r="102" spans="1:11" x14ac:dyDescent="0.15">
      <c r="A102" s="2" t="s">
        <v>360</v>
      </c>
      <c r="B102" t="s">
        <v>2990</v>
      </c>
      <c r="C102">
        <v>510</v>
      </c>
      <c r="D102">
        <v>727</v>
      </c>
      <c r="E102">
        <v>971</v>
      </c>
      <c r="F102" t="s">
        <v>2990</v>
      </c>
      <c r="G102">
        <v>523</v>
      </c>
      <c r="H102">
        <v>731</v>
      </c>
      <c r="I102">
        <v>1087</v>
      </c>
      <c r="J102" t="s">
        <v>2990</v>
      </c>
      <c r="K102" s="3" t="str">
        <f>IFERROR(VLOOKUP(A102,for_vlookup!$A$1:$B$2046,2,FALSE), "aaaaaaaaaaaaaaaaaaaaaaaaaaaaaaaaa")</f>
        <v>10th style</v>
      </c>
    </row>
    <row r="103" spans="1:11" x14ac:dyDescent="0.15">
      <c r="A103" s="2" t="s">
        <v>296</v>
      </c>
      <c r="B103" t="s">
        <v>2990</v>
      </c>
      <c r="C103">
        <v>184</v>
      </c>
      <c r="D103">
        <v>341</v>
      </c>
      <c r="E103">
        <v>679</v>
      </c>
      <c r="F103" t="s">
        <v>2990</v>
      </c>
      <c r="G103">
        <v>184</v>
      </c>
      <c r="H103">
        <v>346</v>
      </c>
      <c r="I103">
        <v>681</v>
      </c>
      <c r="J103" t="s">
        <v>2990</v>
      </c>
      <c r="K103" s="3" t="str">
        <f>IFERROR(VLOOKUP(A103,for_vlookup!$A$1:$B$2046,2,FALSE), "aaaaaaaaaaaaaaaaaaaaaaaaaaaaaaaaa")</f>
        <v>9th style</v>
      </c>
    </row>
    <row r="104" spans="1:11" x14ac:dyDescent="0.15">
      <c r="A104" s="2" t="s">
        <v>246</v>
      </c>
      <c r="B104" t="s">
        <v>2990</v>
      </c>
      <c r="C104">
        <v>527</v>
      </c>
      <c r="D104">
        <v>721</v>
      </c>
      <c r="E104">
        <v>881</v>
      </c>
      <c r="F104" t="s">
        <v>2990</v>
      </c>
      <c r="G104">
        <v>578</v>
      </c>
      <c r="H104">
        <v>707</v>
      </c>
      <c r="I104">
        <v>881</v>
      </c>
      <c r="J104" t="s">
        <v>2990</v>
      </c>
      <c r="K104" s="3" t="str">
        <f>IFERROR(VLOOKUP(A104,for_vlookup!$A$1:$B$2046,2,FALSE), "aaaaaaaaaaaaaaaaaaaaaaaaaaaaaaaaa")</f>
        <v>8th style</v>
      </c>
    </row>
    <row r="105" spans="1:11" x14ac:dyDescent="0.15">
      <c r="A105" s="2" t="s">
        <v>1835</v>
      </c>
      <c r="B105" t="s">
        <v>2990</v>
      </c>
      <c r="C105">
        <v>495</v>
      </c>
      <c r="D105">
        <v>785</v>
      </c>
      <c r="E105">
        <v>1299</v>
      </c>
      <c r="F105" t="s">
        <v>2990</v>
      </c>
      <c r="G105">
        <v>513</v>
      </c>
      <c r="H105">
        <v>836</v>
      </c>
      <c r="I105">
        <v>1262</v>
      </c>
      <c r="J105" t="s">
        <v>2990</v>
      </c>
      <c r="K105" s="3" t="str">
        <f>IFERROR(VLOOKUP(A105,for_vlookup!$A$1:$B$2046,2,FALSE), "aaaaaaaaaaaaaaaaaaaaaaaaaaaaaaaaa")</f>
        <v>copula</v>
      </c>
    </row>
    <row r="106" spans="1:11" x14ac:dyDescent="0.15">
      <c r="A106" s="2" t="s">
        <v>482</v>
      </c>
      <c r="B106" t="s">
        <v>2990</v>
      </c>
      <c r="C106">
        <v>714</v>
      </c>
      <c r="D106">
        <v>1100</v>
      </c>
      <c r="E106">
        <v>1280</v>
      </c>
      <c r="F106" t="s">
        <v>2990</v>
      </c>
      <c r="G106">
        <v>675</v>
      </c>
      <c r="H106">
        <v>1043</v>
      </c>
      <c r="I106">
        <v>1218</v>
      </c>
      <c r="J106" t="s">
        <v>2990</v>
      </c>
      <c r="K106" s="3" t="str">
        <f>IFERROR(VLOOKUP(A106,for_vlookup!$A$1:$B$2046,2,FALSE), "aaaaaaaaaaaaaaaaaaaaaaaaaaaaaaaaa")</f>
        <v>HAPPY SKY</v>
      </c>
    </row>
    <row r="107" spans="1:11" x14ac:dyDescent="0.15">
      <c r="A107" s="2" t="s">
        <v>755</v>
      </c>
      <c r="B107" t="s">
        <v>2990</v>
      </c>
      <c r="C107">
        <v>390</v>
      </c>
      <c r="D107">
        <v>694</v>
      </c>
      <c r="E107">
        <v>982</v>
      </c>
      <c r="F107" t="s">
        <v>2990</v>
      </c>
      <c r="G107">
        <v>390</v>
      </c>
      <c r="H107">
        <v>694</v>
      </c>
      <c r="I107">
        <v>982</v>
      </c>
      <c r="J107" t="s">
        <v>2990</v>
      </c>
      <c r="K107" s="3" t="str">
        <f>IFERROR(VLOOKUP(A107,for_vlookup!$A$1:$B$2046,2,FALSE), "aaaaaaaaaaaaaaaaaaaaaaaaaaaaaaaaa")</f>
        <v>DJ TROOPERS</v>
      </c>
    </row>
    <row r="108" spans="1:11" x14ac:dyDescent="0.15">
      <c r="A108" s="2" t="s">
        <v>211</v>
      </c>
      <c r="B108" t="s">
        <v>2990</v>
      </c>
      <c r="C108">
        <v>713</v>
      </c>
      <c r="D108">
        <v>882</v>
      </c>
      <c r="E108">
        <v>934</v>
      </c>
      <c r="F108" t="s">
        <v>2990</v>
      </c>
      <c r="G108">
        <v>948</v>
      </c>
      <c r="H108">
        <v>1113</v>
      </c>
      <c r="I108" t="s">
        <v>2990</v>
      </c>
      <c r="J108" t="s">
        <v>2990</v>
      </c>
      <c r="K108" s="3" t="str">
        <f>IFERROR(VLOOKUP(A108,for_vlookup!$A$1:$B$2046,2,FALSE), "aaaaaaaaaaaaaaaaaaaaaaaaaaaaaaaaa")</f>
        <v>7th style</v>
      </c>
    </row>
    <row r="109" spans="1:11" x14ac:dyDescent="0.15">
      <c r="A109" s="2" t="s">
        <v>3019</v>
      </c>
      <c r="B109" t="s">
        <v>2990</v>
      </c>
      <c r="C109">
        <v>553</v>
      </c>
      <c r="D109">
        <v>750</v>
      </c>
      <c r="E109">
        <v>866</v>
      </c>
      <c r="F109" t="s">
        <v>2990</v>
      </c>
      <c r="G109">
        <v>546</v>
      </c>
      <c r="H109">
        <v>746</v>
      </c>
      <c r="I109">
        <v>873</v>
      </c>
      <c r="J109" t="s">
        <v>2990</v>
      </c>
      <c r="K109" s="3" t="str">
        <f>IFERROR(VLOOKUP(A109,for_vlookup!$A$1:$B$2046,2,FALSE), "aaaaaaaaaaaaaaaaaaaaaaaaaaaaaaaaa")</f>
        <v>IIDX RED</v>
      </c>
    </row>
    <row r="110" spans="1:11" x14ac:dyDescent="0.15">
      <c r="A110" s="2" t="s">
        <v>125</v>
      </c>
      <c r="B110" t="s">
        <v>2990</v>
      </c>
      <c r="C110">
        <v>538</v>
      </c>
      <c r="D110">
        <v>801</v>
      </c>
      <c r="E110">
        <v>1014</v>
      </c>
      <c r="F110" t="s">
        <v>2990</v>
      </c>
      <c r="G110">
        <v>629</v>
      </c>
      <c r="H110">
        <v>815</v>
      </c>
      <c r="I110" t="s">
        <v>2990</v>
      </c>
      <c r="J110" t="s">
        <v>2990</v>
      </c>
      <c r="K110" s="3" t="str">
        <f>IFERROR(VLOOKUP(A110,for_vlookup!$A$1:$B$2046,2,FALSE), "aaaaaaaaaaaaaaaaaaaaaaaaaaaaaaaaa")</f>
        <v>4th style</v>
      </c>
    </row>
    <row r="111" spans="1:11" x14ac:dyDescent="0.15">
      <c r="A111" s="2" t="s">
        <v>867</v>
      </c>
      <c r="B111" t="s">
        <v>2990</v>
      </c>
      <c r="C111">
        <v>615</v>
      </c>
      <c r="D111">
        <v>1205</v>
      </c>
      <c r="E111">
        <v>1810</v>
      </c>
      <c r="F111">
        <v>2360</v>
      </c>
      <c r="G111">
        <v>764</v>
      </c>
      <c r="H111">
        <v>1189</v>
      </c>
      <c r="I111">
        <v>1519</v>
      </c>
      <c r="J111">
        <v>1986</v>
      </c>
      <c r="K111" s="3" t="str">
        <f>IFERROR(VLOOKUP(A111,for_vlookup!$A$1:$B$2046,2,FALSE), "aaaaaaaaaaaaaaaaaaaaaaaaaaaaaaaaa")</f>
        <v>EMPRESS</v>
      </c>
    </row>
    <row r="112" spans="1:11" x14ac:dyDescent="0.15">
      <c r="A112" s="2" t="s">
        <v>2017</v>
      </c>
      <c r="B112" t="s">
        <v>2990</v>
      </c>
      <c r="C112">
        <v>662</v>
      </c>
      <c r="D112">
        <v>1097</v>
      </c>
      <c r="E112">
        <v>1432</v>
      </c>
      <c r="F112" t="s">
        <v>2990</v>
      </c>
      <c r="G112">
        <v>652</v>
      </c>
      <c r="H112">
        <v>1079</v>
      </c>
      <c r="I112">
        <v>1517</v>
      </c>
      <c r="J112" t="s">
        <v>2990</v>
      </c>
      <c r="K112" s="3" t="str">
        <f>IFERROR(VLOOKUP(A112,for_vlookup!$A$1:$B$2046,2,FALSE), "aaaaaaaaaaaaaaaaaaaaaaaaaaaaaaaaa")</f>
        <v>SINOBUZ</v>
      </c>
    </row>
    <row r="113" spans="1:11" x14ac:dyDescent="0.15">
      <c r="A113" s="2" t="s">
        <v>363</v>
      </c>
      <c r="B113" t="s">
        <v>2990</v>
      </c>
      <c r="C113">
        <v>598</v>
      </c>
      <c r="D113">
        <v>865</v>
      </c>
      <c r="E113">
        <v>1089</v>
      </c>
      <c r="F113" t="s">
        <v>2990</v>
      </c>
      <c r="G113">
        <v>596</v>
      </c>
      <c r="H113">
        <v>779</v>
      </c>
      <c r="I113">
        <v>1159</v>
      </c>
      <c r="J113" t="s">
        <v>2990</v>
      </c>
      <c r="K113" s="3" t="str">
        <f>IFERROR(VLOOKUP(A113,for_vlookup!$A$1:$B$2046,2,FALSE), "aaaaaaaaaaaaaaaaaaaaaaaaaaaaaaaaa")</f>
        <v>10th style</v>
      </c>
    </row>
    <row r="114" spans="1:11" x14ac:dyDescent="0.15">
      <c r="A114" s="2" t="s">
        <v>365</v>
      </c>
      <c r="B114" t="s">
        <v>2990</v>
      </c>
      <c r="C114">
        <v>602</v>
      </c>
      <c r="D114">
        <v>835</v>
      </c>
      <c r="E114">
        <v>1086</v>
      </c>
      <c r="F114" t="s">
        <v>2990</v>
      </c>
      <c r="G114">
        <v>621</v>
      </c>
      <c r="H114">
        <v>828</v>
      </c>
      <c r="I114">
        <v>1160</v>
      </c>
      <c r="J114" t="s">
        <v>2990</v>
      </c>
      <c r="K114" s="3" t="str">
        <f>IFERROR(VLOOKUP(A114,for_vlookup!$A$1:$B$2046,2,FALSE), "aaaaaaaaaaaaaaaaaaaaaaaaaaaaaaaaa")</f>
        <v>10th style</v>
      </c>
    </row>
    <row r="115" spans="1:11" x14ac:dyDescent="0.15">
      <c r="A115" s="2" t="s">
        <v>2215</v>
      </c>
      <c r="B115" t="s">
        <v>2990</v>
      </c>
      <c r="C115">
        <v>438</v>
      </c>
      <c r="D115">
        <v>717</v>
      </c>
      <c r="E115">
        <v>1156</v>
      </c>
      <c r="F115" t="s">
        <v>2990</v>
      </c>
      <c r="G115">
        <v>422</v>
      </c>
      <c r="H115">
        <v>778</v>
      </c>
      <c r="I115">
        <v>1205</v>
      </c>
      <c r="J115" t="s">
        <v>2990</v>
      </c>
      <c r="K115" s="3" t="str">
        <f>IFERROR(VLOOKUP(A115,for_vlookup!$A$1:$B$2046,2,FALSE), "aaaaaaaaaaaaaaaaaaaaaaaaaaaaaaaaa")</f>
        <v>CANNON BALLERS</v>
      </c>
    </row>
    <row r="116" spans="1:11" x14ac:dyDescent="0.15">
      <c r="A116" s="2" t="s">
        <v>2632</v>
      </c>
      <c r="B116" t="s">
        <v>2990</v>
      </c>
      <c r="C116">
        <v>540</v>
      </c>
      <c r="D116">
        <v>844</v>
      </c>
      <c r="E116">
        <v>1155</v>
      </c>
      <c r="F116" t="s">
        <v>2990</v>
      </c>
      <c r="G116">
        <v>543</v>
      </c>
      <c r="H116">
        <v>838</v>
      </c>
      <c r="I116">
        <v>1222</v>
      </c>
      <c r="J116" t="s">
        <v>2990</v>
      </c>
      <c r="K116" s="3" t="str">
        <f>IFERROR(VLOOKUP(A116,for_vlookup!$A$1:$B$2046,2,FALSE), "aaaaaaaaaaaaaaaaaaaaaaaaaaaaaaaaa")</f>
        <v>HEROIC VERSE</v>
      </c>
    </row>
    <row r="117" spans="1:11" x14ac:dyDescent="0.15">
      <c r="A117" s="2" t="s">
        <v>299</v>
      </c>
      <c r="B117" t="s">
        <v>2990</v>
      </c>
      <c r="C117">
        <v>468</v>
      </c>
      <c r="D117">
        <v>714</v>
      </c>
      <c r="E117">
        <v>908</v>
      </c>
      <c r="F117" t="s">
        <v>2990</v>
      </c>
      <c r="G117">
        <v>468</v>
      </c>
      <c r="H117">
        <v>708</v>
      </c>
      <c r="I117" t="s">
        <v>2990</v>
      </c>
      <c r="J117" t="s">
        <v>2990</v>
      </c>
      <c r="K117" s="3" t="str">
        <f>IFERROR(VLOOKUP(A117,for_vlookup!$A$1:$B$2046,2,FALSE), "aaaaaaaaaaaaaaaaaaaaaaaaaaaaaaaaa")</f>
        <v>9th style</v>
      </c>
    </row>
    <row r="118" spans="1:11" x14ac:dyDescent="0.15">
      <c r="A118" s="2" t="s">
        <v>966</v>
      </c>
      <c r="B118" t="s">
        <v>2990</v>
      </c>
      <c r="C118">
        <v>667</v>
      </c>
      <c r="D118">
        <v>989</v>
      </c>
      <c r="E118">
        <v>1656</v>
      </c>
      <c r="F118" t="s">
        <v>2990</v>
      </c>
      <c r="G118">
        <v>573</v>
      </c>
      <c r="H118">
        <v>1074</v>
      </c>
      <c r="I118">
        <v>1606</v>
      </c>
      <c r="J118" t="s">
        <v>2990</v>
      </c>
      <c r="K118" s="3" t="str">
        <f>IFERROR(VLOOKUP(A118,for_vlookup!$A$1:$B$2046,2,FALSE), "aaaaaaaaaaaaaaaaaaaaaaaaaaaaaaaaa")</f>
        <v>SIRIUS</v>
      </c>
    </row>
    <row r="119" spans="1:11" x14ac:dyDescent="0.15">
      <c r="A119" s="2" t="s">
        <v>214</v>
      </c>
      <c r="B119" t="s">
        <v>2990</v>
      </c>
      <c r="C119">
        <v>522</v>
      </c>
      <c r="D119">
        <v>716</v>
      </c>
      <c r="E119">
        <v>964</v>
      </c>
      <c r="F119" t="s">
        <v>2990</v>
      </c>
      <c r="G119">
        <v>566</v>
      </c>
      <c r="H119">
        <v>716</v>
      </c>
      <c r="I119">
        <v>1042</v>
      </c>
      <c r="J119" t="s">
        <v>2990</v>
      </c>
      <c r="K119" s="3" t="str">
        <f>IFERROR(VLOOKUP(A119,for_vlookup!$A$1:$B$2046,2,FALSE), "aaaaaaaaaaaaaaaaaaaaaaaaaaaaaaaaa")</f>
        <v>7th style</v>
      </c>
    </row>
    <row r="120" spans="1:11" x14ac:dyDescent="0.15">
      <c r="A120" s="2" t="s">
        <v>301</v>
      </c>
      <c r="B120" t="s">
        <v>2990</v>
      </c>
      <c r="C120">
        <v>468</v>
      </c>
      <c r="D120">
        <v>621</v>
      </c>
      <c r="E120">
        <v>963</v>
      </c>
      <c r="F120" t="s">
        <v>2990</v>
      </c>
      <c r="G120">
        <v>636</v>
      </c>
      <c r="H120">
        <v>912</v>
      </c>
      <c r="I120">
        <v>1023</v>
      </c>
      <c r="J120" t="s">
        <v>2990</v>
      </c>
      <c r="K120" s="3" t="str">
        <f>IFERROR(VLOOKUP(A120,for_vlookup!$A$1:$B$2046,2,FALSE), "aaaaaaaaaaaaaaaaaaaaaaaaaaaaaaaaa")</f>
        <v>9th style</v>
      </c>
    </row>
    <row r="121" spans="1:11" x14ac:dyDescent="0.15">
      <c r="A121" s="2" t="s">
        <v>869</v>
      </c>
      <c r="B121" t="s">
        <v>2990</v>
      </c>
      <c r="C121">
        <v>535</v>
      </c>
      <c r="D121">
        <v>997</v>
      </c>
      <c r="E121">
        <v>1314</v>
      </c>
      <c r="F121">
        <v>1640</v>
      </c>
      <c r="G121">
        <v>618</v>
      </c>
      <c r="H121">
        <v>1051</v>
      </c>
      <c r="I121">
        <v>1443</v>
      </c>
      <c r="J121">
        <v>1709</v>
      </c>
      <c r="K121" s="3" t="str">
        <f>IFERROR(VLOOKUP(A121,for_vlookup!$A$1:$B$2046,2,FALSE), "aaaaaaaaaaaaaaaaaaaaaaaaaaaaaaaaa")</f>
        <v>EMPRESS</v>
      </c>
    </row>
    <row r="122" spans="1:11" x14ac:dyDescent="0.15">
      <c r="A122" s="2" t="s">
        <v>3007</v>
      </c>
      <c r="B122" t="s">
        <v>2990</v>
      </c>
      <c r="C122">
        <v>297</v>
      </c>
      <c r="D122">
        <v>387</v>
      </c>
      <c r="E122">
        <v>537</v>
      </c>
      <c r="F122" t="s">
        <v>2990</v>
      </c>
      <c r="G122">
        <v>375</v>
      </c>
      <c r="H122">
        <v>546</v>
      </c>
      <c r="I122" t="s">
        <v>2990</v>
      </c>
      <c r="J122" t="s">
        <v>2990</v>
      </c>
      <c r="K122" s="3" t="str">
        <f>IFERROR(VLOOKUP(A122,for_vlookup!$A$1:$B$2046,2,FALSE), "aaaaaaaaaaaaaaaaaaaaaaaaaaaaaaaaa")</f>
        <v>6th style</v>
      </c>
    </row>
    <row r="123" spans="1:11" x14ac:dyDescent="0.15">
      <c r="A123" s="2" t="s">
        <v>574</v>
      </c>
      <c r="B123" t="s">
        <v>2990</v>
      </c>
      <c r="C123">
        <v>367</v>
      </c>
      <c r="D123">
        <v>554</v>
      </c>
      <c r="E123">
        <v>764</v>
      </c>
      <c r="F123" t="s">
        <v>2990</v>
      </c>
      <c r="G123">
        <v>357</v>
      </c>
      <c r="H123">
        <v>560</v>
      </c>
      <c r="I123" t="s">
        <v>2990</v>
      </c>
      <c r="J123" t="s">
        <v>2990</v>
      </c>
      <c r="K123" s="3" t="str">
        <f>IFERROR(VLOOKUP(A123,for_vlookup!$A$1:$B$2046,2,FALSE), "aaaaaaaaaaaaaaaaaaaaaaaaaaaaaaaaa")</f>
        <v>DistorteD</v>
      </c>
    </row>
    <row r="124" spans="1:11" x14ac:dyDescent="0.15">
      <c r="A124" s="2" t="s">
        <v>969</v>
      </c>
      <c r="B124">
        <v>141</v>
      </c>
      <c r="C124">
        <v>366</v>
      </c>
      <c r="D124">
        <v>638</v>
      </c>
      <c r="E124">
        <v>970</v>
      </c>
      <c r="F124" t="s">
        <v>2990</v>
      </c>
      <c r="G124">
        <v>472</v>
      </c>
      <c r="H124">
        <v>888</v>
      </c>
      <c r="I124">
        <v>1085</v>
      </c>
      <c r="J124" t="s">
        <v>2990</v>
      </c>
      <c r="K124" s="3" t="str">
        <f>IFERROR(VLOOKUP(A124,for_vlookup!$A$1:$B$2046,2,FALSE), "aaaaaaaaaaaaaaaaaaaaaaaaaaaaaaaaa")</f>
        <v>SIRIUS</v>
      </c>
    </row>
    <row r="125" spans="1:11" x14ac:dyDescent="0.15">
      <c r="A125" s="2" t="s">
        <v>1838</v>
      </c>
      <c r="B125" t="s">
        <v>2990</v>
      </c>
      <c r="C125">
        <v>454</v>
      </c>
      <c r="D125">
        <v>1302</v>
      </c>
      <c r="E125">
        <v>1687</v>
      </c>
      <c r="F125" t="s">
        <v>2990</v>
      </c>
      <c r="G125">
        <v>714</v>
      </c>
      <c r="H125">
        <v>1218</v>
      </c>
      <c r="I125">
        <v>1949</v>
      </c>
      <c r="J125" t="s">
        <v>2990</v>
      </c>
      <c r="K125" s="3" t="str">
        <f>IFERROR(VLOOKUP(A125,for_vlookup!$A$1:$B$2046,2,FALSE), "aaaaaaaaaaaaaaaaaaaaaaaaaaaaaaaaa")</f>
        <v>copula</v>
      </c>
    </row>
    <row r="126" spans="1:11" x14ac:dyDescent="0.15">
      <c r="A126" s="2" t="s">
        <v>2217</v>
      </c>
      <c r="B126" t="s">
        <v>2990</v>
      </c>
      <c r="C126">
        <v>595</v>
      </c>
      <c r="D126">
        <v>968</v>
      </c>
      <c r="E126">
        <v>1361</v>
      </c>
      <c r="F126" t="s">
        <v>2990</v>
      </c>
      <c r="G126">
        <v>587</v>
      </c>
      <c r="H126">
        <v>900</v>
      </c>
      <c r="I126">
        <v>1304</v>
      </c>
      <c r="J126" t="s">
        <v>2990</v>
      </c>
      <c r="K126" s="3" t="str">
        <f>IFERROR(VLOOKUP(A126,for_vlookup!$A$1:$B$2046,2,FALSE), "aaaaaaaaaaaaaaaaaaaaaaaaaaaaaaaaa")</f>
        <v>CANNON BALLERS</v>
      </c>
    </row>
    <row r="127" spans="1:11" x14ac:dyDescent="0.15">
      <c r="A127" s="2" t="s">
        <v>2218</v>
      </c>
      <c r="B127" t="s">
        <v>2990</v>
      </c>
      <c r="C127">
        <v>394</v>
      </c>
      <c r="D127">
        <v>1006</v>
      </c>
      <c r="E127">
        <v>1592</v>
      </c>
      <c r="F127" t="s">
        <v>2990</v>
      </c>
      <c r="G127">
        <v>494</v>
      </c>
      <c r="H127">
        <v>921</v>
      </c>
      <c r="I127">
        <v>1627</v>
      </c>
      <c r="J127" t="s">
        <v>2990</v>
      </c>
      <c r="K127" s="3" t="str">
        <f>IFERROR(VLOOKUP(A127,for_vlookup!$A$1:$B$2046,2,FALSE), "aaaaaaaaaaaaaaaaaaaaaaaaaaaaaaaaa")</f>
        <v>CANNON BALLERS</v>
      </c>
    </row>
    <row r="128" spans="1:11" x14ac:dyDescent="0.15">
      <c r="A128" s="2" t="s">
        <v>2020</v>
      </c>
      <c r="B128" t="s">
        <v>2990</v>
      </c>
      <c r="C128">
        <v>487</v>
      </c>
      <c r="D128">
        <v>925</v>
      </c>
      <c r="E128">
        <v>1413</v>
      </c>
      <c r="F128" t="s">
        <v>2990</v>
      </c>
      <c r="G128">
        <v>518</v>
      </c>
      <c r="H128">
        <v>897</v>
      </c>
      <c r="I128">
        <v>1334</v>
      </c>
      <c r="J128" t="s">
        <v>2990</v>
      </c>
      <c r="K128" s="3" t="str">
        <f>IFERROR(VLOOKUP(A128,for_vlookup!$A$1:$B$2046,2,FALSE), "aaaaaaaaaaaaaaaaaaaaaaaaaaaaaaaaa")</f>
        <v>SINOBUZ</v>
      </c>
    </row>
    <row r="129" spans="1:11" x14ac:dyDescent="0.15">
      <c r="A129" s="2" t="s">
        <v>757</v>
      </c>
      <c r="B129" t="s">
        <v>2990</v>
      </c>
      <c r="C129">
        <v>479</v>
      </c>
      <c r="D129">
        <v>902</v>
      </c>
      <c r="E129">
        <v>1215</v>
      </c>
      <c r="F129">
        <v>1679</v>
      </c>
      <c r="G129">
        <v>492</v>
      </c>
      <c r="H129">
        <v>1063</v>
      </c>
      <c r="I129">
        <v>1717</v>
      </c>
      <c r="J129" t="s">
        <v>2990</v>
      </c>
      <c r="K129" s="3" t="str">
        <f>IFERROR(VLOOKUP(A129,for_vlookup!$A$1:$B$2046,2,FALSE), "aaaaaaaaaaaaaaaaaaaaaaaaaaaaaaaaa")</f>
        <v>DJ TROOPERS</v>
      </c>
    </row>
    <row r="130" spans="1:11" x14ac:dyDescent="0.15">
      <c r="A130" s="2" t="s">
        <v>422</v>
      </c>
      <c r="B130" t="s">
        <v>2990</v>
      </c>
      <c r="C130">
        <v>559</v>
      </c>
      <c r="D130">
        <v>894</v>
      </c>
      <c r="E130">
        <v>1114</v>
      </c>
      <c r="F130">
        <v>1463</v>
      </c>
      <c r="G130">
        <v>558</v>
      </c>
      <c r="H130">
        <v>861</v>
      </c>
      <c r="I130">
        <v>1055</v>
      </c>
      <c r="J130">
        <v>1614</v>
      </c>
      <c r="K130" s="3" t="str">
        <f>IFERROR(VLOOKUP(A130,for_vlookup!$A$1:$B$2046,2,FALSE), "aaaaaaaaaaaaaaaaaaaaaaaaaaaaaaaaa")</f>
        <v>IIDX RED</v>
      </c>
    </row>
    <row r="131" spans="1:11" x14ac:dyDescent="0.15">
      <c r="A131" s="2" t="s">
        <v>2221</v>
      </c>
      <c r="B131" t="s">
        <v>2990</v>
      </c>
      <c r="C131">
        <v>538</v>
      </c>
      <c r="D131">
        <v>803</v>
      </c>
      <c r="E131">
        <v>1395</v>
      </c>
      <c r="F131" t="s">
        <v>2990</v>
      </c>
      <c r="G131">
        <v>533</v>
      </c>
      <c r="H131">
        <v>838</v>
      </c>
      <c r="I131">
        <v>1445</v>
      </c>
      <c r="J131" t="s">
        <v>2990</v>
      </c>
      <c r="K131" s="3" t="str">
        <f>IFERROR(VLOOKUP(A131,for_vlookup!$A$1:$B$2046,2,FALSE), "aaaaaaaaaaaaaaaaaaaaaaaaaaaaaaaaa")</f>
        <v>CANNON BALLERS</v>
      </c>
    </row>
    <row r="132" spans="1:11" x14ac:dyDescent="0.15">
      <c r="A132" s="2" t="s">
        <v>1300</v>
      </c>
      <c r="B132" t="s">
        <v>2990</v>
      </c>
      <c r="C132">
        <v>272</v>
      </c>
      <c r="D132">
        <v>661</v>
      </c>
      <c r="E132">
        <v>1121</v>
      </c>
      <c r="F132" t="s">
        <v>2990</v>
      </c>
      <c r="G132">
        <v>272</v>
      </c>
      <c r="H132">
        <v>667</v>
      </c>
      <c r="I132">
        <v>1100</v>
      </c>
      <c r="J132" t="s">
        <v>2990</v>
      </c>
      <c r="K132" s="3" t="str">
        <f>IFERROR(VLOOKUP(A132,for_vlookup!$A$1:$B$2046,2,FALSE), "aaaaaaaaaaaaaaaaaaaaaaaaaaaaaaaaa")</f>
        <v>tricoro</v>
      </c>
    </row>
    <row r="133" spans="1:11" x14ac:dyDescent="0.15">
      <c r="A133" s="2" t="s">
        <v>2023</v>
      </c>
      <c r="B133" t="s">
        <v>2990</v>
      </c>
      <c r="C133">
        <v>531</v>
      </c>
      <c r="D133">
        <v>837</v>
      </c>
      <c r="E133">
        <v>1138</v>
      </c>
      <c r="F133" t="s">
        <v>2990</v>
      </c>
      <c r="G133">
        <v>533</v>
      </c>
      <c r="H133">
        <v>859</v>
      </c>
      <c r="I133">
        <v>1171</v>
      </c>
      <c r="J133" t="s">
        <v>2990</v>
      </c>
      <c r="K133" s="3" t="str">
        <f>IFERROR(VLOOKUP(A133,for_vlookup!$A$1:$B$2046,2,FALSE), "aaaaaaaaaaaaaaaaaaaaaaaaaaaaaaaaa")</f>
        <v>SINOBUZ</v>
      </c>
    </row>
    <row r="134" spans="1:11" x14ac:dyDescent="0.15">
      <c r="A134" s="2" t="s">
        <v>2634</v>
      </c>
      <c r="B134" t="s">
        <v>2990</v>
      </c>
      <c r="C134">
        <v>629</v>
      </c>
      <c r="D134">
        <v>1083</v>
      </c>
      <c r="E134">
        <v>1844</v>
      </c>
      <c r="F134" t="s">
        <v>2990</v>
      </c>
      <c r="G134">
        <v>628</v>
      </c>
      <c r="H134">
        <v>1075</v>
      </c>
      <c r="I134">
        <v>1752</v>
      </c>
      <c r="J134" t="s">
        <v>2990</v>
      </c>
      <c r="K134" s="3" t="str">
        <f>IFERROR(VLOOKUP(A134,for_vlookup!$A$1:$B$2046,2,FALSE), "aaaaaaaaaaaaaaaaaaaaaaaaaaaaaaaaa")</f>
        <v>HEROIC VERSE</v>
      </c>
    </row>
    <row r="135" spans="1:11" x14ac:dyDescent="0.15">
      <c r="A135" s="2" t="s">
        <v>1646</v>
      </c>
      <c r="B135" t="s">
        <v>2990</v>
      </c>
      <c r="C135">
        <v>505</v>
      </c>
      <c r="D135">
        <v>826</v>
      </c>
      <c r="E135">
        <v>1335</v>
      </c>
      <c r="F135">
        <v>1809</v>
      </c>
      <c r="G135">
        <v>420</v>
      </c>
      <c r="H135">
        <v>716</v>
      </c>
      <c r="I135">
        <v>1354</v>
      </c>
      <c r="J135">
        <v>1887</v>
      </c>
      <c r="K135" s="3" t="str">
        <f>IFERROR(VLOOKUP(A135,for_vlookup!$A$1:$B$2046,2,FALSE), "aaaaaaaaaaaaaaaaaaaaaaaaaaaaaaaaa")</f>
        <v>PENDUAL</v>
      </c>
    </row>
    <row r="136" spans="1:11" x14ac:dyDescent="0.15">
      <c r="A136" s="2" t="s">
        <v>2636</v>
      </c>
      <c r="B136" t="s">
        <v>2990</v>
      </c>
      <c r="C136">
        <v>524</v>
      </c>
      <c r="D136">
        <v>792</v>
      </c>
      <c r="E136">
        <v>1341</v>
      </c>
      <c r="F136" t="s">
        <v>2990</v>
      </c>
      <c r="G136">
        <v>522</v>
      </c>
      <c r="H136">
        <v>730</v>
      </c>
      <c r="I136">
        <v>1232</v>
      </c>
      <c r="J136" t="s">
        <v>2990</v>
      </c>
      <c r="K136" s="3" t="str">
        <f>IFERROR(VLOOKUP(A136,for_vlookup!$A$1:$B$2046,2,FALSE), "aaaaaaaaaaaaaaaaaaaaaaaaaaaaaaaaa")</f>
        <v>HEROIC VERSE</v>
      </c>
    </row>
    <row r="137" spans="1:11" x14ac:dyDescent="0.15">
      <c r="A137" s="2" t="s">
        <v>3029</v>
      </c>
      <c r="B137" t="s">
        <v>2990</v>
      </c>
      <c r="C137">
        <v>507</v>
      </c>
      <c r="D137">
        <v>836</v>
      </c>
      <c r="E137">
        <v>1017</v>
      </c>
      <c r="F137" t="s">
        <v>2990</v>
      </c>
      <c r="G137">
        <v>524</v>
      </c>
      <c r="H137">
        <v>987</v>
      </c>
      <c r="I137">
        <v>1190</v>
      </c>
      <c r="J137" t="s">
        <v>2990</v>
      </c>
      <c r="K137" s="3" t="str">
        <f>IFERROR(VLOOKUP(A137,for_vlookup!$A$1:$B$2046,2,FALSE), "aaaaaaaaaaaaaaaaaaaaaaaaaaaaaaaaa")</f>
        <v>SIRIUS</v>
      </c>
    </row>
    <row r="138" spans="1:11" x14ac:dyDescent="0.15">
      <c r="A138" s="2" t="s">
        <v>759</v>
      </c>
      <c r="B138" t="s">
        <v>2990</v>
      </c>
      <c r="C138">
        <v>640</v>
      </c>
      <c r="D138">
        <v>955</v>
      </c>
      <c r="E138">
        <v>1093</v>
      </c>
      <c r="F138" t="s">
        <v>2990</v>
      </c>
      <c r="G138">
        <v>664</v>
      </c>
      <c r="H138">
        <v>999</v>
      </c>
      <c r="I138">
        <v>1259</v>
      </c>
      <c r="J138" t="s">
        <v>2990</v>
      </c>
      <c r="K138" s="3" t="str">
        <f>IFERROR(VLOOKUP(A138,for_vlookup!$A$1:$B$2046,2,FALSE), "aaaaaaaaaaaaaaaaaaaaaaaaaaaaaaaaa")</f>
        <v>DJ TROOPERS</v>
      </c>
    </row>
    <row r="139" spans="1:11" x14ac:dyDescent="0.15">
      <c r="A139" s="2" t="s">
        <v>971</v>
      </c>
      <c r="B139" t="s">
        <v>2990</v>
      </c>
      <c r="C139">
        <v>321</v>
      </c>
      <c r="D139">
        <v>921</v>
      </c>
      <c r="E139">
        <v>1254</v>
      </c>
      <c r="F139" t="s">
        <v>2990</v>
      </c>
      <c r="G139">
        <v>433</v>
      </c>
      <c r="H139">
        <v>954</v>
      </c>
      <c r="I139">
        <v>1444</v>
      </c>
      <c r="J139" t="s">
        <v>2990</v>
      </c>
      <c r="K139" s="3" t="str">
        <f>IFERROR(VLOOKUP(A139,for_vlookup!$A$1:$B$2046,2,FALSE), "aaaaaaaaaaaaaaaaaaaaaaaaaaaaaaaaa")</f>
        <v>SIRIUS</v>
      </c>
    </row>
    <row r="140" spans="1:11" x14ac:dyDescent="0.15">
      <c r="A140" s="2" t="s">
        <v>3047</v>
      </c>
      <c r="B140" t="s">
        <v>2990</v>
      </c>
      <c r="C140">
        <v>452</v>
      </c>
      <c r="D140">
        <v>870</v>
      </c>
      <c r="E140">
        <v>1246</v>
      </c>
      <c r="F140" t="s">
        <v>2990</v>
      </c>
      <c r="G140">
        <v>483</v>
      </c>
      <c r="H140">
        <v>870</v>
      </c>
      <c r="I140">
        <v>1269</v>
      </c>
      <c r="J140" t="s">
        <v>2990</v>
      </c>
      <c r="K140" s="3" t="str">
        <f>IFERROR(VLOOKUP(A140,for_vlookup!$A$1:$B$2046,2,FALSE), "aaaaaaaaaaaaaaaaaaaaaaaaaaaaaaaaa")</f>
        <v>HEROIC VERSE</v>
      </c>
    </row>
    <row r="141" spans="1:11" x14ac:dyDescent="0.15">
      <c r="A141" s="2" t="s">
        <v>973</v>
      </c>
      <c r="B141" t="s">
        <v>2990</v>
      </c>
      <c r="C141">
        <v>331</v>
      </c>
      <c r="D141">
        <v>613</v>
      </c>
      <c r="E141">
        <v>998</v>
      </c>
      <c r="F141" t="s">
        <v>2990</v>
      </c>
      <c r="G141">
        <v>278</v>
      </c>
      <c r="H141">
        <v>555</v>
      </c>
      <c r="I141">
        <v>864</v>
      </c>
      <c r="J141" t="s">
        <v>2990</v>
      </c>
      <c r="K141" s="3" t="str">
        <f>IFERROR(VLOOKUP(A141,for_vlookup!$A$1:$B$2046,2,FALSE), "aaaaaaaaaaaaaaaaaaaaaaaaaaaaaaaaa")</f>
        <v>SIRIUS</v>
      </c>
    </row>
    <row r="142" spans="1:11" x14ac:dyDescent="0.15">
      <c r="A142" s="2" t="s">
        <v>1058</v>
      </c>
      <c r="B142" t="s">
        <v>2990</v>
      </c>
      <c r="C142">
        <v>533</v>
      </c>
      <c r="D142">
        <v>962</v>
      </c>
      <c r="E142">
        <v>1213</v>
      </c>
      <c r="F142" t="s">
        <v>2990</v>
      </c>
      <c r="G142">
        <v>502</v>
      </c>
      <c r="H142">
        <v>916</v>
      </c>
      <c r="I142">
        <v>1200</v>
      </c>
      <c r="J142" t="s">
        <v>2990</v>
      </c>
      <c r="K142" s="3" t="str">
        <f>IFERROR(VLOOKUP(A142,for_vlookup!$A$1:$B$2046,2,FALSE), "aaaaaaaaaaaaaaaaaaaaaaaaaaaaaaaaa")</f>
        <v>Resort Anthem</v>
      </c>
    </row>
    <row r="143" spans="1:11" x14ac:dyDescent="0.15">
      <c r="A143" s="2" t="s">
        <v>2025</v>
      </c>
      <c r="B143" t="s">
        <v>2990</v>
      </c>
      <c r="C143">
        <v>604</v>
      </c>
      <c r="D143">
        <v>955</v>
      </c>
      <c r="E143">
        <v>1226</v>
      </c>
      <c r="F143" t="s">
        <v>2990</v>
      </c>
      <c r="G143">
        <v>582</v>
      </c>
      <c r="H143">
        <v>924</v>
      </c>
      <c r="I143">
        <v>1251</v>
      </c>
      <c r="J143" t="s">
        <v>2990</v>
      </c>
      <c r="K143" s="3" t="str">
        <f>IFERROR(VLOOKUP(A143,for_vlookup!$A$1:$B$2046,2,FALSE), "aaaaaaaaaaaaaaaaaaaaaaaaaaaaaaaaa")</f>
        <v>SINOBUZ</v>
      </c>
    </row>
    <row r="144" spans="1:11" x14ac:dyDescent="0.15">
      <c r="A144" s="2" t="s">
        <v>2855</v>
      </c>
      <c r="B144" t="s">
        <v>2990</v>
      </c>
      <c r="C144">
        <v>393</v>
      </c>
      <c r="D144">
        <v>712</v>
      </c>
      <c r="E144">
        <v>996</v>
      </c>
      <c r="F144" t="s">
        <v>2990</v>
      </c>
      <c r="G144">
        <v>495</v>
      </c>
      <c r="H144">
        <v>717</v>
      </c>
      <c r="I144">
        <v>1024</v>
      </c>
      <c r="J144" t="s">
        <v>2990</v>
      </c>
      <c r="K144" s="3" t="str">
        <f>IFERROR(VLOOKUP(A144,for_vlookup!$A$1:$B$2046,2,FALSE), "aaaaaaaaaaaaaaaaaaaaaaaaaaaaaaaaa")</f>
        <v>BISTROVER</v>
      </c>
    </row>
    <row r="145" spans="1:11" x14ac:dyDescent="0.15">
      <c r="A145" s="2" t="s">
        <v>3043</v>
      </c>
      <c r="B145" t="s">
        <v>2990</v>
      </c>
      <c r="C145">
        <v>413</v>
      </c>
      <c r="D145">
        <v>810</v>
      </c>
      <c r="E145">
        <v>1127</v>
      </c>
      <c r="F145" t="s">
        <v>2990</v>
      </c>
      <c r="G145">
        <v>409</v>
      </c>
      <c r="H145">
        <v>761</v>
      </c>
      <c r="I145">
        <v>1121</v>
      </c>
      <c r="J145" t="s">
        <v>2990</v>
      </c>
      <c r="K145" s="3" t="str">
        <f>IFERROR(VLOOKUP(A145,for_vlookup!$A$1:$B$2046,2,FALSE), "aaaaaaaaaaaaaaaaaaaaaaaaaaaaaaaaa")</f>
        <v>CANNON BALLERS</v>
      </c>
    </row>
    <row r="146" spans="1:11" x14ac:dyDescent="0.15">
      <c r="A146" s="2" t="s">
        <v>1648</v>
      </c>
      <c r="B146" t="s">
        <v>2990</v>
      </c>
      <c r="C146">
        <v>668</v>
      </c>
      <c r="D146">
        <v>1102</v>
      </c>
      <c r="E146">
        <v>1646</v>
      </c>
      <c r="F146" t="s">
        <v>2990</v>
      </c>
      <c r="G146">
        <v>748</v>
      </c>
      <c r="H146">
        <v>1214</v>
      </c>
      <c r="I146">
        <v>1494</v>
      </c>
      <c r="J146" t="s">
        <v>2990</v>
      </c>
      <c r="K146" s="3" t="str">
        <f>IFERROR(VLOOKUP(A146,for_vlookup!$A$1:$B$2046,2,FALSE), "aaaaaaaaaaaaaaaaaaaaaaaaaaaaaaaaa")</f>
        <v>PENDUAL</v>
      </c>
    </row>
    <row r="147" spans="1:11" x14ac:dyDescent="0.15">
      <c r="A147" s="2" t="s">
        <v>2027</v>
      </c>
      <c r="B147" t="s">
        <v>2990</v>
      </c>
      <c r="C147">
        <v>373</v>
      </c>
      <c r="D147">
        <v>671</v>
      </c>
      <c r="E147">
        <v>1375</v>
      </c>
      <c r="F147" t="s">
        <v>2990</v>
      </c>
      <c r="G147">
        <v>472</v>
      </c>
      <c r="H147">
        <v>733</v>
      </c>
      <c r="I147">
        <v>1387</v>
      </c>
      <c r="J147" t="s">
        <v>2990</v>
      </c>
      <c r="K147" s="3" t="str">
        <f>IFERROR(VLOOKUP(A147,for_vlookup!$A$1:$B$2046,2,FALSE), "aaaaaaaaaaaaaaaaaaaaaaaaaaaaaaaaa")</f>
        <v>SINOBUZ</v>
      </c>
    </row>
    <row r="148" spans="1:11" x14ac:dyDescent="0.15">
      <c r="A148" s="2" t="s">
        <v>2857</v>
      </c>
      <c r="B148" t="s">
        <v>2990</v>
      </c>
      <c r="C148">
        <v>639</v>
      </c>
      <c r="D148">
        <v>964</v>
      </c>
      <c r="E148">
        <v>1688</v>
      </c>
      <c r="F148" t="s">
        <v>2990</v>
      </c>
      <c r="G148">
        <v>720</v>
      </c>
      <c r="H148">
        <v>1036</v>
      </c>
      <c r="I148">
        <v>1714</v>
      </c>
      <c r="J148" t="s">
        <v>2990</v>
      </c>
      <c r="K148" s="3" t="str">
        <f>IFERROR(VLOOKUP(A148,for_vlookup!$A$1:$B$2046,2,FALSE), "aaaaaaaaaaaaaaaaaaaaaaaaaaaaaaaaa")</f>
        <v>BISTROVER</v>
      </c>
    </row>
    <row r="149" spans="1:11" x14ac:dyDescent="0.15">
      <c r="A149" s="2" t="s">
        <v>248</v>
      </c>
      <c r="B149" t="s">
        <v>2990</v>
      </c>
      <c r="C149">
        <v>458</v>
      </c>
      <c r="D149">
        <v>643</v>
      </c>
      <c r="E149">
        <v>934</v>
      </c>
      <c r="F149" t="s">
        <v>2990</v>
      </c>
      <c r="G149">
        <v>536</v>
      </c>
      <c r="H149">
        <v>643</v>
      </c>
      <c r="I149" t="s">
        <v>2990</v>
      </c>
      <c r="J149" t="s">
        <v>2990</v>
      </c>
      <c r="K149" s="3" t="str">
        <f>IFERROR(VLOOKUP(A149,for_vlookup!$A$1:$B$2046,2,FALSE), "aaaaaaaaaaaaaaaaaaaaaaaaaaaaaaaaa")</f>
        <v>8th style</v>
      </c>
    </row>
    <row r="150" spans="1:11" x14ac:dyDescent="0.15">
      <c r="A150" s="2" t="s">
        <v>871</v>
      </c>
      <c r="B150" t="s">
        <v>2990</v>
      </c>
      <c r="C150">
        <v>564</v>
      </c>
      <c r="D150">
        <v>1142</v>
      </c>
      <c r="E150">
        <v>1990</v>
      </c>
      <c r="F150" t="s">
        <v>2990</v>
      </c>
      <c r="G150">
        <v>564</v>
      </c>
      <c r="H150">
        <v>1141</v>
      </c>
      <c r="I150">
        <v>1574</v>
      </c>
      <c r="J150" t="s">
        <v>2990</v>
      </c>
      <c r="K150" s="3" t="str">
        <f>IFERROR(VLOOKUP(A150,for_vlookup!$A$1:$B$2046,2,FALSE), "aaaaaaaaaaaaaaaaaaaaaaaaaaaaaaaaa")</f>
        <v>EMPRESS</v>
      </c>
    </row>
    <row r="151" spans="1:11" x14ac:dyDescent="0.15">
      <c r="A151" s="2" t="s">
        <v>2400</v>
      </c>
      <c r="B151" t="s">
        <v>2990</v>
      </c>
      <c r="C151">
        <v>428</v>
      </c>
      <c r="D151">
        <v>812</v>
      </c>
      <c r="E151">
        <v>1183</v>
      </c>
      <c r="F151" t="s">
        <v>2990</v>
      </c>
      <c r="G151">
        <v>428</v>
      </c>
      <c r="H151">
        <v>813</v>
      </c>
      <c r="I151">
        <v>1138</v>
      </c>
      <c r="J151" t="s">
        <v>2990</v>
      </c>
      <c r="K151" s="3" t="str">
        <f>IFERROR(VLOOKUP(A151,for_vlookup!$A$1:$B$2046,2,FALSE), "aaaaaaaaaaaaaaaaaaaaaaaaaaaaaaaaa")</f>
        <v>Rootage</v>
      </c>
    </row>
    <row r="152" spans="1:11" x14ac:dyDescent="0.15">
      <c r="A152" s="2" t="s">
        <v>1170</v>
      </c>
      <c r="B152" t="s">
        <v>2990</v>
      </c>
      <c r="C152">
        <v>518</v>
      </c>
      <c r="D152">
        <v>1111</v>
      </c>
      <c r="E152">
        <v>1738</v>
      </c>
      <c r="F152" t="s">
        <v>2990</v>
      </c>
      <c r="G152">
        <v>547</v>
      </c>
      <c r="H152">
        <v>1201</v>
      </c>
      <c r="I152">
        <v>1761</v>
      </c>
      <c r="J152" t="s">
        <v>2990</v>
      </c>
      <c r="K152" s="3" t="str">
        <f>IFERROR(VLOOKUP(A152,for_vlookup!$A$1:$B$2046,2,FALSE), "aaaaaaaaaaaaaaaaaaaaaaaaaaaaaaaaa")</f>
        <v>Lincle</v>
      </c>
    </row>
    <row r="153" spans="1:11" x14ac:dyDescent="0.15">
      <c r="A153" s="2" t="s">
        <v>250</v>
      </c>
      <c r="B153" t="s">
        <v>2990</v>
      </c>
      <c r="C153">
        <v>611</v>
      </c>
      <c r="D153">
        <v>796</v>
      </c>
      <c r="E153">
        <v>980</v>
      </c>
      <c r="F153" t="s">
        <v>2990</v>
      </c>
      <c r="G153">
        <v>614</v>
      </c>
      <c r="H153">
        <v>745</v>
      </c>
      <c r="I153">
        <v>1105</v>
      </c>
      <c r="J153" t="s">
        <v>2990</v>
      </c>
      <c r="K153" s="3" t="str">
        <f>IFERROR(VLOOKUP(A153,for_vlookup!$A$1:$B$2046,2,FALSE), "aaaaaaaaaaaaaaaaaaaaaaaaaaaaaaaaa")</f>
        <v>8th style</v>
      </c>
    </row>
    <row r="154" spans="1:11" x14ac:dyDescent="0.15">
      <c r="A154" s="2" t="s">
        <v>1649</v>
      </c>
      <c r="B154" t="s">
        <v>2990</v>
      </c>
      <c r="C154">
        <v>493</v>
      </c>
      <c r="D154">
        <v>964</v>
      </c>
      <c r="E154">
        <v>1501</v>
      </c>
      <c r="F154" t="s">
        <v>2990</v>
      </c>
      <c r="G154">
        <v>564</v>
      </c>
      <c r="H154">
        <v>1069</v>
      </c>
      <c r="I154">
        <v>1613</v>
      </c>
      <c r="J154" t="s">
        <v>2990</v>
      </c>
      <c r="K154" s="3" t="str">
        <f>IFERROR(VLOOKUP(A154,for_vlookup!$A$1:$B$2046,2,FALSE), "aaaaaaaaaaaaaaaaaaaaaaaaaaaaaaaaa")</f>
        <v>PENDUAL</v>
      </c>
    </row>
    <row r="155" spans="1:11" x14ac:dyDescent="0.15">
      <c r="A155" s="2" t="s">
        <v>660</v>
      </c>
      <c r="B155" t="s">
        <v>2990</v>
      </c>
      <c r="C155">
        <v>679</v>
      </c>
      <c r="D155">
        <v>1001</v>
      </c>
      <c r="E155">
        <v>1245</v>
      </c>
      <c r="F155" t="s">
        <v>2990</v>
      </c>
      <c r="G155">
        <v>618</v>
      </c>
      <c r="H155">
        <v>950</v>
      </c>
      <c r="I155">
        <v>1134</v>
      </c>
      <c r="J155" t="s">
        <v>2990</v>
      </c>
      <c r="K155" s="3" t="str">
        <f>IFERROR(VLOOKUP(A155,for_vlookup!$A$1:$B$2046,2,FALSE), "aaaaaaaaaaaaaaaaaaaaaaaaaaaaaaaaa")</f>
        <v>GOLD</v>
      </c>
    </row>
    <row r="156" spans="1:11" x14ac:dyDescent="0.15">
      <c r="A156" s="2" t="s">
        <v>3180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  <c r="K156" s="3" t="str">
        <f>IFERROR(VLOOKUP(A156,for_vlookup!$A$1:$B$2046,2,FALSE), "aaaaaaaaaaaaaaaaaaaaaaaaaaaaaaaaa")</f>
        <v>Rootage</v>
      </c>
    </row>
    <row r="157" spans="1:11" x14ac:dyDescent="0.15">
      <c r="A157" s="2" t="s">
        <v>424</v>
      </c>
      <c r="B157" t="s">
        <v>2990</v>
      </c>
      <c r="C157">
        <v>417</v>
      </c>
      <c r="D157">
        <v>675</v>
      </c>
      <c r="E157">
        <v>1000</v>
      </c>
      <c r="F157" t="s">
        <v>2990</v>
      </c>
      <c r="G157">
        <v>417</v>
      </c>
      <c r="H157">
        <v>746</v>
      </c>
      <c r="I157">
        <v>1001</v>
      </c>
      <c r="J157" t="s">
        <v>2990</v>
      </c>
      <c r="K157" s="3" t="str">
        <f>IFERROR(VLOOKUP(A157,for_vlookup!$A$1:$B$2046,2,FALSE), "aaaaaaaaaaaaaaaaaaaaaaaaaaaaaaaaa")</f>
        <v>IIDX RED</v>
      </c>
    </row>
    <row r="158" spans="1:11" x14ac:dyDescent="0.15">
      <c r="A158" s="2" t="s">
        <v>577</v>
      </c>
      <c r="B158" t="s">
        <v>2990</v>
      </c>
      <c r="C158">
        <v>574</v>
      </c>
      <c r="D158">
        <v>1012</v>
      </c>
      <c r="E158">
        <v>1094</v>
      </c>
      <c r="F158" t="s">
        <v>2990</v>
      </c>
      <c r="G158">
        <v>574</v>
      </c>
      <c r="H158">
        <v>1009</v>
      </c>
      <c r="I158">
        <v>1280</v>
      </c>
      <c r="J158" t="s">
        <v>2990</v>
      </c>
      <c r="K158" s="3" t="str">
        <f>IFERROR(VLOOKUP(A158,for_vlookup!$A$1:$B$2046,2,FALSE), "aaaaaaaaaaaaaaaaaaaaaaaaaaaaaaaaa")</f>
        <v>DistorteD</v>
      </c>
    </row>
    <row r="159" spans="1:11" x14ac:dyDescent="0.15">
      <c r="A159" s="2" t="s">
        <v>976</v>
      </c>
      <c r="B159">
        <v>198</v>
      </c>
      <c r="C159">
        <v>643</v>
      </c>
      <c r="D159">
        <v>980</v>
      </c>
      <c r="E159">
        <v>1313</v>
      </c>
      <c r="F159" t="s">
        <v>2990</v>
      </c>
      <c r="G159">
        <v>646</v>
      </c>
      <c r="H159">
        <v>1109</v>
      </c>
      <c r="I159">
        <v>1384</v>
      </c>
      <c r="J159" t="s">
        <v>2990</v>
      </c>
      <c r="K159" s="3" t="str">
        <f>IFERROR(VLOOKUP(A159,for_vlookup!$A$1:$B$2046,2,FALSE), "aaaaaaaaaaaaaaaaaaaaaaaaaaaaaaaaa")</f>
        <v>SIRIUS</v>
      </c>
    </row>
    <row r="160" spans="1:11" x14ac:dyDescent="0.15">
      <c r="A160" s="2" t="s">
        <v>1483</v>
      </c>
      <c r="B160" t="s">
        <v>2990</v>
      </c>
      <c r="C160">
        <v>769</v>
      </c>
      <c r="D160">
        <v>1159</v>
      </c>
      <c r="E160">
        <v>1727</v>
      </c>
      <c r="F160" t="s">
        <v>2990</v>
      </c>
      <c r="G160">
        <v>675</v>
      </c>
      <c r="H160">
        <v>1033</v>
      </c>
      <c r="I160">
        <v>1373</v>
      </c>
      <c r="J160" t="s">
        <v>2990</v>
      </c>
      <c r="K160" s="3" t="str">
        <f>IFERROR(VLOOKUP(A160,for_vlookup!$A$1:$B$2046,2,FALSE), "aaaaaaaaaaaaaaaaaaaaaaaaaaaaaaaaa")</f>
        <v>SPADA</v>
      </c>
    </row>
    <row r="161" spans="1:11" x14ac:dyDescent="0.15">
      <c r="A161" s="2" t="s">
        <v>1650</v>
      </c>
      <c r="B161" t="s">
        <v>2990</v>
      </c>
      <c r="C161">
        <v>596</v>
      </c>
      <c r="D161">
        <v>1091</v>
      </c>
      <c r="E161">
        <v>1606</v>
      </c>
      <c r="F161" t="s">
        <v>2990</v>
      </c>
      <c r="G161">
        <v>596</v>
      </c>
      <c r="H161">
        <v>1092</v>
      </c>
      <c r="I161">
        <v>1509</v>
      </c>
      <c r="J161" t="s">
        <v>2990</v>
      </c>
      <c r="K161" s="3" t="str">
        <f>IFERROR(VLOOKUP(A161,for_vlookup!$A$1:$B$2046,2,FALSE), "aaaaaaaaaaaaaaaaaaaaaaaaaaaaaaaaa")</f>
        <v>PENDUAL</v>
      </c>
    </row>
    <row r="162" spans="1:11" x14ac:dyDescent="0.15">
      <c r="A162" s="2" t="s">
        <v>761</v>
      </c>
      <c r="B162">
        <v>174</v>
      </c>
      <c r="C162">
        <v>514</v>
      </c>
      <c r="D162">
        <v>812</v>
      </c>
      <c r="E162">
        <v>1149</v>
      </c>
      <c r="F162">
        <v>1702</v>
      </c>
      <c r="G162">
        <v>587</v>
      </c>
      <c r="H162">
        <v>803</v>
      </c>
      <c r="I162">
        <v>1037</v>
      </c>
      <c r="J162">
        <v>1662</v>
      </c>
      <c r="K162" s="3" t="str">
        <f>IFERROR(VLOOKUP(A162,for_vlookup!$A$1:$B$2046,2,FALSE), "aaaaaaaaaaaaaaaaaaaaaaaaaaaaaaaaa")</f>
        <v>DJ TROOPERS</v>
      </c>
    </row>
    <row r="163" spans="1:11" x14ac:dyDescent="0.15">
      <c r="A163" s="2" t="s">
        <v>1839</v>
      </c>
      <c r="B163" t="s">
        <v>2990</v>
      </c>
      <c r="C163">
        <v>664</v>
      </c>
      <c r="D163">
        <v>1087</v>
      </c>
      <c r="E163">
        <v>1728</v>
      </c>
      <c r="F163" t="s">
        <v>2990</v>
      </c>
      <c r="G163">
        <v>585</v>
      </c>
      <c r="H163">
        <v>1013</v>
      </c>
      <c r="I163">
        <v>1602</v>
      </c>
      <c r="J163" t="s">
        <v>2990</v>
      </c>
      <c r="K163" s="3" t="str">
        <f>IFERROR(VLOOKUP(A163,for_vlookup!$A$1:$B$2046,2,FALSE), "aaaaaaaaaaaaaaaaaaaaaaaaaaaaaaaaa")</f>
        <v>copula</v>
      </c>
    </row>
    <row r="164" spans="1:11" x14ac:dyDescent="0.15">
      <c r="A164" s="2" t="s">
        <v>1301</v>
      </c>
      <c r="B164" t="s">
        <v>2990</v>
      </c>
      <c r="C164">
        <v>440</v>
      </c>
      <c r="D164">
        <v>761</v>
      </c>
      <c r="E164">
        <v>1328</v>
      </c>
      <c r="F164" t="s">
        <v>2990</v>
      </c>
      <c r="G164">
        <v>442</v>
      </c>
      <c r="H164">
        <v>843</v>
      </c>
      <c r="I164">
        <v>1311</v>
      </c>
      <c r="J164" t="s">
        <v>2990</v>
      </c>
      <c r="K164" s="3" t="str">
        <f>IFERROR(VLOOKUP(A164,for_vlookup!$A$1:$B$2046,2,FALSE), "aaaaaaaaaaaaaaaaaaaaaaaaaaaaaaaaa")</f>
        <v>tricoro</v>
      </c>
    </row>
    <row r="165" spans="1:11" x14ac:dyDescent="0.15">
      <c r="A165" s="2" t="s">
        <v>174</v>
      </c>
      <c r="B165" t="s">
        <v>2990</v>
      </c>
      <c r="C165">
        <v>429</v>
      </c>
      <c r="D165">
        <v>770</v>
      </c>
      <c r="E165">
        <v>846</v>
      </c>
      <c r="F165" t="s">
        <v>2990</v>
      </c>
      <c r="G165">
        <v>598</v>
      </c>
      <c r="H165">
        <v>817</v>
      </c>
      <c r="I165">
        <v>868</v>
      </c>
      <c r="J165" t="s">
        <v>2990</v>
      </c>
      <c r="K165" s="3" t="str">
        <f>IFERROR(VLOOKUP(A165,for_vlookup!$A$1:$B$2046,2,FALSE), "aaaaaaaaaaaaaaaaaaaaaaaaaaaaaaaaa")</f>
        <v>6th style</v>
      </c>
    </row>
    <row r="166" spans="1:11" x14ac:dyDescent="0.15">
      <c r="A166" s="2" t="s">
        <v>1060</v>
      </c>
      <c r="B166" t="s">
        <v>2990</v>
      </c>
      <c r="C166">
        <v>427</v>
      </c>
      <c r="D166">
        <v>810</v>
      </c>
      <c r="E166">
        <v>1080</v>
      </c>
      <c r="F166" t="s">
        <v>2990</v>
      </c>
      <c r="G166">
        <v>394</v>
      </c>
      <c r="H166">
        <v>784</v>
      </c>
      <c r="I166">
        <v>1113</v>
      </c>
      <c r="J166" t="s">
        <v>2990</v>
      </c>
      <c r="K166" s="3" t="str">
        <f>IFERROR(VLOOKUP(A166,for_vlookup!$A$1:$B$2046,2,FALSE), "aaaaaaaaaaaaaaaaaaaaaaaaaaaaaaaaa")</f>
        <v>Resort Anthem</v>
      </c>
    </row>
    <row r="167" spans="1:11" x14ac:dyDescent="0.15">
      <c r="A167" s="2" t="s">
        <v>580</v>
      </c>
      <c r="B167" t="s">
        <v>2990</v>
      </c>
      <c r="C167">
        <v>520</v>
      </c>
      <c r="D167">
        <v>938</v>
      </c>
      <c r="E167">
        <v>1151</v>
      </c>
      <c r="F167" t="s">
        <v>2990</v>
      </c>
      <c r="G167">
        <v>520</v>
      </c>
      <c r="H167">
        <v>927</v>
      </c>
      <c r="I167">
        <v>1148</v>
      </c>
      <c r="J167" t="s">
        <v>2990</v>
      </c>
      <c r="K167" s="3" t="str">
        <f>IFERROR(VLOOKUP(A167,for_vlookup!$A$1:$B$2046,2,FALSE), "aaaaaaaaaaaaaaaaaaaaaaaaaaaaaaaaa")</f>
        <v>DistorteD</v>
      </c>
    </row>
    <row r="168" spans="1:11" x14ac:dyDescent="0.15">
      <c r="A168" s="2" t="s">
        <v>2226</v>
      </c>
      <c r="B168" t="s">
        <v>2990</v>
      </c>
      <c r="C168">
        <v>538</v>
      </c>
      <c r="D168">
        <v>1042</v>
      </c>
      <c r="E168">
        <v>1826</v>
      </c>
      <c r="F168" t="s">
        <v>2990</v>
      </c>
      <c r="G168">
        <v>576</v>
      </c>
      <c r="H168">
        <v>1088</v>
      </c>
      <c r="I168">
        <v>1798</v>
      </c>
      <c r="J168" t="s">
        <v>2990</v>
      </c>
      <c r="K168" s="3" t="str">
        <f>IFERROR(VLOOKUP(A168,for_vlookup!$A$1:$B$2046,2,FALSE), "aaaaaaaaaaaaaaaaaaaaaaaaaaaaaaaaa")</f>
        <v>CANNON BALLERS</v>
      </c>
    </row>
    <row r="169" spans="1:11" x14ac:dyDescent="0.15">
      <c r="A169" s="2" t="s">
        <v>1063</v>
      </c>
      <c r="B169" t="s">
        <v>2990</v>
      </c>
      <c r="C169">
        <v>560</v>
      </c>
      <c r="D169">
        <v>909</v>
      </c>
      <c r="E169">
        <v>1293</v>
      </c>
      <c r="F169" t="s">
        <v>2990</v>
      </c>
      <c r="G169">
        <v>507</v>
      </c>
      <c r="H169">
        <v>874</v>
      </c>
      <c r="I169">
        <v>1230</v>
      </c>
      <c r="J169" t="s">
        <v>2990</v>
      </c>
      <c r="K169" s="3" t="str">
        <f>IFERROR(VLOOKUP(A169,for_vlookup!$A$1:$B$2046,2,FALSE), "aaaaaaaaaaaaaaaaaaaaaaaaaaaaaaaaa")</f>
        <v>Resort Anthem</v>
      </c>
    </row>
    <row r="170" spans="1:11" x14ac:dyDescent="0.15">
      <c r="A170" s="2" t="s">
        <v>368</v>
      </c>
      <c r="B170" t="s">
        <v>2990</v>
      </c>
      <c r="C170">
        <v>440</v>
      </c>
      <c r="D170">
        <v>930</v>
      </c>
      <c r="E170">
        <v>1031</v>
      </c>
      <c r="F170" t="s">
        <v>2990</v>
      </c>
      <c r="G170">
        <v>521</v>
      </c>
      <c r="H170">
        <v>967</v>
      </c>
      <c r="I170">
        <v>967</v>
      </c>
      <c r="J170" t="s">
        <v>2990</v>
      </c>
      <c r="K170" s="3" t="str">
        <f>IFERROR(VLOOKUP(A170,for_vlookup!$A$1:$B$2046,2,FALSE), "aaaaaaaaaaaaaaaaaaaaaaaaaaaaaaaaa")</f>
        <v>10th style</v>
      </c>
    </row>
    <row r="171" spans="1:11" x14ac:dyDescent="0.15">
      <c r="A171" s="2" t="s">
        <v>2641</v>
      </c>
      <c r="B171" t="s">
        <v>2990</v>
      </c>
      <c r="C171">
        <v>408</v>
      </c>
      <c r="D171">
        <v>986</v>
      </c>
      <c r="E171">
        <v>1566</v>
      </c>
      <c r="F171" t="s">
        <v>2990</v>
      </c>
      <c r="G171">
        <v>417</v>
      </c>
      <c r="H171">
        <v>974</v>
      </c>
      <c r="I171">
        <v>1583</v>
      </c>
      <c r="J171" t="s">
        <v>2990</v>
      </c>
      <c r="K171" s="3" t="str">
        <f>IFERROR(VLOOKUP(A171,for_vlookup!$A$1:$B$2046,2,FALSE), "aaaaaaaaaaaaaaaaaaaaaaaaaaaaaaaaa")</f>
        <v>HEROIC VERSE</v>
      </c>
    </row>
    <row r="172" spans="1:11" x14ac:dyDescent="0.15">
      <c r="A172" s="2" t="s">
        <v>1484</v>
      </c>
      <c r="B172" t="s">
        <v>2990</v>
      </c>
      <c r="C172">
        <v>386</v>
      </c>
      <c r="D172">
        <v>1032</v>
      </c>
      <c r="E172">
        <v>1449</v>
      </c>
      <c r="F172" t="s">
        <v>2990</v>
      </c>
      <c r="G172">
        <v>633</v>
      </c>
      <c r="H172">
        <v>1204</v>
      </c>
      <c r="I172">
        <v>1495</v>
      </c>
      <c r="J172" t="s">
        <v>2990</v>
      </c>
      <c r="K172" s="3" t="str">
        <f>IFERROR(VLOOKUP(A172,for_vlookup!$A$1:$B$2046,2,FALSE), "aaaaaaaaaaaaaaaaaaaaaaaaaaaaaaaaa")</f>
        <v>SPADA</v>
      </c>
    </row>
    <row r="173" spans="1:11" x14ac:dyDescent="0.15">
      <c r="A173" s="2" t="s">
        <v>1302</v>
      </c>
      <c r="B173" t="s">
        <v>2990</v>
      </c>
      <c r="C173">
        <v>419</v>
      </c>
      <c r="D173">
        <v>875</v>
      </c>
      <c r="E173">
        <v>1261</v>
      </c>
      <c r="F173" t="s">
        <v>2990</v>
      </c>
      <c r="G173">
        <v>392</v>
      </c>
      <c r="H173">
        <v>772</v>
      </c>
      <c r="I173">
        <v>1188</v>
      </c>
      <c r="J173" t="s">
        <v>2990</v>
      </c>
      <c r="K173" s="3" t="str">
        <f>IFERROR(VLOOKUP(A173,for_vlookup!$A$1:$B$2046,2,FALSE), "aaaaaaaaaaaaaaaaaaaaaaaaaaaaaaaaa")</f>
        <v>tricoro</v>
      </c>
    </row>
    <row r="174" spans="1:11" x14ac:dyDescent="0.15">
      <c r="A174" s="2" t="s">
        <v>1487</v>
      </c>
      <c r="B174" t="s">
        <v>2990</v>
      </c>
      <c r="C174">
        <v>528</v>
      </c>
      <c r="D174">
        <v>773</v>
      </c>
      <c r="E174">
        <v>1091</v>
      </c>
      <c r="F174" t="s">
        <v>2990</v>
      </c>
      <c r="G174">
        <v>520</v>
      </c>
      <c r="H174">
        <v>912</v>
      </c>
      <c r="I174">
        <v>1264</v>
      </c>
      <c r="J174" t="s">
        <v>2990</v>
      </c>
      <c r="K174" s="3" t="str">
        <f>IFERROR(VLOOKUP(A174,for_vlookup!$A$1:$B$2046,2,FALSE), "aaaaaaaaaaaaaaaaaaaaaaaaaaaaaaaaa")</f>
        <v>SPADA</v>
      </c>
    </row>
    <row r="175" spans="1:11" x14ac:dyDescent="0.15">
      <c r="A175" s="2" t="s">
        <v>2028</v>
      </c>
      <c r="B175" t="s">
        <v>2990</v>
      </c>
      <c r="C175">
        <v>462</v>
      </c>
      <c r="D175">
        <v>785</v>
      </c>
      <c r="E175">
        <v>1210</v>
      </c>
      <c r="F175" t="s">
        <v>2990</v>
      </c>
      <c r="G175">
        <v>452</v>
      </c>
      <c r="H175">
        <v>712</v>
      </c>
      <c r="I175">
        <v>1193</v>
      </c>
      <c r="J175" t="s">
        <v>2990</v>
      </c>
      <c r="K175" s="3" t="str">
        <f>IFERROR(VLOOKUP(A175,for_vlookup!$A$1:$B$2046,2,FALSE), "aaaaaaaaaaaaaaaaaaaaaaaaaaaaaaaaa")</f>
        <v>SINOBUZ</v>
      </c>
    </row>
    <row r="176" spans="1:11" x14ac:dyDescent="0.15">
      <c r="A176" s="2" t="s">
        <v>2228</v>
      </c>
      <c r="B176" t="s">
        <v>2990</v>
      </c>
      <c r="C176">
        <v>673</v>
      </c>
      <c r="D176">
        <v>980</v>
      </c>
      <c r="E176">
        <v>1274</v>
      </c>
      <c r="F176" t="s">
        <v>2990</v>
      </c>
      <c r="G176">
        <v>670</v>
      </c>
      <c r="H176">
        <v>990</v>
      </c>
      <c r="I176">
        <v>1282</v>
      </c>
      <c r="J176" t="s">
        <v>2990</v>
      </c>
      <c r="K176" s="3" t="str">
        <f>IFERROR(VLOOKUP(A176,for_vlookup!$A$1:$B$2046,2,FALSE), "aaaaaaaaaaaaaaaaaaaaaaaaaaaaaaaaa")</f>
        <v>CANNON BALLERS</v>
      </c>
    </row>
    <row r="177" spans="1:11" x14ac:dyDescent="0.15">
      <c r="A177" s="2" t="s">
        <v>2031</v>
      </c>
      <c r="B177" t="s">
        <v>2990</v>
      </c>
      <c r="C177">
        <v>362</v>
      </c>
      <c r="D177">
        <v>669</v>
      </c>
      <c r="E177">
        <v>1169</v>
      </c>
      <c r="F177" t="s">
        <v>2990</v>
      </c>
      <c r="G177">
        <v>460</v>
      </c>
      <c r="H177">
        <v>811</v>
      </c>
      <c r="I177">
        <v>1241</v>
      </c>
      <c r="J177" t="s">
        <v>2990</v>
      </c>
      <c r="K177" s="3" t="str">
        <f>IFERROR(VLOOKUP(A177,for_vlookup!$A$1:$B$2046,2,FALSE), "aaaaaaaaaaaaaaaaaaaaaaaaaaaaaaaaa")</f>
        <v>SINOBUZ</v>
      </c>
    </row>
    <row r="178" spans="1:11" x14ac:dyDescent="0.15">
      <c r="A178" s="2" t="s">
        <v>2859</v>
      </c>
      <c r="B178" t="s">
        <v>2990</v>
      </c>
      <c r="C178">
        <v>652</v>
      </c>
      <c r="D178">
        <v>917</v>
      </c>
      <c r="E178">
        <v>1396</v>
      </c>
      <c r="F178" t="s">
        <v>2990</v>
      </c>
      <c r="G178">
        <v>741</v>
      </c>
      <c r="H178">
        <v>1050</v>
      </c>
      <c r="I178">
        <v>1630</v>
      </c>
      <c r="J178" t="s">
        <v>2990</v>
      </c>
      <c r="K178" s="3" t="str">
        <f>IFERROR(VLOOKUP(A178,for_vlookup!$A$1:$B$2046,2,FALSE), "aaaaaaaaaaaaaaaaaaaaaaaaaaaaaaaaa")</f>
        <v>BISTROVER</v>
      </c>
    </row>
    <row r="179" spans="1:11" x14ac:dyDescent="0.15">
      <c r="A179" s="2" t="s">
        <v>1066</v>
      </c>
      <c r="B179" t="s">
        <v>2990</v>
      </c>
      <c r="C179">
        <v>598</v>
      </c>
      <c r="D179">
        <v>899</v>
      </c>
      <c r="E179">
        <v>1274</v>
      </c>
      <c r="F179" t="s">
        <v>2990</v>
      </c>
      <c r="G179">
        <v>556</v>
      </c>
      <c r="H179">
        <v>866</v>
      </c>
      <c r="I179">
        <v>1265</v>
      </c>
      <c r="J179" t="s">
        <v>2990</v>
      </c>
      <c r="K179" s="3" t="str">
        <f>IFERROR(VLOOKUP(A179,for_vlookup!$A$1:$B$2046,2,FALSE), "aaaaaaaaaaaaaaaaaaaaaaaaaaaaaaaaa")</f>
        <v>Resort Anthem</v>
      </c>
    </row>
    <row r="180" spans="1:11" x14ac:dyDescent="0.15">
      <c r="A180" s="2" t="s">
        <v>425</v>
      </c>
      <c r="B180" t="s">
        <v>2990</v>
      </c>
      <c r="C180">
        <v>469</v>
      </c>
      <c r="D180">
        <v>663</v>
      </c>
      <c r="E180">
        <v>875</v>
      </c>
      <c r="F180" t="s">
        <v>2990</v>
      </c>
      <c r="G180">
        <v>455</v>
      </c>
      <c r="H180">
        <v>700</v>
      </c>
      <c r="I180">
        <v>930</v>
      </c>
      <c r="J180" t="s">
        <v>2990</v>
      </c>
      <c r="K180" s="3" t="str">
        <f>IFERROR(VLOOKUP(A180,for_vlookup!$A$1:$B$2046,2,FALSE), "aaaaaaaaaaaaaaaaaaaaaaaaaaaaaaaaa")</f>
        <v>IIDX RED</v>
      </c>
    </row>
    <row r="181" spans="1:11" x14ac:dyDescent="0.15">
      <c r="A181" s="2" t="s">
        <v>873</v>
      </c>
      <c r="B181" t="s">
        <v>2990</v>
      </c>
      <c r="C181">
        <v>502</v>
      </c>
      <c r="D181">
        <v>764</v>
      </c>
      <c r="E181">
        <v>1077</v>
      </c>
      <c r="F181" t="s">
        <v>2990</v>
      </c>
      <c r="G181">
        <v>590</v>
      </c>
      <c r="H181">
        <v>820</v>
      </c>
      <c r="I181">
        <v>970</v>
      </c>
      <c r="J181" t="s">
        <v>2990</v>
      </c>
      <c r="K181" s="3" t="str">
        <f>IFERROR(VLOOKUP(A181,for_vlookup!$A$1:$B$2046,2,FALSE), "aaaaaaaaaaaaaaaaaaaaaaaaaaaaaaaaa")</f>
        <v>EMPRESS</v>
      </c>
    </row>
    <row r="182" spans="1:11" x14ac:dyDescent="0.15">
      <c r="A182" s="2" t="s">
        <v>302</v>
      </c>
      <c r="B182" t="s">
        <v>2990</v>
      </c>
      <c r="C182">
        <v>363</v>
      </c>
      <c r="D182">
        <v>750</v>
      </c>
      <c r="E182">
        <v>889</v>
      </c>
      <c r="F182" t="s">
        <v>2990</v>
      </c>
      <c r="G182">
        <v>381</v>
      </c>
      <c r="H182">
        <v>825</v>
      </c>
      <c r="I182">
        <v>984</v>
      </c>
      <c r="J182" t="s">
        <v>2990</v>
      </c>
      <c r="K182" s="3" t="str">
        <f>IFERROR(VLOOKUP(A182,for_vlookup!$A$1:$B$2046,2,FALSE), "aaaaaaaaaaaaaaaaaaaaaaaaaaaaaaaaa")</f>
        <v>9th style</v>
      </c>
    </row>
    <row r="183" spans="1:11" x14ac:dyDescent="0.15">
      <c r="A183" s="2" t="s">
        <v>581</v>
      </c>
      <c r="B183" t="s">
        <v>2990</v>
      </c>
      <c r="C183">
        <v>454</v>
      </c>
      <c r="D183">
        <v>726</v>
      </c>
      <c r="E183">
        <v>1019</v>
      </c>
      <c r="F183" t="s">
        <v>2990</v>
      </c>
      <c r="G183">
        <v>436</v>
      </c>
      <c r="H183">
        <v>727</v>
      </c>
      <c r="I183">
        <v>899</v>
      </c>
      <c r="J183" t="s">
        <v>2990</v>
      </c>
      <c r="K183" s="3" t="str">
        <f>IFERROR(VLOOKUP(A183,for_vlookup!$A$1:$B$2046,2,FALSE), "aaaaaaaaaaaaaaaaaaaaaaaaaaaaaaaaa")</f>
        <v>DistorteD</v>
      </c>
    </row>
    <row r="184" spans="1:11" x14ac:dyDescent="0.15">
      <c r="A184" s="2" t="s">
        <v>2034</v>
      </c>
      <c r="B184" t="s">
        <v>2990</v>
      </c>
      <c r="C184">
        <v>699</v>
      </c>
      <c r="D184">
        <v>1099</v>
      </c>
      <c r="E184">
        <v>1568</v>
      </c>
      <c r="F184" t="s">
        <v>2990</v>
      </c>
      <c r="G184">
        <v>667</v>
      </c>
      <c r="H184">
        <v>1098</v>
      </c>
      <c r="I184">
        <v>1575</v>
      </c>
      <c r="J184" t="s">
        <v>2990</v>
      </c>
      <c r="K184" s="3" t="str">
        <f>IFERROR(VLOOKUP(A184,for_vlookup!$A$1:$B$2046,2,FALSE), "aaaaaaaaaaaaaaaaaaaaaaaaaaaaaaaaa")</f>
        <v>SINOBUZ</v>
      </c>
    </row>
    <row r="185" spans="1:11" x14ac:dyDescent="0.15">
      <c r="A185" s="2" t="s">
        <v>1068</v>
      </c>
      <c r="B185" t="s">
        <v>2990</v>
      </c>
      <c r="C185">
        <v>543</v>
      </c>
      <c r="D185">
        <v>1039</v>
      </c>
      <c r="E185">
        <v>1598</v>
      </c>
      <c r="F185" t="s">
        <v>2990</v>
      </c>
      <c r="G185">
        <v>551</v>
      </c>
      <c r="H185">
        <v>1096</v>
      </c>
      <c r="I185">
        <v>1420</v>
      </c>
      <c r="J185" t="s">
        <v>2990</v>
      </c>
      <c r="K185" s="3" t="str">
        <f>IFERROR(VLOOKUP(A185,for_vlookup!$A$1:$B$2046,2,FALSE), "aaaaaaaaaaaaaaaaaaaaaaaaaaaaaaaaa")</f>
        <v>Resort Anthem</v>
      </c>
    </row>
    <row r="186" spans="1:11" x14ac:dyDescent="0.15">
      <c r="A186" s="2" t="s">
        <v>1070</v>
      </c>
      <c r="B186" t="s">
        <v>2990</v>
      </c>
      <c r="C186">
        <v>542</v>
      </c>
      <c r="D186">
        <v>917</v>
      </c>
      <c r="E186">
        <v>1182</v>
      </c>
      <c r="F186" t="s">
        <v>2990</v>
      </c>
      <c r="G186">
        <v>560</v>
      </c>
      <c r="H186">
        <v>992</v>
      </c>
      <c r="I186">
        <v>1235</v>
      </c>
      <c r="J186" t="s">
        <v>2990</v>
      </c>
      <c r="K186" s="3" t="str">
        <f>IFERROR(VLOOKUP(A186,for_vlookup!$A$1:$B$2046,2,FALSE), "aaaaaaaaaaaaaaaaaaaaaaaaaaaaaaaaa")</f>
        <v>Resort Anthem</v>
      </c>
    </row>
    <row r="187" spans="1:11" x14ac:dyDescent="0.15">
      <c r="A187" s="2" t="s">
        <v>2994</v>
      </c>
      <c r="B187" t="s">
        <v>2990</v>
      </c>
      <c r="C187">
        <v>474</v>
      </c>
      <c r="D187">
        <v>751</v>
      </c>
      <c r="E187">
        <v>914</v>
      </c>
      <c r="F187" t="s">
        <v>2990</v>
      </c>
      <c r="G187">
        <v>405</v>
      </c>
      <c r="H187">
        <v>742</v>
      </c>
      <c r="I187">
        <v>914</v>
      </c>
      <c r="J187" t="s">
        <v>2990</v>
      </c>
      <c r="K187" s="3" t="str">
        <f>IFERROR(VLOOKUP(A187,for_vlookup!$A$1:$B$2046,2,FALSE), "aaaaaaaaaaaaaaaaaaaaaaaaaaaaaaaaa")</f>
        <v>4th style</v>
      </c>
    </row>
    <row r="188" spans="1:11" x14ac:dyDescent="0.15">
      <c r="A188" s="2" t="s">
        <v>1652</v>
      </c>
      <c r="B188" t="s">
        <v>2990</v>
      </c>
      <c r="C188">
        <v>658</v>
      </c>
      <c r="D188">
        <v>1054</v>
      </c>
      <c r="E188">
        <v>1887</v>
      </c>
      <c r="F188" t="s">
        <v>2990</v>
      </c>
      <c r="G188">
        <v>513</v>
      </c>
      <c r="H188">
        <v>1123</v>
      </c>
      <c r="I188">
        <v>1911</v>
      </c>
      <c r="J188" t="s">
        <v>2990</v>
      </c>
      <c r="K188" s="3" t="str">
        <f>IFERROR(VLOOKUP(A188,for_vlookup!$A$1:$B$2046,2,FALSE), "aaaaaaaaaaaaaaaaaaaaaaaaaaaaaaaaa")</f>
        <v>PENDUAL</v>
      </c>
    </row>
    <row r="189" spans="1:11" x14ac:dyDescent="0.15">
      <c r="A189" s="2" t="s">
        <v>175</v>
      </c>
      <c r="B189" t="s">
        <v>2990</v>
      </c>
      <c r="C189">
        <v>511</v>
      </c>
      <c r="D189">
        <v>744</v>
      </c>
      <c r="E189">
        <v>932</v>
      </c>
      <c r="F189" t="s">
        <v>2990</v>
      </c>
      <c r="G189">
        <v>479</v>
      </c>
      <c r="H189">
        <v>744</v>
      </c>
      <c r="I189">
        <v>932</v>
      </c>
      <c r="J189" t="s">
        <v>2990</v>
      </c>
      <c r="K189" s="3" t="str">
        <f>IFERROR(VLOOKUP(A189,for_vlookup!$A$1:$B$2046,2,FALSE), "aaaaaaaaaaaaaaaaaaaaaaaaaaaaaaaaa")</f>
        <v>6th style</v>
      </c>
    </row>
    <row r="190" spans="1:11" x14ac:dyDescent="0.15">
      <c r="A190" s="2" t="s">
        <v>2995</v>
      </c>
      <c r="B190" t="s">
        <v>2990</v>
      </c>
      <c r="C190">
        <v>293</v>
      </c>
      <c r="D190">
        <v>478</v>
      </c>
      <c r="E190">
        <v>721</v>
      </c>
      <c r="F190" t="s">
        <v>2990</v>
      </c>
      <c r="G190">
        <v>460</v>
      </c>
      <c r="H190">
        <v>482</v>
      </c>
      <c r="I190">
        <v>724</v>
      </c>
      <c r="J190" t="s">
        <v>2990</v>
      </c>
      <c r="K190" s="3" t="str">
        <f>IFERROR(VLOOKUP(A190,for_vlookup!$A$1:$B$2046,2,FALSE), "aaaaaaaaaaaaaaaaaaaaaaaaaaaaaaaaa")</f>
        <v>4th style</v>
      </c>
    </row>
    <row r="191" spans="1:11" x14ac:dyDescent="0.15">
      <c r="A191" s="2" t="s">
        <v>3082</v>
      </c>
      <c r="B191" t="s">
        <v>2990</v>
      </c>
      <c r="C191">
        <v>609</v>
      </c>
      <c r="D191">
        <v>935</v>
      </c>
      <c r="E191">
        <v>1470</v>
      </c>
      <c r="F191" t="s">
        <v>2990</v>
      </c>
      <c r="G191">
        <v>586</v>
      </c>
      <c r="H191">
        <v>925</v>
      </c>
      <c r="I191">
        <v>1429</v>
      </c>
      <c r="J191" t="s">
        <v>2990</v>
      </c>
      <c r="K191" s="3" t="str">
        <f>IFERROR(VLOOKUP(A191,for_vlookup!$A$1:$B$2046,2,FALSE), "aaaaaaaaaaaaaaaaaaaaaaaaaaaaaaaaa")</f>
        <v>BISTROVER</v>
      </c>
    </row>
    <row r="192" spans="1:11" x14ac:dyDescent="0.15">
      <c r="A192" s="2" t="s">
        <v>3009</v>
      </c>
      <c r="B192" t="s">
        <v>2990</v>
      </c>
      <c r="C192">
        <v>361</v>
      </c>
      <c r="D192">
        <v>494</v>
      </c>
      <c r="E192">
        <v>755</v>
      </c>
      <c r="F192" t="s">
        <v>2990</v>
      </c>
      <c r="G192">
        <v>359</v>
      </c>
      <c r="H192">
        <v>496</v>
      </c>
      <c r="I192">
        <v>789</v>
      </c>
      <c r="J192" t="s">
        <v>2990</v>
      </c>
      <c r="K192" s="3" t="str">
        <f>IFERROR(VLOOKUP(A192,for_vlookup!$A$1:$B$2046,2,FALSE), "aaaaaaaaaaaaaaaaaaaaaaaaaaaaaaaaa")</f>
        <v>7th style</v>
      </c>
    </row>
    <row r="193" spans="1:11" x14ac:dyDescent="0.15">
      <c r="A193" s="2" t="s">
        <v>1171</v>
      </c>
      <c r="B193" t="s">
        <v>2990</v>
      </c>
      <c r="C193">
        <v>185</v>
      </c>
      <c r="D193">
        <v>441</v>
      </c>
      <c r="E193">
        <v>735</v>
      </c>
      <c r="F193" t="s">
        <v>2990</v>
      </c>
      <c r="G193">
        <v>271</v>
      </c>
      <c r="H193">
        <v>721</v>
      </c>
      <c r="I193">
        <v>864</v>
      </c>
      <c r="J193" t="s">
        <v>2990</v>
      </c>
      <c r="K193" s="3" t="str">
        <f>IFERROR(VLOOKUP(A193,for_vlookup!$A$1:$B$2046,2,FALSE), "aaaaaaaaaaaaaaaaaaaaaaaaaaaaaaaaa")</f>
        <v>Lincle</v>
      </c>
    </row>
    <row r="194" spans="1:11" x14ac:dyDescent="0.15">
      <c r="A194" s="2" t="s">
        <v>2643</v>
      </c>
      <c r="B194" t="s">
        <v>2990</v>
      </c>
      <c r="C194">
        <v>502</v>
      </c>
      <c r="D194">
        <v>777</v>
      </c>
      <c r="E194">
        <v>1242</v>
      </c>
      <c r="F194" t="s">
        <v>2990</v>
      </c>
      <c r="G194">
        <v>500</v>
      </c>
      <c r="H194">
        <v>760</v>
      </c>
      <c r="I194">
        <v>1244</v>
      </c>
      <c r="J194" t="s">
        <v>2990</v>
      </c>
      <c r="K194" s="3" t="str">
        <f>IFERROR(VLOOKUP(A194,for_vlookup!$A$1:$B$2046,2,FALSE), "aaaaaaaaaaaaaaaaaaaaaaaaaaaaaaaaa")</f>
        <v>HEROIC VERSE</v>
      </c>
    </row>
    <row r="195" spans="1:11" x14ac:dyDescent="0.15">
      <c r="A195" s="2" t="s">
        <v>662</v>
      </c>
      <c r="B195" t="s">
        <v>2990</v>
      </c>
      <c r="C195">
        <v>800</v>
      </c>
      <c r="D195">
        <v>1308</v>
      </c>
      <c r="E195">
        <v>1798</v>
      </c>
      <c r="F195" t="s">
        <v>2990</v>
      </c>
      <c r="G195">
        <v>642</v>
      </c>
      <c r="H195">
        <v>863</v>
      </c>
      <c r="I195">
        <v>1348</v>
      </c>
      <c r="J195" t="s">
        <v>2990</v>
      </c>
      <c r="K195" s="3" t="str">
        <f>IFERROR(VLOOKUP(A195,for_vlookup!$A$1:$B$2046,2,FALSE), "aaaaaaaaaaaaaaaaaaaaaaaaaaaaaaaaa")</f>
        <v>GOLD</v>
      </c>
    </row>
    <row r="196" spans="1:11" x14ac:dyDescent="0.15">
      <c r="A196" s="2" t="s">
        <v>96</v>
      </c>
      <c r="B196" t="s">
        <v>2990</v>
      </c>
      <c r="C196">
        <v>310</v>
      </c>
      <c r="D196">
        <v>632</v>
      </c>
      <c r="E196" t="s">
        <v>2990</v>
      </c>
      <c r="F196" t="s">
        <v>2990</v>
      </c>
      <c r="G196">
        <v>313</v>
      </c>
      <c r="H196">
        <v>620</v>
      </c>
      <c r="I196" t="s">
        <v>2990</v>
      </c>
      <c r="J196" t="s">
        <v>2990</v>
      </c>
      <c r="K196" s="3" t="str">
        <f>IFERROR(VLOOKUP(A196,for_vlookup!$A$1:$B$2046,2,FALSE), "aaaaaaaaaaaaaaaaaaaaaaaaaaaaaaaaa")</f>
        <v>3rd style</v>
      </c>
    </row>
    <row r="197" spans="1:11" x14ac:dyDescent="0.15">
      <c r="A197" s="2" t="s">
        <v>664</v>
      </c>
      <c r="B197">
        <v>214</v>
      </c>
      <c r="C197">
        <v>435</v>
      </c>
      <c r="D197">
        <v>663</v>
      </c>
      <c r="E197">
        <v>897</v>
      </c>
      <c r="F197" t="s">
        <v>2990</v>
      </c>
      <c r="G197">
        <v>422</v>
      </c>
      <c r="H197">
        <v>822</v>
      </c>
      <c r="I197">
        <v>1110</v>
      </c>
      <c r="J197" t="s">
        <v>2990</v>
      </c>
      <c r="K197" s="3" t="str">
        <f>IFERROR(VLOOKUP(A197,for_vlookup!$A$1:$B$2046,2,FALSE), "aaaaaaaaaaaaaaaaaaaaaaaaaaaaaaaaa")</f>
        <v>GOLD</v>
      </c>
    </row>
    <row r="198" spans="1:11" x14ac:dyDescent="0.15">
      <c r="A198" s="2" t="s">
        <v>3030</v>
      </c>
      <c r="B198" t="s">
        <v>2990</v>
      </c>
      <c r="C198">
        <v>523</v>
      </c>
      <c r="D198">
        <v>837</v>
      </c>
      <c r="E198">
        <v>1231</v>
      </c>
      <c r="F198" t="s">
        <v>2990</v>
      </c>
      <c r="G198">
        <v>530</v>
      </c>
      <c r="H198">
        <v>847</v>
      </c>
      <c r="I198">
        <v>1151</v>
      </c>
      <c r="J198" t="s">
        <v>2990</v>
      </c>
      <c r="K198" s="3" t="str">
        <f>IFERROR(VLOOKUP(A198,for_vlookup!$A$1:$B$2046,2,FALSE), "aaaaaaaaaaaaaaaaaaaaaaaaaaaaaaaaa")</f>
        <v>SIRIUS</v>
      </c>
    </row>
    <row r="199" spans="1:11" x14ac:dyDescent="0.15">
      <c r="A199" s="2" t="s">
        <v>483</v>
      </c>
      <c r="B199" t="s">
        <v>2990</v>
      </c>
      <c r="C199">
        <v>541</v>
      </c>
      <c r="D199">
        <v>946</v>
      </c>
      <c r="E199">
        <v>1243</v>
      </c>
      <c r="F199" t="s">
        <v>2990</v>
      </c>
      <c r="G199">
        <v>540</v>
      </c>
      <c r="H199">
        <v>936</v>
      </c>
      <c r="I199">
        <v>1235</v>
      </c>
      <c r="J199" t="s">
        <v>2990</v>
      </c>
      <c r="K199" s="3" t="str">
        <f>IFERROR(VLOOKUP(A199,for_vlookup!$A$1:$B$2046,2,FALSE), "aaaaaaaaaaaaaaaaaaaaaaaaaaaaaaaaa")</f>
        <v>HAPPY SKY</v>
      </c>
    </row>
    <row r="200" spans="1:11" x14ac:dyDescent="0.15">
      <c r="A200" s="2" t="s">
        <v>666</v>
      </c>
      <c r="B200" t="s">
        <v>2990</v>
      </c>
      <c r="C200">
        <v>677</v>
      </c>
      <c r="D200">
        <v>1017</v>
      </c>
      <c r="E200">
        <v>1127</v>
      </c>
      <c r="F200" t="s">
        <v>2990</v>
      </c>
      <c r="G200">
        <v>710</v>
      </c>
      <c r="H200">
        <v>1078</v>
      </c>
      <c r="I200">
        <v>1319</v>
      </c>
      <c r="J200" t="s">
        <v>2990</v>
      </c>
      <c r="K200" s="3" t="str">
        <f>IFERROR(VLOOKUP(A200,for_vlookup!$A$1:$B$2046,2,FALSE), "aaaaaaaaaaaaaaaaaaaaaaaaaaaaaaaaa")</f>
        <v>GOLD</v>
      </c>
    </row>
    <row r="201" spans="1:11" x14ac:dyDescent="0.15">
      <c r="A201" s="2" t="s">
        <v>876</v>
      </c>
      <c r="B201">
        <v>123</v>
      </c>
      <c r="C201">
        <v>564</v>
      </c>
      <c r="D201">
        <v>894</v>
      </c>
      <c r="E201">
        <v>1221</v>
      </c>
      <c r="F201" t="s">
        <v>2990</v>
      </c>
      <c r="G201">
        <v>493</v>
      </c>
      <c r="H201">
        <v>805</v>
      </c>
      <c r="I201">
        <v>1235</v>
      </c>
      <c r="J201" t="s">
        <v>2990</v>
      </c>
      <c r="K201" s="3" t="str">
        <f>IFERROR(VLOOKUP(A201,for_vlookup!$A$1:$B$2046,2,FALSE), "aaaaaaaaaaaaaaaaaaaaaaaaaaaaaaaaa")</f>
        <v>EMPRESS</v>
      </c>
    </row>
    <row r="202" spans="1:11" x14ac:dyDescent="0.15">
      <c r="A202" s="2" t="s">
        <v>2405</v>
      </c>
      <c r="B202" t="s">
        <v>2990</v>
      </c>
      <c r="C202">
        <v>683</v>
      </c>
      <c r="D202">
        <v>1292</v>
      </c>
      <c r="E202">
        <v>2000</v>
      </c>
      <c r="F202" t="s">
        <v>2990</v>
      </c>
      <c r="G202">
        <v>701</v>
      </c>
      <c r="H202">
        <v>1273</v>
      </c>
      <c r="I202">
        <v>2000</v>
      </c>
      <c r="J202" t="s">
        <v>2990</v>
      </c>
      <c r="K202" s="3" t="str">
        <f>IFERROR(VLOOKUP(A202,for_vlookup!$A$1:$B$2046,2,FALSE), "aaaaaaaaaaaaaaaaaaaaaaaaaaaaaaaaa")</f>
        <v>Rootage</v>
      </c>
    </row>
    <row r="203" spans="1:11" x14ac:dyDescent="0.15">
      <c r="A203" s="2" t="s">
        <v>2408</v>
      </c>
      <c r="B203" t="s">
        <v>2990</v>
      </c>
      <c r="C203">
        <v>575</v>
      </c>
      <c r="D203">
        <v>933</v>
      </c>
      <c r="E203">
        <v>1613</v>
      </c>
      <c r="F203" t="s">
        <v>2990</v>
      </c>
      <c r="G203">
        <v>595</v>
      </c>
      <c r="H203">
        <v>957</v>
      </c>
      <c r="I203">
        <v>1568</v>
      </c>
      <c r="J203" t="s">
        <v>2990</v>
      </c>
      <c r="K203" s="3" t="str">
        <f>IFERROR(VLOOKUP(A203,for_vlookup!$A$1:$B$2046,2,FALSE), "aaaaaaaaaaaaaaaaaaaaaaaaaaaaaaaaa")</f>
        <v>Rootage</v>
      </c>
    </row>
    <row r="204" spans="1:11" x14ac:dyDescent="0.15">
      <c r="A204" s="2" t="s">
        <v>369</v>
      </c>
      <c r="B204" t="s">
        <v>2990</v>
      </c>
      <c r="C204">
        <v>510</v>
      </c>
      <c r="D204">
        <v>702</v>
      </c>
      <c r="E204">
        <v>1037</v>
      </c>
      <c r="F204" t="s">
        <v>2990</v>
      </c>
      <c r="G204">
        <v>522</v>
      </c>
      <c r="H204">
        <v>738</v>
      </c>
      <c r="I204">
        <v>1088</v>
      </c>
      <c r="J204" t="s">
        <v>2990</v>
      </c>
      <c r="K204" s="3" t="str">
        <f>IFERROR(VLOOKUP(A204,for_vlookup!$A$1:$B$2046,2,FALSE), "aaaaaaaaaaaaaaaaaaaaaaaaaaaaaaaaa")</f>
        <v>10th style</v>
      </c>
    </row>
    <row r="205" spans="1:11" x14ac:dyDescent="0.15">
      <c r="A205" s="2" t="s">
        <v>1172</v>
      </c>
      <c r="B205">
        <v>121</v>
      </c>
      <c r="C205">
        <v>328</v>
      </c>
      <c r="D205">
        <v>837</v>
      </c>
      <c r="E205">
        <v>1231</v>
      </c>
      <c r="F205" t="s">
        <v>2990</v>
      </c>
      <c r="G205">
        <v>329</v>
      </c>
      <c r="H205">
        <v>818</v>
      </c>
      <c r="I205">
        <v>1305</v>
      </c>
      <c r="J205" t="s">
        <v>2990</v>
      </c>
      <c r="K205" s="3" t="str">
        <f>IFERROR(VLOOKUP(A205,for_vlookup!$A$1:$B$2046,2,FALSE), "aaaaaaaaaaaaaaaaaaaaaaaaaaaaaaaaa")</f>
        <v>Lincle</v>
      </c>
    </row>
    <row r="206" spans="1:11" x14ac:dyDescent="0.15">
      <c r="A206" s="2" t="s">
        <v>486</v>
      </c>
      <c r="B206" t="s">
        <v>2990</v>
      </c>
      <c r="C206">
        <v>405</v>
      </c>
      <c r="D206">
        <v>678</v>
      </c>
      <c r="E206">
        <v>925</v>
      </c>
      <c r="F206" t="s">
        <v>2990</v>
      </c>
      <c r="G206">
        <v>403</v>
      </c>
      <c r="H206">
        <v>685</v>
      </c>
      <c r="I206">
        <v>922</v>
      </c>
      <c r="J206" t="s">
        <v>2990</v>
      </c>
      <c r="K206" s="3" t="str">
        <f>IFERROR(VLOOKUP(A206,for_vlookup!$A$1:$B$2046,2,FALSE), "aaaaaaaaaaaaaaaaaaaaaaaaaaaaaaaaa")</f>
        <v>HAPPY SKY</v>
      </c>
    </row>
    <row r="207" spans="1:11" x14ac:dyDescent="0.15">
      <c r="A207" s="2" t="s">
        <v>2409</v>
      </c>
      <c r="B207" t="s">
        <v>2990</v>
      </c>
      <c r="C207">
        <v>699</v>
      </c>
      <c r="D207">
        <v>1186</v>
      </c>
      <c r="E207">
        <v>1885</v>
      </c>
      <c r="F207" t="s">
        <v>2990</v>
      </c>
      <c r="G207">
        <v>691</v>
      </c>
      <c r="H207">
        <v>1198</v>
      </c>
      <c r="I207">
        <v>1888</v>
      </c>
      <c r="J207" t="s">
        <v>2990</v>
      </c>
      <c r="K207" s="3" t="str">
        <f>IFERROR(VLOOKUP(A207,for_vlookup!$A$1:$B$2046,2,FALSE), "aaaaaaaaaaaaaaaaaaaaaaaaaaaaaaaaa")</f>
        <v>Rootage</v>
      </c>
    </row>
    <row r="208" spans="1:11" x14ac:dyDescent="0.15">
      <c r="A208" s="2" t="s">
        <v>2036</v>
      </c>
      <c r="B208" t="s">
        <v>2990</v>
      </c>
      <c r="C208">
        <v>617</v>
      </c>
      <c r="D208">
        <v>1129</v>
      </c>
      <c r="E208">
        <v>1561</v>
      </c>
      <c r="F208" t="s">
        <v>2990</v>
      </c>
      <c r="G208">
        <v>626</v>
      </c>
      <c r="H208">
        <v>1064</v>
      </c>
      <c r="I208">
        <v>1681</v>
      </c>
      <c r="J208" t="s">
        <v>2990</v>
      </c>
      <c r="K208" s="3" t="str">
        <f>IFERROR(VLOOKUP(A208,for_vlookup!$A$1:$B$2046,2,FALSE), "aaaaaaaaaaaaaaaaaaaaaaaaaaaaaaaaa")</f>
        <v>SINOBUZ</v>
      </c>
    </row>
    <row r="209" spans="1:11" x14ac:dyDescent="0.15">
      <c r="A209" s="2" t="s">
        <v>252</v>
      </c>
      <c r="B209" t="s">
        <v>2990</v>
      </c>
      <c r="C209">
        <v>471</v>
      </c>
      <c r="D209">
        <v>591</v>
      </c>
      <c r="E209">
        <v>714</v>
      </c>
      <c r="F209" t="s">
        <v>2990</v>
      </c>
      <c r="G209">
        <v>471</v>
      </c>
      <c r="H209">
        <v>632</v>
      </c>
      <c r="I209">
        <v>731</v>
      </c>
      <c r="J209" t="s">
        <v>2990</v>
      </c>
      <c r="K209" s="3" t="str">
        <f>IFERROR(VLOOKUP(A209,for_vlookup!$A$1:$B$2046,2,FALSE), "aaaaaaaaaaaaaaaaaaaaaaaaaaaaaaaaa")</f>
        <v>8th style</v>
      </c>
    </row>
    <row r="210" spans="1:11" x14ac:dyDescent="0.15">
      <c r="A210" s="2" t="s">
        <v>1842</v>
      </c>
      <c r="B210" t="s">
        <v>2990</v>
      </c>
      <c r="C210">
        <v>527</v>
      </c>
      <c r="D210">
        <v>803</v>
      </c>
      <c r="E210">
        <v>1223</v>
      </c>
      <c r="F210" t="s">
        <v>2990</v>
      </c>
      <c r="G210">
        <v>467</v>
      </c>
      <c r="H210">
        <v>806</v>
      </c>
      <c r="I210">
        <v>1285</v>
      </c>
      <c r="J210" t="s">
        <v>2990</v>
      </c>
      <c r="K210" s="3" t="str">
        <f>IFERROR(VLOOKUP(A210,for_vlookup!$A$1:$B$2046,2,FALSE), "aaaaaaaaaaaaaaaaaaaaaaaaaaaaaaaaa")</f>
        <v>copula</v>
      </c>
    </row>
    <row r="211" spans="1:11" x14ac:dyDescent="0.15">
      <c r="A211" s="2" t="s">
        <v>1655</v>
      </c>
      <c r="B211" t="s">
        <v>2990</v>
      </c>
      <c r="C211">
        <v>396</v>
      </c>
      <c r="D211">
        <v>789</v>
      </c>
      <c r="E211">
        <v>1130</v>
      </c>
      <c r="F211" t="s">
        <v>2990</v>
      </c>
      <c r="G211">
        <v>610</v>
      </c>
      <c r="H211">
        <v>939</v>
      </c>
      <c r="I211">
        <v>1301</v>
      </c>
      <c r="J211" t="s">
        <v>2990</v>
      </c>
      <c r="K211" s="3" t="str">
        <f>IFERROR(VLOOKUP(A211,for_vlookup!$A$1:$B$2046,2,FALSE), "aaaaaaaaaaaaaaaaaaaaaaaaaaaaaaaaa")</f>
        <v>PENDUAL</v>
      </c>
    </row>
    <row r="212" spans="1:11" x14ac:dyDescent="0.15">
      <c r="A212" s="2" t="s">
        <v>1173</v>
      </c>
      <c r="B212" t="s">
        <v>2990</v>
      </c>
      <c r="C212">
        <v>412</v>
      </c>
      <c r="D212">
        <v>714</v>
      </c>
      <c r="E212">
        <v>931</v>
      </c>
      <c r="F212" t="s">
        <v>2990</v>
      </c>
      <c r="G212">
        <v>549</v>
      </c>
      <c r="H212">
        <v>913</v>
      </c>
      <c r="I212">
        <v>1271</v>
      </c>
      <c r="J212" t="s">
        <v>2990</v>
      </c>
      <c r="K212" s="3" t="str">
        <f>IFERROR(VLOOKUP(A212,for_vlookup!$A$1:$B$2046,2,FALSE), "aaaaaaaaaaaaaaaaaaaaaaaaaaaaaaaaa")</f>
        <v>Lincle</v>
      </c>
    </row>
    <row r="213" spans="1:11" x14ac:dyDescent="0.15">
      <c r="A213" s="2" t="s">
        <v>2644</v>
      </c>
      <c r="B213" t="s">
        <v>2990</v>
      </c>
      <c r="C213">
        <v>493</v>
      </c>
      <c r="D213">
        <v>890</v>
      </c>
      <c r="E213">
        <v>1288</v>
      </c>
      <c r="F213" t="s">
        <v>2990</v>
      </c>
      <c r="G213">
        <v>462</v>
      </c>
      <c r="H213">
        <v>833</v>
      </c>
      <c r="I213">
        <v>1260</v>
      </c>
      <c r="J213" t="s">
        <v>2990</v>
      </c>
      <c r="K213" s="3" t="str">
        <f>IFERROR(VLOOKUP(A213,for_vlookup!$A$1:$B$2046,2,FALSE), "aaaaaaaaaaaaaaaaaaaaaaaaaaaaaaaaa")</f>
        <v>HEROIC VERSE</v>
      </c>
    </row>
    <row r="214" spans="1:11" x14ac:dyDescent="0.15">
      <c r="A214" s="2" t="s">
        <v>1844</v>
      </c>
      <c r="B214" t="s">
        <v>2990</v>
      </c>
      <c r="C214">
        <v>604</v>
      </c>
      <c r="D214">
        <v>887</v>
      </c>
      <c r="E214">
        <v>1328</v>
      </c>
      <c r="F214" t="s">
        <v>2990</v>
      </c>
      <c r="G214">
        <v>683</v>
      </c>
      <c r="H214">
        <v>905</v>
      </c>
      <c r="I214">
        <v>1442</v>
      </c>
      <c r="J214" t="s">
        <v>2990</v>
      </c>
      <c r="K214" s="3" t="str">
        <f>IFERROR(VLOOKUP(A214,for_vlookup!$A$1:$B$2046,2,FALSE), "aaaaaaaaaaaaaaaaaaaaaaaaaaaaaaaaa")</f>
        <v>copula</v>
      </c>
    </row>
    <row r="215" spans="1:11" x14ac:dyDescent="0.15">
      <c r="A215" s="2" t="s">
        <v>2231</v>
      </c>
      <c r="B215" t="s">
        <v>2990</v>
      </c>
      <c r="C215">
        <v>560</v>
      </c>
      <c r="D215">
        <v>988</v>
      </c>
      <c r="E215">
        <v>1453</v>
      </c>
      <c r="F215" t="s">
        <v>2990</v>
      </c>
      <c r="G215">
        <v>571</v>
      </c>
      <c r="H215">
        <v>953</v>
      </c>
      <c r="I215">
        <v>1410</v>
      </c>
      <c r="J215" t="s">
        <v>2990</v>
      </c>
      <c r="K215" s="3" t="str">
        <f>IFERROR(VLOOKUP(A215,for_vlookup!$A$1:$B$2046,2,FALSE), "aaaaaaaaaaaaaaaaaaaaaaaaaaaaaaaaa")</f>
        <v>CANNON BALLERS</v>
      </c>
    </row>
    <row r="216" spans="1:11" x14ac:dyDescent="0.15">
      <c r="A216" s="2" t="s">
        <v>127</v>
      </c>
      <c r="B216" t="s">
        <v>2990</v>
      </c>
      <c r="C216">
        <v>339</v>
      </c>
      <c r="D216">
        <v>481</v>
      </c>
      <c r="E216">
        <v>700</v>
      </c>
      <c r="F216" t="s">
        <v>2990</v>
      </c>
      <c r="G216">
        <v>339</v>
      </c>
      <c r="H216">
        <v>482</v>
      </c>
      <c r="I216">
        <v>703</v>
      </c>
      <c r="J216" t="s">
        <v>2990</v>
      </c>
      <c r="K216" s="3" t="str">
        <f>IFERROR(VLOOKUP(A216,for_vlookup!$A$1:$B$2046,2,FALSE), "aaaaaaaaaaaaaaaaaaaaaaaaaaaaaaaaa")</f>
        <v>4th style</v>
      </c>
    </row>
    <row r="217" spans="1:11" x14ac:dyDescent="0.15">
      <c r="A217" s="2" t="s">
        <v>217</v>
      </c>
      <c r="B217" t="s">
        <v>2990</v>
      </c>
      <c r="C217">
        <v>470</v>
      </c>
      <c r="D217">
        <v>623</v>
      </c>
      <c r="E217">
        <v>880</v>
      </c>
      <c r="F217" t="s">
        <v>2990</v>
      </c>
      <c r="G217">
        <v>468</v>
      </c>
      <c r="H217">
        <v>623</v>
      </c>
      <c r="I217">
        <v>1307</v>
      </c>
      <c r="J217" t="s">
        <v>2990</v>
      </c>
      <c r="K217" s="3" t="str">
        <f>IFERROR(VLOOKUP(A217,for_vlookup!$A$1:$B$2046,2,FALSE), "aaaaaaaaaaaaaaaaaaaaaaaaaaaaaaaaa")</f>
        <v>7th style</v>
      </c>
    </row>
    <row r="218" spans="1:11" x14ac:dyDescent="0.15">
      <c r="A218" s="2" t="s">
        <v>2233</v>
      </c>
      <c r="B218" t="s">
        <v>2990</v>
      </c>
      <c r="C218">
        <v>419</v>
      </c>
      <c r="D218">
        <v>739</v>
      </c>
      <c r="E218">
        <v>1081</v>
      </c>
      <c r="F218" t="s">
        <v>2990</v>
      </c>
      <c r="G218">
        <v>389</v>
      </c>
      <c r="H218">
        <v>724</v>
      </c>
      <c r="I218">
        <v>1061</v>
      </c>
      <c r="J218" t="s">
        <v>2990</v>
      </c>
      <c r="K218" s="3" t="str">
        <f>IFERROR(VLOOKUP(A218,for_vlookup!$A$1:$B$2046,2,FALSE), "aaaaaaaaaaaaaaaaaaaaaaaaaaaaaaaaa")</f>
        <v>CANNON BALLERS</v>
      </c>
    </row>
    <row r="219" spans="1:11" x14ac:dyDescent="0.15">
      <c r="A219" s="2" t="s">
        <v>2860</v>
      </c>
      <c r="B219" t="s">
        <v>2990</v>
      </c>
      <c r="C219">
        <v>435</v>
      </c>
      <c r="D219">
        <v>761</v>
      </c>
      <c r="E219">
        <v>1317</v>
      </c>
      <c r="F219" t="s">
        <v>2990</v>
      </c>
      <c r="G219">
        <v>446</v>
      </c>
      <c r="H219">
        <v>780</v>
      </c>
      <c r="I219">
        <v>1304</v>
      </c>
      <c r="J219" t="s">
        <v>2990</v>
      </c>
      <c r="K219" s="3" t="str">
        <f>IFERROR(VLOOKUP(A219,for_vlookup!$A$1:$B$2046,2,FALSE), "aaaaaaaaaaaaaaaaaaaaaaaaaaaaaaaaa")</f>
        <v>BISTROVER</v>
      </c>
    </row>
    <row r="220" spans="1:11" x14ac:dyDescent="0.15">
      <c r="A220" s="2" t="s">
        <v>1657</v>
      </c>
      <c r="B220" t="s">
        <v>2990</v>
      </c>
      <c r="C220">
        <v>347</v>
      </c>
      <c r="D220">
        <v>590</v>
      </c>
      <c r="E220">
        <v>900</v>
      </c>
      <c r="F220">
        <v>1134</v>
      </c>
      <c r="G220">
        <v>322</v>
      </c>
      <c r="H220">
        <v>633</v>
      </c>
      <c r="I220">
        <v>896</v>
      </c>
      <c r="J220">
        <v>1114</v>
      </c>
      <c r="K220" s="3" t="str">
        <f>IFERROR(VLOOKUP(A220,for_vlookup!$A$1:$B$2046,2,FALSE), "aaaaaaaaaaaaaaaaaaaaaaaaaaaaaaaaa")</f>
        <v>PENDUAL</v>
      </c>
    </row>
    <row r="221" spans="1:11" x14ac:dyDescent="0.15">
      <c r="A221" s="2" t="s">
        <v>1660</v>
      </c>
      <c r="B221" t="s">
        <v>2990</v>
      </c>
      <c r="C221">
        <v>592</v>
      </c>
      <c r="D221">
        <v>1124</v>
      </c>
      <c r="E221">
        <v>1568</v>
      </c>
      <c r="F221">
        <v>2233</v>
      </c>
      <c r="G221">
        <v>625</v>
      </c>
      <c r="H221">
        <v>1128</v>
      </c>
      <c r="I221">
        <v>1582</v>
      </c>
      <c r="J221">
        <v>2477</v>
      </c>
      <c r="K221" s="3" t="str">
        <f>IFERROR(VLOOKUP(A221,for_vlookup!$A$1:$B$2046,2,FALSE), "aaaaaaaaaaaaaaaaaaaaaaaaaaaaaaaaa")</f>
        <v>PENDUAL</v>
      </c>
    </row>
    <row r="222" spans="1:11" x14ac:dyDescent="0.15">
      <c r="A222" s="2" t="s">
        <v>1662</v>
      </c>
      <c r="B222">
        <v>281</v>
      </c>
      <c r="C222">
        <v>722</v>
      </c>
      <c r="D222">
        <v>1422</v>
      </c>
      <c r="E222">
        <v>2222</v>
      </c>
      <c r="F222" t="s">
        <v>2990</v>
      </c>
      <c r="G222">
        <v>722</v>
      </c>
      <c r="H222">
        <v>1422</v>
      </c>
      <c r="I222">
        <v>2222</v>
      </c>
      <c r="J222" t="s">
        <v>2990</v>
      </c>
      <c r="K222" s="3" t="str">
        <f>IFERROR(VLOOKUP(A222,for_vlookup!$A$1:$B$2046,2,FALSE), "aaaaaaaaaaaaaaaaaaaaaaaaaaaaaaaaa")</f>
        <v>PENDUAL</v>
      </c>
    </row>
    <row r="223" spans="1:11" x14ac:dyDescent="0.15">
      <c r="A223" s="2" t="s">
        <v>1664</v>
      </c>
      <c r="B223" t="s">
        <v>2990</v>
      </c>
      <c r="C223">
        <v>443</v>
      </c>
      <c r="D223">
        <v>717</v>
      </c>
      <c r="E223">
        <v>1205</v>
      </c>
      <c r="F223" t="s">
        <v>2990</v>
      </c>
      <c r="G223">
        <v>462</v>
      </c>
      <c r="H223">
        <v>914</v>
      </c>
      <c r="I223">
        <v>1356</v>
      </c>
      <c r="J223" t="s">
        <v>2990</v>
      </c>
      <c r="K223" s="3" t="str">
        <f>IFERROR(VLOOKUP(A223,for_vlookup!$A$1:$B$2046,2,FALSE), "aaaaaaaaaaaaaaaaaaaaaaaaaaaaaaaaa")</f>
        <v>PENDUAL</v>
      </c>
    </row>
    <row r="224" spans="1:11" x14ac:dyDescent="0.15">
      <c r="A224" s="2" t="s">
        <v>1665</v>
      </c>
      <c r="B224" t="s">
        <v>2990</v>
      </c>
      <c r="C224">
        <v>432</v>
      </c>
      <c r="D224">
        <v>1037</v>
      </c>
      <c r="E224">
        <v>1601</v>
      </c>
      <c r="F224" t="s">
        <v>2990</v>
      </c>
      <c r="G224">
        <v>573</v>
      </c>
      <c r="H224">
        <v>1139</v>
      </c>
      <c r="I224">
        <v>1762</v>
      </c>
      <c r="J224" t="s">
        <v>2990</v>
      </c>
      <c r="K224" s="3" t="str">
        <f>IFERROR(VLOOKUP(A224,for_vlookup!$A$1:$B$2046,2,FALSE), "aaaaaaaaaaaaaaaaaaaaaaaaaaaaaaaaa")</f>
        <v>PENDUAL</v>
      </c>
    </row>
    <row r="225" spans="1:11" x14ac:dyDescent="0.15">
      <c r="A225" s="2" t="s">
        <v>3044</v>
      </c>
      <c r="B225" t="s">
        <v>2990</v>
      </c>
      <c r="C225">
        <v>668</v>
      </c>
      <c r="D225">
        <v>977</v>
      </c>
      <c r="E225">
        <v>1344</v>
      </c>
      <c r="F225" t="s">
        <v>2990</v>
      </c>
      <c r="G225">
        <v>666</v>
      </c>
      <c r="H225">
        <v>979</v>
      </c>
      <c r="I225">
        <v>1377</v>
      </c>
      <c r="J225" t="s">
        <v>2990</v>
      </c>
      <c r="K225" s="3" t="str">
        <f>IFERROR(VLOOKUP(A225,for_vlookup!$A$1:$B$2046,2,FALSE), "aaaaaaaaaaaaaaaaaaaaaaaaaaaaaaaaa")</f>
        <v>CANNON BALLERS</v>
      </c>
    </row>
    <row r="226" spans="1:11" x14ac:dyDescent="0.15">
      <c r="A226" s="2" t="s">
        <v>1490</v>
      </c>
      <c r="B226" t="s">
        <v>2990</v>
      </c>
      <c r="C226">
        <v>173</v>
      </c>
      <c r="D226">
        <v>723</v>
      </c>
      <c r="E226">
        <v>1052</v>
      </c>
      <c r="F226" t="s">
        <v>2990</v>
      </c>
      <c r="G226">
        <v>265</v>
      </c>
      <c r="H226">
        <v>843</v>
      </c>
      <c r="I226">
        <v>1175</v>
      </c>
      <c r="J226" t="s">
        <v>2990</v>
      </c>
      <c r="K226" s="3" t="str">
        <f>IFERROR(VLOOKUP(A226,for_vlookup!$A$1:$B$2046,2,FALSE), "aaaaaaaaaaaaaaaaaaaaaaaaaaaaaaaaa")</f>
        <v>SPADA</v>
      </c>
    </row>
    <row r="227" spans="1:11" x14ac:dyDescent="0.15">
      <c r="A227" s="2" t="s">
        <v>1493</v>
      </c>
      <c r="B227" t="s">
        <v>2990</v>
      </c>
      <c r="C227">
        <v>416</v>
      </c>
      <c r="D227">
        <v>753</v>
      </c>
      <c r="E227">
        <v>1326</v>
      </c>
      <c r="F227" t="s">
        <v>2990</v>
      </c>
      <c r="G227">
        <v>381</v>
      </c>
      <c r="H227">
        <v>732</v>
      </c>
      <c r="I227">
        <v>1199</v>
      </c>
      <c r="J227" t="s">
        <v>2990</v>
      </c>
      <c r="K227" s="3" t="str">
        <f>IFERROR(VLOOKUP(A227,for_vlookup!$A$1:$B$2046,2,FALSE), "aaaaaaaaaaaaaaaaaaaaaaaaaaaaaaaaa")</f>
        <v>SPADA</v>
      </c>
    </row>
    <row r="228" spans="1:11" x14ac:dyDescent="0.15">
      <c r="A228" s="2" t="s">
        <v>426</v>
      </c>
      <c r="B228" t="s">
        <v>2990</v>
      </c>
      <c r="C228">
        <v>462</v>
      </c>
      <c r="D228">
        <v>737</v>
      </c>
      <c r="E228">
        <v>1097</v>
      </c>
      <c r="F228" t="s">
        <v>2990</v>
      </c>
      <c r="G228">
        <v>462</v>
      </c>
      <c r="H228">
        <v>735</v>
      </c>
      <c r="I228">
        <v>1039</v>
      </c>
      <c r="J228" t="s">
        <v>2990</v>
      </c>
      <c r="K228" s="3" t="str">
        <f>IFERROR(VLOOKUP(A228,for_vlookup!$A$1:$B$2046,2,FALSE), "aaaaaaaaaaaaaaaaaaaaaaaaaaaaaaaaa")</f>
        <v>IIDX RED</v>
      </c>
    </row>
    <row r="229" spans="1:11" x14ac:dyDescent="0.15">
      <c r="A229" s="2" t="s">
        <v>130</v>
      </c>
      <c r="B229" t="s">
        <v>2990</v>
      </c>
      <c r="C229">
        <v>264</v>
      </c>
      <c r="D229">
        <v>479</v>
      </c>
      <c r="E229">
        <v>811</v>
      </c>
      <c r="F229">
        <v>1102</v>
      </c>
      <c r="G229">
        <v>264</v>
      </c>
      <c r="H229">
        <v>477</v>
      </c>
      <c r="I229">
        <v>1010</v>
      </c>
      <c r="J229">
        <v>1203</v>
      </c>
      <c r="K229" s="3" t="str">
        <f>IFERROR(VLOOKUP(A229,for_vlookup!$A$1:$B$2046,2,FALSE), "aaaaaaaaaaaaaaaaaaaaaaaaaaaaaaaaa")</f>
        <v>4th style</v>
      </c>
    </row>
    <row r="230" spans="1:11" x14ac:dyDescent="0.15">
      <c r="A230" s="2" t="s">
        <v>3020</v>
      </c>
      <c r="B230" t="s">
        <v>2990</v>
      </c>
      <c r="C230">
        <v>529</v>
      </c>
      <c r="D230">
        <v>755</v>
      </c>
      <c r="E230">
        <v>948</v>
      </c>
      <c r="F230" t="s">
        <v>2990</v>
      </c>
      <c r="G230">
        <v>521</v>
      </c>
      <c r="H230">
        <v>751</v>
      </c>
      <c r="I230">
        <v>1058</v>
      </c>
      <c r="J230" t="s">
        <v>2990</v>
      </c>
      <c r="K230" s="3" t="str">
        <f>IFERROR(VLOOKUP(A230,for_vlookup!$A$1:$B$2046,2,FALSE), "aaaaaaaaaaaaaaaaaaaaaaaaaaaaaaaaa")</f>
        <v>IIDX RED</v>
      </c>
    </row>
    <row r="231" spans="1:11" x14ac:dyDescent="0.15">
      <c r="A231" s="2" t="s">
        <v>1496</v>
      </c>
      <c r="B231" t="s">
        <v>2990</v>
      </c>
      <c r="C231">
        <v>578</v>
      </c>
      <c r="D231">
        <v>1075</v>
      </c>
      <c r="E231">
        <v>1739</v>
      </c>
      <c r="F231">
        <v>1983</v>
      </c>
      <c r="G231">
        <v>433</v>
      </c>
      <c r="H231">
        <v>912</v>
      </c>
      <c r="I231">
        <v>1610</v>
      </c>
      <c r="J231">
        <v>1851</v>
      </c>
      <c r="K231" s="3" t="str">
        <f>IFERROR(VLOOKUP(A231,for_vlookup!$A$1:$B$2046,2,FALSE), "aaaaaaaaaaaaaaaaaaaaaaaaaaaaaaaaa")</f>
        <v>SPADA</v>
      </c>
    </row>
    <row r="232" spans="1:11" x14ac:dyDescent="0.15">
      <c r="A232" s="2" t="s">
        <v>1846</v>
      </c>
      <c r="B232" t="s">
        <v>2990</v>
      </c>
      <c r="C232">
        <v>497</v>
      </c>
      <c r="D232">
        <v>887</v>
      </c>
      <c r="E232">
        <v>1590</v>
      </c>
      <c r="F232" t="s">
        <v>2990</v>
      </c>
      <c r="G232">
        <v>476</v>
      </c>
      <c r="H232">
        <v>887</v>
      </c>
      <c r="I232">
        <v>1685</v>
      </c>
      <c r="J232" t="s">
        <v>2990</v>
      </c>
      <c r="K232" s="3" t="str">
        <f>IFERROR(VLOOKUP(A232,for_vlookup!$A$1:$B$2046,2,FALSE), "aaaaaaaaaaaaaaaaaaaaaaaaaaaaaaaaa")</f>
        <v>copula</v>
      </c>
    </row>
    <row r="233" spans="1:11" x14ac:dyDescent="0.15">
      <c r="A233" s="2" t="s">
        <v>2411</v>
      </c>
      <c r="B233" t="s">
        <v>2990</v>
      </c>
      <c r="C233">
        <v>726</v>
      </c>
      <c r="D233">
        <v>1120</v>
      </c>
      <c r="E233">
        <v>1454</v>
      </c>
      <c r="F233" t="s">
        <v>2990</v>
      </c>
      <c r="G233">
        <v>738</v>
      </c>
      <c r="H233">
        <v>1086</v>
      </c>
      <c r="I233">
        <v>1382</v>
      </c>
      <c r="J233" t="s">
        <v>2990</v>
      </c>
      <c r="K233" s="3" t="str">
        <f>IFERROR(VLOOKUP(A233,for_vlookup!$A$1:$B$2046,2,FALSE), "aaaaaaaaaaaaaaaaaaaaaaaaaaaaaaaaa")</f>
        <v>Rootage</v>
      </c>
    </row>
    <row r="234" spans="1:11" x14ac:dyDescent="0.15">
      <c r="A234" s="2" t="s">
        <v>878</v>
      </c>
      <c r="B234">
        <v>338</v>
      </c>
      <c r="C234">
        <v>570</v>
      </c>
      <c r="D234">
        <v>1143</v>
      </c>
      <c r="E234">
        <v>1773</v>
      </c>
      <c r="F234" t="s">
        <v>2990</v>
      </c>
      <c r="G234">
        <v>716</v>
      </c>
      <c r="H234">
        <v>1220</v>
      </c>
      <c r="I234">
        <v>1811</v>
      </c>
      <c r="J234" t="s">
        <v>2990</v>
      </c>
      <c r="K234" s="3" t="str">
        <f>IFERROR(VLOOKUP(A234,for_vlookup!$A$1:$B$2046,2,FALSE), "aaaaaaaaaaaaaaaaaaaaaaaaaaaaaaaaa")</f>
        <v>EMPRESS</v>
      </c>
    </row>
    <row r="235" spans="1:11" x14ac:dyDescent="0.15">
      <c r="A235" s="2" t="s">
        <v>178</v>
      </c>
      <c r="B235" t="s">
        <v>2990</v>
      </c>
      <c r="C235">
        <v>751</v>
      </c>
      <c r="D235">
        <v>1011</v>
      </c>
      <c r="E235">
        <v>1258</v>
      </c>
      <c r="F235" t="s">
        <v>2990</v>
      </c>
      <c r="G235">
        <v>714</v>
      </c>
      <c r="H235">
        <v>1099</v>
      </c>
      <c r="I235">
        <v>1255</v>
      </c>
      <c r="J235" t="s">
        <v>2990</v>
      </c>
      <c r="K235" s="3" t="str">
        <f>IFERROR(VLOOKUP(A235,for_vlookup!$A$1:$B$2046,2,FALSE), "aaaaaaaaaaaaaaaaaaaaaaaaaaaaaaaaa")</f>
        <v>6th style</v>
      </c>
    </row>
    <row r="236" spans="1:11" x14ac:dyDescent="0.15">
      <c r="A236" s="2" t="s">
        <v>255</v>
      </c>
      <c r="B236" t="s">
        <v>2990</v>
      </c>
      <c r="C236">
        <v>585</v>
      </c>
      <c r="D236">
        <v>1029</v>
      </c>
      <c r="E236">
        <v>1100</v>
      </c>
      <c r="F236" t="s">
        <v>2990</v>
      </c>
      <c r="G236">
        <v>663</v>
      </c>
      <c r="H236">
        <v>1068</v>
      </c>
      <c r="I236">
        <v>1100</v>
      </c>
      <c r="J236" t="s">
        <v>2990</v>
      </c>
      <c r="K236" s="3" t="str">
        <f>IFERROR(VLOOKUP(A236,for_vlookup!$A$1:$B$2046,2,FALSE), "aaaaaaaaaaaaaaaaaaaaaaaaaaaaaaaaa")</f>
        <v>8th style</v>
      </c>
    </row>
    <row r="237" spans="1:11" x14ac:dyDescent="0.15">
      <c r="A237" s="2" t="s">
        <v>1668</v>
      </c>
      <c r="B237" t="s">
        <v>2990</v>
      </c>
      <c r="C237">
        <v>295</v>
      </c>
      <c r="D237">
        <v>627</v>
      </c>
      <c r="E237">
        <v>1159</v>
      </c>
      <c r="F237" t="s">
        <v>2990</v>
      </c>
      <c r="G237">
        <v>353</v>
      </c>
      <c r="H237">
        <v>684</v>
      </c>
      <c r="I237">
        <v>1184</v>
      </c>
      <c r="J237" t="s">
        <v>2990</v>
      </c>
      <c r="K237" s="3" t="str">
        <f>IFERROR(VLOOKUP(A237,for_vlookup!$A$1:$B$2046,2,FALSE), "aaaaaaaaaaaaaaaaaaaaaaaaaaaaaaaaa")</f>
        <v>PENDUAL</v>
      </c>
    </row>
    <row r="238" spans="1:11" x14ac:dyDescent="0.15">
      <c r="A238" s="2" t="s">
        <v>2413</v>
      </c>
      <c r="B238" t="s">
        <v>2990</v>
      </c>
      <c r="C238">
        <v>643</v>
      </c>
      <c r="D238">
        <v>1068</v>
      </c>
      <c r="E238">
        <v>1208</v>
      </c>
      <c r="F238" t="s">
        <v>2990</v>
      </c>
      <c r="G238">
        <v>640</v>
      </c>
      <c r="H238">
        <v>1151</v>
      </c>
      <c r="I238">
        <v>1304</v>
      </c>
      <c r="J238" t="s">
        <v>2990</v>
      </c>
      <c r="K238" s="3" t="str">
        <f>IFERROR(VLOOKUP(A238,for_vlookup!$A$1:$B$2046,2,FALSE), "aaaaaaaaaaaaaaaaaaaaaaaaaaaaaaaaa")</f>
        <v>Rootage</v>
      </c>
    </row>
    <row r="239" spans="1:11" x14ac:dyDescent="0.15">
      <c r="A239" s="2" t="s">
        <v>1305</v>
      </c>
      <c r="B239" t="s">
        <v>2990</v>
      </c>
      <c r="C239">
        <v>417</v>
      </c>
      <c r="D239">
        <v>689</v>
      </c>
      <c r="E239">
        <v>1391</v>
      </c>
      <c r="F239" t="s">
        <v>2990</v>
      </c>
      <c r="G239">
        <v>437</v>
      </c>
      <c r="H239">
        <v>708</v>
      </c>
      <c r="I239">
        <v>1412</v>
      </c>
      <c r="J239" t="s">
        <v>2990</v>
      </c>
      <c r="K239" s="3" t="str">
        <f>IFERROR(VLOOKUP(A239,for_vlookup!$A$1:$B$2046,2,FALSE), "aaaaaaaaaaaaaaaaaaaaaaaaaaaaaaaaa")</f>
        <v>tricoro</v>
      </c>
    </row>
    <row r="240" spans="1:11" x14ac:dyDescent="0.15">
      <c r="A240" s="2" t="s">
        <v>582</v>
      </c>
      <c r="B240">
        <v>198</v>
      </c>
      <c r="C240">
        <v>460</v>
      </c>
      <c r="D240">
        <v>915</v>
      </c>
      <c r="E240">
        <v>1311</v>
      </c>
      <c r="F240" t="s">
        <v>2990</v>
      </c>
      <c r="G240">
        <v>486</v>
      </c>
      <c r="H240">
        <v>972</v>
      </c>
      <c r="I240">
        <v>1425</v>
      </c>
      <c r="J240" t="s">
        <v>2990</v>
      </c>
      <c r="K240" s="3" t="str">
        <f>IFERROR(VLOOKUP(A240,for_vlookup!$A$1:$B$2046,2,FALSE), "aaaaaaaaaaaaaaaaaaaaaaaaaaaaaaaaa")</f>
        <v>DistorteD</v>
      </c>
    </row>
    <row r="241" spans="1:11" x14ac:dyDescent="0.15">
      <c r="A241" s="2" t="s">
        <v>1308</v>
      </c>
      <c r="B241" t="s">
        <v>2990</v>
      </c>
      <c r="C241">
        <v>484</v>
      </c>
      <c r="D241">
        <v>1097</v>
      </c>
      <c r="E241">
        <v>1833</v>
      </c>
      <c r="F241" t="s">
        <v>2990</v>
      </c>
      <c r="G241">
        <v>509</v>
      </c>
      <c r="H241">
        <v>1097</v>
      </c>
      <c r="I241">
        <v>1938</v>
      </c>
      <c r="J241" t="s">
        <v>2990</v>
      </c>
      <c r="K241" s="3" t="str">
        <f>IFERROR(VLOOKUP(A241,for_vlookup!$A$1:$B$2046,2,FALSE), "aaaaaaaaaaaaaaaaaaaaaaaaaaaaaaaaa")</f>
        <v>tricoro</v>
      </c>
    </row>
    <row r="242" spans="1:11" x14ac:dyDescent="0.15">
      <c r="A242" s="2" t="s">
        <v>3062</v>
      </c>
      <c r="B242" t="s">
        <v>2990</v>
      </c>
      <c r="C242">
        <v>520</v>
      </c>
      <c r="D242">
        <v>932</v>
      </c>
      <c r="E242">
        <v>1483</v>
      </c>
      <c r="F242" t="s">
        <v>2990</v>
      </c>
      <c r="G242">
        <v>514</v>
      </c>
      <c r="H242">
        <v>952</v>
      </c>
      <c r="I242">
        <v>1403</v>
      </c>
      <c r="J242" t="s">
        <v>2990</v>
      </c>
      <c r="K242" s="3" t="str">
        <f>IFERROR(VLOOKUP(A242,for_vlookup!$A$1:$B$2046,2,FALSE), "aaaaaaaaaaaaaaaaaaaaaaaaaaaaaaaaa")</f>
        <v>BISTROVER</v>
      </c>
    </row>
    <row r="243" spans="1:11" x14ac:dyDescent="0.15">
      <c r="A243" s="2" t="s">
        <v>1311</v>
      </c>
      <c r="B243" t="s">
        <v>2990</v>
      </c>
      <c r="C243">
        <v>203</v>
      </c>
      <c r="D243">
        <v>564</v>
      </c>
      <c r="E243">
        <v>805</v>
      </c>
      <c r="F243" t="s">
        <v>2990</v>
      </c>
      <c r="G243">
        <v>206</v>
      </c>
      <c r="H243">
        <v>569</v>
      </c>
      <c r="I243">
        <v>787</v>
      </c>
      <c r="J243" t="s">
        <v>2990</v>
      </c>
      <c r="K243" s="3" t="str">
        <f>IFERROR(VLOOKUP(A243,for_vlookup!$A$1:$B$2046,2,FALSE), "aaaaaaaaaaaaaaaaaaaaaaaaaaaaaaaaa")</f>
        <v>tricoro</v>
      </c>
    </row>
    <row r="244" spans="1:11" x14ac:dyDescent="0.15">
      <c r="A244" s="2" t="s">
        <v>584</v>
      </c>
      <c r="B244" t="s">
        <v>2990</v>
      </c>
      <c r="C244">
        <v>648</v>
      </c>
      <c r="D244">
        <v>863</v>
      </c>
      <c r="E244">
        <v>1056</v>
      </c>
      <c r="F244">
        <v>1418</v>
      </c>
      <c r="G244">
        <v>607</v>
      </c>
      <c r="H244">
        <v>856</v>
      </c>
      <c r="I244">
        <v>1050</v>
      </c>
      <c r="J244">
        <v>1545</v>
      </c>
      <c r="K244" s="3" t="str">
        <f>IFERROR(VLOOKUP(A244,for_vlookup!$A$1:$B$2046,2,FALSE), "aaaaaaaaaaaaaaaaaaaaaaaaaaaaaaaaa")</f>
        <v>DistorteD</v>
      </c>
    </row>
    <row r="245" spans="1:11" x14ac:dyDescent="0.15">
      <c r="A245" s="2" t="s">
        <v>1313</v>
      </c>
      <c r="B245" t="s">
        <v>2990</v>
      </c>
      <c r="C245">
        <v>446</v>
      </c>
      <c r="D245">
        <v>1076</v>
      </c>
      <c r="E245">
        <v>1714</v>
      </c>
      <c r="F245" t="s">
        <v>2990</v>
      </c>
      <c r="G245">
        <v>655</v>
      </c>
      <c r="H245">
        <v>1119</v>
      </c>
      <c r="I245">
        <v>1814</v>
      </c>
      <c r="J245" t="s">
        <v>2990</v>
      </c>
      <c r="K245" s="3" t="str">
        <f>IFERROR(VLOOKUP(A245,for_vlookup!$A$1:$B$2046,2,FALSE), "aaaaaaaaaaaaaaaaaaaaaaaaaaaaaaaaa")</f>
        <v>tricoro</v>
      </c>
    </row>
    <row r="246" spans="1:11" x14ac:dyDescent="0.15">
      <c r="A246" s="2" t="s">
        <v>1670</v>
      </c>
      <c r="B246" t="s">
        <v>2990</v>
      </c>
      <c r="C246">
        <v>476</v>
      </c>
      <c r="D246">
        <v>892</v>
      </c>
      <c r="E246">
        <v>1166</v>
      </c>
      <c r="F246">
        <v>1651</v>
      </c>
      <c r="G246">
        <v>544</v>
      </c>
      <c r="H246">
        <v>815</v>
      </c>
      <c r="I246">
        <v>1147</v>
      </c>
      <c r="J246">
        <v>1747</v>
      </c>
      <c r="K246" s="3" t="str">
        <f>IFERROR(VLOOKUP(A246,for_vlookup!$A$1:$B$2046,2,FALSE), "aaaaaaaaaaaaaaaaaaaaaaaaaaaaaaaaa")</f>
        <v>PENDUAL</v>
      </c>
    </row>
    <row r="247" spans="1:11" x14ac:dyDescent="0.15">
      <c r="A247" s="2" t="s">
        <v>2415</v>
      </c>
      <c r="B247" t="s">
        <v>2990</v>
      </c>
      <c r="C247">
        <v>524</v>
      </c>
      <c r="D247">
        <v>862</v>
      </c>
      <c r="E247">
        <v>1469</v>
      </c>
      <c r="F247" t="s">
        <v>2990</v>
      </c>
      <c r="G247">
        <v>531</v>
      </c>
      <c r="H247">
        <v>835</v>
      </c>
      <c r="I247">
        <v>1325</v>
      </c>
      <c r="J247" t="s">
        <v>2990</v>
      </c>
      <c r="K247" s="3" t="str">
        <f>IFERROR(VLOOKUP(A247,for_vlookup!$A$1:$B$2046,2,FALSE), "aaaaaaaaaaaaaaaaaaaaaaaaaaaaaaaaa")</f>
        <v>Rootage</v>
      </c>
    </row>
    <row r="248" spans="1:11" x14ac:dyDescent="0.15">
      <c r="A248" s="2" t="s">
        <v>2236</v>
      </c>
      <c r="B248" t="s">
        <v>2990</v>
      </c>
      <c r="C248">
        <v>389</v>
      </c>
      <c r="D248">
        <v>722</v>
      </c>
      <c r="E248">
        <v>1049</v>
      </c>
      <c r="F248" t="s">
        <v>2990</v>
      </c>
      <c r="G248">
        <v>438</v>
      </c>
      <c r="H248">
        <v>694</v>
      </c>
      <c r="I248">
        <v>1026</v>
      </c>
      <c r="J248" t="s">
        <v>2990</v>
      </c>
      <c r="K248" s="3" t="str">
        <f>IFERROR(VLOOKUP(A248,for_vlookup!$A$1:$B$2046,2,FALSE), "aaaaaaaaaaaaaaaaaaaaaaaaaaaaaaaaa")</f>
        <v>CANNON BALLERS</v>
      </c>
    </row>
    <row r="249" spans="1:11" x14ac:dyDescent="0.15">
      <c r="A249" s="2" t="s">
        <v>305</v>
      </c>
      <c r="B249" t="s">
        <v>2990</v>
      </c>
      <c r="C249">
        <v>466</v>
      </c>
      <c r="D249">
        <v>751</v>
      </c>
      <c r="E249">
        <v>803</v>
      </c>
      <c r="F249" t="s">
        <v>2990</v>
      </c>
      <c r="G249">
        <v>617</v>
      </c>
      <c r="H249">
        <v>784</v>
      </c>
      <c r="I249" t="s">
        <v>2990</v>
      </c>
      <c r="J249" t="s">
        <v>2990</v>
      </c>
      <c r="K249" s="3" t="str">
        <f>IFERROR(VLOOKUP(A249,for_vlookup!$A$1:$B$2046,2,FALSE), "aaaaaaaaaaaaaaaaaaaaaaaaaaaaaaaaa")</f>
        <v>9th style</v>
      </c>
    </row>
    <row r="250" spans="1:11" x14ac:dyDescent="0.15">
      <c r="A250" s="2" t="s">
        <v>2418</v>
      </c>
      <c r="B250" t="s">
        <v>2990</v>
      </c>
      <c r="C250">
        <v>433</v>
      </c>
      <c r="D250">
        <v>816</v>
      </c>
      <c r="E250">
        <v>1234</v>
      </c>
      <c r="F250" t="s">
        <v>2990</v>
      </c>
      <c r="G250">
        <v>447</v>
      </c>
      <c r="H250">
        <v>792</v>
      </c>
      <c r="I250">
        <v>1272</v>
      </c>
      <c r="J250" t="s">
        <v>2990</v>
      </c>
      <c r="K250" s="3" t="str">
        <f>IFERROR(VLOOKUP(A250,for_vlookup!$A$1:$B$2046,2,FALSE), "aaaaaaaaaaaaaaaaaaaaaaaaaaaaaaaaa")</f>
        <v>Rootage</v>
      </c>
    </row>
    <row r="251" spans="1:11" x14ac:dyDescent="0.15">
      <c r="A251" s="2" t="s">
        <v>3048</v>
      </c>
      <c r="B251" t="s">
        <v>2990</v>
      </c>
      <c r="C251">
        <v>393</v>
      </c>
      <c r="D251">
        <v>731</v>
      </c>
      <c r="E251">
        <v>1228</v>
      </c>
      <c r="F251" t="s">
        <v>2990</v>
      </c>
      <c r="G251">
        <v>401</v>
      </c>
      <c r="H251">
        <v>737</v>
      </c>
      <c r="I251">
        <v>1164</v>
      </c>
      <c r="J251" t="s">
        <v>2990</v>
      </c>
      <c r="K251" s="3" t="str">
        <f>IFERROR(VLOOKUP(A251,for_vlookup!$A$1:$B$2046,2,FALSE), "aaaaaaaaaaaaaaaaaaaaaaaaaaaaaaaaa")</f>
        <v>HEROIC VERSE</v>
      </c>
    </row>
    <row r="252" spans="1:11" x14ac:dyDescent="0.15">
      <c r="A252" s="2" t="s">
        <v>3067</v>
      </c>
      <c r="B252" t="s">
        <v>2990</v>
      </c>
      <c r="C252">
        <v>506</v>
      </c>
      <c r="D252">
        <v>848</v>
      </c>
      <c r="E252">
        <v>1447</v>
      </c>
      <c r="F252" t="s">
        <v>2990</v>
      </c>
      <c r="G252">
        <v>531</v>
      </c>
      <c r="H252">
        <v>858</v>
      </c>
      <c r="I252">
        <v>1429</v>
      </c>
      <c r="J252" t="s">
        <v>2990</v>
      </c>
      <c r="K252" s="3" t="str">
        <f>IFERROR(VLOOKUP(A252,for_vlookup!$A$1:$B$2046,2,FALSE), "aaaaaaaaaaaaaaaaaaaaaaaaaaaaaaaaa")</f>
        <v>BISTROVER</v>
      </c>
    </row>
    <row r="253" spans="1:11" x14ac:dyDescent="0.15">
      <c r="A253" s="2" t="s">
        <v>2038</v>
      </c>
      <c r="B253" t="s">
        <v>2990</v>
      </c>
      <c r="C253">
        <v>317</v>
      </c>
      <c r="D253">
        <v>885</v>
      </c>
      <c r="E253">
        <v>1480</v>
      </c>
      <c r="F253" t="s">
        <v>2990</v>
      </c>
      <c r="G253">
        <v>340</v>
      </c>
      <c r="H253">
        <v>946</v>
      </c>
      <c r="I253">
        <v>1574</v>
      </c>
      <c r="J253" t="s">
        <v>2990</v>
      </c>
      <c r="K253" s="3" t="str">
        <f>IFERROR(VLOOKUP(A253,for_vlookup!$A$1:$B$2046,2,FALSE), "aaaaaaaaaaaaaaaaaaaaaaaaaaaaaaaaa")</f>
        <v>SINOBUZ</v>
      </c>
    </row>
    <row r="254" spans="1:11" x14ac:dyDescent="0.15">
      <c r="A254" s="2" t="s">
        <v>1498</v>
      </c>
      <c r="B254">
        <v>112</v>
      </c>
      <c r="C254">
        <v>565</v>
      </c>
      <c r="D254">
        <v>946</v>
      </c>
      <c r="E254">
        <v>1495</v>
      </c>
      <c r="F254" t="s">
        <v>2990</v>
      </c>
      <c r="G254">
        <v>574</v>
      </c>
      <c r="H254">
        <v>975</v>
      </c>
      <c r="I254">
        <v>1429</v>
      </c>
      <c r="J254" t="s">
        <v>2990</v>
      </c>
      <c r="K254" s="3" t="str">
        <f>IFERROR(VLOOKUP(A254,for_vlookup!$A$1:$B$2046,2,FALSE), "aaaaaaaaaaaaaaaaaaaaaaaaaaaaaaaaa")</f>
        <v>SPADA</v>
      </c>
    </row>
    <row r="255" spans="1:11" x14ac:dyDescent="0.15">
      <c r="A255" s="2" t="s">
        <v>667</v>
      </c>
      <c r="B255" t="s">
        <v>2990</v>
      </c>
      <c r="C255">
        <v>574</v>
      </c>
      <c r="D255">
        <v>883</v>
      </c>
      <c r="E255">
        <v>1097</v>
      </c>
      <c r="F255" t="s">
        <v>2990</v>
      </c>
      <c r="G255">
        <v>575</v>
      </c>
      <c r="H255">
        <v>857</v>
      </c>
      <c r="I255">
        <v>1047</v>
      </c>
      <c r="J255" t="s">
        <v>2990</v>
      </c>
      <c r="K255" s="3" t="str">
        <f>IFERROR(VLOOKUP(A255,for_vlookup!$A$1:$B$2046,2,FALSE), "aaaaaaaaaaaaaaaaaaaaaaaaaaaaaaaaa")</f>
        <v>GOLD</v>
      </c>
    </row>
    <row r="256" spans="1:11" x14ac:dyDescent="0.15">
      <c r="A256" s="2" t="s">
        <v>670</v>
      </c>
      <c r="B256" t="s">
        <v>2990</v>
      </c>
      <c r="C256">
        <v>637</v>
      </c>
      <c r="D256">
        <v>980</v>
      </c>
      <c r="E256">
        <v>1200</v>
      </c>
      <c r="F256" t="s">
        <v>2990</v>
      </c>
      <c r="G256">
        <v>610</v>
      </c>
      <c r="H256">
        <v>929</v>
      </c>
      <c r="I256">
        <v>1081</v>
      </c>
      <c r="J256" t="s">
        <v>2990</v>
      </c>
      <c r="K256" s="3" t="str">
        <f>IFERROR(VLOOKUP(A256,for_vlookup!$A$1:$B$2046,2,FALSE), "aaaaaaaaaaaaaaaaaaaaaaaaaaaaaaaaa")</f>
        <v>GOLD</v>
      </c>
    </row>
    <row r="257" spans="1:11" x14ac:dyDescent="0.15">
      <c r="A257" s="2" t="s">
        <v>880</v>
      </c>
      <c r="B257" t="s">
        <v>2990</v>
      </c>
      <c r="C257">
        <v>553</v>
      </c>
      <c r="D257">
        <v>944</v>
      </c>
      <c r="E257">
        <v>1278</v>
      </c>
      <c r="F257" t="s">
        <v>2990</v>
      </c>
      <c r="G257">
        <v>694</v>
      </c>
      <c r="H257">
        <v>1079</v>
      </c>
      <c r="I257">
        <v>1292</v>
      </c>
      <c r="J257" t="s">
        <v>2990</v>
      </c>
      <c r="K257" s="3" t="str">
        <f>IFERROR(VLOOKUP(A257,for_vlookup!$A$1:$B$2046,2,FALSE), "aaaaaaaaaaaaaaaaaaaaaaaaaaaaaaaaa")</f>
        <v>EMPRESS</v>
      </c>
    </row>
    <row r="258" spans="1:11" x14ac:dyDescent="0.15">
      <c r="A258" s="2" t="s">
        <v>2040</v>
      </c>
      <c r="B258" t="s">
        <v>2990</v>
      </c>
      <c r="C258">
        <v>504</v>
      </c>
      <c r="D258">
        <v>863</v>
      </c>
      <c r="E258">
        <v>1207</v>
      </c>
      <c r="F258" t="s">
        <v>2990</v>
      </c>
      <c r="G258">
        <v>481</v>
      </c>
      <c r="H258">
        <v>831</v>
      </c>
      <c r="I258">
        <v>1216</v>
      </c>
      <c r="J258" t="s">
        <v>2990</v>
      </c>
      <c r="K258" s="3" t="str">
        <f>IFERROR(VLOOKUP(A258,for_vlookup!$A$1:$B$2046,2,FALSE), "aaaaaaaaaaaaaaaaaaaaaaaaaaaaaaaaa")</f>
        <v>SINOBUZ</v>
      </c>
    </row>
    <row r="259" spans="1:11" x14ac:dyDescent="0.15">
      <c r="A259" s="2" t="s">
        <v>977</v>
      </c>
      <c r="B259" t="s">
        <v>2990</v>
      </c>
      <c r="C259">
        <v>770</v>
      </c>
      <c r="D259">
        <v>1004</v>
      </c>
      <c r="E259">
        <v>1313</v>
      </c>
      <c r="F259" t="s">
        <v>2990</v>
      </c>
      <c r="G259">
        <v>598</v>
      </c>
      <c r="H259">
        <v>1021</v>
      </c>
      <c r="I259">
        <v>1257</v>
      </c>
      <c r="J259" t="s">
        <v>2990</v>
      </c>
      <c r="K259" s="3" t="str">
        <f>IFERROR(VLOOKUP(A259,for_vlookup!$A$1:$B$2046,2,FALSE), "aaaaaaaaaaaaaaaaaaaaaaaaaaaaaaaaa")</f>
        <v>SIRIUS</v>
      </c>
    </row>
    <row r="260" spans="1:11" x14ac:dyDescent="0.15">
      <c r="A260" s="2" t="s">
        <v>429</v>
      </c>
      <c r="B260" t="s">
        <v>2990</v>
      </c>
      <c r="C260">
        <v>299</v>
      </c>
      <c r="D260">
        <v>431</v>
      </c>
      <c r="E260">
        <v>826</v>
      </c>
      <c r="F260" t="s">
        <v>2990</v>
      </c>
      <c r="G260">
        <v>298</v>
      </c>
      <c r="H260">
        <v>425</v>
      </c>
      <c r="I260">
        <v>653</v>
      </c>
      <c r="J260" t="s">
        <v>2990</v>
      </c>
      <c r="K260" s="3" t="str">
        <f>IFERROR(VLOOKUP(A260,for_vlookup!$A$1:$B$2046,2,FALSE), "aaaaaaaaaaaaaaaaaaaaaaaaaaaaaaaaa")</f>
        <v>IIDX RED</v>
      </c>
    </row>
    <row r="261" spans="1:11" x14ac:dyDescent="0.15">
      <c r="A261" s="2" t="s">
        <v>587</v>
      </c>
      <c r="B261" t="s">
        <v>2990</v>
      </c>
      <c r="C261">
        <v>513</v>
      </c>
      <c r="D261">
        <v>998</v>
      </c>
      <c r="E261">
        <v>1178</v>
      </c>
      <c r="F261" t="s">
        <v>2990</v>
      </c>
      <c r="G261">
        <v>505</v>
      </c>
      <c r="H261">
        <v>888</v>
      </c>
      <c r="I261">
        <v>1228</v>
      </c>
      <c r="J261" t="s">
        <v>2990</v>
      </c>
      <c r="K261" s="3" t="str">
        <f>IFERROR(VLOOKUP(A261,for_vlookup!$A$1:$B$2046,2,FALSE), "aaaaaaaaaaaaaaaaaaaaaaaaaaaaaaaaa")</f>
        <v>DistorteD</v>
      </c>
    </row>
    <row r="262" spans="1:11" x14ac:dyDescent="0.15">
      <c r="A262" s="2" t="s">
        <v>219</v>
      </c>
      <c r="B262" t="s">
        <v>2990</v>
      </c>
      <c r="C262">
        <v>494</v>
      </c>
      <c r="D262">
        <v>671</v>
      </c>
      <c r="E262">
        <v>823</v>
      </c>
      <c r="F262" t="s">
        <v>2990</v>
      </c>
      <c r="G262">
        <v>525</v>
      </c>
      <c r="H262">
        <v>665</v>
      </c>
      <c r="I262" t="s">
        <v>2990</v>
      </c>
      <c r="J262" t="s">
        <v>2990</v>
      </c>
      <c r="K262" s="3" t="str">
        <f>IFERROR(VLOOKUP(A262,for_vlookup!$A$1:$B$2046,2,FALSE), "aaaaaaaaaaaaaaaaaaaaaaaaaaaaaaaaa")</f>
        <v>7th style</v>
      </c>
    </row>
    <row r="263" spans="1:11" x14ac:dyDescent="0.15">
      <c r="A263" s="2" t="s">
        <v>1848</v>
      </c>
      <c r="B263" t="s">
        <v>2990</v>
      </c>
      <c r="C263">
        <v>549</v>
      </c>
      <c r="D263">
        <v>1098</v>
      </c>
      <c r="E263">
        <v>1494</v>
      </c>
      <c r="F263" t="s">
        <v>2990</v>
      </c>
      <c r="G263">
        <v>554</v>
      </c>
      <c r="H263">
        <v>1102</v>
      </c>
      <c r="I263">
        <v>1622</v>
      </c>
      <c r="J263" t="s">
        <v>2990</v>
      </c>
      <c r="K263" s="3" t="str">
        <f>IFERROR(VLOOKUP(A263,for_vlookup!$A$1:$B$2046,2,FALSE), "aaaaaaaaaaaaaaaaaaaaaaaaaaaaaaaaa")</f>
        <v>copula</v>
      </c>
    </row>
    <row r="264" spans="1:11" x14ac:dyDescent="0.15">
      <c r="A264" s="2" t="s">
        <v>371</v>
      </c>
      <c r="B264">
        <v>236</v>
      </c>
      <c r="C264">
        <v>613</v>
      </c>
      <c r="D264">
        <v>850</v>
      </c>
      <c r="E264">
        <v>1205</v>
      </c>
      <c r="F264" t="s">
        <v>2990</v>
      </c>
      <c r="G264">
        <v>660</v>
      </c>
      <c r="H264">
        <v>858</v>
      </c>
      <c r="I264">
        <v>1208</v>
      </c>
      <c r="J264" t="s">
        <v>2990</v>
      </c>
      <c r="K264" s="3" t="str">
        <f>IFERROR(VLOOKUP(A264,for_vlookup!$A$1:$B$2046,2,FALSE), "aaaaaaaaaaaaaaaaaaaaaaaaaaaaaaaaa")</f>
        <v>10th style</v>
      </c>
    </row>
    <row r="265" spans="1:11" x14ac:dyDescent="0.15">
      <c r="A265" s="2" t="s">
        <v>1850</v>
      </c>
      <c r="B265" t="s">
        <v>2990</v>
      </c>
      <c r="C265">
        <v>447</v>
      </c>
      <c r="D265">
        <v>718</v>
      </c>
      <c r="E265">
        <v>1026</v>
      </c>
      <c r="F265">
        <v>1153</v>
      </c>
      <c r="G265">
        <v>415</v>
      </c>
      <c r="H265">
        <v>705</v>
      </c>
      <c r="I265">
        <v>1056</v>
      </c>
      <c r="J265">
        <v>1238</v>
      </c>
      <c r="K265" s="3" t="str">
        <f>IFERROR(VLOOKUP(A265,for_vlookup!$A$1:$B$2046,2,FALSE), "aaaaaaaaaaaaaaaaaaaaaaaaaaaaaaaaa")</f>
        <v>copula</v>
      </c>
    </row>
    <row r="266" spans="1:11" x14ac:dyDescent="0.15">
      <c r="A266" s="2" t="s">
        <v>1073</v>
      </c>
      <c r="B266" t="s">
        <v>2990</v>
      </c>
      <c r="C266">
        <v>743</v>
      </c>
      <c r="D266">
        <v>1165</v>
      </c>
      <c r="E266">
        <v>1623</v>
      </c>
      <c r="F266" t="s">
        <v>2990</v>
      </c>
      <c r="G266">
        <v>739</v>
      </c>
      <c r="H266">
        <v>1183</v>
      </c>
      <c r="I266">
        <v>1848</v>
      </c>
      <c r="J266" t="s">
        <v>2990</v>
      </c>
      <c r="K266" s="3" t="str">
        <f>IFERROR(VLOOKUP(A266,for_vlookup!$A$1:$B$2046,2,FALSE), "aaaaaaaaaaaaaaaaaaaaaaaaaaaaaaaaa")</f>
        <v>Resort Anthem</v>
      </c>
    </row>
    <row r="267" spans="1:11" x14ac:dyDescent="0.15">
      <c r="A267" s="2" t="s">
        <v>2646</v>
      </c>
      <c r="B267" t="s">
        <v>2990</v>
      </c>
      <c r="C267">
        <v>718</v>
      </c>
      <c r="D267">
        <v>1153</v>
      </c>
      <c r="E267">
        <v>1830</v>
      </c>
      <c r="F267" t="s">
        <v>2990</v>
      </c>
      <c r="G267">
        <v>714</v>
      </c>
      <c r="H267">
        <v>1128</v>
      </c>
      <c r="I267">
        <v>1850</v>
      </c>
      <c r="J267" t="s">
        <v>2990</v>
      </c>
      <c r="K267" s="3" t="str">
        <f>IFERROR(VLOOKUP(A267,for_vlookup!$A$1:$B$2046,2,FALSE), "aaaaaaaaaaaaaaaaaaaaaaaaaaaaaaaaa")</f>
        <v>HEROIC VERSE</v>
      </c>
    </row>
    <row r="268" spans="1:11" x14ac:dyDescent="0.15">
      <c r="A268" s="2" t="s">
        <v>1499</v>
      </c>
      <c r="B268" t="s">
        <v>2990</v>
      </c>
      <c r="C268">
        <v>450</v>
      </c>
      <c r="D268">
        <v>844</v>
      </c>
      <c r="E268">
        <v>1416</v>
      </c>
      <c r="F268" t="s">
        <v>2990</v>
      </c>
      <c r="G268">
        <v>604</v>
      </c>
      <c r="H268">
        <v>941</v>
      </c>
      <c r="I268">
        <v>1264</v>
      </c>
      <c r="J268" t="s">
        <v>2990</v>
      </c>
      <c r="K268" s="3" t="str">
        <f>IFERROR(VLOOKUP(A268,for_vlookup!$A$1:$B$2046,2,FALSE), "aaaaaaaaaaaaaaaaaaaaaaaaaaaaaaaaa")</f>
        <v>SPADA</v>
      </c>
    </row>
    <row r="269" spans="1:11" x14ac:dyDescent="0.15">
      <c r="A269" s="2" t="s">
        <v>1502</v>
      </c>
      <c r="B269" t="s">
        <v>2990</v>
      </c>
      <c r="C269">
        <v>675</v>
      </c>
      <c r="D269">
        <v>1077</v>
      </c>
      <c r="E269">
        <v>1828</v>
      </c>
      <c r="F269" t="s">
        <v>2990</v>
      </c>
      <c r="G269">
        <v>894</v>
      </c>
      <c r="H269">
        <v>1127</v>
      </c>
      <c r="I269">
        <v>1853</v>
      </c>
      <c r="J269" t="s">
        <v>2990</v>
      </c>
      <c r="K269" s="3" t="str">
        <f>IFERROR(VLOOKUP(A269,for_vlookup!$A$1:$B$2046,2,FALSE), "aaaaaaaaaaaaaaaaaaaaaaaaaaaaaaaaa")</f>
        <v>SPADA</v>
      </c>
    </row>
    <row r="270" spans="1:11" x14ac:dyDescent="0.15">
      <c r="A270" s="2" t="s">
        <v>763</v>
      </c>
      <c r="B270" t="s">
        <v>2990</v>
      </c>
      <c r="C270">
        <v>354</v>
      </c>
      <c r="D270">
        <v>512</v>
      </c>
      <c r="E270">
        <v>695</v>
      </c>
      <c r="F270" t="s">
        <v>2990</v>
      </c>
      <c r="G270">
        <v>345</v>
      </c>
      <c r="H270">
        <v>576</v>
      </c>
      <c r="I270" t="s">
        <v>2990</v>
      </c>
      <c r="J270" t="s">
        <v>2990</v>
      </c>
      <c r="K270" s="3" t="str">
        <f>IFERROR(VLOOKUP(A270,for_vlookup!$A$1:$B$2046,2,FALSE), "aaaaaaaaaaaaaaaaaaaaaaaaaaaaaaaaa")</f>
        <v>DJ TROOPERS</v>
      </c>
    </row>
    <row r="271" spans="1:11" x14ac:dyDescent="0.15">
      <c r="A271" s="2" t="s">
        <v>2420</v>
      </c>
      <c r="B271" t="s">
        <v>2990</v>
      </c>
      <c r="C271">
        <v>542</v>
      </c>
      <c r="D271">
        <v>1018</v>
      </c>
      <c r="E271">
        <v>1775</v>
      </c>
      <c r="F271" t="s">
        <v>2990</v>
      </c>
      <c r="G271">
        <v>584</v>
      </c>
      <c r="H271">
        <v>1157</v>
      </c>
      <c r="I271">
        <v>1770</v>
      </c>
      <c r="J271" t="s">
        <v>2990</v>
      </c>
      <c r="K271" s="3" t="str">
        <f>IFERROR(VLOOKUP(A271,for_vlookup!$A$1:$B$2046,2,FALSE), "aaaaaaaaaaaaaaaaaaaaaaaaaaaaaaaaa")</f>
        <v>Rootage</v>
      </c>
    </row>
    <row r="272" spans="1:11" x14ac:dyDescent="0.15">
      <c r="A272" s="2" t="s">
        <v>979</v>
      </c>
      <c r="B272" t="s">
        <v>2990</v>
      </c>
      <c r="C272">
        <v>831</v>
      </c>
      <c r="D272">
        <v>1369</v>
      </c>
      <c r="E272">
        <v>1577</v>
      </c>
      <c r="F272" t="s">
        <v>2990</v>
      </c>
      <c r="G272">
        <v>871</v>
      </c>
      <c r="H272">
        <v>1393</v>
      </c>
      <c r="I272">
        <v>1615</v>
      </c>
      <c r="J272" t="s">
        <v>2990</v>
      </c>
      <c r="K272" s="3" t="str">
        <f>IFERROR(VLOOKUP(A272,for_vlookup!$A$1:$B$2046,2,FALSE), "aaaaaaaaaaaaaaaaaaaaaaaaaaaaaaaaa")</f>
        <v>SIRIUS</v>
      </c>
    </row>
    <row r="273" spans="1:11" x14ac:dyDescent="0.15">
      <c r="A273" s="2" t="s">
        <v>1315</v>
      </c>
      <c r="B273" t="s">
        <v>2990</v>
      </c>
      <c r="C273">
        <v>295</v>
      </c>
      <c r="D273">
        <v>685</v>
      </c>
      <c r="E273">
        <v>1075</v>
      </c>
      <c r="F273" t="s">
        <v>2990</v>
      </c>
      <c r="G273">
        <v>318</v>
      </c>
      <c r="H273">
        <v>644</v>
      </c>
      <c r="I273">
        <v>1018</v>
      </c>
      <c r="J273" t="s">
        <v>2990</v>
      </c>
      <c r="K273" s="3" t="str">
        <f>IFERROR(VLOOKUP(A273,for_vlookup!$A$1:$B$2046,2,FALSE), "aaaaaaaaaaaaaaaaaaaaaaaaaaaaaaaaa")</f>
        <v>tricoro</v>
      </c>
    </row>
    <row r="274" spans="1:11" x14ac:dyDescent="0.15">
      <c r="A274" s="2" t="s">
        <v>1075</v>
      </c>
      <c r="B274" t="s">
        <v>2990</v>
      </c>
      <c r="C274">
        <v>598</v>
      </c>
      <c r="D274">
        <v>885</v>
      </c>
      <c r="E274">
        <v>1265</v>
      </c>
      <c r="F274" t="s">
        <v>2990</v>
      </c>
      <c r="G274">
        <v>585</v>
      </c>
      <c r="H274">
        <v>822</v>
      </c>
      <c r="I274">
        <v>1304</v>
      </c>
      <c r="J274" t="s">
        <v>2990</v>
      </c>
      <c r="K274" s="3" t="str">
        <f>IFERROR(VLOOKUP(A274,for_vlookup!$A$1:$B$2046,2,FALSE), "aaaaaaaaaaaaaaaaaaaaaaaaaaaaaaaaa")</f>
        <v>Resort Anthem</v>
      </c>
    </row>
    <row r="275" spans="1:11" x14ac:dyDescent="0.15">
      <c r="A275" s="2" t="s">
        <v>766</v>
      </c>
      <c r="B275">
        <v>172</v>
      </c>
      <c r="C275">
        <v>455</v>
      </c>
      <c r="D275">
        <v>704</v>
      </c>
      <c r="E275">
        <v>1115</v>
      </c>
      <c r="F275" t="s">
        <v>2990</v>
      </c>
      <c r="G275">
        <v>433</v>
      </c>
      <c r="H275">
        <v>696</v>
      </c>
      <c r="I275">
        <v>1052</v>
      </c>
      <c r="J275" t="s">
        <v>2990</v>
      </c>
      <c r="K275" s="3" t="str">
        <f>IFERROR(VLOOKUP(A275,for_vlookup!$A$1:$B$2046,2,FALSE), "aaaaaaaaaaaaaaaaaaaaaaaaaaaaaaaaa")</f>
        <v>DJ TROOPERS</v>
      </c>
    </row>
    <row r="276" spans="1:11" x14ac:dyDescent="0.15">
      <c r="A276" s="2" t="s">
        <v>980</v>
      </c>
      <c r="B276" t="s">
        <v>2990</v>
      </c>
      <c r="C276">
        <v>403</v>
      </c>
      <c r="D276">
        <v>767</v>
      </c>
      <c r="E276">
        <v>1053</v>
      </c>
      <c r="F276" t="s">
        <v>2990</v>
      </c>
      <c r="G276">
        <v>474</v>
      </c>
      <c r="H276">
        <v>818</v>
      </c>
      <c r="I276">
        <v>1140</v>
      </c>
      <c r="J276" t="s">
        <v>2990</v>
      </c>
      <c r="K276" s="3" t="str">
        <f>IFERROR(VLOOKUP(A276,for_vlookup!$A$1:$B$2046,2,FALSE), "aaaaaaaaaaaaaaaaaaaaaaaaaaaaaaaaa")</f>
        <v>SIRIUS</v>
      </c>
    </row>
    <row r="277" spans="1:11" x14ac:dyDescent="0.15">
      <c r="A277" s="2" t="s">
        <v>2238</v>
      </c>
      <c r="B277" t="s">
        <v>2990</v>
      </c>
      <c r="C277">
        <v>606</v>
      </c>
      <c r="D277">
        <v>1066</v>
      </c>
      <c r="E277">
        <v>1721</v>
      </c>
      <c r="F277" t="s">
        <v>2990</v>
      </c>
      <c r="G277">
        <v>611</v>
      </c>
      <c r="H277">
        <v>1074</v>
      </c>
      <c r="I277">
        <v>1757</v>
      </c>
      <c r="J277" t="s">
        <v>2990</v>
      </c>
      <c r="K277" s="3" t="str">
        <f>IFERROR(VLOOKUP(A277,for_vlookup!$A$1:$B$2046,2,FALSE), "aaaaaaaaaaaaaaaaaaaaaaaaaaaaaaaaa")</f>
        <v>CANNON BALLERS</v>
      </c>
    </row>
    <row r="278" spans="1:11" x14ac:dyDescent="0.15">
      <c r="A278" s="2" t="s">
        <v>2239</v>
      </c>
      <c r="B278" t="s">
        <v>2990</v>
      </c>
      <c r="C278">
        <v>710</v>
      </c>
      <c r="D278">
        <v>1272</v>
      </c>
      <c r="E278">
        <v>2075</v>
      </c>
      <c r="F278" t="s">
        <v>2990</v>
      </c>
      <c r="G278">
        <v>725</v>
      </c>
      <c r="H278">
        <v>1262</v>
      </c>
      <c r="I278">
        <v>1999</v>
      </c>
      <c r="J278" t="s">
        <v>2990</v>
      </c>
      <c r="K278" s="3" t="str">
        <f>IFERROR(VLOOKUP(A278,for_vlookup!$A$1:$B$2046,2,FALSE), "aaaaaaaaaaaaaaaaaaaaaaaaaaaaaaaaa")</f>
        <v>CANNON BALLERS</v>
      </c>
    </row>
    <row r="279" spans="1:11" x14ac:dyDescent="0.15">
      <c r="A279" s="2" t="s">
        <v>372</v>
      </c>
      <c r="B279" t="s">
        <v>2990</v>
      </c>
      <c r="C279">
        <v>533</v>
      </c>
      <c r="D279">
        <v>1008</v>
      </c>
      <c r="E279">
        <v>1371</v>
      </c>
      <c r="F279" t="s">
        <v>2990</v>
      </c>
      <c r="G279">
        <v>533</v>
      </c>
      <c r="H279">
        <v>1008</v>
      </c>
      <c r="I279">
        <v>1607</v>
      </c>
      <c r="J279" t="s">
        <v>2990</v>
      </c>
      <c r="K279" s="3" t="str">
        <f>IFERROR(VLOOKUP(A279,for_vlookup!$A$1:$B$2046,2,FALSE), "aaaaaaaaaaaaaaaaaaaaaaaaaaaaaaaaa")</f>
        <v>10th style</v>
      </c>
    </row>
    <row r="280" spans="1:11" x14ac:dyDescent="0.15">
      <c r="A280" s="2" t="s">
        <v>48</v>
      </c>
      <c r="B280" t="s">
        <v>2990</v>
      </c>
      <c r="C280">
        <v>250</v>
      </c>
      <c r="D280">
        <v>255</v>
      </c>
      <c r="E280">
        <v>333</v>
      </c>
      <c r="F280" t="s">
        <v>2990</v>
      </c>
      <c r="G280">
        <v>283</v>
      </c>
      <c r="H280">
        <v>293</v>
      </c>
      <c r="I280">
        <v>364</v>
      </c>
      <c r="J280" t="s">
        <v>2990</v>
      </c>
      <c r="K280" s="3" t="str">
        <f>IFERROR(VLOOKUP(A280,for_vlookup!$A$1:$B$2046,2,FALSE), "aaaaaaaaaaaaaaaaaaaaaaaaaaaaaaaaa")</f>
        <v>1st&amp;substream</v>
      </c>
    </row>
    <row r="281" spans="1:11" x14ac:dyDescent="0.15">
      <c r="A281" s="2" t="s">
        <v>1852</v>
      </c>
      <c r="B281" t="s">
        <v>2990</v>
      </c>
      <c r="C281">
        <v>709</v>
      </c>
      <c r="D281">
        <v>977</v>
      </c>
      <c r="E281">
        <v>1336</v>
      </c>
      <c r="F281" t="s">
        <v>2990</v>
      </c>
      <c r="G281">
        <v>622</v>
      </c>
      <c r="H281">
        <v>1014</v>
      </c>
      <c r="I281">
        <v>1378</v>
      </c>
      <c r="J281" t="s">
        <v>2990</v>
      </c>
      <c r="K281" s="3" t="str">
        <f>IFERROR(VLOOKUP(A281,for_vlookup!$A$1:$B$2046,2,FALSE), "aaaaaaaaaaaaaaaaaaaaaaaaaaaaaaaaa")</f>
        <v>copula</v>
      </c>
    </row>
    <row r="282" spans="1:11" x14ac:dyDescent="0.15">
      <c r="A282" s="2" t="s">
        <v>982</v>
      </c>
      <c r="B282" t="s">
        <v>2990</v>
      </c>
      <c r="C282">
        <v>477</v>
      </c>
      <c r="D282">
        <v>1004</v>
      </c>
      <c r="E282">
        <v>1446</v>
      </c>
      <c r="F282" t="s">
        <v>2990</v>
      </c>
      <c r="G282">
        <v>531</v>
      </c>
      <c r="H282">
        <v>872</v>
      </c>
      <c r="I282">
        <v>1327</v>
      </c>
      <c r="J282" t="s">
        <v>2990</v>
      </c>
      <c r="K282" s="3" t="str">
        <f>IFERROR(VLOOKUP(A282,for_vlookup!$A$1:$B$2046,2,FALSE), "aaaaaaaaaaaaaaaaaaaaaaaaaaaaaaaaa")</f>
        <v>SIRIUS</v>
      </c>
    </row>
    <row r="283" spans="1:11" x14ac:dyDescent="0.15">
      <c r="A283" s="2" t="s">
        <v>374</v>
      </c>
      <c r="B283" t="s">
        <v>2990</v>
      </c>
      <c r="C283">
        <v>245</v>
      </c>
      <c r="D283">
        <v>331</v>
      </c>
      <c r="E283">
        <v>386</v>
      </c>
      <c r="F283" t="s">
        <v>2990</v>
      </c>
      <c r="G283">
        <v>245</v>
      </c>
      <c r="H283">
        <v>386</v>
      </c>
      <c r="I283" t="s">
        <v>2990</v>
      </c>
      <c r="J283" t="s">
        <v>2990</v>
      </c>
      <c r="K283" s="3" t="str">
        <f>IFERROR(VLOOKUP(A283,for_vlookup!$A$1:$B$2046,2,FALSE), "aaaaaaaaaaaaaaaaaaaaaaaaaaaaaaaaa")</f>
        <v>10th style</v>
      </c>
    </row>
    <row r="284" spans="1:11" x14ac:dyDescent="0.15">
      <c r="A284" s="2" t="s">
        <v>1673</v>
      </c>
      <c r="B284" t="s">
        <v>2990</v>
      </c>
      <c r="C284">
        <v>642</v>
      </c>
      <c r="D284">
        <v>1248</v>
      </c>
      <c r="E284">
        <v>2096</v>
      </c>
      <c r="F284" t="s">
        <v>2990</v>
      </c>
      <c r="G284">
        <v>723</v>
      </c>
      <c r="H284">
        <v>1328</v>
      </c>
      <c r="I284">
        <v>2155</v>
      </c>
      <c r="J284" t="s">
        <v>2990</v>
      </c>
      <c r="K284" s="3" t="str">
        <f>IFERROR(VLOOKUP(A284,for_vlookup!$A$1:$B$2046,2,FALSE), "aaaaaaaaaaaaaaaaaaaaaaaaaaaaaaaaa")</f>
        <v>PENDUAL</v>
      </c>
    </row>
    <row r="285" spans="1:11" x14ac:dyDescent="0.15">
      <c r="A285" s="2" t="s">
        <v>3010</v>
      </c>
      <c r="B285" t="s">
        <v>2990</v>
      </c>
      <c r="C285">
        <v>546</v>
      </c>
      <c r="D285">
        <v>700</v>
      </c>
      <c r="E285">
        <v>925</v>
      </c>
      <c r="F285" t="s">
        <v>2990</v>
      </c>
      <c r="G285">
        <v>575</v>
      </c>
      <c r="H285">
        <v>700</v>
      </c>
      <c r="I285" t="s">
        <v>2990</v>
      </c>
      <c r="J285" t="s">
        <v>2990</v>
      </c>
      <c r="K285" s="3" t="str">
        <f>IFERROR(VLOOKUP(A285,for_vlookup!$A$1:$B$2046,2,FALSE), "aaaaaaaaaaaaaaaaaaaaaaaaaaaaaaaaa")</f>
        <v>7th style</v>
      </c>
    </row>
    <row r="286" spans="1:11" x14ac:dyDescent="0.15">
      <c r="A286" s="2" t="s">
        <v>1078</v>
      </c>
      <c r="B286" t="s">
        <v>2990</v>
      </c>
      <c r="C286">
        <v>455</v>
      </c>
      <c r="D286">
        <v>923</v>
      </c>
      <c r="E286">
        <v>1213</v>
      </c>
      <c r="F286" t="s">
        <v>2990</v>
      </c>
      <c r="G286">
        <v>453</v>
      </c>
      <c r="H286">
        <v>829</v>
      </c>
      <c r="I286">
        <v>1254</v>
      </c>
      <c r="J286" t="s">
        <v>2990</v>
      </c>
      <c r="K286" s="3" t="str">
        <f>IFERROR(VLOOKUP(A286,for_vlookup!$A$1:$B$2046,2,FALSE), "aaaaaaaaaaaaaaaaaaaaaaaaaaaaaaaaa")</f>
        <v>Resort Anthem</v>
      </c>
    </row>
    <row r="287" spans="1:11" x14ac:dyDescent="0.15">
      <c r="A287" s="2" t="s">
        <v>1853</v>
      </c>
      <c r="B287" t="s">
        <v>2990</v>
      </c>
      <c r="C287">
        <v>548</v>
      </c>
      <c r="D287">
        <v>1152</v>
      </c>
      <c r="E287">
        <v>1793</v>
      </c>
      <c r="F287" t="s">
        <v>2990</v>
      </c>
      <c r="G287">
        <v>573</v>
      </c>
      <c r="H287">
        <v>1163</v>
      </c>
      <c r="I287">
        <v>1782</v>
      </c>
      <c r="J287" t="s">
        <v>2990</v>
      </c>
      <c r="K287" s="3" t="str">
        <f>IFERROR(VLOOKUP(A287,for_vlookup!$A$1:$B$2046,2,FALSE), "aaaaaaaaaaaaaaaaaaaaaaaaaaaaaaaaa")</f>
        <v>copula</v>
      </c>
    </row>
    <row r="288" spans="1:11" x14ac:dyDescent="0.15">
      <c r="A288" s="2" t="s">
        <v>1505</v>
      </c>
      <c r="B288" t="s">
        <v>2990</v>
      </c>
      <c r="C288">
        <v>489</v>
      </c>
      <c r="D288">
        <v>927</v>
      </c>
      <c r="E288">
        <v>1265</v>
      </c>
      <c r="F288" t="s">
        <v>2990</v>
      </c>
      <c r="G288">
        <v>497</v>
      </c>
      <c r="H288">
        <v>922</v>
      </c>
      <c r="I288">
        <v>1224</v>
      </c>
      <c r="J288" t="s">
        <v>2990</v>
      </c>
      <c r="K288" s="3" t="str">
        <f>IFERROR(VLOOKUP(A288,for_vlookup!$A$1:$B$2046,2,FALSE), "aaaaaaaaaaaaaaaaaaaaaaaaaaaaaaaaa")</f>
        <v>SPADA</v>
      </c>
    </row>
    <row r="289" spans="1:11" x14ac:dyDescent="0.15">
      <c r="A289" s="2" t="s">
        <v>1317</v>
      </c>
      <c r="B289" t="s">
        <v>2990</v>
      </c>
      <c r="C289">
        <v>332</v>
      </c>
      <c r="D289">
        <v>1134</v>
      </c>
      <c r="E289">
        <v>1685</v>
      </c>
      <c r="F289" t="s">
        <v>2990</v>
      </c>
      <c r="G289">
        <v>361</v>
      </c>
      <c r="H289">
        <v>1017</v>
      </c>
      <c r="I289">
        <v>1614</v>
      </c>
      <c r="J289" t="s">
        <v>2990</v>
      </c>
      <c r="K289" s="3" t="str">
        <f>IFERROR(VLOOKUP(A289,for_vlookup!$A$1:$B$2046,2,FALSE), "aaaaaaaaaaaaaaaaaaaaaaaaaaaaaaaaa")</f>
        <v>tricoro</v>
      </c>
    </row>
    <row r="290" spans="1:11" x14ac:dyDescent="0.15">
      <c r="A290" s="2" t="s">
        <v>1506</v>
      </c>
      <c r="B290" t="s">
        <v>2990</v>
      </c>
      <c r="C290">
        <v>318</v>
      </c>
      <c r="D290">
        <v>660</v>
      </c>
      <c r="E290">
        <v>1461</v>
      </c>
      <c r="F290" t="s">
        <v>2990</v>
      </c>
      <c r="G290">
        <v>400</v>
      </c>
      <c r="H290">
        <v>636</v>
      </c>
      <c r="I290">
        <v>1419</v>
      </c>
      <c r="J290" t="s">
        <v>2990</v>
      </c>
      <c r="K290" s="3" t="str">
        <f>IFERROR(VLOOKUP(A290,for_vlookup!$A$1:$B$2046,2,FALSE), "aaaaaaaaaaaaaaaaaaaaaaaaaaaaaaaaa")</f>
        <v>SPADA</v>
      </c>
    </row>
    <row r="291" spans="1:11" x14ac:dyDescent="0.15">
      <c r="A291" s="2" t="s">
        <v>1855</v>
      </c>
      <c r="B291" t="s">
        <v>2990</v>
      </c>
      <c r="C291">
        <v>509</v>
      </c>
      <c r="D291">
        <v>917</v>
      </c>
      <c r="E291">
        <v>1585</v>
      </c>
      <c r="F291" t="s">
        <v>2990</v>
      </c>
      <c r="G291">
        <v>688</v>
      </c>
      <c r="H291">
        <v>979</v>
      </c>
      <c r="I291">
        <v>1681</v>
      </c>
      <c r="J291" t="s">
        <v>2990</v>
      </c>
      <c r="K291" s="3" t="str">
        <f>IFERROR(VLOOKUP(A291,for_vlookup!$A$1:$B$2046,2,FALSE), "aaaaaaaaaaaaaaaaaaaaaaaaaaaaaaaaa")</f>
        <v>copula</v>
      </c>
    </row>
    <row r="292" spans="1:11" x14ac:dyDescent="0.15">
      <c r="A292" s="2" t="s">
        <v>1176</v>
      </c>
      <c r="B292" t="s">
        <v>2990</v>
      </c>
      <c r="C292">
        <v>657</v>
      </c>
      <c r="D292">
        <v>974</v>
      </c>
      <c r="E292">
        <v>1745</v>
      </c>
      <c r="F292" t="s">
        <v>2990</v>
      </c>
      <c r="G292">
        <v>657</v>
      </c>
      <c r="H292">
        <v>1209</v>
      </c>
      <c r="I292">
        <v>1832</v>
      </c>
      <c r="J292" t="s">
        <v>2990</v>
      </c>
      <c r="K292" s="3" t="str">
        <f>IFERROR(VLOOKUP(A292,for_vlookup!$A$1:$B$2046,2,FALSE), "aaaaaaaaaaaaaaaaaaaaaaaaaaaaaaaaa")</f>
        <v>Lincle</v>
      </c>
    </row>
    <row r="293" spans="1:11" x14ac:dyDescent="0.15">
      <c r="A293" s="2" t="s">
        <v>81</v>
      </c>
      <c r="B293" t="s">
        <v>2990</v>
      </c>
      <c r="C293">
        <v>374</v>
      </c>
      <c r="D293">
        <v>542</v>
      </c>
      <c r="E293">
        <v>573</v>
      </c>
      <c r="F293" t="s">
        <v>2990</v>
      </c>
      <c r="G293">
        <v>374</v>
      </c>
      <c r="H293">
        <v>597</v>
      </c>
      <c r="I293" t="s">
        <v>2990</v>
      </c>
      <c r="J293" t="s">
        <v>2990</v>
      </c>
      <c r="K293" s="3" t="str">
        <f>IFERROR(VLOOKUP(A293,for_vlookup!$A$1:$B$2046,2,FALSE), "aaaaaaaaaaaaaaaaaaaaaaaaaaaaaaaaa")</f>
        <v>2nd style</v>
      </c>
    </row>
    <row r="294" spans="1:11" x14ac:dyDescent="0.15">
      <c r="A294" s="2" t="s">
        <v>2422</v>
      </c>
      <c r="B294" t="s">
        <v>2990</v>
      </c>
      <c r="C294">
        <v>504</v>
      </c>
      <c r="D294">
        <v>807</v>
      </c>
      <c r="E294">
        <v>1133</v>
      </c>
      <c r="F294" t="s">
        <v>2990</v>
      </c>
      <c r="G294">
        <v>500</v>
      </c>
      <c r="H294">
        <v>804</v>
      </c>
      <c r="I294">
        <v>1142</v>
      </c>
      <c r="J294" t="s">
        <v>2990</v>
      </c>
      <c r="K294" s="3" t="str">
        <f>IFERROR(VLOOKUP(A294,for_vlookup!$A$1:$B$2046,2,FALSE), "aaaaaaaaaaaaaaaaaaaaaaaaaaaaaaaaa")</f>
        <v>Rootage</v>
      </c>
    </row>
    <row r="295" spans="1:11" x14ac:dyDescent="0.15">
      <c r="A295" s="2" t="s">
        <v>768</v>
      </c>
      <c r="B295" t="s">
        <v>2990</v>
      </c>
      <c r="C295">
        <v>480</v>
      </c>
      <c r="D295">
        <v>815</v>
      </c>
      <c r="E295">
        <v>1096</v>
      </c>
      <c r="F295" t="s">
        <v>2990</v>
      </c>
      <c r="G295">
        <v>482</v>
      </c>
      <c r="H295">
        <v>813</v>
      </c>
      <c r="I295">
        <v>1175</v>
      </c>
      <c r="J295" t="s">
        <v>2990</v>
      </c>
      <c r="K295" s="3" t="str">
        <f>IFERROR(VLOOKUP(A295,for_vlookup!$A$1:$B$2046,2,FALSE), "aaaaaaaaaaaaaaaaaaaaaaaaaaaaaaaaa")</f>
        <v>DJ TROOPERS</v>
      </c>
    </row>
    <row r="296" spans="1:11" x14ac:dyDescent="0.15">
      <c r="A296" s="2" t="s">
        <v>1675</v>
      </c>
      <c r="B296" t="s">
        <v>2990</v>
      </c>
      <c r="C296">
        <v>498</v>
      </c>
      <c r="D296">
        <v>872</v>
      </c>
      <c r="E296">
        <v>1365</v>
      </c>
      <c r="F296" t="s">
        <v>2990</v>
      </c>
      <c r="G296">
        <v>497</v>
      </c>
      <c r="H296">
        <v>966</v>
      </c>
      <c r="I296">
        <v>1437</v>
      </c>
      <c r="J296" t="s">
        <v>2990</v>
      </c>
      <c r="K296" s="3" t="str">
        <f>IFERROR(VLOOKUP(A296,for_vlookup!$A$1:$B$2046,2,FALSE), "aaaaaaaaaaaaaaaaaaaaaaaaaaaaaaaaa")</f>
        <v>PENDUAL</v>
      </c>
    </row>
    <row r="297" spans="1:11" x14ac:dyDescent="0.15">
      <c r="A297" s="2" t="s">
        <v>308</v>
      </c>
      <c r="B297" t="s">
        <v>2990</v>
      </c>
      <c r="C297">
        <v>691</v>
      </c>
      <c r="D297">
        <v>937</v>
      </c>
      <c r="E297" t="s">
        <v>2990</v>
      </c>
      <c r="F297" t="s">
        <v>2990</v>
      </c>
      <c r="G297">
        <v>993</v>
      </c>
      <c r="H297">
        <v>1254</v>
      </c>
      <c r="I297" t="s">
        <v>2990</v>
      </c>
      <c r="J297" t="s">
        <v>2990</v>
      </c>
      <c r="K297" s="3" t="str">
        <f>IFERROR(VLOOKUP(A297,for_vlookup!$A$1:$B$2046,2,FALSE), "aaaaaaaaaaaaaaaaaaaaaaaaaaaaaaaaa")</f>
        <v>9th style</v>
      </c>
    </row>
    <row r="298" spans="1:11" x14ac:dyDescent="0.15">
      <c r="A298" s="2" t="s">
        <v>179</v>
      </c>
      <c r="B298" t="s">
        <v>2990</v>
      </c>
      <c r="C298">
        <v>656</v>
      </c>
      <c r="D298">
        <v>945</v>
      </c>
      <c r="E298">
        <v>1066</v>
      </c>
      <c r="F298" t="s">
        <v>2990</v>
      </c>
      <c r="G298">
        <v>623</v>
      </c>
      <c r="H298">
        <v>998</v>
      </c>
      <c r="I298">
        <v>1083</v>
      </c>
      <c r="J298" t="s">
        <v>2990</v>
      </c>
      <c r="K298" s="3" t="str">
        <f>IFERROR(VLOOKUP(A298,for_vlookup!$A$1:$B$2046,2,FALSE), "aaaaaaaaaaaaaaaaaaaaaaaaaaaaaaaaa")</f>
        <v>6th style</v>
      </c>
    </row>
    <row r="299" spans="1:11" x14ac:dyDescent="0.15">
      <c r="A299" s="2" t="s">
        <v>1081</v>
      </c>
      <c r="B299" t="s">
        <v>2990</v>
      </c>
      <c r="C299">
        <v>562</v>
      </c>
      <c r="D299">
        <v>979</v>
      </c>
      <c r="E299">
        <v>1206</v>
      </c>
      <c r="F299" t="s">
        <v>2990</v>
      </c>
      <c r="G299">
        <v>637</v>
      </c>
      <c r="H299">
        <v>1109</v>
      </c>
      <c r="I299">
        <v>1474</v>
      </c>
      <c r="J299" t="s">
        <v>2990</v>
      </c>
      <c r="K299" s="3" t="str">
        <f>IFERROR(VLOOKUP(A299,for_vlookup!$A$1:$B$2046,2,FALSE), "aaaaaaaaaaaaaaaaaaaaaaaaaaaaaaaaa")</f>
        <v>Resort Anthem</v>
      </c>
    </row>
    <row r="300" spans="1:11" x14ac:dyDescent="0.15">
      <c r="A300" s="2" t="s">
        <v>771</v>
      </c>
      <c r="B300" t="s">
        <v>2990</v>
      </c>
      <c r="C300">
        <v>538</v>
      </c>
      <c r="D300">
        <v>816</v>
      </c>
      <c r="E300">
        <v>987</v>
      </c>
      <c r="F300" t="s">
        <v>2990</v>
      </c>
      <c r="G300">
        <v>435</v>
      </c>
      <c r="H300">
        <v>736</v>
      </c>
      <c r="I300">
        <v>982</v>
      </c>
      <c r="J300" t="s">
        <v>2990</v>
      </c>
      <c r="K300" s="3" t="str">
        <f>IFERROR(VLOOKUP(A300,for_vlookup!$A$1:$B$2046,2,FALSE), "aaaaaaaaaaaaaaaaaaaaaaaaaaaaaaaaa")</f>
        <v>DJ TROOPERS</v>
      </c>
    </row>
    <row r="301" spans="1:11" x14ac:dyDescent="0.15">
      <c r="A301" s="2" t="s">
        <v>1857</v>
      </c>
      <c r="B301" t="s">
        <v>2990</v>
      </c>
      <c r="C301">
        <v>321</v>
      </c>
      <c r="D301">
        <v>777</v>
      </c>
      <c r="E301">
        <v>1171</v>
      </c>
      <c r="F301" t="s">
        <v>2990</v>
      </c>
      <c r="G301">
        <v>323</v>
      </c>
      <c r="H301">
        <v>741</v>
      </c>
      <c r="I301">
        <v>1251</v>
      </c>
      <c r="J301" t="s">
        <v>2990</v>
      </c>
      <c r="K301" s="3" t="str">
        <f>IFERROR(VLOOKUP(A301,for_vlookup!$A$1:$B$2046,2,FALSE), "aaaaaaaaaaaaaaaaaaaaaaaaaaaaaaaaa")</f>
        <v>copula</v>
      </c>
    </row>
    <row r="302" spans="1:11" x14ac:dyDescent="0.15">
      <c r="A302" s="2" t="s">
        <v>2649</v>
      </c>
      <c r="B302" t="s">
        <v>2990</v>
      </c>
      <c r="C302">
        <v>352</v>
      </c>
      <c r="D302">
        <v>644</v>
      </c>
      <c r="E302">
        <v>1027</v>
      </c>
      <c r="F302" t="s">
        <v>2990</v>
      </c>
      <c r="G302">
        <v>351</v>
      </c>
      <c r="H302">
        <v>688</v>
      </c>
      <c r="I302">
        <v>1085</v>
      </c>
      <c r="J302" t="s">
        <v>2990</v>
      </c>
      <c r="K302" s="3" t="str">
        <f>IFERROR(VLOOKUP(A302,for_vlookup!$A$1:$B$2046,2,FALSE), "aaaaaaaaaaaaaaaaaaaaaaaaaaaaaaaaa")</f>
        <v>HEROIC VERSE</v>
      </c>
    </row>
    <row r="303" spans="1:11" x14ac:dyDescent="0.15">
      <c r="A303" s="2" t="s">
        <v>376</v>
      </c>
      <c r="B303">
        <v>175</v>
      </c>
      <c r="C303">
        <v>478</v>
      </c>
      <c r="D303">
        <v>626</v>
      </c>
      <c r="E303">
        <v>810</v>
      </c>
      <c r="F303" t="s">
        <v>2990</v>
      </c>
      <c r="G303">
        <v>478</v>
      </c>
      <c r="H303">
        <v>645</v>
      </c>
      <c r="I303">
        <v>923</v>
      </c>
      <c r="J303" t="s">
        <v>2990</v>
      </c>
      <c r="K303" s="3" t="str">
        <f>IFERROR(VLOOKUP(A303,for_vlookup!$A$1:$B$2046,2,FALSE), "aaaaaaaaaaaaaaaaaaaaaaaaaaaaaaaaa")</f>
        <v>10th style</v>
      </c>
    </row>
    <row r="304" spans="1:11" x14ac:dyDescent="0.15">
      <c r="A304" s="2" t="s">
        <v>985</v>
      </c>
      <c r="B304" t="s">
        <v>2990</v>
      </c>
      <c r="C304">
        <v>635</v>
      </c>
      <c r="D304">
        <v>1194</v>
      </c>
      <c r="E304">
        <v>1636</v>
      </c>
      <c r="F304" t="s">
        <v>2990</v>
      </c>
      <c r="G304">
        <v>601</v>
      </c>
      <c r="H304">
        <v>1180</v>
      </c>
      <c r="I304">
        <v>1631</v>
      </c>
      <c r="J304" t="s">
        <v>2990</v>
      </c>
      <c r="K304" s="3" t="str">
        <f>IFERROR(VLOOKUP(A304,for_vlookup!$A$1:$B$2046,2,FALSE), "aaaaaaaaaaaaaaaaaaaaaaaaaaaaaaaaa")</f>
        <v>SIRIUS</v>
      </c>
    </row>
    <row r="305" spans="1:11" x14ac:dyDescent="0.15">
      <c r="A305" s="2" t="s">
        <v>1859</v>
      </c>
      <c r="B305" t="s">
        <v>2990</v>
      </c>
      <c r="C305">
        <v>611</v>
      </c>
      <c r="D305">
        <v>892</v>
      </c>
      <c r="E305">
        <v>1150</v>
      </c>
      <c r="F305" t="s">
        <v>2990</v>
      </c>
      <c r="G305">
        <v>560</v>
      </c>
      <c r="H305">
        <v>976</v>
      </c>
      <c r="I305">
        <v>1154</v>
      </c>
      <c r="J305" t="s">
        <v>2990</v>
      </c>
      <c r="K305" s="3" t="str">
        <f>IFERROR(VLOOKUP(A305,for_vlookup!$A$1:$B$2046,2,FALSE), "aaaaaaaaaaaaaaaaaaaaaaaaaaaaaaaaa")</f>
        <v>copula</v>
      </c>
    </row>
    <row r="306" spans="1:11" x14ac:dyDescent="0.15">
      <c r="A306" s="2" t="s">
        <v>431</v>
      </c>
      <c r="B306" t="s">
        <v>2990</v>
      </c>
      <c r="C306">
        <v>566</v>
      </c>
      <c r="D306">
        <v>960</v>
      </c>
      <c r="E306">
        <v>1155</v>
      </c>
      <c r="F306" t="s">
        <v>2990</v>
      </c>
      <c r="G306">
        <v>621</v>
      </c>
      <c r="H306">
        <v>935</v>
      </c>
      <c r="I306">
        <v>1094</v>
      </c>
      <c r="J306" t="s">
        <v>2990</v>
      </c>
      <c r="K306" s="3" t="str">
        <f>IFERROR(VLOOKUP(A306,for_vlookup!$A$1:$B$2046,2,FALSE), "aaaaaaaaaaaaaaaaaaaaaaaaaaaaaaaaa")</f>
        <v>IIDX RED</v>
      </c>
    </row>
    <row r="307" spans="1:11" x14ac:dyDescent="0.15">
      <c r="A307" s="2" t="s">
        <v>3093</v>
      </c>
      <c r="B307" t="s">
        <v>2990</v>
      </c>
      <c r="C307">
        <v>360</v>
      </c>
      <c r="D307">
        <v>647</v>
      </c>
      <c r="E307">
        <v>852</v>
      </c>
      <c r="F307" t="s">
        <v>2990</v>
      </c>
      <c r="G307">
        <v>360</v>
      </c>
      <c r="H307">
        <v>640</v>
      </c>
      <c r="I307">
        <v>852</v>
      </c>
      <c r="J307" t="s">
        <v>2990</v>
      </c>
      <c r="K307" s="3" t="str">
        <f>IFERROR(VLOOKUP(A307,for_vlookup!$A$1:$B$2046,2,FALSE), "aaaaaaaaaaaaaaaaaaaaaaaaaaaaaaaaa")</f>
        <v>HAPPY SKY</v>
      </c>
    </row>
    <row r="308" spans="1:11" x14ac:dyDescent="0.15">
      <c r="A308" s="2" t="s">
        <v>2863</v>
      </c>
      <c r="B308" t="s">
        <v>2990</v>
      </c>
      <c r="C308">
        <v>349</v>
      </c>
      <c r="D308">
        <v>674</v>
      </c>
      <c r="E308">
        <v>944</v>
      </c>
      <c r="F308" t="s">
        <v>2990</v>
      </c>
      <c r="G308">
        <v>358</v>
      </c>
      <c r="H308">
        <v>668</v>
      </c>
      <c r="I308">
        <v>909</v>
      </c>
      <c r="J308" t="s">
        <v>2990</v>
      </c>
      <c r="K308" s="3" t="str">
        <f>IFERROR(VLOOKUP(A308,for_vlookup!$A$1:$B$2046,2,FALSE), "aaaaaaaaaaaaaaaaaaaaaaaaaaaaaaaaa")</f>
        <v>BISTROVER</v>
      </c>
    </row>
    <row r="309" spans="1:11" x14ac:dyDescent="0.15">
      <c r="A309" s="2" t="s">
        <v>99</v>
      </c>
      <c r="B309" t="s">
        <v>2990</v>
      </c>
      <c r="C309">
        <v>389</v>
      </c>
      <c r="D309">
        <v>428</v>
      </c>
      <c r="E309">
        <v>453</v>
      </c>
      <c r="F309" t="s">
        <v>2990</v>
      </c>
      <c r="G309">
        <v>391</v>
      </c>
      <c r="H309">
        <v>450</v>
      </c>
      <c r="I309" t="s">
        <v>2990</v>
      </c>
      <c r="J309" t="s">
        <v>2990</v>
      </c>
      <c r="K309" s="3" t="str">
        <f>IFERROR(VLOOKUP(A309,for_vlookup!$A$1:$B$2046,2,FALSE), "aaaaaaaaaaaaaaaaaaaaaaaaaaaaaaaaa")</f>
        <v>3rd style</v>
      </c>
    </row>
    <row r="310" spans="1:11" x14ac:dyDescent="0.15">
      <c r="A310" s="2" t="s">
        <v>2043</v>
      </c>
      <c r="B310" t="s">
        <v>2990</v>
      </c>
      <c r="C310">
        <v>655</v>
      </c>
      <c r="D310">
        <v>1163</v>
      </c>
      <c r="E310">
        <v>1903</v>
      </c>
      <c r="F310" t="s">
        <v>2990</v>
      </c>
      <c r="G310">
        <v>684</v>
      </c>
      <c r="H310">
        <v>1230</v>
      </c>
      <c r="I310">
        <v>1871</v>
      </c>
      <c r="J310" t="s">
        <v>2990</v>
      </c>
      <c r="K310" s="3" t="str">
        <f>IFERROR(VLOOKUP(A310,for_vlookup!$A$1:$B$2046,2,FALSE), "aaaaaaaaaaaaaaaaaaaaaaaaaaaaaaaaa")</f>
        <v>SINOBUZ</v>
      </c>
    </row>
    <row r="311" spans="1:11" x14ac:dyDescent="0.15">
      <c r="A311" s="2" t="s">
        <v>2650</v>
      </c>
      <c r="B311" t="s">
        <v>2990</v>
      </c>
      <c r="C311">
        <v>654</v>
      </c>
      <c r="D311">
        <v>1009</v>
      </c>
      <c r="E311">
        <v>1683</v>
      </c>
      <c r="F311" t="s">
        <v>2990</v>
      </c>
      <c r="G311">
        <v>600</v>
      </c>
      <c r="H311">
        <v>1057</v>
      </c>
      <c r="I311">
        <v>1874</v>
      </c>
      <c r="J311" t="s">
        <v>2990</v>
      </c>
      <c r="K311" s="3" t="str">
        <f>IFERROR(VLOOKUP(A311,for_vlookup!$A$1:$B$2046,2,FALSE), "aaaaaaaaaaaaaaaaaaaaaaaaaaaaaaaaa")</f>
        <v>HEROIC VERSE</v>
      </c>
    </row>
    <row r="312" spans="1:11" x14ac:dyDescent="0.15">
      <c r="A312" s="2" t="s">
        <v>489</v>
      </c>
      <c r="B312" t="s">
        <v>2990</v>
      </c>
      <c r="C312">
        <v>527</v>
      </c>
      <c r="D312">
        <v>1066</v>
      </c>
      <c r="E312">
        <v>1206</v>
      </c>
      <c r="F312" t="s">
        <v>2990</v>
      </c>
      <c r="G312">
        <v>527</v>
      </c>
      <c r="H312">
        <v>1048</v>
      </c>
      <c r="I312" t="s">
        <v>2990</v>
      </c>
      <c r="J312" t="s">
        <v>2990</v>
      </c>
      <c r="K312" s="3" t="str">
        <f>IFERROR(VLOOKUP(A312,for_vlookup!$A$1:$B$2046,2,FALSE), "aaaaaaaaaaaaaaaaaaaaaaaaaaaaaaaaa")</f>
        <v>HAPPY SKY</v>
      </c>
    </row>
    <row r="313" spans="1:11" x14ac:dyDescent="0.15">
      <c r="A313" s="2" t="s">
        <v>3119</v>
      </c>
      <c r="B313" t="s">
        <v>2990</v>
      </c>
      <c r="C313">
        <v>292</v>
      </c>
      <c r="D313">
        <v>671</v>
      </c>
      <c r="E313">
        <v>909</v>
      </c>
      <c r="F313" t="s">
        <v>2990</v>
      </c>
      <c r="G313">
        <v>393</v>
      </c>
      <c r="H313">
        <v>730</v>
      </c>
      <c r="I313">
        <v>1127</v>
      </c>
      <c r="J313" t="s">
        <v>2990</v>
      </c>
      <c r="K313" s="3" t="str">
        <f>IFERROR(VLOOKUP(A313,for_vlookup!$A$1:$B$2046,2,FALSE), "aaaaaaaaaaaaaaaaaaaaaaaaaaaaaaaaa")</f>
        <v>DistorteD</v>
      </c>
    </row>
    <row r="314" spans="1:11" x14ac:dyDescent="0.15">
      <c r="A314" s="2" t="s">
        <v>2423</v>
      </c>
      <c r="B314" t="s">
        <v>2990</v>
      </c>
      <c r="C314">
        <v>567</v>
      </c>
      <c r="D314">
        <v>964</v>
      </c>
      <c r="E314">
        <v>1700</v>
      </c>
      <c r="F314" t="s">
        <v>2990</v>
      </c>
      <c r="G314">
        <v>586</v>
      </c>
      <c r="H314">
        <v>978</v>
      </c>
      <c r="I314">
        <v>1919</v>
      </c>
      <c r="J314" t="s">
        <v>2990</v>
      </c>
      <c r="K314" s="3"/>
    </row>
    <row r="315" spans="1:11" x14ac:dyDescent="0.15">
      <c r="A315" s="2" t="s">
        <v>50</v>
      </c>
      <c r="B315" t="s">
        <v>2990</v>
      </c>
      <c r="C315">
        <v>204</v>
      </c>
      <c r="D315">
        <v>261</v>
      </c>
      <c r="E315">
        <v>290</v>
      </c>
      <c r="F315" t="s">
        <v>2990</v>
      </c>
      <c r="G315">
        <v>259</v>
      </c>
      <c r="H315">
        <v>321</v>
      </c>
      <c r="I315" t="s">
        <v>2990</v>
      </c>
      <c r="J315" t="s">
        <v>2990</v>
      </c>
      <c r="K315" s="3"/>
    </row>
    <row r="316" spans="1:11" x14ac:dyDescent="0.15">
      <c r="A316" s="2" t="s">
        <v>2425</v>
      </c>
      <c r="B316" t="s">
        <v>2990</v>
      </c>
      <c r="C316">
        <v>800</v>
      </c>
      <c r="D316">
        <v>1231</v>
      </c>
      <c r="E316">
        <v>1765</v>
      </c>
      <c r="F316" t="s">
        <v>2990</v>
      </c>
      <c r="G316">
        <v>782</v>
      </c>
      <c r="H316">
        <v>1253</v>
      </c>
      <c r="I316">
        <v>1736</v>
      </c>
      <c r="J316" t="s">
        <v>2990</v>
      </c>
      <c r="K316" s="3" t="str">
        <f>IFERROR(VLOOKUP(A316,for_vlookup!$A$1:$B$2046,2,FALSE), "aaaaaaaaaaaaaaaaaaaaaaaaaaaaaaaaa")</f>
        <v>Rootage</v>
      </c>
    </row>
    <row r="317" spans="1:11" x14ac:dyDescent="0.15">
      <c r="A317" s="2" t="s">
        <v>1179</v>
      </c>
      <c r="B317" t="s">
        <v>2990</v>
      </c>
      <c r="C317">
        <v>361</v>
      </c>
      <c r="D317">
        <v>704</v>
      </c>
      <c r="E317">
        <v>1157</v>
      </c>
      <c r="F317" t="s">
        <v>2990</v>
      </c>
      <c r="G317">
        <v>360</v>
      </c>
      <c r="H317">
        <v>687</v>
      </c>
      <c r="I317">
        <v>1254</v>
      </c>
      <c r="J317" t="s">
        <v>2990</v>
      </c>
      <c r="K317" s="3" t="str">
        <f>IFERROR(VLOOKUP(A317,for_vlookup!$A$1:$B$2046,2,FALSE), "aaaaaaaaaaaaaaaaaaaaaaaaaaaaaaaaa")</f>
        <v>Lincle</v>
      </c>
    </row>
    <row r="318" spans="1:11" x14ac:dyDescent="0.15">
      <c r="A318" s="2" t="s">
        <v>986</v>
      </c>
      <c r="B318" t="s">
        <v>2990</v>
      </c>
      <c r="C318">
        <v>435</v>
      </c>
      <c r="D318">
        <v>1115</v>
      </c>
      <c r="E318">
        <v>1337</v>
      </c>
      <c r="F318" t="s">
        <v>2990</v>
      </c>
      <c r="G318">
        <v>390</v>
      </c>
      <c r="H318">
        <v>977</v>
      </c>
      <c r="I318">
        <v>1268</v>
      </c>
      <c r="J318" t="s">
        <v>2990</v>
      </c>
      <c r="K318" s="3" t="str">
        <f>IFERROR(VLOOKUP(A318,for_vlookup!$A$1:$B$2046,2,FALSE), "aaaaaaaaaaaaaaaaaaaaaaaaaaaaaaaaa")</f>
        <v>SIRIUS</v>
      </c>
    </row>
    <row r="319" spans="1:11" x14ac:dyDescent="0.15">
      <c r="A319" s="2" t="s">
        <v>2652</v>
      </c>
      <c r="B319" t="s">
        <v>2990</v>
      </c>
      <c r="C319">
        <v>713</v>
      </c>
      <c r="D319">
        <v>1032</v>
      </c>
      <c r="E319">
        <v>1419</v>
      </c>
      <c r="F319" t="s">
        <v>2990</v>
      </c>
      <c r="G319">
        <v>731</v>
      </c>
      <c r="H319">
        <v>1035</v>
      </c>
      <c r="I319">
        <v>1435</v>
      </c>
      <c r="J319" t="s">
        <v>2990</v>
      </c>
      <c r="K319" s="3" t="str">
        <f>IFERROR(VLOOKUP(A319,for_vlookup!$A$1:$B$2046,2,FALSE), "aaaaaaaaaaaaaaaaaaaaaaaaaaaaaaaaa")</f>
        <v>HEROIC VERSE</v>
      </c>
    </row>
    <row r="320" spans="1:11" x14ac:dyDescent="0.15">
      <c r="A320" s="2" t="s">
        <v>2242</v>
      </c>
      <c r="B320" t="s">
        <v>2990</v>
      </c>
      <c r="C320">
        <v>696</v>
      </c>
      <c r="D320">
        <v>1101</v>
      </c>
      <c r="E320">
        <v>1648</v>
      </c>
      <c r="F320" t="s">
        <v>2990</v>
      </c>
      <c r="G320">
        <v>677</v>
      </c>
      <c r="H320">
        <v>1040</v>
      </c>
      <c r="I320">
        <v>1771</v>
      </c>
      <c r="J320" t="s">
        <v>2990</v>
      </c>
      <c r="K320" s="3" t="str">
        <f>IFERROR(VLOOKUP(A320,for_vlookup!$A$1:$B$2046,2,FALSE), "aaaaaaaaaaaaaaaaaaaaaaaaaaaaaaaaa")</f>
        <v>CANNON BALLERS</v>
      </c>
    </row>
    <row r="321" spans="1:11" x14ac:dyDescent="0.15">
      <c r="A321" s="2" t="s">
        <v>2428</v>
      </c>
      <c r="B321" t="s">
        <v>2990</v>
      </c>
      <c r="C321">
        <v>524</v>
      </c>
      <c r="D321">
        <v>833</v>
      </c>
      <c r="E321">
        <v>1177</v>
      </c>
      <c r="F321" t="s">
        <v>2990</v>
      </c>
      <c r="G321">
        <v>593</v>
      </c>
      <c r="H321">
        <v>862</v>
      </c>
      <c r="I321">
        <v>1104</v>
      </c>
      <c r="J321" t="s">
        <v>2990</v>
      </c>
      <c r="K321" s="3" t="str">
        <f>IFERROR(VLOOKUP(A321,for_vlookup!$A$1:$B$2046,2,FALSE), "aaaaaaaaaaaaaaaaaaaaaaaaaaaaaaaaa")</f>
        <v>Rootage</v>
      </c>
    </row>
    <row r="322" spans="1:11" x14ac:dyDescent="0.15">
      <c r="A322" s="2" t="s">
        <v>257</v>
      </c>
      <c r="B322" t="s">
        <v>2990</v>
      </c>
      <c r="C322">
        <v>403</v>
      </c>
      <c r="D322">
        <v>763</v>
      </c>
      <c r="E322">
        <v>961</v>
      </c>
      <c r="F322" t="s">
        <v>2990</v>
      </c>
      <c r="G322">
        <v>403</v>
      </c>
      <c r="H322">
        <v>756</v>
      </c>
      <c r="I322">
        <v>854</v>
      </c>
      <c r="J322" t="s">
        <v>2990</v>
      </c>
      <c r="K322" s="3" t="str">
        <f>IFERROR(VLOOKUP(A322,for_vlookup!$A$1:$B$2046,2,FALSE), "aaaaaaaaaaaaaaaaaaaaaaaaaaaaaaaaa")</f>
        <v>8th style</v>
      </c>
    </row>
    <row r="323" spans="1:11" x14ac:dyDescent="0.15">
      <c r="A323" s="2" t="s">
        <v>590</v>
      </c>
      <c r="B323" t="s">
        <v>2990</v>
      </c>
      <c r="C323">
        <v>470</v>
      </c>
      <c r="D323">
        <v>791</v>
      </c>
      <c r="E323">
        <v>1073</v>
      </c>
      <c r="F323" t="s">
        <v>2990</v>
      </c>
      <c r="G323">
        <v>470</v>
      </c>
      <c r="H323">
        <v>791</v>
      </c>
      <c r="I323">
        <v>1543</v>
      </c>
      <c r="J323" t="s">
        <v>2990</v>
      </c>
      <c r="K323" s="3" t="str">
        <f>IFERROR(VLOOKUP(A323,for_vlookup!$A$1:$B$2046,2,FALSE), "aaaaaaaaaaaaaaaaaaaaaaaaaaaaaaaaa")</f>
        <v>DistorteD</v>
      </c>
    </row>
    <row r="324" spans="1:11" x14ac:dyDescent="0.15">
      <c r="A324" s="2" t="s">
        <v>2655</v>
      </c>
      <c r="B324" t="s">
        <v>2990</v>
      </c>
      <c r="C324">
        <v>272</v>
      </c>
      <c r="D324">
        <v>514</v>
      </c>
      <c r="E324">
        <v>978</v>
      </c>
      <c r="F324" t="s">
        <v>2990</v>
      </c>
      <c r="G324">
        <v>265</v>
      </c>
      <c r="H324">
        <v>496</v>
      </c>
      <c r="I324">
        <v>943</v>
      </c>
      <c r="J324" t="s">
        <v>2990</v>
      </c>
      <c r="K324" s="3" t="str">
        <f>IFERROR(VLOOKUP(A324,for_vlookup!$A$1:$B$2046,2,FALSE), "aaaaaaaaaaaaaaaaaaaaaaaaaaaaaaaaa")</f>
        <v>HEROIC VERSE</v>
      </c>
    </row>
    <row r="325" spans="1:11" x14ac:dyDescent="0.15">
      <c r="A325" s="2" t="s">
        <v>133</v>
      </c>
      <c r="B325" t="s">
        <v>2990</v>
      </c>
      <c r="C325">
        <v>651</v>
      </c>
      <c r="D325">
        <v>968</v>
      </c>
      <c r="E325">
        <v>1158</v>
      </c>
      <c r="F325" t="s">
        <v>2990</v>
      </c>
      <c r="G325">
        <v>781</v>
      </c>
      <c r="H325">
        <v>1332</v>
      </c>
      <c r="I325">
        <v>1529</v>
      </c>
      <c r="J325" t="s">
        <v>2990</v>
      </c>
      <c r="K325" s="3" t="str">
        <f>IFERROR(VLOOKUP(A325,for_vlookup!$A$1:$B$2046,2,FALSE), "aaaaaaaaaaaaaaaaaaaaaaaaaaaaaaaaa")</f>
        <v>4th style</v>
      </c>
    </row>
    <row r="326" spans="1:11" x14ac:dyDescent="0.15">
      <c r="A326" s="2" t="s">
        <v>1861</v>
      </c>
      <c r="B326">
        <v>276</v>
      </c>
      <c r="C326">
        <v>611</v>
      </c>
      <c r="D326">
        <v>1246</v>
      </c>
      <c r="E326">
        <v>1953</v>
      </c>
      <c r="F326" t="s">
        <v>2990</v>
      </c>
      <c r="G326">
        <v>775</v>
      </c>
      <c r="H326">
        <v>1194</v>
      </c>
      <c r="I326">
        <v>2084</v>
      </c>
      <c r="J326" t="s">
        <v>2990</v>
      </c>
      <c r="K326" s="3" t="str">
        <f>IFERROR(VLOOKUP(A326,for_vlookup!$A$1:$B$2046,2,FALSE), "aaaaaaaaaaaaaaaaaaaaaaaaaaaaaaaaa")</f>
        <v>copula</v>
      </c>
    </row>
    <row r="327" spans="1:11" x14ac:dyDescent="0.15">
      <c r="A327" s="2" t="s">
        <v>433</v>
      </c>
      <c r="B327" t="s">
        <v>2990</v>
      </c>
      <c r="C327">
        <v>230</v>
      </c>
      <c r="D327">
        <v>530</v>
      </c>
      <c r="E327">
        <v>644</v>
      </c>
      <c r="F327" t="s">
        <v>2990</v>
      </c>
      <c r="G327">
        <v>230</v>
      </c>
      <c r="H327">
        <v>507</v>
      </c>
      <c r="I327" t="s">
        <v>2990</v>
      </c>
      <c r="J327" t="s">
        <v>2990</v>
      </c>
      <c r="K327" s="3" t="str">
        <f>IFERROR(VLOOKUP(A327,for_vlookup!$A$1:$B$2046,2,FALSE), "aaaaaaaaaaaaaaaaaaaaaaaaaaaaaaaaa")</f>
        <v>IIDX RED</v>
      </c>
    </row>
    <row r="328" spans="1:11" x14ac:dyDescent="0.15">
      <c r="A328" s="2" t="s">
        <v>1678</v>
      </c>
      <c r="B328" t="s">
        <v>2990</v>
      </c>
      <c r="C328">
        <v>557</v>
      </c>
      <c r="D328">
        <v>890</v>
      </c>
      <c r="E328">
        <v>1520</v>
      </c>
      <c r="F328">
        <v>1887</v>
      </c>
      <c r="G328">
        <v>594</v>
      </c>
      <c r="H328">
        <v>900</v>
      </c>
      <c r="I328">
        <v>1575</v>
      </c>
      <c r="J328">
        <v>1878</v>
      </c>
      <c r="K328" s="3" t="str">
        <f>IFERROR(VLOOKUP(A328,for_vlookup!$A$1:$B$2046,2,FALSE), "aaaaaaaaaaaaaaaaaaaaaaaaaaaaaaaaa")</f>
        <v>PENDUAL</v>
      </c>
    </row>
    <row r="329" spans="1:11" x14ac:dyDescent="0.15">
      <c r="A329" s="2" t="s">
        <v>2045</v>
      </c>
      <c r="B329" t="s">
        <v>2990</v>
      </c>
      <c r="C329">
        <v>665</v>
      </c>
      <c r="D329">
        <v>1111</v>
      </c>
      <c r="E329">
        <v>1775</v>
      </c>
      <c r="F329" t="s">
        <v>2990</v>
      </c>
      <c r="G329">
        <v>642</v>
      </c>
      <c r="H329">
        <v>1084</v>
      </c>
      <c r="I329">
        <v>1822</v>
      </c>
      <c r="J329" t="s">
        <v>2990</v>
      </c>
      <c r="K329" s="3" t="str">
        <f>IFERROR(VLOOKUP(A329,for_vlookup!$A$1:$B$2046,2,FALSE), "aaaaaaaaaaaaaaaaaaaaaaaaaaaaaaaaa")</f>
        <v>SINOBUZ</v>
      </c>
    </row>
    <row r="330" spans="1:11" x14ac:dyDescent="0.15">
      <c r="A330" s="2" t="s">
        <v>491</v>
      </c>
      <c r="B330" t="s">
        <v>2990</v>
      </c>
      <c r="C330">
        <v>660</v>
      </c>
      <c r="D330">
        <v>969</v>
      </c>
      <c r="E330">
        <v>1363</v>
      </c>
      <c r="F330" t="s">
        <v>2990</v>
      </c>
      <c r="G330">
        <v>640</v>
      </c>
      <c r="H330">
        <v>733</v>
      </c>
      <c r="I330">
        <v>1377</v>
      </c>
      <c r="J330" t="s">
        <v>2990</v>
      </c>
      <c r="K330" s="3" t="str">
        <f>IFERROR(VLOOKUP(A330,for_vlookup!$A$1:$B$2046,2,FALSE), "aaaaaaaaaaaaaaaaaaaaaaaaaaaaaaaaa")</f>
        <v>HAPPY SKY</v>
      </c>
    </row>
    <row r="331" spans="1:11" x14ac:dyDescent="0.15">
      <c r="A331" s="2" t="s">
        <v>2047</v>
      </c>
      <c r="B331" t="s">
        <v>2990</v>
      </c>
      <c r="C331">
        <v>527</v>
      </c>
      <c r="D331">
        <v>848</v>
      </c>
      <c r="E331">
        <v>1383</v>
      </c>
      <c r="F331" t="s">
        <v>2990</v>
      </c>
      <c r="G331">
        <v>533</v>
      </c>
      <c r="H331">
        <v>847</v>
      </c>
      <c r="I331">
        <v>1286</v>
      </c>
      <c r="J331" t="s">
        <v>2990</v>
      </c>
      <c r="K331" s="3" t="str">
        <f>IFERROR(VLOOKUP(A331,for_vlookup!$A$1:$B$2046,2,FALSE), "aaaaaaaaaaaaaaaaaaaaaaaaaaaaaaaaa")</f>
        <v>SINOBUZ</v>
      </c>
    </row>
    <row r="332" spans="1:11" x14ac:dyDescent="0.15">
      <c r="A332" s="2" t="s">
        <v>2244</v>
      </c>
      <c r="B332" t="s">
        <v>2990</v>
      </c>
      <c r="C332">
        <v>493</v>
      </c>
      <c r="D332">
        <v>728</v>
      </c>
      <c r="E332">
        <v>1321</v>
      </c>
      <c r="F332" t="s">
        <v>2990</v>
      </c>
      <c r="G332">
        <v>503</v>
      </c>
      <c r="H332">
        <v>765</v>
      </c>
      <c r="I332">
        <v>1346</v>
      </c>
      <c r="J332" t="s">
        <v>2990</v>
      </c>
      <c r="K332" s="3" t="str">
        <f>IFERROR(VLOOKUP(A332,for_vlookup!$A$1:$B$2046,2,FALSE), "aaaaaaaaaaaaaaaaaaaaaaaaaaaaaaaaa")</f>
        <v>CANNON BALLERS</v>
      </c>
    </row>
    <row r="333" spans="1:11" x14ac:dyDescent="0.15">
      <c r="A333" s="2" t="s">
        <v>84</v>
      </c>
      <c r="B333" t="s">
        <v>2990</v>
      </c>
      <c r="C333">
        <v>390</v>
      </c>
      <c r="D333">
        <v>483</v>
      </c>
      <c r="E333">
        <v>537</v>
      </c>
      <c r="F333" t="s">
        <v>2990</v>
      </c>
      <c r="G333">
        <v>469</v>
      </c>
      <c r="H333">
        <v>569</v>
      </c>
      <c r="I333" t="s">
        <v>2990</v>
      </c>
      <c r="J333" t="s">
        <v>2990</v>
      </c>
      <c r="K333" s="3" t="str">
        <f>IFERROR(VLOOKUP(A333,for_vlookup!$A$1:$B$2046,2,FALSE), "aaaaaaaaaaaaaaaaaaaaaaaaaaaaaaaaa")</f>
        <v>2nd style</v>
      </c>
    </row>
    <row r="334" spans="1:11" x14ac:dyDescent="0.15">
      <c r="A334" s="2" t="s">
        <v>1509</v>
      </c>
      <c r="B334" t="s">
        <v>2990</v>
      </c>
      <c r="C334">
        <v>593</v>
      </c>
      <c r="D334">
        <v>1004</v>
      </c>
      <c r="E334">
        <v>1566</v>
      </c>
      <c r="F334" t="s">
        <v>2990</v>
      </c>
      <c r="G334">
        <v>654</v>
      </c>
      <c r="H334">
        <v>1048</v>
      </c>
      <c r="I334">
        <v>1763</v>
      </c>
      <c r="J334" t="s">
        <v>2990</v>
      </c>
      <c r="K334" s="3" t="str">
        <f>IFERROR(VLOOKUP(A334,for_vlookup!$A$1:$B$2046,2,FALSE), "aaaaaaaaaaaaaaaaaaaaaaaaaaaaaaaaa")</f>
        <v>SPADA</v>
      </c>
    </row>
    <row r="335" spans="1:11" x14ac:dyDescent="0.15">
      <c r="A335" s="2" t="s">
        <v>1510</v>
      </c>
      <c r="B335" t="s">
        <v>2990</v>
      </c>
      <c r="C335">
        <v>355</v>
      </c>
      <c r="D335">
        <v>686</v>
      </c>
      <c r="E335">
        <v>1047</v>
      </c>
      <c r="F335" t="s">
        <v>2990</v>
      </c>
      <c r="G335">
        <v>355</v>
      </c>
      <c r="H335">
        <v>686</v>
      </c>
      <c r="I335">
        <v>1217</v>
      </c>
      <c r="J335" t="s">
        <v>2990</v>
      </c>
      <c r="K335" s="3" t="str">
        <f>IFERROR(VLOOKUP(A335,for_vlookup!$A$1:$B$2046,2,FALSE), "aaaaaaaaaaaaaaaaaaaaaaaaaaaaaaaaa")</f>
        <v>SPADA</v>
      </c>
    </row>
    <row r="336" spans="1:11" x14ac:dyDescent="0.15">
      <c r="A336" s="2" t="s">
        <v>2049</v>
      </c>
      <c r="B336" t="s">
        <v>2990</v>
      </c>
      <c r="C336">
        <v>326</v>
      </c>
      <c r="D336">
        <v>606</v>
      </c>
      <c r="E336">
        <v>826</v>
      </c>
      <c r="F336" t="s">
        <v>2990</v>
      </c>
      <c r="G336">
        <v>319</v>
      </c>
      <c r="H336">
        <v>609</v>
      </c>
      <c r="I336">
        <v>846</v>
      </c>
      <c r="J336" t="s">
        <v>2990</v>
      </c>
      <c r="K336" s="3" t="str">
        <f>IFERROR(VLOOKUP(A336,for_vlookup!$A$1:$B$2046,2,FALSE), "aaaaaaaaaaaaaaaaaaaaaaaaaaaaaaaaa")</f>
        <v>SINOBUZ</v>
      </c>
    </row>
    <row r="337" spans="1:11" x14ac:dyDescent="0.15">
      <c r="A337" s="2" t="s">
        <v>1320</v>
      </c>
      <c r="B337">
        <v>133</v>
      </c>
      <c r="C337">
        <v>767</v>
      </c>
      <c r="D337">
        <v>1248</v>
      </c>
      <c r="E337">
        <v>2130</v>
      </c>
      <c r="F337" t="s">
        <v>2990</v>
      </c>
      <c r="G337">
        <v>828</v>
      </c>
      <c r="H337">
        <v>1268</v>
      </c>
      <c r="I337">
        <v>2222</v>
      </c>
      <c r="J337" t="s">
        <v>2990</v>
      </c>
      <c r="K337" s="3" t="str">
        <f>IFERROR(VLOOKUP(A337,for_vlookup!$A$1:$B$2046,2,FALSE), "aaaaaaaaaaaaaaaaaaaaaaaaaaaaaaaaa")</f>
        <v>tricoro</v>
      </c>
    </row>
    <row r="338" spans="1:11" x14ac:dyDescent="0.15">
      <c r="A338" s="2" t="s">
        <v>989</v>
      </c>
      <c r="B338">
        <v>217</v>
      </c>
      <c r="C338">
        <v>462</v>
      </c>
      <c r="D338">
        <v>754</v>
      </c>
      <c r="E338">
        <v>1152</v>
      </c>
      <c r="F338" t="s">
        <v>2990</v>
      </c>
      <c r="G338">
        <v>481</v>
      </c>
      <c r="H338">
        <v>822</v>
      </c>
      <c r="I338">
        <v>1390</v>
      </c>
      <c r="J338" t="s">
        <v>2990</v>
      </c>
      <c r="K338" s="3" t="str">
        <f>IFERROR(VLOOKUP(A338,for_vlookup!$A$1:$B$2046,2,FALSE), "aaaaaaaaaaaaaaaaaaaaaaaaaaaaaaaaa")</f>
        <v>SIRIUS</v>
      </c>
    </row>
    <row r="339" spans="1:11" x14ac:dyDescent="0.15">
      <c r="A339" s="2" t="s">
        <v>2430</v>
      </c>
      <c r="B339" t="s">
        <v>2990</v>
      </c>
      <c r="C339">
        <v>491</v>
      </c>
      <c r="D339">
        <v>842</v>
      </c>
      <c r="E339">
        <v>1369</v>
      </c>
      <c r="F339" t="s">
        <v>2990</v>
      </c>
      <c r="G339">
        <v>530</v>
      </c>
      <c r="H339">
        <v>863</v>
      </c>
      <c r="I339">
        <v>1296</v>
      </c>
      <c r="J339" t="s">
        <v>2990</v>
      </c>
      <c r="K339" s="3" t="str">
        <f>IFERROR(VLOOKUP(A339,for_vlookup!$A$1:$B$2046,2,FALSE), "aaaaaaaaaaaaaaaaaaaaaaaaaaaaaaaaa")</f>
        <v>Rootage</v>
      </c>
    </row>
    <row r="340" spans="1:11" x14ac:dyDescent="0.15">
      <c r="A340" s="2" t="s">
        <v>2247</v>
      </c>
      <c r="B340">
        <v>265</v>
      </c>
      <c r="C340">
        <v>704</v>
      </c>
      <c r="D340">
        <v>1258</v>
      </c>
      <c r="E340">
        <v>1833</v>
      </c>
      <c r="F340" t="s">
        <v>2990</v>
      </c>
      <c r="G340">
        <v>691</v>
      </c>
      <c r="H340">
        <v>1293</v>
      </c>
      <c r="I340">
        <v>1763</v>
      </c>
      <c r="J340" t="s">
        <v>2990</v>
      </c>
      <c r="K340" s="3" t="str">
        <f>IFERROR(VLOOKUP(A340,for_vlookup!$A$1:$B$2046,2,FALSE), "aaaaaaaaaaaaaaaaaaaaaaaaaaaaaaaaa")</f>
        <v>CANNON BALLERS</v>
      </c>
    </row>
    <row r="341" spans="1:11" x14ac:dyDescent="0.15">
      <c r="A341" s="2" t="s">
        <v>3147</v>
      </c>
      <c r="B341" t="s">
        <v>2990</v>
      </c>
      <c r="C341">
        <v>671</v>
      </c>
      <c r="D341">
        <v>824</v>
      </c>
      <c r="E341">
        <v>1001</v>
      </c>
      <c r="F341" t="s">
        <v>2990</v>
      </c>
      <c r="G341">
        <v>715</v>
      </c>
      <c r="H341">
        <v>978</v>
      </c>
      <c r="I341" t="s">
        <v>2990</v>
      </c>
      <c r="J341" t="s">
        <v>2990</v>
      </c>
      <c r="K341" s="3" t="str">
        <f>IFERROR(VLOOKUP(A341,for_vlookup!$A$1:$B$2046,2,FALSE), "aaaaaaaaaaaaaaaaaaaaaaaaaaaaaaaaa")</f>
        <v>9th style</v>
      </c>
    </row>
    <row r="342" spans="1:11" x14ac:dyDescent="0.15">
      <c r="A342" s="2" t="s">
        <v>135</v>
      </c>
      <c r="B342" t="s">
        <v>2990</v>
      </c>
      <c r="C342">
        <v>416</v>
      </c>
      <c r="D342">
        <v>703</v>
      </c>
      <c r="E342">
        <v>743</v>
      </c>
      <c r="F342" t="s">
        <v>2990</v>
      </c>
      <c r="G342">
        <v>411</v>
      </c>
      <c r="H342">
        <v>961</v>
      </c>
      <c r="I342" t="s">
        <v>2990</v>
      </c>
      <c r="J342" t="s">
        <v>2990</v>
      </c>
      <c r="K342" s="3" t="str">
        <f>IFERROR(VLOOKUP(A342,for_vlookup!$A$1:$B$2046,2,FALSE), "aaaaaaaaaaaaaaaaaaaaaaaaaaaaaaaaa")</f>
        <v>4th style</v>
      </c>
    </row>
    <row r="343" spans="1:11" x14ac:dyDescent="0.15">
      <c r="A343" s="2" t="s">
        <v>2865</v>
      </c>
      <c r="B343" t="s">
        <v>2990</v>
      </c>
      <c r="C343">
        <v>700</v>
      </c>
      <c r="D343">
        <v>1110</v>
      </c>
      <c r="E343">
        <v>1700</v>
      </c>
      <c r="F343" t="s">
        <v>2990</v>
      </c>
      <c r="G343">
        <v>680</v>
      </c>
      <c r="H343">
        <v>1088</v>
      </c>
      <c r="I343">
        <v>1619</v>
      </c>
      <c r="J343" t="s">
        <v>2990</v>
      </c>
      <c r="K343" s="3" t="str">
        <f>IFERROR(VLOOKUP(A343,for_vlookup!$A$1:$B$2046,2,FALSE), "aaaaaaaaaaaaaaaaaaaaaaaaaaaaaaaaa")</f>
        <v>BISTROVER</v>
      </c>
    </row>
    <row r="344" spans="1:11" x14ac:dyDescent="0.15">
      <c r="A344" s="2" t="s">
        <v>990</v>
      </c>
      <c r="B344" t="s">
        <v>2990</v>
      </c>
      <c r="C344">
        <v>563</v>
      </c>
      <c r="D344">
        <v>928</v>
      </c>
      <c r="E344">
        <v>1329</v>
      </c>
      <c r="F344" t="s">
        <v>2990</v>
      </c>
      <c r="G344">
        <v>596</v>
      </c>
      <c r="H344">
        <v>1041</v>
      </c>
      <c r="I344">
        <v>1351</v>
      </c>
      <c r="J344" t="s">
        <v>2990</v>
      </c>
      <c r="K344" s="3" t="str">
        <f>IFERROR(VLOOKUP(A344,for_vlookup!$A$1:$B$2046,2,FALSE), "aaaaaaaaaaaaaaaaaaaaaaaaaaaaaaaaa")</f>
        <v>SIRIUS</v>
      </c>
    </row>
    <row r="345" spans="1:11" x14ac:dyDescent="0.15">
      <c r="A345" s="2" t="s">
        <v>493</v>
      </c>
      <c r="B345" t="s">
        <v>2990</v>
      </c>
      <c r="C345">
        <v>334</v>
      </c>
      <c r="D345">
        <v>526</v>
      </c>
      <c r="E345">
        <v>843</v>
      </c>
      <c r="F345" t="s">
        <v>2990</v>
      </c>
      <c r="G345">
        <v>334</v>
      </c>
      <c r="H345">
        <v>526</v>
      </c>
      <c r="I345">
        <v>842</v>
      </c>
      <c r="J345" t="s">
        <v>2990</v>
      </c>
      <c r="K345" s="3" t="str">
        <f>IFERROR(VLOOKUP(A345,for_vlookup!$A$1:$B$2046,2,FALSE), "aaaaaaaaaaaaaaaaaaaaaaaaaaaaaaaaa")</f>
        <v>HAPPY SKY</v>
      </c>
    </row>
    <row r="346" spans="1:11" x14ac:dyDescent="0.15">
      <c r="A346" s="2" t="s">
        <v>2250</v>
      </c>
      <c r="B346" t="s">
        <v>2990</v>
      </c>
      <c r="C346">
        <v>494</v>
      </c>
      <c r="D346">
        <v>907</v>
      </c>
      <c r="E346">
        <v>1679</v>
      </c>
      <c r="F346" t="s">
        <v>2990</v>
      </c>
      <c r="G346">
        <v>505</v>
      </c>
      <c r="H346">
        <v>886</v>
      </c>
      <c r="I346">
        <v>1709</v>
      </c>
      <c r="J346" t="s">
        <v>2990</v>
      </c>
      <c r="K346" s="3" t="str">
        <f>IFERROR(VLOOKUP(A346,for_vlookup!$A$1:$B$2046,2,FALSE), "aaaaaaaaaaaaaaaaaaaaaaaaaaaaaaaaa")</f>
        <v>CANNON BALLERS</v>
      </c>
    </row>
    <row r="347" spans="1:11" x14ac:dyDescent="0.15">
      <c r="A347" s="2" t="s">
        <v>774</v>
      </c>
      <c r="B347" t="s">
        <v>2990</v>
      </c>
      <c r="C347">
        <v>523</v>
      </c>
      <c r="D347">
        <v>924</v>
      </c>
      <c r="E347">
        <v>1268</v>
      </c>
      <c r="F347" t="s">
        <v>2990</v>
      </c>
      <c r="G347">
        <v>523</v>
      </c>
      <c r="H347">
        <v>924</v>
      </c>
      <c r="I347">
        <v>1357</v>
      </c>
      <c r="J347" t="s">
        <v>2990</v>
      </c>
      <c r="K347" s="3" t="str">
        <f>IFERROR(VLOOKUP(A347,for_vlookup!$A$1:$B$2046,2,FALSE), "aaaaaaaaaaaaaaaaaaaaaaaaaaaaaaaaa")</f>
        <v>DJ TROOPERS</v>
      </c>
    </row>
    <row r="348" spans="1:11" x14ac:dyDescent="0.15">
      <c r="A348" s="2" t="s">
        <v>1082</v>
      </c>
      <c r="B348" t="s">
        <v>2990</v>
      </c>
      <c r="C348">
        <v>448</v>
      </c>
      <c r="D348">
        <v>763</v>
      </c>
      <c r="E348">
        <v>1122</v>
      </c>
      <c r="F348" t="s">
        <v>2990</v>
      </c>
      <c r="G348">
        <v>452</v>
      </c>
      <c r="H348">
        <v>835</v>
      </c>
      <c r="I348">
        <v>1230</v>
      </c>
      <c r="J348" t="s">
        <v>2990</v>
      </c>
      <c r="K348" s="3" t="str">
        <f>IFERROR(VLOOKUP(A348,for_vlookup!$A$1:$B$2046,2,FALSE), "aaaaaaaaaaaaaaaaaaaaaaaaaaaaaaaaa")</f>
        <v>Resort Anthem</v>
      </c>
    </row>
    <row r="349" spans="1:11" x14ac:dyDescent="0.15">
      <c r="A349" s="2" t="s">
        <v>1513</v>
      </c>
      <c r="B349" t="s">
        <v>2990</v>
      </c>
      <c r="C349">
        <v>413</v>
      </c>
      <c r="D349">
        <v>700</v>
      </c>
      <c r="E349">
        <v>1222</v>
      </c>
      <c r="F349" t="s">
        <v>2990</v>
      </c>
      <c r="G349">
        <v>430</v>
      </c>
      <c r="H349">
        <v>713</v>
      </c>
      <c r="I349">
        <v>1209</v>
      </c>
      <c r="J349" t="s">
        <v>2990</v>
      </c>
      <c r="K349" s="3" t="str">
        <f>IFERROR(VLOOKUP(A349,for_vlookup!$A$1:$B$2046,2,FALSE), "aaaaaaaaaaaaaaaaaaaaaaaaaaaaaaaaa")</f>
        <v>SPADA</v>
      </c>
    </row>
    <row r="350" spans="1:11" x14ac:dyDescent="0.15">
      <c r="A350" s="2" t="s">
        <v>1680</v>
      </c>
      <c r="B350" t="s">
        <v>2990</v>
      </c>
      <c r="C350">
        <v>528</v>
      </c>
      <c r="D350">
        <v>1106</v>
      </c>
      <c r="E350">
        <v>1657</v>
      </c>
      <c r="F350" t="s">
        <v>2990</v>
      </c>
      <c r="G350">
        <v>589</v>
      </c>
      <c r="H350">
        <v>1094</v>
      </c>
      <c r="I350">
        <v>1778</v>
      </c>
      <c r="J350" t="s">
        <v>2990</v>
      </c>
      <c r="K350" s="3" t="str">
        <f>IFERROR(VLOOKUP(A350,for_vlookup!$A$1:$B$2046,2,FALSE), "aaaaaaaaaaaaaaaaaaaaaaaaaaaaaaaaa")</f>
        <v>PENDUAL</v>
      </c>
    </row>
    <row r="351" spans="1:11" x14ac:dyDescent="0.15">
      <c r="A351" s="2" t="s">
        <v>102</v>
      </c>
      <c r="B351" t="s">
        <v>2990</v>
      </c>
      <c r="C351">
        <v>437</v>
      </c>
      <c r="D351">
        <v>555</v>
      </c>
      <c r="E351">
        <v>786</v>
      </c>
      <c r="F351" t="s">
        <v>2990</v>
      </c>
      <c r="G351">
        <v>437</v>
      </c>
      <c r="H351">
        <v>952</v>
      </c>
      <c r="I351">
        <v>1226</v>
      </c>
      <c r="J351" t="s">
        <v>2990</v>
      </c>
      <c r="K351" s="3" t="str">
        <f>IFERROR(VLOOKUP(A351,for_vlookup!$A$1:$B$2046,2,FALSE), "aaaaaaaaaaaaaaaaaaaaaaaaaaaaaaaaa")</f>
        <v>3rd style</v>
      </c>
    </row>
    <row r="352" spans="1:11" x14ac:dyDescent="0.15">
      <c r="A352" s="2" t="s">
        <v>136</v>
      </c>
      <c r="B352" t="s">
        <v>2990</v>
      </c>
      <c r="C352">
        <v>565</v>
      </c>
      <c r="D352">
        <v>733</v>
      </c>
      <c r="E352">
        <v>875</v>
      </c>
      <c r="F352" t="s">
        <v>2990</v>
      </c>
      <c r="G352">
        <v>503</v>
      </c>
      <c r="H352">
        <v>728</v>
      </c>
      <c r="I352">
        <v>1226</v>
      </c>
      <c r="J352" t="s">
        <v>2990</v>
      </c>
      <c r="K352" s="3" t="str">
        <f>IFERROR(VLOOKUP(A352,for_vlookup!$A$1:$B$2046,2,FALSE), "aaaaaaaaaaaaaaaaaaaaaaaaaaaaaaaaa")</f>
        <v>4th style</v>
      </c>
    </row>
    <row r="353" spans="1:11" x14ac:dyDescent="0.15">
      <c r="A353" s="2" t="s">
        <v>993</v>
      </c>
      <c r="B353" t="s">
        <v>2990</v>
      </c>
      <c r="C353">
        <v>787</v>
      </c>
      <c r="D353">
        <v>1340</v>
      </c>
      <c r="E353">
        <v>1686</v>
      </c>
      <c r="F353" t="s">
        <v>2990</v>
      </c>
      <c r="G353">
        <v>788</v>
      </c>
      <c r="H353">
        <v>1281</v>
      </c>
      <c r="I353">
        <v>1798</v>
      </c>
      <c r="J353" t="s">
        <v>2990</v>
      </c>
      <c r="K353" s="3" t="str">
        <f>IFERROR(VLOOKUP(A353,for_vlookup!$A$1:$B$2046,2,FALSE), "aaaaaaaaaaaaaaaaaaaaaaaaaaaaaaaaa")</f>
        <v>SIRIUS</v>
      </c>
    </row>
    <row r="354" spans="1:11" x14ac:dyDescent="0.15">
      <c r="A354" s="2" t="s">
        <v>2657</v>
      </c>
      <c r="B354" t="s">
        <v>2990</v>
      </c>
      <c r="C354">
        <v>703</v>
      </c>
      <c r="D354">
        <v>1193</v>
      </c>
      <c r="E354">
        <v>2040</v>
      </c>
      <c r="F354" t="s">
        <v>2990</v>
      </c>
      <c r="G354">
        <v>702</v>
      </c>
      <c r="H354">
        <v>1213</v>
      </c>
      <c r="I354">
        <v>2363</v>
      </c>
      <c r="J354" t="s">
        <v>2990</v>
      </c>
      <c r="K354" s="3" t="str">
        <f>IFERROR(VLOOKUP(A354,for_vlookup!$A$1:$B$2046,2,FALSE), "aaaaaaaaaaaaaaaaaaaaaaaaaaaaaaaaa")</f>
        <v>HEROIC VERSE</v>
      </c>
    </row>
    <row r="355" spans="1:11" x14ac:dyDescent="0.15">
      <c r="A355" s="2" t="s">
        <v>3173</v>
      </c>
      <c r="B355" t="s">
        <v>2990</v>
      </c>
      <c r="C355">
        <v>407</v>
      </c>
      <c r="D355">
        <v>788</v>
      </c>
      <c r="E355">
        <v>1096</v>
      </c>
      <c r="F355" t="s">
        <v>2990</v>
      </c>
      <c r="G355">
        <v>433</v>
      </c>
      <c r="H355">
        <v>798</v>
      </c>
      <c r="I355">
        <v>1186</v>
      </c>
      <c r="J355" t="s">
        <v>2990</v>
      </c>
      <c r="K355" s="3" t="str">
        <f>IFERROR(VLOOKUP(A355,for_vlookup!$A$1:$B$2046,2,FALSE), "aaaaaaaaaaaaaaaaaaaaaaaaaaaaaaaaa")</f>
        <v>PENDUAL</v>
      </c>
    </row>
    <row r="356" spans="1:11" x14ac:dyDescent="0.15">
      <c r="A356" s="2" t="s">
        <v>3037</v>
      </c>
      <c r="B356" t="s">
        <v>2990</v>
      </c>
      <c r="C356">
        <v>222</v>
      </c>
      <c r="D356">
        <v>551</v>
      </c>
      <c r="E356">
        <v>691</v>
      </c>
      <c r="F356" t="s">
        <v>2990</v>
      </c>
      <c r="G356">
        <v>266</v>
      </c>
      <c r="H356">
        <v>485</v>
      </c>
      <c r="I356">
        <v>691</v>
      </c>
      <c r="J356" t="s">
        <v>2990</v>
      </c>
      <c r="K356" s="3" t="str">
        <f>IFERROR(VLOOKUP(A356,for_vlookup!$A$1:$B$2046,2,FALSE), "aaaaaaaaaaaaaaaaaaaaaaaaaaaaaaaaa")</f>
        <v>Resort Anthem</v>
      </c>
    </row>
    <row r="357" spans="1:11" x14ac:dyDescent="0.15">
      <c r="A357" s="2" t="s">
        <v>2866</v>
      </c>
      <c r="B357" t="s">
        <v>2990</v>
      </c>
      <c r="C357">
        <v>448</v>
      </c>
      <c r="D357">
        <v>815</v>
      </c>
      <c r="E357">
        <v>1312</v>
      </c>
      <c r="F357" t="s">
        <v>2990</v>
      </c>
      <c r="G357">
        <v>449</v>
      </c>
      <c r="H357">
        <v>790</v>
      </c>
      <c r="I357">
        <v>1309</v>
      </c>
      <c r="J357" t="s">
        <v>2990</v>
      </c>
      <c r="K357" s="3" t="str">
        <f>IFERROR(VLOOKUP(A357,for_vlookup!$A$1:$B$2046,2,FALSE), "aaaaaaaaaaaaaaaaaaaaaaaaaaaaaaaaa")</f>
        <v>BISTROVER</v>
      </c>
    </row>
    <row r="358" spans="1:11" x14ac:dyDescent="0.15">
      <c r="A358" s="2" t="s">
        <v>591</v>
      </c>
      <c r="B358" t="s">
        <v>2990</v>
      </c>
      <c r="C358">
        <v>497</v>
      </c>
      <c r="D358">
        <v>933</v>
      </c>
      <c r="E358">
        <v>1056</v>
      </c>
      <c r="F358" t="s">
        <v>2990</v>
      </c>
      <c r="G358">
        <v>494</v>
      </c>
      <c r="H358">
        <v>893</v>
      </c>
      <c r="I358">
        <v>1363</v>
      </c>
      <c r="J358" t="s">
        <v>2990</v>
      </c>
      <c r="K358" s="3" t="str">
        <f>IFERROR(VLOOKUP(A358,for_vlookup!$A$1:$B$2046,2,FALSE), "aaaaaaaaaaaaaaaaaaaaaaaaaaaaaaaaa")</f>
        <v>DistorteD</v>
      </c>
    </row>
    <row r="359" spans="1:11" x14ac:dyDescent="0.15">
      <c r="A359" s="2" t="s">
        <v>2432</v>
      </c>
      <c r="B359" t="s">
        <v>2990</v>
      </c>
      <c r="C359">
        <v>661</v>
      </c>
      <c r="D359">
        <v>1241</v>
      </c>
      <c r="E359">
        <v>1845</v>
      </c>
      <c r="F359" t="s">
        <v>2990</v>
      </c>
      <c r="G359">
        <v>660</v>
      </c>
      <c r="H359">
        <v>1174</v>
      </c>
      <c r="I359">
        <v>1820</v>
      </c>
      <c r="J359" t="s">
        <v>2990</v>
      </c>
      <c r="K359" s="3" t="str">
        <f>IFERROR(VLOOKUP(A359,for_vlookup!$A$1:$B$2046,2,FALSE), "aaaaaaaaaaaaaaaaaaaaaaaaaaaaaaaaa")</f>
        <v>Rootage</v>
      </c>
    </row>
    <row r="360" spans="1:11" x14ac:dyDescent="0.15">
      <c r="A360" s="2" t="s">
        <v>995</v>
      </c>
      <c r="B360">
        <v>304</v>
      </c>
      <c r="C360">
        <v>628</v>
      </c>
      <c r="D360">
        <v>1121</v>
      </c>
      <c r="E360">
        <v>1440</v>
      </c>
      <c r="F360" t="s">
        <v>2990</v>
      </c>
      <c r="G360">
        <v>679</v>
      </c>
      <c r="H360">
        <v>1046</v>
      </c>
      <c r="I360">
        <v>1438</v>
      </c>
      <c r="J360" t="s">
        <v>2990</v>
      </c>
      <c r="K360" s="3" t="str">
        <f>IFERROR(VLOOKUP(A360,for_vlookup!$A$1:$B$2046,2,FALSE), "aaaaaaaaaaaaaaaaaaaaaaaaaaaaaaaaa")</f>
        <v>SIRIUS</v>
      </c>
    </row>
    <row r="361" spans="1:11" x14ac:dyDescent="0.15">
      <c r="A361" s="2" t="s">
        <v>1863</v>
      </c>
      <c r="B361" t="s">
        <v>2990</v>
      </c>
      <c r="C361">
        <v>427</v>
      </c>
      <c r="D361">
        <v>836</v>
      </c>
      <c r="E361">
        <v>1124</v>
      </c>
      <c r="F361" t="s">
        <v>2990</v>
      </c>
      <c r="G361">
        <v>555</v>
      </c>
      <c r="H361">
        <v>809</v>
      </c>
      <c r="I361">
        <v>1237</v>
      </c>
      <c r="J361" t="s">
        <v>2990</v>
      </c>
      <c r="K361" s="3" t="str">
        <f>IFERROR(VLOOKUP(A361,for_vlookup!$A$1:$B$2046,2,FALSE), "aaaaaaaaaaaaaaaaaaaaaaaaaaaaaaaaa")</f>
        <v>copula</v>
      </c>
    </row>
    <row r="362" spans="1:11" x14ac:dyDescent="0.15">
      <c r="A362" s="2" t="s">
        <v>2660</v>
      </c>
      <c r="B362" t="s">
        <v>2990</v>
      </c>
      <c r="C362">
        <v>638</v>
      </c>
      <c r="D362">
        <v>1197</v>
      </c>
      <c r="E362">
        <v>1970</v>
      </c>
      <c r="F362" t="s">
        <v>2990</v>
      </c>
      <c r="G362">
        <v>619</v>
      </c>
      <c r="H362">
        <v>1149</v>
      </c>
      <c r="I362">
        <v>1781</v>
      </c>
      <c r="J362" t="s">
        <v>2990</v>
      </c>
      <c r="K362" s="3" t="str">
        <f>IFERROR(VLOOKUP(A362,for_vlookup!$A$1:$B$2046,2,FALSE), "aaaaaaaaaaaaaaaaaaaaaaaaaaaaaaaaa")</f>
        <v>HEROIC VERSE</v>
      </c>
    </row>
    <row r="363" spans="1:11" x14ac:dyDescent="0.15">
      <c r="A363" s="2" t="s">
        <v>1084</v>
      </c>
      <c r="B363" t="s">
        <v>2990</v>
      </c>
      <c r="C363">
        <v>448</v>
      </c>
      <c r="D363">
        <v>669</v>
      </c>
      <c r="E363">
        <v>959</v>
      </c>
      <c r="F363" t="s">
        <v>2990</v>
      </c>
      <c r="G363">
        <v>472</v>
      </c>
      <c r="H363">
        <v>750</v>
      </c>
      <c r="I363">
        <v>1058</v>
      </c>
      <c r="J363" t="s">
        <v>2990</v>
      </c>
      <c r="K363" s="3" t="str">
        <f>IFERROR(VLOOKUP(A363,for_vlookup!$A$1:$B$2046,2,FALSE), "aaaaaaaaaaaaaaaaaaaaaaaaaaaaaaaaa")</f>
        <v>Resort Anthem</v>
      </c>
    </row>
    <row r="364" spans="1:11" x14ac:dyDescent="0.15">
      <c r="A364" s="2" t="s">
        <v>1322</v>
      </c>
      <c r="B364" t="s">
        <v>2990</v>
      </c>
      <c r="C364">
        <v>585</v>
      </c>
      <c r="D364">
        <v>972</v>
      </c>
      <c r="E364">
        <v>1712</v>
      </c>
      <c r="F364" t="s">
        <v>2990</v>
      </c>
      <c r="G364">
        <v>704</v>
      </c>
      <c r="H364">
        <v>1148</v>
      </c>
      <c r="I364">
        <v>1613</v>
      </c>
      <c r="J364" t="s">
        <v>2990</v>
      </c>
      <c r="K364" s="3" t="str">
        <f>IFERROR(VLOOKUP(A364,for_vlookup!$A$1:$B$2046,2,FALSE), "aaaaaaaaaaaaaaaaaaaaaaaaaaaaaaaaa")</f>
        <v>tricoro</v>
      </c>
    </row>
    <row r="365" spans="1:11" x14ac:dyDescent="0.15">
      <c r="A365" s="2" t="s">
        <v>1864</v>
      </c>
      <c r="B365" t="s">
        <v>2990</v>
      </c>
      <c r="C365">
        <v>388</v>
      </c>
      <c r="D365">
        <v>646</v>
      </c>
      <c r="E365">
        <v>903</v>
      </c>
      <c r="F365" t="s">
        <v>2990</v>
      </c>
      <c r="G365">
        <v>408</v>
      </c>
      <c r="H365">
        <v>629</v>
      </c>
      <c r="I365">
        <v>907</v>
      </c>
      <c r="J365" t="s">
        <v>2990</v>
      </c>
      <c r="K365" s="3" t="str">
        <f>IFERROR(VLOOKUP(A365,for_vlookup!$A$1:$B$2046,2,FALSE), "aaaaaaaaaaaaaaaaaaaaaaaaaaaaaaaaa")</f>
        <v>copula</v>
      </c>
    </row>
    <row r="366" spans="1:11" x14ac:dyDescent="0.15">
      <c r="A366" s="2" t="s">
        <v>2663</v>
      </c>
      <c r="B366">
        <v>166</v>
      </c>
      <c r="C366">
        <v>415</v>
      </c>
      <c r="D366">
        <v>687</v>
      </c>
      <c r="E366">
        <v>1124</v>
      </c>
      <c r="F366" t="s">
        <v>2990</v>
      </c>
      <c r="G366">
        <v>415</v>
      </c>
      <c r="H366">
        <v>716</v>
      </c>
      <c r="I366">
        <v>1082</v>
      </c>
      <c r="J366" t="s">
        <v>2990</v>
      </c>
      <c r="K366" s="3" t="str">
        <f>IFERROR(VLOOKUP(A366,for_vlookup!$A$1:$B$2046,2,FALSE), "aaaaaaaaaaaaaaaaaaaaaaaaaaaaaaaaa")</f>
        <v>HEROIC VERSE</v>
      </c>
    </row>
    <row r="367" spans="1:11" x14ac:dyDescent="0.15">
      <c r="A367" s="2" t="s">
        <v>379</v>
      </c>
      <c r="B367" t="s">
        <v>2990</v>
      </c>
      <c r="C367">
        <v>448</v>
      </c>
      <c r="D367">
        <v>829</v>
      </c>
      <c r="E367">
        <v>1131</v>
      </c>
      <c r="F367" t="s">
        <v>2990</v>
      </c>
      <c r="G367">
        <v>450</v>
      </c>
      <c r="H367">
        <v>854</v>
      </c>
      <c r="I367" t="s">
        <v>2990</v>
      </c>
      <c r="J367" t="s">
        <v>2990</v>
      </c>
      <c r="K367" s="3" t="str">
        <f>IFERROR(VLOOKUP(A367,for_vlookup!$A$1:$B$2046,2,FALSE), "aaaaaaaaaaaaaaaaaaaaaaaaaaaaaaaaa")</f>
        <v>10th style</v>
      </c>
    </row>
    <row r="368" spans="1:11" x14ac:dyDescent="0.15">
      <c r="A368" s="2" t="s">
        <v>2251</v>
      </c>
      <c r="B368" t="s">
        <v>2990</v>
      </c>
      <c r="C368">
        <v>523</v>
      </c>
      <c r="D368">
        <v>994</v>
      </c>
      <c r="E368">
        <v>1426</v>
      </c>
      <c r="F368" t="s">
        <v>2990</v>
      </c>
      <c r="G368">
        <v>503</v>
      </c>
      <c r="H368">
        <v>963</v>
      </c>
      <c r="I368">
        <v>1393</v>
      </c>
      <c r="J368" t="s">
        <v>2990</v>
      </c>
      <c r="K368" s="3" t="str">
        <f>IFERROR(VLOOKUP(A368,for_vlookup!$A$1:$B$2046,2,FALSE), "aaaaaaaaaaaaaaaaaaaaaaaaaaaaaaaaa")</f>
        <v>CANNON BALLERS</v>
      </c>
    </row>
    <row r="369" spans="1:11" x14ac:dyDescent="0.15">
      <c r="A369" s="2" t="s">
        <v>2253</v>
      </c>
      <c r="B369" t="s">
        <v>2990</v>
      </c>
      <c r="C369">
        <v>341</v>
      </c>
      <c r="D369">
        <v>788</v>
      </c>
      <c r="E369">
        <v>1324</v>
      </c>
      <c r="F369" t="s">
        <v>2990</v>
      </c>
      <c r="G369">
        <v>341</v>
      </c>
      <c r="H369">
        <v>759</v>
      </c>
      <c r="I369">
        <v>1377</v>
      </c>
      <c r="J369" t="s">
        <v>2990</v>
      </c>
      <c r="K369" s="3" t="str">
        <f>IFERROR(VLOOKUP(A369,for_vlookup!$A$1:$B$2046,2,FALSE), "aaaaaaaaaaaaaaaaaaaaaaaaaaaaaaaaa")</f>
        <v>CANNON BALLERS</v>
      </c>
    </row>
    <row r="370" spans="1:11" x14ac:dyDescent="0.15">
      <c r="A370" s="2" t="s">
        <v>3068</v>
      </c>
      <c r="B370" t="s">
        <v>2990</v>
      </c>
      <c r="C370">
        <v>382</v>
      </c>
      <c r="D370">
        <v>661</v>
      </c>
      <c r="E370">
        <v>1082</v>
      </c>
      <c r="F370" t="s">
        <v>2990</v>
      </c>
      <c r="G370">
        <v>471</v>
      </c>
      <c r="H370">
        <v>713</v>
      </c>
      <c r="I370">
        <v>1001</v>
      </c>
      <c r="J370" t="s">
        <v>2990</v>
      </c>
      <c r="K370" s="3" t="str">
        <f>IFERROR(VLOOKUP(A370,for_vlookup!$A$1:$B$2046,2,FALSE), "aaaaaaaaaaaaaaaaaaaaaaaaaaaaaaaaa")</f>
        <v>BISTROVER</v>
      </c>
    </row>
    <row r="371" spans="1:11" x14ac:dyDescent="0.15">
      <c r="A371" s="2" t="s">
        <v>1182</v>
      </c>
      <c r="B371" t="s">
        <v>2990</v>
      </c>
      <c r="C371">
        <v>385</v>
      </c>
      <c r="D371">
        <v>521</v>
      </c>
      <c r="E371">
        <v>1271</v>
      </c>
      <c r="F371" t="s">
        <v>2990</v>
      </c>
      <c r="G371">
        <v>395</v>
      </c>
      <c r="H371">
        <v>654</v>
      </c>
      <c r="I371">
        <v>1248</v>
      </c>
      <c r="J371" t="s">
        <v>2990</v>
      </c>
      <c r="K371" s="3" t="str">
        <f>IFERROR(VLOOKUP(A371,for_vlookup!$A$1:$B$2046,2,FALSE), "aaaaaaaaaaaaaaaaaaaaaaaaaaaaaaaaa")</f>
        <v>Lincle</v>
      </c>
    </row>
    <row r="372" spans="1:11" x14ac:dyDescent="0.15">
      <c r="A372" s="2" t="s">
        <v>1516</v>
      </c>
      <c r="B372" t="s">
        <v>2990</v>
      </c>
      <c r="C372">
        <v>527</v>
      </c>
      <c r="D372">
        <v>763</v>
      </c>
      <c r="E372">
        <v>1305</v>
      </c>
      <c r="F372" t="s">
        <v>2990</v>
      </c>
      <c r="G372">
        <v>485</v>
      </c>
      <c r="H372">
        <v>852</v>
      </c>
      <c r="I372">
        <v>1007</v>
      </c>
      <c r="J372" t="s">
        <v>2990</v>
      </c>
      <c r="K372" s="3" t="str">
        <f>IFERROR(VLOOKUP(A372,for_vlookup!$A$1:$B$2046,2,FALSE), "aaaaaaaaaaaaaaaaaaaaaaaaaaaaaaaaa")</f>
        <v>SPADA</v>
      </c>
    </row>
    <row r="373" spans="1:11" x14ac:dyDescent="0.15">
      <c r="A373" s="2" t="s">
        <v>996</v>
      </c>
      <c r="B373" t="s">
        <v>2990</v>
      </c>
      <c r="C373">
        <v>628</v>
      </c>
      <c r="D373">
        <v>1417</v>
      </c>
      <c r="E373">
        <v>1964</v>
      </c>
      <c r="F373" t="s">
        <v>2990</v>
      </c>
      <c r="G373">
        <v>887</v>
      </c>
      <c r="H373">
        <v>1392</v>
      </c>
      <c r="I373">
        <v>1980</v>
      </c>
      <c r="J373" t="s">
        <v>2990</v>
      </c>
      <c r="K373" s="3" t="str">
        <f>IFERROR(VLOOKUP(A373,for_vlookup!$A$1:$B$2046,2,FALSE), "aaaaaaaaaaaaaaaaaaaaaaaaaaaaaaaaa")</f>
        <v>SIRIUS</v>
      </c>
    </row>
    <row r="374" spans="1:11" x14ac:dyDescent="0.15">
      <c r="A374" s="2" t="s">
        <v>929</v>
      </c>
      <c r="B374" t="s">
        <v>2990</v>
      </c>
      <c r="C374">
        <v>532</v>
      </c>
      <c r="D374">
        <v>1099</v>
      </c>
      <c r="E374">
        <v>1813</v>
      </c>
      <c r="F374" t="s">
        <v>2990</v>
      </c>
      <c r="G374">
        <v>532</v>
      </c>
      <c r="H374">
        <v>1258</v>
      </c>
      <c r="I374">
        <v>1760</v>
      </c>
      <c r="J374" t="s">
        <v>2990</v>
      </c>
      <c r="K374" s="3" t="str">
        <f>IFERROR(VLOOKUP(A374,for_vlookup!$A$1:$B$2046,2,FALSE), "aaaaaaaaaaaaaaaaaaaaaaaaaaaaaaaaa")</f>
        <v>Lincle</v>
      </c>
    </row>
    <row r="375" spans="1:11" x14ac:dyDescent="0.15">
      <c r="A375" s="2" t="s">
        <v>2664</v>
      </c>
      <c r="B375" t="s">
        <v>2990</v>
      </c>
      <c r="C375">
        <v>230</v>
      </c>
      <c r="D375">
        <v>559</v>
      </c>
      <c r="E375">
        <v>828</v>
      </c>
      <c r="F375" t="s">
        <v>2990</v>
      </c>
      <c r="G375">
        <v>230</v>
      </c>
      <c r="H375">
        <v>567</v>
      </c>
      <c r="I375">
        <v>861</v>
      </c>
      <c r="J375" t="s">
        <v>2990</v>
      </c>
      <c r="K375" s="3" t="str">
        <f>IFERROR(VLOOKUP(A375,for_vlookup!$A$1:$B$2046,2,FALSE), "aaaaaaaaaaaaaaaaaaaaaaaaaaaaaaaaa")</f>
        <v>HEROIC VERSE</v>
      </c>
    </row>
    <row r="376" spans="1:11" x14ac:dyDescent="0.15">
      <c r="A376" s="2" t="s">
        <v>435</v>
      </c>
      <c r="B376" t="s">
        <v>2990</v>
      </c>
      <c r="C376">
        <v>534</v>
      </c>
      <c r="D376">
        <v>916</v>
      </c>
      <c r="E376">
        <v>1231</v>
      </c>
      <c r="F376" t="s">
        <v>2990</v>
      </c>
      <c r="G376">
        <v>534</v>
      </c>
      <c r="H376">
        <v>879</v>
      </c>
      <c r="I376">
        <v>1178</v>
      </c>
      <c r="J376" t="s">
        <v>2990</v>
      </c>
      <c r="K376" s="3" t="str">
        <f>IFERROR(VLOOKUP(A376,for_vlookup!$A$1:$B$2046,2,FALSE), "aaaaaaaaaaaaaaaaaaaaaaaaaaaaaaaaa")</f>
        <v>IIDX RED</v>
      </c>
    </row>
    <row r="377" spans="1:11" x14ac:dyDescent="0.15">
      <c r="A377" s="2" t="s">
        <v>1684</v>
      </c>
      <c r="B377" t="s">
        <v>2990</v>
      </c>
      <c r="C377">
        <v>603</v>
      </c>
      <c r="D377">
        <v>1085</v>
      </c>
      <c r="E377">
        <v>1745</v>
      </c>
      <c r="F377" t="s">
        <v>2990</v>
      </c>
      <c r="G377">
        <v>629</v>
      </c>
      <c r="H377">
        <v>967</v>
      </c>
      <c r="I377">
        <v>1832</v>
      </c>
      <c r="J377" t="s">
        <v>2990</v>
      </c>
      <c r="K377" s="3" t="str">
        <f>IFERROR(VLOOKUP(A377,for_vlookup!$A$1:$B$2046,2,FALSE), "aaaaaaaaaaaaaaaaaaaaaaaaaaaaaaaaa")</f>
        <v>PENDUAL</v>
      </c>
    </row>
    <row r="378" spans="1:11" x14ac:dyDescent="0.15">
      <c r="A378" s="2" t="s">
        <v>1086</v>
      </c>
      <c r="B378">
        <v>122</v>
      </c>
      <c r="C378">
        <v>201</v>
      </c>
      <c r="D378">
        <v>781</v>
      </c>
      <c r="E378">
        <v>1123</v>
      </c>
      <c r="F378" t="s">
        <v>2990</v>
      </c>
      <c r="G378">
        <v>309</v>
      </c>
      <c r="H378">
        <v>783</v>
      </c>
      <c r="I378">
        <v>1216</v>
      </c>
      <c r="J378" t="s">
        <v>2990</v>
      </c>
      <c r="K378" s="3" t="str">
        <f>IFERROR(VLOOKUP(A378,for_vlookup!$A$1:$B$2046,2,FALSE), "aaaaaaaaaaaaaaaaaaaaaaaaaaaaaaaaa")</f>
        <v>Resort Anthem</v>
      </c>
    </row>
    <row r="379" spans="1:11" x14ac:dyDescent="0.15">
      <c r="A379" s="2" t="s">
        <v>1685</v>
      </c>
      <c r="B379" t="s">
        <v>2990</v>
      </c>
      <c r="C379">
        <v>698</v>
      </c>
      <c r="D379">
        <v>1166</v>
      </c>
      <c r="E379">
        <v>1649</v>
      </c>
      <c r="F379" t="s">
        <v>2990</v>
      </c>
      <c r="G379">
        <v>682</v>
      </c>
      <c r="H379">
        <v>1125</v>
      </c>
      <c r="I379">
        <v>1794</v>
      </c>
      <c r="J379" t="s">
        <v>2990</v>
      </c>
      <c r="K379" s="3" t="str">
        <f>IFERROR(VLOOKUP(A379,for_vlookup!$A$1:$B$2046,2,FALSE), "aaaaaaaaaaaaaaaaaaaaaaaaaaaaaaaaa")</f>
        <v>PENDUAL</v>
      </c>
    </row>
    <row r="380" spans="1:11" x14ac:dyDescent="0.15">
      <c r="A380" s="2" t="s">
        <v>1185</v>
      </c>
      <c r="B380">
        <v>180</v>
      </c>
      <c r="C380">
        <v>264</v>
      </c>
      <c r="D380">
        <v>682</v>
      </c>
      <c r="E380">
        <v>1025</v>
      </c>
      <c r="F380" t="s">
        <v>2990</v>
      </c>
      <c r="G380">
        <v>373</v>
      </c>
      <c r="H380">
        <v>738</v>
      </c>
      <c r="I380">
        <v>1126</v>
      </c>
      <c r="J380" t="s">
        <v>2990</v>
      </c>
      <c r="K380" s="3" t="str">
        <f>IFERROR(VLOOKUP(A380,for_vlookup!$A$1:$B$2046,2,FALSE), "aaaaaaaaaaaaaaaaaaaaaaaaaaaaaaaaa")</f>
        <v>Lincle</v>
      </c>
    </row>
    <row r="381" spans="1:11" x14ac:dyDescent="0.15">
      <c r="A381" s="2" t="s">
        <v>2868</v>
      </c>
      <c r="B381" t="s">
        <v>2990</v>
      </c>
      <c r="C381">
        <v>466</v>
      </c>
      <c r="D381">
        <v>786</v>
      </c>
      <c r="E381">
        <v>1162</v>
      </c>
      <c r="F381" t="s">
        <v>2990</v>
      </c>
      <c r="G381">
        <v>506</v>
      </c>
      <c r="H381">
        <v>853</v>
      </c>
      <c r="I381">
        <v>1279</v>
      </c>
      <c r="J381" t="s">
        <v>2990</v>
      </c>
      <c r="K381" s="3" t="str">
        <f>IFERROR(VLOOKUP(A381,for_vlookup!$A$1:$B$2046,2,FALSE), "aaaaaaaaaaaaaaaaaaaaaaaaaaaaaaaaa")</f>
        <v>BISTROVER</v>
      </c>
    </row>
    <row r="382" spans="1:11" x14ac:dyDescent="0.15">
      <c r="A382" s="2" t="s">
        <v>672</v>
      </c>
      <c r="B382" t="s">
        <v>2990</v>
      </c>
      <c r="C382">
        <v>508</v>
      </c>
      <c r="D382">
        <v>876</v>
      </c>
      <c r="E382">
        <v>1313</v>
      </c>
      <c r="F382" t="s">
        <v>2990</v>
      </c>
      <c r="G382">
        <v>475</v>
      </c>
      <c r="H382">
        <v>825</v>
      </c>
      <c r="I382">
        <v>1167</v>
      </c>
      <c r="J382" t="s">
        <v>2990</v>
      </c>
      <c r="K382" s="3" t="str">
        <f>IFERROR(VLOOKUP(A382,for_vlookup!$A$1:$B$2046,2,FALSE), "aaaaaaaaaaaaaaaaaaaaaaaaaaaaaaaaa")</f>
        <v>GOLD</v>
      </c>
    </row>
    <row r="383" spans="1:11" x14ac:dyDescent="0.15">
      <c r="A383" s="2" t="s">
        <v>380</v>
      </c>
      <c r="B383" t="s">
        <v>2990</v>
      </c>
      <c r="C383">
        <v>548</v>
      </c>
      <c r="D383">
        <v>836</v>
      </c>
      <c r="E383">
        <v>1010</v>
      </c>
      <c r="F383" t="s">
        <v>2990</v>
      </c>
      <c r="G383">
        <v>550</v>
      </c>
      <c r="H383">
        <v>838</v>
      </c>
      <c r="I383">
        <v>984</v>
      </c>
      <c r="J383" t="s">
        <v>2990</v>
      </c>
      <c r="K383" s="3" t="str">
        <f>IFERROR(VLOOKUP(A383,for_vlookup!$A$1:$B$2046,2,FALSE), "aaaaaaaaaaaaaaaaaaaaaaaaaaaaaaaaa")</f>
        <v>10th style</v>
      </c>
    </row>
    <row r="384" spans="1:11" x14ac:dyDescent="0.15">
      <c r="A384" s="2" t="s">
        <v>383</v>
      </c>
      <c r="B384" t="s">
        <v>2990</v>
      </c>
      <c r="C384">
        <v>474</v>
      </c>
      <c r="D384">
        <v>888</v>
      </c>
      <c r="E384">
        <v>1013</v>
      </c>
      <c r="F384" t="s">
        <v>2990</v>
      </c>
      <c r="G384">
        <v>573</v>
      </c>
      <c r="H384">
        <v>1002</v>
      </c>
      <c r="I384">
        <v>1119</v>
      </c>
      <c r="J384" t="s">
        <v>2990</v>
      </c>
      <c r="K384" s="3" t="str">
        <f>IFERROR(VLOOKUP(A384,for_vlookup!$A$1:$B$2046,2,FALSE), "aaaaaaaaaaaaaaaaaaaaaaaaaaaaaaaaa")</f>
        <v>10th style</v>
      </c>
    </row>
    <row r="385" spans="1:11" x14ac:dyDescent="0.15">
      <c r="A385" s="2" t="s">
        <v>1517</v>
      </c>
      <c r="B385" t="s">
        <v>2990</v>
      </c>
      <c r="C385">
        <v>689</v>
      </c>
      <c r="D385">
        <v>1129</v>
      </c>
      <c r="E385">
        <v>1830</v>
      </c>
      <c r="F385">
        <v>2225</v>
      </c>
      <c r="G385">
        <v>578</v>
      </c>
      <c r="H385">
        <v>1049</v>
      </c>
      <c r="I385">
        <v>1628</v>
      </c>
      <c r="J385">
        <v>1879</v>
      </c>
      <c r="K385" s="3" t="str">
        <f>IFERROR(VLOOKUP(A385,for_vlookup!$A$1:$B$2046,2,FALSE), "aaaaaaaaaaaaaaaaaaaaaaaaaaaaaaaaa")</f>
        <v>SPADA</v>
      </c>
    </row>
    <row r="386" spans="1:11" x14ac:dyDescent="0.15">
      <c r="A386" s="2" t="s">
        <v>2256</v>
      </c>
      <c r="B386" t="s">
        <v>2990</v>
      </c>
      <c r="C386">
        <v>432</v>
      </c>
      <c r="D386">
        <v>915</v>
      </c>
      <c r="E386">
        <v>1361</v>
      </c>
      <c r="F386" t="s">
        <v>2990</v>
      </c>
      <c r="G386">
        <v>427</v>
      </c>
      <c r="H386">
        <v>912</v>
      </c>
      <c r="I386">
        <v>1397</v>
      </c>
      <c r="J386" t="s">
        <v>2990</v>
      </c>
      <c r="K386" s="3" t="str">
        <f>IFERROR(VLOOKUP(A386,for_vlookup!$A$1:$B$2046,2,FALSE), "aaaaaaaaaaaaaaaaaaaaaaaaaaaaaaaaa")</f>
        <v>CANNON BALLERS</v>
      </c>
    </row>
    <row r="387" spans="1:11" x14ac:dyDescent="0.15">
      <c r="A387" s="2" t="s">
        <v>1186</v>
      </c>
      <c r="B387" t="s">
        <v>2990</v>
      </c>
      <c r="C387">
        <v>431</v>
      </c>
      <c r="D387">
        <v>1109</v>
      </c>
      <c r="E387">
        <v>1624</v>
      </c>
      <c r="F387" t="s">
        <v>2990</v>
      </c>
      <c r="G387">
        <v>611</v>
      </c>
      <c r="H387">
        <v>1297</v>
      </c>
      <c r="I387">
        <v>1703</v>
      </c>
      <c r="J387" t="s">
        <v>2990</v>
      </c>
      <c r="K387" s="3" t="str">
        <f>IFERROR(VLOOKUP(A387,for_vlookup!$A$1:$B$2046,2,FALSE), "aaaaaaaaaaaaaaaaaaaaaaaaaaaaaaaaa")</f>
        <v>Lincle</v>
      </c>
    </row>
    <row r="388" spans="1:11" x14ac:dyDescent="0.15">
      <c r="A388" s="2" t="s">
        <v>2870</v>
      </c>
      <c r="B388" t="s">
        <v>2990</v>
      </c>
      <c r="C388">
        <v>567</v>
      </c>
      <c r="D388">
        <v>935</v>
      </c>
      <c r="E388">
        <v>1392</v>
      </c>
      <c r="F388" t="s">
        <v>2990</v>
      </c>
      <c r="G388">
        <v>492</v>
      </c>
      <c r="H388">
        <v>961</v>
      </c>
      <c r="I388">
        <v>1488</v>
      </c>
      <c r="J388" t="s">
        <v>2990</v>
      </c>
      <c r="K388" s="3" t="str">
        <f>IFERROR(VLOOKUP(A388,for_vlookup!$A$1:$B$2046,2,FALSE), "aaaaaaaaaaaaaaaaaaaaaaaaaaaaaaaaa")</f>
        <v>BISTROVER</v>
      </c>
    </row>
    <row r="389" spans="1:11" x14ac:dyDescent="0.15">
      <c r="A389" s="2" t="s">
        <v>675</v>
      </c>
      <c r="B389">
        <v>287</v>
      </c>
      <c r="C389">
        <v>616</v>
      </c>
      <c r="D389">
        <v>927</v>
      </c>
      <c r="E389">
        <v>1405</v>
      </c>
      <c r="F389" t="s">
        <v>2990</v>
      </c>
      <c r="G389">
        <v>616</v>
      </c>
      <c r="H389">
        <v>962</v>
      </c>
      <c r="I389">
        <v>1162</v>
      </c>
      <c r="J389" t="s">
        <v>2990</v>
      </c>
      <c r="K389" s="3" t="str">
        <f>IFERROR(VLOOKUP(A389,for_vlookup!$A$1:$B$2046,2,FALSE), "aaaaaaaaaaaaaaaaaaaaaaaaaaaaaaaaa")</f>
        <v>GOLD</v>
      </c>
    </row>
    <row r="390" spans="1:11" x14ac:dyDescent="0.15">
      <c r="A390" s="2" t="s">
        <v>495</v>
      </c>
      <c r="B390" t="s">
        <v>2990</v>
      </c>
      <c r="C390">
        <v>421</v>
      </c>
      <c r="D390">
        <v>808</v>
      </c>
      <c r="E390">
        <v>1077</v>
      </c>
      <c r="F390" t="s">
        <v>2990</v>
      </c>
      <c r="G390">
        <v>421</v>
      </c>
      <c r="H390">
        <v>819</v>
      </c>
      <c r="I390">
        <v>1077</v>
      </c>
      <c r="J390" t="s">
        <v>2990</v>
      </c>
      <c r="K390" s="3" t="str">
        <f>IFERROR(VLOOKUP(A390,for_vlookup!$A$1:$B$2046,2,FALSE), "aaaaaaaaaaaaaaaaaaaaaaaaaaaaaaaaa")</f>
        <v>HAPPY SKY</v>
      </c>
    </row>
    <row r="391" spans="1:11" x14ac:dyDescent="0.15">
      <c r="A391" s="2" t="s">
        <v>882</v>
      </c>
      <c r="B391" t="s">
        <v>2990</v>
      </c>
      <c r="C391">
        <v>467</v>
      </c>
      <c r="D391">
        <v>964</v>
      </c>
      <c r="E391">
        <v>1179</v>
      </c>
      <c r="F391" t="s">
        <v>2990</v>
      </c>
      <c r="G391">
        <v>526</v>
      </c>
      <c r="H391">
        <v>815</v>
      </c>
      <c r="I391">
        <v>1001</v>
      </c>
      <c r="J391" t="s">
        <v>2990</v>
      </c>
      <c r="K391" s="3" t="str">
        <f>IFERROR(VLOOKUP(A391,for_vlookup!$A$1:$B$2046,2,FALSE), "aaaaaaaaaaaaaaaaaaaaaaaaaaaaaaaaa")</f>
        <v>EMPRESS</v>
      </c>
    </row>
    <row r="392" spans="1:11" x14ac:dyDescent="0.15">
      <c r="A392" s="2" t="s">
        <v>1687</v>
      </c>
      <c r="B392" t="s">
        <v>2990</v>
      </c>
      <c r="C392">
        <v>489</v>
      </c>
      <c r="D392">
        <v>931</v>
      </c>
      <c r="E392">
        <v>1691</v>
      </c>
      <c r="F392" t="s">
        <v>2990</v>
      </c>
      <c r="G392">
        <v>596</v>
      </c>
      <c r="H392">
        <v>1009</v>
      </c>
      <c r="I392">
        <v>2090</v>
      </c>
      <c r="J392" t="s">
        <v>2990</v>
      </c>
      <c r="K392" s="3" t="str">
        <f>IFERROR(VLOOKUP(A392,for_vlookup!$A$1:$B$2046,2,FALSE), "aaaaaaaaaaaaaaaaaaaaaaaaaaaaaaaaa")</f>
        <v>PENDUAL</v>
      </c>
    </row>
    <row r="393" spans="1:11" x14ac:dyDescent="0.15">
      <c r="A393" s="2" t="s">
        <v>1189</v>
      </c>
      <c r="B393">
        <v>140</v>
      </c>
      <c r="C393">
        <v>294</v>
      </c>
      <c r="D393">
        <v>706</v>
      </c>
      <c r="E393">
        <v>1137</v>
      </c>
      <c r="F393" t="s">
        <v>2990</v>
      </c>
      <c r="G393">
        <v>293</v>
      </c>
      <c r="H393">
        <v>662</v>
      </c>
      <c r="I393">
        <v>1004</v>
      </c>
      <c r="J393" t="s">
        <v>2990</v>
      </c>
      <c r="K393" s="3" t="str">
        <f>IFERROR(VLOOKUP(A393,for_vlookup!$A$1:$B$2046,2,FALSE), "aaaaaaaaaaaaaaaaaaaaaaaaaaaaaaaaa")</f>
        <v>Lincle</v>
      </c>
    </row>
    <row r="394" spans="1:11" x14ac:dyDescent="0.15">
      <c r="A394" s="2" t="s">
        <v>1324</v>
      </c>
      <c r="B394">
        <v>182</v>
      </c>
      <c r="C394">
        <v>575</v>
      </c>
      <c r="D394">
        <v>915</v>
      </c>
      <c r="E394">
        <v>1460</v>
      </c>
      <c r="F394" t="s">
        <v>2990</v>
      </c>
      <c r="G394">
        <v>605</v>
      </c>
      <c r="H394">
        <v>977</v>
      </c>
      <c r="I394">
        <v>1493</v>
      </c>
      <c r="J394" t="s">
        <v>2990</v>
      </c>
      <c r="K394" s="3" t="str">
        <f>IFERROR(VLOOKUP(A394,for_vlookup!$A$1:$B$2046,2,FALSE), "aaaaaaaaaaaaaaaaaaaaaaaaaaaaaaaaa")</f>
        <v>tricoro</v>
      </c>
    </row>
    <row r="395" spans="1:11" x14ac:dyDescent="0.15">
      <c r="A395" s="2" t="s">
        <v>137</v>
      </c>
      <c r="B395" t="s">
        <v>2990</v>
      </c>
      <c r="C395">
        <v>122</v>
      </c>
      <c r="D395">
        <v>222</v>
      </c>
      <c r="E395" t="s">
        <v>2990</v>
      </c>
      <c r="F395" t="s">
        <v>2990</v>
      </c>
      <c r="G395">
        <v>190</v>
      </c>
      <c r="H395">
        <v>222</v>
      </c>
      <c r="I395" t="s">
        <v>2990</v>
      </c>
      <c r="J395" t="s">
        <v>2990</v>
      </c>
      <c r="K395" s="3" t="str">
        <f>IFERROR(VLOOKUP(A395,for_vlookup!$A$1:$B$2046,2,FALSE), "aaaaaaaaaaaaaaaaaaaaaaaaaaaaaaaaa")</f>
        <v>4th style</v>
      </c>
    </row>
    <row r="396" spans="1:11" x14ac:dyDescent="0.15">
      <c r="A396" s="2" t="s">
        <v>885</v>
      </c>
      <c r="B396" t="s">
        <v>2990</v>
      </c>
      <c r="C396">
        <v>482</v>
      </c>
      <c r="D396">
        <v>815</v>
      </c>
      <c r="E396">
        <v>1016</v>
      </c>
      <c r="F396" t="s">
        <v>2990</v>
      </c>
      <c r="G396">
        <v>412</v>
      </c>
      <c r="H396">
        <v>894</v>
      </c>
      <c r="I396">
        <v>1061</v>
      </c>
      <c r="J396" t="s">
        <v>2990</v>
      </c>
      <c r="K396" s="3" t="str">
        <f>IFERROR(VLOOKUP(A396,for_vlookup!$A$1:$B$2046,2,FALSE), "aaaaaaaaaaaaaaaaaaaaaaaaaaaaaaaaa")</f>
        <v>EMPRESS</v>
      </c>
    </row>
    <row r="397" spans="1:11" x14ac:dyDescent="0.15">
      <c r="A397" s="2" t="s">
        <v>2667</v>
      </c>
      <c r="B397" t="s">
        <v>2990</v>
      </c>
      <c r="C397">
        <v>444</v>
      </c>
      <c r="D397">
        <v>778</v>
      </c>
      <c r="E397">
        <v>1200</v>
      </c>
      <c r="F397" t="s">
        <v>2990</v>
      </c>
      <c r="G397">
        <v>453</v>
      </c>
      <c r="H397">
        <v>826</v>
      </c>
      <c r="I397">
        <v>1244</v>
      </c>
      <c r="J397" t="s">
        <v>2990</v>
      </c>
      <c r="K397" s="3" t="str">
        <f>IFERROR(VLOOKUP(A397,for_vlookup!$A$1:$B$2046,2,FALSE), "aaaaaaaaaaaaaaaaaaaaaaaaaaaaaaaaa")</f>
        <v>HEROIC VERSE</v>
      </c>
    </row>
    <row r="398" spans="1:11" x14ac:dyDescent="0.15">
      <c r="A398" s="2" t="s">
        <v>3021</v>
      </c>
      <c r="B398" t="s">
        <v>2990</v>
      </c>
      <c r="C398">
        <v>344</v>
      </c>
      <c r="D398">
        <v>562</v>
      </c>
      <c r="E398">
        <v>712</v>
      </c>
      <c r="F398" t="s">
        <v>2990</v>
      </c>
      <c r="G398">
        <v>344</v>
      </c>
      <c r="H398">
        <v>562</v>
      </c>
      <c r="I398" t="s">
        <v>2990</v>
      </c>
      <c r="J398" t="s">
        <v>2990</v>
      </c>
      <c r="K398" s="3" t="str">
        <f>IFERROR(VLOOKUP(A398,for_vlookup!$A$1:$B$2046,2,FALSE), "aaaaaaaaaaaaaaaaaaaaaaaaaaaaaaaaa")</f>
        <v>IIDX RED</v>
      </c>
    </row>
    <row r="399" spans="1:11" x14ac:dyDescent="0.15">
      <c r="A399" s="2" t="s">
        <v>181</v>
      </c>
      <c r="B399" t="s">
        <v>2990</v>
      </c>
      <c r="C399">
        <v>452</v>
      </c>
      <c r="D399">
        <v>688</v>
      </c>
      <c r="E399">
        <v>863</v>
      </c>
      <c r="F399" t="s">
        <v>2990</v>
      </c>
      <c r="G399">
        <v>452</v>
      </c>
      <c r="H399">
        <v>688</v>
      </c>
      <c r="I399">
        <v>981</v>
      </c>
      <c r="J399" t="s">
        <v>2990</v>
      </c>
      <c r="K399" s="3" t="str">
        <f>IFERROR(VLOOKUP(A399,for_vlookup!$A$1:$B$2046,2,FALSE), "aaaaaaaaaaaaaaaaaaaaaaaaaaaaaaaaa")</f>
        <v>6th style</v>
      </c>
    </row>
    <row r="400" spans="1:11" x14ac:dyDescent="0.15">
      <c r="A400" s="2" t="s">
        <v>1325</v>
      </c>
      <c r="B400" t="s">
        <v>2990</v>
      </c>
      <c r="C400">
        <v>393</v>
      </c>
      <c r="D400">
        <v>818</v>
      </c>
      <c r="E400">
        <v>1144</v>
      </c>
      <c r="F400" t="s">
        <v>2990</v>
      </c>
      <c r="G400">
        <v>410</v>
      </c>
      <c r="H400">
        <v>744</v>
      </c>
      <c r="I400">
        <v>1161</v>
      </c>
      <c r="J400" t="s">
        <v>2990</v>
      </c>
      <c r="K400" s="3" t="str">
        <f>IFERROR(VLOOKUP(A400,for_vlookup!$A$1:$B$2046,2,FALSE), "aaaaaaaaaaaaaaaaaaaaaaaaaaaaaaaaa")</f>
        <v>tricoro</v>
      </c>
    </row>
    <row r="401" spans="1:11" x14ac:dyDescent="0.15">
      <c r="A401" s="2" t="s">
        <v>1191</v>
      </c>
      <c r="B401" t="s">
        <v>2990</v>
      </c>
      <c r="C401">
        <v>457</v>
      </c>
      <c r="D401">
        <v>754</v>
      </c>
      <c r="E401">
        <v>1142</v>
      </c>
      <c r="F401" t="s">
        <v>2990</v>
      </c>
      <c r="G401">
        <v>490</v>
      </c>
      <c r="H401">
        <v>819</v>
      </c>
      <c r="I401">
        <v>1193</v>
      </c>
      <c r="J401" t="s">
        <v>2990</v>
      </c>
      <c r="K401" s="3" t="str">
        <f>IFERROR(VLOOKUP(A401,for_vlookup!$A$1:$B$2046,2,FALSE), "aaaaaaaaaaaaaaaaaaaaaaaaaaaaaaaaa")</f>
        <v>Lincle</v>
      </c>
    </row>
    <row r="402" spans="1:11" x14ac:dyDescent="0.15">
      <c r="A402" s="2" t="s">
        <v>222</v>
      </c>
      <c r="B402" t="s">
        <v>2990</v>
      </c>
      <c r="C402">
        <v>357</v>
      </c>
      <c r="D402">
        <v>631</v>
      </c>
      <c r="E402">
        <v>684</v>
      </c>
      <c r="F402" t="s">
        <v>2990</v>
      </c>
      <c r="G402">
        <v>361</v>
      </c>
      <c r="H402">
        <v>630</v>
      </c>
      <c r="I402">
        <v>979</v>
      </c>
      <c r="J402" t="s">
        <v>2990</v>
      </c>
      <c r="K402" s="3" t="str">
        <f>IFERROR(VLOOKUP(A402,for_vlookup!$A$1:$B$2046,2,FALSE), "aaaaaaaaaaaaaaaaaaaaaaaaaaaaaaaaa")</f>
        <v>7th style</v>
      </c>
    </row>
    <row r="403" spans="1:11" x14ac:dyDescent="0.15">
      <c r="A403" s="2" t="s">
        <v>2670</v>
      </c>
      <c r="B403" t="s">
        <v>2990</v>
      </c>
      <c r="C403">
        <v>366</v>
      </c>
      <c r="D403">
        <v>634</v>
      </c>
      <c r="E403">
        <v>868</v>
      </c>
      <c r="F403" t="s">
        <v>2990</v>
      </c>
      <c r="G403">
        <v>358</v>
      </c>
      <c r="H403">
        <v>620</v>
      </c>
      <c r="I403">
        <v>826</v>
      </c>
      <c r="J403" t="s">
        <v>2990</v>
      </c>
      <c r="K403" s="3" t="str">
        <f>IFERROR(VLOOKUP(A403,for_vlookup!$A$1:$B$2046,2,FALSE), "aaaaaaaaaaaaaaaaaaaaaaaaaaaaaaaaa")</f>
        <v>HEROIC VERSE</v>
      </c>
    </row>
    <row r="404" spans="1:11" x14ac:dyDescent="0.15">
      <c r="A404" s="2" t="s">
        <v>777</v>
      </c>
      <c r="B404" t="s">
        <v>2990</v>
      </c>
      <c r="C404">
        <v>481</v>
      </c>
      <c r="D404">
        <v>988</v>
      </c>
      <c r="E404">
        <v>1225</v>
      </c>
      <c r="F404" t="s">
        <v>2990</v>
      </c>
      <c r="G404">
        <v>481</v>
      </c>
      <c r="H404">
        <v>965</v>
      </c>
      <c r="I404">
        <v>1264</v>
      </c>
      <c r="J404" t="s">
        <v>2990</v>
      </c>
      <c r="K404" s="3" t="str">
        <f>IFERROR(VLOOKUP(A404,for_vlookup!$A$1:$B$2046,2,FALSE), "aaaaaaaaaaaaaaaaaaaaaaaaaaaaaaaaa")</f>
        <v>DJ TROOPERS</v>
      </c>
    </row>
    <row r="405" spans="1:11" x14ac:dyDescent="0.15">
      <c r="A405" s="2" t="s">
        <v>677</v>
      </c>
      <c r="B405" t="s">
        <v>2990</v>
      </c>
      <c r="C405">
        <v>386</v>
      </c>
      <c r="D405">
        <v>642</v>
      </c>
      <c r="E405">
        <v>867</v>
      </c>
      <c r="F405" t="s">
        <v>2990</v>
      </c>
      <c r="G405">
        <v>386</v>
      </c>
      <c r="H405">
        <v>642</v>
      </c>
      <c r="I405" t="s">
        <v>2990</v>
      </c>
      <c r="J405" t="s">
        <v>2990</v>
      </c>
      <c r="K405" s="3" t="str">
        <f>IFERROR(VLOOKUP(A405,for_vlookup!$A$1:$B$2046,2,FALSE), "aaaaaaaaaaaaaaaaaaaaaaaaaaaaaaaaa")</f>
        <v>GOLD</v>
      </c>
    </row>
    <row r="406" spans="1:11" x14ac:dyDescent="0.15">
      <c r="A406" s="2" t="s">
        <v>182</v>
      </c>
      <c r="B406" t="s">
        <v>2990</v>
      </c>
      <c r="C406">
        <v>473</v>
      </c>
      <c r="D406">
        <v>571</v>
      </c>
      <c r="E406">
        <v>664</v>
      </c>
      <c r="F406" t="s">
        <v>2990</v>
      </c>
      <c r="G406">
        <v>473</v>
      </c>
      <c r="H406">
        <v>579</v>
      </c>
      <c r="I406" t="s">
        <v>2990</v>
      </c>
      <c r="J406" t="s">
        <v>2990</v>
      </c>
      <c r="K406" s="3" t="str">
        <f>IFERROR(VLOOKUP(A406,for_vlookup!$A$1:$B$2046,2,FALSE), "aaaaaaaaaaaaaaaaaaaaaaaaaaaaaaaaa")</f>
        <v>6th style</v>
      </c>
    </row>
    <row r="407" spans="1:11" x14ac:dyDescent="0.15">
      <c r="A407" s="2" t="s">
        <v>2258</v>
      </c>
      <c r="B407" t="s">
        <v>2990</v>
      </c>
      <c r="C407">
        <v>511</v>
      </c>
      <c r="D407">
        <v>880</v>
      </c>
      <c r="E407">
        <v>1481</v>
      </c>
      <c r="F407" t="s">
        <v>2990</v>
      </c>
      <c r="G407">
        <v>507</v>
      </c>
      <c r="H407">
        <v>852</v>
      </c>
      <c r="I407">
        <v>1482</v>
      </c>
      <c r="J407" t="s">
        <v>2990</v>
      </c>
      <c r="K407" s="3" t="str">
        <f>IFERROR(VLOOKUP(A407,for_vlookup!$A$1:$B$2046,2,FALSE), "aaaaaaaaaaaaaaaaaaaaaaaaaaaaaaaaa")</f>
        <v>CANNON BALLERS</v>
      </c>
    </row>
    <row r="408" spans="1:11" x14ac:dyDescent="0.15">
      <c r="A408" s="2" t="s">
        <v>779</v>
      </c>
      <c r="B408">
        <v>173</v>
      </c>
      <c r="C408">
        <v>411</v>
      </c>
      <c r="D408">
        <v>650</v>
      </c>
      <c r="E408">
        <v>949</v>
      </c>
      <c r="F408" t="s">
        <v>2990</v>
      </c>
      <c r="G408">
        <v>416</v>
      </c>
      <c r="H408">
        <v>669</v>
      </c>
      <c r="I408">
        <v>916</v>
      </c>
      <c r="J408" t="s">
        <v>2990</v>
      </c>
      <c r="K408" s="3" t="str">
        <f>IFERROR(VLOOKUP(A408,for_vlookup!$A$1:$B$2046,2,FALSE), "aaaaaaaaaaaaaaaaaaaaaaaaaaaaaaaaa")</f>
        <v>DJ TROOPERS</v>
      </c>
    </row>
    <row r="409" spans="1:11" x14ac:dyDescent="0.15">
      <c r="A409" s="2" t="s">
        <v>384</v>
      </c>
      <c r="B409" t="s">
        <v>2990</v>
      </c>
      <c r="C409">
        <v>416</v>
      </c>
      <c r="D409">
        <v>585</v>
      </c>
      <c r="E409">
        <v>775</v>
      </c>
      <c r="F409" t="s">
        <v>2990</v>
      </c>
      <c r="G409">
        <v>418</v>
      </c>
      <c r="H409">
        <v>586</v>
      </c>
      <c r="I409">
        <v>776</v>
      </c>
      <c r="J409" t="s">
        <v>2990</v>
      </c>
      <c r="K409" s="3" t="str">
        <f>IFERROR(VLOOKUP(A409,for_vlookup!$A$1:$B$2046,2,FALSE), "aaaaaaaaaaaaaaaaaaaaaaaaaaaaaaaaa")</f>
        <v>10th style</v>
      </c>
    </row>
    <row r="410" spans="1:11" x14ac:dyDescent="0.15">
      <c r="A410" s="2" t="s">
        <v>2671</v>
      </c>
      <c r="B410" t="s">
        <v>2990</v>
      </c>
      <c r="C410">
        <v>560</v>
      </c>
      <c r="D410">
        <v>911</v>
      </c>
      <c r="E410">
        <v>1634</v>
      </c>
      <c r="F410" t="s">
        <v>2990</v>
      </c>
      <c r="G410">
        <v>553</v>
      </c>
      <c r="H410">
        <v>1008</v>
      </c>
      <c r="I410">
        <v>1546</v>
      </c>
      <c r="J410" t="s">
        <v>2990</v>
      </c>
      <c r="K410" s="3" t="str">
        <f>IFERROR(VLOOKUP(A410,for_vlookup!$A$1:$B$2046,2,FALSE), "aaaaaaaaaaaaaaaaaaaaaaaaaaaaaaaaa")</f>
        <v>HEROIC VERSE</v>
      </c>
    </row>
    <row r="411" spans="1:11" x14ac:dyDescent="0.15">
      <c r="A411" s="2" t="s">
        <v>2260</v>
      </c>
      <c r="B411" t="s">
        <v>2990</v>
      </c>
      <c r="C411">
        <v>404</v>
      </c>
      <c r="D411">
        <v>983</v>
      </c>
      <c r="E411">
        <v>1293</v>
      </c>
      <c r="F411" t="s">
        <v>2990</v>
      </c>
      <c r="G411">
        <v>404</v>
      </c>
      <c r="H411">
        <v>983</v>
      </c>
      <c r="I411">
        <v>1293</v>
      </c>
      <c r="J411" t="s">
        <v>2990</v>
      </c>
      <c r="K411" s="3" t="str">
        <f>IFERROR(VLOOKUP(A411,for_vlookup!$A$1:$B$2046,2,FALSE), "aaaaaaaaaaaaaaaaaaaaaaaaaaaaaaaaa")</f>
        <v>CANNON BALLERS</v>
      </c>
    </row>
    <row r="412" spans="1:11" x14ac:dyDescent="0.15">
      <c r="A412" s="2" t="s">
        <v>184</v>
      </c>
      <c r="B412" t="s">
        <v>2990</v>
      </c>
      <c r="C412">
        <v>669</v>
      </c>
      <c r="D412">
        <v>897</v>
      </c>
      <c r="E412">
        <v>909</v>
      </c>
      <c r="F412" t="s">
        <v>2990</v>
      </c>
      <c r="G412">
        <v>428</v>
      </c>
      <c r="H412">
        <v>839</v>
      </c>
      <c r="I412">
        <v>937</v>
      </c>
      <c r="J412" t="s">
        <v>2990</v>
      </c>
      <c r="K412" s="3" t="str">
        <f>IFERROR(VLOOKUP(A412,for_vlookup!$A$1:$B$2046,2,FALSE), "aaaaaaaaaaaaaaaaaaaaaaaaaaaaaaaaa")</f>
        <v>6th style</v>
      </c>
    </row>
    <row r="413" spans="1:11" x14ac:dyDescent="0.15">
      <c r="A413" s="2" t="s">
        <v>1519</v>
      </c>
      <c r="B413" t="s">
        <v>2990</v>
      </c>
      <c r="C413">
        <v>309</v>
      </c>
      <c r="D413">
        <v>590</v>
      </c>
      <c r="E413">
        <v>1199</v>
      </c>
      <c r="F413" t="s">
        <v>2990</v>
      </c>
      <c r="G413">
        <v>308</v>
      </c>
      <c r="H413">
        <v>639</v>
      </c>
      <c r="I413">
        <v>1312</v>
      </c>
      <c r="J413" t="s">
        <v>2990</v>
      </c>
      <c r="K413" s="3" t="str">
        <f>IFERROR(VLOOKUP(A413,for_vlookup!$A$1:$B$2046,2,FALSE), "aaaaaaaaaaaaaaaaaaaaaaaaaaaaaaaaa")</f>
        <v>SPADA</v>
      </c>
    </row>
    <row r="414" spans="1:11" x14ac:dyDescent="0.15">
      <c r="A414" s="2" t="s">
        <v>2263</v>
      </c>
      <c r="B414" t="s">
        <v>2990</v>
      </c>
      <c r="C414">
        <v>467</v>
      </c>
      <c r="D414">
        <v>767</v>
      </c>
      <c r="E414">
        <v>1151</v>
      </c>
      <c r="F414" t="s">
        <v>2990</v>
      </c>
      <c r="G414">
        <v>443</v>
      </c>
      <c r="H414">
        <v>740</v>
      </c>
      <c r="I414">
        <v>1095</v>
      </c>
      <c r="J414" t="s">
        <v>2990</v>
      </c>
      <c r="K414" s="3" t="str">
        <f>IFERROR(VLOOKUP(A414,for_vlookup!$A$1:$B$2046,2,FALSE), "aaaaaaaaaaaaaaaaaaaaaaaaaaaaaaaaa")</f>
        <v>CANNON BALLERS</v>
      </c>
    </row>
    <row r="415" spans="1:11" x14ac:dyDescent="0.15">
      <c r="A415" s="2" t="s">
        <v>2050</v>
      </c>
      <c r="B415" t="s">
        <v>2990</v>
      </c>
      <c r="C415">
        <v>609</v>
      </c>
      <c r="D415">
        <v>1008</v>
      </c>
      <c r="E415">
        <v>1929</v>
      </c>
      <c r="F415" t="s">
        <v>2990</v>
      </c>
      <c r="G415">
        <v>650</v>
      </c>
      <c r="H415">
        <v>944</v>
      </c>
      <c r="I415">
        <v>1931</v>
      </c>
      <c r="J415" t="s">
        <v>2990</v>
      </c>
      <c r="K415" s="3" t="str">
        <f>IFERROR(VLOOKUP(A415,for_vlookup!$A$1:$B$2046,2,FALSE), "aaaaaaaaaaaaaaaaaaaaaaaaaaaaaaaaa")</f>
        <v>SINOBUZ</v>
      </c>
    </row>
    <row r="416" spans="1:11" x14ac:dyDescent="0.15">
      <c r="A416" s="2" t="s">
        <v>185</v>
      </c>
      <c r="B416" t="s">
        <v>2990</v>
      </c>
      <c r="C416">
        <v>752</v>
      </c>
      <c r="D416">
        <v>942</v>
      </c>
      <c r="E416">
        <v>1188</v>
      </c>
      <c r="F416" t="s">
        <v>2990</v>
      </c>
      <c r="G416">
        <v>665</v>
      </c>
      <c r="H416">
        <v>830</v>
      </c>
      <c r="I416">
        <v>1377</v>
      </c>
      <c r="J416" t="s">
        <v>2990</v>
      </c>
      <c r="K416" s="3" t="str">
        <f>IFERROR(VLOOKUP(A416,for_vlookup!$A$1:$B$2046,2,FALSE), "aaaaaaaaaaaaaaaaaaaaaaaaaaaaaaaaa")</f>
        <v>6th style</v>
      </c>
    </row>
    <row r="417" spans="1:11" x14ac:dyDescent="0.15">
      <c r="A417" s="2" t="s">
        <v>997</v>
      </c>
      <c r="B417" t="s">
        <v>2990</v>
      </c>
      <c r="C417">
        <v>906</v>
      </c>
      <c r="D417">
        <v>1210</v>
      </c>
      <c r="E417">
        <v>2000</v>
      </c>
      <c r="F417" t="s">
        <v>2990</v>
      </c>
      <c r="G417">
        <v>652</v>
      </c>
      <c r="H417">
        <v>1210</v>
      </c>
      <c r="I417">
        <v>2000</v>
      </c>
      <c r="J417" t="s">
        <v>2990</v>
      </c>
      <c r="K417" s="3" t="str">
        <f>IFERROR(VLOOKUP(A417,for_vlookup!$A$1:$B$2046,2,FALSE), "aaaaaaaaaaaaaaaaaaaaaaaaaaaaaaaaa")</f>
        <v>SIRIUS</v>
      </c>
    </row>
    <row r="418" spans="1:11" x14ac:dyDescent="0.15">
      <c r="A418" s="2" t="s">
        <v>1327</v>
      </c>
      <c r="B418" t="s">
        <v>2990</v>
      </c>
      <c r="C418">
        <v>527</v>
      </c>
      <c r="D418">
        <v>1149</v>
      </c>
      <c r="E418">
        <v>1676</v>
      </c>
      <c r="F418" t="s">
        <v>2990</v>
      </c>
      <c r="G418">
        <v>610</v>
      </c>
      <c r="H418">
        <v>1074</v>
      </c>
      <c r="I418">
        <v>1854</v>
      </c>
      <c r="J418" t="s">
        <v>2990</v>
      </c>
      <c r="K418" s="3" t="str">
        <f>IFERROR(VLOOKUP(A418,for_vlookup!$A$1:$B$2046,2,FALSE), "aaaaaaaaaaaaaaaaaaaaaaaaaaaaaaaaa")</f>
        <v>tricoro</v>
      </c>
    </row>
    <row r="419" spans="1:11" x14ac:dyDescent="0.15">
      <c r="A419" s="2" t="s">
        <v>1000</v>
      </c>
      <c r="B419" t="s">
        <v>2990</v>
      </c>
      <c r="C419">
        <v>733</v>
      </c>
      <c r="D419">
        <v>1036</v>
      </c>
      <c r="E419">
        <v>1208</v>
      </c>
      <c r="F419" t="s">
        <v>2990</v>
      </c>
      <c r="G419">
        <v>708</v>
      </c>
      <c r="H419">
        <v>979</v>
      </c>
      <c r="I419">
        <v>1197</v>
      </c>
      <c r="J419" t="s">
        <v>2990</v>
      </c>
      <c r="K419" s="3" t="str">
        <f>IFERROR(VLOOKUP(A419,for_vlookup!$A$1:$B$2046,2,FALSE), "aaaaaaaaaaaaaaaaaaaaaaaaaaaaaaaaa")</f>
        <v>SIRIUS</v>
      </c>
    </row>
    <row r="420" spans="1:11" x14ac:dyDescent="0.15">
      <c r="A420" s="2" t="s">
        <v>594</v>
      </c>
      <c r="B420" t="s">
        <v>2990</v>
      </c>
      <c r="C420">
        <v>571</v>
      </c>
      <c r="D420">
        <v>884</v>
      </c>
      <c r="E420">
        <v>1199</v>
      </c>
      <c r="F420" t="s">
        <v>2990</v>
      </c>
      <c r="G420">
        <v>612</v>
      </c>
      <c r="H420">
        <v>951</v>
      </c>
      <c r="I420">
        <v>1363</v>
      </c>
      <c r="J420" t="s">
        <v>2990</v>
      </c>
      <c r="K420" s="3" t="str">
        <f>IFERROR(VLOOKUP(A420,for_vlookup!$A$1:$B$2046,2,FALSE), "aaaaaaaaaaaaaaaaaaaaaaaaaaaaaaaaa")</f>
        <v>DistorteD</v>
      </c>
    </row>
    <row r="421" spans="1:11" x14ac:dyDescent="0.15">
      <c r="A421" s="2" t="s">
        <v>497</v>
      </c>
      <c r="B421" t="s">
        <v>2990</v>
      </c>
      <c r="C421">
        <v>440</v>
      </c>
      <c r="D421">
        <v>773</v>
      </c>
      <c r="E421">
        <v>1100</v>
      </c>
      <c r="F421" t="s">
        <v>2990</v>
      </c>
      <c r="G421">
        <v>461</v>
      </c>
      <c r="H421">
        <v>774</v>
      </c>
      <c r="I421">
        <v>1396</v>
      </c>
      <c r="J421" t="s">
        <v>2990</v>
      </c>
      <c r="K421" s="3" t="str">
        <f>IFERROR(VLOOKUP(A421,for_vlookup!$A$1:$B$2046,2,FALSE), "aaaaaaaaaaaaaaaaaaaaaaaaaaaaaaaaa")</f>
        <v>HAPPY SKY</v>
      </c>
    </row>
    <row r="422" spans="1:11" x14ac:dyDescent="0.15">
      <c r="A422" s="2" t="s">
        <v>2433</v>
      </c>
      <c r="B422" t="s">
        <v>2990</v>
      </c>
      <c r="C422">
        <v>541</v>
      </c>
      <c r="D422">
        <v>842</v>
      </c>
      <c r="E422">
        <v>1323</v>
      </c>
      <c r="F422" t="s">
        <v>2990</v>
      </c>
      <c r="G422">
        <v>541</v>
      </c>
      <c r="H422">
        <v>876</v>
      </c>
      <c r="I422">
        <v>1319</v>
      </c>
      <c r="J422" t="s">
        <v>2990</v>
      </c>
      <c r="K422" s="3" t="str">
        <f>IFERROR(VLOOKUP(A422,for_vlookup!$A$1:$B$2046,2,FALSE), "aaaaaaaaaaaaaaaaaaaaaaaaaaaaaaaaa")</f>
        <v>Rootage</v>
      </c>
    </row>
    <row r="423" spans="1:11" x14ac:dyDescent="0.15">
      <c r="A423" s="2" t="s">
        <v>2435</v>
      </c>
      <c r="B423" t="s">
        <v>2990</v>
      </c>
      <c r="C423">
        <v>545</v>
      </c>
      <c r="D423">
        <v>808</v>
      </c>
      <c r="E423">
        <v>1128</v>
      </c>
      <c r="F423" t="s">
        <v>2990</v>
      </c>
      <c r="G423">
        <v>555</v>
      </c>
      <c r="H423">
        <v>745</v>
      </c>
      <c r="I423">
        <v>1122</v>
      </c>
      <c r="J423" t="s">
        <v>2990</v>
      </c>
      <c r="K423" s="3" t="str">
        <f>IFERROR(VLOOKUP(A423,for_vlookup!$A$1:$B$2046,2,FALSE), "aaaaaaaaaaaaaaaaaaaaaaaaaaaaaaaaa")</f>
        <v>Rootage</v>
      </c>
    </row>
    <row r="424" spans="1:11" x14ac:dyDescent="0.15">
      <c r="A424" s="2" t="s">
        <v>2436</v>
      </c>
      <c r="B424" t="s">
        <v>2990</v>
      </c>
      <c r="C424">
        <v>664</v>
      </c>
      <c r="D424">
        <v>1009</v>
      </c>
      <c r="E424">
        <v>2183</v>
      </c>
      <c r="F424" t="s">
        <v>2990</v>
      </c>
      <c r="G424">
        <v>659</v>
      </c>
      <c r="H424">
        <v>990</v>
      </c>
      <c r="I424">
        <v>1986</v>
      </c>
      <c r="J424" t="s">
        <v>2990</v>
      </c>
      <c r="K424" s="3" t="str">
        <f>IFERROR(VLOOKUP(A424,for_vlookup!$A$1:$B$2046,2,FALSE), "aaaaaaaaaaaaaaaaaaaaaaaaaaaaaaaaa")</f>
        <v>Rootage</v>
      </c>
    </row>
    <row r="425" spans="1:11" x14ac:dyDescent="0.15">
      <c r="A425" s="2" t="s">
        <v>1866</v>
      </c>
      <c r="B425" t="s">
        <v>2990</v>
      </c>
      <c r="C425">
        <v>573</v>
      </c>
      <c r="D425">
        <v>892</v>
      </c>
      <c r="E425">
        <v>1182</v>
      </c>
      <c r="F425" t="s">
        <v>2990</v>
      </c>
      <c r="G425">
        <v>566</v>
      </c>
      <c r="H425">
        <v>941</v>
      </c>
      <c r="I425">
        <v>1234</v>
      </c>
      <c r="J425" t="s">
        <v>2990</v>
      </c>
      <c r="K425" s="3" t="str">
        <f>IFERROR(VLOOKUP(A425,for_vlookup!$A$1:$B$2046,2,FALSE), "aaaaaaaaaaaaaaaaaaaaaaaaaaaaaaaaa")</f>
        <v>copula</v>
      </c>
    </row>
    <row r="426" spans="1:11" x14ac:dyDescent="0.15">
      <c r="A426" s="2" t="s">
        <v>437</v>
      </c>
      <c r="B426" t="s">
        <v>2990</v>
      </c>
      <c r="C426">
        <v>587</v>
      </c>
      <c r="D426">
        <v>1103</v>
      </c>
      <c r="E426">
        <v>1222</v>
      </c>
      <c r="F426" t="s">
        <v>2990</v>
      </c>
      <c r="G426">
        <v>588</v>
      </c>
      <c r="H426">
        <v>1211</v>
      </c>
      <c r="I426">
        <v>1456</v>
      </c>
      <c r="J426" t="s">
        <v>2990</v>
      </c>
      <c r="K426" s="3" t="str">
        <f>IFERROR(VLOOKUP(A426,for_vlookup!$A$1:$B$2046,2,FALSE), "aaaaaaaaaaaaaaaaaaaaaaaaaaaaaaaaa")</f>
        <v>IIDX RED</v>
      </c>
    </row>
    <row r="427" spans="1:11" x14ac:dyDescent="0.15">
      <c r="A427" s="2" t="s">
        <v>55</v>
      </c>
      <c r="B427" t="s">
        <v>2990</v>
      </c>
      <c r="C427">
        <v>211</v>
      </c>
      <c r="D427">
        <v>417</v>
      </c>
      <c r="E427">
        <v>536</v>
      </c>
      <c r="F427" t="s">
        <v>2990</v>
      </c>
      <c r="G427">
        <v>211</v>
      </c>
      <c r="H427">
        <v>417</v>
      </c>
      <c r="I427">
        <v>538</v>
      </c>
      <c r="J427" t="s">
        <v>2990</v>
      </c>
      <c r="K427" s="3" t="str">
        <f>IFERROR(VLOOKUP(A427,for_vlookup!$A$1:$B$2046,2,FALSE), "aaaaaaaaaaaaaaaaaaaaaaaaaaaaaaaaa")</f>
        <v>1st&amp;substream</v>
      </c>
    </row>
    <row r="428" spans="1:11" x14ac:dyDescent="0.15">
      <c r="A428" s="2" t="s">
        <v>2992</v>
      </c>
      <c r="B428" t="s">
        <v>2990</v>
      </c>
      <c r="C428">
        <v>172</v>
      </c>
      <c r="D428">
        <v>342</v>
      </c>
      <c r="E428">
        <v>728</v>
      </c>
      <c r="F428" t="s">
        <v>2990</v>
      </c>
      <c r="G428">
        <v>199</v>
      </c>
      <c r="H428">
        <v>327</v>
      </c>
      <c r="I428">
        <v>772</v>
      </c>
      <c r="J428" t="s">
        <v>2990</v>
      </c>
      <c r="K428" s="3" t="str">
        <f>IFERROR(VLOOKUP(A428,for_vlookup!$A$1:$B$2046,2,FALSE), "aaaaaaaaaaaaaaaaaaaaaaaaaaaaaaaaa")</f>
        <v>1st&amp;substream</v>
      </c>
    </row>
    <row r="429" spans="1:11" x14ac:dyDescent="0.15">
      <c r="A429" s="2" t="s">
        <v>2264</v>
      </c>
      <c r="B429" t="s">
        <v>2990</v>
      </c>
      <c r="C429">
        <v>296</v>
      </c>
      <c r="D429">
        <v>645</v>
      </c>
      <c r="E429">
        <v>966</v>
      </c>
      <c r="F429" t="s">
        <v>2990</v>
      </c>
      <c r="G429">
        <v>341</v>
      </c>
      <c r="H429">
        <v>686</v>
      </c>
      <c r="I429">
        <v>1000</v>
      </c>
      <c r="J429" t="s">
        <v>2990</v>
      </c>
      <c r="K429" s="3" t="str">
        <f>IFERROR(VLOOKUP(A429,for_vlookup!$A$1:$B$2046,2,FALSE), "aaaaaaaaaaaaaaaaaaaaaaaaaaaaaaaaa")</f>
        <v>CANNON BALLERS</v>
      </c>
    </row>
    <row r="430" spans="1:11" x14ac:dyDescent="0.15">
      <c r="A430" s="2" t="s">
        <v>500</v>
      </c>
      <c r="B430" t="s">
        <v>2990</v>
      </c>
      <c r="C430">
        <v>599</v>
      </c>
      <c r="D430">
        <v>892</v>
      </c>
      <c r="E430">
        <v>1158</v>
      </c>
      <c r="F430" t="s">
        <v>2990</v>
      </c>
      <c r="G430">
        <v>595</v>
      </c>
      <c r="H430">
        <v>890</v>
      </c>
      <c r="I430" t="s">
        <v>2990</v>
      </c>
      <c r="J430" t="s">
        <v>2990</v>
      </c>
      <c r="K430" s="3" t="str">
        <f>IFERROR(VLOOKUP(A430,for_vlookup!$A$1:$B$2046,2,FALSE), "aaaaaaaaaaaaaaaaaaaaaaaaaaaaaaaaa")</f>
        <v>HAPPY SKY</v>
      </c>
    </row>
    <row r="431" spans="1:11" x14ac:dyDescent="0.15">
      <c r="A431" s="2" t="s">
        <v>2673</v>
      </c>
      <c r="B431" t="s">
        <v>2990</v>
      </c>
      <c r="C431">
        <v>425</v>
      </c>
      <c r="D431">
        <v>767</v>
      </c>
      <c r="E431">
        <v>1403</v>
      </c>
      <c r="F431" t="s">
        <v>2990</v>
      </c>
      <c r="G431">
        <v>418</v>
      </c>
      <c r="H431">
        <v>749</v>
      </c>
      <c r="I431">
        <v>1354</v>
      </c>
      <c r="J431" t="s">
        <v>2990</v>
      </c>
      <c r="K431" s="3" t="str">
        <f>IFERROR(VLOOKUP(A431,for_vlookup!$A$1:$B$2046,2,FALSE), "aaaaaaaaaaaaaaaaaaaaaaaaaaaaaaaaa")</f>
        <v>HEROIC VERSE</v>
      </c>
    </row>
    <row r="432" spans="1:11" x14ac:dyDescent="0.15">
      <c r="A432" s="2" t="s">
        <v>387</v>
      </c>
      <c r="B432" t="s">
        <v>2990</v>
      </c>
      <c r="C432">
        <v>466</v>
      </c>
      <c r="D432">
        <v>1049</v>
      </c>
      <c r="E432">
        <v>1311</v>
      </c>
      <c r="F432" t="s">
        <v>2990</v>
      </c>
      <c r="G432">
        <v>466</v>
      </c>
      <c r="H432">
        <v>1049</v>
      </c>
      <c r="I432">
        <v>1409</v>
      </c>
      <c r="J432" t="s">
        <v>2990</v>
      </c>
      <c r="K432" s="3" t="str">
        <f>IFERROR(VLOOKUP(A432,for_vlookup!$A$1:$B$2046,2,FALSE), "aaaaaaaaaaaaaaaaaaaaaaaaaaaaaaaaa")</f>
        <v>10th style</v>
      </c>
    </row>
    <row r="433" spans="1:11" x14ac:dyDescent="0.15">
      <c r="A433" s="2" t="s">
        <v>2872</v>
      </c>
      <c r="B433" t="s">
        <v>2990</v>
      </c>
      <c r="C433">
        <v>493</v>
      </c>
      <c r="D433">
        <v>951</v>
      </c>
      <c r="E433">
        <v>1222</v>
      </c>
      <c r="F433" t="s">
        <v>2990</v>
      </c>
      <c r="G433">
        <v>501</v>
      </c>
      <c r="H433">
        <v>924</v>
      </c>
      <c r="I433">
        <v>1356</v>
      </c>
      <c r="J433" t="s">
        <v>2990</v>
      </c>
      <c r="K433" s="3" t="str">
        <f>IFERROR(VLOOKUP(A433,for_vlookup!$A$1:$B$2046,2,FALSE), "aaaaaaaaaaaaaaaaaaaaaaaaaaaaaaaaa")</f>
        <v>BISTROVER</v>
      </c>
    </row>
    <row r="434" spans="1:11" x14ac:dyDescent="0.15">
      <c r="A434" s="2" t="s">
        <v>2439</v>
      </c>
      <c r="B434" t="s">
        <v>2990</v>
      </c>
      <c r="C434">
        <v>643</v>
      </c>
      <c r="D434">
        <v>970</v>
      </c>
      <c r="E434">
        <v>1400</v>
      </c>
      <c r="F434" t="s">
        <v>2990</v>
      </c>
      <c r="G434">
        <v>662</v>
      </c>
      <c r="H434">
        <v>1002</v>
      </c>
      <c r="I434">
        <v>1503</v>
      </c>
      <c r="J434" t="s">
        <v>2990</v>
      </c>
      <c r="K434" s="3" t="str">
        <f>IFERROR(VLOOKUP(A434,for_vlookup!$A$1:$B$2046,2,FALSE), "aaaaaaaaaaaaaaaaaaaaaaaaaaaaaaaaa")</f>
        <v>Rootage</v>
      </c>
    </row>
    <row r="435" spans="1:11" x14ac:dyDescent="0.15">
      <c r="A435" s="2" t="s">
        <v>2674</v>
      </c>
      <c r="B435" t="s">
        <v>2990</v>
      </c>
      <c r="C435">
        <v>565</v>
      </c>
      <c r="D435">
        <v>833</v>
      </c>
      <c r="E435">
        <v>1392</v>
      </c>
      <c r="F435" t="s">
        <v>2990</v>
      </c>
      <c r="G435">
        <v>547</v>
      </c>
      <c r="H435">
        <v>827</v>
      </c>
      <c r="I435">
        <v>1445</v>
      </c>
      <c r="J435" t="s">
        <v>2990</v>
      </c>
      <c r="K435" s="3" t="str">
        <f>IFERROR(VLOOKUP(A435,for_vlookup!$A$1:$B$2046,2,FALSE), "aaaaaaaaaaaaaaaaaaaaaaaaaaaaaaaaa")</f>
        <v>HEROIC VERSE</v>
      </c>
    </row>
    <row r="436" spans="1:11" x14ac:dyDescent="0.15">
      <c r="A436" s="2" t="s">
        <v>439</v>
      </c>
      <c r="B436">
        <v>355</v>
      </c>
      <c r="C436">
        <v>771</v>
      </c>
      <c r="D436">
        <v>1116</v>
      </c>
      <c r="E436">
        <v>1301</v>
      </c>
      <c r="F436" t="s">
        <v>2990</v>
      </c>
      <c r="G436">
        <v>754</v>
      </c>
      <c r="H436">
        <v>1110</v>
      </c>
      <c r="I436">
        <v>1344</v>
      </c>
      <c r="J436" t="s">
        <v>2990</v>
      </c>
      <c r="K436" s="3" t="str">
        <f>IFERROR(VLOOKUP(A436,for_vlookup!$A$1:$B$2046,2,FALSE), "aaaaaaaaaaaaaaaaaaaaaaaaaaaaaaaaa")</f>
        <v>IIDX RED</v>
      </c>
    </row>
    <row r="437" spans="1:11" x14ac:dyDescent="0.15">
      <c r="A437" s="2" t="s">
        <v>259</v>
      </c>
      <c r="B437" t="s">
        <v>2990</v>
      </c>
      <c r="C437">
        <v>470</v>
      </c>
      <c r="D437">
        <v>1016</v>
      </c>
      <c r="E437">
        <v>1381</v>
      </c>
      <c r="F437" t="s">
        <v>2990</v>
      </c>
      <c r="G437">
        <v>600</v>
      </c>
      <c r="H437">
        <v>1129</v>
      </c>
      <c r="I437">
        <v>1392</v>
      </c>
      <c r="J437" t="s">
        <v>2990</v>
      </c>
      <c r="K437" s="3" t="str">
        <f>IFERROR(VLOOKUP(A437,for_vlookup!$A$1:$B$2046,2,FALSE), "aaaaaaaaaaaaaaaaaaaaaaaaaaaaaaaaa")</f>
        <v>8th style</v>
      </c>
    </row>
    <row r="438" spans="1:11" x14ac:dyDescent="0.15">
      <c r="A438" s="2" t="s">
        <v>1869</v>
      </c>
      <c r="B438" t="s">
        <v>2990</v>
      </c>
      <c r="C438">
        <v>528</v>
      </c>
      <c r="D438">
        <v>734</v>
      </c>
      <c r="E438">
        <v>1149</v>
      </c>
      <c r="F438" t="s">
        <v>2990</v>
      </c>
      <c r="G438">
        <v>518</v>
      </c>
      <c r="H438">
        <v>956</v>
      </c>
      <c r="I438">
        <v>1334</v>
      </c>
      <c r="J438" t="s">
        <v>2990</v>
      </c>
      <c r="K438" s="3" t="str">
        <f>IFERROR(VLOOKUP(A438,for_vlookup!$A$1:$B$2046,2,FALSE), "aaaaaaaaaaaaaaaaaaaaaaaaaaaaaaaaa")</f>
        <v>copula</v>
      </c>
    </row>
    <row r="439" spans="1:11" x14ac:dyDescent="0.15">
      <c r="A439" s="2" t="s">
        <v>224</v>
      </c>
      <c r="B439" t="s">
        <v>2990</v>
      </c>
      <c r="C439">
        <v>262</v>
      </c>
      <c r="D439">
        <v>411</v>
      </c>
      <c r="E439">
        <v>463</v>
      </c>
      <c r="F439" t="s">
        <v>2990</v>
      </c>
      <c r="G439">
        <v>395</v>
      </c>
      <c r="H439">
        <v>461</v>
      </c>
      <c r="I439" t="s">
        <v>2990</v>
      </c>
      <c r="J439" t="s">
        <v>2990</v>
      </c>
      <c r="K439" s="3" t="str">
        <f>IFERROR(VLOOKUP(A439,for_vlookup!$A$1:$B$2046,2,FALSE), "aaaaaaaaaaaaaaaaaaaaaaaaaaaaaaaaa")</f>
        <v>7th style</v>
      </c>
    </row>
    <row r="440" spans="1:11" x14ac:dyDescent="0.15">
      <c r="A440" s="2" t="s">
        <v>2441</v>
      </c>
      <c r="B440" t="s">
        <v>2990</v>
      </c>
      <c r="C440">
        <v>390</v>
      </c>
      <c r="D440">
        <v>855</v>
      </c>
      <c r="E440">
        <v>1185</v>
      </c>
      <c r="F440" t="s">
        <v>2990</v>
      </c>
      <c r="G440">
        <v>376</v>
      </c>
      <c r="H440">
        <v>838</v>
      </c>
      <c r="I440">
        <v>1168</v>
      </c>
      <c r="J440" t="s">
        <v>2990</v>
      </c>
      <c r="K440" s="3" t="str">
        <f>IFERROR(VLOOKUP(A440,for_vlookup!$A$1:$B$2046,2,FALSE), "aaaaaaaaaaaaaaaaaaaaaaaaaaaaaaaaa")</f>
        <v>Rootage</v>
      </c>
    </row>
    <row r="441" spans="1:11" x14ac:dyDescent="0.15">
      <c r="A441" s="2" t="s">
        <v>2053</v>
      </c>
      <c r="B441" t="s">
        <v>2990</v>
      </c>
      <c r="C441">
        <v>521</v>
      </c>
      <c r="D441">
        <v>810</v>
      </c>
      <c r="E441">
        <v>1413</v>
      </c>
      <c r="F441" t="s">
        <v>2990</v>
      </c>
      <c r="G441">
        <v>498</v>
      </c>
      <c r="H441">
        <v>792</v>
      </c>
      <c r="I441">
        <v>1403</v>
      </c>
      <c r="J441" t="s">
        <v>2990</v>
      </c>
      <c r="K441" s="3" t="str">
        <f>IFERROR(VLOOKUP(A441,for_vlookup!$A$1:$B$2046,2,FALSE), "aaaaaaaaaaaaaaaaaaaaaaaaaaaaaaaaa")</f>
        <v>SINOBUZ</v>
      </c>
    </row>
    <row r="442" spans="1:11" x14ac:dyDescent="0.15">
      <c r="A442" s="2" t="s">
        <v>887</v>
      </c>
      <c r="B442">
        <v>276</v>
      </c>
      <c r="C442">
        <v>547</v>
      </c>
      <c r="D442">
        <v>899</v>
      </c>
      <c r="E442">
        <v>1166</v>
      </c>
      <c r="F442" t="s">
        <v>2990</v>
      </c>
      <c r="G442">
        <v>528</v>
      </c>
      <c r="H442">
        <v>822</v>
      </c>
      <c r="I442">
        <v>1087</v>
      </c>
      <c r="J442" t="s">
        <v>2990</v>
      </c>
      <c r="K442" s="3" t="str">
        <f>IFERROR(VLOOKUP(A442,for_vlookup!$A$1:$B$2046,2,FALSE), "aaaaaaaaaaaaaaaaaaaaaaaaaaaaaaaaa")</f>
        <v>EMPRESS</v>
      </c>
    </row>
    <row r="443" spans="1:11" x14ac:dyDescent="0.15">
      <c r="A443" s="2" t="s">
        <v>1872</v>
      </c>
      <c r="B443" t="s">
        <v>2990</v>
      </c>
      <c r="C443">
        <v>520</v>
      </c>
      <c r="D443">
        <v>766</v>
      </c>
      <c r="E443">
        <v>1259</v>
      </c>
      <c r="F443" t="s">
        <v>2990</v>
      </c>
      <c r="G443">
        <v>571</v>
      </c>
      <c r="H443">
        <v>931</v>
      </c>
      <c r="I443">
        <v>1363</v>
      </c>
      <c r="J443" t="s">
        <v>2990</v>
      </c>
      <c r="K443" s="3" t="str">
        <f>IFERROR(VLOOKUP(A443,for_vlookup!$A$1:$B$2046,2,FALSE), "aaaaaaaaaaaaaaaaaaaaaaaaaaaaaaaaa")</f>
        <v>copula</v>
      </c>
    </row>
    <row r="444" spans="1:11" x14ac:dyDescent="0.15">
      <c r="A444" s="2" t="s">
        <v>2443</v>
      </c>
      <c r="B444" t="s">
        <v>2990</v>
      </c>
      <c r="C444">
        <v>548</v>
      </c>
      <c r="D444">
        <v>1160</v>
      </c>
      <c r="E444">
        <v>2000</v>
      </c>
      <c r="F444" t="s">
        <v>2990</v>
      </c>
      <c r="G444">
        <v>558</v>
      </c>
      <c r="H444">
        <v>1129</v>
      </c>
      <c r="I444">
        <v>1769</v>
      </c>
      <c r="J444" t="s">
        <v>2990</v>
      </c>
      <c r="K444" s="3" t="str">
        <f>IFERROR(VLOOKUP(A444,for_vlookup!$A$1:$B$2046,2,FALSE), "aaaaaaaaaaaaaaaaaaaaaaaaaaaaaaaaa")</f>
        <v>Rootage</v>
      </c>
    </row>
    <row r="445" spans="1:11" x14ac:dyDescent="0.15">
      <c r="A445" s="2" t="s">
        <v>1875</v>
      </c>
      <c r="B445" t="s">
        <v>2990</v>
      </c>
      <c r="C445">
        <v>252</v>
      </c>
      <c r="D445">
        <v>369</v>
      </c>
      <c r="E445">
        <v>866</v>
      </c>
      <c r="F445" t="s">
        <v>2990</v>
      </c>
      <c r="G445">
        <v>369</v>
      </c>
      <c r="H445">
        <v>917</v>
      </c>
      <c r="I445">
        <v>917</v>
      </c>
      <c r="J445" t="s">
        <v>2990</v>
      </c>
      <c r="K445" s="3" t="str">
        <f>IFERROR(VLOOKUP(A445,for_vlookup!$A$1:$B$2046,2,FALSE), "aaaaaaaaaaaaaaaaaaaaaaaaaaaaaaaaa")</f>
        <v>copula</v>
      </c>
    </row>
    <row r="446" spans="1:11" x14ac:dyDescent="0.15">
      <c r="A446" s="2" t="s">
        <v>1878</v>
      </c>
      <c r="B446" t="s">
        <v>2990</v>
      </c>
      <c r="C446">
        <v>545</v>
      </c>
      <c r="D446">
        <v>1002</v>
      </c>
      <c r="E446">
        <v>1631</v>
      </c>
      <c r="F446" t="s">
        <v>2990</v>
      </c>
      <c r="G446">
        <v>701</v>
      </c>
      <c r="H446">
        <v>1112</v>
      </c>
      <c r="I446">
        <v>1707</v>
      </c>
      <c r="J446" t="s">
        <v>2990</v>
      </c>
      <c r="K446" s="3" t="str">
        <f>IFERROR(VLOOKUP(A446,for_vlookup!$A$1:$B$2046,2,FALSE), "aaaaaaaaaaaaaaaaaaaaaaaaaaaaaaaaa")</f>
        <v>copula</v>
      </c>
    </row>
    <row r="447" spans="1:11" x14ac:dyDescent="0.15">
      <c r="A447" s="2" t="s">
        <v>679</v>
      </c>
      <c r="B447">
        <v>282</v>
      </c>
      <c r="C447">
        <v>608</v>
      </c>
      <c r="D447">
        <v>764</v>
      </c>
      <c r="E447">
        <v>1199</v>
      </c>
      <c r="F447" t="s">
        <v>2990</v>
      </c>
      <c r="G447">
        <v>601</v>
      </c>
      <c r="H447">
        <v>851</v>
      </c>
      <c r="I447">
        <v>1186</v>
      </c>
      <c r="J447" t="s">
        <v>2990</v>
      </c>
      <c r="K447" s="3" t="str">
        <f>IFERROR(VLOOKUP(A447,for_vlookup!$A$1:$B$2046,2,FALSE), "aaaaaaaaaaaaaaaaaaaaaaaaaaaaaaaaa")</f>
        <v>GOLD</v>
      </c>
    </row>
    <row r="448" spans="1:11" x14ac:dyDescent="0.15">
      <c r="A448" s="2" t="s">
        <v>1002</v>
      </c>
      <c r="B448" t="s">
        <v>2990</v>
      </c>
      <c r="C448">
        <v>559</v>
      </c>
      <c r="D448">
        <v>1072</v>
      </c>
      <c r="E448">
        <v>1765</v>
      </c>
      <c r="F448" t="s">
        <v>2990</v>
      </c>
      <c r="G448">
        <v>619</v>
      </c>
      <c r="H448">
        <v>970</v>
      </c>
      <c r="I448">
        <v>1529</v>
      </c>
      <c r="J448" t="s">
        <v>2990</v>
      </c>
      <c r="K448" s="3" t="str">
        <f>IFERROR(VLOOKUP(A448,for_vlookup!$A$1:$B$2046,2,FALSE), "aaaaaaaaaaaaaaaaaaaaaaaaaaaaaaaaa")</f>
        <v>SIRIUS</v>
      </c>
    </row>
    <row r="449" spans="1:11" x14ac:dyDescent="0.15">
      <c r="A449" s="2" t="s">
        <v>313</v>
      </c>
      <c r="B449" t="s">
        <v>2990</v>
      </c>
      <c r="C449">
        <v>359</v>
      </c>
      <c r="D449">
        <v>646</v>
      </c>
      <c r="E449">
        <v>763</v>
      </c>
      <c r="F449" t="s">
        <v>2990</v>
      </c>
      <c r="G449">
        <v>359</v>
      </c>
      <c r="H449">
        <v>646</v>
      </c>
      <c r="I449">
        <v>853</v>
      </c>
      <c r="J449" t="s">
        <v>2990</v>
      </c>
      <c r="K449" s="3" t="str">
        <f>IFERROR(VLOOKUP(A449,for_vlookup!$A$1:$B$2046,2,FALSE), "aaaaaaaaaaaaaaaaaaaaaaaaaaaaaaaaa")</f>
        <v>9th style</v>
      </c>
    </row>
    <row r="450" spans="1:11" x14ac:dyDescent="0.15">
      <c r="A450" s="2" t="s">
        <v>1088</v>
      </c>
      <c r="B450" t="s">
        <v>2990</v>
      </c>
      <c r="C450">
        <v>377</v>
      </c>
      <c r="D450">
        <v>758</v>
      </c>
      <c r="E450">
        <v>1036</v>
      </c>
      <c r="F450">
        <v>1240</v>
      </c>
      <c r="G450">
        <v>503</v>
      </c>
      <c r="H450">
        <v>853</v>
      </c>
      <c r="I450">
        <v>1185</v>
      </c>
      <c r="J450">
        <v>1264</v>
      </c>
      <c r="K450" s="3" t="str">
        <f>IFERROR(VLOOKUP(A450,for_vlookup!$A$1:$B$2046,2,FALSE), "aaaaaaaaaaaaaaaaaaaaaaaaaaaaaaaaa")</f>
        <v>Resort Anthem</v>
      </c>
    </row>
    <row r="451" spans="1:11" x14ac:dyDescent="0.15">
      <c r="A451" s="2" t="s">
        <v>1330</v>
      </c>
      <c r="B451" t="s">
        <v>2990</v>
      </c>
      <c r="C451">
        <v>465</v>
      </c>
      <c r="D451">
        <v>869</v>
      </c>
      <c r="E451">
        <v>1380</v>
      </c>
      <c r="F451" t="s">
        <v>2990</v>
      </c>
      <c r="G451">
        <v>532</v>
      </c>
      <c r="H451">
        <v>817</v>
      </c>
      <c r="I451">
        <v>1459</v>
      </c>
      <c r="J451" t="s">
        <v>2990</v>
      </c>
      <c r="K451" s="3" t="str">
        <f>IFERROR(VLOOKUP(A451,for_vlookup!$A$1:$B$2046,2,FALSE), "aaaaaaaaaaaaaaaaaaaaaaaaaaaaaaaaa")</f>
        <v>tricoro</v>
      </c>
    </row>
    <row r="452" spans="1:11" x14ac:dyDescent="0.15">
      <c r="A452" s="2" t="s">
        <v>388</v>
      </c>
      <c r="B452" t="s">
        <v>2990</v>
      </c>
      <c r="C452">
        <v>385</v>
      </c>
      <c r="D452">
        <v>643</v>
      </c>
      <c r="E452">
        <v>1074</v>
      </c>
      <c r="F452" t="s">
        <v>2990</v>
      </c>
      <c r="G452">
        <v>385</v>
      </c>
      <c r="H452">
        <v>643</v>
      </c>
      <c r="I452">
        <v>1074</v>
      </c>
      <c r="J452" t="s">
        <v>2990</v>
      </c>
      <c r="K452" s="3" t="str">
        <f>IFERROR(VLOOKUP(A452,for_vlookup!$A$1:$B$2046,2,FALSE), "aaaaaaaaaaaaaaaaaaaaaaaaaaaaaaaaa")</f>
        <v>10th style</v>
      </c>
    </row>
    <row r="453" spans="1:11" x14ac:dyDescent="0.15">
      <c r="A453" s="2" t="s">
        <v>59</v>
      </c>
      <c r="B453" t="s">
        <v>2990</v>
      </c>
      <c r="C453">
        <v>442</v>
      </c>
      <c r="D453">
        <v>508</v>
      </c>
      <c r="E453">
        <v>609</v>
      </c>
      <c r="F453" t="s">
        <v>2990</v>
      </c>
      <c r="G453">
        <v>409</v>
      </c>
      <c r="H453">
        <v>556</v>
      </c>
      <c r="I453">
        <v>631</v>
      </c>
      <c r="J453" t="s">
        <v>2990</v>
      </c>
      <c r="K453" s="3" t="str">
        <f>IFERROR(VLOOKUP(A453,for_vlookup!$A$1:$B$2046,2,FALSE), "aaaaaaaaaaaaaaaaaaaaaaaaaaaaaaaaa")</f>
        <v>1st&amp;substream</v>
      </c>
    </row>
    <row r="454" spans="1:11" x14ac:dyDescent="0.15">
      <c r="A454" s="2" t="s">
        <v>1881</v>
      </c>
      <c r="B454" t="s">
        <v>2990</v>
      </c>
      <c r="C454">
        <v>588</v>
      </c>
      <c r="D454">
        <v>989</v>
      </c>
      <c r="E454">
        <v>1775</v>
      </c>
      <c r="F454" t="s">
        <v>2990</v>
      </c>
      <c r="G454">
        <v>620</v>
      </c>
      <c r="H454">
        <v>1035</v>
      </c>
      <c r="I454">
        <v>1866</v>
      </c>
      <c r="J454" t="s">
        <v>2990</v>
      </c>
      <c r="K454" s="3" t="str">
        <f>IFERROR(VLOOKUP(A454,for_vlookup!$A$1:$B$2046,2,FALSE), "aaaaaaaaaaaaaaaaaaaaaaaaaaaaaaaaa")</f>
        <v>copula</v>
      </c>
    </row>
    <row r="455" spans="1:11" x14ac:dyDescent="0.15">
      <c r="A455" s="2" t="s">
        <v>1689</v>
      </c>
      <c r="B455" t="s">
        <v>2990</v>
      </c>
      <c r="C455">
        <v>495</v>
      </c>
      <c r="D455">
        <v>966</v>
      </c>
      <c r="E455">
        <v>1533</v>
      </c>
      <c r="F455" t="s">
        <v>2990</v>
      </c>
      <c r="G455">
        <v>511</v>
      </c>
      <c r="H455">
        <v>912</v>
      </c>
      <c r="I455">
        <v>1524</v>
      </c>
      <c r="J455" t="s">
        <v>2990</v>
      </c>
      <c r="K455" s="3" t="str">
        <f>IFERROR(VLOOKUP(A455,for_vlookup!$A$1:$B$2046,2,FALSE), "aaaaaaaaaaaaaaaaaaaaaaaaaaaaaaaaa")</f>
        <v>PENDUAL</v>
      </c>
    </row>
    <row r="456" spans="1:11" x14ac:dyDescent="0.15">
      <c r="A456" s="2" t="s">
        <v>502</v>
      </c>
      <c r="B456" t="s">
        <v>2990</v>
      </c>
      <c r="C456">
        <v>507</v>
      </c>
      <c r="D456">
        <v>827</v>
      </c>
      <c r="E456">
        <v>1123</v>
      </c>
      <c r="F456" t="s">
        <v>2990</v>
      </c>
      <c r="G456">
        <v>494</v>
      </c>
      <c r="H456">
        <v>828</v>
      </c>
      <c r="I456">
        <v>1123</v>
      </c>
      <c r="J456" t="s">
        <v>2990</v>
      </c>
      <c r="K456" s="3" t="str">
        <f>IFERROR(VLOOKUP(A456,for_vlookup!$A$1:$B$2046,2,FALSE), "aaaaaaaaaaaaaaaaaaaaaaaaaaaaaaaaa")</f>
        <v>HAPPY SKY</v>
      </c>
    </row>
    <row r="457" spans="1:11" x14ac:dyDescent="0.15">
      <c r="A457" s="2" t="s">
        <v>682</v>
      </c>
      <c r="B457" t="s">
        <v>2990</v>
      </c>
      <c r="C457">
        <v>423</v>
      </c>
      <c r="D457">
        <v>1012</v>
      </c>
      <c r="E457">
        <v>1328</v>
      </c>
      <c r="F457">
        <v>1744</v>
      </c>
      <c r="G457">
        <v>813</v>
      </c>
      <c r="H457">
        <v>1056</v>
      </c>
      <c r="I457">
        <v>1396</v>
      </c>
      <c r="J457">
        <v>1855</v>
      </c>
      <c r="K457" s="3" t="str">
        <f>IFERROR(VLOOKUP(A457,for_vlookup!$A$1:$B$2046,2,FALSE), "aaaaaaaaaaaaaaaaaaaaaaaaaaaaaaaaa")</f>
        <v>GOLD</v>
      </c>
    </row>
    <row r="458" spans="1:11" x14ac:dyDescent="0.15">
      <c r="A458" s="2" t="s">
        <v>2054</v>
      </c>
      <c r="B458" t="s">
        <v>2990</v>
      </c>
      <c r="C458">
        <v>684</v>
      </c>
      <c r="D458">
        <v>1397</v>
      </c>
      <c r="E458">
        <v>2081</v>
      </c>
      <c r="F458">
        <v>2443</v>
      </c>
      <c r="G458">
        <v>681</v>
      </c>
      <c r="H458">
        <v>1420</v>
      </c>
      <c r="I458">
        <v>2175</v>
      </c>
      <c r="J458">
        <v>2428</v>
      </c>
      <c r="K458" s="3" t="str">
        <f>IFERROR(VLOOKUP(A458,for_vlookup!$A$1:$B$2046,2,FALSE), "aaaaaaaaaaaaaaaaaaaaaaaaaaaaaaaaa")</f>
        <v>SINOBUZ</v>
      </c>
    </row>
    <row r="459" spans="1:11" x14ac:dyDescent="0.15">
      <c r="A459" s="2" t="s">
        <v>2055</v>
      </c>
      <c r="B459">
        <v>197</v>
      </c>
      <c r="C459">
        <v>500</v>
      </c>
      <c r="D459">
        <v>950</v>
      </c>
      <c r="E459">
        <v>1601</v>
      </c>
      <c r="F459" t="s">
        <v>2990</v>
      </c>
      <c r="G459">
        <v>475</v>
      </c>
      <c r="H459">
        <v>964</v>
      </c>
      <c r="I459">
        <v>1564</v>
      </c>
      <c r="J459" t="s">
        <v>2990</v>
      </c>
      <c r="K459" s="3" t="str">
        <f>IFERROR(VLOOKUP(A459,for_vlookup!$A$1:$B$2046,2,FALSE), "aaaaaaaaaaaaaaaaaaaaaaaaaaaaaaaaa")</f>
        <v>SINOBUZ</v>
      </c>
    </row>
    <row r="460" spans="1:11" x14ac:dyDescent="0.15">
      <c r="A460" s="2" t="s">
        <v>1193</v>
      </c>
      <c r="B460" t="s">
        <v>2990</v>
      </c>
      <c r="C460">
        <v>440</v>
      </c>
      <c r="D460">
        <v>1000</v>
      </c>
      <c r="E460">
        <v>1589</v>
      </c>
      <c r="F460" t="s">
        <v>2990</v>
      </c>
      <c r="G460">
        <v>458</v>
      </c>
      <c r="H460">
        <v>1004</v>
      </c>
      <c r="I460">
        <v>1535</v>
      </c>
      <c r="J460" t="s">
        <v>2990</v>
      </c>
      <c r="K460" s="3" t="str">
        <f>IFERROR(VLOOKUP(A460,for_vlookup!$A$1:$B$2046,2,FALSE), "aaaaaaaaaaaaaaaaaaaaaaaaaaaaaaaaa")</f>
        <v>Lincle</v>
      </c>
    </row>
    <row r="461" spans="1:11" x14ac:dyDescent="0.15">
      <c r="A461" s="2" t="s">
        <v>261</v>
      </c>
      <c r="B461" t="s">
        <v>2990</v>
      </c>
      <c r="C461">
        <v>481</v>
      </c>
      <c r="D461">
        <v>781</v>
      </c>
      <c r="E461">
        <v>940</v>
      </c>
      <c r="F461" t="s">
        <v>2990</v>
      </c>
      <c r="G461">
        <v>638</v>
      </c>
      <c r="H461">
        <v>779</v>
      </c>
      <c r="I461">
        <v>1157</v>
      </c>
      <c r="J461" t="s">
        <v>2990</v>
      </c>
      <c r="K461" s="3" t="str">
        <f>IFERROR(VLOOKUP(A461,for_vlookup!$A$1:$B$2046,2,FALSE), "aaaaaaaaaaaaaaaaaaaaaaaaaaaaaaaaa")</f>
        <v>8th style</v>
      </c>
    </row>
    <row r="462" spans="1:11" x14ac:dyDescent="0.15">
      <c r="A462" s="2" t="s">
        <v>2874</v>
      </c>
      <c r="B462" t="s">
        <v>2990</v>
      </c>
      <c r="C462">
        <v>576</v>
      </c>
      <c r="D462">
        <v>906</v>
      </c>
      <c r="E462">
        <v>1208</v>
      </c>
      <c r="F462" t="s">
        <v>2990</v>
      </c>
      <c r="G462">
        <v>574</v>
      </c>
      <c r="H462">
        <v>862</v>
      </c>
      <c r="I462">
        <v>1280</v>
      </c>
      <c r="J462" t="s">
        <v>2990</v>
      </c>
      <c r="K462" s="3" t="str">
        <f>IFERROR(VLOOKUP(A462,for_vlookup!$A$1:$B$2046,2,FALSE), "aaaaaaaaaaaaaaaaaaaaaaaaaaaaaaaaa")</f>
        <v>BISTROVER</v>
      </c>
    </row>
    <row r="463" spans="1:11" x14ac:dyDescent="0.15">
      <c r="A463" s="2" t="s">
        <v>227</v>
      </c>
      <c r="B463" t="s">
        <v>2990</v>
      </c>
      <c r="C463">
        <v>620</v>
      </c>
      <c r="D463">
        <v>872</v>
      </c>
      <c r="E463">
        <v>940</v>
      </c>
      <c r="F463" t="s">
        <v>2990</v>
      </c>
      <c r="G463">
        <v>610</v>
      </c>
      <c r="H463">
        <v>899</v>
      </c>
      <c r="I463">
        <v>1061</v>
      </c>
      <c r="J463" t="s">
        <v>2990</v>
      </c>
      <c r="K463" s="3" t="str">
        <f>IFERROR(VLOOKUP(A463,for_vlookup!$A$1:$B$2046,2,FALSE), "aaaaaaaaaaaaaaaaaaaaaaaaaaaaaaaaa")</f>
        <v>7th style</v>
      </c>
    </row>
    <row r="464" spans="1:11" x14ac:dyDescent="0.15">
      <c r="A464" s="2" t="s">
        <v>504</v>
      </c>
      <c r="B464">
        <v>332</v>
      </c>
      <c r="C464">
        <v>555</v>
      </c>
      <c r="D464">
        <v>782</v>
      </c>
      <c r="E464">
        <v>1052</v>
      </c>
      <c r="F464" t="s">
        <v>2990</v>
      </c>
      <c r="G464">
        <v>555</v>
      </c>
      <c r="H464">
        <v>776</v>
      </c>
      <c r="I464">
        <v>1073</v>
      </c>
      <c r="J464" t="s">
        <v>2990</v>
      </c>
      <c r="K464" s="3" t="str">
        <f>IFERROR(VLOOKUP(A464,for_vlookup!$A$1:$B$2046,2,FALSE), "aaaaaaaaaaaaaaaaaaaaaaaaaaaaaaaaa")</f>
        <v>HAPPY SKY</v>
      </c>
    </row>
    <row r="465" spans="1:11" x14ac:dyDescent="0.15">
      <c r="A465" s="2" t="s">
        <v>2057</v>
      </c>
      <c r="B465" t="s">
        <v>2990</v>
      </c>
      <c r="C465">
        <v>400</v>
      </c>
      <c r="D465">
        <v>982</v>
      </c>
      <c r="E465">
        <v>1490</v>
      </c>
      <c r="F465" t="s">
        <v>2990</v>
      </c>
      <c r="G465">
        <v>463</v>
      </c>
      <c r="H465">
        <v>978</v>
      </c>
      <c r="I465">
        <v>1468</v>
      </c>
      <c r="J465" t="s">
        <v>2990</v>
      </c>
      <c r="K465" s="3" t="str">
        <f>IFERROR(VLOOKUP(A465,for_vlookup!$A$1:$B$2046,2,FALSE), "aaaaaaaaaaaaaaaaaaaaaaaaaaaaaaaaa")</f>
        <v>SINOBUZ</v>
      </c>
    </row>
    <row r="466" spans="1:11" x14ac:dyDescent="0.15">
      <c r="A466" s="2" t="s">
        <v>2445</v>
      </c>
      <c r="B466" t="s">
        <v>2990</v>
      </c>
      <c r="C466">
        <v>701</v>
      </c>
      <c r="D466">
        <v>1044</v>
      </c>
      <c r="E466">
        <v>1914</v>
      </c>
      <c r="F466" t="s">
        <v>2990</v>
      </c>
      <c r="G466">
        <v>706</v>
      </c>
      <c r="H466">
        <v>1095</v>
      </c>
      <c r="I466">
        <v>1903</v>
      </c>
      <c r="J466" t="s">
        <v>2990</v>
      </c>
      <c r="K466" s="3" t="str">
        <f>IFERROR(VLOOKUP(A466,for_vlookup!$A$1:$B$2046,2,FALSE), "aaaaaaaaaaaaaaaaaaaaaaaaaaaaaaaaa")</f>
        <v>Rootage</v>
      </c>
    </row>
    <row r="467" spans="1:11" x14ac:dyDescent="0.15">
      <c r="A467" s="2" t="s">
        <v>597</v>
      </c>
      <c r="B467" t="s">
        <v>2990</v>
      </c>
      <c r="C467">
        <v>457</v>
      </c>
      <c r="D467">
        <v>902</v>
      </c>
      <c r="E467">
        <v>1127</v>
      </c>
      <c r="F467" t="s">
        <v>2990</v>
      </c>
      <c r="G467">
        <v>457</v>
      </c>
      <c r="H467">
        <v>896</v>
      </c>
      <c r="I467">
        <v>1122</v>
      </c>
      <c r="J467" t="s">
        <v>2990</v>
      </c>
      <c r="K467" s="3" t="str">
        <f>IFERROR(VLOOKUP(A467,for_vlookup!$A$1:$B$2046,2,FALSE), "aaaaaaaaaaaaaaaaaaaaaaaaaaaaaaaaa")</f>
        <v>DistorteD</v>
      </c>
    </row>
    <row r="468" spans="1:11" x14ac:dyDescent="0.15">
      <c r="A468" s="2" t="s">
        <v>2266</v>
      </c>
      <c r="B468" t="s">
        <v>2990</v>
      </c>
      <c r="C468">
        <v>438</v>
      </c>
      <c r="D468">
        <v>732</v>
      </c>
      <c r="E468">
        <v>1118</v>
      </c>
      <c r="F468" t="s">
        <v>2990</v>
      </c>
      <c r="G468">
        <v>465</v>
      </c>
      <c r="H468">
        <v>777</v>
      </c>
      <c r="I468">
        <v>1215</v>
      </c>
      <c r="J468" t="s">
        <v>2990</v>
      </c>
      <c r="K468" s="3" t="str">
        <f>IFERROR(VLOOKUP(A468,for_vlookup!$A$1:$B$2046,2,FALSE), "aaaaaaaaaaaaaaaaaaaaaaaaaaaaaaaaa")</f>
        <v>CANNON BALLERS</v>
      </c>
    </row>
    <row r="469" spans="1:11" x14ac:dyDescent="0.15">
      <c r="A469" s="2" t="s">
        <v>684</v>
      </c>
      <c r="B469" t="s">
        <v>2990</v>
      </c>
      <c r="C469">
        <v>418</v>
      </c>
      <c r="D469">
        <v>711</v>
      </c>
      <c r="E469">
        <v>928</v>
      </c>
      <c r="F469" t="s">
        <v>2990</v>
      </c>
      <c r="G469">
        <v>419</v>
      </c>
      <c r="H469">
        <v>706</v>
      </c>
      <c r="I469">
        <v>921</v>
      </c>
      <c r="J469" t="s">
        <v>2990</v>
      </c>
      <c r="K469" s="3" t="str">
        <f>IFERROR(VLOOKUP(A469,for_vlookup!$A$1:$B$2046,2,FALSE), "aaaaaaaaaaaaaaaaaaaaaaaaaaaaaaaaa")</f>
        <v>GOLD</v>
      </c>
    </row>
    <row r="470" spans="1:11" x14ac:dyDescent="0.15">
      <c r="A470" s="2" t="s">
        <v>599</v>
      </c>
      <c r="B470" t="s">
        <v>2990</v>
      </c>
      <c r="C470">
        <v>421</v>
      </c>
      <c r="D470">
        <v>806</v>
      </c>
      <c r="E470">
        <v>1060</v>
      </c>
      <c r="F470" t="s">
        <v>2990</v>
      </c>
      <c r="G470">
        <v>421</v>
      </c>
      <c r="H470">
        <v>805</v>
      </c>
      <c r="I470">
        <v>1060</v>
      </c>
      <c r="J470" t="s">
        <v>2990</v>
      </c>
      <c r="K470" s="3" t="str">
        <f>IFERROR(VLOOKUP(A470,for_vlookup!$A$1:$B$2046,2,FALSE), "aaaaaaaaaaaaaaaaaaaaaaaaaaaaaaaaa")</f>
        <v>DistorteD</v>
      </c>
    </row>
    <row r="471" spans="1:11" x14ac:dyDescent="0.15">
      <c r="A471" s="2" t="s">
        <v>2447</v>
      </c>
      <c r="B471">
        <v>190</v>
      </c>
      <c r="C471">
        <v>590</v>
      </c>
      <c r="D471">
        <v>992</v>
      </c>
      <c r="E471">
        <v>1291</v>
      </c>
      <c r="F471" t="s">
        <v>2990</v>
      </c>
      <c r="G471">
        <v>581</v>
      </c>
      <c r="H471">
        <v>1033</v>
      </c>
      <c r="I471">
        <v>1323</v>
      </c>
      <c r="J471" t="s">
        <v>2990</v>
      </c>
      <c r="K471" s="3" t="str">
        <f>IFERROR(VLOOKUP(A471,for_vlookup!$A$1:$B$2046,2,FALSE), "aaaaaaaaaaaaaaaaaaaaaaaaaaaaaaaaa")</f>
        <v>Rootage</v>
      </c>
    </row>
    <row r="472" spans="1:11" x14ac:dyDescent="0.15">
      <c r="A472" s="2" t="s">
        <v>1691</v>
      </c>
      <c r="B472" t="s">
        <v>2990</v>
      </c>
      <c r="C472">
        <v>494</v>
      </c>
      <c r="D472">
        <v>911</v>
      </c>
      <c r="E472">
        <v>1458</v>
      </c>
      <c r="F472" t="s">
        <v>2990</v>
      </c>
      <c r="G472">
        <v>741</v>
      </c>
      <c r="H472">
        <v>1177</v>
      </c>
      <c r="I472">
        <v>1459</v>
      </c>
      <c r="J472" t="s">
        <v>2990</v>
      </c>
      <c r="K472" s="3" t="str">
        <f>IFERROR(VLOOKUP(A472,for_vlookup!$A$1:$B$2046,2,FALSE), "aaaaaaaaaaaaaaaaaaaaaaaaaaaaaaaaa")</f>
        <v>PENDUAL</v>
      </c>
    </row>
    <row r="473" spans="1:11" x14ac:dyDescent="0.15">
      <c r="A473" s="2" t="s">
        <v>2268</v>
      </c>
      <c r="B473" t="s">
        <v>2990</v>
      </c>
      <c r="C473">
        <v>325</v>
      </c>
      <c r="D473">
        <v>538</v>
      </c>
      <c r="E473">
        <v>959</v>
      </c>
      <c r="F473" t="s">
        <v>2990</v>
      </c>
      <c r="G473">
        <v>328</v>
      </c>
      <c r="H473">
        <v>554</v>
      </c>
      <c r="I473">
        <v>959</v>
      </c>
      <c r="J473" t="s">
        <v>2990</v>
      </c>
      <c r="K473" s="3" t="str">
        <f>IFERROR(VLOOKUP(A473,for_vlookup!$A$1:$B$2046,2,FALSE), "aaaaaaaaaaaaaaaaaaaaaaaaaaaaaaaaa")</f>
        <v>CANNON BALLERS</v>
      </c>
    </row>
    <row r="474" spans="1:11" x14ac:dyDescent="0.15">
      <c r="A474" s="2" t="s">
        <v>1694</v>
      </c>
      <c r="B474" t="s">
        <v>2990</v>
      </c>
      <c r="C474">
        <v>461</v>
      </c>
      <c r="D474">
        <v>871</v>
      </c>
      <c r="E474">
        <v>1198</v>
      </c>
      <c r="F474" t="s">
        <v>2990</v>
      </c>
      <c r="G474">
        <v>421</v>
      </c>
      <c r="H474">
        <v>715</v>
      </c>
      <c r="I474">
        <v>1134</v>
      </c>
      <c r="J474" t="s">
        <v>2990</v>
      </c>
      <c r="K474" s="3" t="str">
        <f>IFERROR(VLOOKUP(A474,for_vlookup!$A$1:$B$2046,2,FALSE), "aaaaaaaaaaaaaaaaaaaaaaaaaaaaaaaaa")</f>
        <v>PENDUAL</v>
      </c>
    </row>
    <row r="475" spans="1:11" x14ac:dyDescent="0.15">
      <c r="A475" s="2" t="s">
        <v>2875</v>
      </c>
      <c r="B475">
        <v>202</v>
      </c>
      <c r="C475">
        <v>549</v>
      </c>
      <c r="D475">
        <v>872</v>
      </c>
      <c r="E475">
        <v>1249</v>
      </c>
      <c r="F475" t="s">
        <v>2990</v>
      </c>
      <c r="G475">
        <v>544</v>
      </c>
      <c r="H475">
        <v>839</v>
      </c>
      <c r="I475">
        <v>1226</v>
      </c>
      <c r="J475" t="s">
        <v>2990</v>
      </c>
      <c r="K475" s="3" t="str">
        <f>IFERROR(VLOOKUP(A475,for_vlookup!$A$1:$B$2046,2,FALSE), "aaaaaaaaaaaaaaaaaaaaaaaaaaaaaaaaa")</f>
        <v>BISTROVER</v>
      </c>
    </row>
    <row r="476" spans="1:11" x14ac:dyDescent="0.15">
      <c r="A476" s="2" t="s">
        <v>390</v>
      </c>
      <c r="B476" t="s">
        <v>2990</v>
      </c>
      <c r="C476">
        <v>470</v>
      </c>
      <c r="D476">
        <v>975</v>
      </c>
      <c r="E476">
        <v>1088</v>
      </c>
      <c r="F476" t="s">
        <v>2990</v>
      </c>
      <c r="G476">
        <v>692</v>
      </c>
      <c r="H476">
        <v>945</v>
      </c>
      <c r="I476">
        <v>1233</v>
      </c>
      <c r="J476" t="s">
        <v>2990</v>
      </c>
      <c r="K476" s="3" t="str">
        <f>IFERROR(VLOOKUP(A476,for_vlookup!$A$1:$B$2046,2,FALSE), "aaaaaaaaaaaaaaaaaaaaaaaaaaaaaaaaa")</f>
        <v>10th style</v>
      </c>
    </row>
    <row r="477" spans="1:11" x14ac:dyDescent="0.15">
      <c r="A477" s="2" t="s">
        <v>685</v>
      </c>
      <c r="B477">
        <v>204</v>
      </c>
      <c r="C477">
        <v>438</v>
      </c>
      <c r="D477">
        <v>788</v>
      </c>
      <c r="E477">
        <v>1106</v>
      </c>
      <c r="F477" t="s">
        <v>2990</v>
      </c>
      <c r="G477">
        <v>439</v>
      </c>
      <c r="H477">
        <v>771</v>
      </c>
      <c r="I477">
        <v>1123</v>
      </c>
      <c r="J477" t="s">
        <v>2990</v>
      </c>
      <c r="K477" s="3" t="str">
        <f>IFERROR(VLOOKUP(A477,for_vlookup!$A$1:$B$2046,2,FALSE), "aaaaaaaaaaaaaaaaaaaaaaaaaaaaaaaaa")</f>
        <v>GOLD</v>
      </c>
    </row>
    <row r="478" spans="1:11" x14ac:dyDescent="0.15">
      <c r="A478" s="2" t="s">
        <v>2877</v>
      </c>
      <c r="B478" t="s">
        <v>2990</v>
      </c>
      <c r="C478">
        <v>421</v>
      </c>
      <c r="D478">
        <v>730</v>
      </c>
      <c r="E478">
        <v>1148</v>
      </c>
      <c r="F478" t="s">
        <v>2990</v>
      </c>
      <c r="G478">
        <v>420</v>
      </c>
      <c r="H478">
        <v>731</v>
      </c>
      <c r="I478">
        <v>1191</v>
      </c>
      <c r="J478" t="s">
        <v>2990</v>
      </c>
      <c r="K478" s="3" t="str">
        <f>IFERROR(VLOOKUP(A478,for_vlookup!$A$1:$B$2046,2,FALSE), "aaaaaaaaaaaaaaaaaaaaaaaaaaaaaaaaa")</f>
        <v>BISTROVER</v>
      </c>
    </row>
    <row r="479" spans="1:11" x14ac:dyDescent="0.15">
      <c r="A479" s="2" t="s">
        <v>1884</v>
      </c>
      <c r="B479" t="s">
        <v>2990</v>
      </c>
      <c r="C479">
        <v>456</v>
      </c>
      <c r="D479">
        <v>889</v>
      </c>
      <c r="E479">
        <v>1421</v>
      </c>
      <c r="F479" t="s">
        <v>2990</v>
      </c>
      <c r="G479">
        <v>527</v>
      </c>
      <c r="H479">
        <v>863</v>
      </c>
      <c r="I479">
        <v>1431</v>
      </c>
      <c r="J479" t="s">
        <v>2990</v>
      </c>
      <c r="K479" s="3" t="str">
        <f>IFERROR(VLOOKUP(A479,for_vlookup!$A$1:$B$2046,2,FALSE), "aaaaaaaaaaaaaaaaaaaaaaaaaaaaaaaaa")</f>
        <v>copula</v>
      </c>
    </row>
    <row r="480" spans="1:11" x14ac:dyDescent="0.15">
      <c r="A480" s="2" t="s">
        <v>138</v>
      </c>
      <c r="B480" t="s">
        <v>2990</v>
      </c>
      <c r="C480">
        <v>270</v>
      </c>
      <c r="D480">
        <v>468</v>
      </c>
      <c r="E480">
        <v>641</v>
      </c>
      <c r="F480" t="s">
        <v>2990</v>
      </c>
      <c r="G480">
        <v>362</v>
      </c>
      <c r="H480">
        <v>578</v>
      </c>
      <c r="I480">
        <v>611</v>
      </c>
      <c r="J480" t="s">
        <v>2990</v>
      </c>
      <c r="K480" s="3" t="str">
        <f>IFERROR(VLOOKUP(A480,for_vlookup!$A$1:$B$2046,2,FALSE), "aaaaaaaaaaaaaaaaaaaaaaaaaaaaaaaaa")</f>
        <v>4th style</v>
      </c>
    </row>
    <row r="481" spans="1:11" x14ac:dyDescent="0.15">
      <c r="A481" s="2" t="s">
        <v>140</v>
      </c>
      <c r="B481" t="s">
        <v>2990</v>
      </c>
      <c r="C481">
        <v>420</v>
      </c>
      <c r="D481">
        <v>609</v>
      </c>
      <c r="E481">
        <v>665</v>
      </c>
      <c r="F481">
        <v>976</v>
      </c>
      <c r="G481">
        <v>518</v>
      </c>
      <c r="H481">
        <v>880</v>
      </c>
      <c r="I481">
        <v>864</v>
      </c>
      <c r="J481">
        <v>975</v>
      </c>
      <c r="K481" s="3" t="str">
        <f>IFERROR(VLOOKUP(A481,for_vlookup!$A$1:$B$2046,2,FALSE), "aaaaaaaaaaaaaaaaaaaaaaaaaaaaaaaaa")</f>
        <v>4th style</v>
      </c>
    </row>
    <row r="482" spans="1:11" x14ac:dyDescent="0.15">
      <c r="A482" s="2" t="s">
        <v>2676</v>
      </c>
      <c r="B482" t="s">
        <v>2990</v>
      </c>
      <c r="C482">
        <v>472</v>
      </c>
      <c r="D482">
        <v>855</v>
      </c>
      <c r="E482">
        <v>1247</v>
      </c>
      <c r="F482" t="s">
        <v>2990</v>
      </c>
      <c r="G482">
        <v>424</v>
      </c>
      <c r="H482">
        <v>809</v>
      </c>
      <c r="I482">
        <v>1264</v>
      </c>
      <c r="J482" t="s">
        <v>2990</v>
      </c>
      <c r="K482" s="3" t="str">
        <f>IFERROR(VLOOKUP(A482,for_vlookup!$A$1:$B$2046,2,FALSE), "aaaaaaaaaaaaaaaaaaaaaaaaaaaaaaaaa")</f>
        <v>HEROIC VERSE</v>
      </c>
    </row>
    <row r="483" spans="1:11" x14ac:dyDescent="0.15">
      <c r="A483" s="2" t="s">
        <v>104</v>
      </c>
      <c r="B483" t="s">
        <v>2990</v>
      </c>
      <c r="C483">
        <v>395</v>
      </c>
      <c r="D483">
        <v>624</v>
      </c>
      <c r="E483">
        <v>880</v>
      </c>
      <c r="F483" t="s">
        <v>2990</v>
      </c>
      <c r="G483">
        <v>680</v>
      </c>
      <c r="H483">
        <v>875</v>
      </c>
      <c r="I483">
        <v>1136</v>
      </c>
      <c r="J483" t="s">
        <v>2990</v>
      </c>
      <c r="K483" s="3" t="str">
        <f>IFERROR(VLOOKUP(A483,for_vlookup!$A$1:$B$2046,2,FALSE), "aaaaaaaaaaaaaaaaaaaaaaaaaaaaaaaaa")</f>
        <v>3rd style</v>
      </c>
    </row>
    <row r="484" spans="1:11" x14ac:dyDescent="0.15">
      <c r="A484" s="2" t="s">
        <v>1332</v>
      </c>
      <c r="B484" t="s">
        <v>2990</v>
      </c>
      <c r="C484">
        <v>567</v>
      </c>
      <c r="D484">
        <v>1039</v>
      </c>
      <c r="E484">
        <v>1392</v>
      </c>
      <c r="F484" t="s">
        <v>2990</v>
      </c>
      <c r="G484">
        <v>579</v>
      </c>
      <c r="H484">
        <v>1022</v>
      </c>
      <c r="I484">
        <v>1378</v>
      </c>
      <c r="J484" t="s">
        <v>2990</v>
      </c>
      <c r="K484" s="3" t="str">
        <f>IFERROR(VLOOKUP(A484,for_vlookup!$A$1:$B$2046,2,FALSE), "aaaaaaaaaaaaaaaaaaaaaaaaaaaaaaaaa")</f>
        <v>tricoro</v>
      </c>
    </row>
    <row r="485" spans="1:11" x14ac:dyDescent="0.15">
      <c r="A485" s="2" t="s">
        <v>2058</v>
      </c>
      <c r="B485" t="s">
        <v>2990</v>
      </c>
      <c r="C485">
        <v>422</v>
      </c>
      <c r="D485">
        <v>822</v>
      </c>
      <c r="E485">
        <v>1284</v>
      </c>
      <c r="F485" t="s">
        <v>2990</v>
      </c>
      <c r="G485">
        <v>435</v>
      </c>
      <c r="H485">
        <v>822</v>
      </c>
      <c r="I485">
        <v>1286</v>
      </c>
      <c r="J485" t="s">
        <v>2990</v>
      </c>
      <c r="K485" s="3" t="str">
        <f>IFERROR(VLOOKUP(A485,for_vlookup!$A$1:$B$2046,2,FALSE), "aaaaaaaaaaaaaaaaaaaaaaaaaaaaaaaaa")</f>
        <v>SINOBUZ</v>
      </c>
    </row>
    <row r="486" spans="1:11" x14ac:dyDescent="0.15">
      <c r="A486" s="2" t="s">
        <v>442</v>
      </c>
      <c r="B486" t="s">
        <v>2990</v>
      </c>
      <c r="C486">
        <v>546</v>
      </c>
      <c r="D486">
        <v>786</v>
      </c>
      <c r="E486">
        <v>990</v>
      </c>
      <c r="F486" t="s">
        <v>2990</v>
      </c>
      <c r="G486">
        <v>547</v>
      </c>
      <c r="H486">
        <v>818</v>
      </c>
      <c r="I486">
        <v>1027</v>
      </c>
      <c r="J486" t="s">
        <v>2990</v>
      </c>
      <c r="K486" s="3" t="str">
        <f>IFERROR(VLOOKUP(A486,for_vlookup!$A$1:$B$2046,2,FALSE), "aaaaaaaaaaaaaaaaaaaaaaaaaaaaaaaaa")</f>
        <v>IIDX RED</v>
      </c>
    </row>
    <row r="487" spans="1:11" x14ac:dyDescent="0.15">
      <c r="A487" s="2" t="s">
        <v>2678</v>
      </c>
      <c r="B487" t="s">
        <v>2990</v>
      </c>
      <c r="C487">
        <v>476</v>
      </c>
      <c r="D487">
        <v>765</v>
      </c>
      <c r="E487">
        <v>1322</v>
      </c>
      <c r="F487" t="s">
        <v>2990</v>
      </c>
      <c r="G487">
        <v>472</v>
      </c>
      <c r="H487">
        <v>762</v>
      </c>
      <c r="I487">
        <v>1366</v>
      </c>
      <c r="J487" t="s">
        <v>2990</v>
      </c>
      <c r="K487" s="3" t="str">
        <f>IFERROR(VLOOKUP(A487,for_vlookup!$A$1:$B$2046,2,FALSE), "aaaaaaaaaaaaaaaaaaaaaaaaaaaaaaaaa")</f>
        <v>HEROIC VERSE</v>
      </c>
    </row>
    <row r="488" spans="1:11" x14ac:dyDescent="0.15">
      <c r="A488" s="2" t="s">
        <v>2449</v>
      </c>
      <c r="B488">
        <v>203</v>
      </c>
      <c r="C488">
        <v>537</v>
      </c>
      <c r="D488">
        <v>871</v>
      </c>
      <c r="E488">
        <v>1281</v>
      </c>
      <c r="F488" t="s">
        <v>2990</v>
      </c>
      <c r="G488">
        <v>458</v>
      </c>
      <c r="H488">
        <v>854</v>
      </c>
      <c r="I488">
        <v>1346</v>
      </c>
      <c r="J488" t="s">
        <v>2990</v>
      </c>
      <c r="K488" s="3" t="str">
        <f>IFERROR(VLOOKUP(A488,for_vlookup!$A$1:$B$2046,2,FALSE), "aaaaaaaaaaaaaaaaaaaaaaaaaaaaaaaaa")</f>
        <v>Rootage</v>
      </c>
    </row>
    <row r="489" spans="1:11" x14ac:dyDescent="0.15">
      <c r="A489" s="2" t="s">
        <v>1333</v>
      </c>
      <c r="B489" t="s">
        <v>2990</v>
      </c>
      <c r="C489">
        <v>280</v>
      </c>
      <c r="D489">
        <v>695</v>
      </c>
      <c r="E489">
        <v>1066</v>
      </c>
      <c r="F489">
        <v>1350</v>
      </c>
      <c r="G489">
        <v>321</v>
      </c>
      <c r="H489">
        <v>710</v>
      </c>
      <c r="I489">
        <v>1060</v>
      </c>
      <c r="J489">
        <v>1427</v>
      </c>
      <c r="K489" s="3" t="str">
        <f>IFERROR(VLOOKUP(A489,for_vlookup!$A$1:$B$2046,2,FALSE), "aaaaaaaaaaaaaaaaaaaaaaaaaaaaaaaaa")</f>
        <v>tricoro</v>
      </c>
    </row>
    <row r="490" spans="1:11" x14ac:dyDescent="0.15">
      <c r="A490" s="2" t="s">
        <v>2452</v>
      </c>
      <c r="B490" t="s">
        <v>2990</v>
      </c>
      <c r="C490">
        <v>380</v>
      </c>
      <c r="D490">
        <v>527</v>
      </c>
      <c r="E490">
        <v>1045</v>
      </c>
      <c r="F490" t="s">
        <v>2990</v>
      </c>
      <c r="G490">
        <v>379</v>
      </c>
      <c r="H490">
        <v>527</v>
      </c>
      <c r="I490">
        <v>1032</v>
      </c>
      <c r="J490" t="s">
        <v>2990</v>
      </c>
      <c r="K490" s="3" t="str">
        <f>IFERROR(VLOOKUP(A490,for_vlookup!$A$1:$B$2046,2,FALSE), "aaaaaaaaaaaaaaaaaaaaaaaaaaaaaaaaa")</f>
        <v>Rootage</v>
      </c>
    </row>
    <row r="491" spans="1:11" x14ac:dyDescent="0.15">
      <c r="A491" s="2" t="s">
        <v>3031</v>
      </c>
      <c r="B491" t="s">
        <v>2990</v>
      </c>
      <c r="C491">
        <v>520</v>
      </c>
      <c r="D491">
        <v>862</v>
      </c>
      <c r="E491">
        <v>1170</v>
      </c>
      <c r="F491" t="s">
        <v>2990</v>
      </c>
      <c r="G491">
        <v>573</v>
      </c>
      <c r="H491">
        <v>877</v>
      </c>
      <c r="I491">
        <v>1165</v>
      </c>
      <c r="J491" t="s">
        <v>2990</v>
      </c>
      <c r="K491" s="3" t="str">
        <f>IFERROR(VLOOKUP(A491,for_vlookup!$A$1:$B$2046,2,FALSE), "aaaaaaaaaaaaaaaaaaaaaaaaaaaaaaaaa")</f>
        <v>SIRIUS</v>
      </c>
    </row>
    <row r="492" spans="1:11" x14ac:dyDescent="0.15">
      <c r="A492" s="2" t="s">
        <v>1521</v>
      </c>
      <c r="B492" t="s">
        <v>2990</v>
      </c>
      <c r="C492">
        <v>608</v>
      </c>
      <c r="D492">
        <v>1026</v>
      </c>
      <c r="E492">
        <v>1434</v>
      </c>
      <c r="F492" t="s">
        <v>2990</v>
      </c>
      <c r="G492">
        <v>531</v>
      </c>
      <c r="H492">
        <v>943</v>
      </c>
      <c r="I492">
        <v>1433</v>
      </c>
      <c r="J492" t="s">
        <v>2990</v>
      </c>
      <c r="K492" s="3" t="str">
        <f>IFERROR(VLOOKUP(A492,for_vlookup!$A$1:$B$2046,2,FALSE), "aaaaaaaaaaaaaaaaaaaaaaaaaaaaaaaaa")</f>
        <v>SPADA</v>
      </c>
    </row>
    <row r="493" spans="1:11" x14ac:dyDescent="0.15">
      <c r="A493" s="2" t="s">
        <v>2270</v>
      </c>
      <c r="B493" t="s">
        <v>2990</v>
      </c>
      <c r="C493">
        <v>565</v>
      </c>
      <c r="D493">
        <v>1044</v>
      </c>
      <c r="E493">
        <v>1539</v>
      </c>
      <c r="F493" t="s">
        <v>2990</v>
      </c>
      <c r="G493">
        <v>564</v>
      </c>
      <c r="H493">
        <v>1046</v>
      </c>
      <c r="I493">
        <v>1871</v>
      </c>
      <c r="J493" t="s">
        <v>2990</v>
      </c>
      <c r="K493" s="3" t="str">
        <f>IFERROR(VLOOKUP(A493,for_vlookup!$A$1:$B$2046,2,FALSE), "aaaaaaaaaaaaaaaaaaaaaaaaaaaaaaaaa")</f>
        <v>CANNON BALLERS</v>
      </c>
    </row>
    <row r="494" spans="1:11" x14ac:dyDescent="0.15">
      <c r="A494" s="2" t="s">
        <v>3014</v>
      </c>
      <c r="B494" t="s">
        <v>2990</v>
      </c>
      <c r="C494">
        <v>646</v>
      </c>
      <c r="D494">
        <v>976</v>
      </c>
      <c r="E494">
        <v>1115</v>
      </c>
      <c r="F494" t="s">
        <v>2990</v>
      </c>
      <c r="G494">
        <v>636</v>
      </c>
      <c r="H494">
        <v>955</v>
      </c>
      <c r="I494">
        <v>1115</v>
      </c>
      <c r="J494" t="s">
        <v>2990</v>
      </c>
      <c r="K494" s="3" t="str">
        <f>IFERROR(VLOOKUP(A494,for_vlookup!$A$1:$B$2046,2,FALSE), "aaaaaaaaaaaaaaaaaaaaaaaaaaaaaaaaa")</f>
        <v>8th style</v>
      </c>
    </row>
    <row r="495" spans="1:11" x14ac:dyDescent="0.15">
      <c r="A495" s="2" t="s">
        <v>2681</v>
      </c>
      <c r="B495" t="s">
        <v>2990</v>
      </c>
      <c r="C495">
        <v>335</v>
      </c>
      <c r="D495">
        <v>775</v>
      </c>
      <c r="E495">
        <v>1000</v>
      </c>
      <c r="F495" t="s">
        <v>2990</v>
      </c>
      <c r="G495">
        <v>339</v>
      </c>
      <c r="H495">
        <v>761</v>
      </c>
      <c r="I495">
        <v>1000</v>
      </c>
      <c r="J495" t="s">
        <v>2990</v>
      </c>
      <c r="K495" s="3" t="str">
        <f>IFERROR(VLOOKUP(A495,for_vlookup!$A$1:$B$2046,2,FALSE), "aaaaaaaaaaaaaaaaaaaaaaaaaaaaaaaaa")</f>
        <v>HEROIC VERSE</v>
      </c>
    </row>
    <row r="496" spans="1:11" x14ac:dyDescent="0.15">
      <c r="A496" s="2" t="s">
        <v>315</v>
      </c>
      <c r="B496" t="s">
        <v>2990</v>
      </c>
      <c r="C496">
        <v>557</v>
      </c>
      <c r="D496">
        <v>843</v>
      </c>
      <c r="E496">
        <v>990</v>
      </c>
      <c r="F496" t="s">
        <v>2990</v>
      </c>
      <c r="G496">
        <v>604</v>
      </c>
      <c r="H496">
        <v>832</v>
      </c>
      <c r="I496" t="s">
        <v>2990</v>
      </c>
      <c r="J496" t="s">
        <v>2990</v>
      </c>
      <c r="K496" s="3" t="str">
        <f>IFERROR(VLOOKUP(A496,for_vlookup!$A$1:$B$2046,2,FALSE), "aaaaaaaaaaaaaaaaaaaaaaaaaaaaaaaaa")</f>
        <v>9th style</v>
      </c>
    </row>
    <row r="497" spans="1:11" x14ac:dyDescent="0.15">
      <c r="A497" s="2" t="s">
        <v>889</v>
      </c>
      <c r="B497" t="s">
        <v>2990</v>
      </c>
      <c r="C497">
        <v>572</v>
      </c>
      <c r="D497">
        <v>1072</v>
      </c>
      <c r="E497">
        <v>1385</v>
      </c>
      <c r="F497" t="s">
        <v>2990</v>
      </c>
      <c r="G497">
        <v>572</v>
      </c>
      <c r="H497">
        <v>1047</v>
      </c>
      <c r="I497">
        <v>1391</v>
      </c>
      <c r="J497" t="s">
        <v>2990</v>
      </c>
      <c r="K497" s="3" t="str">
        <f>IFERROR(VLOOKUP(A497,for_vlookup!$A$1:$B$2046,2,FALSE), "aaaaaaaaaaaaaaaaaaaaaaaaaaaaaaaaa")</f>
        <v>EMPRESS</v>
      </c>
    </row>
    <row r="498" spans="1:11" x14ac:dyDescent="0.15">
      <c r="A498" s="2" t="s">
        <v>1522</v>
      </c>
      <c r="B498" t="s">
        <v>2990</v>
      </c>
      <c r="C498">
        <v>521</v>
      </c>
      <c r="D498">
        <v>878</v>
      </c>
      <c r="E498">
        <v>1272</v>
      </c>
      <c r="F498" t="s">
        <v>2990</v>
      </c>
      <c r="G498">
        <v>544</v>
      </c>
      <c r="H498">
        <v>897</v>
      </c>
      <c r="I498">
        <v>1252</v>
      </c>
      <c r="J498" t="s">
        <v>2990</v>
      </c>
      <c r="K498" s="3" t="str">
        <f>IFERROR(VLOOKUP(A498,for_vlookup!$A$1:$B$2046,2,FALSE), "aaaaaaaaaaaaaaaaaaaaaaaaaaaaaaaaa")</f>
        <v>SPADA</v>
      </c>
    </row>
    <row r="499" spans="1:11" x14ac:dyDescent="0.15">
      <c r="A499" s="2" t="s">
        <v>506</v>
      </c>
      <c r="B499" t="s">
        <v>2990</v>
      </c>
      <c r="C499">
        <v>555</v>
      </c>
      <c r="D499">
        <v>883</v>
      </c>
      <c r="E499">
        <v>1096</v>
      </c>
      <c r="F499" t="s">
        <v>2990</v>
      </c>
      <c r="G499">
        <v>611</v>
      </c>
      <c r="H499">
        <v>883</v>
      </c>
      <c r="I499" t="s">
        <v>2990</v>
      </c>
      <c r="J499" t="s">
        <v>2990</v>
      </c>
      <c r="K499" s="3" t="str">
        <f>IFERROR(VLOOKUP(A499,for_vlookup!$A$1:$B$2046,2,FALSE), "aaaaaaaaaaaaaaaaaaaaaaaaaaaaaaaaa")</f>
        <v>HAPPY SKY</v>
      </c>
    </row>
    <row r="500" spans="1:11" x14ac:dyDescent="0.15">
      <c r="A500" s="2" t="s">
        <v>3038</v>
      </c>
      <c r="B500" t="s">
        <v>2990</v>
      </c>
      <c r="C500">
        <v>315</v>
      </c>
      <c r="D500">
        <v>718</v>
      </c>
      <c r="E500">
        <v>1068</v>
      </c>
      <c r="F500" t="s">
        <v>2990</v>
      </c>
      <c r="G500">
        <v>366</v>
      </c>
      <c r="H500">
        <v>781</v>
      </c>
      <c r="I500">
        <v>1172</v>
      </c>
      <c r="J500" t="s">
        <v>2990</v>
      </c>
      <c r="K500" s="3" t="str">
        <f>IFERROR(VLOOKUP(A500,for_vlookup!$A$1:$B$2046,2,FALSE), "aaaaaaaaaaaaaaaaaaaaaaaaaaaaaaaaa")</f>
        <v>Resort Anthem</v>
      </c>
    </row>
    <row r="501" spans="1:11" x14ac:dyDescent="0.15">
      <c r="A501" s="2" t="s">
        <v>1336</v>
      </c>
      <c r="B501" t="s">
        <v>2990</v>
      </c>
      <c r="C501">
        <v>304</v>
      </c>
      <c r="D501">
        <v>602</v>
      </c>
      <c r="E501">
        <v>950</v>
      </c>
      <c r="F501" t="s">
        <v>2990</v>
      </c>
      <c r="G501">
        <v>345</v>
      </c>
      <c r="H501">
        <v>628</v>
      </c>
      <c r="I501">
        <v>976</v>
      </c>
      <c r="J501" t="s">
        <v>2990</v>
      </c>
      <c r="K501" s="3" t="str">
        <f>IFERROR(VLOOKUP(A501,for_vlookup!$A$1:$B$2046,2,FALSE), "aaaaaaaaaaaaaaaaaaaaaaaaaaaaaaaaa")</f>
        <v>tricoro</v>
      </c>
    </row>
    <row r="502" spans="1:11" x14ac:dyDescent="0.15">
      <c r="A502" s="2" t="s">
        <v>2271</v>
      </c>
      <c r="B502" t="s">
        <v>2990</v>
      </c>
      <c r="C502">
        <v>540</v>
      </c>
      <c r="D502">
        <v>970</v>
      </c>
      <c r="E502">
        <v>1381</v>
      </c>
      <c r="F502" t="s">
        <v>2990</v>
      </c>
      <c r="G502">
        <v>536</v>
      </c>
      <c r="H502">
        <v>971</v>
      </c>
      <c r="I502">
        <v>1379</v>
      </c>
      <c r="J502" t="s">
        <v>2990</v>
      </c>
      <c r="K502" s="3" t="str">
        <f>IFERROR(VLOOKUP(A502,for_vlookup!$A$1:$B$2046,2,FALSE), "aaaaaaaaaaaaaaaaaaaaaaaaaaaaaaaaa")</f>
        <v>CANNON BALLERS</v>
      </c>
    </row>
    <row r="503" spans="1:11" x14ac:dyDescent="0.15">
      <c r="A503" s="2" t="s">
        <v>85</v>
      </c>
      <c r="B503" t="s">
        <v>2990</v>
      </c>
      <c r="C503">
        <v>272</v>
      </c>
      <c r="D503">
        <v>326</v>
      </c>
      <c r="E503">
        <v>348</v>
      </c>
      <c r="F503" t="s">
        <v>2990</v>
      </c>
      <c r="G503">
        <v>205</v>
      </c>
      <c r="H503">
        <v>270</v>
      </c>
      <c r="I503" t="s">
        <v>2990</v>
      </c>
      <c r="J503" t="s">
        <v>2990</v>
      </c>
      <c r="K503" s="3" t="str">
        <f>IFERROR(VLOOKUP(A503,for_vlookup!$A$1:$B$2046,2,FALSE), "aaaaaaaaaaaaaaaaaaaaaaaaaaaaaaaaa")</f>
        <v>2nd style</v>
      </c>
    </row>
    <row r="504" spans="1:11" x14ac:dyDescent="0.15">
      <c r="A504" s="2" t="s">
        <v>316</v>
      </c>
      <c r="B504" t="s">
        <v>2990</v>
      </c>
      <c r="C504">
        <v>397</v>
      </c>
      <c r="D504">
        <v>685</v>
      </c>
      <c r="E504">
        <v>727</v>
      </c>
      <c r="F504" t="s">
        <v>2990</v>
      </c>
      <c r="G504">
        <v>439</v>
      </c>
      <c r="H504">
        <v>518</v>
      </c>
      <c r="I504">
        <v>725</v>
      </c>
      <c r="J504" t="s">
        <v>2990</v>
      </c>
      <c r="K504" s="3" t="str">
        <f>IFERROR(VLOOKUP(A504,for_vlookup!$A$1:$B$2046,2,FALSE), "aaaaaaaaaaaaaaaaaaaaaaaaaaaaaaaaa")</f>
        <v>9th style</v>
      </c>
    </row>
    <row r="505" spans="1:11" x14ac:dyDescent="0.15">
      <c r="A505" s="2" t="s">
        <v>1524</v>
      </c>
      <c r="B505" t="s">
        <v>2990</v>
      </c>
      <c r="C505">
        <v>516</v>
      </c>
      <c r="D505">
        <v>1012</v>
      </c>
      <c r="E505">
        <v>1492</v>
      </c>
      <c r="F505" t="s">
        <v>2990</v>
      </c>
      <c r="G505">
        <v>544</v>
      </c>
      <c r="H505">
        <v>1086</v>
      </c>
      <c r="I505">
        <v>1512</v>
      </c>
      <c r="J505" t="s">
        <v>2990</v>
      </c>
      <c r="K505" s="3" t="str">
        <f>IFERROR(VLOOKUP(A505,for_vlookup!$A$1:$B$2046,2,FALSE), "aaaaaaaaaaaaaaaaaaaaaaaaaaaaaaaaa")</f>
        <v>SPADA</v>
      </c>
    </row>
    <row r="506" spans="1:11" x14ac:dyDescent="0.15">
      <c r="A506" s="2" t="s">
        <v>780</v>
      </c>
      <c r="B506" t="s">
        <v>2990</v>
      </c>
      <c r="C506">
        <v>694</v>
      </c>
      <c r="D506">
        <v>1097</v>
      </c>
      <c r="E506">
        <v>1301</v>
      </c>
      <c r="F506">
        <v>2000</v>
      </c>
      <c r="G506">
        <v>687</v>
      </c>
      <c r="H506">
        <v>1038</v>
      </c>
      <c r="I506">
        <v>1336</v>
      </c>
      <c r="J506">
        <v>2000</v>
      </c>
      <c r="K506" s="3" t="str">
        <f>IFERROR(VLOOKUP(A506,for_vlookup!$A$1:$B$2046,2,FALSE), "aaaaaaaaaaaaaaaaaaaaaaaaaaaaaaaaa")</f>
        <v>DJ TROOPERS</v>
      </c>
    </row>
    <row r="507" spans="1:11" x14ac:dyDescent="0.15">
      <c r="A507" s="2" t="s">
        <v>2455</v>
      </c>
      <c r="B507" t="s">
        <v>2990</v>
      </c>
      <c r="C507">
        <v>557</v>
      </c>
      <c r="D507">
        <v>818</v>
      </c>
      <c r="E507">
        <v>1145</v>
      </c>
      <c r="F507" t="s">
        <v>2990</v>
      </c>
      <c r="G507">
        <v>553</v>
      </c>
      <c r="H507">
        <v>779</v>
      </c>
      <c r="I507">
        <v>1017</v>
      </c>
      <c r="J507" t="s">
        <v>2990</v>
      </c>
      <c r="K507" s="3" t="str">
        <f>IFERROR(VLOOKUP(A507,for_vlookup!$A$1:$B$2046,2,FALSE), "aaaaaaaaaaaaaaaaaaaaaaaaaaaaaaaaa")</f>
        <v>Rootage</v>
      </c>
    </row>
    <row r="508" spans="1:11" x14ac:dyDescent="0.15">
      <c r="A508" s="2" t="s">
        <v>2457</v>
      </c>
      <c r="B508" t="s">
        <v>2990</v>
      </c>
      <c r="C508">
        <v>382</v>
      </c>
      <c r="D508">
        <v>738</v>
      </c>
      <c r="E508">
        <v>1109</v>
      </c>
      <c r="F508" t="s">
        <v>2990</v>
      </c>
      <c r="G508">
        <v>397</v>
      </c>
      <c r="H508">
        <v>720</v>
      </c>
      <c r="I508">
        <v>1183</v>
      </c>
      <c r="J508" t="s">
        <v>2990</v>
      </c>
      <c r="K508" s="3" t="str">
        <f>IFERROR(VLOOKUP(A508,for_vlookup!$A$1:$B$2046,2,FALSE), "aaaaaaaaaaaaaaaaaaaaaaaaaaaaaaaaa")</f>
        <v>Rootage</v>
      </c>
    </row>
    <row r="509" spans="1:11" x14ac:dyDescent="0.15">
      <c r="A509" s="2" t="s">
        <v>1526</v>
      </c>
      <c r="B509" t="s">
        <v>2990</v>
      </c>
      <c r="C509">
        <v>621</v>
      </c>
      <c r="D509">
        <v>1181</v>
      </c>
      <c r="E509">
        <v>1826</v>
      </c>
      <c r="F509" t="s">
        <v>2990</v>
      </c>
      <c r="G509">
        <v>655</v>
      </c>
      <c r="H509">
        <v>1237</v>
      </c>
      <c r="I509">
        <v>1873</v>
      </c>
      <c r="J509" t="s">
        <v>2990</v>
      </c>
      <c r="K509" s="3" t="str">
        <f>IFERROR(VLOOKUP(A509,for_vlookup!$A$1:$B$2046,2,FALSE), "aaaaaaaaaaaaaaaaaaaaaaaaaaaaaaaaa")</f>
        <v>SPADA</v>
      </c>
    </row>
    <row r="510" spans="1:11" x14ac:dyDescent="0.15">
      <c r="A510" s="2" t="s">
        <v>2683</v>
      </c>
      <c r="B510" t="s">
        <v>2990</v>
      </c>
      <c r="C510">
        <v>398</v>
      </c>
      <c r="D510">
        <v>689</v>
      </c>
      <c r="E510">
        <v>959</v>
      </c>
      <c r="F510" t="s">
        <v>2990</v>
      </c>
      <c r="G510">
        <v>394</v>
      </c>
      <c r="H510">
        <v>690</v>
      </c>
      <c r="I510">
        <v>969</v>
      </c>
      <c r="J510" t="s">
        <v>2990</v>
      </c>
      <c r="K510" s="3" t="str">
        <f>IFERROR(VLOOKUP(A510,for_vlookup!$A$1:$B$2046,2,FALSE), "aaaaaaaaaaaaaaaaaaaaaaaaaaaaaaaaa")</f>
        <v>HEROIC VERSE</v>
      </c>
    </row>
    <row r="511" spans="1:11" x14ac:dyDescent="0.15">
      <c r="A511" s="2" t="s">
        <v>2878</v>
      </c>
      <c r="B511" t="s">
        <v>2990</v>
      </c>
      <c r="C511">
        <v>327</v>
      </c>
      <c r="D511">
        <v>607</v>
      </c>
      <c r="E511">
        <v>938</v>
      </c>
      <c r="F511" t="s">
        <v>2990</v>
      </c>
      <c r="G511">
        <v>384</v>
      </c>
      <c r="H511">
        <v>697</v>
      </c>
      <c r="I511">
        <v>1019</v>
      </c>
      <c r="J511" t="s">
        <v>2990</v>
      </c>
      <c r="K511" s="3" t="str">
        <f>IFERROR(VLOOKUP(A511,for_vlookup!$A$1:$B$2046,2,FALSE), "aaaaaaaaaaaaaaaaaaaaaaaaaaaaaaaaa")</f>
        <v>BISTROVER</v>
      </c>
    </row>
    <row r="512" spans="1:11" x14ac:dyDescent="0.15">
      <c r="A512" s="2" t="s">
        <v>1339</v>
      </c>
      <c r="B512" t="s">
        <v>2990</v>
      </c>
      <c r="C512">
        <v>406</v>
      </c>
      <c r="D512">
        <v>669</v>
      </c>
      <c r="E512">
        <v>1105</v>
      </c>
      <c r="F512" t="s">
        <v>2990</v>
      </c>
      <c r="G512">
        <v>412</v>
      </c>
      <c r="H512">
        <v>846</v>
      </c>
      <c r="I512">
        <v>1286</v>
      </c>
      <c r="J512" t="s">
        <v>2990</v>
      </c>
      <c r="K512" s="3" t="str">
        <f>IFERROR(VLOOKUP(A512,for_vlookup!$A$1:$B$2046,2,FALSE), "aaaaaaaaaaaaaaaaaaaaaaaaaaaaaaaaa")</f>
        <v>tricoro</v>
      </c>
    </row>
    <row r="513" spans="1:11" x14ac:dyDescent="0.15">
      <c r="A513" s="2" t="s">
        <v>1341</v>
      </c>
      <c r="B513" t="s">
        <v>2990</v>
      </c>
      <c r="C513">
        <v>511</v>
      </c>
      <c r="D513">
        <v>942</v>
      </c>
      <c r="E513">
        <v>1398</v>
      </c>
      <c r="F513" t="s">
        <v>2990</v>
      </c>
      <c r="G513">
        <v>533</v>
      </c>
      <c r="H513">
        <v>1173</v>
      </c>
      <c r="I513">
        <v>1602</v>
      </c>
      <c r="J513" t="s">
        <v>2990</v>
      </c>
      <c r="K513" s="3" t="str">
        <f>IFERROR(VLOOKUP(A513,for_vlookup!$A$1:$B$2046,2,FALSE), "aaaaaaaaaaaaaaaaaaaaaaaaaaaaaaaaa")</f>
        <v>tricoro</v>
      </c>
    </row>
    <row r="514" spans="1:11" x14ac:dyDescent="0.15">
      <c r="A514" s="2" t="s">
        <v>1696</v>
      </c>
      <c r="B514" t="s">
        <v>2990</v>
      </c>
      <c r="C514">
        <v>316</v>
      </c>
      <c r="D514">
        <v>817</v>
      </c>
      <c r="E514">
        <v>1172</v>
      </c>
      <c r="F514" t="s">
        <v>2990</v>
      </c>
      <c r="G514">
        <v>297</v>
      </c>
      <c r="H514">
        <v>832</v>
      </c>
      <c r="I514">
        <v>1250</v>
      </c>
      <c r="J514" t="s">
        <v>2990</v>
      </c>
      <c r="K514" s="3" t="str">
        <f>IFERROR(VLOOKUP(A514,for_vlookup!$A$1:$B$2046,2,FALSE), "aaaaaaaaaaaaaaaaaaaaaaaaaaaaaaaaa")</f>
        <v>PENDUAL</v>
      </c>
    </row>
    <row r="515" spans="1:11" x14ac:dyDescent="0.15">
      <c r="A515" s="2" t="s">
        <v>2273</v>
      </c>
      <c r="B515" t="s">
        <v>2990</v>
      </c>
      <c r="C515">
        <v>667</v>
      </c>
      <c r="D515">
        <v>1164</v>
      </c>
      <c r="E515">
        <v>1803</v>
      </c>
      <c r="F515" t="s">
        <v>2990</v>
      </c>
      <c r="G515">
        <v>687</v>
      </c>
      <c r="H515">
        <v>1225</v>
      </c>
      <c r="I515">
        <v>1740</v>
      </c>
      <c r="J515" t="s">
        <v>2990</v>
      </c>
      <c r="K515" s="3" t="str">
        <f>IFERROR(VLOOKUP(A515,for_vlookup!$A$1:$B$2046,2,FALSE), "aaaaaaaaaaaaaaaaaaaaaaaaaaaaaaaaa")</f>
        <v>CANNON BALLERS</v>
      </c>
    </row>
    <row r="516" spans="1:11" x14ac:dyDescent="0.15">
      <c r="A516" s="2" t="s">
        <v>891</v>
      </c>
      <c r="B516" t="s">
        <v>2990</v>
      </c>
      <c r="C516">
        <v>308</v>
      </c>
      <c r="D516">
        <v>666</v>
      </c>
      <c r="E516">
        <v>851</v>
      </c>
      <c r="F516" t="s">
        <v>2990</v>
      </c>
      <c r="G516">
        <v>456</v>
      </c>
      <c r="H516">
        <v>605</v>
      </c>
      <c r="I516">
        <v>913</v>
      </c>
      <c r="J516" t="s">
        <v>2990</v>
      </c>
      <c r="K516" s="3" t="str">
        <f>IFERROR(VLOOKUP(A516,for_vlookup!$A$1:$B$2046,2,FALSE), "aaaaaaaaaaaaaaaaaaaaaaaaaaaaaaaaa")</f>
        <v>EMPRESS</v>
      </c>
    </row>
    <row r="517" spans="1:11" x14ac:dyDescent="0.15">
      <c r="A517" s="2" t="s">
        <v>1196</v>
      </c>
      <c r="B517">
        <v>159</v>
      </c>
      <c r="C517">
        <v>211</v>
      </c>
      <c r="D517">
        <v>709</v>
      </c>
      <c r="E517">
        <v>1187</v>
      </c>
      <c r="F517" t="s">
        <v>2990</v>
      </c>
      <c r="G517">
        <v>381</v>
      </c>
      <c r="H517">
        <v>768</v>
      </c>
      <c r="I517">
        <v>1205</v>
      </c>
      <c r="J517" t="s">
        <v>2990</v>
      </c>
      <c r="K517" s="3" t="str">
        <f>IFERROR(VLOOKUP(A517,for_vlookup!$A$1:$B$2046,2,FALSE), "aaaaaaaaaaaaaaaaaaaaaaaaaaaaaaaaa")</f>
        <v>Lincle</v>
      </c>
    </row>
    <row r="518" spans="1:11" x14ac:dyDescent="0.15">
      <c r="A518" s="2" t="s">
        <v>1698</v>
      </c>
      <c r="B518" t="s">
        <v>2990</v>
      </c>
      <c r="C518">
        <v>335</v>
      </c>
      <c r="D518">
        <v>885</v>
      </c>
      <c r="E518">
        <v>1163</v>
      </c>
      <c r="F518" t="s">
        <v>2990</v>
      </c>
      <c r="G518">
        <v>502</v>
      </c>
      <c r="H518">
        <v>807</v>
      </c>
      <c r="I518">
        <v>1153</v>
      </c>
      <c r="J518" t="s">
        <v>2990</v>
      </c>
      <c r="K518" s="3" t="str">
        <f>IFERROR(VLOOKUP(A518,for_vlookup!$A$1:$B$2046,2,FALSE), "aaaaaaaaaaaaaaaaaaaaaaaaaaaaaaaaa")</f>
        <v>PENDUAL</v>
      </c>
    </row>
    <row r="519" spans="1:11" x14ac:dyDescent="0.15">
      <c r="A519" s="2" t="s">
        <v>1344</v>
      </c>
      <c r="B519" t="s">
        <v>2990</v>
      </c>
      <c r="C519">
        <v>386</v>
      </c>
      <c r="D519">
        <v>745</v>
      </c>
      <c r="E519">
        <v>1072</v>
      </c>
      <c r="F519" t="s">
        <v>2990</v>
      </c>
      <c r="G519">
        <v>495</v>
      </c>
      <c r="H519">
        <v>754</v>
      </c>
      <c r="I519">
        <v>1107</v>
      </c>
      <c r="J519" t="s">
        <v>2990</v>
      </c>
      <c r="K519" s="3" t="str">
        <f>IFERROR(VLOOKUP(A519,for_vlookup!$A$1:$B$2046,2,FALSE), "aaaaaaaaaaaaaaaaaaaaaaaaaaaaaaaaa")</f>
        <v>tricoro</v>
      </c>
    </row>
    <row r="520" spans="1:11" x14ac:dyDescent="0.15">
      <c r="A520" s="2" t="s">
        <v>3023</v>
      </c>
      <c r="B520" t="s">
        <v>2990</v>
      </c>
      <c r="C520">
        <v>432</v>
      </c>
      <c r="D520">
        <v>545</v>
      </c>
      <c r="E520">
        <v>661</v>
      </c>
      <c r="F520" t="s">
        <v>2990</v>
      </c>
      <c r="G520">
        <v>432</v>
      </c>
      <c r="H520">
        <v>545</v>
      </c>
      <c r="I520">
        <v>661</v>
      </c>
      <c r="J520" t="s">
        <v>2990</v>
      </c>
      <c r="K520" s="3" t="str">
        <f>IFERROR(VLOOKUP(A520,for_vlookup!$A$1:$B$2046,2,FALSE), "aaaaaaaaaaaaaaaaaaaaaaaaaaaaaaaaa")</f>
        <v>HAPPY SKY</v>
      </c>
    </row>
    <row r="521" spans="1:11" x14ac:dyDescent="0.15">
      <c r="A521" s="2" t="s">
        <v>3001</v>
      </c>
      <c r="B521" t="s">
        <v>2990</v>
      </c>
      <c r="C521">
        <v>484</v>
      </c>
      <c r="D521">
        <v>739</v>
      </c>
      <c r="E521">
        <v>798</v>
      </c>
      <c r="F521" t="s">
        <v>2990</v>
      </c>
      <c r="G521">
        <v>484</v>
      </c>
      <c r="H521">
        <v>842</v>
      </c>
      <c r="I521">
        <v>1051</v>
      </c>
      <c r="J521" t="s">
        <v>2990</v>
      </c>
      <c r="K521" s="3" t="str">
        <f>IFERROR(VLOOKUP(A521,for_vlookup!$A$1:$B$2046,2,FALSE), "aaaaaaaaaaaaaaaaaaaaaaaaaaaaaaaaa")</f>
        <v>5th style</v>
      </c>
    </row>
    <row r="522" spans="1:11" x14ac:dyDescent="0.15">
      <c r="A522" s="2" t="s">
        <v>1197</v>
      </c>
      <c r="B522" t="s">
        <v>2990</v>
      </c>
      <c r="C522">
        <v>449</v>
      </c>
      <c r="D522">
        <v>831</v>
      </c>
      <c r="E522">
        <v>1372</v>
      </c>
      <c r="F522" t="s">
        <v>2990</v>
      </c>
      <c r="G522">
        <v>452</v>
      </c>
      <c r="H522">
        <v>873</v>
      </c>
      <c r="I522">
        <v>1457</v>
      </c>
      <c r="J522" t="s">
        <v>2990</v>
      </c>
      <c r="K522" s="3" t="str">
        <f>IFERROR(VLOOKUP(A522,for_vlookup!$A$1:$B$2046,2,FALSE), "aaaaaaaaaaaaaaaaaaaaaaaaaaaaaaaaa")</f>
        <v>Lincle</v>
      </c>
    </row>
    <row r="523" spans="1:11" x14ac:dyDescent="0.15">
      <c r="A523" s="2" t="s">
        <v>1699</v>
      </c>
      <c r="B523" t="s">
        <v>2990</v>
      </c>
      <c r="C523">
        <v>336</v>
      </c>
      <c r="D523">
        <v>601</v>
      </c>
      <c r="E523">
        <v>896</v>
      </c>
      <c r="F523" t="s">
        <v>2990</v>
      </c>
      <c r="G523">
        <v>416</v>
      </c>
      <c r="H523">
        <v>630</v>
      </c>
      <c r="I523">
        <v>996</v>
      </c>
      <c r="J523" t="s">
        <v>2990</v>
      </c>
      <c r="K523" s="3" t="str">
        <f>IFERROR(VLOOKUP(A523,for_vlookup!$A$1:$B$2046,2,FALSE), "aaaaaaaaaaaaaaaaaaaaaaaaaaaaaaaaa")</f>
        <v>PENDUAL</v>
      </c>
    </row>
    <row r="524" spans="1:11" x14ac:dyDescent="0.15">
      <c r="A524" s="2" t="s">
        <v>1004</v>
      </c>
      <c r="B524">
        <v>273</v>
      </c>
      <c r="C524">
        <v>381</v>
      </c>
      <c r="D524">
        <v>718</v>
      </c>
      <c r="E524">
        <v>975</v>
      </c>
      <c r="F524" t="s">
        <v>2990</v>
      </c>
      <c r="G524">
        <v>371</v>
      </c>
      <c r="H524">
        <v>722</v>
      </c>
      <c r="I524">
        <v>976</v>
      </c>
      <c r="J524" t="s">
        <v>2990</v>
      </c>
      <c r="K524" s="3" t="str">
        <f>IFERROR(VLOOKUP(A524,for_vlookup!$A$1:$B$2046,2,FALSE), "aaaaaaaaaaaaaaaaaaaaaaaaaaaaaaaaa")</f>
        <v>SIRIUS</v>
      </c>
    </row>
    <row r="525" spans="1:11" x14ac:dyDescent="0.15">
      <c r="A525" s="2" t="s">
        <v>783</v>
      </c>
      <c r="B525" t="s">
        <v>2990</v>
      </c>
      <c r="C525">
        <v>697</v>
      </c>
      <c r="D525">
        <v>1079</v>
      </c>
      <c r="E525">
        <v>1279</v>
      </c>
      <c r="F525" t="s">
        <v>2990</v>
      </c>
      <c r="G525">
        <v>681</v>
      </c>
      <c r="H525">
        <v>1040</v>
      </c>
      <c r="I525">
        <v>1241</v>
      </c>
      <c r="J525" t="s">
        <v>2990</v>
      </c>
      <c r="K525" s="3" t="str">
        <f>IFERROR(VLOOKUP(A525,for_vlookup!$A$1:$B$2046,2,FALSE), "aaaaaaaaaaaaaaaaaaaaaaaaaaaaaaaaa")</f>
        <v>DJ TROOPERS</v>
      </c>
    </row>
    <row r="526" spans="1:11" x14ac:dyDescent="0.15">
      <c r="A526" s="2" t="s">
        <v>509</v>
      </c>
      <c r="B526" t="s">
        <v>2990</v>
      </c>
      <c r="C526">
        <v>561</v>
      </c>
      <c r="D526">
        <v>930</v>
      </c>
      <c r="E526">
        <v>1368</v>
      </c>
      <c r="F526" t="s">
        <v>2990</v>
      </c>
      <c r="G526">
        <v>584</v>
      </c>
      <c r="H526">
        <v>917</v>
      </c>
      <c r="I526">
        <v>1554</v>
      </c>
      <c r="J526" t="s">
        <v>2990</v>
      </c>
      <c r="K526" s="3" t="str">
        <f>IFERROR(VLOOKUP(A526,for_vlookup!$A$1:$B$2046,2,FALSE), "aaaaaaaaaaaaaaaaaaaaaaaaaaaaaaaaa")</f>
        <v>HAPPY SKY</v>
      </c>
    </row>
    <row r="527" spans="1:11" x14ac:dyDescent="0.15">
      <c r="A527" s="2" t="s">
        <v>88</v>
      </c>
      <c r="B527" t="s">
        <v>2990</v>
      </c>
      <c r="C527">
        <v>442</v>
      </c>
      <c r="D527">
        <v>569</v>
      </c>
      <c r="E527">
        <v>617</v>
      </c>
      <c r="F527" t="s">
        <v>2990</v>
      </c>
      <c r="G527">
        <v>455</v>
      </c>
      <c r="H527">
        <v>617</v>
      </c>
      <c r="I527" t="s">
        <v>2990</v>
      </c>
      <c r="J527" t="s">
        <v>2990</v>
      </c>
      <c r="K527" s="3" t="str">
        <f>IFERROR(VLOOKUP(A527,for_vlookup!$A$1:$B$2046,2,FALSE), "aaaaaaaaaaaaaaaaaaaaaaaaaaaaaaaaa")</f>
        <v>2nd style</v>
      </c>
    </row>
    <row r="528" spans="1:11" x14ac:dyDescent="0.15">
      <c r="A528" s="2" t="s">
        <v>600</v>
      </c>
      <c r="B528" t="s">
        <v>2990</v>
      </c>
      <c r="C528">
        <v>601</v>
      </c>
      <c r="D528">
        <v>828</v>
      </c>
      <c r="E528">
        <v>1008</v>
      </c>
      <c r="F528" t="s">
        <v>2990</v>
      </c>
      <c r="G528">
        <v>600</v>
      </c>
      <c r="H528">
        <v>856</v>
      </c>
      <c r="I528">
        <v>1175</v>
      </c>
      <c r="J528" t="s">
        <v>2990</v>
      </c>
      <c r="K528" s="3" t="str">
        <f>IFERROR(VLOOKUP(A528,for_vlookup!$A$1:$B$2046,2,FALSE), "aaaaaaaaaaaaaaaaaaaaaaaaaaaaaaaaa")</f>
        <v>DistorteD</v>
      </c>
    </row>
    <row r="529" spans="1:11" x14ac:dyDescent="0.15">
      <c r="A529" s="2" t="s">
        <v>2685</v>
      </c>
      <c r="B529" t="s">
        <v>2990</v>
      </c>
      <c r="C529">
        <v>523</v>
      </c>
      <c r="D529">
        <v>980</v>
      </c>
      <c r="E529">
        <v>1701</v>
      </c>
      <c r="F529" t="s">
        <v>2990</v>
      </c>
      <c r="G529">
        <v>531</v>
      </c>
      <c r="H529">
        <v>967</v>
      </c>
      <c r="I529">
        <v>1723</v>
      </c>
      <c r="J529" t="s">
        <v>2990</v>
      </c>
      <c r="K529" s="3" t="str">
        <f>IFERROR(VLOOKUP(A529,for_vlookup!$A$1:$B$2046,2,FALSE), "aaaaaaaaaaaaaaaaaaaaaaaaaaaaaaaaa")</f>
        <v>HEROIC VERSE</v>
      </c>
    </row>
    <row r="530" spans="1:11" x14ac:dyDescent="0.15">
      <c r="A530" s="2" t="s">
        <v>1200</v>
      </c>
      <c r="B530" t="s">
        <v>2990</v>
      </c>
      <c r="C530">
        <v>529</v>
      </c>
      <c r="D530">
        <v>786</v>
      </c>
      <c r="E530">
        <v>1044</v>
      </c>
      <c r="F530" t="s">
        <v>2990</v>
      </c>
      <c r="G530">
        <v>724</v>
      </c>
      <c r="H530">
        <v>1137</v>
      </c>
      <c r="I530">
        <v>1525</v>
      </c>
      <c r="J530" t="s">
        <v>2990</v>
      </c>
      <c r="K530" s="3" t="str">
        <f>IFERROR(VLOOKUP(A530,for_vlookup!$A$1:$B$2046,2,FALSE), "aaaaaaaaaaaaaaaaaaaaaaaaaaaaaaaaa")</f>
        <v>Lincle</v>
      </c>
    </row>
    <row r="531" spans="1:11" x14ac:dyDescent="0.15">
      <c r="A531" s="2" t="s">
        <v>2688</v>
      </c>
      <c r="B531" t="s">
        <v>2990</v>
      </c>
      <c r="C531">
        <v>436</v>
      </c>
      <c r="D531">
        <v>709</v>
      </c>
      <c r="E531">
        <v>1164</v>
      </c>
      <c r="F531" t="s">
        <v>2990</v>
      </c>
      <c r="G531">
        <v>422</v>
      </c>
      <c r="H531">
        <v>729</v>
      </c>
      <c r="I531">
        <v>1303</v>
      </c>
      <c r="J531" t="s">
        <v>2990</v>
      </c>
      <c r="K531" s="3" t="str">
        <f>IFERROR(VLOOKUP(A531,for_vlookup!$A$1:$B$2046,2,FALSE), "aaaaaaaaaaaaaaaaaaaaaaaaaaaaaaaaa")</f>
        <v>HEROIC VERSE</v>
      </c>
    </row>
    <row r="532" spans="1:11" x14ac:dyDescent="0.15">
      <c r="A532" s="2" t="s">
        <v>2275</v>
      </c>
      <c r="B532">
        <v>330</v>
      </c>
      <c r="C532">
        <v>762</v>
      </c>
      <c r="D532">
        <v>1277</v>
      </c>
      <c r="E532">
        <v>2018</v>
      </c>
      <c r="F532" t="s">
        <v>2990</v>
      </c>
      <c r="G532">
        <v>817</v>
      </c>
      <c r="H532">
        <v>1338</v>
      </c>
      <c r="I532">
        <v>2018</v>
      </c>
      <c r="J532" t="s">
        <v>2990</v>
      </c>
      <c r="K532" s="3" t="str">
        <f>IFERROR(VLOOKUP(A532,for_vlookup!$A$1:$B$2046,2,FALSE), "aaaaaaaaaaaaaaaaaaaaaaaaaaaaaaaaa")</f>
        <v>CANNON BALLERS</v>
      </c>
    </row>
    <row r="533" spans="1:11" x14ac:dyDescent="0.15">
      <c r="A533" s="2" t="s">
        <v>1887</v>
      </c>
      <c r="B533" t="s">
        <v>2990</v>
      </c>
      <c r="C533">
        <v>446</v>
      </c>
      <c r="D533">
        <v>985</v>
      </c>
      <c r="E533">
        <v>1458</v>
      </c>
      <c r="F533" t="s">
        <v>2990</v>
      </c>
      <c r="G533">
        <v>473</v>
      </c>
      <c r="H533">
        <v>989</v>
      </c>
      <c r="I533">
        <v>1550</v>
      </c>
      <c r="J533" t="s">
        <v>2990</v>
      </c>
      <c r="K533" s="3" t="str">
        <f>IFERROR(VLOOKUP(A533,for_vlookup!$A$1:$B$2046,2,FALSE), "aaaaaaaaaaaaaaaaaaaaaaaaaaaaaaaaa")</f>
        <v>copula</v>
      </c>
    </row>
    <row r="534" spans="1:11" x14ac:dyDescent="0.15">
      <c r="A534" s="2" t="s">
        <v>391</v>
      </c>
      <c r="B534" t="s">
        <v>2990</v>
      </c>
      <c r="C534">
        <v>847</v>
      </c>
      <c r="D534">
        <v>1281</v>
      </c>
      <c r="E534">
        <v>1446</v>
      </c>
      <c r="F534" t="s">
        <v>2990</v>
      </c>
      <c r="G534">
        <v>855</v>
      </c>
      <c r="H534">
        <v>1140</v>
      </c>
      <c r="I534">
        <v>1553</v>
      </c>
      <c r="J534" t="s">
        <v>2990</v>
      </c>
      <c r="K534" s="3" t="str">
        <f>IFERROR(VLOOKUP(A534,for_vlookup!$A$1:$B$2046,2,FALSE), "aaaaaaaaaaaaaaaaaaaaaaaaaaaaaaaaa")</f>
        <v>10th style</v>
      </c>
    </row>
    <row r="535" spans="1:11" x14ac:dyDescent="0.15">
      <c r="A535" s="2" t="s">
        <v>688</v>
      </c>
      <c r="B535" t="s">
        <v>2990</v>
      </c>
      <c r="C535">
        <v>701</v>
      </c>
      <c r="D535">
        <v>1330</v>
      </c>
      <c r="E535">
        <v>1614</v>
      </c>
      <c r="F535" t="s">
        <v>2990</v>
      </c>
      <c r="G535">
        <v>699</v>
      </c>
      <c r="H535">
        <v>1241</v>
      </c>
      <c r="I535">
        <v>1730</v>
      </c>
      <c r="J535" t="s">
        <v>2990</v>
      </c>
      <c r="K535" s="3" t="str">
        <f>IFERROR(VLOOKUP(A535,for_vlookup!$A$1:$B$2046,2,FALSE), "aaaaaaaaaaaaaaaaaaaaaaaaaaaaaaaaa")</f>
        <v>GOLD</v>
      </c>
    </row>
    <row r="536" spans="1:11" x14ac:dyDescent="0.15">
      <c r="A536" s="2" t="s">
        <v>1529</v>
      </c>
      <c r="B536" t="s">
        <v>2990</v>
      </c>
      <c r="C536">
        <v>378</v>
      </c>
      <c r="D536">
        <v>672</v>
      </c>
      <c r="E536">
        <v>1263</v>
      </c>
      <c r="F536" t="s">
        <v>2990</v>
      </c>
      <c r="G536">
        <v>385</v>
      </c>
      <c r="H536">
        <v>812</v>
      </c>
      <c r="I536">
        <v>1251</v>
      </c>
      <c r="J536" t="s">
        <v>2990</v>
      </c>
      <c r="K536" s="3" t="str">
        <f>IFERROR(VLOOKUP(A536,for_vlookup!$A$1:$B$2046,2,FALSE), "aaaaaaaaaaaaaaaaaaaaaaaaaaaaaaaaa")</f>
        <v>SPADA</v>
      </c>
    </row>
    <row r="537" spans="1:11" x14ac:dyDescent="0.15">
      <c r="A537" s="2" t="s">
        <v>1531</v>
      </c>
      <c r="B537" t="s">
        <v>2990</v>
      </c>
      <c r="C537">
        <v>407</v>
      </c>
      <c r="D537">
        <v>938</v>
      </c>
      <c r="E537">
        <v>1661</v>
      </c>
      <c r="F537" t="s">
        <v>2990</v>
      </c>
      <c r="G537">
        <v>443</v>
      </c>
      <c r="H537">
        <v>991</v>
      </c>
      <c r="I537">
        <v>1722</v>
      </c>
      <c r="J537" t="s">
        <v>2990</v>
      </c>
      <c r="K537" s="3" t="str">
        <f>IFERROR(VLOOKUP(A537,for_vlookup!$A$1:$B$2046,2,FALSE), "aaaaaaaaaaaaaaaaaaaaaaaaaaaaaaaaa")</f>
        <v>SPADA</v>
      </c>
    </row>
    <row r="538" spans="1:11" x14ac:dyDescent="0.15">
      <c r="A538" s="2" t="s">
        <v>1534</v>
      </c>
      <c r="B538" t="s">
        <v>2990</v>
      </c>
      <c r="C538">
        <v>374</v>
      </c>
      <c r="D538">
        <v>734</v>
      </c>
      <c r="E538">
        <v>1193</v>
      </c>
      <c r="F538" t="s">
        <v>2990</v>
      </c>
      <c r="G538">
        <v>420</v>
      </c>
      <c r="H538">
        <v>760</v>
      </c>
      <c r="I538">
        <v>1184</v>
      </c>
      <c r="J538" t="s">
        <v>2990</v>
      </c>
      <c r="K538" s="3" t="str">
        <f>IFERROR(VLOOKUP(A538,for_vlookup!$A$1:$B$2046,2,FALSE), "aaaaaaaaaaaaaaaaaaaaaaaaaaaaaaaaa")</f>
        <v>SPADA</v>
      </c>
    </row>
    <row r="539" spans="1:11" x14ac:dyDescent="0.15">
      <c r="A539" s="2" t="s">
        <v>2690</v>
      </c>
      <c r="B539" t="s">
        <v>2990</v>
      </c>
      <c r="C539">
        <v>508</v>
      </c>
      <c r="D539">
        <v>821</v>
      </c>
      <c r="E539">
        <v>1286</v>
      </c>
      <c r="F539" t="s">
        <v>2990</v>
      </c>
      <c r="G539">
        <v>539</v>
      </c>
      <c r="H539">
        <v>806</v>
      </c>
      <c r="I539">
        <v>1276</v>
      </c>
      <c r="J539" t="s">
        <v>2990</v>
      </c>
      <c r="K539" s="3" t="str">
        <f>IFERROR(VLOOKUP(A539,for_vlookup!$A$1:$B$2046,2,FALSE), "aaaaaaaaaaaaaaaaaaaaaaaaaaaaaaaaa")</f>
        <v>HEROIC VERSE</v>
      </c>
    </row>
    <row r="540" spans="1:11" x14ac:dyDescent="0.15">
      <c r="A540" s="2" t="s">
        <v>2060</v>
      </c>
      <c r="B540" t="s">
        <v>2990</v>
      </c>
      <c r="C540">
        <v>601</v>
      </c>
      <c r="D540">
        <v>1074</v>
      </c>
      <c r="E540">
        <v>1331</v>
      </c>
      <c r="F540" t="s">
        <v>2990</v>
      </c>
      <c r="G540">
        <v>600</v>
      </c>
      <c r="H540">
        <v>1081</v>
      </c>
      <c r="I540">
        <v>1383</v>
      </c>
      <c r="J540" t="s">
        <v>2990</v>
      </c>
      <c r="K540" s="3" t="str">
        <f>IFERROR(VLOOKUP(A540,for_vlookup!$A$1:$B$2046,2,FALSE), "aaaaaaaaaaaaaaaaaaaaaaaaaaaaaaaaa")</f>
        <v>SINOBUZ</v>
      </c>
    </row>
    <row r="541" spans="1:11" x14ac:dyDescent="0.15">
      <c r="A541" s="2" t="s">
        <v>1702</v>
      </c>
      <c r="B541" t="s">
        <v>2990</v>
      </c>
      <c r="C541">
        <v>594</v>
      </c>
      <c r="D541">
        <v>810</v>
      </c>
      <c r="E541">
        <v>1405</v>
      </c>
      <c r="F541" t="s">
        <v>2990</v>
      </c>
      <c r="G541">
        <v>637</v>
      </c>
      <c r="H541">
        <v>833</v>
      </c>
      <c r="I541">
        <v>1399</v>
      </c>
      <c r="J541" t="s">
        <v>2990</v>
      </c>
      <c r="K541" s="3" t="str">
        <f>IFERROR(VLOOKUP(A541,for_vlookup!$A$1:$B$2046,2,FALSE), "aaaaaaaaaaaaaaaaaaaaaaaaaaaaaaaaa")</f>
        <v>PENDUAL</v>
      </c>
    </row>
    <row r="542" spans="1:11" x14ac:dyDescent="0.15">
      <c r="A542" s="2" t="s">
        <v>1537</v>
      </c>
      <c r="B542" t="s">
        <v>2990</v>
      </c>
      <c r="C542">
        <v>569</v>
      </c>
      <c r="D542">
        <v>1009</v>
      </c>
      <c r="E542">
        <v>1624</v>
      </c>
      <c r="F542">
        <v>1851</v>
      </c>
      <c r="G542">
        <v>579</v>
      </c>
      <c r="H542">
        <v>1242</v>
      </c>
      <c r="I542">
        <v>1659</v>
      </c>
      <c r="J542">
        <v>1773</v>
      </c>
      <c r="K542" s="3" t="str">
        <f>IFERROR(VLOOKUP(A542,for_vlookup!$A$1:$B$2046,2,FALSE), "aaaaaaaaaaaaaaaaaaaaaaaaaaaaaaaaa")</f>
        <v>SPADA</v>
      </c>
    </row>
    <row r="543" spans="1:11" x14ac:dyDescent="0.15">
      <c r="A543" s="2" t="s">
        <v>1540</v>
      </c>
      <c r="B543" t="s">
        <v>2990</v>
      </c>
      <c r="C543">
        <v>658</v>
      </c>
      <c r="D543">
        <v>1247</v>
      </c>
      <c r="E543">
        <v>2007</v>
      </c>
      <c r="F543" t="s">
        <v>2990</v>
      </c>
      <c r="G543">
        <v>694</v>
      </c>
      <c r="H543">
        <v>1382</v>
      </c>
      <c r="I543">
        <v>2097</v>
      </c>
      <c r="J543" t="s">
        <v>2990</v>
      </c>
      <c r="K543" s="3" t="str">
        <f>IFERROR(VLOOKUP(A543,for_vlookup!$A$1:$B$2046,2,FALSE), "aaaaaaaaaaaaaaaaaaaaaaaaaaaaaaaaa")</f>
        <v>SPADA</v>
      </c>
    </row>
    <row r="544" spans="1:11" x14ac:dyDescent="0.15">
      <c r="A544" s="2" t="s">
        <v>1705</v>
      </c>
      <c r="B544" t="s">
        <v>2990</v>
      </c>
      <c r="C544">
        <v>569</v>
      </c>
      <c r="D544">
        <v>913</v>
      </c>
      <c r="E544">
        <v>1086</v>
      </c>
      <c r="F544" t="s">
        <v>2990</v>
      </c>
      <c r="G544">
        <v>621</v>
      </c>
      <c r="H544">
        <v>911</v>
      </c>
      <c r="I544">
        <v>1187</v>
      </c>
      <c r="J544" t="s">
        <v>2990</v>
      </c>
      <c r="K544" s="3" t="str">
        <f>IFERROR(VLOOKUP(A544,for_vlookup!$A$1:$B$2046,2,FALSE), "aaaaaaaaaaaaaaaaaaaaaaaaaaaaaaaaa")</f>
        <v>PENDUAL</v>
      </c>
    </row>
    <row r="545" spans="1:11" x14ac:dyDescent="0.15">
      <c r="A545" s="2" t="s">
        <v>3028</v>
      </c>
      <c r="B545" t="s">
        <v>2990</v>
      </c>
      <c r="C545">
        <v>465</v>
      </c>
      <c r="D545">
        <v>714</v>
      </c>
      <c r="E545">
        <v>1086</v>
      </c>
      <c r="F545" t="s">
        <v>2990</v>
      </c>
      <c r="G545">
        <v>466</v>
      </c>
      <c r="H545">
        <v>852</v>
      </c>
      <c r="I545">
        <v>1252</v>
      </c>
      <c r="J545" t="s">
        <v>2990</v>
      </c>
      <c r="K545" s="3" t="str">
        <f>IFERROR(VLOOKUP(A545,for_vlookup!$A$1:$B$2046,2,FALSE), "aaaaaaaaaaaaaaaaaaaaaaaaaaaaaaaaa")</f>
        <v>EMPRESS</v>
      </c>
    </row>
    <row r="546" spans="1:11" x14ac:dyDescent="0.15">
      <c r="A546" s="2" t="s">
        <v>2996</v>
      </c>
      <c r="B546" t="s">
        <v>2990</v>
      </c>
      <c r="C546">
        <v>388</v>
      </c>
      <c r="D546">
        <v>456</v>
      </c>
      <c r="E546">
        <v>512</v>
      </c>
      <c r="F546" t="s">
        <v>2990</v>
      </c>
      <c r="G546">
        <v>327</v>
      </c>
      <c r="H546">
        <v>451</v>
      </c>
      <c r="I546" t="s">
        <v>2990</v>
      </c>
      <c r="J546" t="s">
        <v>2990</v>
      </c>
      <c r="K546" s="3" t="str">
        <f>IFERROR(VLOOKUP(A546,for_vlookup!$A$1:$B$2046,2,FALSE), "aaaaaaaaaaaaaaaaaaaaaaaaaaaaaaaaa")</f>
        <v>4th style</v>
      </c>
    </row>
    <row r="547" spans="1:11" x14ac:dyDescent="0.15">
      <c r="A547" s="2" t="s">
        <v>2693</v>
      </c>
      <c r="B547" t="s">
        <v>2990</v>
      </c>
      <c r="C547">
        <v>413</v>
      </c>
      <c r="D547">
        <v>722</v>
      </c>
      <c r="E547">
        <v>1156</v>
      </c>
      <c r="F547" t="s">
        <v>2990</v>
      </c>
      <c r="G547">
        <v>415</v>
      </c>
      <c r="H547">
        <v>711</v>
      </c>
      <c r="I547">
        <v>1106</v>
      </c>
      <c r="J547" t="s">
        <v>2990</v>
      </c>
      <c r="K547" s="3" t="str">
        <f>IFERROR(VLOOKUP(A547,for_vlookup!$A$1:$B$2046,2,FALSE), "aaaaaaaaaaaaaaaaaaaaaaaaaaaaaaaaa")</f>
        <v>HEROIC VERSE</v>
      </c>
    </row>
    <row r="548" spans="1:11" x14ac:dyDescent="0.15">
      <c r="A548" s="2" t="s">
        <v>1346</v>
      </c>
      <c r="B548">
        <v>134</v>
      </c>
      <c r="C548">
        <v>595</v>
      </c>
      <c r="D548">
        <v>1300</v>
      </c>
      <c r="E548">
        <v>1918</v>
      </c>
      <c r="F548" t="s">
        <v>2990</v>
      </c>
      <c r="G548">
        <v>598</v>
      </c>
      <c r="H548">
        <v>1317</v>
      </c>
      <c r="I548">
        <v>1810</v>
      </c>
      <c r="J548" t="s">
        <v>2990</v>
      </c>
      <c r="K548" s="3" t="str">
        <f>IFERROR(VLOOKUP(A548,for_vlookup!$A$1:$B$2046,2,FALSE), "aaaaaaaaaaaaaaaaaaaaaaaaaaaaaaaaa")</f>
        <v>tricoro</v>
      </c>
    </row>
    <row r="549" spans="1:11" x14ac:dyDescent="0.15">
      <c r="A549" s="2" t="s">
        <v>1889</v>
      </c>
      <c r="B549" t="s">
        <v>2990</v>
      </c>
      <c r="C549">
        <v>351</v>
      </c>
      <c r="D549">
        <v>639</v>
      </c>
      <c r="E549">
        <v>950</v>
      </c>
      <c r="F549">
        <v>1585</v>
      </c>
      <c r="G549">
        <v>353</v>
      </c>
      <c r="H549">
        <v>728</v>
      </c>
      <c r="I549">
        <v>1010</v>
      </c>
      <c r="J549">
        <v>1556</v>
      </c>
      <c r="K549" s="3" t="str">
        <f>IFERROR(VLOOKUP(A549,for_vlookup!$A$1:$B$2046,2,FALSE), "aaaaaaaaaaaaaaaaaaaaaaaaaaaaaaaaa")</f>
        <v>copula</v>
      </c>
    </row>
    <row r="550" spans="1:11" x14ac:dyDescent="0.15">
      <c r="A550" s="2" t="s">
        <v>894</v>
      </c>
      <c r="B550" t="s">
        <v>2990</v>
      </c>
      <c r="C550">
        <v>415</v>
      </c>
      <c r="D550">
        <v>683</v>
      </c>
      <c r="E550">
        <v>1272</v>
      </c>
      <c r="F550" t="s">
        <v>2990</v>
      </c>
      <c r="G550">
        <v>496</v>
      </c>
      <c r="H550">
        <v>878</v>
      </c>
      <c r="I550">
        <v>1276</v>
      </c>
      <c r="J550" t="s">
        <v>2990</v>
      </c>
      <c r="K550" s="3" t="str">
        <f>IFERROR(VLOOKUP(A550,for_vlookup!$A$1:$B$2046,2,FALSE), "aaaaaaaaaaaaaaaaaaaaaaaaaaaaaaaaa")</f>
        <v>EMPRESS</v>
      </c>
    </row>
    <row r="551" spans="1:11" x14ac:dyDescent="0.15">
      <c r="A551" s="2" t="s">
        <v>1090</v>
      </c>
      <c r="B551" t="s">
        <v>2990</v>
      </c>
      <c r="C551">
        <v>268</v>
      </c>
      <c r="D551">
        <v>708</v>
      </c>
      <c r="E551">
        <v>1125</v>
      </c>
      <c r="F551" t="s">
        <v>2990</v>
      </c>
      <c r="G551">
        <v>429</v>
      </c>
      <c r="H551">
        <v>740</v>
      </c>
      <c r="I551">
        <v>1120</v>
      </c>
      <c r="J551" t="s">
        <v>2990</v>
      </c>
      <c r="K551" s="3" t="str">
        <f>IFERROR(VLOOKUP(A551,for_vlookup!$A$1:$B$2046,2,FALSE), "aaaaaaaaaaaaaaaaaaaaaaaaaaaaaaaaa")</f>
        <v>Resort Anthem</v>
      </c>
    </row>
    <row r="552" spans="1:11" x14ac:dyDescent="0.15">
      <c r="A552" s="2" t="s">
        <v>1543</v>
      </c>
      <c r="B552" t="s">
        <v>2990</v>
      </c>
      <c r="C552">
        <v>679</v>
      </c>
      <c r="D552">
        <v>1194</v>
      </c>
      <c r="E552">
        <v>1693</v>
      </c>
      <c r="F552">
        <v>2026</v>
      </c>
      <c r="G552">
        <v>687</v>
      </c>
      <c r="H552">
        <v>1224</v>
      </c>
      <c r="I552">
        <v>1473</v>
      </c>
      <c r="J552">
        <v>2058</v>
      </c>
      <c r="K552" s="3" t="str">
        <f>IFERROR(VLOOKUP(A552,for_vlookup!$A$1:$B$2046,2,FALSE), "aaaaaaaaaaaaaaaaaaaaaaaaaaaaaaaaa")</f>
        <v>SPADA</v>
      </c>
    </row>
    <row r="553" spans="1:11" x14ac:dyDescent="0.15">
      <c r="A553" s="2" t="s">
        <v>691</v>
      </c>
      <c r="B553" t="s">
        <v>2990</v>
      </c>
      <c r="C553">
        <v>647</v>
      </c>
      <c r="D553">
        <v>1039</v>
      </c>
      <c r="E553">
        <v>1368</v>
      </c>
      <c r="F553">
        <v>2000</v>
      </c>
      <c r="G553">
        <v>1005</v>
      </c>
      <c r="H553">
        <v>1335</v>
      </c>
      <c r="I553">
        <v>1662</v>
      </c>
      <c r="J553">
        <v>2000</v>
      </c>
      <c r="K553" s="3" t="str">
        <f>IFERROR(VLOOKUP(A553,for_vlookup!$A$1:$B$2046,2,FALSE), "aaaaaaaaaaaaaaaaaaaaaaaaaaaaaaaaa")</f>
        <v>GOLD</v>
      </c>
    </row>
    <row r="554" spans="1:11" x14ac:dyDescent="0.15">
      <c r="A554" s="2" t="s">
        <v>142</v>
      </c>
      <c r="B554" t="s">
        <v>2990</v>
      </c>
      <c r="C554">
        <v>515</v>
      </c>
      <c r="D554">
        <v>745</v>
      </c>
      <c r="E554">
        <v>1157</v>
      </c>
      <c r="F554" t="s">
        <v>2990</v>
      </c>
      <c r="G554">
        <v>512</v>
      </c>
      <c r="H554">
        <v>745</v>
      </c>
      <c r="I554">
        <v>1156</v>
      </c>
      <c r="J554" t="s">
        <v>2990</v>
      </c>
      <c r="K554" s="3" t="str">
        <f>IFERROR(VLOOKUP(A554,for_vlookup!$A$1:$B$2046,2,FALSE), "aaaaaaaaaaaaaaaaaaaaaaaaaaaaaaaaa")</f>
        <v>4th style</v>
      </c>
    </row>
    <row r="555" spans="1:11" x14ac:dyDescent="0.15">
      <c r="A555" s="2" t="s">
        <v>318</v>
      </c>
      <c r="B555" t="s">
        <v>2990</v>
      </c>
      <c r="C555">
        <v>668</v>
      </c>
      <c r="D555">
        <v>839</v>
      </c>
      <c r="E555">
        <v>925</v>
      </c>
      <c r="F555" t="s">
        <v>2990</v>
      </c>
      <c r="G555">
        <v>797</v>
      </c>
      <c r="H555">
        <v>1085</v>
      </c>
      <c r="I555">
        <v>1267</v>
      </c>
      <c r="J555" t="s">
        <v>2990</v>
      </c>
      <c r="K555" s="3" t="str">
        <f>IFERROR(VLOOKUP(A555,for_vlookup!$A$1:$B$2046,2,FALSE), "aaaaaaaaaaaaaaaaaaaaaaaaaaaaaaaaa")</f>
        <v>9th style</v>
      </c>
    </row>
    <row r="556" spans="1:11" x14ac:dyDescent="0.15">
      <c r="A556" s="2" t="s">
        <v>3032</v>
      </c>
      <c r="B556" t="s">
        <v>2990</v>
      </c>
      <c r="C556">
        <v>521</v>
      </c>
      <c r="D556">
        <v>867</v>
      </c>
      <c r="E556">
        <v>942</v>
      </c>
      <c r="F556" t="s">
        <v>2990</v>
      </c>
      <c r="G556">
        <v>380</v>
      </c>
      <c r="H556">
        <v>775</v>
      </c>
      <c r="I556">
        <v>1204</v>
      </c>
      <c r="J556" t="s">
        <v>2990</v>
      </c>
      <c r="K556" s="3" t="str">
        <f>IFERROR(VLOOKUP(A556,for_vlookup!$A$1:$B$2046,2,FALSE), "aaaaaaaaaaaaaaaaaaaaaaaaaaaaaaaaa")</f>
        <v>SIRIUS</v>
      </c>
    </row>
    <row r="557" spans="1:11" x14ac:dyDescent="0.15">
      <c r="A557" s="2" t="s">
        <v>444</v>
      </c>
      <c r="B557" t="s">
        <v>2990</v>
      </c>
      <c r="C557">
        <v>573</v>
      </c>
      <c r="D557">
        <v>950</v>
      </c>
      <c r="E557">
        <v>1436</v>
      </c>
      <c r="F557" t="s">
        <v>2990</v>
      </c>
      <c r="G557">
        <v>573</v>
      </c>
      <c r="H557">
        <v>989</v>
      </c>
      <c r="I557">
        <v>1400</v>
      </c>
      <c r="J557" t="s">
        <v>2990</v>
      </c>
      <c r="K557" s="3" t="str">
        <f>IFERROR(VLOOKUP(A557,for_vlookup!$A$1:$B$2046,2,FALSE), "aaaaaaaaaaaaaaaaaaaaaaaaaaaaaaaaa")</f>
        <v>IIDX RED</v>
      </c>
    </row>
    <row r="558" spans="1:11" x14ac:dyDescent="0.15">
      <c r="A558" s="2" t="s">
        <v>1545</v>
      </c>
      <c r="B558" t="s">
        <v>2990</v>
      </c>
      <c r="C558">
        <v>298</v>
      </c>
      <c r="D558">
        <v>723</v>
      </c>
      <c r="E558">
        <v>1281</v>
      </c>
      <c r="F558" t="s">
        <v>2990</v>
      </c>
      <c r="G558">
        <v>304</v>
      </c>
      <c r="H558">
        <v>692</v>
      </c>
      <c r="I558">
        <v>1154</v>
      </c>
      <c r="J558" t="s">
        <v>2990</v>
      </c>
      <c r="K558" s="3" t="str">
        <f>IFERROR(VLOOKUP(A558,for_vlookup!$A$1:$B$2046,2,FALSE), "aaaaaaaaaaaaaaaaaaaaaaaaaaaaaaaaa")</f>
        <v>SPADA</v>
      </c>
    </row>
    <row r="559" spans="1:11" x14ac:dyDescent="0.15">
      <c r="A559" s="2" t="s">
        <v>784</v>
      </c>
      <c r="B559" t="s">
        <v>2990</v>
      </c>
      <c r="C559">
        <v>596</v>
      </c>
      <c r="D559">
        <v>800</v>
      </c>
      <c r="E559">
        <v>1022</v>
      </c>
      <c r="F559" t="s">
        <v>2990</v>
      </c>
      <c r="G559">
        <v>599</v>
      </c>
      <c r="H559">
        <v>842</v>
      </c>
      <c r="I559">
        <v>1356</v>
      </c>
      <c r="J559" t="s">
        <v>2990</v>
      </c>
      <c r="K559" s="3" t="str">
        <f>IFERROR(VLOOKUP(A559,for_vlookup!$A$1:$B$2046,2,FALSE), "aaaaaaaaaaaaaaaaaaaaaaaaaaaaaaaaa")</f>
        <v>DJ TROOPERS</v>
      </c>
    </row>
    <row r="560" spans="1:11" x14ac:dyDescent="0.15">
      <c r="A560" s="2" t="s">
        <v>2460</v>
      </c>
      <c r="B560" t="s">
        <v>2990</v>
      </c>
      <c r="C560">
        <v>711</v>
      </c>
      <c r="D560">
        <v>1270</v>
      </c>
      <c r="E560">
        <v>1945</v>
      </c>
      <c r="F560" t="s">
        <v>2990</v>
      </c>
      <c r="G560">
        <v>713</v>
      </c>
      <c r="H560">
        <v>1248</v>
      </c>
      <c r="I560">
        <v>1889</v>
      </c>
      <c r="J560" t="s">
        <v>2990</v>
      </c>
      <c r="K560" s="3" t="str">
        <f>IFERROR(VLOOKUP(A560,for_vlookup!$A$1:$B$2046,2,FALSE), "aaaaaaaaaaaaaaaaaaaaaaaaaaaaaaaaa")</f>
        <v>Rootage</v>
      </c>
    </row>
    <row r="561" spans="1:11" x14ac:dyDescent="0.15">
      <c r="A561" s="2" t="s">
        <v>1890</v>
      </c>
      <c r="B561" t="s">
        <v>2990</v>
      </c>
      <c r="C561">
        <v>653</v>
      </c>
      <c r="D561">
        <v>1181</v>
      </c>
      <c r="E561">
        <v>1710</v>
      </c>
      <c r="F561" t="s">
        <v>2990</v>
      </c>
      <c r="G561">
        <v>669</v>
      </c>
      <c r="H561">
        <v>1132</v>
      </c>
      <c r="I561">
        <v>1559</v>
      </c>
      <c r="J561" t="s">
        <v>2990</v>
      </c>
      <c r="K561" s="3" t="str">
        <f>IFERROR(VLOOKUP(A561,for_vlookup!$A$1:$B$2046,2,FALSE), "aaaaaaaaaaaaaaaaaaaaaaaaaaaaaaaaa")</f>
        <v>copula</v>
      </c>
    </row>
    <row r="562" spans="1:11" x14ac:dyDescent="0.15">
      <c r="A562" s="2" t="s">
        <v>896</v>
      </c>
      <c r="B562" t="s">
        <v>2990</v>
      </c>
      <c r="C562">
        <v>760</v>
      </c>
      <c r="D562">
        <v>1327</v>
      </c>
      <c r="E562">
        <v>1657</v>
      </c>
      <c r="F562">
        <v>1999</v>
      </c>
      <c r="G562">
        <v>607</v>
      </c>
      <c r="H562">
        <v>1301</v>
      </c>
      <c r="I562">
        <v>1659</v>
      </c>
      <c r="J562">
        <v>1999</v>
      </c>
      <c r="K562" s="3" t="str">
        <f>IFERROR(VLOOKUP(A562,for_vlookup!$A$1:$B$2046,2,FALSE), "aaaaaaaaaaaaaaaaaaaaaaaaaaaaaaaaa")</f>
        <v>EMPRESS</v>
      </c>
    </row>
    <row r="563" spans="1:11" x14ac:dyDescent="0.15">
      <c r="A563" s="2" t="s">
        <v>2462</v>
      </c>
      <c r="B563" t="s">
        <v>2990</v>
      </c>
      <c r="C563">
        <v>444</v>
      </c>
      <c r="D563">
        <v>898</v>
      </c>
      <c r="E563">
        <v>1687</v>
      </c>
      <c r="F563" t="s">
        <v>2990</v>
      </c>
      <c r="G563">
        <v>448</v>
      </c>
      <c r="H563">
        <v>847</v>
      </c>
      <c r="I563">
        <v>1697</v>
      </c>
      <c r="J563" t="s">
        <v>2990</v>
      </c>
      <c r="K563" s="3" t="str">
        <f>IFERROR(VLOOKUP(A563,for_vlookup!$A$1:$B$2046,2,FALSE), "aaaaaaaaaaaaaaaaaaaaaaaaaaaaaaaaa")</f>
        <v>Rootage</v>
      </c>
    </row>
    <row r="564" spans="1:11" x14ac:dyDescent="0.15">
      <c r="A564" s="2" t="s">
        <v>1893</v>
      </c>
      <c r="B564" t="s">
        <v>2990</v>
      </c>
      <c r="C564">
        <v>360</v>
      </c>
      <c r="D564">
        <v>707</v>
      </c>
      <c r="E564">
        <v>1098</v>
      </c>
      <c r="F564" t="s">
        <v>2990</v>
      </c>
      <c r="G564">
        <v>367</v>
      </c>
      <c r="H564">
        <v>753</v>
      </c>
      <c r="I564">
        <v>1291</v>
      </c>
      <c r="J564" t="s">
        <v>2990</v>
      </c>
      <c r="K564" s="3" t="str">
        <f>IFERROR(VLOOKUP(A564,for_vlookup!$A$1:$B$2046,2,FALSE), "aaaaaaaaaaaaaaaaaaaaaaaaaaaaaaaaa")</f>
        <v>copula</v>
      </c>
    </row>
    <row r="565" spans="1:11" x14ac:dyDescent="0.15">
      <c r="A565" s="2" t="s">
        <v>264</v>
      </c>
      <c r="B565" t="s">
        <v>2990</v>
      </c>
      <c r="C565">
        <v>534</v>
      </c>
      <c r="D565">
        <v>1029</v>
      </c>
      <c r="E565">
        <v>1075</v>
      </c>
      <c r="F565" t="s">
        <v>2990</v>
      </c>
      <c r="G565">
        <v>547</v>
      </c>
      <c r="H565">
        <v>1014</v>
      </c>
      <c r="I565">
        <v>1255</v>
      </c>
      <c r="J565" t="s">
        <v>2990</v>
      </c>
      <c r="K565" s="3" t="str">
        <f>IFERROR(VLOOKUP(A565,for_vlookup!$A$1:$B$2046,2,FALSE), "aaaaaaaaaaaaaaaaaaaaaaaaaaaaaaaaa")</f>
        <v>8th style</v>
      </c>
    </row>
    <row r="566" spans="1:11" x14ac:dyDescent="0.15">
      <c r="A566" s="2" t="s">
        <v>2463</v>
      </c>
      <c r="B566" t="s">
        <v>2990</v>
      </c>
      <c r="C566">
        <v>572</v>
      </c>
      <c r="D566">
        <v>865</v>
      </c>
      <c r="E566">
        <v>1258</v>
      </c>
      <c r="F566" t="s">
        <v>2990</v>
      </c>
      <c r="G566">
        <v>601</v>
      </c>
      <c r="H566">
        <v>894</v>
      </c>
      <c r="I566">
        <v>1253</v>
      </c>
      <c r="J566" t="s">
        <v>2990</v>
      </c>
      <c r="K566" s="3" t="str">
        <f>IFERROR(VLOOKUP(A566,for_vlookup!$A$1:$B$2046,2,FALSE), "aaaaaaaaaaaaaaaaaaaaaaaaaaaaaaaaa")</f>
        <v>Rootage</v>
      </c>
    </row>
    <row r="567" spans="1:11" x14ac:dyDescent="0.15">
      <c r="A567" s="2" t="s">
        <v>694</v>
      </c>
      <c r="B567" t="s">
        <v>2990</v>
      </c>
      <c r="C567">
        <v>732</v>
      </c>
      <c r="D567">
        <v>1250</v>
      </c>
      <c r="E567">
        <v>1644</v>
      </c>
      <c r="F567" t="s">
        <v>2990</v>
      </c>
      <c r="G567">
        <v>696</v>
      </c>
      <c r="H567">
        <v>1254</v>
      </c>
      <c r="I567">
        <v>1721</v>
      </c>
      <c r="J567" t="s">
        <v>2990</v>
      </c>
      <c r="K567" s="3" t="str">
        <f>IFERROR(VLOOKUP(A567,for_vlookup!$A$1:$B$2046,2,FALSE), "aaaaaaaaaaaaaaaaaaaaaaaaaaaaaaaaa")</f>
        <v>GOLD</v>
      </c>
    </row>
    <row r="568" spans="1:11" x14ac:dyDescent="0.15">
      <c r="A568" s="2" t="s">
        <v>2696</v>
      </c>
      <c r="B568" t="s">
        <v>2990</v>
      </c>
      <c r="C568">
        <v>399</v>
      </c>
      <c r="D568">
        <v>908</v>
      </c>
      <c r="E568">
        <v>1824</v>
      </c>
      <c r="F568" t="s">
        <v>2990</v>
      </c>
      <c r="G568">
        <v>380</v>
      </c>
      <c r="H568">
        <v>848</v>
      </c>
      <c r="I568">
        <v>1700</v>
      </c>
      <c r="J568" t="s">
        <v>2990</v>
      </c>
      <c r="K568" s="3" t="str">
        <f>IFERROR(VLOOKUP(A568,for_vlookup!$A$1:$B$2046,2,FALSE), "aaaaaaaaaaaaaaaaaaaaaaaaaaaaaaaaa")</f>
        <v>HEROIC VERSE</v>
      </c>
    </row>
    <row r="569" spans="1:11" x14ac:dyDescent="0.15">
      <c r="A569" s="2" t="s">
        <v>1006</v>
      </c>
      <c r="B569" t="s">
        <v>2990</v>
      </c>
      <c r="C569">
        <v>443</v>
      </c>
      <c r="D569">
        <v>840</v>
      </c>
      <c r="E569">
        <v>1197</v>
      </c>
      <c r="F569" t="s">
        <v>2990</v>
      </c>
      <c r="G569">
        <v>434</v>
      </c>
      <c r="H569">
        <v>840</v>
      </c>
      <c r="I569">
        <v>1059</v>
      </c>
      <c r="J569" t="s">
        <v>2990</v>
      </c>
      <c r="K569" s="3" t="str">
        <f>IFERROR(VLOOKUP(A569,for_vlookup!$A$1:$B$2046,2,FALSE), "aaaaaaaaaaaaaaaaaaaaaaaaaaaaaaaaa")</f>
        <v>SIRIUS</v>
      </c>
    </row>
    <row r="570" spans="1:11" x14ac:dyDescent="0.15">
      <c r="A570" s="2" t="s">
        <v>1548</v>
      </c>
      <c r="B570" t="s">
        <v>2990</v>
      </c>
      <c r="C570">
        <v>615</v>
      </c>
      <c r="D570">
        <v>1040</v>
      </c>
      <c r="E570">
        <v>1650</v>
      </c>
      <c r="F570" t="s">
        <v>2990</v>
      </c>
      <c r="G570">
        <v>614</v>
      </c>
      <c r="H570">
        <v>1137</v>
      </c>
      <c r="I570">
        <v>1678</v>
      </c>
      <c r="J570" t="s">
        <v>2990</v>
      </c>
      <c r="K570" s="3" t="str">
        <f>IFERROR(VLOOKUP(A570,for_vlookup!$A$1:$B$2046,2,FALSE), "aaaaaaaaaaaaaaaaaaaaaaaaaaaaaaaaa")</f>
        <v>SPADA</v>
      </c>
    </row>
    <row r="571" spans="1:11" x14ac:dyDescent="0.15">
      <c r="A571" s="2" t="s">
        <v>2881</v>
      </c>
      <c r="B571" t="s">
        <v>2990</v>
      </c>
      <c r="C571">
        <v>578</v>
      </c>
      <c r="D571">
        <v>887</v>
      </c>
      <c r="E571">
        <v>1551</v>
      </c>
      <c r="F571" t="s">
        <v>2990</v>
      </c>
      <c r="G571">
        <v>631</v>
      </c>
      <c r="H571">
        <v>878</v>
      </c>
      <c r="I571">
        <v>1545</v>
      </c>
      <c r="J571" t="s">
        <v>2990</v>
      </c>
      <c r="K571" s="3" t="str">
        <f>IFERROR(VLOOKUP(A571,for_vlookup!$A$1:$B$2046,2,FALSE), "aaaaaaaaaaaaaaaaaaaaaaaaaaaaaaaaa")</f>
        <v>BISTROVER</v>
      </c>
    </row>
    <row r="572" spans="1:11" x14ac:dyDescent="0.15">
      <c r="A572" s="2" t="s">
        <v>229</v>
      </c>
      <c r="B572" t="s">
        <v>2990</v>
      </c>
      <c r="C572">
        <v>513</v>
      </c>
      <c r="D572">
        <v>682</v>
      </c>
      <c r="E572">
        <v>819</v>
      </c>
      <c r="F572" t="s">
        <v>2990</v>
      </c>
      <c r="G572">
        <v>675</v>
      </c>
      <c r="H572">
        <v>748</v>
      </c>
      <c r="I572">
        <v>1111</v>
      </c>
      <c r="J572" t="s">
        <v>2990</v>
      </c>
      <c r="K572" s="3" t="str">
        <f>IFERROR(VLOOKUP(A572,for_vlookup!$A$1:$B$2046,2,FALSE), "aaaaaaaaaaaaaaaaaaaaaaaaaaaaaaaaa")</f>
        <v>7th style</v>
      </c>
    </row>
    <row r="573" spans="1:11" x14ac:dyDescent="0.15">
      <c r="A573" s="2" t="s">
        <v>1201</v>
      </c>
      <c r="B573" t="s">
        <v>2990</v>
      </c>
      <c r="C573">
        <v>540</v>
      </c>
      <c r="D573">
        <v>1082</v>
      </c>
      <c r="E573">
        <v>1427</v>
      </c>
      <c r="F573" t="s">
        <v>2990</v>
      </c>
      <c r="G573">
        <v>612</v>
      </c>
      <c r="H573">
        <v>1181</v>
      </c>
      <c r="I573">
        <v>1544</v>
      </c>
      <c r="J573" t="s">
        <v>2990</v>
      </c>
      <c r="K573" s="3" t="str">
        <f>IFERROR(VLOOKUP(A573,for_vlookup!$A$1:$B$2046,2,FALSE), "aaaaaaaaaaaaaaaaaaaaaaaaaaaaaaaaa")</f>
        <v>Lincle</v>
      </c>
    </row>
    <row r="574" spans="1:11" x14ac:dyDescent="0.15">
      <c r="A574" s="2" t="s">
        <v>106</v>
      </c>
      <c r="B574" t="s">
        <v>2990</v>
      </c>
      <c r="C574">
        <v>434</v>
      </c>
      <c r="D574">
        <v>611</v>
      </c>
      <c r="E574">
        <v>645</v>
      </c>
      <c r="F574" t="s">
        <v>2990</v>
      </c>
      <c r="G574">
        <v>478</v>
      </c>
      <c r="H574">
        <v>611</v>
      </c>
      <c r="I574">
        <v>645</v>
      </c>
      <c r="J574" t="s">
        <v>2990</v>
      </c>
      <c r="K574" s="3" t="str">
        <f>IFERROR(VLOOKUP(A574,for_vlookup!$A$1:$B$2046,2,FALSE), "aaaaaaaaaaaaaaaaaaaaaaaaaaaaaaaaa")</f>
        <v>3rd style</v>
      </c>
    </row>
    <row r="575" spans="1:11" x14ac:dyDescent="0.15">
      <c r="A575" s="2" t="s">
        <v>3025</v>
      </c>
      <c r="B575" t="s">
        <v>2990</v>
      </c>
      <c r="C575">
        <v>396</v>
      </c>
      <c r="D575">
        <v>714</v>
      </c>
      <c r="E575">
        <v>1116</v>
      </c>
      <c r="F575" t="s">
        <v>2990</v>
      </c>
      <c r="G575">
        <v>386</v>
      </c>
      <c r="H575">
        <v>714</v>
      </c>
      <c r="I575">
        <v>1024</v>
      </c>
      <c r="J575" t="s">
        <v>2990</v>
      </c>
      <c r="K575" s="3" t="str">
        <f>IFERROR(VLOOKUP(A575,for_vlookup!$A$1:$B$2046,2,FALSE), "aaaaaaaaaaaaaaaaaaaaaaaaaaaaaaaaa")</f>
        <v>DistorteD</v>
      </c>
    </row>
    <row r="576" spans="1:11" x14ac:dyDescent="0.15">
      <c r="A576" s="2" t="s">
        <v>510</v>
      </c>
      <c r="B576" t="s">
        <v>2990</v>
      </c>
      <c r="C576">
        <v>654</v>
      </c>
      <c r="D576">
        <v>949</v>
      </c>
      <c r="E576">
        <v>1261</v>
      </c>
      <c r="F576" t="s">
        <v>2990</v>
      </c>
      <c r="G576">
        <v>542</v>
      </c>
      <c r="H576">
        <v>939</v>
      </c>
      <c r="I576">
        <v>1471</v>
      </c>
      <c r="J576" t="s">
        <v>2990</v>
      </c>
      <c r="K576" s="3" t="str">
        <f>IFERROR(VLOOKUP(A576,for_vlookup!$A$1:$B$2046,2,FALSE), "aaaaaaaaaaaaaaaaaaaaaaaaaaaaaaaaa")</f>
        <v>HAPPY SKY</v>
      </c>
    </row>
    <row r="577" spans="1:11" x14ac:dyDescent="0.15">
      <c r="A577" s="2" t="s">
        <v>2464</v>
      </c>
      <c r="B577" t="s">
        <v>2990</v>
      </c>
      <c r="C577">
        <v>573</v>
      </c>
      <c r="D577">
        <v>718</v>
      </c>
      <c r="E577">
        <v>1344</v>
      </c>
      <c r="F577" t="s">
        <v>2990</v>
      </c>
      <c r="G577">
        <v>631</v>
      </c>
      <c r="H577">
        <v>879</v>
      </c>
      <c r="I577">
        <v>1354</v>
      </c>
      <c r="J577" t="s">
        <v>2990</v>
      </c>
      <c r="K577" s="3" t="str">
        <f>IFERROR(VLOOKUP(A577,for_vlookup!$A$1:$B$2046,2,FALSE), "aaaaaaaaaaaaaaaaaaaaaaaaaaaaaaaaa")</f>
        <v>Rootage</v>
      </c>
    </row>
    <row r="578" spans="1:11" x14ac:dyDescent="0.15">
      <c r="A578" s="2" t="s">
        <v>3011</v>
      </c>
      <c r="B578" t="s">
        <v>2990</v>
      </c>
      <c r="C578">
        <v>431</v>
      </c>
      <c r="D578">
        <v>537</v>
      </c>
      <c r="E578">
        <v>624</v>
      </c>
      <c r="F578" t="s">
        <v>2990</v>
      </c>
      <c r="G578">
        <v>485</v>
      </c>
      <c r="H578">
        <v>559</v>
      </c>
      <c r="I578" t="s">
        <v>2990</v>
      </c>
      <c r="J578" t="s">
        <v>2990</v>
      </c>
      <c r="K578" s="3" t="str">
        <f>IFERROR(VLOOKUP(A578,for_vlookup!$A$1:$B$2046,2,FALSE), "aaaaaaaaaaaaaaaaaaaaaaaaaaaaaaaaa")</f>
        <v>7th style</v>
      </c>
    </row>
    <row r="579" spans="1:11" x14ac:dyDescent="0.15">
      <c r="A579" s="2" t="s">
        <v>1092</v>
      </c>
      <c r="B579" t="s">
        <v>2990</v>
      </c>
      <c r="C579">
        <v>571</v>
      </c>
      <c r="D579">
        <v>943</v>
      </c>
      <c r="E579">
        <v>1367</v>
      </c>
      <c r="F579" t="s">
        <v>2990</v>
      </c>
      <c r="G579">
        <v>534</v>
      </c>
      <c r="H579">
        <v>903</v>
      </c>
      <c r="I579">
        <v>1380</v>
      </c>
      <c r="J579" t="s">
        <v>2990</v>
      </c>
      <c r="K579" s="3" t="str">
        <f>IFERROR(VLOOKUP(A579,for_vlookup!$A$1:$B$2046,2,FALSE), "aaaaaaaaaaaaaaaaaaaaaaaaaaaaaaaaa")</f>
        <v>Resort Anthem</v>
      </c>
    </row>
    <row r="580" spans="1:11" x14ac:dyDescent="0.15">
      <c r="A580" s="2" t="s">
        <v>2467</v>
      </c>
      <c r="B580" t="s">
        <v>2990</v>
      </c>
      <c r="C580">
        <v>598</v>
      </c>
      <c r="D580">
        <v>961</v>
      </c>
      <c r="E580">
        <v>1646</v>
      </c>
      <c r="F580" t="s">
        <v>2990</v>
      </c>
      <c r="G580">
        <v>597</v>
      </c>
      <c r="H580">
        <v>1063</v>
      </c>
      <c r="I580">
        <v>1684</v>
      </c>
      <c r="J580" t="s">
        <v>2990</v>
      </c>
      <c r="K580" s="3" t="str">
        <f>IFERROR(VLOOKUP(A580,for_vlookup!$A$1:$B$2046,2,FALSE), "aaaaaaaaaaaaaaaaaaaaaaaaaaaaaaaaa")</f>
        <v>Rootage</v>
      </c>
    </row>
    <row r="581" spans="1:11" x14ac:dyDescent="0.15">
      <c r="A581" s="2" t="s">
        <v>3039</v>
      </c>
      <c r="B581" t="s">
        <v>2990</v>
      </c>
      <c r="C581">
        <v>518</v>
      </c>
      <c r="D581">
        <v>826</v>
      </c>
      <c r="E581">
        <v>1111</v>
      </c>
      <c r="F581" t="s">
        <v>2990</v>
      </c>
      <c r="G581">
        <v>512</v>
      </c>
      <c r="H581">
        <v>866</v>
      </c>
      <c r="I581">
        <v>1115</v>
      </c>
      <c r="J581" t="s">
        <v>2990</v>
      </c>
      <c r="K581" s="3" t="str">
        <f>IFERROR(VLOOKUP(A581,for_vlookup!$A$1:$B$2046,2,FALSE), "aaaaaaaaaaaaaaaaaaaaaaaaaaaaaaaaa")</f>
        <v>Lincle</v>
      </c>
    </row>
    <row r="582" spans="1:11" x14ac:dyDescent="0.15">
      <c r="A582" s="2" t="s">
        <v>3045</v>
      </c>
      <c r="B582" t="s">
        <v>2990</v>
      </c>
      <c r="C582">
        <v>373</v>
      </c>
      <c r="D582">
        <v>658</v>
      </c>
      <c r="E582">
        <v>1146</v>
      </c>
      <c r="F582" t="s">
        <v>2990</v>
      </c>
      <c r="G582">
        <v>396</v>
      </c>
      <c r="H582">
        <v>684</v>
      </c>
      <c r="I582">
        <v>1143</v>
      </c>
      <c r="J582" t="s">
        <v>2990</v>
      </c>
      <c r="K582" s="3" t="str">
        <f>IFERROR(VLOOKUP(A582,for_vlookup!$A$1:$B$2046,2,FALSE), "aaaaaaaaaaaaaaaaaaaaaaaaaaaaaaaaa")</f>
        <v>CANNON BALLERS</v>
      </c>
    </row>
    <row r="583" spans="1:11" x14ac:dyDescent="0.15">
      <c r="A583" s="2" t="s">
        <v>2699</v>
      </c>
      <c r="B583" t="s">
        <v>2990</v>
      </c>
      <c r="C583">
        <v>484</v>
      </c>
      <c r="D583">
        <v>886</v>
      </c>
      <c r="E583">
        <v>1488</v>
      </c>
      <c r="F583" t="s">
        <v>2990</v>
      </c>
      <c r="G583">
        <v>500</v>
      </c>
      <c r="H583">
        <v>933</v>
      </c>
      <c r="I583">
        <v>1556</v>
      </c>
      <c r="J583" t="s">
        <v>2990</v>
      </c>
      <c r="K583" s="3" t="str">
        <f>IFERROR(VLOOKUP(A583,for_vlookup!$A$1:$B$2046,2,FALSE), "aaaaaaaaaaaaaaaaaaaaaaaaaaaaaaaaa")</f>
        <v>HEROIC VERSE</v>
      </c>
    </row>
    <row r="584" spans="1:11" x14ac:dyDescent="0.15">
      <c r="A584" s="2" t="s">
        <v>2470</v>
      </c>
      <c r="B584" t="s">
        <v>2990</v>
      </c>
      <c r="C584">
        <v>647</v>
      </c>
      <c r="D584">
        <v>1182</v>
      </c>
      <c r="E584">
        <v>1857</v>
      </c>
      <c r="F584" t="s">
        <v>2990</v>
      </c>
      <c r="G584">
        <v>750</v>
      </c>
      <c r="H584">
        <v>1149</v>
      </c>
      <c r="I584">
        <v>1872</v>
      </c>
      <c r="J584" t="s">
        <v>2990</v>
      </c>
      <c r="K584" s="3" t="str">
        <f>IFERROR(VLOOKUP(A584,for_vlookup!$A$1:$B$2046,2,FALSE), "aaaaaaaaaaaaaaaaaaaaaaaaaaaaaaaaa")</f>
        <v>Rootage</v>
      </c>
    </row>
    <row r="585" spans="1:11" x14ac:dyDescent="0.15">
      <c r="A585" s="2" t="s">
        <v>1347</v>
      </c>
      <c r="B585" t="s">
        <v>2990</v>
      </c>
      <c r="C585">
        <v>760</v>
      </c>
      <c r="D585">
        <v>1203</v>
      </c>
      <c r="E585">
        <v>1905</v>
      </c>
      <c r="F585" t="s">
        <v>2990</v>
      </c>
      <c r="G585">
        <v>738</v>
      </c>
      <c r="H585">
        <v>1290</v>
      </c>
      <c r="I585">
        <v>1744</v>
      </c>
      <c r="J585" t="s">
        <v>2990</v>
      </c>
      <c r="K585" s="3" t="str">
        <f>IFERROR(VLOOKUP(A585,for_vlookup!$A$1:$B$2046,2,FALSE), "aaaaaaaaaaaaaaaaaaaaaaaaaaaaaaaaa")</f>
        <v>tricoro</v>
      </c>
    </row>
    <row r="586" spans="1:11" x14ac:dyDescent="0.15">
      <c r="A586" s="2" t="s">
        <v>2280</v>
      </c>
      <c r="B586" t="s">
        <v>2990</v>
      </c>
      <c r="C586">
        <v>642</v>
      </c>
      <c r="D586">
        <v>999</v>
      </c>
      <c r="E586">
        <v>1775</v>
      </c>
      <c r="F586" t="s">
        <v>2990</v>
      </c>
      <c r="G586">
        <v>698</v>
      </c>
      <c r="H586">
        <v>1169</v>
      </c>
      <c r="I586">
        <v>1667</v>
      </c>
      <c r="J586" t="s">
        <v>2990</v>
      </c>
      <c r="K586" s="3" t="str">
        <f>IFERROR(VLOOKUP(A586,for_vlookup!$A$1:$B$2046,2,FALSE), "aaaaaaaaaaaaaaaaaaaaaaaaaaaaaaaaa")</f>
        <v>CANNON BALLERS</v>
      </c>
    </row>
    <row r="587" spans="1:11" x14ac:dyDescent="0.15">
      <c r="A587" s="2" t="s">
        <v>2473</v>
      </c>
      <c r="B587" t="s">
        <v>2990</v>
      </c>
      <c r="C587">
        <v>494</v>
      </c>
      <c r="D587">
        <v>808</v>
      </c>
      <c r="E587">
        <v>1247</v>
      </c>
      <c r="F587" t="s">
        <v>2990</v>
      </c>
      <c r="G587">
        <v>490</v>
      </c>
      <c r="H587">
        <v>777</v>
      </c>
      <c r="I587">
        <v>1252</v>
      </c>
      <c r="J587" t="s">
        <v>2990</v>
      </c>
      <c r="K587" s="3" t="str">
        <f>IFERROR(VLOOKUP(A587,for_vlookup!$A$1:$B$2046,2,FALSE), "aaaaaaaaaaaaaaaaaaaaaaaaaaaaaaaaa")</f>
        <v>Rootage</v>
      </c>
    </row>
    <row r="588" spans="1:11" x14ac:dyDescent="0.15">
      <c r="A588" s="2" t="s">
        <v>1348</v>
      </c>
      <c r="B588" t="s">
        <v>2990</v>
      </c>
      <c r="C588">
        <v>532</v>
      </c>
      <c r="D588">
        <v>1039</v>
      </c>
      <c r="E588">
        <v>1579</v>
      </c>
      <c r="F588" t="s">
        <v>2990</v>
      </c>
      <c r="G588">
        <v>565</v>
      </c>
      <c r="H588">
        <v>1073</v>
      </c>
      <c r="I588">
        <v>1502</v>
      </c>
      <c r="J588" t="s">
        <v>2990</v>
      </c>
      <c r="K588" s="3" t="str">
        <f>IFERROR(VLOOKUP(A588,for_vlookup!$A$1:$B$2046,2,FALSE), "aaaaaaaaaaaaaaaaaaaaaaaaaaaaaaaaa")</f>
        <v>tricoro</v>
      </c>
    </row>
    <row r="589" spans="1:11" x14ac:dyDescent="0.15">
      <c r="A589" s="2" t="s">
        <v>1008</v>
      </c>
      <c r="B589" t="s">
        <v>2990</v>
      </c>
      <c r="C589">
        <v>415</v>
      </c>
      <c r="D589">
        <v>582</v>
      </c>
      <c r="E589">
        <v>988</v>
      </c>
      <c r="F589" t="s">
        <v>2990</v>
      </c>
      <c r="G589">
        <v>559</v>
      </c>
      <c r="H589">
        <v>898</v>
      </c>
      <c r="I589">
        <v>1361</v>
      </c>
      <c r="J589" t="s">
        <v>2990</v>
      </c>
      <c r="K589" s="3" t="str">
        <f>IFERROR(VLOOKUP(A589,for_vlookup!$A$1:$B$2046,2,FALSE), "aaaaaaaaaaaaaaaaaaaaaaaaaaaaaaaaa")</f>
        <v>SIRIUS</v>
      </c>
    </row>
    <row r="590" spans="1:11" x14ac:dyDescent="0.15">
      <c r="A590" s="2" t="s">
        <v>1550</v>
      </c>
      <c r="B590" t="s">
        <v>2990</v>
      </c>
      <c r="C590">
        <v>418</v>
      </c>
      <c r="D590">
        <v>694</v>
      </c>
      <c r="E590">
        <v>1220</v>
      </c>
      <c r="F590" t="s">
        <v>2990</v>
      </c>
      <c r="G590">
        <v>383</v>
      </c>
      <c r="H590">
        <v>686</v>
      </c>
      <c r="I590">
        <v>1288</v>
      </c>
      <c r="J590" t="s">
        <v>2990</v>
      </c>
      <c r="K590" s="3" t="str">
        <f>IFERROR(VLOOKUP(A590,for_vlookup!$A$1:$B$2046,2,FALSE), "aaaaaaaaaaaaaaaaaaaaaaaaaaaaaaaaa")</f>
        <v>SPADA</v>
      </c>
    </row>
    <row r="591" spans="1:11" x14ac:dyDescent="0.15">
      <c r="A591" s="2" t="s">
        <v>2701</v>
      </c>
      <c r="B591" t="s">
        <v>2990</v>
      </c>
      <c r="C591">
        <v>471</v>
      </c>
      <c r="D591">
        <v>854</v>
      </c>
      <c r="E591">
        <v>1639</v>
      </c>
      <c r="F591" t="s">
        <v>2990</v>
      </c>
      <c r="G591">
        <v>473</v>
      </c>
      <c r="H591">
        <v>950</v>
      </c>
      <c r="I591">
        <v>1763</v>
      </c>
      <c r="J591" t="s">
        <v>2990</v>
      </c>
      <c r="K591" s="3" t="str">
        <f>IFERROR(VLOOKUP(A591,for_vlookup!$A$1:$B$2046,2,FALSE), "aaaaaaaaaaaaaaaaaaaaaaaaaaaaaaaaa")</f>
        <v>HEROIC VERSE</v>
      </c>
    </row>
    <row r="592" spans="1:11" x14ac:dyDescent="0.15">
      <c r="A592" s="2" t="s">
        <v>319</v>
      </c>
      <c r="B592" t="s">
        <v>2990</v>
      </c>
      <c r="C592">
        <v>357</v>
      </c>
      <c r="D592">
        <v>753</v>
      </c>
      <c r="E592">
        <v>910</v>
      </c>
      <c r="F592" t="s">
        <v>2990</v>
      </c>
      <c r="G592">
        <v>635</v>
      </c>
      <c r="H592">
        <v>927</v>
      </c>
      <c r="I592">
        <v>995</v>
      </c>
      <c r="J592" t="s">
        <v>2990</v>
      </c>
      <c r="K592" s="3" t="str">
        <f>IFERROR(VLOOKUP(A592,for_vlookup!$A$1:$B$2046,2,FALSE), "aaaaaaaaaaaaaaaaaaaaaaaaaaaaaaaaa")</f>
        <v>9th style</v>
      </c>
    </row>
    <row r="593" spans="1:11" x14ac:dyDescent="0.15">
      <c r="A593" s="2" t="s">
        <v>2282</v>
      </c>
      <c r="B593" t="s">
        <v>2990</v>
      </c>
      <c r="C593">
        <v>388</v>
      </c>
      <c r="D593">
        <v>729</v>
      </c>
      <c r="E593">
        <v>1202</v>
      </c>
      <c r="F593" t="s">
        <v>2990</v>
      </c>
      <c r="G593">
        <v>390</v>
      </c>
      <c r="H593">
        <v>730</v>
      </c>
      <c r="I593">
        <v>1231</v>
      </c>
      <c r="J593" t="s">
        <v>2990</v>
      </c>
      <c r="K593" s="3" t="str">
        <f>IFERROR(VLOOKUP(A593,for_vlookup!$A$1:$B$2046,2,FALSE), "aaaaaaaaaaaaaaaaaaaaaaaaaaaaaaaaa")</f>
        <v>CANNON BALLERS</v>
      </c>
    </row>
    <row r="594" spans="1:11" x14ac:dyDescent="0.15">
      <c r="A594" s="2" t="s">
        <v>2703</v>
      </c>
      <c r="B594" t="s">
        <v>2990</v>
      </c>
      <c r="C594">
        <v>541</v>
      </c>
      <c r="D594">
        <v>885</v>
      </c>
      <c r="E594">
        <v>1197</v>
      </c>
      <c r="F594" t="s">
        <v>2990</v>
      </c>
      <c r="G594">
        <v>505</v>
      </c>
      <c r="H594">
        <v>871</v>
      </c>
      <c r="I594">
        <v>1071</v>
      </c>
      <c r="J594" t="s">
        <v>2990</v>
      </c>
      <c r="K594" s="3" t="str">
        <f>IFERROR(VLOOKUP(A594,for_vlookup!$A$1:$B$2046,2,FALSE), "aaaaaaaaaaaaaaaaaaaaaaaaaaaaaaaaa")</f>
        <v>HEROIC VERSE</v>
      </c>
    </row>
    <row r="595" spans="1:11" x14ac:dyDescent="0.15">
      <c r="A595" s="2" t="s">
        <v>1706</v>
      </c>
      <c r="B595" t="s">
        <v>2990</v>
      </c>
      <c r="C595">
        <v>363</v>
      </c>
      <c r="D595">
        <v>913</v>
      </c>
      <c r="E595">
        <v>1402</v>
      </c>
      <c r="F595" t="s">
        <v>2990</v>
      </c>
      <c r="G595">
        <v>612</v>
      </c>
      <c r="H595">
        <v>827</v>
      </c>
      <c r="I595">
        <v>1286</v>
      </c>
      <c r="J595" t="s">
        <v>2990</v>
      </c>
      <c r="K595" s="3" t="str">
        <f>IFERROR(VLOOKUP(A595,for_vlookup!$A$1:$B$2046,2,FALSE), "aaaaaaaaaaaaaaaaaaaaaaaaaaaaaaaaa")</f>
        <v>PENDUAL</v>
      </c>
    </row>
    <row r="596" spans="1:11" x14ac:dyDescent="0.15">
      <c r="A596" s="2" t="s">
        <v>186</v>
      </c>
      <c r="B596" t="s">
        <v>2990</v>
      </c>
      <c r="C596">
        <v>489</v>
      </c>
      <c r="D596">
        <v>789</v>
      </c>
      <c r="E596">
        <v>1105</v>
      </c>
      <c r="F596" t="s">
        <v>2990</v>
      </c>
      <c r="G596">
        <v>585</v>
      </c>
      <c r="H596">
        <v>1007</v>
      </c>
      <c r="I596">
        <v>1210</v>
      </c>
      <c r="J596" t="s">
        <v>2990</v>
      </c>
      <c r="K596" s="3" t="str">
        <f>IFERROR(VLOOKUP(A596,for_vlookup!$A$1:$B$2046,2,FALSE), "aaaaaaaaaaaaaaaaaaaaaaaaaaaaaaaaa")</f>
        <v>6th style</v>
      </c>
    </row>
    <row r="597" spans="1:11" x14ac:dyDescent="0.15">
      <c r="A597" s="2" t="s">
        <v>1204</v>
      </c>
      <c r="B597" t="s">
        <v>2990</v>
      </c>
      <c r="C597">
        <v>209</v>
      </c>
      <c r="D597">
        <v>562</v>
      </c>
      <c r="E597">
        <v>1014</v>
      </c>
      <c r="F597" t="s">
        <v>2990</v>
      </c>
      <c r="G597">
        <v>229</v>
      </c>
      <c r="H597">
        <v>617</v>
      </c>
      <c r="I597">
        <v>1202</v>
      </c>
      <c r="J597" t="s">
        <v>2990</v>
      </c>
      <c r="K597" s="3" t="str">
        <f>IFERROR(VLOOKUP(A597,for_vlookup!$A$1:$B$2046,2,FALSE), "aaaaaaaaaaaaaaaaaaaaaaaaaaaaaaaaa")</f>
        <v>Lincle</v>
      </c>
    </row>
    <row r="598" spans="1:11" x14ac:dyDescent="0.15">
      <c r="A598" s="2" t="s">
        <v>513</v>
      </c>
      <c r="B598" t="s">
        <v>2990</v>
      </c>
      <c r="C598">
        <v>558</v>
      </c>
      <c r="D598">
        <v>1118</v>
      </c>
      <c r="E598">
        <v>1420</v>
      </c>
      <c r="F598">
        <v>1946</v>
      </c>
      <c r="G598">
        <v>560</v>
      </c>
      <c r="H598">
        <v>1171</v>
      </c>
      <c r="I598">
        <v>1610</v>
      </c>
      <c r="J598">
        <v>2035</v>
      </c>
      <c r="K598" s="3" t="str">
        <f>IFERROR(VLOOKUP(A598,for_vlookup!$A$1:$B$2046,2,FALSE), "aaaaaaaaaaaaaaaaaaaaaaaaaaaaaaaaa")</f>
        <v>HAPPY SKY</v>
      </c>
    </row>
    <row r="599" spans="1:11" x14ac:dyDescent="0.15">
      <c r="A599" s="2" t="s">
        <v>1349</v>
      </c>
      <c r="B599" t="s">
        <v>2990</v>
      </c>
      <c r="C599">
        <v>495</v>
      </c>
      <c r="D599">
        <v>896</v>
      </c>
      <c r="E599">
        <v>1635</v>
      </c>
      <c r="F599" t="s">
        <v>2990</v>
      </c>
      <c r="G599">
        <v>498</v>
      </c>
      <c r="H599">
        <v>954</v>
      </c>
      <c r="I599">
        <v>1676</v>
      </c>
      <c r="J599" t="s">
        <v>2990</v>
      </c>
      <c r="K599" s="3" t="str">
        <f>IFERROR(VLOOKUP(A599,for_vlookup!$A$1:$B$2046,2,FALSE), "aaaaaaaaaaaaaaaaaaaaaaaaaaaaaaaaa")</f>
        <v>tricoro</v>
      </c>
    </row>
    <row r="600" spans="1:11" x14ac:dyDescent="0.15">
      <c r="A600" s="2" t="s">
        <v>2704</v>
      </c>
      <c r="B600" t="s">
        <v>2990</v>
      </c>
      <c r="C600">
        <v>541</v>
      </c>
      <c r="D600">
        <v>950</v>
      </c>
      <c r="E600">
        <v>1586</v>
      </c>
      <c r="F600" t="s">
        <v>2990</v>
      </c>
      <c r="G600">
        <v>567</v>
      </c>
      <c r="H600">
        <v>838</v>
      </c>
      <c r="I600">
        <v>1477</v>
      </c>
      <c r="J600" t="s">
        <v>2990</v>
      </c>
      <c r="K600" s="3" t="str">
        <f>IFERROR(VLOOKUP(A600,for_vlookup!$A$1:$B$2046,2,FALSE), "aaaaaaaaaaaaaaaaaaaaaaaaaaaaaaaaa")</f>
        <v>HEROIC VERSE</v>
      </c>
    </row>
    <row r="601" spans="1:11" x14ac:dyDescent="0.15">
      <c r="A601" s="2" t="s">
        <v>2707</v>
      </c>
      <c r="B601" t="s">
        <v>2990</v>
      </c>
      <c r="C601">
        <v>358</v>
      </c>
      <c r="D601">
        <v>857</v>
      </c>
      <c r="E601">
        <v>1236</v>
      </c>
      <c r="F601" t="s">
        <v>2990</v>
      </c>
      <c r="G601">
        <v>349</v>
      </c>
      <c r="H601">
        <v>820</v>
      </c>
      <c r="I601">
        <v>1280</v>
      </c>
      <c r="J601" t="s">
        <v>2990</v>
      </c>
      <c r="K601" s="3" t="str">
        <f>IFERROR(VLOOKUP(A601,for_vlookup!$A$1:$B$2046,2,FALSE), "aaaaaaaaaaaaaaaaaaaaaaaaaaaaaaaaa")</f>
        <v>HEROIC VERSE</v>
      </c>
    </row>
    <row r="602" spans="1:11" x14ac:dyDescent="0.15">
      <c r="A602" s="2" t="s">
        <v>2476</v>
      </c>
      <c r="B602" t="s">
        <v>2990</v>
      </c>
      <c r="C602">
        <v>590</v>
      </c>
      <c r="D602">
        <v>984</v>
      </c>
      <c r="E602">
        <v>1822</v>
      </c>
      <c r="F602" t="s">
        <v>2990</v>
      </c>
      <c r="G602">
        <v>644</v>
      </c>
      <c r="H602">
        <v>1009</v>
      </c>
      <c r="I602">
        <v>1849</v>
      </c>
      <c r="J602" t="s">
        <v>2990</v>
      </c>
      <c r="K602" s="3" t="str">
        <f>IFERROR(VLOOKUP(A602,for_vlookup!$A$1:$B$2046,2,FALSE), "aaaaaaaaaaaaaaaaaaaaaaaaaaaaaaaaa")</f>
        <v>Rootage</v>
      </c>
    </row>
    <row r="603" spans="1:11" x14ac:dyDescent="0.15">
      <c r="A603" s="2" t="s">
        <v>2062</v>
      </c>
      <c r="B603" t="s">
        <v>2990</v>
      </c>
      <c r="C603">
        <v>475</v>
      </c>
      <c r="D603">
        <v>752</v>
      </c>
      <c r="E603">
        <v>1261</v>
      </c>
      <c r="F603" t="s">
        <v>2990</v>
      </c>
      <c r="G603">
        <v>418</v>
      </c>
      <c r="H603">
        <v>709</v>
      </c>
      <c r="I603">
        <v>1297</v>
      </c>
      <c r="J603" t="s">
        <v>2990</v>
      </c>
      <c r="K603" s="3" t="str">
        <f>IFERROR(VLOOKUP(A603,for_vlookup!$A$1:$B$2046,2,FALSE), "aaaaaaaaaaaaaaaaaaaaaaaaaaaaaaaaa")</f>
        <v>SINOBUZ</v>
      </c>
    </row>
    <row r="604" spans="1:11" x14ac:dyDescent="0.15">
      <c r="A604" s="2" t="s">
        <v>150</v>
      </c>
      <c r="B604" t="s">
        <v>2990</v>
      </c>
      <c r="C604">
        <v>385</v>
      </c>
      <c r="D604">
        <v>501</v>
      </c>
      <c r="E604">
        <v>561</v>
      </c>
      <c r="F604" t="s">
        <v>2990</v>
      </c>
      <c r="G604">
        <v>466</v>
      </c>
      <c r="H604">
        <v>555</v>
      </c>
      <c r="I604" t="s">
        <v>2990</v>
      </c>
      <c r="J604" t="s">
        <v>2990</v>
      </c>
      <c r="K604" s="3" t="str">
        <f>IFERROR(VLOOKUP(A604,for_vlookup!$A$1:$B$2046,2,FALSE), "aaaaaaaaaaaaaaaaaaaaaaaaaaaaaaaaa")</f>
        <v>5th style</v>
      </c>
    </row>
    <row r="605" spans="1:11" x14ac:dyDescent="0.15">
      <c r="A605" s="2" t="s">
        <v>696</v>
      </c>
      <c r="B605" t="s">
        <v>2990</v>
      </c>
      <c r="C605">
        <v>293</v>
      </c>
      <c r="D605">
        <v>400</v>
      </c>
      <c r="E605">
        <v>538</v>
      </c>
      <c r="F605" t="s">
        <v>2990</v>
      </c>
      <c r="G605">
        <v>396</v>
      </c>
      <c r="H605">
        <v>533</v>
      </c>
      <c r="I605" t="s">
        <v>2990</v>
      </c>
      <c r="J605" t="s">
        <v>2990</v>
      </c>
      <c r="K605" s="3" t="str">
        <f>IFERROR(VLOOKUP(A605,for_vlookup!$A$1:$B$2046,2,FALSE), "aaaaaaaaaaaaaaaaaaaaaaaaaaaaaaaaa")</f>
        <v>GOLD</v>
      </c>
    </row>
    <row r="606" spans="1:11" x14ac:dyDescent="0.15">
      <c r="A606" s="2" t="s">
        <v>1206</v>
      </c>
      <c r="B606" t="s">
        <v>2990</v>
      </c>
      <c r="C606">
        <v>394</v>
      </c>
      <c r="D606">
        <v>772</v>
      </c>
      <c r="E606">
        <v>1019</v>
      </c>
      <c r="F606" t="s">
        <v>2990</v>
      </c>
      <c r="G606">
        <v>438</v>
      </c>
      <c r="H606">
        <v>816</v>
      </c>
      <c r="I606">
        <v>1181</v>
      </c>
      <c r="J606" t="s">
        <v>2990</v>
      </c>
      <c r="K606" s="3" t="str">
        <f>IFERROR(VLOOKUP(A606,for_vlookup!$A$1:$B$2046,2,FALSE), "aaaaaaaaaaaaaaaaaaaaaaaaaaaaaaaaa")</f>
        <v>Lincle</v>
      </c>
    </row>
    <row r="607" spans="1:11" x14ac:dyDescent="0.15">
      <c r="A607" s="2" t="s">
        <v>392</v>
      </c>
      <c r="B607" t="s">
        <v>2990</v>
      </c>
      <c r="C607">
        <v>622</v>
      </c>
      <c r="D607">
        <v>1016</v>
      </c>
      <c r="E607">
        <v>1215</v>
      </c>
      <c r="F607" t="s">
        <v>2990</v>
      </c>
      <c r="G607">
        <v>604</v>
      </c>
      <c r="H607">
        <v>1038</v>
      </c>
      <c r="I607">
        <v>1417</v>
      </c>
      <c r="J607" t="s">
        <v>2990</v>
      </c>
      <c r="K607" s="3" t="str">
        <f>IFERROR(VLOOKUP(A607,for_vlookup!$A$1:$B$2046,2,FALSE), "aaaaaaaaaaaaaaaaaaaaaaaaaaaaaaaaa")</f>
        <v>10th style</v>
      </c>
    </row>
    <row r="608" spans="1:11" x14ac:dyDescent="0.15">
      <c r="A608" s="2" t="s">
        <v>266</v>
      </c>
      <c r="B608" t="s">
        <v>2990</v>
      </c>
      <c r="C608">
        <v>399</v>
      </c>
      <c r="D608">
        <v>519</v>
      </c>
      <c r="E608">
        <v>903</v>
      </c>
      <c r="F608">
        <v>1059</v>
      </c>
      <c r="G608">
        <v>456</v>
      </c>
      <c r="H608">
        <v>570</v>
      </c>
      <c r="I608">
        <v>1034</v>
      </c>
      <c r="J608">
        <v>1243</v>
      </c>
      <c r="K608" s="3" t="str">
        <f>IFERROR(VLOOKUP(A608,for_vlookup!$A$1:$B$2046,2,FALSE), "aaaaaaaaaaaaaaaaaaaaaaaaaaaaaaaaa")</f>
        <v>8th style</v>
      </c>
    </row>
    <row r="609" spans="1:11" x14ac:dyDescent="0.15">
      <c r="A609" s="2" t="s">
        <v>516</v>
      </c>
      <c r="B609" t="s">
        <v>2990</v>
      </c>
      <c r="C609">
        <v>515</v>
      </c>
      <c r="D609">
        <v>895</v>
      </c>
      <c r="E609">
        <v>991</v>
      </c>
      <c r="F609" t="s">
        <v>2990</v>
      </c>
      <c r="G609">
        <v>515</v>
      </c>
      <c r="H609">
        <v>895</v>
      </c>
      <c r="I609" t="s">
        <v>2990</v>
      </c>
      <c r="J609" t="s">
        <v>2990</v>
      </c>
      <c r="K609" s="3" t="str">
        <f>IFERROR(VLOOKUP(A609,for_vlookup!$A$1:$B$2046,2,FALSE), "aaaaaaaaaaaaaaaaaaaaaaaaaaaaaaaaa")</f>
        <v>HAPPY SKY</v>
      </c>
    </row>
    <row r="610" spans="1:11" x14ac:dyDescent="0.15">
      <c r="A610" s="2" t="s">
        <v>232</v>
      </c>
      <c r="B610" t="s">
        <v>2990</v>
      </c>
      <c r="C610">
        <v>571</v>
      </c>
      <c r="D610">
        <v>857</v>
      </c>
      <c r="E610">
        <v>1058</v>
      </c>
      <c r="F610" t="s">
        <v>2990</v>
      </c>
      <c r="G610">
        <v>577</v>
      </c>
      <c r="H610">
        <v>899</v>
      </c>
      <c r="I610" t="s">
        <v>2990</v>
      </c>
      <c r="J610" t="s">
        <v>2990</v>
      </c>
      <c r="K610" s="3" t="str">
        <f>IFERROR(VLOOKUP(A610,for_vlookup!$A$1:$B$2046,2,FALSE), "aaaaaaaaaaaaaaaaaaaaaaaaaaaaaaaaa")</f>
        <v>7th style</v>
      </c>
    </row>
    <row r="611" spans="1:11" x14ac:dyDescent="0.15">
      <c r="A611" s="2" t="s">
        <v>143</v>
      </c>
      <c r="B611" t="s">
        <v>2990</v>
      </c>
      <c r="C611">
        <v>279</v>
      </c>
      <c r="D611">
        <v>379</v>
      </c>
      <c r="E611">
        <v>732</v>
      </c>
      <c r="F611" t="s">
        <v>2990</v>
      </c>
      <c r="G611">
        <v>330</v>
      </c>
      <c r="H611">
        <v>529</v>
      </c>
      <c r="I611">
        <v>726</v>
      </c>
      <c r="J611" t="s">
        <v>2990</v>
      </c>
      <c r="K611" s="3" t="str">
        <f>IFERROR(VLOOKUP(A611,for_vlookup!$A$1:$B$2046,2,FALSE), "aaaaaaaaaaaaaaaaaaaaaaaaaaaaaaaaa")</f>
        <v>4th style</v>
      </c>
    </row>
    <row r="612" spans="1:11" x14ac:dyDescent="0.15">
      <c r="A612" s="2" t="s">
        <v>3120</v>
      </c>
      <c r="B612">
        <v>270</v>
      </c>
      <c r="C612">
        <v>433</v>
      </c>
      <c r="D612">
        <v>921</v>
      </c>
      <c r="E612">
        <v>1046</v>
      </c>
      <c r="F612" t="s">
        <v>2990</v>
      </c>
      <c r="G612">
        <v>427</v>
      </c>
      <c r="H612">
        <v>673</v>
      </c>
      <c r="I612">
        <v>960</v>
      </c>
      <c r="J612" t="s">
        <v>2990</v>
      </c>
      <c r="K612" s="3" t="str">
        <f>IFERROR(VLOOKUP(A612,for_vlookup!$A$1:$B$2046,2,FALSE), "aaaaaaaaaaaaaaaaaaaaaaaaaaaaaaaaa")</f>
        <v>9th style</v>
      </c>
    </row>
    <row r="613" spans="1:11" x14ac:dyDescent="0.15">
      <c r="A613" s="2" t="s">
        <v>2882</v>
      </c>
      <c r="B613" t="s">
        <v>2990</v>
      </c>
      <c r="C613">
        <v>550</v>
      </c>
      <c r="D613">
        <v>946</v>
      </c>
      <c r="E613">
        <v>1405</v>
      </c>
      <c r="F613" t="s">
        <v>2990</v>
      </c>
      <c r="G613">
        <v>539</v>
      </c>
      <c r="H613">
        <v>947</v>
      </c>
      <c r="I613">
        <v>1373</v>
      </c>
      <c r="J613" t="s">
        <v>2990</v>
      </c>
      <c r="K613" s="3" t="str">
        <f>IFERROR(VLOOKUP(A613,for_vlookup!$A$1:$B$2046,2,FALSE), "aaaaaaaaaaaaaaaaaaaaaaaaaaaaaaaaa")</f>
        <v>BISTROVER</v>
      </c>
    </row>
    <row r="614" spans="1:11" x14ac:dyDescent="0.15">
      <c r="A614" s="2" t="s">
        <v>787</v>
      </c>
      <c r="B614" t="s">
        <v>2990</v>
      </c>
      <c r="C614">
        <v>679</v>
      </c>
      <c r="D614">
        <v>1105</v>
      </c>
      <c r="E614">
        <v>1429</v>
      </c>
      <c r="F614" t="s">
        <v>2990</v>
      </c>
      <c r="G614">
        <v>733</v>
      </c>
      <c r="H614">
        <v>1249</v>
      </c>
      <c r="I614">
        <v>1418</v>
      </c>
      <c r="J614" t="s">
        <v>2990</v>
      </c>
      <c r="K614" s="3" t="str">
        <f>IFERROR(VLOOKUP(A614,for_vlookup!$A$1:$B$2046,2,FALSE), "aaaaaaaaaaaaaaaaaaaaaaaaaaaaaaaaa")</f>
        <v>DJ TROOPERS</v>
      </c>
    </row>
    <row r="615" spans="1:11" x14ac:dyDescent="0.15">
      <c r="A615" s="2" t="s">
        <v>324</v>
      </c>
      <c r="B615" t="s">
        <v>2990</v>
      </c>
      <c r="C615">
        <v>706</v>
      </c>
      <c r="D615">
        <v>979</v>
      </c>
      <c r="E615">
        <v>1144</v>
      </c>
      <c r="F615" t="s">
        <v>2990</v>
      </c>
      <c r="G615">
        <v>705</v>
      </c>
      <c r="H615">
        <v>981</v>
      </c>
      <c r="I615">
        <v>1254</v>
      </c>
      <c r="J615" t="s">
        <v>2990</v>
      </c>
      <c r="K615" s="3" t="str">
        <f>IFERROR(VLOOKUP(A615,for_vlookup!$A$1:$B$2046,2,FALSE), "aaaaaaaaaaaaaaaaaaaaaaaaaaaaaaaaa")</f>
        <v>9th style</v>
      </c>
    </row>
    <row r="616" spans="1:11" x14ac:dyDescent="0.15">
      <c r="A616" s="2" t="s">
        <v>1208</v>
      </c>
      <c r="B616" t="s">
        <v>2990</v>
      </c>
      <c r="C616">
        <v>333</v>
      </c>
      <c r="D616">
        <v>777</v>
      </c>
      <c r="E616">
        <v>1111</v>
      </c>
      <c r="F616" t="s">
        <v>2990</v>
      </c>
      <c r="G616">
        <v>333</v>
      </c>
      <c r="H616">
        <v>777</v>
      </c>
      <c r="I616">
        <v>1111</v>
      </c>
      <c r="J616" t="s">
        <v>2990</v>
      </c>
      <c r="K616" s="3" t="str">
        <f>IFERROR(VLOOKUP(A616,for_vlookup!$A$1:$B$2046,2,FALSE), "aaaaaaaaaaaaaaaaaaaaaaaaaaaaaaaaa")</f>
        <v>Lincle</v>
      </c>
    </row>
    <row r="617" spans="1:11" x14ac:dyDescent="0.15">
      <c r="A617" s="2" t="s">
        <v>393</v>
      </c>
      <c r="B617" t="s">
        <v>2990</v>
      </c>
      <c r="C617">
        <v>485</v>
      </c>
      <c r="D617">
        <v>903</v>
      </c>
      <c r="E617">
        <v>1167</v>
      </c>
      <c r="F617" t="s">
        <v>2990</v>
      </c>
      <c r="G617">
        <v>484</v>
      </c>
      <c r="H617">
        <v>908</v>
      </c>
      <c r="I617" t="s">
        <v>2990</v>
      </c>
      <c r="J617" t="s">
        <v>2990</v>
      </c>
      <c r="K617" s="3" t="str">
        <f>IFERROR(VLOOKUP(A617,for_vlookup!$A$1:$B$2046,2,FALSE), "aaaaaaaaaaaaaaaaaaaaaaaaaaaaaaaaa")</f>
        <v>10th style</v>
      </c>
    </row>
    <row r="618" spans="1:11" x14ac:dyDescent="0.15">
      <c r="A618" s="2" t="s">
        <v>3015</v>
      </c>
      <c r="B618" t="s">
        <v>2990</v>
      </c>
      <c r="C618">
        <v>437</v>
      </c>
      <c r="D618">
        <v>542</v>
      </c>
      <c r="E618">
        <v>839</v>
      </c>
      <c r="F618" t="s">
        <v>2990</v>
      </c>
      <c r="G618">
        <v>552</v>
      </c>
      <c r="H618">
        <v>703</v>
      </c>
      <c r="I618">
        <v>945</v>
      </c>
      <c r="J618" t="s">
        <v>2990</v>
      </c>
      <c r="K618" s="3" t="str">
        <f>IFERROR(VLOOKUP(A618,for_vlookup!$A$1:$B$2046,2,FALSE), "aaaaaaaaaaaaaaaaaaaaaaaaaaaaaaaaa")</f>
        <v>8th style</v>
      </c>
    </row>
    <row r="619" spans="1:11" x14ac:dyDescent="0.15">
      <c r="A619" s="2" t="s">
        <v>1351</v>
      </c>
      <c r="B619" t="s">
        <v>2990</v>
      </c>
      <c r="C619">
        <v>295</v>
      </c>
      <c r="D619">
        <v>720</v>
      </c>
      <c r="E619">
        <v>1069</v>
      </c>
      <c r="F619">
        <v>1409</v>
      </c>
      <c r="G619">
        <v>300</v>
      </c>
      <c r="H619">
        <v>699</v>
      </c>
      <c r="I619">
        <v>1416</v>
      </c>
      <c r="J619">
        <v>1644</v>
      </c>
      <c r="K619" s="3" t="str">
        <f>IFERROR(VLOOKUP(A619,for_vlookup!$A$1:$B$2046,2,FALSE), "aaaaaaaaaaaaaaaaaaaaaaaaaaaaaaaaa")</f>
        <v>tricoro</v>
      </c>
    </row>
    <row r="620" spans="1:11" x14ac:dyDescent="0.15">
      <c r="A620" s="2" t="s">
        <v>2284</v>
      </c>
      <c r="B620" t="s">
        <v>2990</v>
      </c>
      <c r="C620">
        <v>419</v>
      </c>
      <c r="D620">
        <v>683</v>
      </c>
      <c r="E620">
        <v>1075</v>
      </c>
      <c r="F620" t="s">
        <v>2990</v>
      </c>
      <c r="G620">
        <v>480</v>
      </c>
      <c r="H620">
        <v>670</v>
      </c>
      <c r="I620">
        <v>1103</v>
      </c>
      <c r="J620" t="s">
        <v>2990</v>
      </c>
      <c r="K620" s="3" t="str">
        <f>IFERROR(VLOOKUP(A620,for_vlookup!$A$1:$B$2046,2,FALSE), "aaaaaaaaaaaaaaaaaaaaaaaaaaaaaaaaa")</f>
        <v>CANNON BALLERS</v>
      </c>
    </row>
    <row r="621" spans="1:11" x14ac:dyDescent="0.15">
      <c r="A621" s="2" t="s">
        <v>1552</v>
      </c>
      <c r="B621" t="s">
        <v>2990</v>
      </c>
      <c r="C621">
        <v>301</v>
      </c>
      <c r="D621">
        <v>626</v>
      </c>
      <c r="E621">
        <v>1231</v>
      </c>
      <c r="F621" t="s">
        <v>2990</v>
      </c>
      <c r="G621">
        <v>412</v>
      </c>
      <c r="H621">
        <v>691</v>
      </c>
      <c r="I621">
        <v>1259</v>
      </c>
      <c r="J621" t="s">
        <v>2990</v>
      </c>
      <c r="K621" s="3" t="str">
        <f>IFERROR(VLOOKUP(A621,for_vlookup!$A$1:$B$2046,2,FALSE), "aaaaaaaaaaaaaaaaaaaaaaaaaaaaaaaaa")</f>
        <v>SPADA</v>
      </c>
    </row>
    <row r="622" spans="1:11" x14ac:dyDescent="0.15">
      <c r="A622" s="2" t="s">
        <v>1555</v>
      </c>
      <c r="B622" t="s">
        <v>2990</v>
      </c>
      <c r="C622">
        <v>598</v>
      </c>
      <c r="D622">
        <v>951</v>
      </c>
      <c r="E622">
        <v>1342</v>
      </c>
      <c r="F622" t="s">
        <v>2990</v>
      </c>
      <c r="G622">
        <v>627</v>
      </c>
      <c r="H622">
        <v>931</v>
      </c>
      <c r="I622">
        <v>1332</v>
      </c>
      <c r="J622" t="s">
        <v>2990</v>
      </c>
      <c r="K622" s="3" t="str">
        <f>IFERROR(VLOOKUP(A622,for_vlookup!$A$1:$B$2046,2,FALSE), "aaaaaaaaaaaaaaaaaaaaaaaaaaaaaaaaa")</f>
        <v>SPADA</v>
      </c>
    </row>
    <row r="623" spans="1:11" x14ac:dyDescent="0.15">
      <c r="A623" s="2" t="s">
        <v>1895</v>
      </c>
      <c r="B623" t="s">
        <v>2990</v>
      </c>
      <c r="C623">
        <v>713</v>
      </c>
      <c r="D623">
        <v>1082</v>
      </c>
      <c r="E623">
        <v>1546</v>
      </c>
      <c r="F623" t="s">
        <v>2990</v>
      </c>
      <c r="G623">
        <v>675</v>
      </c>
      <c r="H623">
        <v>1062</v>
      </c>
      <c r="I623">
        <v>1521</v>
      </c>
      <c r="J623" t="s">
        <v>2990</v>
      </c>
      <c r="K623" s="3" t="str">
        <f>IFERROR(VLOOKUP(A623,for_vlookup!$A$1:$B$2046,2,FALSE), "aaaaaaaaaaaaaaaaaaaaaaaaaaaaaaaaa")</f>
        <v>copula</v>
      </c>
    </row>
    <row r="624" spans="1:11" x14ac:dyDescent="0.15">
      <c r="A624" s="2" t="s">
        <v>64</v>
      </c>
      <c r="B624" t="s">
        <v>2990</v>
      </c>
      <c r="C624">
        <v>191</v>
      </c>
      <c r="D624">
        <v>548</v>
      </c>
      <c r="E624">
        <v>837</v>
      </c>
      <c r="F624" t="s">
        <v>2990</v>
      </c>
      <c r="G624">
        <v>262</v>
      </c>
      <c r="H624">
        <v>836</v>
      </c>
      <c r="I624">
        <v>846</v>
      </c>
      <c r="J624" t="s">
        <v>2990</v>
      </c>
      <c r="K624" s="3" t="str">
        <f>IFERROR(VLOOKUP(A624,for_vlookup!$A$1:$B$2046,2,FALSE), "aaaaaaaaaaaaaaaaaaaaaaaaaaaaaaaaa")</f>
        <v>1st&amp;substream</v>
      </c>
    </row>
    <row r="625" spans="1:11" x14ac:dyDescent="0.15">
      <c r="A625" s="2" t="s">
        <v>2477</v>
      </c>
      <c r="B625" t="s">
        <v>2990</v>
      </c>
      <c r="C625">
        <v>754</v>
      </c>
      <c r="D625">
        <v>1123</v>
      </c>
      <c r="E625">
        <v>1588</v>
      </c>
      <c r="F625" t="s">
        <v>2990</v>
      </c>
      <c r="G625">
        <v>643</v>
      </c>
      <c r="H625">
        <v>1100</v>
      </c>
      <c r="I625">
        <v>1522</v>
      </c>
      <c r="J625" t="s">
        <v>2990</v>
      </c>
      <c r="K625" s="3" t="str">
        <f>IFERROR(VLOOKUP(A625,for_vlookup!$A$1:$B$2046,2,FALSE), "aaaaaaaaaaaaaaaaaaaaaaaaaaaaaaaaa")</f>
        <v>Rootage</v>
      </c>
    </row>
    <row r="626" spans="1:11" x14ac:dyDescent="0.15">
      <c r="A626" s="2" t="s">
        <v>2063</v>
      </c>
      <c r="B626">
        <v>267</v>
      </c>
      <c r="C626">
        <v>752</v>
      </c>
      <c r="D626">
        <v>1147</v>
      </c>
      <c r="E626">
        <v>1677</v>
      </c>
      <c r="F626" t="s">
        <v>2990</v>
      </c>
      <c r="G626">
        <v>768</v>
      </c>
      <c r="H626">
        <v>1042</v>
      </c>
      <c r="I626">
        <v>1546</v>
      </c>
      <c r="J626" t="s">
        <v>2990</v>
      </c>
      <c r="K626" s="3" t="str">
        <f>IFERROR(VLOOKUP(A626,for_vlookup!$A$1:$B$2046,2,FALSE), "aaaaaaaaaaaaaaaaaaaaaaaaaaaaaaaaa")</f>
        <v>SINOBUZ</v>
      </c>
    </row>
    <row r="627" spans="1:11" x14ac:dyDescent="0.15">
      <c r="A627" s="2" t="s">
        <v>1558</v>
      </c>
      <c r="B627" t="s">
        <v>2990</v>
      </c>
      <c r="C627">
        <v>348</v>
      </c>
      <c r="D627">
        <v>683</v>
      </c>
      <c r="E627">
        <v>991</v>
      </c>
      <c r="F627" t="s">
        <v>2990</v>
      </c>
      <c r="G627">
        <v>383</v>
      </c>
      <c r="H627">
        <v>719</v>
      </c>
      <c r="I627">
        <v>1136</v>
      </c>
      <c r="J627" t="s">
        <v>2990</v>
      </c>
      <c r="K627" s="3" t="str">
        <f>IFERROR(VLOOKUP(A627,for_vlookup!$A$1:$B$2046,2,FALSE), "aaaaaaaaaaaaaaaaaaaaaaaaaaaaaaaaa")</f>
        <v>SPADA</v>
      </c>
    </row>
    <row r="628" spans="1:11" x14ac:dyDescent="0.15">
      <c r="A628" s="2" t="s">
        <v>788</v>
      </c>
      <c r="B628" t="s">
        <v>2990</v>
      </c>
      <c r="C628">
        <v>363</v>
      </c>
      <c r="D628">
        <v>631</v>
      </c>
      <c r="E628">
        <v>945</v>
      </c>
      <c r="F628" t="s">
        <v>2990</v>
      </c>
      <c r="G628">
        <v>319</v>
      </c>
      <c r="H628">
        <v>623</v>
      </c>
      <c r="I628">
        <v>942</v>
      </c>
      <c r="J628" t="s">
        <v>2990</v>
      </c>
      <c r="K628" s="3" t="str">
        <f>IFERROR(VLOOKUP(A628,for_vlookup!$A$1:$B$2046,2,FALSE), "aaaaaaaaaaaaaaaaaaaaaaaaaaaaaaaaa")</f>
        <v>DJ TROOPERS</v>
      </c>
    </row>
    <row r="629" spans="1:11" x14ac:dyDescent="0.15">
      <c r="A629" s="2" t="s">
        <v>1561</v>
      </c>
      <c r="B629" t="s">
        <v>2990</v>
      </c>
      <c r="C629">
        <v>517</v>
      </c>
      <c r="D629">
        <v>942</v>
      </c>
      <c r="E629">
        <v>1481</v>
      </c>
      <c r="F629" t="s">
        <v>2990</v>
      </c>
      <c r="G629">
        <v>470</v>
      </c>
      <c r="H629">
        <v>765</v>
      </c>
      <c r="I629">
        <v>1628</v>
      </c>
      <c r="J629" t="s">
        <v>2990</v>
      </c>
      <c r="K629" s="3" t="str">
        <f>IFERROR(VLOOKUP(A629,for_vlookup!$A$1:$B$2046,2,FALSE), "aaaaaaaaaaaaaaaaaaaaaaaaaaaaaaaaa")</f>
        <v>SPADA</v>
      </c>
    </row>
    <row r="630" spans="1:11" x14ac:dyDescent="0.15">
      <c r="A630" s="2" t="s">
        <v>2065</v>
      </c>
      <c r="B630" t="s">
        <v>2990</v>
      </c>
      <c r="C630">
        <v>410</v>
      </c>
      <c r="D630">
        <v>601</v>
      </c>
      <c r="E630">
        <v>1011</v>
      </c>
      <c r="F630" t="s">
        <v>2990</v>
      </c>
      <c r="G630">
        <v>410</v>
      </c>
      <c r="H630">
        <v>635</v>
      </c>
      <c r="I630">
        <v>1028</v>
      </c>
      <c r="J630" t="s">
        <v>2990</v>
      </c>
      <c r="K630" s="3" t="str">
        <f>IFERROR(VLOOKUP(A630,for_vlookup!$A$1:$B$2046,2,FALSE), "aaaaaaaaaaaaaaaaaaaaaaaaaaaaaaaaa")</f>
        <v>SINOBUZ</v>
      </c>
    </row>
    <row r="631" spans="1:11" x14ac:dyDescent="0.15">
      <c r="A631" s="2" t="s">
        <v>325</v>
      </c>
      <c r="B631" t="s">
        <v>2990</v>
      </c>
      <c r="C631">
        <v>445</v>
      </c>
      <c r="D631">
        <v>846</v>
      </c>
      <c r="E631">
        <v>1155</v>
      </c>
      <c r="F631" t="s">
        <v>2990</v>
      </c>
      <c r="G631">
        <v>441</v>
      </c>
      <c r="H631">
        <v>866</v>
      </c>
      <c r="I631">
        <v>1202</v>
      </c>
      <c r="J631" t="s">
        <v>2990</v>
      </c>
      <c r="K631" s="3" t="str">
        <f>IFERROR(VLOOKUP(A631,for_vlookup!$A$1:$B$2046,2,FALSE), "aaaaaaaaaaaaaaaaaaaaaaaaaaaaaaaaa")</f>
        <v>9th style</v>
      </c>
    </row>
    <row r="632" spans="1:11" x14ac:dyDescent="0.15">
      <c r="A632" s="2" t="s">
        <v>699</v>
      </c>
      <c r="B632" t="s">
        <v>2990</v>
      </c>
      <c r="C632">
        <v>451</v>
      </c>
      <c r="D632">
        <v>836</v>
      </c>
      <c r="E632">
        <v>1086</v>
      </c>
      <c r="F632" t="s">
        <v>2990</v>
      </c>
      <c r="G632">
        <v>451</v>
      </c>
      <c r="H632">
        <v>836</v>
      </c>
      <c r="I632">
        <v>1115</v>
      </c>
      <c r="J632" t="s">
        <v>2990</v>
      </c>
      <c r="K632" s="3" t="str">
        <f>IFERROR(VLOOKUP(A632,for_vlookup!$A$1:$B$2046,2,FALSE), "aaaaaaaaaaaaaaaaaaaaaaaaaaaaaaaaa")</f>
        <v>GOLD</v>
      </c>
    </row>
    <row r="633" spans="1:11" x14ac:dyDescent="0.15">
      <c r="A633" s="2" t="s">
        <v>2068</v>
      </c>
      <c r="B633" t="s">
        <v>2990</v>
      </c>
      <c r="C633">
        <v>746</v>
      </c>
      <c r="D633">
        <v>1116</v>
      </c>
      <c r="E633">
        <v>2094</v>
      </c>
      <c r="F633" t="s">
        <v>2990</v>
      </c>
      <c r="G633">
        <v>746</v>
      </c>
      <c r="H633">
        <v>1081</v>
      </c>
      <c r="I633">
        <v>1862</v>
      </c>
      <c r="J633" t="s">
        <v>2990</v>
      </c>
      <c r="K633" s="3" t="str">
        <f>IFERROR(VLOOKUP(A633,for_vlookup!$A$1:$B$2046,2,FALSE), "aaaaaaaaaaaaaaaaaaaaaaaaaaaaaaaaa")</f>
        <v>SINOBUZ</v>
      </c>
    </row>
    <row r="634" spans="1:11" x14ac:dyDescent="0.15">
      <c r="A634" s="2" t="s">
        <v>328</v>
      </c>
      <c r="B634" t="s">
        <v>2990</v>
      </c>
      <c r="C634">
        <v>375</v>
      </c>
      <c r="D634">
        <v>804</v>
      </c>
      <c r="E634">
        <v>983</v>
      </c>
      <c r="F634" t="s">
        <v>2990</v>
      </c>
      <c r="G634">
        <v>375</v>
      </c>
      <c r="H634">
        <v>861</v>
      </c>
      <c r="I634">
        <v>983</v>
      </c>
      <c r="J634" t="s">
        <v>2990</v>
      </c>
      <c r="K634" s="3" t="str">
        <f>IFERROR(VLOOKUP(A634,for_vlookup!$A$1:$B$2046,2,FALSE), "aaaaaaaaaaaaaaaaaaaaaaaaaaaaaaaaa")</f>
        <v>9th style</v>
      </c>
    </row>
    <row r="635" spans="1:11" x14ac:dyDescent="0.15">
      <c r="A635" s="2" t="s">
        <v>2885</v>
      </c>
      <c r="B635" t="s">
        <v>2990</v>
      </c>
      <c r="C635">
        <v>311</v>
      </c>
      <c r="D635">
        <v>701</v>
      </c>
      <c r="E635">
        <v>1129</v>
      </c>
      <c r="F635" t="s">
        <v>2990</v>
      </c>
      <c r="G635">
        <v>308</v>
      </c>
      <c r="H635">
        <v>691</v>
      </c>
      <c r="I635">
        <v>1091</v>
      </c>
      <c r="J635" t="s">
        <v>2990</v>
      </c>
      <c r="K635" s="3" t="str">
        <f>IFERROR(VLOOKUP(A635,for_vlookup!$A$1:$B$2046,2,FALSE), "aaaaaaaaaaaaaaaaaaaaaaaaaaaaaaaaa")</f>
        <v>BISTROVER</v>
      </c>
    </row>
    <row r="636" spans="1:11" x14ac:dyDescent="0.15">
      <c r="A636" s="2" t="s">
        <v>2709</v>
      </c>
      <c r="B636" t="s">
        <v>2990</v>
      </c>
      <c r="C636">
        <v>598</v>
      </c>
      <c r="D636">
        <v>1096</v>
      </c>
      <c r="E636">
        <v>1707</v>
      </c>
      <c r="F636" t="s">
        <v>2990</v>
      </c>
      <c r="G636">
        <v>545</v>
      </c>
      <c r="H636">
        <v>1053</v>
      </c>
      <c r="I636">
        <v>1705</v>
      </c>
      <c r="J636" t="s">
        <v>2990</v>
      </c>
      <c r="K636" s="3" t="str">
        <f>IFERROR(VLOOKUP(A636,for_vlookup!$A$1:$B$2046,2,FALSE), "aaaaaaaaaaaaaaaaaaaaaaaaaaaaaaaaa")</f>
        <v>HEROIC VERSE</v>
      </c>
    </row>
    <row r="637" spans="1:11" x14ac:dyDescent="0.15">
      <c r="A637" s="2" t="s">
        <v>789</v>
      </c>
      <c r="B637" t="s">
        <v>2990</v>
      </c>
      <c r="C637">
        <v>730</v>
      </c>
      <c r="D637">
        <v>1100</v>
      </c>
      <c r="E637">
        <v>1348</v>
      </c>
      <c r="F637" t="s">
        <v>2990</v>
      </c>
      <c r="G637">
        <v>752</v>
      </c>
      <c r="H637">
        <v>1130</v>
      </c>
      <c r="I637">
        <v>1572</v>
      </c>
      <c r="J637" t="s">
        <v>2990</v>
      </c>
      <c r="K637" s="3" t="str">
        <f>IFERROR(VLOOKUP(A637,for_vlookup!$A$1:$B$2046,2,FALSE), "aaaaaaaaaaaaaaaaaaaaaaaaaaaaaaaaa")</f>
        <v>DJ TROOPERS</v>
      </c>
    </row>
    <row r="638" spans="1:11" x14ac:dyDescent="0.15">
      <c r="A638" s="2" t="s">
        <v>2286</v>
      </c>
      <c r="B638" t="s">
        <v>2990</v>
      </c>
      <c r="C638">
        <v>413</v>
      </c>
      <c r="D638">
        <v>752</v>
      </c>
      <c r="E638">
        <v>1256</v>
      </c>
      <c r="F638" t="s">
        <v>2990</v>
      </c>
      <c r="G638">
        <v>418</v>
      </c>
      <c r="H638">
        <v>771</v>
      </c>
      <c r="I638">
        <v>1175</v>
      </c>
      <c r="J638" t="s">
        <v>2990</v>
      </c>
      <c r="K638" s="3" t="str">
        <f>IFERROR(VLOOKUP(A638,for_vlookup!$A$1:$B$2046,2,FALSE), "aaaaaaaaaaaaaaaaaaaaaaaaaaaaaaaaa")</f>
        <v>CANNON BALLERS</v>
      </c>
    </row>
    <row r="639" spans="1:11" x14ac:dyDescent="0.15">
      <c r="A639" s="2" t="s">
        <v>1094</v>
      </c>
      <c r="B639" t="s">
        <v>2990</v>
      </c>
      <c r="C639">
        <v>331</v>
      </c>
      <c r="D639">
        <v>558</v>
      </c>
      <c r="E639">
        <v>866</v>
      </c>
      <c r="F639" t="s">
        <v>2990</v>
      </c>
      <c r="G639">
        <v>328</v>
      </c>
      <c r="H639">
        <v>502</v>
      </c>
      <c r="I639">
        <v>857</v>
      </c>
      <c r="J639" t="s">
        <v>2990</v>
      </c>
      <c r="K639" s="3" t="str">
        <f>IFERROR(VLOOKUP(A639,for_vlookup!$A$1:$B$2046,2,FALSE), "aaaaaaaaaaaaaaaaaaaaaaaaaaaaaaaaa")</f>
        <v>Resort Anthem</v>
      </c>
    </row>
    <row r="640" spans="1:11" x14ac:dyDescent="0.15">
      <c r="A640" s="2" t="s">
        <v>3092</v>
      </c>
      <c r="B640" t="s">
        <v>2990</v>
      </c>
      <c r="C640">
        <v>746</v>
      </c>
      <c r="D640">
        <v>1112</v>
      </c>
      <c r="E640">
        <v>1790</v>
      </c>
      <c r="F640" t="s">
        <v>2990</v>
      </c>
      <c r="G640">
        <v>741</v>
      </c>
      <c r="H640">
        <v>1065</v>
      </c>
      <c r="I640">
        <v>1810</v>
      </c>
      <c r="J640" t="s">
        <v>2990</v>
      </c>
      <c r="K640" s="3" t="str">
        <f>IFERROR(VLOOKUP(A640,for_vlookup!$A$1:$B$2046,2,FALSE), "aaaaaaaaaaaaaaaaaaaaaaaaaaaaaaaaa")</f>
        <v>BISTROVER</v>
      </c>
    </row>
    <row r="641" spans="1:11" x14ac:dyDescent="0.15">
      <c r="A641" s="2" t="s">
        <v>2711</v>
      </c>
      <c r="B641" t="s">
        <v>2990</v>
      </c>
      <c r="C641">
        <v>764</v>
      </c>
      <c r="D641">
        <v>1012</v>
      </c>
      <c r="E641">
        <v>1543</v>
      </c>
      <c r="F641" t="s">
        <v>2990</v>
      </c>
      <c r="G641">
        <v>764</v>
      </c>
      <c r="H641">
        <v>1031</v>
      </c>
      <c r="I641">
        <v>1503</v>
      </c>
      <c r="J641" t="s">
        <v>2990</v>
      </c>
      <c r="K641" s="3" t="str">
        <f>IFERROR(VLOOKUP(A641,for_vlookup!$A$1:$B$2046,2,FALSE), "aaaaaaaaaaaaaaaaaaaaaaaaaaaaaaaaa")</f>
        <v>HEROIC VERSE</v>
      </c>
    </row>
    <row r="642" spans="1:11" x14ac:dyDescent="0.15">
      <c r="A642" s="2" t="s">
        <v>2712</v>
      </c>
      <c r="B642" t="s">
        <v>2990</v>
      </c>
      <c r="C642">
        <v>396</v>
      </c>
      <c r="D642">
        <v>767</v>
      </c>
      <c r="E642">
        <v>1088</v>
      </c>
      <c r="F642" t="s">
        <v>2990</v>
      </c>
      <c r="G642">
        <v>405</v>
      </c>
      <c r="H642">
        <v>713</v>
      </c>
      <c r="I642">
        <v>1026</v>
      </c>
      <c r="J642" t="s">
        <v>2990</v>
      </c>
      <c r="K642" s="3" t="str">
        <f>IFERROR(VLOOKUP(A642,for_vlookup!$A$1:$B$2046,2,FALSE), "aaaaaaaaaaaaaaaaaaaaaaaaaaaaaaaaa")</f>
        <v>HEROIC VERSE</v>
      </c>
    </row>
    <row r="643" spans="1:11" x14ac:dyDescent="0.15">
      <c r="A643" s="2" t="s">
        <v>269</v>
      </c>
      <c r="B643" t="s">
        <v>2990</v>
      </c>
      <c r="C643">
        <v>578</v>
      </c>
      <c r="D643">
        <v>1056</v>
      </c>
      <c r="E643">
        <v>1157</v>
      </c>
      <c r="F643" t="s">
        <v>2990</v>
      </c>
      <c r="G643">
        <v>578</v>
      </c>
      <c r="H643">
        <v>1122</v>
      </c>
      <c r="I643">
        <v>1274</v>
      </c>
      <c r="J643" t="s">
        <v>2990</v>
      </c>
      <c r="K643" s="3" t="str">
        <f>IFERROR(VLOOKUP(A643,for_vlookup!$A$1:$B$2046,2,FALSE), "aaaaaaaaaaaaaaaaaaaaaaaaaaaaaaaaa")</f>
        <v>8th style</v>
      </c>
    </row>
    <row r="644" spans="1:11" x14ac:dyDescent="0.15">
      <c r="A644" s="2" t="s">
        <v>791</v>
      </c>
      <c r="B644" t="s">
        <v>2990</v>
      </c>
      <c r="C644">
        <v>573</v>
      </c>
      <c r="D644">
        <v>1353</v>
      </c>
      <c r="E644">
        <v>1831</v>
      </c>
      <c r="F644" t="s">
        <v>2990</v>
      </c>
      <c r="G644">
        <v>569</v>
      </c>
      <c r="H644">
        <v>1231</v>
      </c>
      <c r="I644">
        <v>1922</v>
      </c>
      <c r="J644" t="s">
        <v>2990</v>
      </c>
      <c r="K644" s="3" t="str">
        <f>IFERROR(VLOOKUP(A644,for_vlookup!$A$1:$B$2046,2,FALSE), "aaaaaaaaaaaaaaaaaaaaaaaaaaaaaaaaa")</f>
        <v>DJ TROOPERS</v>
      </c>
    </row>
    <row r="645" spans="1:11" x14ac:dyDescent="0.15">
      <c r="A645" s="2" t="s">
        <v>794</v>
      </c>
      <c r="B645" t="s">
        <v>2990</v>
      </c>
      <c r="C645">
        <v>609</v>
      </c>
      <c r="D645">
        <v>1176</v>
      </c>
      <c r="E645">
        <v>1443</v>
      </c>
      <c r="F645" t="s">
        <v>2990</v>
      </c>
      <c r="G645">
        <v>607</v>
      </c>
      <c r="H645">
        <v>1024</v>
      </c>
      <c r="I645">
        <v>1335</v>
      </c>
      <c r="J645" t="s">
        <v>2990</v>
      </c>
      <c r="K645" s="3" t="str">
        <f>IFERROR(VLOOKUP(A645,for_vlookup!$A$1:$B$2046,2,FALSE), "aaaaaaaaaaaaaaaaaaaaaaaaaaaaaaaaa")</f>
        <v>DJ TROOPERS</v>
      </c>
    </row>
    <row r="646" spans="1:11" x14ac:dyDescent="0.15">
      <c r="A646" s="2" t="s">
        <v>1097</v>
      </c>
      <c r="B646">
        <v>295</v>
      </c>
      <c r="C646">
        <v>500</v>
      </c>
      <c r="D646">
        <v>856</v>
      </c>
      <c r="E646">
        <v>1113</v>
      </c>
      <c r="F646" t="s">
        <v>2990</v>
      </c>
      <c r="G646">
        <v>629</v>
      </c>
      <c r="H646">
        <v>1003</v>
      </c>
      <c r="I646">
        <v>1310</v>
      </c>
      <c r="J646" t="s">
        <v>2990</v>
      </c>
      <c r="K646" s="3" t="str">
        <f>IFERROR(VLOOKUP(A646,for_vlookup!$A$1:$B$2046,2,FALSE), "aaaaaaaaaaaaaaaaaaaaaaaaaaaaaaaaa")</f>
        <v>Resort Anthem</v>
      </c>
    </row>
    <row r="647" spans="1:11" x14ac:dyDescent="0.15">
      <c r="A647" s="2" t="s">
        <v>1210</v>
      </c>
      <c r="B647" t="s">
        <v>2990</v>
      </c>
      <c r="C647">
        <v>415</v>
      </c>
      <c r="D647">
        <v>678</v>
      </c>
      <c r="E647">
        <v>1030</v>
      </c>
      <c r="F647" t="s">
        <v>2990</v>
      </c>
      <c r="G647">
        <v>427</v>
      </c>
      <c r="H647">
        <v>704</v>
      </c>
      <c r="I647">
        <v>1029</v>
      </c>
      <c r="J647" t="s">
        <v>2990</v>
      </c>
      <c r="K647" s="3" t="str">
        <f>IFERROR(VLOOKUP(A647,for_vlookup!$A$1:$B$2046,2,FALSE), "aaaaaaaaaaaaaaaaaaaaaaaaaaaaaaaaa")</f>
        <v>Lincle</v>
      </c>
    </row>
    <row r="648" spans="1:11" x14ac:dyDescent="0.15">
      <c r="A648" s="2" t="s">
        <v>701</v>
      </c>
      <c r="B648" t="s">
        <v>2990</v>
      </c>
      <c r="C648">
        <v>451</v>
      </c>
      <c r="D648">
        <v>735</v>
      </c>
      <c r="E648">
        <v>832</v>
      </c>
      <c r="F648" t="s">
        <v>2990</v>
      </c>
      <c r="G648">
        <v>451</v>
      </c>
      <c r="H648">
        <v>736</v>
      </c>
      <c r="I648" t="s">
        <v>2990</v>
      </c>
      <c r="J648" t="s">
        <v>2990</v>
      </c>
      <c r="K648" s="3" t="str">
        <f>IFERROR(VLOOKUP(A648,for_vlookup!$A$1:$B$2046,2,FALSE), "aaaaaaaaaaaaaaaaaaaaaaaaaaaaaaaaa")</f>
        <v>GOLD</v>
      </c>
    </row>
    <row r="649" spans="1:11" x14ac:dyDescent="0.15">
      <c r="A649" s="2" t="s">
        <v>3040</v>
      </c>
      <c r="B649" t="s">
        <v>2990</v>
      </c>
      <c r="C649">
        <v>324</v>
      </c>
      <c r="D649">
        <v>548</v>
      </c>
      <c r="E649">
        <v>842</v>
      </c>
      <c r="F649" t="s">
        <v>2990</v>
      </c>
      <c r="G649">
        <v>331</v>
      </c>
      <c r="H649">
        <v>669</v>
      </c>
      <c r="I649">
        <v>995</v>
      </c>
      <c r="J649" t="s">
        <v>2990</v>
      </c>
      <c r="K649" s="3" t="str">
        <f>IFERROR(VLOOKUP(A649,for_vlookup!$A$1:$B$2046,2,FALSE), "aaaaaaaaaaaaaaaaaaaaaaaaaaaaaaaaa")</f>
        <v>Lincle</v>
      </c>
    </row>
    <row r="650" spans="1:11" x14ac:dyDescent="0.15">
      <c r="A650" s="2" t="s">
        <v>2888</v>
      </c>
      <c r="B650" t="s">
        <v>2990</v>
      </c>
      <c r="C650">
        <v>308</v>
      </c>
      <c r="D650">
        <v>675</v>
      </c>
      <c r="E650">
        <v>1016</v>
      </c>
      <c r="F650" t="s">
        <v>2990</v>
      </c>
      <c r="G650">
        <v>319</v>
      </c>
      <c r="H650">
        <v>653</v>
      </c>
      <c r="I650">
        <v>968</v>
      </c>
      <c r="J650" t="s">
        <v>2990</v>
      </c>
      <c r="K650" s="3" t="str">
        <f>IFERROR(VLOOKUP(A650,for_vlookup!$A$1:$B$2046,2,FALSE), "aaaaaaaaaaaaaaaaaaaaaaaaaaaaaaaaa")</f>
        <v>BISTROVER</v>
      </c>
    </row>
    <row r="651" spans="1:11" x14ac:dyDescent="0.15">
      <c r="A651" s="2" t="s">
        <v>2289</v>
      </c>
      <c r="B651" t="s">
        <v>2990</v>
      </c>
      <c r="C651">
        <v>323</v>
      </c>
      <c r="D651">
        <v>596</v>
      </c>
      <c r="E651">
        <v>979</v>
      </c>
      <c r="F651" t="s">
        <v>2990</v>
      </c>
      <c r="G651">
        <v>325</v>
      </c>
      <c r="H651">
        <v>572</v>
      </c>
      <c r="I651">
        <v>1035</v>
      </c>
      <c r="J651" t="s">
        <v>2990</v>
      </c>
      <c r="K651" s="3" t="str">
        <f>IFERROR(VLOOKUP(A651,for_vlookup!$A$1:$B$2046,2,FALSE), "aaaaaaaaaaaaaaaaaaaaaaaaaaaaaaaaa")</f>
        <v>CANNON BALLERS</v>
      </c>
    </row>
    <row r="652" spans="1:11" x14ac:dyDescent="0.15">
      <c r="A652" s="2" t="s">
        <v>899</v>
      </c>
      <c r="B652">
        <v>261</v>
      </c>
      <c r="C652">
        <v>443</v>
      </c>
      <c r="D652">
        <v>627</v>
      </c>
      <c r="E652">
        <v>923</v>
      </c>
      <c r="F652">
        <v>1135</v>
      </c>
      <c r="G652">
        <v>353</v>
      </c>
      <c r="H652">
        <v>667</v>
      </c>
      <c r="I652">
        <v>937</v>
      </c>
      <c r="J652">
        <v>1295</v>
      </c>
      <c r="K652" s="3" t="str">
        <f>IFERROR(VLOOKUP(A652,for_vlookup!$A$1:$B$2046,2,FALSE), "aaaaaaaaaaaaaaaaaaaaaaaaaaaaaaaaa")</f>
        <v>EMPRESS</v>
      </c>
    </row>
    <row r="653" spans="1:11" x14ac:dyDescent="0.15">
      <c r="A653" s="2" t="s">
        <v>2997</v>
      </c>
      <c r="B653" t="s">
        <v>2990</v>
      </c>
      <c r="C653">
        <v>271</v>
      </c>
      <c r="D653">
        <v>555</v>
      </c>
      <c r="E653">
        <v>706</v>
      </c>
      <c r="F653" t="s">
        <v>2990</v>
      </c>
      <c r="G653">
        <v>263</v>
      </c>
      <c r="H653">
        <v>626</v>
      </c>
      <c r="I653">
        <v>1015</v>
      </c>
      <c r="J653" t="s">
        <v>2990</v>
      </c>
      <c r="K653" s="3" t="str">
        <f>IFERROR(VLOOKUP(A653,for_vlookup!$A$1:$B$2046,2,FALSE), "aaaaaaaaaaaaaaaaaaaaaaaaaaaaaaaaa")</f>
        <v>4th style</v>
      </c>
    </row>
    <row r="654" spans="1:11" x14ac:dyDescent="0.15">
      <c r="A654" s="2" t="s">
        <v>603</v>
      </c>
      <c r="B654" t="s">
        <v>2990</v>
      </c>
      <c r="C654">
        <v>524</v>
      </c>
      <c r="D654">
        <v>917</v>
      </c>
      <c r="E654">
        <v>1158</v>
      </c>
      <c r="F654" t="s">
        <v>2990</v>
      </c>
      <c r="G654">
        <v>517</v>
      </c>
      <c r="H654">
        <v>906</v>
      </c>
      <c r="I654">
        <v>1163</v>
      </c>
      <c r="J654" t="s">
        <v>2990</v>
      </c>
      <c r="K654" s="3" t="str">
        <f>IFERROR(VLOOKUP(A654,for_vlookup!$A$1:$B$2046,2,FALSE), "aaaaaaaaaaaaaaaaaaaaaaaaaaaaaaaaa")</f>
        <v>DistorteD</v>
      </c>
    </row>
    <row r="655" spans="1:11" x14ac:dyDescent="0.15">
      <c r="A655" s="2" t="s">
        <v>1563</v>
      </c>
      <c r="B655" t="s">
        <v>2990</v>
      </c>
      <c r="C655">
        <v>390</v>
      </c>
      <c r="D655">
        <v>674</v>
      </c>
      <c r="E655">
        <v>1325</v>
      </c>
      <c r="F655" t="s">
        <v>2990</v>
      </c>
      <c r="G655">
        <v>446</v>
      </c>
      <c r="H655">
        <v>978</v>
      </c>
      <c r="I655">
        <v>1489</v>
      </c>
      <c r="J655" t="s">
        <v>2990</v>
      </c>
      <c r="K655" s="3" t="str">
        <f>IFERROR(VLOOKUP(A655,for_vlookup!$A$1:$B$2046,2,FALSE), "aaaaaaaaaaaaaaaaaaaaaaaaaaaaaaaaa")</f>
        <v>SPADA</v>
      </c>
    </row>
    <row r="656" spans="1:11" x14ac:dyDescent="0.15">
      <c r="A656" s="2" t="s">
        <v>1009</v>
      </c>
      <c r="B656" t="s">
        <v>2990</v>
      </c>
      <c r="C656">
        <v>488</v>
      </c>
      <c r="D656">
        <v>807</v>
      </c>
      <c r="E656">
        <v>1128</v>
      </c>
      <c r="F656" t="s">
        <v>2990</v>
      </c>
      <c r="G656">
        <v>471</v>
      </c>
      <c r="H656">
        <v>857</v>
      </c>
      <c r="I656">
        <v>1051</v>
      </c>
      <c r="J656" t="s">
        <v>2990</v>
      </c>
      <c r="K656" s="3" t="str">
        <f>IFERROR(VLOOKUP(A656,for_vlookup!$A$1:$B$2046,2,FALSE), "aaaaaaaaaaaaaaaaaaaaaaaaaaaaaaaaa")</f>
        <v>SIRIUS</v>
      </c>
    </row>
    <row r="657" spans="1:11" x14ac:dyDescent="0.15">
      <c r="A657" s="2" t="s">
        <v>1354</v>
      </c>
      <c r="B657" t="s">
        <v>2990</v>
      </c>
      <c r="C657">
        <v>269</v>
      </c>
      <c r="D657">
        <v>488</v>
      </c>
      <c r="E657">
        <v>658</v>
      </c>
      <c r="F657" t="s">
        <v>2990</v>
      </c>
      <c r="G657">
        <v>396</v>
      </c>
      <c r="H657">
        <v>635</v>
      </c>
      <c r="I657">
        <v>799</v>
      </c>
      <c r="J657" t="s">
        <v>2990</v>
      </c>
      <c r="K657" s="3" t="str">
        <f>IFERROR(VLOOKUP(A657,for_vlookup!$A$1:$B$2046,2,FALSE), "aaaaaaaaaaaaaaaaaaaaaaaaaaaaaaaaa")</f>
        <v>tricoro</v>
      </c>
    </row>
    <row r="658" spans="1:11" x14ac:dyDescent="0.15">
      <c r="A658" s="2" t="s">
        <v>2071</v>
      </c>
      <c r="B658" t="s">
        <v>2990</v>
      </c>
      <c r="C658">
        <v>638</v>
      </c>
      <c r="D658">
        <v>1006</v>
      </c>
      <c r="E658">
        <v>1372</v>
      </c>
      <c r="F658" t="s">
        <v>2990</v>
      </c>
      <c r="G658">
        <v>631</v>
      </c>
      <c r="H658">
        <v>973</v>
      </c>
      <c r="I658">
        <v>1365</v>
      </c>
      <c r="J658" t="s">
        <v>2990</v>
      </c>
      <c r="K658" s="3" t="str">
        <f>IFERROR(VLOOKUP(A658,for_vlookup!$A$1:$B$2046,2,FALSE), "aaaaaaaaaaaaaaaaaaaaaaaaaaaaaaaaa")</f>
        <v>SINOBUZ</v>
      </c>
    </row>
    <row r="659" spans="1:11" x14ac:dyDescent="0.15">
      <c r="A659" s="2" t="s">
        <v>271</v>
      </c>
      <c r="B659" t="s">
        <v>2990</v>
      </c>
      <c r="C659">
        <v>413</v>
      </c>
      <c r="D659">
        <v>690</v>
      </c>
      <c r="E659">
        <v>997</v>
      </c>
      <c r="F659" t="s">
        <v>2990</v>
      </c>
      <c r="G659">
        <v>554</v>
      </c>
      <c r="H659">
        <v>689</v>
      </c>
      <c r="I659">
        <v>955</v>
      </c>
      <c r="J659" t="s">
        <v>2990</v>
      </c>
      <c r="K659" s="3" t="str">
        <f>IFERROR(VLOOKUP(A659,for_vlookup!$A$1:$B$2046,2,FALSE), "aaaaaaaaaaaaaaaaaaaaaaaaaaaaaaaaa")</f>
        <v>8th style</v>
      </c>
    </row>
    <row r="660" spans="1:11" x14ac:dyDescent="0.15">
      <c r="A660" s="2" t="s">
        <v>901</v>
      </c>
      <c r="B660" t="s">
        <v>2990</v>
      </c>
      <c r="C660">
        <v>437</v>
      </c>
      <c r="D660">
        <v>895</v>
      </c>
      <c r="E660">
        <v>1142</v>
      </c>
      <c r="F660" t="s">
        <v>2990</v>
      </c>
      <c r="G660">
        <v>437</v>
      </c>
      <c r="H660">
        <v>870</v>
      </c>
      <c r="I660">
        <v>1257</v>
      </c>
      <c r="J660" t="s">
        <v>2990</v>
      </c>
      <c r="K660" s="3" t="str">
        <f>IFERROR(VLOOKUP(A660,for_vlookup!$A$1:$B$2046,2,FALSE), "aaaaaaaaaaaaaaaaaaaaaaaaaaaaaaaaa")</f>
        <v>EMPRESS</v>
      </c>
    </row>
    <row r="661" spans="1:11" x14ac:dyDescent="0.15">
      <c r="A661" s="2" t="s">
        <v>1708</v>
      </c>
      <c r="B661" t="s">
        <v>2990</v>
      </c>
      <c r="C661">
        <v>403</v>
      </c>
      <c r="D661">
        <v>867</v>
      </c>
      <c r="E661">
        <v>1729</v>
      </c>
      <c r="F661" t="s">
        <v>2990</v>
      </c>
      <c r="G661">
        <v>433</v>
      </c>
      <c r="H661">
        <v>982</v>
      </c>
      <c r="I661">
        <v>1362</v>
      </c>
      <c r="J661" t="s">
        <v>2990</v>
      </c>
      <c r="K661" s="3" t="str">
        <f>IFERROR(VLOOKUP(A661,for_vlookup!$A$1:$B$2046,2,FALSE), "aaaaaaaaaaaaaaaaaaaaaaaaaaaaaaaaa")</f>
        <v>PENDUAL</v>
      </c>
    </row>
    <row r="662" spans="1:11" x14ac:dyDescent="0.15">
      <c r="A662" s="2" t="s">
        <v>605</v>
      </c>
      <c r="B662" t="s">
        <v>2990</v>
      </c>
      <c r="C662">
        <v>436</v>
      </c>
      <c r="D662">
        <v>1067</v>
      </c>
      <c r="E662">
        <v>1118</v>
      </c>
      <c r="F662" t="s">
        <v>2990</v>
      </c>
      <c r="G662">
        <v>436</v>
      </c>
      <c r="H662">
        <v>1048</v>
      </c>
      <c r="I662" t="s">
        <v>2990</v>
      </c>
      <c r="J662" t="s">
        <v>2990</v>
      </c>
      <c r="K662" s="3" t="str">
        <f>IFERROR(VLOOKUP(A662,for_vlookup!$A$1:$B$2046,2,FALSE), "aaaaaaaaaaaaaaaaaaaaaaaaaaaaaaaaa")</f>
        <v>DistorteD</v>
      </c>
    </row>
    <row r="663" spans="1:11" x14ac:dyDescent="0.15">
      <c r="A663" s="2" t="s">
        <v>517</v>
      </c>
      <c r="B663" t="s">
        <v>2990</v>
      </c>
      <c r="C663">
        <v>434</v>
      </c>
      <c r="D663">
        <v>598</v>
      </c>
      <c r="E663">
        <v>957</v>
      </c>
      <c r="F663" t="s">
        <v>2990</v>
      </c>
      <c r="G663">
        <v>433</v>
      </c>
      <c r="H663">
        <v>598</v>
      </c>
      <c r="I663" t="s">
        <v>2990</v>
      </c>
      <c r="J663" t="s">
        <v>2990</v>
      </c>
      <c r="K663" s="3" t="str">
        <f>IFERROR(VLOOKUP(A663,for_vlookup!$A$1:$B$2046,2,FALSE), "aaaaaaaaaaaaaaaaaaaaaaaaaaaaaaaaa")</f>
        <v>HAPPY SKY</v>
      </c>
    </row>
    <row r="664" spans="1:11" x14ac:dyDescent="0.15">
      <c r="A664" s="2" t="s">
        <v>329</v>
      </c>
      <c r="B664" t="s">
        <v>2990</v>
      </c>
      <c r="C664">
        <v>533</v>
      </c>
      <c r="D664">
        <v>1026</v>
      </c>
      <c r="E664">
        <v>1300</v>
      </c>
      <c r="F664" t="s">
        <v>2990</v>
      </c>
      <c r="G664">
        <v>510</v>
      </c>
      <c r="H664">
        <v>1049</v>
      </c>
      <c r="I664">
        <v>1661</v>
      </c>
      <c r="J664" t="s">
        <v>2990</v>
      </c>
      <c r="K664" s="3" t="str">
        <f>IFERROR(VLOOKUP(A664,for_vlookup!$A$1:$B$2046,2,FALSE), "aaaaaaaaaaaaaaaaaaaaaaaaaaaaaaaaa")</f>
        <v>9th style</v>
      </c>
    </row>
    <row r="665" spans="1:11" x14ac:dyDescent="0.15">
      <c r="A665" s="2" t="s">
        <v>1010</v>
      </c>
      <c r="B665" t="s">
        <v>2990</v>
      </c>
      <c r="C665">
        <v>754</v>
      </c>
      <c r="D665">
        <v>1035</v>
      </c>
      <c r="E665">
        <v>1509</v>
      </c>
      <c r="F665" t="s">
        <v>2990</v>
      </c>
      <c r="G665">
        <v>728</v>
      </c>
      <c r="H665">
        <v>845</v>
      </c>
      <c r="I665">
        <v>1348</v>
      </c>
      <c r="J665" t="s">
        <v>2990</v>
      </c>
      <c r="K665" s="3" t="str">
        <f>IFERROR(VLOOKUP(A665,for_vlookup!$A$1:$B$2046,2,FALSE), "aaaaaaaaaaaaaaaaaaaaaaaaaaaaaaaaa")</f>
        <v>SIRIUS</v>
      </c>
    </row>
    <row r="666" spans="1:11" x14ac:dyDescent="0.15">
      <c r="A666" s="2" t="s">
        <v>2714</v>
      </c>
      <c r="B666" t="s">
        <v>2990</v>
      </c>
      <c r="C666">
        <v>525</v>
      </c>
      <c r="D666">
        <v>979</v>
      </c>
      <c r="E666">
        <v>1501</v>
      </c>
      <c r="F666" t="s">
        <v>2990</v>
      </c>
      <c r="G666">
        <v>542</v>
      </c>
      <c r="H666">
        <v>933</v>
      </c>
      <c r="I666">
        <v>1478</v>
      </c>
      <c r="J666" t="s">
        <v>2990</v>
      </c>
      <c r="K666" s="3" t="str">
        <f>IFERROR(VLOOKUP(A666,for_vlookup!$A$1:$B$2046,2,FALSE), "aaaaaaaaaaaaaaaaaaaaaaaaaaaaaaaaa")</f>
        <v>HEROIC VERSE</v>
      </c>
    </row>
    <row r="667" spans="1:11" x14ac:dyDescent="0.15">
      <c r="A667" s="2" t="s">
        <v>2998</v>
      </c>
      <c r="B667" t="s">
        <v>2990</v>
      </c>
      <c r="C667">
        <v>428</v>
      </c>
      <c r="D667">
        <v>510</v>
      </c>
      <c r="E667">
        <v>889</v>
      </c>
      <c r="F667" t="s">
        <v>2990</v>
      </c>
      <c r="G667">
        <v>428</v>
      </c>
      <c r="H667">
        <v>510</v>
      </c>
      <c r="I667">
        <v>885</v>
      </c>
      <c r="J667" t="s">
        <v>2990</v>
      </c>
      <c r="K667" s="3" t="str">
        <f>IFERROR(VLOOKUP(A667,for_vlookup!$A$1:$B$2046,2,FALSE), "aaaaaaaaaaaaaaaaaaaaaaaaaaaaaaaaa")</f>
        <v>4th style</v>
      </c>
    </row>
    <row r="668" spans="1:11" x14ac:dyDescent="0.15">
      <c r="A668" s="2" t="s">
        <v>272</v>
      </c>
      <c r="B668" t="s">
        <v>2990</v>
      </c>
      <c r="C668">
        <v>567</v>
      </c>
      <c r="D668">
        <v>854</v>
      </c>
      <c r="E668">
        <v>1207</v>
      </c>
      <c r="F668" t="s">
        <v>2990</v>
      </c>
      <c r="G668">
        <v>589</v>
      </c>
      <c r="H668">
        <v>924</v>
      </c>
      <c r="I668">
        <v>1188</v>
      </c>
      <c r="J668" t="s">
        <v>2990</v>
      </c>
      <c r="K668" s="3" t="str">
        <f>IFERROR(VLOOKUP(A668,for_vlookup!$A$1:$B$2046,2,FALSE), "aaaaaaaaaaaaaaaaaaaaaaaaaaaaaaaaa")</f>
        <v>8th style</v>
      </c>
    </row>
    <row r="669" spans="1:11" x14ac:dyDescent="0.15">
      <c r="A669" s="2" t="s">
        <v>2072</v>
      </c>
      <c r="B669" t="s">
        <v>2990</v>
      </c>
      <c r="C669">
        <v>403</v>
      </c>
      <c r="D669">
        <v>726</v>
      </c>
      <c r="E669">
        <v>977</v>
      </c>
      <c r="F669" t="s">
        <v>2990</v>
      </c>
      <c r="G669">
        <v>402</v>
      </c>
      <c r="H669">
        <v>766</v>
      </c>
      <c r="I669">
        <v>1062</v>
      </c>
      <c r="J669" t="s">
        <v>2990</v>
      </c>
      <c r="K669" s="3" t="str">
        <f>IFERROR(VLOOKUP(A669,for_vlookup!$A$1:$B$2046,2,FALSE), "aaaaaaaaaaaaaaaaaaaaaaaaaaaaaaaaa")</f>
        <v>SINOBUZ</v>
      </c>
    </row>
    <row r="670" spans="1:11" x14ac:dyDescent="0.15">
      <c r="A670" s="2" t="s">
        <v>275</v>
      </c>
      <c r="B670" t="s">
        <v>2990</v>
      </c>
      <c r="C670">
        <v>415</v>
      </c>
      <c r="D670">
        <v>743</v>
      </c>
      <c r="E670">
        <v>849</v>
      </c>
      <c r="F670" t="s">
        <v>2990</v>
      </c>
      <c r="G670">
        <v>628</v>
      </c>
      <c r="H670">
        <v>769</v>
      </c>
      <c r="I670">
        <v>849</v>
      </c>
      <c r="J670" t="s">
        <v>2990</v>
      </c>
      <c r="K670" s="3" t="str">
        <f>IFERROR(VLOOKUP(A670,for_vlookup!$A$1:$B$2046,2,FALSE), "aaaaaaaaaaaaaaaaaaaaaaaaaaaaaaaaa")</f>
        <v>8th style</v>
      </c>
    </row>
    <row r="671" spans="1:11" x14ac:dyDescent="0.15">
      <c r="A671" s="2" t="s">
        <v>1897</v>
      </c>
      <c r="B671" t="s">
        <v>2990</v>
      </c>
      <c r="C671">
        <v>539</v>
      </c>
      <c r="D671">
        <v>722</v>
      </c>
      <c r="E671">
        <v>1268</v>
      </c>
      <c r="F671" t="s">
        <v>2990</v>
      </c>
      <c r="G671">
        <v>538</v>
      </c>
      <c r="H671">
        <v>709</v>
      </c>
      <c r="I671">
        <v>1155</v>
      </c>
      <c r="J671" t="s">
        <v>2990</v>
      </c>
      <c r="K671" s="3" t="str">
        <f>IFERROR(VLOOKUP(A671,for_vlookup!$A$1:$B$2046,2,FALSE), "aaaaaaaaaaaaaaaaaaaaaaaaaaaaaaaaa")</f>
        <v>copula</v>
      </c>
    </row>
    <row r="672" spans="1:11" x14ac:dyDescent="0.15">
      <c r="A672" s="2" t="s">
        <v>1899</v>
      </c>
      <c r="B672" t="s">
        <v>2990</v>
      </c>
      <c r="C672">
        <v>536</v>
      </c>
      <c r="D672">
        <v>935</v>
      </c>
      <c r="E672">
        <v>1308</v>
      </c>
      <c r="F672" t="s">
        <v>2990</v>
      </c>
      <c r="G672">
        <v>485</v>
      </c>
      <c r="H672">
        <v>1000</v>
      </c>
      <c r="I672">
        <v>1271</v>
      </c>
      <c r="J672" t="s">
        <v>2990</v>
      </c>
      <c r="K672" s="3" t="str">
        <f>IFERROR(VLOOKUP(A672,for_vlookup!$A$1:$B$2046,2,FALSE), "aaaaaaaaaaaaaaaaaaaaaaaaaaaaaaaaa")</f>
        <v>copula</v>
      </c>
    </row>
    <row r="673" spans="1:11" x14ac:dyDescent="0.15">
      <c r="A673" s="2" t="s">
        <v>395</v>
      </c>
      <c r="B673" t="s">
        <v>2990</v>
      </c>
      <c r="C673">
        <v>392</v>
      </c>
      <c r="D673">
        <v>807</v>
      </c>
      <c r="E673">
        <v>838</v>
      </c>
      <c r="F673" t="s">
        <v>2990</v>
      </c>
      <c r="G673">
        <v>384</v>
      </c>
      <c r="H673">
        <v>771</v>
      </c>
      <c r="I673">
        <v>830</v>
      </c>
      <c r="J673" t="s">
        <v>2990</v>
      </c>
      <c r="K673" s="3" t="str">
        <f>IFERROR(VLOOKUP(A673,for_vlookup!$A$1:$B$2046,2,FALSE), "aaaaaaaaaaaaaaaaaaaaaaaaaaaaaaaaa")</f>
        <v>10th style</v>
      </c>
    </row>
    <row r="674" spans="1:11" x14ac:dyDescent="0.15">
      <c r="A674" s="2" t="s">
        <v>2716</v>
      </c>
      <c r="B674" t="s">
        <v>2990</v>
      </c>
      <c r="C674">
        <v>496</v>
      </c>
      <c r="D674">
        <v>854</v>
      </c>
      <c r="E674">
        <v>1338</v>
      </c>
      <c r="F674" t="s">
        <v>2990</v>
      </c>
      <c r="G674">
        <v>499</v>
      </c>
      <c r="H674">
        <v>841</v>
      </c>
      <c r="I674">
        <v>1290</v>
      </c>
      <c r="J674" t="s">
        <v>2990</v>
      </c>
      <c r="K674" s="3" t="str">
        <f>IFERROR(VLOOKUP(A674,for_vlookup!$A$1:$B$2046,2,FALSE), "aaaaaaaaaaaaaaaaaaaaaaaaaaaaaaaaa")</f>
        <v>HEROIC VERSE</v>
      </c>
    </row>
    <row r="675" spans="1:11" x14ac:dyDescent="0.15">
      <c r="A675" s="2" t="s">
        <v>903</v>
      </c>
      <c r="B675" t="s">
        <v>2990</v>
      </c>
      <c r="C675">
        <v>433</v>
      </c>
      <c r="D675">
        <v>869</v>
      </c>
      <c r="E675">
        <v>1088</v>
      </c>
      <c r="F675">
        <v>1380</v>
      </c>
      <c r="G675">
        <v>433</v>
      </c>
      <c r="H675">
        <v>698</v>
      </c>
      <c r="I675">
        <v>853</v>
      </c>
      <c r="J675">
        <v>1276</v>
      </c>
      <c r="K675" s="3" t="str">
        <f>IFERROR(VLOOKUP(A675,for_vlookup!$A$1:$B$2046,2,FALSE), "aaaaaaaaaaaaaaaaaaaaaaaaaaaaaaaaa")</f>
        <v>EMPRESS</v>
      </c>
    </row>
    <row r="676" spans="1:11" x14ac:dyDescent="0.15">
      <c r="A676" s="2" t="s">
        <v>3022</v>
      </c>
      <c r="B676" t="s">
        <v>2990</v>
      </c>
      <c r="C676">
        <v>691</v>
      </c>
      <c r="D676">
        <v>1029</v>
      </c>
      <c r="E676">
        <v>1241</v>
      </c>
      <c r="F676" t="s">
        <v>2990</v>
      </c>
      <c r="G676">
        <v>723</v>
      </c>
      <c r="H676">
        <v>1029</v>
      </c>
      <c r="I676">
        <v>1155</v>
      </c>
      <c r="J676" t="s">
        <v>2990</v>
      </c>
      <c r="K676" s="3" t="str">
        <f>IFERROR(VLOOKUP(A676,for_vlookup!$A$1:$B$2046,2,FALSE), "aaaaaaaaaaaaaaaaaaaaaaaaaaaaaaaaa")</f>
        <v>IIDX RED</v>
      </c>
    </row>
    <row r="677" spans="1:11" x14ac:dyDescent="0.15">
      <c r="A677" s="2" t="s">
        <v>2479</v>
      </c>
      <c r="B677" t="s">
        <v>2990</v>
      </c>
      <c r="C677">
        <v>601</v>
      </c>
      <c r="D677">
        <v>1027</v>
      </c>
      <c r="E677">
        <v>1441</v>
      </c>
      <c r="F677" t="s">
        <v>2990</v>
      </c>
      <c r="G677">
        <v>558</v>
      </c>
      <c r="H677">
        <v>962</v>
      </c>
      <c r="I677">
        <v>1505</v>
      </c>
      <c r="J677" t="s">
        <v>2990</v>
      </c>
      <c r="K677" s="3" t="str">
        <f>IFERROR(VLOOKUP(A677,for_vlookup!$A$1:$B$2046,2,FALSE), "aaaaaaaaaaaaaaaaaaaaaaaaaaaaaaaaa")</f>
        <v>Rootage</v>
      </c>
    </row>
    <row r="678" spans="1:11" x14ac:dyDescent="0.15">
      <c r="A678" s="2" t="s">
        <v>189</v>
      </c>
      <c r="B678" t="s">
        <v>2990</v>
      </c>
      <c r="C678">
        <v>524</v>
      </c>
      <c r="D678">
        <v>839</v>
      </c>
      <c r="E678">
        <v>973</v>
      </c>
      <c r="F678" t="s">
        <v>2990</v>
      </c>
      <c r="G678">
        <v>667</v>
      </c>
      <c r="H678">
        <v>977</v>
      </c>
      <c r="I678">
        <v>1367</v>
      </c>
      <c r="J678" t="s">
        <v>2990</v>
      </c>
      <c r="K678" s="3" t="str">
        <f>IFERROR(VLOOKUP(A678,for_vlookup!$A$1:$B$2046,2,FALSE), "aaaaaaaaaaaaaaaaaaaaaaaaaaaaaaaaa")</f>
        <v>6th style</v>
      </c>
    </row>
    <row r="679" spans="1:11" x14ac:dyDescent="0.15">
      <c r="A679" s="2" t="s">
        <v>1710</v>
      </c>
      <c r="B679" t="s">
        <v>2990</v>
      </c>
      <c r="C679">
        <v>469</v>
      </c>
      <c r="D679">
        <v>974</v>
      </c>
      <c r="E679">
        <v>1690</v>
      </c>
      <c r="F679" t="s">
        <v>2990</v>
      </c>
      <c r="G679">
        <v>630</v>
      </c>
      <c r="H679">
        <v>1129</v>
      </c>
      <c r="I679">
        <v>1524</v>
      </c>
      <c r="J679" t="s">
        <v>2990</v>
      </c>
      <c r="K679" s="3" t="str">
        <f>IFERROR(VLOOKUP(A679,for_vlookup!$A$1:$B$2046,2,FALSE), "aaaaaaaaaaaaaaaaaaaaaaaaaaaaaaaaa")</f>
        <v>PENDUAL</v>
      </c>
    </row>
    <row r="680" spans="1:11" x14ac:dyDescent="0.15">
      <c r="A680" s="2" t="s">
        <v>904</v>
      </c>
      <c r="B680" t="s">
        <v>2990</v>
      </c>
      <c r="C680">
        <v>504</v>
      </c>
      <c r="D680">
        <v>682</v>
      </c>
      <c r="E680">
        <v>864</v>
      </c>
      <c r="F680" t="s">
        <v>2990</v>
      </c>
      <c r="G680">
        <v>476</v>
      </c>
      <c r="H680">
        <v>675</v>
      </c>
      <c r="I680">
        <v>1034</v>
      </c>
      <c r="J680" t="s">
        <v>2990</v>
      </c>
      <c r="K680" s="3" t="str">
        <f>IFERROR(VLOOKUP(A680,for_vlookup!$A$1:$B$2046,2,FALSE), "aaaaaaaaaaaaaaaaaaaaaaaaaaaaaaaaa")</f>
        <v>EMPRESS</v>
      </c>
    </row>
    <row r="681" spans="1:11" x14ac:dyDescent="0.15">
      <c r="A681" s="2" t="s">
        <v>1357</v>
      </c>
      <c r="B681" t="s">
        <v>2990</v>
      </c>
      <c r="C681">
        <v>333</v>
      </c>
      <c r="D681">
        <v>815</v>
      </c>
      <c r="E681">
        <v>1127</v>
      </c>
      <c r="F681" t="s">
        <v>2990</v>
      </c>
      <c r="G681">
        <v>346</v>
      </c>
      <c r="H681">
        <v>967</v>
      </c>
      <c r="I681">
        <v>1121</v>
      </c>
      <c r="J681" t="s">
        <v>2990</v>
      </c>
      <c r="K681" s="3" t="str">
        <f>IFERROR(VLOOKUP(A681,for_vlookup!$A$1:$B$2046,2,FALSE), "aaaaaaaaaaaaaaaaaaaaaaaaaaaaaaaaa")</f>
        <v>tricoro</v>
      </c>
    </row>
    <row r="682" spans="1:11" x14ac:dyDescent="0.15">
      <c r="A682" s="2" t="s">
        <v>1359</v>
      </c>
      <c r="B682">
        <v>99</v>
      </c>
      <c r="C682">
        <v>504</v>
      </c>
      <c r="D682">
        <v>1099</v>
      </c>
      <c r="E682">
        <v>1999</v>
      </c>
      <c r="F682" t="s">
        <v>2990</v>
      </c>
      <c r="G682">
        <v>521</v>
      </c>
      <c r="H682">
        <v>999</v>
      </c>
      <c r="I682">
        <v>1999</v>
      </c>
      <c r="J682" t="s">
        <v>2990</v>
      </c>
      <c r="K682" s="3" t="str">
        <f>IFERROR(VLOOKUP(A682,for_vlookup!$A$1:$B$2046,2,FALSE), "aaaaaaaaaaaaaaaaaaaaaaaaaaaaaaaaa")</f>
        <v>tricoro</v>
      </c>
    </row>
    <row r="683" spans="1:11" x14ac:dyDescent="0.15">
      <c r="A683" s="2" t="s">
        <v>1099</v>
      </c>
      <c r="B683" t="s">
        <v>2990</v>
      </c>
      <c r="C683">
        <v>398</v>
      </c>
      <c r="D683">
        <v>907</v>
      </c>
      <c r="E683">
        <v>1535</v>
      </c>
      <c r="F683" t="s">
        <v>2990</v>
      </c>
      <c r="G683">
        <v>529</v>
      </c>
      <c r="H683">
        <v>1104</v>
      </c>
      <c r="I683">
        <v>1598</v>
      </c>
      <c r="J683" t="s">
        <v>2990</v>
      </c>
      <c r="K683" s="3" t="str">
        <f>IFERROR(VLOOKUP(A683,for_vlookup!$A$1:$B$2046,2,FALSE), "aaaaaaaaaaaaaaaaaaaaaaaaaaaaaaaaa")</f>
        <v>Resort Anthem</v>
      </c>
    </row>
    <row r="684" spans="1:11" x14ac:dyDescent="0.15">
      <c r="A684" s="2" t="s">
        <v>703</v>
      </c>
      <c r="B684" t="s">
        <v>2990</v>
      </c>
      <c r="C684">
        <v>414</v>
      </c>
      <c r="D684">
        <v>691</v>
      </c>
      <c r="E684">
        <v>915</v>
      </c>
      <c r="F684" t="s">
        <v>2990</v>
      </c>
      <c r="G684">
        <v>413</v>
      </c>
      <c r="H684">
        <v>690</v>
      </c>
      <c r="I684" t="s">
        <v>2990</v>
      </c>
      <c r="J684" t="s">
        <v>2990</v>
      </c>
      <c r="K684" s="3" t="str">
        <f>IFERROR(VLOOKUP(A684,for_vlookup!$A$1:$B$2046,2,FALSE), "aaaaaaaaaaaaaaaaaaaaaaaaaaaaaaaaa")</f>
        <v>GOLD</v>
      </c>
    </row>
    <row r="685" spans="1:11" x14ac:dyDescent="0.15">
      <c r="A685" s="2" t="s">
        <v>1102</v>
      </c>
      <c r="B685" t="s">
        <v>2990</v>
      </c>
      <c r="C685">
        <v>510</v>
      </c>
      <c r="D685">
        <v>1042</v>
      </c>
      <c r="E685">
        <v>1418</v>
      </c>
      <c r="F685" t="s">
        <v>2990</v>
      </c>
      <c r="G685">
        <v>478</v>
      </c>
      <c r="H685">
        <v>990</v>
      </c>
      <c r="I685">
        <v>1587</v>
      </c>
      <c r="J685" t="s">
        <v>2990</v>
      </c>
      <c r="K685" s="3" t="str">
        <f>IFERROR(VLOOKUP(A685,for_vlookup!$A$1:$B$2046,2,FALSE), "aaaaaaaaaaaaaaaaaaaaaaaaaaaaaaaaa")</f>
        <v>Resort Anthem</v>
      </c>
    </row>
    <row r="686" spans="1:11" x14ac:dyDescent="0.15">
      <c r="A686" s="2" t="s">
        <v>1361</v>
      </c>
      <c r="B686">
        <v>136</v>
      </c>
      <c r="C686">
        <v>503</v>
      </c>
      <c r="D686">
        <v>1001</v>
      </c>
      <c r="E686">
        <v>1539</v>
      </c>
      <c r="F686" t="s">
        <v>2990</v>
      </c>
      <c r="G686">
        <v>533</v>
      </c>
      <c r="H686">
        <v>948</v>
      </c>
      <c r="I686">
        <v>1461</v>
      </c>
      <c r="J686" t="s">
        <v>2990</v>
      </c>
      <c r="K686" s="3" t="str">
        <f>IFERROR(VLOOKUP(A686,for_vlookup!$A$1:$B$2046,2,FALSE), "aaaaaaaaaaaaaaaaaaaaaaaaaaaaaaaaa")</f>
        <v>tricoro</v>
      </c>
    </row>
    <row r="687" spans="1:11" x14ac:dyDescent="0.15">
      <c r="A687" s="2" t="s">
        <v>797</v>
      </c>
      <c r="B687" t="s">
        <v>2990</v>
      </c>
      <c r="C687">
        <v>541</v>
      </c>
      <c r="D687">
        <v>1011</v>
      </c>
      <c r="E687">
        <v>1342</v>
      </c>
      <c r="F687" t="s">
        <v>2990</v>
      </c>
      <c r="G687">
        <v>556</v>
      </c>
      <c r="H687">
        <v>969</v>
      </c>
      <c r="I687">
        <v>1278</v>
      </c>
      <c r="J687" t="s">
        <v>2990</v>
      </c>
      <c r="K687" s="3" t="str">
        <f>IFERROR(VLOOKUP(A687,for_vlookup!$A$1:$B$2046,2,FALSE), "aaaaaaaaaaaaaaaaaaaaaaaaaaaaaaaaa")</f>
        <v>DJ TROOPERS</v>
      </c>
    </row>
    <row r="688" spans="1:11" x14ac:dyDescent="0.15">
      <c r="A688" s="2" t="s">
        <v>1364</v>
      </c>
      <c r="B688" t="s">
        <v>2990</v>
      </c>
      <c r="C688">
        <v>531</v>
      </c>
      <c r="D688">
        <v>929</v>
      </c>
      <c r="E688">
        <v>1250</v>
      </c>
      <c r="F688" t="s">
        <v>2990</v>
      </c>
      <c r="G688">
        <v>686</v>
      </c>
      <c r="H688">
        <v>945</v>
      </c>
      <c r="I688">
        <v>1306</v>
      </c>
      <c r="J688" t="s">
        <v>2990</v>
      </c>
      <c r="K688" s="3" t="str">
        <f>IFERROR(VLOOKUP(A688,for_vlookup!$A$1:$B$2046,2,FALSE), "aaaaaaaaaaaaaaaaaaaaaaaaaaaaaaaaa")</f>
        <v>tricoro</v>
      </c>
    </row>
    <row r="689" spans="1:11" x14ac:dyDescent="0.15">
      <c r="A689" s="2" t="s">
        <v>1013</v>
      </c>
      <c r="B689" t="s">
        <v>2990</v>
      </c>
      <c r="C689">
        <v>641</v>
      </c>
      <c r="D689">
        <v>1045</v>
      </c>
      <c r="E689">
        <v>1357</v>
      </c>
      <c r="F689" t="s">
        <v>2990</v>
      </c>
      <c r="G689">
        <v>650</v>
      </c>
      <c r="H689">
        <v>1022</v>
      </c>
      <c r="I689">
        <v>1574</v>
      </c>
      <c r="J689" t="s">
        <v>2990</v>
      </c>
      <c r="K689" s="3" t="str">
        <f>IFERROR(VLOOKUP(A689,for_vlookup!$A$1:$B$2046,2,FALSE), "aaaaaaaaaaaaaaaaaaaaaaaaaaaaaaaaa")</f>
        <v>SIRIUS</v>
      </c>
    </row>
    <row r="690" spans="1:11" x14ac:dyDescent="0.15">
      <c r="A690" s="2" t="s">
        <v>2717</v>
      </c>
      <c r="B690" t="s">
        <v>2990</v>
      </c>
      <c r="C690">
        <v>303</v>
      </c>
      <c r="D690">
        <v>662</v>
      </c>
      <c r="E690">
        <v>1012</v>
      </c>
      <c r="F690" t="s">
        <v>2990</v>
      </c>
      <c r="G690">
        <v>352</v>
      </c>
      <c r="H690">
        <v>643</v>
      </c>
      <c r="I690">
        <v>980</v>
      </c>
      <c r="J690" t="s">
        <v>2990</v>
      </c>
      <c r="K690" s="3" t="str">
        <f>IFERROR(VLOOKUP(A690,for_vlookup!$A$1:$B$2046,2,FALSE), "aaaaaaaaaaaaaaaaaaaaaaaaaaaaaaaaa")</f>
        <v>HEROIC VERSE</v>
      </c>
    </row>
    <row r="691" spans="1:11" x14ac:dyDescent="0.15">
      <c r="A691" s="2" t="s">
        <v>2481</v>
      </c>
      <c r="B691" t="s">
        <v>2990</v>
      </c>
      <c r="C691">
        <v>457</v>
      </c>
      <c r="D691">
        <v>847</v>
      </c>
      <c r="E691">
        <v>1387</v>
      </c>
      <c r="F691" t="s">
        <v>2990</v>
      </c>
      <c r="G691">
        <v>519</v>
      </c>
      <c r="H691">
        <v>820</v>
      </c>
      <c r="I691">
        <v>1415</v>
      </c>
      <c r="J691" t="s">
        <v>2990</v>
      </c>
      <c r="K691" s="3" t="str">
        <f>IFERROR(VLOOKUP(A691,for_vlookup!$A$1:$B$2046,2,FALSE), "aaaaaaaaaaaaaaaaaaaaaaaaaaaaaaaaa")</f>
        <v>Rootage</v>
      </c>
    </row>
    <row r="692" spans="1:11" x14ac:dyDescent="0.15">
      <c r="A692" s="2" t="s">
        <v>1711</v>
      </c>
      <c r="B692" t="s">
        <v>2990</v>
      </c>
      <c r="C692">
        <v>599</v>
      </c>
      <c r="D692">
        <v>972</v>
      </c>
      <c r="E692">
        <v>1491</v>
      </c>
      <c r="F692" t="s">
        <v>2990</v>
      </c>
      <c r="G692">
        <v>600</v>
      </c>
      <c r="H692">
        <v>968</v>
      </c>
      <c r="I692">
        <v>1672</v>
      </c>
      <c r="J692" t="s">
        <v>2990</v>
      </c>
      <c r="K692" s="3" t="str">
        <f>IFERROR(VLOOKUP(A692,for_vlookup!$A$1:$B$2046,2,FALSE), "aaaaaaaaaaaaaaaaaaaaaaaaaaaaaaaaa")</f>
        <v>PENDUAL</v>
      </c>
    </row>
    <row r="693" spans="1:11" x14ac:dyDescent="0.15">
      <c r="A693" s="2" t="s">
        <v>2483</v>
      </c>
      <c r="B693" t="s">
        <v>2990</v>
      </c>
      <c r="C693">
        <v>609</v>
      </c>
      <c r="D693">
        <v>931</v>
      </c>
      <c r="E693">
        <v>1540</v>
      </c>
      <c r="F693" t="s">
        <v>2990</v>
      </c>
      <c r="G693">
        <v>590</v>
      </c>
      <c r="H693">
        <v>917</v>
      </c>
      <c r="I693">
        <v>1486</v>
      </c>
      <c r="J693" t="s">
        <v>2990</v>
      </c>
      <c r="K693" s="3" t="str">
        <f>IFERROR(VLOOKUP(A693,for_vlookup!$A$1:$B$2046,2,FALSE), "aaaaaaaaaaaaaaaaaaaaaaaaaaaaaaaaa")</f>
        <v>Rootage</v>
      </c>
    </row>
    <row r="694" spans="1:11" x14ac:dyDescent="0.15">
      <c r="A694" s="2" t="s">
        <v>1902</v>
      </c>
      <c r="B694" t="s">
        <v>2990</v>
      </c>
      <c r="C694">
        <v>605</v>
      </c>
      <c r="D694">
        <v>988</v>
      </c>
      <c r="E694">
        <v>1500</v>
      </c>
      <c r="F694" t="s">
        <v>2990</v>
      </c>
      <c r="G694">
        <v>665</v>
      </c>
      <c r="H694">
        <v>975</v>
      </c>
      <c r="I694">
        <v>1580</v>
      </c>
      <c r="J694" t="s">
        <v>2990</v>
      </c>
      <c r="K694" s="3" t="str">
        <f>IFERROR(VLOOKUP(A694,for_vlookup!$A$1:$B$2046,2,FALSE), "aaaaaaaaaaaaaaaaaaaaaaaaaaaaaaaaa")</f>
        <v>copula</v>
      </c>
    </row>
    <row r="695" spans="1:11" x14ac:dyDescent="0.15">
      <c r="A695" s="2" t="s">
        <v>1904</v>
      </c>
      <c r="B695" t="s">
        <v>2990</v>
      </c>
      <c r="C695">
        <v>627</v>
      </c>
      <c r="D695">
        <v>989</v>
      </c>
      <c r="E695">
        <v>1520</v>
      </c>
      <c r="F695" t="s">
        <v>2990</v>
      </c>
      <c r="G695">
        <v>622</v>
      </c>
      <c r="H695">
        <v>954</v>
      </c>
      <c r="I695">
        <v>1500</v>
      </c>
      <c r="J695" t="s">
        <v>2990</v>
      </c>
      <c r="K695" s="3" t="str">
        <f>IFERROR(VLOOKUP(A695,for_vlookup!$A$1:$B$2046,2,FALSE), "aaaaaaaaaaaaaaaaaaaaaaaaaaaaaaaaa")</f>
        <v>copula</v>
      </c>
    </row>
    <row r="696" spans="1:11" x14ac:dyDescent="0.15">
      <c r="A696" s="2" t="s">
        <v>2293</v>
      </c>
      <c r="B696" t="s">
        <v>2990</v>
      </c>
      <c r="C696">
        <v>713</v>
      </c>
      <c r="D696">
        <v>1055</v>
      </c>
      <c r="E696">
        <v>1875</v>
      </c>
      <c r="F696" t="s">
        <v>2990</v>
      </c>
      <c r="G696">
        <v>696</v>
      </c>
      <c r="H696">
        <v>1054</v>
      </c>
      <c r="I696">
        <v>1852</v>
      </c>
      <c r="J696" t="s">
        <v>2990</v>
      </c>
      <c r="K696" s="3" t="str">
        <f>IFERROR(VLOOKUP(A696,for_vlookup!$A$1:$B$2046,2,FALSE), "aaaaaaaaaaaaaaaaaaaaaaaaaaaaaaaaa")</f>
        <v>CANNON BALLERS</v>
      </c>
    </row>
    <row r="697" spans="1:11" x14ac:dyDescent="0.15">
      <c r="A697" s="2" t="s">
        <v>1212</v>
      </c>
      <c r="B697" t="s">
        <v>2990</v>
      </c>
      <c r="C697">
        <v>632</v>
      </c>
      <c r="D697">
        <v>1290</v>
      </c>
      <c r="E697">
        <v>1780</v>
      </c>
      <c r="F697" t="s">
        <v>2990</v>
      </c>
      <c r="G697">
        <v>654</v>
      </c>
      <c r="H697">
        <v>1389</v>
      </c>
      <c r="I697">
        <v>1957</v>
      </c>
      <c r="J697" t="s">
        <v>2990</v>
      </c>
      <c r="K697" s="3" t="str">
        <f>IFERROR(VLOOKUP(A697,for_vlookup!$A$1:$B$2046,2,FALSE), "aaaaaaaaaaaaaaaaaaaaaaaaaaaaaaaaa")</f>
        <v>Lincle</v>
      </c>
    </row>
    <row r="698" spans="1:11" x14ac:dyDescent="0.15">
      <c r="A698" s="2" t="s">
        <v>2295</v>
      </c>
      <c r="B698" t="s">
        <v>2990</v>
      </c>
      <c r="C698">
        <v>495</v>
      </c>
      <c r="D698">
        <v>793</v>
      </c>
      <c r="E698">
        <v>1182</v>
      </c>
      <c r="F698" t="s">
        <v>2990</v>
      </c>
      <c r="G698">
        <v>479</v>
      </c>
      <c r="H698">
        <v>770</v>
      </c>
      <c r="I698">
        <v>1145</v>
      </c>
      <c r="J698" t="s">
        <v>2990</v>
      </c>
      <c r="K698" s="3" t="str">
        <f>IFERROR(VLOOKUP(A698,for_vlookup!$A$1:$B$2046,2,FALSE), "aaaaaaaaaaaaaaaaaaaaaaaaaaaaaaaaa")</f>
        <v>CANNON BALLERS</v>
      </c>
    </row>
    <row r="699" spans="1:11" x14ac:dyDescent="0.15">
      <c r="A699" s="2" t="s">
        <v>1907</v>
      </c>
      <c r="B699" t="s">
        <v>2990</v>
      </c>
      <c r="C699">
        <v>420</v>
      </c>
      <c r="D699">
        <v>631</v>
      </c>
      <c r="E699">
        <v>1148</v>
      </c>
      <c r="F699" t="s">
        <v>2990</v>
      </c>
      <c r="G699">
        <v>393</v>
      </c>
      <c r="H699">
        <v>623</v>
      </c>
      <c r="I699">
        <v>1017</v>
      </c>
      <c r="J699" t="s">
        <v>2990</v>
      </c>
      <c r="K699" s="3" t="str">
        <f>IFERROR(VLOOKUP(A699,for_vlookup!$A$1:$B$2046,2,FALSE), "aaaaaaaaaaaaaaaaaaaaaaaaaaaaaaaaa")</f>
        <v>copula</v>
      </c>
    </row>
    <row r="700" spans="1:11" x14ac:dyDescent="0.15">
      <c r="A700" s="2" t="s">
        <v>1713</v>
      </c>
      <c r="B700" t="s">
        <v>2990</v>
      </c>
      <c r="C700">
        <v>609</v>
      </c>
      <c r="D700">
        <v>1082</v>
      </c>
      <c r="E700">
        <v>1286</v>
      </c>
      <c r="F700" t="s">
        <v>2990</v>
      </c>
      <c r="G700">
        <v>639</v>
      </c>
      <c r="H700">
        <v>1028</v>
      </c>
      <c r="I700">
        <v>1216</v>
      </c>
      <c r="J700" t="s">
        <v>2990</v>
      </c>
      <c r="K700" s="3" t="str">
        <f>IFERROR(VLOOKUP(A700,for_vlookup!$A$1:$B$2046,2,FALSE), "aaaaaaaaaaaaaaaaaaaaaaaaaaaaaaaaa")</f>
        <v>PENDUAL</v>
      </c>
    </row>
    <row r="701" spans="1:11" x14ac:dyDescent="0.15">
      <c r="A701" s="2" t="s">
        <v>397</v>
      </c>
      <c r="B701" t="s">
        <v>2990</v>
      </c>
      <c r="C701">
        <v>855</v>
      </c>
      <c r="D701">
        <v>1376</v>
      </c>
      <c r="E701">
        <v>1607</v>
      </c>
      <c r="F701" t="s">
        <v>2990</v>
      </c>
      <c r="G701">
        <v>778</v>
      </c>
      <c r="H701">
        <v>1185</v>
      </c>
      <c r="I701">
        <v>1639</v>
      </c>
      <c r="J701" t="s">
        <v>2990</v>
      </c>
      <c r="K701" s="3" t="str">
        <f>IFERROR(VLOOKUP(A701,for_vlookup!$A$1:$B$2046,2,FALSE), "aaaaaaaaaaaaaaaaaaaaaaaaaaaaaaaaa")</f>
        <v>10th style</v>
      </c>
    </row>
    <row r="702" spans="1:11" x14ac:dyDescent="0.15">
      <c r="A702" s="2" t="s">
        <v>3033</v>
      </c>
      <c r="B702" t="s">
        <v>2990</v>
      </c>
      <c r="C702">
        <v>360</v>
      </c>
      <c r="D702">
        <v>703</v>
      </c>
      <c r="E702">
        <v>1112</v>
      </c>
      <c r="F702" t="s">
        <v>2990</v>
      </c>
      <c r="G702">
        <v>471</v>
      </c>
      <c r="H702">
        <v>713</v>
      </c>
      <c r="I702">
        <v>1007</v>
      </c>
      <c r="J702" t="s">
        <v>2990</v>
      </c>
      <c r="K702" s="3" t="str">
        <f>IFERROR(VLOOKUP(A702,for_vlookup!$A$1:$B$2046,2,FALSE), "aaaaaaaaaaaaaaaaaaaaaaaaaaaaaaaaa")</f>
        <v>SIRIUS</v>
      </c>
    </row>
    <row r="703" spans="1:11" x14ac:dyDescent="0.15">
      <c r="A703" s="2" t="s">
        <v>2074</v>
      </c>
      <c r="B703" t="s">
        <v>2990</v>
      </c>
      <c r="C703">
        <v>471</v>
      </c>
      <c r="D703">
        <v>722</v>
      </c>
      <c r="E703">
        <v>1359</v>
      </c>
      <c r="F703" t="s">
        <v>2990</v>
      </c>
      <c r="G703">
        <v>486</v>
      </c>
      <c r="H703">
        <v>814</v>
      </c>
      <c r="I703">
        <v>1324</v>
      </c>
      <c r="J703" t="s">
        <v>2990</v>
      </c>
      <c r="K703" s="3" t="str">
        <f>IFERROR(VLOOKUP(A703,for_vlookup!$A$1:$B$2046,2,FALSE), "aaaaaaaaaaaaaaaaaaaaaaaaaaaaaaaaa")</f>
        <v>SINOBUZ</v>
      </c>
    </row>
    <row r="704" spans="1:11" x14ac:dyDescent="0.15">
      <c r="A704" s="2" t="s">
        <v>2297</v>
      </c>
      <c r="B704" t="s">
        <v>2990</v>
      </c>
      <c r="C704">
        <v>556</v>
      </c>
      <c r="D704">
        <v>811</v>
      </c>
      <c r="E704">
        <v>1438</v>
      </c>
      <c r="F704" t="s">
        <v>2990</v>
      </c>
      <c r="G704">
        <v>601</v>
      </c>
      <c r="H704">
        <v>910</v>
      </c>
      <c r="I704">
        <v>1397</v>
      </c>
      <c r="J704" t="s">
        <v>2990</v>
      </c>
      <c r="K704" s="3" t="str">
        <f>IFERROR(VLOOKUP(A704,for_vlookup!$A$1:$B$2046,2,FALSE), "aaaaaaaaaaaaaaaaaaaaaaaaaaaaaaaaa")</f>
        <v>CANNON BALLERS</v>
      </c>
    </row>
    <row r="705" spans="1:11" x14ac:dyDescent="0.15">
      <c r="A705" s="2" t="s">
        <v>1910</v>
      </c>
      <c r="B705" t="s">
        <v>2990</v>
      </c>
      <c r="C705">
        <v>441</v>
      </c>
      <c r="D705">
        <v>759</v>
      </c>
      <c r="E705">
        <v>1100</v>
      </c>
      <c r="F705" t="s">
        <v>2990</v>
      </c>
      <c r="G705">
        <v>488</v>
      </c>
      <c r="H705">
        <v>818</v>
      </c>
      <c r="I705">
        <v>1182</v>
      </c>
      <c r="J705" t="s">
        <v>2990</v>
      </c>
      <c r="K705" s="3" t="str">
        <f>IFERROR(VLOOKUP(A705,for_vlookup!$A$1:$B$2046,2,FALSE), "aaaaaaaaaaaaaaaaaaaaaaaaaaaaaaaaa")</f>
        <v>copula</v>
      </c>
    </row>
    <row r="706" spans="1:11" x14ac:dyDescent="0.15">
      <c r="A706" s="2" t="s">
        <v>2291</v>
      </c>
      <c r="B706" t="s">
        <v>2990</v>
      </c>
      <c r="C706">
        <v>469</v>
      </c>
      <c r="D706">
        <v>892</v>
      </c>
      <c r="E706">
        <v>1408</v>
      </c>
      <c r="F706" t="s">
        <v>2990</v>
      </c>
      <c r="G706">
        <v>531</v>
      </c>
      <c r="H706">
        <v>909</v>
      </c>
      <c r="I706" t="s">
        <v>3046</v>
      </c>
      <c r="J706" t="s">
        <v>2990</v>
      </c>
      <c r="K706" s="3" t="str">
        <f>IFERROR(VLOOKUP(A706,for_vlookup!$A$1:$B$2046,2,FALSE), "aaaaaaaaaaaaaaaaaaaaaaaaaaaaaaaaa")</f>
        <v>CANNON BALLERS</v>
      </c>
    </row>
    <row r="707" spans="1:11" x14ac:dyDescent="0.15">
      <c r="A707" s="2" t="s">
        <v>1565</v>
      </c>
      <c r="B707" t="s">
        <v>2990</v>
      </c>
      <c r="C707">
        <v>522</v>
      </c>
      <c r="D707">
        <v>826</v>
      </c>
      <c r="E707">
        <v>1155</v>
      </c>
      <c r="F707" t="s">
        <v>2990</v>
      </c>
      <c r="G707">
        <v>496</v>
      </c>
      <c r="H707">
        <v>970</v>
      </c>
      <c r="I707">
        <v>1174</v>
      </c>
      <c r="J707" t="s">
        <v>2990</v>
      </c>
      <c r="K707" s="3" t="str">
        <f>IFERROR(VLOOKUP(A707,for_vlookup!$A$1:$B$2046,2,FALSE), "aaaaaaaaaaaaaaaaaaaaaaaaaaaaaaaaa")</f>
        <v>SPADA</v>
      </c>
    </row>
    <row r="708" spans="1:11" x14ac:dyDescent="0.15">
      <c r="A708" s="2" t="s">
        <v>2719</v>
      </c>
      <c r="B708" t="s">
        <v>2990</v>
      </c>
      <c r="C708">
        <v>517</v>
      </c>
      <c r="D708">
        <v>760</v>
      </c>
      <c r="E708">
        <v>1333</v>
      </c>
      <c r="F708" t="s">
        <v>2990</v>
      </c>
      <c r="G708">
        <v>507</v>
      </c>
      <c r="H708">
        <v>777</v>
      </c>
      <c r="I708">
        <v>1340</v>
      </c>
      <c r="J708" t="s">
        <v>2990</v>
      </c>
      <c r="K708" s="3" t="str">
        <f>IFERROR(VLOOKUP(A708,for_vlookup!$A$1:$B$2046,2,FALSE), "aaaaaaaaaaaaaaaaaaaaaaaaaaaaaaaaa")</f>
        <v>HEROIC VERSE</v>
      </c>
    </row>
    <row r="709" spans="1:11" x14ac:dyDescent="0.15">
      <c r="A709" s="2" t="s">
        <v>1912</v>
      </c>
      <c r="B709" t="s">
        <v>2990</v>
      </c>
      <c r="C709">
        <v>547</v>
      </c>
      <c r="D709">
        <v>831</v>
      </c>
      <c r="E709">
        <v>1783</v>
      </c>
      <c r="F709" t="s">
        <v>2990</v>
      </c>
      <c r="G709">
        <v>550</v>
      </c>
      <c r="H709">
        <v>1065</v>
      </c>
      <c r="I709">
        <v>1782</v>
      </c>
      <c r="J709" t="s">
        <v>2990</v>
      </c>
      <c r="K709" s="3" t="str">
        <f>IFERROR(VLOOKUP(A709,for_vlookup!$A$1:$B$2046,2,FALSE), "aaaaaaaaaaaaaaaaaaaaaaaaaaaaaaaaa")</f>
        <v>copula</v>
      </c>
    </row>
    <row r="710" spans="1:11" x14ac:dyDescent="0.15">
      <c r="A710" s="2" t="s">
        <v>907</v>
      </c>
      <c r="B710">
        <v>147</v>
      </c>
      <c r="C710">
        <v>414</v>
      </c>
      <c r="D710">
        <v>736</v>
      </c>
      <c r="E710">
        <v>951</v>
      </c>
      <c r="F710" t="s">
        <v>2990</v>
      </c>
      <c r="G710">
        <v>526</v>
      </c>
      <c r="H710">
        <v>846</v>
      </c>
      <c r="I710">
        <v>1012</v>
      </c>
      <c r="J710" t="s">
        <v>2990</v>
      </c>
      <c r="K710" s="3" t="str">
        <f>IFERROR(VLOOKUP(A710,for_vlookup!$A$1:$B$2046,2,FALSE), "aaaaaaaaaaaaaaaaaaaaaaaaaaaaaaaaa")</f>
        <v>EMPRESS</v>
      </c>
    </row>
    <row r="711" spans="1:11" x14ac:dyDescent="0.15">
      <c r="A711" s="2" t="s">
        <v>2299</v>
      </c>
      <c r="B711" t="s">
        <v>2990</v>
      </c>
      <c r="C711">
        <v>581</v>
      </c>
      <c r="D711">
        <v>854</v>
      </c>
      <c r="E711">
        <v>1071</v>
      </c>
      <c r="F711" t="s">
        <v>2990</v>
      </c>
      <c r="G711">
        <v>659</v>
      </c>
      <c r="H711">
        <v>1013</v>
      </c>
      <c r="I711">
        <v>1246</v>
      </c>
      <c r="J711" t="s">
        <v>2990</v>
      </c>
      <c r="K711" s="3" t="str">
        <f>IFERROR(VLOOKUP(A711,for_vlookup!$A$1:$B$2046,2,FALSE), "aaaaaaaaaaaaaaaaaaaaaaaaaaaaaaaaa")</f>
        <v>CANNON BALLERS</v>
      </c>
    </row>
    <row r="712" spans="1:11" x14ac:dyDescent="0.15">
      <c r="A712" s="2" t="s">
        <v>2890</v>
      </c>
      <c r="B712" t="s">
        <v>2990</v>
      </c>
      <c r="C712">
        <v>432</v>
      </c>
      <c r="D712">
        <v>736</v>
      </c>
      <c r="E712">
        <v>1244</v>
      </c>
      <c r="F712" t="s">
        <v>2990</v>
      </c>
      <c r="G712">
        <v>434</v>
      </c>
      <c r="H712">
        <v>754</v>
      </c>
      <c r="I712">
        <v>1241</v>
      </c>
      <c r="J712" t="s">
        <v>2990</v>
      </c>
      <c r="K712" s="3" t="str">
        <f>IFERROR(VLOOKUP(A712,for_vlookup!$A$1:$B$2046,2,FALSE), "aaaaaaaaaaaaaaaaaaaaaaaaaaaaaaaaa")</f>
        <v>BISTROVER</v>
      </c>
    </row>
    <row r="713" spans="1:11" x14ac:dyDescent="0.15">
      <c r="A713" s="2" t="s">
        <v>1566</v>
      </c>
      <c r="B713" t="s">
        <v>2990</v>
      </c>
      <c r="C713">
        <v>408</v>
      </c>
      <c r="D713">
        <v>721</v>
      </c>
      <c r="E713">
        <v>1039</v>
      </c>
      <c r="F713" t="s">
        <v>2990</v>
      </c>
      <c r="G713">
        <v>438</v>
      </c>
      <c r="H713">
        <v>709</v>
      </c>
      <c r="I713">
        <v>1140</v>
      </c>
      <c r="J713" t="s">
        <v>2990</v>
      </c>
      <c r="K713" s="3" t="str">
        <f>IFERROR(VLOOKUP(A713,for_vlookup!$A$1:$B$2046,2,FALSE), "aaaaaaaaaaaaaaaaaaaaaaaaaaaaaaaaa")</f>
        <v>SPADA</v>
      </c>
    </row>
    <row r="714" spans="1:11" x14ac:dyDescent="0.15">
      <c r="A714" s="2" t="s">
        <v>2892</v>
      </c>
      <c r="B714" t="s">
        <v>2990</v>
      </c>
      <c r="C714">
        <v>523</v>
      </c>
      <c r="D714">
        <v>976</v>
      </c>
      <c r="E714">
        <v>1503</v>
      </c>
      <c r="F714" t="s">
        <v>2990</v>
      </c>
      <c r="G714">
        <v>522</v>
      </c>
      <c r="H714">
        <v>998</v>
      </c>
      <c r="I714">
        <v>1541</v>
      </c>
      <c r="J714" t="s">
        <v>2990</v>
      </c>
      <c r="K714" s="3" t="str">
        <f>IFERROR(VLOOKUP(A714,for_vlookup!$A$1:$B$2046,2,FALSE), "aaaaaaaaaaaaaaaaaaaaaaaaaaaaaaaaa")</f>
        <v>BISTROVER</v>
      </c>
    </row>
    <row r="715" spans="1:11" x14ac:dyDescent="0.15">
      <c r="A715" s="2" t="s">
        <v>2721</v>
      </c>
      <c r="B715" t="s">
        <v>2990</v>
      </c>
      <c r="C715">
        <v>487</v>
      </c>
      <c r="D715">
        <v>801</v>
      </c>
      <c r="E715">
        <v>1233</v>
      </c>
      <c r="F715" t="s">
        <v>2990</v>
      </c>
      <c r="G715">
        <v>474</v>
      </c>
      <c r="H715">
        <v>849</v>
      </c>
      <c r="I715">
        <v>1212</v>
      </c>
      <c r="J715" t="s">
        <v>2990</v>
      </c>
      <c r="K715" s="3" t="str">
        <f>IFERROR(VLOOKUP(A715,for_vlookup!$A$1:$B$2046,2,FALSE), "aaaaaaaaaaaaaaaaaaaaaaaaaaaaaaaaa")</f>
        <v>HEROIC VERSE</v>
      </c>
    </row>
    <row r="716" spans="1:11" x14ac:dyDescent="0.15">
      <c r="A716" s="2" t="s">
        <v>1716</v>
      </c>
      <c r="B716" t="s">
        <v>2990</v>
      </c>
      <c r="C716">
        <v>463</v>
      </c>
      <c r="D716">
        <v>644</v>
      </c>
      <c r="E716">
        <v>999</v>
      </c>
      <c r="F716" t="s">
        <v>2990</v>
      </c>
      <c r="G716">
        <v>459</v>
      </c>
      <c r="H716">
        <v>663</v>
      </c>
      <c r="I716">
        <v>1073</v>
      </c>
      <c r="J716" t="s">
        <v>2990</v>
      </c>
      <c r="K716" s="3" t="str">
        <f>IFERROR(VLOOKUP(A716,for_vlookup!$A$1:$B$2046,2,FALSE), "aaaaaaaaaaaaaaaaaaaaaaaaaaaaaaaaa")</f>
        <v>PENDUAL</v>
      </c>
    </row>
    <row r="717" spans="1:11" x14ac:dyDescent="0.15">
      <c r="A717" s="2" t="s">
        <v>1915</v>
      </c>
      <c r="B717" t="s">
        <v>2990</v>
      </c>
      <c r="C717">
        <v>573</v>
      </c>
      <c r="D717">
        <v>821</v>
      </c>
      <c r="E717">
        <v>1419</v>
      </c>
      <c r="F717" t="s">
        <v>2990</v>
      </c>
      <c r="G717">
        <v>627</v>
      </c>
      <c r="H717">
        <v>814</v>
      </c>
      <c r="I717">
        <v>1249</v>
      </c>
      <c r="J717" t="s">
        <v>2990</v>
      </c>
      <c r="K717" s="3" t="str">
        <f>IFERROR(VLOOKUP(A717,for_vlookup!$A$1:$B$2046,2,FALSE), "aaaaaaaaaaaaaaaaaaaaaaaaaaaaaaaaa")</f>
        <v>copula</v>
      </c>
    </row>
    <row r="718" spans="1:11" x14ac:dyDescent="0.15">
      <c r="A718" s="2" t="s">
        <v>400</v>
      </c>
      <c r="B718" t="s">
        <v>2990</v>
      </c>
      <c r="C718">
        <v>439</v>
      </c>
      <c r="D718">
        <v>832</v>
      </c>
      <c r="E718">
        <v>1452</v>
      </c>
      <c r="F718" t="s">
        <v>2990</v>
      </c>
      <c r="G718">
        <v>444</v>
      </c>
      <c r="H718">
        <v>862</v>
      </c>
      <c r="I718">
        <v>1557</v>
      </c>
      <c r="J718" t="s">
        <v>2990</v>
      </c>
      <c r="K718" s="3" t="str">
        <f>IFERROR(VLOOKUP(A718,for_vlookup!$A$1:$B$2046,2,FALSE), "aaaaaaaaaaaaaaaaaaaaaaaaaaaaaaaaa")</f>
        <v>10th style</v>
      </c>
    </row>
    <row r="719" spans="1:11" x14ac:dyDescent="0.15">
      <c r="A719" s="2" t="s">
        <v>332</v>
      </c>
      <c r="B719" t="s">
        <v>2990</v>
      </c>
      <c r="C719">
        <v>695</v>
      </c>
      <c r="D719">
        <v>985</v>
      </c>
      <c r="E719">
        <v>1177</v>
      </c>
      <c r="F719" t="s">
        <v>2990</v>
      </c>
      <c r="G719">
        <v>632</v>
      </c>
      <c r="H719">
        <v>790</v>
      </c>
      <c r="I719">
        <v>1110</v>
      </c>
      <c r="J719">
        <v>1426</v>
      </c>
      <c r="K719" s="3" t="str">
        <f>IFERROR(VLOOKUP(A719,for_vlookup!$A$1:$B$2046,2,FALSE), "aaaaaaaaaaaaaaaaaaaaaaaaaaaaaaaaa")</f>
        <v>9th style</v>
      </c>
    </row>
    <row r="720" spans="1:11" x14ac:dyDescent="0.15">
      <c r="A720" s="2" t="s">
        <v>2486</v>
      </c>
      <c r="B720" t="s">
        <v>2990</v>
      </c>
      <c r="C720">
        <v>597</v>
      </c>
      <c r="D720">
        <v>1107</v>
      </c>
      <c r="E720">
        <v>1541</v>
      </c>
      <c r="F720" t="s">
        <v>2990</v>
      </c>
      <c r="G720">
        <v>584</v>
      </c>
      <c r="H720">
        <v>1107</v>
      </c>
      <c r="I720">
        <v>1503</v>
      </c>
      <c r="J720" t="s">
        <v>2990</v>
      </c>
      <c r="K720" s="3" t="str">
        <f>IFERROR(VLOOKUP(A720,for_vlookup!$A$1:$B$2046,2,FALSE), "aaaaaaaaaaaaaaaaaaaaaaaaaaaaaaaaa")</f>
        <v>Rootage</v>
      </c>
    </row>
    <row r="721" spans="1:11" x14ac:dyDescent="0.15">
      <c r="A721" s="2" t="s">
        <v>2300</v>
      </c>
      <c r="B721" t="s">
        <v>2990</v>
      </c>
      <c r="C721">
        <v>459</v>
      </c>
      <c r="D721">
        <v>797</v>
      </c>
      <c r="E721">
        <v>1138</v>
      </c>
      <c r="F721" t="s">
        <v>2990</v>
      </c>
      <c r="G721">
        <v>503</v>
      </c>
      <c r="H721">
        <v>807</v>
      </c>
      <c r="I721">
        <v>1128</v>
      </c>
      <c r="J721" t="s">
        <v>2990</v>
      </c>
      <c r="K721" s="3" t="str">
        <f>IFERROR(VLOOKUP(A721,for_vlookup!$A$1:$B$2046,2,FALSE), "aaaaaaaaaaaaaaaaaaaaaaaaaaaaaaaaa")</f>
        <v>CANNON BALLERS</v>
      </c>
    </row>
    <row r="722" spans="1:11" x14ac:dyDescent="0.15">
      <c r="A722" s="2" t="s">
        <v>2077</v>
      </c>
      <c r="B722" t="s">
        <v>2990</v>
      </c>
      <c r="C722">
        <v>349</v>
      </c>
      <c r="D722">
        <v>737</v>
      </c>
      <c r="E722">
        <v>1034</v>
      </c>
      <c r="F722" t="s">
        <v>2990</v>
      </c>
      <c r="G722">
        <v>373</v>
      </c>
      <c r="H722">
        <v>714</v>
      </c>
      <c r="I722">
        <v>1044</v>
      </c>
      <c r="J722" t="s">
        <v>2990</v>
      </c>
      <c r="K722" s="3" t="str">
        <f>IFERROR(VLOOKUP(A722,for_vlookup!$A$1:$B$2046,2,FALSE), "aaaaaaaaaaaaaaaaaaaaaaaaaaaaaaaaa")</f>
        <v>SINOBUZ</v>
      </c>
    </row>
    <row r="723" spans="1:11" x14ac:dyDescent="0.15">
      <c r="A723" s="2" t="s">
        <v>705</v>
      </c>
      <c r="B723" t="s">
        <v>2990</v>
      </c>
      <c r="C723">
        <v>319</v>
      </c>
      <c r="D723">
        <v>699</v>
      </c>
      <c r="E723">
        <v>836</v>
      </c>
      <c r="F723" t="s">
        <v>2990</v>
      </c>
      <c r="G723">
        <v>334</v>
      </c>
      <c r="H723">
        <v>714</v>
      </c>
      <c r="I723">
        <v>858</v>
      </c>
      <c r="J723" t="s">
        <v>2990</v>
      </c>
      <c r="K723" s="3" t="str">
        <f>IFERROR(VLOOKUP(A723,for_vlookup!$A$1:$B$2046,2,FALSE), "aaaaaaaaaaaaaaaaaaaaaaaaaaaaaaaaa")</f>
        <v>GOLD</v>
      </c>
    </row>
    <row r="724" spans="1:11" x14ac:dyDescent="0.15">
      <c r="A724" s="2" t="s">
        <v>800</v>
      </c>
      <c r="B724" t="s">
        <v>2990</v>
      </c>
      <c r="C724">
        <v>747</v>
      </c>
      <c r="D724">
        <v>1056</v>
      </c>
      <c r="E724">
        <v>1493</v>
      </c>
      <c r="F724" t="s">
        <v>2990</v>
      </c>
      <c r="G724">
        <v>706</v>
      </c>
      <c r="H724">
        <v>1061</v>
      </c>
      <c r="I724">
        <v>1406</v>
      </c>
      <c r="J724" t="s">
        <v>2990</v>
      </c>
      <c r="K724" s="3" t="str">
        <f>IFERROR(VLOOKUP(A724,for_vlookup!$A$1:$B$2046,2,FALSE), "aaaaaaaaaaaaaaaaaaaaaaaaaaaaaaaaa")</f>
        <v>DJ TROOPERS</v>
      </c>
    </row>
    <row r="725" spans="1:11" x14ac:dyDescent="0.15">
      <c r="A725" s="2" t="s">
        <v>2722</v>
      </c>
      <c r="B725" t="s">
        <v>2990</v>
      </c>
      <c r="C725">
        <v>681</v>
      </c>
      <c r="D725">
        <v>1241</v>
      </c>
      <c r="E725">
        <v>1795</v>
      </c>
      <c r="F725" t="s">
        <v>2990</v>
      </c>
      <c r="G725">
        <v>673</v>
      </c>
      <c r="H725">
        <v>1235</v>
      </c>
      <c r="I725">
        <v>1789</v>
      </c>
      <c r="J725" t="s">
        <v>2990</v>
      </c>
      <c r="K725" s="3" t="str">
        <f>IFERROR(VLOOKUP(A725,for_vlookup!$A$1:$B$2046,2,FALSE), "aaaaaaaaaaaaaaaaaaaaaaaaaaaaaaaaa")</f>
        <v>HEROIC VERSE</v>
      </c>
    </row>
    <row r="726" spans="1:11" x14ac:dyDescent="0.15">
      <c r="A726" s="2" t="s">
        <v>2079</v>
      </c>
      <c r="B726" t="s">
        <v>2990</v>
      </c>
      <c r="C726">
        <v>670</v>
      </c>
      <c r="D726">
        <v>1135</v>
      </c>
      <c r="E726">
        <v>1643</v>
      </c>
      <c r="F726" t="s">
        <v>2990</v>
      </c>
      <c r="G726">
        <v>654</v>
      </c>
      <c r="H726">
        <v>1133</v>
      </c>
      <c r="I726">
        <v>1743</v>
      </c>
      <c r="J726" t="s">
        <v>2990</v>
      </c>
      <c r="K726" s="3" t="str">
        <f>IFERROR(VLOOKUP(A726,for_vlookup!$A$1:$B$2046,2,FALSE), "aaaaaaaaaaaaaaaaaaaaaaaaaaaaaaaaa")</f>
        <v>SINOBUZ</v>
      </c>
    </row>
    <row r="727" spans="1:11" x14ac:dyDescent="0.15">
      <c r="A727" s="2" t="s">
        <v>1917</v>
      </c>
      <c r="B727" t="s">
        <v>2990</v>
      </c>
      <c r="C727">
        <v>675</v>
      </c>
      <c r="D727">
        <v>933</v>
      </c>
      <c r="E727">
        <v>1523</v>
      </c>
      <c r="F727" t="s">
        <v>2990</v>
      </c>
      <c r="G727">
        <v>658</v>
      </c>
      <c r="H727">
        <v>914</v>
      </c>
      <c r="I727">
        <v>1548</v>
      </c>
      <c r="J727" t="s">
        <v>2990</v>
      </c>
      <c r="K727" s="3" t="str">
        <f>IFERROR(VLOOKUP(A727,for_vlookup!$A$1:$B$2046,2,FALSE), "aaaaaaaaaaaaaaaaaaaaaaaaaaaaaaaaa")</f>
        <v>copula</v>
      </c>
    </row>
    <row r="728" spans="1:11" x14ac:dyDescent="0.15">
      <c r="A728" s="2" t="s">
        <v>2724</v>
      </c>
      <c r="B728" t="s">
        <v>2990</v>
      </c>
      <c r="C728">
        <v>340</v>
      </c>
      <c r="D728">
        <v>716</v>
      </c>
      <c r="E728">
        <v>1100</v>
      </c>
      <c r="F728" t="s">
        <v>2990</v>
      </c>
      <c r="G728">
        <v>343</v>
      </c>
      <c r="H728">
        <v>732</v>
      </c>
      <c r="I728">
        <v>1104</v>
      </c>
      <c r="J728" t="s">
        <v>2990</v>
      </c>
      <c r="K728" s="3" t="str">
        <f>IFERROR(VLOOKUP(A728,for_vlookup!$A$1:$B$2046,2,FALSE), "aaaaaaaaaaaaaaaaaaaaaaaaaaaaaaaaa")</f>
        <v>HEROIC VERSE</v>
      </c>
    </row>
    <row r="729" spans="1:11" x14ac:dyDescent="0.15">
      <c r="A729" s="2" t="s">
        <v>3002</v>
      </c>
      <c r="B729" t="s">
        <v>2990</v>
      </c>
      <c r="C729">
        <v>474</v>
      </c>
      <c r="D729">
        <v>687</v>
      </c>
      <c r="E729">
        <v>892</v>
      </c>
      <c r="F729" t="s">
        <v>2990</v>
      </c>
      <c r="G729">
        <v>474</v>
      </c>
      <c r="H729">
        <v>736</v>
      </c>
      <c r="I729">
        <v>902</v>
      </c>
      <c r="J729" t="s">
        <v>2990</v>
      </c>
      <c r="K729" s="3" t="str">
        <f>IFERROR(VLOOKUP(A729,for_vlookup!$A$1:$B$2046,2,FALSE), "aaaaaaaaaaaaaaaaaaaaaaaaaaaaaaaaa")</f>
        <v>5th style</v>
      </c>
    </row>
    <row r="730" spans="1:11" x14ac:dyDescent="0.15">
      <c r="A730" s="2" t="s">
        <v>2487</v>
      </c>
      <c r="B730" t="s">
        <v>2990</v>
      </c>
      <c r="C730">
        <v>293</v>
      </c>
      <c r="D730">
        <v>492</v>
      </c>
      <c r="E730">
        <v>779</v>
      </c>
      <c r="F730" t="s">
        <v>2990</v>
      </c>
      <c r="G730">
        <v>262</v>
      </c>
      <c r="H730">
        <v>556</v>
      </c>
      <c r="I730">
        <v>841</v>
      </c>
      <c r="J730" t="s">
        <v>2990</v>
      </c>
      <c r="K730" s="3" t="str">
        <f>IFERROR(VLOOKUP(A730,for_vlookup!$A$1:$B$2046,2,FALSE), "aaaaaaaaaaaaaaaaaaaaaaaaaaaaaaaaa")</f>
        <v>Rootage</v>
      </c>
    </row>
    <row r="731" spans="1:11" x14ac:dyDescent="0.15">
      <c r="A731" s="2" t="s">
        <v>1569</v>
      </c>
      <c r="B731" t="s">
        <v>2990</v>
      </c>
      <c r="C731">
        <v>404</v>
      </c>
      <c r="D731">
        <v>954</v>
      </c>
      <c r="E731">
        <v>1336</v>
      </c>
      <c r="F731" t="s">
        <v>2990</v>
      </c>
      <c r="G731">
        <v>522</v>
      </c>
      <c r="H731">
        <v>1006</v>
      </c>
      <c r="I731">
        <v>1249</v>
      </c>
      <c r="J731" t="s">
        <v>2990</v>
      </c>
      <c r="K731" s="3" t="str">
        <f>IFERROR(VLOOKUP(A731,for_vlookup!$A$1:$B$2046,2,FALSE), "aaaaaaaaaaaaaaaaaaaaaaaaaaaaaaaaa")</f>
        <v>SPADA</v>
      </c>
    </row>
    <row r="732" spans="1:11" x14ac:dyDescent="0.15">
      <c r="A732" s="2" t="s">
        <v>2726</v>
      </c>
      <c r="B732" t="s">
        <v>2990</v>
      </c>
      <c r="C732">
        <v>480</v>
      </c>
      <c r="D732">
        <v>821</v>
      </c>
      <c r="E732">
        <v>1471</v>
      </c>
      <c r="F732" t="s">
        <v>2990</v>
      </c>
      <c r="G732">
        <v>492</v>
      </c>
      <c r="H732">
        <v>815</v>
      </c>
      <c r="I732">
        <v>1445</v>
      </c>
      <c r="J732" t="s">
        <v>2990</v>
      </c>
      <c r="K732" s="3" t="str">
        <f>IFERROR(VLOOKUP(A732,for_vlookup!$A$1:$B$2046,2,FALSE), "aaaaaaaaaaaaaaaaaaaaaaaaaaaaaaaaa")</f>
        <v>HEROIC VERSE</v>
      </c>
    </row>
    <row r="733" spans="1:11" x14ac:dyDescent="0.15">
      <c r="A733" s="2" t="s">
        <v>2894</v>
      </c>
      <c r="B733" t="s">
        <v>2990</v>
      </c>
      <c r="C733">
        <v>583</v>
      </c>
      <c r="D733">
        <v>904</v>
      </c>
      <c r="E733">
        <v>1300</v>
      </c>
      <c r="F733" t="s">
        <v>2990</v>
      </c>
      <c r="G733">
        <v>593</v>
      </c>
      <c r="H733">
        <v>915</v>
      </c>
      <c r="I733">
        <v>1309</v>
      </c>
      <c r="J733" t="s">
        <v>2990</v>
      </c>
      <c r="K733" s="3" t="str">
        <f>IFERROR(VLOOKUP(A733,for_vlookup!$A$1:$B$2046,2,FALSE), "aaaaaaaaaaaaaaaaaaaaaaaaaaaaaaaaa")</f>
        <v>BISTROVER</v>
      </c>
    </row>
    <row r="734" spans="1:11" x14ac:dyDescent="0.15">
      <c r="A734" s="2" t="s">
        <v>2489</v>
      </c>
      <c r="B734" t="s">
        <v>2990</v>
      </c>
      <c r="C734">
        <v>642</v>
      </c>
      <c r="D734">
        <v>1178</v>
      </c>
      <c r="E734">
        <v>1702</v>
      </c>
      <c r="F734" t="s">
        <v>2990</v>
      </c>
      <c r="G734">
        <v>683</v>
      </c>
      <c r="H734">
        <v>1112</v>
      </c>
      <c r="I734">
        <v>1677</v>
      </c>
      <c r="J734" t="s">
        <v>2990</v>
      </c>
      <c r="K734" s="3" t="str">
        <f>IFERROR(VLOOKUP(A734,for_vlookup!$A$1:$B$2046,2,FALSE), "aaaaaaaaaaaaaaaaaaaaaaaaaaaaaaaaa")</f>
        <v>Rootage</v>
      </c>
    </row>
    <row r="735" spans="1:11" x14ac:dyDescent="0.15">
      <c r="A735" s="2" t="s">
        <v>403</v>
      </c>
      <c r="B735" t="s">
        <v>2990</v>
      </c>
      <c r="C735">
        <v>455</v>
      </c>
      <c r="D735">
        <v>852</v>
      </c>
      <c r="E735">
        <v>931</v>
      </c>
      <c r="F735" t="s">
        <v>2990</v>
      </c>
      <c r="G735">
        <v>509</v>
      </c>
      <c r="H735">
        <v>805</v>
      </c>
      <c r="I735">
        <v>1040</v>
      </c>
      <c r="J735" t="s">
        <v>2990</v>
      </c>
      <c r="K735" s="3" t="str">
        <f>IFERROR(VLOOKUP(A735,for_vlookup!$A$1:$B$2046,2,FALSE), "aaaaaaaaaaaaaaaaaaaaaaaaaaaaaaaaa")</f>
        <v>10th style</v>
      </c>
    </row>
    <row r="736" spans="1:11" x14ac:dyDescent="0.15">
      <c r="A736" s="2" t="s">
        <v>2081</v>
      </c>
      <c r="B736" t="s">
        <v>2990</v>
      </c>
      <c r="C736">
        <v>397</v>
      </c>
      <c r="D736">
        <v>788</v>
      </c>
      <c r="E736">
        <v>1428</v>
      </c>
      <c r="F736" t="s">
        <v>2990</v>
      </c>
      <c r="G736">
        <v>485</v>
      </c>
      <c r="H736">
        <v>802</v>
      </c>
      <c r="I736">
        <v>1362</v>
      </c>
      <c r="J736" t="s">
        <v>2990</v>
      </c>
      <c r="K736" s="3" t="str">
        <f>IFERROR(VLOOKUP(A736,for_vlookup!$A$1:$B$2046,2,FALSE), "aaaaaaaaaaaaaaaaaaaaaaaaaaaaaaaaa")</f>
        <v>SINOBUZ</v>
      </c>
    </row>
    <row r="737" spans="1:11" x14ac:dyDescent="0.15">
      <c r="A737" s="2" t="s">
        <v>2303</v>
      </c>
      <c r="B737" t="s">
        <v>2990</v>
      </c>
      <c r="C737">
        <v>614</v>
      </c>
      <c r="D737">
        <v>1080</v>
      </c>
      <c r="E737">
        <v>1498</v>
      </c>
      <c r="F737" t="s">
        <v>2990</v>
      </c>
      <c r="G737">
        <v>619</v>
      </c>
      <c r="H737">
        <v>1069</v>
      </c>
      <c r="I737">
        <v>1452</v>
      </c>
      <c r="J737" t="s">
        <v>2990</v>
      </c>
      <c r="K737" s="3" t="str">
        <f>IFERROR(VLOOKUP(A737,for_vlookup!$A$1:$B$2046,2,FALSE), "aaaaaaaaaaaaaaaaaaaaaaaaaaaaaaaaa")</f>
        <v>CANNON BALLERS</v>
      </c>
    </row>
    <row r="738" spans="1:11" x14ac:dyDescent="0.15">
      <c r="A738" s="2" t="s">
        <v>2896</v>
      </c>
      <c r="B738" t="s">
        <v>2990</v>
      </c>
      <c r="C738">
        <v>487</v>
      </c>
      <c r="D738">
        <v>785</v>
      </c>
      <c r="E738">
        <v>1461</v>
      </c>
      <c r="F738" t="s">
        <v>2990</v>
      </c>
      <c r="G738">
        <v>500</v>
      </c>
      <c r="H738">
        <v>844</v>
      </c>
      <c r="I738">
        <v>1392</v>
      </c>
      <c r="J738" t="s">
        <v>2990</v>
      </c>
      <c r="K738" s="3" t="str">
        <f>IFERROR(VLOOKUP(A738,for_vlookup!$A$1:$B$2046,2,FALSE), "aaaaaaaaaaaaaaaaaaaaaaaaaaaaaaaaa")</f>
        <v>BISTROVER</v>
      </c>
    </row>
    <row r="739" spans="1:11" x14ac:dyDescent="0.15">
      <c r="A739" s="2" t="s">
        <v>1104</v>
      </c>
      <c r="B739" t="s">
        <v>2990</v>
      </c>
      <c r="C739">
        <v>726</v>
      </c>
      <c r="D739">
        <v>1217</v>
      </c>
      <c r="E739">
        <v>1718</v>
      </c>
      <c r="F739" t="s">
        <v>2990</v>
      </c>
      <c r="G739">
        <v>689</v>
      </c>
      <c r="H739">
        <v>1106</v>
      </c>
      <c r="I739">
        <v>1820</v>
      </c>
      <c r="J739" t="s">
        <v>2990</v>
      </c>
      <c r="K739" s="3" t="str">
        <f>IFERROR(VLOOKUP(A739,for_vlookup!$A$1:$B$2046,2,FALSE), "aaaaaaaaaaaaaaaaaaaaaaaaaaaaaaaaa")</f>
        <v>Resort Anthem</v>
      </c>
    </row>
    <row r="740" spans="1:11" x14ac:dyDescent="0.15">
      <c r="A740" s="2" t="s">
        <v>803</v>
      </c>
      <c r="B740" t="s">
        <v>2990</v>
      </c>
      <c r="C740">
        <v>558</v>
      </c>
      <c r="D740">
        <v>954</v>
      </c>
      <c r="E740">
        <v>1395</v>
      </c>
      <c r="F740" t="s">
        <v>2990</v>
      </c>
      <c r="G740">
        <v>600</v>
      </c>
      <c r="H740">
        <v>989</v>
      </c>
      <c r="I740">
        <v>1532</v>
      </c>
      <c r="J740" t="s">
        <v>2990</v>
      </c>
      <c r="K740" s="3" t="str">
        <f>IFERROR(VLOOKUP(A740,for_vlookup!$A$1:$B$2046,2,FALSE), "aaaaaaaaaaaaaaaaaaaaaaaaaaaaaaaaa")</f>
        <v>DJ TROOPERS</v>
      </c>
    </row>
    <row r="741" spans="1:11" x14ac:dyDescent="0.15">
      <c r="A741" s="2" t="s">
        <v>68</v>
      </c>
      <c r="B741" t="s">
        <v>2990</v>
      </c>
      <c r="C741">
        <v>280</v>
      </c>
      <c r="D741">
        <v>376</v>
      </c>
      <c r="E741">
        <v>562</v>
      </c>
      <c r="F741" t="s">
        <v>2990</v>
      </c>
      <c r="G741">
        <v>280</v>
      </c>
      <c r="H741">
        <v>406</v>
      </c>
      <c r="I741">
        <v>581</v>
      </c>
      <c r="J741" t="s">
        <v>2990</v>
      </c>
      <c r="K741" s="3" t="str">
        <f>IFERROR(VLOOKUP(A741,for_vlookup!$A$1:$B$2046,2,FALSE), "aaaaaaaaaaaaaaaaaaaaaaaaaaaaaaaaa")</f>
        <v>1st&amp;substream</v>
      </c>
    </row>
    <row r="742" spans="1:11" x14ac:dyDescent="0.15">
      <c r="A742" s="2" t="s">
        <v>2491</v>
      </c>
      <c r="B742" t="s">
        <v>2990</v>
      </c>
      <c r="C742">
        <v>451</v>
      </c>
      <c r="D742">
        <v>844</v>
      </c>
      <c r="E742">
        <v>1266</v>
      </c>
      <c r="F742" t="s">
        <v>2990</v>
      </c>
      <c r="G742">
        <v>493</v>
      </c>
      <c r="H742">
        <v>885</v>
      </c>
      <c r="I742">
        <v>1335</v>
      </c>
      <c r="J742" t="s">
        <v>2990</v>
      </c>
      <c r="K742" s="3" t="str">
        <f>IFERROR(VLOOKUP(A742,for_vlookup!$A$1:$B$2046,2,FALSE), "aaaaaaaaaaaaaaaaaaaaaaaaaaaaaaaaa")</f>
        <v>Rootage</v>
      </c>
    </row>
    <row r="743" spans="1:11" x14ac:dyDescent="0.15">
      <c r="A743" s="2" t="s">
        <v>2899</v>
      </c>
      <c r="B743" t="s">
        <v>2990</v>
      </c>
      <c r="C743">
        <v>502</v>
      </c>
      <c r="D743">
        <v>780</v>
      </c>
      <c r="E743">
        <v>1170</v>
      </c>
      <c r="F743" t="s">
        <v>2990</v>
      </c>
      <c r="G743">
        <v>501</v>
      </c>
      <c r="H743">
        <v>819</v>
      </c>
      <c r="I743">
        <v>1139</v>
      </c>
      <c r="J743" t="s">
        <v>2990</v>
      </c>
      <c r="K743" s="3" t="str">
        <f>IFERROR(VLOOKUP(A743,for_vlookup!$A$1:$B$2046,2,FALSE), "aaaaaaaaaaaaaaaaaaaaaaaaaaaaaaaaa")</f>
        <v>BISTROVER</v>
      </c>
    </row>
    <row r="744" spans="1:11" x14ac:dyDescent="0.15">
      <c r="A744" s="2" t="s">
        <v>1106</v>
      </c>
      <c r="B744" t="s">
        <v>2990</v>
      </c>
      <c r="C744">
        <v>589</v>
      </c>
      <c r="D744">
        <v>832</v>
      </c>
      <c r="E744">
        <v>1075</v>
      </c>
      <c r="F744" t="s">
        <v>2990</v>
      </c>
      <c r="G744">
        <v>573</v>
      </c>
      <c r="H744">
        <v>840</v>
      </c>
      <c r="I744">
        <v>1295</v>
      </c>
      <c r="J744" t="s">
        <v>2990</v>
      </c>
      <c r="K744" s="3" t="str">
        <f>IFERROR(VLOOKUP(A744,for_vlookup!$A$1:$B$2046,2,FALSE), "aaaaaaaaaaaaaaaaaaaaaaaaaaaaaaaaa")</f>
        <v>Resort Anthem</v>
      </c>
    </row>
    <row r="745" spans="1:11" x14ac:dyDescent="0.15">
      <c r="A745" s="2" t="s">
        <v>1717</v>
      </c>
      <c r="B745" t="s">
        <v>2990</v>
      </c>
      <c r="C745">
        <v>524</v>
      </c>
      <c r="D745">
        <v>820</v>
      </c>
      <c r="E745">
        <v>1314</v>
      </c>
      <c r="F745" t="s">
        <v>2990</v>
      </c>
      <c r="G745">
        <v>446</v>
      </c>
      <c r="H745">
        <v>992</v>
      </c>
      <c r="I745">
        <v>1340</v>
      </c>
      <c r="J745" t="s">
        <v>2990</v>
      </c>
      <c r="K745" s="3" t="str">
        <f>IFERROR(VLOOKUP(A745,for_vlookup!$A$1:$B$2046,2,FALSE), "aaaaaaaaaaaaaaaaaaaaaaaaaaaaaaaaa")</f>
        <v>PENDUAL</v>
      </c>
    </row>
    <row r="746" spans="1:11" x14ac:dyDescent="0.15">
      <c r="A746" s="2" t="s">
        <v>1107</v>
      </c>
      <c r="B746" t="s">
        <v>2990</v>
      </c>
      <c r="C746">
        <v>658</v>
      </c>
      <c r="D746">
        <v>1345</v>
      </c>
      <c r="E746">
        <v>2065</v>
      </c>
      <c r="F746" t="s">
        <v>2990</v>
      </c>
      <c r="G746">
        <v>665</v>
      </c>
      <c r="H746">
        <v>1341</v>
      </c>
      <c r="I746">
        <v>2109</v>
      </c>
      <c r="J746" t="s">
        <v>2990</v>
      </c>
      <c r="K746" s="3" t="str">
        <f>IFERROR(VLOOKUP(A746,for_vlookup!$A$1:$B$2046,2,FALSE), "aaaaaaaaaaaaaaaaaaaaaaaaaaaaaaaaa")</f>
        <v>Resort Anthem</v>
      </c>
    </row>
    <row r="747" spans="1:11" x14ac:dyDescent="0.15">
      <c r="A747" s="2" t="s">
        <v>2305</v>
      </c>
      <c r="B747" t="s">
        <v>2990</v>
      </c>
      <c r="C747">
        <v>690</v>
      </c>
      <c r="D747">
        <v>1007</v>
      </c>
      <c r="E747">
        <v>1539</v>
      </c>
      <c r="F747" t="s">
        <v>2990</v>
      </c>
      <c r="G747">
        <v>669</v>
      </c>
      <c r="H747">
        <v>1142</v>
      </c>
      <c r="I747">
        <v>1573</v>
      </c>
      <c r="J747" t="s">
        <v>2990</v>
      </c>
      <c r="K747" s="3" t="str">
        <f>IFERROR(VLOOKUP(A747,for_vlookup!$A$1:$B$2046,2,FALSE), "aaaaaaaaaaaaaaaaaaaaaaaaaaaaaaaaa")</f>
        <v>CANNON BALLERS</v>
      </c>
    </row>
    <row r="748" spans="1:11" x14ac:dyDescent="0.15">
      <c r="A748" s="2" t="s">
        <v>1571</v>
      </c>
      <c r="B748" t="s">
        <v>2990</v>
      </c>
      <c r="C748">
        <v>331</v>
      </c>
      <c r="D748">
        <v>727</v>
      </c>
      <c r="E748">
        <v>1242</v>
      </c>
      <c r="F748" t="s">
        <v>2990</v>
      </c>
      <c r="G748">
        <v>338</v>
      </c>
      <c r="H748">
        <v>634</v>
      </c>
      <c r="I748">
        <v>794</v>
      </c>
      <c r="J748" t="s">
        <v>2990</v>
      </c>
      <c r="K748" s="3" t="str">
        <f>IFERROR(VLOOKUP(A748,for_vlookup!$A$1:$B$2046,2,FALSE), "aaaaaaaaaaaaaaaaaaaaaaaaaaaaaaaaa")</f>
        <v>SPADA</v>
      </c>
    </row>
    <row r="749" spans="1:11" x14ac:dyDescent="0.15">
      <c r="A749" s="2" t="s">
        <v>3049</v>
      </c>
      <c r="B749" t="s">
        <v>2990</v>
      </c>
      <c r="C749">
        <v>638</v>
      </c>
      <c r="D749">
        <v>886</v>
      </c>
      <c r="E749">
        <v>1447</v>
      </c>
      <c r="F749" t="s">
        <v>2990</v>
      </c>
      <c r="G749">
        <v>646</v>
      </c>
      <c r="H749">
        <v>913</v>
      </c>
      <c r="I749">
        <v>1429</v>
      </c>
      <c r="J749" t="s">
        <v>2990</v>
      </c>
      <c r="K749" s="3" t="str">
        <f>IFERROR(VLOOKUP(A749,for_vlookup!$A$1:$B$2046,2,FALSE), "aaaaaaaaaaaaaaaaaaaaaaaaaaaaaaaaa")</f>
        <v>HEROIC VERSE</v>
      </c>
    </row>
    <row r="750" spans="1:11" x14ac:dyDescent="0.15">
      <c r="A750" s="2" t="s">
        <v>1216</v>
      </c>
      <c r="B750" t="s">
        <v>2990</v>
      </c>
      <c r="C750">
        <v>454</v>
      </c>
      <c r="D750">
        <v>617</v>
      </c>
      <c r="E750">
        <v>1258</v>
      </c>
      <c r="F750" t="s">
        <v>2990</v>
      </c>
      <c r="G750">
        <v>527</v>
      </c>
      <c r="H750">
        <v>793</v>
      </c>
      <c r="I750">
        <v>1329</v>
      </c>
      <c r="J750" t="s">
        <v>2990</v>
      </c>
      <c r="K750" s="3" t="str">
        <f>IFERROR(VLOOKUP(A750,for_vlookup!$A$1:$B$2046,2,FALSE), "aaaaaaaaaaaaaaaaaaaaaaaaaaaaaaaaa")</f>
        <v>Lincle</v>
      </c>
    </row>
    <row r="751" spans="1:11" x14ac:dyDescent="0.15">
      <c r="A751" s="2" t="s">
        <v>708</v>
      </c>
      <c r="B751" t="s">
        <v>2990</v>
      </c>
      <c r="C751">
        <v>701</v>
      </c>
      <c r="D751">
        <v>1002</v>
      </c>
      <c r="E751">
        <v>1162</v>
      </c>
      <c r="F751" t="s">
        <v>2990</v>
      </c>
      <c r="G751">
        <v>747</v>
      </c>
      <c r="H751">
        <v>1086</v>
      </c>
      <c r="I751">
        <v>1409</v>
      </c>
      <c r="J751" t="s">
        <v>2990</v>
      </c>
      <c r="K751" s="3" t="str">
        <f>IFERROR(VLOOKUP(A751,for_vlookup!$A$1:$B$2046,2,FALSE), "aaaaaaaaaaaaaaaaaaaaaaaaaaaaaaaaa")</f>
        <v>GOLD</v>
      </c>
    </row>
    <row r="752" spans="1:11" x14ac:dyDescent="0.15">
      <c r="A752" s="2" t="s">
        <v>2083</v>
      </c>
      <c r="B752" t="s">
        <v>2990</v>
      </c>
      <c r="C752">
        <v>546</v>
      </c>
      <c r="D752">
        <v>909</v>
      </c>
      <c r="E752">
        <v>1265</v>
      </c>
      <c r="F752" t="s">
        <v>2990</v>
      </c>
      <c r="G752">
        <v>501</v>
      </c>
      <c r="H752">
        <v>903</v>
      </c>
      <c r="I752">
        <v>1251</v>
      </c>
      <c r="J752" t="s">
        <v>2990</v>
      </c>
      <c r="K752" s="3" t="str">
        <f>IFERROR(VLOOKUP(A752,for_vlookup!$A$1:$B$2046,2,FALSE), "aaaaaaaaaaaaaaaaaaaaaaaaaaaaaaaaa")</f>
        <v>SINOBUZ</v>
      </c>
    </row>
    <row r="753" spans="1:11" x14ac:dyDescent="0.15">
      <c r="A753" s="2" t="s">
        <v>520</v>
      </c>
      <c r="B753" t="s">
        <v>2990</v>
      </c>
      <c r="C753">
        <v>297</v>
      </c>
      <c r="D753">
        <v>486</v>
      </c>
      <c r="E753">
        <v>708</v>
      </c>
      <c r="F753" t="s">
        <v>2990</v>
      </c>
      <c r="G753">
        <v>297</v>
      </c>
      <c r="H753">
        <v>486</v>
      </c>
      <c r="I753">
        <v>770</v>
      </c>
      <c r="J753" t="s">
        <v>2990</v>
      </c>
      <c r="K753" s="3" t="str">
        <f>IFERROR(VLOOKUP(A753,for_vlookup!$A$1:$B$2046,2,FALSE), "aaaaaaaaaaaaaaaaaaaaaaaaaaaaaaaaa")</f>
        <v>HAPPY SKY</v>
      </c>
    </row>
    <row r="754" spans="1:11" x14ac:dyDescent="0.15">
      <c r="A754" s="2" t="s">
        <v>1365</v>
      </c>
      <c r="B754" t="s">
        <v>2990</v>
      </c>
      <c r="C754">
        <v>600</v>
      </c>
      <c r="D754">
        <v>1147</v>
      </c>
      <c r="E754">
        <v>1690</v>
      </c>
      <c r="F754" t="s">
        <v>2990</v>
      </c>
      <c r="G754">
        <v>627</v>
      </c>
      <c r="H754">
        <v>1077</v>
      </c>
      <c r="I754">
        <v>1577</v>
      </c>
      <c r="J754" t="s">
        <v>2990</v>
      </c>
      <c r="K754" s="3" t="str">
        <f>IFERROR(VLOOKUP(A754,for_vlookup!$A$1:$B$2046,2,FALSE), "aaaaaaaaaaaaaaaaaaaaaaaaaaaaaaaaa")</f>
        <v>tricoro</v>
      </c>
    </row>
    <row r="755" spans="1:11" x14ac:dyDescent="0.15">
      <c r="A755" s="2" t="s">
        <v>1367</v>
      </c>
      <c r="B755" t="s">
        <v>2990</v>
      </c>
      <c r="C755">
        <v>360</v>
      </c>
      <c r="D755">
        <v>854</v>
      </c>
      <c r="E755">
        <v>1279</v>
      </c>
      <c r="F755" t="s">
        <v>2990</v>
      </c>
      <c r="G755">
        <v>398</v>
      </c>
      <c r="H755">
        <v>862</v>
      </c>
      <c r="I755">
        <v>1439</v>
      </c>
      <c r="J755" t="s">
        <v>2990</v>
      </c>
      <c r="K755" s="3" t="str">
        <f>IFERROR(VLOOKUP(A755,for_vlookup!$A$1:$B$2046,2,FALSE), "aaaaaaaaaaaaaaaaaaaaaaaaaaaaaaaaa")</f>
        <v>tricoro</v>
      </c>
    </row>
    <row r="756" spans="1:11" x14ac:dyDescent="0.15">
      <c r="A756" s="2" t="s">
        <v>523</v>
      </c>
      <c r="B756" t="s">
        <v>2990</v>
      </c>
      <c r="C756">
        <v>479</v>
      </c>
      <c r="D756">
        <v>848</v>
      </c>
      <c r="E756">
        <v>1145</v>
      </c>
      <c r="F756" t="s">
        <v>2990</v>
      </c>
      <c r="G756">
        <v>479</v>
      </c>
      <c r="H756">
        <v>848</v>
      </c>
      <c r="I756" t="s">
        <v>2990</v>
      </c>
      <c r="J756" t="s">
        <v>2990</v>
      </c>
      <c r="K756" s="3" t="str">
        <f>IFERROR(VLOOKUP(A756,for_vlookup!$A$1:$B$2046,2,FALSE), "aaaaaaaaaaaaaaaaaaaaaaaaaaaaaaaaa")</f>
        <v>HAPPY SKY</v>
      </c>
    </row>
    <row r="757" spans="1:11" x14ac:dyDescent="0.15">
      <c r="A757" s="2" t="s">
        <v>2494</v>
      </c>
      <c r="B757" t="s">
        <v>2990</v>
      </c>
      <c r="C757">
        <v>512</v>
      </c>
      <c r="D757">
        <v>866</v>
      </c>
      <c r="E757">
        <v>1200</v>
      </c>
      <c r="F757" t="s">
        <v>2990</v>
      </c>
      <c r="G757">
        <v>516</v>
      </c>
      <c r="H757">
        <v>814</v>
      </c>
      <c r="I757">
        <v>1113</v>
      </c>
      <c r="J757" t="s">
        <v>2990</v>
      </c>
      <c r="K757" s="3" t="str">
        <f>IFERROR(VLOOKUP(A757,for_vlookup!$A$1:$B$2046,2,FALSE), "aaaaaaaaaaaaaaaaaaaaaaaaaaaaaaaaa")</f>
        <v>Rootage</v>
      </c>
    </row>
    <row r="758" spans="1:11" x14ac:dyDescent="0.15">
      <c r="A758" s="2" t="s">
        <v>276</v>
      </c>
      <c r="B758" t="s">
        <v>2990</v>
      </c>
      <c r="C758">
        <v>505</v>
      </c>
      <c r="D758">
        <v>715</v>
      </c>
      <c r="E758">
        <v>1251</v>
      </c>
      <c r="F758" t="s">
        <v>2990</v>
      </c>
      <c r="G758">
        <v>527</v>
      </c>
      <c r="H758">
        <v>798</v>
      </c>
      <c r="I758">
        <v>1188</v>
      </c>
      <c r="J758" t="s">
        <v>2990</v>
      </c>
      <c r="K758" s="3" t="str">
        <f>IFERROR(VLOOKUP(A758,for_vlookup!$A$1:$B$2046,2,FALSE), "aaaaaaaaaaaaaaaaaaaaaaaaaaaaaaaaa")</f>
        <v>8th style</v>
      </c>
    </row>
    <row r="759" spans="1:11" x14ac:dyDescent="0.15">
      <c r="A759" s="2" t="s">
        <v>2495</v>
      </c>
      <c r="B759" t="s">
        <v>2990</v>
      </c>
      <c r="C759">
        <v>572</v>
      </c>
      <c r="D759">
        <v>916</v>
      </c>
      <c r="E759">
        <v>1522</v>
      </c>
      <c r="F759" t="s">
        <v>2990</v>
      </c>
      <c r="G759">
        <v>583</v>
      </c>
      <c r="H759">
        <v>932</v>
      </c>
      <c r="I759">
        <v>1462</v>
      </c>
      <c r="J759" t="s">
        <v>2990</v>
      </c>
      <c r="K759" s="3" t="str">
        <f>IFERROR(VLOOKUP(A759,for_vlookup!$A$1:$B$2046,2,FALSE), "aaaaaaaaaaaaaaaaaaaaaaaaaaaaaaaaa")</f>
        <v>Rootage</v>
      </c>
    </row>
    <row r="760" spans="1:11" x14ac:dyDescent="0.15">
      <c r="A760" s="2" t="s">
        <v>1369</v>
      </c>
      <c r="B760" t="s">
        <v>2990</v>
      </c>
      <c r="C760">
        <v>370</v>
      </c>
      <c r="D760">
        <v>663</v>
      </c>
      <c r="E760">
        <v>1068</v>
      </c>
      <c r="F760" t="s">
        <v>2990</v>
      </c>
      <c r="G760">
        <v>352</v>
      </c>
      <c r="H760">
        <v>722</v>
      </c>
      <c r="I760">
        <v>1014</v>
      </c>
      <c r="J760" t="s">
        <v>2990</v>
      </c>
      <c r="K760" s="3" t="str">
        <f>IFERROR(VLOOKUP(A760,for_vlookup!$A$1:$B$2046,2,FALSE), "aaaaaaaaaaaaaaaaaaaaaaaaaaaaaaaaa")</f>
        <v>tricoro</v>
      </c>
    </row>
    <row r="761" spans="1:11" x14ac:dyDescent="0.15">
      <c r="A761" s="2" t="s">
        <v>2902</v>
      </c>
      <c r="B761" t="s">
        <v>2990</v>
      </c>
      <c r="C761">
        <v>503</v>
      </c>
      <c r="D761">
        <v>961</v>
      </c>
      <c r="E761">
        <v>1507</v>
      </c>
      <c r="F761" t="s">
        <v>2990</v>
      </c>
      <c r="G761">
        <v>572</v>
      </c>
      <c r="H761">
        <v>899</v>
      </c>
      <c r="I761">
        <v>1473</v>
      </c>
      <c r="J761" t="s">
        <v>2990</v>
      </c>
      <c r="K761" s="3" t="str">
        <f>IFERROR(VLOOKUP(A761,for_vlookup!$A$1:$B$2046,2,FALSE), "aaaaaaaaaaaaaaaaaaaaaaaaaaaaaaaaa")</f>
        <v>BISTROVER</v>
      </c>
    </row>
    <row r="762" spans="1:11" x14ac:dyDescent="0.15">
      <c r="A762" s="2" t="s">
        <v>525</v>
      </c>
      <c r="B762" t="s">
        <v>2990</v>
      </c>
      <c r="C762">
        <v>405</v>
      </c>
      <c r="D762">
        <v>590</v>
      </c>
      <c r="E762">
        <v>1278</v>
      </c>
      <c r="F762" t="s">
        <v>2990</v>
      </c>
      <c r="G762">
        <v>464</v>
      </c>
      <c r="H762">
        <v>644</v>
      </c>
      <c r="I762">
        <v>829</v>
      </c>
      <c r="J762" t="s">
        <v>2990</v>
      </c>
      <c r="K762" s="3" t="str">
        <f>IFERROR(VLOOKUP(A762,for_vlookup!$A$1:$B$2046,2,FALSE), "aaaaaaaaaaaaaaaaaaaaaaaaaaaaaaaaa")</f>
        <v>HAPPY SKY</v>
      </c>
    </row>
    <row r="763" spans="1:11" x14ac:dyDescent="0.15">
      <c r="A763" s="2" t="s">
        <v>526</v>
      </c>
      <c r="B763" t="s">
        <v>2990</v>
      </c>
      <c r="C763">
        <v>492</v>
      </c>
      <c r="D763">
        <v>956</v>
      </c>
      <c r="E763">
        <v>1156</v>
      </c>
      <c r="F763">
        <v>1707</v>
      </c>
      <c r="G763">
        <v>493</v>
      </c>
      <c r="H763">
        <v>880</v>
      </c>
      <c r="I763">
        <v>1438</v>
      </c>
      <c r="J763">
        <v>1796</v>
      </c>
      <c r="K763" s="3" t="str">
        <f>IFERROR(VLOOKUP(A763,for_vlookup!$A$1:$B$2046,2,FALSE), "aaaaaaaaaaaaaaaaaaaaaaaaaaaaaaaaa")</f>
        <v>HAPPY SKY</v>
      </c>
    </row>
    <row r="764" spans="1:11" x14ac:dyDescent="0.15">
      <c r="A764" s="2" t="s">
        <v>2728</v>
      </c>
      <c r="B764">
        <v>165</v>
      </c>
      <c r="C764">
        <v>269</v>
      </c>
      <c r="D764">
        <v>653</v>
      </c>
      <c r="E764">
        <v>1075</v>
      </c>
      <c r="F764" t="s">
        <v>2990</v>
      </c>
      <c r="G764">
        <v>327</v>
      </c>
      <c r="H764">
        <v>682</v>
      </c>
      <c r="I764">
        <v>1220</v>
      </c>
      <c r="J764" t="s">
        <v>2990</v>
      </c>
      <c r="K764" s="3" t="str">
        <f>IFERROR(VLOOKUP(A764,for_vlookup!$A$1:$B$2046,2,FALSE), "aaaaaaaaaaaaaaaaaaaaaaaaaaaaaaaaa")</f>
        <v>HEROIC VERSE</v>
      </c>
    </row>
    <row r="765" spans="1:11" x14ac:dyDescent="0.15">
      <c r="A765" s="2" t="s">
        <v>1918</v>
      </c>
      <c r="B765">
        <v>272</v>
      </c>
      <c r="C765">
        <v>701</v>
      </c>
      <c r="D765">
        <v>1105</v>
      </c>
      <c r="E765">
        <v>1521</v>
      </c>
      <c r="F765" t="s">
        <v>2990</v>
      </c>
      <c r="G765">
        <v>708</v>
      </c>
      <c r="H765">
        <v>1167</v>
      </c>
      <c r="I765">
        <v>1711</v>
      </c>
      <c r="J765" t="s">
        <v>2990</v>
      </c>
      <c r="K765" s="3" t="str">
        <f>IFERROR(VLOOKUP(A765,for_vlookup!$A$1:$B$2046,2,FALSE), "aaaaaaaaaaaaaaaaaaaaaaaaaaaaaaaaa")</f>
        <v>copula</v>
      </c>
    </row>
    <row r="766" spans="1:11" x14ac:dyDescent="0.15">
      <c r="A766" s="2" t="s">
        <v>608</v>
      </c>
      <c r="B766" t="s">
        <v>2990</v>
      </c>
      <c r="C766">
        <v>513</v>
      </c>
      <c r="D766">
        <v>848</v>
      </c>
      <c r="E766">
        <v>1077</v>
      </c>
      <c r="F766" t="s">
        <v>2990</v>
      </c>
      <c r="G766">
        <v>512</v>
      </c>
      <c r="H766">
        <v>861</v>
      </c>
      <c r="I766">
        <v>1065</v>
      </c>
      <c r="J766" t="s">
        <v>2990</v>
      </c>
      <c r="K766" s="3" t="str">
        <f>IFERROR(VLOOKUP(A766,for_vlookup!$A$1:$B$2046,2,FALSE), "aaaaaaaaaaaaaaaaaaaaaaaaaaaaaaaaa")</f>
        <v>DistorteD</v>
      </c>
    </row>
    <row r="767" spans="1:11" x14ac:dyDescent="0.15">
      <c r="A767" s="2" t="s">
        <v>1370</v>
      </c>
      <c r="B767" t="s">
        <v>2990</v>
      </c>
      <c r="C767">
        <v>355</v>
      </c>
      <c r="D767">
        <v>732</v>
      </c>
      <c r="E767">
        <v>1164</v>
      </c>
      <c r="F767" t="s">
        <v>2990</v>
      </c>
      <c r="G767">
        <v>381</v>
      </c>
      <c r="H767">
        <v>758</v>
      </c>
      <c r="I767">
        <v>1216</v>
      </c>
      <c r="J767" t="s">
        <v>2990</v>
      </c>
      <c r="K767" s="3" t="str">
        <f>IFERROR(VLOOKUP(A767,for_vlookup!$A$1:$B$2046,2,FALSE), "aaaaaaaaaaaaaaaaaaaaaaaaaaaaaaaaa")</f>
        <v>tricoro</v>
      </c>
    </row>
    <row r="768" spans="1:11" x14ac:dyDescent="0.15">
      <c r="A768" s="2" t="s">
        <v>107</v>
      </c>
      <c r="B768" t="s">
        <v>2990</v>
      </c>
      <c r="C768">
        <v>273</v>
      </c>
      <c r="D768">
        <v>498</v>
      </c>
      <c r="E768">
        <v>508</v>
      </c>
      <c r="F768" t="s">
        <v>2990</v>
      </c>
      <c r="G768">
        <v>274</v>
      </c>
      <c r="H768">
        <v>508</v>
      </c>
      <c r="I768" t="s">
        <v>2990</v>
      </c>
      <c r="J768" t="s">
        <v>2990</v>
      </c>
      <c r="K768" s="3" t="str">
        <f>IFERROR(VLOOKUP(A768,for_vlookup!$A$1:$B$2046,2,FALSE), "aaaaaaaaaaaaaaaaaaaaaaaaaaaaaaaaa")</f>
        <v>3rd style</v>
      </c>
    </row>
    <row r="769" spans="1:11" x14ac:dyDescent="0.15">
      <c r="A769" s="2" t="s">
        <v>2730</v>
      </c>
      <c r="B769">
        <v>298</v>
      </c>
      <c r="C769">
        <v>587</v>
      </c>
      <c r="D769">
        <v>1004</v>
      </c>
      <c r="E769">
        <v>1564</v>
      </c>
      <c r="F769" t="s">
        <v>2990</v>
      </c>
      <c r="G769">
        <v>589</v>
      </c>
      <c r="H769">
        <v>1019</v>
      </c>
      <c r="I769">
        <v>1534</v>
      </c>
      <c r="J769" t="s">
        <v>2990</v>
      </c>
      <c r="K769" s="3" t="str">
        <f>IFERROR(VLOOKUP(A769,for_vlookup!$A$1:$B$2046,2,FALSE), "aaaaaaaaaaaaaaaaaaaaaaaaaaaaaaaaa")</f>
        <v>HEROIC VERSE</v>
      </c>
    </row>
    <row r="770" spans="1:11" x14ac:dyDescent="0.15">
      <c r="A770" s="2" t="s">
        <v>1109</v>
      </c>
      <c r="B770" t="s">
        <v>2990</v>
      </c>
      <c r="C770">
        <v>557</v>
      </c>
      <c r="D770">
        <v>921</v>
      </c>
      <c r="E770">
        <v>1206</v>
      </c>
      <c r="F770" t="s">
        <v>2990</v>
      </c>
      <c r="G770">
        <v>551</v>
      </c>
      <c r="H770">
        <v>931</v>
      </c>
      <c r="I770">
        <v>1291</v>
      </c>
      <c r="J770" t="s">
        <v>2990</v>
      </c>
      <c r="K770" s="3" t="str">
        <f>IFERROR(VLOOKUP(A770,for_vlookup!$A$1:$B$2046,2,FALSE), "aaaaaaaaaaaaaaaaaaaaaaaaaaaaaaaaa")</f>
        <v>Resort Anthem</v>
      </c>
    </row>
    <row r="771" spans="1:11" x14ac:dyDescent="0.15">
      <c r="A771" s="2" t="s">
        <v>1016</v>
      </c>
      <c r="B771" t="s">
        <v>2990</v>
      </c>
      <c r="C771">
        <v>563</v>
      </c>
      <c r="D771">
        <v>960</v>
      </c>
      <c r="E771">
        <v>1309</v>
      </c>
      <c r="F771" t="s">
        <v>2990</v>
      </c>
      <c r="G771">
        <v>371</v>
      </c>
      <c r="H771">
        <v>885</v>
      </c>
      <c r="I771">
        <v>1135</v>
      </c>
      <c r="J771" t="s">
        <v>2990</v>
      </c>
      <c r="K771" s="3" t="str">
        <f>IFERROR(VLOOKUP(A771,for_vlookup!$A$1:$B$2046,2,FALSE), "aaaaaaaaaaaaaaaaaaaaaaaaaaaaaaaaa")</f>
        <v>SIRIUS</v>
      </c>
    </row>
    <row r="772" spans="1:11" x14ac:dyDescent="0.15">
      <c r="A772" s="2" t="s">
        <v>910</v>
      </c>
      <c r="B772" t="s">
        <v>2990</v>
      </c>
      <c r="C772">
        <v>476</v>
      </c>
      <c r="D772">
        <v>910</v>
      </c>
      <c r="E772">
        <v>1161</v>
      </c>
      <c r="F772" t="s">
        <v>2990</v>
      </c>
      <c r="G772">
        <v>476</v>
      </c>
      <c r="H772">
        <v>941</v>
      </c>
      <c r="I772">
        <v>1181</v>
      </c>
      <c r="J772" t="s">
        <v>2990</v>
      </c>
      <c r="K772" s="3" t="str">
        <f>IFERROR(VLOOKUP(A772,for_vlookup!$A$1:$B$2046,2,FALSE), "aaaaaaaaaaaaaaaaaaaaaaaaaaaaaaaaa")</f>
        <v>EMPRESS</v>
      </c>
    </row>
    <row r="773" spans="1:11" x14ac:dyDescent="0.15">
      <c r="A773" s="2" t="s">
        <v>806</v>
      </c>
      <c r="B773" t="s">
        <v>2990</v>
      </c>
      <c r="C773">
        <v>305</v>
      </c>
      <c r="D773">
        <v>753</v>
      </c>
      <c r="E773">
        <v>875</v>
      </c>
      <c r="F773" t="s">
        <v>2990</v>
      </c>
      <c r="G773">
        <v>286</v>
      </c>
      <c r="H773">
        <v>570</v>
      </c>
      <c r="I773">
        <v>746</v>
      </c>
      <c r="J773" t="s">
        <v>2990</v>
      </c>
      <c r="K773" s="3" t="str">
        <f>IFERROR(VLOOKUP(A773,for_vlookup!$A$1:$B$2046,2,FALSE), "aaaaaaaaaaaaaaaaaaaaaaaaaaaaaaaaa")</f>
        <v>DJ TROOPERS</v>
      </c>
    </row>
    <row r="774" spans="1:11" x14ac:dyDescent="0.15">
      <c r="A774" s="2" t="s">
        <v>1219</v>
      </c>
      <c r="B774" t="s">
        <v>2990</v>
      </c>
      <c r="C774">
        <v>482</v>
      </c>
      <c r="D774">
        <v>802</v>
      </c>
      <c r="E774">
        <v>1420</v>
      </c>
      <c r="F774" t="s">
        <v>2990</v>
      </c>
      <c r="G774">
        <v>530</v>
      </c>
      <c r="H774">
        <v>1024</v>
      </c>
      <c r="I774">
        <v>1502</v>
      </c>
      <c r="J774" t="s">
        <v>2990</v>
      </c>
      <c r="K774" s="3" t="str">
        <f>IFERROR(VLOOKUP(A774,for_vlookup!$A$1:$B$2046,2,FALSE), "aaaaaaaaaaaaaaaaaaaaaaaaaaaaaaaaa")</f>
        <v>Lincle</v>
      </c>
    </row>
    <row r="775" spans="1:11" x14ac:dyDescent="0.15">
      <c r="A775" s="2" t="s">
        <v>1373</v>
      </c>
      <c r="B775" t="s">
        <v>2990</v>
      </c>
      <c r="C775">
        <v>603</v>
      </c>
      <c r="D775">
        <v>1104</v>
      </c>
      <c r="E775">
        <v>1675</v>
      </c>
      <c r="F775" t="s">
        <v>2990</v>
      </c>
      <c r="G775">
        <v>595</v>
      </c>
      <c r="H775">
        <v>1104</v>
      </c>
      <c r="I775">
        <v>1524</v>
      </c>
      <c r="J775" t="s">
        <v>2990</v>
      </c>
      <c r="K775" s="3" t="str">
        <f>IFERROR(VLOOKUP(A775,for_vlookup!$A$1:$B$2046,2,FALSE), "aaaaaaaaaaaaaaaaaaaaaaaaaaaaaaaaa")</f>
        <v>tricoro</v>
      </c>
    </row>
    <row r="776" spans="1:11" x14ac:dyDescent="0.15">
      <c r="A776" s="2" t="s">
        <v>2497</v>
      </c>
      <c r="B776" t="s">
        <v>2990</v>
      </c>
      <c r="C776">
        <v>324</v>
      </c>
      <c r="D776">
        <v>512</v>
      </c>
      <c r="E776">
        <v>841</v>
      </c>
      <c r="F776" t="s">
        <v>2990</v>
      </c>
      <c r="G776">
        <v>330</v>
      </c>
      <c r="H776">
        <v>509</v>
      </c>
      <c r="I776">
        <v>842</v>
      </c>
      <c r="J776" t="s">
        <v>2990</v>
      </c>
      <c r="K776" s="3" t="str">
        <f>IFERROR(VLOOKUP(A776,for_vlookup!$A$1:$B$2046,2,FALSE), "aaaaaaaaaaaaaaaaaaaaaaaaaaaaaaaaa")</f>
        <v>Rootage</v>
      </c>
    </row>
    <row r="777" spans="1:11" x14ac:dyDescent="0.15">
      <c r="A777" s="2" t="s">
        <v>3126</v>
      </c>
      <c r="B777" t="s">
        <v>2990</v>
      </c>
      <c r="C777">
        <v>565</v>
      </c>
      <c r="D777">
        <v>888</v>
      </c>
      <c r="E777">
        <v>1269</v>
      </c>
      <c r="F777" t="s">
        <v>2990</v>
      </c>
      <c r="G777">
        <v>692</v>
      </c>
      <c r="H777">
        <v>1028</v>
      </c>
      <c r="I777">
        <v>1355</v>
      </c>
      <c r="J777" t="s">
        <v>2990</v>
      </c>
      <c r="K777" s="3" t="str">
        <f>IFERROR(VLOOKUP(A777,for_vlookup!$A$1:$B$2046,2,FALSE), "aaaaaaaaaaaaaaaaaaaaaaaaaaaaaaaaa")</f>
        <v>EMPRESS</v>
      </c>
    </row>
    <row r="778" spans="1:11" x14ac:dyDescent="0.15">
      <c r="A778" s="2" t="s">
        <v>2732</v>
      </c>
      <c r="B778" t="s">
        <v>2990</v>
      </c>
      <c r="C778">
        <v>339</v>
      </c>
      <c r="D778">
        <v>602</v>
      </c>
      <c r="E778">
        <v>945</v>
      </c>
      <c r="F778" t="s">
        <v>2990</v>
      </c>
      <c r="G778">
        <v>344</v>
      </c>
      <c r="H778">
        <v>641</v>
      </c>
      <c r="I778">
        <v>961</v>
      </c>
      <c r="J778" t="s">
        <v>2990</v>
      </c>
      <c r="K778" s="3" t="str">
        <f>IFERROR(VLOOKUP(A778,for_vlookup!$A$1:$B$2046,2,FALSE), "aaaaaaaaaaaaaaaaaaaaaaaaaaaaaaaaa")</f>
        <v>HEROIC VERSE</v>
      </c>
    </row>
    <row r="779" spans="1:11" x14ac:dyDescent="0.15">
      <c r="A779" s="2" t="s">
        <v>1574</v>
      </c>
      <c r="B779" t="s">
        <v>2990</v>
      </c>
      <c r="C779">
        <v>583</v>
      </c>
      <c r="D779">
        <v>1081</v>
      </c>
      <c r="E779">
        <v>1812</v>
      </c>
      <c r="F779" t="s">
        <v>2990</v>
      </c>
      <c r="G779">
        <v>594</v>
      </c>
      <c r="H779">
        <v>1107</v>
      </c>
      <c r="I779">
        <v>1830</v>
      </c>
      <c r="J779" t="s">
        <v>2990</v>
      </c>
      <c r="K779" s="3" t="str">
        <f>IFERROR(VLOOKUP(A779,for_vlookup!$A$1:$B$2046,2,FALSE), "aaaaaaaaaaaaaaaaaaaaaaaaaaaaaaaaa")</f>
        <v>SPADA</v>
      </c>
    </row>
    <row r="780" spans="1:11" x14ac:dyDescent="0.15">
      <c r="A780" s="2" t="s">
        <v>90</v>
      </c>
      <c r="B780" t="s">
        <v>2990</v>
      </c>
      <c r="C780">
        <v>291</v>
      </c>
      <c r="D780">
        <v>434</v>
      </c>
      <c r="E780" t="s">
        <v>2990</v>
      </c>
      <c r="F780" t="s">
        <v>2990</v>
      </c>
      <c r="G780">
        <v>288</v>
      </c>
      <c r="H780">
        <v>434</v>
      </c>
      <c r="I780" t="s">
        <v>2990</v>
      </c>
      <c r="J780" t="s">
        <v>2990</v>
      </c>
      <c r="K780" s="3" t="str">
        <f>IFERROR(VLOOKUP(A780,for_vlookup!$A$1:$B$2046,2,FALSE), "aaaaaaaaaaaaaaaaaaaaaaaaaaaaaaaaa")</f>
        <v>2nd style</v>
      </c>
    </row>
    <row r="781" spans="1:11" x14ac:dyDescent="0.15">
      <c r="A781" s="2" t="s">
        <v>152</v>
      </c>
      <c r="B781" t="s">
        <v>2990</v>
      </c>
      <c r="C781">
        <v>621</v>
      </c>
      <c r="D781">
        <v>961</v>
      </c>
      <c r="E781">
        <v>1091</v>
      </c>
      <c r="F781" t="s">
        <v>2990</v>
      </c>
      <c r="G781">
        <v>1016</v>
      </c>
      <c r="H781">
        <v>1346</v>
      </c>
      <c r="I781" t="s">
        <v>2990</v>
      </c>
      <c r="J781" t="s">
        <v>2990</v>
      </c>
      <c r="K781" s="3" t="str">
        <f>IFERROR(VLOOKUP(A781,for_vlookup!$A$1:$B$2046,2,FALSE), "aaaaaaaaaaaaaaaaaaaaaaaaaaaaaaaaa")</f>
        <v>5th style</v>
      </c>
    </row>
    <row r="782" spans="1:11" x14ac:dyDescent="0.15">
      <c r="A782" s="2" t="s">
        <v>2086</v>
      </c>
      <c r="B782" t="s">
        <v>2990</v>
      </c>
      <c r="C782">
        <v>577</v>
      </c>
      <c r="D782">
        <v>1080</v>
      </c>
      <c r="E782">
        <v>1654</v>
      </c>
      <c r="F782" t="s">
        <v>2990</v>
      </c>
      <c r="G782">
        <v>559</v>
      </c>
      <c r="H782">
        <v>1066</v>
      </c>
      <c r="I782">
        <v>1613</v>
      </c>
      <c r="J782" t="s">
        <v>2990</v>
      </c>
      <c r="K782" s="3" t="str">
        <f>IFERROR(VLOOKUP(A782,for_vlookup!$A$1:$B$2046,2,FALSE), "aaaaaaaaaaaaaaaaaaaaaaaaaaaaaaaaa")</f>
        <v>SINOBUZ</v>
      </c>
    </row>
    <row r="783" spans="1:11" x14ac:dyDescent="0.15">
      <c r="A783" s="2" t="s">
        <v>1222</v>
      </c>
      <c r="B783" t="s">
        <v>2990</v>
      </c>
      <c r="C783">
        <v>729</v>
      </c>
      <c r="D783">
        <v>1216</v>
      </c>
      <c r="E783">
        <v>1490</v>
      </c>
      <c r="F783">
        <v>1845</v>
      </c>
      <c r="G783">
        <v>729</v>
      </c>
      <c r="H783">
        <v>1216</v>
      </c>
      <c r="I783">
        <v>1999</v>
      </c>
      <c r="J783">
        <v>1825</v>
      </c>
      <c r="K783" s="3" t="str">
        <f>IFERROR(VLOOKUP(A783,for_vlookup!$A$1:$B$2046,2,FALSE), "aaaaaaaaaaaaaaaaaaaaaaaaaaaaaaaaa")</f>
        <v>Lincle</v>
      </c>
    </row>
    <row r="784" spans="1:11" x14ac:dyDescent="0.15">
      <c r="A784" s="2" t="s">
        <v>335</v>
      </c>
      <c r="B784" t="s">
        <v>2990</v>
      </c>
      <c r="C784">
        <v>591</v>
      </c>
      <c r="D784">
        <v>901</v>
      </c>
      <c r="E784">
        <v>1161</v>
      </c>
      <c r="F784" t="s">
        <v>2990</v>
      </c>
      <c r="G784">
        <v>710</v>
      </c>
      <c r="H784">
        <v>1056</v>
      </c>
      <c r="I784">
        <v>1562</v>
      </c>
      <c r="J784" t="s">
        <v>2990</v>
      </c>
      <c r="K784" s="3" t="str">
        <f>IFERROR(VLOOKUP(A784,for_vlookup!$A$1:$B$2046,2,FALSE), "aaaaaaaaaaaaaaaaaaaaaaaaaaaaaaaaa")</f>
        <v>9th style</v>
      </c>
    </row>
    <row r="785" spans="1:11" x14ac:dyDescent="0.15">
      <c r="A785" s="2" t="s">
        <v>1223</v>
      </c>
      <c r="B785">
        <v>145</v>
      </c>
      <c r="C785">
        <v>357</v>
      </c>
      <c r="D785">
        <v>1075</v>
      </c>
      <c r="E785">
        <v>1745</v>
      </c>
      <c r="F785" t="s">
        <v>2990</v>
      </c>
      <c r="G785">
        <v>340</v>
      </c>
      <c r="H785">
        <v>1021</v>
      </c>
      <c r="I785">
        <v>1874</v>
      </c>
      <c r="J785" t="s">
        <v>2990</v>
      </c>
      <c r="K785" s="3" t="str">
        <f>IFERROR(VLOOKUP(A785,for_vlookup!$A$1:$B$2046,2,FALSE), "aaaaaaaaaaaaaaaaaaaaaaaaaaaaaaaaa")</f>
        <v>Lincle</v>
      </c>
    </row>
    <row r="786" spans="1:11" x14ac:dyDescent="0.15">
      <c r="A786" s="2" t="s">
        <v>2734</v>
      </c>
      <c r="B786" t="s">
        <v>2990</v>
      </c>
      <c r="C786">
        <v>493</v>
      </c>
      <c r="D786">
        <v>952</v>
      </c>
      <c r="E786">
        <v>1330</v>
      </c>
      <c r="F786" t="s">
        <v>2990</v>
      </c>
      <c r="G786">
        <v>506</v>
      </c>
      <c r="H786">
        <v>892</v>
      </c>
      <c r="I786">
        <v>1327</v>
      </c>
      <c r="J786" t="s">
        <v>2990</v>
      </c>
      <c r="K786" s="3" t="str">
        <f>IFERROR(VLOOKUP(A786,for_vlookup!$A$1:$B$2046,2,FALSE), "aaaaaaaaaaaaaaaaaaaaaaaaaaaaaaaaa")</f>
        <v>HEROIC VERSE</v>
      </c>
    </row>
    <row r="787" spans="1:11" x14ac:dyDescent="0.15">
      <c r="A787" s="2" t="s">
        <v>914</v>
      </c>
      <c r="B787" t="s">
        <v>2990</v>
      </c>
      <c r="C787">
        <v>428</v>
      </c>
      <c r="D787">
        <v>872</v>
      </c>
      <c r="E787">
        <v>1135</v>
      </c>
      <c r="F787" t="s">
        <v>2990</v>
      </c>
      <c r="G787">
        <v>431</v>
      </c>
      <c r="H787">
        <v>812</v>
      </c>
      <c r="I787">
        <v>1012</v>
      </c>
      <c r="J787" t="s">
        <v>2990</v>
      </c>
      <c r="K787" s="3" t="str">
        <f>IFERROR(VLOOKUP(A787,for_vlookup!$A$1:$B$2046,2,FALSE), "aaaaaaaaaaaaaaaaaaaaaaaaaaaaaaaaa")</f>
        <v>EMPRESS</v>
      </c>
    </row>
    <row r="788" spans="1:11" x14ac:dyDescent="0.15">
      <c r="A788" s="2" t="s">
        <v>1018</v>
      </c>
      <c r="B788" t="s">
        <v>2990</v>
      </c>
      <c r="C788">
        <v>490</v>
      </c>
      <c r="D788">
        <v>926</v>
      </c>
      <c r="E788">
        <v>1646</v>
      </c>
      <c r="F788" t="s">
        <v>2990</v>
      </c>
      <c r="G788">
        <v>638</v>
      </c>
      <c r="H788">
        <v>944</v>
      </c>
      <c r="I788">
        <v>1752</v>
      </c>
      <c r="J788" t="s">
        <v>2990</v>
      </c>
      <c r="K788" s="3" t="str">
        <f>IFERROR(VLOOKUP(A788,for_vlookup!$A$1:$B$2046,2,FALSE), "aaaaaaaaaaaaaaaaaaaaaaaaaaaaaaaaa")</f>
        <v>SIRIUS</v>
      </c>
    </row>
    <row r="789" spans="1:11" x14ac:dyDescent="0.15">
      <c r="A789" s="2" t="s">
        <v>1920</v>
      </c>
      <c r="B789" t="s">
        <v>2990</v>
      </c>
      <c r="C789">
        <v>80</v>
      </c>
      <c r="D789">
        <v>178</v>
      </c>
      <c r="E789">
        <v>264</v>
      </c>
      <c r="F789" t="s">
        <v>2990</v>
      </c>
      <c r="G789">
        <v>128</v>
      </c>
      <c r="H789">
        <v>225</v>
      </c>
      <c r="I789">
        <v>312</v>
      </c>
      <c r="J789" t="s">
        <v>2990</v>
      </c>
      <c r="K789" s="3" t="str">
        <f>IFERROR(VLOOKUP(A789,for_vlookup!$A$1:$B$2046,2,FALSE), "aaaaaaaaaaaaaaaaaaaaaaaaaaaaaaaaa")</f>
        <v>copula</v>
      </c>
    </row>
    <row r="790" spans="1:11" x14ac:dyDescent="0.15">
      <c r="A790" s="2" t="s">
        <v>1224</v>
      </c>
      <c r="B790" t="s">
        <v>2990</v>
      </c>
      <c r="C790">
        <v>404</v>
      </c>
      <c r="D790">
        <v>941</v>
      </c>
      <c r="E790">
        <v>1353</v>
      </c>
      <c r="F790" t="s">
        <v>2990</v>
      </c>
      <c r="G790">
        <v>447</v>
      </c>
      <c r="H790">
        <v>878</v>
      </c>
      <c r="I790">
        <v>1438</v>
      </c>
      <c r="J790" t="s">
        <v>2990</v>
      </c>
      <c r="K790" s="3" t="str">
        <f>IFERROR(VLOOKUP(A790,for_vlookup!$A$1:$B$2046,2,FALSE), "aaaaaaaaaaaaaaaaaaaaaaaaaaaaaaaaa")</f>
        <v>Lincle</v>
      </c>
    </row>
    <row r="791" spans="1:11" x14ac:dyDescent="0.15">
      <c r="A791" s="2" t="s">
        <v>336</v>
      </c>
      <c r="B791" t="s">
        <v>2990</v>
      </c>
      <c r="C791">
        <v>478</v>
      </c>
      <c r="D791">
        <v>875</v>
      </c>
      <c r="E791">
        <v>1062</v>
      </c>
      <c r="F791" t="s">
        <v>2990</v>
      </c>
      <c r="G791">
        <v>440</v>
      </c>
      <c r="H791">
        <v>620</v>
      </c>
      <c r="I791">
        <v>1044</v>
      </c>
      <c r="J791" t="s">
        <v>2990</v>
      </c>
      <c r="K791" s="3" t="str">
        <f>IFERROR(VLOOKUP(A791,for_vlookup!$A$1:$B$2046,2,FALSE), "aaaaaaaaaaaaaaaaaaaaaaaaaaaaaaaaa")</f>
        <v>9th style</v>
      </c>
    </row>
    <row r="792" spans="1:11" x14ac:dyDescent="0.15">
      <c r="A792" s="2" t="s">
        <v>3186</v>
      </c>
      <c r="B792" t="s">
        <v>2990</v>
      </c>
      <c r="C792">
        <v>204</v>
      </c>
      <c r="D792">
        <v>261</v>
      </c>
      <c r="E792">
        <v>290</v>
      </c>
      <c r="F792" t="s">
        <v>2990</v>
      </c>
      <c r="G792">
        <v>259</v>
      </c>
      <c r="H792">
        <v>321</v>
      </c>
      <c r="I792" t="s">
        <v>2990</v>
      </c>
      <c r="J792" t="s">
        <v>2990</v>
      </c>
      <c r="K792" s="3" t="str">
        <f>IFERROR(VLOOKUP(A792,for_vlookup!$A$1:$B$2046,2,FALSE), "aaaaaaaaaaaaaaaaaaaaaaaaaaaaaaaaa")</f>
        <v>1st&amp;substream</v>
      </c>
    </row>
    <row r="793" spans="1:11" x14ac:dyDescent="0.15">
      <c r="A793" s="2" t="s">
        <v>70</v>
      </c>
      <c r="B793" t="s">
        <v>2990</v>
      </c>
      <c r="C793">
        <v>330</v>
      </c>
      <c r="D793">
        <v>368</v>
      </c>
      <c r="E793">
        <v>454</v>
      </c>
      <c r="F793" t="s">
        <v>2990</v>
      </c>
      <c r="G793">
        <v>384</v>
      </c>
      <c r="H793">
        <v>392</v>
      </c>
      <c r="I793">
        <v>475</v>
      </c>
      <c r="J793" t="s">
        <v>2990</v>
      </c>
      <c r="K793" s="3" t="str">
        <f>IFERROR(VLOOKUP(A793,for_vlookup!$A$1:$B$2046,2,FALSE), "aaaaaaaaaaaaaaaaaaaaaaaaaaaaaaaaa")</f>
        <v>1st&amp;substream</v>
      </c>
    </row>
    <row r="794" spans="1:11" x14ac:dyDescent="0.15">
      <c r="A794" s="2" t="s">
        <v>109</v>
      </c>
      <c r="B794" t="s">
        <v>2990</v>
      </c>
      <c r="C794">
        <v>387</v>
      </c>
      <c r="D794">
        <v>588</v>
      </c>
      <c r="E794">
        <v>889</v>
      </c>
      <c r="F794" t="s">
        <v>2990</v>
      </c>
      <c r="G794">
        <v>430</v>
      </c>
      <c r="H794">
        <v>599</v>
      </c>
      <c r="I794">
        <v>870</v>
      </c>
      <c r="J794" t="s">
        <v>2990</v>
      </c>
      <c r="K794" s="3" t="str">
        <f>IFERROR(VLOOKUP(A794,for_vlookup!$A$1:$B$2046,2,FALSE), "aaaaaaaaaaaaaaaaaaaaaaaaaaaaaaaaa")</f>
        <v>3rd style</v>
      </c>
    </row>
    <row r="795" spans="1:11" x14ac:dyDescent="0.15">
      <c r="A795" s="2" t="s">
        <v>2507</v>
      </c>
      <c r="B795">
        <v>273</v>
      </c>
      <c r="C795">
        <v>565</v>
      </c>
      <c r="D795">
        <v>850</v>
      </c>
      <c r="E795">
        <v>1503</v>
      </c>
      <c r="F795" t="s">
        <v>2990</v>
      </c>
      <c r="G795">
        <v>569</v>
      </c>
      <c r="H795">
        <v>1058</v>
      </c>
      <c r="I795">
        <v>1453</v>
      </c>
      <c r="J795" t="s">
        <v>2990</v>
      </c>
      <c r="K795" s="3" t="str">
        <f>IFERROR(VLOOKUP(A795,for_vlookup!$A$1:$B$2046,2,FALSE), "aaaaaaaaaaaaaaaaaaaaaaaaaaaaaaaaa")</f>
        <v>Rootage</v>
      </c>
    </row>
    <row r="796" spans="1:11" x14ac:dyDescent="0.15">
      <c r="A796" s="2" t="s">
        <v>1577</v>
      </c>
      <c r="B796" t="s">
        <v>2990</v>
      </c>
      <c r="C796">
        <v>653</v>
      </c>
      <c r="D796">
        <v>1003</v>
      </c>
      <c r="E796">
        <v>1461</v>
      </c>
      <c r="F796" t="s">
        <v>2990</v>
      </c>
      <c r="G796">
        <v>722</v>
      </c>
      <c r="H796">
        <v>1067</v>
      </c>
      <c r="I796">
        <v>1500</v>
      </c>
      <c r="J796" t="s">
        <v>2990</v>
      </c>
      <c r="K796" s="3" t="str">
        <f>IFERROR(VLOOKUP(A796,for_vlookup!$A$1:$B$2046,2,FALSE), "aaaaaaaaaaaaaaaaaaaaaaaaaaaaaaaaa")</f>
        <v>SPADA</v>
      </c>
    </row>
    <row r="797" spans="1:11" x14ac:dyDescent="0.15">
      <c r="A797" s="2" t="s">
        <v>153</v>
      </c>
      <c r="B797" t="s">
        <v>2990</v>
      </c>
      <c r="C797">
        <v>602</v>
      </c>
      <c r="D797">
        <v>768</v>
      </c>
      <c r="E797">
        <v>660</v>
      </c>
      <c r="F797" t="s">
        <v>2990</v>
      </c>
      <c r="G797">
        <v>749</v>
      </c>
      <c r="H797">
        <v>1255</v>
      </c>
      <c r="I797">
        <v>1101</v>
      </c>
      <c r="J797" t="s">
        <v>2990</v>
      </c>
      <c r="K797" s="3" t="str">
        <f>IFERROR(VLOOKUP(A797,for_vlookup!$A$1:$B$2046,2,FALSE), "aaaaaaaaaaaaaaaaaaaaaaaaaaaaaaaaa")</f>
        <v>5th style</v>
      </c>
    </row>
    <row r="798" spans="1:11" x14ac:dyDescent="0.15">
      <c r="A798" s="2" t="s">
        <v>527</v>
      </c>
      <c r="B798" t="s">
        <v>2990</v>
      </c>
      <c r="C798">
        <v>697</v>
      </c>
      <c r="D798">
        <v>1060</v>
      </c>
      <c r="E798">
        <v>1527</v>
      </c>
      <c r="F798" t="s">
        <v>2990</v>
      </c>
      <c r="G798">
        <v>697</v>
      </c>
      <c r="H798">
        <v>1081</v>
      </c>
      <c r="I798">
        <v>1215</v>
      </c>
      <c r="J798" t="s">
        <v>2990</v>
      </c>
      <c r="K798" s="3" t="str">
        <f>IFERROR(VLOOKUP(A798,for_vlookup!$A$1:$B$2046,2,FALSE), "aaaaaaaaaaaaaaaaaaaaaaaaaaaaaaaaa")</f>
        <v>HAPPY SKY</v>
      </c>
    </row>
    <row r="799" spans="1:11" x14ac:dyDescent="0.15">
      <c r="A799" s="2" t="s">
        <v>2089</v>
      </c>
      <c r="B799" t="s">
        <v>2990</v>
      </c>
      <c r="C799">
        <v>588</v>
      </c>
      <c r="D799">
        <v>928</v>
      </c>
      <c r="E799">
        <v>1657</v>
      </c>
      <c r="F799" t="s">
        <v>2990</v>
      </c>
      <c r="G799">
        <v>603</v>
      </c>
      <c r="H799">
        <v>1038</v>
      </c>
      <c r="I799">
        <v>1755</v>
      </c>
      <c r="J799" t="s">
        <v>2990</v>
      </c>
      <c r="K799" s="3" t="str">
        <f>IFERROR(VLOOKUP(A799,for_vlookup!$A$1:$B$2046,2,FALSE), "aaaaaaaaaaaaaaaaaaaaaaaaaaaaaaaaa")</f>
        <v>SINOBUZ</v>
      </c>
    </row>
    <row r="800" spans="1:11" x14ac:dyDescent="0.15">
      <c r="A800" s="2" t="s">
        <v>1375</v>
      </c>
      <c r="B800" t="s">
        <v>2990</v>
      </c>
      <c r="C800">
        <v>370</v>
      </c>
      <c r="D800">
        <v>744</v>
      </c>
      <c r="E800">
        <v>1090</v>
      </c>
      <c r="F800" t="s">
        <v>2990</v>
      </c>
      <c r="G800">
        <v>494</v>
      </c>
      <c r="H800">
        <v>794</v>
      </c>
      <c r="I800">
        <v>1208</v>
      </c>
      <c r="J800" t="s">
        <v>2990</v>
      </c>
      <c r="K800" s="3" t="str">
        <f>IFERROR(VLOOKUP(A800,for_vlookup!$A$1:$B$2046,2,FALSE), "aaaaaaaaaaaaaaaaaaaaaaaaaaaaaaaaa")</f>
        <v>tricoro</v>
      </c>
    </row>
    <row r="801" spans="1:11" x14ac:dyDescent="0.15">
      <c r="A801" s="2" t="s">
        <v>279</v>
      </c>
      <c r="B801" t="s">
        <v>2990</v>
      </c>
      <c r="C801">
        <v>422</v>
      </c>
      <c r="D801">
        <v>859</v>
      </c>
      <c r="E801">
        <v>1081</v>
      </c>
      <c r="F801" t="s">
        <v>2990</v>
      </c>
      <c r="G801">
        <v>424</v>
      </c>
      <c r="H801">
        <v>931</v>
      </c>
      <c r="I801">
        <v>1167</v>
      </c>
      <c r="J801" t="s">
        <v>2990</v>
      </c>
      <c r="K801" s="3" t="str">
        <f>IFERROR(VLOOKUP(A801,for_vlookup!$A$1:$B$2046,2,FALSE), "aaaaaaaaaaaaaaaaaaaaaaaaaaaaaaaaa")</f>
        <v>8th style</v>
      </c>
    </row>
    <row r="802" spans="1:11" x14ac:dyDescent="0.15">
      <c r="A802" s="2" t="s">
        <v>1578</v>
      </c>
      <c r="B802" t="s">
        <v>2990</v>
      </c>
      <c r="C802">
        <v>492</v>
      </c>
      <c r="D802">
        <v>951</v>
      </c>
      <c r="E802">
        <v>1406</v>
      </c>
      <c r="F802" t="s">
        <v>2990</v>
      </c>
      <c r="G802">
        <v>610</v>
      </c>
      <c r="H802">
        <v>998</v>
      </c>
      <c r="I802">
        <v>1683</v>
      </c>
      <c r="J802" t="s">
        <v>2990</v>
      </c>
      <c r="K802" s="3" t="str">
        <f>IFERROR(VLOOKUP(A802,for_vlookup!$A$1:$B$2046,2,FALSE), "aaaaaaaaaaaaaaaaaaaaaaaaaaaaaaaaa")</f>
        <v>SPADA</v>
      </c>
    </row>
    <row r="803" spans="1:11" x14ac:dyDescent="0.15">
      <c r="A803" s="2" t="s">
        <v>405</v>
      </c>
      <c r="B803" t="s">
        <v>2990</v>
      </c>
      <c r="C803">
        <v>799</v>
      </c>
      <c r="D803">
        <v>1156</v>
      </c>
      <c r="E803">
        <v>1377</v>
      </c>
      <c r="F803" t="s">
        <v>2990</v>
      </c>
      <c r="G803">
        <v>815</v>
      </c>
      <c r="H803">
        <v>1087</v>
      </c>
      <c r="I803">
        <v>1400</v>
      </c>
      <c r="J803" t="s">
        <v>2990</v>
      </c>
      <c r="K803" s="3" t="str">
        <f>IFERROR(VLOOKUP(A803,for_vlookup!$A$1:$B$2046,2,FALSE), "aaaaaaaaaaaaaaaaaaaaaaaaaaaaaaaaa")</f>
        <v>10th style</v>
      </c>
    </row>
    <row r="804" spans="1:11" x14ac:dyDescent="0.15">
      <c r="A804" s="2" t="s">
        <v>2737</v>
      </c>
      <c r="B804" t="s">
        <v>2990</v>
      </c>
      <c r="C804">
        <v>501</v>
      </c>
      <c r="D804">
        <v>784</v>
      </c>
      <c r="E804">
        <v>1146</v>
      </c>
      <c r="F804" t="s">
        <v>2990</v>
      </c>
      <c r="G804">
        <v>485</v>
      </c>
      <c r="H804">
        <v>775</v>
      </c>
      <c r="I804">
        <v>1140</v>
      </c>
      <c r="J804" t="s">
        <v>2990</v>
      </c>
      <c r="K804" s="3" t="str">
        <f>IFERROR(VLOOKUP(A804,for_vlookup!$A$1:$B$2046,2,FALSE), "aaaaaaaaaaaaaaaaaaaaaaaaaaaaaaaaa")</f>
        <v>HEROIC VERSE</v>
      </c>
    </row>
    <row r="805" spans="1:11" x14ac:dyDescent="0.15">
      <c r="A805" s="2" t="s">
        <v>1020</v>
      </c>
      <c r="B805" t="s">
        <v>2990</v>
      </c>
      <c r="C805">
        <v>614</v>
      </c>
      <c r="D805">
        <v>1184</v>
      </c>
      <c r="E805">
        <v>1389</v>
      </c>
      <c r="F805" t="s">
        <v>2990</v>
      </c>
      <c r="G805">
        <v>564</v>
      </c>
      <c r="H805">
        <v>1028</v>
      </c>
      <c r="I805">
        <v>1836</v>
      </c>
      <c r="J805" t="s">
        <v>2990</v>
      </c>
      <c r="K805" s="3" t="str">
        <f>IFERROR(VLOOKUP(A805,for_vlookup!$A$1:$B$2046,2,FALSE), "aaaaaaaaaaaaaaaaaaaaaaaaaaaaaaaaa")</f>
        <v>SIRIUS</v>
      </c>
    </row>
    <row r="806" spans="1:11" x14ac:dyDescent="0.15">
      <c r="A806" s="2" t="s">
        <v>2306</v>
      </c>
      <c r="B806" t="s">
        <v>2990</v>
      </c>
      <c r="C806">
        <v>653</v>
      </c>
      <c r="D806">
        <v>1257</v>
      </c>
      <c r="E806">
        <v>1831</v>
      </c>
      <c r="F806" t="s">
        <v>2990</v>
      </c>
      <c r="G806">
        <v>648</v>
      </c>
      <c r="H806">
        <v>1253</v>
      </c>
      <c r="I806">
        <v>1983</v>
      </c>
      <c r="J806" t="s">
        <v>2990</v>
      </c>
      <c r="K806" s="3" t="str">
        <f>IFERROR(VLOOKUP(A806,for_vlookup!$A$1:$B$2046,2,FALSE), "aaaaaaaaaaaaaaaaaaaaaaaaaaaaaaaaa")</f>
        <v>CANNON BALLERS</v>
      </c>
    </row>
    <row r="807" spans="1:11" x14ac:dyDescent="0.15">
      <c r="A807" s="2" t="s">
        <v>2307</v>
      </c>
      <c r="B807" t="s">
        <v>2990</v>
      </c>
      <c r="C807">
        <v>719</v>
      </c>
      <c r="D807">
        <v>1155</v>
      </c>
      <c r="E807">
        <v>1606</v>
      </c>
      <c r="F807" t="s">
        <v>2990</v>
      </c>
      <c r="G807">
        <v>673</v>
      </c>
      <c r="H807">
        <v>1067</v>
      </c>
      <c r="I807">
        <v>1694</v>
      </c>
      <c r="J807" t="s">
        <v>2990</v>
      </c>
      <c r="K807" s="3" t="str">
        <f>IFERROR(VLOOKUP(A807,for_vlookup!$A$1:$B$2046,2,FALSE), "aaaaaaaaaaaaaaaaaaaaaaaaaaaaaaaaa")</f>
        <v>CANNON BALLERS</v>
      </c>
    </row>
    <row r="808" spans="1:11" x14ac:dyDescent="0.15">
      <c r="A808" s="2" t="s">
        <v>3121</v>
      </c>
      <c r="B808" t="s">
        <v>2990</v>
      </c>
      <c r="C808">
        <v>531</v>
      </c>
      <c r="D808">
        <v>797</v>
      </c>
      <c r="E808">
        <v>932</v>
      </c>
      <c r="F808" t="s">
        <v>2990</v>
      </c>
      <c r="G808">
        <v>524</v>
      </c>
      <c r="H808">
        <v>772</v>
      </c>
      <c r="I808">
        <v>901</v>
      </c>
      <c r="J808" t="s">
        <v>2990</v>
      </c>
      <c r="K808" s="3" t="str">
        <f>IFERROR(VLOOKUP(A808,for_vlookup!$A$1:$B$2046,2,FALSE), "aaaaaaaaaaaaaaaaaaaaaaaaaaaaaaaaa")</f>
        <v>IIDX RED</v>
      </c>
    </row>
    <row r="809" spans="1:11" x14ac:dyDescent="0.15">
      <c r="A809" s="2" t="s">
        <v>2090</v>
      </c>
      <c r="B809" t="s">
        <v>2990</v>
      </c>
      <c r="C809">
        <v>538</v>
      </c>
      <c r="D809">
        <v>946</v>
      </c>
      <c r="E809">
        <v>1700</v>
      </c>
      <c r="F809" t="s">
        <v>2990</v>
      </c>
      <c r="G809">
        <v>546</v>
      </c>
      <c r="H809">
        <v>975</v>
      </c>
      <c r="I809">
        <v>1597</v>
      </c>
      <c r="J809" t="s">
        <v>2990</v>
      </c>
      <c r="K809" s="3" t="str">
        <f>IFERROR(VLOOKUP(A809,for_vlookup!$A$1:$B$2046,2,FALSE), "aaaaaaaaaaaaaaaaaaaaaaaaaaaaaaaaa")</f>
        <v>SINOBUZ</v>
      </c>
    </row>
    <row r="810" spans="1:11" x14ac:dyDescent="0.15">
      <c r="A810" s="2" t="s">
        <v>2739</v>
      </c>
      <c r="B810" t="s">
        <v>2990</v>
      </c>
      <c r="C810">
        <v>554</v>
      </c>
      <c r="D810">
        <v>898</v>
      </c>
      <c r="E810">
        <v>1344</v>
      </c>
      <c r="F810" t="s">
        <v>2990</v>
      </c>
      <c r="G810">
        <v>568</v>
      </c>
      <c r="H810">
        <v>881</v>
      </c>
      <c r="I810">
        <v>1231</v>
      </c>
      <c r="J810" t="s">
        <v>2990</v>
      </c>
      <c r="K810" s="3" t="str">
        <f>IFERROR(VLOOKUP(A810,for_vlookup!$A$1:$B$2046,2,FALSE), "aaaaaaaaaaaaaaaaaaaaaaaaaaaaaaaaa")</f>
        <v>HEROIC VERSE</v>
      </c>
    </row>
    <row r="811" spans="1:11" x14ac:dyDescent="0.15">
      <c r="A811" s="2" t="s">
        <v>2741</v>
      </c>
      <c r="B811" t="s">
        <v>2990</v>
      </c>
      <c r="C811">
        <v>696</v>
      </c>
      <c r="D811">
        <v>1189</v>
      </c>
      <c r="E811">
        <v>1705</v>
      </c>
      <c r="F811" t="s">
        <v>2990</v>
      </c>
      <c r="G811">
        <v>747</v>
      </c>
      <c r="H811">
        <v>1289</v>
      </c>
      <c r="I811">
        <v>1667</v>
      </c>
      <c r="J811" t="s">
        <v>2990</v>
      </c>
      <c r="K811" s="3" t="str">
        <f>IFERROR(VLOOKUP(A811,for_vlookup!$A$1:$B$2046,2,FALSE), "aaaaaaaaaaaaaaaaaaaaaaaaaaaaaaaaa")</f>
        <v>HEROIC VERSE</v>
      </c>
    </row>
    <row r="812" spans="1:11" x14ac:dyDescent="0.15">
      <c r="A812" s="2" t="s">
        <v>1720</v>
      </c>
      <c r="B812" t="s">
        <v>2990</v>
      </c>
      <c r="C812">
        <v>517</v>
      </c>
      <c r="D812">
        <v>863</v>
      </c>
      <c r="E812">
        <v>1656</v>
      </c>
      <c r="F812" t="s">
        <v>2990</v>
      </c>
      <c r="G812">
        <v>497</v>
      </c>
      <c r="H812">
        <v>824</v>
      </c>
      <c r="I812">
        <v>1433</v>
      </c>
      <c r="J812" t="s">
        <v>2990</v>
      </c>
      <c r="K812" s="3" t="str">
        <f>IFERROR(VLOOKUP(A812,for_vlookup!$A$1:$B$2046,2,FALSE), "aaaaaaaaaaaaaaaaaaaaaaaaaaaaaaaaa")</f>
        <v>PENDUAL</v>
      </c>
    </row>
    <row r="813" spans="1:11" x14ac:dyDescent="0.15">
      <c r="A813" s="2" t="s">
        <v>1377</v>
      </c>
      <c r="B813">
        <v>122</v>
      </c>
      <c r="C813">
        <v>481</v>
      </c>
      <c r="D813">
        <v>810</v>
      </c>
      <c r="E813">
        <v>1145</v>
      </c>
      <c r="F813" t="s">
        <v>2990</v>
      </c>
      <c r="G813">
        <v>481</v>
      </c>
      <c r="H813">
        <v>949</v>
      </c>
      <c r="I813">
        <v>1410</v>
      </c>
      <c r="J813" t="s">
        <v>2990</v>
      </c>
      <c r="K813" s="3" t="str">
        <f>IFERROR(VLOOKUP(A813,for_vlookup!$A$1:$B$2046,2,FALSE), "aaaaaaaaaaaaaaaaaaaaaaaaaaaaaaaaa")</f>
        <v>tricoro</v>
      </c>
    </row>
    <row r="814" spans="1:11" x14ac:dyDescent="0.15">
      <c r="A814" s="2" t="s">
        <v>154</v>
      </c>
      <c r="B814" t="s">
        <v>2990</v>
      </c>
      <c r="C814">
        <v>580</v>
      </c>
      <c r="D814">
        <v>866</v>
      </c>
      <c r="E814">
        <v>920</v>
      </c>
      <c r="F814" t="s">
        <v>2990</v>
      </c>
      <c r="G814">
        <v>796</v>
      </c>
      <c r="H814">
        <v>949</v>
      </c>
      <c r="I814">
        <v>1139</v>
      </c>
      <c r="J814" t="s">
        <v>2990</v>
      </c>
      <c r="K814" s="3" t="str">
        <f>IFERROR(VLOOKUP(A814,for_vlookup!$A$1:$B$2046,2,FALSE), "aaaaaaaaaaaaaaaaaaaaaaaaaaaaaaaaa")</f>
        <v>5th style</v>
      </c>
    </row>
    <row r="815" spans="1:11" x14ac:dyDescent="0.15">
      <c r="A815" s="2" t="s">
        <v>1723</v>
      </c>
      <c r="B815" t="s">
        <v>2990</v>
      </c>
      <c r="C815">
        <v>642</v>
      </c>
      <c r="D815">
        <v>1054</v>
      </c>
      <c r="E815">
        <v>1503</v>
      </c>
      <c r="F815" t="s">
        <v>2990</v>
      </c>
      <c r="G815">
        <v>677</v>
      </c>
      <c r="H815">
        <v>1152</v>
      </c>
      <c r="I815">
        <v>1539</v>
      </c>
      <c r="J815" t="s">
        <v>2990</v>
      </c>
      <c r="K815" s="3" t="str">
        <f>IFERROR(VLOOKUP(A815,for_vlookup!$A$1:$B$2046,2,FALSE), "aaaaaaaaaaaaaaaaaaaaaaaaaaaaaaaaa")</f>
        <v>PENDUAL</v>
      </c>
    </row>
    <row r="816" spans="1:11" x14ac:dyDescent="0.15">
      <c r="A816" s="2" t="s">
        <v>338</v>
      </c>
      <c r="B816" t="s">
        <v>2990</v>
      </c>
      <c r="C816">
        <v>333</v>
      </c>
      <c r="D816">
        <v>506</v>
      </c>
      <c r="E816">
        <v>898</v>
      </c>
      <c r="F816" t="s">
        <v>2990</v>
      </c>
      <c r="G816">
        <v>333</v>
      </c>
      <c r="H816">
        <v>861</v>
      </c>
      <c r="I816" t="s">
        <v>2990</v>
      </c>
      <c r="J816" t="s">
        <v>2990</v>
      </c>
      <c r="K816" s="3" t="str">
        <f>IFERROR(VLOOKUP(A816,for_vlookup!$A$1:$B$2046,2,FALSE), "aaaaaaaaaaaaaaaaaaaaaaaaaaaaaaaaa")</f>
        <v>9th style</v>
      </c>
    </row>
    <row r="817" spans="1:11" x14ac:dyDescent="0.15">
      <c r="A817" s="2" t="s">
        <v>1580</v>
      </c>
      <c r="B817" t="s">
        <v>2990</v>
      </c>
      <c r="C817">
        <v>597</v>
      </c>
      <c r="D817">
        <v>883</v>
      </c>
      <c r="E817">
        <v>1118</v>
      </c>
      <c r="F817" t="s">
        <v>2990</v>
      </c>
      <c r="G817">
        <v>598</v>
      </c>
      <c r="H817">
        <v>880</v>
      </c>
      <c r="I817">
        <v>1104</v>
      </c>
      <c r="J817" t="s">
        <v>2990</v>
      </c>
      <c r="K817" s="3" t="str">
        <f>IFERROR(VLOOKUP(A817,for_vlookup!$A$1:$B$2046,2,FALSE), "aaaaaaaaaaaaaaaaaaaaaaaaaaaaaaaaa")</f>
        <v>SPADA</v>
      </c>
    </row>
    <row r="818" spans="1:11" x14ac:dyDescent="0.15">
      <c r="A818" s="2" t="s">
        <v>449</v>
      </c>
      <c r="B818">
        <v>89</v>
      </c>
      <c r="C818">
        <v>567</v>
      </c>
      <c r="D818">
        <v>975</v>
      </c>
      <c r="E818">
        <v>1184</v>
      </c>
      <c r="F818">
        <v>1566</v>
      </c>
      <c r="G818">
        <v>611</v>
      </c>
      <c r="H818">
        <v>941</v>
      </c>
      <c r="I818">
        <v>1232</v>
      </c>
      <c r="J818">
        <v>1502</v>
      </c>
      <c r="K818" s="3" t="str">
        <f>IFERROR(VLOOKUP(A818,for_vlookup!$A$1:$B$2046,2,FALSE), "aaaaaaaaaaaaaaaaaaaaaaaaaaaaaaaaa")</f>
        <v>IIDX RED</v>
      </c>
    </row>
    <row r="819" spans="1:11" x14ac:dyDescent="0.15">
      <c r="A819" s="2" t="s">
        <v>1022</v>
      </c>
      <c r="B819" t="s">
        <v>2990</v>
      </c>
      <c r="C819">
        <v>517</v>
      </c>
      <c r="D819">
        <v>1062</v>
      </c>
      <c r="E819">
        <v>1643</v>
      </c>
      <c r="F819" t="s">
        <v>2990</v>
      </c>
      <c r="G819">
        <v>517</v>
      </c>
      <c r="H819">
        <v>1015</v>
      </c>
      <c r="I819">
        <v>1564</v>
      </c>
      <c r="J819" t="s">
        <v>2990</v>
      </c>
      <c r="K819" s="3" t="str">
        <f>IFERROR(VLOOKUP(A819,for_vlookup!$A$1:$B$2046,2,FALSE), "aaaaaaaaaaaaaaaaaaaaaaaaaaaaaaaaa")</f>
        <v>SIRIUS</v>
      </c>
    </row>
    <row r="820" spans="1:11" x14ac:dyDescent="0.15">
      <c r="A820" s="2" t="s">
        <v>2499</v>
      </c>
      <c r="B820" t="s">
        <v>2990</v>
      </c>
      <c r="C820">
        <v>770</v>
      </c>
      <c r="D820">
        <v>1122</v>
      </c>
      <c r="E820">
        <v>1862</v>
      </c>
      <c r="F820" t="s">
        <v>2990</v>
      </c>
      <c r="G820">
        <v>735</v>
      </c>
      <c r="H820">
        <v>1129</v>
      </c>
      <c r="I820">
        <v>1612</v>
      </c>
      <c r="J820" t="s">
        <v>2990</v>
      </c>
      <c r="K820" s="3" t="str">
        <f>IFERROR(VLOOKUP(A820,for_vlookup!$A$1:$B$2046,2,FALSE), "aaaaaaaaaaaaaaaaaaaaaaaaaaaaaaaaa")</f>
        <v>Rootage</v>
      </c>
    </row>
    <row r="821" spans="1:11" x14ac:dyDescent="0.15">
      <c r="A821" s="2" t="s">
        <v>1726</v>
      </c>
      <c r="B821" t="s">
        <v>2990</v>
      </c>
      <c r="C821">
        <v>402</v>
      </c>
      <c r="D821">
        <v>822</v>
      </c>
      <c r="E821">
        <v>1574</v>
      </c>
      <c r="F821" t="s">
        <v>2990</v>
      </c>
      <c r="G821">
        <v>467</v>
      </c>
      <c r="H821">
        <v>912</v>
      </c>
      <c r="I821">
        <v>1693</v>
      </c>
      <c r="J821" t="s">
        <v>2990</v>
      </c>
      <c r="K821" s="3" t="str">
        <f>IFERROR(VLOOKUP(A821,for_vlookup!$A$1:$B$2046,2,FALSE), "aaaaaaaaaaaaaaaaaaaaaaaaaaaaaaaaa")</f>
        <v>PENDUAL</v>
      </c>
    </row>
    <row r="822" spans="1:11" x14ac:dyDescent="0.15">
      <c r="A822" s="2" t="s">
        <v>1581</v>
      </c>
      <c r="B822" t="s">
        <v>2990</v>
      </c>
      <c r="C822">
        <v>374</v>
      </c>
      <c r="D822">
        <v>731</v>
      </c>
      <c r="E822">
        <v>1360</v>
      </c>
      <c r="F822" t="s">
        <v>2990</v>
      </c>
      <c r="G822">
        <v>405</v>
      </c>
      <c r="H822">
        <v>761</v>
      </c>
      <c r="I822">
        <v>1415</v>
      </c>
      <c r="J822" t="s">
        <v>2990</v>
      </c>
      <c r="K822" s="3" t="str">
        <f>IFERROR(VLOOKUP(A822,for_vlookup!$A$1:$B$2046,2,FALSE), "aaaaaaaaaaaaaaaaaaaaaaaaaaaaaaaaa")</f>
        <v>SPADA</v>
      </c>
    </row>
    <row r="823" spans="1:11" x14ac:dyDescent="0.15">
      <c r="A823" s="2" t="s">
        <v>1922</v>
      </c>
      <c r="B823" t="s">
        <v>2990</v>
      </c>
      <c r="C823">
        <v>622</v>
      </c>
      <c r="D823">
        <v>1208</v>
      </c>
      <c r="E823">
        <v>1857</v>
      </c>
      <c r="F823" t="s">
        <v>2990</v>
      </c>
      <c r="G823">
        <v>633</v>
      </c>
      <c r="H823">
        <v>1094</v>
      </c>
      <c r="I823">
        <v>1856</v>
      </c>
      <c r="J823" t="s">
        <v>2990</v>
      </c>
      <c r="K823" s="3" t="str">
        <f>IFERROR(VLOOKUP(A823,for_vlookup!$A$1:$B$2046,2,FALSE), "aaaaaaaaaaaaaaaaaaaaaaaaaaaaaaaaa")</f>
        <v>copula</v>
      </c>
    </row>
    <row r="824" spans="1:11" x14ac:dyDescent="0.15">
      <c r="A824" s="2" t="s">
        <v>156</v>
      </c>
      <c r="B824" t="s">
        <v>2990</v>
      </c>
      <c r="C824">
        <v>551</v>
      </c>
      <c r="D824">
        <v>788</v>
      </c>
      <c r="E824">
        <v>881</v>
      </c>
      <c r="F824" t="s">
        <v>2990</v>
      </c>
      <c r="G824">
        <v>545</v>
      </c>
      <c r="H824">
        <v>805</v>
      </c>
      <c r="I824">
        <v>1065</v>
      </c>
      <c r="J824" t="s">
        <v>2990</v>
      </c>
      <c r="K824" s="3" t="str">
        <f>IFERROR(VLOOKUP(A824,for_vlookup!$A$1:$B$2046,2,FALSE), "aaaaaaaaaaaaaaaaaaaaaaaaaaaaaaaaa")</f>
        <v>5th style</v>
      </c>
    </row>
    <row r="825" spans="1:11" x14ac:dyDescent="0.15">
      <c r="A825" s="2" t="s">
        <v>111</v>
      </c>
      <c r="B825" t="s">
        <v>2990</v>
      </c>
      <c r="C825">
        <v>424</v>
      </c>
      <c r="D825">
        <v>525</v>
      </c>
      <c r="E825">
        <v>643</v>
      </c>
      <c r="F825" t="s">
        <v>2990</v>
      </c>
      <c r="G825">
        <v>398</v>
      </c>
      <c r="H825">
        <v>525</v>
      </c>
      <c r="I825">
        <v>643</v>
      </c>
      <c r="J825" t="s">
        <v>2990</v>
      </c>
      <c r="K825" s="3" t="str">
        <f>IFERROR(VLOOKUP(A825,for_vlookup!$A$1:$B$2046,2,FALSE), "aaaaaaaaaaaaaaaaaaaaaaaaaaaaaaaaa")</f>
        <v>3rd style</v>
      </c>
    </row>
    <row r="826" spans="1:11" x14ac:dyDescent="0.15">
      <c r="A826" s="2" t="s">
        <v>1226</v>
      </c>
      <c r="B826" t="s">
        <v>2990</v>
      </c>
      <c r="C826">
        <v>430</v>
      </c>
      <c r="D826">
        <v>740</v>
      </c>
      <c r="E826">
        <v>1081</v>
      </c>
      <c r="F826" t="s">
        <v>2990</v>
      </c>
      <c r="G826">
        <v>420</v>
      </c>
      <c r="H826">
        <v>771</v>
      </c>
      <c r="I826">
        <v>1035</v>
      </c>
      <c r="J826" t="s">
        <v>2990</v>
      </c>
      <c r="K826" s="3" t="str">
        <f>IFERROR(VLOOKUP(A826,for_vlookup!$A$1:$B$2046,2,FALSE), "aaaaaaaaaaaaaaaaaaaaaaaaaaaaaaaaa")</f>
        <v>Lincle</v>
      </c>
    </row>
    <row r="827" spans="1:11" x14ac:dyDescent="0.15">
      <c r="A827" s="2" t="s">
        <v>2091</v>
      </c>
      <c r="B827" t="s">
        <v>2990</v>
      </c>
      <c r="C827">
        <v>468</v>
      </c>
      <c r="D827">
        <v>835</v>
      </c>
      <c r="E827">
        <v>1116</v>
      </c>
      <c r="F827" t="s">
        <v>2990</v>
      </c>
      <c r="G827">
        <v>457</v>
      </c>
      <c r="H827">
        <v>809</v>
      </c>
      <c r="I827">
        <v>1163</v>
      </c>
      <c r="J827" t="s">
        <v>2990</v>
      </c>
      <c r="K827" s="3" t="str">
        <f>IFERROR(VLOOKUP(A827,for_vlookup!$A$1:$B$2046,2,FALSE), "aaaaaaaaaaaaaaaaaaaaaaaaaaaaaaaaa")</f>
        <v>SINOBUZ</v>
      </c>
    </row>
    <row r="828" spans="1:11" x14ac:dyDescent="0.15">
      <c r="A828" s="2" t="s">
        <v>809</v>
      </c>
      <c r="B828" t="s">
        <v>2990</v>
      </c>
      <c r="C828">
        <v>643</v>
      </c>
      <c r="D828">
        <v>939</v>
      </c>
      <c r="E828">
        <v>1183</v>
      </c>
      <c r="F828" t="s">
        <v>2990</v>
      </c>
      <c r="G828">
        <v>643</v>
      </c>
      <c r="H828">
        <v>946</v>
      </c>
      <c r="I828">
        <v>1183</v>
      </c>
      <c r="J828" t="s">
        <v>2990</v>
      </c>
      <c r="K828" s="3" t="str">
        <f>IFERROR(VLOOKUP(A828,for_vlookup!$A$1:$B$2046,2,FALSE), "aaaaaaaaaaaaaaaaaaaaaaaaaaaaaaaaa")</f>
        <v>DJ TROOPERS</v>
      </c>
    </row>
    <row r="829" spans="1:11" x14ac:dyDescent="0.15">
      <c r="A829" s="2" t="s">
        <v>2500</v>
      </c>
      <c r="B829" t="s">
        <v>2990</v>
      </c>
      <c r="C829">
        <v>478</v>
      </c>
      <c r="D829">
        <v>840</v>
      </c>
      <c r="E829">
        <v>1141</v>
      </c>
      <c r="F829" t="s">
        <v>2990</v>
      </c>
      <c r="G829">
        <v>820</v>
      </c>
      <c r="H829">
        <v>973</v>
      </c>
      <c r="I829">
        <v>1505</v>
      </c>
      <c r="J829" t="s">
        <v>2990</v>
      </c>
      <c r="K829" s="3" t="str">
        <f>IFERROR(VLOOKUP(A829,for_vlookup!$A$1:$B$2046,2,FALSE), "aaaaaaaaaaaaaaaaaaaaaaaaaaaaaaaaa")</f>
        <v>Rootage</v>
      </c>
    </row>
    <row r="830" spans="1:11" x14ac:dyDescent="0.15">
      <c r="A830" s="2" t="s">
        <v>3041</v>
      </c>
      <c r="B830" t="s">
        <v>2990</v>
      </c>
      <c r="C830">
        <v>320</v>
      </c>
      <c r="D830">
        <v>679</v>
      </c>
      <c r="E830">
        <v>1198</v>
      </c>
      <c r="F830" t="s">
        <v>2990</v>
      </c>
      <c r="G830">
        <v>353</v>
      </c>
      <c r="H830">
        <v>707</v>
      </c>
      <c r="I830">
        <v>1345</v>
      </c>
      <c r="J830" t="s">
        <v>2990</v>
      </c>
      <c r="K830" s="3" t="str">
        <f>IFERROR(VLOOKUP(A830,for_vlookup!$A$1:$B$2046,2,FALSE), "aaaaaaaaaaaaaaaaaaaaaaaaaaaaaaaaa")</f>
        <v>Lincle</v>
      </c>
    </row>
    <row r="831" spans="1:11" x14ac:dyDescent="0.15">
      <c r="A831" s="2" t="s">
        <v>451</v>
      </c>
      <c r="B831" t="s">
        <v>2990</v>
      </c>
      <c r="C831">
        <v>469</v>
      </c>
      <c r="D831">
        <v>745</v>
      </c>
      <c r="E831">
        <v>951</v>
      </c>
      <c r="F831" t="s">
        <v>2990</v>
      </c>
      <c r="G831">
        <v>469</v>
      </c>
      <c r="H831">
        <v>744</v>
      </c>
      <c r="I831" t="s">
        <v>2990</v>
      </c>
      <c r="J831" t="s">
        <v>2990</v>
      </c>
      <c r="K831" s="3" t="str">
        <f>IFERROR(VLOOKUP(A831,for_vlookup!$A$1:$B$2046,2,FALSE), "aaaaaaaaaaaaaaaaaaaaaaaaaaaaaaaaa")</f>
        <v>IIDX RED</v>
      </c>
    </row>
    <row r="832" spans="1:11" x14ac:dyDescent="0.15">
      <c r="A832" s="2" t="s">
        <v>1110</v>
      </c>
      <c r="B832">
        <v>281</v>
      </c>
      <c r="C832">
        <v>708</v>
      </c>
      <c r="D832">
        <v>1239</v>
      </c>
      <c r="E832">
        <v>1677</v>
      </c>
      <c r="F832" t="s">
        <v>2990</v>
      </c>
      <c r="G832">
        <v>822</v>
      </c>
      <c r="H832">
        <v>1243</v>
      </c>
      <c r="I832">
        <v>1893</v>
      </c>
      <c r="J832" t="s">
        <v>2990</v>
      </c>
      <c r="K832" s="3" t="str">
        <f>IFERROR(VLOOKUP(A832,for_vlookup!$A$1:$B$2046,2,FALSE), "aaaaaaaaaaaaaaaaaaaaaaaaaaaaaaaaa")</f>
        <v>Resort Anthem</v>
      </c>
    </row>
    <row r="833" spans="1:11" x14ac:dyDescent="0.15">
      <c r="A833" s="2" t="s">
        <v>2309</v>
      </c>
      <c r="B833" t="s">
        <v>2990</v>
      </c>
      <c r="C833">
        <v>471</v>
      </c>
      <c r="D833">
        <v>844</v>
      </c>
      <c r="E833">
        <v>1405</v>
      </c>
      <c r="F833" t="s">
        <v>2990</v>
      </c>
      <c r="G833">
        <v>456</v>
      </c>
      <c r="H833">
        <v>833</v>
      </c>
      <c r="I833">
        <v>1374</v>
      </c>
      <c r="J833" t="s">
        <v>2990</v>
      </c>
      <c r="K833" s="3" t="str">
        <f>IFERROR(VLOOKUP(A833,for_vlookup!$A$1:$B$2046,2,FALSE), "aaaaaaaaaaaaaaaaaaaaaaaaaaaaaaaaa")</f>
        <v>CANNON BALLERS</v>
      </c>
    </row>
    <row r="834" spans="1:11" x14ac:dyDescent="0.15">
      <c r="A834" s="2" t="s">
        <v>159</v>
      </c>
      <c r="B834" t="s">
        <v>2990</v>
      </c>
      <c r="C834">
        <v>452</v>
      </c>
      <c r="D834">
        <v>548</v>
      </c>
      <c r="E834">
        <v>862</v>
      </c>
      <c r="F834">
        <v>931</v>
      </c>
      <c r="G834">
        <v>469</v>
      </c>
      <c r="H834">
        <v>616</v>
      </c>
      <c r="I834">
        <v>904</v>
      </c>
      <c r="J834">
        <v>1010</v>
      </c>
      <c r="K834" s="3" t="str">
        <f>IFERROR(VLOOKUP(A834,for_vlookup!$A$1:$B$2046,2,FALSE), "aaaaaaaaaaaaaaaaaaaaaaaaaaaaaaaaa")</f>
        <v>5th style</v>
      </c>
    </row>
    <row r="835" spans="1:11" x14ac:dyDescent="0.15">
      <c r="A835" s="2" t="s">
        <v>1582</v>
      </c>
      <c r="B835" t="s">
        <v>2990</v>
      </c>
      <c r="C835">
        <v>480</v>
      </c>
      <c r="D835">
        <v>701</v>
      </c>
      <c r="E835">
        <v>951</v>
      </c>
      <c r="F835" t="s">
        <v>2990</v>
      </c>
      <c r="G835">
        <v>496</v>
      </c>
      <c r="H835">
        <v>732</v>
      </c>
      <c r="I835">
        <v>1038</v>
      </c>
      <c r="J835" t="s">
        <v>2990</v>
      </c>
      <c r="K835" s="3" t="str">
        <f>IFERROR(VLOOKUP(A835,for_vlookup!$A$1:$B$2046,2,FALSE), "aaaaaaaaaaaaaaaaaaaaaaaaaaaaaaaaa")</f>
        <v>SPADA</v>
      </c>
    </row>
    <row r="836" spans="1:11" x14ac:dyDescent="0.15">
      <c r="A836" s="2" t="s">
        <v>2312</v>
      </c>
      <c r="B836" t="s">
        <v>2990</v>
      </c>
      <c r="C836">
        <v>477</v>
      </c>
      <c r="D836">
        <v>826</v>
      </c>
      <c r="E836">
        <v>1180</v>
      </c>
      <c r="F836" t="s">
        <v>2990</v>
      </c>
      <c r="G836">
        <v>489</v>
      </c>
      <c r="H836">
        <v>845</v>
      </c>
      <c r="I836">
        <v>1210</v>
      </c>
      <c r="J836" t="s">
        <v>2990</v>
      </c>
      <c r="K836" s="3" t="str">
        <f>IFERROR(VLOOKUP(A836,for_vlookup!$A$1:$B$2046,2,FALSE), "aaaaaaaaaaaaaaaaaaaaaaaaaaaaaaaaa")</f>
        <v>CANNON BALLERS</v>
      </c>
    </row>
    <row r="837" spans="1:11" x14ac:dyDescent="0.15">
      <c r="A837" s="2" t="s">
        <v>406</v>
      </c>
      <c r="B837" t="s">
        <v>2990</v>
      </c>
      <c r="C837">
        <v>652</v>
      </c>
      <c r="D837">
        <v>841</v>
      </c>
      <c r="E837">
        <v>1094</v>
      </c>
      <c r="F837" t="s">
        <v>2990</v>
      </c>
      <c r="G837">
        <v>683</v>
      </c>
      <c r="H837">
        <v>882</v>
      </c>
      <c r="I837">
        <v>1159</v>
      </c>
      <c r="J837" t="s">
        <v>2990</v>
      </c>
      <c r="K837" s="3" t="str">
        <f>IFERROR(VLOOKUP(A837,for_vlookup!$A$1:$B$2046,2,FALSE), "aaaaaaaaaaaaaaaaaaaaaaaaaaaaaaaaa")</f>
        <v>10th style</v>
      </c>
    </row>
    <row r="838" spans="1:11" x14ac:dyDescent="0.15">
      <c r="A838" s="2" t="s">
        <v>2093</v>
      </c>
      <c r="B838" t="s">
        <v>2990</v>
      </c>
      <c r="C838">
        <v>440</v>
      </c>
      <c r="D838">
        <v>768</v>
      </c>
      <c r="E838">
        <v>1372</v>
      </c>
      <c r="F838" t="s">
        <v>2990</v>
      </c>
      <c r="G838">
        <v>439</v>
      </c>
      <c r="H838">
        <v>854</v>
      </c>
      <c r="I838">
        <v>1359</v>
      </c>
      <c r="J838" t="s">
        <v>2990</v>
      </c>
      <c r="K838" s="3" t="str">
        <f>IFERROR(VLOOKUP(A838,for_vlookup!$A$1:$B$2046,2,FALSE), "aaaaaaaaaaaaaaaaaaaaaaaaaaaaaaaaa")</f>
        <v>SINOBUZ</v>
      </c>
    </row>
    <row r="839" spans="1:11" x14ac:dyDescent="0.15">
      <c r="A839" s="2" t="s">
        <v>3026</v>
      </c>
      <c r="B839" t="s">
        <v>2990</v>
      </c>
      <c r="C839">
        <v>477</v>
      </c>
      <c r="D839">
        <v>864</v>
      </c>
      <c r="E839">
        <v>1202</v>
      </c>
      <c r="F839" t="s">
        <v>2990</v>
      </c>
      <c r="G839">
        <v>477</v>
      </c>
      <c r="H839">
        <v>839</v>
      </c>
      <c r="I839">
        <v>1187</v>
      </c>
      <c r="J839" t="s">
        <v>2990</v>
      </c>
      <c r="K839" s="3" t="str">
        <f>IFERROR(VLOOKUP(A839,for_vlookup!$A$1:$B$2046,2,FALSE), "aaaaaaaaaaaaaaaaaaaaaaaaaaaaaaaaa")</f>
        <v>DJ TROOPERS</v>
      </c>
    </row>
    <row r="840" spans="1:11" x14ac:dyDescent="0.15">
      <c r="A840" s="2" t="s">
        <v>162</v>
      </c>
      <c r="B840" t="s">
        <v>2990</v>
      </c>
      <c r="C840">
        <v>463</v>
      </c>
      <c r="D840">
        <v>625</v>
      </c>
      <c r="E840" t="s">
        <v>2990</v>
      </c>
      <c r="F840" t="s">
        <v>2990</v>
      </c>
      <c r="G840">
        <v>463</v>
      </c>
      <c r="H840">
        <v>625</v>
      </c>
      <c r="I840" t="s">
        <v>2990</v>
      </c>
      <c r="J840" t="s">
        <v>2990</v>
      </c>
      <c r="K840" s="3" t="str">
        <f>IFERROR(VLOOKUP(A840,for_vlookup!$A$1:$B$2046,2,FALSE), "aaaaaaaaaaaaaaaaaaaaaaaaaaaaaaaaa")</f>
        <v>5th style</v>
      </c>
    </row>
    <row r="841" spans="1:11" x14ac:dyDescent="0.15">
      <c r="A841" s="2" t="s">
        <v>341</v>
      </c>
      <c r="B841" t="s">
        <v>2990</v>
      </c>
      <c r="C841">
        <v>405</v>
      </c>
      <c r="D841">
        <v>508</v>
      </c>
      <c r="E841">
        <v>959</v>
      </c>
      <c r="F841" t="s">
        <v>2990</v>
      </c>
      <c r="G841">
        <v>521</v>
      </c>
      <c r="H841">
        <v>817</v>
      </c>
      <c r="I841">
        <v>1151</v>
      </c>
      <c r="J841" t="s">
        <v>2990</v>
      </c>
      <c r="K841" s="3" t="str">
        <f>IFERROR(VLOOKUP(A841,for_vlookup!$A$1:$B$2046,2,FALSE), "aaaaaaaaaaaaaaaaaaaaaaaaaaaaaaaaa")</f>
        <v>9th style</v>
      </c>
    </row>
    <row r="842" spans="1:11" x14ac:dyDescent="0.15">
      <c r="A842" s="2" t="s">
        <v>812</v>
      </c>
      <c r="B842" t="s">
        <v>2990</v>
      </c>
      <c r="C842">
        <v>609</v>
      </c>
      <c r="D842">
        <v>1032</v>
      </c>
      <c r="E842">
        <v>1386</v>
      </c>
      <c r="F842" t="s">
        <v>2990</v>
      </c>
      <c r="G842">
        <v>400</v>
      </c>
      <c r="H842">
        <v>936</v>
      </c>
      <c r="I842">
        <v>1174</v>
      </c>
      <c r="J842">
        <v>1265</v>
      </c>
      <c r="K842" s="3" t="str">
        <f>IFERROR(VLOOKUP(A842,for_vlookup!$A$1:$B$2046,2,FALSE), "aaaaaaaaaaaaaaaaaaaaaaaaaaaaaaaaa")</f>
        <v>DJ TROOPERS</v>
      </c>
    </row>
    <row r="843" spans="1:11" x14ac:dyDescent="0.15">
      <c r="A843" s="2" t="s">
        <v>1583</v>
      </c>
      <c r="B843" t="s">
        <v>2990</v>
      </c>
      <c r="C843">
        <v>537</v>
      </c>
      <c r="D843">
        <v>1080</v>
      </c>
      <c r="E843">
        <v>1295</v>
      </c>
      <c r="F843" t="s">
        <v>2990</v>
      </c>
      <c r="G843">
        <v>780</v>
      </c>
      <c r="H843">
        <v>1313</v>
      </c>
      <c r="I843">
        <v>1680</v>
      </c>
      <c r="J843" t="s">
        <v>2990</v>
      </c>
      <c r="K843" s="3" t="str">
        <f>IFERROR(VLOOKUP(A843,for_vlookup!$A$1:$B$2046,2,FALSE), "aaaaaaaaaaaaaaaaaaaaaaaaaaaaaaaaa")</f>
        <v>SPADA</v>
      </c>
    </row>
    <row r="844" spans="1:11" x14ac:dyDescent="0.15">
      <c r="A844" s="2" t="s">
        <v>1112</v>
      </c>
      <c r="B844" t="s">
        <v>2990</v>
      </c>
      <c r="C844">
        <v>456</v>
      </c>
      <c r="D844">
        <v>836</v>
      </c>
      <c r="E844">
        <v>1128</v>
      </c>
      <c r="F844" t="s">
        <v>2990</v>
      </c>
      <c r="G844">
        <v>453</v>
      </c>
      <c r="H844">
        <v>794</v>
      </c>
      <c r="I844">
        <v>1150</v>
      </c>
      <c r="J844" t="s">
        <v>2990</v>
      </c>
      <c r="K844" s="3" t="str">
        <f>IFERROR(VLOOKUP(A844,for_vlookup!$A$1:$B$2046,2,FALSE), "aaaaaaaaaaaaaaaaaaaaaaaaaaaaaaaaa")</f>
        <v>Resort Anthem</v>
      </c>
    </row>
    <row r="845" spans="1:11" x14ac:dyDescent="0.15">
      <c r="A845" s="2" t="s">
        <v>1923</v>
      </c>
      <c r="B845" t="s">
        <v>2990</v>
      </c>
      <c r="C845">
        <v>590</v>
      </c>
      <c r="D845">
        <v>859</v>
      </c>
      <c r="E845">
        <v>1500</v>
      </c>
      <c r="F845" t="s">
        <v>2990</v>
      </c>
      <c r="G845">
        <v>569</v>
      </c>
      <c r="H845">
        <v>931</v>
      </c>
      <c r="I845">
        <v>1556</v>
      </c>
      <c r="J845" t="s">
        <v>2990</v>
      </c>
      <c r="K845" s="3" t="str">
        <f>IFERROR(VLOOKUP(A845,for_vlookup!$A$1:$B$2046,2,FALSE), "aaaaaaaaaaaaaaaaaaaaaaaaaaaaaaaaa")</f>
        <v>copula</v>
      </c>
    </row>
    <row r="846" spans="1:11" x14ac:dyDescent="0.15">
      <c r="A846" s="2" t="s">
        <v>2501</v>
      </c>
      <c r="B846" t="s">
        <v>2990</v>
      </c>
      <c r="C846">
        <v>548</v>
      </c>
      <c r="D846">
        <v>954</v>
      </c>
      <c r="E846">
        <v>1436</v>
      </c>
      <c r="F846" t="s">
        <v>2990</v>
      </c>
      <c r="G846">
        <v>561</v>
      </c>
      <c r="H846">
        <v>997</v>
      </c>
      <c r="I846">
        <v>1435</v>
      </c>
      <c r="J846" t="s">
        <v>2990</v>
      </c>
      <c r="K846" s="3" t="str">
        <f>IFERROR(VLOOKUP(A846,for_vlookup!$A$1:$B$2046,2,FALSE), "aaaaaaaaaaaaaaaaaaaaaaaaaaaaaaaaa")</f>
        <v>Rootage</v>
      </c>
    </row>
    <row r="847" spans="1:11" x14ac:dyDescent="0.15">
      <c r="A847" s="2" t="s">
        <v>2904</v>
      </c>
      <c r="B847">
        <v>196</v>
      </c>
      <c r="C847">
        <v>479</v>
      </c>
      <c r="D847">
        <v>848</v>
      </c>
      <c r="E847">
        <v>1367</v>
      </c>
      <c r="F847" t="s">
        <v>2990</v>
      </c>
      <c r="G847">
        <v>484</v>
      </c>
      <c r="H847">
        <v>879</v>
      </c>
      <c r="I847">
        <v>1388</v>
      </c>
      <c r="J847" t="s">
        <v>2990</v>
      </c>
      <c r="K847" s="3" t="str">
        <f>IFERROR(VLOOKUP(A847,for_vlookup!$A$1:$B$2046,2,FALSE), "aaaaaaaaaaaaaaaaaaaaaaaaaaaaaaaaa")</f>
        <v>BISTROVER</v>
      </c>
    </row>
    <row r="848" spans="1:11" x14ac:dyDescent="0.15">
      <c r="A848" s="2" t="s">
        <v>2905</v>
      </c>
      <c r="B848" t="s">
        <v>2990</v>
      </c>
      <c r="C848">
        <v>615</v>
      </c>
      <c r="D848">
        <v>946</v>
      </c>
      <c r="E848">
        <v>1762</v>
      </c>
      <c r="F848" t="s">
        <v>2990</v>
      </c>
      <c r="G848">
        <v>612</v>
      </c>
      <c r="H848">
        <v>965</v>
      </c>
      <c r="I848">
        <v>1297</v>
      </c>
      <c r="J848" t="s">
        <v>2990</v>
      </c>
      <c r="K848" s="3" t="str">
        <f>IFERROR(VLOOKUP(A848,for_vlookup!$A$1:$B$2046,2,FALSE), "aaaaaaaaaaaaaaaaaaaaaaaaaaaaaaaaa")</f>
        <v>BISTROVER</v>
      </c>
    </row>
    <row r="849" spans="1:11" x14ac:dyDescent="0.15">
      <c r="A849" s="2" t="s">
        <v>3034</v>
      </c>
      <c r="B849" t="s">
        <v>2990</v>
      </c>
      <c r="C849">
        <v>447</v>
      </c>
      <c r="D849">
        <v>683</v>
      </c>
      <c r="E849">
        <v>1025</v>
      </c>
      <c r="F849" t="s">
        <v>2990</v>
      </c>
      <c r="G849">
        <v>500</v>
      </c>
      <c r="H849">
        <v>683</v>
      </c>
      <c r="I849">
        <v>1025</v>
      </c>
      <c r="J849" t="s">
        <v>2990</v>
      </c>
      <c r="K849" s="3" t="str">
        <f>IFERROR(VLOOKUP(A849,for_vlookup!$A$1:$B$2046,2,FALSE), "aaaaaaaaaaaaaaaaaaaaaaaaaaaaaaaaa")</f>
        <v>SIRIUS</v>
      </c>
    </row>
    <row r="850" spans="1:11" x14ac:dyDescent="0.15">
      <c r="A850" s="2" t="s">
        <v>191</v>
      </c>
      <c r="B850" t="s">
        <v>2990</v>
      </c>
      <c r="C850">
        <v>417</v>
      </c>
      <c r="D850">
        <v>692</v>
      </c>
      <c r="E850">
        <v>936</v>
      </c>
      <c r="F850" t="s">
        <v>2990</v>
      </c>
      <c r="G850">
        <v>418</v>
      </c>
      <c r="H850">
        <v>693</v>
      </c>
      <c r="I850" t="s">
        <v>2990</v>
      </c>
      <c r="J850" t="s">
        <v>2990</v>
      </c>
      <c r="K850" s="3" t="str">
        <f>IFERROR(VLOOKUP(A850,for_vlookup!$A$1:$B$2046,2,FALSE), "aaaaaaaaaaaaaaaaaaaaaaaaaaaaaaaaa")</f>
        <v>6th style</v>
      </c>
    </row>
    <row r="851" spans="1:11" x14ac:dyDescent="0.15">
      <c r="A851" s="2" t="s">
        <v>3017</v>
      </c>
      <c r="B851" t="s">
        <v>2990</v>
      </c>
      <c r="C851">
        <v>503</v>
      </c>
      <c r="D851">
        <v>963</v>
      </c>
      <c r="E851">
        <v>1137</v>
      </c>
      <c r="F851" t="s">
        <v>2990</v>
      </c>
      <c r="G851">
        <v>634</v>
      </c>
      <c r="H851">
        <v>924</v>
      </c>
      <c r="I851">
        <v>1132</v>
      </c>
      <c r="J851" t="s">
        <v>2990</v>
      </c>
      <c r="K851" s="3" t="str">
        <f>IFERROR(VLOOKUP(A851,for_vlookup!$A$1:$B$2046,2,FALSE), "aaaaaaaaaaaaaaaaaaaaaaaaaaaaaaaaa")</f>
        <v>9th style</v>
      </c>
    </row>
    <row r="852" spans="1:11" x14ac:dyDescent="0.15">
      <c r="A852" s="2" t="s">
        <v>2094</v>
      </c>
      <c r="B852">
        <v>274</v>
      </c>
      <c r="C852">
        <v>574</v>
      </c>
      <c r="D852">
        <v>930</v>
      </c>
      <c r="E852">
        <v>1299</v>
      </c>
      <c r="F852" t="s">
        <v>2990</v>
      </c>
      <c r="G852">
        <v>562</v>
      </c>
      <c r="H852">
        <v>919</v>
      </c>
      <c r="I852">
        <v>1411</v>
      </c>
      <c r="J852" t="s">
        <v>2990</v>
      </c>
      <c r="K852" s="3" t="str">
        <f>IFERROR(VLOOKUP(A852,for_vlookup!$A$1:$B$2046,2,FALSE), "aaaaaaaaaaaaaaaaaaaaaaaaaaaaaaaaa")</f>
        <v>SINOBUZ</v>
      </c>
    </row>
    <row r="853" spans="1:11" x14ac:dyDescent="0.15">
      <c r="A853" s="2" t="s">
        <v>2743</v>
      </c>
      <c r="B853" t="s">
        <v>2990</v>
      </c>
      <c r="C853">
        <v>515</v>
      </c>
      <c r="D853">
        <v>853</v>
      </c>
      <c r="E853">
        <v>1295</v>
      </c>
      <c r="F853" t="s">
        <v>2990</v>
      </c>
      <c r="G853">
        <v>523</v>
      </c>
      <c r="H853">
        <v>866</v>
      </c>
      <c r="I853">
        <v>1293</v>
      </c>
      <c r="J853" t="s">
        <v>2990</v>
      </c>
      <c r="K853" s="3" t="str">
        <f>IFERROR(VLOOKUP(A853,for_vlookup!$A$1:$B$2046,2,FALSE), "aaaaaaaaaaaaaaaaaaaaaaaaaaaaaaaaa")</f>
        <v>HEROIC VERSE</v>
      </c>
    </row>
    <row r="854" spans="1:11" x14ac:dyDescent="0.15">
      <c r="A854" s="2" t="s">
        <v>711</v>
      </c>
      <c r="B854" t="s">
        <v>2990</v>
      </c>
      <c r="C854">
        <v>458</v>
      </c>
      <c r="D854">
        <v>741</v>
      </c>
      <c r="E854">
        <v>1073</v>
      </c>
      <c r="F854" t="s">
        <v>2990</v>
      </c>
      <c r="G854">
        <v>459</v>
      </c>
      <c r="H854">
        <v>753</v>
      </c>
      <c r="I854">
        <v>1075</v>
      </c>
      <c r="J854" t="s">
        <v>2990</v>
      </c>
      <c r="K854" s="3" t="str">
        <f>IFERROR(VLOOKUP(A854,for_vlookup!$A$1:$B$2046,2,FALSE), "aaaaaaaaaaaaaaaaaaaaaaaaaaaaaaaaa")</f>
        <v>GOLD</v>
      </c>
    </row>
    <row r="855" spans="1:11" x14ac:dyDescent="0.15">
      <c r="A855" s="2" t="s">
        <v>1228</v>
      </c>
      <c r="B855" t="s">
        <v>2990</v>
      </c>
      <c r="C855">
        <v>403</v>
      </c>
      <c r="D855">
        <v>622</v>
      </c>
      <c r="E855">
        <v>1088</v>
      </c>
      <c r="F855" t="s">
        <v>2990</v>
      </c>
      <c r="G855">
        <v>435</v>
      </c>
      <c r="H855">
        <v>700</v>
      </c>
      <c r="I855">
        <v>1230</v>
      </c>
      <c r="J855" t="s">
        <v>2990</v>
      </c>
      <c r="K855" s="3" t="str">
        <f>IFERROR(VLOOKUP(A855,for_vlookup!$A$1:$B$2046,2,FALSE), "aaaaaaaaaaaaaaaaaaaaaaaaaaaaaaaaa")</f>
        <v>Lincle</v>
      </c>
    </row>
    <row r="856" spans="1:11" x14ac:dyDescent="0.15">
      <c r="A856" s="2" t="s">
        <v>3008</v>
      </c>
      <c r="B856" t="s">
        <v>2990</v>
      </c>
      <c r="C856">
        <v>457</v>
      </c>
      <c r="D856">
        <v>614</v>
      </c>
      <c r="E856">
        <v>766</v>
      </c>
      <c r="F856" t="s">
        <v>2990</v>
      </c>
      <c r="G856">
        <v>562</v>
      </c>
      <c r="H856">
        <v>765</v>
      </c>
      <c r="I856">
        <v>900</v>
      </c>
      <c r="J856" t="s">
        <v>2990</v>
      </c>
      <c r="K856" s="3" t="str">
        <f>IFERROR(VLOOKUP(A856,for_vlookup!$A$1:$B$2046,2,FALSE), "aaaaaaaaaaaaaaaaaaaaaaaaaaaaaaaaa")</f>
        <v>6th style</v>
      </c>
    </row>
    <row r="857" spans="1:11" x14ac:dyDescent="0.15">
      <c r="A857" s="2" t="s">
        <v>1924</v>
      </c>
      <c r="B857" t="s">
        <v>2990</v>
      </c>
      <c r="C857">
        <v>482</v>
      </c>
      <c r="D857">
        <v>860</v>
      </c>
      <c r="E857">
        <v>1323</v>
      </c>
      <c r="F857" t="s">
        <v>2990</v>
      </c>
      <c r="G857">
        <v>575</v>
      </c>
      <c r="H857">
        <v>918</v>
      </c>
      <c r="I857">
        <v>1285</v>
      </c>
      <c r="J857" t="s">
        <v>2990</v>
      </c>
      <c r="K857" s="3" t="str">
        <f>IFERROR(VLOOKUP(A857,for_vlookup!$A$1:$B$2046,2,FALSE), "aaaaaaaaaaaaaaaaaaaaaaaaaaaaaaaaa")</f>
        <v>copula</v>
      </c>
    </row>
    <row r="858" spans="1:11" x14ac:dyDescent="0.15">
      <c r="A858" s="2" t="s">
        <v>2907</v>
      </c>
      <c r="B858" t="s">
        <v>2990</v>
      </c>
      <c r="C858">
        <v>531</v>
      </c>
      <c r="D858">
        <v>795</v>
      </c>
      <c r="E858">
        <v>1256</v>
      </c>
      <c r="F858" t="s">
        <v>2990</v>
      </c>
      <c r="G858">
        <v>530</v>
      </c>
      <c r="H858">
        <v>804</v>
      </c>
      <c r="I858">
        <v>1311</v>
      </c>
      <c r="J858" t="s">
        <v>2990</v>
      </c>
      <c r="K858" s="3" t="str">
        <f>IFERROR(VLOOKUP(A858,for_vlookup!$A$1:$B$2046,2,FALSE), "aaaaaaaaaaaaaaaaaaaaaaaaaaaaaaaaa")</f>
        <v>BISTROVER</v>
      </c>
    </row>
    <row r="859" spans="1:11" x14ac:dyDescent="0.15">
      <c r="A859" s="2" t="s">
        <v>2502</v>
      </c>
      <c r="B859" t="s">
        <v>2990</v>
      </c>
      <c r="C859">
        <v>667</v>
      </c>
      <c r="D859">
        <v>1071</v>
      </c>
      <c r="E859">
        <v>1560</v>
      </c>
      <c r="F859" t="s">
        <v>2990</v>
      </c>
      <c r="G859">
        <v>665</v>
      </c>
      <c r="H859">
        <v>1069</v>
      </c>
      <c r="I859">
        <v>1557</v>
      </c>
      <c r="J859" t="s">
        <v>2990</v>
      </c>
      <c r="K859" s="3" t="str">
        <f>IFERROR(VLOOKUP(A859,for_vlookup!$A$1:$B$2046,2,FALSE), "aaaaaaaaaaaaaaaaaaaaaaaaaaaaaaaaa")</f>
        <v>Rootage</v>
      </c>
    </row>
    <row r="860" spans="1:11" x14ac:dyDescent="0.15">
      <c r="A860" s="2" t="s">
        <v>2908</v>
      </c>
      <c r="B860" t="s">
        <v>2990</v>
      </c>
      <c r="C860">
        <v>480</v>
      </c>
      <c r="D860">
        <v>772</v>
      </c>
      <c r="E860">
        <v>1102</v>
      </c>
      <c r="F860" t="s">
        <v>2990</v>
      </c>
      <c r="G860">
        <v>461</v>
      </c>
      <c r="H860">
        <v>737</v>
      </c>
      <c r="I860">
        <v>1113</v>
      </c>
      <c r="J860" t="s">
        <v>2990</v>
      </c>
      <c r="K860" s="3" t="str">
        <f>IFERROR(VLOOKUP(A860,for_vlookup!$A$1:$B$2046,2,FALSE), "aaaaaaaaaaaaaaaaaaaaaaaaaaaaaaaaa")</f>
        <v>BISTROVER</v>
      </c>
    </row>
    <row r="861" spans="1:11" x14ac:dyDescent="0.15">
      <c r="A861" s="2" t="s">
        <v>3090</v>
      </c>
      <c r="B861" t="s">
        <v>2990</v>
      </c>
      <c r="C861">
        <v>492</v>
      </c>
      <c r="D861">
        <v>877</v>
      </c>
      <c r="E861">
        <v>1253</v>
      </c>
      <c r="F861" t="s">
        <v>2990</v>
      </c>
      <c r="G861">
        <v>491</v>
      </c>
      <c r="H861">
        <v>837</v>
      </c>
      <c r="I861">
        <v>1244</v>
      </c>
      <c r="J861" t="s">
        <v>2990</v>
      </c>
      <c r="K861" s="3" t="str">
        <f>IFERROR(VLOOKUP(A861,for_vlookup!$A$1:$B$2046,2,FALSE), "aaaaaaaaaaaaaaaaaaaaaaaaaaaaaaaaa")</f>
        <v>BISTROVER</v>
      </c>
    </row>
    <row r="862" spans="1:11" x14ac:dyDescent="0.15">
      <c r="A862" s="2" t="s">
        <v>73</v>
      </c>
      <c r="B862" t="s">
        <v>2990</v>
      </c>
      <c r="C862">
        <v>185</v>
      </c>
      <c r="D862">
        <v>201</v>
      </c>
      <c r="E862">
        <v>556</v>
      </c>
      <c r="F862">
        <v>1058</v>
      </c>
      <c r="G862">
        <v>186</v>
      </c>
      <c r="H862">
        <v>201</v>
      </c>
      <c r="I862">
        <v>624</v>
      </c>
      <c r="J862">
        <v>1203</v>
      </c>
      <c r="K862" s="3" t="str">
        <f>IFERROR(VLOOKUP(A862,for_vlookup!$A$1:$B$2046,2,FALSE), "aaaaaaaaaaaaaaaaaaaaaaaaaaaaaaaaa")</f>
        <v>1st&amp;substream</v>
      </c>
    </row>
    <row r="863" spans="1:11" x14ac:dyDescent="0.15">
      <c r="A863" s="2" t="s">
        <v>2504</v>
      </c>
      <c r="B863" t="s">
        <v>2990</v>
      </c>
      <c r="C863">
        <v>533</v>
      </c>
      <c r="D863">
        <v>1016</v>
      </c>
      <c r="E863">
        <v>1646</v>
      </c>
      <c r="F863" t="s">
        <v>2990</v>
      </c>
      <c r="G863">
        <v>537</v>
      </c>
      <c r="H863">
        <v>1012</v>
      </c>
      <c r="I863">
        <v>1604</v>
      </c>
      <c r="J863" t="s">
        <v>2990</v>
      </c>
      <c r="K863" s="3" t="str">
        <f>IFERROR(VLOOKUP(A863,for_vlookup!$A$1:$B$2046,2,FALSE), "aaaaaaaaaaaaaaaaaaaaaaaaaaaaaaaaa")</f>
        <v>Rootage</v>
      </c>
    </row>
    <row r="864" spans="1:11" x14ac:dyDescent="0.15">
      <c r="A864" s="2" t="s">
        <v>1380</v>
      </c>
      <c r="B864" t="s">
        <v>2990</v>
      </c>
      <c r="C864">
        <v>491</v>
      </c>
      <c r="D864">
        <v>1029</v>
      </c>
      <c r="E864">
        <v>1541</v>
      </c>
      <c r="F864" t="s">
        <v>2990</v>
      </c>
      <c r="G864">
        <v>484</v>
      </c>
      <c r="H864">
        <v>1256</v>
      </c>
      <c r="I864">
        <v>1613</v>
      </c>
      <c r="J864" t="s">
        <v>2990</v>
      </c>
      <c r="K864" s="3" t="str">
        <f>IFERROR(VLOOKUP(A864,for_vlookup!$A$1:$B$2046,2,FALSE), "aaaaaaaaaaaaaaaaaaaaaaaaaaaaaaaaa")</f>
        <v>tricoro</v>
      </c>
    </row>
    <row r="865" spans="1:11" x14ac:dyDescent="0.15">
      <c r="A865" s="2" t="s">
        <v>1382</v>
      </c>
      <c r="B865" t="s">
        <v>2990</v>
      </c>
      <c r="C865">
        <v>463</v>
      </c>
      <c r="D865">
        <v>808</v>
      </c>
      <c r="E865">
        <v>1373</v>
      </c>
      <c r="F865" t="s">
        <v>2990</v>
      </c>
      <c r="G865">
        <v>465</v>
      </c>
      <c r="H865">
        <v>961</v>
      </c>
      <c r="I865">
        <v>1416</v>
      </c>
      <c r="J865" t="s">
        <v>2990</v>
      </c>
      <c r="K865" s="3" t="str">
        <f>IFERROR(VLOOKUP(A865,for_vlookup!$A$1:$B$2046,2,FALSE), "aaaaaaaaaaaaaaaaaaaaaaaaaaaaaaaaa")</f>
        <v>tricoro</v>
      </c>
    </row>
    <row r="866" spans="1:11" x14ac:dyDescent="0.15">
      <c r="A866" s="2" t="s">
        <v>3050</v>
      </c>
      <c r="B866" t="s">
        <v>2990</v>
      </c>
      <c r="C866">
        <v>506</v>
      </c>
      <c r="D866">
        <v>830</v>
      </c>
      <c r="E866">
        <v>1279</v>
      </c>
      <c r="F866" t="s">
        <v>2990</v>
      </c>
      <c r="G866">
        <v>556</v>
      </c>
      <c r="H866">
        <v>922</v>
      </c>
      <c r="I866">
        <v>1313</v>
      </c>
      <c r="J866" t="s">
        <v>2990</v>
      </c>
      <c r="K866" s="3" t="str">
        <f>IFERROR(VLOOKUP(A866,for_vlookup!$A$1:$B$2046,2,FALSE), "aaaaaaaaaaaaaaaaaaaaaaaaaaaaaaaaa")</f>
        <v>HEROIC VERSE</v>
      </c>
    </row>
    <row r="867" spans="1:11" x14ac:dyDescent="0.15">
      <c r="A867" s="2" t="s">
        <v>1231</v>
      </c>
      <c r="B867" t="s">
        <v>2990</v>
      </c>
      <c r="C867">
        <v>248</v>
      </c>
      <c r="D867">
        <v>656</v>
      </c>
      <c r="E867">
        <v>868</v>
      </c>
      <c r="F867" t="s">
        <v>2990</v>
      </c>
      <c r="G867">
        <v>402</v>
      </c>
      <c r="H867">
        <v>754</v>
      </c>
      <c r="I867">
        <v>1192</v>
      </c>
      <c r="J867" t="s">
        <v>2990</v>
      </c>
      <c r="K867" s="3" t="str">
        <f>IFERROR(VLOOKUP(A867,for_vlookup!$A$1:$B$2046,2,FALSE), "aaaaaaaaaaaaaaaaaaaaaaaaaaaaaaaaa")</f>
        <v>Lincle</v>
      </c>
    </row>
    <row r="868" spans="1:11" x14ac:dyDescent="0.15">
      <c r="A868" s="2" t="s">
        <v>1113</v>
      </c>
      <c r="B868" t="s">
        <v>2990</v>
      </c>
      <c r="C868">
        <v>282</v>
      </c>
      <c r="D868">
        <v>952</v>
      </c>
      <c r="E868">
        <v>1438</v>
      </c>
      <c r="F868" t="s">
        <v>2990</v>
      </c>
      <c r="G868">
        <v>372</v>
      </c>
      <c r="H868">
        <v>928</v>
      </c>
      <c r="I868">
        <v>1549</v>
      </c>
      <c r="J868" t="s">
        <v>2990</v>
      </c>
      <c r="K868" s="3" t="str">
        <f>IFERROR(VLOOKUP(A868,for_vlookup!$A$1:$B$2046,2,FALSE), "aaaaaaaaaaaaaaaaaaaaaaaaaaaaaaaaa")</f>
        <v>Resort Anthem</v>
      </c>
    </row>
    <row r="869" spans="1:11" x14ac:dyDescent="0.15">
      <c r="A869" s="2" t="s">
        <v>1728</v>
      </c>
      <c r="B869" t="s">
        <v>2990</v>
      </c>
      <c r="C869">
        <v>520</v>
      </c>
      <c r="D869">
        <v>710</v>
      </c>
      <c r="E869">
        <v>1190</v>
      </c>
      <c r="F869" t="s">
        <v>2990</v>
      </c>
      <c r="G869">
        <v>520</v>
      </c>
      <c r="H869">
        <v>731</v>
      </c>
      <c r="I869">
        <v>1156</v>
      </c>
      <c r="J869" t="s">
        <v>2990</v>
      </c>
      <c r="K869" s="3" t="str">
        <f>IFERROR(VLOOKUP(A869,for_vlookup!$A$1:$B$2046,2,FALSE), "aaaaaaaaaaaaaaaaaaaaaaaaaaaaaaaaa")</f>
        <v>PENDUAL</v>
      </c>
    </row>
    <row r="870" spans="1:11" x14ac:dyDescent="0.15">
      <c r="A870" s="2" t="s">
        <v>1116</v>
      </c>
      <c r="B870" t="s">
        <v>2990</v>
      </c>
      <c r="C870">
        <v>242</v>
      </c>
      <c r="D870">
        <v>815</v>
      </c>
      <c r="E870">
        <v>1190</v>
      </c>
      <c r="F870" t="s">
        <v>2990</v>
      </c>
      <c r="G870">
        <v>511</v>
      </c>
      <c r="H870">
        <v>879</v>
      </c>
      <c r="I870">
        <v>1395</v>
      </c>
      <c r="J870" t="s">
        <v>2990</v>
      </c>
      <c r="K870" s="3" t="str">
        <f>IFERROR(VLOOKUP(A870,for_vlookup!$A$1:$B$2046,2,FALSE), "aaaaaaaaaaaaaaaaaaaaaaaaaaaaaaaaa")</f>
        <v>Resort Anthem</v>
      </c>
    </row>
    <row r="871" spans="1:11" x14ac:dyDescent="0.15">
      <c r="A871" s="2" t="s">
        <v>1117</v>
      </c>
      <c r="B871" t="s">
        <v>2990</v>
      </c>
      <c r="C871">
        <v>529</v>
      </c>
      <c r="D871">
        <v>675</v>
      </c>
      <c r="E871">
        <v>1225</v>
      </c>
      <c r="F871" t="s">
        <v>2990</v>
      </c>
      <c r="G871">
        <v>550</v>
      </c>
      <c r="H871">
        <v>913</v>
      </c>
      <c r="I871">
        <v>1498</v>
      </c>
      <c r="J871" t="s">
        <v>2990</v>
      </c>
      <c r="K871" s="3" t="str">
        <f>IFERROR(VLOOKUP(A871,for_vlookup!$A$1:$B$2046,2,FALSE), "aaaaaaaaaaaaaaaaaaaaaaaaaaaaaaaaa")</f>
        <v>Resort Anthem</v>
      </c>
    </row>
    <row r="872" spans="1:11" x14ac:dyDescent="0.15">
      <c r="A872" s="2" t="s">
        <v>1730</v>
      </c>
      <c r="B872" t="s">
        <v>2990</v>
      </c>
      <c r="C872">
        <v>432</v>
      </c>
      <c r="D872">
        <v>731</v>
      </c>
      <c r="E872">
        <v>1031</v>
      </c>
      <c r="F872" t="s">
        <v>2990</v>
      </c>
      <c r="G872">
        <v>408</v>
      </c>
      <c r="H872">
        <v>786</v>
      </c>
      <c r="I872">
        <v>1087</v>
      </c>
      <c r="J872" t="s">
        <v>2990</v>
      </c>
      <c r="K872" s="3" t="str">
        <f>IFERROR(VLOOKUP(A872,for_vlookup!$A$1:$B$2046,2,FALSE), "aaaaaaaaaaaaaaaaaaaaaaaaaaaaaaaaa")</f>
        <v>PENDUAL</v>
      </c>
    </row>
    <row r="873" spans="1:11" x14ac:dyDescent="0.15">
      <c r="A873" s="2" t="s">
        <v>2097</v>
      </c>
      <c r="B873" t="s">
        <v>2990</v>
      </c>
      <c r="C873">
        <v>511</v>
      </c>
      <c r="D873">
        <v>865</v>
      </c>
      <c r="E873">
        <v>1232</v>
      </c>
      <c r="F873" t="s">
        <v>2990</v>
      </c>
      <c r="G873">
        <v>559</v>
      </c>
      <c r="H873">
        <v>957</v>
      </c>
      <c r="I873">
        <v>1299</v>
      </c>
      <c r="J873" t="s">
        <v>2990</v>
      </c>
      <c r="K873" s="3" t="str">
        <f>IFERROR(VLOOKUP(A873,for_vlookup!$A$1:$B$2046,2,FALSE), "aaaaaaaaaaaaaaaaaaaaaaaaaaaaaaaaa")</f>
        <v>SINOBUZ</v>
      </c>
    </row>
    <row r="874" spans="1:11" x14ac:dyDescent="0.15">
      <c r="A874" s="2" t="s">
        <v>2098</v>
      </c>
      <c r="B874" t="s">
        <v>2990</v>
      </c>
      <c r="C874">
        <v>503</v>
      </c>
      <c r="D874">
        <v>809</v>
      </c>
      <c r="E874">
        <v>1153</v>
      </c>
      <c r="F874" t="s">
        <v>2990</v>
      </c>
      <c r="G874">
        <v>525</v>
      </c>
      <c r="H874">
        <v>817</v>
      </c>
      <c r="I874">
        <v>1425</v>
      </c>
      <c r="J874" t="s">
        <v>2990</v>
      </c>
      <c r="K874" s="3" t="str">
        <f>IFERROR(VLOOKUP(A874,for_vlookup!$A$1:$B$2046,2,FALSE), "aaaaaaaaaaaaaaaaaaaaaaaaaaaaaaaaa")</f>
        <v>SINOBUZ</v>
      </c>
    </row>
    <row r="875" spans="1:11" x14ac:dyDescent="0.15">
      <c r="A875" s="2" t="s">
        <v>814</v>
      </c>
      <c r="B875" t="s">
        <v>2990</v>
      </c>
      <c r="C875">
        <v>680</v>
      </c>
      <c r="D875">
        <v>983</v>
      </c>
      <c r="E875">
        <v>1293</v>
      </c>
      <c r="F875" t="s">
        <v>2990</v>
      </c>
      <c r="G875">
        <v>831</v>
      </c>
      <c r="H875">
        <v>1199</v>
      </c>
      <c r="I875">
        <v>1656</v>
      </c>
      <c r="J875" t="s">
        <v>2990</v>
      </c>
      <c r="K875" s="3" t="str">
        <f>IFERROR(VLOOKUP(A875,for_vlookup!$A$1:$B$2046,2,FALSE), "aaaaaaaaaaaaaaaaaaaaaaaaaaaaaaaaa")</f>
        <v>DJ TROOPERS</v>
      </c>
    </row>
    <row r="876" spans="1:11" x14ac:dyDescent="0.15">
      <c r="A876" s="2" t="s">
        <v>816</v>
      </c>
      <c r="B876" t="s">
        <v>2990</v>
      </c>
      <c r="C876">
        <v>548</v>
      </c>
      <c r="D876">
        <v>722</v>
      </c>
      <c r="E876">
        <v>963</v>
      </c>
      <c r="F876" t="s">
        <v>2990</v>
      </c>
      <c r="G876">
        <v>545</v>
      </c>
      <c r="H876">
        <v>805</v>
      </c>
      <c r="I876">
        <v>1016</v>
      </c>
      <c r="J876" t="s">
        <v>2990</v>
      </c>
      <c r="K876" s="3" t="str">
        <f>IFERROR(VLOOKUP(A876,for_vlookup!$A$1:$B$2046,2,FALSE), "aaaaaaaaaaaaaaaaaaaaaaaaaaaaaaaaa")</f>
        <v>DJ TROOPERS</v>
      </c>
    </row>
    <row r="877" spans="1:11" x14ac:dyDescent="0.15">
      <c r="A877" s="2" t="s">
        <v>1383</v>
      </c>
      <c r="B877" t="s">
        <v>2990</v>
      </c>
      <c r="C877">
        <v>693</v>
      </c>
      <c r="D877">
        <v>1040</v>
      </c>
      <c r="E877">
        <v>1332</v>
      </c>
      <c r="F877" t="s">
        <v>2990</v>
      </c>
      <c r="G877">
        <v>711</v>
      </c>
      <c r="H877">
        <v>1091</v>
      </c>
      <c r="I877">
        <v>1470</v>
      </c>
      <c r="J877" t="s">
        <v>2990</v>
      </c>
      <c r="K877" s="3" t="str">
        <f>IFERROR(VLOOKUP(A877,for_vlookup!$A$1:$B$2046,2,FALSE), "aaaaaaaaaaaaaaaaaaaaaaaaaaaaaaaaa")</f>
        <v>tricoro</v>
      </c>
    </row>
    <row r="878" spans="1:11" x14ac:dyDescent="0.15">
      <c r="A878" s="2" t="s">
        <v>2100</v>
      </c>
      <c r="B878" t="s">
        <v>2990</v>
      </c>
      <c r="C878">
        <v>429</v>
      </c>
      <c r="D878">
        <v>771</v>
      </c>
      <c r="E878">
        <v>1455</v>
      </c>
      <c r="F878" t="s">
        <v>2990</v>
      </c>
      <c r="G878">
        <v>480</v>
      </c>
      <c r="H878">
        <v>796</v>
      </c>
      <c r="I878">
        <v>1420</v>
      </c>
      <c r="J878" t="s">
        <v>2990</v>
      </c>
      <c r="K878" s="3" t="str">
        <f>IFERROR(VLOOKUP(A878,for_vlookup!$A$1:$B$2046,2,FALSE), "aaaaaaaaaaaaaaaaaaaaaaaaaaaaaaaaa")</f>
        <v>SINOBUZ</v>
      </c>
    </row>
    <row r="879" spans="1:11" x14ac:dyDescent="0.15">
      <c r="A879" s="2" t="s">
        <v>1732</v>
      </c>
      <c r="B879" t="s">
        <v>2990</v>
      </c>
      <c r="C879">
        <v>610</v>
      </c>
      <c r="D879">
        <v>952</v>
      </c>
      <c r="E879">
        <v>1677</v>
      </c>
      <c r="F879" t="s">
        <v>2990</v>
      </c>
      <c r="G879">
        <v>645</v>
      </c>
      <c r="H879">
        <v>1219</v>
      </c>
      <c r="I879">
        <v>1723</v>
      </c>
      <c r="J879" t="s">
        <v>2990</v>
      </c>
      <c r="K879" s="3" t="str">
        <f>IFERROR(VLOOKUP(A879,for_vlookup!$A$1:$B$2046,2,FALSE), "aaaaaaaaaaaaaaaaaaaaaaaaaaaaaaaaa")</f>
        <v>PENDUAL</v>
      </c>
    </row>
    <row r="880" spans="1:11" x14ac:dyDescent="0.15">
      <c r="A880" s="2" t="s">
        <v>2910</v>
      </c>
      <c r="B880" t="s">
        <v>2990</v>
      </c>
      <c r="C880">
        <v>491</v>
      </c>
      <c r="D880">
        <v>800</v>
      </c>
      <c r="E880">
        <v>1092</v>
      </c>
      <c r="F880" t="s">
        <v>2990</v>
      </c>
      <c r="G880">
        <v>525</v>
      </c>
      <c r="H880">
        <v>799</v>
      </c>
      <c r="I880">
        <v>1093</v>
      </c>
      <c r="J880" t="s">
        <v>2990</v>
      </c>
      <c r="K880" s="3" t="str">
        <f>IFERROR(VLOOKUP(A880,for_vlookup!$A$1:$B$2046,2,FALSE), "aaaaaaaaaaaaaaaaaaaaaaaaaaaaaaaaa")</f>
        <v>BISTROVER</v>
      </c>
    </row>
    <row r="881" spans="1:11" x14ac:dyDescent="0.15">
      <c r="A881" s="2" t="s">
        <v>817</v>
      </c>
      <c r="B881" t="s">
        <v>2990</v>
      </c>
      <c r="C881">
        <v>335</v>
      </c>
      <c r="D881">
        <v>565</v>
      </c>
      <c r="E881">
        <v>766</v>
      </c>
      <c r="F881" t="s">
        <v>2990</v>
      </c>
      <c r="G881">
        <v>383</v>
      </c>
      <c r="H881">
        <v>592</v>
      </c>
      <c r="I881">
        <v>831</v>
      </c>
      <c r="J881" t="s">
        <v>2990</v>
      </c>
      <c r="K881" s="3" t="str">
        <f>IFERROR(VLOOKUP(A881,for_vlookup!$A$1:$B$2046,2,FALSE), "aaaaaaaaaaaaaaaaaaaaaaaaaaaaaaaaa")</f>
        <v>DJ TROOPERS</v>
      </c>
    </row>
    <row r="882" spans="1:11" x14ac:dyDescent="0.15">
      <c r="A882" s="2" t="s">
        <v>1734</v>
      </c>
      <c r="B882" t="s">
        <v>2990</v>
      </c>
      <c r="C882">
        <v>542</v>
      </c>
      <c r="D882">
        <v>998</v>
      </c>
      <c r="E882">
        <v>1389</v>
      </c>
      <c r="F882" t="s">
        <v>2990</v>
      </c>
      <c r="G882">
        <v>555</v>
      </c>
      <c r="H882">
        <v>989</v>
      </c>
      <c r="I882">
        <v>1438</v>
      </c>
      <c r="J882" t="s">
        <v>2990</v>
      </c>
      <c r="K882" s="3" t="str">
        <f>IFERROR(VLOOKUP(A882,for_vlookup!$A$1:$B$2046,2,FALSE), "aaaaaaaaaaaaaaaaaaaaaaaaaaaaaaaaa")</f>
        <v>PENDUAL</v>
      </c>
    </row>
    <row r="883" spans="1:11" x14ac:dyDescent="0.15">
      <c r="A883" s="2" t="s">
        <v>1735</v>
      </c>
      <c r="B883" t="s">
        <v>2990</v>
      </c>
      <c r="C883">
        <v>435</v>
      </c>
      <c r="D883">
        <v>871</v>
      </c>
      <c r="E883">
        <v>1475</v>
      </c>
      <c r="F883" t="s">
        <v>2990</v>
      </c>
      <c r="G883">
        <v>436</v>
      </c>
      <c r="H883">
        <v>816</v>
      </c>
      <c r="I883">
        <v>1424</v>
      </c>
      <c r="J883" t="s">
        <v>2990</v>
      </c>
      <c r="K883" s="3" t="str">
        <f>IFERROR(VLOOKUP(A883,for_vlookup!$A$1:$B$2046,2,FALSE), "aaaaaaaaaaaaaaaaaaaaaaaaaaaaaaaaa")</f>
        <v>PENDUAL</v>
      </c>
    </row>
    <row r="884" spans="1:11" x14ac:dyDescent="0.15">
      <c r="A884" s="2" t="s">
        <v>1233</v>
      </c>
      <c r="B884" t="s">
        <v>2990</v>
      </c>
      <c r="C884">
        <v>449</v>
      </c>
      <c r="D884">
        <v>822</v>
      </c>
      <c r="E884">
        <v>1472</v>
      </c>
      <c r="F884" t="s">
        <v>2990</v>
      </c>
      <c r="G884">
        <v>522</v>
      </c>
      <c r="H884">
        <v>974</v>
      </c>
      <c r="I884">
        <v>1552</v>
      </c>
      <c r="J884" t="s">
        <v>2990</v>
      </c>
      <c r="K884" s="3" t="str">
        <f>IFERROR(VLOOKUP(A884,for_vlookup!$A$1:$B$2046,2,FALSE), "aaaaaaaaaaaaaaaaaaaaaaaaaaaaaaaaa")</f>
        <v>Lincle</v>
      </c>
    </row>
    <row r="885" spans="1:11" x14ac:dyDescent="0.15">
      <c r="A885" s="2" t="s">
        <v>112</v>
      </c>
      <c r="B885" t="s">
        <v>2990</v>
      </c>
      <c r="C885">
        <v>414</v>
      </c>
      <c r="D885">
        <v>663</v>
      </c>
      <c r="E885">
        <v>848</v>
      </c>
      <c r="F885" t="s">
        <v>2990</v>
      </c>
      <c r="G885">
        <v>412</v>
      </c>
      <c r="H885">
        <v>1043</v>
      </c>
      <c r="I885">
        <v>1090</v>
      </c>
      <c r="J885" t="s">
        <v>2990</v>
      </c>
      <c r="K885" s="3" t="str">
        <f>IFERROR(VLOOKUP(A885,for_vlookup!$A$1:$B$2046,2,FALSE), "aaaaaaaaaaaaaaaaaaaaaaaaaaaaaaaaa")</f>
        <v>3rd style</v>
      </c>
    </row>
    <row r="886" spans="1:11" x14ac:dyDescent="0.15">
      <c r="A886" s="2" t="s">
        <v>1584</v>
      </c>
      <c r="B886" t="s">
        <v>2990</v>
      </c>
      <c r="C886">
        <v>472</v>
      </c>
      <c r="D886">
        <v>840</v>
      </c>
      <c r="E886">
        <v>1232</v>
      </c>
      <c r="F886" t="s">
        <v>2990</v>
      </c>
      <c r="G886">
        <v>653</v>
      </c>
      <c r="H886">
        <v>806</v>
      </c>
      <c r="I886">
        <v>1143</v>
      </c>
      <c r="J886" t="s">
        <v>2990</v>
      </c>
      <c r="K886" s="3" t="str">
        <f>IFERROR(VLOOKUP(A886,for_vlookup!$A$1:$B$2046,2,FALSE), "aaaaaaaaaaaaaaaaaaaaaaaaaaaaaaaaa")</f>
        <v>SPADA</v>
      </c>
    </row>
    <row r="887" spans="1:11" x14ac:dyDescent="0.15">
      <c r="A887" s="2" t="s">
        <v>529</v>
      </c>
      <c r="B887" t="s">
        <v>2990</v>
      </c>
      <c r="C887">
        <v>609</v>
      </c>
      <c r="D887">
        <v>869</v>
      </c>
      <c r="E887">
        <v>1073</v>
      </c>
      <c r="F887" t="s">
        <v>2990</v>
      </c>
      <c r="G887">
        <v>579</v>
      </c>
      <c r="H887">
        <v>863</v>
      </c>
      <c r="I887">
        <v>1072</v>
      </c>
      <c r="J887" t="s">
        <v>2990</v>
      </c>
      <c r="K887" s="3" t="str">
        <f>IFERROR(VLOOKUP(A887,for_vlookup!$A$1:$B$2046,2,FALSE), "aaaaaaaaaaaaaaaaaaaaaaaaaaaaaaaaa")</f>
        <v>HAPPY SKY</v>
      </c>
    </row>
    <row r="888" spans="1:11" x14ac:dyDescent="0.15">
      <c r="A888" s="2" t="s">
        <v>2746</v>
      </c>
      <c r="B888" t="s">
        <v>2990</v>
      </c>
      <c r="C888">
        <v>567</v>
      </c>
      <c r="D888">
        <v>1111</v>
      </c>
      <c r="E888">
        <v>1567</v>
      </c>
      <c r="F888" t="s">
        <v>2990</v>
      </c>
      <c r="G888">
        <v>568</v>
      </c>
      <c r="H888">
        <v>1104</v>
      </c>
      <c r="I888">
        <v>1542</v>
      </c>
      <c r="J888" t="s">
        <v>2990</v>
      </c>
      <c r="K888" s="3" t="str">
        <f>IFERROR(VLOOKUP(A888,for_vlookup!$A$1:$B$2046,2,FALSE), "aaaaaaaaaaaaaaaaaaaaaaaaaaaaaaaaa")</f>
        <v>HEROIC VERSE</v>
      </c>
    </row>
    <row r="889" spans="1:11" x14ac:dyDescent="0.15">
      <c r="A889" s="2" t="s">
        <v>532</v>
      </c>
      <c r="B889" t="s">
        <v>2990</v>
      </c>
      <c r="C889">
        <v>865</v>
      </c>
      <c r="D889">
        <v>1155</v>
      </c>
      <c r="E889">
        <v>1575</v>
      </c>
      <c r="F889" t="s">
        <v>2990</v>
      </c>
      <c r="G889">
        <v>1079</v>
      </c>
      <c r="H889">
        <v>1269</v>
      </c>
      <c r="I889">
        <v>1382</v>
      </c>
      <c r="J889" t="s">
        <v>2990</v>
      </c>
      <c r="K889" s="3" t="str">
        <f>IFERROR(VLOOKUP(A889,for_vlookup!$A$1:$B$2046,2,FALSE), "aaaaaaaaaaaaaaaaaaaaaaaaaaaaaaaaa")</f>
        <v>HAPPY SKY</v>
      </c>
    </row>
    <row r="890" spans="1:11" x14ac:dyDescent="0.15">
      <c r="A890" s="2" t="s">
        <v>534</v>
      </c>
      <c r="B890" t="s">
        <v>2990</v>
      </c>
      <c r="C890">
        <v>875</v>
      </c>
      <c r="D890">
        <v>1059</v>
      </c>
      <c r="E890">
        <v>1275</v>
      </c>
      <c r="F890" t="s">
        <v>2990</v>
      </c>
      <c r="G890">
        <v>879</v>
      </c>
      <c r="H890">
        <v>1005</v>
      </c>
      <c r="I890">
        <v>1366</v>
      </c>
      <c r="J890" t="s">
        <v>2990</v>
      </c>
      <c r="K890" s="3" t="str">
        <f>IFERROR(VLOOKUP(A890,for_vlookup!$A$1:$B$2046,2,FALSE), "aaaaaaaaaaaaaaaaaaaaaaaaaaaaaaaaa")</f>
        <v>HAPPY SKY</v>
      </c>
    </row>
    <row r="891" spans="1:11" x14ac:dyDescent="0.15">
      <c r="A891" s="2" t="s">
        <v>535</v>
      </c>
      <c r="B891" t="s">
        <v>2990</v>
      </c>
      <c r="C891">
        <v>674</v>
      </c>
      <c r="D891">
        <v>858</v>
      </c>
      <c r="E891">
        <v>1073</v>
      </c>
      <c r="F891" t="s">
        <v>2990</v>
      </c>
      <c r="G891">
        <v>661</v>
      </c>
      <c r="H891">
        <v>909</v>
      </c>
      <c r="I891">
        <v>1179</v>
      </c>
      <c r="J891" t="s">
        <v>2990</v>
      </c>
      <c r="K891" s="3" t="str">
        <f>IFERROR(VLOOKUP(A891,for_vlookup!$A$1:$B$2046,2,FALSE), "aaaaaaaaaaaaaaaaaaaaaaaaaaaaaaaaa")</f>
        <v>HAPPY SKY</v>
      </c>
    </row>
    <row r="892" spans="1:11" x14ac:dyDescent="0.15">
      <c r="A892" s="2" t="s">
        <v>2102</v>
      </c>
      <c r="B892" t="s">
        <v>2990</v>
      </c>
      <c r="C892">
        <v>332</v>
      </c>
      <c r="D892">
        <v>667</v>
      </c>
      <c r="E892">
        <v>953</v>
      </c>
      <c r="F892" t="s">
        <v>2990</v>
      </c>
      <c r="G892">
        <v>330</v>
      </c>
      <c r="H892">
        <v>620</v>
      </c>
      <c r="I892">
        <v>972</v>
      </c>
      <c r="J892" t="s">
        <v>2990</v>
      </c>
      <c r="K892" s="3" t="str">
        <f>IFERROR(VLOOKUP(A892,for_vlookup!$A$1:$B$2046,2,FALSE), "aaaaaaaaaaaaaaaaaaaaaaaaaaaaaaaaa")</f>
        <v>SINOBUZ</v>
      </c>
    </row>
    <row r="893" spans="1:11" x14ac:dyDescent="0.15">
      <c r="A893" s="2" t="s">
        <v>712</v>
      </c>
      <c r="B893">
        <v>112</v>
      </c>
      <c r="C893">
        <v>500</v>
      </c>
      <c r="D893">
        <v>787</v>
      </c>
      <c r="E893">
        <v>1069</v>
      </c>
      <c r="F893" t="s">
        <v>2990</v>
      </c>
      <c r="G893">
        <v>500</v>
      </c>
      <c r="H893">
        <v>704</v>
      </c>
      <c r="I893">
        <v>1069</v>
      </c>
      <c r="J893" t="s">
        <v>2990</v>
      </c>
      <c r="K893" s="3" t="str">
        <f>IFERROR(VLOOKUP(A893,for_vlookup!$A$1:$B$2046,2,FALSE), "aaaaaaaaaaaaaaaaaaaaaaaaaaaaaaaaa")</f>
        <v>GOLD</v>
      </c>
    </row>
    <row r="894" spans="1:11" x14ac:dyDescent="0.15">
      <c r="A894" s="2" t="s">
        <v>454</v>
      </c>
      <c r="B894" t="s">
        <v>2990</v>
      </c>
      <c r="C894">
        <v>553</v>
      </c>
      <c r="D894">
        <v>747</v>
      </c>
      <c r="E894">
        <v>1019</v>
      </c>
      <c r="F894" t="s">
        <v>2990</v>
      </c>
      <c r="G894">
        <v>496</v>
      </c>
      <c r="H894">
        <v>767</v>
      </c>
      <c r="I894" t="s">
        <v>2990</v>
      </c>
      <c r="J894" t="s">
        <v>2990</v>
      </c>
      <c r="K894" s="3" t="str">
        <f>IFERROR(VLOOKUP(A894,for_vlookup!$A$1:$B$2046,2,FALSE), "aaaaaaaaaaaaaaaaaaaaaaaaaaaaaaaaa")</f>
        <v>IIDX RED</v>
      </c>
    </row>
    <row r="895" spans="1:11" x14ac:dyDescent="0.15">
      <c r="A895" s="2" t="s">
        <v>916</v>
      </c>
      <c r="B895" t="s">
        <v>2990</v>
      </c>
      <c r="C895">
        <v>638</v>
      </c>
      <c r="D895">
        <v>1253</v>
      </c>
      <c r="E895">
        <v>1592</v>
      </c>
      <c r="F895">
        <v>2116</v>
      </c>
      <c r="G895">
        <v>637</v>
      </c>
      <c r="H895">
        <v>1195</v>
      </c>
      <c r="I895">
        <v>1797</v>
      </c>
      <c r="J895">
        <v>1951</v>
      </c>
      <c r="K895" s="3" t="str">
        <f>IFERROR(VLOOKUP(A895,for_vlookup!$A$1:$B$2046,2,FALSE), "aaaaaaaaaaaaaaaaaaaaaaaaaaaaaaaaa")</f>
        <v>EMPRESS</v>
      </c>
    </row>
    <row r="896" spans="1:11" x14ac:dyDescent="0.15">
      <c r="A896" s="2" t="s">
        <v>1926</v>
      </c>
      <c r="B896" t="s">
        <v>2990</v>
      </c>
      <c r="C896">
        <v>374</v>
      </c>
      <c r="D896">
        <v>661</v>
      </c>
      <c r="E896">
        <v>1163</v>
      </c>
      <c r="F896" t="s">
        <v>2990</v>
      </c>
      <c r="G896">
        <v>375</v>
      </c>
      <c r="H896">
        <v>624</v>
      </c>
      <c r="I896">
        <v>1128</v>
      </c>
      <c r="J896" t="s">
        <v>2990</v>
      </c>
      <c r="K896" s="3" t="str">
        <f>IFERROR(VLOOKUP(A896,for_vlookup!$A$1:$B$2046,2,FALSE), "aaaaaaaaaaaaaaaaaaaaaaaaaaaaaaaaa")</f>
        <v>copula</v>
      </c>
    </row>
    <row r="897" spans="1:11" x14ac:dyDescent="0.15">
      <c r="A897" s="2" t="s">
        <v>2104</v>
      </c>
      <c r="B897" t="s">
        <v>2990</v>
      </c>
      <c r="C897">
        <v>327</v>
      </c>
      <c r="D897">
        <v>493</v>
      </c>
      <c r="E897">
        <v>877</v>
      </c>
      <c r="F897" t="s">
        <v>2990</v>
      </c>
      <c r="G897">
        <v>323</v>
      </c>
      <c r="H897">
        <v>496</v>
      </c>
      <c r="I897">
        <v>905</v>
      </c>
      <c r="J897" t="s">
        <v>2990</v>
      </c>
      <c r="K897" s="3" t="str">
        <f>IFERROR(VLOOKUP(A897,for_vlookup!$A$1:$B$2046,2,FALSE), "aaaaaaaaaaaaaaaaaaaaaaaaaaaaaaaaa")</f>
        <v>SINOBUZ</v>
      </c>
    </row>
    <row r="898" spans="1:11" x14ac:dyDescent="0.15">
      <c r="A898" s="2" t="s">
        <v>2748</v>
      </c>
      <c r="B898" t="s">
        <v>2990</v>
      </c>
      <c r="C898">
        <v>274</v>
      </c>
      <c r="D898">
        <v>533</v>
      </c>
      <c r="E898">
        <v>1058</v>
      </c>
      <c r="F898" t="s">
        <v>2990</v>
      </c>
      <c r="G898">
        <v>276</v>
      </c>
      <c r="H898">
        <v>529</v>
      </c>
      <c r="I898">
        <v>1037</v>
      </c>
      <c r="J898" t="s">
        <v>2990</v>
      </c>
      <c r="K898" s="3" t="str">
        <f>IFERROR(VLOOKUP(A898,for_vlookup!$A$1:$B$2046,2,FALSE), "aaaaaaaaaaaaaaaaaaaaaaaaaaaaaaaaa")</f>
        <v>HEROIC VERSE</v>
      </c>
    </row>
    <row r="899" spans="1:11" x14ac:dyDescent="0.15">
      <c r="A899" s="2" t="s">
        <v>714</v>
      </c>
      <c r="B899" t="s">
        <v>2990</v>
      </c>
      <c r="C899">
        <v>788</v>
      </c>
      <c r="D899">
        <v>1179</v>
      </c>
      <c r="E899">
        <v>1517</v>
      </c>
      <c r="F899" t="s">
        <v>2990</v>
      </c>
      <c r="G899">
        <v>792</v>
      </c>
      <c r="H899">
        <v>1179</v>
      </c>
      <c r="I899">
        <v>1474</v>
      </c>
      <c r="J899" t="s">
        <v>2990</v>
      </c>
      <c r="K899" s="3" t="str">
        <f>IFERROR(VLOOKUP(A899,for_vlookup!$A$1:$B$2046,2,FALSE), "aaaaaaaaaaaaaaaaaaaaaaaaaaaaaaaaa")</f>
        <v>GOLD</v>
      </c>
    </row>
    <row r="900" spans="1:11" x14ac:dyDescent="0.15">
      <c r="A900" s="2" t="s">
        <v>1929</v>
      </c>
      <c r="B900" t="s">
        <v>2990</v>
      </c>
      <c r="C900">
        <v>485</v>
      </c>
      <c r="D900">
        <v>848</v>
      </c>
      <c r="E900">
        <v>1193</v>
      </c>
      <c r="F900" t="s">
        <v>2990</v>
      </c>
      <c r="G900">
        <v>483</v>
      </c>
      <c r="H900">
        <v>842</v>
      </c>
      <c r="I900">
        <v>1161</v>
      </c>
      <c r="J900" t="s">
        <v>2990</v>
      </c>
      <c r="K900" s="3" t="str">
        <f>IFERROR(VLOOKUP(A900,for_vlookup!$A$1:$B$2046,2,FALSE), "aaaaaaaaaaaaaaaaaaaaaaaaaaaaaaaaa")</f>
        <v>copula</v>
      </c>
    </row>
    <row r="901" spans="1:11" x14ac:dyDescent="0.15">
      <c r="A901" s="2" t="s">
        <v>2106</v>
      </c>
      <c r="B901" t="s">
        <v>2990</v>
      </c>
      <c r="C901">
        <v>551</v>
      </c>
      <c r="D901">
        <v>1128</v>
      </c>
      <c r="E901">
        <v>1446</v>
      </c>
      <c r="F901" t="s">
        <v>2990</v>
      </c>
      <c r="G901">
        <v>640</v>
      </c>
      <c r="H901">
        <v>1333</v>
      </c>
      <c r="I901">
        <v>1985</v>
      </c>
      <c r="J901" t="s">
        <v>2990</v>
      </c>
      <c r="K901" s="3" t="str">
        <f>IFERROR(VLOOKUP(A901,for_vlookup!$A$1:$B$2046,2,FALSE), "aaaaaaaaaaaaaaaaaaaaaaaaaaaaaaaaa")</f>
        <v>SINOBUZ</v>
      </c>
    </row>
    <row r="902" spans="1:11" x14ac:dyDescent="0.15">
      <c r="A902" s="2" t="s">
        <v>2510</v>
      </c>
      <c r="B902" t="s">
        <v>2990</v>
      </c>
      <c r="C902">
        <v>298</v>
      </c>
      <c r="D902">
        <v>605</v>
      </c>
      <c r="E902">
        <v>1142</v>
      </c>
      <c r="F902" t="s">
        <v>2990</v>
      </c>
      <c r="G902">
        <v>300</v>
      </c>
      <c r="H902">
        <v>730</v>
      </c>
      <c r="I902">
        <v>1159</v>
      </c>
      <c r="J902" t="s">
        <v>2990</v>
      </c>
      <c r="K902" s="3" t="str">
        <f>IFERROR(VLOOKUP(A902,for_vlookup!$A$1:$B$2046,2,FALSE), "aaaaaaaaaaaaaaaaaaaaaaaaaaaaaaaaa")</f>
        <v>Rootage</v>
      </c>
    </row>
    <row r="903" spans="1:11" x14ac:dyDescent="0.15">
      <c r="A903" s="2" t="s">
        <v>1023</v>
      </c>
      <c r="B903" t="s">
        <v>2990</v>
      </c>
      <c r="C903">
        <v>472</v>
      </c>
      <c r="D903">
        <v>841</v>
      </c>
      <c r="E903">
        <v>1240</v>
      </c>
      <c r="F903" t="s">
        <v>2990</v>
      </c>
      <c r="G903">
        <v>638</v>
      </c>
      <c r="H903">
        <v>871</v>
      </c>
      <c r="I903">
        <v>1170</v>
      </c>
      <c r="J903" t="s">
        <v>2990</v>
      </c>
      <c r="K903" s="3" t="str">
        <f>IFERROR(VLOOKUP(A903,for_vlookup!$A$1:$B$2046,2,FALSE), "aaaaaaaaaaaaaaaaaaaaaaaaaaaaaaaaa")</f>
        <v>SIRIUS</v>
      </c>
    </row>
    <row r="904" spans="1:11" x14ac:dyDescent="0.15">
      <c r="A904" s="2" t="s">
        <v>1118</v>
      </c>
      <c r="B904" t="s">
        <v>2990</v>
      </c>
      <c r="C904">
        <v>393</v>
      </c>
      <c r="D904">
        <v>1238</v>
      </c>
      <c r="E904">
        <v>1852</v>
      </c>
      <c r="F904" t="s">
        <v>2990</v>
      </c>
      <c r="G904">
        <v>512</v>
      </c>
      <c r="H904">
        <v>1184</v>
      </c>
      <c r="I904">
        <v>1731</v>
      </c>
      <c r="J904" t="s">
        <v>2990</v>
      </c>
      <c r="K904" s="3" t="str">
        <f>IFERROR(VLOOKUP(A904,for_vlookup!$A$1:$B$2046,2,FALSE), "aaaaaaaaaaaaaaaaaaaaaaaaaaaaaaaaa")</f>
        <v>Resort Anthem</v>
      </c>
    </row>
    <row r="905" spans="1:11" x14ac:dyDescent="0.15">
      <c r="A905" s="2" t="s">
        <v>1931</v>
      </c>
      <c r="B905" t="s">
        <v>2990</v>
      </c>
      <c r="C905">
        <v>478</v>
      </c>
      <c r="D905">
        <v>812</v>
      </c>
      <c r="E905">
        <v>1290</v>
      </c>
      <c r="F905" t="s">
        <v>2990</v>
      </c>
      <c r="G905">
        <v>476</v>
      </c>
      <c r="H905">
        <v>802</v>
      </c>
      <c r="I905">
        <v>1433</v>
      </c>
      <c r="J905" t="s">
        <v>2990</v>
      </c>
      <c r="K905" s="3" t="str">
        <f>IFERROR(VLOOKUP(A905,for_vlookup!$A$1:$B$2046,2,FALSE), "aaaaaaaaaaaaaaaaaaaaaaaaaaaaaaaaa")</f>
        <v>copula</v>
      </c>
    </row>
    <row r="906" spans="1:11" x14ac:dyDescent="0.15">
      <c r="A906" s="2" t="s">
        <v>1235</v>
      </c>
      <c r="B906" t="s">
        <v>2990</v>
      </c>
      <c r="C906">
        <v>321</v>
      </c>
      <c r="D906">
        <v>729</v>
      </c>
      <c r="E906">
        <v>1098</v>
      </c>
      <c r="F906" t="s">
        <v>2990</v>
      </c>
      <c r="G906">
        <v>336</v>
      </c>
      <c r="H906">
        <v>724</v>
      </c>
      <c r="I906">
        <v>1108</v>
      </c>
      <c r="J906" t="s">
        <v>2990</v>
      </c>
      <c r="K906" s="3" t="str">
        <f>IFERROR(VLOOKUP(A906,for_vlookup!$A$1:$B$2046,2,FALSE), "aaaaaaaaaaaaaaaaaaaaaaaaaaaaaaaaa")</f>
        <v>Lincle</v>
      </c>
    </row>
    <row r="907" spans="1:11" x14ac:dyDescent="0.15">
      <c r="A907" s="2" t="s">
        <v>1237</v>
      </c>
      <c r="B907" t="s">
        <v>2990</v>
      </c>
      <c r="C907">
        <v>551</v>
      </c>
      <c r="D907">
        <v>1048</v>
      </c>
      <c r="E907">
        <v>1464</v>
      </c>
      <c r="F907" t="s">
        <v>2990</v>
      </c>
      <c r="G907">
        <v>609</v>
      </c>
      <c r="H907">
        <v>1100</v>
      </c>
      <c r="I907">
        <v>1372</v>
      </c>
      <c r="J907" t="s">
        <v>2990</v>
      </c>
      <c r="K907" s="3" t="str">
        <f>IFERROR(VLOOKUP(A907,for_vlookup!$A$1:$B$2046,2,FALSE), "aaaaaaaaaaaaaaaaaaaaaaaaaaaaaaaaa")</f>
        <v>Lincle</v>
      </c>
    </row>
    <row r="908" spans="1:11" x14ac:dyDescent="0.15">
      <c r="A908" s="2" t="s">
        <v>1026</v>
      </c>
      <c r="B908">
        <v>217</v>
      </c>
      <c r="C908">
        <v>358</v>
      </c>
      <c r="D908">
        <v>801</v>
      </c>
      <c r="E908">
        <v>1002</v>
      </c>
      <c r="F908" t="s">
        <v>2990</v>
      </c>
      <c r="G908">
        <v>356</v>
      </c>
      <c r="H908">
        <v>795</v>
      </c>
      <c r="I908">
        <v>1020</v>
      </c>
      <c r="J908" t="s">
        <v>2990</v>
      </c>
      <c r="K908" s="3" t="str">
        <f>IFERROR(VLOOKUP(A908,for_vlookup!$A$1:$B$2046,2,FALSE), "aaaaaaaaaaaaaaaaaaaaaaaaaaaaaaaaa")</f>
        <v>SIRIUS</v>
      </c>
    </row>
    <row r="909" spans="1:11" x14ac:dyDescent="0.15">
      <c r="A909" s="2" t="s">
        <v>1932</v>
      </c>
      <c r="B909" t="s">
        <v>2990</v>
      </c>
      <c r="C909">
        <v>722</v>
      </c>
      <c r="D909">
        <v>1020</v>
      </c>
      <c r="E909">
        <v>1538</v>
      </c>
      <c r="F909" t="s">
        <v>2990</v>
      </c>
      <c r="G909">
        <v>645</v>
      </c>
      <c r="H909">
        <v>1037</v>
      </c>
      <c r="I909">
        <v>1484</v>
      </c>
      <c r="J909" t="s">
        <v>2990</v>
      </c>
      <c r="K909" s="3" t="str">
        <f>IFERROR(VLOOKUP(A909,for_vlookup!$A$1:$B$2046,2,FALSE), "aaaaaaaaaaaaaaaaaaaaaaaaaaaaaaaaa")</f>
        <v>copula</v>
      </c>
    </row>
    <row r="910" spans="1:11" x14ac:dyDescent="0.15">
      <c r="A910" s="2" t="s">
        <v>1386</v>
      </c>
      <c r="B910" t="s">
        <v>2990</v>
      </c>
      <c r="C910">
        <v>632</v>
      </c>
      <c r="D910">
        <v>811</v>
      </c>
      <c r="E910">
        <v>976</v>
      </c>
      <c r="F910" t="s">
        <v>2990</v>
      </c>
      <c r="G910">
        <v>568</v>
      </c>
      <c r="H910">
        <v>726</v>
      </c>
      <c r="I910">
        <v>1296</v>
      </c>
      <c r="J910" t="s">
        <v>2990</v>
      </c>
      <c r="K910" s="3" t="str">
        <f>IFERROR(VLOOKUP(A910,for_vlookup!$A$1:$B$2046,2,FALSE), "aaaaaaaaaaaaaaaaaaaaaaaaaaaaaaaaa")</f>
        <v>tricoro</v>
      </c>
    </row>
    <row r="911" spans="1:11" x14ac:dyDescent="0.15">
      <c r="A911" s="2" t="s">
        <v>1388</v>
      </c>
      <c r="B911" t="s">
        <v>2990</v>
      </c>
      <c r="C911">
        <v>338</v>
      </c>
      <c r="D911">
        <v>656</v>
      </c>
      <c r="E911">
        <v>1359</v>
      </c>
      <c r="F911" t="s">
        <v>2990</v>
      </c>
      <c r="G911">
        <v>393</v>
      </c>
      <c r="H911">
        <v>810</v>
      </c>
      <c r="I911">
        <v>1482</v>
      </c>
      <c r="J911" t="s">
        <v>2990</v>
      </c>
      <c r="K911" s="3" t="str">
        <f>IFERROR(VLOOKUP(A911,for_vlookup!$A$1:$B$2046,2,FALSE), "aaaaaaaaaaaaaaaaaaaaaaaaaaaaaaaaa")</f>
        <v>tricoro</v>
      </c>
    </row>
    <row r="912" spans="1:11" x14ac:dyDescent="0.15">
      <c r="A912" s="2" t="s">
        <v>2750</v>
      </c>
      <c r="B912" t="s">
        <v>2990</v>
      </c>
      <c r="C912">
        <v>370</v>
      </c>
      <c r="D912">
        <v>753</v>
      </c>
      <c r="E912">
        <v>1085</v>
      </c>
      <c r="F912" t="s">
        <v>2990</v>
      </c>
      <c r="G912">
        <v>347</v>
      </c>
      <c r="H912">
        <v>726</v>
      </c>
      <c r="I912">
        <v>1040</v>
      </c>
      <c r="J912" t="s">
        <v>2990</v>
      </c>
      <c r="K912" s="3" t="str">
        <f>IFERROR(VLOOKUP(A912,for_vlookup!$A$1:$B$2046,2,FALSE), "aaaaaaaaaaaaaaaaaaaaaaaaaaaaaaaaa")</f>
        <v>HEROIC VERSE</v>
      </c>
    </row>
    <row r="913" spans="1:11" x14ac:dyDescent="0.15">
      <c r="A913" s="2" t="s">
        <v>1736</v>
      </c>
      <c r="B913" t="s">
        <v>2990</v>
      </c>
      <c r="C913">
        <v>486</v>
      </c>
      <c r="D913">
        <v>1181</v>
      </c>
      <c r="E913">
        <v>1983</v>
      </c>
      <c r="F913" t="s">
        <v>2990</v>
      </c>
      <c r="G913">
        <v>508</v>
      </c>
      <c r="H913">
        <v>1148</v>
      </c>
      <c r="I913">
        <v>1842</v>
      </c>
      <c r="J913" t="s">
        <v>2990</v>
      </c>
      <c r="K913" s="3" t="str">
        <f>IFERROR(VLOOKUP(A913,for_vlookup!$A$1:$B$2046,2,FALSE), "aaaaaaaaaaaaaaaaaaaaaaaaaaaaaaaaa")</f>
        <v>PENDUAL</v>
      </c>
    </row>
    <row r="914" spans="1:11" x14ac:dyDescent="0.15">
      <c r="A914" s="2" t="s">
        <v>408</v>
      </c>
      <c r="B914" t="s">
        <v>2990</v>
      </c>
      <c r="C914">
        <v>651</v>
      </c>
      <c r="D914">
        <v>855</v>
      </c>
      <c r="E914">
        <v>1146</v>
      </c>
      <c r="F914" t="s">
        <v>2990</v>
      </c>
      <c r="G914">
        <v>624</v>
      </c>
      <c r="H914">
        <v>858</v>
      </c>
      <c r="I914">
        <v>1178</v>
      </c>
      <c r="J914" t="s">
        <v>2990</v>
      </c>
      <c r="K914" s="3" t="str">
        <f>IFERROR(VLOOKUP(A914,for_vlookup!$A$1:$B$2046,2,FALSE), "aaaaaaaaaaaaaaaaaaaaaaaaaaaaaaaaa")</f>
        <v>10th style</v>
      </c>
    </row>
    <row r="915" spans="1:11" x14ac:dyDescent="0.15">
      <c r="A915" s="2" t="s">
        <v>2108</v>
      </c>
      <c r="B915" t="s">
        <v>2990</v>
      </c>
      <c r="C915">
        <v>396</v>
      </c>
      <c r="D915">
        <v>573</v>
      </c>
      <c r="E915">
        <v>1298</v>
      </c>
      <c r="F915" t="s">
        <v>2990</v>
      </c>
      <c r="G915">
        <v>387</v>
      </c>
      <c r="H915">
        <v>660</v>
      </c>
      <c r="I915">
        <v>1321</v>
      </c>
      <c r="J915" t="s">
        <v>2990</v>
      </c>
      <c r="K915" s="3" t="str">
        <f>IFERROR(VLOOKUP(A915,for_vlookup!$A$1:$B$2046,2,FALSE), "aaaaaaaaaaaaaaaaaaaaaaaaaaaaaaaaa")</f>
        <v>SINOBUZ</v>
      </c>
    </row>
    <row r="916" spans="1:11" x14ac:dyDescent="0.15">
      <c r="A916" s="2" t="s">
        <v>2513</v>
      </c>
      <c r="B916" t="s">
        <v>2990</v>
      </c>
      <c r="C916">
        <v>627</v>
      </c>
      <c r="D916">
        <v>1026</v>
      </c>
      <c r="E916">
        <v>1238</v>
      </c>
      <c r="F916" t="s">
        <v>2990</v>
      </c>
      <c r="G916">
        <v>984</v>
      </c>
      <c r="H916">
        <v>1216</v>
      </c>
      <c r="I916">
        <v>1526</v>
      </c>
      <c r="J916" t="s">
        <v>2990</v>
      </c>
      <c r="K916" s="3" t="str">
        <f>IFERROR(VLOOKUP(A916,for_vlookup!$A$1:$B$2046,2,FALSE), "aaaaaaaaaaaaaaaaaaaaaaaaaaaaaaaaa")</f>
        <v>Rootage</v>
      </c>
    </row>
    <row r="917" spans="1:11" x14ac:dyDescent="0.15">
      <c r="A917" s="2" t="s">
        <v>2514</v>
      </c>
      <c r="B917" t="s">
        <v>2990</v>
      </c>
      <c r="C917">
        <v>430</v>
      </c>
      <c r="D917">
        <v>804</v>
      </c>
      <c r="E917">
        <v>1395</v>
      </c>
      <c r="F917" t="s">
        <v>2990</v>
      </c>
      <c r="G917">
        <v>434</v>
      </c>
      <c r="H917">
        <v>911</v>
      </c>
      <c r="I917">
        <v>1848</v>
      </c>
      <c r="J917" t="s">
        <v>2990</v>
      </c>
      <c r="K917" s="3" t="str">
        <f>IFERROR(VLOOKUP(A917,for_vlookup!$A$1:$B$2046,2,FALSE), "aaaaaaaaaaaaaaaaaaaaaaaaaaaaaaaaa")</f>
        <v>Rootage</v>
      </c>
    </row>
    <row r="918" spans="1:11" x14ac:dyDescent="0.15">
      <c r="A918" s="2" t="s">
        <v>1586</v>
      </c>
      <c r="B918" t="s">
        <v>2990</v>
      </c>
      <c r="C918">
        <v>806</v>
      </c>
      <c r="D918">
        <v>1228</v>
      </c>
      <c r="E918">
        <v>2029</v>
      </c>
      <c r="F918">
        <v>2267</v>
      </c>
      <c r="G918">
        <v>778</v>
      </c>
      <c r="H918">
        <v>1341</v>
      </c>
      <c r="I918">
        <v>2073</v>
      </c>
      <c r="J918">
        <v>2255</v>
      </c>
      <c r="K918" s="3" t="str">
        <f>IFERROR(VLOOKUP(A918,for_vlookup!$A$1:$B$2046,2,FALSE), "aaaaaaaaaaaaaaaaaaaaaaaaaaaaaaaaa")</f>
        <v>SPADA</v>
      </c>
    </row>
    <row r="919" spans="1:11" x14ac:dyDescent="0.15">
      <c r="A919" s="2" t="s">
        <v>536</v>
      </c>
      <c r="B919">
        <v>338</v>
      </c>
      <c r="C919">
        <v>548</v>
      </c>
      <c r="D919">
        <v>864</v>
      </c>
      <c r="E919">
        <v>1309</v>
      </c>
      <c r="F919" t="s">
        <v>2990</v>
      </c>
      <c r="G919">
        <v>552</v>
      </c>
      <c r="H919">
        <v>884</v>
      </c>
      <c r="I919">
        <v>1259</v>
      </c>
      <c r="J919" t="s">
        <v>2990</v>
      </c>
      <c r="K919" s="3" t="str">
        <f>IFERROR(VLOOKUP(A919,for_vlookup!$A$1:$B$2046,2,FALSE), "aaaaaaaaaaaaaaaaaaaaaaaaaaaaaaaaa")</f>
        <v>HAPPY SKY</v>
      </c>
    </row>
    <row r="920" spans="1:11" x14ac:dyDescent="0.15">
      <c r="A920" s="2" t="s">
        <v>2753</v>
      </c>
      <c r="B920">
        <v>131</v>
      </c>
      <c r="C920">
        <v>406</v>
      </c>
      <c r="D920">
        <v>716</v>
      </c>
      <c r="E920">
        <v>1061</v>
      </c>
      <c r="F920" t="s">
        <v>2990</v>
      </c>
      <c r="G920">
        <v>401</v>
      </c>
      <c r="H920">
        <v>712</v>
      </c>
      <c r="I920">
        <v>1051</v>
      </c>
      <c r="J920" t="s">
        <v>2990</v>
      </c>
      <c r="K920" s="3" t="str">
        <f>IFERROR(VLOOKUP(A920,for_vlookup!$A$1:$B$2046,2,FALSE), "aaaaaaaaaaaaaaaaaaaaaaaaaaaaaaaaa")</f>
        <v>HEROIC VERSE</v>
      </c>
    </row>
    <row r="921" spans="1:11" x14ac:dyDescent="0.15">
      <c r="A921" s="2" t="s">
        <v>344</v>
      </c>
      <c r="B921" t="s">
        <v>2990</v>
      </c>
      <c r="C921">
        <v>429</v>
      </c>
      <c r="D921">
        <v>790</v>
      </c>
      <c r="E921">
        <v>1049</v>
      </c>
      <c r="F921" t="s">
        <v>2990</v>
      </c>
      <c r="G921">
        <v>687</v>
      </c>
      <c r="H921">
        <v>946</v>
      </c>
      <c r="I921">
        <v>1364</v>
      </c>
      <c r="J921" t="s">
        <v>2990</v>
      </c>
      <c r="K921" s="3" t="str">
        <f>IFERROR(VLOOKUP(A921,for_vlookup!$A$1:$B$2046,2,FALSE), "aaaaaaaaaaaaaaaaaaaaaaaaaaaaaaaaa")</f>
        <v>9th style</v>
      </c>
    </row>
    <row r="922" spans="1:11" x14ac:dyDescent="0.15">
      <c r="A922" s="2" t="s">
        <v>2110</v>
      </c>
      <c r="B922" t="s">
        <v>2990</v>
      </c>
      <c r="C922">
        <v>522</v>
      </c>
      <c r="D922">
        <v>867</v>
      </c>
      <c r="E922">
        <v>1228</v>
      </c>
      <c r="F922" t="s">
        <v>2990</v>
      </c>
      <c r="G922">
        <v>523</v>
      </c>
      <c r="H922">
        <v>904</v>
      </c>
      <c r="I922">
        <v>1206</v>
      </c>
      <c r="J922" t="s">
        <v>2990</v>
      </c>
      <c r="K922" s="3" t="str">
        <f>IFERROR(VLOOKUP(A922,for_vlookup!$A$1:$B$2046,2,FALSE), "aaaaaaaaaaaaaaaaaaaaaaaaaaaaaaaaa")</f>
        <v>SINOBUZ</v>
      </c>
    </row>
    <row r="923" spans="1:11" x14ac:dyDescent="0.15">
      <c r="A923" s="2" t="s">
        <v>2517</v>
      </c>
      <c r="B923" t="s">
        <v>2990</v>
      </c>
      <c r="C923">
        <v>455</v>
      </c>
      <c r="D923">
        <v>855</v>
      </c>
      <c r="E923">
        <v>1308</v>
      </c>
      <c r="F923" t="s">
        <v>2990</v>
      </c>
      <c r="G923">
        <v>464</v>
      </c>
      <c r="H923">
        <v>845</v>
      </c>
      <c r="I923">
        <v>1220</v>
      </c>
      <c r="J923" t="s">
        <v>2990</v>
      </c>
      <c r="K923" s="3" t="str">
        <f>IFERROR(VLOOKUP(A923,for_vlookup!$A$1:$B$2046,2,FALSE), "aaaaaaaaaaaaaaaaaaaaaaaaaaaaaaaaa")</f>
        <v>Rootage</v>
      </c>
    </row>
    <row r="924" spans="1:11" x14ac:dyDescent="0.15">
      <c r="A924" s="2" t="s">
        <v>2756</v>
      </c>
      <c r="B924" t="s">
        <v>2990</v>
      </c>
      <c r="C924">
        <v>497</v>
      </c>
      <c r="D924">
        <v>739</v>
      </c>
      <c r="E924">
        <v>1176</v>
      </c>
      <c r="F924" t="s">
        <v>2990</v>
      </c>
      <c r="G924">
        <v>502</v>
      </c>
      <c r="H924">
        <v>692</v>
      </c>
      <c r="I924">
        <v>1139</v>
      </c>
      <c r="J924" t="s">
        <v>2990</v>
      </c>
      <c r="K924" s="3" t="str">
        <f>IFERROR(VLOOKUP(A924,for_vlookup!$A$1:$B$2046,2,FALSE), "aaaaaaaaaaaaaaaaaaaaaaaaaaaaaaaaa")</f>
        <v>HEROIC VERSE</v>
      </c>
    </row>
    <row r="925" spans="1:11" x14ac:dyDescent="0.15">
      <c r="A925" s="2" t="s">
        <v>2112</v>
      </c>
      <c r="B925">
        <v>222</v>
      </c>
      <c r="C925">
        <v>603</v>
      </c>
      <c r="D925">
        <v>1205</v>
      </c>
      <c r="E925">
        <v>1943</v>
      </c>
      <c r="F925" t="s">
        <v>2990</v>
      </c>
      <c r="G925">
        <v>589</v>
      </c>
      <c r="H925">
        <v>1192</v>
      </c>
      <c r="I925">
        <v>1918</v>
      </c>
      <c r="J925" t="s">
        <v>2990</v>
      </c>
      <c r="K925" s="3" t="str">
        <f>IFERROR(VLOOKUP(A925,for_vlookup!$A$1:$B$2046,2,FALSE), "aaaaaaaaaaaaaaaaaaaaaaaaaaaaaaaaa")</f>
        <v>SINOBUZ</v>
      </c>
    </row>
    <row r="926" spans="1:11" x14ac:dyDescent="0.15">
      <c r="A926" s="2" t="s">
        <v>2993</v>
      </c>
      <c r="B926" t="s">
        <v>2990</v>
      </c>
      <c r="C926">
        <v>372</v>
      </c>
      <c r="D926">
        <v>610</v>
      </c>
      <c r="E926">
        <v>629</v>
      </c>
      <c r="F926" t="s">
        <v>2990</v>
      </c>
      <c r="G926">
        <v>413</v>
      </c>
      <c r="H926">
        <v>628</v>
      </c>
      <c r="I926" t="s">
        <v>2990</v>
      </c>
      <c r="J926" t="s">
        <v>2990</v>
      </c>
      <c r="K926" s="3" t="str">
        <f>IFERROR(VLOOKUP(A926,for_vlookup!$A$1:$B$2046,2,FALSE), "aaaaaaaaaaaaaaaaaaaaaaaaaaaaaaaaa")</f>
        <v>3rd style</v>
      </c>
    </row>
    <row r="927" spans="1:11" x14ac:dyDescent="0.15">
      <c r="A927" s="2" t="s">
        <v>2314</v>
      </c>
      <c r="B927" t="s">
        <v>2990</v>
      </c>
      <c r="C927">
        <v>255</v>
      </c>
      <c r="D927">
        <v>456</v>
      </c>
      <c r="E927">
        <v>788</v>
      </c>
      <c r="F927" t="s">
        <v>2990</v>
      </c>
      <c r="G927">
        <v>260</v>
      </c>
      <c r="H927">
        <v>455</v>
      </c>
      <c r="I927">
        <v>789</v>
      </c>
      <c r="J927" t="s">
        <v>2990</v>
      </c>
      <c r="K927" s="3" t="str">
        <f>IFERROR(VLOOKUP(A927,for_vlookup!$A$1:$B$2046,2,FALSE), "aaaaaaaaaaaaaaaaaaaaaaaaaaaaaaaaa")</f>
        <v>CANNON BALLERS</v>
      </c>
    </row>
    <row r="928" spans="1:11" x14ac:dyDescent="0.15">
      <c r="A928" s="2" t="s">
        <v>2317</v>
      </c>
      <c r="B928" t="s">
        <v>2990</v>
      </c>
      <c r="C928">
        <v>546</v>
      </c>
      <c r="D928">
        <v>1054</v>
      </c>
      <c r="E928">
        <v>1822</v>
      </c>
      <c r="F928" t="s">
        <v>2990</v>
      </c>
      <c r="G928">
        <v>566</v>
      </c>
      <c r="H928">
        <v>1001</v>
      </c>
      <c r="I928">
        <v>1717</v>
      </c>
      <c r="J928" t="s">
        <v>2990</v>
      </c>
      <c r="K928" s="3" t="str">
        <f>IFERROR(VLOOKUP(A928,for_vlookup!$A$1:$B$2046,2,FALSE), "aaaaaaaaaaaaaaaaaaaaaaaaaaaaaaaaa")</f>
        <v>CANNON BALLERS</v>
      </c>
    </row>
    <row r="929" spans="1:11" x14ac:dyDescent="0.15">
      <c r="A929" s="2" t="s">
        <v>2758</v>
      </c>
      <c r="B929" t="s">
        <v>2990</v>
      </c>
      <c r="C929">
        <v>492</v>
      </c>
      <c r="D929">
        <v>1141</v>
      </c>
      <c r="E929">
        <v>1957</v>
      </c>
      <c r="F929" t="s">
        <v>2990</v>
      </c>
      <c r="G929">
        <v>555</v>
      </c>
      <c r="H929">
        <v>1270</v>
      </c>
      <c r="I929">
        <v>1969</v>
      </c>
      <c r="J929" t="s">
        <v>2990</v>
      </c>
      <c r="K929" s="3" t="str">
        <f>IFERROR(VLOOKUP(A929,for_vlookup!$A$1:$B$2046,2,FALSE), "aaaaaaaaaaaaaaaaaaaaaaaaaaaaaaaaa")</f>
        <v>HEROIC VERSE</v>
      </c>
    </row>
    <row r="930" spans="1:11" x14ac:dyDescent="0.15">
      <c r="A930" s="2" t="s">
        <v>715</v>
      </c>
      <c r="B930" t="s">
        <v>2990</v>
      </c>
      <c r="C930">
        <v>744</v>
      </c>
      <c r="D930">
        <v>1107</v>
      </c>
      <c r="E930">
        <v>1464</v>
      </c>
      <c r="F930" t="s">
        <v>2990</v>
      </c>
      <c r="G930">
        <v>766</v>
      </c>
      <c r="H930">
        <v>1145</v>
      </c>
      <c r="I930">
        <v>1628</v>
      </c>
      <c r="J930" t="s">
        <v>2990</v>
      </c>
      <c r="K930" s="3" t="str">
        <f>IFERROR(VLOOKUP(A930,for_vlookup!$A$1:$B$2046,2,FALSE), "aaaaaaaaaaaaaaaaaaaaaaaaaaaaaaaaa")</f>
        <v>GOLD</v>
      </c>
    </row>
    <row r="931" spans="1:11" x14ac:dyDescent="0.15">
      <c r="A931" s="2" t="s">
        <v>919</v>
      </c>
      <c r="B931">
        <v>199</v>
      </c>
      <c r="C931">
        <v>418</v>
      </c>
      <c r="D931">
        <v>830</v>
      </c>
      <c r="E931">
        <v>1089</v>
      </c>
      <c r="F931" t="s">
        <v>2990</v>
      </c>
      <c r="G931">
        <v>448</v>
      </c>
      <c r="H931">
        <v>813</v>
      </c>
      <c r="I931">
        <v>1166</v>
      </c>
      <c r="J931" t="s">
        <v>2990</v>
      </c>
      <c r="K931" s="3" t="str">
        <f>IFERROR(VLOOKUP(A931,for_vlookup!$A$1:$B$2046,2,FALSE), "aaaaaaaaaaaaaaaaaaaaaaaaaaaaaaaaa")</f>
        <v>EMPRESS</v>
      </c>
    </row>
    <row r="932" spans="1:11" x14ac:dyDescent="0.15">
      <c r="A932" s="2" t="s">
        <v>3084</v>
      </c>
      <c r="B932" t="s">
        <v>2990</v>
      </c>
      <c r="C932">
        <v>442</v>
      </c>
      <c r="D932">
        <v>807</v>
      </c>
      <c r="E932">
        <v>1193</v>
      </c>
      <c r="F932" t="s">
        <v>2990</v>
      </c>
      <c r="G932">
        <v>436</v>
      </c>
      <c r="H932">
        <v>793</v>
      </c>
      <c r="I932">
        <v>1180</v>
      </c>
      <c r="J932" t="s">
        <v>2990</v>
      </c>
      <c r="K932" s="3" t="str">
        <f>IFERROR(VLOOKUP(A932,for_vlookup!$A$1:$B$2046,2,FALSE), "aaaaaaaaaaaaaaaaaaaaaaaaaaaaaaaaa")</f>
        <v>BISTROVER</v>
      </c>
    </row>
    <row r="933" spans="1:11" x14ac:dyDescent="0.15">
      <c r="A933" s="2" t="s">
        <v>1239</v>
      </c>
      <c r="B933" t="s">
        <v>2990</v>
      </c>
      <c r="C933">
        <v>535</v>
      </c>
      <c r="D933">
        <v>1067</v>
      </c>
      <c r="E933">
        <v>1447</v>
      </c>
      <c r="F933" t="s">
        <v>2990</v>
      </c>
      <c r="G933">
        <v>560</v>
      </c>
      <c r="H933">
        <v>1108</v>
      </c>
      <c r="I933">
        <v>1418</v>
      </c>
      <c r="J933" t="s">
        <v>2990</v>
      </c>
      <c r="K933" s="3" t="str">
        <f>IFERROR(VLOOKUP(A933,for_vlookup!$A$1:$B$2046,2,FALSE), "aaaaaaaaaaaaaaaaaaaaaaaaaaaaaaaaa")</f>
        <v>Lincle</v>
      </c>
    </row>
    <row r="934" spans="1:11" x14ac:dyDescent="0.15">
      <c r="A934" s="2" t="s">
        <v>2113</v>
      </c>
      <c r="B934" t="s">
        <v>2990</v>
      </c>
      <c r="C934">
        <v>563</v>
      </c>
      <c r="D934">
        <v>1110</v>
      </c>
      <c r="E934">
        <v>1751</v>
      </c>
      <c r="F934" t="s">
        <v>2990</v>
      </c>
      <c r="G934">
        <v>539</v>
      </c>
      <c r="H934">
        <v>1122</v>
      </c>
      <c r="I934">
        <v>1799</v>
      </c>
      <c r="J934" t="s">
        <v>2990</v>
      </c>
      <c r="K934" s="3" t="str">
        <f>IFERROR(VLOOKUP(A934,for_vlookup!$A$1:$B$2046,2,FALSE), "aaaaaaaaaaaaaaaaaaaaaaaaaaaaaaaaa")</f>
        <v>SINOBUZ</v>
      </c>
    </row>
    <row r="935" spans="1:11" x14ac:dyDescent="0.15">
      <c r="A935" s="2" t="s">
        <v>346</v>
      </c>
      <c r="B935" t="s">
        <v>2990</v>
      </c>
      <c r="C935">
        <v>534</v>
      </c>
      <c r="D935">
        <v>704</v>
      </c>
      <c r="E935">
        <v>1038</v>
      </c>
      <c r="F935" t="s">
        <v>2990</v>
      </c>
      <c r="G935">
        <v>598</v>
      </c>
      <c r="H935">
        <v>762</v>
      </c>
      <c r="I935">
        <v>1037</v>
      </c>
      <c r="J935" t="s">
        <v>2990</v>
      </c>
      <c r="K935" s="3" t="str">
        <f>IFERROR(VLOOKUP(A935,for_vlookup!$A$1:$B$2046,2,FALSE), "aaaaaaaaaaaaaaaaaaaaaaaaaaaaaaaaa")</f>
        <v>9th style</v>
      </c>
    </row>
    <row r="936" spans="1:11" x14ac:dyDescent="0.15">
      <c r="A936" s="2" t="s">
        <v>1241</v>
      </c>
      <c r="B936">
        <v>151</v>
      </c>
      <c r="C936">
        <v>188</v>
      </c>
      <c r="D936">
        <v>691</v>
      </c>
      <c r="E936">
        <v>1238</v>
      </c>
      <c r="F936" t="s">
        <v>2990</v>
      </c>
      <c r="G936">
        <v>239</v>
      </c>
      <c r="H936">
        <v>1017</v>
      </c>
      <c r="I936">
        <v>1394</v>
      </c>
      <c r="J936" t="s">
        <v>2990</v>
      </c>
      <c r="K936" s="3" t="str">
        <f>IFERROR(VLOOKUP(A936,for_vlookup!$A$1:$B$2046,2,FALSE), "aaaaaaaaaaaaaaaaaaaaaaaaaaaaaaaaa")</f>
        <v>Lincle</v>
      </c>
    </row>
    <row r="937" spans="1:11" x14ac:dyDescent="0.15">
      <c r="A937" s="2" t="s">
        <v>718</v>
      </c>
      <c r="B937">
        <v>118</v>
      </c>
      <c r="C937">
        <v>403</v>
      </c>
      <c r="D937">
        <v>1173</v>
      </c>
      <c r="E937">
        <v>1409</v>
      </c>
      <c r="F937">
        <v>1709</v>
      </c>
      <c r="G937">
        <v>407</v>
      </c>
      <c r="H937">
        <v>1173</v>
      </c>
      <c r="I937">
        <v>1750</v>
      </c>
      <c r="J937" t="s">
        <v>2990</v>
      </c>
      <c r="K937" s="3" t="str">
        <f>IFERROR(VLOOKUP(A937,for_vlookup!$A$1:$B$2046,2,FALSE), "aaaaaaaaaaaaaaaaaaaaaaaaaaaaaaaaa")</f>
        <v>GOLD</v>
      </c>
    </row>
    <row r="938" spans="1:11" x14ac:dyDescent="0.15">
      <c r="A938" s="2" t="s">
        <v>611</v>
      </c>
      <c r="B938" t="s">
        <v>2990</v>
      </c>
      <c r="C938">
        <v>556</v>
      </c>
      <c r="D938">
        <v>784</v>
      </c>
      <c r="E938">
        <v>1191</v>
      </c>
      <c r="F938" t="s">
        <v>2990</v>
      </c>
      <c r="G938">
        <v>548</v>
      </c>
      <c r="H938">
        <v>853</v>
      </c>
      <c r="I938">
        <v>1214</v>
      </c>
      <c r="J938" t="s">
        <v>2990</v>
      </c>
      <c r="K938" s="3" t="str">
        <f>IFERROR(VLOOKUP(A938,for_vlookup!$A$1:$B$2046,2,FALSE), "aaaaaaaaaaaaaaaaaaaaaaaaaaaaaaaaa")</f>
        <v>DistorteD</v>
      </c>
    </row>
    <row r="939" spans="1:11" x14ac:dyDescent="0.15">
      <c r="A939" s="2" t="s">
        <v>2913</v>
      </c>
      <c r="B939" t="s">
        <v>2990</v>
      </c>
      <c r="C939">
        <v>448</v>
      </c>
      <c r="D939">
        <v>849</v>
      </c>
      <c r="E939">
        <v>1297</v>
      </c>
      <c r="F939" t="s">
        <v>2990</v>
      </c>
      <c r="G939">
        <v>452</v>
      </c>
      <c r="H939">
        <v>813</v>
      </c>
      <c r="I939">
        <v>1295</v>
      </c>
      <c r="J939" t="s">
        <v>2990</v>
      </c>
      <c r="K939" s="3" t="str">
        <f>IFERROR(VLOOKUP(A939,for_vlookup!$A$1:$B$2046,2,FALSE), "aaaaaaaaaaaaaaaaaaaaaaaaaaaaaaaaa")</f>
        <v>BISTROVER</v>
      </c>
    </row>
    <row r="940" spans="1:11" x14ac:dyDescent="0.15">
      <c r="A940" s="2" t="s">
        <v>1390</v>
      </c>
      <c r="B940" t="s">
        <v>2990</v>
      </c>
      <c r="C940">
        <v>542</v>
      </c>
      <c r="D940">
        <v>904</v>
      </c>
      <c r="E940">
        <v>1625</v>
      </c>
      <c r="F940" t="s">
        <v>2990</v>
      </c>
      <c r="G940">
        <v>550</v>
      </c>
      <c r="H940">
        <v>1294</v>
      </c>
      <c r="I940">
        <v>1596</v>
      </c>
      <c r="J940" t="s">
        <v>2990</v>
      </c>
      <c r="K940" s="3" t="str">
        <f>IFERROR(VLOOKUP(A940,for_vlookup!$A$1:$B$2046,2,FALSE), "aaaaaaaaaaaaaaaaaaaaaaaaaaaaaaaaa")</f>
        <v>tricoro</v>
      </c>
    </row>
    <row r="941" spans="1:11" x14ac:dyDescent="0.15">
      <c r="A941" s="2" t="s">
        <v>819</v>
      </c>
      <c r="B941" t="s">
        <v>2990</v>
      </c>
      <c r="C941">
        <v>416</v>
      </c>
      <c r="D941">
        <v>818</v>
      </c>
      <c r="E941">
        <v>1264</v>
      </c>
      <c r="F941" t="s">
        <v>2990</v>
      </c>
      <c r="G941">
        <v>404</v>
      </c>
      <c r="H941">
        <v>807</v>
      </c>
      <c r="I941">
        <v>1386</v>
      </c>
      <c r="J941" t="s">
        <v>2990</v>
      </c>
      <c r="K941" s="3" t="str">
        <f>IFERROR(VLOOKUP(A941,for_vlookup!$A$1:$B$2046,2,FALSE), "aaaaaaaaaaaaaaaaaaaaaaaaaaaaaaaaa")</f>
        <v>DJ TROOPERS</v>
      </c>
    </row>
    <row r="942" spans="1:11" x14ac:dyDescent="0.15">
      <c r="A942" s="2" t="s">
        <v>1028</v>
      </c>
      <c r="B942" t="s">
        <v>2990</v>
      </c>
      <c r="C942">
        <v>539</v>
      </c>
      <c r="D942">
        <v>1188</v>
      </c>
      <c r="E942">
        <v>1819</v>
      </c>
      <c r="F942">
        <v>1868</v>
      </c>
      <c r="G942">
        <v>539</v>
      </c>
      <c r="H942">
        <v>1188</v>
      </c>
      <c r="I942">
        <v>1913</v>
      </c>
      <c r="J942">
        <v>2033</v>
      </c>
      <c r="K942" s="3" t="str">
        <f>IFERROR(VLOOKUP(A942,for_vlookup!$A$1:$B$2046,2,FALSE), "aaaaaaaaaaaaaaaaaaaaaaaaaaaaaaaaa")</f>
        <v>SIRIUS</v>
      </c>
    </row>
    <row r="943" spans="1:11" x14ac:dyDescent="0.15">
      <c r="A943" s="2" t="s">
        <v>3087</v>
      </c>
      <c r="B943" t="s">
        <v>2990</v>
      </c>
      <c r="C943">
        <v>670</v>
      </c>
      <c r="D943">
        <v>1177</v>
      </c>
      <c r="E943">
        <v>1670</v>
      </c>
      <c r="F943" t="s">
        <v>2990</v>
      </c>
      <c r="G943">
        <v>667</v>
      </c>
      <c r="H943">
        <v>1167</v>
      </c>
      <c r="I943">
        <v>1688</v>
      </c>
      <c r="J943" t="s">
        <v>2990</v>
      </c>
      <c r="K943" s="3" t="str">
        <f>IFERROR(VLOOKUP(A943,for_vlookup!$A$1:$B$2046,2,FALSE), "aaaaaaaaaaaaaaaaaaaaaaaaaaaaaaaaa")</f>
        <v>BISTROVER</v>
      </c>
    </row>
    <row r="944" spans="1:11" x14ac:dyDescent="0.15">
      <c r="A944" s="2" t="s">
        <v>921</v>
      </c>
      <c r="B944" t="s">
        <v>2990</v>
      </c>
      <c r="C944">
        <v>741</v>
      </c>
      <c r="D944">
        <v>1071</v>
      </c>
      <c r="E944">
        <v>1187</v>
      </c>
      <c r="F944" t="s">
        <v>2990</v>
      </c>
      <c r="G944">
        <v>710</v>
      </c>
      <c r="H944">
        <v>1138</v>
      </c>
      <c r="I944">
        <v>1366</v>
      </c>
      <c r="J944" t="s">
        <v>2990</v>
      </c>
      <c r="K944" s="3" t="str">
        <f>IFERROR(VLOOKUP(A944,for_vlookup!$A$1:$B$2046,2,FALSE), "aaaaaaaaaaaaaaaaaaaaaaaaaaaaaaaaa")</f>
        <v>EMPRESS</v>
      </c>
    </row>
    <row r="945" spans="1:11" x14ac:dyDescent="0.15">
      <c r="A945" s="2" t="s">
        <v>194</v>
      </c>
      <c r="B945" t="s">
        <v>2990</v>
      </c>
      <c r="C945">
        <v>471</v>
      </c>
      <c r="D945">
        <v>688</v>
      </c>
      <c r="E945">
        <v>1003</v>
      </c>
      <c r="F945" t="s">
        <v>2990</v>
      </c>
      <c r="G945">
        <v>458</v>
      </c>
      <c r="H945">
        <v>690</v>
      </c>
      <c r="I945">
        <v>1003</v>
      </c>
      <c r="J945" t="s">
        <v>2990</v>
      </c>
      <c r="K945" s="3" t="str">
        <f>IFERROR(VLOOKUP(A945,for_vlookup!$A$1:$B$2046,2,FALSE), "aaaaaaaaaaaaaaaaaaaaaaaaaaaaaaaaa")</f>
        <v>6th style</v>
      </c>
    </row>
    <row r="946" spans="1:11" x14ac:dyDescent="0.15">
      <c r="A946" s="2" t="s">
        <v>3003</v>
      </c>
      <c r="B946" t="s">
        <v>2990</v>
      </c>
      <c r="C946">
        <v>393</v>
      </c>
      <c r="D946">
        <v>539</v>
      </c>
      <c r="E946">
        <v>672</v>
      </c>
      <c r="F946" t="s">
        <v>2990</v>
      </c>
      <c r="G946">
        <v>393</v>
      </c>
      <c r="H946">
        <v>676</v>
      </c>
      <c r="I946">
        <v>693</v>
      </c>
      <c r="J946" t="s">
        <v>2990</v>
      </c>
      <c r="K946" s="3" t="str">
        <f>IFERROR(VLOOKUP(A946,for_vlookup!$A$1:$B$2046,2,FALSE), "aaaaaaaaaaaaaaaaaaaaaaaaaaaaaaaaa")</f>
        <v>5th style</v>
      </c>
    </row>
    <row r="947" spans="1:11" x14ac:dyDescent="0.15">
      <c r="A947" s="2" t="s">
        <v>1031</v>
      </c>
      <c r="B947" t="s">
        <v>2990</v>
      </c>
      <c r="C947">
        <v>410</v>
      </c>
      <c r="D947">
        <v>848</v>
      </c>
      <c r="E947">
        <v>1241</v>
      </c>
      <c r="F947" t="s">
        <v>2990</v>
      </c>
      <c r="G947">
        <v>466</v>
      </c>
      <c r="H947">
        <v>880</v>
      </c>
      <c r="I947">
        <v>1274</v>
      </c>
      <c r="J947" t="s">
        <v>2990</v>
      </c>
      <c r="K947" s="3" t="str">
        <f>IFERROR(VLOOKUP(A947,for_vlookup!$A$1:$B$2046,2,FALSE), "aaaaaaaaaaaaaaaaaaaaaaaaaaaaaaaaa")</f>
        <v>SIRIUS</v>
      </c>
    </row>
    <row r="948" spans="1:11" x14ac:dyDescent="0.15">
      <c r="A948" s="2" t="s">
        <v>822</v>
      </c>
      <c r="B948">
        <v>257</v>
      </c>
      <c r="C948">
        <v>708</v>
      </c>
      <c r="D948">
        <v>1405</v>
      </c>
      <c r="E948">
        <v>1668</v>
      </c>
      <c r="F948" t="s">
        <v>2990</v>
      </c>
      <c r="G948">
        <v>704</v>
      </c>
      <c r="H948">
        <v>1227</v>
      </c>
      <c r="I948">
        <v>1599</v>
      </c>
      <c r="J948" t="s">
        <v>2990</v>
      </c>
      <c r="K948" s="3" t="str">
        <f>IFERROR(VLOOKUP(A948,for_vlookup!$A$1:$B$2046,2,FALSE), "aaaaaaaaaaaaaaaaaaaaaaaaaaaaaaaaa")</f>
        <v>DJ TROOPERS</v>
      </c>
    </row>
    <row r="949" spans="1:11" x14ac:dyDescent="0.15">
      <c r="A949" s="2" t="s">
        <v>1738</v>
      </c>
      <c r="B949" t="s">
        <v>2990</v>
      </c>
      <c r="C949">
        <v>640</v>
      </c>
      <c r="D949">
        <v>1080</v>
      </c>
      <c r="E949">
        <v>1513</v>
      </c>
      <c r="F949" t="s">
        <v>2990</v>
      </c>
      <c r="G949">
        <v>617</v>
      </c>
      <c r="H949">
        <v>1006</v>
      </c>
      <c r="I949">
        <v>1599</v>
      </c>
      <c r="J949" t="s">
        <v>2990</v>
      </c>
      <c r="K949" s="3" t="str">
        <f>IFERROR(VLOOKUP(A949,for_vlookup!$A$1:$B$2046,2,FALSE), "aaaaaaaaaaaaaaaaaaaaaaaaaaaaaaaaa")</f>
        <v>PENDUAL</v>
      </c>
    </row>
    <row r="950" spans="1:11" x14ac:dyDescent="0.15">
      <c r="A950" s="2" t="s">
        <v>410</v>
      </c>
      <c r="B950" t="s">
        <v>2990</v>
      </c>
      <c r="C950">
        <v>328</v>
      </c>
      <c r="D950">
        <v>768</v>
      </c>
      <c r="E950">
        <v>1134</v>
      </c>
      <c r="F950" t="s">
        <v>2990</v>
      </c>
      <c r="G950">
        <v>519</v>
      </c>
      <c r="H950">
        <v>765</v>
      </c>
      <c r="I950">
        <v>1190</v>
      </c>
      <c r="J950" t="s">
        <v>2990</v>
      </c>
      <c r="K950" s="3" t="str">
        <f>IFERROR(VLOOKUP(A950,for_vlookup!$A$1:$B$2046,2,FALSE), "aaaaaaaaaaaaaaaaaaaaaaaaaaaaaaaaa")</f>
        <v>10th style</v>
      </c>
    </row>
    <row r="951" spans="1:11" x14ac:dyDescent="0.15">
      <c r="A951" s="2" t="s">
        <v>1120</v>
      </c>
      <c r="B951" t="s">
        <v>2990</v>
      </c>
      <c r="C951">
        <v>317</v>
      </c>
      <c r="D951">
        <v>867</v>
      </c>
      <c r="E951">
        <v>1114</v>
      </c>
      <c r="F951" t="s">
        <v>2990</v>
      </c>
      <c r="G951">
        <v>478</v>
      </c>
      <c r="H951">
        <v>896</v>
      </c>
      <c r="I951">
        <v>1359</v>
      </c>
      <c r="J951" t="s">
        <v>2990</v>
      </c>
      <c r="K951" s="3" t="str">
        <f>IFERROR(VLOOKUP(A951,for_vlookup!$A$1:$B$2046,2,FALSE), "aaaaaaaaaaaaaaaaaaaaaaaaaaaaaaaaa")</f>
        <v>Resort Anthem</v>
      </c>
    </row>
    <row r="952" spans="1:11" x14ac:dyDescent="0.15">
      <c r="A952" s="2" t="s">
        <v>1741</v>
      </c>
      <c r="B952" t="s">
        <v>2990</v>
      </c>
      <c r="C952">
        <v>552</v>
      </c>
      <c r="D952">
        <v>900</v>
      </c>
      <c r="E952">
        <v>1501</v>
      </c>
      <c r="F952" t="s">
        <v>2990</v>
      </c>
      <c r="G952">
        <v>585</v>
      </c>
      <c r="H952">
        <v>951</v>
      </c>
      <c r="I952">
        <v>1528</v>
      </c>
      <c r="J952" t="s">
        <v>2990</v>
      </c>
      <c r="K952" s="3" t="str">
        <f>IFERROR(VLOOKUP(A952,for_vlookup!$A$1:$B$2046,2,FALSE), "aaaaaaaaaaaaaaaaaaaaaaaaaaaaaaaaa")</f>
        <v>PENDUAL</v>
      </c>
    </row>
    <row r="953" spans="1:11" x14ac:dyDescent="0.15">
      <c r="A953" s="2" t="s">
        <v>2760</v>
      </c>
      <c r="B953" t="s">
        <v>2990</v>
      </c>
      <c r="C953">
        <v>462</v>
      </c>
      <c r="D953">
        <v>756</v>
      </c>
      <c r="E953">
        <v>1243</v>
      </c>
      <c r="F953" t="s">
        <v>2990</v>
      </c>
      <c r="G953">
        <v>456</v>
      </c>
      <c r="H953">
        <v>746</v>
      </c>
      <c r="I953">
        <v>1191</v>
      </c>
      <c r="J953" t="s">
        <v>2990</v>
      </c>
      <c r="K953" s="3" t="str">
        <f>IFERROR(VLOOKUP(A953,for_vlookup!$A$1:$B$2046,2,FALSE), "aaaaaaaaaaaaaaaaaaaaaaaaaaaaaaaaa")</f>
        <v>HEROIC VERSE</v>
      </c>
    </row>
    <row r="954" spans="1:11" x14ac:dyDescent="0.15">
      <c r="A954" s="2" t="s">
        <v>1034</v>
      </c>
      <c r="B954" t="s">
        <v>2990</v>
      </c>
      <c r="C954">
        <v>435</v>
      </c>
      <c r="D954">
        <v>618</v>
      </c>
      <c r="E954">
        <v>895</v>
      </c>
      <c r="F954" t="s">
        <v>2990</v>
      </c>
      <c r="G954">
        <v>415</v>
      </c>
      <c r="H954">
        <v>625</v>
      </c>
      <c r="I954">
        <v>900</v>
      </c>
      <c r="J954" t="s">
        <v>2990</v>
      </c>
      <c r="K954" s="3" t="str">
        <f>IFERROR(VLOOKUP(A954,for_vlookup!$A$1:$B$2046,2,FALSE), "aaaaaaaaaaaaaaaaaaaaaaaaaaaaaaaaa")</f>
        <v>SIRIUS</v>
      </c>
    </row>
    <row r="955" spans="1:11" x14ac:dyDescent="0.15">
      <c r="A955" s="2" t="s">
        <v>1122</v>
      </c>
      <c r="B955" t="s">
        <v>2990</v>
      </c>
      <c r="C955">
        <v>358</v>
      </c>
      <c r="D955">
        <v>833</v>
      </c>
      <c r="E955">
        <v>1509</v>
      </c>
      <c r="F955" t="s">
        <v>2990</v>
      </c>
      <c r="G955">
        <v>601</v>
      </c>
      <c r="H955">
        <v>1097</v>
      </c>
      <c r="I955">
        <v>1526</v>
      </c>
      <c r="J955" t="s">
        <v>2990</v>
      </c>
      <c r="K955" s="3" t="str">
        <f>IFERROR(VLOOKUP(A955,for_vlookup!$A$1:$B$2046,2,FALSE), "aaaaaaaaaaaaaaaaaaaaaaaaaaaaaaaaa")</f>
        <v>Resort Anthem</v>
      </c>
    </row>
    <row r="956" spans="1:11" x14ac:dyDescent="0.15">
      <c r="A956" s="2" t="s">
        <v>2319</v>
      </c>
      <c r="B956" t="s">
        <v>2990</v>
      </c>
      <c r="C956">
        <v>379</v>
      </c>
      <c r="D956">
        <v>736</v>
      </c>
      <c r="E956">
        <v>1198</v>
      </c>
      <c r="F956" t="s">
        <v>2990</v>
      </c>
      <c r="G956">
        <v>422</v>
      </c>
      <c r="H956">
        <v>731</v>
      </c>
      <c r="I956">
        <v>1266</v>
      </c>
      <c r="J956" t="s">
        <v>2990</v>
      </c>
      <c r="K956" s="3" t="str">
        <f>IFERROR(VLOOKUP(A956,for_vlookup!$A$1:$B$2046,2,FALSE), "aaaaaaaaaaaaaaaaaaaaaaaaaaaaaaaaa")</f>
        <v>CANNON BALLERS</v>
      </c>
    </row>
    <row r="957" spans="1:11" x14ac:dyDescent="0.15">
      <c r="A957" s="2" t="s">
        <v>2519</v>
      </c>
      <c r="B957" t="s">
        <v>2990</v>
      </c>
      <c r="C957">
        <v>464</v>
      </c>
      <c r="D957">
        <v>879</v>
      </c>
      <c r="E957">
        <v>1175</v>
      </c>
      <c r="F957" t="s">
        <v>2990</v>
      </c>
      <c r="G957">
        <v>491</v>
      </c>
      <c r="H957">
        <v>874</v>
      </c>
      <c r="I957">
        <v>1214</v>
      </c>
      <c r="J957" t="s">
        <v>2990</v>
      </c>
      <c r="K957" s="3" t="str">
        <f>IFERROR(VLOOKUP(A957,for_vlookup!$A$1:$B$2046,2,FALSE), "aaaaaaaaaaaaaaaaaaaaaaaaaaaaaaaaa")</f>
        <v>Rootage</v>
      </c>
    </row>
    <row r="958" spans="1:11" x14ac:dyDescent="0.15">
      <c r="A958" s="2" t="s">
        <v>456</v>
      </c>
      <c r="B958" t="s">
        <v>2990</v>
      </c>
      <c r="C958">
        <v>569</v>
      </c>
      <c r="D958">
        <v>861</v>
      </c>
      <c r="E958">
        <v>1028</v>
      </c>
      <c r="F958" t="s">
        <v>2990</v>
      </c>
      <c r="G958">
        <v>566</v>
      </c>
      <c r="H958">
        <v>884</v>
      </c>
      <c r="I958">
        <v>978</v>
      </c>
      <c r="J958" t="s">
        <v>2990</v>
      </c>
      <c r="K958" s="3" t="str">
        <f>IFERROR(VLOOKUP(A958,for_vlookup!$A$1:$B$2046,2,FALSE), "aaaaaaaaaaaaaaaaaaaaaaaaaaaaaaaaa")</f>
        <v>IIDX RED</v>
      </c>
    </row>
    <row r="959" spans="1:11" x14ac:dyDescent="0.15">
      <c r="A959" s="2" t="s">
        <v>457</v>
      </c>
      <c r="B959" t="s">
        <v>2990</v>
      </c>
      <c r="C959">
        <v>541</v>
      </c>
      <c r="D959">
        <v>996</v>
      </c>
      <c r="E959">
        <v>1111</v>
      </c>
      <c r="F959" t="s">
        <v>2990</v>
      </c>
      <c r="G959">
        <v>522</v>
      </c>
      <c r="H959">
        <v>897</v>
      </c>
      <c r="I959">
        <v>1139</v>
      </c>
      <c r="J959" t="s">
        <v>2990</v>
      </c>
      <c r="K959" s="3" t="str">
        <f>IFERROR(VLOOKUP(A959,for_vlookup!$A$1:$B$2046,2,FALSE), "aaaaaaaaaaaaaaaaaaaaaaaaaaaaaaaaa")</f>
        <v>IIDX RED</v>
      </c>
    </row>
    <row r="960" spans="1:11" x14ac:dyDescent="0.15">
      <c r="A960" s="2" t="s">
        <v>234</v>
      </c>
      <c r="B960" t="s">
        <v>2990</v>
      </c>
      <c r="C960">
        <v>328</v>
      </c>
      <c r="D960">
        <v>772</v>
      </c>
      <c r="E960">
        <v>1167</v>
      </c>
      <c r="F960" t="s">
        <v>2990</v>
      </c>
      <c r="G960">
        <v>327</v>
      </c>
      <c r="H960">
        <v>782</v>
      </c>
      <c r="I960">
        <v>1203</v>
      </c>
      <c r="J960" t="s">
        <v>2990</v>
      </c>
      <c r="K960" s="3" t="str">
        <f>IFERROR(VLOOKUP(A960,for_vlookup!$A$1:$B$2046,2,FALSE), "aaaaaaaaaaaaaaaaaaaaaaaaaaaaaaaaa")</f>
        <v>7th style</v>
      </c>
    </row>
    <row r="961" spans="1:11" x14ac:dyDescent="0.15">
      <c r="A961" s="2" t="s">
        <v>165</v>
      </c>
      <c r="B961" t="s">
        <v>2990</v>
      </c>
      <c r="C961">
        <v>409</v>
      </c>
      <c r="D961">
        <v>659</v>
      </c>
      <c r="E961">
        <v>674</v>
      </c>
      <c r="F961" t="s">
        <v>2990</v>
      </c>
      <c r="G961">
        <v>618</v>
      </c>
      <c r="H961">
        <v>900</v>
      </c>
      <c r="I961" t="s">
        <v>2990</v>
      </c>
      <c r="J961" t="s">
        <v>2990</v>
      </c>
      <c r="K961" s="3" t="str">
        <f>IFERROR(VLOOKUP(A961,for_vlookup!$A$1:$B$2046,2,FALSE), "aaaaaaaaaaaaaaaaaaaaaaaaaaaaaaaaa")</f>
        <v>5th style</v>
      </c>
    </row>
    <row r="962" spans="1:11" x14ac:dyDescent="0.15">
      <c r="A962" s="2" t="s">
        <v>460</v>
      </c>
      <c r="B962" t="s">
        <v>2990</v>
      </c>
      <c r="C962">
        <v>545</v>
      </c>
      <c r="D962">
        <v>1061</v>
      </c>
      <c r="E962">
        <v>1310</v>
      </c>
      <c r="F962">
        <v>1910</v>
      </c>
      <c r="G962">
        <v>564</v>
      </c>
      <c r="H962">
        <v>1038</v>
      </c>
      <c r="I962">
        <v>1139</v>
      </c>
      <c r="J962">
        <v>2070</v>
      </c>
      <c r="K962" s="3" t="str">
        <f>IFERROR(VLOOKUP(A962,for_vlookup!$A$1:$B$2046,2,FALSE), "aaaaaaaaaaaaaaaaaaaaaaaaaaaaaaaaa")</f>
        <v>IIDX RED</v>
      </c>
    </row>
    <row r="963" spans="1:11" x14ac:dyDescent="0.15">
      <c r="A963" s="2" t="s">
        <v>93</v>
      </c>
      <c r="B963" t="s">
        <v>2990</v>
      </c>
      <c r="C963">
        <v>254</v>
      </c>
      <c r="D963">
        <v>313</v>
      </c>
      <c r="E963">
        <v>324</v>
      </c>
      <c r="F963" t="s">
        <v>2990</v>
      </c>
      <c r="G963">
        <v>254</v>
      </c>
      <c r="H963">
        <v>311</v>
      </c>
      <c r="I963" t="s">
        <v>2990</v>
      </c>
      <c r="J963" t="s">
        <v>2990</v>
      </c>
      <c r="K963" s="3" t="str">
        <f>IFERROR(VLOOKUP(A963,for_vlookup!$A$1:$B$2046,2,FALSE), "aaaaaaaaaaaaaaaaaaaaaaaaaaaaaaaaa")</f>
        <v>2nd style</v>
      </c>
    </row>
    <row r="964" spans="1:11" x14ac:dyDescent="0.15">
      <c r="A964" s="2" t="s">
        <v>1589</v>
      </c>
      <c r="B964" t="s">
        <v>2990</v>
      </c>
      <c r="C964">
        <v>432</v>
      </c>
      <c r="D964">
        <v>745</v>
      </c>
      <c r="E964">
        <v>1257</v>
      </c>
      <c r="F964" t="s">
        <v>2990</v>
      </c>
      <c r="G964">
        <v>478</v>
      </c>
      <c r="H964">
        <v>854</v>
      </c>
      <c r="I964">
        <v>1250</v>
      </c>
      <c r="J964" t="s">
        <v>2990</v>
      </c>
      <c r="K964" s="3" t="str">
        <f>IFERROR(VLOOKUP(A964,for_vlookup!$A$1:$B$2046,2,FALSE), "aaaaaaaaaaaaaaaaaaaaaaaaaaaaaaaaa")</f>
        <v>SPADA</v>
      </c>
    </row>
    <row r="965" spans="1:11" x14ac:dyDescent="0.15">
      <c r="A965" s="2" t="s">
        <v>347</v>
      </c>
      <c r="B965" t="s">
        <v>2990</v>
      </c>
      <c r="C965">
        <v>351</v>
      </c>
      <c r="D965">
        <v>806</v>
      </c>
      <c r="E965">
        <v>947</v>
      </c>
      <c r="F965" t="s">
        <v>2990</v>
      </c>
      <c r="G965">
        <v>351</v>
      </c>
      <c r="H965">
        <v>793</v>
      </c>
      <c r="I965" t="s">
        <v>2990</v>
      </c>
      <c r="J965" t="s">
        <v>2990</v>
      </c>
      <c r="K965" s="3" t="str">
        <f>IFERROR(VLOOKUP(A965,for_vlookup!$A$1:$B$2046,2,FALSE), "aaaaaaaaaaaaaaaaaaaaaaaaaaaaaaaaa")</f>
        <v>9th style</v>
      </c>
    </row>
    <row r="966" spans="1:11" x14ac:dyDescent="0.15">
      <c r="A966" s="2" t="s">
        <v>1244</v>
      </c>
      <c r="B966" t="s">
        <v>2990</v>
      </c>
      <c r="C966">
        <v>325</v>
      </c>
      <c r="D966">
        <v>612</v>
      </c>
      <c r="E966">
        <v>942</v>
      </c>
      <c r="F966" t="s">
        <v>2990</v>
      </c>
      <c r="G966">
        <v>376</v>
      </c>
      <c r="H966">
        <v>726</v>
      </c>
      <c r="I966">
        <v>1177</v>
      </c>
      <c r="J966" t="s">
        <v>2990</v>
      </c>
      <c r="K966" s="3" t="str">
        <f>IFERROR(VLOOKUP(A966,for_vlookup!$A$1:$B$2046,2,FALSE), "aaaaaaaaaaaaaaaaaaaaaaaaaaaaaaaaa")</f>
        <v>Lincle</v>
      </c>
    </row>
    <row r="967" spans="1:11" x14ac:dyDescent="0.15">
      <c r="A967" s="2" t="s">
        <v>1935</v>
      </c>
      <c r="B967" t="s">
        <v>2990</v>
      </c>
      <c r="C967">
        <v>482</v>
      </c>
      <c r="D967">
        <v>944</v>
      </c>
      <c r="E967">
        <v>1413</v>
      </c>
      <c r="F967" t="s">
        <v>2990</v>
      </c>
      <c r="G967">
        <v>535</v>
      </c>
      <c r="H967">
        <v>954</v>
      </c>
      <c r="I967">
        <v>1481</v>
      </c>
      <c r="J967" t="s">
        <v>2990</v>
      </c>
      <c r="K967" s="3" t="str">
        <f>IFERROR(VLOOKUP(A967,for_vlookup!$A$1:$B$2046,2,FALSE), "aaaaaaaaaaaaaaaaaaaaaaaaaaaaaaaaa")</f>
        <v>copula</v>
      </c>
    </row>
    <row r="968" spans="1:11" x14ac:dyDescent="0.15">
      <c r="A968" s="2" t="s">
        <v>1938</v>
      </c>
      <c r="B968" t="s">
        <v>2990</v>
      </c>
      <c r="C968">
        <v>648</v>
      </c>
      <c r="D968">
        <v>939</v>
      </c>
      <c r="E968">
        <v>1342</v>
      </c>
      <c r="F968">
        <v>1712</v>
      </c>
      <c r="G968">
        <v>705</v>
      </c>
      <c r="H968">
        <v>1007</v>
      </c>
      <c r="I968">
        <v>1435</v>
      </c>
      <c r="J968">
        <v>1814</v>
      </c>
      <c r="K968" s="3" t="str">
        <f>IFERROR(VLOOKUP(A968,for_vlookup!$A$1:$B$2046,2,FALSE), "aaaaaaaaaaaaaaaaaaaaaaaaaaaaaaaaa")</f>
        <v>copula</v>
      </c>
    </row>
    <row r="969" spans="1:11" x14ac:dyDescent="0.15">
      <c r="A969" s="2" t="s">
        <v>2321</v>
      </c>
      <c r="B969" t="s">
        <v>2990</v>
      </c>
      <c r="C969">
        <v>454</v>
      </c>
      <c r="D969">
        <v>816</v>
      </c>
      <c r="E969">
        <v>1150</v>
      </c>
      <c r="F969" t="s">
        <v>2990</v>
      </c>
      <c r="G969">
        <v>415</v>
      </c>
      <c r="H969">
        <v>791</v>
      </c>
      <c r="I969">
        <v>1211</v>
      </c>
      <c r="J969" t="s">
        <v>2990</v>
      </c>
      <c r="K969" s="3" t="str">
        <f>IFERROR(VLOOKUP(A969,for_vlookup!$A$1:$B$2046,2,FALSE), "aaaaaaaaaaaaaaaaaaaaaaaaaaaaaaaaa")</f>
        <v>CANNON BALLERS</v>
      </c>
    </row>
    <row r="970" spans="1:11" x14ac:dyDescent="0.15">
      <c r="A970" s="2" t="s">
        <v>145</v>
      </c>
      <c r="B970">
        <v>224</v>
      </c>
      <c r="C970">
        <v>456</v>
      </c>
      <c r="D970">
        <v>719</v>
      </c>
      <c r="E970">
        <v>800</v>
      </c>
      <c r="F970" t="s">
        <v>2990</v>
      </c>
      <c r="G970">
        <v>566</v>
      </c>
      <c r="H970">
        <v>796</v>
      </c>
      <c r="I970">
        <v>1098</v>
      </c>
      <c r="J970" t="s">
        <v>2990</v>
      </c>
      <c r="K970" s="3" t="str">
        <f>IFERROR(VLOOKUP(A970,for_vlookup!$A$1:$B$2046,2,FALSE), "aaaaaaaaaaaaaaaaaaaaaaaaaaaaaaaaa")</f>
        <v>4th style</v>
      </c>
    </row>
    <row r="971" spans="1:11" x14ac:dyDescent="0.15">
      <c r="A971" s="2" t="s">
        <v>2521</v>
      </c>
      <c r="B971" t="s">
        <v>2990</v>
      </c>
      <c r="C971">
        <v>467</v>
      </c>
      <c r="D971">
        <v>847</v>
      </c>
      <c r="E971">
        <v>1268</v>
      </c>
      <c r="F971" t="s">
        <v>2990</v>
      </c>
      <c r="G971">
        <v>542</v>
      </c>
      <c r="H971">
        <v>926</v>
      </c>
      <c r="I971">
        <v>1254</v>
      </c>
      <c r="J971" t="s">
        <v>2990</v>
      </c>
      <c r="K971" s="3" t="str">
        <f>IFERROR(VLOOKUP(A971,for_vlookup!$A$1:$B$2046,2,FALSE), "aaaaaaaaaaaaaaaaaaaaaaaaaaaaaaaaa")</f>
        <v>Rootage</v>
      </c>
    </row>
    <row r="972" spans="1:11" x14ac:dyDescent="0.15">
      <c r="A972" s="2" t="s">
        <v>823</v>
      </c>
      <c r="B972" t="s">
        <v>2990</v>
      </c>
      <c r="C972">
        <v>552</v>
      </c>
      <c r="D972">
        <v>790</v>
      </c>
      <c r="E972">
        <v>1570</v>
      </c>
      <c r="F972" t="s">
        <v>2990</v>
      </c>
      <c r="G972">
        <v>541</v>
      </c>
      <c r="H972">
        <v>806</v>
      </c>
      <c r="I972">
        <v>1756</v>
      </c>
      <c r="J972" t="s">
        <v>2990</v>
      </c>
      <c r="K972" s="3" t="str">
        <f>IFERROR(VLOOKUP(A972,for_vlookup!$A$1:$B$2046,2,FALSE), "aaaaaaaaaaaaaaaaaaaaaaaaaaaaaaaaa")</f>
        <v>DJ TROOPERS</v>
      </c>
    </row>
    <row r="973" spans="1:11" x14ac:dyDescent="0.15">
      <c r="A973" s="2" t="s">
        <v>2323</v>
      </c>
      <c r="B973" t="s">
        <v>2990</v>
      </c>
      <c r="C973">
        <v>540</v>
      </c>
      <c r="D973">
        <v>912</v>
      </c>
      <c r="E973">
        <v>1218</v>
      </c>
      <c r="F973" t="s">
        <v>2990</v>
      </c>
      <c r="G973">
        <v>521</v>
      </c>
      <c r="H973">
        <v>882</v>
      </c>
      <c r="I973">
        <v>1196</v>
      </c>
      <c r="J973" t="s">
        <v>2990</v>
      </c>
      <c r="K973" s="3" t="str">
        <f>IFERROR(VLOOKUP(A973,for_vlookup!$A$1:$B$2046,2,FALSE), "aaaaaaaaaaaaaaaaaaaaaaaaaaaaaaaaa")</f>
        <v>CANNON BALLERS</v>
      </c>
    </row>
    <row r="974" spans="1:11" x14ac:dyDescent="0.15">
      <c r="A974" s="2" t="s">
        <v>1123</v>
      </c>
      <c r="B974" t="s">
        <v>2990</v>
      </c>
      <c r="C974">
        <v>325</v>
      </c>
      <c r="D974">
        <v>541</v>
      </c>
      <c r="E974">
        <v>678</v>
      </c>
      <c r="F974" t="s">
        <v>2990</v>
      </c>
      <c r="G974">
        <v>301</v>
      </c>
      <c r="H974">
        <v>498</v>
      </c>
      <c r="I974">
        <v>689</v>
      </c>
      <c r="J974" t="s">
        <v>2990</v>
      </c>
      <c r="K974" s="3" t="str">
        <f>IFERROR(VLOOKUP(A974,for_vlookup!$A$1:$B$2046,2,FALSE), "aaaaaaaaaaaaaaaaaaaaaaaaaaaaaaaaa")</f>
        <v>Resort Anthem</v>
      </c>
    </row>
    <row r="975" spans="1:11" x14ac:dyDescent="0.15">
      <c r="A975" s="2" t="s">
        <v>2116</v>
      </c>
      <c r="B975" t="s">
        <v>2990</v>
      </c>
      <c r="C975">
        <v>466</v>
      </c>
      <c r="D975">
        <v>759</v>
      </c>
      <c r="E975">
        <v>1604</v>
      </c>
      <c r="F975" t="s">
        <v>2990</v>
      </c>
      <c r="G975">
        <v>487</v>
      </c>
      <c r="H975">
        <v>938</v>
      </c>
      <c r="I975">
        <v>1392</v>
      </c>
      <c r="J975" t="s">
        <v>2990</v>
      </c>
      <c r="K975" s="3" t="str">
        <f>IFERROR(VLOOKUP(A975,for_vlookup!$A$1:$B$2046,2,FALSE), "aaaaaaaaaaaaaaaaaaaaaaaaaaaaaaaaa")</f>
        <v>SINOBUZ</v>
      </c>
    </row>
    <row r="976" spans="1:11" x14ac:dyDescent="0.15">
      <c r="A976" s="2" t="s">
        <v>826</v>
      </c>
      <c r="B976" t="s">
        <v>2990</v>
      </c>
      <c r="C976">
        <v>560</v>
      </c>
      <c r="D976">
        <v>1121</v>
      </c>
      <c r="E976">
        <v>1269</v>
      </c>
      <c r="F976" t="s">
        <v>2990</v>
      </c>
      <c r="G976">
        <v>575</v>
      </c>
      <c r="H976">
        <v>1103</v>
      </c>
      <c r="I976">
        <v>1367</v>
      </c>
      <c r="J976" t="s">
        <v>2990</v>
      </c>
      <c r="K976" s="3" t="str">
        <f>IFERROR(VLOOKUP(A976,for_vlookup!$A$1:$B$2046,2,FALSE), "aaaaaaaaaaaaaaaaaaaaaaaaaaaaaaaaa")</f>
        <v>DJ TROOPERS</v>
      </c>
    </row>
    <row r="977" spans="1:11" x14ac:dyDescent="0.15">
      <c r="A977" s="2" t="s">
        <v>1125</v>
      </c>
      <c r="B977">
        <v>194</v>
      </c>
      <c r="C977">
        <v>322</v>
      </c>
      <c r="D977">
        <v>963</v>
      </c>
      <c r="E977">
        <v>1370</v>
      </c>
      <c r="F977" t="s">
        <v>2990</v>
      </c>
      <c r="G977">
        <v>523</v>
      </c>
      <c r="H977">
        <v>930</v>
      </c>
      <c r="I977">
        <v>1373</v>
      </c>
      <c r="J977" t="s">
        <v>2990</v>
      </c>
      <c r="K977" s="3" t="str">
        <f>IFERROR(VLOOKUP(A977,for_vlookup!$A$1:$B$2046,2,FALSE), "aaaaaaaaaaaaaaaaaaaaaaaaaaaaaaaaa")</f>
        <v>Resort Anthem</v>
      </c>
    </row>
    <row r="978" spans="1:11" x14ac:dyDescent="0.15">
      <c r="A978" s="2" t="s">
        <v>167</v>
      </c>
      <c r="B978" t="s">
        <v>2990</v>
      </c>
      <c r="C978">
        <v>517</v>
      </c>
      <c r="D978">
        <v>705</v>
      </c>
      <c r="E978">
        <v>971</v>
      </c>
      <c r="F978" t="s">
        <v>2990</v>
      </c>
      <c r="G978">
        <v>516</v>
      </c>
      <c r="H978">
        <v>705</v>
      </c>
      <c r="I978">
        <v>1286</v>
      </c>
      <c r="J978" t="s">
        <v>2990</v>
      </c>
      <c r="K978" s="3" t="str">
        <f>IFERROR(VLOOKUP(A978,for_vlookup!$A$1:$B$2046,2,FALSE), "aaaaaaaaaaaaaaaaaaaaaaaaaaaaaaaaa")</f>
        <v>5th style</v>
      </c>
    </row>
    <row r="979" spans="1:11" x14ac:dyDescent="0.15">
      <c r="A979" s="2" t="s">
        <v>3004</v>
      </c>
      <c r="B979" t="s">
        <v>2990</v>
      </c>
      <c r="C979">
        <v>464</v>
      </c>
      <c r="D979">
        <v>619</v>
      </c>
      <c r="E979" t="s">
        <v>2990</v>
      </c>
      <c r="F979" t="s">
        <v>2990</v>
      </c>
      <c r="G979">
        <v>437</v>
      </c>
      <c r="H979">
        <v>726</v>
      </c>
      <c r="I979" t="s">
        <v>2990</v>
      </c>
      <c r="J979" t="s">
        <v>2990</v>
      </c>
      <c r="K979" s="3" t="str">
        <f>IFERROR(VLOOKUP(A979,for_vlookup!$A$1:$B$2046,2,FALSE), "aaaaaaaaaaaaaaaaaaaaaaaaaaaaaaaaa")</f>
        <v>5th style</v>
      </c>
    </row>
    <row r="980" spans="1:11" x14ac:dyDescent="0.15">
      <c r="A980" s="2" t="s">
        <v>236</v>
      </c>
      <c r="B980" t="s">
        <v>2990</v>
      </c>
      <c r="C980">
        <v>874</v>
      </c>
      <c r="D980">
        <v>1250</v>
      </c>
      <c r="E980">
        <v>1302</v>
      </c>
      <c r="F980" t="s">
        <v>2990</v>
      </c>
      <c r="G980">
        <v>874</v>
      </c>
      <c r="H980">
        <v>1126</v>
      </c>
      <c r="I980">
        <v>1497</v>
      </c>
      <c r="J980" t="s">
        <v>2990</v>
      </c>
      <c r="K980" s="3" t="str">
        <f>IFERROR(VLOOKUP(A980,for_vlookup!$A$1:$B$2046,2,FALSE), "aaaaaaaaaaaaaaaaaaaaaaaaaaaaaaaaa")</f>
        <v>7th style</v>
      </c>
    </row>
    <row r="981" spans="1:11" x14ac:dyDescent="0.15">
      <c r="A981" s="2" t="s">
        <v>2763</v>
      </c>
      <c r="B981" t="s">
        <v>2990</v>
      </c>
      <c r="C981">
        <v>565</v>
      </c>
      <c r="D981">
        <v>917</v>
      </c>
      <c r="E981">
        <v>1442</v>
      </c>
      <c r="F981" t="s">
        <v>2990</v>
      </c>
      <c r="G981">
        <v>560</v>
      </c>
      <c r="H981">
        <v>919</v>
      </c>
      <c r="I981">
        <v>1405</v>
      </c>
      <c r="J981" t="s">
        <v>2990</v>
      </c>
      <c r="K981" s="3" t="str">
        <f>IFERROR(VLOOKUP(A981,for_vlookup!$A$1:$B$2046,2,FALSE), "aaaaaaaaaaaaaaaaaaaaaaaaaaaaaaaaa")</f>
        <v>HEROIC VERSE</v>
      </c>
    </row>
    <row r="982" spans="1:11" x14ac:dyDescent="0.15">
      <c r="A982" s="2" t="s">
        <v>1940</v>
      </c>
      <c r="B982" t="s">
        <v>2990</v>
      </c>
      <c r="C982">
        <v>557</v>
      </c>
      <c r="D982">
        <v>1052</v>
      </c>
      <c r="E982">
        <v>1490</v>
      </c>
      <c r="F982" t="s">
        <v>2990</v>
      </c>
      <c r="G982">
        <v>515</v>
      </c>
      <c r="H982">
        <v>831</v>
      </c>
      <c r="I982">
        <v>1376</v>
      </c>
      <c r="J982" t="s">
        <v>2990</v>
      </c>
      <c r="K982" s="3" t="str">
        <f>IFERROR(VLOOKUP(A982,for_vlookup!$A$1:$B$2046,2,FALSE), "aaaaaaaaaaaaaaaaaaaaaaaaaaaaaaaaa")</f>
        <v>copula</v>
      </c>
    </row>
    <row r="983" spans="1:11" x14ac:dyDescent="0.15">
      <c r="A983" s="2" t="s">
        <v>1392</v>
      </c>
      <c r="B983" t="s">
        <v>2990</v>
      </c>
      <c r="C983">
        <v>415</v>
      </c>
      <c r="D983">
        <v>867</v>
      </c>
      <c r="E983">
        <v>1416</v>
      </c>
      <c r="F983" t="s">
        <v>2990</v>
      </c>
      <c r="G983">
        <v>494</v>
      </c>
      <c r="H983">
        <v>936</v>
      </c>
      <c r="I983">
        <v>1496</v>
      </c>
      <c r="J983" t="s">
        <v>2990</v>
      </c>
      <c r="K983" s="3" t="str">
        <f>IFERROR(VLOOKUP(A983,for_vlookup!$A$1:$B$2046,2,FALSE), "aaaaaaaaaaaaaaaaaaaaaaaaaaaaaaaaa")</f>
        <v>tricoro</v>
      </c>
    </row>
    <row r="984" spans="1:11" x14ac:dyDescent="0.15">
      <c r="A984" s="2" t="s">
        <v>2765</v>
      </c>
      <c r="B984" t="s">
        <v>2990</v>
      </c>
      <c r="C984">
        <v>391</v>
      </c>
      <c r="D984">
        <v>701</v>
      </c>
      <c r="E984">
        <v>1069</v>
      </c>
      <c r="F984" t="s">
        <v>2990</v>
      </c>
      <c r="G984">
        <v>396</v>
      </c>
      <c r="H984">
        <v>687</v>
      </c>
      <c r="I984">
        <v>1129</v>
      </c>
      <c r="J984" t="s">
        <v>2990</v>
      </c>
      <c r="K984" s="3" t="str">
        <f>IFERROR(VLOOKUP(A984,for_vlookup!$A$1:$B$2046,2,FALSE), "aaaaaaaaaaaaaaaaaaaaaaaaaaaaaaaaa")</f>
        <v>HEROIC VERSE</v>
      </c>
    </row>
    <row r="985" spans="1:11" x14ac:dyDescent="0.15">
      <c r="A985" s="2" t="s">
        <v>196</v>
      </c>
      <c r="B985" t="s">
        <v>2990</v>
      </c>
      <c r="C985">
        <v>667</v>
      </c>
      <c r="D985">
        <v>949</v>
      </c>
      <c r="E985" t="s">
        <v>2990</v>
      </c>
      <c r="F985" t="s">
        <v>2990</v>
      </c>
      <c r="G985">
        <v>984</v>
      </c>
      <c r="H985">
        <v>1328</v>
      </c>
      <c r="I985" t="s">
        <v>2990</v>
      </c>
      <c r="J985" t="s">
        <v>2990</v>
      </c>
      <c r="K985" s="3" t="str">
        <f>IFERROR(VLOOKUP(A985,for_vlookup!$A$1:$B$2046,2,FALSE), "aaaaaaaaaaaaaaaaaaaaaaaaaaaaaaaaa")</f>
        <v>6th style</v>
      </c>
    </row>
    <row r="986" spans="1:11" x14ac:dyDescent="0.15">
      <c r="A986" s="2" t="s">
        <v>2117</v>
      </c>
      <c r="B986" t="s">
        <v>2990</v>
      </c>
      <c r="C986">
        <v>581</v>
      </c>
      <c r="D986">
        <v>949</v>
      </c>
      <c r="E986">
        <v>1580</v>
      </c>
      <c r="F986" t="s">
        <v>2990</v>
      </c>
      <c r="G986">
        <v>583</v>
      </c>
      <c r="H986">
        <v>960</v>
      </c>
      <c r="I986">
        <v>1654</v>
      </c>
      <c r="J986" t="s">
        <v>2990</v>
      </c>
      <c r="K986" s="3" t="str">
        <f>IFERROR(VLOOKUP(A986,for_vlookup!$A$1:$B$2046,2,FALSE), "aaaaaaaaaaaaaaaaaaaaaaaaaaaaaaaaa")</f>
        <v>SINOBUZ</v>
      </c>
    </row>
    <row r="987" spans="1:11" x14ac:dyDescent="0.15">
      <c r="A987" s="2" t="s">
        <v>614</v>
      </c>
      <c r="B987" t="s">
        <v>2990</v>
      </c>
      <c r="C987">
        <v>287</v>
      </c>
      <c r="D987">
        <v>777</v>
      </c>
      <c r="E987">
        <v>1234</v>
      </c>
      <c r="F987" t="s">
        <v>2990</v>
      </c>
      <c r="G987">
        <v>449</v>
      </c>
      <c r="H987">
        <v>856</v>
      </c>
      <c r="I987">
        <v>1158</v>
      </c>
      <c r="J987" t="s">
        <v>2990</v>
      </c>
      <c r="K987" s="3" t="str">
        <f>IFERROR(VLOOKUP(A987,for_vlookup!$A$1:$B$2046,2,FALSE), "aaaaaaaaaaaaaaaaaaaaaaaaaaaaaaaaa")</f>
        <v>DistorteD</v>
      </c>
    </row>
    <row r="988" spans="1:11" x14ac:dyDescent="0.15">
      <c r="A988" s="2" t="s">
        <v>2324</v>
      </c>
      <c r="B988" t="s">
        <v>2990</v>
      </c>
      <c r="C988">
        <v>624</v>
      </c>
      <c r="D988">
        <v>915</v>
      </c>
      <c r="E988">
        <v>1349</v>
      </c>
      <c r="F988" t="s">
        <v>2990</v>
      </c>
      <c r="G988">
        <v>585</v>
      </c>
      <c r="H988">
        <v>889</v>
      </c>
      <c r="I988">
        <v>1340</v>
      </c>
      <c r="J988" t="s">
        <v>2990</v>
      </c>
      <c r="K988" s="3" t="str">
        <f>IFERROR(VLOOKUP(A988,for_vlookup!$A$1:$B$2046,2,FALSE), "aaaaaaaaaaaaaaaaaaaaaaaaaaaaaaaaa")</f>
        <v>CANNON BALLERS</v>
      </c>
    </row>
    <row r="989" spans="1:11" x14ac:dyDescent="0.15">
      <c r="A989" s="2" t="s">
        <v>1943</v>
      </c>
      <c r="B989" t="s">
        <v>2990</v>
      </c>
      <c r="C989">
        <v>480</v>
      </c>
      <c r="D989">
        <v>821</v>
      </c>
      <c r="E989">
        <v>1199</v>
      </c>
      <c r="F989" t="s">
        <v>2990</v>
      </c>
      <c r="G989">
        <v>499</v>
      </c>
      <c r="H989">
        <v>830</v>
      </c>
      <c r="I989">
        <v>1200</v>
      </c>
      <c r="J989" t="s">
        <v>2990</v>
      </c>
      <c r="K989" s="3" t="str">
        <f>IFERROR(VLOOKUP(A989,for_vlookup!$A$1:$B$2046,2,FALSE), "aaaaaaaaaaaaaaaaaaaaaaaaaaaaaaaaa")</f>
        <v>copula</v>
      </c>
    </row>
    <row r="990" spans="1:11" x14ac:dyDescent="0.15">
      <c r="A990" s="2" t="s">
        <v>2118</v>
      </c>
      <c r="B990" t="s">
        <v>2990</v>
      </c>
      <c r="C990">
        <v>523</v>
      </c>
      <c r="D990">
        <v>953</v>
      </c>
      <c r="E990">
        <v>1791</v>
      </c>
      <c r="F990" t="s">
        <v>2990</v>
      </c>
      <c r="G990">
        <v>574</v>
      </c>
      <c r="H990">
        <v>1007</v>
      </c>
      <c r="I990">
        <v>1719</v>
      </c>
      <c r="J990" t="s">
        <v>2990</v>
      </c>
      <c r="K990" s="3" t="str">
        <f>IFERROR(VLOOKUP(A990,for_vlookup!$A$1:$B$2046,2,FALSE), "aaaaaaaaaaaaaaaaaaaaaaaaaaaaaaaaa")</f>
        <v>SINOBUZ</v>
      </c>
    </row>
    <row r="991" spans="1:11" x14ac:dyDescent="0.15">
      <c r="A991" s="2" t="s">
        <v>2120</v>
      </c>
      <c r="B991" t="s">
        <v>2990</v>
      </c>
      <c r="C991">
        <v>399</v>
      </c>
      <c r="D991">
        <v>760</v>
      </c>
      <c r="E991">
        <v>1154</v>
      </c>
      <c r="F991" t="s">
        <v>2990</v>
      </c>
      <c r="G991">
        <v>412</v>
      </c>
      <c r="H991">
        <v>880</v>
      </c>
      <c r="I991">
        <v>1198</v>
      </c>
      <c r="J991" t="s">
        <v>2990</v>
      </c>
      <c r="K991" s="3" t="str">
        <f>IFERROR(VLOOKUP(A991,for_vlookup!$A$1:$B$2046,2,FALSE), "aaaaaaaaaaaaaaaaaaaaaaaaaaaaaaaaa")</f>
        <v>SINOBUZ</v>
      </c>
    </row>
    <row r="992" spans="1:11" x14ac:dyDescent="0.15">
      <c r="A992" s="2" t="s">
        <v>1945</v>
      </c>
      <c r="B992" t="s">
        <v>2990</v>
      </c>
      <c r="C992">
        <v>363</v>
      </c>
      <c r="D992">
        <v>658</v>
      </c>
      <c r="E992">
        <v>1014</v>
      </c>
      <c r="F992" t="s">
        <v>2990</v>
      </c>
      <c r="G992">
        <v>494</v>
      </c>
      <c r="H992">
        <v>703</v>
      </c>
      <c r="I992">
        <v>1135</v>
      </c>
      <c r="J992" t="s">
        <v>2990</v>
      </c>
      <c r="K992" s="3" t="str">
        <f>IFERROR(VLOOKUP(A992,for_vlookup!$A$1:$B$2046,2,FALSE), "aaaaaaaaaaaaaaaaaaaaaaaaaaaaaaaaa")</f>
        <v>copula</v>
      </c>
    </row>
    <row r="993" spans="1:11" x14ac:dyDescent="0.15">
      <c r="A993" s="2" t="s">
        <v>2916</v>
      </c>
      <c r="B993" t="s">
        <v>2990</v>
      </c>
      <c r="C993">
        <v>532</v>
      </c>
      <c r="D993">
        <v>784</v>
      </c>
      <c r="E993">
        <v>1212</v>
      </c>
      <c r="F993" t="s">
        <v>2990</v>
      </c>
      <c r="G993">
        <v>532</v>
      </c>
      <c r="H993">
        <v>785</v>
      </c>
      <c r="I993">
        <v>1212</v>
      </c>
      <c r="J993" t="s">
        <v>2990</v>
      </c>
      <c r="K993" s="3" t="str">
        <f>IFERROR(VLOOKUP(A993,for_vlookup!$A$1:$B$2046,2,FALSE), "aaaaaaaaaaaaaaaaaaaaaaaaaaaaaaaaa")</f>
        <v>BISTROVER</v>
      </c>
    </row>
    <row r="994" spans="1:11" x14ac:dyDescent="0.15">
      <c r="A994" s="2" t="s">
        <v>2123</v>
      </c>
      <c r="B994" t="s">
        <v>2990</v>
      </c>
      <c r="C994">
        <v>285</v>
      </c>
      <c r="D994">
        <v>623</v>
      </c>
      <c r="E994">
        <v>959</v>
      </c>
      <c r="F994" t="s">
        <v>2990</v>
      </c>
      <c r="G994">
        <v>388</v>
      </c>
      <c r="H994">
        <v>637</v>
      </c>
      <c r="I994">
        <v>971</v>
      </c>
      <c r="J994" t="s">
        <v>2990</v>
      </c>
      <c r="K994" s="3" t="str">
        <f>IFERROR(VLOOKUP(A994,for_vlookup!$A$1:$B$2046,2,FALSE), "aaaaaaaaaaaaaaaaaaaaaaaaaaaaaaaaa")</f>
        <v>SINOBUZ</v>
      </c>
    </row>
    <row r="995" spans="1:11" x14ac:dyDescent="0.15">
      <c r="A995" s="2" t="s">
        <v>2999</v>
      </c>
      <c r="B995" t="s">
        <v>2990</v>
      </c>
      <c r="C995">
        <v>280</v>
      </c>
      <c r="D995">
        <v>496</v>
      </c>
      <c r="E995">
        <v>692</v>
      </c>
      <c r="F995" t="s">
        <v>2990</v>
      </c>
      <c r="G995">
        <v>445</v>
      </c>
      <c r="H995">
        <v>674</v>
      </c>
      <c r="I995">
        <v>719</v>
      </c>
      <c r="J995" t="s">
        <v>2990</v>
      </c>
      <c r="K995" s="3" t="str">
        <f>IFERROR(VLOOKUP(A995,for_vlookup!$A$1:$B$2046,2,FALSE), "aaaaaaaaaaaaaaaaaaaaaaaaaaaaaaaaa")</f>
        <v>4th style</v>
      </c>
    </row>
    <row r="996" spans="1:11" x14ac:dyDescent="0.15">
      <c r="A996" s="2" t="s">
        <v>1743</v>
      </c>
      <c r="B996" t="s">
        <v>2990</v>
      </c>
      <c r="C996">
        <v>338</v>
      </c>
      <c r="D996">
        <v>689</v>
      </c>
      <c r="E996">
        <v>1020</v>
      </c>
      <c r="F996" t="s">
        <v>2990</v>
      </c>
      <c r="G996">
        <v>345</v>
      </c>
      <c r="H996">
        <v>586</v>
      </c>
      <c r="I996">
        <v>1000</v>
      </c>
      <c r="J996" t="s">
        <v>2990</v>
      </c>
      <c r="K996" s="3" t="str">
        <f>IFERROR(VLOOKUP(A996,for_vlookup!$A$1:$B$2046,2,FALSE), "aaaaaaaaaaaaaaaaaaaaaaaaaaaaaaaaa")</f>
        <v>PENDUAL</v>
      </c>
    </row>
    <row r="997" spans="1:11" x14ac:dyDescent="0.15">
      <c r="A997" s="2" t="s">
        <v>3122</v>
      </c>
      <c r="B997" t="s">
        <v>2990</v>
      </c>
      <c r="C997">
        <v>509</v>
      </c>
      <c r="D997">
        <v>784</v>
      </c>
      <c r="E997">
        <v>1032</v>
      </c>
      <c r="F997" t="s">
        <v>2990</v>
      </c>
      <c r="G997">
        <v>519</v>
      </c>
      <c r="H997">
        <v>786</v>
      </c>
      <c r="I997">
        <v>1055</v>
      </c>
      <c r="J997" t="s">
        <v>2990</v>
      </c>
      <c r="K997" s="3" t="str">
        <f>IFERROR(VLOOKUP(A997,for_vlookup!$A$1:$B$2046,2,FALSE), "aaaaaaaaaaaaaaaaaaaaaaaaaaaaaaaaa")</f>
        <v>9th style</v>
      </c>
    </row>
    <row r="998" spans="1:11" x14ac:dyDescent="0.15">
      <c r="A998" s="2" t="s">
        <v>351</v>
      </c>
      <c r="B998" t="s">
        <v>2990</v>
      </c>
      <c r="C998">
        <v>335</v>
      </c>
      <c r="D998">
        <v>704</v>
      </c>
      <c r="E998">
        <v>930</v>
      </c>
      <c r="F998" t="s">
        <v>2990</v>
      </c>
      <c r="G998">
        <v>551</v>
      </c>
      <c r="H998">
        <v>702</v>
      </c>
      <c r="I998">
        <v>965</v>
      </c>
      <c r="J998" t="s">
        <v>2990</v>
      </c>
      <c r="K998" s="3" t="str">
        <f>IFERROR(VLOOKUP(A998,for_vlookup!$A$1:$B$2046,2,FALSE), "aaaaaaaaaaaaaaaaaaaaaaaaaaaaaaaaa")</f>
        <v>9th style</v>
      </c>
    </row>
    <row r="999" spans="1:11" x14ac:dyDescent="0.15">
      <c r="A999" s="2" t="s">
        <v>829</v>
      </c>
      <c r="B999" t="s">
        <v>2990</v>
      </c>
      <c r="C999">
        <v>407</v>
      </c>
      <c r="D999">
        <v>790</v>
      </c>
      <c r="E999">
        <v>1069</v>
      </c>
      <c r="F999" t="s">
        <v>2990</v>
      </c>
      <c r="G999">
        <v>407</v>
      </c>
      <c r="H999">
        <v>790</v>
      </c>
      <c r="I999">
        <v>1069</v>
      </c>
      <c r="J999" t="s">
        <v>2990</v>
      </c>
      <c r="K999" s="3" t="str">
        <f>IFERROR(VLOOKUP(A999,for_vlookup!$A$1:$B$2046,2,FALSE), "aaaaaaaaaaaaaaaaaaaaaaaaaaaaaaaaa")</f>
        <v>DJ TROOPERS</v>
      </c>
    </row>
    <row r="1000" spans="1:11" x14ac:dyDescent="0.15">
      <c r="A1000" s="2" t="s">
        <v>280</v>
      </c>
      <c r="B1000" t="s">
        <v>2990</v>
      </c>
      <c r="C1000">
        <v>734</v>
      </c>
      <c r="D1000">
        <v>952</v>
      </c>
      <c r="E1000">
        <v>1138</v>
      </c>
      <c r="F1000" t="s">
        <v>2990</v>
      </c>
      <c r="G1000">
        <v>936</v>
      </c>
      <c r="H1000">
        <v>1152</v>
      </c>
      <c r="I1000" t="s">
        <v>2990</v>
      </c>
      <c r="J1000" t="s">
        <v>2990</v>
      </c>
      <c r="K1000" s="3" t="str">
        <f>IFERROR(VLOOKUP(A1000,for_vlookup!$A$1:$B$2046,2,FALSE), "aaaaaaaaaaaaaaaaaaaaaaaaaaaaaaaaa")</f>
        <v>8th style</v>
      </c>
    </row>
    <row r="1001" spans="1:11" x14ac:dyDescent="0.15">
      <c r="A1001" s="2" t="s">
        <v>1744</v>
      </c>
      <c r="B1001" t="s">
        <v>2990</v>
      </c>
      <c r="C1001">
        <v>586</v>
      </c>
      <c r="D1001">
        <v>1082</v>
      </c>
      <c r="E1001">
        <v>1659</v>
      </c>
      <c r="F1001" t="s">
        <v>2990</v>
      </c>
      <c r="G1001">
        <v>535</v>
      </c>
      <c r="H1001">
        <v>1118</v>
      </c>
      <c r="I1001">
        <v>1681</v>
      </c>
      <c r="J1001" t="s">
        <v>2990</v>
      </c>
      <c r="K1001" s="3" t="str">
        <f>IFERROR(VLOOKUP(A1001,for_vlookup!$A$1:$B$2046,2,FALSE), "aaaaaaaaaaaaaaaaaaaaaaaaaaaaaaaaa")</f>
        <v>PENDUAL</v>
      </c>
    </row>
    <row r="1002" spans="1:11" x14ac:dyDescent="0.15">
      <c r="A1002" s="2" t="s">
        <v>168</v>
      </c>
      <c r="B1002" t="s">
        <v>2990</v>
      </c>
      <c r="C1002">
        <v>549</v>
      </c>
      <c r="D1002">
        <v>982</v>
      </c>
      <c r="E1002">
        <v>1204</v>
      </c>
      <c r="F1002" t="s">
        <v>2990</v>
      </c>
      <c r="G1002">
        <v>796</v>
      </c>
      <c r="H1002">
        <v>1030</v>
      </c>
      <c r="I1002">
        <v>1208</v>
      </c>
      <c r="J1002" t="s">
        <v>2990</v>
      </c>
      <c r="K1002" s="3" t="str">
        <f>IFERROR(VLOOKUP(A1002,for_vlookup!$A$1:$B$2046,2,FALSE), "aaaaaaaaaaaaaaaaaaaaaaaaaaaaaaaaa")</f>
        <v>5th style</v>
      </c>
    </row>
    <row r="1003" spans="1:11" x14ac:dyDescent="0.15">
      <c r="A1003" s="2" t="s">
        <v>1395</v>
      </c>
      <c r="B1003" t="s">
        <v>2990</v>
      </c>
      <c r="C1003">
        <v>481</v>
      </c>
      <c r="D1003">
        <v>1279</v>
      </c>
      <c r="E1003">
        <v>1865</v>
      </c>
      <c r="F1003" t="s">
        <v>2990</v>
      </c>
      <c r="G1003">
        <v>563</v>
      </c>
      <c r="H1003">
        <v>1254</v>
      </c>
      <c r="I1003">
        <v>1732</v>
      </c>
      <c r="J1003" t="s">
        <v>2990</v>
      </c>
      <c r="K1003" s="3" t="str">
        <f>IFERROR(VLOOKUP(A1003,for_vlookup!$A$1:$B$2046,2,FALSE), "aaaaaaaaaaaaaaaaaaaaaaaaaaaaaaaaa")</f>
        <v>tricoro</v>
      </c>
    </row>
    <row r="1004" spans="1:11" x14ac:dyDescent="0.15">
      <c r="A1004" s="2" t="s">
        <v>1397</v>
      </c>
      <c r="B1004" t="s">
        <v>2990</v>
      </c>
      <c r="C1004">
        <v>466</v>
      </c>
      <c r="D1004">
        <v>860</v>
      </c>
      <c r="E1004">
        <v>1400</v>
      </c>
      <c r="F1004" t="s">
        <v>2990</v>
      </c>
      <c r="G1004">
        <v>469</v>
      </c>
      <c r="H1004">
        <v>850</v>
      </c>
      <c r="I1004">
        <v>1496</v>
      </c>
      <c r="J1004" t="s">
        <v>2990</v>
      </c>
      <c r="K1004" s="3" t="str">
        <f>IFERROR(VLOOKUP(A1004,for_vlookup!$A$1:$B$2046,2,FALSE), "aaaaaaaaaaaaaaaaaaaaaaaaaaaaaaaaa")</f>
        <v>tricoro</v>
      </c>
    </row>
    <row r="1005" spans="1:11" x14ac:dyDescent="0.15">
      <c r="A1005" s="2" t="s">
        <v>1746</v>
      </c>
      <c r="B1005" t="s">
        <v>2990</v>
      </c>
      <c r="C1005">
        <v>579</v>
      </c>
      <c r="D1005">
        <v>849</v>
      </c>
      <c r="E1005">
        <v>1180</v>
      </c>
      <c r="F1005" t="s">
        <v>2990</v>
      </c>
      <c r="G1005">
        <v>544</v>
      </c>
      <c r="H1005">
        <v>858</v>
      </c>
      <c r="I1005">
        <v>1145</v>
      </c>
      <c r="J1005" t="s">
        <v>2990</v>
      </c>
      <c r="K1005" s="3" t="str">
        <f>IFERROR(VLOOKUP(A1005,for_vlookup!$A$1:$B$2046,2,FALSE), "aaaaaaaaaaaaaaaaaaaaaaaaaaaaaaaaa")</f>
        <v>PENDUAL</v>
      </c>
    </row>
    <row r="1006" spans="1:11" x14ac:dyDescent="0.15">
      <c r="A1006" s="2" t="s">
        <v>199</v>
      </c>
      <c r="B1006" t="s">
        <v>2990</v>
      </c>
      <c r="C1006">
        <v>760</v>
      </c>
      <c r="D1006">
        <v>1229</v>
      </c>
      <c r="E1006">
        <v>1282</v>
      </c>
      <c r="F1006" t="s">
        <v>2990</v>
      </c>
      <c r="G1006">
        <v>745</v>
      </c>
      <c r="H1006">
        <v>1356</v>
      </c>
      <c r="I1006" t="s">
        <v>2990</v>
      </c>
      <c r="J1006" t="s">
        <v>2990</v>
      </c>
      <c r="K1006" s="3" t="str">
        <f>IFERROR(VLOOKUP(A1006,for_vlookup!$A$1:$B$2046,2,FALSE), "aaaaaaaaaaaaaaaaaaaaaaaaaaaaaaaaa")</f>
        <v>6th style</v>
      </c>
    </row>
    <row r="1007" spans="1:11" x14ac:dyDescent="0.15">
      <c r="A1007" s="2" t="s">
        <v>2769</v>
      </c>
      <c r="B1007" t="s">
        <v>2990</v>
      </c>
      <c r="C1007">
        <v>414</v>
      </c>
      <c r="D1007">
        <v>647</v>
      </c>
      <c r="E1007">
        <v>1015</v>
      </c>
      <c r="F1007" t="s">
        <v>2990</v>
      </c>
      <c r="G1007">
        <v>419</v>
      </c>
      <c r="H1007">
        <v>648</v>
      </c>
      <c r="I1007">
        <v>959</v>
      </c>
      <c r="J1007" t="s">
        <v>2990</v>
      </c>
      <c r="K1007" s="3" t="str">
        <f>IFERROR(VLOOKUP(A1007,for_vlookup!$A$1:$B$2046,2,FALSE), "aaaaaaaaaaaaaaaaaaaaaaaaaaaaaaaaa")</f>
        <v>HEROIC VERSE</v>
      </c>
    </row>
    <row r="1008" spans="1:11" x14ac:dyDescent="0.15">
      <c r="A1008" s="2" t="s">
        <v>1400</v>
      </c>
      <c r="B1008" t="s">
        <v>2990</v>
      </c>
      <c r="C1008">
        <v>490</v>
      </c>
      <c r="D1008">
        <v>817</v>
      </c>
      <c r="E1008">
        <v>1487</v>
      </c>
      <c r="F1008" t="s">
        <v>2990</v>
      </c>
      <c r="G1008">
        <v>522</v>
      </c>
      <c r="H1008">
        <v>910</v>
      </c>
      <c r="I1008">
        <v>1491</v>
      </c>
      <c r="J1008" t="s">
        <v>2990</v>
      </c>
      <c r="K1008" s="3" t="str">
        <f>IFERROR(VLOOKUP(A1008,for_vlookup!$A$1:$B$2046,2,FALSE), "aaaaaaaaaaaaaaaaaaaaaaaaaaaaaaaaa")</f>
        <v>tricoro</v>
      </c>
    </row>
    <row r="1009" spans="1:11" x14ac:dyDescent="0.15">
      <c r="A1009" s="2" t="s">
        <v>113</v>
      </c>
      <c r="B1009" t="s">
        <v>2990</v>
      </c>
      <c r="C1009">
        <v>141</v>
      </c>
      <c r="D1009">
        <v>198</v>
      </c>
      <c r="E1009" t="s">
        <v>2990</v>
      </c>
      <c r="F1009" t="s">
        <v>2990</v>
      </c>
      <c r="G1009">
        <v>151</v>
      </c>
      <c r="H1009">
        <v>199</v>
      </c>
      <c r="I1009" t="s">
        <v>2990</v>
      </c>
      <c r="J1009" t="s">
        <v>2990</v>
      </c>
      <c r="K1009" s="3" t="str">
        <f>IFERROR(VLOOKUP(A1009,for_vlookup!$A$1:$B$2046,2,FALSE), "aaaaaaaaaaaaaaaaaaaaaaaaaaaaaaaaa")</f>
        <v>3rd style</v>
      </c>
    </row>
    <row r="1010" spans="1:11" x14ac:dyDescent="0.15">
      <c r="A1010" s="2" t="s">
        <v>2523</v>
      </c>
      <c r="B1010" t="s">
        <v>2990</v>
      </c>
      <c r="C1010">
        <v>474</v>
      </c>
      <c r="D1010">
        <v>722</v>
      </c>
      <c r="E1010">
        <v>1202</v>
      </c>
      <c r="F1010" t="s">
        <v>2990</v>
      </c>
      <c r="G1010">
        <v>454</v>
      </c>
      <c r="H1010">
        <v>708</v>
      </c>
      <c r="I1010">
        <v>1209</v>
      </c>
      <c r="J1010" t="s">
        <v>2990</v>
      </c>
      <c r="K1010" s="3" t="str">
        <f>IFERROR(VLOOKUP(A1010,for_vlookup!$A$1:$B$2046,2,FALSE), "aaaaaaaaaaaaaaaaaaaaaaaaaaaaaaaaa")</f>
        <v>Rootage</v>
      </c>
    </row>
    <row r="1011" spans="1:11" x14ac:dyDescent="0.15">
      <c r="A1011" s="2" t="s">
        <v>2771</v>
      </c>
      <c r="B1011" t="s">
        <v>2990</v>
      </c>
      <c r="C1011">
        <v>516</v>
      </c>
      <c r="D1011">
        <v>833</v>
      </c>
      <c r="E1011">
        <v>1453</v>
      </c>
      <c r="F1011" t="s">
        <v>2990</v>
      </c>
      <c r="G1011">
        <v>517</v>
      </c>
      <c r="H1011">
        <v>821</v>
      </c>
      <c r="I1011">
        <v>1506</v>
      </c>
      <c r="J1011" t="s">
        <v>2990</v>
      </c>
      <c r="K1011" s="3" t="str">
        <f>IFERROR(VLOOKUP(A1011,for_vlookup!$A$1:$B$2046,2,FALSE), "aaaaaaaaaaaaaaaaaaaaaaaaaaaaaaaaa")</f>
        <v>HEROIC VERSE</v>
      </c>
    </row>
    <row r="1012" spans="1:11" x14ac:dyDescent="0.15">
      <c r="A1012" s="2" t="s">
        <v>2327</v>
      </c>
      <c r="B1012" t="s">
        <v>2990</v>
      </c>
      <c r="C1012">
        <v>517</v>
      </c>
      <c r="D1012">
        <v>781</v>
      </c>
      <c r="E1012">
        <v>1345</v>
      </c>
      <c r="F1012" t="s">
        <v>2990</v>
      </c>
      <c r="G1012">
        <v>549</v>
      </c>
      <c r="H1012">
        <v>909</v>
      </c>
      <c r="I1012">
        <v>1332</v>
      </c>
      <c r="J1012" t="s">
        <v>2990</v>
      </c>
      <c r="K1012" s="3" t="str">
        <f>IFERROR(VLOOKUP(A1012,for_vlookup!$A$1:$B$2046,2,FALSE), "aaaaaaaaaaaaaaaaaaaaaaaaaaaaaaaaa")</f>
        <v>CANNON BALLERS</v>
      </c>
    </row>
    <row r="1013" spans="1:11" x14ac:dyDescent="0.15">
      <c r="A1013" s="2" t="s">
        <v>922</v>
      </c>
      <c r="B1013" t="s">
        <v>2990</v>
      </c>
      <c r="C1013">
        <v>412</v>
      </c>
      <c r="D1013">
        <v>858</v>
      </c>
      <c r="E1013">
        <v>1090</v>
      </c>
      <c r="F1013">
        <v>1534</v>
      </c>
      <c r="G1013">
        <v>437</v>
      </c>
      <c r="H1013">
        <v>863</v>
      </c>
      <c r="I1013">
        <v>1107</v>
      </c>
      <c r="J1013">
        <v>1182</v>
      </c>
      <c r="K1013" s="3" t="str">
        <f>IFERROR(VLOOKUP(A1013,for_vlookup!$A$1:$B$2046,2,FALSE), "aaaaaaaaaaaaaaaaaaaaaaaaaaaaaaaaa")</f>
        <v>EMPRESS</v>
      </c>
    </row>
    <row r="1014" spans="1:11" x14ac:dyDescent="0.15">
      <c r="A1014" s="2" t="s">
        <v>3091</v>
      </c>
      <c r="B1014" t="s">
        <v>2990</v>
      </c>
      <c r="C1014">
        <v>364</v>
      </c>
      <c r="D1014">
        <v>629</v>
      </c>
      <c r="E1014">
        <v>973</v>
      </c>
      <c r="F1014" t="s">
        <v>2990</v>
      </c>
      <c r="G1014">
        <v>365</v>
      </c>
      <c r="H1014">
        <v>634</v>
      </c>
      <c r="I1014">
        <v>965</v>
      </c>
      <c r="J1014" t="s">
        <v>2990</v>
      </c>
      <c r="K1014" s="3" t="str">
        <f>IFERROR(VLOOKUP(A1014,for_vlookup!$A$1:$B$2046,2,FALSE), "aaaaaaaaaaaaaaaaaaaaaaaaaaaaaaaaa")</f>
        <v>BISTROVER</v>
      </c>
    </row>
    <row r="1015" spans="1:11" x14ac:dyDescent="0.15">
      <c r="A1015" s="2" t="s">
        <v>2525</v>
      </c>
      <c r="B1015" t="s">
        <v>2990</v>
      </c>
      <c r="C1015">
        <v>301</v>
      </c>
      <c r="D1015">
        <v>726</v>
      </c>
      <c r="E1015">
        <v>1128</v>
      </c>
      <c r="F1015" t="s">
        <v>2990</v>
      </c>
      <c r="G1015">
        <v>300</v>
      </c>
      <c r="H1015">
        <v>732</v>
      </c>
      <c r="I1015">
        <v>1211</v>
      </c>
      <c r="J1015" t="s">
        <v>2990</v>
      </c>
      <c r="K1015" s="3" t="str">
        <f>IFERROR(VLOOKUP(A1015,for_vlookup!$A$1:$B$2046,2,FALSE), "aaaaaaaaaaaaaaaaaaaaaaaaaaaaaaaaa")</f>
        <v>Rootage</v>
      </c>
    </row>
    <row r="1016" spans="1:11" x14ac:dyDescent="0.15">
      <c r="A1016" s="2" t="s">
        <v>1126</v>
      </c>
      <c r="B1016" t="s">
        <v>2990</v>
      </c>
      <c r="C1016">
        <v>470</v>
      </c>
      <c r="D1016">
        <v>1067</v>
      </c>
      <c r="E1016">
        <v>1488</v>
      </c>
      <c r="F1016" t="s">
        <v>2990</v>
      </c>
      <c r="G1016">
        <v>518</v>
      </c>
      <c r="H1016">
        <v>1086</v>
      </c>
      <c r="I1016">
        <v>1490</v>
      </c>
      <c r="J1016" t="s">
        <v>2990</v>
      </c>
      <c r="K1016" s="3" t="str">
        <f>IFERROR(VLOOKUP(A1016,for_vlookup!$A$1:$B$2046,2,FALSE), "aaaaaaaaaaaaaaaaaaaaaaaaaaaaaaaaa")</f>
        <v>Resort Anthem</v>
      </c>
    </row>
    <row r="1017" spans="1:11" x14ac:dyDescent="0.15">
      <c r="A1017" s="2" t="s">
        <v>2773</v>
      </c>
      <c r="B1017" t="s">
        <v>2990</v>
      </c>
      <c r="C1017">
        <v>721</v>
      </c>
      <c r="D1017">
        <v>1283</v>
      </c>
      <c r="E1017">
        <v>2075</v>
      </c>
      <c r="F1017" t="s">
        <v>2990</v>
      </c>
      <c r="G1017">
        <v>778</v>
      </c>
      <c r="H1017">
        <v>1238</v>
      </c>
      <c r="I1017">
        <v>2086</v>
      </c>
      <c r="J1017" t="s">
        <v>2990</v>
      </c>
      <c r="K1017" s="3" t="str">
        <f>IFERROR(VLOOKUP(A1017,for_vlookup!$A$1:$B$2046,2,FALSE), "aaaaaaaaaaaaaaaaaaaaaaaaaaaaaaaaa")</f>
        <v>HEROIC VERSE</v>
      </c>
    </row>
    <row r="1018" spans="1:11" x14ac:dyDescent="0.15">
      <c r="A1018" s="2" t="s">
        <v>2329</v>
      </c>
      <c r="B1018">
        <v>244</v>
      </c>
      <c r="C1018">
        <v>770</v>
      </c>
      <c r="D1018">
        <v>1236</v>
      </c>
      <c r="E1018">
        <v>1748</v>
      </c>
      <c r="F1018" t="s">
        <v>2990</v>
      </c>
      <c r="G1018">
        <v>753</v>
      </c>
      <c r="H1018">
        <v>1299</v>
      </c>
      <c r="I1018">
        <v>1807</v>
      </c>
      <c r="J1018" t="s">
        <v>2990</v>
      </c>
      <c r="K1018" s="3" t="str">
        <f>IFERROR(VLOOKUP(A1018,for_vlookup!$A$1:$B$2046,2,FALSE), "aaaaaaaaaaaaaaaaaaaaaaaaaaaaaaaaa")</f>
        <v>CANNON BALLERS</v>
      </c>
    </row>
    <row r="1019" spans="1:11" x14ac:dyDescent="0.15">
      <c r="A1019" s="2" t="s">
        <v>2331</v>
      </c>
      <c r="B1019" t="s">
        <v>2990</v>
      </c>
      <c r="C1019">
        <v>359</v>
      </c>
      <c r="D1019">
        <v>710</v>
      </c>
      <c r="E1019">
        <v>1148</v>
      </c>
      <c r="F1019" t="s">
        <v>2990</v>
      </c>
      <c r="G1019">
        <v>372</v>
      </c>
      <c r="H1019">
        <v>737</v>
      </c>
      <c r="I1019">
        <v>1142</v>
      </c>
      <c r="J1019" t="s">
        <v>2990</v>
      </c>
      <c r="K1019" s="3" t="str">
        <f>IFERROR(VLOOKUP(A1019,for_vlookup!$A$1:$B$2046,2,FALSE), "aaaaaaaaaaaaaaaaaaaaaaaaaaaaaaaaa")</f>
        <v>CANNON BALLERS</v>
      </c>
    </row>
    <row r="1020" spans="1:11" x14ac:dyDescent="0.15">
      <c r="A1020" s="2" t="s">
        <v>2125</v>
      </c>
      <c r="B1020" t="s">
        <v>2990</v>
      </c>
      <c r="C1020">
        <v>486</v>
      </c>
      <c r="D1020">
        <v>764</v>
      </c>
      <c r="E1020">
        <v>1227</v>
      </c>
      <c r="F1020" t="s">
        <v>2990</v>
      </c>
      <c r="G1020">
        <v>485</v>
      </c>
      <c r="H1020">
        <v>803</v>
      </c>
      <c r="I1020">
        <v>1282</v>
      </c>
      <c r="J1020" t="s">
        <v>2990</v>
      </c>
      <c r="K1020" s="3" t="str">
        <f>IFERROR(VLOOKUP(A1020,for_vlookup!$A$1:$B$2046,2,FALSE), "aaaaaaaaaaaaaaaaaaaaaaaaaaaaaaaaa")</f>
        <v>SINOBUZ</v>
      </c>
    </row>
    <row r="1021" spans="1:11" x14ac:dyDescent="0.15">
      <c r="A1021" s="2" t="s">
        <v>3005</v>
      </c>
      <c r="B1021" t="s">
        <v>2990</v>
      </c>
      <c r="C1021">
        <v>374</v>
      </c>
      <c r="D1021">
        <v>644</v>
      </c>
      <c r="E1021">
        <v>682</v>
      </c>
      <c r="F1021" t="s">
        <v>2990</v>
      </c>
      <c r="G1021">
        <v>374</v>
      </c>
      <c r="H1021">
        <v>645</v>
      </c>
      <c r="I1021">
        <v>1113</v>
      </c>
      <c r="J1021" t="s">
        <v>2990</v>
      </c>
      <c r="K1021" s="3" t="str">
        <f>IFERROR(VLOOKUP(A1021,for_vlookup!$A$1:$B$2046,2,FALSE), "aaaaaaaaaaaaaaaaaaaaaaaaaaaaaaaaa")</f>
        <v>5th style</v>
      </c>
    </row>
    <row r="1022" spans="1:11" x14ac:dyDescent="0.15">
      <c r="A1022" s="2" t="s">
        <v>2528</v>
      </c>
      <c r="B1022" t="s">
        <v>2990</v>
      </c>
      <c r="C1022">
        <v>794</v>
      </c>
      <c r="D1022">
        <v>1234</v>
      </c>
      <c r="E1022">
        <v>1757</v>
      </c>
      <c r="F1022" t="s">
        <v>2990</v>
      </c>
      <c r="G1022">
        <v>771</v>
      </c>
      <c r="H1022">
        <v>1223</v>
      </c>
      <c r="I1022">
        <v>1883</v>
      </c>
      <c r="J1022" t="s">
        <v>2990</v>
      </c>
      <c r="K1022" s="3" t="str">
        <f>IFERROR(VLOOKUP(A1022,for_vlookup!$A$1:$B$2046,2,FALSE), "aaaaaaaaaaaaaaaaaaaaaaaaaaaaaaaaa")</f>
        <v>Rootage</v>
      </c>
    </row>
    <row r="1023" spans="1:11" x14ac:dyDescent="0.15">
      <c r="A1023" s="2" t="s">
        <v>832</v>
      </c>
      <c r="B1023">
        <v>274</v>
      </c>
      <c r="C1023">
        <v>556</v>
      </c>
      <c r="D1023">
        <v>1150</v>
      </c>
      <c r="E1023">
        <v>1528</v>
      </c>
      <c r="F1023">
        <v>1778</v>
      </c>
      <c r="G1023">
        <v>622</v>
      </c>
      <c r="H1023">
        <v>1133</v>
      </c>
      <c r="I1023">
        <v>1451</v>
      </c>
      <c r="J1023">
        <v>1728</v>
      </c>
      <c r="K1023" s="3" t="str">
        <f>IFERROR(VLOOKUP(A1023,for_vlookup!$A$1:$B$2046,2,FALSE), "aaaaaaaaaaaaaaaaaaaaaaaaaaaaaaaaa")</f>
        <v>DJ TROOPERS</v>
      </c>
    </row>
    <row r="1024" spans="1:11" x14ac:dyDescent="0.15">
      <c r="A1024" s="2" t="s">
        <v>1592</v>
      </c>
      <c r="B1024" t="s">
        <v>2990</v>
      </c>
      <c r="C1024">
        <v>836</v>
      </c>
      <c r="D1024">
        <v>1284</v>
      </c>
      <c r="E1024">
        <v>1636</v>
      </c>
      <c r="F1024" t="s">
        <v>2990</v>
      </c>
      <c r="G1024">
        <v>985</v>
      </c>
      <c r="H1024">
        <v>1156</v>
      </c>
      <c r="I1024">
        <v>1570</v>
      </c>
      <c r="J1024" t="s">
        <v>2990</v>
      </c>
      <c r="K1024" s="3" t="str">
        <f>IFERROR(VLOOKUP(A1024,for_vlookup!$A$1:$B$2046,2,FALSE), "aaaaaaaaaaaaaaaaaaaaaaaaaaaaaaaaa")</f>
        <v>SPADA</v>
      </c>
    </row>
    <row r="1025" spans="1:11" x14ac:dyDescent="0.15">
      <c r="A1025" s="2" t="s">
        <v>617</v>
      </c>
      <c r="B1025" t="s">
        <v>2990</v>
      </c>
      <c r="C1025">
        <v>740</v>
      </c>
      <c r="D1025">
        <v>1154</v>
      </c>
      <c r="E1025">
        <v>1327</v>
      </c>
      <c r="F1025" t="s">
        <v>2990</v>
      </c>
      <c r="G1025">
        <v>723</v>
      </c>
      <c r="H1025">
        <v>1122</v>
      </c>
      <c r="I1025">
        <v>1189</v>
      </c>
      <c r="J1025" t="s">
        <v>2990</v>
      </c>
      <c r="K1025" s="3" t="str">
        <f>IFERROR(VLOOKUP(A1025,for_vlookup!$A$1:$B$2046,2,FALSE), "aaaaaaaaaaaaaaaaaaaaaaaaaaaaaaaaa")</f>
        <v>DistorteD</v>
      </c>
    </row>
    <row r="1026" spans="1:11" x14ac:dyDescent="0.15">
      <c r="A1026" s="2" t="s">
        <v>1127</v>
      </c>
      <c r="B1026" t="s">
        <v>2990</v>
      </c>
      <c r="C1026">
        <v>409</v>
      </c>
      <c r="D1026">
        <v>873</v>
      </c>
      <c r="E1026">
        <v>1123</v>
      </c>
      <c r="F1026" t="s">
        <v>2990</v>
      </c>
      <c r="G1026">
        <v>425</v>
      </c>
      <c r="H1026">
        <v>923</v>
      </c>
      <c r="I1026">
        <v>1289</v>
      </c>
      <c r="J1026" t="s">
        <v>2990</v>
      </c>
      <c r="K1026" s="3" t="str">
        <f>IFERROR(VLOOKUP(A1026,for_vlookup!$A$1:$B$2046,2,FALSE), "aaaaaaaaaaaaaaaaaaaaaaaaaaaaaaaaa")</f>
        <v>Resort Anthem</v>
      </c>
    </row>
    <row r="1027" spans="1:11" x14ac:dyDescent="0.15">
      <c r="A1027" s="2" t="s">
        <v>77</v>
      </c>
      <c r="B1027" t="s">
        <v>2990</v>
      </c>
      <c r="C1027">
        <v>398</v>
      </c>
      <c r="D1027">
        <v>530</v>
      </c>
      <c r="E1027">
        <v>581</v>
      </c>
      <c r="F1027" t="s">
        <v>2990</v>
      </c>
      <c r="G1027">
        <v>456</v>
      </c>
      <c r="H1027">
        <v>718</v>
      </c>
      <c r="I1027">
        <v>581</v>
      </c>
      <c r="J1027" t="s">
        <v>2990</v>
      </c>
      <c r="K1027" s="3" t="str">
        <f>IFERROR(VLOOKUP(A1027,for_vlookup!$A$1:$B$2046,2,FALSE), "aaaaaaaaaaaaaaaaaaaaaaaaaaaaaaaaa")</f>
        <v>1st&amp;substream</v>
      </c>
    </row>
    <row r="1028" spans="1:11" x14ac:dyDescent="0.15">
      <c r="A1028" s="2" t="s">
        <v>2774</v>
      </c>
      <c r="B1028" t="s">
        <v>2990</v>
      </c>
      <c r="C1028">
        <v>691</v>
      </c>
      <c r="D1028">
        <v>1183</v>
      </c>
      <c r="E1028">
        <v>1851</v>
      </c>
      <c r="F1028" t="s">
        <v>2990</v>
      </c>
      <c r="G1028">
        <v>701</v>
      </c>
      <c r="H1028">
        <v>1143</v>
      </c>
      <c r="I1028">
        <v>1838</v>
      </c>
      <c r="J1028" t="s">
        <v>2990</v>
      </c>
      <c r="K1028" s="3" t="str">
        <f>IFERROR(VLOOKUP(A1028,for_vlookup!$A$1:$B$2046,2,FALSE), "aaaaaaaaaaaaaaaaaaaaaaaaaaaaaaaaa")</f>
        <v>HEROIC VERSE</v>
      </c>
    </row>
    <row r="1029" spans="1:11" x14ac:dyDescent="0.15">
      <c r="A1029" s="2" t="s">
        <v>1128</v>
      </c>
      <c r="B1029" t="s">
        <v>2990</v>
      </c>
      <c r="C1029">
        <v>468</v>
      </c>
      <c r="D1029">
        <v>780</v>
      </c>
      <c r="E1029">
        <v>1377</v>
      </c>
      <c r="F1029" t="s">
        <v>2990</v>
      </c>
      <c r="G1029">
        <v>529</v>
      </c>
      <c r="H1029">
        <v>925</v>
      </c>
      <c r="I1029">
        <v>1235</v>
      </c>
      <c r="J1029" t="s">
        <v>2990</v>
      </c>
      <c r="K1029" s="3" t="str">
        <f>IFERROR(VLOOKUP(A1029,for_vlookup!$A$1:$B$2046,2,FALSE), "aaaaaaaaaaaaaaaaaaaaaaaaaaaaaaaaa")</f>
        <v>Resort Anthem</v>
      </c>
    </row>
    <row r="1030" spans="1:11" x14ac:dyDescent="0.15">
      <c r="A1030" s="2" t="s">
        <v>461</v>
      </c>
      <c r="B1030" t="s">
        <v>2990</v>
      </c>
      <c r="C1030">
        <v>536</v>
      </c>
      <c r="D1030">
        <v>874</v>
      </c>
      <c r="E1030">
        <v>992</v>
      </c>
      <c r="F1030" t="s">
        <v>2990</v>
      </c>
      <c r="G1030">
        <v>535</v>
      </c>
      <c r="H1030">
        <v>855</v>
      </c>
      <c r="I1030">
        <v>989</v>
      </c>
      <c r="J1030" t="s">
        <v>2990</v>
      </c>
      <c r="K1030" s="3" t="str">
        <f>IFERROR(VLOOKUP(A1030,for_vlookup!$A$1:$B$2046,2,FALSE), "aaaaaaaaaaaaaaaaaaaaaaaaaaaaaaaaa")</f>
        <v>IIDX RED</v>
      </c>
    </row>
    <row r="1031" spans="1:11" x14ac:dyDescent="0.15">
      <c r="A1031" s="2" t="s">
        <v>1036</v>
      </c>
      <c r="B1031" t="s">
        <v>2990</v>
      </c>
      <c r="C1031">
        <v>721</v>
      </c>
      <c r="D1031">
        <v>995</v>
      </c>
      <c r="E1031">
        <v>1327</v>
      </c>
      <c r="F1031" t="s">
        <v>2990</v>
      </c>
      <c r="G1031">
        <v>707</v>
      </c>
      <c r="H1031">
        <v>1016</v>
      </c>
      <c r="I1031">
        <v>1342</v>
      </c>
      <c r="J1031" t="s">
        <v>2990</v>
      </c>
      <c r="K1031" s="3" t="str">
        <f>IFERROR(VLOOKUP(A1031,for_vlookup!$A$1:$B$2046,2,FALSE), "aaaaaaaaaaaaaaaaaaaaaaaaaaaaaaaaa")</f>
        <v>SIRIUS</v>
      </c>
    </row>
    <row r="1032" spans="1:11" x14ac:dyDescent="0.15">
      <c r="A1032" s="2" t="s">
        <v>1747</v>
      </c>
      <c r="B1032" t="s">
        <v>2990</v>
      </c>
      <c r="C1032">
        <v>414</v>
      </c>
      <c r="D1032">
        <v>762</v>
      </c>
      <c r="E1032">
        <v>1505</v>
      </c>
      <c r="F1032" t="s">
        <v>2990</v>
      </c>
      <c r="G1032">
        <v>496</v>
      </c>
      <c r="H1032">
        <v>774</v>
      </c>
      <c r="I1032">
        <v>1369</v>
      </c>
      <c r="J1032" t="s">
        <v>2990</v>
      </c>
      <c r="K1032" s="3" t="str">
        <f>IFERROR(VLOOKUP(A1032,for_vlookup!$A$1:$B$2046,2,FALSE), "aaaaaaaaaaaaaaaaaaaaaaaaaaaaaaaaa")</f>
        <v>PENDUAL</v>
      </c>
    </row>
    <row r="1033" spans="1:11" x14ac:dyDescent="0.15">
      <c r="A1033" s="2" t="s">
        <v>1246</v>
      </c>
      <c r="B1033" t="s">
        <v>2990</v>
      </c>
      <c r="C1033">
        <v>603</v>
      </c>
      <c r="D1033">
        <v>1042</v>
      </c>
      <c r="E1033">
        <v>1701</v>
      </c>
      <c r="F1033" t="s">
        <v>2990</v>
      </c>
      <c r="G1033">
        <v>626</v>
      </c>
      <c r="H1033">
        <v>1192</v>
      </c>
      <c r="I1033">
        <v>1618</v>
      </c>
      <c r="J1033" t="s">
        <v>2990</v>
      </c>
      <c r="K1033" s="3" t="str">
        <f>IFERROR(VLOOKUP(A1033,for_vlookup!$A$1:$B$2046,2,FALSE), "aaaaaaaaaaaaaaaaaaaaaaaaaaaaaaaaa")</f>
        <v>Lincle</v>
      </c>
    </row>
    <row r="1034" spans="1:11" x14ac:dyDescent="0.15">
      <c r="A1034" s="2" t="s">
        <v>2917</v>
      </c>
      <c r="B1034" t="s">
        <v>2990</v>
      </c>
      <c r="C1034">
        <v>595</v>
      </c>
      <c r="D1034">
        <v>1066</v>
      </c>
      <c r="E1034">
        <v>1818</v>
      </c>
      <c r="F1034" t="s">
        <v>2990</v>
      </c>
      <c r="G1034">
        <v>592</v>
      </c>
      <c r="H1034">
        <v>1032</v>
      </c>
      <c r="I1034">
        <v>1801</v>
      </c>
      <c r="J1034" t="s">
        <v>2990</v>
      </c>
      <c r="K1034" s="3" t="str">
        <f>IFERROR(VLOOKUP(A1034,for_vlookup!$A$1:$B$2046,2,FALSE), "aaaaaaaaaaaaaaaaaaaaaaaaaaaaaaaaa")</f>
        <v>BISTROVER</v>
      </c>
    </row>
    <row r="1035" spans="1:11" x14ac:dyDescent="0.15">
      <c r="A1035" s="2" t="s">
        <v>2530</v>
      </c>
      <c r="B1035" t="s">
        <v>2990</v>
      </c>
      <c r="C1035">
        <v>646</v>
      </c>
      <c r="D1035">
        <v>1054</v>
      </c>
      <c r="E1035">
        <v>1634</v>
      </c>
      <c r="F1035" t="s">
        <v>2990</v>
      </c>
      <c r="G1035">
        <v>640</v>
      </c>
      <c r="H1035">
        <v>1042</v>
      </c>
      <c r="I1035">
        <v>1628</v>
      </c>
      <c r="J1035" t="s">
        <v>2990</v>
      </c>
      <c r="K1035" s="3" t="str">
        <f>IFERROR(VLOOKUP(A1035,for_vlookup!$A$1:$B$2046,2,FALSE), "aaaaaaaaaaaaaaaaaaaaaaaaaaaaaaaaa")</f>
        <v>Rootage</v>
      </c>
    </row>
    <row r="1036" spans="1:11" x14ac:dyDescent="0.15">
      <c r="A1036" s="2" t="s">
        <v>2333</v>
      </c>
      <c r="B1036" t="s">
        <v>2990</v>
      </c>
      <c r="C1036">
        <v>406</v>
      </c>
      <c r="D1036">
        <v>774</v>
      </c>
      <c r="E1036">
        <v>941</v>
      </c>
      <c r="F1036" t="s">
        <v>2990</v>
      </c>
      <c r="G1036">
        <v>403</v>
      </c>
      <c r="H1036">
        <v>729</v>
      </c>
      <c r="I1036">
        <v>973</v>
      </c>
      <c r="J1036" t="s">
        <v>2990</v>
      </c>
      <c r="K1036" s="3" t="str">
        <f>IFERROR(VLOOKUP(A1036,for_vlookup!$A$1:$B$2046,2,FALSE), "aaaaaaaaaaaaaaaaaaaaaaaaaaaaaaaaa")</f>
        <v>CANNON BALLERS</v>
      </c>
    </row>
    <row r="1037" spans="1:11" x14ac:dyDescent="0.15">
      <c r="A1037" s="2" t="s">
        <v>115</v>
      </c>
      <c r="B1037">
        <v>183</v>
      </c>
      <c r="C1037">
        <v>618</v>
      </c>
      <c r="D1037">
        <v>900</v>
      </c>
      <c r="E1037" t="s">
        <v>2990</v>
      </c>
      <c r="F1037" t="s">
        <v>2990</v>
      </c>
      <c r="G1037">
        <v>624</v>
      </c>
      <c r="H1037">
        <v>900</v>
      </c>
      <c r="I1037" t="s">
        <v>2990</v>
      </c>
      <c r="J1037" t="s">
        <v>2990</v>
      </c>
      <c r="K1037" s="3" t="str">
        <f>IFERROR(VLOOKUP(A1037,for_vlookup!$A$1:$B$2046,2,FALSE), "aaaaaaaaaaaaaaaaaaaaaaaaaaaaaaaaa")</f>
        <v>3rd style</v>
      </c>
    </row>
    <row r="1038" spans="1:11" x14ac:dyDescent="0.15">
      <c r="A1038" s="2" t="s">
        <v>1249</v>
      </c>
      <c r="B1038" t="s">
        <v>2990</v>
      </c>
      <c r="C1038">
        <v>438</v>
      </c>
      <c r="D1038">
        <v>940</v>
      </c>
      <c r="E1038">
        <v>1545</v>
      </c>
      <c r="F1038" t="s">
        <v>2990</v>
      </c>
      <c r="G1038">
        <v>451</v>
      </c>
      <c r="H1038">
        <v>1191</v>
      </c>
      <c r="I1038">
        <v>1646</v>
      </c>
      <c r="J1038" t="s">
        <v>2990</v>
      </c>
      <c r="K1038" s="3" t="str">
        <f>IFERROR(VLOOKUP(A1038,for_vlookup!$A$1:$B$2046,2,FALSE), "aaaaaaaaaaaaaaaaaaaaaaaaaaaaaaaaa")</f>
        <v>Lincle</v>
      </c>
    </row>
    <row r="1039" spans="1:11" x14ac:dyDescent="0.15">
      <c r="A1039" s="2" t="s">
        <v>2532</v>
      </c>
      <c r="B1039" t="s">
        <v>2990</v>
      </c>
      <c r="C1039">
        <v>427</v>
      </c>
      <c r="D1039">
        <v>716</v>
      </c>
      <c r="E1039">
        <v>1117</v>
      </c>
      <c r="F1039" t="s">
        <v>2990</v>
      </c>
      <c r="G1039">
        <v>436</v>
      </c>
      <c r="H1039">
        <v>690</v>
      </c>
      <c r="I1039">
        <v>1056</v>
      </c>
      <c r="J1039" t="s">
        <v>2990</v>
      </c>
      <c r="K1039" s="3" t="str">
        <f>IFERROR(VLOOKUP(A1039,for_vlookup!$A$1:$B$2046,2,FALSE), "aaaaaaaaaaaaaaaaaaaaaaaaaaaaaaaaa")</f>
        <v>Rootage</v>
      </c>
    </row>
    <row r="1040" spans="1:11" x14ac:dyDescent="0.15">
      <c r="A1040" s="2" t="s">
        <v>719</v>
      </c>
      <c r="B1040" t="s">
        <v>2990</v>
      </c>
      <c r="C1040">
        <v>618</v>
      </c>
      <c r="D1040">
        <v>1084</v>
      </c>
      <c r="E1040">
        <v>1480</v>
      </c>
      <c r="F1040" t="s">
        <v>2990</v>
      </c>
      <c r="G1040">
        <v>616</v>
      </c>
      <c r="H1040">
        <v>1095</v>
      </c>
      <c r="I1040">
        <v>1394</v>
      </c>
      <c r="J1040" t="s">
        <v>2990</v>
      </c>
      <c r="K1040" s="3" t="str">
        <f>IFERROR(VLOOKUP(A1040,for_vlookup!$A$1:$B$2046,2,FALSE), "aaaaaaaaaaaaaaaaaaaaaaaaaaaaaaaaa")</f>
        <v>GOLD</v>
      </c>
    </row>
    <row r="1041" spans="1:11" x14ac:dyDescent="0.15">
      <c r="A1041" s="2" t="s">
        <v>3006</v>
      </c>
      <c r="B1041" t="s">
        <v>2990</v>
      </c>
      <c r="C1041">
        <v>485</v>
      </c>
      <c r="D1041">
        <v>667</v>
      </c>
      <c r="E1041">
        <v>799</v>
      </c>
      <c r="F1041" t="s">
        <v>2990</v>
      </c>
      <c r="G1041">
        <v>485</v>
      </c>
      <c r="H1041">
        <v>665</v>
      </c>
      <c r="I1041" t="s">
        <v>2990</v>
      </c>
      <c r="J1041" t="s">
        <v>2990</v>
      </c>
      <c r="K1041" s="3" t="str">
        <f>IFERROR(VLOOKUP(A1041,for_vlookup!$A$1:$B$2046,2,FALSE), "aaaaaaaaaaaaaaaaaaaaaaaaaaaaaaaaa")</f>
        <v>5th style</v>
      </c>
    </row>
    <row r="1042" spans="1:11" x14ac:dyDescent="0.15">
      <c r="A1042" s="2" t="s">
        <v>2777</v>
      </c>
      <c r="B1042" t="s">
        <v>2990</v>
      </c>
      <c r="C1042">
        <v>444</v>
      </c>
      <c r="D1042">
        <v>767</v>
      </c>
      <c r="E1042">
        <v>1216</v>
      </c>
      <c r="F1042" t="s">
        <v>2990</v>
      </c>
      <c r="G1042">
        <v>451</v>
      </c>
      <c r="H1042">
        <v>776</v>
      </c>
      <c r="I1042">
        <v>1296</v>
      </c>
      <c r="J1042" t="s">
        <v>2990</v>
      </c>
      <c r="K1042" s="3" t="str">
        <f>IFERROR(VLOOKUP(A1042,for_vlookup!$A$1:$B$2046,2,FALSE), "aaaaaaaaaaaaaaaaaaaaaaaaaaaaaaaaa")</f>
        <v>HEROIC VERSE</v>
      </c>
    </row>
    <row r="1043" spans="1:11" x14ac:dyDescent="0.15">
      <c r="A1043" s="2" t="s">
        <v>721</v>
      </c>
      <c r="B1043" t="s">
        <v>2990</v>
      </c>
      <c r="C1043">
        <v>472</v>
      </c>
      <c r="D1043">
        <v>658</v>
      </c>
      <c r="E1043">
        <v>815</v>
      </c>
      <c r="F1043" t="s">
        <v>2990</v>
      </c>
      <c r="G1043">
        <v>523</v>
      </c>
      <c r="H1043">
        <v>697</v>
      </c>
      <c r="I1043">
        <v>904</v>
      </c>
      <c r="J1043" t="s">
        <v>2990</v>
      </c>
      <c r="K1043" s="3" t="str">
        <f>IFERROR(VLOOKUP(A1043,for_vlookup!$A$1:$B$2046,2,FALSE), "aaaaaaaaaaaaaaaaaaaaaaaaaaaaaaaaa")</f>
        <v>GOLD</v>
      </c>
    </row>
    <row r="1044" spans="1:11" x14ac:dyDescent="0.15">
      <c r="A1044" s="2" t="s">
        <v>1037</v>
      </c>
      <c r="B1044" t="s">
        <v>2990</v>
      </c>
      <c r="C1044">
        <v>428</v>
      </c>
      <c r="D1044">
        <v>925</v>
      </c>
      <c r="E1044">
        <v>1232</v>
      </c>
      <c r="F1044" t="s">
        <v>2990</v>
      </c>
      <c r="G1044">
        <v>729</v>
      </c>
      <c r="H1044">
        <v>1117</v>
      </c>
      <c r="I1044">
        <v>1480</v>
      </c>
      <c r="J1044" t="s">
        <v>2990</v>
      </c>
      <c r="K1044" s="3" t="str">
        <f>IFERROR(VLOOKUP(A1044,for_vlookup!$A$1:$B$2046,2,FALSE), "aaaaaaaaaaaaaaaaaaaaaaaaaaaaaaaaa")</f>
        <v>SIRIUS</v>
      </c>
    </row>
    <row r="1045" spans="1:11" x14ac:dyDescent="0.15">
      <c r="A1045" s="2" t="s">
        <v>834</v>
      </c>
      <c r="B1045" t="s">
        <v>2990</v>
      </c>
      <c r="C1045">
        <v>451</v>
      </c>
      <c r="D1045">
        <v>592</v>
      </c>
      <c r="E1045">
        <v>924</v>
      </c>
      <c r="F1045" t="s">
        <v>2990</v>
      </c>
      <c r="G1045">
        <v>597</v>
      </c>
      <c r="H1045">
        <v>1019</v>
      </c>
      <c r="I1045">
        <v>1527</v>
      </c>
      <c r="J1045" t="s">
        <v>2990</v>
      </c>
      <c r="K1045" s="3" t="str">
        <f>IFERROR(VLOOKUP(A1045,for_vlookup!$A$1:$B$2046,2,FALSE), "aaaaaaaaaaaaaaaaaaaaaaaaaaaaaaaaa")</f>
        <v>DJ TROOPERS</v>
      </c>
    </row>
    <row r="1046" spans="1:11" x14ac:dyDescent="0.15">
      <c r="A1046" s="2" t="s">
        <v>2920</v>
      </c>
      <c r="B1046" t="s">
        <v>2990</v>
      </c>
      <c r="C1046">
        <v>506</v>
      </c>
      <c r="D1046">
        <v>857</v>
      </c>
      <c r="E1046">
        <v>1283</v>
      </c>
      <c r="F1046" t="s">
        <v>2990</v>
      </c>
      <c r="G1046">
        <v>507</v>
      </c>
      <c r="H1046">
        <v>841</v>
      </c>
      <c r="I1046">
        <v>1248</v>
      </c>
      <c r="J1046" t="s">
        <v>2990</v>
      </c>
      <c r="K1046" s="3" t="str">
        <f>IFERROR(VLOOKUP(A1046,for_vlookup!$A$1:$B$2046,2,FALSE), "aaaaaaaaaaaaaaaaaaaaaaaaaaaaaaaaa")</f>
        <v>BISTROVER</v>
      </c>
    </row>
    <row r="1047" spans="1:11" x14ac:dyDescent="0.15">
      <c r="A1047" s="2" t="s">
        <v>2779</v>
      </c>
      <c r="B1047" t="s">
        <v>2990</v>
      </c>
      <c r="C1047">
        <v>412</v>
      </c>
      <c r="D1047">
        <v>745</v>
      </c>
      <c r="E1047">
        <v>1342</v>
      </c>
      <c r="F1047" t="s">
        <v>2990</v>
      </c>
      <c r="G1047">
        <v>418</v>
      </c>
      <c r="H1047">
        <v>731</v>
      </c>
      <c r="I1047">
        <v>1309</v>
      </c>
      <c r="J1047" t="s">
        <v>2990</v>
      </c>
      <c r="K1047" s="3" t="str">
        <f>IFERROR(VLOOKUP(A1047,for_vlookup!$A$1:$B$2046,2,FALSE), "aaaaaaaaaaaaaaaaaaaaaaaaaaaaaaaaa")</f>
        <v>HEROIC VERSE</v>
      </c>
    </row>
    <row r="1048" spans="1:11" x14ac:dyDescent="0.15">
      <c r="A1048" s="2" t="s">
        <v>620</v>
      </c>
      <c r="B1048" t="s">
        <v>2990</v>
      </c>
      <c r="C1048">
        <v>473</v>
      </c>
      <c r="D1048">
        <v>910</v>
      </c>
      <c r="E1048">
        <v>1249</v>
      </c>
      <c r="F1048" t="s">
        <v>2990</v>
      </c>
      <c r="G1048">
        <v>489</v>
      </c>
      <c r="H1048">
        <v>906</v>
      </c>
      <c r="I1048" t="s">
        <v>2990</v>
      </c>
      <c r="J1048" t="s">
        <v>2990</v>
      </c>
      <c r="K1048" s="3" t="str">
        <f>IFERROR(VLOOKUP(A1048,for_vlookup!$A$1:$B$2046,2,FALSE), "aaaaaaaaaaaaaaaaaaaaaaaaaaaaaaaaa")</f>
        <v>DistorteD</v>
      </c>
    </row>
    <row r="1049" spans="1:11" x14ac:dyDescent="0.15">
      <c r="A1049" s="2" t="s">
        <v>1401</v>
      </c>
      <c r="B1049" t="s">
        <v>2990</v>
      </c>
      <c r="C1049">
        <v>491</v>
      </c>
      <c r="D1049">
        <v>945</v>
      </c>
      <c r="E1049">
        <v>1641</v>
      </c>
      <c r="F1049" t="s">
        <v>2990</v>
      </c>
      <c r="G1049">
        <v>516</v>
      </c>
      <c r="H1049">
        <v>1015</v>
      </c>
      <c r="I1049">
        <v>1670</v>
      </c>
      <c r="J1049" t="s">
        <v>2990</v>
      </c>
      <c r="K1049" s="3" t="str">
        <f>IFERROR(VLOOKUP(A1049,for_vlookup!$A$1:$B$2046,2,FALSE), "aaaaaaaaaaaaaaaaaaaaaaaaaaaaaaaaa")</f>
        <v>tricoro</v>
      </c>
    </row>
    <row r="1050" spans="1:11" x14ac:dyDescent="0.15">
      <c r="A1050" s="2" t="s">
        <v>281</v>
      </c>
      <c r="B1050" t="s">
        <v>2990</v>
      </c>
      <c r="C1050">
        <v>609</v>
      </c>
      <c r="D1050">
        <v>817</v>
      </c>
      <c r="E1050">
        <v>959</v>
      </c>
      <c r="F1050" t="s">
        <v>2990</v>
      </c>
      <c r="G1050">
        <v>608</v>
      </c>
      <c r="H1050">
        <v>944</v>
      </c>
      <c r="I1050">
        <v>1126</v>
      </c>
      <c r="J1050" t="s">
        <v>2990</v>
      </c>
      <c r="K1050" s="3" t="str">
        <f>IFERROR(VLOOKUP(A1050,for_vlookup!$A$1:$B$2046,2,FALSE), "aaaaaaaaaaaaaaaaaaaaaaaaaaaaaaaaa")</f>
        <v>8th style</v>
      </c>
    </row>
    <row r="1051" spans="1:11" x14ac:dyDescent="0.15">
      <c r="A1051" s="2" t="s">
        <v>3106</v>
      </c>
      <c r="B1051" t="s">
        <v>2990</v>
      </c>
      <c r="C1051">
        <v>544</v>
      </c>
      <c r="D1051">
        <v>838</v>
      </c>
      <c r="E1051">
        <v>1242</v>
      </c>
      <c r="F1051">
        <v>1954</v>
      </c>
      <c r="G1051">
        <v>577</v>
      </c>
      <c r="H1051">
        <v>840</v>
      </c>
      <c r="I1051">
        <v>1296</v>
      </c>
      <c r="J1051">
        <v>1873</v>
      </c>
      <c r="K1051" s="3" t="str">
        <f>IFERROR(VLOOKUP(A1051,for_vlookup!$A$1:$B$2046,2,FALSE), "aaaaaaaaaaaaaaaaaaaaaaaaaaaaaaaaa")</f>
        <v>EMPRESS</v>
      </c>
    </row>
    <row r="1052" spans="1:11" x14ac:dyDescent="0.15">
      <c r="A1052" s="2" t="s">
        <v>1252</v>
      </c>
      <c r="B1052" t="s">
        <v>2990</v>
      </c>
      <c r="C1052">
        <v>527</v>
      </c>
      <c r="D1052">
        <v>975</v>
      </c>
      <c r="E1052">
        <v>1911</v>
      </c>
      <c r="F1052" t="s">
        <v>2990</v>
      </c>
      <c r="G1052">
        <v>534</v>
      </c>
      <c r="H1052">
        <v>1034</v>
      </c>
      <c r="I1052">
        <v>1677</v>
      </c>
      <c r="J1052" t="s">
        <v>2990</v>
      </c>
      <c r="K1052" s="3" t="str">
        <f>IFERROR(VLOOKUP(A1052,for_vlookup!$A$1:$B$2046,2,FALSE), "aaaaaaaaaaaaaaaaaaaaaaaaaaaaaaaaa")</f>
        <v>Lincle</v>
      </c>
    </row>
    <row r="1053" spans="1:11" x14ac:dyDescent="0.15">
      <c r="A1053" s="2" t="s">
        <v>1749</v>
      </c>
      <c r="B1053" t="s">
        <v>2990</v>
      </c>
      <c r="C1053">
        <v>653</v>
      </c>
      <c r="D1053">
        <v>1096</v>
      </c>
      <c r="E1053">
        <v>1752</v>
      </c>
      <c r="F1053" t="s">
        <v>2990</v>
      </c>
      <c r="G1053">
        <v>630</v>
      </c>
      <c r="H1053">
        <v>1099</v>
      </c>
      <c r="I1053">
        <v>1767</v>
      </c>
      <c r="J1053" t="s">
        <v>2990</v>
      </c>
      <c r="K1053" s="3" t="str">
        <f>IFERROR(VLOOKUP(A1053,for_vlookup!$A$1:$B$2046,2,FALSE), "aaaaaaaaaaaaaaaaaaaaaaaaaaaaaaaaa")</f>
        <v>PENDUAL</v>
      </c>
    </row>
    <row r="1054" spans="1:11" x14ac:dyDescent="0.15">
      <c r="A1054" s="2" t="s">
        <v>837</v>
      </c>
      <c r="B1054" t="s">
        <v>2990</v>
      </c>
      <c r="C1054">
        <v>640</v>
      </c>
      <c r="D1054">
        <v>1064</v>
      </c>
      <c r="E1054">
        <v>1458</v>
      </c>
      <c r="F1054" t="s">
        <v>2990</v>
      </c>
      <c r="G1054">
        <v>634</v>
      </c>
      <c r="H1054">
        <v>985</v>
      </c>
      <c r="I1054">
        <v>1325</v>
      </c>
      <c r="J1054" t="s">
        <v>2990</v>
      </c>
      <c r="K1054" s="3" t="str">
        <f>IFERROR(VLOOKUP(A1054,for_vlookup!$A$1:$B$2046,2,FALSE), "aaaaaaaaaaaaaaaaaaaaaaaaaaaaaaaaa")</f>
        <v>DJ TROOPERS</v>
      </c>
    </row>
    <row r="1055" spans="1:11" x14ac:dyDescent="0.15">
      <c r="A1055" s="2" t="s">
        <v>3042</v>
      </c>
      <c r="B1055" t="s">
        <v>2990</v>
      </c>
      <c r="C1055">
        <v>467</v>
      </c>
      <c r="D1055">
        <v>983</v>
      </c>
      <c r="E1055">
        <v>1324</v>
      </c>
      <c r="F1055" t="s">
        <v>2990</v>
      </c>
      <c r="G1055">
        <v>726</v>
      </c>
      <c r="H1055">
        <v>1138</v>
      </c>
      <c r="I1055">
        <v>1497</v>
      </c>
      <c r="J1055" t="s">
        <v>2990</v>
      </c>
      <c r="K1055" s="3" t="str">
        <f>IFERROR(VLOOKUP(A1055,for_vlookup!$A$1:$B$2046,2,FALSE), "aaaaaaaaaaaaaaaaaaaaaaaaaaaaaaaaa")</f>
        <v>tricoro</v>
      </c>
    </row>
    <row r="1056" spans="1:11" x14ac:dyDescent="0.15">
      <c r="A1056" s="2" t="s">
        <v>1405</v>
      </c>
      <c r="B1056" t="s">
        <v>2990</v>
      </c>
      <c r="C1056">
        <v>546</v>
      </c>
      <c r="D1056">
        <v>1161</v>
      </c>
      <c r="E1056">
        <v>1665</v>
      </c>
      <c r="F1056" t="s">
        <v>2990</v>
      </c>
      <c r="G1056">
        <v>522</v>
      </c>
      <c r="H1056">
        <v>1180</v>
      </c>
      <c r="I1056">
        <v>1571</v>
      </c>
      <c r="J1056" t="s">
        <v>2990</v>
      </c>
      <c r="K1056" s="3" t="str">
        <f>IFERROR(VLOOKUP(A1056,for_vlookup!$A$1:$B$2046,2,FALSE), "aaaaaaaaaaaaaaaaaaaaaaaaaaaaaaaaa")</f>
        <v>tricoro</v>
      </c>
    </row>
    <row r="1057" spans="1:11" x14ac:dyDescent="0.15">
      <c r="A1057" s="2" t="s">
        <v>1406</v>
      </c>
      <c r="B1057" t="s">
        <v>2990</v>
      </c>
      <c r="C1057">
        <v>501</v>
      </c>
      <c r="D1057">
        <v>1008</v>
      </c>
      <c r="E1057">
        <v>1546</v>
      </c>
      <c r="F1057" t="s">
        <v>2990</v>
      </c>
      <c r="G1057">
        <v>502</v>
      </c>
      <c r="H1057">
        <v>970</v>
      </c>
      <c r="I1057">
        <v>1325</v>
      </c>
      <c r="J1057" t="s">
        <v>2990</v>
      </c>
      <c r="K1057" s="3" t="str">
        <f>IFERROR(VLOOKUP(A1057,for_vlookup!$A$1:$B$2046,2,FALSE), "aaaaaaaaaaaaaaaaaaaaaaaaaaaaaaaaa")</f>
        <v>tricoro</v>
      </c>
    </row>
    <row r="1058" spans="1:11" x14ac:dyDescent="0.15">
      <c r="A1058" s="2" t="s">
        <v>1255</v>
      </c>
      <c r="B1058">
        <v>164</v>
      </c>
      <c r="C1058">
        <v>318</v>
      </c>
      <c r="D1058">
        <v>802</v>
      </c>
      <c r="E1058">
        <v>1275</v>
      </c>
      <c r="F1058">
        <v>1377</v>
      </c>
      <c r="G1058">
        <v>319</v>
      </c>
      <c r="H1058">
        <v>798</v>
      </c>
      <c r="I1058">
        <v>1265</v>
      </c>
      <c r="J1058">
        <v>1384</v>
      </c>
      <c r="K1058" s="3" t="str">
        <f>IFERROR(VLOOKUP(A1058,for_vlookup!$A$1:$B$2046,2,FALSE), "aaaaaaaaaaaaaaaaaaaaaaaaaaaaaaaaa")</f>
        <v>Lincle</v>
      </c>
    </row>
    <row r="1059" spans="1:11" x14ac:dyDescent="0.15">
      <c r="A1059" s="2" t="s">
        <v>538</v>
      </c>
      <c r="B1059" t="s">
        <v>2990</v>
      </c>
      <c r="C1059">
        <v>495</v>
      </c>
      <c r="D1059">
        <v>1000</v>
      </c>
      <c r="E1059">
        <v>1178</v>
      </c>
      <c r="F1059" t="s">
        <v>2990</v>
      </c>
      <c r="G1059">
        <v>491</v>
      </c>
      <c r="H1059">
        <v>1000</v>
      </c>
      <c r="I1059" t="s">
        <v>2990</v>
      </c>
      <c r="J1059" t="s">
        <v>2990</v>
      </c>
      <c r="K1059" s="3" t="str">
        <f>IFERROR(VLOOKUP(A1059,for_vlookup!$A$1:$B$2046,2,FALSE), "aaaaaaaaaaaaaaaaaaaaaaaaaaaaaaaaa")</f>
        <v>HAPPY SKY</v>
      </c>
    </row>
    <row r="1060" spans="1:11" x14ac:dyDescent="0.15">
      <c r="A1060" s="2" t="s">
        <v>1257</v>
      </c>
      <c r="B1060" t="s">
        <v>2990</v>
      </c>
      <c r="C1060">
        <v>565</v>
      </c>
      <c r="D1060">
        <v>979</v>
      </c>
      <c r="E1060">
        <v>1733</v>
      </c>
      <c r="F1060" t="s">
        <v>2990</v>
      </c>
      <c r="G1060">
        <v>541</v>
      </c>
      <c r="H1060">
        <v>1079</v>
      </c>
      <c r="I1060">
        <v>1960</v>
      </c>
      <c r="J1060" t="s">
        <v>2990</v>
      </c>
      <c r="K1060" s="3" t="str">
        <f>IFERROR(VLOOKUP(A1060,for_vlookup!$A$1:$B$2046,2,FALSE), "aaaaaaaaaaaaaaaaaaaaaaaaaaaaaaaaa")</f>
        <v>Lincle</v>
      </c>
    </row>
    <row r="1061" spans="1:11" x14ac:dyDescent="0.15">
      <c r="A1061" s="2" t="s">
        <v>2126</v>
      </c>
      <c r="B1061" t="s">
        <v>2990</v>
      </c>
      <c r="C1061">
        <v>526</v>
      </c>
      <c r="D1061">
        <v>987</v>
      </c>
      <c r="E1061">
        <v>1343</v>
      </c>
      <c r="F1061" t="s">
        <v>2990</v>
      </c>
      <c r="G1061">
        <v>493</v>
      </c>
      <c r="H1061">
        <v>920</v>
      </c>
      <c r="I1061">
        <v>1333</v>
      </c>
      <c r="J1061" t="s">
        <v>2990</v>
      </c>
      <c r="K1061" s="3" t="str">
        <f>IFERROR(VLOOKUP(A1061,for_vlookup!$A$1:$B$2046,2,FALSE), "aaaaaaaaaaaaaaaaaaaaaaaaaaaaaaaaa")</f>
        <v>SINOBUZ</v>
      </c>
    </row>
    <row r="1062" spans="1:11" x14ac:dyDescent="0.15">
      <c r="A1062" s="2" t="s">
        <v>2921</v>
      </c>
      <c r="B1062">
        <v>225</v>
      </c>
      <c r="C1062">
        <v>397</v>
      </c>
      <c r="D1062">
        <v>784</v>
      </c>
      <c r="E1062">
        <v>1141</v>
      </c>
      <c r="F1062" t="s">
        <v>2990</v>
      </c>
      <c r="G1062">
        <v>409</v>
      </c>
      <c r="H1062">
        <v>816</v>
      </c>
      <c r="I1062">
        <v>1108</v>
      </c>
      <c r="J1062" t="s">
        <v>2990</v>
      </c>
      <c r="K1062" s="3" t="str">
        <f>IFERROR(VLOOKUP(A1062,for_vlookup!$A$1:$B$2046,2,FALSE), "aaaaaaaaaaaaaaaaaaaaaaaaaaaaaaaaa")</f>
        <v>BISTROVER</v>
      </c>
    </row>
    <row r="1063" spans="1:11" x14ac:dyDescent="0.15">
      <c r="A1063" s="2" t="s">
        <v>237</v>
      </c>
      <c r="B1063" t="s">
        <v>2990</v>
      </c>
      <c r="C1063">
        <v>685</v>
      </c>
      <c r="D1063">
        <v>1000</v>
      </c>
      <c r="E1063">
        <v>1085</v>
      </c>
      <c r="F1063" t="s">
        <v>2990</v>
      </c>
      <c r="G1063">
        <v>729</v>
      </c>
      <c r="H1063">
        <v>1212</v>
      </c>
      <c r="I1063">
        <v>1311</v>
      </c>
      <c r="J1063" t="s">
        <v>2990</v>
      </c>
      <c r="K1063" s="3" t="str">
        <f>IFERROR(VLOOKUP(A1063,for_vlookup!$A$1:$B$2046,2,FALSE), "aaaaaaaaaaaaaaaaaaaaaaaaaaaaaaaaa")</f>
        <v>7th style</v>
      </c>
    </row>
    <row r="1064" spans="1:11" x14ac:dyDescent="0.15">
      <c r="A1064" s="2" t="s">
        <v>1948</v>
      </c>
      <c r="B1064" t="s">
        <v>2990</v>
      </c>
      <c r="C1064">
        <v>133</v>
      </c>
      <c r="D1064">
        <v>662</v>
      </c>
      <c r="E1064">
        <v>1030</v>
      </c>
      <c r="F1064" t="s">
        <v>2990</v>
      </c>
      <c r="G1064">
        <v>310</v>
      </c>
      <c r="H1064">
        <v>730</v>
      </c>
      <c r="I1064">
        <v>1030</v>
      </c>
      <c r="J1064" t="s">
        <v>2990</v>
      </c>
      <c r="K1064" s="3" t="str">
        <f>IFERROR(VLOOKUP(A1064,for_vlookup!$A$1:$B$2046,2,FALSE), "aaaaaaaaaaaaaaaaaaaaaaaaaaaaaaaaa")</f>
        <v>copula</v>
      </c>
    </row>
    <row r="1065" spans="1:11" x14ac:dyDescent="0.15">
      <c r="A1065" s="2" t="s">
        <v>1752</v>
      </c>
      <c r="B1065" t="s">
        <v>2990</v>
      </c>
      <c r="C1065">
        <v>831</v>
      </c>
      <c r="D1065">
        <v>1248</v>
      </c>
      <c r="E1065">
        <v>1933</v>
      </c>
      <c r="F1065" t="s">
        <v>2990</v>
      </c>
      <c r="G1065">
        <v>872</v>
      </c>
      <c r="H1065">
        <v>1376</v>
      </c>
      <c r="I1065">
        <v>2134</v>
      </c>
      <c r="J1065" t="s">
        <v>2990</v>
      </c>
      <c r="K1065" s="3" t="str">
        <f>IFERROR(VLOOKUP(A1065,for_vlookup!$A$1:$B$2046,2,FALSE), "aaaaaaaaaaaaaaaaaaaaaaaaaaaaaaaaa")</f>
        <v>PENDUAL</v>
      </c>
    </row>
    <row r="1066" spans="1:11" x14ac:dyDescent="0.15">
      <c r="A1066" s="2" t="s">
        <v>2534</v>
      </c>
      <c r="B1066" t="s">
        <v>2990</v>
      </c>
      <c r="C1066">
        <v>390</v>
      </c>
      <c r="D1066">
        <v>725</v>
      </c>
      <c r="E1066">
        <v>1122</v>
      </c>
      <c r="F1066" t="s">
        <v>2990</v>
      </c>
      <c r="G1066">
        <v>401</v>
      </c>
      <c r="H1066">
        <v>743</v>
      </c>
      <c r="I1066">
        <v>1149</v>
      </c>
      <c r="J1066" t="s">
        <v>2990</v>
      </c>
      <c r="K1066" s="3" t="str">
        <f>IFERROR(VLOOKUP(A1066,for_vlookup!$A$1:$B$2046,2,FALSE), "aaaaaaaaaaaaaaaaaaaaaaaaaaaaaaaaa")</f>
        <v>Rootage</v>
      </c>
    </row>
    <row r="1067" spans="1:11" x14ac:dyDescent="0.15">
      <c r="A1067" s="2" t="s">
        <v>2537</v>
      </c>
      <c r="B1067" t="s">
        <v>2990</v>
      </c>
      <c r="C1067">
        <v>379</v>
      </c>
      <c r="D1067">
        <v>789</v>
      </c>
      <c r="E1067">
        <v>1153</v>
      </c>
      <c r="F1067" t="s">
        <v>2990</v>
      </c>
      <c r="G1067">
        <v>575</v>
      </c>
      <c r="H1067">
        <v>1038</v>
      </c>
      <c r="I1067">
        <v>1395</v>
      </c>
      <c r="J1067" t="s">
        <v>2990</v>
      </c>
      <c r="K1067" s="3" t="str">
        <f>IFERROR(VLOOKUP(A1067,for_vlookup!$A$1:$B$2046,2,FALSE), "aaaaaaaaaaaaaaaaaaaaaaaaaaaaaaaaa")</f>
        <v>Rootage</v>
      </c>
    </row>
    <row r="1068" spans="1:11" x14ac:dyDescent="0.15">
      <c r="A1068" s="2" t="s">
        <v>238</v>
      </c>
      <c r="B1068" t="s">
        <v>2990</v>
      </c>
      <c r="C1068">
        <v>778</v>
      </c>
      <c r="D1068">
        <v>982</v>
      </c>
      <c r="E1068">
        <v>1083</v>
      </c>
      <c r="F1068" t="s">
        <v>2990</v>
      </c>
      <c r="G1068">
        <v>762</v>
      </c>
      <c r="H1068">
        <v>901</v>
      </c>
      <c r="I1068">
        <v>1071</v>
      </c>
      <c r="J1068" t="s">
        <v>2990</v>
      </c>
      <c r="K1068" s="3" t="str">
        <f>IFERROR(VLOOKUP(A1068,for_vlookup!$A$1:$B$2046,2,FALSE), "aaaaaaaaaaaaaaaaaaaaaaaaaaaaaaaaa")</f>
        <v>7th style</v>
      </c>
    </row>
    <row r="1069" spans="1:11" x14ac:dyDescent="0.15">
      <c r="A1069" s="2" t="s">
        <v>724</v>
      </c>
      <c r="B1069" t="s">
        <v>2990</v>
      </c>
      <c r="C1069">
        <v>414</v>
      </c>
      <c r="D1069">
        <v>929</v>
      </c>
      <c r="E1069">
        <v>1141</v>
      </c>
      <c r="F1069">
        <v>1546</v>
      </c>
      <c r="G1069">
        <v>449</v>
      </c>
      <c r="H1069">
        <v>947</v>
      </c>
      <c r="I1069">
        <v>1141</v>
      </c>
      <c r="J1069">
        <v>1563</v>
      </c>
      <c r="K1069" s="3" t="str">
        <f>IFERROR(VLOOKUP(A1069,for_vlookup!$A$1:$B$2046,2,FALSE), "aaaaaaaaaaaaaaaaaaaaaaaaaaaaaaaaa")</f>
        <v>GOLD</v>
      </c>
    </row>
    <row r="1070" spans="1:11" x14ac:dyDescent="0.15">
      <c r="A1070" s="2" t="s">
        <v>2766</v>
      </c>
      <c r="B1070" t="s">
        <v>2990</v>
      </c>
      <c r="C1070">
        <v>712</v>
      </c>
      <c r="D1070">
        <v>943</v>
      </c>
      <c r="E1070">
        <v>1636</v>
      </c>
      <c r="F1070" t="s">
        <v>2990</v>
      </c>
      <c r="G1070">
        <v>712</v>
      </c>
      <c r="H1070">
        <v>909</v>
      </c>
      <c r="I1070">
        <v>1607</v>
      </c>
      <c r="J1070" t="s">
        <v>2990</v>
      </c>
      <c r="K1070" s="3" t="str">
        <f>IFERROR(VLOOKUP(A1070,for_vlookup!$A$1:$B$2046,2,FALSE), "aaaaaaaaaaaaaaaaaaaaaaaaaaaaaaaaa")</f>
        <v>HEROIC VERSE</v>
      </c>
    </row>
    <row r="1071" spans="1:11" x14ac:dyDescent="0.15">
      <c r="A1071" s="2" t="s">
        <v>2539</v>
      </c>
      <c r="B1071" t="s">
        <v>2990</v>
      </c>
      <c r="C1071">
        <v>586</v>
      </c>
      <c r="D1071">
        <v>1098</v>
      </c>
      <c r="E1071">
        <v>1670</v>
      </c>
      <c r="F1071" t="s">
        <v>2990</v>
      </c>
      <c r="G1071">
        <v>577</v>
      </c>
      <c r="H1071">
        <v>1059</v>
      </c>
      <c r="I1071">
        <v>1610</v>
      </c>
      <c r="J1071" t="s">
        <v>2990</v>
      </c>
      <c r="K1071" s="3" t="str">
        <f>IFERROR(VLOOKUP(A1071,for_vlookup!$A$1:$B$2046,2,FALSE), "aaaaaaaaaaaaaaaaaaaaaaaaaaaaaaaaa")</f>
        <v>Rootage</v>
      </c>
    </row>
    <row r="1072" spans="1:11" x14ac:dyDescent="0.15">
      <c r="A1072" s="2" t="s">
        <v>3027</v>
      </c>
      <c r="B1072" t="s">
        <v>2990</v>
      </c>
      <c r="C1072">
        <v>353</v>
      </c>
      <c r="D1072">
        <v>842</v>
      </c>
      <c r="E1072">
        <v>935</v>
      </c>
      <c r="F1072" t="s">
        <v>2990</v>
      </c>
      <c r="G1072">
        <v>333</v>
      </c>
      <c r="H1072">
        <v>762</v>
      </c>
      <c r="I1072">
        <v>929</v>
      </c>
      <c r="J1072" t="s">
        <v>2990</v>
      </c>
      <c r="K1072" s="3" t="str">
        <f>IFERROR(VLOOKUP(A1072,for_vlookup!$A$1:$B$2046,2,FALSE), "aaaaaaaaaaaaaaaaaaaaaaaaaaaaaaaaa")</f>
        <v>DJ TROOPERS</v>
      </c>
    </row>
    <row r="1073" spans="1:11" x14ac:dyDescent="0.15">
      <c r="A1073" s="2" t="s">
        <v>1949</v>
      </c>
      <c r="B1073" t="s">
        <v>2990</v>
      </c>
      <c r="C1073">
        <v>716</v>
      </c>
      <c r="D1073">
        <v>1145</v>
      </c>
      <c r="E1073">
        <v>2016</v>
      </c>
      <c r="F1073" t="s">
        <v>2990</v>
      </c>
      <c r="G1073">
        <v>711</v>
      </c>
      <c r="H1073">
        <v>1193</v>
      </c>
      <c r="I1073">
        <v>1997</v>
      </c>
      <c r="J1073" t="s">
        <v>2990</v>
      </c>
      <c r="K1073" s="3" t="str">
        <f>IFERROR(VLOOKUP(A1073,for_vlookup!$A$1:$B$2046,2,FALSE), "aaaaaaaaaaaaaaaaaaaaaaaaaaaaaaaaa")</f>
        <v>copula</v>
      </c>
    </row>
    <row r="1074" spans="1:11" x14ac:dyDescent="0.15">
      <c r="A1074" s="2" t="s">
        <v>623</v>
      </c>
      <c r="B1074" t="s">
        <v>2990</v>
      </c>
      <c r="C1074">
        <v>646</v>
      </c>
      <c r="D1074">
        <v>1020</v>
      </c>
      <c r="E1074">
        <v>1258</v>
      </c>
      <c r="F1074" t="s">
        <v>2990</v>
      </c>
      <c r="G1074">
        <v>653</v>
      </c>
      <c r="H1074">
        <v>968</v>
      </c>
      <c r="I1074">
        <v>1367</v>
      </c>
      <c r="J1074" t="s">
        <v>2990</v>
      </c>
      <c r="K1074" s="3" t="str">
        <f>IFERROR(VLOOKUP(A1074,for_vlookup!$A$1:$B$2046,2,FALSE), "aaaaaaaaaaaaaaaaaaaaaaaaaaaaaaaaa")</f>
        <v>DistorteD</v>
      </c>
    </row>
    <row r="1075" spans="1:11" x14ac:dyDescent="0.15">
      <c r="A1075" s="2" t="s">
        <v>2782</v>
      </c>
      <c r="B1075" t="s">
        <v>2990</v>
      </c>
      <c r="C1075">
        <v>475</v>
      </c>
      <c r="D1075">
        <v>1019</v>
      </c>
      <c r="E1075">
        <v>1724</v>
      </c>
      <c r="F1075" t="s">
        <v>2990</v>
      </c>
      <c r="G1075">
        <v>477</v>
      </c>
      <c r="H1075">
        <v>959</v>
      </c>
      <c r="I1075">
        <v>1691</v>
      </c>
      <c r="J1075" t="s">
        <v>2990</v>
      </c>
      <c r="K1075" s="3" t="str">
        <f>IFERROR(VLOOKUP(A1075,for_vlookup!$A$1:$B$2046,2,FALSE), "aaaaaaaaaaaaaaaaaaaaaaaaaaaaaaaaa")</f>
        <v>HEROIC VERSE</v>
      </c>
    </row>
    <row r="1076" spans="1:11" x14ac:dyDescent="0.15">
      <c r="A1076" s="2" t="s">
        <v>838</v>
      </c>
      <c r="B1076" t="s">
        <v>2990</v>
      </c>
      <c r="C1076">
        <v>625</v>
      </c>
      <c r="D1076">
        <v>1216</v>
      </c>
      <c r="E1076">
        <v>1496</v>
      </c>
      <c r="F1076" t="s">
        <v>2990</v>
      </c>
      <c r="G1076">
        <v>625</v>
      </c>
      <c r="H1076">
        <v>1197</v>
      </c>
      <c r="I1076">
        <v>1616</v>
      </c>
      <c r="J1076" t="s">
        <v>2990</v>
      </c>
      <c r="K1076" s="3" t="str">
        <f>IFERROR(VLOOKUP(A1076,for_vlookup!$A$1:$B$2046,2,FALSE), "aaaaaaaaaaaaaaaaaaaaaaaaaaaaaaaaa")</f>
        <v>DJ TROOPERS</v>
      </c>
    </row>
    <row r="1077" spans="1:11" x14ac:dyDescent="0.15">
      <c r="A1077" s="2" t="s">
        <v>1130</v>
      </c>
      <c r="B1077" t="s">
        <v>2990</v>
      </c>
      <c r="C1077">
        <v>827</v>
      </c>
      <c r="D1077">
        <v>1174</v>
      </c>
      <c r="E1077">
        <v>1395</v>
      </c>
      <c r="F1077" t="s">
        <v>2990</v>
      </c>
      <c r="G1077">
        <v>636</v>
      </c>
      <c r="H1077">
        <v>1071</v>
      </c>
      <c r="I1077">
        <v>1388</v>
      </c>
      <c r="J1077" t="s">
        <v>2990</v>
      </c>
      <c r="K1077" s="3" t="str">
        <f>IFERROR(VLOOKUP(A1077,for_vlookup!$A$1:$B$2046,2,FALSE), "aaaaaaaaaaaaaaaaaaaaaaaaaaaaaaaaa")</f>
        <v>Resort Anthem</v>
      </c>
    </row>
    <row r="1078" spans="1:11" x14ac:dyDescent="0.15">
      <c r="A1078" s="2" t="s">
        <v>1407</v>
      </c>
      <c r="B1078" t="s">
        <v>2990</v>
      </c>
      <c r="C1078">
        <v>551</v>
      </c>
      <c r="D1078">
        <v>1291</v>
      </c>
      <c r="E1078">
        <v>1898</v>
      </c>
      <c r="F1078" t="s">
        <v>2990</v>
      </c>
      <c r="G1078">
        <v>579</v>
      </c>
      <c r="H1078">
        <v>1244</v>
      </c>
      <c r="I1078">
        <v>1775</v>
      </c>
      <c r="J1078" t="s">
        <v>2990</v>
      </c>
      <c r="K1078" s="3" t="str">
        <f>IFERROR(VLOOKUP(A1078,for_vlookup!$A$1:$B$2046,2,FALSE), "aaaaaaaaaaaaaaaaaaaaaaaaaaaaaaaaa")</f>
        <v>tricoro</v>
      </c>
    </row>
    <row r="1079" spans="1:11" x14ac:dyDescent="0.15">
      <c r="A1079" s="2" t="s">
        <v>924</v>
      </c>
      <c r="B1079">
        <v>186</v>
      </c>
      <c r="C1079">
        <v>449</v>
      </c>
      <c r="D1079">
        <v>1051</v>
      </c>
      <c r="E1079">
        <v>1347</v>
      </c>
      <c r="F1079" t="s">
        <v>2990</v>
      </c>
      <c r="G1079">
        <v>440</v>
      </c>
      <c r="H1079">
        <v>1006</v>
      </c>
      <c r="I1079">
        <v>1280</v>
      </c>
      <c r="J1079" t="s">
        <v>2990</v>
      </c>
      <c r="K1079" s="3" t="str">
        <f>IFERROR(VLOOKUP(A1079,for_vlookup!$A$1:$B$2046,2,FALSE), "aaaaaaaaaaaaaaaaaaaaaaaaaaaaaaaaa")</f>
        <v>EMPRESS</v>
      </c>
    </row>
    <row r="1080" spans="1:11" x14ac:dyDescent="0.15">
      <c r="A1080" s="2" t="s">
        <v>541</v>
      </c>
      <c r="B1080" t="s">
        <v>2990</v>
      </c>
      <c r="C1080">
        <v>630</v>
      </c>
      <c r="D1080">
        <v>778</v>
      </c>
      <c r="E1080">
        <v>1033</v>
      </c>
      <c r="F1080">
        <v>1684</v>
      </c>
      <c r="G1080">
        <v>707</v>
      </c>
      <c r="H1080">
        <v>976</v>
      </c>
      <c r="I1080">
        <v>1070</v>
      </c>
      <c r="J1080">
        <v>1748</v>
      </c>
      <c r="K1080" s="3" t="str">
        <f>IFERROR(VLOOKUP(A1080,for_vlookup!$A$1:$B$2046,2,FALSE), "aaaaaaaaaaaaaaaaaaaaaaaaaaaaaaaaa")</f>
        <v>HAPPY SKY</v>
      </c>
    </row>
    <row r="1081" spans="1:11" x14ac:dyDescent="0.15">
      <c r="A1081" s="2" t="s">
        <v>2541</v>
      </c>
      <c r="B1081" t="s">
        <v>2990</v>
      </c>
      <c r="C1081">
        <v>483</v>
      </c>
      <c r="D1081">
        <v>741</v>
      </c>
      <c r="E1081">
        <v>1083</v>
      </c>
      <c r="F1081" t="s">
        <v>2990</v>
      </c>
      <c r="G1081">
        <v>483</v>
      </c>
      <c r="H1081">
        <v>740</v>
      </c>
      <c r="I1081">
        <v>1110</v>
      </c>
      <c r="J1081" t="s">
        <v>2990</v>
      </c>
      <c r="K1081" s="3" t="str">
        <f>IFERROR(VLOOKUP(A1081,for_vlookup!$A$1:$B$2046,2,FALSE), "aaaaaaaaaaaaaaaaaaaaaaaaaaaaaaaaa")</f>
        <v>Rootage</v>
      </c>
    </row>
    <row r="1082" spans="1:11" x14ac:dyDescent="0.15">
      <c r="A1082" s="2" t="s">
        <v>625</v>
      </c>
      <c r="B1082" t="s">
        <v>2990</v>
      </c>
      <c r="C1082">
        <v>571</v>
      </c>
      <c r="D1082">
        <v>974</v>
      </c>
      <c r="E1082">
        <v>1237</v>
      </c>
      <c r="F1082" t="s">
        <v>2990</v>
      </c>
      <c r="G1082">
        <v>576</v>
      </c>
      <c r="H1082">
        <v>990</v>
      </c>
      <c r="I1082" t="s">
        <v>2990</v>
      </c>
      <c r="J1082" t="s">
        <v>2990</v>
      </c>
      <c r="K1082" s="3" t="str">
        <f>IFERROR(VLOOKUP(A1082,for_vlookup!$A$1:$B$2046,2,FALSE), "aaaaaaaaaaaaaaaaaaaaaaaaaaaaaaaaa")</f>
        <v>DistorteD</v>
      </c>
    </row>
    <row r="1083" spans="1:11" x14ac:dyDescent="0.15">
      <c r="A1083" s="2" t="s">
        <v>2544</v>
      </c>
      <c r="B1083">
        <v>287</v>
      </c>
      <c r="C1083">
        <v>568</v>
      </c>
      <c r="D1083">
        <v>969</v>
      </c>
      <c r="E1083">
        <v>1467</v>
      </c>
      <c r="F1083" t="s">
        <v>2990</v>
      </c>
      <c r="G1083">
        <v>565</v>
      </c>
      <c r="H1083">
        <v>920</v>
      </c>
      <c r="I1083">
        <v>1483</v>
      </c>
      <c r="J1083" t="s">
        <v>2990</v>
      </c>
      <c r="K1083" s="3" t="str">
        <f>IFERROR(VLOOKUP(A1083,for_vlookup!$A$1:$B$2046,2,FALSE), "aaaaaaaaaaaaaaaaaaaaaaaaaaaaaaaaa")</f>
        <v>Rootage</v>
      </c>
    </row>
    <row r="1084" spans="1:11" x14ac:dyDescent="0.15">
      <c r="A1084" s="2" t="s">
        <v>3125</v>
      </c>
      <c r="B1084" t="s">
        <v>2990</v>
      </c>
      <c r="C1084">
        <v>555</v>
      </c>
      <c r="D1084">
        <v>1019</v>
      </c>
      <c r="E1084">
        <v>1280</v>
      </c>
      <c r="F1084">
        <v>1655</v>
      </c>
      <c r="G1084">
        <v>536</v>
      </c>
      <c r="H1084">
        <v>953</v>
      </c>
      <c r="I1084">
        <v>1171</v>
      </c>
      <c r="J1084">
        <v>1583</v>
      </c>
      <c r="K1084" s="3" t="str">
        <f>IFERROR(VLOOKUP(A1084,for_vlookup!$A$1:$B$2046,2,FALSE), "aaaaaaaaaaaaaaaaaaaaaaaaaaaaaaaaa")</f>
        <v>DJ TROOPERS</v>
      </c>
    </row>
    <row r="1085" spans="1:11" x14ac:dyDescent="0.15">
      <c r="A1085" s="2" t="s">
        <v>1952</v>
      </c>
      <c r="B1085" t="s">
        <v>2990</v>
      </c>
      <c r="C1085">
        <v>568</v>
      </c>
      <c r="D1085">
        <v>891</v>
      </c>
      <c r="E1085">
        <v>1228</v>
      </c>
      <c r="F1085" t="s">
        <v>2990</v>
      </c>
      <c r="G1085">
        <v>580</v>
      </c>
      <c r="H1085">
        <v>808</v>
      </c>
      <c r="I1085">
        <v>1182</v>
      </c>
      <c r="J1085" t="s">
        <v>2990</v>
      </c>
      <c r="K1085" s="3" t="str">
        <f>IFERROR(VLOOKUP(A1085,for_vlookup!$A$1:$B$2046,2,FALSE), "aaaaaaaaaaaaaaaaaaaaaaaaaaaaaaaaa")</f>
        <v>copula</v>
      </c>
    </row>
    <row r="1086" spans="1:11" x14ac:dyDescent="0.15">
      <c r="A1086" s="2" t="s">
        <v>473</v>
      </c>
      <c r="B1086" t="s">
        <v>2990</v>
      </c>
      <c r="C1086">
        <v>480</v>
      </c>
      <c r="D1086">
        <v>744</v>
      </c>
      <c r="E1086">
        <v>1006</v>
      </c>
      <c r="F1086" t="s">
        <v>2990</v>
      </c>
      <c r="G1086">
        <v>451</v>
      </c>
      <c r="H1086">
        <v>736</v>
      </c>
      <c r="I1086" t="s">
        <v>2990</v>
      </c>
      <c r="J1086" t="s">
        <v>2990</v>
      </c>
      <c r="K1086" s="3" t="str">
        <f>IFERROR(VLOOKUP(A1086,for_vlookup!$A$1:$B$2046,2,FALSE), "aaaaaaaaaaaaaaaaaaaaaaaaaaaaaaaaa")</f>
        <v>IIDX RED</v>
      </c>
    </row>
    <row r="1087" spans="1:11" x14ac:dyDescent="0.15">
      <c r="A1087" s="2" t="s">
        <v>2128</v>
      </c>
      <c r="B1087" t="s">
        <v>2990</v>
      </c>
      <c r="C1087">
        <v>311</v>
      </c>
      <c r="D1087">
        <v>720</v>
      </c>
      <c r="E1087">
        <v>966</v>
      </c>
      <c r="F1087" t="s">
        <v>2990</v>
      </c>
      <c r="G1087">
        <v>314</v>
      </c>
      <c r="H1087">
        <v>675</v>
      </c>
      <c r="I1087">
        <v>1032</v>
      </c>
      <c r="J1087" t="s">
        <v>2990</v>
      </c>
      <c r="K1087" s="3" t="str">
        <f>IFERROR(VLOOKUP(A1087,for_vlookup!$A$1:$B$2046,2,FALSE), "aaaaaaaaaaaaaaaaaaaaaaaaaaaaaaaaa")</f>
        <v>SINOBUZ</v>
      </c>
    </row>
    <row r="1088" spans="1:11" x14ac:dyDescent="0.15">
      <c r="A1088" s="2" t="s">
        <v>2335</v>
      </c>
      <c r="B1088">
        <v>220</v>
      </c>
      <c r="C1088">
        <v>626</v>
      </c>
      <c r="D1088">
        <v>1083</v>
      </c>
      <c r="E1088">
        <v>1587</v>
      </c>
      <c r="F1088" t="s">
        <v>2990</v>
      </c>
      <c r="G1088">
        <v>673</v>
      </c>
      <c r="H1088">
        <v>1127</v>
      </c>
      <c r="I1088">
        <v>1614</v>
      </c>
      <c r="J1088" t="s">
        <v>2990</v>
      </c>
      <c r="K1088" s="3" t="str">
        <f>IFERROR(VLOOKUP(A1088,for_vlookup!$A$1:$B$2046,2,FALSE), "aaaaaaaaaaaaaaaaaaaaaaaaaaaaaaaaa")</f>
        <v>CANNON BALLERS</v>
      </c>
    </row>
    <row r="1089" spans="1:11" x14ac:dyDescent="0.15">
      <c r="A1089" s="2" t="s">
        <v>2546</v>
      </c>
      <c r="B1089" t="s">
        <v>2990</v>
      </c>
      <c r="C1089">
        <v>570</v>
      </c>
      <c r="D1089">
        <v>1113</v>
      </c>
      <c r="E1089">
        <v>1675</v>
      </c>
      <c r="F1089" t="s">
        <v>2990</v>
      </c>
      <c r="G1089">
        <v>661</v>
      </c>
      <c r="H1089">
        <v>1092</v>
      </c>
      <c r="I1089">
        <v>1716</v>
      </c>
      <c r="J1089" t="s">
        <v>2990</v>
      </c>
      <c r="K1089" s="3" t="str">
        <f>IFERROR(VLOOKUP(A1089,for_vlookup!$A$1:$B$2046,2,FALSE), "aaaaaaaaaaaaaaaaaaaaaaaaaaaaaaaaa")</f>
        <v>Rootage</v>
      </c>
    </row>
    <row r="1090" spans="1:11" x14ac:dyDescent="0.15">
      <c r="A1090" s="2" t="s">
        <v>544</v>
      </c>
      <c r="B1090" t="s">
        <v>2990</v>
      </c>
      <c r="C1090">
        <v>458</v>
      </c>
      <c r="D1090">
        <v>710</v>
      </c>
      <c r="E1090">
        <v>875</v>
      </c>
      <c r="F1090" t="s">
        <v>2990</v>
      </c>
      <c r="G1090">
        <v>390</v>
      </c>
      <c r="H1090">
        <v>670</v>
      </c>
      <c r="I1090">
        <v>830</v>
      </c>
      <c r="J1090" t="s">
        <v>2990</v>
      </c>
      <c r="K1090" s="3" t="str">
        <f>IFERROR(VLOOKUP(A1090,for_vlookup!$A$1:$B$2046,2,FALSE), "aaaaaaaaaaaaaaaaaaaaaaaaaaaaaaaaa")</f>
        <v>HAPPY SKY</v>
      </c>
    </row>
    <row r="1091" spans="1:11" x14ac:dyDescent="0.15">
      <c r="A1091" s="2" t="s">
        <v>2549</v>
      </c>
      <c r="B1091" t="s">
        <v>2990</v>
      </c>
      <c r="C1091">
        <v>580</v>
      </c>
      <c r="D1091">
        <v>1081</v>
      </c>
      <c r="E1091">
        <v>1648</v>
      </c>
      <c r="F1091" t="s">
        <v>2990</v>
      </c>
      <c r="G1091">
        <v>578</v>
      </c>
      <c r="H1091">
        <v>1138</v>
      </c>
      <c r="I1091">
        <v>1644</v>
      </c>
      <c r="J1091" t="s">
        <v>2990</v>
      </c>
      <c r="K1091" s="3" t="str">
        <f>IFERROR(VLOOKUP(A1091,for_vlookup!$A$1:$B$2046,2,FALSE), "aaaaaaaaaaaaaaaaaaaaaaaaaaaaaaaaa")</f>
        <v>Rootage</v>
      </c>
    </row>
    <row r="1092" spans="1:11" x14ac:dyDescent="0.15">
      <c r="A1092" s="2" t="s">
        <v>1594</v>
      </c>
      <c r="B1092" t="s">
        <v>2990</v>
      </c>
      <c r="C1092">
        <v>438</v>
      </c>
      <c r="D1092">
        <v>1046</v>
      </c>
      <c r="E1092">
        <v>1605</v>
      </c>
      <c r="F1092" t="s">
        <v>2990</v>
      </c>
      <c r="G1092">
        <v>438</v>
      </c>
      <c r="H1092">
        <v>1050</v>
      </c>
      <c r="I1092">
        <v>1833</v>
      </c>
      <c r="J1092" t="s">
        <v>2990</v>
      </c>
      <c r="K1092" s="3" t="str">
        <f>IFERROR(VLOOKUP(A1092,for_vlookup!$A$1:$B$2046,2,FALSE), "aaaaaaaaaaaaaaaaaaaaaaaaaaaaaaaaa")</f>
        <v>SPADA</v>
      </c>
    </row>
    <row r="1093" spans="1:11" x14ac:dyDescent="0.15">
      <c r="A1093" s="2" t="s">
        <v>2783</v>
      </c>
      <c r="B1093" t="s">
        <v>2990</v>
      </c>
      <c r="C1093">
        <v>753</v>
      </c>
      <c r="D1093">
        <v>1319</v>
      </c>
      <c r="E1093">
        <v>1676</v>
      </c>
      <c r="F1093" t="s">
        <v>2990</v>
      </c>
      <c r="G1093">
        <v>696</v>
      </c>
      <c r="H1093">
        <v>1259</v>
      </c>
      <c r="I1093">
        <v>1633</v>
      </c>
      <c r="J1093" t="s">
        <v>2990</v>
      </c>
      <c r="K1093" s="3" t="str">
        <f>IFERROR(VLOOKUP(A1093,for_vlookup!$A$1:$B$2046,2,FALSE), "aaaaaaaaaaaaaaaaaaaaaaaaaaaaaaaaa")</f>
        <v>HEROIC VERSE</v>
      </c>
    </row>
    <row r="1094" spans="1:11" x14ac:dyDescent="0.15">
      <c r="A1094" s="2" t="s">
        <v>2551</v>
      </c>
      <c r="B1094" t="s">
        <v>2990</v>
      </c>
      <c r="C1094">
        <v>362</v>
      </c>
      <c r="D1094">
        <v>771</v>
      </c>
      <c r="E1094">
        <v>1167</v>
      </c>
      <c r="F1094" t="s">
        <v>2990</v>
      </c>
      <c r="G1094">
        <v>372</v>
      </c>
      <c r="H1094">
        <v>761</v>
      </c>
      <c r="I1094">
        <v>1261</v>
      </c>
      <c r="J1094" t="s">
        <v>2990</v>
      </c>
      <c r="K1094" s="3" t="str">
        <f>IFERROR(VLOOKUP(A1094,for_vlookup!$A$1:$B$2046,2,FALSE), "aaaaaaaaaaaaaaaaaaaaaaaaaaaaaaaaa")</f>
        <v>Rootage</v>
      </c>
    </row>
    <row r="1095" spans="1:11" x14ac:dyDescent="0.15">
      <c r="A1095" s="2" t="s">
        <v>2337</v>
      </c>
      <c r="B1095" t="s">
        <v>2990</v>
      </c>
      <c r="C1095">
        <v>558</v>
      </c>
      <c r="D1095">
        <v>764</v>
      </c>
      <c r="E1095">
        <v>1364</v>
      </c>
      <c r="F1095" t="s">
        <v>2990</v>
      </c>
      <c r="G1095">
        <v>725</v>
      </c>
      <c r="H1095">
        <v>1147</v>
      </c>
      <c r="I1095">
        <v>1474</v>
      </c>
      <c r="J1095" t="s">
        <v>2990</v>
      </c>
      <c r="K1095" s="3" t="str">
        <f>IFERROR(VLOOKUP(A1095,for_vlookup!$A$1:$B$2046,2,FALSE), "aaaaaaaaaaaaaaaaaaaaaaaaaaaaaaaaa")</f>
        <v>CANNON BALLERS</v>
      </c>
    </row>
    <row r="1096" spans="1:11" x14ac:dyDescent="0.15">
      <c r="A1096" s="2" t="s">
        <v>170</v>
      </c>
      <c r="B1096">
        <v>173</v>
      </c>
      <c r="C1096">
        <v>646</v>
      </c>
      <c r="D1096">
        <v>1272</v>
      </c>
      <c r="E1096">
        <v>1519</v>
      </c>
      <c r="F1096" t="s">
        <v>2990</v>
      </c>
      <c r="G1096">
        <v>757</v>
      </c>
      <c r="H1096">
        <v>1385</v>
      </c>
      <c r="I1096">
        <v>1504</v>
      </c>
      <c r="J1096" t="s">
        <v>2990</v>
      </c>
      <c r="K1096" s="3" t="str">
        <f>IFERROR(VLOOKUP(A1096,for_vlookup!$A$1:$B$2046,2,FALSE), "aaaaaaaaaaaaaaaaaaaaaaaaaaaaaaaaa")</f>
        <v>5th style</v>
      </c>
    </row>
    <row r="1097" spans="1:11" x14ac:dyDescent="0.15">
      <c r="A1097" s="2" t="s">
        <v>926</v>
      </c>
      <c r="B1097">
        <v>400</v>
      </c>
      <c r="C1097">
        <v>751</v>
      </c>
      <c r="D1097">
        <v>1620</v>
      </c>
      <c r="E1097">
        <v>1810</v>
      </c>
      <c r="F1097" t="s">
        <v>2990</v>
      </c>
      <c r="G1097">
        <v>746</v>
      </c>
      <c r="H1097">
        <v>1408</v>
      </c>
      <c r="I1097">
        <v>1686</v>
      </c>
      <c r="J1097" t="s">
        <v>2990</v>
      </c>
      <c r="K1097" s="3" t="str">
        <f>IFERROR(VLOOKUP(A1097,for_vlookup!$A$1:$B$2046,2,FALSE), "aaaaaaaaaaaaaaaaaaaaaaaaaaaaaaaaa")</f>
        <v>EMPRESS</v>
      </c>
    </row>
    <row r="1098" spans="1:11" x14ac:dyDescent="0.15">
      <c r="A1098" s="2" t="s">
        <v>1409</v>
      </c>
      <c r="B1098" t="s">
        <v>2990</v>
      </c>
      <c r="C1098">
        <v>674</v>
      </c>
      <c r="D1098">
        <v>1126</v>
      </c>
      <c r="E1098">
        <v>1647</v>
      </c>
      <c r="F1098" t="s">
        <v>2990</v>
      </c>
      <c r="G1098">
        <v>644</v>
      </c>
      <c r="H1098">
        <v>1142</v>
      </c>
      <c r="I1098">
        <v>1807</v>
      </c>
      <c r="J1098" t="s">
        <v>2990</v>
      </c>
      <c r="K1098" s="3" t="str">
        <f>IFERROR(VLOOKUP(A1098,for_vlookup!$A$1:$B$2046,2,FALSE), "aaaaaaaaaaaaaaaaaaaaaaaaaaaaaaaaa")</f>
        <v>tricoro</v>
      </c>
    </row>
    <row r="1099" spans="1:11" x14ac:dyDescent="0.15">
      <c r="A1099" s="2" t="s">
        <v>1596</v>
      </c>
      <c r="B1099" t="s">
        <v>2990</v>
      </c>
      <c r="C1099">
        <v>330</v>
      </c>
      <c r="D1099">
        <v>685</v>
      </c>
      <c r="E1099">
        <v>1206</v>
      </c>
      <c r="F1099" t="s">
        <v>2990</v>
      </c>
      <c r="G1099">
        <v>348</v>
      </c>
      <c r="H1099">
        <v>734</v>
      </c>
      <c r="I1099">
        <v>1212</v>
      </c>
      <c r="J1099" t="s">
        <v>2990</v>
      </c>
      <c r="K1099" s="3" t="str">
        <f>IFERROR(VLOOKUP(A1099,for_vlookup!$A$1:$B$2046,2,FALSE), "aaaaaaaaaaaaaaaaaaaaaaaaaaaaaaaaa")</f>
        <v>SPADA</v>
      </c>
    </row>
    <row r="1100" spans="1:11" x14ac:dyDescent="0.15">
      <c r="A1100" s="2" t="s">
        <v>2786</v>
      </c>
      <c r="B1100">
        <v>235</v>
      </c>
      <c r="C1100">
        <v>524</v>
      </c>
      <c r="D1100">
        <v>881</v>
      </c>
      <c r="E1100">
        <v>1386</v>
      </c>
      <c r="F1100" t="s">
        <v>2990</v>
      </c>
      <c r="G1100">
        <v>531</v>
      </c>
      <c r="H1100">
        <v>919</v>
      </c>
      <c r="I1100">
        <v>1466</v>
      </c>
      <c r="J1100" t="s">
        <v>2990</v>
      </c>
      <c r="K1100" s="3" t="str">
        <f>IFERROR(VLOOKUP(A1100,for_vlookup!$A$1:$B$2046,2,FALSE), "aaaaaaaaaaaaaaaaaaaaaaaaaaaaaaaaa")</f>
        <v>HEROIC VERSE</v>
      </c>
    </row>
    <row r="1101" spans="1:11" x14ac:dyDescent="0.15">
      <c r="A1101" s="2" t="s">
        <v>1412</v>
      </c>
      <c r="B1101">
        <v>136</v>
      </c>
      <c r="C1101">
        <v>623</v>
      </c>
      <c r="D1101">
        <v>1076</v>
      </c>
      <c r="E1101">
        <v>1507</v>
      </c>
      <c r="F1101" t="s">
        <v>2990</v>
      </c>
      <c r="G1101">
        <v>667</v>
      </c>
      <c r="H1101">
        <v>1169</v>
      </c>
      <c r="I1101">
        <v>1619</v>
      </c>
      <c r="J1101" t="s">
        <v>2990</v>
      </c>
      <c r="K1101" s="3" t="str">
        <f>IFERROR(VLOOKUP(A1101,for_vlookup!$A$1:$B$2046,2,FALSE), "aaaaaaaaaaaaaaaaaaaaaaaaaaaaaaaaa")</f>
        <v>tricoro</v>
      </c>
    </row>
    <row r="1102" spans="1:11" x14ac:dyDescent="0.15">
      <c r="A1102" s="2" t="s">
        <v>727</v>
      </c>
      <c r="B1102" t="s">
        <v>2990</v>
      </c>
      <c r="C1102">
        <v>591</v>
      </c>
      <c r="D1102">
        <v>938</v>
      </c>
      <c r="E1102">
        <v>1228</v>
      </c>
      <c r="F1102">
        <v>1771</v>
      </c>
      <c r="G1102">
        <v>588</v>
      </c>
      <c r="H1102">
        <v>938</v>
      </c>
      <c r="I1102">
        <v>1297</v>
      </c>
      <c r="J1102">
        <v>1633</v>
      </c>
      <c r="K1102" s="3" t="str">
        <f>IFERROR(VLOOKUP(A1102,for_vlookup!$A$1:$B$2046,2,FALSE), "aaaaaaaaaaaaaaaaaaaaaaaaaaaaaaaaa")</f>
        <v>GOLD</v>
      </c>
    </row>
    <row r="1103" spans="1:11" x14ac:dyDescent="0.15">
      <c r="A1103" s="2" t="s">
        <v>547</v>
      </c>
      <c r="B1103" t="s">
        <v>2990</v>
      </c>
      <c r="C1103">
        <v>401</v>
      </c>
      <c r="D1103">
        <v>728</v>
      </c>
      <c r="E1103">
        <v>1010</v>
      </c>
      <c r="F1103" t="s">
        <v>2990</v>
      </c>
      <c r="G1103">
        <v>401</v>
      </c>
      <c r="H1103">
        <v>728</v>
      </c>
      <c r="I1103">
        <v>1020</v>
      </c>
      <c r="J1103" t="s">
        <v>2990</v>
      </c>
      <c r="K1103" s="3" t="str">
        <f>IFERROR(VLOOKUP(A1103,for_vlookup!$A$1:$B$2046,2,FALSE), "aaaaaaaaaaaaaaaaaaaaaaaaaaaaaaaaa")</f>
        <v>HAPPY SKY</v>
      </c>
    </row>
    <row r="1104" spans="1:11" x14ac:dyDescent="0.15">
      <c r="A1104" s="2" t="s">
        <v>1414</v>
      </c>
      <c r="B1104" t="s">
        <v>2990</v>
      </c>
      <c r="C1104">
        <v>581</v>
      </c>
      <c r="D1104">
        <v>1061</v>
      </c>
      <c r="E1104">
        <v>1584</v>
      </c>
      <c r="F1104" t="s">
        <v>2990</v>
      </c>
      <c r="G1104">
        <v>583</v>
      </c>
      <c r="H1104">
        <v>1046</v>
      </c>
      <c r="I1104">
        <v>1670</v>
      </c>
      <c r="J1104" t="s">
        <v>2990</v>
      </c>
      <c r="K1104" s="3" t="str">
        <f>IFERROR(VLOOKUP(A1104,for_vlookup!$A$1:$B$2046,2,FALSE), "aaaaaaaaaaaaaaaaaaaaaaaaaaaaaaaaa")</f>
        <v>tricoro</v>
      </c>
    </row>
    <row r="1105" spans="1:11" x14ac:dyDescent="0.15">
      <c r="A1105" s="2" t="s">
        <v>2129</v>
      </c>
      <c r="B1105" t="s">
        <v>2990</v>
      </c>
      <c r="C1105">
        <v>656</v>
      </c>
      <c r="D1105">
        <v>1110</v>
      </c>
      <c r="E1105">
        <v>1624</v>
      </c>
      <c r="F1105" t="s">
        <v>2990</v>
      </c>
      <c r="G1105">
        <v>641</v>
      </c>
      <c r="H1105">
        <v>1106</v>
      </c>
      <c r="I1105">
        <v>1451</v>
      </c>
      <c r="J1105" t="s">
        <v>2990</v>
      </c>
      <c r="K1105" s="3" t="str">
        <f>IFERROR(VLOOKUP(A1105,for_vlookup!$A$1:$B$2046,2,FALSE), "aaaaaaaaaaaaaaaaaaaaaaaaaaaaaaaaa")</f>
        <v>SINOBUZ</v>
      </c>
    </row>
    <row r="1106" spans="1:11" x14ac:dyDescent="0.15">
      <c r="A1106" s="2" t="s">
        <v>1599</v>
      </c>
      <c r="B1106" t="s">
        <v>2990</v>
      </c>
      <c r="C1106">
        <v>647</v>
      </c>
      <c r="D1106">
        <v>1081</v>
      </c>
      <c r="E1106">
        <v>1805</v>
      </c>
      <c r="F1106">
        <v>2401</v>
      </c>
      <c r="G1106">
        <v>643</v>
      </c>
      <c r="H1106">
        <v>1094</v>
      </c>
      <c r="I1106">
        <v>1949</v>
      </c>
      <c r="J1106">
        <v>2093</v>
      </c>
      <c r="K1106" s="3" t="str">
        <f>IFERROR(VLOOKUP(A1106,for_vlookup!$A$1:$B$2046,2,FALSE), "aaaaaaaaaaaaaaaaaaaaaaaaaaaaaaaaa")</f>
        <v>SPADA</v>
      </c>
    </row>
    <row r="1107" spans="1:11" x14ac:dyDescent="0.15">
      <c r="A1107" s="2" t="s">
        <v>2132</v>
      </c>
      <c r="B1107" t="s">
        <v>2990</v>
      </c>
      <c r="C1107">
        <v>460</v>
      </c>
      <c r="D1107">
        <v>704</v>
      </c>
      <c r="E1107">
        <v>1043</v>
      </c>
      <c r="F1107" t="s">
        <v>2990</v>
      </c>
      <c r="G1107">
        <v>459</v>
      </c>
      <c r="H1107">
        <v>678</v>
      </c>
      <c r="I1107">
        <v>1055</v>
      </c>
      <c r="J1107" t="s">
        <v>2990</v>
      </c>
      <c r="K1107" s="3" t="str">
        <f>IFERROR(VLOOKUP(A1107,for_vlookup!$A$1:$B$2046,2,FALSE), "aaaaaaaaaaaaaaaaaaaaaaaaaaaaaaaaa")</f>
        <v>SINOBUZ</v>
      </c>
    </row>
    <row r="1108" spans="1:11" x14ac:dyDescent="0.15">
      <c r="A1108" s="2" t="s">
        <v>1132</v>
      </c>
      <c r="B1108" t="s">
        <v>2990</v>
      </c>
      <c r="C1108">
        <v>272</v>
      </c>
      <c r="D1108">
        <v>598</v>
      </c>
      <c r="E1108">
        <v>1045</v>
      </c>
      <c r="F1108" t="s">
        <v>2990</v>
      </c>
      <c r="G1108">
        <v>276</v>
      </c>
      <c r="H1108">
        <v>743</v>
      </c>
      <c r="I1108">
        <v>1091</v>
      </c>
      <c r="J1108" t="s">
        <v>2990</v>
      </c>
      <c r="K1108" s="3" t="str">
        <f>IFERROR(VLOOKUP(A1108,for_vlookup!$A$1:$B$2046,2,FALSE), "aaaaaaaaaaaaaaaaaaaaaaaaaaaaaaaaa")</f>
        <v>Resort Anthem</v>
      </c>
    </row>
    <row r="1109" spans="1:11" x14ac:dyDescent="0.15">
      <c r="A1109" s="2" t="s">
        <v>2788</v>
      </c>
      <c r="B1109" t="s">
        <v>2990</v>
      </c>
      <c r="C1109">
        <v>472</v>
      </c>
      <c r="D1109">
        <v>666</v>
      </c>
      <c r="E1109">
        <v>941</v>
      </c>
      <c r="F1109" t="s">
        <v>2990</v>
      </c>
      <c r="G1109">
        <v>475</v>
      </c>
      <c r="H1109">
        <v>670</v>
      </c>
      <c r="I1109">
        <v>1032</v>
      </c>
      <c r="J1109" t="s">
        <v>2990</v>
      </c>
      <c r="K1109" s="3" t="str">
        <f>IFERROR(VLOOKUP(A1109,for_vlookup!$A$1:$B$2046,2,FALSE), "aaaaaaaaaaaaaaaaaaaaaaaaaaaaaaaaa")</f>
        <v>HEROIC VERSE</v>
      </c>
    </row>
    <row r="1110" spans="1:11" x14ac:dyDescent="0.15">
      <c r="A1110" s="2" t="s">
        <v>2791</v>
      </c>
      <c r="B1110" t="s">
        <v>2990</v>
      </c>
      <c r="C1110">
        <v>473</v>
      </c>
      <c r="D1110">
        <v>1229</v>
      </c>
      <c r="E1110">
        <v>1873</v>
      </c>
      <c r="F1110" t="s">
        <v>2990</v>
      </c>
      <c r="G1110">
        <v>472</v>
      </c>
      <c r="H1110">
        <v>1190</v>
      </c>
      <c r="I1110">
        <v>1903</v>
      </c>
      <c r="J1110" t="s">
        <v>2990</v>
      </c>
      <c r="K1110" s="3" t="str">
        <f>IFERROR(VLOOKUP(A1110,for_vlookup!$A$1:$B$2046,2,FALSE), "aaaaaaaaaaaaaaaaaaaaaaaaaaaaaaaaa")</f>
        <v>HEROIC VERSE</v>
      </c>
    </row>
    <row r="1111" spans="1:11" x14ac:dyDescent="0.15">
      <c r="A1111" s="2" t="s">
        <v>1953</v>
      </c>
      <c r="B1111" t="s">
        <v>2990</v>
      </c>
      <c r="C1111">
        <v>216</v>
      </c>
      <c r="D1111">
        <v>883</v>
      </c>
      <c r="E1111">
        <v>1252</v>
      </c>
      <c r="F1111" t="s">
        <v>2990</v>
      </c>
      <c r="G1111">
        <v>212</v>
      </c>
      <c r="H1111">
        <v>923</v>
      </c>
      <c r="I1111">
        <v>1327</v>
      </c>
      <c r="J1111" t="s">
        <v>2990</v>
      </c>
      <c r="K1111" s="3" t="str">
        <f>IFERROR(VLOOKUP(A1111,for_vlookup!$A$1:$B$2046,2,FALSE), "aaaaaaaaaaaaaaaaaaaaaaaaaaaaaaaaa")</f>
        <v>copula</v>
      </c>
    </row>
    <row r="1112" spans="1:11" x14ac:dyDescent="0.15">
      <c r="A1112" s="2" t="s">
        <v>1956</v>
      </c>
      <c r="B1112" t="s">
        <v>2990</v>
      </c>
      <c r="C1112">
        <v>642</v>
      </c>
      <c r="D1112">
        <v>1038</v>
      </c>
      <c r="E1112">
        <v>1333</v>
      </c>
      <c r="F1112" t="s">
        <v>2990</v>
      </c>
      <c r="G1112">
        <v>654</v>
      </c>
      <c r="H1112">
        <v>1071</v>
      </c>
      <c r="I1112">
        <v>1384</v>
      </c>
      <c r="J1112" t="s">
        <v>2990</v>
      </c>
      <c r="K1112" s="3" t="str">
        <f>IFERROR(VLOOKUP(A1112,for_vlookup!$A$1:$B$2046,2,FALSE), "aaaaaaaaaaaaaaaaaaaaaaaaaaaaaaaaa")</f>
        <v>copula</v>
      </c>
    </row>
    <row r="1113" spans="1:11" x14ac:dyDescent="0.15">
      <c r="A1113" s="2" t="s">
        <v>3069</v>
      </c>
      <c r="B1113" t="s">
        <v>2990</v>
      </c>
      <c r="C1113">
        <v>556</v>
      </c>
      <c r="D1113">
        <v>1022</v>
      </c>
      <c r="E1113">
        <v>1700</v>
      </c>
      <c r="F1113" t="s">
        <v>2990</v>
      </c>
      <c r="G1113">
        <v>549</v>
      </c>
      <c r="H1113">
        <v>1058</v>
      </c>
      <c r="I1113">
        <v>1830</v>
      </c>
      <c r="J1113" t="s">
        <v>2990</v>
      </c>
      <c r="K1113" s="3" t="str">
        <f>IFERROR(VLOOKUP(A1113,for_vlookup!$A$1:$B$2046,2,FALSE), "aaaaaaaaaaaaaaaaaaaaaaaaaaaaaaaaa")</f>
        <v>BISTROVER</v>
      </c>
    </row>
    <row r="1114" spans="1:11" x14ac:dyDescent="0.15">
      <c r="A1114" s="2" t="s">
        <v>2792</v>
      </c>
      <c r="B1114" t="s">
        <v>2990</v>
      </c>
      <c r="C1114">
        <v>397</v>
      </c>
      <c r="D1114">
        <v>785</v>
      </c>
      <c r="E1114">
        <v>1119</v>
      </c>
      <c r="F1114" t="s">
        <v>2990</v>
      </c>
      <c r="G1114">
        <v>443</v>
      </c>
      <c r="H1114">
        <v>703</v>
      </c>
      <c r="I1114">
        <v>1009</v>
      </c>
      <c r="J1114" t="s">
        <v>2990</v>
      </c>
      <c r="K1114" s="3" t="str">
        <f>IFERROR(VLOOKUP(A1114,for_vlookup!$A$1:$B$2046,2,FALSE), "aaaaaaaaaaaaaaaaaaaaaaaaaaaaaaaaa")</f>
        <v>HEROIC VERSE</v>
      </c>
    </row>
    <row r="1115" spans="1:11" x14ac:dyDescent="0.15">
      <c r="A1115" s="2" t="s">
        <v>2553</v>
      </c>
      <c r="B1115" t="s">
        <v>2990</v>
      </c>
      <c r="C1115">
        <v>642</v>
      </c>
      <c r="D1115">
        <v>1152</v>
      </c>
      <c r="E1115">
        <v>1869</v>
      </c>
      <c r="F1115" t="s">
        <v>2990</v>
      </c>
      <c r="G1115">
        <v>637</v>
      </c>
      <c r="H1115">
        <v>1159</v>
      </c>
      <c r="I1115">
        <v>1782</v>
      </c>
      <c r="J1115" t="s">
        <v>2990</v>
      </c>
      <c r="K1115" s="3" t="str">
        <f>IFERROR(VLOOKUP(A1115,for_vlookup!$A$1:$B$2046,2,FALSE), "aaaaaaaaaaaaaaaaaaaaaaaaaaaaaaaaa")</f>
        <v>Rootage</v>
      </c>
    </row>
    <row r="1116" spans="1:11" x14ac:dyDescent="0.15">
      <c r="A1116" s="2" t="s">
        <v>2923</v>
      </c>
      <c r="B1116" t="s">
        <v>2990</v>
      </c>
      <c r="C1116">
        <v>554</v>
      </c>
      <c r="D1116">
        <v>905</v>
      </c>
      <c r="E1116">
        <v>1848</v>
      </c>
      <c r="F1116" t="s">
        <v>2990</v>
      </c>
      <c r="G1116">
        <v>580</v>
      </c>
      <c r="H1116">
        <v>910</v>
      </c>
      <c r="I1116">
        <v>1703</v>
      </c>
      <c r="J1116" t="s">
        <v>2990</v>
      </c>
      <c r="K1116" s="3" t="str">
        <f>IFERROR(VLOOKUP(A1116,for_vlookup!$A$1:$B$2046,2,FALSE), "aaaaaaaaaaaaaaaaaaaaaaaaaaaaaaaaa")</f>
        <v>BISTROVER</v>
      </c>
    </row>
    <row r="1117" spans="1:11" x14ac:dyDescent="0.15">
      <c r="A1117" s="2" t="s">
        <v>200</v>
      </c>
      <c r="B1117" t="s">
        <v>2990</v>
      </c>
      <c r="C1117">
        <v>660</v>
      </c>
      <c r="D1117">
        <v>901</v>
      </c>
      <c r="E1117">
        <v>1149</v>
      </c>
      <c r="F1117" t="s">
        <v>2990</v>
      </c>
      <c r="G1117">
        <v>654</v>
      </c>
      <c r="H1117">
        <v>872</v>
      </c>
      <c r="I1117">
        <v>1182</v>
      </c>
      <c r="J1117" t="s">
        <v>2990</v>
      </c>
      <c r="K1117" s="3" t="str">
        <f>IFERROR(VLOOKUP(A1117,for_vlookup!$A$1:$B$2046,2,FALSE), "aaaaaaaaaaaaaaaaaaaaaaaaaaaaaaaaa")</f>
        <v>6th style</v>
      </c>
    </row>
    <row r="1118" spans="1:11" x14ac:dyDescent="0.15">
      <c r="A1118" s="2" t="s">
        <v>2794</v>
      </c>
      <c r="B1118" t="s">
        <v>2990</v>
      </c>
      <c r="C1118">
        <v>548</v>
      </c>
      <c r="D1118">
        <v>914</v>
      </c>
      <c r="E1118">
        <v>1495</v>
      </c>
      <c r="F1118" t="s">
        <v>2990</v>
      </c>
      <c r="G1118">
        <v>620</v>
      </c>
      <c r="H1118">
        <v>861</v>
      </c>
      <c r="I1118">
        <v>1412</v>
      </c>
      <c r="J1118" t="s">
        <v>2990</v>
      </c>
      <c r="K1118" s="3" t="str">
        <f>IFERROR(VLOOKUP(A1118,for_vlookup!$A$1:$B$2046,2,FALSE), "aaaaaaaaaaaaaaaaaaaaaaaaaaaaaaaaa")</f>
        <v>HEROIC VERSE</v>
      </c>
    </row>
    <row r="1119" spans="1:11" x14ac:dyDescent="0.15">
      <c r="A1119" s="2" t="s">
        <v>148</v>
      </c>
      <c r="B1119" t="s">
        <v>2990</v>
      </c>
      <c r="C1119">
        <v>480</v>
      </c>
      <c r="D1119">
        <v>630</v>
      </c>
      <c r="E1119">
        <v>670</v>
      </c>
      <c r="F1119" t="s">
        <v>2990</v>
      </c>
      <c r="G1119">
        <v>480</v>
      </c>
      <c r="H1119">
        <v>964</v>
      </c>
      <c r="I1119" t="s">
        <v>2990</v>
      </c>
      <c r="J1119" t="s">
        <v>2990</v>
      </c>
      <c r="K1119" s="3" t="str">
        <f>IFERROR(VLOOKUP(A1119,for_vlookup!$A$1:$B$2046,2,FALSE), "aaaaaaaaaaaaaaaaaaaaaaaaaaaaaaaaa")</f>
        <v>4th style</v>
      </c>
    </row>
    <row r="1120" spans="1:11" x14ac:dyDescent="0.15">
      <c r="A1120" s="2" t="s">
        <v>2555</v>
      </c>
      <c r="B1120" t="s">
        <v>2990</v>
      </c>
      <c r="C1120">
        <v>613</v>
      </c>
      <c r="D1120">
        <v>1135</v>
      </c>
      <c r="E1120">
        <v>1888</v>
      </c>
      <c r="F1120" t="s">
        <v>2990</v>
      </c>
      <c r="G1120">
        <v>613</v>
      </c>
      <c r="H1120">
        <v>1146</v>
      </c>
      <c r="I1120">
        <v>1824</v>
      </c>
      <c r="J1120" t="s">
        <v>2990</v>
      </c>
      <c r="K1120" s="3" t="str">
        <f>IFERROR(VLOOKUP(A1120,for_vlookup!$A$1:$B$2046,2,FALSE), "aaaaaaaaaaaaaaaaaaaaaaaaaaaaaaaaa")</f>
        <v>Rootage</v>
      </c>
    </row>
    <row r="1121" spans="1:11" x14ac:dyDescent="0.15">
      <c r="A1121" s="2" t="s">
        <v>2795</v>
      </c>
      <c r="B1121" t="s">
        <v>2990</v>
      </c>
      <c r="C1121">
        <v>459</v>
      </c>
      <c r="D1121">
        <v>786</v>
      </c>
      <c r="E1121">
        <v>1262</v>
      </c>
      <c r="F1121" t="s">
        <v>2990</v>
      </c>
      <c r="G1121">
        <v>472</v>
      </c>
      <c r="H1121">
        <v>809</v>
      </c>
      <c r="I1121">
        <v>1361</v>
      </c>
      <c r="J1121" t="s">
        <v>2990</v>
      </c>
      <c r="K1121" s="3" t="str">
        <f>IFERROR(VLOOKUP(A1121,for_vlookup!$A$1:$B$2046,2,FALSE), "aaaaaaaaaaaaaaaaaaaaaaaaaaaaaaaaa")</f>
        <v>HEROIC VERSE</v>
      </c>
    </row>
    <row r="1122" spans="1:11" x14ac:dyDescent="0.15">
      <c r="A1122" s="2" t="s">
        <v>548</v>
      </c>
      <c r="B1122" t="s">
        <v>2990</v>
      </c>
      <c r="C1122">
        <v>413</v>
      </c>
      <c r="D1122">
        <v>857</v>
      </c>
      <c r="E1122">
        <v>1017</v>
      </c>
      <c r="F1122" t="s">
        <v>2990</v>
      </c>
      <c r="G1122">
        <v>413</v>
      </c>
      <c r="H1122">
        <v>965</v>
      </c>
      <c r="I1122" t="s">
        <v>2990</v>
      </c>
      <c r="J1122" t="s">
        <v>2990</v>
      </c>
      <c r="K1122" s="3" t="str">
        <f>IFERROR(VLOOKUP(A1122,for_vlookup!$A$1:$B$2046,2,FALSE), "aaaaaaaaaaaaaaaaaaaaaaaaaaaaaaaaa")</f>
        <v>HAPPY SKY</v>
      </c>
    </row>
    <row r="1123" spans="1:11" x14ac:dyDescent="0.15">
      <c r="A1123" s="2" t="s">
        <v>1601</v>
      </c>
      <c r="B1123" t="s">
        <v>2990</v>
      </c>
      <c r="C1123">
        <v>754</v>
      </c>
      <c r="D1123">
        <v>1473</v>
      </c>
      <c r="E1123">
        <v>1870</v>
      </c>
      <c r="F1123" t="s">
        <v>2990</v>
      </c>
      <c r="G1123">
        <v>726</v>
      </c>
      <c r="H1123">
        <v>1437</v>
      </c>
      <c r="I1123">
        <v>1855</v>
      </c>
      <c r="J1123" t="s">
        <v>2990</v>
      </c>
      <c r="K1123" s="3" t="str">
        <f>IFERROR(VLOOKUP(A1123,for_vlookup!$A$1:$B$2046,2,FALSE), "aaaaaaaaaaaaaaaaaaaaaaaaaaaaaaaaa")</f>
        <v>SPADA</v>
      </c>
    </row>
    <row r="1124" spans="1:11" x14ac:dyDescent="0.15">
      <c r="A1124" s="2" t="s">
        <v>1260</v>
      </c>
      <c r="B1124" t="s">
        <v>2990</v>
      </c>
      <c r="C1124">
        <v>312</v>
      </c>
      <c r="D1124">
        <v>628</v>
      </c>
      <c r="E1124">
        <v>881</v>
      </c>
      <c r="F1124" t="s">
        <v>2990</v>
      </c>
      <c r="G1124">
        <v>315</v>
      </c>
      <c r="H1124">
        <v>642</v>
      </c>
      <c r="I1124">
        <v>1013</v>
      </c>
      <c r="J1124" t="s">
        <v>2990</v>
      </c>
      <c r="K1124" s="3" t="str">
        <f>IFERROR(VLOOKUP(A1124,for_vlookup!$A$1:$B$2046,2,FALSE), "aaaaaaaaaaaaaaaaaaaaaaaaaaaaaaaaa")</f>
        <v>Lincle</v>
      </c>
    </row>
    <row r="1125" spans="1:11" x14ac:dyDescent="0.15">
      <c r="A1125" s="2" t="s">
        <v>1755</v>
      </c>
      <c r="B1125" t="s">
        <v>2990</v>
      </c>
      <c r="C1125">
        <v>527</v>
      </c>
      <c r="D1125">
        <v>1030</v>
      </c>
      <c r="E1125">
        <v>1518</v>
      </c>
      <c r="F1125" t="s">
        <v>2990</v>
      </c>
      <c r="G1125">
        <v>582</v>
      </c>
      <c r="H1125">
        <v>1120</v>
      </c>
      <c r="I1125">
        <v>1618</v>
      </c>
      <c r="J1125" t="s">
        <v>2990</v>
      </c>
      <c r="K1125" s="3" t="str">
        <f>IFERROR(VLOOKUP(A1125,for_vlookup!$A$1:$B$2046,2,FALSE), "aaaaaaaaaaaaaaaaaaaaaaaaaaaaaaaaa")</f>
        <v>PENDUAL</v>
      </c>
    </row>
    <row r="1126" spans="1:11" x14ac:dyDescent="0.15">
      <c r="A1126" s="2" t="s">
        <v>2926</v>
      </c>
      <c r="B1126" t="s">
        <v>2990</v>
      </c>
      <c r="C1126">
        <v>485</v>
      </c>
      <c r="D1126">
        <v>739</v>
      </c>
      <c r="E1126">
        <v>1008</v>
      </c>
      <c r="F1126" t="s">
        <v>2990</v>
      </c>
      <c r="G1126">
        <v>542</v>
      </c>
      <c r="H1126">
        <v>713</v>
      </c>
      <c r="I1126">
        <v>1127</v>
      </c>
      <c r="J1126" t="s">
        <v>2990</v>
      </c>
      <c r="K1126" s="3" t="str">
        <f>IFERROR(VLOOKUP(A1126,for_vlookup!$A$1:$B$2046,2,FALSE), "aaaaaaaaaaaaaaaaaaaaaaaaaaaaaaaaa")</f>
        <v>BISTROVER</v>
      </c>
    </row>
    <row r="1127" spans="1:11" x14ac:dyDescent="0.15">
      <c r="A1127" s="2" t="s">
        <v>842</v>
      </c>
      <c r="B1127" t="s">
        <v>2990</v>
      </c>
      <c r="C1127">
        <v>386</v>
      </c>
      <c r="D1127">
        <v>599</v>
      </c>
      <c r="E1127">
        <v>762</v>
      </c>
      <c r="F1127">
        <v>1300</v>
      </c>
      <c r="G1127">
        <v>329</v>
      </c>
      <c r="H1127">
        <v>616</v>
      </c>
      <c r="I1127">
        <v>910</v>
      </c>
      <c r="J1127">
        <v>1326</v>
      </c>
      <c r="K1127" s="3" t="str">
        <f>IFERROR(VLOOKUP(A1127,for_vlookup!$A$1:$B$2046,2,FALSE), "aaaaaaaaaaaaaaaaaaaaaaaaaaaaaaaaa")</f>
        <v>DJ TROOPERS</v>
      </c>
    </row>
    <row r="1128" spans="1:11" x14ac:dyDescent="0.15">
      <c r="A1128" s="2" t="s">
        <v>283</v>
      </c>
      <c r="B1128" t="s">
        <v>2990</v>
      </c>
      <c r="C1128">
        <v>488</v>
      </c>
      <c r="D1128">
        <v>789</v>
      </c>
      <c r="E1128">
        <v>1077</v>
      </c>
      <c r="F1128" t="s">
        <v>2990</v>
      </c>
      <c r="G1128">
        <v>496</v>
      </c>
      <c r="H1128">
        <v>820</v>
      </c>
      <c r="I1128">
        <v>1044</v>
      </c>
      <c r="J1128" t="s">
        <v>2990</v>
      </c>
      <c r="K1128" s="3" t="str">
        <f>IFERROR(VLOOKUP(A1128,for_vlookup!$A$1:$B$2046,2,FALSE), "aaaaaaaaaaaaaaaaaaaaaaaaaaaaaaaaa")</f>
        <v>8th style</v>
      </c>
    </row>
    <row r="1129" spans="1:11" x14ac:dyDescent="0.15">
      <c r="A1129" s="2" t="s">
        <v>2133</v>
      </c>
      <c r="B1129" t="s">
        <v>2990</v>
      </c>
      <c r="C1129">
        <v>517</v>
      </c>
      <c r="D1129">
        <v>914</v>
      </c>
      <c r="E1129">
        <v>1257</v>
      </c>
      <c r="F1129" t="s">
        <v>2990</v>
      </c>
      <c r="G1129">
        <v>512</v>
      </c>
      <c r="H1129">
        <v>880</v>
      </c>
      <c r="I1129">
        <v>1251</v>
      </c>
      <c r="J1129" t="s">
        <v>2990</v>
      </c>
      <c r="K1129" s="3" t="str">
        <f>IFERROR(VLOOKUP(A1129,for_vlookup!$A$1:$B$2046,2,FALSE), "aaaaaaaaaaaaaaaaaaaaaaaaaaaaaaaaa")</f>
        <v>SINOBUZ</v>
      </c>
    </row>
    <row r="1130" spans="1:11" x14ac:dyDescent="0.15">
      <c r="A1130" s="2" t="s">
        <v>1135</v>
      </c>
      <c r="B1130" t="s">
        <v>2990</v>
      </c>
      <c r="C1130">
        <v>599</v>
      </c>
      <c r="D1130">
        <v>1029</v>
      </c>
      <c r="E1130">
        <v>1506</v>
      </c>
      <c r="F1130" t="s">
        <v>2990</v>
      </c>
      <c r="G1130">
        <v>616</v>
      </c>
      <c r="H1130">
        <v>961</v>
      </c>
      <c r="I1130">
        <v>1322</v>
      </c>
      <c r="J1130" t="s">
        <v>2990</v>
      </c>
      <c r="K1130" s="3" t="str">
        <f>IFERROR(VLOOKUP(A1130,for_vlookup!$A$1:$B$2046,2,FALSE), "aaaaaaaaaaaaaaaaaaaaaaaaaaaaaaaaa")</f>
        <v>Resort Anthem</v>
      </c>
    </row>
    <row r="1131" spans="1:11" x14ac:dyDescent="0.15">
      <c r="A1131" s="2" t="s">
        <v>729</v>
      </c>
      <c r="B1131" t="s">
        <v>2990</v>
      </c>
      <c r="C1131">
        <v>377</v>
      </c>
      <c r="D1131">
        <v>544</v>
      </c>
      <c r="E1131">
        <v>837</v>
      </c>
      <c r="F1131" t="s">
        <v>2990</v>
      </c>
      <c r="G1131">
        <v>377</v>
      </c>
      <c r="H1131">
        <v>544</v>
      </c>
      <c r="I1131" t="s">
        <v>2990</v>
      </c>
      <c r="J1131" t="s">
        <v>2990</v>
      </c>
      <c r="K1131" s="3" t="str">
        <f>IFERROR(VLOOKUP(A1131,for_vlookup!$A$1:$B$2046,2,FALSE), "aaaaaaaaaaaaaaaaaaaaaaaaaaaaaaaaa")</f>
        <v>GOLD</v>
      </c>
    </row>
    <row r="1132" spans="1:11" x14ac:dyDescent="0.15">
      <c r="A1132" s="2" t="s">
        <v>626</v>
      </c>
      <c r="B1132" t="s">
        <v>2990</v>
      </c>
      <c r="C1132">
        <v>658</v>
      </c>
      <c r="D1132">
        <v>997</v>
      </c>
      <c r="E1132">
        <v>1457</v>
      </c>
      <c r="F1132">
        <v>2000</v>
      </c>
      <c r="G1132">
        <v>647</v>
      </c>
      <c r="H1132">
        <v>966</v>
      </c>
      <c r="I1132">
        <v>1399</v>
      </c>
      <c r="J1132">
        <v>2000</v>
      </c>
      <c r="K1132" s="3" t="str">
        <f>IFERROR(VLOOKUP(A1132,for_vlookup!$A$1:$B$2046,2,FALSE), "aaaaaaaaaaaaaaaaaaaaaaaaaaaaaaaaa")</f>
        <v>DistorteD</v>
      </c>
    </row>
    <row r="1133" spans="1:11" x14ac:dyDescent="0.15">
      <c r="A1133" s="2" t="s">
        <v>3024</v>
      </c>
      <c r="B1133" t="s">
        <v>2990</v>
      </c>
      <c r="C1133">
        <v>336</v>
      </c>
      <c r="D1133">
        <v>490</v>
      </c>
      <c r="E1133">
        <v>837</v>
      </c>
      <c r="F1133" t="s">
        <v>2990</v>
      </c>
      <c r="G1133">
        <v>336</v>
      </c>
      <c r="H1133">
        <v>490</v>
      </c>
      <c r="I1133">
        <v>873</v>
      </c>
      <c r="J1133" t="s">
        <v>2990</v>
      </c>
      <c r="K1133" s="3" t="str">
        <f>IFERROR(VLOOKUP(A1133,for_vlookup!$A$1:$B$2046,2,FALSE), "aaaaaaaaaaaaaaaaaaaaaaaaaaaaaaaaa")</f>
        <v>HAPPY SKY</v>
      </c>
    </row>
    <row r="1134" spans="1:11" x14ac:dyDescent="0.15">
      <c r="A1134" s="2" t="s">
        <v>1958</v>
      </c>
      <c r="B1134" t="s">
        <v>2990</v>
      </c>
      <c r="C1134">
        <v>440</v>
      </c>
      <c r="D1134">
        <v>919</v>
      </c>
      <c r="E1134">
        <v>1357</v>
      </c>
      <c r="F1134">
        <v>1701</v>
      </c>
      <c r="G1134">
        <v>727</v>
      </c>
      <c r="H1134">
        <v>967</v>
      </c>
      <c r="I1134">
        <v>1326</v>
      </c>
      <c r="J1134">
        <v>1762</v>
      </c>
      <c r="K1134" s="3" t="str">
        <f>IFERROR(VLOOKUP(A1134,for_vlookup!$A$1:$B$2046,2,FALSE), "aaaaaaaaaaaaaaaaaaaaaaaaaaaaaaaaa")</f>
        <v>copula</v>
      </c>
    </row>
    <row r="1135" spans="1:11" x14ac:dyDescent="0.15">
      <c r="A1135" s="2" t="s">
        <v>1757</v>
      </c>
      <c r="B1135" t="s">
        <v>2990</v>
      </c>
      <c r="C1135">
        <v>600</v>
      </c>
      <c r="D1135">
        <v>1187</v>
      </c>
      <c r="E1135">
        <v>1896</v>
      </c>
      <c r="F1135" t="s">
        <v>2990</v>
      </c>
      <c r="G1135">
        <v>598</v>
      </c>
      <c r="H1135">
        <v>1197</v>
      </c>
      <c r="I1135">
        <v>1716</v>
      </c>
      <c r="J1135" t="s">
        <v>2990</v>
      </c>
      <c r="K1135" s="3" t="str">
        <f>IFERROR(VLOOKUP(A1135,for_vlookup!$A$1:$B$2046,2,FALSE), "aaaaaaaaaaaaaaaaaaaaaaaaaaaaaaaaa")</f>
        <v>PENDUAL</v>
      </c>
    </row>
    <row r="1136" spans="1:11" x14ac:dyDescent="0.15">
      <c r="A1136" s="2" t="s">
        <v>2928</v>
      </c>
      <c r="B1136" t="s">
        <v>2990</v>
      </c>
      <c r="C1136">
        <v>452</v>
      </c>
      <c r="D1136">
        <v>666</v>
      </c>
      <c r="E1136">
        <v>1033</v>
      </c>
      <c r="F1136" t="s">
        <v>2990</v>
      </c>
      <c r="G1136">
        <v>458</v>
      </c>
      <c r="H1136">
        <v>659</v>
      </c>
      <c r="I1136">
        <v>1032</v>
      </c>
      <c r="J1136" t="s">
        <v>2990</v>
      </c>
      <c r="K1136" s="3" t="str">
        <f>IFERROR(VLOOKUP(A1136,for_vlookup!$A$1:$B$2046,2,FALSE), "aaaaaaaaaaaaaaaaaaaaaaaaaaaaaaaaa")</f>
        <v>BISTROVER</v>
      </c>
    </row>
    <row r="1137" spans="1:11" x14ac:dyDescent="0.15">
      <c r="A1137" s="2" t="s">
        <v>629</v>
      </c>
      <c r="B1137">
        <v>322</v>
      </c>
      <c r="C1137">
        <v>559</v>
      </c>
      <c r="D1137">
        <v>904</v>
      </c>
      <c r="E1137">
        <v>1166</v>
      </c>
      <c r="F1137" t="s">
        <v>2990</v>
      </c>
      <c r="G1137">
        <v>552</v>
      </c>
      <c r="H1137">
        <v>901</v>
      </c>
      <c r="I1137">
        <v>1165</v>
      </c>
      <c r="J1137" t="s">
        <v>2990</v>
      </c>
      <c r="K1137" s="3" t="str">
        <f>IFERROR(VLOOKUP(A1137,for_vlookup!$A$1:$B$2046,2,FALSE), "aaaaaaaaaaaaaaaaaaaaaaaaaaaaaaaaa")</f>
        <v>DistorteD</v>
      </c>
    </row>
    <row r="1138" spans="1:11" x14ac:dyDescent="0.15">
      <c r="A1138" s="2" t="s">
        <v>2558</v>
      </c>
      <c r="B1138" t="s">
        <v>2990</v>
      </c>
      <c r="C1138">
        <v>567</v>
      </c>
      <c r="D1138">
        <v>916</v>
      </c>
      <c r="E1138">
        <v>1473</v>
      </c>
      <c r="F1138" t="s">
        <v>2990</v>
      </c>
      <c r="G1138">
        <v>565</v>
      </c>
      <c r="H1138">
        <v>918</v>
      </c>
      <c r="I1138">
        <v>1477</v>
      </c>
      <c r="J1138" t="s">
        <v>2990</v>
      </c>
      <c r="K1138" s="3" t="str">
        <f>IFERROR(VLOOKUP(A1138,for_vlookup!$A$1:$B$2046,2,FALSE), "aaaaaaaaaaaaaaaaaaaaaaaaaaaaaaaaa")</f>
        <v>Rootage</v>
      </c>
    </row>
    <row r="1139" spans="1:11" x14ac:dyDescent="0.15">
      <c r="A1139" s="2" t="s">
        <v>1137</v>
      </c>
      <c r="B1139">
        <v>174</v>
      </c>
      <c r="C1139">
        <v>249</v>
      </c>
      <c r="D1139">
        <v>596</v>
      </c>
      <c r="E1139">
        <v>803</v>
      </c>
      <c r="F1139" t="s">
        <v>2990</v>
      </c>
      <c r="G1139">
        <v>284</v>
      </c>
      <c r="H1139">
        <v>487</v>
      </c>
      <c r="I1139">
        <v>792</v>
      </c>
      <c r="J1139" t="s">
        <v>2990</v>
      </c>
      <c r="K1139" s="3" t="str">
        <f>IFERROR(VLOOKUP(A1139,for_vlookup!$A$1:$B$2046,2,FALSE), "aaaaaaaaaaaaaaaaaaaaaaaaaaaaaaaaa")</f>
        <v>Resort Anthem</v>
      </c>
    </row>
    <row r="1140" spans="1:11" x14ac:dyDescent="0.15">
      <c r="A1140" s="2" t="s">
        <v>631</v>
      </c>
      <c r="B1140" t="s">
        <v>2990</v>
      </c>
      <c r="C1140">
        <v>532</v>
      </c>
      <c r="D1140">
        <v>824</v>
      </c>
      <c r="E1140">
        <v>990</v>
      </c>
      <c r="F1140" t="s">
        <v>2990</v>
      </c>
      <c r="G1140">
        <v>532</v>
      </c>
      <c r="H1140">
        <v>793</v>
      </c>
      <c r="I1140">
        <v>988</v>
      </c>
      <c r="J1140" t="s">
        <v>2990</v>
      </c>
      <c r="K1140" s="3" t="str">
        <f>IFERROR(VLOOKUP(A1140,for_vlookup!$A$1:$B$2046,2,FALSE), "aaaaaaaaaaaaaaaaaaaaaaaaaaaaaaaaa")</f>
        <v>DistorteD</v>
      </c>
    </row>
    <row r="1141" spans="1:11" x14ac:dyDescent="0.15">
      <c r="A1141" s="2" t="s">
        <v>633</v>
      </c>
      <c r="B1141" t="s">
        <v>2990</v>
      </c>
      <c r="C1141">
        <v>398</v>
      </c>
      <c r="D1141">
        <v>580</v>
      </c>
      <c r="E1141">
        <v>891</v>
      </c>
      <c r="F1141" t="s">
        <v>2990</v>
      </c>
      <c r="G1141">
        <v>398</v>
      </c>
      <c r="H1141">
        <v>580</v>
      </c>
      <c r="I1141">
        <v>1324</v>
      </c>
      <c r="J1141" t="s">
        <v>2990</v>
      </c>
      <c r="K1141" s="3" t="str">
        <f>IFERROR(VLOOKUP(A1141,for_vlookup!$A$1:$B$2046,2,FALSE), "aaaaaaaaaaaaaaaaaaaaaaaaaaaaaaaaa")</f>
        <v>DistorteD</v>
      </c>
    </row>
    <row r="1142" spans="1:11" x14ac:dyDescent="0.15">
      <c r="A1142" s="2" t="s">
        <v>731</v>
      </c>
      <c r="B1142" t="s">
        <v>2990</v>
      </c>
      <c r="C1142">
        <v>366</v>
      </c>
      <c r="D1142">
        <v>597</v>
      </c>
      <c r="E1142">
        <v>788</v>
      </c>
      <c r="F1142" t="s">
        <v>2990</v>
      </c>
      <c r="G1142">
        <v>362</v>
      </c>
      <c r="H1142">
        <v>616</v>
      </c>
      <c r="I1142">
        <v>786</v>
      </c>
      <c r="J1142" t="s">
        <v>2990</v>
      </c>
      <c r="K1142" s="3" t="str">
        <f>IFERROR(VLOOKUP(A1142,for_vlookup!$A$1:$B$2046,2,FALSE), "aaaaaaaaaaaaaaaaaaaaaaaaaaaaaaaaa")</f>
        <v>GOLD</v>
      </c>
    </row>
    <row r="1143" spans="1:11" x14ac:dyDescent="0.15">
      <c r="A1143" s="2" t="s">
        <v>2561</v>
      </c>
      <c r="B1143" t="s">
        <v>2990</v>
      </c>
      <c r="C1143">
        <v>516</v>
      </c>
      <c r="D1143">
        <v>872</v>
      </c>
      <c r="E1143">
        <v>1584</v>
      </c>
      <c r="F1143" t="s">
        <v>2990</v>
      </c>
      <c r="G1143">
        <v>572</v>
      </c>
      <c r="H1143">
        <v>936</v>
      </c>
      <c r="I1143">
        <v>1514</v>
      </c>
      <c r="J1143" t="s">
        <v>2990</v>
      </c>
      <c r="K1143" s="3" t="str">
        <f>IFERROR(VLOOKUP(A1143,for_vlookup!$A$1:$B$2046,2,FALSE), "aaaaaaaaaaaaaaaaaaaaaaaaaaaaaaaaa")</f>
        <v>Rootage</v>
      </c>
    </row>
    <row r="1144" spans="1:11" x14ac:dyDescent="0.15">
      <c r="A1144" s="2" t="s">
        <v>2562</v>
      </c>
      <c r="B1144">
        <v>136</v>
      </c>
      <c r="C1144">
        <v>471</v>
      </c>
      <c r="D1144">
        <v>709</v>
      </c>
      <c r="E1144">
        <v>1263</v>
      </c>
      <c r="F1144" t="s">
        <v>2990</v>
      </c>
      <c r="G1144">
        <v>468</v>
      </c>
      <c r="H1144">
        <v>709</v>
      </c>
      <c r="I1144">
        <v>1246</v>
      </c>
      <c r="J1144" t="s">
        <v>2990</v>
      </c>
      <c r="K1144" s="3" t="str">
        <f>IFERROR(VLOOKUP(A1144,for_vlookup!$A$1:$B$2046,2,FALSE), "aaaaaaaaaaaaaaaaaaaaaaaaaaaaaaaaa")</f>
        <v>Rootage</v>
      </c>
    </row>
    <row r="1145" spans="1:11" x14ac:dyDescent="0.15">
      <c r="A1145" s="2" t="s">
        <v>463</v>
      </c>
      <c r="B1145" t="s">
        <v>2990</v>
      </c>
      <c r="C1145">
        <v>489</v>
      </c>
      <c r="D1145">
        <v>747</v>
      </c>
      <c r="E1145">
        <v>1062</v>
      </c>
      <c r="F1145" t="s">
        <v>2990</v>
      </c>
      <c r="G1145">
        <v>451</v>
      </c>
      <c r="H1145">
        <v>729</v>
      </c>
      <c r="I1145">
        <v>1086</v>
      </c>
      <c r="J1145" t="s">
        <v>2990</v>
      </c>
      <c r="K1145" s="3" t="str">
        <f>IFERROR(VLOOKUP(A1145,for_vlookup!$A$1:$B$2046,2,FALSE), "aaaaaaaaaaaaaaaaaaaaaaaaaaaaaaaaa")</f>
        <v>IIDX RED</v>
      </c>
    </row>
    <row r="1146" spans="1:11" x14ac:dyDescent="0.15">
      <c r="A1146" s="2" t="s">
        <v>1603</v>
      </c>
      <c r="B1146" t="s">
        <v>2990</v>
      </c>
      <c r="C1146">
        <v>365</v>
      </c>
      <c r="D1146">
        <v>647</v>
      </c>
      <c r="E1146">
        <v>1414</v>
      </c>
      <c r="F1146" t="s">
        <v>2990</v>
      </c>
      <c r="G1146">
        <v>432</v>
      </c>
      <c r="H1146">
        <v>673</v>
      </c>
      <c r="I1146">
        <v>1457</v>
      </c>
      <c r="J1146" t="s">
        <v>2990</v>
      </c>
      <c r="K1146" s="3" t="str">
        <f>IFERROR(VLOOKUP(A1146,for_vlookup!$A$1:$B$2046,2,FALSE), "aaaaaaaaaaaaaaaaaaaaaaaaaaaaaaaaa")</f>
        <v>SPADA</v>
      </c>
    </row>
    <row r="1147" spans="1:11" x14ac:dyDescent="0.15">
      <c r="A1147" s="2" t="s">
        <v>1261</v>
      </c>
      <c r="B1147" t="s">
        <v>2990</v>
      </c>
      <c r="C1147">
        <v>496</v>
      </c>
      <c r="D1147">
        <v>990</v>
      </c>
      <c r="E1147">
        <v>1921</v>
      </c>
      <c r="F1147" t="s">
        <v>2990</v>
      </c>
      <c r="G1147">
        <v>498</v>
      </c>
      <c r="H1147">
        <v>1020</v>
      </c>
      <c r="I1147">
        <v>1916</v>
      </c>
      <c r="J1147" t="s">
        <v>2990</v>
      </c>
      <c r="K1147" s="3" t="str">
        <f>IFERROR(VLOOKUP(A1147,for_vlookup!$A$1:$B$2046,2,FALSE), "aaaaaaaaaaaaaaaaaaaaaaaaaaaaaaaaa")</f>
        <v>Lincle</v>
      </c>
    </row>
    <row r="1148" spans="1:11" x14ac:dyDescent="0.15">
      <c r="A1148" s="2" t="s">
        <v>2564</v>
      </c>
      <c r="B1148" t="s">
        <v>2990</v>
      </c>
      <c r="C1148">
        <v>542</v>
      </c>
      <c r="D1148">
        <v>957</v>
      </c>
      <c r="E1148">
        <v>1393</v>
      </c>
      <c r="F1148" t="s">
        <v>2990</v>
      </c>
      <c r="G1148">
        <v>533</v>
      </c>
      <c r="H1148">
        <v>901</v>
      </c>
      <c r="I1148">
        <v>1392</v>
      </c>
      <c r="J1148" t="s">
        <v>2990</v>
      </c>
      <c r="K1148" s="3" t="str">
        <f>IFERROR(VLOOKUP(A1148,for_vlookup!$A$1:$B$2046,2,FALSE), "aaaaaaaaaaaaaaaaaaaaaaaaaaaaaaaaa")</f>
        <v>Rootage</v>
      </c>
    </row>
    <row r="1149" spans="1:11" x14ac:dyDescent="0.15">
      <c r="A1149" s="2" t="s">
        <v>3016</v>
      </c>
      <c r="B1149" t="s">
        <v>2990</v>
      </c>
      <c r="C1149">
        <v>353</v>
      </c>
      <c r="D1149">
        <v>526</v>
      </c>
      <c r="E1149">
        <v>559</v>
      </c>
      <c r="F1149" t="s">
        <v>2990</v>
      </c>
      <c r="G1149">
        <v>454</v>
      </c>
      <c r="H1149">
        <v>560</v>
      </c>
      <c r="I1149" t="s">
        <v>2990</v>
      </c>
      <c r="J1149" t="s">
        <v>2990</v>
      </c>
      <c r="K1149" s="3" t="str">
        <f>IFERROR(VLOOKUP(A1149,for_vlookup!$A$1:$B$2046,2,FALSE), "aaaaaaaaaaaaaaaaaaaaaaaaaaaaaaaaa")</f>
        <v>8th style</v>
      </c>
    </row>
    <row r="1150" spans="1:11" x14ac:dyDescent="0.15">
      <c r="A1150" s="2" t="s">
        <v>1140</v>
      </c>
      <c r="B1150" t="s">
        <v>2990</v>
      </c>
      <c r="C1150">
        <v>208</v>
      </c>
      <c r="D1150">
        <v>672</v>
      </c>
      <c r="E1150">
        <v>861</v>
      </c>
      <c r="F1150" t="s">
        <v>2990</v>
      </c>
      <c r="G1150">
        <v>623</v>
      </c>
      <c r="H1150">
        <v>804</v>
      </c>
      <c r="I1150">
        <v>1089</v>
      </c>
      <c r="J1150" t="s">
        <v>2990</v>
      </c>
      <c r="K1150" s="3" t="str">
        <f>IFERROR(VLOOKUP(A1150,for_vlookup!$A$1:$B$2046,2,FALSE), "aaaaaaaaaaaaaaaaaaaaaaaaaaaaaaaaa")</f>
        <v>Resort Anthem</v>
      </c>
    </row>
    <row r="1151" spans="1:11" x14ac:dyDescent="0.15">
      <c r="A1151" s="2" t="s">
        <v>1960</v>
      </c>
      <c r="B1151" t="s">
        <v>2990</v>
      </c>
      <c r="C1151">
        <v>811</v>
      </c>
      <c r="D1151">
        <v>1277</v>
      </c>
      <c r="E1151">
        <v>1952</v>
      </c>
      <c r="F1151" t="s">
        <v>2990</v>
      </c>
      <c r="G1151">
        <v>802</v>
      </c>
      <c r="H1151">
        <v>1377</v>
      </c>
      <c r="I1151">
        <v>2086</v>
      </c>
      <c r="J1151" t="s">
        <v>2990</v>
      </c>
      <c r="K1151" s="3" t="str">
        <f>IFERROR(VLOOKUP(A1151,for_vlookup!$A$1:$B$2046,2,FALSE), "aaaaaaaaaaaaaaaaaaaaaaaaaaaaaaaaa")</f>
        <v>copula</v>
      </c>
    </row>
    <row r="1152" spans="1:11" x14ac:dyDescent="0.15">
      <c r="A1152" s="2" t="s">
        <v>1820</v>
      </c>
      <c r="B1152" t="s">
        <v>2990</v>
      </c>
      <c r="C1152">
        <v>477</v>
      </c>
      <c r="D1152">
        <v>907</v>
      </c>
      <c r="E1152">
        <v>1485</v>
      </c>
      <c r="F1152" t="s">
        <v>2990</v>
      </c>
      <c r="G1152">
        <v>559</v>
      </c>
      <c r="H1152">
        <v>1035</v>
      </c>
      <c r="I1152">
        <v>1658</v>
      </c>
      <c r="J1152" t="s">
        <v>2990</v>
      </c>
      <c r="K1152" s="3" t="str">
        <f>IFERROR(VLOOKUP(A1152,for_vlookup!$A$1:$B$2046,2,FALSE), "aaaaaaaaaaaaaaaaaaaaaaaaaaaaaaaaa")</f>
        <v>PENDUAL</v>
      </c>
    </row>
    <row r="1153" spans="1:11" x14ac:dyDescent="0.15">
      <c r="A1153" s="2" t="s">
        <v>1141</v>
      </c>
      <c r="B1153" t="s">
        <v>2990</v>
      </c>
      <c r="C1153">
        <v>505</v>
      </c>
      <c r="D1153">
        <v>882</v>
      </c>
      <c r="E1153">
        <v>1382</v>
      </c>
      <c r="F1153" t="s">
        <v>2990</v>
      </c>
      <c r="G1153">
        <v>551</v>
      </c>
      <c r="H1153">
        <v>879</v>
      </c>
      <c r="I1153">
        <v>1329</v>
      </c>
      <c r="J1153" t="s">
        <v>2990</v>
      </c>
      <c r="K1153" s="3" t="str">
        <f>IFERROR(VLOOKUP(A1153,for_vlookup!$A$1:$B$2046,2,FALSE), "aaaaaaaaaaaaaaaaaaaaaaaaaaaaaaaaa")</f>
        <v>Resort Anthem</v>
      </c>
    </row>
    <row r="1154" spans="1:11" x14ac:dyDescent="0.15">
      <c r="A1154" s="2" t="s">
        <v>284</v>
      </c>
      <c r="B1154" t="s">
        <v>2990</v>
      </c>
      <c r="C1154">
        <v>570</v>
      </c>
      <c r="D1154">
        <v>867</v>
      </c>
      <c r="E1154">
        <v>1379</v>
      </c>
      <c r="F1154" t="s">
        <v>2990</v>
      </c>
      <c r="G1154">
        <v>563</v>
      </c>
      <c r="H1154">
        <v>865</v>
      </c>
      <c r="I1154">
        <v>1379</v>
      </c>
      <c r="J1154" t="s">
        <v>2990</v>
      </c>
      <c r="K1154" s="3" t="str">
        <f>IFERROR(VLOOKUP(A1154,for_vlookup!$A$1:$B$2046,2,FALSE), "aaaaaaaaaaaaaaaaaaaaaaaaaaaaaaaaa")</f>
        <v>8th style</v>
      </c>
    </row>
    <row r="1155" spans="1:11" x14ac:dyDescent="0.15">
      <c r="A1155" s="2" t="s">
        <v>2569</v>
      </c>
      <c r="B1155" t="s">
        <v>2990</v>
      </c>
      <c r="C1155">
        <v>601</v>
      </c>
      <c r="D1155">
        <v>915</v>
      </c>
      <c r="E1155">
        <v>1523</v>
      </c>
      <c r="F1155" t="s">
        <v>2990</v>
      </c>
      <c r="G1155">
        <v>609</v>
      </c>
      <c r="H1155">
        <v>911</v>
      </c>
      <c r="I1155">
        <v>1482</v>
      </c>
      <c r="J1155" t="s">
        <v>2990</v>
      </c>
      <c r="K1155" s="3" t="str">
        <f>IFERROR(VLOOKUP(A1155,for_vlookup!$A$1:$B$2046,2,FALSE), "aaaaaaaaaaaaaaaaaaaaaaaaaaaaaaaaa")</f>
        <v>Rootage</v>
      </c>
    </row>
    <row r="1156" spans="1:11" x14ac:dyDescent="0.15">
      <c r="A1156" s="2" t="s">
        <v>551</v>
      </c>
      <c r="B1156">
        <v>205</v>
      </c>
      <c r="C1156">
        <v>571</v>
      </c>
      <c r="D1156">
        <v>1135</v>
      </c>
      <c r="E1156">
        <v>1520</v>
      </c>
      <c r="F1156" t="s">
        <v>2990</v>
      </c>
      <c r="G1156">
        <v>559</v>
      </c>
      <c r="H1156">
        <v>1089</v>
      </c>
      <c r="I1156">
        <v>1498</v>
      </c>
      <c r="J1156" t="s">
        <v>2990</v>
      </c>
      <c r="K1156" s="3" t="str">
        <f>IFERROR(VLOOKUP(A1156,for_vlookup!$A$1:$B$2046,2,FALSE), "aaaaaaaaaaaaaaaaaaaaaaaaaaaaaaaaa")</f>
        <v>HAPPY SKY</v>
      </c>
    </row>
    <row r="1157" spans="1:11" x14ac:dyDescent="0.15">
      <c r="A1157" s="2" t="s">
        <v>2135</v>
      </c>
      <c r="B1157" t="s">
        <v>2990</v>
      </c>
      <c r="C1157">
        <v>506</v>
      </c>
      <c r="D1157">
        <v>910</v>
      </c>
      <c r="E1157">
        <v>1475</v>
      </c>
      <c r="F1157" t="s">
        <v>2990</v>
      </c>
      <c r="G1157">
        <v>558</v>
      </c>
      <c r="H1157">
        <v>1074</v>
      </c>
      <c r="I1157">
        <v>1566</v>
      </c>
      <c r="J1157" t="s">
        <v>2990</v>
      </c>
      <c r="K1157" s="3" t="str">
        <f>IFERROR(VLOOKUP(A1157,for_vlookup!$A$1:$B$2046,2,FALSE), "aaaaaaaaaaaaaaaaaaaaaaaaaaaaaaaaa")</f>
        <v>SINOBUZ</v>
      </c>
    </row>
    <row r="1158" spans="1:11" x14ac:dyDescent="0.15">
      <c r="A1158" s="2" t="s">
        <v>3178</v>
      </c>
      <c r="B1158" t="s">
        <v>2990</v>
      </c>
      <c r="C1158">
        <v>776</v>
      </c>
      <c r="D1158">
        <v>1304</v>
      </c>
      <c r="E1158">
        <v>1988</v>
      </c>
      <c r="F1158" t="s">
        <v>2990</v>
      </c>
      <c r="G1158">
        <v>708</v>
      </c>
      <c r="H1158">
        <v>1304</v>
      </c>
      <c r="I1158">
        <v>1936</v>
      </c>
      <c r="J1158" t="s">
        <v>2990</v>
      </c>
      <c r="K1158" s="3" t="str">
        <f>IFERROR(VLOOKUP(A1158,for_vlookup!$A$1:$B$2046,2,FALSE), "aaaaaaaaaaaaaaaaaaaaaaaaaaaaaaaaa")</f>
        <v>Rootage</v>
      </c>
    </row>
    <row r="1159" spans="1:11" x14ac:dyDescent="0.15">
      <c r="A1159" s="2" t="s">
        <v>2339</v>
      </c>
      <c r="B1159">
        <v>276</v>
      </c>
      <c r="C1159">
        <v>701</v>
      </c>
      <c r="D1159">
        <v>1238</v>
      </c>
      <c r="E1159">
        <v>1637</v>
      </c>
      <c r="F1159" t="s">
        <v>2990</v>
      </c>
      <c r="G1159">
        <v>690</v>
      </c>
      <c r="H1159">
        <v>1141</v>
      </c>
      <c r="I1159">
        <v>1698</v>
      </c>
      <c r="J1159" t="s">
        <v>2990</v>
      </c>
      <c r="K1159" s="3" t="str">
        <f>IFERROR(VLOOKUP(A1159,for_vlookup!$A$1:$B$2046,2,FALSE), "aaaaaaaaaaaaaaaaaaaaaaaaaaaaaaaaa")</f>
        <v>CANNON BALLERS</v>
      </c>
    </row>
    <row r="1160" spans="1:11" x14ac:dyDescent="0.15">
      <c r="A1160" s="2" t="s">
        <v>2931</v>
      </c>
      <c r="B1160" t="s">
        <v>2990</v>
      </c>
      <c r="C1160">
        <v>500</v>
      </c>
      <c r="D1160">
        <v>983</v>
      </c>
      <c r="E1160">
        <v>1417</v>
      </c>
      <c r="F1160" t="s">
        <v>2990</v>
      </c>
      <c r="G1160">
        <v>503</v>
      </c>
      <c r="H1160">
        <v>991</v>
      </c>
      <c r="I1160">
        <v>1424</v>
      </c>
      <c r="J1160" t="s">
        <v>2990</v>
      </c>
      <c r="K1160" s="3" t="str">
        <f>IFERROR(VLOOKUP(A1160,for_vlookup!$A$1:$B$2046,2,FALSE), "aaaaaaaaaaaaaaaaaaaaaaaaaaaaaaaaa")</f>
        <v>BISTROVER</v>
      </c>
    </row>
    <row r="1161" spans="1:11" x14ac:dyDescent="0.15">
      <c r="A1161" s="2" t="s">
        <v>927</v>
      </c>
      <c r="B1161" t="s">
        <v>2990</v>
      </c>
      <c r="C1161">
        <v>569</v>
      </c>
      <c r="D1161">
        <v>921</v>
      </c>
      <c r="E1161">
        <v>1478</v>
      </c>
      <c r="F1161" t="s">
        <v>2990</v>
      </c>
      <c r="G1161">
        <v>549</v>
      </c>
      <c r="H1161">
        <v>936</v>
      </c>
      <c r="I1161">
        <v>1414</v>
      </c>
      <c r="J1161" t="s">
        <v>2990</v>
      </c>
      <c r="K1161" s="3" t="str">
        <f>IFERROR(VLOOKUP(A1161,for_vlookup!$A$1:$B$2046,2,FALSE), "aaaaaaaaaaaaaaaaaaaaaaaaaaaaaaaaa")</f>
        <v>EMPRESS</v>
      </c>
    </row>
    <row r="1162" spans="1:11" x14ac:dyDescent="0.15">
      <c r="A1162" s="2" t="s">
        <v>1262</v>
      </c>
      <c r="B1162" t="s">
        <v>2990</v>
      </c>
      <c r="C1162">
        <v>634</v>
      </c>
      <c r="D1162">
        <v>1215</v>
      </c>
      <c r="E1162">
        <v>2000</v>
      </c>
      <c r="F1162" t="s">
        <v>2990</v>
      </c>
      <c r="G1162">
        <v>647</v>
      </c>
      <c r="H1162">
        <v>1391</v>
      </c>
      <c r="I1162">
        <v>2033</v>
      </c>
      <c r="J1162" t="s">
        <v>2990</v>
      </c>
      <c r="K1162" s="3" t="str">
        <f>IFERROR(VLOOKUP(A1162,for_vlookup!$A$1:$B$2046,2,FALSE), "aaaaaaaaaaaaaaaaaaaaaaaaaaaaaaaaa")</f>
        <v>Lincle</v>
      </c>
    </row>
    <row r="1163" spans="1:11" x14ac:dyDescent="0.15">
      <c r="A1163" s="2" t="s">
        <v>2137</v>
      </c>
      <c r="B1163" t="s">
        <v>2990</v>
      </c>
      <c r="C1163">
        <v>499</v>
      </c>
      <c r="D1163">
        <v>822</v>
      </c>
      <c r="E1163">
        <v>1345</v>
      </c>
      <c r="F1163" t="s">
        <v>2990</v>
      </c>
      <c r="G1163">
        <v>480</v>
      </c>
      <c r="H1163">
        <v>836</v>
      </c>
      <c r="I1163">
        <v>1299</v>
      </c>
      <c r="J1163" t="s">
        <v>2990</v>
      </c>
      <c r="K1163" s="3" t="str">
        <f>IFERROR(VLOOKUP(A1163,for_vlookup!$A$1:$B$2046,2,FALSE), "aaaaaaaaaaaaaaaaaaaaaaaaaaaaaaaaa")</f>
        <v>SINOBUZ</v>
      </c>
    </row>
    <row r="1164" spans="1:11" x14ac:dyDescent="0.15">
      <c r="A1164" s="2" t="s">
        <v>1265</v>
      </c>
      <c r="B1164" t="s">
        <v>2990</v>
      </c>
      <c r="C1164">
        <v>401</v>
      </c>
      <c r="D1164">
        <v>778</v>
      </c>
      <c r="E1164">
        <v>1152</v>
      </c>
      <c r="F1164" t="s">
        <v>2990</v>
      </c>
      <c r="G1164">
        <v>424</v>
      </c>
      <c r="H1164">
        <v>893</v>
      </c>
      <c r="I1164">
        <v>1438</v>
      </c>
      <c r="J1164" t="s">
        <v>2990</v>
      </c>
      <c r="K1164" s="3" t="str">
        <f>IFERROR(VLOOKUP(A1164,for_vlookup!$A$1:$B$2046,2,FALSE), "aaaaaaaaaaaaaaaaaaaaaaaaaaaaaaaaa")</f>
        <v>Lincle</v>
      </c>
    </row>
    <row r="1165" spans="1:11" x14ac:dyDescent="0.15">
      <c r="A1165" s="2" t="s">
        <v>2139</v>
      </c>
      <c r="B1165" t="s">
        <v>2990</v>
      </c>
      <c r="C1165">
        <v>389</v>
      </c>
      <c r="D1165">
        <v>943</v>
      </c>
      <c r="E1165">
        <v>1479</v>
      </c>
      <c r="F1165" t="s">
        <v>2990</v>
      </c>
      <c r="G1165">
        <v>389</v>
      </c>
      <c r="H1165">
        <v>1010</v>
      </c>
      <c r="I1165">
        <v>1545</v>
      </c>
      <c r="J1165" t="s">
        <v>2990</v>
      </c>
      <c r="K1165" s="3" t="str">
        <f>IFERROR(VLOOKUP(A1165,for_vlookup!$A$1:$B$2046,2,FALSE), "aaaaaaaaaaaaaaaaaaaaaaaaaaaaaaaaa")</f>
        <v>SINOBUZ</v>
      </c>
    </row>
    <row r="1166" spans="1:11" x14ac:dyDescent="0.15">
      <c r="A1166" s="2" t="s">
        <v>1268</v>
      </c>
      <c r="B1166" t="s">
        <v>2990</v>
      </c>
      <c r="C1166">
        <v>383</v>
      </c>
      <c r="D1166">
        <v>726</v>
      </c>
      <c r="E1166">
        <v>1145</v>
      </c>
      <c r="F1166" t="s">
        <v>2990</v>
      </c>
      <c r="G1166">
        <v>437</v>
      </c>
      <c r="H1166">
        <v>878</v>
      </c>
      <c r="I1166">
        <v>1493</v>
      </c>
      <c r="J1166" t="s">
        <v>2990</v>
      </c>
      <c r="K1166" s="3" t="str">
        <f>IFERROR(VLOOKUP(A1166,for_vlookup!$A$1:$B$2046,2,FALSE), "aaaaaaaaaaaaaaaaaaaaaaaaaaaaaaaaa")</f>
        <v>Lincle</v>
      </c>
    </row>
    <row r="1167" spans="1:11" x14ac:dyDescent="0.15">
      <c r="A1167" s="2" t="s">
        <v>930</v>
      </c>
      <c r="B1167" t="s">
        <v>2990</v>
      </c>
      <c r="C1167">
        <v>629</v>
      </c>
      <c r="D1167">
        <v>962</v>
      </c>
      <c r="E1167">
        <v>1276</v>
      </c>
      <c r="F1167" t="s">
        <v>2990</v>
      </c>
      <c r="G1167">
        <v>537</v>
      </c>
      <c r="H1167">
        <v>940</v>
      </c>
      <c r="I1167">
        <v>1299</v>
      </c>
      <c r="J1167" t="s">
        <v>2990</v>
      </c>
      <c r="K1167" s="3" t="str">
        <f>IFERROR(VLOOKUP(A1167,for_vlookup!$A$1:$B$2046,2,FALSE), "aaaaaaaaaaaaaaaaaaaaaaaaaaaaaaaaa")</f>
        <v>EMPRESS</v>
      </c>
    </row>
    <row r="1168" spans="1:11" x14ac:dyDescent="0.15">
      <c r="A1168" s="2" t="s">
        <v>2798</v>
      </c>
      <c r="B1168" t="s">
        <v>2990</v>
      </c>
      <c r="C1168">
        <v>567</v>
      </c>
      <c r="D1168">
        <v>913</v>
      </c>
      <c r="E1168">
        <v>1466</v>
      </c>
      <c r="F1168" t="s">
        <v>2990</v>
      </c>
      <c r="G1168">
        <v>579</v>
      </c>
      <c r="H1168">
        <v>896</v>
      </c>
      <c r="I1168">
        <v>1402</v>
      </c>
      <c r="J1168" t="s">
        <v>2990</v>
      </c>
      <c r="K1168" s="3" t="str">
        <f>IFERROR(VLOOKUP(A1168,for_vlookup!$A$1:$B$2046,2,FALSE), "aaaaaaaaaaaaaaaaaaaaaaaaaaaaaaaaa")</f>
        <v>HEROIC VERSE</v>
      </c>
    </row>
    <row r="1169" spans="1:11" x14ac:dyDescent="0.15">
      <c r="A1169" s="2" t="s">
        <v>2574</v>
      </c>
      <c r="B1169" t="s">
        <v>2990</v>
      </c>
      <c r="C1169">
        <v>398</v>
      </c>
      <c r="D1169">
        <v>799</v>
      </c>
      <c r="E1169">
        <v>1204</v>
      </c>
      <c r="F1169" t="s">
        <v>2990</v>
      </c>
      <c r="G1169">
        <v>436</v>
      </c>
      <c r="H1169">
        <v>820</v>
      </c>
      <c r="I1169">
        <v>1236</v>
      </c>
      <c r="J1169" t="s">
        <v>2990</v>
      </c>
      <c r="K1169" s="3" t="str">
        <f>IFERROR(VLOOKUP(A1169,for_vlookup!$A$1:$B$2046,2,FALSE), "aaaaaaaaaaaaaaaaaaaaaaaaaaaaaaaaa")</f>
        <v>Rootage</v>
      </c>
    </row>
    <row r="1170" spans="1:11" x14ac:dyDescent="0.15">
      <c r="A1170" s="2" t="s">
        <v>1417</v>
      </c>
      <c r="B1170" t="s">
        <v>2990</v>
      </c>
      <c r="C1170">
        <v>474</v>
      </c>
      <c r="D1170">
        <v>876</v>
      </c>
      <c r="E1170">
        <v>1405</v>
      </c>
      <c r="F1170" t="s">
        <v>2990</v>
      </c>
      <c r="G1170">
        <v>534</v>
      </c>
      <c r="H1170">
        <v>818</v>
      </c>
      <c r="I1170">
        <v>1479</v>
      </c>
      <c r="J1170" t="s">
        <v>2990</v>
      </c>
      <c r="K1170" s="3" t="str">
        <f>IFERROR(VLOOKUP(A1170,for_vlookup!$A$1:$B$2046,2,FALSE), "aaaaaaaaaaaaaaaaaaaaaaaaaaaaaaaaa")</f>
        <v>tricoro</v>
      </c>
    </row>
    <row r="1171" spans="1:11" x14ac:dyDescent="0.15">
      <c r="A1171" s="2" t="s">
        <v>2575</v>
      </c>
      <c r="B1171" t="s">
        <v>2990</v>
      </c>
      <c r="C1171">
        <v>602</v>
      </c>
      <c r="D1171">
        <v>935</v>
      </c>
      <c r="E1171">
        <v>1393</v>
      </c>
      <c r="F1171" t="s">
        <v>2990</v>
      </c>
      <c r="G1171">
        <v>587</v>
      </c>
      <c r="H1171">
        <v>922</v>
      </c>
      <c r="I1171">
        <v>1378</v>
      </c>
      <c r="J1171" t="s">
        <v>2990</v>
      </c>
      <c r="K1171" s="3" t="str">
        <f>IFERROR(VLOOKUP(A1171,for_vlookup!$A$1:$B$2046,2,FALSE), "aaaaaaaaaaaaaaaaaaaaaaaaaaaaaaaaa")</f>
        <v>Rootage</v>
      </c>
    </row>
    <row r="1172" spans="1:11" x14ac:dyDescent="0.15">
      <c r="A1172" s="2" t="s">
        <v>635</v>
      </c>
      <c r="B1172" t="s">
        <v>2990</v>
      </c>
      <c r="C1172">
        <v>493</v>
      </c>
      <c r="D1172">
        <v>790</v>
      </c>
      <c r="E1172">
        <v>1209</v>
      </c>
      <c r="F1172" t="s">
        <v>2990</v>
      </c>
      <c r="G1172">
        <v>492</v>
      </c>
      <c r="H1172">
        <v>776</v>
      </c>
      <c r="I1172">
        <v>1207</v>
      </c>
      <c r="J1172" t="s">
        <v>2990</v>
      </c>
      <c r="K1172" s="3" t="str">
        <f>IFERROR(VLOOKUP(A1172,for_vlookup!$A$1:$B$2046,2,FALSE), "aaaaaaaaaaaaaaaaaaaaaaaaaaaaaaaaa")</f>
        <v>DistorteD</v>
      </c>
    </row>
    <row r="1173" spans="1:11" x14ac:dyDescent="0.15">
      <c r="A1173" s="2" t="s">
        <v>1961</v>
      </c>
      <c r="B1173" t="s">
        <v>2990</v>
      </c>
      <c r="C1173">
        <v>514</v>
      </c>
      <c r="D1173">
        <v>943</v>
      </c>
      <c r="E1173">
        <v>1499</v>
      </c>
      <c r="F1173">
        <v>1982</v>
      </c>
      <c r="G1173">
        <v>510</v>
      </c>
      <c r="H1173">
        <v>983</v>
      </c>
      <c r="I1173">
        <v>1599</v>
      </c>
      <c r="J1173">
        <v>1985</v>
      </c>
      <c r="K1173" s="3" t="str">
        <f>IFERROR(VLOOKUP(A1173,for_vlookup!$A$1:$B$2046,2,FALSE), "aaaaaaaaaaaaaaaaaaaaaaaaaaaaaaaaa")</f>
        <v>copula</v>
      </c>
    </row>
    <row r="1174" spans="1:11" x14ac:dyDescent="0.15">
      <c r="A1174" s="2" t="s">
        <v>239</v>
      </c>
      <c r="B1174" t="s">
        <v>2990</v>
      </c>
      <c r="C1174">
        <v>556</v>
      </c>
      <c r="D1174">
        <v>874</v>
      </c>
      <c r="E1174">
        <v>1132</v>
      </c>
      <c r="F1174" t="s">
        <v>2990</v>
      </c>
      <c r="G1174">
        <v>556</v>
      </c>
      <c r="H1174">
        <v>874</v>
      </c>
      <c r="I1174">
        <v>1169</v>
      </c>
      <c r="J1174" t="s">
        <v>2990</v>
      </c>
      <c r="K1174" s="3" t="str">
        <f>IFERROR(VLOOKUP(A1174,for_vlookup!$A$1:$B$2046,2,FALSE), "aaaaaaaaaaaaaaaaaaaaaaaaaaaaaaaaa")</f>
        <v>7th style</v>
      </c>
    </row>
    <row r="1175" spans="1:11" x14ac:dyDescent="0.15">
      <c r="A1175" s="2" t="s">
        <v>1143</v>
      </c>
      <c r="B1175">
        <v>167</v>
      </c>
      <c r="C1175">
        <v>307</v>
      </c>
      <c r="D1175">
        <v>1097</v>
      </c>
      <c r="E1175">
        <v>1583</v>
      </c>
      <c r="F1175" t="s">
        <v>2990</v>
      </c>
      <c r="G1175">
        <v>557</v>
      </c>
      <c r="H1175">
        <v>1307</v>
      </c>
      <c r="I1175">
        <v>1847</v>
      </c>
      <c r="J1175" t="s">
        <v>2990</v>
      </c>
      <c r="K1175" s="3" t="str">
        <f>IFERROR(VLOOKUP(A1175,for_vlookup!$A$1:$B$2046,2,FALSE), "aaaaaaaaaaaaaaaaaaaaaaaaaaaaaaaaa")</f>
        <v>Resort Anthem</v>
      </c>
    </row>
    <row r="1176" spans="1:11" x14ac:dyDescent="0.15">
      <c r="A1176" s="2" t="s">
        <v>1420</v>
      </c>
      <c r="B1176" t="s">
        <v>2990</v>
      </c>
      <c r="C1176">
        <v>524</v>
      </c>
      <c r="D1176">
        <v>1055</v>
      </c>
      <c r="E1176">
        <v>1968</v>
      </c>
      <c r="F1176" t="s">
        <v>2990</v>
      </c>
      <c r="G1176">
        <v>518</v>
      </c>
      <c r="H1176">
        <v>1044</v>
      </c>
      <c r="I1176">
        <v>1897</v>
      </c>
      <c r="J1176" t="s">
        <v>2990</v>
      </c>
      <c r="K1176" s="3" t="str">
        <f>IFERROR(VLOOKUP(A1176,for_vlookup!$A$1:$B$2046,2,FALSE), "aaaaaaaaaaaaaaaaaaaaaaaaaaaaaaaaa")</f>
        <v>tricoro</v>
      </c>
    </row>
    <row r="1177" spans="1:11" x14ac:dyDescent="0.15">
      <c r="A1177" s="2" t="s">
        <v>1759</v>
      </c>
      <c r="B1177">
        <v>102</v>
      </c>
      <c r="C1177">
        <v>667</v>
      </c>
      <c r="D1177">
        <v>1042</v>
      </c>
      <c r="E1177">
        <v>1541</v>
      </c>
      <c r="F1177" t="s">
        <v>2990</v>
      </c>
      <c r="G1177">
        <v>665</v>
      </c>
      <c r="H1177">
        <v>1019</v>
      </c>
      <c r="I1177">
        <v>1647</v>
      </c>
      <c r="J1177" t="s">
        <v>2990</v>
      </c>
      <c r="K1177" s="3" t="str">
        <f>IFERROR(VLOOKUP(A1177,for_vlookup!$A$1:$B$2046,2,FALSE), "aaaaaaaaaaaaaaaaaaaaaaaaaaaaaaaaa")</f>
        <v>PENDUAL</v>
      </c>
    </row>
    <row r="1178" spans="1:11" x14ac:dyDescent="0.15">
      <c r="A1178" s="2" t="s">
        <v>1422</v>
      </c>
      <c r="B1178" t="s">
        <v>2990</v>
      </c>
      <c r="C1178">
        <v>584</v>
      </c>
      <c r="D1178">
        <v>1075</v>
      </c>
      <c r="E1178">
        <v>1600</v>
      </c>
      <c r="F1178" t="s">
        <v>2990</v>
      </c>
      <c r="G1178">
        <v>551</v>
      </c>
      <c r="H1178">
        <v>1096</v>
      </c>
      <c r="I1178">
        <v>1577</v>
      </c>
      <c r="J1178" t="s">
        <v>2990</v>
      </c>
      <c r="K1178" s="3" t="str">
        <f>IFERROR(VLOOKUP(A1178,for_vlookup!$A$1:$B$2046,2,FALSE), "aaaaaaaaaaaaaaaaaaaaaaaaaaaaaaaaa")</f>
        <v>tricoro</v>
      </c>
    </row>
    <row r="1179" spans="1:11" x14ac:dyDescent="0.15">
      <c r="A1179" s="2" t="s">
        <v>3179</v>
      </c>
      <c r="B1179" t="s">
        <v>2990</v>
      </c>
      <c r="C1179">
        <v>861</v>
      </c>
      <c r="D1179">
        <v>1418</v>
      </c>
      <c r="E1179">
        <v>2220</v>
      </c>
      <c r="F1179" t="s">
        <v>2990</v>
      </c>
      <c r="G1179">
        <v>896</v>
      </c>
      <c r="H1179">
        <v>1495</v>
      </c>
      <c r="I1179">
        <v>2220</v>
      </c>
      <c r="J1179" t="s">
        <v>2990</v>
      </c>
      <c r="K1179" s="3" t="str">
        <f>IFERROR(VLOOKUP(A1179,for_vlookup!$A$1:$B$2046,2,FALSE), "aaaaaaaaaaaaaaaaaaaaaaaaaaaaaaaaa")</f>
        <v>Rootage</v>
      </c>
    </row>
    <row r="1180" spans="1:11" x14ac:dyDescent="0.15">
      <c r="A1180" s="2" t="s">
        <v>1431</v>
      </c>
      <c r="B1180" t="s">
        <v>2990</v>
      </c>
      <c r="C1180">
        <v>345</v>
      </c>
      <c r="D1180">
        <v>1110</v>
      </c>
      <c r="E1180">
        <v>1632</v>
      </c>
      <c r="F1180" t="s">
        <v>2990</v>
      </c>
      <c r="G1180">
        <v>505</v>
      </c>
      <c r="H1180">
        <v>1105</v>
      </c>
      <c r="I1180">
        <v>1514</v>
      </c>
      <c r="J1180" t="s">
        <v>2990</v>
      </c>
      <c r="K1180" s="3" t="str">
        <f>IFERROR(VLOOKUP(A1180,for_vlookup!$A$1:$B$2046,2,FALSE), "aaaaaaaaaaaaaaaaaaaaaaaaaaaaaaaaa")</f>
        <v>tricoro</v>
      </c>
    </row>
    <row r="1181" spans="1:11" x14ac:dyDescent="0.15">
      <c r="A1181" s="2" t="s">
        <v>1606</v>
      </c>
      <c r="B1181">
        <v>109</v>
      </c>
      <c r="C1181">
        <v>495</v>
      </c>
      <c r="D1181">
        <v>804</v>
      </c>
      <c r="E1181">
        <v>1254</v>
      </c>
      <c r="F1181" t="s">
        <v>2990</v>
      </c>
      <c r="G1181">
        <v>482</v>
      </c>
      <c r="H1181">
        <v>852</v>
      </c>
      <c r="I1181">
        <v>1296</v>
      </c>
      <c r="J1181" t="s">
        <v>2990</v>
      </c>
      <c r="K1181" s="3" t="str">
        <f>IFERROR(VLOOKUP(A1181,for_vlookup!$A$1:$B$2046,2,FALSE), "aaaaaaaaaaaaaaaaaaaaaaaaaaaaaaaaa")</f>
        <v>SPADA</v>
      </c>
    </row>
    <row r="1182" spans="1:11" x14ac:dyDescent="0.15">
      <c r="A1182" s="2" t="s">
        <v>2147</v>
      </c>
      <c r="B1182" t="s">
        <v>2990</v>
      </c>
      <c r="C1182">
        <v>605</v>
      </c>
      <c r="D1182">
        <v>1007</v>
      </c>
      <c r="E1182">
        <v>1661</v>
      </c>
      <c r="F1182" t="s">
        <v>2990</v>
      </c>
      <c r="G1182">
        <v>637</v>
      </c>
      <c r="H1182">
        <v>962</v>
      </c>
      <c r="I1182">
        <v>1769</v>
      </c>
      <c r="J1182" t="s">
        <v>2990</v>
      </c>
      <c r="K1182" s="3" t="str">
        <f>IFERROR(VLOOKUP(A1182,for_vlookup!$A$1:$B$2046,2,FALSE), "aaaaaaaaaaaaaaaaaaaaaaaaaaaaaaaaa")</f>
        <v>SINOBUZ</v>
      </c>
    </row>
    <row r="1183" spans="1:11" x14ac:dyDescent="0.15">
      <c r="A1183" s="2" t="s">
        <v>2342</v>
      </c>
      <c r="B1183" t="s">
        <v>2990</v>
      </c>
      <c r="C1183">
        <v>487</v>
      </c>
      <c r="D1183">
        <v>836</v>
      </c>
      <c r="E1183">
        <v>1276</v>
      </c>
      <c r="F1183" t="s">
        <v>2990</v>
      </c>
      <c r="G1183">
        <v>479</v>
      </c>
      <c r="H1183">
        <v>809</v>
      </c>
      <c r="I1183">
        <v>1257</v>
      </c>
      <c r="J1183" t="s">
        <v>2990</v>
      </c>
      <c r="K1183" s="3" t="str">
        <f>IFERROR(VLOOKUP(A1183,for_vlookup!$A$1:$B$2046,2,FALSE), "aaaaaaaaaaaaaaaaaaaaaaaaaaaaaaaaa")</f>
        <v>CANNON BALLERS</v>
      </c>
    </row>
    <row r="1184" spans="1:11" x14ac:dyDescent="0.15">
      <c r="A1184" s="2" t="s">
        <v>844</v>
      </c>
      <c r="B1184">
        <v>174</v>
      </c>
      <c r="C1184">
        <v>424</v>
      </c>
      <c r="D1184">
        <v>678</v>
      </c>
      <c r="E1184">
        <v>923</v>
      </c>
      <c r="F1184" t="s">
        <v>2990</v>
      </c>
      <c r="G1184">
        <v>424</v>
      </c>
      <c r="H1184">
        <v>678</v>
      </c>
      <c r="I1184">
        <v>922</v>
      </c>
      <c r="J1184" t="s">
        <v>2990</v>
      </c>
      <c r="K1184" s="3" t="str">
        <f>IFERROR(VLOOKUP(A1184,for_vlookup!$A$1:$B$2046,2,FALSE), "aaaaaaaaaaaaaaaaaaaaaaaaaaaaaaaaa")</f>
        <v>DJ TROOPERS</v>
      </c>
    </row>
    <row r="1185" spans="1:11" x14ac:dyDescent="0.15">
      <c r="A1185" s="2" t="s">
        <v>2345</v>
      </c>
      <c r="B1185" t="s">
        <v>2990</v>
      </c>
      <c r="C1185">
        <v>411</v>
      </c>
      <c r="D1185">
        <v>795</v>
      </c>
      <c r="E1185">
        <v>1110</v>
      </c>
      <c r="F1185" t="s">
        <v>2990</v>
      </c>
      <c r="G1185">
        <v>414</v>
      </c>
      <c r="H1185">
        <v>779</v>
      </c>
      <c r="I1185">
        <v>1174</v>
      </c>
      <c r="J1185" t="s">
        <v>2990</v>
      </c>
      <c r="K1185" s="3" t="str">
        <f>IFERROR(VLOOKUP(A1185,for_vlookup!$A$1:$B$2046,2,FALSE), "aaaaaaaaaaaaaaaaaaaaaaaaaaaaaaaaa")</f>
        <v>CANNON BALLERS</v>
      </c>
    </row>
    <row r="1186" spans="1:11" x14ac:dyDescent="0.15">
      <c r="A1186" s="2" t="s">
        <v>1145</v>
      </c>
      <c r="B1186" t="s">
        <v>2990</v>
      </c>
      <c r="C1186">
        <v>230</v>
      </c>
      <c r="D1186">
        <v>502</v>
      </c>
      <c r="E1186">
        <v>754</v>
      </c>
      <c r="F1186">
        <v>1095</v>
      </c>
      <c r="G1186">
        <v>235</v>
      </c>
      <c r="H1186">
        <v>459</v>
      </c>
      <c r="I1186">
        <v>611</v>
      </c>
      <c r="J1186">
        <v>1067</v>
      </c>
      <c r="K1186" s="3" t="str">
        <f>IFERROR(VLOOKUP(A1186,for_vlookup!$A$1:$B$2046,2,FALSE), "aaaaaaaaaaaaaaaaaaaaaaaaaaaaaaaaa")</f>
        <v>Resort Anthem</v>
      </c>
    </row>
    <row r="1187" spans="1:11" x14ac:dyDescent="0.15">
      <c r="A1187" s="2" t="s">
        <v>2578</v>
      </c>
      <c r="B1187" t="s">
        <v>2990</v>
      </c>
      <c r="C1187">
        <v>560</v>
      </c>
      <c r="D1187">
        <v>1009</v>
      </c>
      <c r="E1187">
        <v>1480</v>
      </c>
      <c r="F1187" t="s">
        <v>2990</v>
      </c>
      <c r="G1187">
        <v>599</v>
      </c>
      <c r="H1187">
        <v>991</v>
      </c>
      <c r="I1187">
        <v>1480</v>
      </c>
      <c r="J1187" t="s">
        <v>2990</v>
      </c>
      <c r="K1187" s="3" t="str">
        <f>IFERROR(VLOOKUP(A1187,for_vlookup!$A$1:$B$2046,2,FALSE), "aaaaaaaaaaaaaaaaaaaaaaaaaaaaaaaaa")</f>
        <v>Rootage</v>
      </c>
    </row>
    <row r="1188" spans="1:11" x14ac:dyDescent="0.15">
      <c r="A1188" s="2" t="s">
        <v>1969</v>
      </c>
      <c r="B1188" t="s">
        <v>2990</v>
      </c>
      <c r="C1188">
        <v>424</v>
      </c>
      <c r="D1188">
        <v>725</v>
      </c>
      <c r="E1188">
        <v>1137</v>
      </c>
      <c r="F1188" t="s">
        <v>2990</v>
      </c>
      <c r="G1188">
        <v>388</v>
      </c>
      <c r="H1188">
        <v>701</v>
      </c>
      <c r="I1188">
        <v>1331</v>
      </c>
      <c r="J1188" t="s">
        <v>2990</v>
      </c>
      <c r="K1188" s="3" t="str">
        <f>IFERROR(VLOOKUP(A1188,for_vlookup!$A$1:$B$2046,2,FALSE), "aaaaaaaaaaaaaaaaaaaaaaaaaaaaaaaaa")</f>
        <v>copula</v>
      </c>
    </row>
    <row r="1189" spans="1:11" x14ac:dyDescent="0.15">
      <c r="A1189" s="2" t="s">
        <v>553</v>
      </c>
      <c r="B1189" t="s">
        <v>2990</v>
      </c>
      <c r="C1189">
        <v>414</v>
      </c>
      <c r="D1189">
        <v>763</v>
      </c>
      <c r="E1189">
        <v>873</v>
      </c>
      <c r="F1189" t="s">
        <v>2990</v>
      </c>
      <c r="G1189">
        <v>414</v>
      </c>
      <c r="H1189">
        <v>752</v>
      </c>
      <c r="I1189">
        <v>789</v>
      </c>
      <c r="J1189" t="s">
        <v>2990</v>
      </c>
      <c r="K1189" s="3" t="str">
        <f>IFERROR(VLOOKUP(A1189,for_vlookup!$A$1:$B$2046,2,FALSE), "aaaaaaaaaaaaaaaaaaaaaaaaaaaaaaaaa")</f>
        <v>HAPPY SKY</v>
      </c>
    </row>
    <row r="1190" spans="1:11" x14ac:dyDescent="0.15">
      <c r="A1190" s="2" t="s">
        <v>2581</v>
      </c>
      <c r="B1190" t="s">
        <v>2990</v>
      </c>
      <c r="C1190">
        <v>718</v>
      </c>
      <c r="D1190">
        <v>1191</v>
      </c>
      <c r="E1190">
        <v>2109</v>
      </c>
      <c r="F1190" t="s">
        <v>2990</v>
      </c>
      <c r="G1190">
        <v>705</v>
      </c>
      <c r="H1190">
        <v>1225</v>
      </c>
      <c r="I1190">
        <v>2135</v>
      </c>
      <c r="J1190" t="s">
        <v>2990</v>
      </c>
      <c r="K1190" s="3" t="str">
        <f>IFERROR(VLOOKUP(A1190,for_vlookup!$A$1:$B$2046,2,FALSE), "aaaaaaaaaaaaaaaaaaaaaaaaaaaaaaaaa")</f>
        <v>Rootage</v>
      </c>
    </row>
    <row r="1191" spans="1:11" x14ac:dyDescent="0.15">
      <c r="A1191" s="2" t="s">
        <v>1604</v>
      </c>
      <c r="B1191" t="s">
        <v>2990</v>
      </c>
      <c r="C1191">
        <v>457</v>
      </c>
      <c r="D1191">
        <v>753</v>
      </c>
      <c r="E1191">
        <v>1066</v>
      </c>
      <c r="F1191" t="s">
        <v>2990</v>
      </c>
      <c r="G1191">
        <v>437</v>
      </c>
      <c r="H1191">
        <v>736</v>
      </c>
      <c r="I1191">
        <v>1041</v>
      </c>
      <c r="J1191" t="s">
        <v>2990</v>
      </c>
      <c r="K1191" s="3" t="str">
        <f>IFERROR(VLOOKUP(A1191,for_vlookup!$A$1:$B$2046,2,FALSE), "aaaaaaaaaaaaaaaaaaaaaaaaaaaaaaaaa")</f>
        <v>SPADA</v>
      </c>
    </row>
    <row r="1192" spans="1:11" x14ac:dyDescent="0.15">
      <c r="A1192" s="2" t="s">
        <v>3115</v>
      </c>
      <c r="B1192" t="s">
        <v>2990</v>
      </c>
      <c r="C1192">
        <v>459</v>
      </c>
      <c r="D1192">
        <v>812</v>
      </c>
      <c r="E1192">
        <v>1122</v>
      </c>
      <c r="F1192">
        <v>1907</v>
      </c>
      <c r="G1192">
        <v>517</v>
      </c>
      <c r="H1192">
        <v>805</v>
      </c>
      <c r="I1192">
        <v>1085</v>
      </c>
      <c r="J1192">
        <v>1866</v>
      </c>
      <c r="K1192" s="3" t="str">
        <f>IFERROR(VLOOKUP(A1192,for_vlookup!$A$1:$B$2046,2,FALSE), "aaaaaaaaaaaaaaaaaaaaaaaaaaaaaaaaa")</f>
        <v>tricoro</v>
      </c>
    </row>
    <row r="1193" spans="1:11" x14ac:dyDescent="0.15">
      <c r="A1193" s="2" t="s">
        <v>1963</v>
      </c>
      <c r="B1193" t="s">
        <v>2990</v>
      </c>
      <c r="C1193">
        <v>607</v>
      </c>
      <c r="D1193">
        <v>966</v>
      </c>
      <c r="E1193">
        <v>1453</v>
      </c>
      <c r="F1193" t="s">
        <v>2990</v>
      </c>
      <c r="G1193">
        <v>607</v>
      </c>
      <c r="H1193">
        <v>941</v>
      </c>
      <c r="I1193">
        <v>1501</v>
      </c>
      <c r="J1193" t="s">
        <v>2990</v>
      </c>
      <c r="K1193" s="3" t="str">
        <f>IFERROR(VLOOKUP(A1193,for_vlookup!$A$1:$B$2046,2,FALSE), "aaaaaaaaaaaaaaaaaaaaaaaaaaaaaaaaa")</f>
        <v>copula</v>
      </c>
    </row>
    <row r="1194" spans="1:11" x14ac:dyDescent="0.15">
      <c r="A1194" s="2" t="s">
        <v>2803</v>
      </c>
      <c r="B1194">
        <v>207</v>
      </c>
      <c r="C1194">
        <v>396</v>
      </c>
      <c r="D1194">
        <v>856</v>
      </c>
      <c r="E1194">
        <v>1362</v>
      </c>
      <c r="F1194" t="s">
        <v>2990</v>
      </c>
      <c r="G1194">
        <v>390</v>
      </c>
      <c r="H1194">
        <v>843</v>
      </c>
      <c r="I1194">
        <v>1333</v>
      </c>
      <c r="J1194" t="s">
        <v>2990</v>
      </c>
      <c r="K1194" s="3" t="str">
        <f>IFERROR(VLOOKUP(A1194,for_vlookup!$A$1:$B$2046,2,FALSE), "aaaaaaaaaaaaaaaaaaaaaaaaaaaaaaaaa")</f>
        <v>HEROIC VERSE</v>
      </c>
    </row>
    <row r="1195" spans="1:11" x14ac:dyDescent="0.15">
      <c r="A1195" s="2" t="s">
        <v>1148</v>
      </c>
      <c r="B1195">
        <v>266</v>
      </c>
      <c r="C1195">
        <v>450</v>
      </c>
      <c r="D1195">
        <v>718</v>
      </c>
      <c r="E1195">
        <v>980</v>
      </c>
      <c r="F1195" t="s">
        <v>2990</v>
      </c>
      <c r="G1195">
        <v>458</v>
      </c>
      <c r="H1195">
        <v>729</v>
      </c>
      <c r="I1195">
        <v>1076</v>
      </c>
      <c r="J1195" t="s">
        <v>2990</v>
      </c>
      <c r="K1195" s="3" t="str">
        <f>IFERROR(VLOOKUP(A1195,for_vlookup!$A$1:$B$2046,2,FALSE), "aaaaaaaaaaaaaaaaaaaaaaaaaaaaaaaaa")</f>
        <v>Resort Anthem</v>
      </c>
    </row>
    <row r="1196" spans="1:11" x14ac:dyDescent="0.15">
      <c r="A1196" s="2" t="s">
        <v>637</v>
      </c>
      <c r="B1196" t="s">
        <v>2990</v>
      </c>
      <c r="C1196">
        <v>581</v>
      </c>
      <c r="D1196">
        <v>944</v>
      </c>
      <c r="E1196">
        <v>1325</v>
      </c>
      <c r="F1196" t="s">
        <v>2990</v>
      </c>
      <c r="G1196">
        <v>581</v>
      </c>
      <c r="H1196">
        <v>978</v>
      </c>
      <c r="I1196">
        <v>1586</v>
      </c>
      <c r="J1196" t="s">
        <v>2990</v>
      </c>
      <c r="K1196" s="3" t="str">
        <f>IFERROR(VLOOKUP(A1196,for_vlookup!$A$1:$B$2046,2,FALSE), "aaaaaaaaaaaaaaaaaaaaaaaaaaaaaaaaa")</f>
        <v>DistorteD</v>
      </c>
    </row>
    <row r="1197" spans="1:11" x14ac:dyDescent="0.15">
      <c r="A1197" s="2" t="s">
        <v>1434</v>
      </c>
      <c r="B1197" t="s">
        <v>2990</v>
      </c>
      <c r="C1197">
        <v>331</v>
      </c>
      <c r="D1197">
        <v>737</v>
      </c>
      <c r="E1197">
        <v>1271</v>
      </c>
      <c r="F1197" t="s">
        <v>2990</v>
      </c>
      <c r="G1197">
        <v>343</v>
      </c>
      <c r="H1197">
        <v>701</v>
      </c>
      <c r="I1197">
        <v>1477</v>
      </c>
      <c r="J1197" t="s">
        <v>2990</v>
      </c>
      <c r="K1197" s="3" t="str">
        <f>IFERROR(VLOOKUP(A1197,for_vlookup!$A$1:$B$2046,2,FALSE), "aaaaaaaaaaaaaaaaaaaaaaaaaaaaaaaaa")</f>
        <v>tricoro</v>
      </c>
    </row>
    <row r="1198" spans="1:11" x14ac:dyDescent="0.15">
      <c r="A1198" s="2" t="s">
        <v>1039</v>
      </c>
      <c r="B1198" t="s">
        <v>2990</v>
      </c>
      <c r="C1198">
        <v>265</v>
      </c>
      <c r="D1198">
        <v>600</v>
      </c>
      <c r="E1198">
        <v>852</v>
      </c>
      <c r="F1198" t="s">
        <v>2990</v>
      </c>
      <c r="G1198">
        <v>352</v>
      </c>
      <c r="H1198">
        <v>689</v>
      </c>
      <c r="I1198">
        <v>910</v>
      </c>
      <c r="J1198" t="s">
        <v>2990</v>
      </c>
      <c r="K1198" s="3" t="str">
        <f>IFERROR(VLOOKUP(A1198,for_vlookup!$A$1:$B$2046,2,FALSE), "aaaaaaaaaaaaaaaaaaaaaaaaaaaaaaaaa")</f>
        <v>SIRIUS</v>
      </c>
    </row>
    <row r="1199" spans="1:11" x14ac:dyDescent="0.15">
      <c r="A1199" s="2" t="s">
        <v>2800</v>
      </c>
      <c r="B1199" t="s">
        <v>2990</v>
      </c>
      <c r="C1199">
        <v>789</v>
      </c>
      <c r="D1199">
        <v>1399</v>
      </c>
      <c r="E1199">
        <v>2192</v>
      </c>
      <c r="F1199" t="s">
        <v>2990</v>
      </c>
      <c r="G1199">
        <v>774</v>
      </c>
      <c r="H1199">
        <v>1390</v>
      </c>
      <c r="I1199">
        <v>2161</v>
      </c>
      <c r="J1199" t="s">
        <v>2990</v>
      </c>
      <c r="K1199" s="3" t="str">
        <f>IFERROR(VLOOKUP(A1199,for_vlookup!$A$1:$B$2046,2,FALSE), "aaaaaaaaaaaaaaaaaaaaaaaaaaaaaaaaa")</f>
        <v>HEROIC VERSE</v>
      </c>
    </row>
    <row r="1200" spans="1:11" x14ac:dyDescent="0.15">
      <c r="A1200" s="2" t="s">
        <v>3184</v>
      </c>
      <c r="B1200" t="s">
        <v>2990</v>
      </c>
      <c r="C1200">
        <v>751</v>
      </c>
      <c r="D1200">
        <v>1359</v>
      </c>
      <c r="E1200">
        <v>1988</v>
      </c>
      <c r="F1200" t="s">
        <v>2990</v>
      </c>
      <c r="G1200">
        <v>795</v>
      </c>
      <c r="H1200">
        <v>1388</v>
      </c>
      <c r="I1200">
        <v>2120</v>
      </c>
      <c r="J1200" t="s">
        <v>2990</v>
      </c>
      <c r="K1200" s="3" t="str">
        <f>IFERROR(VLOOKUP(A1200,for_vlookup!$A$1:$B$2046,2,FALSE), "aaaaaaaaaaaaaaaaaaaaaaaaaaaaaaaaa")</f>
        <v>tricoro</v>
      </c>
    </row>
    <row r="1201" spans="1:11" x14ac:dyDescent="0.15">
      <c r="A1201" s="2" t="s">
        <v>1970</v>
      </c>
      <c r="B1201" t="s">
        <v>2990</v>
      </c>
      <c r="C1201">
        <v>418</v>
      </c>
      <c r="D1201">
        <v>743</v>
      </c>
      <c r="E1201">
        <v>1209</v>
      </c>
      <c r="F1201" t="s">
        <v>2990</v>
      </c>
      <c r="G1201">
        <v>428</v>
      </c>
      <c r="H1201">
        <v>805</v>
      </c>
      <c r="I1201">
        <v>1164</v>
      </c>
      <c r="J1201" t="s">
        <v>2990</v>
      </c>
      <c r="K1201" s="3" t="str">
        <f>IFERROR(VLOOKUP(A1201,for_vlookup!$A$1:$B$2046,2,FALSE), "aaaaaaaaaaaaaaaaaaaaaaaaaaaaaaaaa")</f>
        <v>copula</v>
      </c>
    </row>
    <row r="1202" spans="1:11" x14ac:dyDescent="0.15">
      <c r="A1202" s="2" t="s">
        <v>2583</v>
      </c>
      <c r="B1202" t="s">
        <v>2990</v>
      </c>
      <c r="C1202">
        <v>414</v>
      </c>
      <c r="D1202">
        <v>637</v>
      </c>
      <c r="E1202">
        <v>954</v>
      </c>
      <c r="F1202" t="s">
        <v>2990</v>
      </c>
      <c r="G1202">
        <v>426</v>
      </c>
      <c r="H1202">
        <v>642</v>
      </c>
      <c r="I1202">
        <v>985</v>
      </c>
      <c r="J1202" t="s">
        <v>2990</v>
      </c>
      <c r="K1202" s="3" t="str">
        <f>IFERROR(VLOOKUP(A1202,for_vlookup!$A$1:$B$2046,2,FALSE), "aaaaaaaaaaaaaaaaaaaaaaaaaaaaaaaaa")</f>
        <v>Rootage</v>
      </c>
    </row>
    <row r="1203" spans="1:11" x14ac:dyDescent="0.15">
      <c r="A1203" s="2" t="s">
        <v>734</v>
      </c>
      <c r="B1203">
        <v>216</v>
      </c>
      <c r="C1203">
        <v>500</v>
      </c>
      <c r="D1203">
        <v>766</v>
      </c>
      <c r="E1203">
        <v>1144</v>
      </c>
      <c r="F1203" t="s">
        <v>2990</v>
      </c>
      <c r="G1203">
        <v>538</v>
      </c>
      <c r="H1203">
        <v>816</v>
      </c>
      <c r="I1203">
        <v>1182</v>
      </c>
      <c r="J1203" t="s">
        <v>2990</v>
      </c>
      <c r="K1203" s="3" t="str">
        <f>IFERROR(VLOOKUP(A1203,for_vlookup!$A$1:$B$2046,2,FALSE), "aaaaaaaaaaaaaaaaaaaaaaaaaaaaaaaaa")</f>
        <v>GOLD</v>
      </c>
    </row>
    <row r="1204" spans="1:11" x14ac:dyDescent="0.15">
      <c r="A1204" s="2" t="s">
        <v>3072</v>
      </c>
      <c r="B1204" t="s">
        <v>2990</v>
      </c>
      <c r="C1204">
        <v>485</v>
      </c>
      <c r="D1204">
        <v>896</v>
      </c>
      <c r="E1204">
        <v>1264</v>
      </c>
      <c r="F1204" t="s">
        <v>2990</v>
      </c>
      <c r="G1204">
        <v>520</v>
      </c>
      <c r="H1204">
        <v>941</v>
      </c>
      <c r="I1204">
        <v>1292</v>
      </c>
      <c r="J1204" t="s">
        <v>2990</v>
      </c>
      <c r="K1204" s="3" t="str">
        <f>IFERROR(VLOOKUP(A1204,for_vlookup!$A$1:$B$2046,2,FALSE), "aaaaaaaaaaaaaaaaaaaaaaaaaaaaaaaaa")</f>
        <v>BISTROVER</v>
      </c>
    </row>
    <row r="1205" spans="1:11" x14ac:dyDescent="0.15">
      <c r="A1205" s="2" t="s">
        <v>3036</v>
      </c>
      <c r="B1205" t="s">
        <v>2990</v>
      </c>
      <c r="C1205">
        <v>458</v>
      </c>
      <c r="D1205">
        <v>762</v>
      </c>
      <c r="E1205">
        <v>1049</v>
      </c>
      <c r="F1205" t="s">
        <v>2990</v>
      </c>
      <c r="G1205">
        <v>471</v>
      </c>
      <c r="H1205">
        <v>778</v>
      </c>
      <c r="I1205">
        <v>1012</v>
      </c>
      <c r="J1205" t="s">
        <v>2990</v>
      </c>
      <c r="K1205" s="3" t="str">
        <f>IFERROR(VLOOKUP(A1205,for_vlookup!$A$1:$B$2046,2,FALSE), "aaaaaaaaaaaaaaaaaaaaaaaaaaaaaaaaa")</f>
        <v>SIRIUS</v>
      </c>
    </row>
    <row r="1206" spans="1:11" x14ac:dyDescent="0.15">
      <c r="A1206" s="2" t="s">
        <v>202</v>
      </c>
      <c r="B1206" t="s">
        <v>2990</v>
      </c>
      <c r="C1206">
        <v>438</v>
      </c>
      <c r="D1206">
        <v>667</v>
      </c>
      <c r="E1206">
        <v>703</v>
      </c>
      <c r="F1206" t="s">
        <v>2990</v>
      </c>
      <c r="G1206">
        <v>625</v>
      </c>
      <c r="H1206">
        <v>767</v>
      </c>
      <c r="I1206">
        <v>1127</v>
      </c>
      <c r="J1206" t="s">
        <v>2990</v>
      </c>
      <c r="K1206" s="3" t="str">
        <f>IFERROR(VLOOKUP(A1206,for_vlookup!$A$1:$B$2046,2,FALSE), "aaaaaaaaaaaaaaaaaaaaaaaaaaaaaaaaa")</f>
        <v>6th style</v>
      </c>
    </row>
    <row r="1207" spans="1:11" x14ac:dyDescent="0.15">
      <c r="A1207" s="2" t="s">
        <v>2586</v>
      </c>
      <c r="B1207">
        <v>134</v>
      </c>
      <c r="C1207">
        <v>316</v>
      </c>
      <c r="D1207">
        <v>785</v>
      </c>
      <c r="E1207">
        <v>1166</v>
      </c>
      <c r="F1207" t="s">
        <v>2990</v>
      </c>
      <c r="G1207">
        <v>340</v>
      </c>
      <c r="H1207">
        <v>778</v>
      </c>
      <c r="I1207">
        <v>1172</v>
      </c>
      <c r="J1207" t="s">
        <v>2990</v>
      </c>
      <c r="K1207" s="3" t="str">
        <f>IFERROR(VLOOKUP(A1207,for_vlookup!$A$1:$B$2046,2,FALSE), "aaaaaaaaaaaaaaaaaaaaaaaaaaaaaaaaa")</f>
        <v>Rootage</v>
      </c>
    </row>
    <row r="1208" spans="1:11" x14ac:dyDescent="0.15">
      <c r="A1208" s="2" t="s">
        <v>1044</v>
      </c>
      <c r="B1208">
        <v>190</v>
      </c>
      <c r="C1208">
        <v>476</v>
      </c>
      <c r="D1208">
        <v>709</v>
      </c>
      <c r="E1208">
        <v>855</v>
      </c>
      <c r="F1208" t="s">
        <v>2990</v>
      </c>
      <c r="G1208">
        <v>644</v>
      </c>
      <c r="H1208">
        <v>815</v>
      </c>
      <c r="I1208">
        <v>957</v>
      </c>
      <c r="J1208" t="s">
        <v>2990</v>
      </c>
      <c r="K1208" s="3" t="str">
        <f>IFERROR(VLOOKUP(A1208,for_vlookup!$A$1:$B$2046,2,FALSE), "aaaaaaaaaaaaaaaaaaaaaaaaaaaaaaaaa")</f>
        <v>SIRIUS</v>
      </c>
    </row>
    <row r="1209" spans="1:11" x14ac:dyDescent="0.15">
      <c r="A1209" s="2" t="s">
        <v>412</v>
      </c>
      <c r="B1209" t="s">
        <v>2990</v>
      </c>
      <c r="C1209">
        <v>458</v>
      </c>
      <c r="D1209">
        <v>901</v>
      </c>
      <c r="E1209">
        <v>1023</v>
      </c>
      <c r="F1209" t="s">
        <v>2990</v>
      </c>
      <c r="G1209">
        <v>457</v>
      </c>
      <c r="H1209">
        <v>886</v>
      </c>
      <c r="I1209" t="s">
        <v>2990</v>
      </c>
      <c r="J1209" t="s">
        <v>2990</v>
      </c>
      <c r="K1209" s="3" t="str">
        <f>IFERROR(VLOOKUP(A1209,for_vlookup!$A$1:$B$2046,2,FALSE), "aaaaaaaaaaaaaaaaaaaaaaaaaaaaaaaaa")</f>
        <v>10th style</v>
      </c>
    </row>
    <row r="1210" spans="1:11" x14ac:dyDescent="0.15">
      <c r="A1210" s="2" t="s">
        <v>2348</v>
      </c>
      <c r="B1210" t="s">
        <v>2990</v>
      </c>
      <c r="C1210">
        <v>717</v>
      </c>
      <c r="D1210">
        <v>1211</v>
      </c>
      <c r="E1210">
        <v>1822</v>
      </c>
      <c r="F1210" t="s">
        <v>2990</v>
      </c>
      <c r="G1210">
        <v>717</v>
      </c>
      <c r="H1210">
        <v>1293</v>
      </c>
      <c r="I1210">
        <v>1815</v>
      </c>
      <c r="J1210" t="s">
        <v>2990</v>
      </c>
      <c r="K1210" s="3" t="str">
        <f>IFERROR(VLOOKUP(A1210,for_vlookup!$A$1:$B$2046,2,FALSE), "aaaaaaaaaaaaaaaaaaaaaaaaaaaaaaaaa")</f>
        <v>CANNON BALLERS</v>
      </c>
    </row>
    <row r="1211" spans="1:11" x14ac:dyDescent="0.15">
      <c r="A1211" s="2" t="s">
        <v>2805</v>
      </c>
      <c r="B1211" t="s">
        <v>2990</v>
      </c>
      <c r="C1211">
        <v>435</v>
      </c>
      <c r="D1211">
        <v>790</v>
      </c>
      <c r="E1211">
        <v>1294</v>
      </c>
      <c r="F1211" t="s">
        <v>2990</v>
      </c>
      <c r="G1211">
        <v>435</v>
      </c>
      <c r="H1211">
        <v>798</v>
      </c>
      <c r="I1211">
        <v>1300</v>
      </c>
      <c r="J1211" t="s">
        <v>2990</v>
      </c>
      <c r="K1211" s="3" t="str">
        <f>IFERROR(VLOOKUP(A1211,for_vlookup!$A$1:$B$2046,2,FALSE), "aaaaaaaaaaaaaaaaaaaaaaaaaaaaaaaaa")</f>
        <v>HEROIC VERSE</v>
      </c>
    </row>
    <row r="1212" spans="1:11" x14ac:dyDescent="0.15">
      <c r="A1212" s="2" t="s">
        <v>1973</v>
      </c>
      <c r="B1212" t="s">
        <v>2990</v>
      </c>
      <c r="C1212">
        <v>568</v>
      </c>
      <c r="D1212">
        <v>904</v>
      </c>
      <c r="E1212">
        <v>1234</v>
      </c>
      <c r="F1212" t="s">
        <v>2990</v>
      </c>
      <c r="G1212">
        <v>558</v>
      </c>
      <c r="H1212">
        <v>878</v>
      </c>
      <c r="I1212">
        <v>1365</v>
      </c>
      <c r="J1212" t="s">
        <v>2990</v>
      </c>
      <c r="K1212" s="3" t="str">
        <f>IFERROR(VLOOKUP(A1212,for_vlookup!$A$1:$B$2046,2,FALSE), "aaaaaaaaaaaaaaaaaaaaaaaaaaaaaaaaa")</f>
        <v>copula</v>
      </c>
    </row>
    <row r="1213" spans="1:11" x14ac:dyDescent="0.15">
      <c r="A1213" s="2" t="s">
        <v>1439</v>
      </c>
      <c r="B1213" t="s">
        <v>2990</v>
      </c>
      <c r="C1213">
        <v>580</v>
      </c>
      <c r="D1213">
        <v>1231</v>
      </c>
      <c r="E1213">
        <v>1717</v>
      </c>
      <c r="F1213" t="s">
        <v>2990</v>
      </c>
      <c r="G1213">
        <v>614</v>
      </c>
      <c r="H1213">
        <v>1198</v>
      </c>
      <c r="I1213">
        <v>1685</v>
      </c>
      <c r="J1213" t="s">
        <v>2990</v>
      </c>
      <c r="K1213" s="3" t="str">
        <f>IFERROR(VLOOKUP(A1213,for_vlookup!$A$1:$B$2046,2,FALSE), "aaaaaaaaaaaaaaaaaaaaaaaaaaaaaaaaa")</f>
        <v>tricoro</v>
      </c>
    </row>
    <row r="1214" spans="1:11" x14ac:dyDescent="0.15">
      <c r="A1214" s="2" t="s">
        <v>2588</v>
      </c>
      <c r="B1214" t="s">
        <v>2990</v>
      </c>
      <c r="C1214">
        <v>302</v>
      </c>
      <c r="D1214">
        <v>555</v>
      </c>
      <c r="E1214">
        <v>1015</v>
      </c>
      <c r="F1214" t="s">
        <v>2990</v>
      </c>
      <c r="G1214">
        <v>300</v>
      </c>
      <c r="H1214">
        <v>504</v>
      </c>
      <c r="I1214">
        <v>1002</v>
      </c>
      <c r="J1214" t="s">
        <v>2990</v>
      </c>
      <c r="K1214" s="3" t="str">
        <f>IFERROR(VLOOKUP(A1214,for_vlookup!$A$1:$B$2046,2,FALSE), "aaaaaaaaaaaaaaaaaaaaaaaaaaaaaaaaa")</f>
        <v>Rootage</v>
      </c>
    </row>
    <row r="1215" spans="1:11" x14ac:dyDescent="0.15">
      <c r="A1215" s="2" t="s">
        <v>2807</v>
      </c>
      <c r="B1215">
        <v>191</v>
      </c>
      <c r="C1215">
        <v>404</v>
      </c>
      <c r="D1215">
        <v>739</v>
      </c>
      <c r="E1215">
        <v>1205</v>
      </c>
      <c r="F1215" t="s">
        <v>2990</v>
      </c>
      <c r="G1215">
        <v>427</v>
      </c>
      <c r="H1215">
        <v>753</v>
      </c>
      <c r="I1215">
        <v>1223</v>
      </c>
      <c r="J1215" t="s">
        <v>2990</v>
      </c>
      <c r="K1215" s="3" t="str">
        <f>IFERROR(VLOOKUP(A1215,for_vlookup!$A$1:$B$2046,2,FALSE), "aaaaaaaaaaaaaaaaaaaaaaaaaaaaaaaaa")</f>
        <v>HEROIC VERSE</v>
      </c>
    </row>
    <row r="1216" spans="1:11" x14ac:dyDescent="0.15">
      <c r="A1216" s="2" t="s">
        <v>1974</v>
      </c>
      <c r="B1216" t="s">
        <v>2990</v>
      </c>
      <c r="C1216">
        <v>677</v>
      </c>
      <c r="D1216">
        <v>947</v>
      </c>
      <c r="E1216">
        <v>1194</v>
      </c>
      <c r="F1216" t="s">
        <v>2990</v>
      </c>
      <c r="G1216">
        <v>676</v>
      </c>
      <c r="H1216">
        <v>948</v>
      </c>
      <c r="I1216">
        <v>1231</v>
      </c>
      <c r="J1216" t="s">
        <v>2990</v>
      </c>
      <c r="K1216" s="3" t="str">
        <f>IFERROR(VLOOKUP(A1216,for_vlookup!$A$1:$B$2046,2,FALSE), "aaaaaaaaaaaaaaaaaaaaaaaaaaaaaaaaa")</f>
        <v>copula</v>
      </c>
    </row>
    <row r="1217" spans="1:11" x14ac:dyDescent="0.15">
      <c r="A1217" s="2" t="s">
        <v>1761</v>
      </c>
      <c r="B1217">
        <v>354</v>
      </c>
      <c r="C1217">
        <v>649</v>
      </c>
      <c r="D1217">
        <v>1321</v>
      </c>
      <c r="E1217">
        <v>1976</v>
      </c>
      <c r="F1217" t="s">
        <v>2990</v>
      </c>
      <c r="G1217">
        <v>664</v>
      </c>
      <c r="H1217">
        <v>1261</v>
      </c>
      <c r="I1217">
        <v>1930</v>
      </c>
      <c r="J1217" t="s">
        <v>2990</v>
      </c>
      <c r="K1217" s="3" t="str">
        <f>IFERROR(VLOOKUP(A1217,for_vlookup!$A$1:$B$2046,2,FALSE), "aaaaaaaaaaaaaaaaaaaaaaaaaaaaaaaaa")</f>
        <v>PENDUAL</v>
      </c>
    </row>
    <row r="1218" spans="1:11" x14ac:dyDescent="0.15">
      <c r="A1218" s="2" t="s">
        <v>1042</v>
      </c>
      <c r="B1218" t="s">
        <v>2990</v>
      </c>
      <c r="C1218">
        <v>646</v>
      </c>
      <c r="D1218">
        <v>943</v>
      </c>
      <c r="E1218">
        <v>1123</v>
      </c>
      <c r="F1218" t="s">
        <v>2990</v>
      </c>
      <c r="G1218">
        <v>636</v>
      </c>
      <c r="H1218">
        <v>908</v>
      </c>
      <c r="I1218">
        <v>1521</v>
      </c>
      <c r="J1218" t="s">
        <v>2990</v>
      </c>
      <c r="K1218" s="3" t="str">
        <f>IFERROR(VLOOKUP(A1218,for_vlookup!$A$1:$B$2046,2,FALSE), "aaaaaaaaaaaaaaaaaaaaaaaaaaaaaaaaa")</f>
        <v>SIRIUS</v>
      </c>
    </row>
    <row r="1219" spans="1:11" x14ac:dyDescent="0.15">
      <c r="A1219" s="2" t="s">
        <v>640</v>
      </c>
      <c r="B1219" t="s">
        <v>2990</v>
      </c>
      <c r="C1219">
        <v>472</v>
      </c>
      <c r="D1219">
        <v>726</v>
      </c>
      <c r="E1219">
        <v>1026</v>
      </c>
      <c r="F1219" t="s">
        <v>2990</v>
      </c>
      <c r="G1219">
        <v>470</v>
      </c>
      <c r="H1219">
        <v>797</v>
      </c>
      <c r="I1219">
        <v>1191</v>
      </c>
      <c r="J1219" t="s">
        <v>2990</v>
      </c>
      <c r="K1219" s="3" t="str">
        <f>IFERROR(VLOOKUP(A1219,for_vlookup!$A$1:$B$2046,2,FALSE), "aaaaaaaaaaaaaaaaaaaaaaaaaaaaaaaaa")</f>
        <v>DistorteD</v>
      </c>
    </row>
    <row r="1220" spans="1:11" x14ac:dyDescent="0.15">
      <c r="A1220" s="2" t="s">
        <v>1430</v>
      </c>
      <c r="B1220" t="s">
        <v>2990</v>
      </c>
      <c r="C1220">
        <v>600</v>
      </c>
      <c r="D1220">
        <v>960</v>
      </c>
      <c r="E1220">
        <v>1407</v>
      </c>
      <c r="F1220" t="s">
        <v>2990</v>
      </c>
      <c r="G1220">
        <v>602</v>
      </c>
      <c r="H1220">
        <v>1159</v>
      </c>
      <c r="I1220">
        <v>1441</v>
      </c>
      <c r="J1220" t="s">
        <v>2990</v>
      </c>
      <c r="K1220" s="3" t="str">
        <f>IFERROR(VLOOKUP(A1220,for_vlookup!$A$1:$B$2046,2,FALSE), "aaaaaaaaaaaaaaaaaaaaaaaaaaaaaaaaa")</f>
        <v>tricoro</v>
      </c>
    </row>
    <row r="1221" spans="1:11" x14ac:dyDescent="0.15">
      <c r="A1221" s="2" t="s">
        <v>2144</v>
      </c>
      <c r="B1221" t="s">
        <v>2990</v>
      </c>
      <c r="C1221">
        <v>207</v>
      </c>
      <c r="D1221">
        <v>475</v>
      </c>
      <c r="E1221">
        <v>715</v>
      </c>
      <c r="F1221" t="s">
        <v>2990</v>
      </c>
      <c r="G1221">
        <v>203</v>
      </c>
      <c r="H1221">
        <v>483</v>
      </c>
      <c r="I1221">
        <v>742</v>
      </c>
      <c r="J1221" t="s">
        <v>2990</v>
      </c>
      <c r="K1221" s="3" t="str">
        <f>IFERROR(VLOOKUP(A1221,for_vlookup!$A$1:$B$2046,2,FALSE), "aaaaaaaaaaaaaaaaaaaaaaaaaaaaaaaaa")</f>
        <v>SINOBUZ</v>
      </c>
    </row>
    <row r="1222" spans="1:11" x14ac:dyDescent="0.15">
      <c r="A1222" s="2" t="s">
        <v>2148</v>
      </c>
      <c r="B1222" t="s">
        <v>2990</v>
      </c>
      <c r="C1222">
        <v>366</v>
      </c>
      <c r="D1222">
        <v>736</v>
      </c>
      <c r="E1222">
        <v>1280</v>
      </c>
      <c r="F1222" t="s">
        <v>2990</v>
      </c>
      <c r="G1222">
        <v>386</v>
      </c>
      <c r="H1222">
        <v>761</v>
      </c>
      <c r="I1222">
        <v>1292</v>
      </c>
      <c r="J1222" t="s">
        <v>2990</v>
      </c>
      <c r="K1222" s="3" t="str">
        <f>IFERROR(VLOOKUP(A1222,for_vlookup!$A$1:$B$2046,2,FALSE), "aaaaaaaaaaaaaaaaaaaaaaaaaaaaaaaaa")</f>
        <v>SINOBUZ</v>
      </c>
    </row>
    <row r="1223" spans="1:11" x14ac:dyDescent="0.15">
      <c r="A1223" s="2" t="s">
        <v>1608</v>
      </c>
      <c r="B1223" t="s">
        <v>2990</v>
      </c>
      <c r="C1223">
        <v>318</v>
      </c>
      <c r="D1223">
        <v>846</v>
      </c>
      <c r="E1223">
        <v>1417</v>
      </c>
      <c r="F1223" t="s">
        <v>2990</v>
      </c>
      <c r="G1223">
        <v>388</v>
      </c>
      <c r="H1223">
        <v>989</v>
      </c>
      <c r="I1223">
        <v>1447</v>
      </c>
      <c r="J1223" t="s">
        <v>2990</v>
      </c>
      <c r="K1223" s="3" t="str">
        <f>IFERROR(VLOOKUP(A1223,for_vlookup!$A$1:$B$2046,2,FALSE), "aaaaaaaaaaaaaaaaaaaaaaaaaaaaaaaaa")</f>
        <v>SPADA</v>
      </c>
    </row>
    <row r="1224" spans="1:11" x14ac:dyDescent="0.15">
      <c r="A1224" s="2" t="s">
        <v>1772</v>
      </c>
      <c r="B1224" t="s">
        <v>2990</v>
      </c>
      <c r="C1224">
        <v>531</v>
      </c>
      <c r="D1224">
        <v>907</v>
      </c>
      <c r="E1224">
        <v>1447</v>
      </c>
      <c r="F1224" t="s">
        <v>2990</v>
      </c>
      <c r="G1224">
        <v>517</v>
      </c>
      <c r="H1224">
        <v>975</v>
      </c>
      <c r="I1224">
        <v>1452</v>
      </c>
      <c r="J1224" t="s">
        <v>2990</v>
      </c>
      <c r="K1224" s="3" t="str">
        <f>IFERROR(VLOOKUP(A1224,for_vlookup!$A$1:$B$2046,2,FALSE), "aaaaaaaaaaaaaaaaaaaaaaaaaaaaaaaaa")</f>
        <v>PENDUAL</v>
      </c>
    </row>
    <row r="1225" spans="1:11" x14ac:dyDescent="0.15">
      <c r="A1225" s="2" t="s">
        <v>1442</v>
      </c>
      <c r="B1225" t="s">
        <v>2990</v>
      </c>
      <c r="C1225">
        <v>586</v>
      </c>
      <c r="D1225">
        <v>1057</v>
      </c>
      <c r="E1225">
        <v>1932</v>
      </c>
      <c r="F1225" t="s">
        <v>2990</v>
      </c>
      <c r="G1225">
        <v>579</v>
      </c>
      <c r="H1225">
        <v>1138</v>
      </c>
      <c r="I1225">
        <v>1709</v>
      </c>
      <c r="J1225" t="s">
        <v>2990</v>
      </c>
      <c r="K1225" s="3" t="str">
        <f>IFERROR(VLOOKUP(A1225,for_vlookup!$A$1:$B$2046,2,FALSE), "aaaaaaaaaaaaaaaaaaaaaaaaaaaaaaaaa")</f>
        <v>tricoro</v>
      </c>
    </row>
    <row r="1226" spans="1:11" x14ac:dyDescent="0.15">
      <c r="A1226" s="2" t="s">
        <v>1764</v>
      </c>
      <c r="B1226" t="s">
        <v>2990</v>
      </c>
      <c r="C1226">
        <v>432</v>
      </c>
      <c r="D1226">
        <v>755</v>
      </c>
      <c r="E1226">
        <v>1154</v>
      </c>
      <c r="F1226" t="s">
        <v>2990</v>
      </c>
      <c r="G1226">
        <v>559</v>
      </c>
      <c r="H1226">
        <v>890</v>
      </c>
      <c r="I1226">
        <v>1149</v>
      </c>
      <c r="J1226" t="s">
        <v>2990</v>
      </c>
      <c r="K1226" s="3" t="str">
        <f>IFERROR(VLOOKUP(A1226,for_vlookup!$A$1:$B$2046,2,FALSE), "aaaaaaaaaaaaaaaaaaaaaaaaaaaaaaaaa")</f>
        <v>PENDUAL</v>
      </c>
    </row>
    <row r="1227" spans="1:11" x14ac:dyDescent="0.15">
      <c r="A1227" s="2" t="s">
        <v>2351</v>
      </c>
      <c r="B1227" t="s">
        <v>2990</v>
      </c>
      <c r="C1227">
        <v>521</v>
      </c>
      <c r="D1227">
        <v>774</v>
      </c>
      <c r="E1227">
        <v>1047</v>
      </c>
      <c r="F1227" t="s">
        <v>2990</v>
      </c>
      <c r="G1227">
        <v>511</v>
      </c>
      <c r="H1227">
        <v>774</v>
      </c>
      <c r="I1227">
        <v>1139</v>
      </c>
      <c r="J1227" t="s">
        <v>2990</v>
      </c>
      <c r="K1227" s="3" t="str">
        <f>IFERROR(VLOOKUP(A1227,for_vlookup!$A$1:$B$2046,2,FALSE), "aaaaaaaaaaaaaaaaaaaaaaaaaaaaaaaaa")</f>
        <v>CANNON BALLERS</v>
      </c>
    </row>
    <row r="1228" spans="1:11" x14ac:dyDescent="0.15">
      <c r="A1228" s="2" t="s">
        <v>2356</v>
      </c>
      <c r="B1228" t="s">
        <v>2990</v>
      </c>
      <c r="C1228">
        <v>422</v>
      </c>
      <c r="D1228">
        <v>923</v>
      </c>
      <c r="E1228">
        <v>1294</v>
      </c>
      <c r="F1228" t="s">
        <v>2990</v>
      </c>
      <c r="G1228">
        <v>431</v>
      </c>
      <c r="H1228">
        <v>939</v>
      </c>
      <c r="I1228">
        <v>1297</v>
      </c>
      <c r="J1228" t="s">
        <v>2990</v>
      </c>
      <c r="K1228" s="3" t="str">
        <f>IFERROR(VLOOKUP(A1228,for_vlookup!$A$1:$B$2046,2,FALSE), "aaaaaaaaaaaaaaaaaaaaaaaaaaaaaaaaa")</f>
        <v>CANNON BALLERS</v>
      </c>
    </row>
    <row r="1229" spans="1:11" x14ac:dyDescent="0.15">
      <c r="A1229" s="2" t="s">
        <v>1775</v>
      </c>
      <c r="B1229">
        <v>190</v>
      </c>
      <c r="C1229">
        <v>527</v>
      </c>
      <c r="D1229">
        <v>814</v>
      </c>
      <c r="E1229">
        <v>1280</v>
      </c>
      <c r="F1229" t="s">
        <v>2990</v>
      </c>
      <c r="G1229">
        <v>503</v>
      </c>
      <c r="H1229">
        <v>923</v>
      </c>
      <c r="I1229">
        <v>1348</v>
      </c>
      <c r="J1229" t="s">
        <v>2990</v>
      </c>
      <c r="K1229" s="3" t="str">
        <f>IFERROR(VLOOKUP(A1229,for_vlookup!$A$1:$B$2046,2,FALSE), "aaaaaaaaaaaaaaaaaaaaaaaaaaaaaaaaa")</f>
        <v>PENDUAL</v>
      </c>
    </row>
    <row r="1230" spans="1:11" x14ac:dyDescent="0.15">
      <c r="A1230" s="2" t="s">
        <v>2591</v>
      </c>
      <c r="B1230" t="s">
        <v>2990</v>
      </c>
      <c r="C1230">
        <v>582</v>
      </c>
      <c r="D1230">
        <v>928</v>
      </c>
      <c r="E1230">
        <v>1447</v>
      </c>
      <c r="F1230" t="s">
        <v>2990</v>
      </c>
      <c r="G1230">
        <v>562</v>
      </c>
      <c r="H1230">
        <v>966</v>
      </c>
      <c r="I1230">
        <v>1441</v>
      </c>
      <c r="J1230" t="s">
        <v>2990</v>
      </c>
      <c r="K1230" s="3" t="str">
        <f>IFERROR(VLOOKUP(A1230,for_vlookup!$A$1:$B$2046,2,FALSE), "aaaaaaaaaaaaaaaaaaaaaaaaaaaaaaaaa")</f>
        <v>Rootage</v>
      </c>
    </row>
    <row r="1231" spans="1:11" x14ac:dyDescent="0.15">
      <c r="A1231" s="2" t="s">
        <v>2354</v>
      </c>
      <c r="B1231" t="s">
        <v>2990</v>
      </c>
      <c r="C1231">
        <v>438</v>
      </c>
      <c r="D1231">
        <v>784</v>
      </c>
      <c r="E1231">
        <v>1233</v>
      </c>
      <c r="F1231" t="s">
        <v>2990</v>
      </c>
      <c r="G1231">
        <v>531</v>
      </c>
      <c r="H1231">
        <v>772</v>
      </c>
      <c r="I1231">
        <v>1303</v>
      </c>
      <c r="J1231" t="s">
        <v>2990</v>
      </c>
      <c r="K1231" s="3" t="str">
        <f>IFERROR(VLOOKUP(A1231,for_vlookup!$A$1:$B$2046,2,FALSE), "aaaaaaaaaaaaaaaaaaaaaaaaaaaaaaaaa")</f>
        <v>CANNON BALLERS</v>
      </c>
    </row>
    <row r="1232" spans="1:11" x14ac:dyDescent="0.15">
      <c r="A1232" s="2" t="s">
        <v>2358</v>
      </c>
      <c r="B1232" t="s">
        <v>2990</v>
      </c>
      <c r="C1232">
        <v>492</v>
      </c>
      <c r="D1232">
        <v>744</v>
      </c>
      <c r="E1232">
        <v>1228</v>
      </c>
      <c r="F1232" t="s">
        <v>2990</v>
      </c>
      <c r="G1232">
        <v>494</v>
      </c>
      <c r="H1232">
        <v>752</v>
      </c>
      <c r="I1232">
        <v>1204</v>
      </c>
      <c r="J1232" t="s">
        <v>2990</v>
      </c>
      <c r="K1232" s="3" t="str">
        <f>IFERROR(VLOOKUP(A1232,for_vlookup!$A$1:$B$2046,2,FALSE), "aaaaaaaaaaaaaaaaaaaaaaaaaaaaaaaaa")</f>
        <v>CANNON BALLERS</v>
      </c>
    </row>
    <row r="1233" spans="1:11" x14ac:dyDescent="0.15">
      <c r="A1233" s="2" t="s">
        <v>2809</v>
      </c>
      <c r="B1233" t="s">
        <v>2990</v>
      </c>
      <c r="C1233">
        <v>535</v>
      </c>
      <c r="D1233">
        <v>892</v>
      </c>
      <c r="E1233">
        <v>1497</v>
      </c>
      <c r="F1233" t="s">
        <v>2990</v>
      </c>
      <c r="G1233">
        <v>491</v>
      </c>
      <c r="H1233">
        <v>940</v>
      </c>
      <c r="I1233">
        <v>1552</v>
      </c>
      <c r="J1233" t="s">
        <v>2990</v>
      </c>
      <c r="K1233" s="3" t="str">
        <f>IFERROR(VLOOKUP(A1233,for_vlookup!$A$1:$B$2046,2,FALSE), "aaaaaaaaaaaaaaaaaaaaaaaaaaaaaaaaa")</f>
        <v>HEROIC VERSE</v>
      </c>
    </row>
    <row r="1234" spans="1:11" x14ac:dyDescent="0.15">
      <c r="A1234" s="2" t="s">
        <v>3035</v>
      </c>
      <c r="B1234" t="s">
        <v>2990</v>
      </c>
      <c r="C1234">
        <v>422</v>
      </c>
      <c r="D1234">
        <v>705</v>
      </c>
      <c r="E1234">
        <v>940</v>
      </c>
      <c r="F1234" t="s">
        <v>2990</v>
      </c>
      <c r="G1234">
        <v>412</v>
      </c>
      <c r="H1234">
        <v>590</v>
      </c>
      <c r="I1234">
        <v>951</v>
      </c>
      <c r="J1234" t="s">
        <v>2990</v>
      </c>
      <c r="K1234" s="3" t="str">
        <f>IFERROR(VLOOKUP(A1234,for_vlookup!$A$1:$B$2046,2,FALSE), "aaaaaaaaaaaaaaaaaaaaaaaaaaaaaaaaa")</f>
        <v>SIRIUS</v>
      </c>
    </row>
    <row r="1235" spans="1:11" x14ac:dyDescent="0.15">
      <c r="A1235" s="2" t="s">
        <v>2361</v>
      </c>
      <c r="B1235" t="s">
        <v>2990</v>
      </c>
      <c r="C1235">
        <v>529</v>
      </c>
      <c r="D1235">
        <v>997</v>
      </c>
      <c r="E1235">
        <v>1416</v>
      </c>
      <c r="F1235" t="s">
        <v>2990</v>
      </c>
      <c r="G1235">
        <v>522</v>
      </c>
      <c r="H1235">
        <v>1013</v>
      </c>
      <c r="I1235">
        <v>1515</v>
      </c>
      <c r="J1235" t="s">
        <v>2990</v>
      </c>
      <c r="K1235" s="3" t="str">
        <f>IFERROR(VLOOKUP(A1235,for_vlookup!$A$1:$B$2046,2,FALSE), "aaaaaaaaaaaaaaaaaaaaaaaaaaaaaaaaa")</f>
        <v>CANNON BALLERS</v>
      </c>
    </row>
    <row r="1236" spans="1:11" x14ac:dyDescent="0.15">
      <c r="A1236" s="2" t="s">
        <v>936</v>
      </c>
      <c r="B1236" t="s">
        <v>2990</v>
      </c>
      <c r="C1236">
        <v>482</v>
      </c>
      <c r="D1236">
        <v>1078</v>
      </c>
      <c r="E1236">
        <v>1251</v>
      </c>
      <c r="F1236" t="s">
        <v>2990</v>
      </c>
      <c r="G1236">
        <v>482</v>
      </c>
      <c r="H1236">
        <v>939</v>
      </c>
      <c r="I1236">
        <v>1248</v>
      </c>
      <c r="J1236" t="s">
        <v>2990</v>
      </c>
      <c r="K1236" s="3" t="str">
        <f>IFERROR(VLOOKUP(A1236,for_vlookup!$A$1:$B$2046,2,FALSE), "aaaaaaaaaaaaaaaaaaaaaaaaaaaaaaaaa")</f>
        <v>EMPRESS</v>
      </c>
    </row>
    <row r="1237" spans="1:11" x14ac:dyDescent="0.15">
      <c r="A1237" s="2" t="s">
        <v>1611</v>
      </c>
      <c r="B1237">
        <v>135</v>
      </c>
      <c r="C1237">
        <v>512</v>
      </c>
      <c r="D1237">
        <v>960</v>
      </c>
      <c r="E1237">
        <v>1261</v>
      </c>
      <c r="F1237" t="s">
        <v>2990</v>
      </c>
      <c r="G1237">
        <v>502</v>
      </c>
      <c r="H1237">
        <v>994</v>
      </c>
      <c r="I1237">
        <v>1662</v>
      </c>
      <c r="J1237" t="s">
        <v>2990</v>
      </c>
      <c r="K1237" s="3" t="str">
        <f>IFERROR(VLOOKUP(A1237,for_vlookup!$A$1:$B$2046,2,FALSE), "aaaaaaaaaaaaaaaaaaaaaaaaaaaaaaaaa")</f>
        <v>SPADA</v>
      </c>
    </row>
    <row r="1238" spans="1:11" x14ac:dyDescent="0.15">
      <c r="A1238" s="2" t="s">
        <v>3123</v>
      </c>
      <c r="B1238" t="s">
        <v>2990</v>
      </c>
      <c r="C1238">
        <v>422</v>
      </c>
      <c r="D1238">
        <v>1111</v>
      </c>
      <c r="E1238">
        <v>1414</v>
      </c>
      <c r="F1238" t="s">
        <v>2990</v>
      </c>
      <c r="G1238">
        <v>473</v>
      </c>
      <c r="H1238">
        <v>1031</v>
      </c>
      <c r="I1238">
        <v>1730</v>
      </c>
      <c r="J1238" t="s">
        <v>2990</v>
      </c>
      <c r="K1238" s="3" t="str">
        <f>IFERROR(VLOOKUP(A1238,for_vlookup!$A$1:$B$2046,2,FALSE), "aaaaaaaaaaaaaaaaaaaaaaaaaaaaaaaaa")</f>
        <v>IIDX RED</v>
      </c>
    </row>
    <row r="1239" spans="1:11" x14ac:dyDescent="0.15">
      <c r="A1239" s="2" t="s">
        <v>3124</v>
      </c>
      <c r="B1239" t="s">
        <v>2990</v>
      </c>
      <c r="C1239">
        <v>521</v>
      </c>
      <c r="D1239">
        <v>1072</v>
      </c>
      <c r="E1239">
        <v>1926</v>
      </c>
      <c r="F1239" t="s">
        <v>2990</v>
      </c>
      <c r="G1239">
        <v>610</v>
      </c>
      <c r="H1239">
        <v>1130</v>
      </c>
      <c r="I1239">
        <v>1937</v>
      </c>
      <c r="J1239" t="s">
        <v>2990</v>
      </c>
      <c r="K1239" s="3" t="str">
        <f>IFERROR(VLOOKUP(A1239,for_vlookup!$A$1:$B$2046,2,FALSE), "aaaaaaaaaaaaaaaaaaaaaaaaaaaaaaaaa")</f>
        <v>HEROIC VERSE</v>
      </c>
    </row>
    <row r="1240" spans="1:11" x14ac:dyDescent="0.15">
      <c r="A1240" s="2" t="s">
        <v>556</v>
      </c>
      <c r="B1240" t="s">
        <v>2990</v>
      </c>
      <c r="C1240">
        <v>285</v>
      </c>
      <c r="D1240">
        <v>947</v>
      </c>
      <c r="E1240">
        <v>1042</v>
      </c>
      <c r="F1240" t="s">
        <v>2990</v>
      </c>
      <c r="G1240">
        <v>396</v>
      </c>
      <c r="H1240">
        <v>856</v>
      </c>
      <c r="I1240">
        <v>943</v>
      </c>
      <c r="J1240" t="s">
        <v>2990</v>
      </c>
      <c r="K1240" s="3" t="str">
        <f>IFERROR(VLOOKUP(A1240,for_vlookup!$A$1:$B$2046,2,FALSE), "aaaaaaaaaaaaaaaaaaaaaaaaaaaaaaaaa")</f>
        <v>HAPPY SKY</v>
      </c>
    </row>
    <row r="1241" spans="1:11" x14ac:dyDescent="0.15">
      <c r="A1241" s="2" t="s">
        <v>1270</v>
      </c>
      <c r="B1241">
        <v>171</v>
      </c>
      <c r="C1241">
        <v>259</v>
      </c>
      <c r="D1241">
        <v>621</v>
      </c>
      <c r="E1241">
        <v>978</v>
      </c>
      <c r="F1241" t="s">
        <v>2990</v>
      </c>
      <c r="G1241">
        <v>311</v>
      </c>
      <c r="H1241">
        <v>814</v>
      </c>
      <c r="I1241">
        <v>1151</v>
      </c>
      <c r="J1241" t="s">
        <v>2990</v>
      </c>
      <c r="K1241" s="3" t="str">
        <f>IFERROR(VLOOKUP(A1241,for_vlookup!$A$1:$B$2046,2,FALSE), "aaaaaaaaaaaaaaaaaaaaaaaaaaaaaaaaa")</f>
        <v>Lincle</v>
      </c>
    </row>
    <row r="1242" spans="1:11" x14ac:dyDescent="0.15">
      <c r="A1242" s="2" t="s">
        <v>1766</v>
      </c>
      <c r="B1242" t="s">
        <v>2990</v>
      </c>
      <c r="C1242">
        <v>453</v>
      </c>
      <c r="D1242">
        <v>756</v>
      </c>
      <c r="E1242">
        <v>1285</v>
      </c>
      <c r="F1242" t="s">
        <v>2990</v>
      </c>
      <c r="G1242">
        <v>386</v>
      </c>
      <c r="H1242">
        <v>728</v>
      </c>
      <c r="I1242">
        <v>1243</v>
      </c>
      <c r="J1242" t="s">
        <v>2990</v>
      </c>
      <c r="K1242" s="3" t="str">
        <f>IFERROR(VLOOKUP(A1242,for_vlookup!$A$1:$B$2046,2,FALSE), "aaaaaaaaaaaaaaaaaaaaaaaaaaaaaaaaa")</f>
        <v>PENDUAL</v>
      </c>
    </row>
    <row r="1243" spans="1:11" x14ac:dyDescent="0.15">
      <c r="A1243" s="2" t="s">
        <v>1778</v>
      </c>
      <c r="B1243" t="s">
        <v>2990</v>
      </c>
      <c r="C1243">
        <v>323</v>
      </c>
      <c r="D1243">
        <v>651</v>
      </c>
      <c r="E1243">
        <v>1143</v>
      </c>
      <c r="F1243" t="s">
        <v>2990</v>
      </c>
      <c r="G1243">
        <v>424</v>
      </c>
      <c r="H1243">
        <v>626</v>
      </c>
      <c r="I1243">
        <v>1220</v>
      </c>
      <c r="J1243" t="s">
        <v>2990</v>
      </c>
      <c r="K1243" s="3" t="str">
        <f>IFERROR(VLOOKUP(A1243,for_vlookup!$A$1:$B$2046,2,FALSE), "aaaaaaaaaaaaaaaaaaaaaaaaaaaaaaaaa")</f>
        <v>PENDUAL</v>
      </c>
    </row>
    <row r="1244" spans="1:11" x14ac:dyDescent="0.15">
      <c r="A1244" s="2" t="s">
        <v>846</v>
      </c>
      <c r="B1244" t="s">
        <v>2990</v>
      </c>
      <c r="C1244">
        <v>418</v>
      </c>
      <c r="D1244">
        <v>662</v>
      </c>
      <c r="E1244">
        <v>901</v>
      </c>
      <c r="F1244" t="s">
        <v>2990</v>
      </c>
      <c r="G1244">
        <v>428</v>
      </c>
      <c r="H1244">
        <v>636</v>
      </c>
      <c r="I1244">
        <v>879</v>
      </c>
      <c r="J1244" t="s">
        <v>2990</v>
      </c>
      <c r="K1244" s="3" t="str">
        <f>IFERROR(VLOOKUP(A1244,for_vlookup!$A$1:$B$2046,2,FALSE), "aaaaaaaaaaaaaaaaaaaaaaaaaaaaaaaaa")</f>
        <v>DJ TROOPERS</v>
      </c>
    </row>
    <row r="1245" spans="1:11" x14ac:dyDescent="0.15">
      <c r="A1245" s="2" t="s">
        <v>933</v>
      </c>
      <c r="B1245" t="s">
        <v>2990</v>
      </c>
      <c r="C1245">
        <v>398</v>
      </c>
      <c r="D1245">
        <v>737</v>
      </c>
      <c r="E1245">
        <v>1033</v>
      </c>
      <c r="F1245" t="s">
        <v>2990</v>
      </c>
      <c r="G1245">
        <v>445</v>
      </c>
      <c r="H1245">
        <v>708</v>
      </c>
      <c r="I1245">
        <v>1127</v>
      </c>
      <c r="J1245" t="s">
        <v>2990</v>
      </c>
      <c r="K1245" s="3" t="str">
        <f>IFERROR(VLOOKUP(A1245,for_vlookup!$A$1:$B$2046,2,FALSE), "aaaaaaaaaaaaaaaaaaaaaaaaaaaaaaaaa")</f>
        <v>EMPRESS</v>
      </c>
    </row>
    <row r="1246" spans="1:11" x14ac:dyDescent="0.15">
      <c r="A1246" s="2" t="s">
        <v>2593</v>
      </c>
      <c r="B1246" t="s">
        <v>2990</v>
      </c>
      <c r="C1246">
        <v>293</v>
      </c>
      <c r="D1246">
        <v>518</v>
      </c>
      <c r="E1246">
        <v>718</v>
      </c>
      <c r="F1246" t="s">
        <v>2990</v>
      </c>
      <c r="G1246">
        <v>279</v>
      </c>
      <c r="H1246">
        <v>465</v>
      </c>
      <c r="I1246">
        <v>709</v>
      </c>
      <c r="J1246" t="s">
        <v>2990</v>
      </c>
      <c r="K1246" s="3" t="str">
        <f>IFERROR(VLOOKUP(A1246,for_vlookup!$A$1:$B$2046,2,FALSE), "aaaaaaaaaaaaaaaaaaaaaaaaaaaaaaaaa")</f>
        <v>Rootage</v>
      </c>
    </row>
    <row r="1247" spans="1:11" x14ac:dyDescent="0.15">
      <c r="A1247" s="2" t="s">
        <v>2595</v>
      </c>
      <c r="B1247" t="s">
        <v>2990</v>
      </c>
      <c r="C1247">
        <v>414</v>
      </c>
      <c r="D1247">
        <v>800</v>
      </c>
      <c r="E1247">
        <v>1261</v>
      </c>
      <c r="F1247" t="s">
        <v>2990</v>
      </c>
      <c r="G1247">
        <v>417</v>
      </c>
      <c r="H1247">
        <v>832</v>
      </c>
      <c r="I1247">
        <v>1311</v>
      </c>
      <c r="J1247" t="s">
        <v>2990</v>
      </c>
      <c r="K1247" s="3" t="str">
        <f>IFERROR(VLOOKUP(A1247,for_vlookup!$A$1:$B$2046,2,FALSE), "aaaaaaaaaaaaaaaaaaaaaaaaaaaaaaaaa")</f>
        <v>Rootage</v>
      </c>
    </row>
    <row r="1248" spans="1:11" x14ac:dyDescent="0.15">
      <c r="A1248" s="2" t="s">
        <v>939</v>
      </c>
      <c r="B1248" t="s">
        <v>2990</v>
      </c>
      <c r="C1248">
        <v>500</v>
      </c>
      <c r="D1248">
        <v>827</v>
      </c>
      <c r="E1248">
        <v>1398</v>
      </c>
      <c r="F1248" t="s">
        <v>2990</v>
      </c>
      <c r="G1248">
        <v>548</v>
      </c>
      <c r="H1248">
        <v>895</v>
      </c>
      <c r="I1248">
        <v>1552</v>
      </c>
      <c r="J1248" t="s">
        <v>2990</v>
      </c>
      <c r="K1248" s="3" t="str">
        <f>IFERROR(VLOOKUP(A1248,for_vlookup!$A$1:$B$2046,2,FALSE), "aaaaaaaaaaaaaaaaaaaaaaaaaaaaaaaaa")</f>
        <v>EMPRESS</v>
      </c>
    </row>
    <row r="1249" spans="1:11" x14ac:dyDescent="0.15">
      <c r="A1249" s="2" t="s">
        <v>848</v>
      </c>
      <c r="B1249" t="s">
        <v>2990</v>
      </c>
      <c r="C1249">
        <v>575</v>
      </c>
      <c r="D1249">
        <v>1097</v>
      </c>
      <c r="E1249">
        <v>1345</v>
      </c>
      <c r="F1249" t="s">
        <v>2990</v>
      </c>
      <c r="G1249">
        <v>575</v>
      </c>
      <c r="H1249">
        <v>1073</v>
      </c>
      <c r="I1249">
        <v>1537</v>
      </c>
      <c r="J1249" t="s">
        <v>2990</v>
      </c>
      <c r="K1249" s="3" t="str">
        <f>IFERROR(VLOOKUP(A1249,for_vlookup!$A$1:$B$2046,2,FALSE), "aaaaaaaaaaaaaaaaaaaaaaaaaaaaaaaaa")</f>
        <v>DJ TROOPERS</v>
      </c>
    </row>
    <row r="1250" spans="1:11" x14ac:dyDescent="0.15">
      <c r="A1250" s="2" t="s">
        <v>1966</v>
      </c>
      <c r="B1250" t="s">
        <v>2990</v>
      </c>
      <c r="C1250">
        <v>777</v>
      </c>
      <c r="D1250">
        <v>1202</v>
      </c>
      <c r="E1250">
        <v>1717</v>
      </c>
      <c r="F1250" t="s">
        <v>2990</v>
      </c>
      <c r="G1250">
        <v>696</v>
      </c>
      <c r="H1250">
        <v>1248</v>
      </c>
      <c r="I1250">
        <v>1837</v>
      </c>
      <c r="J1250" t="s">
        <v>2990</v>
      </c>
      <c r="K1250" s="3" t="str">
        <f>IFERROR(VLOOKUP(A1250,for_vlookup!$A$1:$B$2046,2,FALSE), "aaaaaaaaaaaaaaaaaaaaaaaaaaaaaaaaa")</f>
        <v>copula</v>
      </c>
    </row>
    <row r="1251" spans="1:11" x14ac:dyDescent="0.15">
      <c r="A1251" s="2" t="s">
        <v>1445</v>
      </c>
      <c r="B1251" t="s">
        <v>2990</v>
      </c>
      <c r="C1251">
        <v>329</v>
      </c>
      <c r="D1251">
        <v>661</v>
      </c>
      <c r="E1251">
        <v>984</v>
      </c>
      <c r="F1251" t="s">
        <v>2990</v>
      </c>
      <c r="G1251">
        <v>357</v>
      </c>
      <c r="H1251">
        <v>588</v>
      </c>
      <c r="I1251">
        <v>1059</v>
      </c>
      <c r="J1251" t="s">
        <v>2990</v>
      </c>
      <c r="K1251" s="3" t="str">
        <f>IFERROR(VLOOKUP(A1251,for_vlookup!$A$1:$B$2046,2,FALSE), "aaaaaaaaaaaaaaaaaaaaaaaaaaaaaaaaa")</f>
        <v>tricoro</v>
      </c>
    </row>
    <row r="1252" spans="1:11" x14ac:dyDescent="0.15">
      <c r="A1252" s="2" t="s">
        <v>1769</v>
      </c>
      <c r="B1252" t="s">
        <v>2990</v>
      </c>
      <c r="C1252">
        <v>707</v>
      </c>
      <c r="D1252">
        <v>1061</v>
      </c>
      <c r="E1252">
        <v>1424</v>
      </c>
      <c r="F1252" t="s">
        <v>2990</v>
      </c>
      <c r="G1252">
        <v>573</v>
      </c>
      <c r="H1252">
        <v>945</v>
      </c>
      <c r="I1252">
        <v>1266</v>
      </c>
      <c r="J1252" t="s">
        <v>2990</v>
      </c>
      <c r="K1252" s="3" t="str">
        <f>IFERROR(VLOOKUP(A1252,for_vlookup!$A$1:$B$2046,2,FALSE), "aaaaaaaaaaaaaaaaaaaaaaaaaaaaaaaaa")</f>
        <v>PENDUAL</v>
      </c>
    </row>
    <row r="1253" spans="1:11" x14ac:dyDescent="0.15">
      <c r="A1253" s="2" t="s">
        <v>1271</v>
      </c>
      <c r="B1253" t="s">
        <v>2990</v>
      </c>
      <c r="C1253">
        <v>333</v>
      </c>
      <c r="D1253">
        <v>691</v>
      </c>
      <c r="E1253">
        <v>1434</v>
      </c>
      <c r="F1253" t="s">
        <v>2990</v>
      </c>
      <c r="G1253">
        <v>505</v>
      </c>
      <c r="H1253">
        <v>854</v>
      </c>
      <c r="I1253">
        <v>1404</v>
      </c>
      <c r="J1253" t="s">
        <v>2990</v>
      </c>
      <c r="K1253" s="3" t="str">
        <f>IFERROR(VLOOKUP(A1253,for_vlookup!$A$1:$B$2046,2,FALSE), "aaaaaaaaaaaaaaaaaaaaaaaaaaaaaaaaa")</f>
        <v>Lincle</v>
      </c>
    </row>
    <row r="1254" spans="1:11" x14ac:dyDescent="0.15">
      <c r="A1254" s="2" t="s">
        <v>737</v>
      </c>
      <c r="B1254" t="s">
        <v>2990</v>
      </c>
      <c r="C1254">
        <v>470</v>
      </c>
      <c r="D1254">
        <v>728</v>
      </c>
      <c r="E1254">
        <v>987</v>
      </c>
      <c r="F1254" t="s">
        <v>2990</v>
      </c>
      <c r="G1254">
        <v>523</v>
      </c>
      <c r="H1254">
        <v>739</v>
      </c>
      <c r="I1254">
        <v>1003</v>
      </c>
      <c r="J1254" t="s">
        <v>2990</v>
      </c>
      <c r="K1254" s="3" t="str">
        <f>IFERROR(VLOOKUP(A1254,for_vlookup!$A$1:$B$2046,2,FALSE), "aaaaaaaaaaaaaaaaaaaaaaaaaaaaaaaaa")</f>
        <v>GOLD</v>
      </c>
    </row>
    <row r="1255" spans="1:11" x14ac:dyDescent="0.15">
      <c r="A1255" s="2" t="s">
        <v>3018</v>
      </c>
      <c r="B1255" t="s">
        <v>2990</v>
      </c>
      <c r="C1255">
        <v>329</v>
      </c>
      <c r="D1255">
        <v>600</v>
      </c>
      <c r="E1255">
        <v>755</v>
      </c>
      <c r="F1255" t="s">
        <v>2990</v>
      </c>
      <c r="G1255">
        <v>329</v>
      </c>
      <c r="H1255">
        <v>614</v>
      </c>
      <c r="I1255" t="s">
        <v>2990</v>
      </c>
      <c r="J1255" t="s">
        <v>2990</v>
      </c>
      <c r="K1255" s="3" t="str">
        <f>IFERROR(VLOOKUP(A1255,for_vlookup!$A$1:$B$2046,2,FALSE), "aaaaaaaaaaaaaaaaaaaaaaaaaaaaaaaaa")</f>
        <v>9th style</v>
      </c>
    </row>
    <row r="1256" spans="1:11" x14ac:dyDescent="0.15">
      <c r="A1256" s="2" t="s">
        <v>1448</v>
      </c>
      <c r="B1256" t="s">
        <v>2990</v>
      </c>
      <c r="C1256">
        <v>332</v>
      </c>
      <c r="D1256">
        <v>749</v>
      </c>
      <c r="E1256">
        <v>1001</v>
      </c>
      <c r="F1256" t="s">
        <v>2990</v>
      </c>
      <c r="G1256">
        <v>343</v>
      </c>
      <c r="H1256">
        <v>758</v>
      </c>
      <c r="I1256">
        <v>1016</v>
      </c>
      <c r="J1256" t="s">
        <v>2990</v>
      </c>
      <c r="K1256" s="3" t="str">
        <f>IFERROR(VLOOKUP(A1256,for_vlookup!$A$1:$B$2046,2,FALSE), "aaaaaaaaaaaaaaaaaaaaaaaaaaaaaaaaa")</f>
        <v>tricoro</v>
      </c>
    </row>
    <row r="1257" spans="1:11" x14ac:dyDescent="0.15">
      <c r="A1257" s="2" t="s">
        <v>557</v>
      </c>
      <c r="B1257" t="s">
        <v>2990</v>
      </c>
      <c r="C1257">
        <v>369</v>
      </c>
      <c r="D1257">
        <v>498</v>
      </c>
      <c r="E1257">
        <v>1034</v>
      </c>
      <c r="F1257" t="s">
        <v>2990</v>
      </c>
      <c r="G1257">
        <v>368</v>
      </c>
      <c r="H1257">
        <v>723</v>
      </c>
      <c r="I1257">
        <v>1033</v>
      </c>
      <c r="J1257" t="s">
        <v>2990</v>
      </c>
      <c r="K1257" s="3" t="str">
        <f>IFERROR(VLOOKUP(A1257,for_vlookup!$A$1:$B$2046,2,FALSE), "aaaaaaaaaaaaaaaaaaaaaaaaaaaaaaaaa")</f>
        <v>HAPPY SKY</v>
      </c>
    </row>
    <row r="1258" spans="1:11" x14ac:dyDescent="0.15">
      <c r="A1258" s="2" t="s">
        <v>2362</v>
      </c>
      <c r="B1258" t="s">
        <v>2990</v>
      </c>
      <c r="C1258">
        <v>430</v>
      </c>
      <c r="D1258">
        <v>822</v>
      </c>
      <c r="E1258">
        <v>1108</v>
      </c>
      <c r="F1258" t="s">
        <v>2990</v>
      </c>
      <c r="G1258">
        <v>434</v>
      </c>
      <c r="H1258">
        <v>863</v>
      </c>
      <c r="I1258">
        <v>1105</v>
      </c>
      <c r="J1258" t="s">
        <v>2990</v>
      </c>
      <c r="K1258" s="3" t="str">
        <f>IFERROR(VLOOKUP(A1258,for_vlookup!$A$1:$B$2046,2,FALSE), "aaaaaaaaaaaaaaaaaaaaaaaaaaaaaaaaa")</f>
        <v>CANNON BALLERS</v>
      </c>
    </row>
    <row r="1259" spans="1:11" x14ac:dyDescent="0.15">
      <c r="A1259" s="2" t="s">
        <v>2815</v>
      </c>
      <c r="B1259" t="s">
        <v>2990</v>
      </c>
      <c r="C1259">
        <v>564</v>
      </c>
      <c r="D1259">
        <v>838</v>
      </c>
      <c r="E1259">
        <v>1267</v>
      </c>
      <c r="F1259" t="s">
        <v>2990</v>
      </c>
      <c r="G1259">
        <v>517</v>
      </c>
      <c r="H1259">
        <v>758</v>
      </c>
      <c r="I1259">
        <v>1100</v>
      </c>
      <c r="J1259" t="s">
        <v>2990</v>
      </c>
      <c r="K1259" s="3" t="str">
        <f>IFERROR(VLOOKUP(A1259,for_vlookup!$A$1:$B$2046,2,FALSE), "aaaaaaaaaaaaaaaaaaaaaaaaaaaaaaaaa")</f>
        <v>HEROIC VERSE</v>
      </c>
    </row>
    <row r="1260" spans="1:11" x14ac:dyDescent="0.15">
      <c r="A1260" s="2" t="s">
        <v>2818</v>
      </c>
      <c r="B1260" t="s">
        <v>2990</v>
      </c>
      <c r="C1260">
        <v>583</v>
      </c>
      <c r="D1260">
        <v>955</v>
      </c>
      <c r="E1260">
        <v>1479</v>
      </c>
      <c r="F1260" t="s">
        <v>2990</v>
      </c>
      <c r="G1260">
        <v>604</v>
      </c>
      <c r="H1260">
        <v>903</v>
      </c>
      <c r="I1260">
        <v>1419</v>
      </c>
      <c r="J1260" t="s">
        <v>2990</v>
      </c>
      <c r="K1260" s="3" t="str">
        <f>IFERROR(VLOOKUP(A1260,for_vlookup!$A$1:$B$2046,2,FALSE), "aaaaaaaaaaaaaaaaaaaaaaaaaaaaaaaaa")</f>
        <v>HEROIC VERSE</v>
      </c>
    </row>
    <row r="1261" spans="1:11" x14ac:dyDescent="0.15">
      <c r="A1261" s="2" t="s">
        <v>738</v>
      </c>
      <c r="B1261" t="s">
        <v>2990</v>
      </c>
      <c r="C1261">
        <v>666</v>
      </c>
      <c r="D1261">
        <v>887</v>
      </c>
      <c r="E1261">
        <v>1223</v>
      </c>
      <c r="F1261" t="s">
        <v>2990</v>
      </c>
      <c r="G1261">
        <v>661</v>
      </c>
      <c r="H1261">
        <v>888</v>
      </c>
      <c r="I1261" t="s">
        <v>2990</v>
      </c>
      <c r="J1261" t="s">
        <v>2990</v>
      </c>
      <c r="K1261" s="3" t="str">
        <f>IFERROR(VLOOKUP(A1261,for_vlookup!$A$1:$B$2046,2,FALSE), "aaaaaaaaaaaaaaaaaaaaaaaaaaaaaaaaa")</f>
        <v>GOLD</v>
      </c>
    </row>
    <row r="1262" spans="1:11" x14ac:dyDescent="0.15">
      <c r="A1262" s="2" t="s">
        <v>1781</v>
      </c>
      <c r="B1262" t="s">
        <v>2990</v>
      </c>
      <c r="C1262">
        <v>504</v>
      </c>
      <c r="D1262">
        <v>1186</v>
      </c>
      <c r="E1262">
        <v>1771</v>
      </c>
      <c r="F1262" t="s">
        <v>2990</v>
      </c>
      <c r="G1262">
        <v>566</v>
      </c>
      <c r="H1262">
        <v>1264</v>
      </c>
      <c r="I1262">
        <v>1848</v>
      </c>
      <c r="J1262" t="s">
        <v>2990</v>
      </c>
      <c r="K1262" s="3" t="str">
        <f>IFERROR(VLOOKUP(A1262,for_vlookup!$A$1:$B$2046,2,FALSE), "aaaaaaaaaaaaaaaaaaaaaaaaaaaaaaaaa")</f>
        <v>PENDUAL</v>
      </c>
    </row>
    <row r="1263" spans="1:11" x14ac:dyDescent="0.15">
      <c r="A1263" s="2" t="s">
        <v>1045</v>
      </c>
      <c r="B1263" t="s">
        <v>2990</v>
      </c>
      <c r="C1263">
        <v>669</v>
      </c>
      <c r="D1263">
        <v>1214</v>
      </c>
      <c r="E1263">
        <v>1684</v>
      </c>
      <c r="F1263" t="s">
        <v>2990</v>
      </c>
      <c r="G1263">
        <v>640</v>
      </c>
      <c r="H1263">
        <v>1259</v>
      </c>
      <c r="I1263">
        <v>2290</v>
      </c>
      <c r="J1263" t="s">
        <v>2990</v>
      </c>
      <c r="K1263" s="3" t="str">
        <f>IFERROR(VLOOKUP(A1263,for_vlookup!$A$1:$B$2046,2,FALSE), "aaaaaaaaaaaaaaaaaaaaaaaaaaaaaaaaa")</f>
        <v>SIRIUS</v>
      </c>
    </row>
    <row r="1264" spans="1:11" x14ac:dyDescent="0.15">
      <c r="A1264" s="2" t="s">
        <v>1996</v>
      </c>
      <c r="B1264" t="s">
        <v>2990</v>
      </c>
      <c r="C1264">
        <v>601</v>
      </c>
      <c r="D1264">
        <v>1174</v>
      </c>
      <c r="E1264">
        <v>1558</v>
      </c>
      <c r="F1264" t="s">
        <v>2990</v>
      </c>
      <c r="G1264">
        <v>515</v>
      </c>
      <c r="H1264">
        <v>1147</v>
      </c>
      <c r="I1264">
        <v>1635</v>
      </c>
      <c r="J1264" t="s">
        <v>2990</v>
      </c>
      <c r="K1264" s="3" t="str">
        <f>IFERROR(VLOOKUP(A1264,for_vlookup!$A$1:$B$2046,2,FALSE), "aaaaaaaaaaaaaaaaaaaaaaaaaaaaaaaaa")</f>
        <v>copula</v>
      </c>
    </row>
    <row r="1265" spans="1:11" x14ac:dyDescent="0.15">
      <c r="A1265" s="2" t="s">
        <v>2176</v>
      </c>
      <c r="B1265" t="s">
        <v>2990</v>
      </c>
      <c r="C1265">
        <v>598</v>
      </c>
      <c r="D1265">
        <v>1118</v>
      </c>
      <c r="E1265">
        <v>1901</v>
      </c>
      <c r="F1265" t="s">
        <v>2990</v>
      </c>
      <c r="G1265">
        <v>672</v>
      </c>
      <c r="H1265">
        <v>1252</v>
      </c>
      <c r="I1265">
        <v>1984</v>
      </c>
      <c r="J1265" t="s">
        <v>2990</v>
      </c>
      <c r="K1265" s="3" t="str">
        <f>IFERROR(VLOOKUP(A1265,for_vlookup!$A$1:$B$2046,2,FALSE), "aaaaaaaaaaaaaaaaaaaaaaaaaaaaaaaaa")</f>
        <v>SINOBUZ</v>
      </c>
    </row>
    <row r="1266" spans="1:11" x14ac:dyDescent="0.15">
      <c r="A1266" s="2" t="s">
        <v>2823</v>
      </c>
      <c r="B1266">
        <v>129</v>
      </c>
      <c r="C1266">
        <v>324</v>
      </c>
      <c r="D1266">
        <v>674</v>
      </c>
      <c r="E1266">
        <v>1011</v>
      </c>
      <c r="F1266" t="s">
        <v>2990</v>
      </c>
      <c r="G1266">
        <v>310</v>
      </c>
      <c r="H1266">
        <v>643</v>
      </c>
      <c r="I1266">
        <v>1006</v>
      </c>
      <c r="J1266" t="s">
        <v>2990</v>
      </c>
      <c r="K1266" s="3" t="str">
        <f>IFERROR(VLOOKUP(A1266,for_vlookup!$A$1:$B$2046,2,FALSE), "aaaaaaaaaaaaaaaaaaaaaaaaaaaaaaaaa")</f>
        <v>HEROIC VERSE</v>
      </c>
    </row>
    <row r="1267" spans="1:11" x14ac:dyDescent="0.15">
      <c r="A1267" s="2" t="s">
        <v>1467</v>
      </c>
      <c r="B1267" t="s">
        <v>2990</v>
      </c>
      <c r="C1267">
        <v>453</v>
      </c>
      <c r="D1267">
        <v>1038</v>
      </c>
      <c r="E1267">
        <v>1487</v>
      </c>
      <c r="F1267" t="s">
        <v>2990</v>
      </c>
      <c r="G1267">
        <v>500</v>
      </c>
      <c r="H1267">
        <v>949</v>
      </c>
      <c r="I1267">
        <v>1369</v>
      </c>
      <c r="J1267" t="s">
        <v>2990</v>
      </c>
      <c r="K1267" s="3" t="str">
        <f>IFERROR(VLOOKUP(A1267,for_vlookup!$A$1:$B$2046,2,FALSE), "aaaaaaaaaaaaaaaaaaaaaaaaaaaaaaaaa")</f>
        <v>tricoro</v>
      </c>
    </row>
    <row r="1268" spans="1:11" x14ac:dyDescent="0.15">
      <c r="A1268" s="2" t="s">
        <v>1451</v>
      </c>
      <c r="B1268" t="s">
        <v>2990</v>
      </c>
      <c r="C1268">
        <v>477</v>
      </c>
      <c r="D1268">
        <v>755</v>
      </c>
      <c r="E1268">
        <v>1000</v>
      </c>
      <c r="F1268" t="s">
        <v>2990</v>
      </c>
      <c r="G1268">
        <v>471</v>
      </c>
      <c r="H1268">
        <v>729</v>
      </c>
      <c r="I1268">
        <v>984</v>
      </c>
      <c r="J1268" t="s">
        <v>2990</v>
      </c>
      <c r="K1268" s="3" t="str">
        <f>IFERROR(VLOOKUP(A1268,for_vlookup!$A$1:$B$2046,2,FALSE), "aaaaaaaaaaaaaaaaaaaaaaaaaaaaaaaaa")</f>
        <v>tricoro</v>
      </c>
    </row>
    <row r="1269" spans="1:11" x14ac:dyDescent="0.15">
      <c r="A1269" s="2" t="s">
        <v>1452</v>
      </c>
      <c r="B1269" t="s">
        <v>2990</v>
      </c>
      <c r="C1269">
        <v>587</v>
      </c>
      <c r="D1269">
        <v>1121</v>
      </c>
      <c r="E1269">
        <v>1450</v>
      </c>
      <c r="F1269">
        <v>1943</v>
      </c>
      <c r="G1269">
        <v>570</v>
      </c>
      <c r="H1269">
        <v>1032</v>
      </c>
      <c r="I1269">
        <v>1549</v>
      </c>
      <c r="J1269">
        <v>1817</v>
      </c>
      <c r="K1269" s="3" t="str">
        <f>IFERROR(VLOOKUP(A1269,for_vlookup!$A$1:$B$2046,2,FALSE), "aaaaaaaaaaaaaaaaaaaaaaaaaaaaaaaaa")</f>
        <v>tricoro</v>
      </c>
    </row>
    <row r="1270" spans="1:11" x14ac:dyDescent="0.15">
      <c r="A1270" s="2" t="s">
        <v>2598</v>
      </c>
      <c r="B1270" t="s">
        <v>2990</v>
      </c>
      <c r="C1270">
        <v>347</v>
      </c>
      <c r="D1270">
        <v>777</v>
      </c>
      <c r="E1270">
        <v>1281</v>
      </c>
      <c r="F1270" t="s">
        <v>2990</v>
      </c>
      <c r="G1270">
        <v>355</v>
      </c>
      <c r="H1270">
        <v>817</v>
      </c>
      <c r="I1270">
        <v>1348</v>
      </c>
      <c r="J1270" t="s">
        <v>2990</v>
      </c>
      <c r="K1270" s="3" t="str">
        <f>IFERROR(VLOOKUP(A1270,for_vlookup!$A$1:$B$2046,2,FALSE), "aaaaaaaaaaaaaaaaaaaaaaaaaaaaaaaaa")</f>
        <v>Rootage</v>
      </c>
    </row>
    <row r="1271" spans="1:11" x14ac:dyDescent="0.15">
      <c r="A1271" s="2" t="s">
        <v>1791</v>
      </c>
      <c r="B1271" t="s">
        <v>2990</v>
      </c>
      <c r="C1271">
        <v>505</v>
      </c>
      <c r="D1271">
        <v>1031</v>
      </c>
      <c r="E1271">
        <v>1590</v>
      </c>
      <c r="F1271" t="s">
        <v>2990</v>
      </c>
      <c r="G1271">
        <v>495</v>
      </c>
      <c r="H1271">
        <v>1135</v>
      </c>
      <c r="I1271">
        <v>1377</v>
      </c>
      <c r="J1271" t="s">
        <v>2990</v>
      </c>
      <c r="K1271" s="3" t="str">
        <f>IFERROR(VLOOKUP(A1271,for_vlookup!$A$1:$B$2046,2,FALSE), "aaaaaaaaaaaaaaaaaaaaaaaaaaaaaaaaa")</f>
        <v>PENDUAL</v>
      </c>
    </row>
    <row r="1272" spans="1:11" x14ac:dyDescent="0.15">
      <c r="A1272" s="2" t="s">
        <v>2180</v>
      </c>
      <c r="B1272" t="s">
        <v>2990</v>
      </c>
      <c r="C1272">
        <v>411</v>
      </c>
      <c r="D1272">
        <v>704</v>
      </c>
      <c r="E1272">
        <v>1336</v>
      </c>
      <c r="F1272" t="s">
        <v>2990</v>
      </c>
      <c r="G1272">
        <v>427</v>
      </c>
      <c r="H1272">
        <v>753</v>
      </c>
      <c r="I1272">
        <v>1219</v>
      </c>
      <c r="J1272" t="s">
        <v>2990</v>
      </c>
      <c r="K1272" s="3" t="str">
        <f>IFERROR(VLOOKUP(A1272,for_vlookup!$A$1:$B$2046,2,FALSE), "aaaaaaaaaaaaaaaaaaaaaaaaaaaaaaaaa")</f>
        <v>SINOBUZ</v>
      </c>
    </row>
    <row r="1273" spans="1:11" x14ac:dyDescent="0.15">
      <c r="A1273" s="2" t="s">
        <v>2612</v>
      </c>
      <c r="B1273" t="s">
        <v>2990</v>
      </c>
      <c r="C1273">
        <v>513</v>
      </c>
      <c r="D1273">
        <v>869</v>
      </c>
      <c r="E1273">
        <v>1365</v>
      </c>
      <c r="F1273" t="s">
        <v>2990</v>
      </c>
      <c r="G1273">
        <v>502</v>
      </c>
      <c r="H1273">
        <v>886</v>
      </c>
      <c r="I1273">
        <v>1366</v>
      </c>
      <c r="J1273" t="s">
        <v>2990</v>
      </c>
      <c r="K1273" s="3" t="str">
        <f>IFERROR(VLOOKUP(A1273,for_vlookup!$A$1:$B$2046,2,FALSE), "aaaaaaaaaaaaaaaaaaaaaaaaaaaaaaaaa")</f>
        <v>Rootage</v>
      </c>
    </row>
    <row r="1274" spans="1:11" x14ac:dyDescent="0.15">
      <c r="A1274" s="2" t="s">
        <v>743</v>
      </c>
      <c r="B1274" t="s">
        <v>2990</v>
      </c>
      <c r="C1274">
        <v>367</v>
      </c>
      <c r="D1274">
        <v>573</v>
      </c>
      <c r="E1274">
        <v>719</v>
      </c>
      <c r="F1274" t="s">
        <v>2990</v>
      </c>
      <c r="G1274">
        <v>493</v>
      </c>
      <c r="H1274">
        <v>615</v>
      </c>
      <c r="I1274">
        <v>838</v>
      </c>
      <c r="J1274" t="s">
        <v>2990</v>
      </c>
      <c r="K1274" s="3" t="str">
        <f>IFERROR(VLOOKUP(A1274,for_vlookup!$A$1:$B$2046,2,FALSE), "aaaaaaaaaaaaaaaaaaaaaaaaaaaaaaaaa")</f>
        <v>GOLD</v>
      </c>
    </row>
    <row r="1275" spans="1:11" x14ac:dyDescent="0.15">
      <c r="A1275" s="2" t="s">
        <v>648</v>
      </c>
      <c r="B1275" t="s">
        <v>2990</v>
      </c>
      <c r="C1275">
        <v>638</v>
      </c>
      <c r="D1275">
        <v>1064</v>
      </c>
      <c r="E1275">
        <v>1500</v>
      </c>
      <c r="F1275" t="s">
        <v>2990</v>
      </c>
      <c r="G1275">
        <v>626</v>
      </c>
      <c r="H1275">
        <v>1041</v>
      </c>
      <c r="I1275">
        <v>1481</v>
      </c>
      <c r="J1275" t="s">
        <v>2990</v>
      </c>
      <c r="K1275" s="3" t="str">
        <f>IFERROR(VLOOKUP(A1275,for_vlookup!$A$1:$B$2046,2,FALSE), "aaaaaaaaaaaaaaaaaaaaaaaaaaaaaaaaa")</f>
        <v>DistorteD</v>
      </c>
    </row>
    <row r="1276" spans="1:11" x14ac:dyDescent="0.15">
      <c r="A1276" s="2" t="s">
        <v>2836</v>
      </c>
      <c r="B1276" t="s">
        <v>2990</v>
      </c>
      <c r="C1276">
        <v>710</v>
      </c>
      <c r="D1276">
        <v>1105</v>
      </c>
      <c r="E1276">
        <v>1849</v>
      </c>
      <c r="F1276" t="s">
        <v>2990</v>
      </c>
      <c r="G1276">
        <v>712</v>
      </c>
      <c r="H1276">
        <v>1114</v>
      </c>
      <c r="I1276">
        <v>1835</v>
      </c>
      <c r="J1276" t="s">
        <v>2990</v>
      </c>
      <c r="K1276" s="3" t="str">
        <f>IFERROR(VLOOKUP(A1276,for_vlookup!$A$1:$B$2046,2,FALSE), "aaaaaaaaaaaaaaaaaaaaaaaaaaaaaaaaa")</f>
        <v>HEROIC VERSE</v>
      </c>
    </row>
    <row r="1277" spans="1:11" x14ac:dyDescent="0.15">
      <c r="A1277" s="2" t="s">
        <v>854</v>
      </c>
      <c r="B1277">
        <v>169</v>
      </c>
      <c r="C1277">
        <v>510</v>
      </c>
      <c r="D1277">
        <v>804</v>
      </c>
      <c r="E1277">
        <v>1029</v>
      </c>
      <c r="F1277" t="s">
        <v>2990</v>
      </c>
      <c r="G1277">
        <v>592</v>
      </c>
      <c r="H1277">
        <v>801</v>
      </c>
      <c r="I1277">
        <v>1011</v>
      </c>
      <c r="J1277" t="s">
        <v>2990</v>
      </c>
      <c r="K1277" s="3" t="str">
        <f>IFERROR(VLOOKUP(A1277,for_vlookup!$A$1:$B$2046,2,FALSE), "aaaaaaaaaaaaaaaaaaaaaaaaaaaaaaaaa")</f>
        <v>DJ TROOPERS</v>
      </c>
    </row>
    <row r="1278" spans="1:11" x14ac:dyDescent="0.15">
      <c r="A1278" s="2" t="s">
        <v>1621</v>
      </c>
      <c r="B1278" t="s">
        <v>2990</v>
      </c>
      <c r="C1278">
        <v>585</v>
      </c>
      <c r="D1278">
        <v>1084</v>
      </c>
      <c r="E1278">
        <v>1629</v>
      </c>
      <c r="F1278" t="s">
        <v>2990</v>
      </c>
      <c r="G1278">
        <v>607</v>
      </c>
      <c r="H1278">
        <v>1145</v>
      </c>
      <c r="I1278">
        <v>1557</v>
      </c>
      <c r="J1278" t="s">
        <v>2990</v>
      </c>
      <c r="K1278" s="3" t="str">
        <f>IFERROR(VLOOKUP(A1278,for_vlookup!$A$1:$B$2046,2,FALSE), "aaaaaaaaaaaaaaaaaaaaaaaaaaaaaaaaa")</f>
        <v>SPADA</v>
      </c>
    </row>
    <row r="1279" spans="1:11" x14ac:dyDescent="0.15">
      <c r="A1279" s="2" t="s">
        <v>2842</v>
      </c>
      <c r="B1279" t="s">
        <v>2990</v>
      </c>
      <c r="C1279">
        <v>576</v>
      </c>
      <c r="D1279">
        <v>861</v>
      </c>
      <c r="E1279">
        <v>1463</v>
      </c>
      <c r="F1279" t="s">
        <v>2990</v>
      </c>
      <c r="G1279">
        <v>556</v>
      </c>
      <c r="H1279">
        <v>1040</v>
      </c>
      <c r="I1279">
        <v>1473</v>
      </c>
      <c r="J1279" t="s">
        <v>2990</v>
      </c>
      <c r="K1279" s="3" t="str">
        <f>IFERROR(VLOOKUP(A1279,for_vlookup!$A$1:$B$2046,2,FALSE), "aaaaaaaaaaaaaaaaaaaaaaaaaaaaaaaaa")</f>
        <v>HEROIC VERSE</v>
      </c>
    </row>
    <row r="1280" spans="1:11" x14ac:dyDescent="0.15">
      <c r="A1280" s="2" t="s">
        <v>241</v>
      </c>
      <c r="B1280" t="s">
        <v>2990</v>
      </c>
      <c r="C1280">
        <v>392</v>
      </c>
      <c r="D1280">
        <v>1004</v>
      </c>
      <c r="E1280">
        <v>1183</v>
      </c>
      <c r="F1280" t="s">
        <v>2990</v>
      </c>
      <c r="G1280">
        <v>702</v>
      </c>
      <c r="H1280">
        <v>1209</v>
      </c>
      <c r="I1280">
        <v>1401</v>
      </c>
      <c r="J1280" t="s">
        <v>2990</v>
      </c>
      <c r="K1280" s="3" t="str">
        <f>IFERROR(VLOOKUP(A1280,for_vlookup!$A$1:$B$2046,2,FALSE), "aaaaaaaaaaaaaaaaaaaaaaaaaaaaaaaaa")</f>
        <v>7th style</v>
      </c>
    </row>
    <row r="1281" spans="1:11" x14ac:dyDescent="0.15">
      <c r="A1281" s="2" t="s">
        <v>1818</v>
      </c>
      <c r="B1281" t="s">
        <v>2990</v>
      </c>
      <c r="C1281">
        <v>519</v>
      </c>
      <c r="D1281">
        <v>889</v>
      </c>
      <c r="E1281">
        <v>1265</v>
      </c>
      <c r="F1281" t="s">
        <v>2990</v>
      </c>
      <c r="G1281">
        <v>576</v>
      </c>
      <c r="H1281">
        <v>960</v>
      </c>
      <c r="I1281">
        <v>1467</v>
      </c>
      <c r="J1281" t="s">
        <v>2990</v>
      </c>
      <c r="K1281" s="3" t="str">
        <f>IFERROR(VLOOKUP(A1281,for_vlookup!$A$1:$B$2046,2,FALSE), "aaaaaaaaaaaaaaaaaaaaaaaaaaaaaaaaa")</f>
        <v>PENDUAL</v>
      </c>
    </row>
    <row r="1282" spans="1:11" x14ac:dyDescent="0.15">
      <c r="A1282" s="2" t="s">
        <v>2365</v>
      </c>
      <c r="B1282" t="s">
        <v>2990</v>
      </c>
      <c r="C1282">
        <v>258</v>
      </c>
      <c r="D1282">
        <v>704</v>
      </c>
      <c r="E1282">
        <v>1149</v>
      </c>
      <c r="F1282" t="s">
        <v>2990</v>
      </c>
      <c r="G1282">
        <v>267</v>
      </c>
      <c r="H1282">
        <v>697</v>
      </c>
      <c r="I1282">
        <v>1141</v>
      </c>
      <c r="J1282" t="s">
        <v>2990</v>
      </c>
      <c r="K1282" s="3" t="str">
        <f>IFERROR(VLOOKUP(A1282,for_vlookup!$A$1:$B$2046,2,FALSE), "aaaaaaaaaaaaaaaaaaaaaaaaaaaaaaaaa")</f>
        <v>CANNON BALLERS</v>
      </c>
    </row>
    <row r="1283" spans="1:11" x14ac:dyDescent="0.15">
      <c r="A1283" s="2" t="s">
        <v>1783</v>
      </c>
      <c r="B1283" t="s">
        <v>2990</v>
      </c>
      <c r="C1283">
        <v>669</v>
      </c>
      <c r="D1283">
        <v>1296</v>
      </c>
      <c r="E1283">
        <v>2000</v>
      </c>
      <c r="F1283" t="s">
        <v>2990</v>
      </c>
      <c r="G1283">
        <v>654</v>
      </c>
      <c r="H1283">
        <v>1395</v>
      </c>
      <c r="I1283">
        <v>2054</v>
      </c>
      <c r="J1283" t="s">
        <v>2990</v>
      </c>
      <c r="K1283" s="3" t="str">
        <f>IFERROR(VLOOKUP(A1283,for_vlookup!$A$1:$B$2046,2,FALSE), "aaaaaaaaaaaaaaaaaaaaaaaaaaaaaaaaa")</f>
        <v>PENDUAL</v>
      </c>
    </row>
    <row r="1284" spans="1:11" x14ac:dyDescent="0.15">
      <c r="A1284" s="2" t="s">
        <v>1464</v>
      </c>
      <c r="B1284" t="s">
        <v>2990</v>
      </c>
      <c r="C1284">
        <v>621</v>
      </c>
      <c r="D1284">
        <v>1269</v>
      </c>
      <c r="E1284">
        <v>1860</v>
      </c>
      <c r="F1284" t="s">
        <v>2990</v>
      </c>
      <c r="G1284">
        <v>656</v>
      </c>
      <c r="H1284">
        <v>1316</v>
      </c>
      <c r="I1284">
        <v>1894</v>
      </c>
      <c r="J1284" t="s">
        <v>2990</v>
      </c>
      <c r="K1284" s="3" t="str">
        <f>IFERROR(VLOOKUP(A1284,for_vlookup!$A$1:$B$2046,2,FALSE), "aaaaaaaaaaaaaaaaaaaaaaaaaaaaaaaaa")</f>
        <v>tricoro</v>
      </c>
    </row>
    <row r="1285" spans="1:11" x14ac:dyDescent="0.15">
      <c r="A1285" s="2" t="s">
        <v>2832</v>
      </c>
      <c r="B1285" t="s">
        <v>2990</v>
      </c>
      <c r="C1285">
        <v>489</v>
      </c>
      <c r="D1285">
        <v>888</v>
      </c>
      <c r="E1285">
        <v>1370</v>
      </c>
      <c r="F1285" t="s">
        <v>2990</v>
      </c>
      <c r="G1285">
        <v>493</v>
      </c>
      <c r="H1285">
        <v>896</v>
      </c>
      <c r="I1285">
        <v>1336</v>
      </c>
      <c r="J1285" t="s">
        <v>2990</v>
      </c>
      <c r="K1285" s="3" t="str">
        <f>IFERROR(VLOOKUP(A1285,for_vlookup!$A$1:$B$2046,2,FALSE), "aaaaaaaaaaaaaaaaaaaaaaaaaaaaaaaaa")</f>
        <v>HEROIC VERSE</v>
      </c>
    </row>
    <row r="1286" spans="1:11" x14ac:dyDescent="0.15">
      <c r="A1286" s="2" t="s">
        <v>2615</v>
      </c>
      <c r="B1286" t="s">
        <v>2990</v>
      </c>
      <c r="C1286">
        <v>643</v>
      </c>
      <c r="D1286">
        <v>1171</v>
      </c>
      <c r="E1286">
        <v>1630</v>
      </c>
      <c r="F1286" t="s">
        <v>2990</v>
      </c>
      <c r="G1286">
        <v>640</v>
      </c>
      <c r="H1286">
        <v>1189</v>
      </c>
      <c r="I1286">
        <v>1676</v>
      </c>
      <c r="J1286" t="s">
        <v>2990</v>
      </c>
      <c r="K1286" s="3" t="str">
        <f>IFERROR(VLOOKUP(A1286,for_vlookup!$A$1:$B$2046,2,FALSE), "aaaaaaaaaaaaaaaaaaaaaaaaaaaaaaaaa")</f>
        <v>Rootage</v>
      </c>
    </row>
    <row r="1287" spans="1:11" x14ac:dyDescent="0.15">
      <c r="A1287" s="2" t="s">
        <v>2151</v>
      </c>
      <c r="B1287" t="s">
        <v>2990</v>
      </c>
      <c r="C1287">
        <v>438</v>
      </c>
      <c r="D1287">
        <v>912</v>
      </c>
      <c r="E1287">
        <v>1521</v>
      </c>
      <c r="F1287" t="s">
        <v>2990</v>
      </c>
      <c r="G1287">
        <v>456</v>
      </c>
      <c r="H1287">
        <v>948</v>
      </c>
      <c r="I1287">
        <v>1530</v>
      </c>
      <c r="J1287" t="s">
        <v>2990</v>
      </c>
      <c r="K1287" s="3" t="str">
        <f>IFERROR(VLOOKUP(A1287,for_vlookup!$A$1:$B$2046,2,FALSE), "aaaaaaaaaaaaaaaaaaaaaaaaaaaaaaaaa")</f>
        <v>SINOBUZ</v>
      </c>
    </row>
    <row r="1288" spans="1:11" x14ac:dyDescent="0.15">
      <c r="A1288" s="2" t="s">
        <v>1272</v>
      </c>
      <c r="B1288" t="s">
        <v>2990</v>
      </c>
      <c r="C1288">
        <v>359</v>
      </c>
      <c r="D1288">
        <v>904</v>
      </c>
      <c r="E1288">
        <v>1363</v>
      </c>
      <c r="F1288" t="s">
        <v>2990</v>
      </c>
      <c r="G1288">
        <v>367</v>
      </c>
      <c r="H1288">
        <v>902</v>
      </c>
      <c r="I1288">
        <v>1837</v>
      </c>
      <c r="J1288" t="s">
        <v>2990</v>
      </c>
      <c r="K1288" s="3" t="str">
        <f>IFERROR(VLOOKUP(A1288,for_vlookup!$A$1:$B$2046,2,FALSE), "aaaaaaaaaaaaaaaaaaaaaaaaaaaaaaaaa")</f>
        <v>Lincle</v>
      </c>
    </row>
    <row r="1289" spans="1:11" x14ac:dyDescent="0.15">
      <c r="A1289" s="2" t="s">
        <v>565</v>
      </c>
      <c r="B1289" t="s">
        <v>2990</v>
      </c>
      <c r="C1289">
        <v>455</v>
      </c>
      <c r="D1289">
        <v>900</v>
      </c>
      <c r="E1289">
        <v>1246</v>
      </c>
      <c r="F1289" t="s">
        <v>2990</v>
      </c>
      <c r="G1289">
        <v>440</v>
      </c>
      <c r="H1289">
        <v>922</v>
      </c>
      <c r="I1289">
        <v>1175</v>
      </c>
      <c r="J1289" t="s">
        <v>2990</v>
      </c>
      <c r="K1289" s="3" t="str">
        <f>IFERROR(VLOOKUP(A1289,for_vlookup!$A$1:$B$2046,2,FALSE), "aaaaaaaaaaaaaaaaaaaaaaaaaaaaaaaaa")</f>
        <v>HAPPY SKY</v>
      </c>
    </row>
    <row r="1290" spans="1:11" x14ac:dyDescent="0.15">
      <c r="A1290" s="2" t="s">
        <v>2166</v>
      </c>
      <c r="B1290" t="s">
        <v>2990</v>
      </c>
      <c r="C1290">
        <v>437</v>
      </c>
      <c r="D1290">
        <v>683</v>
      </c>
      <c r="E1290">
        <v>1083</v>
      </c>
      <c r="F1290" t="s">
        <v>2990</v>
      </c>
      <c r="G1290">
        <v>446</v>
      </c>
      <c r="H1290">
        <v>722</v>
      </c>
      <c r="I1290">
        <v>1053</v>
      </c>
      <c r="J1290" t="s">
        <v>2990</v>
      </c>
      <c r="K1290" s="3" t="str">
        <f>IFERROR(VLOOKUP(A1290,for_vlookup!$A$1:$B$2046,2,FALSE), "aaaaaaaaaaaaaaaaaaaaaaaaaaaaaaaaa")</f>
        <v>SINOBUZ</v>
      </c>
    </row>
    <row r="1291" spans="1:11" x14ac:dyDescent="0.15">
      <c r="A1291" s="2" t="s">
        <v>2943</v>
      </c>
      <c r="B1291" t="s">
        <v>2990</v>
      </c>
      <c r="C1291">
        <v>471</v>
      </c>
      <c r="D1291">
        <v>740</v>
      </c>
      <c r="E1291">
        <v>1069</v>
      </c>
      <c r="F1291" t="s">
        <v>2990</v>
      </c>
      <c r="G1291">
        <v>478</v>
      </c>
      <c r="H1291">
        <v>745</v>
      </c>
      <c r="I1291">
        <v>1086</v>
      </c>
      <c r="J1291" t="s">
        <v>2990</v>
      </c>
      <c r="K1291" s="3" t="str">
        <f>IFERROR(VLOOKUP(A1291,for_vlookup!$A$1:$B$2046,2,FALSE), "aaaaaaaaaaaaaaaaaaaaaaaaaaaaaaaaa")</f>
        <v>BISTROVER</v>
      </c>
    </row>
    <row r="1292" spans="1:11" x14ac:dyDescent="0.15">
      <c r="A1292" s="2" t="s">
        <v>1614</v>
      </c>
      <c r="B1292">
        <v>107</v>
      </c>
      <c r="C1292">
        <v>318</v>
      </c>
      <c r="D1292">
        <v>592</v>
      </c>
      <c r="E1292">
        <v>1010</v>
      </c>
      <c r="F1292" t="s">
        <v>2990</v>
      </c>
      <c r="G1292">
        <v>339</v>
      </c>
      <c r="H1292">
        <v>664</v>
      </c>
      <c r="I1292">
        <v>1166</v>
      </c>
      <c r="J1292" t="s">
        <v>2990</v>
      </c>
      <c r="K1292" s="3" t="str">
        <f>IFERROR(VLOOKUP(A1292,for_vlookup!$A$1:$B$2046,2,FALSE), "aaaaaaaaaaaaaaaaaaaaaaaaaaaaaaaaa")</f>
        <v>SPADA</v>
      </c>
    </row>
    <row r="1293" spans="1:11" x14ac:dyDescent="0.15">
      <c r="A1293" s="2" t="s">
        <v>1811</v>
      </c>
      <c r="B1293">
        <v>249</v>
      </c>
      <c r="C1293">
        <v>544</v>
      </c>
      <c r="D1293">
        <v>929</v>
      </c>
      <c r="E1293">
        <v>1445</v>
      </c>
      <c r="F1293" t="s">
        <v>2990</v>
      </c>
      <c r="G1293">
        <v>599</v>
      </c>
      <c r="H1293">
        <v>930</v>
      </c>
      <c r="I1293">
        <v>1291</v>
      </c>
      <c r="J1293" t="s">
        <v>2990</v>
      </c>
      <c r="K1293" s="3" t="str">
        <f>IFERROR(VLOOKUP(A1293,for_vlookup!$A$1:$B$2046,2,FALSE), "aaaaaaaaaaaaaaaaaaaaaaaaaaaaaaaaa")</f>
        <v>PENDUAL</v>
      </c>
    </row>
    <row r="1294" spans="1:11" x14ac:dyDescent="0.15">
      <c r="A1294" s="2" t="s">
        <v>2946</v>
      </c>
      <c r="B1294">
        <v>79</v>
      </c>
      <c r="C1294">
        <v>264</v>
      </c>
      <c r="D1294">
        <v>494</v>
      </c>
      <c r="E1294">
        <v>748</v>
      </c>
      <c r="F1294" t="s">
        <v>2990</v>
      </c>
      <c r="G1294">
        <v>321</v>
      </c>
      <c r="H1294">
        <v>542</v>
      </c>
      <c r="I1294">
        <v>779</v>
      </c>
      <c r="J1294" t="s">
        <v>2990</v>
      </c>
      <c r="K1294" s="3" t="str">
        <f>IFERROR(VLOOKUP(A1294,for_vlookup!$A$1:$B$2046,2,FALSE), "aaaaaaaaaaaaaaaaaaaaaaaaaaaaaaaaa")</f>
        <v>BISTROVER</v>
      </c>
    </row>
    <row r="1295" spans="1:11" x14ac:dyDescent="0.15">
      <c r="A1295" s="2" t="s">
        <v>3094</v>
      </c>
      <c r="B1295" t="s">
        <v>2990</v>
      </c>
      <c r="C1295">
        <v>466</v>
      </c>
      <c r="D1295">
        <v>777</v>
      </c>
      <c r="E1295">
        <v>1005</v>
      </c>
      <c r="F1295" t="s">
        <v>2990</v>
      </c>
      <c r="G1295">
        <v>475</v>
      </c>
      <c r="H1295">
        <v>842</v>
      </c>
      <c r="I1295">
        <v>1204</v>
      </c>
      <c r="J1295" t="s">
        <v>2990</v>
      </c>
      <c r="K1295" s="3" t="str">
        <f>IFERROR(VLOOKUP(A1295,for_vlookup!$A$1:$B$2046,2,FALSE), "aaaaaaaaaaaaaaaaaaaaaaaaaaaaaaaaa")</f>
        <v>DJ TROOPERS</v>
      </c>
    </row>
    <row r="1296" spans="1:11" x14ac:dyDescent="0.15">
      <c r="A1296" s="2" t="s">
        <v>563</v>
      </c>
      <c r="B1296" t="s">
        <v>2990</v>
      </c>
      <c r="C1296">
        <v>564</v>
      </c>
      <c r="D1296">
        <v>807</v>
      </c>
      <c r="E1296">
        <v>972</v>
      </c>
      <c r="F1296" t="s">
        <v>2990</v>
      </c>
      <c r="G1296">
        <v>556</v>
      </c>
      <c r="H1296">
        <v>784</v>
      </c>
      <c r="I1296">
        <v>935</v>
      </c>
      <c r="J1296" t="s">
        <v>2990</v>
      </c>
      <c r="K1296" s="3" t="str">
        <f>IFERROR(VLOOKUP(A1296,for_vlookup!$A$1:$B$2046,2,FALSE), "aaaaaaaaaaaaaaaaaaaaaaaaaaaaaaaaa")</f>
        <v>HAPPY SKY</v>
      </c>
    </row>
    <row r="1297" spans="1:11" x14ac:dyDescent="0.15">
      <c r="A1297" s="2" t="s">
        <v>1638</v>
      </c>
      <c r="B1297" t="s">
        <v>2990</v>
      </c>
      <c r="C1297">
        <v>541</v>
      </c>
      <c r="D1297">
        <v>1012</v>
      </c>
      <c r="E1297">
        <v>1834</v>
      </c>
      <c r="F1297" t="s">
        <v>2990</v>
      </c>
      <c r="G1297">
        <v>596</v>
      </c>
      <c r="H1297">
        <v>1116</v>
      </c>
      <c r="I1297">
        <v>1774</v>
      </c>
      <c r="J1297" t="s">
        <v>2990</v>
      </c>
      <c r="K1297" s="3" t="str">
        <f>IFERROR(VLOOKUP(A1297,for_vlookup!$A$1:$B$2046,2,FALSE), "aaaaaaaaaaaaaaaaaaaaaaaaaaaaaaaaa")</f>
        <v>SPADA</v>
      </c>
    </row>
    <row r="1298" spans="1:11" x14ac:dyDescent="0.15">
      <c r="A1298" s="2" t="s">
        <v>1159</v>
      </c>
      <c r="B1298" t="s">
        <v>2990</v>
      </c>
      <c r="C1298">
        <v>410</v>
      </c>
      <c r="D1298">
        <v>1077</v>
      </c>
      <c r="E1298">
        <v>1745</v>
      </c>
      <c r="F1298" t="s">
        <v>2990</v>
      </c>
      <c r="G1298">
        <v>557</v>
      </c>
      <c r="H1298">
        <v>1234</v>
      </c>
      <c r="I1298">
        <v>1750</v>
      </c>
      <c r="J1298" t="s">
        <v>2990</v>
      </c>
      <c r="K1298" s="3" t="str">
        <f>IFERROR(VLOOKUP(A1298,for_vlookup!$A$1:$B$2046,2,FALSE), "aaaaaaaaaaaaaaaaaaaaaaaaaaaaaaaaa")</f>
        <v>Resort Anthem</v>
      </c>
    </row>
    <row r="1299" spans="1:11" x14ac:dyDescent="0.15">
      <c r="A1299" s="2" t="s">
        <v>2602</v>
      </c>
      <c r="B1299" t="s">
        <v>2990</v>
      </c>
      <c r="C1299">
        <v>469</v>
      </c>
      <c r="D1299">
        <v>921</v>
      </c>
      <c r="E1299">
        <v>1314</v>
      </c>
      <c r="F1299" t="s">
        <v>2990</v>
      </c>
      <c r="G1299">
        <v>464</v>
      </c>
      <c r="H1299">
        <v>908</v>
      </c>
      <c r="I1299">
        <v>1414</v>
      </c>
      <c r="J1299" t="s">
        <v>2990</v>
      </c>
      <c r="K1299" s="3" t="str">
        <f>IFERROR(VLOOKUP(A1299,for_vlookup!$A$1:$B$2046,2,FALSE), "aaaaaaaaaaaaaaaaaaaaaaaaaaaaaaaaa")</f>
        <v>Rootage</v>
      </c>
    </row>
    <row r="1300" spans="1:11" x14ac:dyDescent="0.15">
      <c r="A1300" s="2" t="s">
        <v>1632</v>
      </c>
      <c r="B1300" t="s">
        <v>2990</v>
      </c>
      <c r="C1300">
        <v>555</v>
      </c>
      <c r="D1300">
        <v>711</v>
      </c>
      <c r="E1300">
        <v>1096</v>
      </c>
      <c r="F1300" t="s">
        <v>2990</v>
      </c>
      <c r="G1300">
        <v>672</v>
      </c>
      <c r="H1300">
        <v>896</v>
      </c>
      <c r="I1300">
        <v>1216</v>
      </c>
      <c r="J1300" t="s">
        <v>2990</v>
      </c>
      <c r="K1300" s="3" t="str">
        <f>IFERROR(VLOOKUP(A1300,for_vlookup!$A$1:$B$2046,2,FALSE), "aaaaaaaaaaaaaaaaaaaaaaaaaaaaaaaaa")</f>
        <v>SPADA</v>
      </c>
    </row>
    <row r="1301" spans="1:11" x14ac:dyDescent="0.15">
      <c r="A1301" s="2" t="s">
        <v>285</v>
      </c>
      <c r="B1301" t="s">
        <v>2990</v>
      </c>
      <c r="C1301">
        <v>541</v>
      </c>
      <c r="D1301">
        <v>819</v>
      </c>
      <c r="E1301">
        <v>1123</v>
      </c>
      <c r="F1301" t="s">
        <v>2990</v>
      </c>
      <c r="G1301">
        <v>605</v>
      </c>
      <c r="H1301">
        <v>819</v>
      </c>
      <c r="I1301">
        <v>1047</v>
      </c>
      <c r="J1301" t="s">
        <v>2990</v>
      </c>
      <c r="K1301" s="3" t="str">
        <f>IFERROR(VLOOKUP(A1301,for_vlookup!$A$1:$B$2046,2,FALSE), "aaaaaaaaaaaaaaaaaaaaaaaaaaaaaaaaa")</f>
        <v>8th style</v>
      </c>
    </row>
    <row r="1302" spans="1:11" x14ac:dyDescent="0.15">
      <c r="A1302" s="2" t="s">
        <v>952</v>
      </c>
      <c r="B1302" t="s">
        <v>2990</v>
      </c>
      <c r="C1302">
        <v>339</v>
      </c>
      <c r="D1302">
        <v>700</v>
      </c>
      <c r="E1302">
        <v>1035</v>
      </c>
      <c r="F1302" t="s">
        <v>2990</v>
      </c>
      <c r="G1302">
        <v>452</v>
      </c>
      <c r="H1302">
        <v>772</v>
      </c>
      <c r="I1302">
        <v>1012</v>
      </c>
      <c r="J1302" t="s">
        <v>2990</v>
      </c>
      <c r="K1302" s="3" t="str">
        <f>IFERROR(VLOOKUP(A1302,for_vlookup!$A$1:$B$2046,2,FALSE), "aaaaaaaaaaaaaaaaaaaaaaaaaaaaaaaaa")</f>
        <v>EMPRESS</v>
      </c>
    </row>
    <row r="1303" spans="1:11" x14ac:dyDescent="0.15">
      <c r="A1303" s="2" t="s">
        <v>1277</v>
      </c>
      <c r="B1303" t="s">
        <v>2990</v>
      </c>
      <c r="C1303">
        <v>471</v>
      </c>
      <c r="D1303">
        <v>1018</v>
      </c>
      <c r="E1303">
        <v>1395</v>
      </c>
      <c r="F1303" t="s">
        <v>2990</v>
      </c>
      <c r="G1303">
        <v>561</v>
      </c>
      <c r="H1303">
        <v>941</v>
      </c>
      <c r="I1303">
        <v>1254</v>
      </c>
      <c r="J1303" t="s">
        <v>2990</v>
      </c>
      <c r="K1303" s="3" t="str">
        <f>IFERROR(VLOOKUP(A1303,for_vlookup!$A$1:$B$2046,2,FALSE), "aaaaaaaaaaaaaaaaaaaaaaaaaaaaaaaaa")</f>
        <v>Lincle</v>
      </c>
    </row>
    <row r="1304" spans="1:11" x14ac:dyDescent="0.15">
      <c r="A1304" s="2" t="s">
        <v>2178</v>
      </c>
      <c r="B1304" t="s">
        <v>2990</v>
      </c>
      <c r="C1304">
        <v>252</v>
      </c>
      <c r="D1304">
        <v>550</v>
      </c>
      <c r="E1304">
        <v>873</v>
      </c>
      <c r="F1304" t="s">
        <v>2990</v>
      </c>
      <c r="G1304">
        <v>250</v>
      </c>
      <c r="H1304">
        <v>526</v>
      </c>
      <c r="I1304">
        <v>938</v>
      </c>
      <c r="J1304" t="s">
        <v>2990</v>
      </c>
      <c r="K1304" s="3" t="str">
        <f>IFERROR(VLOOKUP(A1304,for_vlookup!$A$1:$B$2046,2,FALSE), "aaaaaaaaaaaaaaaaaaaaaaaaaaaaaaaaa")</f>
        <v>SINOBUZ</v>
      </c>
    </row>
    <row r="1305" spans="1:11" x14ac:dyDescent="0.15">
      <c r="A1305" s="2" t="s">
        <v>1989</v>
      </c>
      <c r="B1305">
        <v>212</v>
      </c>
      <c r="C1305">
        <v>655</v>
      </c>
      <c r="D1305">
        <v>1094</v>
      </c>
      <c r="E1305">
        <v>1490</v>
      </c>
      <c r="F1305" t="s">
        <v>2990</v>
      </c>
      <c r="G1305">
        <v>675</v>
      </c>
      <c r="H1305">
        <v>1118</v>
      </c>
      <c r="I1305">
        <v>1496</v>
      </c>
      <c r="J1305" t="s">
        <v>2990</v>
      </c>
      <c r="K1305" s="3" t="str">
        <f>IFERROR(VLOOKUP(A1305,for_vlookup!$A$1:$B$2046,2,FALSE), "aaaaaaaaaaaaaaaaaaaaaaaaaaaaaaaaa")</f>
        <v>copula</v>
      </c>
    </row>
    <row r="1306" spans="1:11" x14ac:dyDescent="0.15">
      <c r="A1306" s="2" t="s">
        <v>1805</v>
      </c>
      <c r="B1306" t="s">
        <v>2990</v>
      </c>
      <c r="C1306">
        <v>571</v>
      </c>
      <c r="D1306">
        <v>983</v>
      </c>
      <c r="E1306">
        <v>1395</v>
      </c>
      <c r="F1306" t="s">
        <v>2990</v>
      </c>
      <c r="G1306">
        <v>546</v>
      </c>
      <c r="H1306">
        <v>975</v>
      </c>
      <c r="I1306">
        <v>1313</v>
      </c>
      <c r="J1306" t="s">
        <v>2990</v>
      </c>
      <c r="K1306" s="3" t="str">
        <f>IFERROR(VLOOKUP(A1306,for_vlookup!$A$1:$B$2046,2,FALSE), "aaaaaaaaaaaaaaaaaaaaaaaaaaaaaaaaa")</f>
        <v>PENDUAL</v>
      </c>
    </row>
    <row r="1307" spans="1:11" x14ac:dyDescent="0.15">
      <c r="A1307" s="2" t="s">
        <v>2168</v>
      </c>
      <c r="B1307" t="s">
        <v>2990</v>
      </c>
      <c r="C1307">
        <v>427</v>
      </c>
      <c r="D1307">
        <v>716</v>
      </c>
      <c r="E1307">
        <v>1003</v>
      </c>
      <c r="F1307" t="s">
        <v>2990</v>
      </c>
      <c r="G1307">
        <v>427</v>
      </c>
      <c r="H1307">
        <v>693</v>
      </c>
      <c r="I1307">
        <v>1073</v>
      </c>
      <c r="J1307" t="s">
        <v>2990</v>
      </c>
      <c r="K1307" s="3" t="str">
        <f>IFERROR(VLOOKUP(A1307,for_vlookup!$A$1:$B$2046,2,FALSE), "aaaaaaaaaaaaaaaaaaaaaaaaaaaaaaaaa")</f>
        <v>SINOBUZ</v>
      </c>
    </row>
    <row r="1308" spans="1:11" x14ac:dyDescent="0.15">
      <c r="A1308" s="2" t="s">
        <v>1629</v>
      </c>
      <c r="B1308" t="s">
        <v>2990</v>
      </c>
      <c r="C1308">
        <v>592</v>
      </c>
      <c r="D1308">
        <v>1078</v>
      </c>
      <c r="E1308">
        <v>1493</v>
      </c>
      <c r="F1308">
        <v>1824</v>
      </c>
      <c r="G1308">
        <v>556</v>
      </c>
      <c r="H1308">
        <v>1154</v>
      </c>
      <c r="I1308">
        <v>1670</v>
      </c>
      <c r="J1308">
        <v>1764</v>
      </c>
      <c r="K1308" s="3" t="str">
        <f>IFERROR(VLOOKUP(A1308,for_vlookup!$A$1:$B$2046,2,FALSE), "aaaaaaaaaaaaaaaaaaaaaaaaaaaaaaaaa")</f>
        <v>SPADA</v>
      </c>
    </row>
    <row r="1309" spans="1:11" x14ac:dyDescent="0.15">
      <c r="A1309" s="2" t="s">
        <v>1287</v>
      </c>
      <c r="B1309">
        <v>212</v>
      </c>
      <c r="C1309">
        <v>368</v>
      </c>
      <c r="D1309">
        <v>773</v>
      </c>
      <c r="E1309">
        <v>1438</v>
      </c>
      <c r="F1309" t="s">
        <v>2990</v>
      </c>
      <c r="G1309">
        <v>419</v>
      </c>
      <c r="H1309">
        <v>922</v>
      </c>
      <c r="I1309">
        <v>1473</v>
      </c>
      <c r="J1309" t="s">
        <v>2990</v>
      </c>
      <c r="K1309" s="3" t="str">
        <f>IFERROR(VLOOKUP(A1309,for_vlookup!$A$1:$B$2046,2,FALSE), "aaaaaaaaaaaaaaaaaaaaaaaaaaaaaaaaa")</f>
        <v>Lincle</v>
      </c>
    </row>
    <row r="1310" spans="1:11" x14ac:dyDescent="0.15">
      <c r="A1310" s="2" t="s">
        <v>1986</v>
      </c>
      <c r="B1310" t="s">
        <v>2990</v>
      </c>
      <c r="C1310">
        <v>675</v>
      </c>
      <c r="D1310">
        <v>1093</v>
      </c>
      <c r="E1310">
        <v>1804</v>
      </c>
      <c r="F1310" t="s">
        <v>2990</v>
      </c>
      <c r="G1310">
        <v>664</v>
      </c>
      <c r="H1310">
        <v>1031</v>
      </c>
      <c r="I1310">
        <v>1732</v>
      </c>
      <c r="J1310" t="s">
        <v>2990</v>
      </c>
      <c r="K1310" s="3" t="str">
        <f>IFERROR(VLOOKUP(A1310,for_vlookup!$A$1:$B$2046,2,FALSE), "aaaaaaaaaaaaaaaaaaaaaaaaaaaaaaaaa")</f>
        <v>copula</v>
      </c>
    </row>
    <row r="1311" spans="1:11" x14ac:dyDescent="0.15">
      <c r="A1311" s="2" t="s">
        <v>1157</v>
      </c>
      <c r="B1311">
        <v>296</v>
      </c>
      <c r="C1311">
        <v>564</v>
      </c>
      <c r="D1311">
        <v>1025</v>
      </c>
      <c r="E1311">
        <v>1719</v>
      </c>
      <c r="F1311" t="s">
        <v>2990</v>
      </c>
      <c r="G1311">
        <v>542</v>
      </c>
      <c r="H1311">
        <v>933</v>
      </c>
      <c r="I1311">
        <v>1692</v>
      </c>
      <c r="J1311" t="s">
        <v>2990</v>
      </c>
      <c r="K1311" s="3" t="str">
        <f>IFERROR(VLOOKUP(A1311,for_vlookup!$A$1:$B$2046,2,FALSE), "aaaaaaaaaaaaaaaaaaaaaaaaaaaaaaaaa")</f>
        <v>Resort Anthem</v>
      </c>
    </row>
    <row r="1312" spans="1:11" x14ac:dyDescent="0.15">
      <c r="A1312" s="2" t="s">
        <v>2830</v>
      </c>
      <c r="B1312" t="s">
        <v>2990</v>
      </c>
      <c r="C1312">
        <v>336</v>
      </c>
      <c r="D1312">
        <v>583</v>
      </c>
      <c r="E1312">
        <v>933</v>
      </c>
      <c r="F1312" t="s">
        <v>2990</v>
      </c>
      <c r="G1312">
        <v>335</v>
      </c>
      <c r="H1312">
        <v>594</v>
      </c>
      <c r="I1312">
        <v>941</v>
      </c>
      <c r="J1312" t="s">
        <v>2990</v>
      </c>
      <c r="K1312" s="3" t="str">
        <f>IFERROR(VLOOKUP(A1312,for_vlookup!$A$1:$B$2046,2,FALSE), "aaaaaaaaaaaaaaaaaaaaaaaaaaaaaaaaa")</f>
        <v>HEROIC VERSE</v>
      </c>
    </row>
    <row r="1313" spans="1:11" x14ac:dyDescent="0.15">
      <c r="A1313" s="2" t="s">
        <v>1789</v>
      </c>
      <c r="B1313">
        <v>126</v>
      </c>
      <c r="C1313">
        <v>495</v>
      </c>
      <c r="D1313">
        <v>882</v>
      </c>
      <c r="E1313">
        <v>1111</v>
      </c>
      <c r="F1313" t="s">
        <v>2990</v>
      </c>
      <c r="G1313">
        <v>393</v>
      </c>
      <c r="H1313">
        <v>745</v>
      </c>
      <c r="I1313">
        <v>1158</v>
      </c>
      <c r="J1313" t="s">
        <v>2990</v>
      </c>
      <c r="K1313" s="3" t="str">
        <f>IFERROR(VLOOKUP(A1313,for_vlookup!$A$1:$B$2046,2,FALSE), "aaaaaaaaaaaaaaaaaaaaaaaaaaaaaaaaa")</f>
        <v>PENDUAL</v>
      </c>
    </row>
    <row r="1314" spans="1:11" x14ac:dyDescent="0.15">
      <c r="A1314" s="2" t="s">
        <v>1786</v>
      </c>
      <c r="B1314" t="s">
        <v>2990</v>
      </c>
      <c r="C1314">
        <v>521</v>
      </c>
      <c r="D1314">
        <v>823</v>
      </c>
      <c r="E1314">
        <v>1132</v>
      </c>
      <c r="F1314" t="s">
        <v>2990</v>
      </c>
      <c r="G1314">
        <v>662</v>
      </c>
      <c r="H1314">
        <v>917</v>
      </c>
      <c r="I1314">
        <v>1235</v>
      </c>
      <c r="J1314" t="s">
        <v>2990</v>
      </c>
      <c r="K1314" s="3" t="str">
        <f>IFERROR(VLOOKUP(A1314,for_vlookup!$A$1:$B$2046,2,FALSE), "aaaaaaaaaaaaaaaaaaaaaaaaaaaaaaaaa")</f>
        <v>PENDUAL</v>
      </c>
    </row>
    <row r="1315" spans="1:11" x14ac:dyDescent="0.15">
      <c r="A1315" s="2" t="s">
        <v>2377</v>
      </c>
      <c r="B1315">
        <v>127</v>
      </c>
      <c r="C1315">
        <v>422</v>
      </c>
      <c r="D1315">
        <v>824</v>
      </c>
      <c r="E1315">
        <v>1172</v>
      </c>
      <c r="F1315" t="s">
        <v>2990</v>
      </c>
      <c r="G1315">
        <v>450</v>
      </c>
      <c r="H1315">
        <v>817</v>
      </c>
      <c r="I1315">
        <v>1124</v>
      </c>
      <c r="J1315" t="s">
        <v>2990</v>
      </c>
      <c r="K1315" s="3" t="str">
        <f>IFERROR(VLOOKUP(A1315,for_vlookup!$A$1:$B$2046,2,FALSE), "aaaaaaaaaaaaaaaaaaaaaaaaaaaaaaaaa")</f>
        <v>CANNON BALLERS</v>
      </c>
    </row>
    <row r="1316" spans="1:11" x14ac:dyDescent="0.15">
      <c r="A1316" s="2" t="s">
        <v>1977</v>
      </c>
      <c r="B1316" t="s">
        <v>2990</v>
      </c>
      <c r="C1316">
        <v>390</v>
      </c>
      <c r="D1316">
        <v>761</v>
      </c>
      <c r="E1316">
        <v>1095</v>
      </c>
      <c r="F1316" t="s">
        <v>2990</v>
      </c>
      <c r="G1316">
        <v>440</v>
      </c>
      <c r="H1316">
        <v>819</v>
      </c>
      <c r="I1316">
        <v>1259</v>
      </c>
      <c r="J1316" t="s">
        <v>2990</v>
      </c>
      <c r="K1316" s="3" t="str">
        <f>IFERROR(VLOOKUP(A1316,for_vlookup!$A$1:$B$2046,2,FALSE), "aaaaaaaaaaaaaaaaaaaaaaaaaaaaaaaaa")</f>
        <v>copula</v>
      </c>
    </row>
    <row r="1317" spans="1:11" x14ac:dyDescent="0.15">
      <c r="A1317" s="2" t="s">
        <v>851</v>
      </c>
      <c r="B1317" t="s">
        <v>2990</v>
      </c>
      <c r="C1317">
        <v>642</v>
      </c>
      <c r="D1317">
        <v>1144</v>
      </c>
      <c r="E1317">
        <v>1449</v>
      </c>
      <c r="F1317" t="s">
        <v>2990</v>
      </c>
      <c r="G1317">
        <v>681</v>
      </c>
      <c r="H1317">
        <v>1150</v>
      </c>
      <c r="I1317">
        <v>1356</v>
      </c>
      <c r="J1317" t="s">
        <v>2990</v>
      </c>
      <c r="K1317" s="3" t="str">
        <f>IFERROR(VLOOKUP(A1317,for_vlookup!$A$1:$B$2046,2,FALSE), "aaaaaaaaaaaaaaaaaaaaaaaaaaaaaaaaa")</f>
        <v>DJ TROOPERS</v>
      </c>
    </row>
    <row r="1318" spans="1:11" x14ac:dyDescent="0.15">
      <c r="A1318" s="2" t="s">
        <v>1797</v>
      </c>
      <c r="B1318" t="s">
        <v>2990</v>
      </c>
      <c r="C1318">
        <v>644</v>
      </c>
      <c r="D1318">
        <v>1081</v>
      </c>
      <c r="E1318">
        <v>1729</v>
      </c>
      <c r="F1318" t="s">
        <v>2990</v>
      </c>
      <c r="G1318">
        <v>644</v>
      </c>
      <c r="H1318">
        <v>1092</v>
      </c>
      <c r="I1318">
        <v>1908</v>
      </c>
      <c r="J1318" t="s">
        <v>2990</v>
      </c>
      <c r="K1318" s="3" t="str">
        <f>IFERROR(VLOOKUP(A1318,for_vlookup!$A$1:$B$2046,2,FALSE), "aaaaaaaaaaaaaaaaaaaaaaaaaaaaaaaaa")</f>
        <v>PENDUAL</v>
      </c>
    </row>
    <row r="1319" spans="1:11" x14ac:dyDescent="0.15">
      <c r="A1319" s="2" t="s">
        <v>2934</v>
      </c>
      <c r="B1319">
        <v>264</v>
      </c>
      <c r="C1319">
        <v>397</v>
      </c>
      <c r="D1319">
        <v>700</v>
      </c>
      <c r="E1319">
        <v>1186</v>
      </c>
      <c r="F1319" t="s">
        <v>2990</v>
      </c>
      <c r="G1319">
        <v>404</v>
      </c>
      <c r="H1319">
        <v>707</v>
      </c>
      <c r="I1319">
        <v>1200</v>
      </c>
      <c r="J1319" t="s">
        <v>2990</v>
      </c>
      <c r="K1319" s="3" t="str">
        <f>IFERROR(VLOOKUP(A1319,for_vlookup!$A$1:$B$2046,2,FALSE), "aaaaaaaaaaaaaaaaaaaaaaaaaaaaaaaaa")</f>
        <v>BISTROVER</v>
      </c>
    </row>
    <row r="1320" spans="1:11" x14ac:dyDescent="0.15">
      <c r="A1320" s="2" t="s">
        <v>2607</v>
      </c>
      <c r="B1320" t="s">
        <v>2990</v>
      </c>
      <c r="C1320">
        <v>399</v>
      </c>
      <c r="D1320">
        <v>605</v>
      </c>
      <c r="E1320">
        <v>1206</v>
      </c>
      <c r="F1320" t="s">
        <v>2990</v>
      </c>
      <c r="G1320">
        <v>400</v>
      </c>
      <c r="H1320">
        <v>605</v>
      </c>
      <c r="I1320">
        <v>1129</v>
      </c>
      <c r="J1320" t="s">
        <v>2990</v>
      </c>
      <c r="K1320" s="3" t="str">
        <f>IFERROR(VLOOKUP(A1320,for_vlookup!$A$1:$B$2046,2,FALSE), "aaaaaaaaaaaaaaaaaaaaaaaaaaaaaaaaa")</f>
        <v>Rootage</v>
      </c>
    </row>
    <row r="1321" spans="1:11" x14ac:dyDescent="0.15">
      <c r="A1321" s="2" t="s">
        <v>2828</v>
      </c>
      <c r="B1321" t="s">
        <v>2990</v>
      </c>
      <c r="C1321">
        <v>431</v>
      </c>
      <c r="D1321">
        <v>843</v>
      </c>
      <c r="E1321">
        <v>1537</v>
      </c>
      <c r="F1321" t="s">
        <v>2990</v>
      </c>
      <c r="G1321">
        <v>442</v>
      </c>
      <c r="H1321">
        <v>846</v>
      </c>
      <c r="I1321">
        <v>1456</v>
      </c>
      <c r="J1321" t="s">
        <v>2990</v>
      </c>
      <c r="K1321" s="3" t="str">
        <f>IFERROR(VLOOKUP(A1321,for_vlookup!$A$1:$B$2046,2,FALSE), "aaaaaaaaaaaaaaaaaaaaaaaaaaaaaaaaa")</f>
        <v>HEROIC VERSE</v>
      </c>
    </row>
    <row r="1322" spans="1:11" x14ac:dyDescent="0.15">
      <c r="A1322" s="2" t="s">
        <v>1987</v>
      </c>
      <c r="B1322" t="s">
        <v>2990</v>
      </c>
      <c r="C1322">
        <v>737</v>
      </c>
      <c r="D1322">
        <v>1123</v>
      </c>
      <c r="E1322">
        <v>1727</v>
      </c>
      <c r="F1322" t="s">
        <v>2990</v>
      </c>
      <c r="G1322">
        <v>769</v>
      </c>
      <c r="H1322">
        <v>1175</v>
      </c>
      <c r="I1322">
        <v>1773</v>
      </c>
      <c r="J1322" t="s">
        <v>2990</v>
      </c>
      <c r="K1322" s="3" t="str">
        <f>IFERROR(VLOOKUP(A1322,for_vlookup!$A$1:$B$2046,2,FALSE), "aaaaaaaaaaaaaaaaaaaaaaaaaaaaaaaaa")</f>
        <v>copula</v>
      </c>
    </row>
    <row r="1323" spans="1:11" x14ac:dyDescent="0.15">
      <c r="A1323" s="2" t="s">
        <v>352</v>
      </c>
      <c r="B1323" t="s">
        <v>2990</v>
      </c>
      <c r="C1323">
        <v>420</v>
      </c>
      <c r="D1323">
        <v>603</v>
      </c>
      <c r="E1323">
        <v>749</v>
      </c>
      <c r="F1323" t="s">
        <v>2990</v>
      </c>
      <c r="G1323">
        <v>580</v>
      </c>
      <c r="H1323">
        <v>771</v>
      </c>
      <c r="I1323">
        <v>961</v>
      </c>
      <c r="J1323" t="s">
        <v>2990</v>
      </c>
      <c r="K1323" s="3" t="str">
        <f>IFERROR(VLOOKUP(A1323,for_vlookup!$A$1:$B$2046,2,FALSE), "aaaaaaaaaaaaaaaaaaaaaaaaaaaaaaaaa")</f>
        <v>9th style</v>
      </c>
    </row>
    <row r="1324" spans="1:11" x14ac:dyDescent="0.15">
      <c r="A1324" s="2" t="s">
        <v>2374</v>
      </c>
      <c r="B1324" t="s">
        <v>2990</v>
      </c>
      <c r="C1324">
        <v>702</v>
      </c>
      <c r="D1324">
        <v>1285</v>
      </c>
      <c r="E1324">
        <v>2047</v>
      </c>
      <c r="F1324" t="s">
        <v>2990</v>
      </c>
      <c r="G1324">
        <v>725</v>
      </c>
      <c r="H1324">
        <v>1356</v>
      </c>
      <c r="I1324">
        <v>2052</v>
      </c>
      <c r="J1324" t="s">
        <v>2990</v>
      </c>
      <c r="K1324" s="3" t="str">
        <f>IFERROR(VLOOKUP(A1324,for_vlookup!$A$1:$B$2046,2,FALSE), "aaaaaaaaaaaaaaaaaaaaaaaaaaaaaaaaa")</f>
        <v>CANNON BALLERS</v>
      </c>
    </row>
    <row r="1325" spans="1:11" x14ac:dyDescent="0.15">
      <c r="A1325" s="2" t="s">
        <v>2157</v>
      </c>
      <c r="B1325" t="s">
        <v>2990</v>
      </c>
      <c r="C1325">
        <v>626</v>
      </c>
      <c r="D1325">
        <v>1082</v>
      </c>
      <c r="E1325">
        <v>1746</v>
      </c>
      <c r="F1325" t="s">
        <v>2990</v>
      </c>
      <c r="G1325">
        <v>590</v>
      </c>
      <c r="H1325">
        <v>1089</v>
      </c>
      <c r="I1325">
        <v>1790</v>
      </c>
      <c r="J1325" t="s">
        <v>2990</v>
      </c>
      <c r="K1325" s="3" t="str">
        <f>IFERROR(VLOOKUP(A1325,for_vlookup!$A$1:$B$2046,2,FALSE), "aaaaaaaaaaaaaaaaaaaaaaaaaaaaaaaaa")</f>
        <v>SINOBUZ</v>
      </c>
    </row>
    <row r="1326" spans="1:11" x14ac:dyDescent="0.15">
      <c r="A1326" s="2" t="s">
        <v>2937</v>
      </c>
      <c r="B1326" t="s">
        <v>2990</v>
      </c>
      <c r="C1326">
        <v>452</v>
      </c>
      <c r="D1326">
        <v>889</v>
      </c>
      <c r="E1326">
        <v>1661</v>
      </c>
      <c r="F1326" t="s">
        <v>2990</v>
      </c>
      <c r="G1326">
        <v>452</v>
      </c>
      <c r="H1326">
        <v>913</v>
      </c>
      <c r="I1326">
        <v>1668</v>
      </c>
      <c r="J1326" t="s">
        <v>2990</v>
      </c>
      <c r="K1326" s="3" t="str">
        <f>IFERROR(VLOOKUP(A1326,for_vlookup!$A$1:$B$2046,2,FALSE), "aaaaaaaaaaaaaaaaaaaaaaaaaaaaaaaaa")</f>
        <v>BISTROVER</v>
      </c>
    </row>
    <row r="1327" spans="1:11" x14ac:dyDescent="0.15">
      <c r="A1327" s="2" t="s">
        <v>1049</v>
      </c>
      <c r="B1327" t="s">
        <v>2990</v>
      </c>
      <c r="C1327">
        <v>357</v>
      </c>
      <c r="D1327">
        <v>868</v>
      </c>
      <c r="E1327">
        <v>1073</v>
      </c>
      <c r="F1327" t="s">
        <v>2990</v>
      </c>
      <c r="G1327">
        <v>357</v>
      </c>
      <c r="H1327">
        <v>940</v>
      </c>
      <c r="I1327">
        <v>1147</v>
      </c>
      <c r="J1327" t="s">
        <v>2990</v>
      </c>
      <c r="K1327" s="3" t="str">
        <f>IFERROR(VLOOKUP(A1327,for_vlookup!$A$1:$B$2046,2,FALSE), "aaaaaaaaaaaaaaaaaaaaaaaaaaaaaaaaa")</f>
        <v>SIRIUS</v>
      </c>
    </row>
    <row r="1328" spans="1:11" x14ac:dyDescent="0.15">
      <c r="A1328" s="2" t="s">
        <v>2936</v>
      </c>
      <c r="B1328" t="s">
        <v>2990</v>
      </c>
      <c r="C1328">
        <v>633</v>
      </c>
      <c r="D1328">
        <v>908</v>
      </c>
      <c r="E1328">
        <v>1313</v>
      </c>
      <c r="F1328" t="s">
        <v>2990</v>
      </c>
      <c r="G1328">
        <v>625</v>
      </c>
      <c r="H1328">
        <v>1006</v>
      </c>
      <c r="I1328">
        <v>1471</v>
      </c>
      <c r="J1328" t="s">
        <v>2990</v>
      </c>
      <c r="K1328" s="3" t="str">
        <f>IFERROR(VLOOKUP(A1328,for_vlookup!$A$1:$B$2046,2,FALSE), "aaaaaaaaaaaaaaaaaaaaaaaaaaaaaaaaa")</f>
        <v>BISTROVER</v>
      </c>
    </row>
    <row r="1329" spans="1:11" x14ac:dyDescent="0.15">
      <c r="A1329" s="2" t="s">
        <v>1289</v>
      </c>
      <c r="B1329" t="s">
        <v>2990</v>
      </c>
      <c r="C1329">
        <v>401</v>
      </c>
      <c r="D1329">
        <v>711</v>
      </c>
      <c r="E1329">
        <v>1192</v>
      </c>
      <c r="F1329" t="s">
        <v>2990</v>
      </c>
      <c r="G1329">
        <v>395</v>
      </c>
      <c r="H1329">
        <v>744</v>
      </c>
      <c r="I1329">
        <v>1163</v>
      </c>
      <c r="J1329" t="s">
        <v>2990</v>
      </c>
      <c r="K1329" s="3" t="str">
        <f>IFERROR(VLOOKUP(A1329,for_vlookup!$A$1:$B$2046,2,FALSE), "aaaaaaaaaaaaaaaaaaaaaaaaaaaaaaaaa")</f>
        <v>Lincle</v>
      </c>
    </row>
    <row r="1330" spans="1:11" x14ac:dyDescent="0.15">
      <c r="A1330" s="2" t="s">
        <v>3065</v>
      </c>
      <c r="B1330" t="s">
        <v>2990</v>
      </c>
      <c r="C1330">
        <v>602</v>
      </c>
      <c r="D1330">
        <v>973</v>
      </c>
      <c r="E1330">
        <v>1983</v>
      </c>
      <c r="F1330" t="s">
        <v>2990</v>
      </c>
      <c r="G1330">
        <v>610</v>
      </c>
      <c r="H1330">
        <v>995</v>
      </c>
      <c r="I1330">
        <v>1918</v>
      </c>
      <c r="J1330" t="s">
        <v>2990</v>
      </c>
      <c r="K1330" s="3" t="str">
        <f>IFERROR(VLOOKUP(A1330,for_vlookup!$A$1:$B$2046,2,FALSE), "aaaaaaaaaaaaaaaaaaaaaaaaaaaaaaaaa")</f>
        <v>BISTROVER</v>
      </c>
    </row>
    <row r="1331" spans="1:11" x14ac:dyDescent="0.15">
      <c r="A1331" s="2" t="s">
        <v>741</v>
      </c>
      <c r="B1331" t="s">
        <v>2990</v>
      </c>
      <c r="C1331">
        <v>614</v>
      </c>
      <c r="D1331">
        <v>933</v>
      </c>
      <c r="E1331">
        <v>1099</v>
      </c>
      <c r="F1331" t="s">
        <v>2990</v>
      </c>
      <c r="G1331">
        <v>609</v>
      </c>
      <c r="H1331">
        <v>962</v>
      </c>
      <c r="I1331">
        <v>1267</v>
      </c>
      <c r="J1331" t="s">
        <v>2990</v>
      </c>
      <c r="K1331" s="3" t="str">
        <f>IFERROR(VLOOKUP(A1331,for_vlookup!$A$1:$B$2046,2,FALSE), "aaaaaaaaaaaaaaaaaaaaaaaaaaaaaaaaa")</f>
        <v>GOLD</v>
      </c>
    </row>
    <row r="1332" spans="1:11" x14ac:dyDescent="0.15">
      <c r="A1332" s="2" t="s">
        <v>1982</v>
      </c>
      <c r="B1332" t="s">
        <v>2990</v>
      </c>
      <c r="C1332">
        <v>353</v>
      </c>
      <c r="D1332">
        <v>619</v>
      </c>
      <c r="E1332">
        <v>1073</v>
      </c>
      <c r="F1332" t="s">
        <v>2990</v>
      </c>
      <c r="G1332">
        <v>347</v>
      </c>
      <c r="H1332">
        <v>624</v>
      </c>
      <c r="I1332">
        <v>1000</v>
      </c>
      <c r="J1332" t="s">
        <v>2990</v>
      </c>
      <c r="K1332" s="3" t="str">
        <f>IFERROR(VLOOKUP(A1332,for_vlookup!$A$1:$B$2046,2,FALSE), "aaaaaaaaaaaaaaaaaaaaaaaaaaaaaaaaa")</f>
        <v>copula</v>
      </c>
    </row>
    <row r="1333" spans="1:11" x14ac:dyDescent="0.15">
      <c r="A1333" s="2" t="s">
        <v>1284</v>
      </c>
      <c r="B1333" t="s">
        <v>2990</v>
      </c>
      <c r="C1333">
        <v>489</v>
      </c>
      <c r="D1333">
        <v>1076</v>
      </c>
      <c r="E1333">
        <v>1567</v>
      </c>
      <c r="F1333" t="s">
        <v>2990</v>
      </c>
      <c r="G1333">
        <v>530</v>
      </c>
      <c r="H1333">
        <v>1139</v>
      </c>
      <c r="I1333">
        <v>1997</v>
      </c>
      <c r="J1333" t="s">
        <v>2990</v>
      </c>
      <c r="K1333" s="3" t="str">
        <f>IFERROR(VLOOKUP(A1333,for_vlookup!$A$1:$B$2046,2,FALSE), "aaaaaaaaaaaaaaaaaaaaaaaaaaaaaaaaa")</f>
        <v>Lincle</v>
      </c>
    </row>
    <row r="1334" spans="1:11" x14ac:dyDescent="0.15">
      <c r="A1334" s="2" t="s">
        <v>415</v>
      </c>
      <c r="B1334" t="s">
        <v>2990</v>
      </c>
      <c r="C1334">
        <v>636</v>
      </c>
      <c r="D1334">
        <v>979</v>
      </c>
      <c r="E1334">
        <v>1287</v>
      </c>
      <c r="F1334" t="s">
        <v>2990</v>
      </c>
      <c r="G1334">
        <v>867</v>
      </c>
      <c r="H1334">
        <v>1153</v>
      </c>
      <c r="I1334">
        <v>1411</v>
      </c>
      <c r="J1334" t="s">
        <v>2990</v>
      </c>
      <c r="K1334" s="3" t="str">
        <f>IFERROR(VLOOKUP(A1334,for_vlookup!$A$1:$B$2046,2,FALSE), "aaaaaaaaaaaaaaaaaaaaaaaaaaaaaaaaa")</f>
        <v>10th style</v>
      </c>
    </row>
    <row r="1335" spans="1:11" x14ac:dyDescent="0.15">
      <c r="A1335" s="2" t="s">
        <v>1788</v>
      </c>
      <c r="B1335" t="s">
        <v>2990</v>
      </c>
      <c r="C1335">
        <v>602</v>
      </c>
      <c r="D1335">
        <v>1008</v>
      </c>
      <c r="E1335">
        <v>1608</v>
      </c>
      <c r="F1335">
        <v>2183</v>
      </c>
      <c r="G1335">
        <v>680</v>
      </c>
      <c r="H1335">
        <v>931</v>
      </c>
      <c r="I1335">
        <v>1774</v>
      </c>
      <c r="J1335">
        <v>2190</v>
      </c>
      <c r="K1335" s="3" t="str">
        <f>IFERROR(VLOOKUP(A1335,for_vlookup!$A$1:$B$2046,2,FALSE), "aaaaaaaaaaaaaaaaaaaaaaaaaaaaaaaaa")</f>
        <v>PENDUAL</v>
      </c>
    </row>
    <row r="1336" spans="1:11" x14ac:dyDescent="0.15">
      <c r="A1336" s="2" t="s">
        <v>1618</v>
      </c>
      <c r="B1336" t="s">
        <v>2990</v>
      </c>
      <c r="C1336">
        <v>629</v>
      </c>
      <c r="D1336">
        <v>1271</v>
      </c>
      <c r="E1336">
        <v>2002</v>
      </c>
      <c r="F1336" t="s">
        <v>2990</v>
      </c>
      <c r="G1336">
        <v>691</v>
      </c>
      <c r="H1336">
        <v>1362</v>
      </c>
      <c r="I1336">
        <v>1974</v>
      </c>
      <c r="J1336" t="s">
        <v>2990</v>
      </c>
      <c r="K1336" s="3" t="str">
        <f>IFERROR(VLOOKUP(A1336,for_vlookup!$A$1:$B$2046,2,FALSE), "aaaaaaaaaaaaaaaaaaaaaaaaaaaaaaaaa")</f>
        <v>SPADA</v>
      </c>
    </row>
    <row r="1337" spans="1:11" x14ac:dyDescent="0.15">
      <c r="A1337" s="2" t="s">
        <v>1453</v>
      </c>
      <c r="B1337" t="s">
        <v>2990</v>
      </c>
      <c r="C1337">
        <v>430</v>
      </c>
      <c r="D1337">
        <v>988</v>
      </c>
      <c r="E1337">
        <v>1512</v>
      </c>
      <c r="F1337" t="s">
        <v>2990</v>
      </c>
      <c r="G1337">
        <v>464</v>
      </c>
      <c r="H1337">
        <v>952</v>
      </c>
      <c r="I1337">
        <v>1265</v>
      </c>
      <c r="J1337" t="s">
        <v>2990</v>
      </c>
      <c r="K1337" s="3" t="str">
        <f>IFERROR(VLOOKUP(A1337,for_vlookup!$A$1:$B$2046,2,FALSE), "aaaaaaaaaaaaaaaaaaaaaaaaaaaaaaaaa")</f>
        <v>tricoro</v>
      </c>
    </row>
    <row r="1338" spans="1:11" x14ac:dyDescent="0.15">
      <c r="A1338" s="2" t="s">
        <v>2380</v>
      </c>
      <c r="B1338" t="s">
        <v>2990</v>
      </c>
      <c r="C1338">
        <v>352</v>
      </c>
      <c r="D1338">
        <v>629</v>
      </c>
      <c r="E1338">
        <v>1172</v>
      </c>
      <c r="F1338" t="s">
        <v>2990</v>
      </c>
      <c r="G1338">
        <v>433</v>
      </c>
      <c r="H1338">
        <v>722</v>
      </c>
      <c r="I1338">
        <v>1127</v>
      </c>
      <c r="J1338" t="s">
        <v>2990</v>
      </c>
      <c r="K1338" s="3" t="str">
        <f>IFERROR(VLOOKUP(A1338,for_vlookup!$A$1:$B$2046,2,FALSE), "aaaaaaaaaaaaaaaaaaaaaaaaaaaaaaaaa")</f>
        <v>CANNON BALLERS</v>
      </c>
    </row>
    <row r="1339" spans="1:11" x14ac:dyDescent="0.15">
      <c r="A1339" s="2" t="s">
        <v>288</v>
      </c>
      <c r="B1339" t="s">
        <v>2990</v>
      </c>
      <c r="C1339">
        <v>468</v>
      </c>
      <c r="D1339">
        <v>694</v>
      </c>
      <c r="E1339">
        <v>803</v>
      </c>
      <c r="F1339" t="s">
        <v>2990</v>
      </c>
      <c r="G1339">
        <v>524</v>
      </c>
      <c r="H1339">
        <v>685</v>
      </c>
      <c r="I1339">
        <v>795</v>
      </c>
      <c r="J1339" t="s">
        <v>2990</v>
      </c>
      <c r="K1339" s="3" t="str">
        <f>IFERROR(VLOOKUP(A1339,for_vlookup!$A$1:$B$2046,2,FALSE), "aaaaaaaaaaaaaaaaaaaaaaaaaaaaaaaaa")</f>
        <v>8th style</v>
      </c>
    </row>
    <row r="1340" spans="1:11" x14ac:dyDescent="0.15">
      <c r="A1340" s="2" t="s">
        <v>856</v>
      </c>
      <c r="B1340" t="s">
        <v>2990</v>
      </c>
      <c r="C1340">
        <v>258</v>
      </c>
      <c r="D1340">
        <v>464</v>
      </c>
      <c r="E1340">
        <v>673</v>
      </c>
      <c r="F1340" t="s">
        <v>2990</v>
      </c>
      <c r="G1340">
        <v>258</v>
      </c>
      <c r="H1340">
        <v>465</v>
      </c>
      <c r="I1340" t="s">
        <v>2990</v>
      </c>
      <c r="J1340" t="s">
        <v>2990</v>
      </c>
      <c r="K1340" s="3" t="str">
        <f>IFERROR(VLOOKUP(A1340,for_vlookup!$A$1:$B$2046,2,FALSE), "aaaaaaaaaaaaaaaaaaaaaaaaaaaaaaaaa")</f>
        <v>DJ TROOPERS</v>
      </c>
    </row>
    <row r="1341" spans="1:11" x14ac:dyDescent="0.15">
      <c r="A1341" s="2" t="s">
        <v>1456</v>
      </c>
      <c r="B1341" t="s">
        <v>2990</v>
      </c>
      <c r="C1341">
        <v>529</v>
      </c>
      <c r="D1341">
        <v>1032</v>
      </c>
      <c r="E1341">
        <v>1838</v>
      </c>
      <c r="F1341" t="s">
        <v>2990</v>
      </c>
      <c r="G1341">
        <v>543</v>
      </c>
      <c r="H1341">
        <v>1056</v>
      </c>
      <c r="I1341">
        <v>1735</v>
      </c>
      <c r="J1341" t="s">
        <v>2990</v>
      </c>
      <c r="K1341" s="3" t="str">
        <f>IFERROR(VLOOKUP(A1341,for_vlookup!$A$1:$B$2046,2,FALSE), "aaaaaaaaaaaaaaaaaaaaaaaaaaaaaaaaa")</f>
        <v>tricoro</v>
      </c>
    </row>
    <row r="1342" spans="1:11" x14ac:dyDescent="0.15">
      <c r="A1342" s="2" t="s">
        <v>470</v>
      </c>
      <c r="B1342" t="s">
        <v>2990</v>
      </c>
      <c r="C1342">
        <v>419</v>
      </c>
      <c r="D1342">
        <v>725</v>
      </c>
      <c r="E1342">
        <v>880</v>
      </c>
      <c r="F1342" t="s">
        <v>2990</v>
      </c>
      <c r="G1342">
        <v>419</v>
      </c>
      <c r="H1342">
        <v>725</v>
      </c>
      <c r="I1342" t="s">
        <v>2990</v>
      </c>
      <c r="J1342" t="s">
        <v>2990</v>
      </c>
      <c r="K1342" s="3" t="str">
        <f>IFERROR(VLOOKUP(A1342,for_vlookup!$A$1:$B$2046,2,FALSE), "aaaaaaaaaaaaaaaaaaaaaaaaaaaaaaaaa")</f>
        <v>IIDX RED</v>
      </c>
    </row>
    <row r="1343" spans="1:11" x14ac:dyDescent="0.15">
      <c r="A1343" s="2" t="s">
        <v>1802</v>
      </c>
      <c r="B1343">
        <v>100</v>
      </c>
      <c r="C1343">
        <v>419</v>
      </c>
      <c r="D1343">
        <v>701</v>
      </c>
      <c r="E1343">
        <v>1342</v>
      </c>
      <c r="F1343" t="s">
        <v>2990</v>
      </c>
      <c r="G1343">
        <v>479</v>
      </c>
      <c r="H1343">
        <v>770</v>
      </c>
      <c r="I1343">
        <v>1301</v>
      </c>
      <c r="J1343" t="s">
        <v>2990</v>
      </c>
      <c r="K1343" s="3" t="str">
        <f>IFERROR(VLOOKUP(A1343,for_vlookup!$A$1:$B$2046,2,FALSE), "aaaaaaaaaaaaaaaaaaaaaaaaaaaaaaaaa")</f>
        <v>PENDUAL</v>
      </c>
    </row>
    <row r="1344" spans="1:11" x14ac:dyDescent="0.15">
      <c r="A1344" s="2" t="s">
        <v>2604</v>
      </c>
      <c r="B1344" t="s">
        <v>2990</v>
      </c>
      <c r="C1344">
        <v>252</v>
      </c>
      <c r="D1344">
        <v>384</v>
      </c>
      <c r="E1344">
        <v>914</v>
      </c>
      <c r="F1344" t="s">
        <v>2990</v>
      </c>
      <c r="G1344">
        <v>276</v>
      </c>
      <c r="H1344">
        <v>470</v>
      </c>
      <c r="I1344">
        <v>1291</v>
      </c>
      <c r="J1344" t="s">
        <v>2990</v>
      </c>
      <c r="K1344" s="3" t="str">
        <f>IFERROR(VLOOKUP(A1344,for_vlookup!$A$1:$B$2046,2,FALSE), "aaaaaaaaaaaaaaaaaaaaaaaaaaaaaaaaa")</f>
        <v>Rootage</v>
      </c>
    </row>
    <row r="1345" spans="1:11" x14ac:dyDescent="0.15">
      <c r="A1345" s="2" t="s">
        <v>467</v>
      </c>
      <c r="B1345" t="s">
        <v>2990</v>
      </c>
      <c r="C1345">
        <v>247</v>
      </c>
      <c r="D1345">
        <v>574</v>
      </c>
      <c r="E1345">
        <v>937</v>
      </c>
      <c r="F1345" t="s">
        <v>2990</v>
      </c>
      <c r="G1345">
        <v>247</v>
      </c>
      <c r="H1345">
        <v>574</v>
      </c>
      <c r="I1345" t="s">
        <v>2990</v>
      </c>
      <c r="J1345" t="s">
        <v>2990</v>
      </c>
      <c r="K1345" s="3" t="str">
        <f>IFERROR(VLOOKUP(A1345,for_vlookup!$A$1:$B$2046,2,FALSE), "aaaaaaaaaaaaaaaaaaaaaaaaaaaaaaaaa")</f>
        <v>IIDX RED</v>
      </c>
    </row>
    <row r="1346" spans="1:11" x14ac:dyDescent="0.15">
      <c r="A1346" s="2" t="s">
        <v>643</v>
      </c>
      <c r="B1346" t="s">
        <v>2990</v>
      </c>
      <c r="C1346">
        <v>902</v>
      </c>
      <c r="D1346">
        <v>1281</v>
      </c>
      <c r="E1346">
        <v>2000</v>
      </c>
      <c r="F1346" t="s">
        <v>2990</v>
      </c>
      <c r="G1346">
        <v>875</v>
      </c>
      <c r="H1346">
        <v>1281</v>
      </c>
      <c r="I1346">
        <v>2000</v>
      </c>
      <c r="J1346" t="s">
        <v>2990</v>
      </c>
      <c r="K1346" s="3" t="str">
        <f>IFERROR(VLOOKUP(A1346,for_vlookup!$A$1:$B$2046,2,FALSE), "aaaaaaaaaaaaaaaaaaaaaaaaaaaaaaaaa")</f>
        <v>DistorteD</v>
      </c>
    </row>
    <row r="1347" spans="1:11" x14ac:dyDescent="0.15">
      <c r="A1347" s="2" t="s">
        <v>1150</v>
      </c>
      <c r="B1347" t="s">
        <v>2990</v>
      </c>
      <c r="C1347">
        <v>164</v>
      </c>
      <c r="D1347">
        <v>770</v>
      </c>
      <c r="E1347">
        <v>1167</v>
      </c>
      <c r="F1347" t="s">
        <v>2990</v>
      </c>
      <c r="G1347">
        <v>433</v>
      </c>
      <c r="H1347">
        <v>811</v>
      </c>
      <c r="I1347">
        <v>1233</v>
      </c>
      <c r="J1347" t="s">
        <v>2990</v>
      </c>
      <c r="K1347" s="3" t="str">
        <f>IFERROR(VLOOKUP(A1347,for_vlookup!$A$1:$B$2046,2,FALSE), "aaaaaaaaaaaaaaaaaaaaaaaaaaaaaaaaa")</f>
        <v>Resort Anthem</v>
      </c>
    </row>
    <row r="1348" spans="1:11" x14ac:dyDescent="0.15">
      <c r="A1348" s="2" t="s">
        <v>1985</v>
      </c>
      <c r="B1348" t="s">
        <v>2990</v>
      </c>
      <c r="C1348">
        <v>490</v>
      </c>
      <c r="D1348">
        <v>882</v>
      </c>
      <c r="E1348">
        <v>1298</v>
      </c>
      <c r="F1348" t="s">
        <v>2990</v>
      </c>
      <c r="G1348">
        <v>478</v>
      </c>
      <c r="H1348">
        <v>858</v>
      </c>
      <c r="I1348">
        <v>1369</v>
      </c>
      <c r="J1348" t="s">
        <v>2990</v>
      </c>
      <c r="K1348" s="3" t="str">
        <f>IFERROR(VLOOKUP(A1348,for_vlookup!$A$1:$B$2046,2,FALSE), "aaaaaaaaaaaaaaaaaaaaaaaaaaaaaaaaa")</f>
        <v>copula</v>
      </c>
    </row>
    <row r="1349" spans="1:11" x14ac:dyDescent="0.15">
      <c r="A1349" s="2" t="s">
        <v>3185</v>
      </c>
      <c r="B1349" t="s">
        <v>2990</v>
      </c>
      <c r="C1349">
        <v>292</v>
      </c>
      <c r="D1349">
        <v>790</v>
      </c>
      <c r="E1349">
        <v>1352</v>
      </c>
      <c r="F1349" t="s">
        <v>2990</v>
      </c>
      <c r="G1349">
        <v>363</v>
      </c>
      <c r="H1349">
        <v>879</v>
      </c>
      <c r="I1349">
        <v>1450</v>
      </c>
      <c r="J1349" t="s">
        <v>2990</v>
      </c>
      <c r="K1349" s="3" t="str">
        <f>IFERROR(VLOOKUP(A1349,for_vlookup!$A$1:$B$2046,2,FALSE), "aaaaaaaaaaaaaaaaaaaaaaaaaaaaaaaaa")</f>
        <v>SPADA</v>
      </c>
    </row>
    <row r="1350" spans="1:11" x14ac:dyDescent="0.15">
      <c r="A1350" s="2" t="s">
        <v>1816</v>
      </c>
      <c r="B1350" t="s">
        <v>2990</v>
      </c>
      <c r="C1350">
        <v>531</v>
      </c>
      <c r="D1350">
        <v>1028</v>
      </c>
      <c r="E1350">
        <v>1350</v>
      </c>
      <c r="F1350">
        <v>2110</v>
      </c>
      <c r="G1350">
        <v>529</v>
      </c>
      <c r="H1350">
        <v>973</v>
      </c>
      <c r="I1350">
        <v>1651</v>
      </c>
      <c r="J1350">
        <v>2257</v>
      </c>
      <c r="K1350" s="3" t="str">
        <f>IFERROR(VLOOKUP(A1350,for_vlookup!$A$1:$B$2046,2,FALSE), "aaaaaaaaaaaaaaaaaaaaaaaaaaaaaaaaa")</f>
        <v>PENDUAL</v>
      </c>
    </row>
    <row r="1351" spans="1:11" x14ac:dyDescent="0.15">
      <c r="A1351" s="2" t="s">
        <v>2171</v>
      </c>
      <c r="B1351" t="s">
        <v>2990</v>
      </c>
      <c r="C1351">
        <v>784</v>
      </c>
      <c r="D1351">
        <v>1137</v>
      </c>
      <c r="E1351">
        <v>1953</v>
      </c>
      <c r="F1351" t="s">
        <v>2990</v>
      </c>
      <c r="G1351">
        <v>844</v>
      </c>
      <c r="H1351">
        <v>1165</v>
      </c>
      <c r="I1351">
        <v>2101</v>
      </c>
      <c r="J1351" t="s">
        <v>2990</v>
      </c>
      <c r="K1351" s="3" t="str">
        <f>IFERROR(VLOOKUP(A1351,for_vlookup!$A$1:$B$2046,2,FALSE), "aaaaaaaaaaaaaaaaaaaaaaaaaaaaaaaaa")</f>
        <v>SINOBUZ</v>
      </c>
    </row>
    <row r="1352" spans="1:11" x14ac:dyDescent="0.15">
      <c r="A1352" s="2" t="s">
        <v>1992</v>
      </c>
      <c r="B1352" t="s">
        <v>2990</v>
      </c>
      <c r="C1352">
        <v>615</v>
      </c>
      <c r="D1352">
        <v>1077</v>
      </c>
      <c r="E1352">
        <v>1589</v>
      </c>
      <c r="F1352" t="s">
        <v>2990</v>
      </c>
      <c r="G1352">
        <v>638</v>
      </c>
      <c r="H1352">
        <v>1110</v>
      </c>
      <c r="I1352">
        <v>1573</v>
      </c>
      <c r="J1352" t="s">
        <v>2990</v>
      </c>
      <c r="K1352" s="3" t="str">
        <f>IFERROR(VLOOKUP(A1352,for_vlookup!$A$1:$B$2046,2,FALSE), "aaaaaaaaaaaaaaaaaaaaaaaaaaaaaaaaa")</f>
        <v>copula</v>
      </c>
    </row>
    <row r="1353" spans="1:11" x14ac:dyDescent="0.15">
      <c r="A1353" s="2" t="s">
        <v>957</v>
      </c>
      <c r="B1353" t="s">
        <v>2990</v>
      </c>
      <c r="C1353">
        <v>474</v>
      </c>
      <c r="D1353">
        <v>826</v>
      </c>
      <c r="E1353">
        <v>1098</v>
      </c>
      <c r="F1353" t="s">
        <v>2990</v>
      </c>
      <c r="G1353">
        <v>534</v>
      </c>
      <c r="H1353">
        <v>850</v>
      </c>
      <c r="I1353">
        <v>1220</v>
      </c>
      <c r="J1353" t="s">
        <v>2990</v>
      </c>
      <c r="K1353" s="3" t="str">
        <f>IFERROR(VLOOKUP(A1353,for_vlookup!$A$1:$B$2046,2,FALSE), "aaaaaaaaaaaaaaaaaaaaaaaaaaaaaaaaa")</f>
        <v>EMPRESS</v>
      </c>
    </row>
    <row r="1354" spans="1:11" x14ac:dyDescent="0.15">
      <c r="A1354" s="2" t="s">
        <v>1274</v>
      </c>
      <c r="B1354" t="s">
        <v>2990</v>
      </c>
      <c r="C1354">
        <v>686</v>
      </c>
      <c r="D1354">
        <v>1125</v>
      </c>
      <c r="E1354">
        <v>2072</v>
      </c>
      <c r="F1354" t="s">
        <v>2990</v>
      </c>
      <c r="G1354">
        <v>703</v>
      </c>
      <c r="H1354">
        <v>1444</v>
      </c>
      <c r="I1354">
        <v>2261</v>
      </c>
      <c r="J1354" t="s">
        <v>2990</v>
      </c>
      <c r="K1354" s="3" t="str">
        <f>IFERROR(VLOOKUP(A1354,for_vlookup!$A$1:$B$2046,2,FALSE), "aaaaaaaaaaaaaaaaaaaaaaaaaaaaaaaaa")</f>
        <v>Lincle</v>
      </c>
    </row>
    <row r="1355" spans="1:11" x14ac:dyDescent="0.15">
      <c r="A1355" s="2" t="s">
        <v>950</v>
      </c>
      <c r="B1355" t="s">
        <v>2990</v>
      </c>
      <c r="C1355">
        <v>525</v>
      </c>
      <c r="D1355">
        <v>1115</v>
      </c>
      <c r="E1355">
        <v>1323</v>
      </c>
      <c r="F1355" t="s">
        <v>2990</v>
      </c>
      <c r="G1355">
        <v>525</v>
      </c>
      <c r="H1355">
        <v>1087</v>
      </c>
      <c r="I1355">
        <v>1309</v>
      </c>
      <c r="J1355" t="s">
        <v>2990</v>
      </c>
      <c r="K1355" s="3" t="str">
        <f>IFERROR(VLOOKUP(A1355,for_vlookup!$A$1:$B$2046,2,FALSE), "aaaaaaaaaaaaaaaaaaaaaaaaaaaaaaaaa")</f>
        <v>EMPRESS</v>
      </c>
    </row>
    <row r="1356" spans="1:11" x14ac:dyDescent="0.15">
      <c r="A1356" s="2" t="s">
        <v>748</v>
      </c>
      <c r="B1356">
        <v>335</v>
      </c>
      <c r="C1356">
        <v>785</v>
      </c>
      <c r="D1356">
        <v>1255</v>
      </c>
      <c r="E1356">
        <v>1725</v>
      </c>
      <c r="F1356" t="s">
        <v>2990</v>
      </c>
      <c r="G1356">
        <v>775</v>
      </c>
      <c r="H1356">
        <v>1207</v>
      </c>
      <c r="I1356">
        <v>1732</v>
      </c>
      <c r="J1356" t="s">
        <v>2990</v>
      </c>
      <c r="K1356" s="3" t="str">
        <f>IFERROR(VLOOKUP(A1356,for_vlookup!$A$1:$B$2046,2,FALSE), "aaaaaaaaaaaaaaaaaaaaaaaaaaaaaaaaa")</f>
        <v>GOLD</v>
      </c>
    </row>
    <row r="1357" spans="1:11" x14ac:dyDescent="0.15">
      <c r="A1357" s="2" t="s">
        <v>205</v>
      </c>
      <c r="B1357" t="s">
        <v>2990</v>
      </c>
      <c r="C1357">
        <v>563</v>
      </c>
      <c r="D1357">
        <v>796</v>
      </c>
      <c r="E1357" t="s">
        <v>2990</v>
      </c>
      <c r="F1357" t="s">
        <v>2990</v>
      </c>
      <c r="G1357">
        <v>700</v>
      </c>
      <c r="H1357">
        <v>835</v>
      </c>
      <c r="I1357" t="s">
        <v>2990</v>
      </c>
      <c r="J1357" t="s">
        <v>2990</v>
      </c>
      <c r="K1357" s="3" t="str">
        <f>IFERROR(VLOOKUP(A1357,for_vlookup!$A$1:$B$2046,2,FALSE), "aaaaaaaaaaaaaaaaaaaaaaaaaaaaaaaaa")</f>
        <v>6th style</v>
      </c>
    </row>
    <row r="1358" spans="1:11" x14ac:dyDescent="0.15">
      <c r="A1358" s="2" t="s">
        <v>2154</v>
      </c>
      <c r="B1358">
        <v>131</v>
      </c>
      <c r="C1358">
        <v>482</v>
      </c>
      <c r="D1358">
        <v>633</v>
      </c>
      <c r="E1358">
        <v>1146</v>
      </c>
      <c r="F1358">
        <v>1535</v>
      </c>
      <c r="G1358">
        <v>474</v>
      </c>
      <c r="H1358">
        <v>621</v>
      </c>
      <c r="I1358">
        <v>1114</v>
      </c>
      <c r="J1358">
        <v>1509</v>
      </c>
      <c r="K1358" s="3" t="str">
        <f>IFERROR(VLOOKUP(A1358,for_vlookup!$A$1:$B$2046,2,FALSE), "aaaaaaaaaaaaaaaaaaaaaaaaaaaaaaaaa")</f>
        <v>SINOBUZ</v>
      </c>
    </row>
    <row r="1359" spans="1:11" x14ac:dyDescent="0.15">
      <c r="A1359" s="2" t="s">
        <v>2371</v>
      </c>
      <c r="B1359">
        <v>235</v>
      </c>
      <c r="C1359">
        <v>528</v>
      </c>
      <c r="D1359">
        <v>914</v>
      </c>
      <c r="E1359">
        <v>1505</v>
      </c>
      <c r="F1359" t="s">
        <v>2990</v>
      </c>
      <c r="G1359">
        <v>500</v>
      </c>
      <c r="H1359">
        <v>906</v>
      </c>
      <c r="I1359">
        <v>1533</v>
      </c>
      <c r="J1359" t="s">
        <v>2990</v>
      </c>
      <c r="K1359" s="3" t="str">
        <f>IFERROR(VLOOKUP(A1359,for_vlookup!$A$1:$B$2046,2,FALSE), "aaaaaaaaaaaaaaaaaaaaaaaaaaaaaaaaa")</f>
        <v>CANNON BALLERS</v>
      </c>
    </row>
    <row r="1360" spans="1:11" x14ac:dyDescent="0.15">
      <c r="A1360" s="2" t="s">
        <v>2182</v>
      </c>
      <c r="B1360" t="s">
        <v>2990</v>
      </c>
      <c r="C1360">
        <v>484</v>
      </c>
      <c r="D1360">
        <v>905</v>
      </c>
      <c r="E1360">
        <v>1592</v>
      </c>
      <c r="F1360" t="s">
        <v>2990</v>
      </c>
      <c r="G1360">
        <v>483</v>
      </c>
      <c r="H1360">
        <v>912</v>
      </c>
      <c r="I1360">
        <v>1478</v>
      </c>
      <c r="J1360" t="s">
        <v>2990</v>
      </c>
      <c r="K1360" s="3" t="str">
        <f>IFERROR(VLOOKUP(A1360,for_vlookup!$A$1:$B$2046,2,FALSE), "aaaaaaaaaaaaaaaaaaaaaaaaaaaaaaaaa")</f>
        <v>SINOBUZ</v>
      </c>
    </row>
    <row r="1361" spans="1:11" x14ac:dyDescent="0.15">
      <c r="A1361" s="2" t="s">
        <v>1281</v>
      </c>
      <c r="B1361" t="s">
        <v>2990</v>
      </c>
      <c r="C1361">
        <v>329</v>
      </c>
      <c r="D1361">
        <v>592</v>
      </c>
      <c r="E1361">
        <v>1066</v>
      </c>
      <c r="F1361" t="s">
        <v>2990</v>
      </c>
      <c r="G1361">
        <v>363</v>
      </c>
      <c r="H1361">
        <v>696</v>
      </c>
      <c r="I1361">
        <v>1144</v>
      </c>
      <c r="J1361" t="s">
        <v>2990</v>
      </c>
      <c r="K1361" s="3" t="str">
        <f>IFERROR(VLOOKUP(A1361,for_vlookup!$A$1:$B$2046,2,FALSE), "aaaaaaaaaaaaaaaaaaaaaaaaaaaaaaaaa")</f>
        <v>Lincle</v>
      </c>
    </row>
    <row r="1362" spans="1:11" x14ac:dyDescent="0.15">
      <c r="A1362" s="2" t="s">
        <v>651</v>
      </c>
      <c r="B1362" t="s">
        <v>2990</v>
      </c>
      <c r="C1362">
        <v>488</v>
      </c>
      <c r="D1362">
        <v>792</v>
      </c>
      <c r="E1362">
        <v>934</v>
      </c>
      <c r="F1362" t="s">
        <v>2990</v>
      </c>
      <c r="G1362">
        <v>488</v>
      </c>
      <c r="H1362">
        <v>793</v>
      </c>
      <c r="I1362">
        <v>934</v>
      </c>
      <c r="J1362" t="s">
        <v>2990</v>
      </c>
      <c r="K1362" s="3" t="str">
        <f>IFERROR(VLOOKUP(A1362,for_vlookup!$A$1:$B$2046,2,FALSE), "aaaaaaaaaaaaaaaaaaaaaaaaaaaaaaaaa")</f>
        <v>DistorteD</v>
      </c>
    </row>
    <row r="1363" spans="1:11" x14ac:dyDescent="0.15">
      <c r="A1363" s="2" t="s">
        <v>1616</v>
      </c>
      <c r="B1363" t="s">
        <v>2990</v>
      </c>
      <c r="C1363">
        <v>485</v>
      </c>
      <c r="D1363">
        <v>890</v>
      </c>
      <c r="E1363">
        <v>1215</v>
      </c>
      <c r="F1363">
        <v>1731</v>
      </c>
      <c r="G1363">
        <v>485</v>
      </c>
      <c r="H1363">
        <v>938</v>
      </c>
      <c r="I1363">
        <v>1190</v>
      </c>
      <c r="J1363">
        <v>1782</v>
      </c>
      <c r="K1363" s="3" t="str">
        <f>IFERROR(VLOOKUP(A1363,for_vlookup!$A$1:$B$2046,2,FALSE), "aaaaaaaaaaaaaaaaaaaaaaaaaaaaaaaaa")</f>
        <v>SPADA</v>
      </c>
    </row>
    <row r="1364" spans="1:11" x14ac:dyDescent="0.15">
      <c r="A1364" s="2" t="s">
        <v>2160</v>
      </c>
      <c r="B1364" t="s">
        <v>2990</v>
      </c>
      <c r="C1364">
        <v>515</v>
      </c>
      <c r="D1364">
        <v>867</v>
      </c>
      <c r="E1364">
        <v>1141</v>
      </c>
      <c r="F1364" t="s">
        <v>2990</v>
      </c>
      <c r="G1364">
        <v>508</v>
      </c>
      <c r="H1364">
        <v>856</v>
      </c>
      <c r="I1364">
        <v>1330</v>
      </c>
      <c r="J1364" t="s">
        <v>2990</v>
      </c>
      <c r="K1364" s="3" t="str">
        <f>IFERROR(VLOOKUP(A1364,for_vlookup!$A$1:$B$2046,2,FALSE), "aaaaaaaaaaaaaaaaaaaaaaaaaaaaaaaaa")</f>
        <v>SINOBUZ</v>
      </c>
    </row>
    <row r="1365" spans="1:11" x14ac:dyDescent="0.15">
      <c r="A1365" s="2" t="s">
        <v>1461</v>
      </c>
      <c r="B1365" t="s">
        <v>2990</v>
      </c>
      <c r="C1365">
        <v>445</v>
      </c>
      <c r="D1365">
        <v>759</v>
      </c>
      <c r="E1365">
        <v>1081</v>
      </c>
      <c r="F1365" t="s">
        <v>2990</v>
      </c>
      <c r="G1365">
        <v>425</v>
      </c>
      <c r="H1365">
        <v>771</v>
      </c>
      <c r="I1365">
        <v>1108</v>
      </c>
      <c r="J1365" t="s">
        <v>2990</v>
      </c>
      <c r="K1365" s="3" t="str">
        <f>IFERROR(VLOOKUP(A1365,for_vlookup!$A$1:$B$2046,2,FALSE), "aaaaaaaaaaaaaaaaaaaaaaaaaaaaaaaaa")</f>
        <v>tricoro</v>
      </c>
    </row>
    <row r="1366" spans="1:11" x14ac:dyDescent="0.15">
      <c r="A1366" s="2" t="s">
        <v>1808</v>
      </c>
      <c r="B1366" t="s">
        <v>2990</v>
      </c>
      <c r="C1366">
        <v>240</v>
      </c>
      <c r="D1366">
        <v>639</v>
      </c>
      <c r="E1366">
        <v>1018</v>
      </c>
      <c r="F1366" t="s">
        <v>2990</v>
      </c>
      <c r="G1366">
        <v>223</v>
      </c>
      <c r="H1366">
        <v>555</v>
      </c>
      <c r="I1366">
        <v>951</v>
      </c>
      <c r="J1366" t="s">
        <v>2990</v>
      </c>
      <c r="K1366" s="3" t="str">
        <f>IFERROR(VLOOKUP(A1366,for_vlookup!$A$1:$B$2046,2,FALSE), "aaaaaaaaaaaaaaaaaaaaaaaaaaaaaaaaa")</f>
        <v>PENDUAL</v>
      </c>
    </row>
    <row r="1367" spans="1:11" x14ac:dyDescent="0.15">
      <c r="A1367" s="2" t="s">
        <v>2609</v>
      </c>
      <c r="B1367" t="s">
        <v>2990</v>
      </c>
      <c r="C1367">
        <v>639</v>
      </c>
      <c r="D1367">
        <v>993</v>
      </c>
      <c r="E1367">
        <v>1391</v>
      </c>
      <c r="F1367" t="s">
        <v>2990</v>
      </c>
      <c r="G1367">
        <v>634</v>
      </c>
      <c r="H1367">
        <v>1009</v>
      </c>
      <c r="I1367">
        <v>1332</v>
      </c>
      <c r="J1367" t="s">
        <v>2990</v>
      </c>
      <c r="K1367" s="3" t="str">
        <f>IFERROR(VLOOKUP(A1367,for_vlookup!$A$1:$B$2046,2,FALSE), "aaaaaaaaaaaaaaaaaaaaaaaaaaaaaaaaa")</f>
        <v>Rootage</v>
      </c>
    </row>
    <row r="1368" spans="1:11" x14ac:dyDescent="0.15">
      <c r="A1368" s="2" t="s">
        <v>947</v>
      </c>
      <c r="B1368" t="s">
        <v>2990</v>
      </c>
      <c r="C1368">
        <v>643</v>
      </c>
      <c r="D1368">
        <v>1442</v>
      </c>
      <c r="E1368">
        <v>2119</v>
      </c>
      <c r="F1368" t="s">
        <v>2990</v>
      </c>
      <c r="G1368">
        <v>640</v>
      </c>
      <c r="H1368">
        <v>1396</v>
      </c>
      <c r="I1368">
        <v>2194</v>
      </c>
      <c r="J1368" t="s">
        <v>2990</v>
      </c>
      <c r="K1368" s="3" t="str">
        <f>IFERROR(VLOOKUP(A1368,for_vlookup!$A$1:$B$2046,2,FALSE), "aaaaaaaaaaaaaaaaaaaaaaaaaaaaaaaaa")</f>
        <v>EMPRESS</v>
      </c>
    </row>
    <row r="1369" spans="1:11" x14ac:dyDescent="0.15">
      <c r="A1369" s="2" t="s">
        <v>3183</v>
      </c>
      <c r="B1369" t="s">
        <v>2990</v>
      </c>
      <c r="C1369">
        <v>580</v>
      </c>
      <c r="D1369">
        <v>1127</v>
      </c>
      <c r="E1369">
        <v>1815</v>
      </c>
      <c r="F1369" t="s">
        <v>2990</v>
      </c>
      <c r="G1369">
        <v>716</v>
      </c>
      <c r="H1369">
        <v>1322</v>
      </c>
      <c r="I1369">
        <v>2122</v>
      </c>
      <c r="J1369" t="s">
        <v>2990</v>
      </c>
      <c r="K1369" s="3" t="str">
        <f>IFERROR(VLOOKUP(A1369,for_vlookup!$A$1:$B$2046,2,FALSE), "aaaaaaaaaaaaaaaaaaaaaaaaaaaaaaaaa")</f>
        <v>PENDUAL</v>
      </c>
    </row>
    <row r="1370" spans="1:11" x14ac:dyDescent="0.15">
      <c r="A1370" s="2" t="s">
        <v>942</v>
      </c>
      <c r="B1370">
        <v>306</v>
      </c>
      <c r="C1370">
        <v>601</v>
      </c>
      <c r="D1370">
        <v>1014</v>
      </c>
      <c r="E1370">
        <v>1682</v>
      </c>
      <c r="F1370" t="s">
        <v>2990</v>
      </c>
      <c r="G1370">
        <v>601</v>
      </c>
      <c r="H1370">
        <v>1018</v>
      </c>
      <c r="I1370">
        <v>1486</v>
      </c>
      <c r="J1370" t="s">
        <v>2990</v>
      </c>
      <c r="K1370" s="3" t="str">
        <f>IFERROR(VLOOKUP(A1370,for_vlookup!$A$1:$B$2046,2,FALSE), "aaaaaaaaaaaaaaaaaaaaaaaaaaaaaaaaa")</f>
        <v>EMPRESS</v>
      </c>
    </row>
    <row r="1371" spans="1:11" x14ac:dyDescent="0.15">
      <c r="A1371" s="2" t="s">
        <v>2600</v>
      </c>
      <c r="B1371" t="s">
        <v>2990</v>
      </c>
      <c r="C1371">
        <v>664</v>
      </c>
      <c r="D1371">
        <v>1189</v>
      </c>
      <c r="E1371">
        <v>2110</v>
      </c>
      <c r="F1371" t="s">
        <v>2990</v>
      </c>
      <c r="G1371">
        <v>675</v>
      </c>
      <c r="H1371">
        <v>1212</v>
      </c>
      <c r="I1371">
        <v>2129</v>
      </c>
      <c r="J1371" t="s">
        <v>2990</v>
      </c>
      <c r="K1371" s="3" t="str">
        <f>IFERROR(VLOOKUP(A1371,for_vlookup!$A$1:$B$2046,2,FALSE), "aaaaaaaaaaaaaaaaaaaaaaaaaaaaaaaaa")</f>
        <v>Rootage</v>
      </c>
    </row>
    <row r="1372" spans="1:11" x14ac:dyDescent="0.15">
      <c r="A1372" s="2" t="s">
        <v>1626</v>
      </c>
      <c r="B1372" t="s">
        <v>2990</v>
      </c>
      <c r="C1372">
        <v>377</v>
      </c>
      <c r="D1372">
        <v>721</v>
      </c>
      <c r="E1372">
        <v>1044</v>
      </c>
      <c r="F1372" t="s">
        <v>2990</v>
      </c>
      <c r="G1372">
        <v>379</v>
      </c>
      <c r="H1372">
        <v>748</v>
      </c>
      <c r="I1372">
        <v>1026</v>
      </c>
      <c r="J1372" t="s">
        <v>2990</v>
      </c>
      <c r="K1372" s="3" t="str">
        <f>IFERROR(VLOOKUP(A1372,for_vlookup!$A$1:$B$2046,2,FALSE), "aaaaaaaaaaaaaaaaaaaaaaaaaaaaaaaaa")</f>
        <v>SPADA</v>
      </c>
    </row>
    <row r="1373" spans="1:11" x14ac:dyDescent="0.15">
      <c r="A1373" s="2" t="s">
        <v>2951</v>
      </c>
      <c r="B1373" t="s">
        <v>2990</v>
      </c>
      <c r="C1373">
        <v>449</v>
      </c>
      <c r="D1373">
        <v>854</v>
      </c>
      <c r="E1373">
        <v>1454</v>
      </c>
      <c r="F1373" t="s">
        <v>2990</v>
      </c>
      <c r="G1373">
        <v>445</v>
      </c>
      <c r="H1373">
        <v>865</v>
      </c>
      <c r="I1373">
        <v>1530</v>
      </c>
      <c r="J1373" t="s">
        <v>2990</v>
      </c>
      <c r="K1373" s="3" t="str">
        <f>IFERROR(VLOOKUP(A1373,for_vlookup!$A$1:$B$2046,2,FALSE), "aaaaaaaaaaaaaaaaaaaaaaaaaaaaaaaaa")</f>
        <v>BISTROVER</v>
      </c>
    </row>
    <row r="1374" spans="1:11" x14ac:dyDescent="0.15">
      <c r="A1374" s="2" t="s">
        <v>1047</v>
      </c>
      <c r="B1374" t="s">
        <v>2990</v>
      </c>
      <c r="C1374">
        <v>351</v>
      </c>
      <c r="D1374">
        <v>701</v>
      </c>
      <c r="E1374">
        <v>893</v>
      </c>
      <c r="F1374" t="s">
        <v>2990</v>
      </c>
      <c r="G1374">
        <v>341</v>
      </c>
      <c r="H1374">
        <v>698</v>
      </c>
      <c r="I1374">
        <v>967</v>
      </c>
      <c r="J1374" t="s">
        <v>2990</v>
      </c>
      <c r="K1374" s="3" t="str">
        <f>IFERROR(VLOOKUP(A1374,for_vlookup!$A$1:$B$2046,2,FALSE), "aaaaaaaaaaaaaaaaaaaaaaaaaaaaaaaaa")</f>
        <v>SIRIUS</v>
      </c>
    </row>
    <row r="1375" spans="1:11" x14ac:dyDescent="0.15">
      <c r="A1375" s="2" t="s">
        <v>2845</v>
      </c>
      <c r="B1375" t="s">
        <v>2990</v>
      </c>
      <c r="C1375">
        <v>469</v>
      </c>
      <c r="D1375">
        <v>906</v>
      </c>
      <c r="E1375">
        <v>1586</v>
      </c>
      <c r="F1375" t="s">
        <v>2990</v>
      </c>
      <c r="G1375">
        <v>472</v>
      </c>
      <c r="H1375">
        <v>861</v>
      </c>
      <c r="I1375">
        <v>1728</v>
      </c>
      <c r="J1375" t="s">
        <v>2990</v>
      </c>
      <c r="K1375" s="3" t="str">
        <f>IFERROR(VLOOKUP(A1375,for_vlookup!$A$1:$B$2046,2,FALSE), "aaaaaaaaaaaaaaaaaaaaaaaaaaaaaaaaa")</f>
        <v>HEROIC VERSE</v>
      </c>
    </row>
    <row r="1376" spans="1:11" x14ac:dyDescent="0.15">
      <c r="A1376" s="2" t="s">
        <v>2834</v>
      </c>
      <c r="B1376" t="s">
        <v>2990</v>
      </c>
      <c r="C1376">
        <v>594</v>
      </c>
      <c r="D1376">
        <v>946</v>
      </c>
      <c r="E1376">
        <v>1393</v>
      </c>
      <c r="F1376" t="s">
        <v>2990</v>
      </c>
      <c r="G1376">
        <v>575</v>
      </c>
      <c r="H1376">
        <v>937</v>
      </c>
      <c r="I1376">
        <v>1405</v>
      </c>
      <c r="J1376" t="s">
        <v>2990</v>
      </c>
      <c r="K1376" s="3" t="str">
        <f>IFERROR(VLOOKUP(A1376,for_vlookup!$A$1:$B$2046,2,FALSE), "aaaaaaaaaaaaaaaaaaaaaaaaaaaaaaaaa")</f>
        <v>HEROIC VERSE</v>
      </c>
    </row>
    <row r="1377" spans="1:11" x14ac:dyDescent="0.15">
      <c r="A1377" s="2" t="s">
        <v>2948</v>
      </c>
      <c r="B1377" t="s">
        <v>2990</v>
      </c>
      <c r="C1377">
        <v>482</v>
      </c>
      <c r="D1377">
        <v>726</v>
      </c>
      <c r="E1377">
        <v>1026</v>
      </c>
      <c r="F1377" t="s">
        <v>2990</v>
      </c>
      <c r="G1377">
        <v>487</v>
      </c>
      <c r="H1377">
        <v>779</v>
      </c>
      <c r="I1377">
        <v>1154</v>
      </c>
      <c r="J1377" t="s">
        <v>2990</v>
      </c>
      <c r="K1377" s="3" t="str">
        <f>IFERROR(VLOOKUP(A1377,for_vlookup!$A$1:$B$2046,2,FALSE), "aaaaaaaaaaaaaaaaaaaaaaaaaaaaaaaaa")</f>
        <v>BISTROVER</v>
      </c>
    </row>
    <row r="1378" spans="1:11" x14ac:dyDescent="0.15">
      <c r="A1378" s="2" t="s">
        <v>560</v>
      </c>
      <c r="B1378">
        <v>302</v>
      </c>
      <c r="C1378">
        <v>555</v>
      </c>
      <c r="D1378">
        <v>1111</v>
      </c>
      <c r="E1378">
        <v>2000</v>
      </c>
      <c r="F1378" t="s">
        <v>2990</v>
      </c>
      <c r="G1378">
        <v>555</v>
      </c>
      <c r="H1378">
        <v>1104</v>
      </c>
      <c r="I1378">
        <v>2000</v>
      </c>
      <c r="J1378" t="s">
        <v>2990</v>
      </c>
      <c r="K1378" s="3" t="str">
        <f>IFERROR(VLOOKUP(A1378,for_vlookup!$A$1:$B$2046,2,FALSE), "aaaaaaaaaaaaaaaaaaaaaaaaaaaaaaaaa")</f>
        <v>HAPPY SKY</v>
      </c>
    </row>
    <row r="1379" spans="1:11" x14ac:dyDescent="0.15">
      <c r="A1379" s="2" t="s">
        <v>2368</v>
      </c>
      <c r="B1379" t="s">
        <v>2990</v>
      </c>
      <c r="C1379">
        <v>372</v>
      </c>
      <c r="D1379">
        <v>864</v>
      </c>
      <c r="E1379">
        <v>1358</v>
      </c>
      <c r="F1379" t="s">
        <v>2990</v>
      </c>
      <c r="G1379">
        <v>372</v>
      </c>
      <c r="H1379">
        <v>846</v>
      </c>
      <c r="I1379">
        <v>1275</v>
      </c>
      <c r="J1379" t="s">
        <v>2990</v>
      </c>
      <c r="K1379" s="3" t="str">
        <f>IFERROR(VLOOKUP(A1379,for_vlookup!$A$1:$B$2046,2,FALSE), "aaaaaaaaaaaaaaaaaaaaaaaaaaaaaaaaa")</f>
        <v>CANNON BALLERS</v>
      </c>
    </row>
    <row r="1380" spans="1:11" x14ac:dyDescent="0.15">
      <c r="A1380" s="2" t="s">
        <v>1979</v>
      </c>
      <c r="B1380" t="s">
        <v>2990</v>
      </c>
      <c r="C1380">
        <v>438</v>
      </c>
      <c r="D1380">
        <v>976</v>
      </c>
      <c r="E1380">
        <v>1443</v>
      </c>
      <c r="F1380" t="s">
        <v>2990</v>
      </c>
      <c r="G1380">
        <v>416</v>
      </c>
      <c r="H1380">
        <v>862</v>
      </c>
      <c r="I1380">
        <v>1346</v>
      </c>
      <c r="J1380" t="s">
        <v>2990</v>
      </c>
      <c r="K1380" s="3" t="str">
        <f>IFERROR(VLOOKUP(A1380,for_vlookup!$A$1:$B$2046,2,FALSE), "aaaaaaaaaaaaaaaaaaaaaaaaaaaaaaaaa")</f>
        <v>copula</v>
      </c>
    </row>
    <row r="1381" spans="1:11" x14ac:dyDescent="0.15">
      <c r="A1381" s="2" t="s">
        <v>1151</v>
      </c>
      <c r="B1381" t="s">
        <v>2990</v>
      </c>
      <c r="C1381">
        <v>504</v>
      </c>
      <c r="D1381">
        <v>1067</v>
      </c>
      <c r="E1381">
        <v>1420</v>
      </c>
      <c r="F1381" t="s">
        <v>2990</v>
      </c>
      <c r="G1381">
        <v>488</v>
      </c>
      <c r="H1381">
        <v>983</v>
      </c>
      <c r="I1381">
        <v>1314</v>
      </c>
      <c r="J1381" t="s">
        <v>2990</v>
      </c>
      <c r="K1381" s="3" t="str">
        <f>IFERROR(VLOOKUP(A1381,for_vlookup!$A$1:$B$2046,2,FALSE), "aaaaaaaaaaaaaaaaaaaaaaaaaaaaaaaaa")</f>
        <v>Resort Anthem</v>
      </c>
    </row>
    <row r="1382" spans="1:11" x14ac:dyDescent="0.15">
      <c r="A1382" s="2" t="s">
        <v>1794</v>
      </c>
      <c r="B1382" t="s">
        <v>2990</v>
      </c>
      <c r="C1382">
        <v>489</v>
      </c>
      <c r="D1382">
        <v>803</v>
      </c>
      <c r="E1382">
        <v>1103</v>
      </c>
      <c r="F1382" t="s">
        <v>2990</v>
      </c>
      <c r="G1382">
        <v>535</v>
      </c>
      <c r="H1382">
        <v>822</v>
      </c>
      <c r="I1382">
        <v>1380</v>
      </c>
      <c r="J1382" t="s">
        <v>2990</v>
      </c>
      <c r="K1382" s="3" t="str">
        <f>IFERROR(VLOOKUP(A1382,for_vlookup!$A$1:$B$2046,2,FALSE), "aaaaaaaaaaaaaaaaaaaaaaaaaaaaaaaaa")</f>
        <v>PENDUAL</v>
      </c>
    </row>
    <row r="1383" spans="1:11" x14ac:dyDescent="0.15">
      <c r="A1383" s="2" t="s">
        <v>1292</v>
      </c>
      <c r="B1383" t="s">
        <v>2990</v>
      </c>
      <c r="C1383">
        <v>317</v>
      </c>
      <c r="D1383">
        <v>606</v>
      </c>
      <c r="E1383">
        <v>1010</v>
      </c>
      <c r="F1383" t="s">
        <v>2990</v>
      </c>
      <c r="G1383">
        <v>315</v>
      </c>
      <c r="H1383">
        <v>602</v>
      </c>
      <c r="I1383">
        <v>1079</v>
      </c>
      <c r="J1383" t="s">
        <v>2990</v>
      </c>
      <c r="K1383" s="3" t="str">
        <f>IFERROR(VLOOKUP(A1383,for_vlookup!$A$1:$B$2046,2,FALSE), "aaaaaaaaaaaaaaaaaaaaaaaaaaaaaaaaa")</f>
        <v>Lincle</v>
      </c>
    </row>
    <row r="1384" spans="1:11" x14ac:dyDescent="0.15">
      <c r="A1384" s="2" t="s">
        <v>955</v>
      </c>
      <c r="B1384" t="s">
        <v>2990</v>
      </c>
      <c r="C1384">
        <v>454</v>
      </c>
      <c r="D1384">
        <v>765</v>
      </c>
      <c r="E1384">
        <v>988</v>
      </c>
      <c r="F1384" t="s">
        <v>2990</v>
      </c>
      <c r="G1384">
        <v>503</v>
      </c>
      <c r="H1384">
        <v>838</v>
      </c>
      <c r="I1384">
        <v>1086</v>
      </c>
      <c r="J1384" t="s">
        <v>2990</v>
      </c>
      <c r="K1384" s="3" t="str">
        <f>IFERROR(VLOOKUP(A1384,for_vlookup!$A$1:$B$2046,2,FALSE), "aaaaaaaaaaaaaaaaaaaaaaaaaaaaaaaaa")</f>
        <v>EMPRESS</v>
      </c>
    </row>
    <row r="1385" spans="1:11" x14ac:dyDescent="0.15">
      <c r="A1385" s="2" t="s">
        <v>3070</v>
      </c>
      <c r="B1385" t="s">
        <v>2990</v>
      </c>
      <c r="C1385">
        <v>537</v>
      </c>
      <c r="D1385">
        <v>927</v>
      </c>
      <c r="E1385">
        <v>1382</v>
      </c>
      <c r="F1385" t="s">
        <v>2990</v>
      </c>
      <c r="G1385">
        <v>574</v>
      </c>
      <c r="H1385">
        <v>919</v>
      </c>
      <c r="I1385">
        <v>1392</v>
      </c>
      <c r="J1385" t="s">
        <v>2990</v>
      </c>
      <c r="K1385" s="3" t="str">
        <f>IFERROR(VLOOKUP(A1385,for_vlookup!$A$1:$B$2046,2,FALSE), "aaaaaaaaaaaaaaaaaaaaaaaaaaaaaaaaa")</f>
        <v>BISTROVER</v>
      </c>
    </row>
    <row r="1386" spans="1:11" x14ac:dyDescent="0.15">
      <c r="A1386" s="2" t="s">
        <v>1470</v>
      </c>
      <c r="B1386" t="s">
        <v>2990</v>
      </c>
      <c r="C1386">
        <v>427</v>
      </c>
      <c r="D1386">
        <v>863</v>
      </c>
      <c r="E1386">
        <v>1515</v>
      </c>
      <c r="F1386">
        <v>1713</v>
      </c>
      <c r="G1386">
        <v>440</v>
      </c>
      <c r="H1386">
        <v>893</v>
      </c>
      <c r="I1386">
        <v>1387</v>
      </c>
      <c r="J1386">
        <v>1722</v>
      </c>
      <c r="K1386" s="3" t="str">
        <f>IFERROR(VLOOKUP(A1386,for_vlookup!$A$1:$B$2046,2,FALSE), "aaaaaaaaaaaaaaaaaaaaaaaaaaaaaaaaa")</f>
        <v>tricoro</v>
      </c>
    </row>
    <row r="1387" spans="1:11" x14ac:dyDescent="0.15">
      <c r="A1387" s="2" t="s">
        <v>2618</v>
      </c>
      <c r="B1387" t="s">
        <v>2990</v>
      </c>
      <c r="C1387">
        <v>576</v>
      </c>
      <c r="D1387">
        <v>1190</v>
      </c>
      <c r="E1387">
        <v>1614</v>
      </c>
      <c r="F1387" t="s">
        <v>2990</v>
      </c>
      <c r="G1387">
        <v>577</v>
      </c>
      <c r="H1387">
        <v>1070</v>
      </c>
      <c r="I1387">
        <v>1599</v>
      </c>
      <c r="J1387" t="s">
        <v>2990</v>
      </c>
      <c r="K1387" s="3" t="str">
        <f>IFERROR(VLOOKUP(A1387,for_vlookup!$A$1:$B$2046,2,FALSE), "aaaaaaaaaaaaaaaaaaaaaaaaaaaaaaaaa")</f>
        <v>Rootage</v>
      </c>
    </row>
    <row r="1388" spans="1:11" x14ac:dyDescent="0.15">
      <c r="A1388" s="2" t="s">
        <v>1154</v>
      </c>
      <c r="B1388" t="s">
        <v>2990</v>
      </c>
      <c r="C1388">
        <v>579</v>
      </c>
      <c r="D1388">
        <v>998</v>
      </c>
      <c r="E1388">
        <v>1345</v>
      </c>
      <c r="F1388" t="s">
        <v>2990</v>
      </c>
      <c r="G1388">
        <v>617</v>
      </c>
      <c r="H1388">
        <v>1054</v>
      </c>
      <c r="I1388">
        <v>1475</v>
      </c>
      <c r="J1388" t="s">
        <v>2990</v>
      </c>
      <c r="K1388" s="3" t="str">
        <f>IFERROR(VLOOKUP(A1388,for_vlookup!$A$1:$B$2046,2,FALSE), "aaaaaaaaaaaaaaaaaaaaaaaaaaaaaaaaa")</f>
        <v>Resort Anthem</v>
      </c>
    </row>
    <row r="1389" spans="1:11" x14ac:dyDescent="0.15">
      <c r="A1389" s="2" t="s">
        <v>1994</v>
      </c>
      <c r="B1389" t="s">
        <v>2990</v>
      </c>
      <c r="C1389">
        <v>468</v>
      </c>
      <c r="D1389">
        <v>919</v>
      </c>
      <c r="E1389">
        <v>1508</v>
      </c>
      <c r="F1389" t="s">
        <v>2990</v>
      </c>
      <c r="G1389">
        <v>469</v>
      </c>
      <c r="H1389">
        <v>940</v>
      </c>
      <c r="I1389">
        <v>1407</v>
      </c>
      <c r="J1389" t="s">
        <v>2990</v>
      </c>
      <c r="K1389" s="3" t="str">
        <f>IFERROR(VLOOKUP(A1389,for_vlookup!$A$1:$B$2046,2,FALSE), "aaaaaaaaaaaaaaaaaaaaaaaaaaaaaaaaa")</f>
        <v>copula</v>
      </c>
    </row>
    <row r="1390" spans="1:11" x14ac:dyDescent="0.15">
      <c r="A1390" s="2" t="s">
        <v>2940</v>
      </c>
      <c r="B1390" t="s">
        <v>2990</v>
      </c>
      <c r="C1390">
        <v>700</v>
      </c>
      <c r="D1390">
        <v>1045</v>
      </c>
      <c r="E1390">
        <v>1422</v>
      </c>
      <c r="F1390" t="s">
        <v>2990</v>
      </c>
      <c r="G1390">
        <v>683</v>
      </c>
      <c r="H1390">
        <v>1010</v>
      </c>
      <c r="I1390">
        <v>1582</v>
      </c>
      <c r="J1390" t="s">
        <v>2990</v>
      </c>
      <c r="K1390" s="3" t="str">
        <f>IFERROR(VLOOKUP(A1390,for_vlookup!$A$1:$B$2046,2,FALSE), "aaaaaaaaaaaaaaaaaaaaaaaaaaaaaaaaa")</f>
        <v>BISTROVER</v>
      </c>
    </row>
    <row r="1391" spans="1:11" x14ac:dyDescent="0.15">
      <c r="A1391" s="2" t="s">
        <v>2821</v>
      </c>
      <c r="B1391">
        <v>178</v>
      </c>
      <c r="C1391">
        <v>287</v>
      </c>
      <c r="D1391">
        <v>699</v>
      </c>
      <c r="E1391">
        <v>1117</v>
      </c>
      <c r="F1391" t="s">
        <v>2990</v>
      </c>
      <c r="G1391">
        <v>303</v>
      </c>
      <c r="H1391">
        <v>707</v>
      </c>
      <c r="I1391">
        <v>1244</v>
      </c>
      <c r="J1391" t="s">
        <v>2990</v>
      </c>
      <c r="K1391" s="3" t="str">
        <f>IFERROR(VLOOKUP(A1391,for_vlookup!$A$1:$B$2046,2,FALSE), "aaaaaaaaaaaaaaaaaaaaaaaaaaaaaaaaa")</f>
        <v>HEROIC VERSE</v>
      </c>
    </row>
    <row r="1392" spans="1:11" x14ac:dyDescent="0.15">
      <c r="A1392" s="2" t="s">
        <v>746</v>
      </c>
      <c r="B1392">
        <v>110</v>
      </c>
      <c r="C1392">
        <v>596</v>
      </c>
      <c r="D1392">
        <v>912</v>
      </c>
      <c r="E1392">
        <v>1162</v>
      </c>
      <c r="F1392" t="s">
        <v>2990</v>
      </c>
      <c r="G1392">
        <v>601</v>
      </c>
      <c r="H1392">
        <v>909</v>
      </c>
      <c r="I1392">
        <v>1154</v>
      </c>
      <c r="J1392" t="s">
        <v>2990</v>
      </c>
      <c r="K1392" s="3" t="str">
        <f>IFERROR(VLOOKUP(A1392,for_vlookup!$A$1:$B$2046,2,FALSE), "aaaaaaaaaaaaaaaaaaaaaaaaaaaaaaaaa")</f>
        <v>GOLD</v>
      </c>
    </row>
    <row r="1393" spans="1:11" x14ac:dyDescent="0.15">
      <c r="A1393" s="2" t="s">
        <v>1999</v>
      </c>
      <c r="B1393">
        <v>132</v>
      </c>
      <c r="C1393">
        <v>577</v>
      </c>
      <c r="D1393">
        <v>903</v>
      </c>
      <c r="E1393">
        <v>1329</v>
      </c>
      <c r="F1393" t="s">
        <v>2990</v>
      </c>
      <c r="G1393">
        <v>603</v>
      </c>
      <c r="H1393">
        <v>1006</v>
      </c>
      <c r="I1393">
        <v>1363</v>
      </c>
      <c r="J1393" t="s">
        <v>2990</v>
      </c>
      <c r="K1393" s="3" t="str">
        <f>IFERROR(VLOOKUP(A1393,for_vlookup!$A$1:$B$2046,2,FALSE), "aaaaaaaaaaaaaaaaaaaaaaaaaaaaaaaaa")</f>
        <v>copula</v>
      </c>
    </row>
    <row r="1394" spans="1:11" x14ac:dyDescent="0.15">
      <c r="A1394" s="2" t="s">
        <v>1278</v>
      </c>
      <c r="B1394">
        <v>257</v>
      </c>
      <c r="C1394">
        <v>455</v>
      </c>
      <c r="D1394">
        <v>883</v>
      </c>
      <c r="E1394">
        <v>1835</v>
      </c>
      <c r="F1394" t="s">
        <v>2990</v>
      </c>
      <c r="G1394">
        <v>455</v>
      </c>
      <c r="H1394">
        <v>840</v>
      </c>
      <c r="I1394">
        <v>1858</v>
      </c>
      <c r="J1394" t="s">
        <v>2990</v>
      </c>
      <c r="K1394" s="3" t="str">
        <f>IFERROR(VLOOKUP(A1394,for_vlookup!$A$1:$B$2046,2,FALSE), "aaaaaaaaaaaaaaaaaaaaaaaaaaaaaaaaa")</f>
        <v>Lincle</v>
      </c>
    </row>
    <row r="1395" spans="1:11" x14ac:dyDescent="0.15">
      <c r="A1395" s="2" t="s">
        <v>2163</v>
      </c>
      <c r="B1395" t="s">
        <v>2990</v>
      </c>
      <c r="C1395">
        <v>518</v>
      </c>
      <c r="D1395">
        <v>805</v>
      </c>
      <c r="E1395">
        <v>1246</v>
      </c>
      <c r="F1395" t="s">
        <v>2990</v>
      </c>
      <c r="G1395">
        <v>513</v>
      </c>
      <c r="H1395">
        <v>775</v>
      </c>
      <c r="I1395">
        <v>1028</v>
      </c>
      <c r="J1395" t="s">
        <v>2990</v>
      </c>
      <c r="K1395" s="3" t="str">
        <f>IFERROR(VLOOKUP(A1395,for_vlookup!$A$1:$B$2046,2,FALSE), "aaaaaaaaaaaaaaaaaaaaaaaaaaaaaaaaa")</f>
        <v>SINOBUZ</v>
      </c>
    </row>
    <row r="1396" spans="1:11" x14ac:dyDescent="0.15">
      <c r="A1396" s="2" t="s">
        <v>1800</v>
      </c>
      <c r="B1396" t="s">
        <v>2990</v>
      </c>
      <c r="C1396">
        <v>377</v>
      </c>
      <c r="D1396">
        <v>664</v>
      </c>
      <c r="E1396">
        <v>1021</v>
      </c>
      <c r="F1396">
        <v>1395</v>
      </c>
      <c r="G1396">
        <v>409</v>
      </c>
      <c r="H1396">
        <v>635</v>
      </c>
      <c r="I1396">
        <v>955</v>
      </c>
      <c r="J1396">
        <v>1494</v>
      </c>
      <c r="K1396" s="3" t="str">
        <f>IFERROR(VLOOKUP(A1396,for_vlookup!$A$1:$B$2046,2,FALSE), "aaaaaaaaaaaaaaaaaaaaaaaaaaaaaaaaa")</f>
        <v>PENDUAL</v>
      </c>
    </row>
    <row r="1397" spans="1:11" x14ac:dyDescent="0.15">
      <c r="A1397" s="2" t="s">
        <v>1624</v>
      </c>
      <c r="B1397" t="s">
        <v>2990</v>
      </c>
      <c r="C1397">
        <v>698</v>
      </c>
      <c r="D1397">
        <v>1222</v>
      </c>
      <c r="E1397">
        <v>2000</v>
      </c>
      <c r="F1397" t="s">
        <v>2990</v>
      </c>
      <c r="G1397">
        <v>725</v>
      </c>
      <c r="H1397">
        <v>1265</v>
      </c>
      <c r="I1397">
        <v>1945</v>
      </c>
      <c r="J1397" t="s">
        <v>2990</v>
      </c>
      <c r="K1397" s="3" t="str">
        <f>IFERROR(VLOOKUP(A1397,for_vlookup!$A$1:$B$2046,2,FALSE), "aaaaaaaaaaaaaaaaaaaaaaaaaaaaaaaaa")</f>
        <v>SPADA</v>
      </c>
    </row>
    <row r="1398" spans="1:11" x14ac:dyDescent="0.15">
      <c r="A1398" s="2" t="s">
        <v>2839</v>
      </c>
      <c r="B1398" t="s">
        <v>2990</v>
      </c>
      <c r="C1398">
        <v>531</v>
      </c>
      <c r="D1398">
        <v>913</v>
      </c>
      <c r="E1398">
        <v>1613</v>
      </c>
      <c r="F1398" t="s">
        <v>2990</v>
      </c>
      <c r="G1398">
        <v>531</v>
      </c>
      <c r="H1398">
        <v>902</v>
      </c>
      <c r="I1398">
        <v>1516</v>
      </c>
      <c r="J1398" t="s">
        <v>2990</v>
      </c>
      <c r="K1398" s="3" t="str">
        <f>IFERROR(VLOOKUP(A1398,for_vlookup!$A$1:$B$2046,2,FALSE), "aaaaaaaaaaaaaaaaaaaaaaaaaaaaaaaaa")</f>
        <v>HEROIC VERSE</v>
      </c>
    </row>
    <row r="1399" spans="1:11" x14ac:dyDescent="0.15">
      <c r="A1399" s="2" t="s">
        <v>944</v>
      </c>
      <c r="B1399">
        <v>198</v>
      </c>
      <c r="C1399">
        <v>672</v>
      </c>
      <c r="D1399">
        <v>1087</v>
      </c>
      <c r="E1399">
        <v>1398</v>
      </c>
      <c r="F1399">
        <v>1595</v>
      </c>
      <c r="G1399">
        <v>659</v>
      </c>
      <c r="H1399">
        <v>1094</v>
      </c>
      <c r="I1399">
        <v>1443</v>
      </c>
      <c r="J1399">
        <v>1766</v>
      </c>
      <c r="K1399" s="3" t="str">
        <f>IFERROR(VLOOKUP(A1399,for_vlookup!$A$1:$B$2046,2,FALSE), "aaaaaaaaaaaaaaaaaaaaaaaaaaaaaaaaa")</f>
        <v>EMPRESS</v>
      </c>
    </row>
    <row r="1400" spans="1:11" x14ac:dyDescent="0.15">
      <c r="A1400" s="2" t="s">
        <v>2825</v>
      </c>
      <c r="B1400" t="s">
        <v>2990</v>
      </c>
      <c r="C1400">
        <v>561</v>
      </c>
      <c r="D1400">
        <v>894</v>
      </c>
      <c r="E1400">
        <v>1392</v>
      </c>
      <c r="F1400" t="s">
        <v>2990</v>
      </c>
      <c r="G1400">
        <v>558</v>
      </c>
      <c r="H1400">
        <v>861</v>
      </c>
      <c r="I1400">
        <v>1344</v>
      </c>
      <c r="J1400" t="s">
        <v>2990</v>
      </c>
      <c r="K1400" s="3" t="str">
        <f>IFERROR(VLOOKUP(A1400,for_vlookup!$A$1:$B$2046,2,FALSE), "aaaaaaaaaaaaaaaaaaaaaaaaaaaaaaaaa")</f>
        <v>HEROIC VERSE</v>
      </c>
    </row>
    <row r="1401" spans="1:11" x14ac:dyDescent="0.15">
      <c r="A1401" s="2" t="s">
        <v>1459</v>
      </c>
      <c r="B1401">
        <v>104</v>
      </c>
      <c r="C1401">
        <v>395</v>
      </c>
      <c r="D1401">
        <v>758</v>
      </c>
      <c r="E1401">
        <v>1060</v>
      </c>
      <c r="F1401">
        <v>1280</v>
      </c>
      <c r="G1401">
        <v>413</v>
      </c>
      <c r="H1401">
        <v>759</v>
      </c>
      <c r="I1401">
        <v>1082</v>
      </c>
      <c r="J1401">
        <v>1257</v>
      </c>
      <c r="K1401" s="3" t="str">
        <f>IFERROR(VLOOKUP(A1401,for_vlookup!$A$1:$B$2046,2,FALSE), "aaaaaaaaaaaaaaaaaaaaaaaaaaaaaaaaa")</f>
        <v>tricoro</v>
      </c>
    </row>
    <row r="1402" spans="1:11" x14ac:dyDescent="0.15">
      <c r="A1402" s="2" t="s">
        <v>646</v>
      </c>
      <c r="B1402" t="s">
        <v>2990</v>
      </c>
      <c r="C1402">
        <v>283</v>
      </c>
      <c r="D1402">
        <v>777</v>
      </c>
      <c r="E1402">
        <v>1231</v>
      </c>
      <c r="F1402" t="s">
        <v>2990</v>
      </c>
      <c r="G1402">
        <v>374</v>
      </c>
      <c r="H1402">
        <v>730</v>
      </c>
      <c r="I1402" t="s">
        <v>2990</v>
      </c>
      <c r="J1402" t="s">
        <v>2990</v>
      </c>
      <c r="K1402" s="3" t="str">
        <f>IFERROR(VLOOKUP(A1402,for_vlookup!$A$1:$B$2046,2,FALSE), "aaaaaaaaaaaaaaaaaaaaaaaaaaaaaaaaa")</f>
        <v>DistorteD</v>
      </c>
    </row>
    <row r="1403" spans="1:11" x14ac:dyDescent="0.15">
      <c r="A1403" s="2" t="s">
        <v>3071</v>
      </c>
      <c r="B1403" t="s">
        <v>2990</v>
      </c>
      <c r="C1403">
        <v>533</v>
      </c>
      <c r="D1403">
        <v>1109</v>
      </c>
      <c r="E1403">
        <v>1613</v>
      </c>
      <c r="F1403" t="s">
        <v>2990</v>
      </c>
      <c r="G1403">
        <v>530</v>
      </c>
      <c r="H1403">
        <v>1061</v>
      </c>
      <c r="I1403">
        <v>1683</v>
      </c>
      <c r="J1403" t="s">
        <v>2990</v>
      </c>
      <c r="K1403" s="3" t="str">
        <f>IFERROR(VLOOKUP(A1403,for_vlookup!$A$1:$B$2046,2,FALSE), "aaaaaaaaaaaaaaaaaaaaaaaaaaaaaaaaa")</f>
        <v>BISTROVER</v>
      </c>
    </row>
    <row r="1404" spans="1:11" x14ac:dyDescent="0.15">
      <c r="A1404" s="2" t="s">
        <v>2183</v>
      </c>
      <c r="B1404" t="s">
        <v>2990</v>
      </c>
      <c r="C1404">
        <v>763</v>
      </c>
      <c r="D1404">
        <v>1136</v>
      </c>
      <c r="E1404">
        <v>1356</v>
      </c>
      <c r="F1404" t="s">
        <v>2990</v>
      </c>
      <c r="G1404">
        <v>741</v>
      </c>
      <c r="H1404">
        <v>1130</v>
      </c>
      <c r="I1404">
        <v>1346</v>
      </c>
      <c r="J1404" t="s">
        <v>2990</v>
      </c>
      <c r="K1404" s="3" t="str">
        <f>IFERROR(VLOOKUP(A1404,for_vlookup!$A$1:$B$2046,2,FALSE), "aaaaaaaaaaaaaaaaaaaaaaaaaaaaaaaaa")</f>
        <v>SINOBUZ</v>
      </c>
    </row>
    <row r="1405" spans="1:11" x14ac:dyDescent="0.15">
      <c r="A1405" s="2" t="s">
        <v>3181</v>
      </c>
      <c r="B1405" t="s">
        <v>2990</v>
      </c>
      <c r="C1405">
        <v>366</v>
      </c>
      <c r="D1405">
        <v>723</v>
      </c>
      <c r="E1405">
        <v>1437</v>
      </c>
      <c r="F1405" t="s">
        <v>2990</v>
      </c>
      <c r="G1405">
        <v>440</v>
      </c>
      <c r="H1405">
        <v>780</v>
      </c>
      <c r="I1405">
        <v>1431</v>
      </c>
      <c r="J1405" t="s">
        <v>2990</v>
      </c>
      <c r="K1405" s="3" t="str">
        <f>IFERROR(VLOOKUP(A1405,for_vlookup!$A$1:$B$2046,2,FALSE), "aaaaaaaaaaaaaaaaaaaaaaaaaaaaaaaaa")</f>
        <v>SINOBUZ</v>
      </c>
    </row>
  </sheetData>
  <sortState ref="A3:J1463">
    <sortCondition ref="A1"/>
  </sortState>
  <phoneticPr fontId="1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5"/>
  <sheetViews>
    <sheetView topLeftCell="A1259" workbookViewId="0">
      <selection activeCell="A1300" sqref="A1300"/>
    </sheetView>
  </sheetViews>
  <sheetFormatPr defaultRowHeight="13.5" x14ac:dyDescent="0.15"/>
  <cols>
    <col min="1" max="1" width="31.75" style="2" customWidth="1"/>
  </cols>
  <sheetData>
    <row r="1" spans="1:10" x14ac:dyDescent="0.15">
      <c r="A1" s="2" t="s">
        <v>2989</v>
      </c>
      <c r="B1" t="s">
        <v>3052</v>
      </c>
      <c r="C1" t="s">
        <v>3053</v>
      </c>
      <c r="D1" t="s">
        <v>2980</v>
      </c>
      <c r="E1" t="s">
        <v>2981</v>
      </c>
      <c r="F1" t="s">
        <v>3054</v>
      </c>
      <c r="G1" t="s">
        <v>2984</v>
      </c>
      <c r="H1" t="s">
        <v>3055</v>
      </c>
      <c r="I1" t="s">
        <v>3056</v>
      </c>
      <c r="J1" t="s">
        <v>3057</v>
      </c>
    </row>
    <row r="2" spans="1:10" x14ac:dyDescent="0.15">
      <c r="A2" s="2">
        <v>255</v>
      </c>
      <c r="B2" t="s">
        <v>2990</v>
      </c>
      <c r="C2">
        <v>469</v>
      </c>
      <c r="D2">
        <v>823</v>
      </c>
      <c r="E2">
        <v>1676</v>
      </c>
      <c r="F2" t="s">
        <v>2990</v>
      </c>
      <c r="G2">
        <v>564</v>
      </c>
      <c r="H2">
        <v>953</v>
      </c>
      <c r="I2">
        <v>1590</v>
      </c>
      <c r="J2" t="s">
        <v>2990</v>
      </c>
    </row>
    <row r="3" spans="1:10" x14ac:dyDescent="0.15">
      <c r="A3" s="2" t="s">
        <v>2002</v>
      </c>
      <c r="B3" t="s">
        <v>2990</v>
      </c>
      <c r="C3">
        <v>492</v>
      </c>
      <c r="D3">
        <v>825</v>
      </c>
      <c r="E3">
        <v>1014</v>
      </c>
      <c r="F3" t="s">
        <v>2990</v>
      </c>
      <c r="G3">
        <v>444</v>
      </c>
      <c r="H3">
        <v>838</v>
      </c>
      <c r="I3">
        <v>1206</v>
      </c>
      <c r="J3" t="s">
        <v>2990</v>
      </c>
    </row>
    <row r="4" spans="1:10" x14ac:dyDescent="0.15">
      <c r="A4" s="2" t="s">
        <v>2004</v>
      </c>
      <c r="B4" t="s">
        <v>2990</v>
      </c>
      <c r="C4">
        <v>588</v>
      </c>
      <c r="D4">
        <v>991</v>
      </c>
      <c r="E4">
        <v>1753</v>
      </c>
      <c r="F4" t="s">
        <v>2990</v>
      </c>
      <c r="G4">
        <v>592</v>
      </c>
      <c r="H4">
        <v>956</v>
      </c>
      <c r="I4">
        <v>1500</v>
      </c>
      <c r="J4" t="s">
        <v>2990</v>
      </c>
    </row>
    <row r="5" spans="1:10" x14ac:dyDescent="0.15">
      <c r="A5" s="2" t="s">
        <v>1642</v>
      </c>
      <c r="B5" t="s">
        <v>2990</v>
      </c>
      <c r="C5">
        <v>611</v>
      </c>
      <c r="D5">
        <v>1028</v>
      </c>
      <c r="E5">
        <v>1479</v>
      </c>
      <c r="F5" t="s">
        <v>2990</v>
      </c>
      <c r="G5">
        <v>592</v>
      </c>
      <c r="H5">
        <v>929</v>
      </c>
      <c r="I5">
        <v>1626</v>
      </c>
      <c r="J5" t="s">
        <v>2990</v>
      </c>
    </row>
    <row r="6" spans="1:10" x14ac:dyDescent="0.15">
      <c r="A6" s="2" t="s">
        <v>2383</v>
      </c>
      <c r="B6" t="s">
        <v>2990</v>
      </c>
      <c r="C6">
        <v>594</v>
      </c>
      <c r="D6">
        <v>1112</v>
      </c>
      <c r="E6">
        <v>1623</v>
      </c>
      <c r="F6" t="s">
        <v>2990</v>
      </c>
      <c r="G6">
        <v>603</v>
      </c>
      <c r="H6">
        <v>1129</v>
      </c>
      <c r="I6">
        <v>1600</v>
      </c>
      <c r="J6" t="s">
        <v>2990</v>
      </c>
    </row>
    <row r="7" spans="1:10" x14ac:dyDescent="0.15">
      <c r="A7" s="2" t="s">
        <v>2006</v>
      </c>
      <c r="B7" t="s">
        <v>2990</v>
      </c>
      <c r="C7">
        <v>309</v>
      </c>
      <c r="D7">
        <v>739</v>
      </c>
      <c r="E7">
        <v>1364</v>
      </c>
      <c r="F7" t="s">
        <v>2990</v>
      </c>
      <c r="G7">
        <v>372</v>
      </c>
      <c r="H7">
        <v>776</v>
      </c>
      <c r="I7">
        <v>1304</v>
      </c>
      <c r="J7" t="s">
        <v>2990</v>
      </c>
    </row>
    <row r="8" spans="1:10" x14ac:dyDescent="0.15">
      <c r="A8" s="2" t="s">
        <v>3059</v>
      </c>
      <c r="B8" t="s">
        <v>2990</v>
      </c>
      <c r="C8">
        <v>360</v>
      </c>
      <c r="D8">
        <v>514</v>
      </c>
      <c r="E8">
        <v>584</v>
      </c>
      <c r="F8" t="s">
        <v>2990</v>
      </c>
      <c r="G8">
        <v>444</v>
      </c>
      <c r="H8">
        <v>514</v>
      </c>
      <c r="I8">
        <v>585</v>
      </c>
      <c r="J8" t="s">
        <v>2990</v>
      </c>
    </row>
    <row r="9" spans="1:10" x14ac:dyDescent="0.15">
      <c r="A9" s="2" t="s">
        <v>2142</v>
      </c>
      <c r="B9" t="s">
        <v>2990</v>
      </c>
      <c r="C9">
        <v>657</v>
      </c>
      <c r="D9">
        <v>1198</v>
      </c>
      <c r="E9">
        <v>1877</v>
      </c>
      <c r="F9" t="s">
        <v>2990</v>
      </c>
      <c r="G9">
        <v>665</v>
      </c>
      <c r="H9">
        <v>1198</v>
      </c>
      <c r="I9">
        <v>1933</v>
      </c>
      <c r="J9" t="s">
        <v>2990</v>
      </c>
    </row>
    <row r="10" spans="1:10" x14ac:dyDescent="0.15">
      <c r="A10" s="2" t="s">
        <v>2932</v>
      </c>
      <c r="B10">
        <v>303</v>
      </c>
      <c r="C10">
        <v>667</v>
      </c>
      <c r="D10">
        <v>1136</v>
      </c>
      <c r="E10">
        <v>1802</v>
      </c>
      <c r="F10" t="s">
        <v>2990</v>
      </c>
      <c r="G10">
        <v>661</v>
      </c>
      <c r="H10">
        <v>1116</v>
      </c>
      <c r="I10">
        <v>1879</v>
      </c>
      <c r="J10" t="s">
        <v>2990</v>
      </c>
    </row>
    <row r="11" spans="1:10" x14ac:dyDescent="0.15">
      <c r="A11" s="2" t="s">
        <v>1424</v>
      </c>
      <c r="B11">
        <v>123</v>
      </c>
      <c r="C11">
        <v>279</v>
      </c>
      <c r="D11">
        <v>858</v>
      </c>
      <c r="E11">
        <v>1835</v>
      </c>
      <c r="F11" t="s">
        <v>2990</v>
      </c>
      <c r="G11">
        <v>278</v>
      </c>
      <c r="H11">
        <v>973</v>
      </c>
      <c r="I11">
        <v>2084</v>
      </c>
      <c r="J11" t="s">
        <v>2990</v>
      </c>
    </row>
    <row r="12" spans="1:10" x14ac:dyDescent="0.15">
      <c r="A12" s="2" t="s">
        <v>476</v>
      </c>
      <c r="B12" t="s">
        <v>2990</v>
      </c>
      <c r="C12">
        <v>474</v>
      </c>
      <c r="D12">
        <v>871</v>
      </c>
      <c r="E12">
        <v>903</v>
      </c>
      <c r="F12" t="s">
        <v>2990</v>
      </c>
      <c r="G12">
        <v>474</v>
      </c>
      <c r="H12">
        <v>871</v>
      </c>
      <c r="I12">
        <v>1414</v>
      </c>
      <c r="J12" t="s">
        <v>2990</v>
      </c>
    </row>
    <row r="13" spans="1:10" x14ac:dyDescent="0.15">
      <c r="A13" s="2" t="s">
        <v>2186</v>
      </c>
      <c r="B13" t="s">
        <v>2990</v>
      </c>
      <c r="C13">
        <v>524</v>
      </c>
      <c r="D13">
        <v>866</v>
      </c>
      <c r="E13">
        <v>1327</v>
      </c>
      <c r="F13" t="s">
        <v>2990</v>
      </c>
      <c r="G13">
        <v>538</v>
      </c>
      <c r="H13">
        <v>851</v>
      </c>
      <c r="I13">
        <v>1333</v>
      </c>
      <c r="J13" t="s">
        <v>2990</v>
      </c>
    </row>
    <row r="14" spans="1:10" x14ac:dyDescent="0.15">
      <c r="A14" s="2" t="s">
        <v>173</v>
      </c>
      <c r="B14" t="s">
        <v>2990</v>
      </c>
      <c r="C14">
        <v>560</v>
      </c>
      <c r="D14">
        <v>733</v>
      </c>
      <c r="E14">
        <v>910</v>
      </c>
      <c r="F14" t="s">
        <v>2990</v>
      </c>
      <c r="G14">
        <v>589</v>
      </c>
      <c r="H14">
        <v>733</v>
      </c>
      <c r="I14">
        <v>1045</v>
      </c>
      <c r="J14" t="s">
        <v>2990</v>
      </c>
    </row>
    <row r="15" spans="1:10" x14ac:dyDescent="0.15">
      <c r="A15" s="2" t="s">
        <v>1822</v>
      </c>
      <c r="B15" t="s">
        <v>2990</v>
      </c>
      <c r="C15">
        <v>360</v>
      </c>
      <c r="D15">
        <v>873</v>
      </c>
      <c r="E15">
        <v>1260</v>
      </c>
      <c r="F15" t="s">
        <v>2990</v>
      </c>
      <c r="G15">
        <v>370</v>
      </c>
      <c r="H15">
        <v>853</v>
      </c>
      <c r="I15">
        <v>1210</v>
      </c>
      <c r="J15" t="s">
        <v>2990</v>
      </c>
    </row>
    <row r="16" spans="1:10" x14ac:dyDescent="0.15">
      <c r="A16" s="2" t="s">
        <v>355</v>
      </c>
      <c r="B16" t="s">
        <v>2990</v>
      </c>
      <c r="C16">
        <v>546</v>
      </c>
      <c r="D16">
        <v>1016</v>
      </c>
      <c r="E16">
        <v>1383</v>
      </c>
      <c r="F16" t="s">
        <v>2990</v>
      </c>
      <c r="G16">
        <v>729</v>
      </c>
      <c r="H16">
        <v>1016</v>
      </c>
      <c r="I16">
        <v>1455</v>
      </c>
      <c r="J16" t="s">
        <v>2990</v>
      </c>
    </row>
    <row r="17" spans="1:10" x14ac:dyDescent="0.15">
      <c r="A17" s="2" t="s">
        <v>2188</v>
      </c>
      <c r="B17" t="s">
        <v>2990</v>
      </c>
      <c r="C17">
        <v>511</v>
      </c>
      <c r="D17">
        <v>840</v>
      </c>
      <c r="E17">
        <v>1302</v>
      </c>
      <c r="F17" t="s">
        <v>2990</v>
      </c>
      <c r="G17">
        <v>526</v>
      </c>
      <c r="H17">
        <v>843</v>
      </c>
      <c r="I17">
        <v>1368</v>
      </c>
      <c r="J17" t="s">
        <v>2990</v>
      </c>
    </row>
    <row r="18" spans="1:10" x14ac:dyDescent="0.15">
      <c r="A18" s="2" t="s">
        <v>751</v>
      </c>
      <c r="B18" t="s">
        <v>2990</v>
      </c>
      <c r="C18">
        <v>452</v>
      </c>
      <c r="D18">
        <v>684</v>
      </c>
      <c r="E18">
        <v>1402</v>
      </c>
      <c r="F18" t="s">
        <v>2990</v>
      </c>
      <c r="G18">
        <v>419</v>
      </c>
      <c r="H18">
        <v>666</v>
      </c>
      <c r="I18">
        <v>1233</v>
      </c>
      <c r="J18" t="s">
        <v>2990</v>
      </c>
    </row>
    <row r="19" spans="1:10" x14ac:dyDescent="0.15">
      <c r="A19" s="2" t="s">
        <v>2991</v>
      </c>
      <c r="B19" t="s">
        <v>2990</v>
      </c>
      <c r="C19">
        <v>265</v>
      </c>
      <c r="D19">
        <v>323</v>
      </c>
      <c r="E19">
        <v>329</v>
      </c>
      <c r="F19" t="s">
        <v>2990</v>
      </c>
      <c r="G19">
        <v>333</v>
      </c>
      <c r="H19">
        <v>334</v>
      </c>
      <c r="I19">
        <v>329</v>
      </c>
      <c r="J19" t="s">
        <v>2990</v>
      </c>
    </row>
    <row r="20" spans="1:10" x14ac:dyDescent="0.15">
      <c r="A20" s="2" t="s">
        <v>1163</v>
      </c>
      <c r="B20" t="s">
        <v>2990</v>
      </c>
      <c r="C20">
        <v>430</v>
      </c>
      <c r="D20">
        <v>996</v>
      </c>
      <c r="E20">
        <v>1456</v>
      </c>
      <c r="F20" t="s">
        <v>2990</v>
      </c>
      <c r="G20">
        <v>507</v>
      </c>
      <c r="H20">
        <v>1049</v>
      </c>
      <c r="I20">
        <v>1398</v>
      </c>
      <c r="J20" t="s">
        <v>2990</v>
      </c>
    </row>
    <row r="21" spans="1:10" x14ac:dyDescent="0.15">
      <c r="A21" s="2" t="s">
        <v>119</v>
      </c>
      <c r="B21" t="s">
        <v>2990</v>
      </c>
      <c r="C21">
        <v>353</v>
      </c>
      <c r="D21">
        <v>528</v>
      </c>
      <c r="E21">
        <v>726</v>
      </c>
      <c r="F21" t="s">
        <v>2990</v>
      </c>
      <c r="G21">
        <v>351</v>
      </c>
      <c r="H21">
        <v>523</v>
      </c>
      <c r="I21">
        <v>672</v>
      </c>
      <c r="J21" t="s">
        <v>2990</v>
      </c>
    </row>
    <row r="22" spans="1:10" x14ac:dyDescent="0.15">
      <c r="A22" s="2" t="s">
        <v>2622</v>
      </c>
      <c r="B22" t="s">
        <v>2990</v>
      </c>
      <c r="C22">
        <v>593</v>
      </c>
      <c r="D22">
        <v>908</v>
      </c>
      <c r="E22">
        <v>1299</v>
      </c>
      <c r="F22" t="s">
        <v>2990</v>
      </c>
      <c r="G22">
        <v>623</v>
      </c>
      <c r="H22">
        <v>907</v>
      </c>
      <c r="I22">
        <v>1257</v>
      </c>
      <c r="J22" t="s">
        <v>2990</v>
      </c>
    </row>
    <row r="23" spans="1:10" x14ac:dyDescent="0.15">
      <c r="A23" s="2" t="s">
        <v>3061</v>
      </c>
      <c r="B23" t="s">
        <v>2990</v>
      </c>
      <c r="C23">
        <v>506</v>
      </c>
      <c r="D23">
        <v>808</v>
      </c>
      <c r="E23">
        <v>1513</v>
      </c>
      <c r="F23" t="s">
        <v>2990</v>
      </c>
      <c r="G23">
        <v>506</v>
      </c>
      <c r="H23">
        <v>806</v>
      </c>
      <c r="I23">
        <v>1534</v>
      </c>
      <c r="J23" t="s">
        <v>2990</v>
      </c>
    </row>
    <row r="24" spans="1:10" x14ac:dyDescent="0.15">
      <c r="A24" s="2" t="s">
        <v>859</v>
      </c>
      <c r="B24">
        <v>280</v>
      </c>
      <c r="C24">
        <v>772</v>
      </c>
      <c r="D24">
        <v>1306</v>
      </c>
      <c r="E24">
        <v>1871</v>
      </c>
      <c r="F24" t="s">
        <v>2990</v>
      </c>
      <c r="G24">
        <v>804</v>
      </c>
      <c r="H24">
        <v>1461</v>
      </c>
      <c r="I24">
        <v>1882</v>
      </c>
      <c r="J24" t="s">
        <v>2990</v>
      </c>
    </row>
    <row r="25" spans="1:10" x14ac:dyDescent="0.15">
      <c r="A25" s="2" t="s">
        <v>1294</v>
      </c>
      <c r="B25" t="s">
        <v>2990</v>
      </c>
      <c r="C25">
        <v>467</v>
      </c>
      <c r="D25">
        <v>898</v>
      </c>
      <c r="E25">
        <v>1301</v>
      </c>
      <c r="F25" t="s">
        <v>2990</v>
      </c>
      <c r="G25">
        <v>469</v>
      </c>
      <c r="H25">
        <v>910</v>
      </c>
      <c r="I25">
        <v>1361</v>
      </c>
      <c r="J25" t="s">
        <v>2990</v>
      </c>
    </row>
    <row r="26" spans="1:10" x14ac:dyDescent="0.15">
      <c r="A26" s="2" t="s">
        <v>42</v>
      </c>
      <c r="B26" t="s">
        <v>2990</v>
      </c>
      <c r="C26">
        <v>99</v>
      </c>
      <c r="D26">
        <v>511</v>
      </c>
      <c r="E26">
        <v>786</v>
      </c>
      <c r="F26" t="s">
        <v>2990</v>
      </c>
      <c r="G26">
        <v>99</v>
      </c>
      <c r="H26">
        <v>511</v>
      </c>
      <c r="I26">
        <v>796</v>
      </c>
      <c r="J26" t="s">
        <v>2990</v>
      </c>
    </row>
    <row r="27" spans="1:10" x14ac:dyDescent="0.15">
      <c r="A27" s="2" t="s">
        <v>2384</v>
      </c>
      <c r="B27" t="s">
        <v>2990</v>
      </c>
      <c r="C27">
        <v>417</v>
      </c>
      <c r="D27">
        <v>846</v>
      </c>
      <c r="E27">
        <v>1378</v>
      </c>
      <c r="F27" t="s">
        <v>2990</v>
      </c>
      <c r="G27">
        <v>433</v>
      </c>
      <c r="H27">
        <v>867</v>
      </c>
      <c r="I27">
        <v>1468</v>
      </c>
      <c r="J27" t="s">
        <v>2990</v>
      </c>
    </row>
    <row r="28" spans="1:10" x14ac:dyDescent="0.15">
      <c r="A28" s="2" t="s">
        <v>2387</v>
      </c>
      <c r="B28" t="s">
        <v>2990</v>
      </c>
      <c r="C28">
        <v>496</v>
      </c>
      <c r="D28">
        <v>786</v>
      </c>
      <c r="E28">
        <v>1157</v>
      </c>
      <c r="F28" t="s">
        <v>2990</v>
      </c>
      <c r="G28">
        <v>481</v>
      </c>
      <c r="H28">
        <v>889</v>
      </c>
      <c r="I28">
        <v>1148</v>
      </c>
      <c r="J28" t="s">
        <v>2990</v>
      </c>
    </row>
    <row r="29" spans="1:10" x14ac:dyDescent="0.15">
      <c r="A29" s="2" t="s">
        <v>2388</v>
      </c>
      <c r="B29" t="s">
        <v>2990</v>
      </c>
      <c r="C29">
        <v>545</v>
      </c>
      <c r="D29">
        <v>851</v>
      </c>
      <c r="E29">
        <v>1348</v>
      </c>
      <c r="F29" t="s">
        <v>2990</v>
      </c>
      <c r="G29">
        <v>628</v>
      </c>
      <c r="H29">
        <v>785</v>
      </c>
      <c r="I29">
        <v>1290</v>
      </c>
      <c r="J29" t="s">
        <v>2990</v>
      </c>
    </row>
    <row r="30" spans="1:10" x14ac:dyDescent="0.15">
      <c r="A30" s="2" t="s">
        <v>2389</v>
      </c>
      <c r="B30" t="s">
        <v>2990</v>
      </c>
      <c r="C30">
        <v>621</v>
      </c>
      <c r="D30">
        <v>834</v>
      </c>
      <c r="E30">
        <v>1311</v>
      </c>
      <c r="F30" t="s">
        <v>2990</v>
      </c>
      <c r="G30">
        <v>623</v>
      </c>
      <c r="H30">
        <v>829</v>
      </c>
      <c r="I30">
        <v>1317</v>
      </c>
      <c r="J30" t="s">
        <v>2990</v>
      </c>
    </row>
    <row r="31" spans="1:10" x14ac:dyDescent="0.15">
      <c r="A31" s="2" t="s">
        <v>1165</v>
      </c>
      <c r="B31" t="s">
        <v>2990</v>
      </c>
      <c r="C31">
        <v>288</v>
      </c>
      <c r="D31">
        <v>640</v>
      </c>
      <c r="E31">
        <v>1349</v>
      </c>
      <c r="F31" t="s">
        <v>2990</v>
      </c>
      <c r="G31">
        <v>352</v>
      </c>
      <c r="H31">
        <v>686</v>
      </c>
      <c r="I31">
        <v>1310</v>
      </c>
      <c r="J31" t="s">
        <v>2990</v>
      </c>
    </row>
    <row r="32" spans="1:10" x14ac:dyDescent="0.15">
      <c r="A32" s="2" t="s">
        <v>1296</v>
      </c>
      <c r="B32" t="s">
        <v>2990</v>
      </c>
      <c r="C32">
        <v>327</v>
      </c>
      <c r="D32">
        <v>690</v>
      </c>
      <c r="E32">
        <v>1319</v>
      </c>
      <c r="F32" t="s">
        <v>2990</v>
      </c>
      <c r="G32">
        <v>343</v>
      </c>
      <c r="H32">
        <v>621</v>
      </c>
      <c r="I32">
        <v>1355</v>
      </c>
      <c r="J32" t="s">
        <v>2990</v>
      </c>
    </row>
    <row r="33" spans="1:10" x14ac:dyDescent="0.15">
      <c r="A33" s="2" t="s">
        <v>208</v>
      </c>
      <c r="B33" t="s">
        <v>2990</v>
      </c>
      <c r="C33">
        <v>666</v>
      </c>
      <c r="D33">
        <v>1111</v>
      </c>
      <c r="E33">
        <v>1260</v>
      </c>
      <c r="F33" t="s">
        <v>2990</v>
      </c>
      <c r="G33">
        <v>613</v>
      </c>
      <c r="H33">
        <v>1119</v>
      </c>
      <c r="I33">
        <v>1343</v>
      </c>
      <c r="J33" t="s">
        <v>2990</v>
      </c>
    </row>
    <row r="34" spans="1:10" x14ac:dyDescent="0.15">
      <c r="A34" s="2" t="s">
        <v>2390</v>
      </c>
      <c r="B34" t="s">
        <v>2990</v>
      </c>
      <c r="C34">
        <v>480</v>
      </c>
      <c r="D34">
        <v>888</v>
      </c>
      <c r="E34">
        <v>1346</v>
      </c>
      <c r="F34" t="s">
        <v>2990</v>
      </c>
      <c r="G34">
        <v>483</v>
      </c>
      <c r="H34">
        <v>864</v>
      </c>
      <c r="I34">
        <v>1346</v>
      </c>
      <c r="J34" t="s">
        <v>2990</v>
      </c>
    </row>
    <row r="35" spans="1:10" x14ac:dyDescent="0.15">
      <c r="A35" s="2" t="s">
        <v>418</v>
      </c>
      <c r="B35" t="s">
        <v>2990</v>
      </c>
      <c r="C35">
        <v>642</v>
      </c>
      <c r="D35">
        <v>1386</v>
      </c>
      <c r="E35">
        <v>1834</v>
      </c>
      <c r="F35" t="s">
        <v>2990</v>
      </c>
      <c r="G35">
        <v>659</v>
      </c>
      <c r="H35">
        <v>997</v>
      </c>
      <c r="I35">
        <v>1739</v>
      </c>
      <c r="J35" t="s">
        <v>2990</v>
      </c>
    </row>
    <row r="36" spans="1:10" x14ac:dyDescent="0.15">
      <c r="A36" s="2" t="s">
        <v>2191</v>
      </c>
      <c r="B36" t="s">
        <v>2990</v>
      </c>
      <c r="C36">
        <v>646</v>
      </c>
      <c r="D36">
        <v>1253</v>
      </c>
      <c r="E36">
        <v>1820</v>
      </c>
      <c r="F36" t="s">
        <v>2990</v>
      </c>
      <c r="G36">
        <v>712</v>
      </c>
      <c r="H36">
        <v>1192</v>
      </c>
      <c r="I36">
        <v>1752</v>
      </c>
      <c r="J36" t="s">
        <v>2990</v>
      </c>
    </row>
    <row r="37" spans="1:10" x14ac:dyDescent="0.15">
      <c r="A37" s="2" t="s">
        <v>2192</v>
      </c>
      <c r="B37" t="s">
        <v>2990</v>
      </c>
      <c r="C37">
        <v>403</v>
      </c>
      <c r="D37">
        <v>844</v>
      </c>
      <c r="E37">
        <v>1241</v>
      </c>
      <c r="F37" t="s">
        <v>2990</v>
      </c>
      <c r="G37">
        <v>414</v>
      </c>
      <c r="H37">
        <v>921</v>
      </c>
      <c r="I37">
        <v>1254</v>
      </c>
      <c r="J37" t="s">
        <v>2990</v>
      </c>
    </row>
    <row r="38" spans="1:10" x14ac:dyDescent="0.15">
      <c r="A38" s="2" t="s">
        <v>123</v>
      </c>
      <c r="B38" t="s">
        <v>2990</v>
      </c>
      <c r="C38">
        <v>682</v>
      </c>
      <c r="D38">
        <v>935</v>
      </c>
      <c r="E38">
        <v>1218</v>
      </c>
      <c r="F38">
        <v>1412</v>
      </c>
      <c r="G38">
        <v>728</v>
      </c>
      <c r="H38">
        <v>934</v>
      </c>
      <c r="I38">
        <v>1338</v>
      </c>
      <c r="J38">
        <v>1488</v>
      </c>
    </row>
    <row r="39" spans="1:10" x14ac:dyDescent="0.15">
      <c r="A39" s="2" t="s">
        <v>3012</v>
      </c>
      <c r="B39" t="s">
        <v>2990</v>
      </c>
      <c r="C39">
        <v>659</v>
      </c>
      <c r="D39">
        <v>831</v>
      </c>
      <c r="E39">
        <v>960</v>
      </c>
      <c r="F39" t="s">
        <v>2990</v>
      </c>
      <c r="G39">
        <v>662</v>
      </c>
      <c r="H39">
        <v>950</v>
      </c>
      <c r="I39" t="s">
        <v>2990</v>
      </c>
      <c r="J39" t="s">
        <v>2990</v>
      </c>
    </row>
    <row r="40" spans="1:10" x14ac:dyDescent="0.15">
      <c r="A40" s="2" t="s">
        <v>3000</v>
      </c>
      <c r="B40" t="s">
        <v>2990</v>
      </c>
      <c r="C40">
        <v>639</v>
      </c>
      <c r="D40">
        <v>817</v>
      </c>
      <c r="E40">
        <v>945</v>
      </c>
      <c r="F40" t="s">
        <v>2990</v>
      </c>
      <c r="G40">
        <v>771</v>
      </c>
      <c r="H40">
        <v>889</v>
      </c>
      <c r="I40">
        <v>964</v>
      </c>
      <c r="J40" t="s">
        <v>2990</v>
      </c>
    </row>
    <row r="41" spans="1:10" x14ac:dyDescent="0.15">
      <c r="A41" s="2" t="s">
        <v>292</v>
      </c>
      <c r="B41">
        <v>288</v>
      </c>
      <c r="C41">
        <v>766</v>
      </c>
      <c r="D41">
        <v>938</v>
      </c>
      <c r="E41">
        <v>1188</v>
      </c>
      <c r="F41" t="s">
        <v>2990</v>
      </c>
      <c r="G41">
        <v>803</v>
      </c>
      <c r="H41">
        <v>1036</v>
      </c>
      <c r="I41">
        <v>1102</v>
      </c>
      <c r="J41" t="s">
        <v>2990</v>
      </c>
    </row>
    <row r="42" spans="1:10" x14ac:dyDescent="0.15">
      <c r="A42" s="2" t="s">
        <v>2195</v>
      </c>
      <c r="B42" t="s">
        <v>2990</v>
      </c>
      <c r="C42">
        <v>597</v>
      </c>
      <c r="D42">
        <v>895</v>
      </c>
      <c r="E42">
        <v>1261</v>
      </c>
      <c r="F42" t="s">
        <v>2990</v>
      </c>
      <c r="G42">
        <v>561</v>
      </c>
      <c r="H42">
        <v>869</v>
      </c>
      <c r="I42">
        <v>1328</v>
      </c>
      <c r="J42" t="s">
        <v>2990</v>
      </c>
    </row>
    <row r="43" spans="1:10" x14ac:dyDescent="0.15">
      <c r="A43" s="2" t="s">
        <v>1824</v>
      </c>
      <c r="B43" t="s">
        <v>2990</v>
      </c>
      <c r="C43">
        <v>348</v>
      </c>
      <c r="D43">
        <v>812</v>
      </c>
      <c r="E43">
        <v>1267</v>
      </c>
      <c r="F43" t="s">
        <v>2990</v>
      </c>
      <c r="G43">
        <v>392</v>
      </c>
      <c r="H43">
        <v>850</v>
      </c>
      <c r="I43">
        <v>1221</v>
      </c>
      <c r="J43" t="s">
        <v>2990</v>
      </c>
    </row>
    <row r="44" spans="1:10" x14ac:dyDescent="0.15">
      <c r="A44" s="2" t="s">
        <v>2197</v>
      </c>
      <c r="B44" t="s">
        <v>2990</v>
      </c>
      <c r="C44">
        <v>416</v>
      </c>
      <c r="D44">
        <v>703</v>
      </c>
      <c r="E44">
        <v>1161</v>
      </c>
      <c r="F44" t="s">
        <v>2990</v>
      </c>
      <c r="G44">
        <v>416</v>
      </c>
      <c r="H44">
        <v>702</v>
      </c>
      <c r="I44">
        <v>1109</v>
      </c>
      <c r="J44" t="s">
        <v>2990</v>
      </c>
    </row>
    <row r="45" spans="1:10" x14ac:dyDescent="0.15">
      <c r="A45" s="2" t="s">
        <v>295</v>
      </c>
      <c r="B45" t="s">
        <v>2990</v>
      </c>
      <c r="C45">
        <v>532</v>
      </c>
      <c r="D45">
        <v>864</v>
      </c>
      <c r="E45">
        <v>935</v>
      </c>
      <c r="F45" t="s">
        <v>2990</v>
      </c>
      <c r="G45">
        <v>637</v>
      </c>
      <c r="H45">
        <v>890</v>
      </c>
      <c r="I45">
        <v>1005</v>
      </c>
      <c r="J45" t="s">
        <v>2990</v>
      </c>
    </row>
    <row r="46" spans="1:10" x14ac:dyDescent="0.15">
      <c r="A46" s="2" t="s">
        <v>1474</v>
      </c>
      <c r="B46">
        <v>100</v>
      </c>
      <c r="C46">
        <v>540</v>
      </c>
      <c r="D46">
        <v>972</v>
      </c>
      <c r="E46">
        <v>1449</v>
      </c>
      <c r="F46" t="s">
        <v>2990</v>
      </c>
      <c r="G46">
        <v>524</v>
      </c>
      <c r="H46">
        <v>946</v>
      </c>
      <c r="I46">
        <v>1382</v>
      </c>
      <c r="J46" t="s">
        <v>2990</v>
      </c>
    </row>
    <row r="47" spans="1:10" x14ac:dyDescent="0.15">
      <c r="A47" s="2" t="s">
        <v>2624</v>
      </c>
      <c r="B47" t="s">
        <v>2990</v>
      </c>
      <c r="C47">
        <v>508</v>
      </c>
      <c r="D47">
        <v>843</v>
      </c>
      <c r="E47">
        <v>1454</v>
      </c>
      <c r="F47" t="s">
        <v>2990</v>
      </c>
      <c r="G47">
        <v>503</v>
      </c>
      <c r="H47">
        <v>854</v>
      </c>
      <c r="I47">
        <v>1430</v>
      </c>
      <c r="J47" t="s">
        <v>2990</v>
      </c>
    </row>
    <row r="48" spans="1:10" x14ac:dyDescent="0.15">
      <c r="A48" s="2" t="s">
        <v>1051</v>
      </c>
      <c r="B48" t="s">
        <v>2990</v>
      </c>
      <c r="C48">
        <v>459</v>
      </c>
      <c r="D48">
        <v>717</v>
      </c>
      <c r="E48">
        <v>1202</v>
      </c>
      <c r="F48" t="s">
        <v>2990</v>
      </c>
      <c r="G48">
        <v>444</v>
      </c>
      <c r="H48">
        <v>728</v>
      </c>
      <c r="I48">
        <v>1109</v>
      </c>
      <c r="J48" t="s">
        <v>2990</v>
      </c>
    </row>
    <row r="49" spans="1:10" x14ac:dyDescent="0.15">
      <c r="A49" s="2" t="s">
        <v>1644</v>
      </c>
      <c r="B49" t="s">
        <v>2990</v>
      </c>
      <c r="C49">
        <v>496</v>
      </c>
      <c r="D49">
        <v>917</v>
      </c>
      <c r="E49">
        <v>1226</v>
      </c>
      <c r="F49" t="s">
        <v>2990</v>
      </c>
      <c r="G49">
        <v>446</v>
      </c>
      <c r="H49">
        <v>920</v>
      </c>
      <c r="I49">
        <v>1320</v>
      </c>
      <c r="J49" t="s">
        <v>2990</v>
      </c>
    </row>
    <row r="50" spans="1:10" x14ac:dyDescent="0.15">
      <c r="A50" s="2" t="s">
        <v>2393</v>
      </c>
      <c r="B50" t="s">
        <v>2990</v>
      </c>
      <c r="C50">
        <v>519</v>
      </c>
      <c r="D50">
        <v>879</v>
      </c>
      <c r="E50">
        <v>1480</v>
      </c>
      <c r="F50" t="s">
        <v>2990</v>
      </c>
      <c r="G50">
        <v>525</v>
      </c>
      <c r="H50">
        <v>913</v>
      </c>
      <c r="I50">
        <v>1554</v>
      </c>
      <c r="J50" t="s">
        <v>2990</v>
      </c>
    </row>
    <row r="51" spans="1:10" x14ac:dyDescent="0.15">
      <c r="A51" s="2" t="s">
        <v>2396</v>
      </c>
      <c r="B51" t="s">
        <v>2990</v>
      </c>
      <c r="C51">
        <v>518</v>
      </c>
      <c r="D51">
        <v>823</v>
      </c>
      <c r="E51">
        <v>1166</v>
      </c>
      <c r="F51" t="s">
        <v>2990</v>
      </c>
      <c r="G51">
        <v>565</v>
      </c>
      <c r="H51">
        <v>842</v>
      </c>
      <c r="I51">
        <v>1195</v>
      </c>
      <c r="J51" t="s">
        <v>2990</v>
      </c>
    </row>
    <row r="52" spans="1:10" x14ac:dyDescent="0.15">
      <c r="A52" s="2" t="s">
        <v>419</v>
      </c>
      <c r="B52">
        <v>305</v>
      </c>
      <c r="C52">
        <v>537</v>
      </c>
      <c r="D52">
        <v>888</v>
      </c>
      <c r="E52">
        <v>948</v>
      </c>
      <c r="F52" t="s">
        <v>2990</v>
      </c>
      <c r="G52">
        <v>464</v>
      </c>
      <c r="H52">
        <v>689</v>
      </c>
      <c r="I52">
        <v>903</v>
      </c>
      <c r="J52" t="s">
        <v>2990</v>
      </c>
    </row>
    <row r="53" spans="1:10" x14ac:dyDescent="0.15">
      <c r="A53" s="2" t="s">
        <v>478</v>
      </c>
      <c r="B53" t="s">
        <v>2990</v>
      </c>
      <c r="C53">
        <v>466</v>
      </c>
      <c r="D53">
        <v>850</v>
      </c>
      <c r="E53">
        <v>1051</v>
      </c>
      <c r="F53" t="s">
        <v>2990</v>
      </c>
      <c r="G53">
        <v>465</v>
      </c>
      <c r="H53">
        <v>791</v>
      </c>
      <c r="I53">
        <v>1051</v>
      </c>
      <c r="J53" t="s">
        <v>2990</v>
      </c>
    </row>
    <row r="54" spans="1:10" x14ac:dyDescent="0.15">
      <c r="A54" s="2" t="s">
        <v>2851</v>
      </c>
      <c r="B54" t="s">
        <v>2990</v>
      </c>
      <c r="C54">
        <v>367</v>
      </c>
      <c r="D54">
        <v>729</v>
      </c>
      <c r="E54">
        <v>1108</v>
      </c>
      <c r="F54" t="s">
        <v>2990</v>
      </c>
      <c r="G54">
        <v>363</v>
      </c>
      <c r="H54">
        <v>728</v>
      </c>
      <c r="I54">
        <v>1098</v>
      </c>
      <c r="J54" t="s">
        <v>2990</v>
      </c>
    </row>
    <row r="55" spans="1:10" x14ac:dyDescent="0.15">
      <c r="A55" s="2" t="s">
        <v>655</v>
      </c>
      <c r="B55" t="s">
        <v>2990</v>
      </c>
      <c r="C55">
        <v>499</v>
      </c>
      <c r="D55">
        <v>687</v>
      </c>
      <c r="E55">
        <v>868</v>
      </c>
      <c r="F55" t="s">
        <v>2990</v>
      </c>
      <c r="G55">
        <v>455</v>
      </c>
      <c r="H55">
        <v>642</v>
      </c>
      <c r="I55">
        <v>794</v>
      </c>
      <c r="J55" t="s">
        <v>2990</v>
      </c>
    </row>
    <row r="56" spans="1:10" x14ac:dyDescent="0.15">
      <c r="A56" s="2" t="s">
        <v>960</v>
      </c>
      <c r="B56">
        <v>276</v>
      </c>
      <c r="C56">
        <v>592</v>
      </c>
      <c r="D56">
        <v>952</v>
      </c>
      <c r="E56">
        <v>1189</v>
      </c>
      <c r="F56">
        <v>1523</v>
      </c>
      <c r="G56">
        <v>587</v>
      </c>
      <c r="H56">
        <v>944</v>
      </c>
      <c r="I56">
        <v>1225</v>
      </c>
      <c r="J56">
        <v>1503</v>
      </c>
    </row>
    <row r="57" spans="1:10" x14ac:dyDescent="0.15">
      <c r="A57" s="2" t="s">
        <v>245</v>
      </c>
      <c r="B57" t="s">
        <v>2990</v>
      </c>
      <c r="C57">
        <v>295</v>
      </c>
      <c r="D57">
        <v>402</v>
      </c>
      <c r="E57">
        <v>721</v>
      </c>
      <c r="F57" t="s">
        <v>2990</v>
      </c>
      <c r="G57">
        <v>293</v>
      </c>
      <c r="H57">
        <v>402</v>
      </c>
      <c r="I57">
        <v>721</v>
      </c>
      <c r="J57" t="s">
        <v>2990</v>
      </c>
    </row>
    <row r="58" spans="1:10" x14ac:dyDescent="0.15">
      <c r="A58" s="2" t="s">
        <v>2626</v>
      </c>
      <c r="B58" t="s">
        <v>2990</v>
      </c>
      <c r="C58">
        <v>633</v>
      </c>
      <c r="D58">
        <v>1243</v>
      </c>
      <c r="E58">
        <v>1823</v>
      </c>
      <c r="F58" t="s">
        <v>2990</v>
      </c>
      <c r="G58">
        <v>652</v>
      </c>
      <c r="H58">
        <v>1177</v>
      </c>
      <c r="I58">
        <v>1767</v>
      </c>
      <c r="J58" t="s">
        <v>2990</v>
      </c>
    </row>
    <row r="59" spans="1:10" x14ac:dyDescent="0.15">
      <c r="A59" s="2" t="s">
        <v>1475</v>
      </c>
      <c r="B59" t="s">
        <v>2990</v>
      </c>
      <c r="C59">
        <v>330</v>
      </c>
      <c r="D59">
        <v>787</v>
      </c>
      <c r="E59">
        <v>1631</v>
      </c>
      <c r="F59" t="s">
        <v>2990</v>
      </c>
      <c r="G59">
        <v>398</v>
      </c>
      <c r="H59">
        <v>820</v>
      </c>
      <c r="I59">
        <v>1600</v>
      </c>
      <c r="J59" t="s">
        <v>2990</v>
      </c>
    </row>
    <row r="60" spans="1:10" x14ac:dyDescent="0.15">
      <c r="A60" s="2" t="s">
        <v>1053</v>
      </c>
      <c r="B60">
        <v>267</v>
      </c>
      <c r="C60">
        <v>560</v>
      </c>
      <c r="D60">
        <v>1013</v>
      </c>
      <c r="E60">
        <v>1530</v>
      </c>
      <c r="F60" t="s">
        <v>2990</v>
      </c>
      <c r="G60">
        <v>568</v>
      </c>
      <c r="H60">
        <v>958</v>
      </c>
      <c r="I60">
        <v>1393</v>
      </c>
      <c r="J60" t="s">
        <v>2990</v>
      </c>
    </row>
    <row r="61" spans="1:10" x14ac:dyDescent="0.15">
      <c r="A61" s="2" t="s">
        <v>569</v>
      </c>
      <c r="B61">
        <v>223</v>
      </c>
      <c r="C61">
        <v>548</v>
      </c>
      <c r="D61">
        <v>838</v>
      </c>
      <c r="E61">
        <v>1049</v>
      </c>
      <c r="F61" t="s">
        <v>2990</v>
      </c>
      <c r="G61">
        <v>548</v>
      </c>
      <c r="H61">
        <v>838</v>
      </c>
      <c r="I61">
        <v>1043</v>
      </c>
      <c r="J61" t="s">
        <v>2990</v>
      </c>
    </row>
    <row r="62" spans="1:10" x14ac:dyDescent="0.15">
      <c r="A62" s="2" t="s">
        <v>357</v>
      </c>
      <c r="B62" t="s">
        <v>2990</v>
      </c>
      <c r="C62">
        <v>505</v>
      </c>
      <c r="D62">
        <v>839</v>
      </c>
      <c r="E62">
        <v>1021</v>
      </c>
      <c r="F62" t="s">
        <v>2990</v>
      </c>
      <c r="G62">
        <v>649</v>
      </c>
      <c r="H62">
        <v>954</v>
      </c>
      <c r="I62">
        <v>1084</v>
      </c>
      <c r="J62" t="s">
        <v>2990</v>
      </c>
    </row>
    <row r="63" spans="1:10" x14ac:dyDescent="0.15">
      <c r="A63" s="2" t="s">
        <v>860</v>
      </c>
      <c r="B63" t="s">
        <v>2990</v>
      </c>
      <c r="C63">
        <v>559</v>
      </c>
      <c r="D63">
        <v>873</v>
      </c>
      <c r="E63">
        <v>1081</v>
      </c>
      <c r="F63" t="s">
        <v>2990</v>
      </c>
      <c r="G63">
        <v>559</v>
      </c>
      <c r="H63">
        <v>873</v>
      </c>
      <c r="I63">
        <v>1081</v>
      </c>
      <c r="J63" t="s">
        <v>2990</v>
      </c>
    </row>
    <row r="64" spans="1:10" x14ac:dyDescent="0.15">
      <c r="A64" s="2" t="s">
        <v>863</v>
      </c>
      <c r="B64" t="s">
        <v>2990</v>
      </c>
      <c r="C64">
        <v>533</v>
      </c>
      <c r="D64">
        <v>971</v>
      </c>
      <c r="E64">
        <v>1314</v>
      </c>
      <c r="F64" t="s">
        <v>2990</v>
      </c>
      <c r="G64">
        <v>606</v>
      </c>
      <c r="H64">
        <v>944</v>
      </c>
      <c r="I64">
        <v>1224</v>
      </c>
      <c r="J64" t="s">
        <v>2990</v>
      </c>
    </row>
    <row r="65" spans="1:10" x14ac:dyDescent="0.15">
      <c r="A65" s="2" t="s">
        <v>3013</v>
      </c>
      <c r="B65" t="s">
        <v>2990</v>
      </c>
      <c r="C65">
        <v>446</v>
      </c>
      <c r="D65">
        <v>658</v>
      </c>
      <c r="E65">
        <v>815</v>
      </c>
      <c r="F65" t="s">
        <v>2990</v>
      </c>
      <c r="G65">
        <v>501</v>
      </c>
      <c r="H65">
        <v>720</v>
      </c>
      <c r="I65">
        <v>860</v>
      </c>
      <c r="J65" t="s">
        <v>2990</v>
      </c>
    </row>
    <row r="66" spans="1:10" x14ac:dyDescent="0.15">
      <c r="A66" s="2" t="s">
        <v>481</v>
      </c>
      <c r="B66" t="s">
        <v>2990</v>
      </c>
      <c r="C66">
        <v>409</v>
      </c>
      <c r="D66">
        <v>829</v>
      </c>
      <c r="E66">
        <v>1103</v>
      </c>
      <c r="F66" t="s">
        <v>2990</v>
      </c>
      <c r="G66">
        <v>396</v>
      </c>
      <c r="H66">
        <v>831</v>
      </c>
      <c r="I66">
        <v>1057</v>
      </c>
      <c r="J66" t="s">
        <v>2990</v>
      </c>
    </row>
    <row r="67" spans="1:10" x14ac:dyDescent="0.15">
      <c r="A67" s="2" t="s">
        <v>1166</v>
      </c>
      <c r="B67" t="s">
        <v>2990</v>
      </c>
      <c r="C67">
        <v>432</v>
      </c>
      <c r="D67">
        <v>660</v>
      </c>
      <c r="E67">
        <v>1012</v>
      </c>
      <c r="F67" t="s">
        <v>2990</v>
      </c>
      <c r="G67">
        <v>431</v>
      </c>
      <c r="H67">
        <v>746</v>
      </c>
      <c r="I67">
        <v>1153</v>
      </c>
      <c r="J67" t="s">
        <v>2990</v>
      </c>
    </row>
    <row r="68" spans="1:10" x14ac:dyDescent="0.15">
      <c r="A68" s="2" t="s">
        <v>963</v>
      </c>
      <c r="B68" t="s">
        <v>2990</v>
      </c>
      <c r="C68">
        <v>519</v>
      </c>
      <c r="D68">
        <v>1146</v>
      </c>
      <c r="E68">
        <v>1629</v>
      </c>
      <c r="F68" t="s">
        <v>2990</v>
      </c>
      <c r="G68">
        <v>506</v>
      </c>
      <c r="H68">
        <v>1117</v>
      </c>
      <c r="I68">
        <v>1764</v>
      </c>
      <c r="J68" t="s">
        <v>2990</v>
      </c>
    </row>
    <row r="69" spans="1:10" x14ac:dyDescent="0.15">
      <c r="A69" s="2" t="s">
        <v>2198</v>
      </c>
      <c r="B69" t="s">
        <v>2990</v>
      </c>
      <c r="C69">
        <v>218</v>
      </c>
      <c r="D69">
        <v>519</v>
      </c>
      <c r="E69">
        <v>1049</v>
      </c>
      <c r="F69" t="s">
        <v>2990</v>
      </c>
      <c r="G69">
        <v>281</v>
      </c>
      <c r="H69">
        <v>574</v>
      </c>
      <c r="I69">
        <v>1023</v>
      </c>
      <c r="J69" t="s">
        <v>2990</v>
      </c>
    </row>
    <row r="70" spans="1:10" x14ac:dyDescent="0.15">
      <c r="A70" s="2" t="s">
        <v>2008</v>
      </c>
      <c r="B70">
        <v>189</v>
      </c>
      <c r="C70">
        <v>458</v>
      </c>
      <c r="D70">
        <v>894</v>
      </c>
      <c r="E70">
        <v>1343</v>
      </c>
      <c r="F70">
        <v>1684</v>
      </c>
      <c r="G70">
        <v>459</v>
      </c>
      <c r="H70">
        <v>931</v>
      </c>
      <c r="I70">
        <v>1413</v>
      </c>
      <c r="J70">
        <v>1671</v>
      </c>
    </row>
    <row r="71" spans="1:10" x14ac:dyDescent="0.15">
      <c r="A71" s="2" t="s">
        <v>2200</v>
      </c>
      <c r="B71" t="s">
        <v>2990</v>
      </c>
      <c r="C71">
        <v>404</v>
      </c>
      <c r="D71">
        <v>728</v>
      </c>
      <c r="E71">
        <v>1193</v>
      </c>
      <c r="F71" t="s">
        <v>2990</v>
      </c>
      <c r="G71">
        <v>452</v>
      </c>
      <c r="H71">
        <v>729</v>
      </c>
      <c r="I71">
        <v>1206</v>
      </c>
      <c r="J71" t="s">
        <v>2990</v>
      </c>
    </row>
    <row r="72" spans="1:10" x14ac:dyDescent="0.15">
      <c r="A72" s="2" t="s">
        <v>2853</v>
      </c>
      <c r="B72" t="s">
        <v>2990</v>
      </c>
      <c r="C72">
        <v>455</v>
      </c>
      <c r="D72">
        <v>815</v>
      </c>
      <c r="E72">
        <v>1398</v>
      </c>
      <c r="F72" t="s">
        <v>2990</v>
      </c>
      <c r="G72">
        <v>455</v>
      </c>
      <c r="H72">
        <v>806</v>
      </c>
      <c r="I72">
        <v>1327</v>
      </c>
      <c r="J72" t="s">
        <v>2990</v>
      </c>
    </row>
    <row r="73" spans="1:10" x14ac:dyDescent="0.15">
      <c r="A73" s="2" t="s">
        <v>2202</v>
      </c>
      <c r="B73" t="s">
        <v>2990</v>
      </c>
      <c r="C73">
        <v>522</v>
      </c>
      <c r="D73">
        <v>925</v>
      </c>
      <c r="E73">
        <v>1339</v>
      </c>
      <c r="F73" t="s">
        <v>2990</v>
      </c>
      <c r="G73">
        <v>520</v>
      </c>
      <c r="H73">
        <v>952</v>
      </c>
      <c r="I73">
        <v>1327</v>
      </c>
      <c r="J73" t="s">
        <v>2990</v>
      </c>
    </row>
    <row r="74" spans="1:10" x14ac:dyDescent="0.15">
      <c r="A74" s="2" t="s">
        <v>1168</v>
      </c>
      <c r="B74" t="s">
        <v>2990</v>
      </c>
      <c r="C74">
        <v>456</v>
      </c>
      <c r="D74">
        <v>849</v>
      </c>
      <c r="E74">
        <v>1245</v>
      </c>
      <c r="F74" t="s">
        <v>2990</v>
      </c>
      <c r="G74">
        <v>437</v>
      </c>
      <c r="H74">
        <v>863</v>
      </c>
      <c r="I74">
        <v>1233</v>
      </c>
      <c r="J74" t="s">
        <v>2990</v>
      </c>
    </row>
    <row r="75" spans="1:10" x14ac:dyDescent="0.15">
      <c r="A75" s="2" t="s">
        <v>2204</v>
      </c>
      <c r="B75" t="s">
        <v>2990</v>
      </c>
      <c r="C75">
        <v>680</v>
      </c>
      <c r="D75">
        <v>1288</v>
      </c>
      <c r="E75">
        <v>1835</v>
      </c>
      <c r="F75" t="s">
        <v>2990</v>
      </c>
      <c r="G75">
        <v>678</v>
      </c>
      <c r="H75">
        <v>1265</v>
      </c>
      <c r="I75">
        <v>1830</v>
      </c>
      <c r="J75" t="s">
        <v>2990</v>
      </c>
    </row>
    <row r="76" spans="1:10" x14ac:dyDescent="0.15">
      <c r="A76" s="2" t="s">
        <v>1477</v>
      </c>
      <c r="B76" t="s">
        <v>2990</v>
      </c>
      <c r="C76">
        <v>602</v>
      </c>
      <c r="D76">
        <v>1073</v>
      </c>
      <c r="E76">
        <v>1780</v>
      </c>
      <c r="F76">
        <v>2198</v>
      </c>
      <c r="G76">
        <v>637</v>
      </c>
      <c r="H76">
        <v>1254</v>
      </c>
      <c r="I76">
        <v>1931</v>
      </c>
      <c r="J76">
        <v>2285</v>
      </c>
    </row>
    <row r="77" spans="1:10" x14ac:dyDescent="0.15">
      <c r="A77" s="2" t="s">
        <v>2628</v>
      </c>
      <c r="B77" t="s">
        <v>2990</v>
      </c>
      <c r="C77">
        <v>373</v>
      </c>
      <c r="D77">
        <v>672</v>
      </c>
      <c r="E77">
        <v>1008</v>
      </c>
      <c r="F77" t="s">
        <v>2990</v>
      </c>
      <c r="G77">
        <v>384</v>
      </c>
      <c r="H77">
        <v>682</v>
      </c>
      <c r="I77">
        <v>985</v>
      </c>
      <c r="J77" t="s">
        <v>2990</v>
      </c>
    </row>
    <row r="78" spans="1:10" x14ac:dyDescent="0.15">
      <c r="A78" s="2" t="s">
        <v>420</v>
      </c>
      <c r="B78" t="s">
        <v>2990</v>
      </c>
      <c r="C78">
        <v>517</v>
      </c>
      <c r="D78">
        <v>973</v>
      </c>
      <c r="E78">
        <v>1446</v>
      </c>
      <c r="F78" t="s">
        <v>2990</v>
      </c>
      <c r="G78">
        <v>512</v>
      </c>
      <c r="H78">
        <v>1109</v>
      </c>
      <c r="I78">
        <v>1568</v>
      </c>
      <c r="J78" t="s">
        <v>2990</v>
      </c>
    </row>
    <row r="79" spans="1:10" x14ac:dyDescent="0.15">
      <c r="A79" s="2" t="s">
        <v>658</v>
      </c>
      <c r="B79" t="s">
        <v>2990</v>
      </c>
      <c r="C79">
        <v>501</v>
      </c>
      <c r="D79">
        <v>982</v>
      </c>
      <c r="E79">
        <v>1255</v>
      </c>
      <c r="F79" t="s">
        <v>2990</v>
      </c>
      <c r="G79">
        <v>534</v>
      </c>
      <c r="H79">
        <v>1084</v>
      </c>
      <c r="I79" t="s">
        <v>2990</v>
      </c>
      <c r="J79" t="s">
        <v>2990</v>
      </c>
    </row>
    <row r="80" spans="1:10" x14ac:dyDescent="0.15">
      <c r="A80" s="2" t="s">
        <v>1826</v>
      </c>
      <c r="B80" t="s">
        <v>2990</v>
      </c>
      <c r="C80">
        <v>579</v>
      </c>
      <c r="D80">
        <v>1058</v>
      </c>
      <c r="E80">
        <v>1419</v>
      </c>
      <c r="F80" t="s">
        <v>2990</v>
      </c>
      <c r="G80">
        <v>592</v>
      </c>
      <c r="H80">
        <v>1019</v>
      </c>
      <c r="I80">
        <v>1447</v>
      </c>
      <c r="J80" t="s">
        <v>2990</v>
      </c>
    </row>
    <row r="81" spans="1:10" x14ac:dyDescent="0.15">
      <c r="A81" s="2" t="s">
        <v>2398</v>
      </c>
      <c r="B81" t="s">
        <v>2990</v>
      </c>
      <c r="C81">
        <v>468</v>
      </c>
      <c r="D81">
        <v>907</v>
      </c>
      <c r="E81">
        <v>1233</v>
      </c>
      <c r="F81" t="s">
        <v>2990</v>
      </c>
      <c r="G81">
        <v>500</v>
      </c>
      <c r="H81">
        <v>897</v>
      </c>
      <c r="I81">
        <v>1227</v>
      </c>
      <c r="J81" t="s">
        <v>2990</v>
      </c>
    </row>
    <row r="82" spans="1:10" x14ac:dyDescent="0.15">
      <c r="A82" s="2" t="s">
        <v>754</v>
      </c>
      <c r="B82" t="s">
        <v>2990</v>
      </c>
      <c r="C82">
        <v>631</v>
      </c>
      <c r="D82">
        <v>1089</v>
      </c>
      <c r="E82">
        <v>1443</v>
      </c>
      <c r="F82" t="s">
        <v>2990</v>
      </c>
      <c r="G82">
        <v>637</v>
      </c>
      <c r="H82">
        <v>1291</v>
      </c>
      <c r="I82">
        <v>1603</v>
      </c>
      <c r="J82" t="s">
        <v>2990</v>
      </c>
    </row>
    <row r="83" spans="1:10" x14ac:dyDescent="0.15">
      <c r="A83" s="2" t="s">
        <v>1054</v>
      </c>
      <c r="B83" t="s">
        <v>2990</v>
      </c>
      <c r="C83">
        <v>393</v>
      </c>
      <c r="D83">
        <v>748</v>
      </c>
      <c r="E83">
        <v>1224</v>
      </c>
      <c r="F83" t="s">
        <v>2990</v>
      </c>
      <c r="G83">
        <v>463</v>
      </c>
      <c r="H83">
        <v>738</v>
      </c>
      <c r="I83">
        <v>1142</v>
      </c>
      <c r="J83" t="s">
        <v>2990</v>
      </c>
    </row>
    <row r="84" spans="1:10" x14ac:dyDescent="0.15">
      <c r="A84" s="2" t="s">
        <v>1055</v>
      </c>
      <c r="B84" t="s">
        <v>2990</v>
      </c>
      <c r="C84">
        <v>489</v>
      </c>
      <c r="D84">
        <v>987</v>
      </c>
      <c r="E84">
        <v>1484</v>
      </c>
      <c r="F84" t="s">
        <v>2990</v>
      </c>
      <c r="G84">
        <v>555</v>
      </c>
      <c r="H84">
        <v>1164</v>
      </c>
      <c r="I84">
        <v>1258</v>
      </c>
      <c r="J84" t="s">
        <v>2990</v>
      </c>
    </row>
    <row r="85" spans="1:10" x14ac:dyDescent="0.15">
      <c r="A85" s="2" t="s">
        <v>2207</v>
      </c>
      <c r="B85" t="s">
        <v>2990</v>
      </c>
      <c r="C85">
        <v>535</v>
      </c>
      <c r="D85">
        <v>1043</v>
      </c>
      <c r="E85">
        <v>1591</v>
      </c>
      <c r="F85" t="s">
        <v>2990</v>
      </c>
      <c r="G85">
        <v>558</v>
      </c>
      <c r="H85">
        <v>1001</v>
      </c>
      <c r="I85">
        <v>1467</v>
      </c>
      <c r="J85" t="s">
        <v>2990</v>
      </c>
    </row>
    <row r="86" spans="1:10" x14ac:dyDescent="0.15">
      <c r="A86" s="2" t="s">
        <v>1829</v>
      </c>
      <c r="B86" t="s">
        <v>2990</v>
      </c>
      <c r="C86">
        <v>643</v>
      </c>
      <c r="D86">
        <v>999</v>
      </c>
      <c r="E86">
        <v>1443</v>
      </c>
      <c r="F86" t="s">
        <v>2990</v>
      </c>
      <c r="G86">
        <v>671</v>
      </c>
      <c r="H86">
        <v>1087</v>
      </c>
      <c r="I86">
        <v>1456</v>
      </c>
      <c r="J86" t="s">
        <v>2990</v>
      </c>
    </row>
    <row r="87" spans="1:10" x14ac:dyDescent="0.15">
      <c r="A87" s="2" t="s">
        <v>2009</v>
      </c>
      <c r="B87" t="s">
        <v>2990</v>
      </c>
      <c r="C87">
        <v>601</v>
      </c>
      <c r="D87">
        <v>952</v>
      </c>
      <c r="E87">
        <v>1375</v>
      </c>
      <c r="F87" t="s">
        <v>2990</v>
      </c>
      <c r="G87">
        <v>534</v>
      </c>
      <c r="H87">
        <v>872</v>
      </c>
      <c r="I87">
        <v>1351</v>
      </c>
      <c r="J87" t="s">
        <v>2990</v>
      </c>
    </row>
    <row r="88" spans="1:10" x14ac:dyDescent="0.15">
      <c r="A88" s="2" t="s">
        <v>2010</v>
      </c>
      <c r="B88" t="s">
        <v>2990</v>
      </c>
      <c r="C88">
        <v>588</v>
      </c>
      <c r="D88">
        <v>1096</v>
      </c>
      <c r="E88">
        <v>1814</v>
      </c>
      <c r="F88" t="s">
        <v>2990</v>
      </c>
      <c r="G88">
        <v>580</v>
      </c>
      <c r="H88">
        <v>1081</v>
      </c>
      <c r="I88">
        <v>1953</v>
      </c>
      <c r="J88" t="s">
        <v>2990</v>
      </c>
    </row>
    <row r="89" spans="1:10" x14ac:dyDescent="0.15">
      <c r="A89" s="2" t="s">
        <v>571</v>
      </c>
      <c r="B89">
        <v>121</v>
      </c>
      <c r="C89">
        <v>510</v>
      </c>
      <c r="D89">
        <v>921</v>
      </c>
      <c r="E89">
        <v>1214</v>
      </c>
      <c r="F89" t="s">
        <v>2990</v>
      </c>
      <c r="G89">
        <v>480</v>
      </c>
      <c r="H89">
        <v>981</v>
      </c>
      <c r="I89">
        <v>1270</v>
      </c>
      <c r="J89" t="s">
        <v>2990</v>
      </c>
    </row>
    <row r="90" spans="1:10" x14ac:dyDescent="0.15">
      <c r="A90" s="2" t="s">
        <v>864</v>
      </c>
      <c r="B90" t="s">
        <v>2990</v>
      </c>
      <c r="C90">
        <v>655</v>
      </c>
      <c r="D90">
        <v>1166</v>
      </c>
      <c r="E90">
        <v>1504</v>
      </c>
      <c r="F90">
        <v>1888</v>
      </c>
      <c r="G90">
        <v>655</v>
      </c>
      <c r="H90">
        <v>1161</v>
      </c>
      <c r="I90">
        <v>1605</v>
      </c>
      <c r="J90">
        <v>1991</v>
      </c>
    </row>
    <row r="91" spans="1:10" x14ac:dyDescent="0.15">
      <c r="A91" s="2" t="s">
        <v>2209</v>
      </c>
      <c r="B91" t="s">
        <v>2990</v>
      </c>
      <c r="C91">
        <v>468</v>
      </c>
      <c r="D91">
        <v>961</v>
      </c>
      <c r="E91">
        <v>1602</v>
      </c>
      <c r="F91" t="s">
        <v>2990</v>
      </c>
      <c r="G91">
        <v>485</v>
      </c>
      <c r="H91">
        <v>975</v>
      </c>
      <c r="I91">
        <v>1606</v>
      </c>
      <c r="J91" t="s">
        <v>2990</v>
      </c>
    </row>
    <row r="92" spans="1:10" x14ac:dyDescent="0.15">
      <c r="A92" s="2" t="s">
        <v>1832</v>
      </c>
      <c r="B92" t="s">
        <v>2990</v>
      </c>
      <c r="C92">
        <v>613</v>
      </c>
      <c r="D92">
        <v>893</v>
      </c>
      <c r="E92">
        <v>1150</v>
      </c>
      <c r="F92" t="s">
        <v>2990</v>
      </c>
      <c r="G92">
        <v>605</v>
      </c>
      <c r="H92">
        <v>913</v>
      </c>
      <c r="I92">
        <v>1172</v>
      </c>
      <c r="J92" t="s">
        <v>2990</v>
      </c>
    </row>
    <row r="93" spans="1:10" x14ac:dyDescent="0.15">
      <c r="A93" s="2" t="s">
        <v>2212</v>
      </c>
      <c r="B93" t="s">
        <v>2990</v>
      </c>
      <c r="C93">
        <v>561</v>
      </c>
      <c r="D93">
        <v>892</v>
      </c>
      <c r="E93">
        <v>1329</v>
      </c>
      <c r="F93" t="s">
        <v>2990</v>
      </c>
      <c r="G93">
        <v>570</v>
      </c>
      <c r="H93">
        <v>942</v>
      </c>
      <c r="I93">
        <v>1385</v>
      </c>
      <c r="J93" t="s">
        <v>2990</v>
      </c>
    </row>
    <row r="94" spans="1:10" x14ac:dyDescent="0.15">
      <c r="A94" s="2" t="s">
        <v>2013</v>
      </c>
      <c r="B94" t="s">
        <v>2990</v>
      </c>
      <c r="C94">
        <v>570</v>
      </c>
      <c r="D94">
        <v>1080</v>
      </c>
      <c r="E94">
        <v>1714</v>
      </c>
      <c r="F94" t="s">
        <v>2990</v>
      </c>
      <c r="G94">
        <v>759</v>
      </c>
      <c r="H94">
        <v>1398</v>
      </c>
      <c r="I94">
        <v>1940</v>
      </c>
      <c r="J94" t="s">
        <v>2990</v>
      </c>
    </row>
    <row r="95" spans="1:10" x14ac:dyDescent="0.15">
      <c r="A95" s="2" t="s">
        <v>2630</v>
      </c>
      <c r="B95" t="s">
        <v>2990</v>
      </c>
      <c r="C95">
        <v>660</v>
      </c>
      <c r="D95">
        <v>1243</v>
      </c>
      <c r="E95">
        <v>1870</v>
      </c>
      <c r="F95" t="s">
        <v>2990</v>
      </c>
      <c r="G95">
        <v>665</v>
      </c>
      <c r="H95">
        <v>1252</v>
      </c>
      <c r="I95">
        <v>1923</v>
      </c>
      <c r="J95" t="s">
        <v>2990</v>
      </c>
    </row>
    <row r="96" spans="1:10" x14ac:dyDescent="0.15">
      <c r="A96" s="2" t="s">
        <v>1299</v>
      </c>
      <c r="B96" t="s">
        <v>2990</v>
      </c>
      <c r="C96">
        <v>569</v>
      </c>
      <c r="D96">
        <v>913</v>
      </c>
      <c r="E96">
        <v>1171</v>
      </c>
      <c r="F96" t="s">
        <v>2990</v>
      </c>
      <c r="G96">
        <v>649</v>
      </c>
      <c r="H96">
        <v>1031</v>
      </c>
      <c r="I96">
        <v>1448</v>
      </c>
      <c r="J96" t="s">
        <v>2990</v>
      </c>
    </row>
    <row r="97" spans="1:10" x14ac:dyDescent="0.15">
      <c r="A97" s="2" t="s">
        <v>2014</v>
      </c>
      <c r="B97" t="s">
        <v>2990</v>
      </c>
      <c r="C97">
        <v>606</v>
      </c>
      <c r="D97">
        <v>911</v>
      </c>
      <c r="E97">
        <v>1337</v>
      </c>
      <c r="F97" t="s">
        <v>2990</v>
      </c>
      <c r="G97">
        <v>617</v>
      </c>
      <c r="H97">
        <v>922</v>
      </c>
      <c r="I97">
        <v>1385</v>
      </c>
      <c r="J97" t="s">
        <v>2990</v>
      </c>
    </row>
    <row r="98" spans="1:10" x14ac:dyDescent="0.15">
      <c r="A98" s="2" t="s">
        <v>360</v>
      </c>
      <c r="B98" t="s">
        <v>2990</v>
      </c>
      <c r="C98">
        <v>510</v>
      </c>
      <c r="D98">
        <v>727</v>
      </c>
      <c r="E98">
        <v>971</v>
      </c>
      <c r="F98" t="s">
        <v>2990</v>
      </c>
      <c r="G98">
        <v>523</v>
      </c>
      <c r="H98">
        <v>731</v>
      </c>
      <c r="I98">
        <v>1087</v>
      </c>
      <c r="J98" t="s">
        <v>2990</v>
      </c>
    </row>
    <row r="99" spans="1:10" x14ac:dyDescent="0.15">
      <c r="A99" s="2" t="s">
        <v>1480</v>
      </c>
      <c r="B99" t="s">
        <v>2990</v>
      </c>
      <c r="C99">
        <v>514</v>
      </c>
      <c r="D99">
        <v>833</v>
      </c>
      <c r="E99">
        <v>1440</v>
      </c>
      <c r="F99" t="s">
        <v>2990</v>
      </c>
      <c r="G99">
        <v>542</v>
      </c>
      <c r="H99">
        <v>839</v>
      </c>
      <c r="I99">
        <v>1385</v>
      </c>
      <c r="J99" t="s">
        <v>2990</v>
      </c>
    </row>
    <row r="100" spans="1:10" x14ac:dyDescent="0.15">
      <c r="A100" s="2" t="s">
        <v>296</v>
      </c>
      <c r="B100" t="s">
        <v>2990</v>
      </c>
      <c r="C100">
        <v>184</v>
      </c>
      <c r="D100">
        <v>341</v>
      </c>
      <c r="E100">
        <v>679</v>
      </c>
      <c r="F100" t="s">
        <v>2990</v>
      </c>
      <c r="G100">
        <v>184</v>
      </c>
      <c r="H100">
        <v>346</v>
      </c>
      <c r="I100">
        <v>681</v>
      </c>
      <c r="J100" t="s">
        <v>2990</v>
      </c>
    </row>
    <row r="101" spans="1:10" x14ac:dyDescent="0.15">
      <c r="A101" s="2" t="s">
        <v>246</v>
      </c>
      <c r="B101" t="s">
        <v>2990</v>
      </c>
      <c r="C101">
        <v>527</v>
      </c>
      <c r="D101">
        <v>721</v>
      </c>
      <c r="E101">
        <v>881</v>
      </c>
      <c r="F101" t="s">
        <v>2990</v>
      </c>
      <c r="G101">
        <v>578</v>
      </c>
      <c r="H101">
        <v>707</v>
      </c>
      <c r="I101">
        <v>881</v>
      </c>
      <c r="J101" t="s">
        <v>2990</v>
      </c>
    </row>
    <row r="102" spans="1:10" x14ac:dyDescent="0.15">
      <c r="A102" s="2" t="s">
        <v>1835</v>
      </c>
      <c r="B102" t="s">
        <v>2990</v>
      </c>
      <c r="C102">
        <v>495</v>
      </c>
      <c r="D102">
        <v>785</v>
      </c>
      <c r="E102">
        <v>1299</v>
      </c>
      <c r="F102" t="s">
        <v>2990</v>
      </c>
      <c r="G102">
        <v>513</v>
      </c>
      <c r="H102">
        <v>836</v>
      </c>
      <c r="I102">
        <v>1262</v>
      </c>
      <c r="J102" t="s">
        <v>2990</v>
      </c>
    </row>
    <row r="103" spans="1:10" x14ac:dyDescent="0.15">
      <c r="A103" s="2" t="s">
        <v>482</v>
      </c>
      <c r="B103" t="s">
        <v>2990</v>
      </c>
      <c r="C103">
        <v>714</v>
      </c>
      <c r="D103">
        <v>1100</v>
      </c>
      <c r="E103">
        <v>1280</v>
      </c>
      <c r="F103" t="s">
        <v>2990</v>
      </c>
      <c r="G103">
        <v>675</v>
      </c>
      <c r="H103">
        <v>1043</v>
      </c>
      <c r="I103">
        <v>1218</v>
      </c>
      <c r="J103" t="s">
        <v>2990</v>
      </c>
    </row>
    <row r="104" spans="1:10" x14ac:dyDescent="0.15">
      <c r="A104" s="2" t="s">
        <v>755</v>
      </c>
      <c r="B104" t="s">
        <v>2990</v>
      </c>
      <c r="C104">
        <v>390</v>
      </c>
      <c r="D104">
        <v>694</v>
      </c>
      <c r="E104">
        <v>982</v>
      </c>
      <c r="F104" t="s">
        <v>2990</v>
      </c>
      <c r="G104">
        <v>390</v>
      </c>
      <c r="H104">
        <v>694</v>
      </c>
      <c r="I104">
        <v>982</v>
      </c>
      <c r="J104" t="s">
        <v>2990</v>
      </c>
    </row>
    <row r="105" spans="1:10" x14ac:dyDescent="0.15">
      <c r="A105" s="2" t="s">
        <v>211</v>
      </c>
      <c r="B105" t="s">
        <v>2990</v>
      </c>
      <c r="C105">
        <v>713</v>
      </c>
      <c r="D105">
        <v>882</v>
      </c>
      <c r="E105">
        <v>934</v>
      </c>
      <c r="F105" t="s">
        <v>2990</v>
      </c>
      <c r="G105">
        <v>948</v>
      </c>
      <c r="H105">
        <v>1113</v>
      </c>
      <c r="I105" t="s">
        <v>2990</v>
      </c>
      <c r="J105" t="s">
        <v>2990</v>
      </c>
    </row>
    <row r="106" spans="1:10" x14ac:dyDescent="0.15">
      <c r="A106" s="2" t="s">
        <v>3019</v>
      </c>
      <c r="B106" t="s">
        <v>2990</v>
      </c>
      <c r="C106">
        <v>553</v>
      </c>
      <c r="D106">
        <v>750</v>
      </c>
      <c r="E106">
        <v>866</v>
      </c>
      <c r="F106" t="s">
        <v>2990</v>
      </c>
      <c r="G106">
        <v>546</v>
      </c>
      <c r="H106">
        <v>746</v>
      </c>
      <c r="I106">
        <v>873</v>
      </c>
      <c r="J106" t="s">
        <v>2990</v>
      </c>
    </row>
    <row r="107" spans="1:10" x14ac:dyDescent="0.15">
      <c r="A107" s="2" t="s">
        <v>125</v>
      </c>
      <c r="B107" t="s">
        <v>2990</v>
      </c>
      <c r="C107">
        <v>538</v>
      </c>
      <c r="D107">
        <v>801</v>
      </c>
      <c r="E107">
        <v>1014</v>
      </c>
      <c r="F107" t="s">
        <v>2990</v>
      </c>
      <c r="G107">
        <v>629</v>
      </c>
      <c r="H107">
        <v>815</v>
      </c>
      <c r="I107" t="s">
        <v>2990</v>
      </c>
      <c r="J107" t="s">
        <v>2990</v>
      </c>
    </row>
    <row r="108" spans="1:10" x14ac:dyDescent="0.15">
      <c r="A108" s="2" t="s">
        <v>867</v>
      </c>
      <c r="B108" t="s">
        <v>2990</v>
      </c>
      <c r="C108">
        <v>615</v>
      </c>
      <c r="D108">
        <v>1205</v>
      </c>
      <c r="E108">
        <v>1810</v>
      </c>
      <c r="F108">
        <v>2360</v>
      </c>
      <c r="G108">
        <v>764</v>
      </c>
      <c r="H108">
        <v>1189</v>
      </c>
      <c r="I108">
        <v>1519</v>
      </c>
      <c r="J108">
        <v>1986</v>
      </c>
    </row>
    <row r="109" spans="1:10" x14ac:dyDescent="0.15">
      <c r="A109" s="2" t="s">
        <v>2017</v>
      </c>
      <c r="B109" t="s">
        <v>2990</v>
      </c>
      <c r="C109">
        <v>662</v>
      </c>
      <c r="D109">
        <v>1097</v>
      </c>
      <c r="E109">
        <v>1432</v>
      </c>
      <c r="F109" t="s">
        <v>2990</v>
      </c>
      <c r="G109">
        <v>652</v>
      </c>
      <c r="H109">
        <v>1079</v>
      </c>
      <c r="I109">
        <v>1517</v>
      </c>
      <c r="J109" t="s">
        <v>2990</v>
      </c>
    </row>
    <row r="110" spans="1:10" x14ac:dyDescent="0.15">
      <c r="A110" s="2" t="s">
        <v>363</v>
      </c>
      <c r="B110" t="s">
        <v>2990</v>
      </c>
      <c r="C110">
        <v>598</v>
      </c>
      <c r="D110">
        <v>865</v>
      </c>
      <c r="E110">
        <v>1089</v>
      </c>
      <c r="F110" t="s">
        <v>2990</v>
      </c>
      <c r="G110">
        <v>596</v>
      </c>
      <c r="H110">
        <v>779</v>
      </c>
      <c r="I110">
        <v>1159</v>
      </c>
      <c r="J110" t="s">
        <v>2990</v>
      </c>
    </row>
    <row r="111" spans="1:10" x14ac:dyDescent="0.15">
      <c r="A111" s="2" t="s">
        <v>365</v>
      </c>
      <c r="B111" t="s">
        <v>2990</v>
      </c>
      <c r="C111">
        <v>602</v>
      </c>
      <c r="D111">
        <v>835</v>
      </c>
      <c r="E111">
        <v>1086</v>
      </c>
      <c r="F111" t="s">
        <v>2990</v>
      </c>
      <c r="G111">
        <v>621</v>
      </c>
      <c r="H111">
        <v>828</v>
      </c>
      <c r="I111">
        <v>1160</v>
      </c>
      <c r="J111" t="s">
        <v>2990</v>
      </c>
    </row>
    <row r="112" spans="1:10" x14ac:dyDescent="0.15">
      <c r="A112" s="2" t="s">
        <v>2215</v>
      </c>
      <c r="B112" t="s">
        <v>2990</v>
      </c>
      <c r="C112">
        <v>438</v>
      </c>
      <c r="D112">
        <v>717</v>
      </c>
      <c r="E112">
        <v>1156</v>
      </c>
      <c r="F112" t="s">
        <v>2990</v>
      </c>
      <c r="G112">
        <v>422</v>
      </c>
      <c r="H112">
        <v>778</v>
      </c>
      <c r="I112">
        <v>1205</v>
      </c>
      <c r="J112" t="s">
        <v>2990</v>
      </c>
    </row>
    <row r="113" spans="1:10" x14ac:dyDescent="0.15">
      <c r="A113" s="2" t="s">
        <v>2632</v>
      </c>
      <c r="B113" t="s">
        <v>2990</v>
      </c>
      <c r="C113">
        <v>540</v>
      </c>
      <c r="D113">
        <v>844</v>
      </c>
      <c r="E113">
        <v>1155</v>
      </c>
      <c r="F113" t="s">
        <v>2990</v>
      </c>
      <c r="G113">
        <v>543</v>
      </c>
      <c r="H113">
        <v>838</v>
      </c>
      <c r="I113">
        <v>1222</v>
      </c>
      <c r="J113" t="s">
        <v>2990</v>
      </c>
    </row>
    <row r="114" spans="1:10" x14ac:dyDescent="0.15">
      <c r="A114" s="2" t="s">
        <v>299</v>
      </c>
      <c r="B114" t="s">
        <v>2990</v>
      </c>
      <c r="C114">
        <v>468</v>
      </c>
      <c r="D114">
        <v>714</v>
      </c>
      <c r="E114">
        <v>908</v>
      </c>
      <c r="F114" t="s">
        <v>2990</v>
      </c>
      <c r="G114">
        <v>468</v>
      </c>
      <c r="H114">
        <v>708</v>
      </c>
      <c r="I114" t="s">
        <v>2990</v>
      </c>
      <c r="J114" t="s">
        <v>2990</v>
      </c>
    </row>
    <row r="115" spans="1:10" x14ac:dyDescent="0.15">
      <c r="A115" s="2" t="s">
        <v>966</v>
      </c>
      <c r="B115" t="s">
        <v>2990</v>
      </c>
      <c r="C115">
        <v>667</v>
      </c>
      <c r="D115">
        <v>989</v>
      </c>
      <c r="E115">
        <v>1656</v>
      </c>
      <c r="F115" t="s">
        <v>2990</v>
      </c>
      <c r="G115">
        <v>573</v>
      </c>
      <c r="H115">
        <v>1074</v>
      </c>
      <c r="I115">
        <v>1606</v>
      </c>
      <c r="J115" t="s">
        <v>2990</v>
      </c>
    </row>
    <row r="116" spans="1:10" x14ac:dyDescent="0.15">
      <c r="A116" s="2" t="s">
        <v>214</v>
      </c>
      <c r="B116" t="s">
        <v>2990</v>
      </c>
      <c r="C116">
        <v>522</v>
      </c>
      <c r="D116">
        <v>716</v>
      </c>
      <c r="E116">
        <v>964</v>
      </c>
      <c r="F116" t="s">
        <v>2990</v>
      </c>
      <c r="G116">
        <v>566</v>
      </c>
      <c r="H116">
        <v>716</v>
      </c>
      <c r="I116">
        <v>1042</v>
      </c>
      <c r="J116" t="s">
        <v>2990</v>
      </c>
    </row>
    <row r="117" spans="1:10" x14ac:dyDescent="0.15">
      <c r="A117" s="2" t="s">
        <v>301</v>
      </c>
      <c r="B117" t="s">
        <v>2990</v>
      </c>
      <c r="C117">
        <v>468</v>
      </c>
      <c r="D117">
        <v>621</v>
      </c>
      <c r="E117">
        <v>963</v>
      </c>
      <c r="F117" t="s">
        <v>2990</v>
      </c>
      <c r="G117">
        <v>636</v>
      </c>
      <c r="H117">
        <v>912</v>
      </c>
      <c r="I117">
        <v>1023</v>
      </c>
      <c r="J117" t="s">
        <v>2990</v>
      </c>
    </row>
    <row r="118" spans="1:10" x14ac:dyDescent="0.15">
      <c r="A118" s="2" t="s">
        <v>869</v>
      </c>
      <c r="B118" t="s">
        <v>2990</v>
      </c>
      <c r="C118">
        <v>535</v>
      </c>
      <c r="D118">
        <v>997</v>
      </c>
      <c r="E118">
        <v>1314</v>
      </c>
      <c r="F118">
        <v>1640</v>
      </c>
      <c r="G118">
        <v>618</v>
      </c>
      <c r="H118">
        <v>1051</v>
      </c>
      <c r="I118">
        <v>1443</v>
      </c>
      <c r="J118">
        <v>1709</v>
      </c>
    </row>
    <row r="119" spans="1:10" x14ac:dyDescent="0.15">
      <c r="A119" s="2" t="s">
        <v>3007</v>
      </c>
      <c r="B119" t="s">
        <v>2990</v>
      </c>
      <c r="C119">
        <v>297</v>
      </c>
      <c r="D119">
        <v>387</v>
      </c>
      <c r="E119">
        <v>537</v>
      </c>
      <c r="F119" t="s">
        <v>2990</v>
      </c>
      <c r="G119">
        <v>375</v>
      </c>
      <c r="H119">
        <v>546</v>
      </c>
      <c r="I119" t="s">
        <v>2990</v>
      </c>
      <c r="J119" t="s">
        <v>2990</v>
      </c>
    </row>
    <row r="120" spans="1:10" x14ac:dyDescent="0.15">
      <c r="A120" s="2" t="s">
        <v>574</v>
      </c>
      <c r="B120" t="s">
        <v>2990</v>
      </c>
      <c r="C120">
        <v>367</v>
      </c>
      <c r="D120">
        <v>554</v>
      </c>
      <c r="E120">
        <v>764</v>
      </c>
      <c r="F120" t="s">
        <v>2990</v>
      </c>
      <c r="G120">
        <v>357</v>
      </c>
      <c r="H120">
        <v>560</v>
      </c>
      <c r="I120" t="s">
        <v>2990</v>
      </c>
      <c r="J120" t="s">
        <v>2990</v>
      </c>
    </row>
    <row r="121" spans="1:10" x14ac:dyDescent="0.15">
      <c r="A121" s="2" t="s">
        <v>969</v>
      </c>
      <c r="B121">
        <v>141</v>
      </c>
      <c r="C121">
        <v>366</v>
      </c>
      <c r="D121">
        <v>638</v>
      </c>
      <c r="E121">
        <v>970</v>
      </c>
      <c r="F121" t="s">
        <v>2990</v>
      </c>
      <c r="G121">
        <v>472</v>
      </c>
      <c r="H121">
        <v>888</v>
      </c>
      <c r="I121">
        <v>1085</v>
      </c>
      <c r="J121" t="s">
        <v>2990</v>
      </c>
    </row>
    <row r="122" spans="1:10" x14ac:dyDescent="0.15">
      <c r="A122" s="2" t="s">
        <v>1838</v>
      </c>
      <c r="B122" t="s">
        <v>2990</v>
      </c>
      <c r="C122">
        <v>454</v>
      </c>
      <c r="D122">
        <v>1302</v>
      </c>
      <c r="E122">
        <v>1687</v>
      </c>
      <c r="F122" t="s">
        <v>2990</v>
      </c>
      <c r="G122">
        <v>714</v>
      </c>
      <c r="H122">
        <v>1218</v>
      </c>
      <c r="I122">
        <v>1949</v>
      </c>
      <c r="J122" t="s">
        <v>2990</v>
      </c>
    </row>
    <row r="123" spans="1:10" x14ac:dyDescent="0.15">
      <c r="A123" s="2" t="s">
        <v>2217</v>
      </c>
      <c r="B123" t="s">
        <v>2990</v>
      </c>
      <c r="C123">
        <v>595</v>
      </c>
      <c r="D123">
        <v>968</v>
      </c>
      <c r="E123">
        <v>1361</v>
      </c>
      <c r="F123" t="s">
        <v>2990</v>
      </c>
      <c r="G123">
        <v>587</v>
      </c>
      <c r="H123">
        <v>900</v>
      </c>
      <c r="I123">
        <v>1304</v>
      </c>
      <c r="J123" t="s">
        <v>2990</v>
      </c>
    </row>
    <row r="124" spans="1:10" x14ac:dyDescent="0.15">
      <c r="A124" s="2" t="s">
        <v>2218</v>
      </c>
      <c r="B124" t="s">
        <v>2990</v>
      </c>
      <c r="C124">
        <v>394</v>
      </c>
      <c r="D124">
        <v>1006</v>
      </c>
      <c r="E124">
        <v>1592</v>
      </c>
      <c r="F124" t="s">
        <v>2990</v>
      </c>
      <c r="G124">
        <v>494</v>
      </c>
      <c r="H124">
        <v>921</v>
      </c>
      <c r="I124">
        <v>1627</v>
      </c>
      <c r="J124" t="s">
        <v>2990</v>
      </c>
    </row>
    <row r="125" spans="1:10" x14ac:dyDescent="0.15">
      <c r="A125" s="2" t="s">
        <v>2020</v>
      </c>
      <c r="B125" t="s">
        <v>2990</v>
      </c>
      <c r="C125">
        <v>487</v>
      </c>
      <c r="D125">
        <v>925</v>
      </c>
      <c r="E125">
        <v>1413</v>
      </c>
      <c r="F125" t="s">
        <v>2990</v>
      </c>
      <c r="G125">
        <v>518</v>
      </c>
      <c r="H125">
        <v>897</v>
      </c>
      <c r="I125">
        <v>1334</v>
      </c>
      <c r="J125" t="s">
        <v>2990</v>
      </c>
    </row>
    <row r="126" spans="1:10" x14ac:dyDescent="0.15">
      <c r="A126" s="2" t="s">
        <v>757</v>
      </c>
      <c r="B126" t="s">
        <v>2990</v>
      </c>
      <c r="C126">
        <v>479</v>
      </c>
      <c r="D126">
        <v>902</v>
      </c>
      <c r="E126">
        <v>1215</v>
      </c>
      <c r="F126">
        <v>1679</v>
      </c>
      <c r="G126">
        <v>492</v>
      </c>
      <c r="H126">
        <v>1063</v>
      </c>
      <c r="I126">
        <v>1717</v>
      </c>
      <c r="J126" t="s">
        <v>2990</v>
      </c>
    </row>
    <row r="127" spans="1:10" x14ac:dyDescent="0.15">
      <c r="A127" s="2" t="s">
        <v>422</v>
      </c>
      <c r="B127" t="s">
        <v>2990</v>
      </c>
      <c r="C127">
        <v>559</v>
      </c>
      <c r="D127">
        <v>894</v>
      </c>
      <c r="E127">
        <v>1114</v>
      </c>
      <c r="F127">
        <v>1463</v>
      </c>
      <c r="G127">
        <v>558</v>
      </c>
      <c r="H127">
        <v>861</v>
      </c>
      <c r="I127">
        <v>1055</v>
      </c>
      <c r="J127">
        <v>1614</v>
      </c>
    </row>
    <row r="128" spans="1:10" x14ac:dyDescent="0.15">
      <c r="A128" s="2" t="s">
        <v>2221</v>
      </c>
      <c r="B128" t="s">
        <v>2990</v>
      </c>
      <c r="C128">
        <v>538</v>
      </c>
      <c r="D128">
        <v>803</v>
      </c>
      <c r="E128">
        <v>1395</v>
      </c>
      <c r="F128" t="s">
        <v>2990</v>
      </c>
      <c r="G128">
        <v>533</v>
      </c>
      <c r="H128">
        <v>838</v>
      </c>
      <c r="I128">
        <v>1445</v>
      </c>
      <c r="J128" t="s">
        <v>2990</v>
      </c>
    </row>
    <row r="129" spans="1:10" x14ac:dyDescent="0.15">
      <c r="A129" s="2" t="s">
        <v>1300</v>
      </c>
      <c r="B129" t="s">
        <v>2990</v>
      </c>
      <c r="C129">
        <v>272</v>
      </c>
      <c r="D129">
        <v>661</v>
      </c>
      <c r="E129">
        <v>1121</v>
      </c>
      <c r="F129" t="s">
        <v>2990</v>
      </c>
      <c r="G129">
        <v>272</v>
      </c>
      <c r="H129">
        <v>667</v>
      </c>
      <c r="I129">
        <v>1100</v>
      </c>
      <c r="J129" t="s">
        <v>2990</v>
      </c>
    </row>
    <row r="130" spans="1:10" x14ac:dyDescent="0.15">
      <c r="A130" s="2" t="s">
        <v>2023</v>
      </c>
      <c r="B130" t="s">
        <v>2990</v>
      </c>
      <c r="C130">
        <v>531</v>
      </c>
      <c r="D130">
        <v>837</v>
      </c>
      <c r="E130">
        <v>1138</v>
      </c>
      <c r="F130" t="s">
        <v>2990</v>
      </c>
      <c r="G130">
        <v>533</v>
      </c>
      <c r="H130">
        <v>859</v>
      </c>
      <c r="I130">
        <v>1171</v>
      </c>
      <c r="J130" t="s">
        <v>2990</v>
      </c>
    </row>
    <row r="131" spans="1:10" x14ac:dyDescent="0.15">
      <c r="A131" s="2" t="s">
        <v>2634</v>
      </c>
      <c r="B131" t="s">
        <v>2990</v>
      </c>
      <c r="C131">
        <v>629</v>
      </c>
      <c r="D131">
        <v>1083</v>
      </c>
      <c r="E131">
        <v>1844</v>
      </c>
      <c r="F131" t="s">
        <v>2990</v>
      </c>
      <c r="G131">
        <v>628</v>
      </c>
      <c r="H131">
        <v>1075</v>
      </c>
      <c r="I131">
        <v>1752</v>
      </c>
      <c r="J131" t="s">
        <v>2990</v>
      </c>
    </row>
    <row r="132" spans="1:10" x14ac:dyDescent="0.15">
      <c r="A132" s="2" t="s">
        <v>1646</v>
      </c>
      <c r="B132" t="s">
        <v>2990</v>
      </c>
      <c r="C132">
        <v>505</v>
      </c>
      <c r="D132">
        <v>826</v>
      </c>
      <c r="E132">
        <v>1335</v>
      </c>
      <c r="F132">
        <v>1809</v>
      </c>
      <c r="G132">
        <v>420</v>
      </c>
      <c r="H132">
        <v>716</v>
      </c>
      <c r="I132">
        <v>1354</v>
      </c>
      <c r="J132">
        <v>1887</v>
      </c>
    </row>
    <row r="133" spans="1:10" x14ac:dyDescent="0.15">
      <c r="A133" s="2" t="s">
        <v>2636</v>
      </c>
      <c r="B133" t="s">
        <v>2990</v>
      </c>
      <c r="C133">
        <v>524</v>
      </c>
      <c r="D133">
        <v>792</v>
      </c>
      <c r="E133">
        <v>1341</v>
      </c>
      <c r="F133" t="s">
        <v>2990</v>
      </c>
      <c r="G133">
        <v>522</v>
      </c>
      <c r="H133">
        <v>730</v>
      </c>
      <c r="I133">
        <v>1232</v>
      </c>
      <c r="J133" t="s">
        <v>2990</v>
      </c>
    </row>
    <row r="134" spans="1:10" x14ac:dyDescent="0.15">
      <c r="A134" s="2" t="s">
        <v>3029</v>
      </c>
      <c r="B134" t="s">
        <v>2990</v>
      </c>
      <c r="C134">
        <v>507</v>
      </c>
      <c r="D134">
        <v>836</v>
      </c>
      <c r="E134">
        <v>1017</v>
      </c>
      <c r="F134" t="s">
        <v>2990</v>
      </c>
      <c r="G134">
        <v>524</v>
      </c>
      <c r="H134">
        <v>987</v>
      </c>
      <c r="I134">
        <v>1190</v>
      </c>
      <c r="J134" t="s">
        <v>2990</v>
      </c>
    </row>
    <row r="135" spans="1:10" x14ac:dyDescent="0.15">
      <c r="A135" s="2" t="s">
        <v>759</v>
      </c>
      <c r="B135" t="s">
        <v>2990</v>
      </c>
      <c r="C135">
        <v>640</v>
      </c>
      <c r="D135">
        <v>955</v>
      </c>
      <c r="E135">
        <v>1093</v>
      </c>
      <c r="F135" t="s">
        <v>2990</v>
      </c>
      <c r="G135">
        <v>664</v>
      </c>
      <c r="H135">
        <v>999</v>
      </c>
      <c r="I135">
        <v>1259</v>
      </c>
      <c r="J135" t="s">
        <v>2990</v>
      </c>
    </row>
    <row r="136" spans="1:10" x14ac:dyDescent="0.15">
      <c r="A136" s="2" t="s">
        <v>971</v>
      </c>
      <c r="B136" t="s">
        <v>2990</v>
      </c>
      <c r="C136">
        <v>321</v>
      </c>
      <c r="D136">
        <v>921</v>
      </c>
      <c r="E136">
        <v>1254</v>
      </c>
      <c r="F136" t="s">
        <v>2990</v>
      </c>
      <c r="G136">
        <v>433</v>
      </c>
      <c r="H136">
        <v>954</v>
      </c>
      <c r="I136">
        <v>1444</v>
      </c>
      <c r="J136" t="s">
        <v>2990</v>
      </c>
    </row>
    <row r="137" spans="1:10" x14ac:dyDescent="0.15">
      <c r="A137" s="2" t="s">
        <v>3047</v>
      </c>
      <c r="B137" t="s">
        <v>2990</v>
      </c>
      <c r="C137">
        <v>452</v>
      </c>
      <c r="D137">
        <v>870</v>
      </c>
      <c r="E137">
        <v>1246</v>
      </c>
      <c r="F137" t="s">
        <v>2990</v>
      </c>
      <c r="G137">
        <v>483</v>
      </c>
      <c r="H137">
        <v>870</v>
      </c>
      <c r="I137">
        <v>1269</v>
      </c>
      <c r="J137" t="s">
        <v>2990</v>
      </c>
    </row>
    <row r="138" spans="1:10" x14ac:dyDescent="0.15">
      <c r="A138" s="2" t="s">
        <v>973</v>
      </c>
      <c r="B138" t="s">
        <v>2990</v>
      </c>
      <c r="C138">
        <v>331</v>
      </c>
      <c r="D138">
        <v>613</v>
      </c>
      <c r="E138">
        <v>998</v>
      </c>
      <c r="F138" t="s">
        <v>2990</v>
      </c>
      <c r="G138">
        <v>278</v>
      </c>
      <c r="H138">
        <v>555</v>
      </c>
      <c r="I138">
        <v>864</v>
      </c>
      <c r="J138" t="s">
        <v>2990</v>
      </c>
    </row>
    <row r="139" spans="1:10" x14ac:dyDescent="0.15">
      <c r="A139" s="2" t="s">
        <v>1058</v>
      </c>
      <c r="B139" t="s">
        <v>2990</v>
      </c>
      <c r="C139">
        <v>533</v>
      </c>
      <c r="D139">
        <v>962</v>
      </c>
      <c r="E139">
        <v>1213</v>
      </c>
      <c r="F139" t="s">
        <v>2990</v>
      </c>
      <c r="G139">
        <v>502</v>
      </c>
      <c r="H139">
        <v>916</v>
      </c>
      <c r="I139">
        <v>1200</v>
      </c>
      <c r="J139" t="s">
        <v>2990</v>
      </c>
    </row>
    <row r="140" spans="1:10" x14ac:dyDescent="0.15">
      <c r="A140" s="2" t="s">
        <v>2025</v>
      </c>
      <c r="B140" t="s">
        <v>2990</v>
      </c>
      <c r="C140">
        <v>604</v>
      </c>
      <c r="D140">
        <v>955</v>
      </c>
      <c r="E140">
        <v>1226</v>
      </c>
      <c r="F140" t="s">
        <v>2990</v>
      </c>
      <c r="G140">
        <v>582</v>
      </c>
      <c r="H140">
        <v>924</v>
      </c>
      <c r="I140">
        <v>1251</v>
      </c>
      <c r="J140" t="s">
        <v>2990</v>
      </c>
    </row>
    <row r="141" spans="1:10" x14ac:dyDescent="0.15">
      <c r="A141" s="2" t="s">
        <v>2855</v>
      </c>
      <c r="B141" t="s">
        <v>2990</v>
      </c>
      <c r="C141">
        <v>393</v>
      </c>
      <c r="D141">
        <v>712</v>
      </c>
      <c r="E141">
        <v>996</v>
      </c>
      <c r="F141" t="s">
        <v>2990</v>
      </c>
      <c r="G141">
        <v>495</v>
      </c>
      <c r="H141">
        <v>717</v>
      </c>
      <c r="I141">
        <v>1024</v>
      </c>
      <c r="J141" t="s">
        <v>2990</v>
      </c>
    </row>
    <row r="142" spans="1:10" x14ac:dyDescent="0.15">
      <c r="A142" s="2" t="s">
        <v>3043</v>
      </c>
      <c r="B142" t="s">
        <v>2990</v>
      </c>
      <c r="C142">
        <v>413</v>
      </c>
      <c r="D142">
        <v>810</v>
      </c>
      <c r="E142">
        <v>1127</v>
      </c>
      <c r="F142" t="s">
        <v>2990</v>
      </c>
      <c r="G142">
        <v>409</v>
      </c>
      <c r="H142">
        <v>761</v>
      </c>
      <c r="I142">
        <v>1121</v>
      </c>
      <c r="J142" t="s">
        <v>2990</v>
      </c>
    </row>
    <row r="143" spans="1:10" x14ac:dyDescent="0.15">
      <c r="A143" s="2" t="s">
        <v>1648</v>
      </c>
      <c r="B143" t="s">
        <v>2990</v>
      </c>
      <c r="C143">
        <v>668</v>
      </c>
      <c r="D143">
        <v>1102</v>
      </c>
      <c r="E143">
        <v>1646</v>
      </c>
      <c r="F143" t="s">
        <v>2990</v>
      </c>
      <c r="G143">
        <v>748</v>
      </c>
      <c r="H143">
        <v>1214</v>
      </c>
      <c r="I143">
        <v>1494</v>
      </c>
      <c r="J143" t="s">
        <v>2990</v>
      </c>
    </row>
    <row r="144" spans="1:10" x14ac:dyDescent="0.15">
      <c r="A144" s="2" t="s">
        <v>2027</v>
      </c>
      <c r="B144" t="s">
        <v>2990</v>
      </c>
      <c r="C144">
        <v>373</v>
      </c>
      <c r="D144">
        <v>671</v>
      </c>
      <c r="E144">
        <v>1375</v>
      </c>
      <c r="F144" t="s">
        <v>2990</v>
      </c>
      <c r="G144">
        <v>472</v>
      </c>
      <c r="H144">
        <v>733</v>
      </c>
      <c r="I144">
        <v>1387</v>
      </c>
      <c r="J144" t="s">
        <v>2990</v>
      </c>
    </row>
    <row r="145" spans="1:10" x14ac:dyDescent="0.15">
      <c r="A145" s="2" t="s">
        <v>2857</v>
      </c>
      <c r="B145" t="s">
        <v>2990</v>
      </c>
      <c r="C145">
        <v>639</v>
      </c>
      <c r="D145">
        <v>964</v>
      </c>
      <c r="E145">
        <v>1688</v>
      </c>
      <c r="F145" t="s">
        <v>2990</v>
      </c>
      <c r="G145">
        <v>720</v>
      </c>
      <c r="H145">
        <v>1036</v>
      </c>
      <c r="I145">
        <v>1714</v>
      </c>
      <c r="J145" t="s">
        <v>2990</v>
      </c>
    </row>
    <row r="146" spans="1:10" x14ac:dyDescent="0.15">
      <c r="A146" s="2" t="s">
        <v>248</v>
      </c>
      <c r="B146" t="s">
        <v>2990</v>
      </c>
      <c r="C146">
        <v>458</v>
      </c>
      <c r="D146">
        <v>643</v>
      </c>
      <c r="E146">
        <v>934</v>
      </c>
      <c r="F146" t="s">
        <v>2990</v>
      </c>
      <c r="G146">
        <v>536</v>
      </c>
      <c r="H146">
        <v>643</v>
      </c>
      <c r="I146" t="s">
        <v>2990</v>
      </c>
      <c r="J146" t="s">
        <v>2990</v>
      </c>
    </row>
    <row r="147" spans="1:10" x14ac:dyDescent="0.15">
      <c r="A147" s="2" t="s">
        <v>871</v>
      </c>
      <c r="B147" t="s">
        <v>2990</v>
      </c>
      <c r="C147">
        <v>564</v>
      </c>
      <c r="D147">
        <v>1142</v>
      </c>
      <c r="E147">
        <v>1990</v>
      </c>
      <c r="F147" t="s">
        <v>2990</v>
      </c>
      <c r="G147">
        <v>564</v>
      </c>
      <c r="H147">
        <v>1141</v>
      </c>
      <c r="I147">
        <v>1574</v>
      </c>
      <c r="J147" t="s">
        <v>2990</v>
      </c>
    </row>
    <row r="148" spans="1:10" x14ac:dyDescent="0.15">
      <c r="A148" s="2" t="s">
        <v>2400</v>
      </c>
      <c r="B148" t="s">
        <v>2990</v>
      </c>
      <c r="C148">
        <v>428</v>
      </c>
      <c r="D148">
        <v>812</v>
      </c>
      <c r="E148">
        <v>1183</v>
      </c>
      <c r="F148" t="s">
        <v>2990</v>
      </c>
      <c r="G148">
        <v>428</v>
      </c>
      <c r="H148">
        <v>813</v>
      </c>
      <c r="I148">
        <v>1138</v>
      </c>
      <c r="J148" t="s">
        <v>2990</v>
      </c>
    </row>
    <row r="149" spans="1:10" x14ac:dyDescent="0.15">
      <c r="A149" s="2" t="s">
        <v>1170</v>
      </c>
      <c r="B149" t="s">
        <v>2990</v>
      </c>
      <c r="C149">
        <v>518</v>
      </c>
      <c r="D149">
        <v>1111</v>
      </c>
      <c r="E149">
        <v>1738</v>
      </c>
      <c r="F149" t="s">
        <v>2990</v>
      </c>
      <c r="G149">
        <v>547</v>
      </c>
      <c r="H149">
        <v>1201</v>
      </c>
      <c r="I149">
        <v>1761</v>
      </c>
      <c r="J149" t="s">
        <v>2990</v>
      </c>
    </row>
    <row r="150" spans="1:10" x14ac:dyDescent="0.15">
      <c r="A150" s="2" t="s">
        <v>250</v>
      </c>
      <c r="B150" t="s">
        <v>2990</v>
      </c>
      <c r="C150">
        <v>611</v>
      </c>
      <c r="D150">
        <v>796</v>
      </c>
      <c r="E150">
        <v>980</v>
      </c>
      <c r="F150" t="s">
        <v>2990</v>
      </c>
      <c r="G150">
        <v>614</v>
      </c>
      <c r="H150">
        <v>745</v>
      </c>
      <c r="I150">
        <v>1105</v>
      </c>
      <c r="J150" t="s">
        <v>2990</v>
      </c>
    </row>
    <row r="151" spans="1:10" x14ac:dyDescent="0.15">
      <c r="A151" s="2" t="s">
        <v>1649</v>
      </c>
      <c r="B151" t="s">
        <v>2990</v>
      </c>
      <c r="C151">
        <v>493</v>
      </c>
      <c r="D151">
        <v>964</v>
      </c>
      <c r="E151">
        <v>1501</v>
      </c>
      <c r="F151" t="s">
        <v>2990</v>
      </c>
      <c r="G151">
        <v>564</v>
      </c>
      <c r="H151">
        <v>1069</v>
      </c>
      <c r="I151">
        <v>1613</v>
      </c>
      <c r="J151" t="s">
        <v>2990</v>
      </c>
    </row>
    <row r="152" spans="1:10" x14ac:dyDescent="0.15">
      <c r="A152" s="2" t="s">
        <v>660</v>
      </c>
      <c r="B152" t="s">
        <v>2990</v>
      </c>
      <c r="C152">
        <v>679</v>
      </c>
      <c r="D152">
        <v>1001</v>
      </c>
      <c r="E152">
        <v>1245</v>
      </c>
      <c r="F152" t="s">
        <v>2990</v>
      </c>
      <c r="G152">
        <v>618</v>
      </c>
      <c r="H152">
        <v>950</v>
      </c>
      <c r="I152">
        <v>1134</v>
      </c>
      <c r="J152" t="s">
        <v>2990</v>
      </c>
    </row>
    <row r="153" spans="1:10" x14ac:dyDescent="0.15">
      <c r="A153" s="2" t="s">
        <v>424</v>
      </c>
      <c r="B153" t="s">
        <v>2990</v>
      </c>
      <c r="C153">
        <v>417</v>
      </c>
      <c r="D153">
        <v>675</v>
      </c>
      <c r="E153">
        <v>1000</v>
      </c>
      <c r="F153" t="s">
        <v>2990</v>
      </c>
      <c r="G153">
        <v>417</v>
      </c>
      <c r="H153">
        <v>746</v>
      </c>
      <c r="I153">
        <v>1001</v>
      </c>
      <c r="J153" t="s">
        <v>2990</v>
      </c>
    </row>
    <row r="154" spans="1:10" x14ac:dyDescent="0.15">
      <c r="A154" s="2" t="s">
        <v>577</v>
      </c>
      <c r="B154" t="s">
        <v>2990</v>
      </c>
      <c r="C154">
        <v>574</v>
      </c>
      <c r="D154">
        <v>1012</v>
      </c>
      <c r="E154">
        <v>1094</v>
      </c>
      <c r="F154" t="s">
        <v>2990</v>
      </c>
      <c r="G154">
        <v>574</v>
      </c>
      <c r="H154">
        <v>1009</v>
      </c>
      <c r="I154">
        <v>1280</v>
      </c>
      <c r="J154" t="s">
        <v>2990</v>
      </c>
    </row>
    <row r="155" spans="1:10" x14ac:dyDescent="0.15">
      <c r="A155" s="2" t="s">
        <v>976</v>
      </c>
      <c r="B155">
        <v>198</v>
      </c>
      <c r="C155">
        <v>643</v>
      </c>
      <c r="D155">
        <v>980</v>
      </c>
      <c r="E155">
        <v>1313</v>
      </c>
      <c r="F155" t="s">
        <v>2990</v>
      </c>
      <c r="G155">
        <v>646</v>
      </c>
      <c r="H155">
        <v>1109</v>
      </c>
      <c r="I155">
        <v>1384</v>
      </c>
      <c r="J155" t="s">
        <v>2990</v>
      </c>
    </row>
    <row r="156" spans="1:10" x14ac:dyDescent="0.15">
      <c r="A156" s="2" t="s">
        <v>2403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</row>
    <row r="157" spans="1:10" x14ac:dyDescent="0.15">
      <c r="A157" s="2" t="s">
        <v>1483</v>
      </c>
      <c r="B157" t="s">
        <v>2990</v>
      </c>
      <c r="C157">
        <v>769</v>
      </c>
      <c r="D157">
        <v>1159</v>
      </c>
      <c r="E157">
        <v>1727</v>
      </c>
      <c r="F157" t="s">
        <v>2990</v>
      </c>
      <c r="G157">
        <v>675</v>
      </c>
      <c r="H157">
        <v>1033</v>
      </c>
      <c r="I157">
        <v>1373</v>
      </c>
      <c r="J157" t="s">
        <v>2990</v>
      </c>
    </row>
    <row r="158" spans="1:10" x14ac:dyDescent="0.15">
      <c r="A158" s="2" t="s">
        <v>1650</v>
      </c>
      <c r="B158" t="s">
        <v>2990</v>
      </c>
      <c r="C158">
        <v>596</v>
      </c>
      <c r="D158">
        <v>1091</v>
      </c>
      <c r="E158">
        <v>1606</v>
      </c>
      <c r="F158" t="s">
        <v>2990</v>
      </c>
      <c r="G158">
        <v>596</v>
      </c>
      <c r="H158">
        <v>1092</v>
      </c>
      <c r="I158">
        <v>1509</v>
      </c>
      <c r="J158" t="s">
        <v>2990</v>
      </c>
    </row>
    <row r="159" spans="1:10" x14ac:dyDescent="0.15">
      <c r="A159" s="2" t="s">
        <v>761</v>
      </c>
      <c r="B159">
        <v>174</v>
      </c>
      <c r="C159">
        <v>514</v>
      </c>
      <c r="D159">
        <v>812</v>
      </c>
      <c r="E159">
        <v>1149</v>
      </c>
      <c r="F159">
        <v>1702</v>
      </c>
      <c r="G159">
        <v>587</v>
      </c>
      <c r="H159">
        <v>803</v>
      </c>
      <c r="I159">
        <v>1037</v>
      </c>
      <c r="J159">
        <v>1662</v>
      </c>
    </row>
    <row r="160" spans="1:10" x14ac:dyDescent="0.15">
      <c r="A160" s="2" t="s">
        <v>1839</v>
      </c>
      <c r="B160" t="s">
        <v>2990</v>
      </c>
      <c r="C160">
        <v>664</v>
      </c>
      <c r="D160">
        <v>1087</v>
      </c>
      <c r="E160">
        <v>1728</v>
      </c>
      <c r="F160" t="s">
        <v>2990</v>
      </c>
      <c r="G160">
        <v>585</v>
      </c>
      <c r="H160">
        <v>1013</v>
      </c>
      <c r="I160">
        <v>1602</v>
      </c>
      <c r="J160" t="s">
        <v>2990</v>
      </c>
    </row>
    <row r="161" spans="1:10" x14ac:dyDescent="0.15">
      <c r="A161" s="2" t="s">
        <v>1301</v>
      </c>
      <c r="B161" t="s">
        <v>2990</v>
      </c>
      <c r="C161">
        <v>440</v>
      </c>
      <c r="D161">
        <v>761</v>
      </c>
      <c r="E161">
        <v>1328</v>
      </c>
      <c r="F161" t="s">
        <v>2990</v>
      </c>
      <c r="G161">
        <v>442</v>
      </c>
      <c r="H161">
        <v>843</v>
      </c>
      <c r="I161">
        <v>1311</v>
      </c>
      <c r="J161" t="s">
        <v>2990</v>
      </c>
    </row>
    <row r="162" spans="1:10" x14ac:dyDescent="0.15">
      <c r="A162" s="2" t="s">
        <v>174</v>
      </c>
      <c r="B162" t="s">
        <v>2990</v>
      </c>
      <c r="C162">
        <v>429</v>
      </c>
      <c r="D162">
        <v>770</v>
      </c>
      <c r="E162">
        <v>846</v>
      </c>
      <c r="F162" t="s">
        <v>2990</v>
      </c>
      <c r="G162">
        <v>598</v>
      </c>
      <c r="H162">
        <v>817</v>
      </c>
      <c r="I162">
        <v>868</v>
      </c>
      <c r="J162" t="s">
        <v>2990</v>
      </c>
    </row>
    <row r="163" spans="1:10" x14ac:dyDescent="0.15">
      <c r="A163" s="2" t="s">
        <v>1060</v>
      </c>
      <c r="B163" t="s">
        <v>2990</v>
      </c>
      <c r="C163">
        <v>427</v>
      </c>
      <c r="D163">
        <v>810</v>
      </c>
      <c r="E163">
        <v>1080</v>
      </c>
      <c r="F163" t="s">
        <v>2990</v>
      </c>
      <c r="G163">
        <v>394</v>
      </c>
      <c r="H163">
        <v>784</v>
      </c>
      <c r="I163">
        <v>1113</v>
      </c>
      <c r="J163" t="s">
        <v>2990</v>
      </c>
    </row>
    <row r="164" spans="1:10" x14ac:dyDescent="0.15">
      <c r="A164" s="2" t="s">
        <v>580</v>
      </c>
      <c r="B164" t="s">
        <v>2990</v>
      </c>
      <c r="C164">
        <v>520</v>
      </c>
      <c r="D164">
        <v>938</v>
      </c>
      <c r="E164">
        <v>1151</v>
      </c>
      <c r="F164" t="s">
        <v>2990</v>
      </c>
      <c r="G164">
        <v>520</v>
      </c>
      <c r="H164">
        <v>927</v>
      </c>
      <c r="I164">
        <v>1148</v>
      </c>
      <c r="J164" t="s">
        <v>2990</v>
      </c>
    </row>
    <row r="165" spans="1:10" x14ac:dyDescent="0.15">
      <c r="A165" s="2" t="s">
        <v>2226</v>
      </c>
      <c r="B165" t="s">
        <v>2990</v>
      </c>
      <c r="C165">
        <v>538</v>
      </c>
      <c r="D165">
        <v>1042</v>
      </c>
      <c r="E165">
        <v>1826</v>
      </c>
      <c r="F165" t="s">
        <v>2990</v>
      </c>
      <c r="G165">
        <v>576</v>
      </c>
      <c r="H165">
        <v>1088</v>
      </c>
      <c r="I165">
        <v>1798</v>
      </c>
      <c r="J165" t="s">
        <v>2990</v>
      </c>
    </row>
    <row r="166" spans="1:10" x14ac:dyDescent="0.15">
      <c r="A166" s="2" t="s">
        <v>1063</v>
      </c>
      <c r="B166" t="s">
        <v>2990</v>
      </c>
      <c r="C166">
        <v>560</v>
      </c>
      <c r="D166">
        <v>909</v>
      </c>
      <c r="E166">
        <v>1293</v>
      </c>
      <c r="F166" t="s">
        <v>2990</v>
      </c>
      <c r="G166">
        <v>507</v>
      </c>
      <c r="H166">
        <v>874</v>
      </c>
      <c r="I166">
        <v>1230</v>
      </c>
      <c r="J166" t="s">
        <v>2990</v>
      </c>
    </row>
    <row r="167" spans="1:10" x14ac:dyDescent="0.15">
      <c r="A167" s="2" t="s">
        <v>368</v>
      </c>
      <c r="B167" t="s">
        <v>2990</v>
      </c>
      <c r="C167">
        <v>440</v>
      </c>
      <c r="D167">
        <v>930</v>
      </c>
      <c r="E167">
        <v>1031</v>
      </c>
      <c r="F167" t="s">
        <v>2990</v>
      </c>
      <c r="G167">
        <v>521</v>
      </c>
      <c r="H167">
        <v>967</v>
      </c>
      <c r="I167">
        <v>967</v>
      </c>
      <c r="J167" t="s">
        <v>2990</v>
      </c>
    </row>
    <row r="168" spans="1:10" x14ac:dyDescent="0.15">
      <c r="A168" s="2" t="s">
        <v>2641</v>
      </c>
      <c r="B168" t="s">
        <v>2990</v>
      </c>
      <c r="C168">
        <v>408</v>
      </c>
      <c r="D168">
        <v>986</v>
      </c>
      <c r="E168">
        <v>1566</v>
      </c>
      <c r="F168" t="s">
        <v>2990</v>
      </c>
      <c r="G168">
        <v>417</v>
      </c>
      <c r="H168">
        <v>974</v>
      </c>
      <c r="I168">
        <v>1583</v>
      </c>
      <c r="J168" t="s">
        <v>2990</v>
      </c>
    </row>
    <row r="169" spans="1:10" x14ac:dyDescent="0.15">
      <c r="A169" s="2" t="s">
        <v>1484</v>
      </c>
      <c r="B169" t="s">
        <v>2990</v>
      </c>
      <c r="C169">
        <v>386</v>
      </c>
      <c r="D169">
        <v>1032</v>
      </c>
      <c r="E169">
        <v>1449</v>
      </c>
      <c r="F169" t="s">
        <v>2990</v>
      </c>
      <c r="G169">
        <v>633</v>
      </c>
      <c r="H169">
        <v>1204</v>
      </c>
      <c r="I169">
        <v>1495</v>
      </c>
      <c r="J169" t="s">
        <v>2990</v>
      </c>
    </row>
    <row r="170" spans="1:10" x14ac:dyDescent="0.15">
      <c r="A170" s="2" t="s">
        <v>1302</v>
      </c>
      <c r="B170" t="s">
        <v>2990</v>
      </c>
      <c r="C170">
        <v>419</v>
      </c>
      <c r="D170">
        <v>875</v>
      </c>
      <c r="E170">
        <v>1261</v>
      </c>
      <c r="F170" t="s">
        <v>2990</v>
      </c>
      <c r="G170">
        <v>392</v>
      </c>
      <c r="H170">
        <v>772</v>
      </c>
      <c r="I170">
        <v>1188</v>
      </c>
      <c r="J170" t="s">
        <v>2990</v>
      </c>
    </row>
    <row r="171" spans="1:10" x14ac:dyDescent="0.15">
      <c r="A171" s="2" t="s">
        <v>1487</v>
      </c>
      <c r="B171" t="s">
        <v>2990</v>
      </c>
      <c r="C171">
        <v>528</v>
      </c>
      <c r="D171">
        <v>773</v>
      </c>
      <c r="E171">
        <v>1091</v>
      </c>
      <c r="F171" t="s">
        <v>2990</v>
      </c>
      <c r="G171">
        <v>520</v>
      </c>
      <c r="H171">
        <v>912</v>
      </c>
      <c r="I171">
        <v>1264</v>
      </c>
      <c r="J171" t="s">
        <v>2990</v>
      </c>
    </row>
    <row r="172" spans="1:10" x14ac:dyDescent="0.15">
      <c r="A172" s="2" t="s">
        <v>2028</v>
      </c>
      <c r="B172" t="s">
        <v>2990</v>
      </c>
      <c r="C172">
        <v>462</v>
      </c>
      <c r="D172">
        <v>785</v>
      </c>
      <c r="E172">
        <v>1210</v>
      </c>
      <c r="F172" t="s">
        <v>2990</v>
      </c>
      <c r="G172">
        <v>452</v>
      </c>
      <c r="H172">
        <v>712</v>
      </c>
      <c r="I172">
        <v>1193</v>
      </c>
      <c r="J172" t="s">
        <v>2990</v>
      </c>
    </row>
    <row r="173" spans="1:10" x14ac:dyDescent="0.15">
      <c r="A173" s="2" t="s">
        <v>2228</v>
      </c>
      <c r="B173" t="s">
        <v>2990</v>
      </c>
      <c r="C173">
        <v>673</v>
      </c>
      <c r="D173">
        <v>980</v>
      </c>
      <c r="E173">
        <v>1274</v>
      </c>
      <c r="F173" t="s">
        <v>2990</v>
      </c>
      <c r="G173">
        <v>670</v>
      </c>
      <c r="H173">
        <v>990</v>
      </c>
      <c r="I173">
        <v>1282</v>
      </c>
      <c r="J173" t="s">
        <v>2990</v>
      </c>
    </row>
    <row r="174" spans="1:10" x14ac:dyDescent="0.15">
      <c r="A174" s="2" t="s">
        <v>2031</v>
      </c>
      <c r="B174" t="s">
        <v>2990</v>
      </c>
      <c r="C174">
        <v>362</v>
      </c>
      <c r="D174">
        <v>669</v>
      </c>
      <c r="E174">
        <v>1169</v>
      </c>
      <c r="F174" t="s">
        <v>2990</v>
      </c>
      <c r="G174">
        <v>460</v>
      </c>
      <c r="H174">
        <v>811</v>
      </c>
      <c r="I174">
        <v>1241</v>
      </c>
      <c r="J174" t="s">
        <v>2990</v>
      </c>
    </row>
    <row r="175" spans="1:10" x14ac:dyDescent="0.15">
      <c r="A175" s="2" t="s">
        <v>2859</v>
      </c>
      <c r="B175" t="s">
        <v>2990</v>
      </c>
      <c r="C175">
        <v>652</v>
      </c>
      <c r="D175">
        <v>917</v>
      </c>
      <c r="E175">
        <v>1396</v>
      </c>
      <c r="F175" t="s">
        <v>2990</v>
      </c>
      <c r="G175">
        <v>741</v>
      </c>
      <c r="H175">
        <v>1050</v>
      </c>
      <c r="I175">
        <v>1630</v>
      </c>
      <c r="J175" t="s">
        <v>2990</v>
      </c>
    </row>
    <row r="176" spans="1:10" x14ac:dyDescent="0.15">
      <c r="A176" s="2" t="s">
        <v>1066</v>
      </c>
      <c r="B176" t="s">
        <v>2990</v>
      </c>
      <c r="C176">
        <v>598</v>
      </c>
      <c r="D176">
        <v>899</v>
      </c>
      <c r="E176">
        <v>1274</v>
      </c>
      <c r="F176" t="s">
        <v>2990</v>
      </c>
      <c r="G176">
        <v>556</v>
      </c>
      <c r="H176">
        <v>866</v>
      </c>
      <c r="I176">
        <v>1265</v>
      </c>
      <c r="J176" t="s">
        <v>2990</v>
      </c>
    </row>
    <row r="177" spans="1:10" x14ac:dyDescent="0.15">
      <c r="A177" s="2" t="s">
        <v>425</v>
      </c>
      <c r="B177" t="s">
        <v>2990</v>
      </c>
      <c r="C177">
        <v>469</v>
      </c>
      <c r="D177">
        <v>663</v>
      </c>
      <c r="E177">
        <v>875</v>
      </c>
      <c r="F177" t="s">
        <v>2990</v>
      </c>
      <c r="G177">
        <v>455</v>
      </c>
      <c r="H177">
        <v>700</v>
      </c>
      <c r="I177">
        <v>930</v>
      </c>
      <c r="J177" t="s">
        <v>2990</v>
      </c>
    </row>
    <row r="178" spans="1:10" x14ac:dyDescent="0.15">
      <c r="A178" s="2" t="s">
        <v>873</v>
      </c>
      <c r="B178" t="s">
        <v>2990</v>
      </c>
      <c r="C178">
        <v>502</v>
      </c>
      <c r="D178">
        <v>764</v>
      </c>
      <c r="E178">
        <v>1077</v>
      </c>
      <c r="F178" t="s">
        <v>2990</v>
      </c>
      <c r="G178">
        <v>590</v>
      </c>
      <c r="H178">
        <v>820</v>
      </c>
      <c r="I178">
        <v>970</v>
      </c>
      <c r="J178" t="s">
        <v>2990</v>
      </c>
    </row>
    <row r="179" spans="1:10" x14ac:dyDescent="0.15">
      <c r="A179" s="2" t="s">
        <v>302</v>
      </c>
      <c r="B179" t="s">
        <v>2990</v>
      </c>
      <c r="C179">
        <v>363</v>
      </c>
      <c r="D179">
        <v>750</v>
      </c>
      <c r="E179">
        <v>889</v>
      </c>
      <c r="F179" t="s">
        <v>2990</v>
      </c>
      <c r="G179">
        <v>381</v>
      </c>
      <c r="H179">
        <v>825</v>
      </c>
      <c r="I179">
        <v>984</v>
      </c>
      <c r="J179" t="s">
        <v>2990</v>
      </c>
    </row>
    <row r="180" spans="1:10" x14ac:dyDescent="0.15">
      <c r="A180" s="2" t="s">
        <v>581</v>
      </c>
      <c r="B180" t="s">
        <v>2990</v>
      </c>
      <c r="C180">
        <v>454</v>
      </c>
      <c r="D180">
        <v>726</v>
      </c>
      <c r="E180">
        <v>1019</v>
      </c>
      <c r="F180" t="s">
        <v>2990</v>
      </c>
      <c r="G180">
        <v>436</v>
      </c>
      <c r="H180">
        <v>727</v>
      </c>
      <c r="I180">
        <v>899</v>
      </c>
      <c r="J180" t="s">
        <v>2990</v>
      </c>
    </row>
    <row r="181" spans="1:10" x14ac:dyDescent="0.15">
      <c r="A181" s="2" t="s">
        <v>2034</v>
      </c>
      <c r="B181" t="s">
        <v>2990</v>
      </c>
      <c r="C181">
        <v>699</v>
      </c>
      <c r="D181">
        <v>1099</v>
      </c>
      <c r="E181">
        <v>1568</v>
      </c>
      <c r="F181" t="s">
        <v>2990</v>
      </c>
      <c r="G181">
        <v>667</v>
      </c>
      <c r="H181">
        <v>1098</v>
      </c>
      <c r="I181">
        <v>1575</v>
      </c>
      <c r="J181" t="s">
        <v>2990</v>
      </c>
    </row>
    <row r="182" spans="1:10" x14ac:dyDescent="0.15">
      <c r="A182" s="2" t="s">
        <v>1068</v>
      </c>
      <c r="B182" t="s">
        <v>2990</v>
      </c>
      <c r="C182">
        <v>543</v>
      </c>
      <c r="D182">
        <v>1039</v>
      </c>
      <c r="E182">
        <v>1598</v>
      </c>
      <c r="F182" t="s">
        <v>2990</v>
      </c>
      <c r="G182">
        <v>551</v>
      </c>
      <c r="H182">
        <v>1096</v>
      </c>
      <c r="I182">
        <v>1420</v>
      </c>
      <c r="J182" t="s">
        <v>2990</v>
      </c>
    </row>
    <row r="183" spans="1:10" x14ac:dyDescent="0.15">
      <c r="A183" s="2" t="s">
        <v>1070</v>
      </c>
      <c r="B183" t="s">
        <v>2990</v>
      </c>
      <c r="C183">
        <v>542</v>
      </c>
      <c r="D183">
        <v>917</v>
      </c>
      <c r="E183">
        <v>1182</v>
      </c>
      <c r="F183" t="s">
        <v>2990</v>
      </c>
      <c r="G183">
        <v>560</v>
      </c>
      <c r="H183">
        <v>992</v>
      </c>
      <c r="I183">
        <v>1235</v>
      </c>
      <c r="J183" t="s">
        <v>2990</v>
      </c>
    </row>
    <row r="184" spans="1:10" x14ac:dyDescent="0.15">
      <c r="A184" s="2" t="s">
        <v>2994</v>
      </c>
      <c r="B184" t="s">
        <v>2990</v>
      </c>
      <c r="C184">
        <v>474</v>
      </c>
      <c r="D184">
        <v>751</v>
      </c>
      <c r="E184">
        <v>914</v>
      </c>
      <c r="F184" t="s">
        <v>2990</v>
      </c>
      <c r="G184">
        <v>405</v>
      </c>
      <c r="H184">
        <v>742</v>
      </c>
      <c r="I184">
        <v>914</v>
      </c>
      <c r="J184" t="s">
        <v>2990</v>
      </c>
    </row>
    <row r="185" spans="1:10" x14ac:dyDescent="0.15">
      <c r="A185" s="2" t="s">
        <v>1652</v>
      </c>
      <c r="B185" t="s">
        <v>2990</v>
      </c>
      <c r="C185">
        <v>658</v>
      </c>
      <c r="D185">
        <v>1054</v>
      </c>
      <c r="E185">
        <v>1887</v>
      </c>
      <c r="F185" t="s">
        <v>2990</v>
      </c>
      <c r="G185">
        <v>513</v>
      </c>
      <c r="H185">
        <v>1123</v>
      </c>
      <c r="I185">
        <v>1911</v>
      </c>
      <c r="J185" t="s">
        <v>2990</v>
      </c>
    </row>
    <row r="186" spans="1:10" x14ac:dyDescent="0.15">
      <c r="A186" s="2" t="s">
        <v>175</v>
      </c>
      <c r="B186" t="s">
        <v>2990</v>
      </c>
      <c r="C186">
        <v>511</v>
      </c>
      <c r="D186">
        <v>744</v>
      </c>
      <c r="E186">
        <v>932</v>
      </c>
      <c r="F186" t="s">
        <v>2990</v>
      </c>
      <c r="G186">
        <v>479</v>
      </c>
      <c r="H186">
        <v>744</v>
      </c>
      <c r="I186">
        <v>932</v>
      </c>
      <c r="J186" t="s">
        <v>2990</v>
      </c>
    </row>
    <row r="187" spans="1:10" x14ac:dyDescent="0.15">
      <c r="A187" s="2" t="s">
        <v>2995</v>
      </c>
      <c r="B187" t="s">
        <v>2990</v>
      </c>
      <c r="C187">
        <v>293</v>
      </c>
      <c r="D187">
        <v>478</v>
      </c>
      <c r="E187">
        <v>721</v>
      </c>
      <c r="F187" t="s">
        <v>2990</v>
      </c>
      <c r="G187">
        <v>460</v>
      </c>
      <c r="H187">
        <v>482</v>
      </c>
      <c r="I187">
        <v>724</v>
      </c>
      <c r="J187" t="s">
        <v>2990</v>
      </c>
    </row>
    <row r="188" spans="1:10" x14ac:dyDescent="0.15">
      <c r="A188" s="2" t="s">
        <v>3009</v>
      </c>
      <c r="B188" t="s">
        <v>2990</v>
      </c>
      <c r="C188">
        <v>361</v>
      </c>
      <c r="D188">
        <v>494</v>
      </c>
      <c r="E188">
        <v>755</v>
      </c>
      <c r="F188" t="s">
        <v>2990</v>
      </c>
      <c r="G188">
        <v>359</v>
      </c>
      <c r="H188">
        <v>496</v>
      </c>
      <c r="I188">
        <v>789</v>
      </c>
      <c r="J188" t="s">
        <v>2990</v>
      </c>
    </row>
    <row r="189" spans="1:10" x14ac:dyDescent="0.15">
      <c r="A189" s="2" t="s">
        <v>1171</v>
      </c>
      <c r="B189" t="s">
        <v>2990</v>
      </c>
      <c r="C189">
        <v>185</v>
      </c>
      <c r="D189">
        <v>441</v>
      </c>
      <c r="E189">
        <v>735</v>
      </c>
      <c r="F189" t="s">
        <v>2990</v>
      </c>
      <c r="G189">
        <v>271</v>
      </c>
      <c r="H189">
        <v>721</v>
      </c>
      <c r="I189">
        <v>864</v>
      </c>
      <c r="J189" t="s">
        <v>2990</v>
      </c>
    </row>
    <row r="190" spans="1:10" x14ac:dyDescent="0.15">
      <c r="A190" s="2" t="s">
        <v>2643</v>
      </c>
      <c r="B190" t="s">
        <v>2990</v>
      </c>
      <c r="C190">
        <v>502</v>
      </c>
      <c r="D190">
        <v>777</v>
      </c>
      <c r="E190">
        <v>1242</v>
      </c>
      <c r="F190" t="s">
        <v>2990</v>
      </c>
      <c r="G190">
        <v>500</v>
      </c>
      <c r="H190">
        <v>760</v>
      </c>
      <c r="I190">
        <v>1244</v>
      </c>
      <c r="J190" t="s">
        <v>2990</v>
      </c>
    </row>
    <row r="191" spans="1:10" x14ac:dyDescent="0.15">
      <c r="A191" s="2" t="s">
        <v>662</v>
      </c>
      <c r="B191" t="s">
        <v>2990</v>
      </c>
      <c r="C191">
        <v>800</v>
      </c>
      <c r="D191">
        <v>1308</v>
      </c>
      <c r="E191">
        <v>1798</v>
      </c>
      <c r="F191" t="s">
        <v>2990</v>
      </c>
      <c r="G191">
        <v>642</v>
      </c>
      <c r="H191">
        <v>863</v>
      </c>
      <c r="I191">
        <v>1348</v>
      </c>
      <c r="J191" t="s">
        <v>2990</v>
      </c>
    </row>
    <row r="192" spans="1:10" x14ac:dyDescent="0.15">
      <c r="A192" s="2" t="s">
        <v>96</v>
      </c>
      <c r="B192" t="s">
        <v>2990</v>
      </c>
      <c r="C192">
        <v>310</v>
      </c>
      <c r="D192">
        <v>632</v>
      </c>
      <c r="E192" t="s">
        <v>2990</v>
      </c>
      <c r="F192" t="s">
        <v>2990</v>
      </c>
      <c r="G192">
        <v>313</v>
      </c>
      <c r="H192">
        <v>620</v>
      </c>
      <c r="I192" t="s">
        <v>2990</v>
      </c>
      <c r="J192" t="s">
        <v>2990</v>
      </c>
    </row>
    <row r="193" spans="1:10" x14ac:dyDescent="0.15">
      <c r="A193" s="2" t="s">
        <v>664</v>
      </c>
      <c r="B193">
        <v>214</v>
      </c>
      <c r="C193">
        <v>435</v>
      </c>
      <c r="D193">
        <v>663</v>
      </c>
      <c r="E193">
        <v>897</v>
      </c>
      <c r="F193" t="s">
        <v>2990</v>
      </c>
      <c r="G193">
        <v>422</v>
      </c>
      <c r="H193">
        <v>822</v>
      </c>
      <c r="I193">
        <v>1110</v>
      </c>
      <c r="J193" t="s">
        <v>2990</v>
      </c>
    </row>
    <row r="194" spans="1:10" x14ac:dyDescent="0.15">
      <c r="A194" s="2" t="s">
        <v>3030</v>
      </c>
      <c r="B194" t="s">
        <v>2990</v>
      </c>
      <c r="C194">
        <v>523</v>
      </c>
      <c r="D194">
        <v>837</v>
      </c>
      <c r="E194">
        <v>1231</v>
      </c>
      <c r="F194" t="s">
        <v>2990</v>
      </c>
      <c r="G194">
        <v>530</v>
      </c>
      <c r="H194">
        <v>847</v>
      </c>
      <c r="I194">
        <v>1151</v>
      </c>
      <c r="J194" t="s">
        <v>2990</v>
      </c>
    </row>
    <row r="195" spans="1:10" x14ac:dyDescent="0.15">
      <c r="A195" s="2" t="s">
        <v>483</v>
      </c>
      <c r="B195" t="s">
        <v>2990</v>
      </c>
      <c r="C195">
        <v>541</v>
      </c>
      <c r="D195">
        <v>946</v>
      </c>
      <c r="E195">
        <v>1243</v>
      </c>
      <c r="F195" t="s">
        <v>2990</v>
      </c>
      <c r="G195">
        <v>540</v>
      </c>
      <c r="H195">
        <v>936</v>
      </c>
      <c r="I195">
        <v>1235</v>
      </c>
      <c r="J195" t="s">
        <v>2990</v>
      </c>
    </row>
    <row r="196" spans="1:10" x14ac:dyDescent="0.15">
      <c r="A196" s="2" t="s">
        <v>666</v>
      </c>
      <c r="B196" t="s">
        <v>2990</v>
      </c>
      <c r="C196">
        <v>677</v>
      </c>
      <c r="D196">
        <v>1017</v>
      </c>
      <c r="E196">
        <v>1127</v>
      </c>
      <c r="F196" t="s">
        <v>2990</v>
      </c>
      <c r="G196">
        <v>710</v>
      </c>
      <c r="H196">
        <v>1078</v>
      </c>
      <c r="I196">
        <v>1319</v>
      </c>
      <c r="J196" t="s">
        <v>2990</v>
      </c>
    </row>
    <row r="197" spans="1:10" x14ac:dyDescent="0.15">
      <c r="A197" s="2" t="s">
        <v>876</v>
      </c>
      <c r="B197">
        <v>123</v>
      </c>
      <c r="C197">
        <v>564</v>
      </c>
      <c r="D197">
        <v>894</v>
      </c>
      <c r="E197">
        <v>1221</v>
      </c>
      <c r="F197" t="s">
        <v>2990</v>
      </c>
      <c r="G197">
        <v>493</v>
      </c>
      <c r="H197">
        <v>805</v>
      </c>
      <c r="I197">
        <v>1235</v>
      </c>
      <c r="J197" t="s">
        <v>2990</v>
      </c>
    </row>
    <row r="198" spans="1:10" x14ac:dyDescent="0.15">
      <c r="A198" s="2" t="s">
        <v>2405</v>
      </c>
      <c r="B198" t="s">
        <v>2990</v>
      </c>
      <c r="C198">
        <v>683</v>
      </c>
      <c r="D198">
        <v>1292</v>
      </c>
      <c r="E198">
        <v>2000</v>
      </c>
      <c r="F198" t="s">
        <v>2990</v>
      </c>
      <c r="G198">
        <v>701</v>
      </c>
      <c r="H198">
        <v>1273</v>
      </c>
      <c r="I198">
        <v>2000</v>
      </c>
      <c r="J198" t="s">
        <v>2990</v>
      </c>
    </row>
    <row r="199" spans="1:10" x14ac:dyDescent="0.15">
      <c r="A199" s="2" t="s">
        <v>2408</v>
      </c>
      <c r="B199" t="s">
        <v>2990</v>
      </c>
      <c r="C199">
        <v>575</v>
      </c>
      <c r="D199">
        <v>933</v>
      </c>
      <c r="E199">
        <v>1613</v>
      </c>
      <c r="F199" t="s">
        <v>2990</v>
      </c>
      <c r="G199">
        <v>595</v>
      </c>
      <c r="H199">
        <v>957</v>
      </c>
      <c r="I199">
        <v>1568</v>
      </c>
      <c r="J199" t="s">
        <v>2990</v>
      </c>
    </row>
    <row r="200" spans="1:10" x14ac:dyDescent="0.15">
      <c r="A200" s="2" t="s">
        <v>369</v>
      </c>
      <c r="B200" t="s">
        <v>2990</v>
      </c>
      <c r="C200">
        <v>510</v>
      </c>
      <c r="D200">
        <v>702</v>
      </c>
      <c r="E200">
        <v>1037</v>
      </c>
      <c r="F200" t="s">
        <v>2990</v>
      </c>
      <c r="G200">
        <v>522</v>
      </c>
      <c r="H200">
        <v>738</v>
      </c>
      <c r="I200">
        <v>1088</v>
      </c>
      <c r="J200" t="s">
        <v>2990</v>
      </c>
    </row>
    <row r="201" spans="1:10" x14ac:dyDescent="0.15">
      <c r="A201" s="2" t="s">
        <v>1172</v>
      </c>
      <c r="B201">
        <v>121</v>
      </c>
      <c r="C201">
        <v>328</v>
      </c>
      <c r="D201">
        <v>837</v>
      </c>
      <c r="E201">
        <v>1231</v>
      </c>
      <c r="F201" t="s">
        <v>2990</v>
      </c>
      <c r="G201">
        <v>329</v>
      </c>
      <c r="H201">
        <v>818</v>
      </c>
      <c r="I201">
        <v>1305</v>
      </c>
      <c r="J201" t="s">
        <v>2990</v>
      </c>
    </row>
    <row r="202" spans="1:10" x14ac:dyDescent="0.15">
      <c r="A202" s="2" t="s">
        <v>486</v>
      </c>
      <c r="B202" t="s">
        <v>2990</v>
      </c>
      <c r="C202">
        <v>405</v>
      </c>
      <c r="D202">
        <v>678</v>
      </c>
      <c r="E202">
        <v>925</v>
      </c>
      <c r="F202" t="s">
        <v>2990</v>
      </c>
      <c r="G202">
        <v>403</v>
      </c>
      <c r="H202">
        <v>685</v>
      </c>
      <c r="I202">
        <v>922</v>
      </c>
      <c r="J202" t="s">
        <v>2990</v>
      </c>
    </row>
    <row r="203" spans="1:10" x14ac:dyDescent="0.15">
      <c r="A203" s="2" t="s">
        <v>2409</v>
      </c>
      <c r="B203" t="s">
        <v>2990</v>
      </c>
      <c r="C203">
        <v>699</v>
      </c>
      <c r="D203">
        <v>1186</v>
      </c>
      <c r="E203">
        <v>1885</v>
      </c>
      <c r="F203" t="s">
        <v>2990</v>
      </c>
      <c r="G203">
        <v>691</v>
      </c>
      <c r="H203">
        <v>1198</v>
      </c>
      <c r="I203">
        <v>1888</v>
      </c>
      <c r="J203" t="s">
        <v>2990</v>
      </c>
    </row>
    <row r="204" spans="1:10" x14ac:dyDescent="0.15">
      <c r="A204" s="2" t="s">
        <v>2036</v>
      </c>
      <c r="B204" t="s">
        <v>2990</v>
      </c>
      <c r="C204">
        <v>617</v>
      </c>
      <c r="D204">
        <v>1129</v>
      </c>
      <c r="E204">
        <v>1561</v>
      </c>
      <c r="F204" t="s">
        <v>2990</v>
      </c>
      <c r="G204">
        <v>626</v>
      </c>
      <c r="H204">
        <v>1064</v>
      </c>
      <c r="I204">
        <v>1681</v>
      </c>
      <c r="J204" t="s">
        <v>2990</v>
      </c>
    </row>
    <row r="205" spans="1:10" x14ac:dyDescent="0.15">
      <c r="A205" s="2" t="s">
        <v>252</v>
      </c>
      <c r="B205" t="s">
        <v>2990</v>
      </c>
      <c r="C205">
        <v>471</v>
      </c>
      <c r="D205">
        <v>591</v>
      </c>
      <c r="E205">
        <v>714</v>
      </c>
      <c r="F205" t="s">
        <v>2990</v>
      </c>
      <c r="G205">
        <v>471</v>
      </c>
      <c r="H205">
        <v>632</v>
      </c>
      <c r="I205">
        <v>731</v>
      </c>
      <c r="J205" t="s">
        <v>2990</v>
      </c>
    </row>
    <row r="206" spans="1:10" x14ac:dyDescent="0.15">
      <c r="A206" s="2" t="s">
        <v>1842</v>
      </c>
      <c r="B206" t="s">
        <v>2990</v>
      </c>
      <c r="C206">
        <v>527</v>
      </c>
      <c r="D206">
        <v>803</v>
      </c>
      <c r="E206">
        <v>1223</v>
      </c>
      <c r="F206" t="s">
        <v>2990</v>
      </c>
      <c r="G206">
        <v>467</v>
      </c>
      <c r="H206">
        <v>806</v>
      </c>
      <c r="I206">
        <v>1285</v>
      </c>
      <c r="J206" t="s">
        <v>2990</v>
      </c>
    </row>
    <row r="207" spans="1:10" x14ac:dyDescent="0.15">
      <c r="A207" s="2" t="s">
        <v>1655</v>
      </c>
      <c r="B207" t="s">
        <v>2990</v>
      </c>
      <c r="C207">
        <v>396</v>
      </c>
      <c r="D207">
        <v>789</v>
      </c>
      <c r="E207">
        <v>1130</v>
      </c>
      <c r="F207" t="s">
        <v>2990</v>
      </c>
      <c r="G207">
        <v>610</v>
      </c>
      <c r="H207">
        <v>939</v>
      </c>
      <c r="I207">
        <v>1301</v>
      </c>
      <c r="J207" t="s">
        <v>2990</v>
      </c>
    </row>
    <row r="208" spans="1:10" x14ac:dyDescent="0.15">
      <c r="A208" s="2" t="s">
        <v>1173</v>
      </c>
      <c r="B208" t="s">
        <v>2990</v>
      </c>
      <c r="C208">
        <v>412</v>
      </c>
      <c r="D208">
        <v>714</v>
      </c>
      <c r="E208">
        <v>931</v>
      </c>
      <c r="F208" t="s">
        <v>2990</v>
      </c>
      <c r="G208">
        <v>549</v>
      </c>
      <c r="H208">
        <v>913</v>
      </c>
      <c r="I208">
        <v>1271</v>
      </c>
      <c r="J208" t="s">
        <v>2990</v>
      </c>
    </row>
    <row r="209" spans="1:10" x14ac:dyDescent="0.15">
      <c r="A209" s="2" t="s">
        <v>2644</v>
      </c>
      <c r="B209" t="s">
        <v>2990</v>
      </c>
      <c r="C209">
        <v>493</v>
      </c>
      <c r="D209">
        <v>890</v>
      </c>
      <c r="E209">
        <v>1288</v>
      </c>
      <c r="F209" t="s">
        <v>2990</v>
      </c>
      <c r="G209">
        <v>462</v>
      </c>
      <c r="H209">
        <v>833</v>
      </c>
      <c r="I209">
        <v>1260</v>
      </c>
      <c r="J209" t="s">
        <v>2990</v>
      </c>
    </row>
    <row r="210" spans="1:10" x14ac:dyDescent="0.15">
      <c r="A210" s="2" t="s">
        <v>1844</v>
      </c>
      <c r="B210" t="s">
        <v>2990</v>
      </c>
      <c r="C210">
        <v>604</v>
      </c>
      <c r="D210">
        <v>887</v>
      </c>
      <c r="E210">
        <v>1328</v>
      </c>
      <c r="F210" t="s">
        <v>2990</v>
      </c>
      <c r="G210">
        <v>683</v>
      </c>
      <c r="H210">
        <v>905</v>
      </c>
      <c r="I210">
        <v>1442</v>
      </c>
      <c r="J210" t="s">
        <v>2990</v>
      </c>
    </row>
    <row r="211" spans="1:10" x14ac:dyDescent="0.15">
      <c r="A211" s="2" t="s">
        <v>2231</v>
      </c>
      <c r="B211" t="s">
        <v>2990</v>
      </c>
      <c r="C211">
        <v>560</v>
      </c>
      <c r="D211">
        <v>988</v>
      </c>
      <c r="E211">
        <v>1453</v>
      </c>
      <c r="F211" t="s">
        <v>2990</v>
      </c>
      <c r="G211">
        <v>571</v>
      </c>
      <c r="H211">
        <v>953</v>
      </c>
      <c r="I211">
        <v>1410</v>
      </c>
      <c r="J211" t="s">
        <v>2990</v>
      </c>
    </row>
    <row r="212" spans="1:10" x14ac:dyDescent="0.15">
      <c r="A212" s="2" t="s">
        <v>127</v>
      </c>
      <c r="B212" t="s">
        <v>2990</v>
      </c>
      <c r="C212">
        <v>339</v>
      </c>
      <c r="D212">
        <v>481</v>
      </c>
      <c r="E212">
        <v>700</v>
      </c>
      <c r="F212" t="s">
        <v>2990</v>
      </c>
      <c r="G212">
        <v>339</v>
      </c>
      <c r="H212">
        <v>482</v>
      </c>
      <c r="I212">
        <v>703</v>
      </c>
      <c r="J212" t="s">
        <v>2990</v>
      </c>
    </row>
    <row r="213" spans="1:10" x14ac:dyDescent="0.15">
      <c r="A213" s="2" t="s">
        <v>217</v>
      </c>
      <c r="B213" t="s">
        <v>2990</v>
      </c>
      <c r="C213">
        <v>470</v>
      </c>
      <c r="D213">
        <v>623</v>
      </c>
      <c r="E213">
        <v>880</v>
      </c>
      <c r="F213" t="s">
        <v>2990</v>
      </c>
      <c r="G213">
        <v>468</v>
      </c>
      <c r="H213">
        <v>623</v>
      </c>
      <c r="I213">
        <v>1307</v>
      </c>
      <c r="J213" t="s">
        <v>2990</v>
      </c>
    </row>
    <row r="214" spans="1:10" x14ac:dyDescent="0.15">
      <c r="A214" s="2" t="s">
        <v>2233</v>
      </c>
      <c r="B214" t="s">
        <v>2990</v>
      </c>
      <c r="C214">
        <v>419</v>
      </c>
      <c r="D214">
        <v>739</v>
      </c>
      <c r="E214">
        <v>1081</v>
      </c>
      <c r="F214" t="s">
        <v>2990</v>
      </c>
      <c r="G214">
        <v>389</v>
      </c>
      <c r="H214">
        <v>724</v>
      </c>
      <c r="I214">
        <v>1061</v>
      </c>
      <c r="J214" t="s">
        <v>2990</v>
      </c>
    </row>
    <row r="215" spans="1:10" x14ac:dyDescent="0.15">
      <c r="A215" s="2" t="s">
        <v>2860</v>
      </c>
      <c r="B215" t="s">
        <v>2990</v>
      </c>
      <c r="C215">
        <v>435</v>
      </c>
      <c r="D215">
        <v>761</v>
      </c>
      <c r="E215">
        <v>1317</v>
      </c>
      <c r="F215" t="s">
        <v>2990</v>
      </c>
      <c r="G215">
        <v>446</v>
      </c>
      <c r="H215">
        <v>780</v>
      </c>
      <c r="I215">
        <v>1304</v>
      </c>
      <c r="J215" t="s">
        <v>2990</v>
      </c>
    </row>
    <row r="216" spans="1:10" x14ac:dyDescent="0.15">
      <c r="A216" s="2" t="s">
        <v>1657</v>
      </c>
      <c r="B216" t="s">
        <v>2990</v>
      </c>
      <c r="C216">
        <v>347</v>
      </c>
      <c r="D216">
        <v>590</v>
      </c>
      <c r="E216">
        <v>900</v>
      </c>
      <c r="F216">
        <v>1134</v>
      </c>
      <c r="G216">
        <v>322</v>
      </c>
      <c r="H216">
        <v>633</v>
      </c>
      <c r="I216">
        <v>896</v>
      </c>
      <c r="J216">
        <v>1114</v>
      </c>
    </row>
    <row r="217" spans="1:10" x14ac:dyDescent="0.15">
      <c r="A217" s="2" t="s">
        <v>1660</v>
      </c>
      <c r="B217" t="s">
        <v>2990</v>
      </c>
      <c r="C217">
        <v>592</v>
      </c>
      <c r="D217">
        <v>1124</v>
      </c>
      <c r="E217">
        <v>1568</v>
      </c>
      <c r="F217">
        <v>2233</v>
      </c>
      <c r="G217">
        <v>625</v>
      </c>
      <c r="H217">
        <v>1128</v>
      </c>
      <c r="I217">
        <v>1582</v>
      </c>
      <c r="J217">
        <v>2477</v>
      </c>
    </row>
    <row r="218" spans="1:10" x14ac:dyDescent="0.15">
      <c r="A218" s="2" t="s">
        <v>1662</v>
      </c>
      <c r="B218">
        <v>281</v>
      </c>
      <c r="C218">
        <v>722</v>
      </c>
      <c r="D218">
        <v>1422</v>
      </c>
      <c r="E218">
        <v>2222</v>
      </c>
      <c r="F218" t="s">
        <v>2990</v>
      </c>
      <c r="G218">
        <v>722</v>
      </c>
      <c r="H218">
        <v>1422</v>
      </c>
      <c r="I218">
        <v>2222</v>
      </c>
      <c r="J218" t="s">
        <v>2990</v>
      </c>
    </row>
    <row r="219" spans="1:10" x14ac:dyDescent="0.15">
      <c r="A219" s="2" t="s">
        <v>1664</v>
      </c>
      <c r="B219" t="s">
        <v>2990</v>
      </c>
      <c r="C219">
        <v>443</v>
      </c>
      <c r="D219">
        <v>717</v>
      </c>
      <c r="E219">
        <v>1205</v>
      </c>
      <c r="F219" t="s">
        <v>2990</v>
      </c>
      <c r="G219">
        <v>462</v>
      </c>
      <c r="H219">
        <v>914</v>
      </c>
      <c r="I219">
        <v>1356</v>
      </c>
      <c r="J219" t="s">
        <v>2990</v>
      </c>
    </row>
    <row r="220" spans="1:10" x14ac:dyDescent="0.15">
      <c r="A220" s="2" t="s">
        <v>1665</v>
      </c>
      <c r="B220" t="s">
        <v>2990</v>
      </c>
      <c r="C220">
        <v>432</v>
      </c>
      <c r="D220">
        <v>1037</v>
      </c>
      <c r="E220">
        <v>1601</v>
      </c>
      <c r="F220" t="s">
        <v>2990</v>
      </c>
      <c r="G220">
        <v>573</v>
      </c>
      <c r="H220">
        <v>1139</v>
      </c>
      <c r="I220">
        <v>1762</v>
      </c>
      <c r="J220" t="s">
        <v>2990</v>
      </c>
    </row>
    <row r="221" spans="1:10" x14ac:dyDescent="0.15">
      <c r="A221" s="2" t="s">
        <v>3044</v>
      </c>
      <c r="B221" t="s">
        <v>2990</v>
      </c>
      <c r="C221">
        <v>668</v>
      </c>
      <c r="D221">
        <v>977</v>
      </c>
      <c r="E221">
        <v>1344</v>
      </c>
      <c r="F221" t="s">
        <v>2990</v>
      </c>
      <c r="G221">
        <v>666</v>
      </c>
      <c r="H221">
        <v>979</v>
      </c>
      <c r="I221">
        <v>1377</v>
      </c>
      <c r="J221" t="s">
        <v>2990</v>
      </c>
    </row>
    <row r="222" spans="1:10" x14ac:dyDescent="0.15">
      <c r="A222" s="2" t="s">
        <v>1490</v>
      </c>
      <c r="B222" t="s">
        <v>2990</v>
      </c>
      <c r="C222">
        <v>173</v>
      </c>
      <c r="D222">
        <v>723</v>
      </c>
      <c r="E222">
        <v>1052</v>
      </c>
      <c r="F222" t="s">
        <v>2990</v>
      </c>
      <c r="G222">
        <v>265</v>
      </c>
      <c r="H222">
        <v>843</v>
      </c>
      <c r="I222">
        <v>1175</v>
      </c>
      <c r="J222" t="s">
        <v>2990</v>
      </c>
    </row>
    <row r="223" spans="1:10" x14ac:dyDescent="0.15">
      <c r="A223" s="2" t="s">
        <v>1493</v>
      </c>
      <c r="B223" t="s">
        <v>2990</v>
      </c>
      <c r="C223">
        <v>416</v>
      </c>
      <c r="D223">
        <v>753</v>
      </c>
      <c r="E223">
        <v>1326</v>
      </c>
      <c r="F223" t="s">
        <v>2990</v>
      </c>
      <c r="G223">
        <v>381</v>
      </c>
      <c r="H223">
        <v>732</v>
      </c>
      <c r="I223">
        <v>1199</v>
      </c>
      <c r="J223" t="s">
        <v>2990</v>
      </c>
    </row>
    <row r="224" spans="1:10" x14ac:dyDescent="0.15">
      <c r="A224" s="2" t="s">
        <v>426</v>
      </c>
      <c r="B224" t="s">
        <v>2990</v>
      </c>
      <c r="C224">
        <v>462</v>
      </c>
      <c r="D224">
        <v>737</v>
      </c>
      <c r="E224">
        <v>1097</v>
      </c>
      <c r="F224" t="s">
        <v>2990</v>
      </c>
      <c r="G224">
        <v>462</v>
      </c>
      <c r="H224">
        <v>735</v>
      </c>
      <c r="I224">
        <v>1039</v>
      </c>
      <c r="J224" t="s">
        <v>2990</v>
      </c>
    </row>
    <row r="225" spans="1:10" x14ac:dyDescent="0.15">
      <c r="A225" s="2" t="s">
        <v>130</v>
      </c>
      <c r="B225" t="s">
        <v>2990</v>
      </c>
      <c r="C225">
        <v>264</v>
      </c>
      <c r="D225">
        <v>479</v>
      </c>
      <c r="E225">
        <v>811</v>
      </c>
      <c r="F225">
        <v>1102</v>
      </c>
      <c r="G225">
        <v>264</v>
      </c>
      <c r="H225">
        <v>477</v>
      </c>
      <c r="I225">
        <v>1010</v>
      </c>
      <c r="J225">
        <v>1203</v>
      </c>
    </row>
    <row r="226" spans="1:10" x14ac:dyDescent="0.15">
      <c r="A226" s="2" t="s">
        <v>3020</v>
      </c>
      <c r="B226" t="s">
        <v>2990</v>
      </c>
      <c r="C226">
        <v>529</v>
      </c>
      <c r="D226">
        <v>755</v>
      </c>
      <c r="E226">
        <v>948</v>
      </c>
      <c r="F226" t="s">
        <v>2990</v>
      </c>
      <c r="G226">
        <v>521</v>
      </c>
      <c r="H226">
        <v>751</v>
      </c>
      <c r="I226">
        <v>1058</v>
      </c>
      <c r="J226" t="s">
        <v>2990</v>
      </c>
    </row>
    <row r="227" spans="1:10" x14ac:dyDescent="0.15">
      <c r="A227" s="2" t="s">
        <v>1496</v>
      </c>
      <c r="B227" t="s">
        <v>2990</v>
      </c>
      <c r="C227">
        <v>578</v>
      </c>
      <c r="D227">
        <v>1075</v>
      </c>
      <c r="E227">
        <v>1739</v>
      </c>
      <c r="F227">
        <v>1983</v>
      </c>
      <c r="G227">
        <v>433</v>
      </c>
      <c r="H227">
        <v>912</v>
      </c>
      <c r="I227">
        <v>1610</v>
      </c>
      <c r="J227">
        <v>1851</v>
      </c>
    </row>
    <row r="228" spans="1:10" x14ac:dyDescent="0.15">
      <c r="A228" s="2" t="s">
        <v>2411</v>
      </c>
      <c r="B228" t="s">
        <v>2990</v>
      </c>
      <c r="C228">
        <v>726</v>
      </c>
      <c r="D228">
        <v>1120</v>
      </c>
      <c r="E228">
        <v>1454</v>
      </c>
      <c r="F228" t="s">
        <v>2990</v>
      </c>
      <c r="G228">
        <v>738</v>
      </c>
      <c r="H228">
        <v>1086</v>
      </c>
      <c r="I228">
        <v>1382</v>
      </c>
      <c r="J228" t="s">
        <v>2990</v>
      </c>
    </row>
    <row r="229" spans="1:10" x14ac:dyDescent="0.15">
      <c r="A229" s="2" t="s">
        <v>1846</v>
      </c>
      <c r="B229" t="s">
        <v>2990</v>
      </c>
      <c r="C229">
        <v>497</v>
      </c>
      <c r="D229">
        <v>887</v>
      </c>
      <c r="E229">
        <v>1590</v>
      </c>
      <c r="F229" t="s">
        <v>2990</v>
      </c>
      <c r="G229">
        <v>476</v>
      </c>
      <c r="H229">
        <v>887</v>
      </c>
      <c r="I229">
        <v>1685</v>
      </c>
      <c r="J229" t="s">
        <v>2990</v>
      </c>
    </row>
    <row r="230" spans="1:10" x14ac:dyDescent="0.15">
      <c r="A230" s="2" t="s">
        <v>878</v>
      </c>
      <c r="B230">
        <v>338</v>
      </c>
      <c r="C230">
        <v>570</v>
      </c>
      <c r="D230">
        <v>1143</v>
      </c>
      <c r="E230">
        <v>1773</v>
      </c>
      <c r="F230" t="s">
        <v>2990</v>
      </c>
      <c r="G230">
        <v>716</v>
      </c>
      <c r="H230">
        <v>1220</v>
      </c>
      <c r="I230">
        <v>1811</v>
      </c>
      <c r="J230" t="s">
        <v>2990</v>
      </c>
    </row>
    <row r="231" spans="1:10" x14ac:dyDescent="0.15">
      <c r="A231" s="2" t="s">
        <v>178</v>
      </c>
      <c r="B231" t="s">
        <v>2990</v>
      </c>
      <c r="C231">
        <v>751</v>
      </c>
      <c r="D231">
        <v>1011</v>
      </c>
      <c r="E231">
        <v>1258</v>
      </c>
      <c r="F231" t="s">
        <v>2990</v>
      </c>
      <c r="G231">
        <v>714</v>
      </c>
      <c r="H231">
        <v>1099</v>
      </c>
      <c r="I231">
        <v>1255</v>
      </c>
      <c r="J231" t="s">
        <v>2990</v>
      </c>
    </row>
    <row r="232" spans="1:10" x14ac:dyDescent="0.15">
      <c r="A232" s="2" t="s">
        <v>255</v>
      </c>
      <c r="B232" t="s">
        <v>2990</v>
      </c>
      <c r="C232">
        <v>585</v>
      </c>
      <c r="D232">
        <v>1029</v>
      </c>
      <c r="E232">
        <v>1100</v>
      </c>
      <c r="F232" t="s">
        <v>2990</v>
      </c>
      <c r="G232">
        <v>663</v>
      </c>
      <c r="H232">
        <v>1068</v>
      </c>
      <c r="I232">
        <v>1100</v>
      </c>
      <c r="J232" t="s">
        <v>2990</v>
      </c>
    </row>
    <row r="233" spans="1:10" x14ac:dyDescent="0.15">
      <c r="A233" s="2" t="s">
        <v>1668</v>
      </c>
      <c r="B233" t="s">
        <v>2990</v>
      </c>
      <c r="C233">
        <v>295</v>
      </c>
      <c r="D233">
        <v>627</v>
      </c>
      <c r="E233">
        <v>1159</v>
      </c>
      <c r="F233" t="s">
        <v>2990</v>
      </c>
      <c r="G233">
        <v>353</v>
      </c>
      <c r="H233">
        <v>684</v>
      </c>
      <c r="I233">
        <v>1184</v>
      </c>
      <c r="J233" t="s">
        <v>2990</v>
      </c>
    </row>
    <row r="234" spans="1:10" x14ac:dyDescent="0.15">
      <c r="A234" s="2" t="s">
        <v>2413</v>
      </c>
      <c r="B234" t="s">
        <v>2990</v>
      </c>
      <c r="C234">
        <v>643</v>
      </c>
      <c r="D234">
        <v>1068</v>
      </c>
      <c r="E234">
        <v>1208</v>
      </c>
      <c r="F234" t="s">
        <v>2990</v>
      </c>
      <c r="G234">
        <v>640</v>
      </c>
      <c r="H234">
        <v>1151</v>
      </c>
      <c r="I234">
        <v>1304</v>
      </c>
      <c r="J234" t="s">
        <v>2990</v>
      </c>
    </row>
    <row r="235" spans="1:10" x14ac:dyDescent="0.15">
      <c r="A235" s="2" t="s">
        <v>1305</v>
      </c>
      <c r="B235" t="s">
        <v>2990</v>
      </c>
      <c r="C235">
        <v>417</v>
      </c>
      <c r="D235">
        <v>689</v>
      </c>
      <c r="E235">
        <v>1391</v>
      </c>
      <c r="F235" t="s">
        <v>2990</v>
      </c>
      <c r="G235">
        <v>437</v>
      </c>
      <c r="H235">
        <v>708</v>
      </c>
      <c r="I235">
        <v>1412</v>
      </c>
      <c r="J235" t="s">
        <v>2990</v>
      </c>
    </row>
    <row r="236" spans="1:10" x14ac:dyDescent="0.15">
      <c r="A236" s="2" t="s">
        <v>582</v>
      </c>
      <c r="B236">
        <v>198</v>
      </c>
      <c r="C236">
        <v>460</v>
      </c>
      <c r="D236">
        <v>915</v>
      </c>
      <c r="E236">
        <v>1311</v>
      </c>
      <c r="F236" t="s">
        <v>2990</v>
      </c>
      <c r="G236">
        <v>486</v>
      </c>
      <c r="H236">
        <v>972</v>
      </c>
      <c r="I236">
        <v>1425</v>
      </c>
      <c r="J236" t="s">
        <v>2990</v>
      </c>
    </row>
    <row r="237" spans="1:10" x14ac:dyDescent="0.15">
      <c r="A237" s="2" t="s">
        <v>1308</v>
      </c>
      <c r="B237" t="s">
        <v>2990</v>
      </c>
      <c r="C237">
        <v>484</v>
      </c>
      <c r="D237">
        <v>1097</v>
      </c>
      <c r="E237">
        <v>1833</v>
      </c>
      <c r="F237" t="s">
        <v>2990</v>
      </c>
      <c r="G237">
        <v>509</v>
      </c>
      <c r="H237">
        <v>1097</v>
      </c>
      <c r="I237">
        <v>1938</v>
      </c>
      <c r="J237" t="s">
        <v>2990</v>
      </c>
    </row>
    <row r="238" spans="1:10" x14ac:dyDescent="0.15">
      <c r="A238" s="2" t="s">
        <v>3062</v>
      </c>
      <c r="B238" t="s">
        <v>2990</v>
      </c>
      <c r="C238">
        <v>520</v>
      </c>
      <c r="D238">
        <v>932</v>
      </c>
      <c r="E238">
        <v>1483</v>
      </c>
      <c r="F238" t="s">
        <v>2990</v>
      </c>
      <c r="G238">
        <v>514</v>
      </c>
      <c r="H238">
        <v>952</v>
      </c>
      <c r="I238">
        <v>1403</v>
      </c>
      <c r="J238" t="s">
        <v>2990</v>
      </c>
    </row>
    <row r="239" spans="1:10" x14ac:dyDescent="0.15">
      <c r="A239" s="2" t="s">
        <v>1311</v>
      </c>
      <c r="B239" t="s">
        <v>2990</v>
      </c>
      <c r="C239">
        <v>203</v>
      </c>
      <c r="D239">
        <v>564</v>
      </c>
      <c r="E239">
        <v>805</v>
      </c>
      <c r="F239" t="s">
        <v>2990</v>
      </c>
      <c r="G239">
        <v>206</v>
      </c>
      <c r="H239">
        <v>569</v>
      </c>
      <c r="I239">
        <v>787</v>
      </c>
      <c r="J239" t="s">
        <v>2990</v>
      </c>
    </row>
    <row r="240" spans="1:10" x14ac:dyDescent="0.15">
      <c r="A240" s="2" t="s">
        <v>584</v>
      </c>
      <c r="B240" t="s">
        <v>2990</v>
      </c>
      <c r="C240">
        <v>648</v>
      </c>
      <c r="D240">
        <v>863</v>
      </c>
      <c r="E240">
        <v>1056</v>
      </c>
      <c r="F240">
        <v>1418</v>
      </c>
      <c r="G240">
        <v>607</v>
      </c>
      <c r="H240">
        <v>856</v>
      </c>
      <c r="I240">
        <v>1050</v>
      </c>
      <c r="J240">
        <v>1545</v>
      </c>
    </row>
    <row r="241" spans="1:10" x14ac:dyDescent="0.15">
      <c r="A241" s="2" t="s">
        <v>1313</v>
      </c>
      <c r="B241" t="s">
        <v>2990</v>
      </c>
      <c r="C241">
        <v>446</v>
      </c>
      <c r="D241">
        <v>1076</v>
      </c>
      <c r="E241">
        <v>1714</v>
      </c>
      <c r="F241" t="s">
        <v>2990</v>
      </c>
      <c r="G241">
        <v>655</v>
      </c>
      <c r="H241">
        <v>1119</v>
      </c>
      <c r="I241">
        <v>1814</v>
      </c>
      <c r="J241" t="s">
        <v>2990</v>
      </c>
    </row>
    <row r="242" spans="1:10" x14ac:dyDescent="0.15">
      <c r="A242" s="2" t="s">
        <v>1670</v>
      </c>
      <c r="B242" t="s">
        <v>2990</v>
      </c>
      <c r="C242">
        <v>476</v>
      </c>
      <c r="D242">
        <v>892</v>
      </c>
      <c r="E242">
        <v>1166</v>
      </c>
      <c r="F242">
        <v>1651</v>
      </c>
      <c r="G242">
        <v>544</v>
      </c>
      <c r="H242">
        <v>815</v>
      </c>
      <c r="I242">
        <v>1147</v>
      </c>
      <c r="J242">
        <v>1747</v>
      </c>
    </row>
    <row r="243" spans="1:10" x14ac:dyDescent="0.15">
      <c r="A243" s="2" t="s">
        <v>2415</v>
      </c>
      <c r="B243" t="s">
        <v>2990</v>
      </c>
      <c r="C243">
        <v>524</v>
      </c>
      <c r="D243">
        <v>862</v>
      </c>
      <c r="E243">
        <v>1469</v>
      </c>
      <c r="F243" t="s">
        <v>2990</v>
      </c>
      <c r="G243">
        <v>531</v>
      </c>
      <c r="H243">
        <v>835</v>
      </c>
      <c r="I243">
        <v>1325</v>
      </c>
      <c r="J243" t="s">
        <v>2990</v>
      </c>
    </row>
    <row r="244" spans="1:10" x14ac:dyDescent="0.15">
      <c r="A244" s="2" t="s">
        <v>2236</v>
      </c>
      <c r="B244" t="s">
        <v>2990</v>
      </c>
      <c r="C244">
        <v>389</v>
      </c>
      <c r="D244">
        <v>722</v>
      </c>
      <c r="E244">
        <v>1049</v>
      </c>
      <c r="F244" t="s">
        <v>2990</v>
      </c>
      <c r="G244">
        <v>438</v>
      </c>
      <c r="H244">
        <v>694</v>
      </c>
      <c r="I244">
        <v>1026</v>
      </c>
      <c r="J244" t="s">
        <v>2990</v>
      </c>
    </row>
    <row r="245" spans="1:10" x14ac:dyDescent="0.15">
      <c r="A245" s="2" t="s">
        <v>305</v>
      </c>
      <c r="B245" t="s">
        <v>2990</v>
      </c>
      <c r="C245">
        <v>466</v>
      </c>
      <c r="D245">
        <v>751</v>
      </c>
      <c r="E245">
        <v>803</v>
      </c>
      <c r="F245" t="s">
        <v>2990</v>
      </c>
      <c r="G245">
        <v>617</v>
      </c>
      <c r="H245">
        <v>784</v>
      </c>
      <c r="I245" t="s">
        <v>2990</v>
      </c>
      <c r="J245" t="s">
        <v>2990</v>
      </c>
    </row>
    <row r="246" spans="1:10" x14ac:dyDescent="0.15">
      <c r="A246" s="2" t="s">
        <v>2418</v>
      </c>
      <c r="B246" t="s">
        <v>2990</v>
      </c>
      <c r="C246">
        <v>433</v>
      </c>
      <c r="D246">
        <v>816</v>
      </c>
      <c r="E246">
        <v>1234</v>
      </c>
      <c r="F246" t="s">
        <v>2990</v>
      </c>
      <c r="G246">
        <v>447</v>
      </c>
      <c r="H246">
        <v>792</v>
      </c>
      <c r="I246">
        <v>1272</v>
      </c>
      <c r="J246" t="s">
        <v>2990</v>
      </c>
    </row>
    <row r="247" spans="1:10" x14ac:dyDescent="0.15">
      <c r="A247" s="2" t="s">
        <v>3048</v>
      </c>
      <c r="B247" t="s">
        <v>2990</v>
      </c>
      <c r="C247">
        <v>393</v>
      </c>
      <c r="D247">
        <v>731</v>
      </c>
      <c r="E247">
        <v>1228</v>
      </c>
      <c r="F247" t="s">
        <v>2990</v>
      </c>
      <c r="G247">
        <v>401</v>
      </c>
      <c r="H247">
        <v>737</v>
      </c>
      <c r="I247">
        <v>1164</v>
      </c>
      <c r="J247" t="s">
        <v>2990</v>
      </c>
    </row>
    <row r="248" spans="1:10" x14ac:dyDescent="0.15">
      <c r="A248" s="2" t="s">
        <v>2038</v>
      </c>
      <c r="B248" t="s">
        <v>2990</v>
      </c>
      <c r="C248">
        <v>317</v>
      </c>
      <c r="D248">
        <v>885</v>
      </c>
      <c r="E248">
        <v>1480</v>
      </c>
      <c r="F248" t="s">
        <v>2990</v>
      </c>
      <c r="G248">
        <v>340</v>
      </c>
      <c r="H248">
        <v>946</v>
      </c>
      <c r="I248">
        <v>1574</v>
      </c>
      <c r="J248" t="s">
        <v>2990</v>
      </c>
    </row>
    <row r="249" spans="1:10" x14ac:dyDescent="0.15">
      <c r="A249" s="2" t="s">
        <v>1498</v>
      </c>
      <c r="B249">
        <v>112</v>
      </c>
      <c r="C249">
        <v>565</v>
      </c>
      <c r="D249">
        <v>946</v>
      </c>
      <c r="E249">
        <v>1495</v>
      </c>
      <c r="F249" t="s">
        <v>2990</v>
      </c>
      <c r="G249">
        <v>574</v>
      </c>
      <c r="H249">
        <v>975</v>
      </c>
      <c r="I249">
        <v>1429</v>
      </c>
      <c r="J249" t="s">
        <v>2990</v>
      </c>
    </row>
    <row r="250" spans="1:10" x14ac:dyDescent="0.15">
      <c r="A250" s="2" t="s">
        <v>667</v>
      </c>
      <c r="B250" t="s">
        <v>2990</v>
      </c>
      <c r="C250">
        <v>574</v>
      </c>
      <c r="D250">
        <v>883</v>
      </c>
      <c r="E250">
        <v>1097</v>
      </c>
      <c r="F250" t="s">
        <v>2990</v>
      </c>
      <c r="G250">
        <v>575</v>
      </c>
      <c r="H250">
        <v>857</v>
      </c>
      <c r="I250">
        <v>1047</v>
      </c>
      <c r="J250" t="s">
        <v>2990</v>
      </c>
    </row>
    <row r="251" spans="1:10" x14ac:dyDescent="0.15">
      <c r="A251" s="2" t="s">
        <v>670</v>
      </c>
      <c r="B251" t="s">
        <v>2990</v>
      </c>
      <c r="C251">
        <v>637</v>
      </c>
      <c r="D251">
        <v>980</v>
      </c>
      <c r="E251">
        <v>1200</v>
      </c>
      <c r="F251" t="s">
        <v>2990</v>
      </c>
      <c r="G251">
        <v>610</v>
      </c>
      <c r="H251">
        <v>929</v>
      </c>
      <c r="I251">
        <v>1081</v>
      </c>
      <c r="J251" t="s">
        <v>2990</v>
      </c>
    </row>
    <row r="252" spans="1:10" x14ac:dyDescent="0.15">
      <c r="A252" s="2" t="s">
        <v>880</v>
      </c>
      <c r="B252" t="s">
        <v>2990</v>
      </c>
      <c r="C252">
        <v>553</v>
      </c>
      <c r="D252">
        <v>944</v>
      </c>
      <c r="E252">
        <v>1278</v>
      </c>
      <c r="F252" t="s">
        <v>2990</v>
      </c>
      <c r="G252">
        <v>694</v>
      </c>
      <c r="H252">
        <v>1079</v>
      </c>
      <c r="I252">
        <v>1292</v>
      </c>
      <c r="J252" t="s">
        <v>2990</v>
      </c>
    </row>
    <row r="253" spans="1:10" x14ac:dyDescent="0.15">
      <c r="A253" s="2" t="s">
        <v>2040</v>
      </c>
      <c r="B253" t="s">
        <v>2990</v>
      </c>
      <c r="C253">
        <v>504</v>
      </c>
      <c r="D253">
        <v>863</v>
      </c>
      <c r="E253">
        <v>1207</v>
      </c>
      <c r="F253" t="s">
        <v>2990</v>
      </c>
      <c r="G253">
        <v>481</v>
      </c>
      <c r="H253">
        <v>831</v>
      </c>
      <c r="I253">
        <v>1216</v>
      </c>
      <c r="J253" t="s">
        <v>2990</v>
      </c>
    </row>
    <row r="254" spans="1:10" x14ac:dyDescent="0.15">
      <c r="A254" s="2" t="s">
        <v>977</v>
      </c>
      <c r="B254" t="s">
        <v>2990</v>
      </c>
      <c r="C254">
        <v>770</v>
      </c>
      <c r="D254">
        <v>1004</v>
      </c>
      <c r="E254">
        <v>1313</v>
      </c>
      <c r="F254" t="s">
        <v>2990</v>
      </c>
      <c r="G254">
        <v>598</v>
      </c>
      <c r="H254">
        <v>1021</v>
      </c>
      <c r="I254">
        <v>1257</v>
      </c>
      <c r="J254" t="s">
        <v>2990</v>
      </c>
    </row>
    <row r="255" spans="1:10" x14ac:dyDescent="0.15">
      <c r="A255" s="2" t="s">
        <v>429</v>
      </c>
      <c r="B255" t="s">
        <v>2990</v>
      </c>
      <c r="C255">
        <v>299</v>
      </c>
      <c r="D255">
        <v>431</v>
      </c>
      <c r="E255">
        <v>826</v>
      </c>
      <c r="F255" t="s">
        <v>2990</v>
      </c>
      <c r="G255">
        <v>298</v>
      </c>
      <c r="H255">
        <v>425</v>
      </c>
      <c r="I255">
        <v>653</v>
      </c>
      <c r="J255" t="s">
        <v>2990</v>
      </c>
    </row>
    <row r="256" spans="1:10" x14ac:dyDescent="0.15">
      <c r="A256" s="2" t="s">
        <v>587</v>
      </c>
      <c r="B256" t="s">
        <v>2990</v>
      </c>
      <c r="C256">
        <v>513</v>
      </c>
      <c r="D256">
        <v>998</v>
      </c>
      <c r="E256">
        <v>1178</v>
      </c>
      <c r="F256" t="s">
        <v>2990</v>
      </c>
      <c r="G256">
        <v>505</v>
      </c>
      <c r="H256">
        <v>888</v>
      </c>
      <c r="I256">
        <v>1228</v>
      </c>
      <c r="J256" t="s">
        <v>2990</v>
      </c>
    </row>
    <row r="257" spans="1:10" x14ac:dyDescent="0.15">
      <c r="A257" s="2" t="s">
        <v>219</v>
      </c>
      <c r="B257" t="s">
        <v>2990</v>
      </c>
      <c r="C257">
        <v>494</v>
      </c>
      <c r="D257">
        <v>671</v>
      </c>
      <c r="E257">
        <v>823</v>
      </c>
      <c r="F257" t="s">
        <v>2990</v>
      </c>
      <c r="G257">
        <v>525</v>
      </c>
      <c r="H257">
        <v>665</v>
      </c>
      <c r="I257" t="s">
        <v>2990</v>
      </c>
      <c r="J257" t="s">
        <v>2990</v>
      </c>
    </row>
    <row r="258" spans="1:10" x14ac:dyDescent="0.15">
      <c r="A258" s="2" t="s">
        <v>1848</v>
      </c>
      <c r="B258" t="s">
        <v>2990</v>
      </c>
      <c r="C258">
        <v>549</v>
      </c>
      <c r="D258">
        <v>1098</v>
      </c>
      <c r="E258">
        <v>1494</v>
      </c>
      <c r="F258" t="s">
        <v>2990</v>
      </c>
      <c r="G258">
        <v>554</v>
      </c>
      <c r="H258">
        <v>1102</v>
      </c>
      <c r="I258">
        <v>1622</v>
      </c>
      <c r="J258" t="s">
        <v>2990</v>
      </c>
    </row>
    <row r="259" spans="1:10" x14ac:dyDescent="0.15">
      <c r="A259" s="2" t="s">
        <v>371</v>
      </c>
      <c r="B259">
        <v>236</v>
      </c>
      <c r="C259">
        <v>613</v>
      </c>
      <c r="D259">
        <v>850</v>
      </c>
      <c r="E259">
        <v>1205</v>
      </c>
      <c r="F259" t="s">
        <v>2990</v>
      </c>
      <c r="G259">
        <v>660</v>
      </c>
      <c r="H259">
        <v>858</v>
      </c>
      <c r="I259">
        <v>1208</v>
      </c>
      <c r="J259" t="s">
        <v>2990</v>
      </c>
    </row>
    <row r="260" spans="1:10" x14ac:dyDescent="0.15">
      <c r="A260" s="2" t="s">
        <v>1850</v>
      </c>
      <c r="B260" t="s">
        <v>2990</v>
      </c>
      <c r="C260">
        <v>447</v>
      </c>
      <c r="D260">
        <v>718</v>
      </c>
      <c r="E260">
        <v>1026</v>
      </c>
      <c r="F260">
        <v>1153</v>
      </c>
      <c r="G260">
        <v>415</v>
      </c>
      <c r="H260">
        <v>705</v>
      </c>
      <c r="I260">
        <v>1056</v>
      </c>
      <c r="J260">
        <v>1238</v>
      </c>
    </row>
    <row r="261" spans="1:10" x14ac:dyDescent="0.15">
      <c r="A261" s="2" t="s">
        <v>1073</v>
      </c>
      <c r="B261" t="s">
        <v>2990</v>
      </c>
      <c r="C261">
        <v>743</v>
      </c>
      <c r="D261">
        <v>1165</v>
      </c>
      <c r="E261">
        <v>1623</v>
      </c>
      <c r="F261" t="s">
        <v>2990</v>
      </c>
      <c r="G261">
        <v>739</v>
      </c>
      <c r="H261">
        <v>1183</v>
      </c>
      <c r="I261">
        <v>1848</v>
      </c>
      <c r="J261" t="s">
        <v>2990</v>
      </c>
    </row>
    <row r="262" spans="1:10" x14ac:dyDescent="0.15">
      <c r="A262" s="2" t="s">
        <v>2646</v>
      </c>
      <c r="B262" t="s">
        <v>2990</v>
      </c>
      <c r="C262">
        <v>718</v>
      </c>
      <c r="D262">
        <v>1153</v>
      </c>
      <c r="E262">
        <v>1830</v>
      </c>
      <c r="F262" t="s">
        <v>2990</v>
      </c>
      <c r="G262">
        <v>714</v>
      </c>
      <c r="H262">
        <v>1128</v>
      </c>
      <c r="I262">
        <v>1850</v>
      </c>
      <c r="J262" t="s">
        <v>2990</v>
      </c>
    </row>
    <row r="263" spans="1:10" x14ac:dyDescent="0.15">
      <c r="A263" s="2" t="s">
        <v>1499</v>
      </c>
      <c r="B263" t="s">
        <v>2990</v>
      </c>
      <c r="C263">
        <v>450</v>
      </c>
      <c r="D263">
        <v>844</v>
      </c>
      <c r="E263">
        <v>1416</v>
      </c>
      <c r="F263" t="s">
        <v>2990</v>
      </c>
      <c r="G263">
        <v>604</v>
      </c>
      <c r="H263">
        <v>941</v>
      </c>
      <c r="I263">
        <v>1264</v>
      </c>
      <c r="J263" t="s">
        <v>2990</v>
      </c>
    </row>
    <row r="264" spans="1:10" x14ac:dyDescent="0.15">
      <c r="A264" s="2" t="s">
        <v>1502</v>
      </c>
      <c r="B264" t="s">
        <v>2990</v>
      </c>
      <c r="C264">
        <v>675</v>
      </c>
      <c r="D264">
        <v>1077</v>
      </c>
      <c r="E264">
        <v>1828</v>
      </c>
      <c r="F264" t="s">
        <v>2990</v>
      </c>
      <c r="G264">
        <v>894</v>
      </c>
      <c r="H264">
        <v>1127</v>
      </c>
      <c r="I264">
        <v>1853</v>
      </c>
      <c r="J264" t="s">
        <v>2990</v>
      </c>
    </row>
    <row r="265" spans="1:10" x14ac:dyDescent="0.15">
      <c r="A265" s="2" t="s">
        <v>763</v>
      </c>
      <c r="B265" t="s">
        <v>2990</v>
      </c>
      <c r="C265">
        <v>354</v>
      </c>
      <c r="D265">
        <v>512</v>
      </c>
      <c r="E265">
        <v>695</v>
      </c>
      <c r="F265" t="s">
        <v>2990</v>
      </c>
      <c r="G265">
        <v>345</v>
      </c>
      <c r="H265">
        <v>576</v>
      </c>
      <c r="I265" t="s">
        <v>2990</v>
      </c>
      <c r="J265" t="s">
        <v>2990</v>
      </c>
    </row>
    <row r="266" spans="1:10" x14ac:dyDescent="0.15">
      <c r="A266" s="2" t="s">
        <v>2420</v>
      </c>
      <c r="B266" t="s">
        <v>2990</v>
      </c>
      <c r="C266">
        <v>542</v>
      </c>
      <c r="D266">
        <v>1018</v>
      </c>
      <c r="E266">
        <v>1775</v>
      </c>
      <c r="F266" t="s">
        <v>2990</v>
      </c>
      <c r="G266">
        <v>584</v>
      </c>
      <c r="H266">
        <v>1157</v>
      </c>
      <c r="I266">
        <v>1770</v>
      </c>
      <c r="J266" t="s">
        <v>2990</v>
      </c>
    </row>
    <row r="267" spans="1:10" x14ac:dyDescent="0.15">
      <c r="A267" s="2" t="s">
        <v>979</v>
      </c>
      <c r="B267" t="s">
        <v>2990</v>
      </c>
      <c r="C267">
        <v>831</v>
      </c>
      <c r="D267">
        <v>1369</v>
      </c>
      <c r="E267">
        <v>1577</v>
      </c>
      <c r="F267" t="s">
        <v>2990</v>
      </c>
      <c r="G267">
        <v>871</v>
      </c>
      <c r="H267">
        <v>1393</v>
      </c>
      <c r="I267">
        <v>1615</v>
      </c>
      <c r="J267" t="s">
        <v>2990</v>
      </c>
    </row>
    <row r="268" spans="1:10" x14ac:dyDescent="0.15">
      <c r="A268" s="2" t="s">
        <v>1315</v>
      </c>
      <c r="B268" t="s">
        <v>2990</v>
      </c>
      <c r="C268">
        <v>295</v>
      </c>
      <c r="D268">
        <v>685</v>
      </c>
      <c r="E268">
        <v>1075</v>
      </c>
      <c r="F268" t="s">
        <v>2990</v>
      </c>
      <c r="G268">
        <v>318</v>
      </c>
      <c r="H268">
        <v>644</v>
      </c>
      <c r="I268">
        <v>1018</v>
      </c>
      <c r="J268" t="s">
        <v>2990</v>
      </c>
    </row>
    <row r="269" spans="1:10" x14ac:dyDescent="0.15">
      <c r="A269" s="2" t="s">
        <v>1075</v>
      </c>
      <c r="B269" t="s">
        <v>2990</v>
      </c>
      <c r="C269">
        <v>598</v>
      </c>
      <c r="D269">
        <v>885</v>
      </c>
      <c r="E269">
        <v>1265</v>
      </c>
      <c r="F269" t="s">
        <v>2990</v>
      </c>
      <c r="G269">
        <v>585</v>
      </c>
      <c r="H269">
        <v>822</v>
      </c>
      <c r="I269">
        <v>1304</v>
      </c>
      <c r="J269" t="s">
        <v>2990</v>
      </c>
    </row>
    <row r="270" spans="1:10" x14ac:dyDescent="0.15">
      <c r="A270" s="2" t="s">
        <v>766</v>
      </c>
      <c r="B270">
        <v>172</v>
      </c>
      <c r="C270">
        <v>455</v>
      </c>
      <c r="D270">
        <v>704</v>
      </c>
      <c r="E270">
        <v>1115</v>
      </c>
      <c r="F270" t="s">
        <v>2990</v>
      </c>
      <c r="G270">
        <v>433</v>
      </c>
      <c r="H270">
        <v>696</v>
      </c>
      <c r="I270">
        <v>1052</v>
      </c>
      <c r="J270" t="s">
        <v>2990</v>
      </c>
    </row>
    <row r="271" spans="1:10" x14ac:dyDescent="0.15">
      <c r="A271" s="2" t="s">
        <v>980</v>
      </c>
      <c r="B271" t="s">
        <v>2990</v>
      </c>
      <c r="C271">
        <v>403</v>
      </c>
      <c r="D271">
        <v>767</v>
      </c>
      <c r="E271">
        <v>1053</v>
      </c>
      <c r="F271" t="s">
        <v>2990</v>
      </c>
      <c r="G271">
        <v>474</v>
      </c>
      <c r="H271">
        <v>818</v>
      </c>
      <c r="I271">
        <v>1140</v>
      </c>
      <c r="J271" t="s">
        <v>2990</v>
      </c>
    </row>
    <row r="272" spans="1:10" x14ac:dyDescent="0.15">
      <c r="A272" s="2" t="s">
        <v>2238</v>
      </c>
      <c r="B272" t="s">
        <v>2990</v>
      </c>
      <c r="C272">
        <v>606</v>
      </c>
      <c r="D272">
        <v>1066</v>
      </c>
      <c r="E272">
        <v>1721</v>
      </c>
      <c r="F272" t="s">
        <v>2990</v>
      </c>
      <c r="G272">
        <v>611</v>
      </c>
      <c r="H272">
        <v>1074</v>
      </c>
      <c r="I272">
        <v>1757</v>
      </c>
      <c r="J272" t="s">
        <v>2990</v>
      </c>
    </row>
    <row r="273" spans="1:10" x14ac:dyDescent="0.15">
      <c r="A273" s="2" t="s">
        <v>2239</v>
      </c>
      <c r="B273" t="s">
        <v>2990</v>
      </c>
      <c r="C273">
        <v>710</v>
      </c>
      <c r="D273">
        <v>1272</v>
      </c>
      <c r="E273">
        <v>2075</v>
      </c>
      <c r="F273" t="s">
        <v>2990</v>
      </c>
      <c r="G273">
        <v>725</v>
      </c>
      <c r="H273">
        <v>1262</v>
      </c>
      <c r="I273">
        <v>1999</v>
      </c>
      <c r="J273" t="s">
        <v>2990</v>
      </c>
    </row>
    <row r="274" spans="1:10" x14ac:dyDescent="0.15">
      <c r="A274" s="2" t="s">
        <v>372</v>
      </c>
      <c r="B274" t="s">
        <v>2990</v>
      </c>
      <c r="C274">
        <v>533</v>
      </c>
      <c r="D274">
        <v>1008</v>
      </c>
      <c r="E274">
        <v>1371</v>
      </c>
      <c r="F274" t="s">
        <v>2990</v>
      </c>
      <c r="G274">
        <v>533</v>
      </c>
      <c r="H274">
        <v>1008</v>
      </c>
      <c r="I274">
        <v>1607</v>
      </c>
      <c r="J274" t="s">
        <v>2990</v>
      </c>
    </row>
    <row r="275" spans="1:10" x14ac:dyDescent="0.15">
      <c r="A275" s="2" t="s">
        <v>48</v>
      </c>
      <c r="B275" t="s">
        <v>2990</v>
      </c>
      <c r="C275">
        <v>250</v>
      </c>
      <c r="D275">
        <v>255</v>
      </c>
      <c r="E275">
        <v>333</v>
      </c>
      <c r="F275" t="s">
        <v>2990</v>
      </c>
      <c r="G275">
        <v>283</v>
      </c>
      <c r="H275">
        <v>293</v>
      </c>
      <c r="I275">
        <v>364</v>
      </c>
      <c r="J275" t="s">
        <v>2990</v>
      </c>
    </row>
    <row r="276" spans="1:10" x14ac:dyDescent="0.15">
      <c r="A276" s="2" t="s">
        <v>1852</v>
      </c>
      <c r="B276" t="s">
        <v>2990</v>
      </c>
      <c r="C276">
        <v>709</v>
      </c>
      <c r="D276">
        <v>977</v>
      </c>
      <c r="E276">
        <v>1336</v>
      </c>
      <c r="F276" t="s">
        <v>2990</v>
      </c>
      <c r="G276">
        <v>622</v>
      </c>
      <c r="H276">
        <v>1014</v>
      </c>
      <c r="I276">
        <v>1378</v>
      </c>
      <c r="J276" t="s">
        <v>2990</v>
      </c>
    </row>
    <row r="277" spans="1:10" x14ac:dyDescent="0.15">
      <c r="A277" s="2" t="s">
        <v>982</v>
      </c>
      <c r="B277" t="s">
        <v>2990</v>
      </c>
      <c r="C277">
        <v>477</v>
      </c>
      <c r="D277">
        <v>1004</v>
      </c>
      <c r="E277">
        <v>1446</v>
      </c>
      <c r="F277" t="s">
        <v>2990</v>
      </c>
      <c r="G277">
        <v>531</v>
      </c>
      <c r="H277">
        <v>872</v>
      </c>
      <c r="I277">
        <v>1327</v>
      </c>
      <c r="J277" t="s">
        <v>2990</v>
      </c>
    </row>
    <row r="278" spans="1:10" x14ac:dyDescent="0.15">
      <c r="A278" s="2" t="s">
        <v>374</v>
      </c>
      <c r="B278" t="s">
        <v>2990</v>
      </c>
      <c r="C278">
        <v>245</v>
      </c>
      <c r="D278">
        <v>331</v>
      </c>
      <c r="E278">
        <v>386</v>
      </c>
      <c r="F278" t="s">
        <v>2990</v>
      </c>
      <c r="G278">
        <v>245</v>
      </c>
      <c r="H278">
        <v>386</v>
      </c>
      <c r="I278" t="s">
        <v>2990</v>
      </c>
      <c r="J278" t="s">
        <v>2990</v>
      </c>
    </row>
    <row r="279" spans="1:10" x14ac:dyDescent="0.15">
      <c r="A279" s="2" t="s">
        <v>1673</v>
      </c>
      <c r="B279" t="s">
        <v>2990</v>
      </c>
      <c r="C279">
        <v>642</v>
      </c>
      <c r="D279">
        <v>1248</v>
      </c>
      <c r="E279">
        <v>2096</v>
      </c>
      <c r="F279" t="s">
        <v>2990</v>
      </c>
      <c r="G279">
        <v>723</v>
      </c>
      <c r="H279">
        <v>1328</v>
      </c>
      <c r="I279">
        <v>2155</v>
      </c>
      <c r="J279" t="s">
        <v>2990</v>
      </c>
    </row>
    <row r="280" spans="1:10" x14ac:dyDescent="0.15">
      <c r="A280" s="2" t="s">
        <v>3010</v>
      </c>
      <c r="B280" t="s">
        <v>2990</v>
      </c>
      <c r="C280">
        <v>546</v>
      </c>
      <c r="D280">
        <v>700</v>
      </c>
      <c r="E280">
        <v>925</v>
      </c>
      <c r="F280" t="s">
        <v>2990</v>
      </c>
      <c r="G280">
        <v>575</v>
      </c>
      <c r="H280">
        <v>700</v>
      </c>
      <c r="I280" t="s">
        <v>2990</v>
      </c>
      <c r="J280" t="s">
        <v>2990</v>
      </c>
    </row>
    <row r="281" spans="1:10" x14ac:dyDescent="0.15">
      <c r="A281" s="2" t="s">
        <v>1078</v>
      </c>
      <c r="B281" t="s">
        <v>2990</v>
      </c>
      <c r="C281">
        <v>455</v>
      </c>
      <c r="D281">
        <v>923</v>
      </c>
      <c r="E281">
        <v>1213</v>
      </c>
      <c r="F281" t="s">
        <v>2990</v>
      </c>
      <c r="G281">
        <v>453</v>
      </c>
      <c r="H281">
        <v>829</v>
      </c>
      <c r="I281">
        <v>1254</v>
      </c>
      <c r="J281" t="s">
        <v>2990</v>
      </c>
    </row>
    <row r="282" spans="1:10" x14ac:dyDescent="0.15">
      <c r="A282" s="2" t="s">
        <v>1853</v>
      </c>
      <c r="B282" t="s">
        <v>2990</v>
      </c>
      <c r="C282">
        <v>548</v>
      </c>
      <c r="D282">
        <v>1152</v>
      </c>
      <c r="E282">
        <v>1793</v>
      </c>
      <c r="F282" t="s">
        <v>2990</v>
      </c>
      <c r="G282">
        <v>573</v>
      </c>
      <c r="H282">
        <v>1163</v>
      </c>
      <c r="I282">
        <v>1782</v>
      </c>
      <c r="J282" t="s">
        <v>2990</v>
      </c>
    </row>
    <row r="283" spans="1:10" x14ac:dyDescent="0.15">
      <c r="A283" s="2" t="s">
        <v>1505</v>
      </c>
      <c r="B283" t="s">
        <v>2990</v>
      </c>
      <c r="C283">
        <v>489</v>
      </c>
      <c r="D283">
        <v>927</v>
      </c>
      <c r="E283">
        <v>1265</v>
      </c>
      <c r="F283" t="s">
        <v>2990</v>
      </c>
      <c r="G283">
        <v>497</v>
      </c>
      <c r="H283">
        <v>922</v>
      </c>
      <c r="I283">
        <v>1224</v>
      </c>
      <c r="J283" t="s">
        <v>2990</v>
      </c>
    </row>
    <row r="284" spans="1:10" x14ac:dyDescent="0.15">
      <c r="A284" s="2" t="s">
        <v>1317</v>
      </c>
      <c r="B284" t="s">
        <v>2990</v>
      </c>
      <c r="C284">
        <v>332</v>
      </c>
      <c r="D284">
        <v>1134</v>
      </c>
      <c r="E284">
        <v>1685</v>
      </c>
      <c r="F284" t="s">
        <v>2990</v>
      </c>
      <c r="G284">
        <v>361</v>
      </c>
      <c r="H284">
        <v>1017</v>
      </c>
      <c r="I284">
        <v>1614</v>
      </c>
      <c r="J284" t="s">
        <v>2990</v>
      </c>
    </row>
    <row r="285" spans="1:10" x14ac:dyDescent="0.15">
      <c r="A285" s="2" t="s">
        <v>1506</v>
      </c>
      <c r="B285" t="s">
        <v>2990</v>
      </c>
      <c r="C285">
        <v>318</v>
      </c>
      <c r="D285">
        <v>660</v>
      </c>
      <c r="E285">
        <v>1461</v>
      </c>
      <c r="F285" t="s">
        <v>2990</v>
      </c>
      <c r="G285">
        <v>400</v>
      </c>
      <c r="H285">
        <v>636</v>
      </c>
      <c r="I285">
        <v>1419</v>
      </c>
      <c r="J285" t="s">
        <v>2990</v>
      </c>
    </row>
    <row r="286" spans="1:10" x14ac:dyDescent="0.15">
      <c r="A286" s="2" t="s">
        <v>1855</v>
      </c>
      <c r="B286" t="s">
        <v>2990</v>
      </c>
      <c r="C286">
        <v>509</v>
      </c>
      <c r="D286">
        <v>917</v>
      </c>
      <c r="E286">
        <v>1585</v>
      </c>
      <c r="F286" t="s">
        <v>2990</v>
      </c>
      <c r="G286">
        <v>688</v>
      </c>
      <c r="H286">
        <v>979</v>
      </c>
      <c r="I286">
        <v>1681</v>
      </c>
      <c r="J286" t="s">
        <v>2990</v>
      </c>
    </row>
    <row r="287" spans="1:10" x14ac:dyDescent="0.15">
      <c r="A287" s="2" t="s">
        <v>1176</v>
      </c>
      <c r="B287" t="s">
        <v>2990</v>
      </c>
      <c r="C287">
        <v>657</v>
      </c>
      <c r="D287">
        <v>974</v>
      </c>
      <c r="E287">
        <v>1745</v>
      </c>
      <c r="F287" t="s">
        <v>2990</v>
      </c>
      <c r="G287">
        <v>657</v>
      </c>
      <c r="H287">
        <v>1209</v>
      </c>
      <c r="I287">
        <v>1832</v>
      </c>
      <c r="J287" t="s">
        <v>2990</v>
      </c>
    </row>
    <row r="288" spans="1:10" x14ac:dyDescent="0.15">
      <c r="A288" s="2" t="s">
        <v>81</v>
      </c>
      <c r="B288" t="s">
        <v>2990</v>
      </c>
      <c r="C288">
        <v>374</v>
      </c>
      <c r="D288">
        <v>542</v>
      </c>
      <c r="E288">
        <v>573</v>
      </c>
      <c r="F288" t="s">
        <v>2990</v>
      </c>
      <c r="G288">
        <v>374</v>
      </c>
      <c r="H288">
        <v>597</v>
      </c>
      <c r="I288" t="s">
        <v>2990</v>
      </c>
      <c r="J288" t="s">
        <v>2990</v>
      </c>
    </row>
    <row r="289" spans="1:10" x14ac:dyDescent="0.15">
      <c r="A289" s="2" t="s">
        <v>2422</v>
      </c>
      <c r="B289" t="s">
        <v>2990</v>
      </c>
      <c r="C289">
        <v>504</v>
      </c>
      <c r="D289">
        <v>807</v>
      </c>
      <c r="E289">
        <v>1133</v>
      </c>
      <c r="F289" t="s">
        <v>2990</v>
      </c>
      <c r="G289">
        <v>500</v>
      </c>
      <c r="H289">
        <v>804</v>
      </c>
      <c r="I289">
        <v>1142</v>
      </c>
      <c r="J289" t="s">
        <v>2990</v>
      </c>
    </row>
    <row r="290" spans="1:10" x14ac:dyDescent="0.15">
      <c r="A290" s="2" t="s">
        <v>768</v>
      </c>
      <c r="B290" t="s">
        <v>2990</v>
      </c>
      <c r="C290">
        <v>480</v>
      </c>
      <c r="D290">
        <v>815</v>
      </c>
      <c r="E290">
        <v>1096</v>
      </c>
      <c r="F290" t="s">
        <v>2990</v>
      </c>
      <c r="G290">
        <v>482</v>
      </c>
      <c r="H290">
        <v>813</v>
      </c>
      <c r="I290">
        <v>1175</v>
      </c>
      <c r="J290" t="s">
        <v>2990</v>
      </c>
    </row>
    <row r="291" spans="1:10" x14ac:dyDescent="0.15">
      <c r="A291" s="2" t="s">
        <v>1675</v>
      </c>
      <c r="B291" t="s">
        <v>2990</v>
      </c>
      <c r="C291">
        <v>498</v>
      </c>
      <c r="D291">
        <v>872</v>
      </c>
      <c r="E291">
        <v>1365</v>
      </c>
      <c r="F291" t="s">
        <v>2990</v>
      </c>
      <c r="G291">
        <v>497</v>
      </c>
      <c r="H291">
        <v>966</v>
      </c>
      <c r="I291">
        <v>1437</v>
      </c>
      <c r="J291" t="s">
        <v>2990</v>
      </c>
    </row>
    <row r="292" spans="1:10" x14ac:dyDescent="0.15">
      <c r="A292" s="2" t="s">
        <v>308</v>
      </c>
      <c r="B292" t="s">
        <v>2990</v>
      </c>
      <c r="C292">
        <v>691</v>
      </c>
      <c r="D292">
        <v>937</v>
      </c>
      <c r="E292" t="s">
        <v>2990</v>
      </c>
      <c r="F292" t="s">
        <v>2990</v>
      </c>
      <c r="G292">
        <v>993</v>
      </c>
      <c r="H292">
        <v>1254</v>
      </c>
      <c r="I292" t="s">
        <v>2990</v>
      </c>
      <c r="J292" t="s">
        <v>2990</v>
      </c>
    </row>
    <row r="293" spans="1:10" x14ac:dyDescent="0.15">
      <c r="A293" s="2" t="s">
        <v>179</v>
      </c>
      <c r="B293" t="s">
        <v>2990</v>
      </c>
      <c r="C293">
        <v>656</v>
      </c>
      <c r="D293">
        <v>945</v>
      </c>
      <c r="E293">
        <v>1066</v>
      </c>
      <c r="F293" t="s">
        <v>2990</v>
      </c>
      <c r="G293">
        <v>623</v>
      </c>
      <c r="H293">
        <v>998</v>
      </c>
      <c r="I293">
        <v>1083</v>
      </c>
      <c r="J293" t="s">
        <v>2990</v>
      </c>
    </row>
    <row r="294" spans="1:10" x14ac:dyDescent="0.15">
      <c r="A294" s="2" t="s">
        <v>1081</v>
      </c>
      <c r="B294" t="s">
        <v>2990</v>
      </c>
      <c r="C294">
        <v>562</v>
      </c>
      <c r="D294">
        <v>979</v>
      </c>
      <c r="E294">
        <v>1206</v>
      </c>
      <c r="F294" t="s">
        <v>2990</v>
      </c>
      <c r="G294">
        <v>637</v>
      </c>
      <c r="H294">
        <v>1109</v>
      </c>
      <c r="I294">
        <v>1474</v>
      </c>
      <c r="J294" t="s">
        <v>2990</v>
      </c>
    </row>
    <row r="295" spans="1:10" x14ac:dyDescent="0.15">
      <c r="A295" s="2" t="s">
        <v>771</v>
      </c>
      <c r="B295" t="s">
        <v>2990</v>
      </c>
      <c r="C295">
        <v>538</v>
      </c>
      <c r="D295">
        <v>816</v>
      </c>
      <c r="E295">
        <v>987</v>
      </c>
      <c r="F295" t="s">
        <v>2990</v>
      </c>
      <c r="G295">
        <v>435</v>
      </c>
      <c r="H295">
        <v>736</v>
      </c>
      <c r="I295">
        <v>982</v>
      </c>
      <c r="J295" t="s">
        <v>2990</v>
      </c>
    </row>
    <row r="296" spans="1:10" x14ac:dyDescent="0.15">
      <c r="A296" s="2" t="s">
        <v>1857</v>
      </c>
      <c r="B296" t="s">
        <v>2990</v>
      </c>
      <c r="C296">
        <v>321</v>
      </c>
      <c r="D296">
        <v>777</v>
      </c>
      <c r="E296">
        <v>1171</v>
      </c>
      <c r="F296" t="s">
        <v>2990</v>
      </c>
      <c r="G296">
        <v>323</v>
      </c>
      <c r="H296">
        <v>741</v>
      </c>
      <c r="I296">
        <v>1251</v>
      </c>
      <c r="J296" t="s">
        <v>2990</v>
      </c>
    </row>
    <row r="297" spans="1:10" x14ac:dyDescent="0.15">
      <c r="A297" s="2" t="s">
        <v>2649</v>
      </c>
      <c r="B297" t="s">
        <v>2990</v>
      </c>
      <c r="C297">
        <v>352</v>
      </c>
      <c r="D297">
        <v>644</v>
      </c>
      <c r="E297">
        <v>1027</v>
      </c>
      <c r="F297" t="s">
        <v>2990</v>
      </c>
      <c r="G297">
        <v>351</v>
      </c>
      <c r="H297">
        <v>688</v>
      </c>
      <c r="I297">
        <v>1085</v>
      </c>
      <c r="J297" t="s">
        <v>2990</v>
      </c>
    </row>
    <row r="298" spans="1:10" x14ac:dyDescent="0.15">
      <c r="A298" s="2" t="s">
        <v>376</v>
      </c>
      <c r="B298">
        <v>175</v>
      </c>
      <c r="C298">
        <v>478</v>
      </c>
      <c r="D298">
        <v>626</v>
      </c>
      <c r="E298">
        <v>810</v>
      </c>
      <c r="F298" t="s">
        <v>2990</v>
      </c>
      <c r="G298">
        <v>478</v>
      </c>
      <c r="H298">
        <v>645</v>
      </c>
      <c r="I298">
        <v>923</v>
      </c>
      <c r="J298" t="s">
        <v>2990</v>
      </c>
    </row>
    <row r="299" spans="1:10" x14ac:dyDescent="0.15">
      <c r="A299" s="2" t="s">
        <v>985</v>
      </c>
      <c r="B299" t="s">
        <v>2990</v>
      </c>
      <c r="C299">
        <v>635</v>
      </c>
      <c r="D299">
        <v>1194</v>
      </c>
      <c r="E299">
        <v>1636</v>
      </c>
      <c r="F299" t="s">
        <v>2990</v>
      </c>
      <c r="G299">
        <v>601</v>
      </c>
      <c r="H299">
        <v>1180</v>
      </c>
      <c r="I299">
        <v>1631</v>
      </c>
      <c r="J299" t="s">
        <v>2990</v>
      </c>
    </row>
    <row r="300" spans="1:10" x14ac:dyDescent="0.15">
      <c r="A300" s="2" t="s">
        <v>1859</v>
      </c>
      <c r="B300" t="s">
        <v>2990</v>
      </c>
      <c r="C300">
        <v>611</v>
      </c>
      <c r="D300">
        <v>892</v>
      </c>
      <c r="E300">
        <v>1150</v>
      </c>
      <c r="F300" t="s">
        <v>2990</v>
      </c>
      <c r="G300">
        <v>560</v>
      </c>
      <c r="H300">
        <v>976</v>
      </c>
      <c r="I300">
        <v>1154</v>
      </c>
      <c r="J300" t="s">
        <v>2990</v>
      </c>
    </row>
    <row r="301" spans="1:10" x14ac:dyDescent="0.15">
      <c r="A301" s="2" t="s">
        <v>431</v>
      </c>
      <c r="B301" t="s">
        <v>2990</v>
      </c>
      <c r="C301">
        <v>566</v>
      </c>
      <c r="D301">
        <v>960</v>
      </c>
      <c r="E301">
        <v>1155</v>
      </c>
      <c r="F301" t="s">
        <v>2990</v>
      </c>
      <c r="G301">
        <v>621</v>
      </c>
      <c r="H301">
        <v>935</v>
      </c>
      <c r="I301">
        <v>1094</v>
      </c>
      <c r="J301" t="s">
        <v>2990</v>
      </c>
    </row>
    <row r="302" spans="1:10" x14ac:dyDescent="0.15">
      <c r="A302" s="2" t="s">
        <v>2863</v>
      </c>
      <c r="B302" t="s">
        <v>2990</v>
      </c>
      <c r="C302">
        <v>349</v>
      </c>
      <c r="D302">
        <v>674</v>
      </c>
      <c r="E302">
        <v>944</v>
      </c>
      <c r="F302" t="s">
        <v>2990</v>
      </c>
      <c r="G302">
        <v>358</v>
      </c>
      <c r="H302">
        <v>668</v>
      </c>
      <c r="I302">
        <v>909</v>
      </c>
      <c r="J302" t="s">
        <v>2990</v>
      </c>
    </row>
    <row r="303" spans="1:10" x14ac:dyDescent="0.15">
      <c r="A303" s="2" t="s">
        <v>99</v>
      </c>
      <c r="B303" t="s">
        <v>2990</v>
      </c>
      <c r="C303">
        <v>389</v>
      </c>
      <c r="D303">
        <v>428</v>
      </c>
      <c r="E303">
        <v>453</v>
      </c>
      <c r="F303" t="s">
        <v>2990</v>
      </c>
      <c r="G303">
        <v>391</v>
      </c>
      <c r="H303">
        <v>450</v>
      </c>
      <c r="I303" t="s">
        <v>2990</v>
      </c>
      <c r="J303" t="s">
        <v>2990</v>
      </c>
    </row>
    <row r="304" spans="1:10" x14ac:dyDescent="0.15">
      <c r="A304" s="2" t="s">
        <v>2043</v>
      </c>
      <c r="B304" t="s">
        <v>2990</v>
      </c>
      <c r="C304">
        <v>655</v>
      </c>
      <c r="D304">
        <v>1163</v>
      </c>
      <c r="E304">
        <v>1903</v>
      </c>
      <c r="F304" t="s">
        <v>2990</v>
      </c>
      <c r="G304">
        <v>684</v>
      </c>
      <c r="H304">
        <v>1230</v>
      </c>
      <c r="I304">
        <v>1871</v>
      </c>
      <c r="J304" t="s">
        <v>2990</v>
      </c>
    </row>
    <row r="305" spans="1:10" x14ac:dyDescent="0.15">
      <c r="A305" s="2" t="s">
        <v>2650</v>
      </c>
      <c r="B305" t="s">
        <v>2990</v>
      </c>
      <c r="C305">
        <v>654</v>
      </c>
      <c r="D305">
        <v>1009</v>
      </c>
      <c r="E305">
        <v>1683</v>
      </c>
      <c r="F305" t="s">
        <v>2990</v>
      </c>
      <c r="G305">
        <v>600</v>
      </c>
      <c r="H305">
        <v>1057</v>
      </c>
      <c r="I305">
        <v>1874</v>
      </c>
      <c r="J305" t="s">
        <v>2990</v>
      </c>
    </row>
    <row r="306" spans="1:10" x14ac:dyDescent="0.15">
      <c r="A306" s="2" t="s">
        <v>588</v>
      </c>
      <c r="B306" t="s">
        <v>2990</v>
      </c>
      <c r="C306">
        <v>292</v>
      </c>
      <c r="D306">
        <v>671</v>
      </c>
      <c r="E306">
        <v>909</v>
      </c>
      <c r="F306" t="s">
        <v>2990</v>
      </c>
      <c r="G306">
        <v>393</v>
      </c>
      <c r="H306">
        <v>730</v>
      </c>
      <c r="I306">
        <v>1127</v>
      </c>
      <c r="J306" t="s">
        <v>2990</v>
      </c>
    </row>
    <row r="307" spans="1:10" x14ac:dyDescent="0.15">
      <c r="A307" s="2" t="s">
        <v>489</v>
      </c>
      <c r="B307" t="s">
        <v>2990</v>
      </c>
      <c r="C307">
        <v>527</v>
      </c>
      <c r="D307">
        <v>1066</v>
      </c>
      <c r="E307">
        <v>1206</v>
      </c>
      <c r="F307" t="s">
        <v>2990</v>
      </c>
      <c r="G307">
        <v>527</v>
      </c>
      <c r="H307">
        <v>1048</v>
      </c>
      <c r="I307" t="s">
        <v>2990</v>
      </c>
      <c r="J307" t="s">
        <v>2990</v>
      </c>
    </row>
    <row r="308" spans="1:10" x14ac:dyDescent="0.15">
      <c r="A308" s="2" t="s">
        <v>2423</v>
      </c>
      <c r="B308" t="s">
        <v>2990</v>
      </c>
      <c r="C308">
        <v>567</v>
      </c>
      <c r="D308">
        <v>964</v>
      </c>
      <c r="E308">
        <v>1700</v>
      </c>
      <c r="F308" t="s">
        <v>2990</v>
      </c>
      <c r="G308">
        <v>586</v>
      </c>
      <c r="H308">
        <v>978</v>
      </c>
      <c r="I308">
        <v>1919</v>
      </c>
      <c r="J308" t="s">
        <v>2990</v>
      </c>
    </row>
    <row r="309" spans="1:10" x14ac:dyDescent="0.15">
      <c r="A309" s="2" t="s">
        <v>50</v>
      </c>
      <c r="B309" t="s">
        <v>2990</v>
      </c>
      <c r="C309">
        <v>204</v>
      </c>
      <c r="D309">
        <v>261</v>
      </c>
      <c r="E309">
        <v>290</v>
      </c>
      <c r="F309" t="s">
        <v>2990</v>
      </c>
      <c r="G309">
        <v>259</v>
      </c>
      <c r="H309">
        <v>321</v>
      </c>
      <c r="I309" t="s">
        <v>2990</v>
      </c>
      <c r="J309" t="s">
        <v>2990</v>
      </c>
    </row>
    <row r="310" spans="1:10" x14ac:dyDescent="0.15">
      <c r="A310" s="2" t="s">
        <v>2425</v>
      </c>
      <c r="B310" t="s">
        <v>2990</v>
      </c>
      <c r="C310">
        <v>800</v>
      </c>
      <c r="D310">
        <v>1231</v>
      </c>
      <c r="E310">
        <v>1765</v>
      </c>
      <c r="F310" t="s">
        <v>2990</v>
      </c>
      <c r="G310">
        <v>782</v>
      </c>
      <c r="H310">
        <v>1253</v>
      </c>
      <c r="I310">
        <v>1736</v>
      </c>
      <c r="J310" t="s">
        <v>2990</v>
      </c>
    </row>
    <row r="311" spans="1:10" x14ac:dyDescent="0.15">
      <c r="A311" s="2" t="s">
        <v>1179</v>
      </c>
      <c r="B311" t="s">
        <v>2990</v>
      </c>
      <c r="C311">
        <v>361</v>
      </c>
      <c r="D311">
        <v>704</v>
      </c>
      <c r="E311">
        <v>1157</v>
      </c>
      <c r="F311" t="s">
        <v>2990</v>
      </c>
      <c r="G311">
        <v>360</v>
      </c>
      <c r="H311">
        <v>687</v>
      </c>
      <c r="I311">
        <v>1254</v>
      </c>
      <c r="J311" t="s">
        <v>2990</v>
      </c>
    </row>
    <row r="312" spans="1:10" x14ac:dyDescent="0.15">
      <c r="A312" s="2" t="s">
        <v>986</v>
      </c>
      <c r="B312" t="s">
        <v>2990</v>
      </c>
      <c r="C312">
        <v>435</v>
      </c>
      <c r="D312">
        <v>1115</v>
      </c>
      <c r="E312">
        <v>1337</v>
      </c>
      <c r="F312" t="s">
        <v>2990</v>
      </c>
      <c r="G312">
        <v>390</v>
      </c>
      <c r="H312">
        <v>977</v>
      </c>
      <c r="I312">
        <v>1268</v>
      </c>
      <c r="J312" t="s">
        <v>2990</v>
      </c>
    </row>
    <row r="313" spans="1:10" x14ac:dyDescent="0.15">
      <c r="A313" s="2" t="s">
        <v>2652</v>
      </c>
      <c r="B313" t="s">
        <v>2990</v>
      </c>
      <c r="C313">
        <v>713</v>
      </c>
      <c r="D313">
        <v>1032</v>
      </c>
      <c r="E313">
        <v>1419</v>
      </c>
      <c r="F313" t="s">
        <v>2990</v>
      </c>
      <c r="G313">
        <v>731</v>
      </c>
      <c r="H313">
        <v>1035</v>
      </c>
      <c r="I313">
        <v>1435</v>
      </c>
      <c r="J313" t="s">
        <v>2990</v>
      </c>
    </row>
    <row r="314" spans="1:10" x14ac:dyDescent="0.15">
      <c r="A314" s="2" t="s">
        <v>2242</v>
      </c>
      <c r="B314" t="s">
        <v>2990</v>
      </c>
      <c r="C314">
        <v>696</v>
      </c>
      <c r="D314">
        <v>1101</v>
      </c>
      <c r="E314">
        <v>1648</v>
      </c>
      <c r="F314" t="s">
        <v>2990</v>
      </c>
      <c r="G314">
        <v>677</v>
      </c>
      <c r="H314">
        <v>1040</v>
      </c>
      <c r="I314">
        <v>1771</v>
      </c>
      <c r="J314" t="s">
        <v>2990</v>
      </c>
    </row>
    <row r="315" spans="1:10" x14ac:dyDescent="0.15">
      <c r="A315" s="2" t="s">
        <v>2428</v>
      </c>
      <c r="B315" t="s">
        <v>2990</v>
      </c>
      <c r="C315">
        <v>524</v>
      </c>
      <c r="D315">
        <v>833</v>
      </c>
      <c r="E315">
        <v>1177</v>
      </c>
      <c r="F315" t="s">
        <v>2990</v>
      </c>
      <c r="G315">
        <v>593</v>
      </c>
      <c r="H315">
        <v>862</v>
      </c>
      <c r="I315">
        <v>1104</v>
      </c>
      <c r="J315" t="s">
        <v>2990</v>
      </c>
    </row>
    <row r="316" spans="1:10" x14ac:dyDescent="0.15">
      <c r="A316" s="2" t="s">
        <v>257</v>
      </c>
      <c r="B316" t="s">
        <v>2990</v>
      </c>
      <c r="C316">
        <v>403</v>
      </c>
      <c r="D316">
        <v>763</v>
      </c>
      <c r="E316">
        <v>961</v>
      </c>
      <c r="F316" t="s">
        <v>2990</v>
      </c>
      <c r="G316">
        <v>403</v>
      </c>
      <c r="H316">
        <v>756</v>
      </c>
      <c r="I316">
        <v>854</v>
      </c>
      <c r="J316" t="s">
        <v>2990</v>
      </c>
    </row>
    <row r="317" spans="1:10" x14ac:dyDescent="0.15">
      <c r="A317" s="2" t="s">
        <v>590</v>
      </c>
      <c r="B317" t="s">
        <v>2990</v>
      </c>
      <c r="C317">
        <v>470</v>
      </c>
      <c r="D317">
        <v>791</v>
      </c>
      <c r="E317">
        <v>1073</v>
      </c>
      <c r="F317" t="s">
        <v>2990</v>
      </c>
      <c r="G317">
        <v>470</v>
      </c>
      <c r="H317">
        <v>791</v>
      </c>
      <c r="I317">
        <v>1543</v>
      </c>
      <c r="J317" t="s">
        <v>2990</v>
      </c>
    </row>
    <row r="318" spans="1:10" x14ac:dyDescent="0.15">
      <c r="A318" s="2" t="s">
        <v>2655</v>
      </c>
      <c r="B318" t="s">
        <v>2990</v>
      </c>
      <c r="C318">
        <v>272</v>
      </c>
      <c r="D318">
        <v>514</v>
      </c>
      <c r="E318">
        <v>978</v>
      </c>
      <c r="F318" t="s">
        <v>2990</v>
      </c>
      <c r="G318">
        <v>265</v>
      </c>
      <c r="H318">
        <v>496</v>
      </c>
      <c r="I318">
        <v>943</v>
      </c>
      <c r="J318" t="s">
        <v>2990</v>
      </c>
    </row>
    <row r="319" spans="1:10" x14ac:dyDescent="0.15">
      <c r="A319" s="2" t="s">
        <v>133</v>
      </c>
      <c r="B319" t="s">
        <v>2990</v>
      </c>
      <c r="C319">
        <v>651</v>
      </c>
      <c r="D319">
        <v>968</v>
      </c>
      <c r="E319">
        <v>1158</v>
      </c>
      <c r="F319" t="s">
        <v>2990</v>
      </c>
      <c r="G319">
        <v>781</v>
      </c>
      <c r="H319">
        <v>1332</v>
      </c>
      <c r="I319">
        <v>1529</v>
      </c>
      <c r="J319" t="s">
        <v>2990</v>
      </c>
    </row>
    <row r="320" spans="1:10" x14ac:dyDescent="0.15">
      <c r="A320" s="2" t="s">
        <v>1861</v>
      </c>
      <c r="B320">
        <v>276</v>
      </c>
      <c r="C320">
        <v>611</v>
      </c>
      <c r="D320">
        <v>1246</v>
      </c>
      <c r="E320">
        <v>1953</v>
      </c>
      <c r="F320" t="s">
        <v>2990</v>
      </c>
      <c r="G320">
        <v>775</v>
      </c>
      <c r="H320">
        <v>1194</v>
      </c>
      <c r="I320">
        <v>2084</v>
      </c>
      <c r="J320" t="s">
        <v>2990</v>
      </c>
    </row>
    <row r="321" spans="1:10" x14ac:dyDescent="0.15">
      <c r="A321" s="2" t="s">
        <v>433</v>
      </c>
      <c r="B321" t="s">
        <v>2990</v>
      </c>
      <c r="C321">
        <v>230</v>
      </c>
      <c r="D321">
        <v>530</v>
      </c>
      <c r="E321">
        <v>644</v>
      </c>
      <c r="F321" t="s">
        <v>2990</v>
      </c>
      <c r="G321">
        <v>230</v>
      </c>
      <c r="H321">
        <v>507</v>
      </c>
      <c r="I321" t="s">
        <v>2990</v>
      </c>
      <c r="J321" t="s">
        <v>2990</v>
      </c>
    </row>
    <row r="322" spans="1:10" x14ac:dyDescent="0.15">
      <c r="A322" s="2" t="s">
        <v>1678</v>
      </c>
      <c r="B322" t="s">
        <v>2990</v>
      </c>
      <c r="C322">
        <v>557</v>
      </c>
      <c r="D322">
        <v>890</v>
      </c>
      <c r="E322">
        <v>1520</v>
      </c>
      <c r="F322">
        <v>1887</v>
      </c>
      <c r="G322">
        <v>594</v>
      </c>
      <c r="H322">
        <v>900</v>
      </c>
      <c r="I322">
        <v>1575</v>
      </c>
      <c r="J322">
        <v>1878</v>
      </c>
    </row>
    <row r="323" spans="1:10" x14ac:dyDescent="0.15">
      <c r="A323" s="2" t="s">
        <v>2045</v>
      </c>
      <c r="B323" t="s">
        <v>2990</v>
      </c>
      <c r="C323">
        <v>665</v>
      </c>
      <c r="D323">
        <v>1111</v>
      </c>
      <c r="E323">
        <v>1775</v>
      </c>
      <c r="F323" t="s">
        <v>2990</v>
      </c>
      <c r="G323">
        <v>642</v>
      </c>
      <c r="H323">
        <v>1084</v>
      </c>
      <c r="I323">
        <v>1822</v>
      </c>
      <c r="J323" t="s">
        <v>2990</v>
      </c>
    </row>
    <row r="324" spans="1:10" x14ac:dyDescent="0.15">
      <c r="A324" s="2" t="s">
        <v>491</v>
      </c>
      <c r="B324" t="s">
        <v>2990</v>
      </c>
      <c r="C324">
        <v>660</v>
      </c>
      <c r="D324">
        <v>969</v>
      </c>
      <c r="E324">
        <v>1363</v>
      </c>
      <c r="F324" t="s">
        <v>2990</v>
      </c>
      <c r="G324">
        <v>640</v>
      </c>
      <c r="H324">
        <v>733</v>
      </c>
      <c r="I324">
        <v>1377</v>
      </c>
      <c r="J324" t="s">
        <v>2990</v>
      </c>
    </row>
    <row r="325" spans="1:10" x14ac:dyDescent="0.15">
      <c r="A325" s="2" t="s">
        <v>2047</v>
      </c>
      <c r="B325" t="s">
        <v>2990</v>
      </c>
      <c r="C325">
        <v>527</v>
      </c>
      <c r="D325">
        <v>848</v>
      </c>
      <c r="E325">
        <v>1383</v>
      </c>
      <c r="F325" t="s">
        <v>2990</v>
      </c>
      <c r="G325">
        <v>533</v>
      </c>
      <c r="H325">
        <v>847</v>
      </c>
      <c r="I325">
        <v>1286</v>
      </c>
      <c r="J325" t="s">
        <v>2990</v>
      </c>
    </row>
    <row r="326" spans="1:10" x14ac:dyDescent="0.15">
      <c r="A326" s="2" t="s">
        <v>2244</v>
      </c>
      <c r="B326" t="s">
        <v>2990</v>
      </c>
      <c r="C326">
        <v>493</v>
      </c>
      <c r="D326">
        <v>728</v>
      </c>
      <c r="E326">
        <v>1321</v>
      </c>
      <c r="F326" t="s">
        <v>2990</v>
      </c>
      <c r="G326">
        <v>503</v>
      </c>
      <c r="H326">
        <v>765</v>
      </c>
      <c r="I326">
        <v>1346</v>
      </c>
      <c r="J326" t="s">
        <v>2990</v>
      </c>
    </row>
    <row r="327" spans="1:10" x14ac:dyDescent="0.15">
      <c r="A327" s="2" t="s">
        <v>84</v>
      </c>
      <c r="B327" t="s">
        <v>2990</v>
      </c>
      <c r="C327">
        <v>390</v>
      </c>
      <c r="D327">
        <v>483</v>
      </c>
      <c r="E327">
        <v>537</v>
      </c>
      <c r="F327" t="s">
        <v>2990</v>
      </c>
      <c r="G327">
        <v>469</v>
      </c>
      <c r="H327">
        <v>569</v>
      </c>
      <c r="I327" t="s">
        <v>2990</v>
      </c>
      <c r="J327" t="s">
        <v>2990</v>
      </c>
    </row>
    <row r="328" spans="1:10" x14ac:dyDescent="0.15">
      <c r="A328" s="2" t="s">
        <v>1509</v>
      </c>
      <c r="B328" t="s">
        <v>2990</v>
      </c>
      <c r="C328">
        <v>593</v>
      </c>
      <c r="D328">
        <v>1004</v>
      </c>
      <c r="E328">
        <v>1566</v>
      </c>
      <c r="F328" t="s">
        <v>2990</v>
      </c>
      <c r="G328">
        <v>654</v>
      </c>
      <c r="H328">
        <v>1048</v>
      </c>
      <c r="I328">
        <v>1763</v>
      </c>
      <c r="J328" t="s">
        <v>2990</v>
      </c>
    </row>
    <row r="329" spans="1:10" x14ac:dyDescent="0.15">
      <c r="A329" s="2" t="s">
        <v>1510</v>
      </c>
      <c r="B329" t="s">
        <v>2990</v>
      </c>
      <c r="C329">
        <v>355</v>
      </c>
      <c r="D329">
        <v>686</v>
      </c>
      <c r="E329">
        <v>1047</v>
      </c>
      <c r="F329" t="s">
        <v>2990</v>
      </c>
      <c r="G329">
        <v>355</v>
      </c>
      <c r="H329">
        <v>686</v>
      </c>
      <c r="I329">
        <v>1217</v>
      </c>
      <c r="J329" t="s">
        <v>2990</v>
      </c>
    </row>
    <row r="330" spans="1:10" x14ac:dyDescent="0.15">
      <c r="A330" s="2" t="s">
        <v>2049</v>
      </c>
      <c r="B330" t="s">
        <v>2990</v>
      </c>
      <c r="C330">
        <v>326</v>
      </c>
      <c r="D330">
        <v>606</v>
      </c>
      <c r="E330">
        <v>826</v>
      </c>
      <c r="F330" t="s">
        <v>2990</v>
      </c>
      <c r="G330">
        <v>319</v>
      </c>
      <c r="H330">
        <v>609</v>
      </c>
      <c r="I330">
        <v>846</v>
      </c>
      <c r="J330" t="s">
        <v>2990</v>
      </c>
    </row>
    <row r="331" spans="1:10" x14ac:dyDescent="0.15">
      <c r="A331" s="2" t="s">
        <v>1320</v>
      </c>
      <c r="B331">
        <v>133</v>
      </c>
      <c r="C331">
        <v>767</v>
      </c>
      <c r="D331">
        <v>1248</v>
      </c>
      <c r="E331">
        <v>2130</v>
      </c>
      <c r="F331" t="s">
        <v>2990</v>
      </c>
      <c r="G331">
        <v>828</v>
      </c>
      <c r="H331">
        <v>1268</v>
      </c>
      <c r="I331">
        <v>2222</v>
      </c>
      <c r="J331" t="s">
        <v>2990</v>
      </c>
    </row>
    <row r="332" spans="1:10" x14ac:dyDescent="0.15">
      <c r="A332" s="2" t="s">
        <v>989</v>
      </c>
      <c r="B332">
        <v>217</v>
      </c>
      <c r="C332">
        <v>462</v>
      </c>
      <c r="D332">
        <v>754</v>
      </c>
      <c r="E332">
        <v>1152</v>
      </c>
      <c r="F332" t="s">
        <v>2990</v>
      </c>
      <c r="G332">
        <v>481</v>
      </c>
      <c r="H332">
        <v>822</v>
      </c>
      <c r="I332">
        <v>1390</v>
      </c>
      <c r="J332" t="s">
        <v>2990</v>
      </c>
    </row>
    <row r="333" spans="1:10" x14ac:dyDescent="0.15">
      <c r="A333" s="2" t="s">
        <v>2430</v>
      </c>
      <c r="B333" t="s">
        <v>2990</v>
      </c>
      <c r="C333">
        <v>491</v>
      </c>
      <c r="D333">
        <v>842</v>
      </c>
      <c r="E333">
        <v>1369</v>
      </c>
      <c r="F333" t="s">
        <v>2990</v>
      </c>
      <c r="G333">
        <v>530</v>
      </c>
      <c r="H333">
        <v>863</v>
      </c>
      <c r="I333">
        <v>1296</v>
      </c>
      <c r="J333" t="s">
        <v>2990</v>
      </c>
    </row>
    <row r="334" spans="1:10" x14ac:dyDescent="0.15">
      <c r="A334" s="2" t="s">
        <v>2247</v>
      </c>
      <c r="B334">
        <v>265</v>
      </c>
      <c r="C334">
        <v>704</v>
      </c>
      <c r="D334">
        <v>1258</v>
      </c>
      <c r="E334">
        <v>1833</v>
      </c>
      <c r="F334" t="s">
        <v>2990</v>
      </c>
      <c r="G334">
        <v>691</v>
      </c>
      <c r="H334">
        <v>1293</v>
      </c>
      <c r="I334">
        <v>1763</v>
      </c>
      <c r="J334" t="s">
        <v>2990</v>
      </c>
    </row>
    <row r="335" spans="1:10" x14ac:dyDescent="0.15">
      <c r="A335" s="2" t="s">
        <v>311</v>
      </c>
      <c r="B335" t="s">
        <v>2990</v>
      </c>
      <c r="C335">
        <v>671</v>
      </c>
      <c r="D335">
        <v>824</v>
      </c>
      <c r="E335">
        <v>1001</v>
      </c>
      <c r="F335" t="s">
        <v>2990</v>
      </c>
      <c r="G335">
        <v>715</v>
      </c>
      <c r="H335">
        <v>978</v>
      </c>
      <c r="I335" t="s">
        <v>2990</v>
      </c>
      <c r="J335" t="s">
        <v>2990</v>
      </c>
    </row>
    <row r="336" spans="1:10" x14ac:dyDescent="0.15">
      <c r="A336" s="2" t="s">
        <v>135</v>
      </c>
      <c r="B336" t="s">
        <v>2990</v>
      </c>
      <c r="C336">
        <v>416</v>
      </c>
      <c r="D336">
        <v>703</v>
      </c>
      <c r="E336">
        <v>743</v>
      </c>
      <c r="F336" t="s">
        <v>2990</v>
      </c>
      <c r="G336">
        <v>411</v>
      </c>
      <c r="H336">
        <v>961</v>
      </c>
      <c r="I336" t="s">
        <v>2990</v>
      </c>
      <c r="J336" t="s">
        <v>2990</v>
      </c>
    </row>
    <row r="337" spans="1:10" x14ac:dyDescent="0.15">
      <c r="A337" s="2" t="s">
        <v>2865</v>
      </c>
      <c r="B337" t="s">
        <v>2990</v>
      </c>
      <c r="C337">
        <v>700</v>
      </c>
      <c r="D337">
        <v>1110</v>
      </c>
      <c r="E337">
        <v>1700</v>
      </c>
      <c r="F337" t="s">
        <v>2990</v>
      </c>
      <c r="G337">
        <v>680</v>
      </c>
      <c r="H337">
        <v>1088</v>
      </c>
      <c r="I337">
        <v>1619</v>
      </c>
      <c r="J337" t="s">
        <v>2990</v>
      </c>
    </row>
    <row r="338" spans="1:10" x14ac:dyDescent="0.15">
      <c r="A338" s="2" t="s">
        <v>990</v>
      </c>
      <c r="B338" t="s">
        <v>2990</v>
      </c>
      <c r="C338">
        <v>563</v>
      </c>
      <c r="D338">
        <v>928</v>
      </c>
      <c r="E338">
        <v>1329</v>
      </c>
      <c r="F338" t="s">
        <v>2990</v>
      </c>
      <c r="G338">
        <v>596</v>
      </c>
      <c r="H338">
        <v>1041</v>
      </c>
      <c r="I338">
        <v>1351</v>
      </c>
      <c r="J338" t="s">
        <v>2990</v>
      </c>
    </row>
    <row r="339" spans="1:10" x14ac:dyDescent="0.15">
      <c r="A339" s="2" t="s">
        <v>493</v>
      </c>
      <c r="B339" t="s">
        <v>2990</v>
      </c>
      <c r="C339">
        <v>334</v>
      </c>
      <c r="D339">
        <v>526</v>
      </c>
      <c r="E339">
        <v>843</v>
      </c>
      <c r="F339" t="s">
        <v>2990</v>
      </c>
      <c r="G339">
        <v>334</v>
      </c>
      <c r="H339">
        <v>526</v>
      </c>
      <c r="I339">
        <v>842</v>
      </c>
      <c r="J339" t="s">
        <v>2990</v>
      </c>
    </row>
    <row r="340" spans="1:10" x14ac:dyDescent="0.15">
      <c r="A340" s="2" t="s">
        <v>2250</v>
      </c>
      <c r="B340" t="s">
        <v>2990</v>
      </c>
      <c r="C340">
        <v>494</v>
      </c>
      <c r="D340">
        <v>907</v>
      </c>
      <c r="E340">
        <v>1679</v>
      </c>
      <c r="F340" t="s">
        <v>2990</v>
      </c>
      <c r="G340">
        <v>505</v>
      </c>
      <c r="H340">
        <v>886</v>
      </c>
      <c r="I340">
        <v>1709</v>
      </c>
      <c r="J340" t="s">
        <v>2990</v>
      </c>
    </row>
    <row r="341" spans="1:10" x14ac:dyDescent="0.15">
      <c r="A341" s="2" t="s">
        <v>774</v>
      </c>
      <c r="B341" t="s">
        <v>2990</v>
      </c>
      <c r="C341">
        <v>523</v>
      </c>
      <c r="D341">
        <v>924</v>
      </c>
      <c r="E341">
        <v>1268</v>
      </c>
      <c r="F341" t="s">
        <v>2990</v>
      </c>
      <c r="G341">
        <v>523</v>
      </c>
      <c r="H341">
        <v>924</v>
      </c>
      <c r="I341">
        <v>1357</v>
      </c>
      <c r="J341" t="s">
        <v>2990</v>
      </c>
    </row>
    <row r="342" spans="1:10" x14ac:dyDescent="0.15">
      <c r="A342" s="2" t="s">
        <v>1082</v>
      </c>
      <c r="B342" t="s">
        <v>2990</v>
      </c>
      <c r="C342">
        <v>448</v>
      </c>
      <c r="D342">
        <v>763</v>
      </c>
      <c r="E342">
        <v>1122</v>
      </c>
      <c r="F342" t="s">
        <v>2990</v>
      </c>
      <c r="G342">
        <v>452</v>
      </c>
      <c r="H342">
        <v>835</v>
      </c>
      <c r="I342">
        <v>1230</v>
      </c>
      <c r="J342" t="s">
        <v>2990</v>
      </c>
    </row>
    <row r="343" spans="1:10" x14ac:dyDescent="0.15">
      <c r="A343" s="2" t="s">
        <v>1513</v>
      </c>
      <c r="B343" t="s">
        <v>2990</v>
      </c>
      <c r="C343">
        <v>413</v>
      </c>
      <c r="D343">
        <v>700</v>
      </c>
      <c r="E343">
        <v>1222</v>
      </c>
      <c r="F343" t="s">
        <v>2990</v>
      </c>
      <c r="G343">
        <v>430</v>
      </c>
      <c r="H343">
        <v>713</v>
      </c>
      <c r="I343">
        <v>1209</v>
      </c>
      <c r="J343" t="s">
        <v>2990</v>
      </c>
    </row>
    <row r="344" spans="1:10" x14ac:dyDescent="0.15">
      <c r="A344" s="2" t="s">
        <v>1680</v>
      </c>
      <c r="B344" t="s">
        <v>2990</v>
      </c>
      <c r="C344">
        <v>528</v>
      </c>
      <c r="D344">
        <v>1106</v>
      </c>
      <c r="E344">
        <v>1657</v>
      </c>
      <c r="F344" t="s">
        <v>2990</v>
      </c>
      <c r="G344">
        <v>589</v>
      </c>
      <c r="H344">
        <v>1094</v>
      </c>
      <c r="I344">
        <v>1778</v>
      </c>
      <c r="J344" t="s">
        <v>2990</v>
      </c>
    </row>
    <row r="345" spans="1:10" x14ac:dyDescent="0.15">
      <c r="A345" s="2" t="s">
        <v>102</v>
      </c>
      <c r="B345" t="s">
        <v>2990</v>
      </c>
      <c r="C345">
        <v>437</v>
      </c>
      <c r="D345">
        <v>555</v>
      </c>
      <c r="E345">
        <v>786</v>
      </c>
      <c r="F345" t="s">
        <v>2990</v>
      </c>
      <c r="G345">
        <v>437</v>
      </c>
      <c r="H345">
        <v>952</v>
      </c>
      <c r="I345">
        <v>1226</v>
      </c>
      <c r="J345" t="s">
        <v>2990</v>
      </c>
    </row>
    <row r="346" spans="1:10" x14ac:dyDescent="0.15">
      <c r="A346" s="2" t="s">
        <v>136</v>
      </c>
      <c r="B346" t="s">
        <v>2990</v>
      </c>
      <c r="C346">
        <v>565</v>
      </c>
      <c r="D346">
        <v>733</v>
      </c>
      <c r="E346">
        <v>875</v>
      </c>
      <c r="F346" t="s">
        <v>2990</v>
      </c>
      <c r="G346">
        <v>503</v>
      </c>
      <c r="H346">
        <v>728</v>
      </c>
      <c r="I346">
        <v>1226</v>
      </c>
      <c r="J346" t="s">
        <v>2990</v>
      </c>
    </row>
    <row r="347" spans="1:10" x14ac:dyDescent="0.15">
      <c r="A347" s="2" t="s">
        <v>993</v>
      </c>
      <c r="B347" t="s">
        <v>2990</v>
      </c>
      <c r="C347">
        <v>787</v>
      </c>
      <c r="D347">
        <v>1340</v>
      </c>
      <c r="E347">
        <v>1686</v>
      </c>
      <c r="F347" t="s">
        <v>2990</v>
      </c>
      <c r="G347">
        <v>788</v>
      </c>
      <c r="H347">
        <v>1281</v>
      </c>
      <c r="I347">
        <v>1798</v>
      </c>
      <c r="J347" t="s">
        <v>2990</v>
      </c>
    </row>
    <row r="348" spans="1:10" x14ac:dyDescent="0.15">
      <c r="A348" s="2" t="s">
        <v>2657</v>
      </c>
      <c r="B348" t="s">
        <v>2990</v>
      </c>
      <c r="C348">
        <v>703</v>
      </c>
      <c r="D348">
        <v>1193</v>
      </c>
      <c r="E348">
        <v>2040</v>
      </c>
      <c r="F348" t="s">
        <v>2990</v>
      </c>
      <c r="G348">
        <v>702</v>
      </c>
      <c r="H348">
        <v>1213</v>
      </c>
      <c r="I348">
        <v>2363</v>
      </c>
      <c r="J348" t="s">
        <v>2990</v>
      </c>
    </row>
    <row r="349" spans="1:10" x14ac:dyDescent="0.15">
      <c r="A349" s="2" t="s">
        <v>1681</v>
      </c>
      <c r="B349" t="s">
        <v>2990</v>
      </c>
      <c r="C349">
        <v>407</v>
      </c>
      <c r="D349">
        <v>788</v>
      </c>
      <c r="E349">
        <v>1096</v>
      </c>
      <c r="F349" t="s">
        <v>2990</v>
      </c>
      <c r="G349">
        <v>433</v>
      </c>
      <c r="H349">
        <v>798</v>
      </c>
      <c r="I349">
        <v>1186</v>
      </c>
      <c r="J349" t="s">
        <v>2990</v>
      </c>
    </row>
    <row r="350" spans="1:10" x14ac:dyDescent="0.15">
      <c r="A350" s="2" t="s">
        <v>3037</v>
      </c>
      <c r="B350" t="s">
        <v>2990</v>
      </c>
      <c r="C350">
        <v>222</v>
      </c>
      <c r="D350">
        <v>551</v>
      </c>
      <c r="E350">
        <v>691</v>
      </c>
      <c r="F350" t="s">
        <v>2990</v>
      </c>
      <c r="G350">
        <v>266</v>
      </c>
      <c r="H350">
        <v>485</v>
      </c>
      <c r="I350">
        <v>691</v>
      </c>
      <c r="J350" t="s">
        <v>2990</v>
      </c>
    </row>
    <row r="351" spans="1:10" x14ac:dyDescent="0.15">
      <c r="A351" s="2" t="s">
        <v>2866</v>
      </c>
      <c r="B351" t="s">
        <v>2990</v>
      </c>
      <c r="C351">
        <v>448</v>
      </c>
      <c r="D351">
        <v>815</v>
      </c>
      <c r="E351">
        <v>1312</v>
      </c>
      <c r="F351" t="s">
        <v>2990</v>
      </c>
      <c r="G351">
        <v>449</v>
      </c>
      <c r="H351">
        <v>790</v>
      </c>
      <c r="I351">
        <v>1309</v>
      </c>
      <c r="J351" t="s">
        <v>2990</v>
      </c>
    </row>
    <row r="352" spans="1:10" x14ac:dyDescent="0.15">
      <c r="A352" s="2" t="s">
        <v>591</v>
      </c>
      <c r="B352" t="s">
        <v>2990</v>
      </c>
      <c r="C352">
        <v>497</v>
      </c>
      <c r="D352">
        <v>933</v>
      </c>
      <c r="E352">
        <v>1056</v>
      </c>
      <c r="F352" t="s">
        <v>2990</v>
      </c>
      <c r="G352">
        <v>494</v>
      </c>
      <c r="H352">
        <v>893</v>
      </c>
      <c r="I352">
        <v>1363</v>
      </c>
      <c r="J352" t="s">
        <v>2990</v>
      </c>
    </row>
    <row r="353" spans="1:10" x14ac:dyDescent="0.15">
      <c r="A353" s="2" t="s">
        <v>2432</v>
      </c>
      <c r="B353" t="s">
        <v>2990</v>
      </c>
      <c r="C353">
        <v>661</v>
      </c>
      <c r="D353">
        <v>1241</v>
      </c>
      <c r="E353">
        <v>1845</v>
      </c>
      <c r="F353" t="s">
        <v>2990</v>
      </c>
      <c r="G353">
        <v>660</v>
      </c>
      <c r="H353">
        <v>1174</v>
      </c>
      <c r="I353">
        <v>1820</v>
      </c>
      <c r="J353" t="s">
        <v>2990</v>
      </c>
    </row>
    <row r="354" spans="1:10" x14ac:dyDescent="0.15">
      <c r="A354" s="2" t="s">
        <v>995</v>
      </c>
      <c r="B354">
        <v>304</v>
      </c>
      <c r="C354">
        <v>628</v>
      </c>
      <c r="D354">
        <v>1121</v>
      </c>
      <c r="E354">
        <v>1440</v>
      </c>
      <c r="F354" t="s">
        <v>2990</v>
      </c>
      <c r="G354">
        <v>679</v>
      </c>
      <c r="H354">
        <v>1046</v>
      </c>
      <c r="I354">
        <v>1438</v>
      </c>
      <c r="J354" t="s">
        <v>2990</v>
      </c>
    </row>
    <row r="355" spans="1:10" x14ac:dyDescent="0.15">
      <c r="A355" s="2" t="s">
        <v>1863</v>
      </c>
      <c r="B355" t="s">
        <v>2990</v>
      </c>
      <c r="C355">
        <v>427</v>
      </c>
      <c r="D355">
        <v>836</v>
      </c>
      <c r="E355">
        <v>1124</v>
      </c>
      <c r="F355" t="s">
        <v>2990</v>
      </c>
      <c r="G355">
        <v>555</v>
      </c>
      <c r="H355">
        <v>809</v>
      </c>
      <c r="I355">
        <v>1237</v>
      </c>
      <c r="J355" t="s">
        <v>2990</v>
      </c>
    </row>
    <row r="356" spans="1:10" x14ac:dyDescent="0.15">
      <c r="A356" s="2" t="s">
        <v>2660</v>
      </c>
      <c r="B356" t="s">
        <v>2990</v>
      </c>
      <c r="C356">
        <v>638</v>
      </c>
      <c r="D356">
        <v>1197</v>
      </c>
      <c r="E356">
        <v>1970</v>
      </c>
      <c r="F356" t="s">
        <v>2990</v>
      </c>
      <c r="G356">
        <v>619</v>
      </c>
      <c r="H356">
        <v>1149</v>
      </c>
      <c r="I356">
        <v>1781</v>
      </c>
      <c r="J356" t="s">
        <v>2990</v>
      </c>
    </row>
    <row r="357" spans="1:10" x14ac:dyDescent="0.15">
      <c r="A357" s="2" t="s">
        <v>1084</v>
      </c>
      <c r="B357" t="s">
        <v>2990</v>
      </c>
      <c r="C357">
        <v>448</v>
      </c>
      <c r="D357">
        <v>669</v>
      </c>
      <c r="E357">
        <v>959</v>
      </c>
      <c r="F357" t="s">
        <v>2990</v>
      </c>
      <c r="G357">
        <v>472</v>
      </c>
      <c r="H357">
        <v>750</v>
      </c>
      <c r="I357">
        <v>1058</v>
      </c>
      <c r="J357" t="s">
        <v>2990</v>
      </c>
    </row>
    <row r="358" spans="1:10" x14ac:dyDescent="0.15">
      <c r="A358" s="2" t="s">
        <v>1322</v>
      </c>
      <c r="B358" t="s">
        <v>2990</v>
      </c>
      <c r="C358">
        <v>585</v>
      </c>
      <c r="D358">
        <v>972</v>
      </c>
      <c r="E358">
        <v>1712</v>
      </c>
      <c r="F358" t="s">
        <v>2990</v>
      </c>
      <c r="G358">
        <v>704</v>
      </c>
      <c r="H358">
        <v>1148</v>
      </c>
      <c r="I358">
        <v>1613</v>
      </c>
      <c r="J358" t="s">
        <v>2990</v>
      </c>
    </row>
    <row r="359" spans="1:10" x14ac:dyDescent="0.15">
      <c r="A359" s="2" t="s">
        <v>1864</v>
      </c>
      <c r="B359" t="s">
        <v>2990</v>
      </c>
      <c r="C359">
        <v>388</v>
      </c>
      <c r="D359">
        <v>646</v>
      </c>
      <c r="E359">
        <v>903</v>
      </c>
      <c r="F359" t="s">
        <v>2990</v>
      </c>
      <c r="G359">
        <v>408</v>
      </c>
      <c r="H359">
        <v>629</v>
      </c>
      <c r="I359">
        <v>907</v>
      </c>
      <c r="J359" t="s">
        <v>2990</v>
      </c>
    </row>
    <row r="360" spans="1:10" x14ac:dyDescent="0.15">
      <c r="A360" s="2" t="s">
        <v>2663</v>
      </c>
      <c r="B360">
        <v>166</v>
      </c>
      <c r="C360">
        <v>415</v>
      </c>
      <c r="D360">
        <v>687</v>
      </c>
      <c r="E360">
        <v>1124</v>
      </c>
      <c r="F360" t="s">
        <v>2990</v>
      </c>
      <c r="G360">
        <v>415</v>
      </c>
      <c r="H360">
        <v>716</v>
      </c>
      <c r="I360">
        <v>1082</v>
      </c>
      <c r="J360" t="s">
        <v>2990</v>
      </c>
    </row>
    <row r="361" spans="1:10" x14ac:dyDescent="0.15">
      <c r="A361" s="2" t="s">
        <v>379</v>
      </c>
      <c r="B361" t="s">
        <v>2990</v>
      </c>
      <c r="C361">
        <v>448</v>
      </c>
      <c r="D361">
        <v>829</v>
      </c>
      <c r="E361">
        <v>1131</v>
      </c>
      <c r="F361" t="s">
        <v>2990</v>
      </c>
      <c r="G361">
        <v>450</v>
      </c>
      <c r="H361">
        <v>854</v>
      </c>
      <c r="I361" t="s">
        <v>2990</v>
      </c>
      <c r="J361" t="s">
        <v>2990</v>
      </c>
    </row>
    <row r="362" spans="1:10" x14ac:dyDescent="0.15">
      <c r="A362" s="2" t="s">
        <v>2251</v>
      </c>
      <c r="B362" t="s">
        <v>2990</v>
      </c>
      <c r="C362">
        <v>523</v>
      </c>
      <c r="D362">
        <v>994</v>
      </c>
      <c r="E362">
        <v>1426</v>
      </c>
      <c r="F362" t="s">
        <v>2990</v>
      </c>
      <c r="G362">
        <v>503</v>
      </c>
      <c r="H362">
        <v>963</v>
      </c>
      <c r="I362">
        <v>1393</v>
      </c>
      <c r="J362" t="s">
        <v>2990</v>
      </c>
    </row>
    <row r="363" spans="1:10" x14ac:dyDescent="0.15">
      <c r="A363" s="2" t="s">
        <v>2253</v>
      </c>
      <c r="B363" t="s">
        <v>2990</v>
      </c>
      <c r="C363">
        <v>341</v>
      </c>
      <c r="D363">
        <v>788</v>
      </c>
      <c r="E363">
        <v>1324</v>
      </c>
      <c r="F363" t="s">
        <v>2990</v>
      </c>
      <c r="G363">
        <v>341</v>
      </c>
      <c r="H363">
        <v>759</v>
      </c>
      <c r="I363">
        <v>1377</v>
      </c>
      <c r="J363" t="s">
        <v>2990</v>
      </c>
    </row>
    <row r="364" spans="1:10" x14ac:dyDescent="0.15">
      <c r="A364" s="2" t="s">
        <v>1182</v>
      </c>
      <c r="B364" t="s">
        <v>2990</v>
      </c>
      <c r="C364">
        <v>385</v>
      </c>
      <c r="D364">
        <v>521</v>
      </c>
      <c r="E364">
        <v>1271</v>
      </c>
      <c r="F364" t="s">
        <v>2990</v>
      </c>
      <c r="G364">
        <v>395</v>
      </c>
      <c r="H364">
        <v>654</v>
      </c>
      <c r="I364">
        <v>1248</v>
      </c>
      <c r="J364" t="s">
        <v>2990</v>
      </c>
    </row>
    <row r="365" spans="1:10" x14ac:dyDescent="0.15">
      <c r="A365" s="2" t="s">
        <v>1516</v>
      </c>
      <c r="B365" t="s">
        <v>2990</v>
      </c>
      <c r="C365">
        <v>527</v>
      </c>
      <c r="D365">
        <v>763</v>
      </c>
      <c r="E365">
        <v>1305</v>
      </c>
      <c r="F365" t="s">
        <v>2990</v>
      </c>
      <c r="G365">
        <v>485</v>
      </c>
      <c r="H365">
        <v>852</v>
      </c>
      <c r="I365">
        <v>1007</v>
      </c>
      <c r="J365" t="s">
        <v>2990</v>
      </c>
    </row>
    <row r="366" spans="1:10" x14ac:dyDescent="0.15">
      <c r="A366" s="2" t="s">
        <v>996</v>
      </c>
      <c r="B366" t="s">
        <v>2990</v>
      </c>
      <c r="C366">
        <v>628</v>
      </c>
      <c r="D366">
        <v>1417</v>
      </c>
      <c r="E366">
        <v>1964</v>
      </c>
      <c r="F366" t="s">
        <v>2990</v>
      </c>
      <c r="G366">
        <v>887</v>
      </c>
      <c r="H366">
        <v>1392</v>
      </c>
      <c r="I366">
        <v>1980</v>
      </c>
      <c r="J366" t="s">
        <v>2990</v>
      </c>
    </row>
    <row r="367" spans="1:10" x14ac:dyDescent="0.15">
      <c r="A367" s="2" t="s">
        <v>929</v>
      </c>
      <c r="B367" t="s">
        <v>2990</v>
      </c>
      <c r="C367">
        <v>532</v>
      </c>
      <c r="D367">
        <v>1099</v>
      </c>
      <c r="E367">
        <v>1813</v>
      </c>
      <c r="F367" t="s">
        <v>2990</v>
      </c>
      <c r="G367">
        <v>532</v>
      </c>
      <c r="H367">
        <v>1258</v>
      </c>
      <c r="I367">
        <v>1760</v>
      </c>
      <c r="J367" t="s">
        <v>2990</v>
      </c>
    </row>
    <row r="368" spans="1:10" x14ac:dyDescent="0.15">
      <c r="A368" s="2" t="s">
        <v>2664</v>
      </c>
      <c r="B368" t="s">
        <v>2990</v>
      </c>
      <c r="C368">
        <v>230</v>
      </c>
      <c r="D368">
        <v>559</v>
      </c>
      <c r="E368">
        <v>828</v>
      </c>
      <c r="F368" t="s">
        <v>2990</v>
      </c>
      <c r="G368">
        <v>230</v>
      </c>
      <c r="H368">
        <v>567</v>
      </c>
      <c r="I368">
        <v>861</v>
      </c>
      <c r="J368" t="s">
        <v>2990</v>
      </c>
    </row>
    <row r="369" spans="1:10" x14ac:dyDescent="0.15">
      <c r="A369" s="2" t="s">
        <v>435</v>
      </c>
      <c r="B369" t="s">
        <v>2990</v>
      </c>
      <c r="C369">
        <v>534</v>
      </c>
      <c r="D369">
        <v>916</v>
      </c>
      <c r="E369">
        <v>1231</v>
      </c>
      <c r="F369" t="s">
        <v>2990</v>
      </c>
      <c r="G369">
        <v>534</v>
      </c>
      <c r="H369">
        <v>879</v>
      </c>
      <c r="I369">
        <v>1178</v>
      </c>
      <c r="J369" t="s">
        <v>2990</v>
      </c>
    </row>
    <row r="370" spans="1:10" x14ac:dyDescent="0.15">
      <c r="A370" s="2" t="s">
        <v>1684</v>
      </c>
      <c r="B370" t="s">
        <v>2990</v>
      </c>
      <c r="C370">
        <v>603</v>
      </c>
      <c r="D370">
        <v>1085</v>
      </c>
      <c r="E370">
        <v>1745</v>
      </c>
      <c r="F370" t="s">
        <v>2990</v>
      </c>
      <c r="G370">
        <v>629</v>
      </c>
      <c r="H370">
        <v>967</v>
      </c>
      <c r="I370">
        <v>1832</v>
      </c>
      <c r="J370" t="s">
        <v>2990</v>
      </c>
    </row>
    <row r="371" spans="1:10" x14ac:dyDescent="0.15">
      <c r="A371" s="2" t="s">
        <v>1086</v>
      </c>
      <c r="B371">
        <v>122</v>
      </c>
      <c r="C371">
        <v>201</v>
      </c>
      <c r="D371">
        <v>781</v>
      </c>
      <c r="E371">
        <v>1123</v>
      </c>
      <c r="F371" t="s">
        <v>2990</v>
      </c>
      <c r="G371">
        <v>309</v>
      </c>
      <c r="H371">
        <v>783</v>
      </c>
      <c r="I371">
        <v>1216</v>
      </c>
      <c r="J371" t="s">
        <v>2990</v>
      </c>
    </row>
    <row r="372" spans="1:10" x14ac:dyDescent="0.15">
      <c r="A372" s="2" t="s">
        <v>1685</v>
      </c>
      <c r="B372" t="s">
        <v>2990</v>
      </c>
      <c r="C372">
        <v>698</v>
      </c>
      <c r="D372">
        <v>1166</v>
      </c>
      <c r="E372">
        <v>1649</v>
      </c>
      <c r="F372" t="s">
        <v>2990</v>
      </c>
      <c r="G372">
        <v>682</v>
      </c>
      <c r="H372">
        <v>1125</v>
      </c>
      <c r="I372">
        <v>1794</v>
      </c>
      <c r="J372" t="s">
        <v>2990</v>
      </c>
    </row>
    <row r="373" spans="1:10" x14ac:dyDescent="0.15">
      <c r="A373" s="2" t="s">
        <v>1185</v>
      </c>
      <c r="B373">
        <v>180</v>
      </c>
      <c r="C373">
        <v>264</v>
      </c>
      <c r="D373">
        <v>682</v>
      </c>
      <c r="E373">
        <v>1025</v>
      </c>
      <c r="F373" t="s">
        <v>2990</v>
      </c>
      <c r="G373">
        <v>373</v>
      </c>
      <c r="H373">
        <v>738</v>
      </c>
      <c r="I373">
        <v>1126</v>
      </c>
      <c r="J373" t="s">
        <v>2990</v>
      </c>
    </row>
    <row r="374" spans="1:10" x14ac:dyDescent="0.15">
      <c r="A374" s="2" t="s">
        <v>2868</v>
      </c>
      <c r="B374" t="s">
        <v>2990</v>
      </c>
      <c r="C374">
        <v>466</v>
      </c>
      <c r="D374">
        <v>786</v>
      </c>
      <c r="E374">
        <v>1162</v>
      </c>
      <c r="F374" t="s">
        <v>2990</v>
      </c>
      <c r="G374">
        <v>506</v>
      </c>
      <c r="H374">
        <v>853</v>
      </c>
      <c r="I374">
        <v>1279</v>
      </c>
      <c r="J374" t="s">
        <v>2990</v>
      </c>
    </row>
    <row r="375" spans="1:10" x14ac:dyDescent="0.15">
      <c r="A375" s="2" t="s">
        <v>672</v>
      </c>
      <c r="B375" t="s">
        <v>2990</v>
      </c>
      <c r="C375">
        <v>508</v>
      </c>
      <c r="D375">
        <v>876</v>
      </c>
      <c r="E375">
        <v>1313</v>
      </c>
      <c r="F375" t="s">
        <v>2990</v>
      </c>
      <c r="G375">
        <v>475</v>
      </c>
      <c r="H375">
        <v>825</v>
      </c>
      <c r="I375">
        <v>1167</v>
      </c>
      <c r="J375" t="s">
        <v>2990</v>
      </c>
    </row>
    <row r="376" spans="1:10" x14ac:dyDescent="0.15">
      <c r="A376" s="2" t="s">
        <v>380</v>
      </c>
      <c r="B376" t="s">
        <v>2990</v>
      </c>
      <c r="C376">
        <v>548</v>
      </c>
      <c r="D376">
        <v>836</v>
      </c>
      <c r="E376">
        <v>1010</v>
      </c>
      <c r="F376" t="s">
        <v>2990</v>
      </c>
      <c r="G376">
        <v>550</v>
      </c>
      <c r="H376">
        <v>838</v>
      </c>
      <c r="I376">
        <v>984</v>
      </c>
      <c r="J376" t="s">
        <v>2990</v>
      </c>
    </row>
    <row r="377" spans="1:10" x14ac:dyDescent="0.15">
      <c r="A377" s="2" t="s">
        <v>383</v>
      </c>
      <c r="B377" t="s">
        <v>2990</v>
      </c>
      <c r="C377">
        <v>474</v>
      </c>
      <c r="D377">
        <v>888</v>
      </c>
      <c r="E377">
        <v>1013</v>
      </c>
      <c r="F377" t="s">
        <v>2990</v>
      </c>
      <c r="G377">
        <v>573</v>
      </c>
      <c r="H377">
        <v>1002</v>
      </c>
      <c r="I377">
        <v>1119</v>
      </c>
      <c r="J377" t="s">
        <v>2990</v>
      </c>
    </row>
    <row r="378" spans="1:10" x14ac:dyDescent="0.15">
      <c r="A378" s="2" t="s">
        <v>1517</v>
      </c>
      <c r="B378" t="s">
        <v>2990</v>
      </c>
      <c r="C378">
        <v>689</v>
      </c>
      <c r="D378">
        <v>1129</v>
      </c>
      <c r="E378">
        <v>1830</v>
      </c>
      <c r="F378">
        <v>2225</v>
      </c>
      <c r="G378">
        <v>578</v>
      </c>
      <c r="H378">
        <v>1049</v>
      </c>
      <c r="I378">
        <v>1628</v>
      </c>
      <c r="J378">
        <v>1879</v>
      </c>
    </row>
    <row r="379" spans="1:10" x14ac:dyDescent="0.15">
      <c r="A379" s="2" t="s">
        <v>2256</v>
      </c>
      <c r="B379" t="s">
        <v>2990</v>
      </c>
      <c r="C379">
        <v>432</v>
      </c>
      <c r="D379">
        <v>915</v>
      </c>
      <c r="E379">
        <v>1361</v>
      </c>
      <c r="F379" t="s">
        <v>2990</v>
      </c>
      <c r="G379">
        <v>427</v>
      </c>
      <c r="H379">
        <v>912</v>
      </c>
      <c r="I379">
        <v>1397</v>
      </c>
      <c r="J379" t="s">
        <v>2990</v>
      </c>
    </row>
    <row r="380" spans="1:10" x14ac:dyDescent="0.15">
      <c r="A380" s="2" t="s">
        <v>1186</v>
      </c>
      <c r="B380" t="s">
        <v>2990</v>
      </c>
      <c r="C380">
        <v>431</v>
      </c>
      <c r="D380">
        <v>1109</v>
      </c>
      <c r="E380">
        <v>1624</v>
      </c>
      <c r="F380" t="s">
        <v>2990</v>
      </c>
      <c r="G380">
        <v>611</v>
      </c>
      <c r="H380">
        <v>1297</v>
      </c>
      <c r="I380">
        <v>1703</v>
      </c>
      <c r="J380" t="s">
        <v>2990</v>
      </c>
    </row>
    <row r="381" spans="1:10" x14ac:dyDescent="0.15">
      <c r="A381" s="2" t="s">
        <v>2870</v>
      </c>
      <c r="B381" t="s">
        <v>2990</v>
      </c>
      <c r="C381">
        <v>567</v>
      </c>
      <c r="D381">
        <v>935</v>
      </c>
      <c r="E381">
        <v>1392</v>
      </c>
      <c r="F381" t="s">
        <v>2990</v>
      </c>
      <c r="G381">
        <v>492</v>
      </c>
      <c r="H381">
        <v>961</v>
      </c>
      <c r="I381">
        <v>1488</v>
      </c>
      <c r="J381" t="s">
        <v>2990</v>
      </c>
    </row>
    <row r="382" spans="1:10" x14ac:dyDescent="0.15">
      <c r="A382" s="2" t="s">
        <v>675</v>
      </c>
      <c r="B382">
        <v>287</v>
      </c>
      <c r="C382">
        <v>616</v>
      </c>
      <c r="D382">
        <v>927</v>
      </c>
      <c r="E382">
        <v>1405</v>
      </c>
      <c r="F382" t="s">
        <v>2990</v>
      </c>
      <c r="G382">
        <v>616</v>
      </c>
      <c r="H382">
        <v>962</v>
      </c>
      <c r="I382">
        <v>1162</v>
      </c>
      <c r="J382" t="s">
        <v>2990</v>
      </c>
    </row>
    <row r="383" spans="1:10" x14ac:dyDescent="0.15">
      <c r="A383" s="2" t="s">
        <v>495</v>
      </c>
      <c r="B383" t="s">
        <v>2990</v>
      </c>
      <c r="C383">
        <v>421</v>
      </c>
      <c r="D383">
        <v>808</v>
      </c>
      <c r="E383">
        <v>1077</v>
      </c>
      <c r="F383" t="s">
        <v>2990</v>
      </c>
      <c r="G383">
        <v>421</v>
      </c>
      <c r="H383">
        <v>819</v>
      </c>
      <c r="I383">
        <v>1077</v>
      </c>
      <c r="J383" t="s">
        <v>2990</v>
      </c>
    </row>
    <row r="384" spans="1:10" x14ac:dyDescent="0.15">
      <c r="A384" s="2" t="s">
        <v>882</v>
      </c>
      <c r="B384" t="s">
        <v>2990</v>
      </c>
      <c r="C384">
        <v>467</v>
      </c>
      <c r="D384">
        <v>964</v>
      </c>
      <c r="E384">
        <v>1179</v>
      </c>
      <c r="F384" t="s">
        <v>2990</v>
      </c>
      <c r="G384">
        <v>526</v>
      </c>
      <c r="H384">
        <v>815</v>
      </c>
      <c r="I384">
        <v>1001</v>
      </c>
      <c r="J384" t="s">
        <v>2990</v>
      </c>
    </row>
    <row r="385" spans="1:10" x14ac:dyDescent="0.15">
      <c r="A385" s="2" t="s">
        <v>1687</v>
      </c>
      <c r="B385" t="s">
        <v>2990</v>
      </c>
      <c r="C385">
        <v>489</v>
      </c>
      <c r="D385">
        <v>931</v>
      </c>
      <c r="E385">
        <v>1691</v>
      </c>
      <c r="F385" t="s">
        <v>2990</v>
      </c>
      <c r="G385">
        <v>596</v>
      </c>
      <c r="H385">
        <v>1009</v>
      </c>
      <c r="I385">
        <v>2090</v>
      </c>
      <c r="J385" t="s">
        <v>2990</v>
      </c>
    </row>
    <row r="386" spans="1:10" x14ac:dyDescent="0.15">
      <c r="A386" s="2" t="s">
        <v>1189</v>
      </c>
      <c r="B386">
        <v>140</v>
      </c>
      <c r="C386">
        <v>294</v>
      </c>
      <c r="D386">
        <v>706</v>
      </c>
      <c r="E386">
        <v>1137</v>
      </c>
      <c r="F386" t="s">
        <v>2990</v>
      </c>
      <c r="G386">
        <v>293</v>
      </c>
      <c r="H386">
        <v>662</v>
      </c>
      <c r="I386">
        <v>1004</v>
      </c>
      <c r="J386" t="s">
        <v>2990</v>
      </c>
    </row>
    <row r="387" spans="1:10" x14ac:dyDescent="0.15">
      <c r="A387" s="2" t="s">
        <v>1324</v>
      </c>
      <c r="B387">
        <v>182</v>
      </c>
      <c r="C387">
        <v>575</v>
      </c>
      <c r="D387">
        <v>915</v>
      </c>
      <c r="E387">
        <v>1460</v>
      </c>
      <c r="F387" t="s">
        <v>2990</v>
      </c>
      <c r="G387">
        <v>605</v>
      </c>
      <c r="H387">
        <v>977</v>
      </c>
      <c r="I387">
        <v>1493</v>
      </c>
      <c r="J387" t="s">
        <v>2990</v>
      </c>
    </row>
    <row r="388" spans="1:10" x14ac:dyDescent="0.15">
      <c r="A388" s="2" t="s">
        <v>137</v>
      </c>
      <c r="B388" t="s">
        <v>2990</v>
      </c>
      <c r="C388">
        <v>122</v>
      </c>
      <c r="D388">
        <v>222</v>
      </c>
      <c r="E388" t="s">
        <v>2990</v>
      </c>
      <c r="F388" t="s">
        <v>2990</v>
      </c>
      <c r="G388">
        <v>190</v>
      </c>
      <c r="H388">
        <v>222</v>
      </c>
      <c r="I388" t="s">
        <v>2990</v>
      </c>
      <c r="J388" t="s">
        <v>2990</v>
      </c>
    </row>
    <row r="389" spans="1:10" x14ac:dyDescent="0.15">
      <c r="A389" s="2" t="s">
        <v>885</v>
      </c>
      <c r="B389" t="s">
        <v>2990</v>
      </c>
      <c r="C389">
        <v>482</v>
      </c>
      <c r="D389">
        <v>815</v>
      </c>
      <c r="E389">
        <v>1016</v>
      </c>
      <c r="F389" t="s">
        <v>2990</v>
      </c>
      <c r="G389">
        <v>412</v>
      </c>
      <c r="H389">
        <v>894</v>
      </c>
      <c r="I389">
        <v>1061</v>
      </c>
      <c r="J389" t="s">
        <v>2990</v>
      </c>
    </row>
    <row r="390" spans="1:10" x14ac:dyDescent="0.15">
      <c r="A390" s="2" t="s">
        <v>2667</v>
      </c>
      <c r="B390" t="s">
        <v>2990</v>
      </c>
      <c r="C390">
        <v>444</v>
      </c>
      <c r="D390">
        <v>778</v>
      </c>
      <c r="E390">
        <v>1200</v>
      </c>
      <c r="F390" t="s">
        <v>2990</v>
      </c>
      <c r="G390">
        <v>453</v>
      </c>
      <c r="H390">
        <v>826</v>
      </c>
      <c r="I390">
        <v>1244</v>
      </c>
      <c r="J390" t="s">
        <v>2990</v>
      </c>
    </row>
    <row r="391" spans="1:10" x14ac:dyDescent="0.15">
      <c r="A391" s="2" t="s">
        <v>3021</v>
      </c>
      <c r="B391" t="s">
        <v>2990</v>
      </c>
      <c r="C391">
        <v>344</v>
      </c>
      <c r="D391">
        <v>562</v>
      </c>
      <c r="E391">
        <v>712</v>
      </c>
      <c r="F391" t="s">
        <v>2990</v>
      </c>
      <c r="G391">
        <v>344</v>
      </c>
      <c r="H391">
        <v>562</v>
      </c>
      <c r="I391" t="s">
        <v>2990</v>
      </c>
      <c r="J391" t="s">
        <v>2990</v>
      </c>
    </row>
    <row r="392" spans="1:10" x14ac:dyDescent="0.15">
      <c r="A392" s="2" t="s">
        <v>181</v>
      </c>
      <c r="B392" t="s">
        <v>2990</v>
      </c>
      <c r="C392">
        <v>452</v>
      </c>
      <c r="D392">
        <v>688</v>
      </c>
      <c r="E392">
        <v>863</v>
      </c>
      <c r="F392" t="s">
        <v>2990</v>
      </c>
      <c r="G392">
        <v>452</v>
      </c>
      <c r="H392">
        <v>688</v>
      </c>
      <c r="I392">
        <v>981</v>
      </c>
      <c r="J392" t="s">
        <v>2990</v>
      </c>
    </row>
    <row r="393" spans="1:10" x14ac:dyDescent="0.15">
      <c r="A393" s="2" t="s">
        <v>1325</v>
      </c>
      <c r="B393" t="s">
        <v>2990</v>
      </c>
      <c r="C393">
        <v>393</v>
      </c>
      <c r="D393">
        <v>818</v>
      </c>
      <c r="E393">
        <v>1144</v>
      </c>
      <c r="F393" t="s">
        <v>2990</v>
      </c>
      <c r="G393">
        <v>410</v>
      </c>
      <c r="H393">
        <v>744</v>
      </c>
      <c r="I393">
        <v>1161</v>
      </c>
      <c r="J393" t="s">
        <v>2990</v>
      </c>
    </row>
    <row r="394" spans="1:10" x14ac:dyDescent="0.15">
      <c r="A394" s="2" t="s">
        <v>1191</v>
      </c>
      <c r="B394" t="s">
        <v>2990</v>
      </c>
      <c r="C394">
        <v>457</v>
      </c>
      <c r="D394">
        <v>754</v>
      </c>
      <c r="E394">
        <v>1142</v>
      </c>
      <c r="F394" t="s">
        <v>2990</v>
      </c>
      <c r="G394">
        <v>490</v>
      </c>
      <c r="H394">
        <v>819</v>
      </c>
      <c r="I394">
        <v>1193</v>
      </c>
      <c r="J394" t="s">
        <v>2990</v>
      </c>
    </row>
    <row r="395" spans="1:10" x14ac:dyDescent="0.15">
      <c r="A395" s="2" t="s">
        <v>222</v>
      </c>
      <c r="B395" t="s">
        <v>2990</v>
      </c>
      <c r="C395">
        <v>357</v>
      </c>
      <c r="D395">
        <v>631</v>
      </c>
      <c r="E395">
        <v>684</v>
      </c>
      <c r="F395" t="s">
        <v>2990</v>
      </c>
      <c r="G395">
        <v>361</v>
      </c>
      <c r="H395">
        <v>630</v>
      </c>
      <c r="I395">
        <v>979</v>
      </c>
      <c r="J395" t="s">
        <v>2990</v>
      </c>
    </row>
    <row r="396" spans="1:10" x14ac:dyDescent="0.15">
      <c r="A396" s="2" t="s">
        <v>2670</v>
      </c>
      <c r="B396" t="s">
        <v>2990</v>
      </c>
      <c r="C396">
        <v>366</v>
      </c>
      <c r="D396">
        <v>634</v>
      </c>
      <c r="E396">
        <v>868</v>
      </c>
      <c r="F396" t="s">
        <v>2990</v>
      </c>
      <c r="G396">
        <v>358</v>
      </c>
      <c r="H396">
        <v>620</v>
      </c>
      <c r="I396">
        <v>826</v>
      </c>
      <c r="J396" t="s">
        <v>2990</v>
      </c>
    </row>
    <row r="397" spans="1:10" x14ac:dyDescent="0.15">
      <c r="A397" s="2" t="s">
        <v>777</v>
      </c>
      <c r="B397" t="s">
        <v>2990</v>
      </c>
      <c r="C397">
        <v>481</v>
      </c>
      <c r="D397">
        <v>988</v>
      </c>
      <c r="E397">
        <v>1225</v>
      </c>
      <c r="F397" t="s">
        <v>2990</v>
      </c>
      <c r="G397">
        <v>481</v>
      </c>
      <c r="H397">
        <v>965</v>
      </c>
      <c r="I397">
        <v>1264</v>
      </c>
      <c r="J397" t="s">
        <v>2990</v>
      </c>
    </row>
    <row r="398" spans="1:10" x14ac:dyDescent="0.15">
      <c r="A398" s="2" t="s">
        <v>677</v>
      </c>
      <c r="B398" t="s">
        <v>2990</v>
      </c>
      <c r="C398">
        <v>386</v>
      </c>
      <c r="D398">
        <v>642</v>
      </c>
      <c r="E398">
        <v>867</v>
      </c>
      <c r="F398" t="s">
        <v>2990</v>
      </c>
      <c r="G398">
        <v>386</v>
      </c>
      <c r="H398">
        <v>642</v>
      </c>
      <c r="I398" t="s">
        <v>2990</v>
      </c>
      <c r="J398" t="s">
        <v>2990</v>
      </c>
    </row>
    <row r="399" spans="1:10" x14ac:dyDescent="0.15">
      <c r="A399" s="2" t="s">
        <v>182</v>
      </c>
      <c r="B399" t="s">
        <v>2990</v>
      </c>
      <c r="C399">
        <v>473</v>
      </c>
      <c r="D399">
        <v>571</v>
      </c>
      <c r="E399">
        <v>664</v>
      </c>
      <c r="F399" t="s">
        <v>2990</v>
      </c>
      <c r="G399">
        <v>473</v>
      </c>
      <c r="H399">
        <v>579</v>
      </c>
      <c r="I399" t="s">
        <v>2990</v>
      </c>
      <c r="J399" t="s">
        <v>2990</v>
      </c>
    </row>
    <row r="400" spans="1:10" x14ac:dyDescent="0.15">
      <c r="A400" s="2" t="s">
        <v>2258</v>
      </c>
      <c r="B400" t="s">
        <v>2990</v>
      </c>
      <c r="C400">
        <v>511</v>
      </c>
      <c r="D400">
        <v>880</v>
      </c>
      <c r="E400">
        <v>1481</v>
      </c>
      <c r="F400" t="s">
        <v>2990</v>
      </c>
      <c r="G400">
        <v>507</v>
      </c>
      <c r="H400">
        <v>852</v>
      </c>
      <c r="I400">
        <v>1482</v>
      </c>
      <c r="J400" t="s">
        <v>2990</v>
      </c>
    </row>
    <row r="401" spans="1:10" x14ac:dyDescent="0.15">
      <c r="A401" s="2" t="s">
        <v>779</v>
      </c>
      <c r="B401">
        <v>173</v>
      </c>
      <c r="C401">
        <v>411</v>
      </c>
      <c r="D401">
        <v>650</v>
      </c>
      <c r="E401">
        <v>949</v>
      </c>
      <c r="F401" t="s">
        <v>2990</v>
      </c>
      <c r="G401">
        <v>416</v>
      </c>
      <c r="H401">
        <v>669</v>
      </c>
      <c r="I401">
        <v>916</v>
      </c>
      <c r="J401" t="s">
        <v>2990</v>
      </c>
    </row>
    <row r="402" spans="1:10" x14ac:dyDescent="0.15">
      <c r="A402" s="2" t="s">
        <v>384</v>
      </c>
      <c r="B402" t="s">
        <v>2990</v>
      </c>
      <c r="C402">
        <v>416</v>
      </c>
      <c r="D402">
        <v>585</v>
      </c>
      <c r="E402">
        <v>775</v>
      </c>
      <c r="F402" t="s">
        <v>2990</v>
      </c>
      <c r="G402">
        <v>418</v>
      </c>
      <c r="H402">
        <v>586</v>
      </c>
      <c r="I402">
        <v>776</v>
      </c>
      <c r="J402" t="s">
        <v>2990</v>
      </c>
    </row>
    <row r="403" spans="1:10" x14ac:dyDescent="0.15">
      <c r="A403" s="2" t="s">
        <v>2671</v>
      </c>
      <c r="B403" t="s">
        <v>2990</v>
      </c>
      <c r="C403">
        <v>560</v>
      </c>
      <c r="D403">
        <v>911</v>
      </c>
      <c r="E403">
        <v>1634</v>
      </c>
      <c r="F403" t="s">
        <v>2990</v>
      </c>
      <c r="G403">
        <v>553</v>
      </c>
      <c r="H403">
        <v>1008</v>
      </c>
      <c r="I403">
        <v>1546</v>
      </c>
      <c r="J403" t="s">
        <v>2990</v>
      </c>
    </row>
    <row r="404" spans="1:10" x14ac:dyDescent="0.15">
      <c r="A404" s="2" t="s">
        <v>2260</v>
      </c>
      <c r="B404" t="s">
        <v>2990</v>
      </c>
      <c r="C404">
        <v>404</v>
      </c>
      <c r="D404">
        <v>983</v>
      </c>
      <c r="E404">
        <v>1293</v>
      </c>
      <c r="F404" t="s">
        <v>2990</v>
      </c>
      <c r="G404">
        <v>404</v>
      </c>
      <c r="H404">
        <v>983</v>
      </c>
      <c r="I404">
        <v>1293</v>
      </c>
      <c r="J404" t="s">
        <v>2990</v>
      </c>
    </row>
    <row r="405" spans="1:10" x14ac:dyDescent="0.15">
      <c r="A405" s="2" t="s">
        <v>184</v>
      </c>
      <c r="B405" t="s">
        <v>2990</v>
      </c>
      <c r="C405">
        <v>669</v>
      </c>
      <c r="D405">
        <v>897</v>
      </c>
      <c r="E405">
        <v>909</v>
      </c>
      <c r="F405" t="s">
        <v>2990</v>
      </c>
      <c r="G405">
        <v>428</v>
      </c>
      <c r="H405">
        <v>839</v>
      </c>
      <c r="I405">
        <v>937</v>
      </c>
      <c r="J405" t="s">
        <v>2990</v>
      </c>
    </row>
    <row r="406" spans="1:10" x14ac:dyDescent="0.15">
      <c r="A406" s="2" t="s">
        <v>1519</v>
      </c>
      <c r="B406" t="s">
        <v>2990</v>
      </c>
      <c r="C406">
        <v>309</v>
      </c>
      <c r="D406">
        <v>590</v>
      </c>
      <c r="E406">
        <v>1199</v>
      </c>
      <c r="F406" t="s">
        <v>2990</v>
      </c>
      <c r="G406">
        <v>308</v>
      </c>
      <c r="H406">
        <v>639</v>
      </c>
      <c r="I406">
        <v>1312</v>
      </c>
      <c r="J406" t="s">
        <v>2990</v>
      </c>
    </row>
    <row r="407" spans="1:10" x14ac:dyDescent="0.15">
      <c r="A407" s="2" t="s">
        <v>2263</v>
      </c>
      <c r="B407" t="s">
        <v>2990</v>
      </c>
      <c r="C407">
        <v>467</v>
      </c>
      <c r="D407">
        <v>767</v>
      </c>
      <c r="E407">
        <v>1151</v>
      </c>
      <c r="F407" t="s">
        <v>2990</v>
      </c>
      <c r="G407">
        <v>443</v>
      </c>
      <c r="H407">
        <v>740</v>
      </c>
      <c r="I407">
        <v>1095</v>
      </c>
      <c r="J407" t="s">
        <v>2990</v>
      </c>
    </row>
    <row r="408" spans="1:10" x14ac:dyDescent="0.15">
      <c r="A408" s="2" t="s">
        <v>2050</v>
      </c>
      <c r="B408" t="s">
        <v>2990</v>
      </c>
      <c r="C408">
        <v>609</v>
      </c>
      <c r="D408">
        <v>1008</v>
      </c>
      <c r="E408">
        <v>1929</v>
      </c>
      <c r="F408" t="s">
        <v>2990</v>
      </c>
      <c r="G408">
        <v>650</v>
      </c>
      <c r="H408">
        <v>944</v>
      </c>
      <c r="I408">
        <v>1931</v>
      </c>
      <c r="J408" t="s">
        <v>2990</v>
      </c>
    </row>
    <row r="409" spans="1:10" x14ac:dyDescent="0.15">
      <c r="A409" s="2" t="s">
        <v>185</v>
      </c>
      <c r="B409" t="s">
        <v>2990</v>
      </c>
      <c r="C409">
        <v>752</v>
      </c>
      <c r="D409">
        <v>942</v>
      </c>
      <c r="E409">
        <v>1188</v>
      </c>
      <c r="F409" t="s">
        <v>2990</v>
      </c>
      <c r="G409">
        <v>665</v>
      </c>
      <c r="H409">
        <v>830</v>
      </c>
      <c r="I409">
        <v>1377</v>
      </c>
      <c r="J409" t="s">
        <v>2990</v>
      </c>
    </row>
    <row r="410" spans="1:10" x14ac:dyDescent="0.15">
      <c r="A410" s="2" t="s">
        <v>997</v>
      </c>
      <c r="B410" t="s">
        <v>2990</v>
      </c>
      <c r="C410">
        <v>906</v>
      </c>
      <c r="D410">
        <v>1210</v>
      </c>
      <c r="E410">
        <v>2000</v>
      </c>
      <c r="F410" t="s">
        <v>2990</v>
      </c>
      <c r="G410">
        <v>652</v>
      </c>
      <c r="H410">
        <v>1210</v>
      </c>
      <c r="I410">
        <v>2000</v>
      </c>
      <c r="J410" t="s">
        <v>2990</v>
      </c>
    </row>
    <row r="411" spans="1:10" x14ac:dyDescent="0.15">
      <c r="A411" s="2" t="s">
        <v>1327</v>
      </c>
      <c r="B411" t="s">
        <v>2990</v>
      </c>
      <c r="C411">
        <v>527</v>
      </c>
      <c r="D411">
        <v>1149</v>
      </c>
      <c r="E411">
        <v>1676</v>
      </c>
      <c r="F411" t="s">
        <v>2990</v>
      </c>
      <c r="G411">
        <v>610</v>
      </c>
      <c r="H411">
        <v>1074</v>
      </c>
      <c r="I411">
        <v>1854</v>
      </c>
      <c r="J411" t="s">
        <v>2990</v>
      </c>
    </row>
    <row r="412" spans="1:10" x14ac:dyDescent="0.15">
      <c r="A412" s="2" t="s">
        <v>1000</v>
      </c>
      <c r="B412" t="s">
        <v>2990</v>
      </c>
      <c r="C412">
        <v>733</v>
      </c>
      <c r="D412">
        <v>1036</v>
      </c>
      <c r="E412">
        <v>1208</v>
      </c>
      <c r="F412" t="s">
        <v>2990</v>
      </c>
      <c r="G412">
        <v>708</v>
      </c>
      <c r="H412">
        <v>979</v>
      </c>
      <c r="I412">
        <v>1197</v>
      </c>
      <c r="J412" t="s">
        <v>2990</v>
      </c>
    </row>
    <row r="413" spans="1:10" x14ac:dyDescent="0.15">
      <c r="A413" s="2" t="s">
        <v>52</v>
      </c>
      <c r="B413" t="s">
        <v>2990</v>
      </c>
      <c r="C413">
        <v>137</v>
      </c>
      <c r="D413">
        <v>137</v>
      </c>
      <c r="E413" t="s">
        <v>2990</v>
      </c>
      <c r="F413" t="s">
        <v>2990</v>
      </c>
      <c r="G413">
        <v>137</v>
      </c>
      <c r="H413">
        <v>137</v>
      </c>
      <c r="I413" t="s">
        <v>2990</v>
      </c>
      <c r="J413" t="s">
        <v>2990</v>
      </c>
    </row>
    <row r="414" spans="1:10" x14ac:dyDescent="0.15">
      <c r="A414" s="2" t="s">
        <v>594</v>
      </c>
      <c r="B414" t="s">
        <v>2990</v>
      </c>
      <c r="C414">
        <v>571</v>
      </c>
      <c r="D414">
        <v>884</v>
      </c>
      <c r="E414">
        <v>1199</v>
      </c>
      <c r="F414" t="s">
        <v>2990</v>
      </c>
      <c r="G414">
        <v>612</v>
      </c>
      <c r="H414">
        <v>951</v>
      </c>
      <c r="I414">
        <v>1363</v>
      </c>
      <c r="J414" t="s">
        <v>2990</v>
      </c>
    </row>
    <row r="415" spans="1:10" x14ac:dyDescent="0.15">
      <c r="A415" s="2" t="s">
        <v>497</v>
      </c>
      <c r="B415" t="s">
        <v>2990</v>
      </c>
      <c r="C415">
        <v>440</v>
      </c>
      <c r="D415">
        <v>773</v>
      </c>
      <c r="E415">
        <v>1100</v>
      </c>
      <c r="F415" t="s">
        <v>2990</v>
      </c>
      <c r="G415">
        <v>461</v>
      </c>
      <c r="H415">
        <v>774</v>
      </c>
      <c r="I415">
        <v>1396</v>
      </c>
      <c r="J415" t="s">
        <v>2990</v>
      </c>
    </row>
    <row r="416" spans="1:10" x14ac:dyDescent="0.15">
      <c r="A416" s="2" t="s">
        <v>2433</v>
      </c>
      <c r="B416" t="s">
        <v>2990</v>
      </c>
      <c r="C416">
        <v>541</v>
      </c>
      <c r="D416">
        <v>842</v>
      </c>
      <c r="E416">
        <v>1323</v>
      </c>
      <c r="F416" t="s">
        <v>2990</v>
      </c>
      <c r="G416">
        <v>541</v>
      </c>
      <c r="H416">
        <v>876</v>
      </c>
      <c r="I416">
        <v>1319</v>
      </c>
      <c r="J416" t="s">
        <v>2990</v>
      </c>
    </row>
    <row r="417" spans="1:10" x14ac:dyDescent="0.15">
      <c r="A417" s="2" t="s">
        <v>2435</v>
      </c>
      <c r="B417" t="s">
        <v>2990</v>
      </c>
      <c r="C417">
        <v>545</v>
      </c>
      <c r="D417">
        <v>808</v>
      </c>
      <c r="E417">
        <v>1128</v>
      </c>
      <c r="F417" t="s">
        <v>2990</v>
      </c>
      <c r="G417">
        <v>555</v>
      </c>
      <c r="H417">
        <v>745</v>
      </c>
      <c r="I417">
        <v>1122</v>
      </c>
      <c r="J417" t="s">
        <v>2990</v>
      </c>
    </row>
    <row r="418" spans="1:10" x14ac:dyDescent="0.15">
      <c r="A418" s="2" t="s">
        <v>2436</v>
      </c>
      <c r="B418" t="s">
        <v>2990</v>
      </c>
      <c r="C418">
        <v>664</v>
      </c>
      <c r="D418">
        <v>1009</v>
      </c>
      <c r="E418">
        <v>2183</v>
      </c>
      <c r="F418" t="s">
        <v>2990</v>
      </c>
      <c r="G418">
        <v>659</v>
      </c>
      <c r="H418">
        <v>990</v>
      </c>
      <c r="I418">
        <v>1986</v>
      </c>
      <c r="J418" t="s">
        <v>2990</v>
      </c>
    </row>
    <row r="419" spans="1:10" x14ac:dyDescent="0.15">
      <c r="A419" s="2" t="s">
        <v>1866</v>
      </c>
      <c r="B419" t="s">
        <v>2990</v>
      </c>
      <c r="C419">
        <v>573</v>
      </c>
      <c r="D419">
        <v>892</v>
      </c>
      <c r="E419">
        <v>1182</v>
      </c>
      <c r="F419" t="s">
        <v>2990</v>
      </c>
      <c r="G419">
        <v>566</v>
      </c>
      <c r="H419">
        <v>941</v>
      </c>
      <c r="I419">
        <v>1234</v>
      </c>
      <c r="J419" t="s">
        <v>2990</v>
      </c>
    </row>
    <row r="420" spans="1:10" x14ac:dyDescent="0.15">
      <c r="A420" s="2" t="s">
        <v>437</v>
      </c>
      <c r="B420" t="s">
        <v>2990</v>
      </c>
      <c r="C420">
        <v>587</v>
      </c>
      <c r="D420">
        <v>1103</v>
      </c>
      <c r="E420">
        <v>1222</v>
      </c>
      <c r="F420" t="s">
        <v>2990</v>
      </c>
      <c r="G420">
        <v>588</v>
      </c>
      <c r="H420">
        <v>1211</v>
      </c>
      <c r="I420">
        <v>1456</v>
      </c>
      <c r="J420" t="s">
        <v>2990</v>
      </c>
    </row>
    <row r="421" spans="1:10" x14ac:dyDescent="0.15">
      <c r="A421" s="2" t="s">
        <v>55</v>
      </c>
      <c r="B421" t="s">
        <v>2990</v>
      </c>
      <c r="C421">
        <v>211</v>
      </c>
      <c r="D421">
        <v>417</v>
      </c>
      <c r="E421">
        <v>536</v>
      </c>
      <c r="F421" t="s">
        <v>2990</v>
      </c>
      <c r="G421">
        <v>211</v>
      </c>
      <c r="H421">
        <v>417</v>
      </c>
      <c r="I421">
        <v>538</v>
      </c>
      <c r="J421" t="s">
        <v>2990</v>
      </c>
    </row>
    <row r="422" spans="1:10" x14ac:dyDescent="0.15">
      <c r="A422" s="2" t="s">
        <v>2992</v>
      </c>
      <c r="B422" t="s">
        <v>2990</v>
      </c>
      <c r="C422">
        <v>172</v>
      </c>
      <c r="D422">
        <v>342</v>
      </c>
      <c r="E422">
        <v>728</v>
      </c>
      <c r="F422" t="s">
        <v>2990</v>
      </c>
      <c r="G422">
        <v>199</v>
      </c>
      <c r="H422">
        <v>327</v>
      </c>
      <c r="I422">
        <v>772</v>
      </c>
      <c r="J422" t="s">
        <v>2990</v>
      </c>
    </row>
    <row r="423" spans="1:10" x14ac:dyDescent="0.15">
      <c r="A423" s="2" t="s">
        <v>2264</v>
      </c>
      <c r="B423" t="s">
        <v>2990</v>
      </c>
      <c r="C423">
        <v>296</v>
      </c>
      <c r="D423">
        <v>645</v>
      </c>
      <c r="E423">
        <v>966</v>
      </c>
      <c r="F423" t="s">
        <v>2990</v>
      </c>
      <c r="G423">
        <v>341</v>
      </c>
      <c r="H423">
        <v>686</v>
      </c>
      <c r="I423">
        <v>1000</v>
      </c>
      <c r="J423" t="s">
        <v>2990</v>
      </c>
    </row>
    <row r="424" spans="1:10" x14ac:dyDescent="0.15">
      <c r="A424" s="2" t="s">
        <v>500</v>
      </c>
      <c r="B424" t="s">
        <v>2990</v>
      </c>
      <c r="C424">
        <v>599</v>
      </c>
      <c r="D424">
        <v>892</v>
      </c>
      <c r="E424">
        <v>1158</v>
      </c>
      <c r="F424" t="s">
        <v>2990</v>
      </c>
      <c r="G424">
        <v>595</v>
      </c>
      <c r="H424">
        <v>890</v>
      </c>
      <c r="I424" t="s">
        <v>2990</v>
      </c>
      <c r="J424" t="s">
        <v>2990</v>
      </c>
    </row>
    <row r="425" spans="1:10" x14ac:dyDescent="0.15">
      <c r="A425" s="2" t="s">
        <v>2673</v>
      </c>
      <c r="B425" t="s">
        <v>2990</v>
      </c>
      <c r="C425">
        <v>425</v>
      </c>
      <c r="D425">
        <v>767</v>
      </c>
      <c r="E425">
        <v>1403</v>
      </c>
      <c r="F425" t="s">
        <v>2990</v>
      </c>
      <c r="G425">
        <v>418</v>
      </c>
      <c r="H425">
        <v>749</v>
      </c>
      <c r="I425">
        <v>1354</v>
      </c>
      <c r="J425" t="s">
        <v>2990</v>
      </c>
    </row>
    <row r="426" spans="1:10" x14ac:dyDescent="0.15">
      <c r="A426" s="2" t="s">
        <v>387</v>
      </c>
      <c r="B426" t="s">
        <v>2990</v>
      </c>
      <c r="C426">
        <v>466</v>
      </c>
      <c r="D426">
        <v>1049</v>
      </c>
      <c r="E426">
        <v>1311</v>
      </c>
      <c r="F426" t="s">
        <v>2990</v>
      </c>
      <c r="G426">
        <v>466</v>
      </c>
      <c r="H426">
        <v>1049</v>
      </c>
      <c r="I426">
        <v>1409</v>
      </c>
      <c r="J426" t="s">
        <v>2990</v>
      </c>
    </row>
    <row r="427" spans="1:10" x14ac:dyDescent="0.15">
      <c r="A427" s="2" t="s">
        <v>2872</v>
      </c>
      <c r="B427" t="s">
        <v>2990</v>
      </c>
      <c r="C427">
        <v>493</v>
      </c>
      <c r="D427">
        <v>951</v>
      </c>
      <c r="E427">
        <v>1222</v>
      </c>
      <c r="F427" t="s">
        <v>2990</v>
      </c>
      <c r="G427">
        <v>501</v>
      </c>
      <c r="H427">
        <v>924</v>
      </c>
      <c r="I427">
        <v>1356</v>
      </c>
      <c r="J427" t="s">
        <v>2990</v>
      </c>
    </row>
    <row r="428" spans="1:10" x14ac:dyDescent="0.15">
      <c r="A428" s="2" t="s">
        <v>2439</v>
      </c>
      <c r="B428" t="s">
        <v>2990</v>
      </c>
      <c r="C428">
        <v>643</v>
      </c>
      <c r="D428">
        <v>970</v>
      </c>
      <c r="E428">
        <v>1400</v>
      </c>
      <c r="F428" t="s">
        <v>2990</v>
      </c>
      <c r="G428">
        <v>662</v>
      </c>
      <c r="H428">
        <v>1002</v>
      </c>
      <c r="I428">
        <v>1503</v>
      </c>
      <c r="J428" t="s">
        <v>2990</v>
      </c>
    </row>
    <row r="429" spans="1:10" x14ac:dyDescent="0.15">
      <c r="A429" s="2" t="s">
        <v>2674</v>
      </c>
      <c r="B429" t="s">
        <v>2990</v>
      </c>
      <c r="C429">
        <v>565</v>
      </c>
      <c r="D429">
        <v>833</v>
      </c>
      <c r="E429">
        <v>1392</v>
      </c>
      <c r="F429" t="s">
        <v>2990</v>
      </c>
      <c r="G429">
        <v>547</v>
      </c>
      <c r="H429">
        <v>827</v>
      </c>
      <c r="I429">
        <v>1445</v>
      </c>
      <c r="J429" t="s">
        <v>2990</v>
      </c>
    </row>
    <row r="430" spans="1:10" x14ac:dyDescent="0.15">
      <c r="A430" s="2" t="s">
        <v>439</v>
      </c>
      <c r="B430">
        <v>355</v>
      </c>
      <c r="C430">
        <v>771</v>
      </c>
      <c r="D430">
        <v>1116</v>
      </c>
      <c r="E430">
        <v>1301</v>
      </c>
      <c r="F430" t="s">
        <v>2990</v>
      </c>
      <c r="G430">
        <v>754</v>
      </c>
      <c r="H430">
        <v>1110</v>
      </c>
      <c r="I430">
        <v>1344</v>
      </c>
      <c r="J430" t="s">
        <v>2990</v>
      </c>
    </row>
    <row r="431" spans="1:10" x14ac:dyDescent="0.15">
      <c r="A431" s="2" t="s">
        <v>259</v>
      </c>
      <c r="B431" t="s">
        <v>2990</v>
      </c>
      <c r="C431">
        <v>470</v>
      </c>
      <c r="D431">
        <v>1016</v>
      </c>
      <c r="E431">
        <v>1381</v>
      </c>
      <c r="F431" t="s">
        <v>2990</v>
      </c>
      <c r="G431">
        <v>600</v>
      </c>
      <c r="H431">
        <v>1129</v>
      </c>
      <c r="I431">
        <v>1392</v>
      </c>
      <c r="J431" t="s">
        <v>2990</v>
      </c>
    </row>
    <row r="432" spans="1:10" x14ac:dyDescent="0.15">
      <c r="A432" s="2" t="s">
        <v>1869</v>
      </c>
      <c r="B432" t="s">
        <v>2990</v>
      </c>
      <c r="C432">
        <v>528</v>
      </c>
      <c r="D432">
        <v>734</v>
      </c>
      <c r="E432">
        <v>1149</v>
      </c>
      <c r="F432" t="s">
        <v>2990</v>
      </c>
      <c r="G432">
        <v>518</v>
      </c>
      <c r="H432">
        <v>956</v>
      </c>
      <c r="I432">
        <v>1334</v>
      </c>
      <c r="J432" t="s">
        <v>2990</v>
      </c>
    </row>
    <row r="433" spans="1:10" x14ac:dyDescent="0.15">
      <c r="A433" s="2" t="s">
        <v>224</v>
      </c>
      <c r="B433" t="s">
        <v>2990</v>
      </c>
      <c r="C433">
        <v>262</v>
      </c>
      <c r="D433">
        <v>411</v>
      </c>
      <c r="E433">
        <v>463</v>
      </c>
      <c r="F433" t="s">
        <v>2990</v>
      </c>
      <c r="G433">
        <v>395</v>
      </c>
      <c r="H433">
        <v>461</v>
      </c>
      <c r="I433" t="s">
        <v>2990</v>
      </c>
      <c r="J433" t="s">
        <v>2990</v>
      </c>
    </row>
    <row r="434" spans="1:10" x14ac:dyDescent="0.15">
      <c r="A434" s="2" t="s">
        <v>2441</v>
      </c>
      <c r="B434" t="s">
        <v>2990</v>
      </c>
      <c r="C434">
        <v>390</v>
      </c>
      <c r="D434">
        <v>855</v>
      </c>
      <c r="E434">
        <v>1185</v>
      </c>
      <c r="F434" t="s">
        <v>2990</v>
      </c>
      <c r="G434">
        <v>376</v>
      </c>
      <c r="H434">
        <v>838</v>
      </c>
      <c r="I434">
        <v>1168</v>
      </c>
      <c r="J434" t="s">
        <v>2990</v>
      </c>
    </row>
    <row r="435" spans="1:10" x14ac:dyDescent="0.15">
      <c r="A435" s="2" t="s">
        <v>2053</v>
      </c>
      <c r="B435" t="s">
        <v>2990</v>
      </c>
      <c r="C435">
        <v>521</v>
      </c>
      <c r="D435">
        <v>810</v>
      </c>
      <c r="E435">
        <v>1413</v>
      </c>
      <c r="F435" t="s">
        <v>2990</v>
      </c>
      <c r="G435">
        <v>498</v>
      </c>
      <c r="H435">
        <v>792</v>
      </c>
      <c r="I435">
        <v>1403</v>
      </c>
      <c r="J435" t="s">
        <v>2990</v>
      </c>
    </row>
    <row r="436" spans="1:10" x14ac:dyDescent="0.15">
      <c r="A436" s="2" t="s">
        <v>887</v>
      </c>
      <c r="B436">
        <v>276</v>
      </c>
      <c r="C436">
        <v>547</v>
      </c>
      <c r="D436">
        <v>899</v>
      </c>
      <c r="E436">
        <v>1166</v>
      </c>
      <c r="F436" t="s">
        <v>2990</v>
      </c>
      <c r="G436">
        <v>528</v>
      </c>
      <c r="H436">
        <v>822</v>
      </c>
      <c r="I436">
        <v>1087</v>
      </c>
      <c r="J436" t="s">
        <v>2990</v>
      </c>
    </row>
    <row r="437" spans="1:10" x14ac:dyDescent="0.15">
      <c r="A437" s="2" t="s">
        <v>1872</v>
      </c>
      <c r="B437" t="s">
        <v>2990</v>
      </c>
      <c r="C437">
        <v>520</v>
      </c>
      <c r="D437">
        <v>766</v>
      </c>
      <c r="E437">
        <v>1259</v>
      </c>
      <c r="F437" t="s">
        <v>2990</v>
      </c>
      <c r="G437">
        <v>571</v>
      </c>
      <c r="H437">
        <v>931</v>
      </c>
      <c r="I437">
        <v>1363</v>
      </c>
      <c r="J437" t="s">
        <v>2990</v>
      </c>
    </row>
    <row r="438" spans="1:10" x14ac:dyDescent="0.15">
      <c r="A438" s="2" t="s">
        <v>2443</v>
      </c>
      <c r="B438" t="s">
        <v>2990</v>
      </c>
      <c r="C438">
        <v>548</v>
      </c>
      <c r="D438">
        <v>1160</v>
      </c>
      <c r="E438">
        <v>2000</v>
      </c>
      <c r="F438" t="s">
        <v>2990</v>
      </c>
      <c r="G438">
        <v>558</v>
      </c>
      <c r="H438">
        <v>1129</v>
      </c>
      <c r="I438">
        <v>1769</v>
      </c>
      <c r="J438" t="s">
        <v>2990</v>
      </c>
    </row>
    <row r="439" spans="1:10" x14ac:dyDescent="0.15">
      <c r="A439" s="2" t="s">
        <v>1875</v>
      </c>
      <c r="B439" t="s">
        <v>2990</v>
      </c>
      <c r="C439">
        <v>252</v>
      </c>
      <c r="D439">
        <v>369</v>
      </c>
      <c r="E439">
        <v>866</v>
      </c>
      <c r="F439" t="s">
        <v>2990</v>
      </c>
      <c r="G439">
        <v>369</v>
      </c>
      <c r="H439">
        <v>917</v>
      </c>
      <c r="I439">
        <v>917</v>
      </c>
      <c r="J439" t="s">
        <v>2990</v>
      </c>
    </row>
    <row r="440" spans="1:10" x14ac:dyDescent="0.15">
      <c r="A440" s="2" t="s">
        <v>1878</v>
      </c>
      <c r="B440" t="s">
        <v>2990</v>
      </c>
      <c r="C440">
        <v>545</v>
      </c>
      <c r="D440">
        <v>1002</v>
      </c>
      <c r="E440">
        <v>1631</v>
      </c>
      <c r="F440" t="s">
        <v>2990</v>
      </c>
      <c r="G440">
        <v>701</v>
      </c>
      <c r="H440">
        <v>1112</v>
      </c>
      <c r="I440">
        <v>1707</v>
      </c>
      <c r="J440" t="s">
        <v>2990</v>
      </c>
    </row>
    <row r="441" spans="1:10" x14ac:dyDescent="0.15">
      <c r="A441" s="2" t="s">
        <v>679</v>
      </c>
      <c r="B441">
        <v>282</v>
      </c>
      <c r="C441">
        <v>608</v>
      </c>
      <c r="D441">
        <v>764</v>
      </c>
      <c r="E441">
        <v>1199</v>
      </c>
      <c r="F441" t="s">
        <v>2990</v>
      </c>
      <c r="G441">
        <v>601</v>
      </c>
      <c r="H441">
        <v>851</v>
      </c>
      <c r="I441">
        <v>1186</v>
      </c>
      <c r="J441" t="s">
        <v>2990</v>
      </c>
    </row>
    <row r="442" spans="1:10" x14ac:dyDescent="0.15">
      <c r="A442" s="2" t="s">
        <v>1002</v>
      </c>
      <c r="B442" t="s">
        <v>2990</v>
      </c>
      <c r="C442">
        <v>559</v>
      </c>
      <c r="D442">
        <v>1072</v>
      </c>
      <c r="E442">
        <v>1765</v>
      </c>
      <c r="F442" t="s">
        <v>2990</v>
      </c>
      <c r="G442">
        <v>619</v>
      </c>
      <c r="H442">
        <v>970</v>
      </c>
      <c r="I442">
        <v>1529</v>
      </c>
      <c r="J442" t="s">
        <v>2990</v>
      </c>
    </row>
    <row r="443" spans="1:10" x14ac:dyDescent="0.15">
      <c r="A443" s="2" t="s">
        <v>313</v>
      </c>
      <c r="B443" t="s">
        <v>2990</v>
      </c>
      <c r="C443">
        <v>359</v>
      </c>
      <c r="D443">
        <v>646</v>
      </c>
      <c r="E443">
        <v>763</v>
      </c>
      <c r="F443" t="s">
        <v>2990</v>
      </c>
      <c r="G443">
        <v>359</v>
      </c>
      <c r="H443">
        <v>646</v>
      </c>
      <c r="I443">
        <v>853</v>
      </c>
      <c r="J443" t="s">
        <v>2990</v>
      </c>
    </row>
    <row r="444" spans="1:10" x14ac:dyDescent="0.15">
      <c r="A444" s="2" t="s">
        <v>1088</v>
      </c>
      <c r="B444" t="s">
        <v>2990</v>
      </c>
      <c r="C444">
        <v>377</v>
      </c>
      <c r="D444">
        <v>758</v>
      </c>
      <c r="E444">
        <v>1036</v>
      </c>
      <c r="F444">
        <v>1240</v>
      </c>
      <c r="G444">
        <v>503</v>
      </c>
      <c r="H444">
        <v>853</v>
      </c>
      <c r="I444">
        <v>1185</v>
      </c>
      <c r="J444">
        <v>1264</v>
      </c>
    </row>
    <row r="445" spans="1:10" x14ac:dyDescent="0.15">
      <c r="A445" s="2" t="s">
        <v>1330</v>
      </c>
      <c r="B445" t="s">
        <v>2990</v>
      </c>
      <c r="C445">
        <v>465</v>
      </c>
      <c r="D445">
        <v>869</v>
      </c>
      <c r="E445">
        <v>1380</v>
      </c>
      <c r="F445" t="s">
        <v>2990</v>
      </c>
      <c r="G445">
        <v>532</v>
      </c>
      <c r="H445">
        <v>817</v>
      </c>
      <c r="I445">
        <v>1459</v>
      </c>
      <c r="J445" t="s">
        <v>2990</v>
      </c>
    </row>
    <row r="446" spans="1:10" x14ac:dyDescent="0.15">
      <c r="A446" s="2" t="s">
        <v>388</v>
      </c>
      <c r="B446" t="s">
        <v>2990</v>
      </c>
      <c r="C446">
        <v>385</v>
      </c>
      <c r="D446">
        <v>643</v>
      </c>
      <c r="E446">
        <v>1074</v>
      </c>
      <c r="F446" t="s">
        <v>2990</v>
      </c>
      <c r="G446">
        <v>385</v>
      </c>
      <c r="H446">
        <v>643</v>
      </c>
      <c r="I446">
        <v>1074</v>
      </c>
      <c r="J446" t="s">
        <v>2990</v>
      </c>
    </row>
    <row r="447" spans="1:10" x14ac:dyDescent="0.15">
      <c r="A447" s="2" t="s">
        <v>59</v>
      </c>
      <c r="B447" t="s">
        <v>2990</v>
      </c>
      <c r="C447">
        <v>442</v>
      </c>
      <c r="D447">
        <v>508</v>
      </c>
      <c r="E447">
        <v>609</v>
      </c>
      <c r="F447" t="s">
        <v>2990</v>
      </c>
      <c r="G447">
        <v>409</v>
      </c>
      <c r="H447">
        <v>556</v>
      </c>
      <c r="I447">
        <v>631</v>
      </c>
      <c r="J447" t="s">
        <v>2990</v>
      </c>
    </row>
    <row r="448" spans="1:10" x14ac:dyDescent="0.15">
      <c r="A448" s="2" t="s">
        <v>1881</v>
      </c>
      <c r="B448" t="s">
        <v>2990</v>
      </c>
      <c r="C448">
        <v>588</v>
      </c>
      <c r="D448">
        <v>989</v>
      </c>
      <c r="E448">
        <v>1775</v>
      </c>
      <c r="F448" t="s">
        <v>2990</v>
      </c>
      <c r="G448">
        <v>620</v>
      </c>
      <c r="H448">
        <v>1035</v>
      </c>
      <c r="I448">
        <v>1866</v>
      </c>
      <c r="J448" t="s">
        <v>2990</v>
      </c>
    </row>
    <row r="449" spans="1:10" x14ac:dyDescent="0.15">
      <c r="A449" s="2" t="s">
        <v>1689</v>
      </c>
      <c r="B449" t="s">
        <v>2990</v>
      </c>
      <c r="C449">
        <v>495</v>
      </c>
      <c r="D449">
        <v>966</v>
      </c>
      <c r="E449">
        <v>1533</v>
      </c>
      <c r="F449" t="s">
        <v>2990</v>
      </c>
      <c r="G449">
        <v>511</v>
      </c>
      <c r="H449">
        <v>912</v>
      </c>
      <c r="I449">
        <v>1524</v>
      </c>
      <c r="J449" t="s">
        <v>2990</v>
      </c>
    </row>
    <row r="450" spans="1:10" x14ac:dyDescent="0.15">
      <c r="A450" s="2" t="s">
        <v>502</v>
      </c>
      <c r="B450" t="s">
        <v>2990</v>
      </c>
      <c r="C450">
        <v>507</v>
      </c>
      <c r="D450">
        <v>827</v>
      </c>
      <c r="E450">
        <v>1123</v>
      </c>
      <c r="F450" t="s">
        <v>2990</v>
      </c>
      <c r="G450">
        <v>494</v>
      </c>
      <c r="H450">
        <v>828</v>
      </c>
      <c r="I450">
        <v>1123</v>
      </c>
      <c r="J450" t="s">
        <v>2990</v>
      </c>
    </row>
    <row r="451" spans="1:10" x14ac:dyDescent="0.15">
      <c r="A451" s="2" t="s">
        <v>682</v>
      </c>
      <c r="B451" t="s">
        <v>2990</v>
      </c>
      <c r="C451">
        <v>423</v>
      </c>
      <c r="D451">
        <v>1012</v>
      </c>
      <c r="E451">
        <v>1328</v>
      </c>
      <c r="F451">
        <v>1744</v>
      </c>
      <c r="G451">
        <v>813</v>
      </c>
      <c r="H451">
        <v>1056</v>
      </c>
      <c r="I451">
        <v>1396</v>
      </c>
      <c r="J451">
        <v>1855</v>
      </c>
    </row>
    <row r="452" spans="1:10" x14ac:dyDescent="0.15">
      <c r="A452" s="2" t="s">
        <v>2054</v>
      </c>
      <c r="B452" t="s">
        <v>2990</v>
      </c>
      <c r="C452">
        <v>684</v>
      </c>
      <c r="D452">
        <v>1397</v>
      </c>
      <c r="E452">
        <v>2081</v>
      </c>
      <c r="F452">
        <v>2443</v>
      </c>
      <c r="G452">
        <v>681</v>
      </c>
      <c r="H452">
        <v>1420</v>
      </c>
      <c r="I452">
        <v>2175</v>
      </c>
      <c r="J452">
        <v>2428</v>
      </c>
    </row>
    <row r="453" spans="1:10" x14ac:dyDescent="0.15">
      <c r="A453" s="2" t="s">
        <v>2055</v>
      </c>
      <c r="B453">
        <v>197</v>
      </c>
      <c r="C453">
        <v>500</v>
      </c>
      <c r="D453">
        <v>950</v>
      </c>
      <c r="E453">
        <v>1601</v>
      </c>
      <c r="F453" t="s">
        <v>2990</v>
      </c>
      <c r="G453">
        <v>475</v>
      </c>
      <c r="H453">
        <v>964</v>
      </c>
      <c r="I453">
        <v>1564</v>
      </c>
      <c r="J453" t="s">
        <v>2990</v>
      </c>
    </row>
    <row r="454" spans="1:10" x14ac:dyDescent="0.15">
      <c r="A454" s="2" t="s">
        <v>1193</v>
      </c>
      <c r="B454" t="s">
        <v>2990</v>
      </c>
      <c r="C454">
        <v>440</v>
      </c>
      <c r="D454">
        <v>1000</v>
      </c>
      <c r="E454">
        <v>1589</v>
      </c>
      <c r="F454" t="s">
        <v>2990</v>
      </c>
      <c r="G454">
        <v>458</v>
      </c>
      <c r="H454">
        <v>1004</v>
      </c>
      <c r="I454">
        <v>1535</v>
      </c>
      <c r="J454" t="s">
        <v>2990</v>
      </c>
    </row>
    <row r="455" spans="1:10" x14ac:dyDescent="0.15">
      <c r="A455" s="2" t="s">
        <v>261</v>
      </c>
      <c r="B455" t="s">
        <v>2990</v>
      </c>
      <c r="C455">
        <v>481</v>
      </c>
      <c r="D455">
        <v>781</v>
      </c>
      <c r="E455">
        <v>940</v>
      </c>
      <c r="F455" t="s">
        <v>2990</v>
      </c>
      <c r="G455">
        <v>638</v>
      </c>
      <c r="H455">
        <v>779</v>
      </c>
      <c r="I455">
        <v>1157</v>
      </c>
      <c r="J455" t="s">
        <v>2990</v>
      </c>
    </row>
    <row r="456" spans="1:10" x14ac:dyDescent="0.15">
      <c r="A456" s="2" t="s">
        <v>2874</v>
      </c>
      <c r="B456" t="s">
        <v>2990</v>
      </c>
      <c r="C456">
        <v>576</v>
      </c>
      <c r="D456">
        <v>906</v>
      </c>
      <c r="E456">
        <v>1208</v>
      </c>
      <c r="F456" t="s">
        <v>2990</v>
      </c>
      <c r="G456">
        <v>574</v>
      </c>
      <c r="H456">
        <v>862</v>
      </c>
      <c r="I456">
        <v>1280</v>
      </c>
      <c r="J456" t="s">
        <v>2990</v>
      </c>
    </row>
    <row r="457" spans="1:10" x14ac:dyDescent="0.15">
      <c r="A457" s="2" t="s">
        <v>227</v>
      </c>
      <c r="B457" t="s">
        <v>2990</v>
      </c>
      <c r="C457">
        <v>620</v>
      </c>
      <c r="D457">
        <v>872</v>
      </c>
      <c r="E457">
        <v>940</v>
      </c>
      <c r="F457" t="s">
        <v>2990</v>
      </c>
      <c r="G457">
        <v>610</v>
      </c>
      <c r="H457">
        <v>899</v>
      </c>
      <c r="I457">
        <v>1061</v>
      </c>
      <c r="J457" t="s">
        <v>2990</v>
      </c>
    </row>
    <row r="458" spans="1:10" x14ac:dyDescent="0.15">
      <c r="A458" s="2" t="s">
        <v>504</v>
      </c>
      <c r="B458">
        <v>332</v>
      </c>
      <c r="C458">
        <v>555</v>
      </c>
      <c r="D458">
        <v>782</v>
      </c>
      <c r="E458">
        <v>1052</v>
      </c>
      <c r="F458" t="s">
        <v>2990</v>
      </c>
      <c r="G458">
        <v>555</v>
      </c>
      <c r="H458">
        <v>776</v>
      </c>
      <c r="I458">
        <v>1073</v>
      </c>
      <c r="J458" t="s">
        <v>2990</v>
      </c>
    </row>
    <row r="459" spans="1:10" x14ac:dyDescent="0.15">
      <c r="A459" s="2" t="s">
        <v>2057</v>
      </c>
      <c r="B459" t="s">
        <v>2990</v>
      </c>
      <c r="C459">
        <v>400</v>
      </c>
      <c r="D459">
        <v>982</v>
      </c>
      <c r="E459">
        <v>1490</v>
      </c>
      <c r="F459" t="s">
        <v>2990</v>
      </c>
      <c r="G459">
        <v>463</v>
      </c>
      <c r="H459">
        <v>978</v>
      </c>
      <c r="I459">
        <v>1468</v>
      </c>
      <c r="J459" t="s">
        <v>2990</v>
      </c>
    </row>
    <row r="460" spans="1:10" x14ac:dyDescent="0.15">
      <c r="A460" s="2" t="s">
        <v>2445</v>
      </c>
      <c r="B460" t="s">
        <v>2990</v>
      </c>
      <c r="C460">
        <v>701</v>
      </c>
      <c r="D460">
        <v>1044</v>
      </c>
      <c r="E460">
        <v>1914</v>
      </c>
      <c r="F460" t="s">
        <v>2990</v>
      </c>
      <c r="G460">
        <v>706</v>
      </c>
      <c r="H460">
        <v>1095</v>
      </c>
      <c r="I460">
        <v>1903</v>
      </c>
      <c r="J460" t="s">
        <v>2990</v>
      </c>
    </row>
    <row r="461" spans="1:10" x14ac:dyDescent="0.15">
      <c r="A461" s="2" t="s">
        <v>597</v>
      </c>
      <c r="B461" t="s">
        <v>2990</v>
      </c>
      <c r="C461">
        <v>457</v>
      </c>
      <c r="D461">
        <v>902</v>
      </c>
      <c r="E461">
        <v>1127</v>
      </c>
      <c r="F461" t="s">
        <v>2990</v>
      </c>
      <c r="G461">
        <v>457</v>
      </c>
      <c r="H461">
        <v>896</v>
      </c>
      <c r="I461">
        <v>1122</v>
      </c>
      <c r="J461" t="s">
        <v>2990</v>
      </c>
    </row>
    <row r="462" spans="1:10" x14ac:dyDescent="0.15">
      <c r="A462" s="2" t="s">
        <v>2266</v>
      </c>
      <c r="B462" t="s">
        <v>2990</v>
      </c>
      <c r="C462">
        <v>438</v>
      </c>
      <c r="D462">
        <v>732</v>
      </c>
      <c r="E462">
        <v>1118</v>
      </c>
      <c r="F462" t="s">
        <v>2990</v>
      </c>
      <c r="G462">
        <v>465</v>
      </c>
      <c r="H462">
        <v>777</v>
      </c>
      <c r="I462">
        <v>1215</v>
      </c>
      <c r="J462" t="s">
        <v>2990</v>
      </c>
    </row>
    <row r="463" spans="1:10" x14ac:dyDescent="0.15">
      <c r="A463" s="2" t="s">
        <v>684</v>
      </c>
      <c r="B463" t="s">
        <v>2990</v>
      </c>
      <c r="C463">
        <v>418</v>
      </c>
      <c r="D463">
        <v>711</v>
      </c>
      <c r="E463">
        <v>928</v>
      </c>
      <c r="F463" t="s">
        <v>2990</v>
      </c>
      <c r="G463">
        <v>419</v>
      </c>
      <c r="H463">
        <v>706</v>
      </c>
      <c r="I463">
        <v>921</v>
      </c>
      <c r="J463" t="s">
        <v>2990</v>
      </c>
    </row>
    <row r="464" spans="1:10" x14ac:dyDescent="0.15">
      <c r="A464" s="2" t="s">
        <v>599</v>
      </c>
      <c r="B464" t="s">
        <v>2990</v>
      </c>
      <c r="C464">
        <v>421</v>
      </c>
      <c r="D464">
        <v>806</v>
      </c>
      <c r="E464">
        <v>1060</v>
      </c>
      <c r="F464" t="s">
        <v>2990</v>
      </c>
      <c r="G464">
        <v>421</v>
      </c>
      <c r="H464">
        <v>805</v>
      </c>
      <c r="I464">
        <v>1060</v>
      </c>
      <c r="J464" t="s">
        <v>2990</v>
      </c>
    </row>
    <row r="465" spans="1:10" x14ac:dyDescent="0.15">
      <c r="A465" s="2" t="s">
        <v>2447</v>
      </c>
      <c r="B465">
        <v>190</v>
      </c>
      <c r="C465">
        <v>590</v>
      </c>
      <c r="D465">
        <v>992</v>
      </c>
      <c r="E465">
        <v>1291</v>
      </c>
      <c r="F465" t="s">
        <v>2990</v>
      </c>
      <c r="G465">
        <v>581</v>
      </c>
      <c r="H465">
        <v>1033</v>
      </c>
      <c r="I465">
        <v>1323</v>
      </c>
      <c r="J465" t="s">
        <v>2990</v>
      </c>
    </row>
    <row r="466" spans="1:10" x14ac:dyDescent="0.15">
      <c r="A466" s="2" t="s">
        <v>1691</v>
      </c>
      <c r="B466" t="s">
        <v>2990</v>
      </c>
      <c r="C466">
        <v>494</v>
      </c>
      <c r="D466">
        <v>911</v>
      </c>
      <c r="E466">
        <v>1458</v>
      </c>
      <c r="F466" t="s">
        <v>2990</v>
      </c>
      <c r="G466">
        <v>741</v>
      </c>
      <c r="H466">
        <v>1177</v>
      </c>
      <c r="I466" t="s">
        <v>2990</v>
      </c>
      <c r="J466">
        <v>1459</v>
      </c>
    </row>
    <row r="467" spans="1:10" x14ac:dyDescent="0.15">
      <c r="A467" s="2" t="s">
        <v>2268</v>
      </c>
      <c r="B467" t="s">
        <v>2990</v>
      </c>
      <c r="C467">
        <v>325</v>
      </c>
      <c r="D467">
        <v>538</v>
      </c>
      <c r="E467">
        <v>959</v>
      </c>
      <c r="F467" t="s">
        <v>2990</v>
      </c>
      <c r="G467">
        <v>328</v>
      </c>
      <c r="H467">
        <v>554</v>
      </c>
      <c r="I467">
        <v>959</v>
      </c>
      <c r="J467" t="s">
        <v>2990</v>
      </c>
    </row>
    <row r="468" spans="1:10" x14ac:dyDescent="0.15">
      <c r="A468" s="2" t="s">
        <v>1694</v>
      </c>
      <c r="B468" t="s">
        <v>2990</v>
      </c>
      <c r="C468">
        <v>461</v>
      </c>
      <c r="D468">
        <v>871</v>
      </c>
      <c r="E468">
        <v>1198</v>
      </c>
      <c r="F468" t="s">
        <v>2990</v>
      </c>
      <c r="G468">
        <v>421</v>
      </c>
      <c r="H468">
        <v>715</v>
      </c>
      <c r="I468">
        <v>1134</v>
      </c>
      <c r="J468" t="s">
        <v>2990</v>
      </c>
    </row>
    <row r="469" spans="1:10" x14ac:dyDescent="0.15">
      <c r="A469" s="2" t="s">
        <v>2875</v>
      </c>
      <c r="B469">
        <v>202</v>
      </c>
      <c r="C469">
        <v>549</v>
      </c>
      <c r="D469">
        <v>872</v>
      </c>
      <c r="E469">
        <v>1249</v>
      </c>
      <c r="F469" t="s">
        <v>2990</v>
      </c>
      <c r="G469">
        <v>544</v>
      </c>
      <c r="H469">
        <v>839</v>
      </c>
      <c r="I469">
        <v>1226</v>
      </c>
      <c r="J469" t="s">
        <v>2990</v>
      </c>
    </row>
    <row r="470" spans="1:10" x14ac:dyDescent="0.15">
      <c r="A470" s="2" t="s">
        <v>390</v>
      </c>
      <c r="B470" t="s">
        <v>2990</v>
      </c>
      <c r="C470">
        <v>470</v>
      </c>
      <c r="D470">
        <v>975</v>
      </c>
      <c r="E470">
        <v>1088</v>
      </c>
      <c r="F470" t="s">
        <v>2990</v>
      </c>
      <c r="G470">
        <v>692</v>
      </c>
      <c r="H470">
        <v>945</v>
      </c>
      <c r="I470">
        <v>1233</v>
      </c>
      <c r="J470" t="s">
        <v>2990</v>
      </c>
    </row>
    <row r="471" spans="1:10" x14ac:dyDescent="0.15">
      <c r="A471" s="2" t="s">
        <v>685</v>
      </c>
      <c r="B471">
        <v>204</v>
      </c>
      <c r="C471">
        <v>438</v>
      </c>
      <c r="D471">
        <v>788</v>
      </c>
      <c r="E471">
        <v>1106</v>
      </c>
      <c r="F471" t="s">
        <v>2990</v>
      </c>
      <c r="G471">
        <v>439</v>
      </c>
      <c r="H471">
        <v>771</v>
      </c>
      <c r="I471">
        <v>1123</v>
      </c>
      <c r="J471" t="s">
        <v>2990</v>
      </c>
    </row>
    <row r="472" spans="1:10" x14ac:dyDescent="0.15">
      <c r="A472" s="2" t="s">
        <v>2877</v>
      </c>
      <c r="B472" t="s">
        <v>2990</v>
      </c>
      <c r="C472">
        <v>421</v>
      </c>
      <c r="D472">
        <v>730</v>
      </c>
      <c r="E472">
        <v>1148</v>
      </c>
      <c r="F472" t="s">
        <v>2990</v>
      </c>
      <c r="G472">
        <v>420</v>
      </c>
      <c r="H472">
        <v>731</v>
      </c>
      <c r="I472">
        <v>1191</v>
      </c>
      <c r="J472" t="s">
        <v>2990</v>
      </c>
    </row>
    <row r="473" spans="1:10" x14ac:dyDescent="0.15">
      <c r="A473" s="2" t="s">
        <v>1884</v>
      </c>
      <c r="B473" t="s">
        <v>2990</v>
      </c>
      <c r="C473">
        <v>456</v>
      </c>
      <c r="D473">
        <v>889</v>
      </c>
      <c r="E473">
        <v>1421</v>
      </c>
      <c r="F473" t="s">
        <v>2990</v>
      </c>
      <c r="G473">
        <v>527</v>
      </c>
      <c r="H473">
        <v>863</v>
      </c>
      <c r="I473">
        <v>1431</v>
      </c>
      <c r="J473" t="s">
        <v>2990</v>
      </c>
    </row>
    <row r="474" spans="1:10" x14ac:dyDescent="0.15">
      <c r="A474" s="2" t="s">
        <v>138</v>
      </c>
      <c r="B474" t="s">
        <v>2990</v>
      </c>
      <c r="C474">
        <v>270</v>
      </c>
      <c r="D474">
        <v>468</v>
      </c>
      <c r="E474">
        <v>641</v>
      </c>
      <c r="F474" t="s">
        <v>2990</v>
      </c>
      <c r="G474">
        <v>362</v>
      </c>
      <c r="H474">
        <v>578</v>
      </c>
      <c r="I474">
        <v>611</v>
      </c>
      <c r="J474" t="s">
        <v>2990</v>
      </c>
    </row>
    <row r="475" spans="1:10" x14ac:dyDescent="0.15">
      <c r="A475" s="2" t="s">
        <v>140</v>
      </c>
      <c r="B475" t="s">
        <v>2990</v>
      </c>
      <c r="C475">
        <v>420</v>
      </c>
      <c r="D475">
        <v>609</v>
      </c>
      <c r="E475">
        <v>665</v>
      </c>
      <c r="F475">
        <v>976</v>
      </c>
      <c r="G475">
        <v>518</v>
      </c>
      <c r="H475">
        <v>880</v>
      </c>
      <c r="I475">
        <v>864</v>
      </c>
      <c r="J475">
        <v>975</v>
      </c>
    </row>
    <row r="476" spans="1:10" x14ac:dyDescent="0.15">
      <c r="A476" s="2" t="s">
        <v>2676</v>
      </c>
      <c r="B476" t="s">
        <v>2990</v>
      </c>
      <c r="C476">
        <v>472</v>
      </c>
      <c r="D476">
        <v>855</v>
      </c>
      <c r="E476">
        <v>1247</v>
      </c>
      <c r="F476" t="s">
        <v>2990</v>
      </c>
      <c r="G476">
        <v>424</v>
      </c>
      <c r="H476">
        <v>809</v>
      </c>
      <c r="I476">
        <v>1264</v>
      </c>
      <c r="J476" t="s">
        <v>2990</v>
      </c>
    </row>
    <row r="477" spans="1:10" x14ac:dyDescent="0.15">
      <c r="A477" s="2" t="s">
        <v>104</v>
      </c>
      <c r="B477" t="s">
        <v>2990</v>
      </c>
      <c r="C477">
        <v>395</v>
      </c>
      <c r="D477">
        <v>624</v>
      </c>
      <c r="E477">
        <v>880</v>
      </c>
      <c r="F477" t="s">
        <v>2990</v>
      </c>
      <c r="G477">
        <v>680</v>
      </c>
      <c r="H477">
        <v>875</v>
      </c>
      <c r="I477">
        <v>1136</v>
      </c>
      <c r="J477" t="s">
        <v>2990</v>
      </c>
    </row>
    <row r="478" spans="1:10" x14ac:dyDescent="0.15">
      <c r="A478" s="2" t="s">
        <v>1332</v>
      </c>
      <c r="B478" t="s">
        <v>2990</v>
      </c>
      <c r="C478">
        <v>567</v>
      </c>
      <c r="D478">
        <v>1039</v>
      </c>
      <c r="E478">
        <v>1392</v>
      </c>
      <c r="F478" t="s">
        <v>2990</v>
      </c>
      <c r="G478">
        <v>579</v>
      </c>
      <c r="H478">
        <v>1022</v>
      </c>
      <c r="I478">
        <v>1378</v>
      </c>
      <c r="J478" t="s">
        <v>2990</v>
      </c>
    </row>
    <row r="479" spans="1:10" x14ac:dyDescent="0.15">
      <c r="A479" s="2" t="s">
        <v>2058</v>
      </c>
      <c r="B479" t="s">
        <v>2990</v>
      </c>
      <c r="C479">
        <v>422</v>
      </c>
      <c r="D479">
        <v>822</v>
      </c>
      <c r="E479">
        <v>1284</v>
      </c>
      <c r="F479" t="s">
        <v>2990</v>
      </c>
      <c r="G479">
        <v>435</v>
      </c>
      <c r="H479">
        <v>822</v>
      </c>
      <c r="I479">
        <v>1286</v>
      </c>
      <c r="J479" t="s">
        <v>2990</v>
      </c>
    </row>
    <row r="480" spans="1:10" x14ac:dyDescent="0.15">
      <c r="A480" s="2" t="s">
        <v>442</v>
      </c>
      <c r="B480" t="s">
        <v>2990</v>
      </c>
      <c r="C480">
        <v>546</v>
      </c>
      <c r="D480">
        <v>786</v>
      </c>
      <c r="E480">
        <v>990</v>
      </c>
      <c r="F480" t="s">
        <v>2990</v>
      </c>
      <c r="G480">
        <v>547</v>
      </c>
      <c r="H480">
        <v>818</v>
      </c>
      <c r="I480">
        <v>1027</v>
      </c>
      <c r="J480" t="s">
        <v>2990</v>
      </c>
    </row>
    <row r="481" spans="1:10" x14ac:dyDescent="0.15">
      <c r="A481" s="2" t="s">
        <v>2678</v>
      </c>
      <c r="B481" t="s">
        <v>2990</v>
      </c>
      <c r="C481">
        <v>476</v>
      </c>
      <c r="D481">
        <v>765</v>
      </c>
      <c r="E481">
        <v>1322</v>
      </c>
      <c r="F481" t="s">
        <v>2990</v>
      </c>
      <c r="G481">
        <v>472</v>
      </c>
      <c r="H481">
        <v>762</v>
      </c>
      <c r="I481">
        <v>1366</v>
      </c>
      <c r="J481" t="s">
        <v>2990</v>
      </c>
    </row>
    <row r="482" spans="1:10" x14ac:dyDescent="0.15">
      <c r="A482" s="2" t="s">
        <v>2449</v>
      </c>
      <c r="B482">
        <v>203</v>
      </c>
      <c r="C482">
        <v>537</v>
      </c>
      <c r="D482">
        <v>871</v>
      </c>
      <c r="E482">
        <v>1281</v>
      </c>
      <c r="F482" t="s">
        <v>2990</v>
      </c>
      <c r="G482">
        <v>458</v>
      </c>
      <c r="H482">
        <v>854</v>
      </c>
      <c r="I482">
        <v>1346</v>
      </c>
      <c r="J482" t="s">
        <v>2990</v>
      </c>
    </row>
    <row r="483" spans="1:10" x14ac:dyDescent="0.15">
      <c r="A483" s="2" t="s">
        <v>1333</v>
      </c>
      <c r="B483" t="s">
        <v>2990</v>
      </c>
      <c r="C483">
        <v>280</v>
      </c>
      <c r="D483">
        <v>695</v>
      </c>
      <c r="E483">
        <v>1066</v>
      </c>
      <c r="F483">
        <v>1350</v>
      </c>
      <c r="G483">
        <v>321</v>
      </c>
      <c r="H483">
        <v>710</v>
      </c>
      <c r="I483">
        <v>1060</v>
      </c>
      <c r="J483">
        <v>1427</v>
      </c>
    </row>
    <row r="484" spans="1:10" x14ac:dyDescent="0.15">
      <c r="A484" s="2" t="s">
        <v>2452</v>
      </c>
      <c r="B484" t="s">
        <v>2990</v>
      </c>
      <c r="C484">
        <v>380</v>
      </c>
      <c r="D484">
        <v>527</v>
      </c>
      <c r="E484">
        <v>1045</v>
      </c>
      <c r="F484" t="s">
        <v>2990</v>
      </c>
      <c r="G484">
        <v>379</v>
      </c>
      <c r="H484">
        <v>527</v>
      </c>
      <c r="I484">
        <v>1032</v>
      </c>
      <c r="J484" t="s">
        <v>2990</v>
      </c>
    </row>
    <row r="485" spans="1:10" x14ac:dyDescent="0.15">
      <c r="A485" s="2" t="s">
        <v>3031</v>
      </c>
      <c r="B485" t="s">
        <v>2990</v>
      </c>
      <c r="C485">
        <v>520</v>
      </c>
      <c r="D485">
        <v>862</v>
      </c>
      <c r="E485">
        <v>1170</v>
      </c>
      <c r="F485" t="s">
        <v>2990</v>
      </c>
      <c r="G485">
        <v>573</v>
      </c>
      <c r="H485">
        <v>877</v>
      </c>
      <c r="I485">
        <v>1165</v>
      </c>
      <c r="J485" t="s">
        <v>2990</v>
      </c>
    </row>
    <row r="486" spans="1:10" x14ac:dyDescent="0.15">
      <c r="A486" s="2" t="s">
        <v>1521</v>
      </c>
      <c r="B486" t="s">
        <v>2990</v>
      </c>
      <c r="C486">
        <v>608</v>
      </c>
      <c r="D486">
        <v>1026</v>
      </c>
      <c r="E486">
        <v>1434</v>
      </c>
      <c r="F486" t="s">
        <v>2990</v>
      </c>
      <c r="G486">
        <v>531</v>
      </c>
      <c r="H486">
        <v>943</v>
      </c>
      <c r="I486">
        <v>1433</v>
      </c>
      <c r="J486" t="s">
        <v>2990</v>
      </c>
    </row>
    <row r="487" spans="1:10" x14ac:dyDescent="0.15">
      <c r="A487" s="2" t="s">
        <v>2270</v>
      </c>
      <c r="B487" t="s">
        <v>2990</v>
      </c>
      <c r="C487">
        <v>565</v>
      </c>
      <c r="D487">
        <v>1044</v>
      </c>
      <c r="E487">
        <v>1539</v>
      </c>
      <c r="F487" t="s">
        <v>2990</v>
      </c>
      <c r="G487">
        <v>564</v>
      </c>
      <c r="H487">
        <v>1046</v>
      </c>
      <c r="I487">
        <v>1871</v>
      </c>
      <c r="J487" t="s">
        <v>2990</v>
      </c>
    </row>
    <row r="488" spans="1:10" x14ac:dyDescent="0.15">
      <c r="A488" s="2" t="s">
        <v>3014</v>
      </c>
      <c r="B488" t="s">
        <v>2990</v>
      </c>
      <c r="C488">
        <v>646</v>
      </c>
      <c r="D488">
        <v>976</v>
      </c>
      <c r="E488">
        <v>1115</v>
      </c>
      <c r="F488" t="s">
        <v>2990</v>
      </c>
      <c r="G488">
        <v>636</v>
      </c>
      <c r="H488">
        <v>955</v>
      </c>
      <c r="I488">
        <v>1115</v>
      </c>
      <c r="J488" t="s">
        <v>2990</v>
      </c>
    </row>
    <row r="489" spans="1:10" x14ac:dyDescent="0.15">
      <c r="A489" s="2" t="s">
        <v>2681</v>
      </c>
      <c r="B489" t="s">
        <v>2990</v>
      </c>
      <c r="C489">
        <v>335</v>
      </c>
      <c r="D489">
        <v>775</v>
      </c>
      <c r="E489">
        <v>1000</v>
      </c>
      <c r="F489" t="s">
        <v>2990</v>
      </c>
      <c r="G489">
        <v>339</v>
      </c>
      <c r="H489">
        <v>761</v>
      </c>
      <c r="I489">
        <v>1000</v>
      </c>
      <c r="J489" t="s">
        <v>2990</v>
      </c>
    </row>
    <row r="490" spans="1:10" x14ac:dyDescent="0.15">
      <c r="A490" s="2" t="s">
        <v>315</v>
      </c>
      <c r="B490" t="s">
        <v>2990</v>
      </c>
      <c r="C490">
        <v>557</v>
      </c>
      <c r="D490">
        <v>843</v>
      </c>
      <c r="E490">
        <v>990</v>
      </c>
      <c r="F490" t="s">
        <v>2990</v>
      </c>
      <c r="G490">
        <v>604</v>
      </c>
      <c r="H490">
        <v>832</v>
      </c>
      <c r="I490" t="s">
        <v>2990</v>
      </c>
      <c r="J490" t="s">
        <v>2990</v>
      </c>
    </row>
    <row r="491" spans="1:10" x14ac:dyDescent="0.15">
      <c r="A491" s="2" t="s">
        <v>889</v>
      </c>
      <c r="B491" t="s">
        <v>2990</v>
      </c>
      <c r="C491">
        <v>572</v>
      </c>
      <c r="D491">
        <v>1072</v>
      </c>
      <c r="E491">
        <v>1385</v>
      </c>
      <c r="F491" t="s">
        <v>2990</v>
      </c>
      <c r="G491">
        <v>572</v>
      </c>
      <c r="H491">
        <v>1047</v>
      </c>
      <c r="I491">
        <v>1391</v>
      </c>
      <c r="J491" t="s">
        <v>2990</v>
      </c>
    </row>
    <row r="492" spans="1:10" x14ac:dyDescent="0.15">
      <c r="A492" s="2" t="s">
        <v>1522</v>
      </c>
      <c r="B492" t="s">
        <v>2990</v>
      </c>
      <c r="C492">
        <v>521</v>
      </c>
      <c r="D492">
        <v>878</v>
      </c>
      <c r="E492">
        <v>1272</v>
      </c>
      <c r="F492" t="s">
        <v>2990</v>
      </c>
      <c r="G492">
        <v>544</v>
      </c>
      <c r="H492">
        <v>897</v>
      </c>
      <c r="I492">
        <v>1252</v>
      </c>
      <c r="J492" t="s">
        <v>2990</v>
      </c>
    </row>
    <row r="493" spans="1:10" x14ac:dyDescent="0.15">
      <c r="A493" s="2" t="s">
        <v>506</v>
      </c>
      <c r="B493" t="s">
        <v>2990</v>
      </c>
      <c r="C493">
        <v>555</v>
      </c>
      <c r="D493">
        <v>883</v>
      </c>
      <c r="E493">
        <v>1096</v>
      </c>
      <c r="F493" t="s">
        <v>2990</v>
      </c>
      <c r="G493">
        <v>611</v>
      </c>
      <c r="H493">
        <v>883</v>
      </c>
      <c r="I493" t="s">
        <v>2990</v>
      </c>
      <c r="J493" t="s">
        <v>2990</v>
      </c>
    </row>
    <row r="494" spans="1:10" x14ac:dyDescent="0.15">
      <c r="A494" s="2" t="s">
        <v>3038</v>
      </c>
      <c r="B494" t="s">
        <v>2990</v>
      </c>
      <c r="C494">
        <v>315</v>
      </c>
      <c r="D494">
        <v>718</v>
      </c>
      <c r="E494">
        <v>1068</v>
      </c>
      <c r="F494" t="s">
        <v>2990</v>
      </c>
      <c r="G494">
        <v>366</v>
      </c>
      <c r="H494">
        <v>781</v>
      </c>
      <c r="I494">
        <v>1172</v>
      </c>
      <c r="J494" t="s">
        <v>2990</v>
      </c>
    </row>
    <row r="495" spans="1:10" x14ac:dyDescent="0.15">
      <c r="A495" s="2" t="s">
        <v>1336</v>
      </c>
      <c r="B495" t="s">
        <v>2990</v>
      </c>
      <c r="C495">
        <v>304</v>
      </c>
      <c r="D495">
        <v>602</v>
      </c>
      <c r="E495">
        <v>950</v>
      </c>
      <c r="F495" t="s">
        <v>2990</v>
      </c>
      <c r="G495">
        <v>345</v>
      </c>
      <c r="H495">
        <v>628</v>
      </c>
      <c r="I495">
        <v>976</v>
      </c>
      <c r="J495" t="s">
        <v>2990</v>
      </c>
    </row>
    <row r="496" spans="1:10" x14ac:dyDescent="0.15">
      <c r="A496" s="2" t="s">
        <v>2271</v>
      </c>
      <c r="B496" t="s">
        <v>2990</v>
      </c>
      <c r="C496">
        <v>540</v>
      </c>
      <c r="D496">
        <v>970</v>
      </c>
      <c r="E496">
        <v>1381</v>
      </c>
      <c r="F496" t="s">
        <v>2990</v>
      </c>
      <c r="G496">
        <v>536</v>
      </c>
      <c r="H496">
        <v>971</v>
      </c>
      <c r="I496">
        <v>1379</v>
      </c>
      <c r="J496" t="s">
        <v>2990</v>
      </c>
    </row>
    <row r="497" spans="1:10" x14ac:dyDescent="0.15">
      <c r="A497" s="2" t="s">
        <v>85</v>
      </c>
      <c r="B497" t="s">
        <v>2990</v>
      </c>
      <c r="C497">
        <v>272</v>
      </c>
      <c r="D497">
        <v>326</v>
      </c>
      <c r="E497">
        <v>348</v>
      </c>
      <c r="F497" t="s">
        <v>2990</v>
      </c>
      <c r="G497">
        <v>205</v>
      </c>
      <c r="H497">
        <v>270</v>
      </c>
      <c r="I497" t="s">
        <v>2990</v>
      </c>
      <c r="J497" t="s">
        <v>2990</v>
      </c>
    </row>
    <row r="498" spans="1:10" x14ac:dyDescent="0.15">
      <c r="A498" s="2" t="s">
        <v>316</v>
      </c>
      <c r="B498" t="s">
        <v>2990</v>
      </c>
      <c r="C498">
        <v>397</v>
      </c>
      <c r="D498">
        <v>685</v>
      </c>
      <c r="E498">
        <v>727</v>
      </c>
      <c r="F498" t="s">
        <v>2990</v>
      </c>
      <c r="G498">
        <v>439</v>
      </c>
      <c r="H498">
        <v>518</v>
      </c>
      <c r="I498">
        <v>725</v>
      </c>
      <c r="J498" t="s">
        <v>2990</v>
      </c>
    </row>
    <row r="499" spans="1:10" x14ac:dyDescent="0.15">
      <c r="A499" s="2" t="s">
        <v>1524</v>
      </c>
      <c r="B499" t="s">
        <v>2990</v>
      </c>
      <c r="C499">
        <v>516</v>
      </c>
      <c r="D499">
        <v>1012</v>
      </c>
      <c r="E499">
        <v>1492</v>
      </c>
      <c r="F499" t="s">
        <v>2990</v>
      </c>
      <c r="G499">
        <v>544</v>
      </c>
      <c r="H499">
        <v>1086</v>
      </c>
      <c r="I499">
        <v>1512</v>
      </c>
      <c r="J499" t="s">
        <v>2990</v>
      </c>
    </row>
    <row r="500" spans="1:10" x14ac:dyDescent="0.15">
      <c r="A500" s="2" t="s">
        <v>780</v>
      </c>
      <c r="B500" t="s">
        <v>2990</v>
      </c>
      <c r="C500">
        <v>694</v>
      </c>
      <c r="D500">
        <v>1097</v>
      </c>
      <c r="E500">
        <v>1301</v>
      </c>
      <c r="F500">
        <v>2000</v>
      </c>
      <c r="G500">
        <v>687</v>
      </c>
      <c r="H500">
        <v>1038</v>
      </c>
      <c r="I500">
        <v>1336</v>
      </c>
      <c r="J500">
        <v>2000</v>
      </c>
    </row>
    <row r="501" spans="1:10" x14ac:dyDescent="0.15">
      <c r="A501" s="2" t="s">
        <v>2455</v>
      </c>
      <c r="B501" t="s">
        <v>2990</v>
      </c>
      <c r="C501">
        <v>557</v>
      </c>
      <c r="D501">
        <v>818</v>
      </c>
      <c r="E501">
        <v>1145</v>
      </c>
      <c r="F501" t="s">
        <v>2990</v>
      </c>
      <c r="G501">
        <v>553</v>
      </c>
      <c r="H501">
        <v>779</v>
      </c>
      <c r="I501">
        <v>1017</v>
      </c>
      <c r="J501" t="s">
        <v>2990</v>
      </c>
    </row>
    <row r="502" spans="1:10" x14ac:dyDescent="0.15">
      <c r="A502" s="2" t="s">
        <v>2457</v>
      </c>
      <c r="B502" t="s">
        <v>2990</v>
      </c>
      <c r="C502">
        <v>382</v>
      </c>
      <c r="D502">
        <v>738</v>
      </c>
      <c r="E502">
        <v>1109</v>
      </c>
      <c r="F502" t="s">
        <v>2990</v>
      </c>
      <c r="G502">
        <v>397</v>
      </c>
      <c r="H502">
        <v>720</v>
      </c>
      <c r="I502">
        <v>1183</v>
      </c>
      <c r="J502" t="s">
        <v>2990</v>
      </c>
    </row>
    <row r="503" spans="1:10" x14ac:dyDescent="0.15">
      <c r="A503" s="2" t="s">
        <v>1526</v>
      </c>
      <c r="B503" t="s">
        <v>2990</v>
      </c>
      <c r="C503">
        <v>621</v>
      </c>
      <c r="D503">
        <v>1181</v>
      </c>
      <c r="E503">
        <v>1826</v>
      </c>
      <c r="F503" t="s">
        <v>2990</v>
      </c>
      <c r="G503">
        <v>655</v>
      </c>
      <c r="H503">
        <v>1237</v>
      </c>
      <c r="I503">
        <v>1873</v>
      </c>
      <c r="J503" t="s">
        <v>2990</v>
      </c>
    </row>
    <row r="504" spans="1:10" x14ac:dyDescent="0.15">
      <c r="A504" s="2" t="s">
        <v>2683</v>
      </c>
      <c r="B504" t="s">
        <v>2990</v>
      </c>
      <c r="C504">
        <v>398</v>
      </c>
      <c r="D504">
        <v>689</v>
      </c>
      <c r="E504">
        <v>959</v>
      </c>
      <c r="F504" t="s">
        <v>2990</v>
      </c>
      <c r="G504">
        <v>394</v>
      </c>
      <c r="H504">
        <v>690</v>
      </c>
      <c r="I504">
        <v>969</v>
      </c>
      <c r="J504" t="s">
        <v>2990</v>
      </c>
    </row>
    <row r="505" spans="1:10" x14ac:dyDescent="0.15">
      <c r="A505" s="2" t="s">
        <v>2878</v>
      </c>
      <c r="B505" t="s">
        <v>2990</v>
      </c>
      <c r="C505">
        <v>327</v>
      </c>
      <c r="D505">
        <v>607</v>
      </c>
      <c r="E505">
        <v>938</v>
      </c>
      <c r="F505" t="s">
        <v>2990</v>
      </c>
      <c r="G505">
        <v>384</v>
      </c>
      <c r="H505">
        <v>697</v>
      </c>
      <c r="I505">
        <v>1019</v>
      </c>
      <c r="J505" t="s">
        <v>2990</v>
      </c>
    </row>
    <row r="506" spans="1:10" x14ac:dyDescent="0.15">
      <c r="A506" s="2" t="s">
        <v>1339</v>
      </c>
      <c r="B506" t="s">
        <v>2990</v>
      </c>
      <c r="C506">
        <v>406</v>
      </c>
      <c r="D506">
        <v>669</v>
      </c>
      <c r="E506">
        <v>1105</v>
      </c>
      <c r="F506" t="s">
        <v>2990</v>
      </c>
      <c r="G506">
        <v>412</v>
      </c>
      <c r="H506">
        <v>846</v>
      </c>
      <c r="I506">
        <v>1286</v>
      </c>
      <c r="J506" t="s">
        <v>2990</v>
      </c>
    </row>
    <row r="507" spans="1:10" x14ac:dyDescent="0.15">
      <c r="A507" s="2" t="s">
        <v>1341</v>
      </c>
      <c r="B507" t="s">
        <v>2990</v>
      </c>
      <c r="C507">
        <v>511</v>
      </c>
      <c r="D507">
        <v>942</v>
      </c>
      <c r="E507">
        <v>1398</v>
      </c>
      <c r="F507" t="s">
        <v>2990</v>
      </c>
      <c r="G507">
        <v>533</v>
      </c>
      <c r="H507">
        <v>1173</v>
      </c>
      <c r="I507">
        <v>1602</v>
      </c>
      <c r="J507" t="s">
        <v>2990</v>
      </c>
    </row>
    <row r="508" spans="1:10" x14ac:dyDescent="0.15">
      <c r="A508" s="2" t="s">
        <v>1696</v>
      </c>
      <c r="B508" t="s">
        <v>2990</v>
      </c>
      <c r="C508">
        <v>316</v>
      </c>
      <c r="D508">
        <v>817</v>
      </c>
      <c r="E508">
        <v>1172</v>
      </c>
      <c r="F508" t="s">
        <v>2990</v>
      </c>
      <c r="G508">
        <v>297</v>
      </c>
      <c r="H508">
        <v>832</v>
      </c>
      <c r="I508">
        <v>1250</v>
      </c>
      <c r="J508" t="s">
        <v>2990</v>
      </c>
    </row>
    <row r="509" spans="1:10" x14ac:dyDescent="0.15">
      <c r="A509" s="2" t="s">
        <v>2273</v>
      </c>
      <c r="B509" t="s">
        <v>2990</v>
      </c>
      <c r="C509">
        <v>667</v>
      </c>
      <c r="D509">
        <v>1164</v>
      </c>
      <c r="E509">
        <v>1803</v>
      </c>
      <c r="F509" t="s">
        <v>2990</v>
      </c>
      <c r="G509">
        <v>687</v>
      </c>
      <c r="H509">
        <v>1225</v>
      </c>
      <c r="I509">
        <v>1740</v>
      </c>
      <c r="J509" t="s">
        <v>2990</v>
      </c>
    </row>
    <row r="510" spans="1:10" x14ac:dyDescent="0.15">
      <c r="A510" s="2" t="s">
        <v>891</v>
      </c>
      <c r="B510" t="s">
        <v>2990</v>
      </c>
      <c r="C510">
        <v>308</v>
      </c>
      <c r="D510">
        <v>666</v>
      </c>
      <c r="E510">
        <v>851</v>
      </c>
      <c r="F510" t="s">
        <v>2990</v>
      </c>
      <c r="G510">
        <v>456</v>
      </c>
      <c r="H510">
        <v>605</v>
      </c>
      <c r="I510">
        <v>913</v>
      </c>
      <c r="J510" t="s">
        <v>2990</v>
      </c>
    </row>
    <row r="511" spans="1:10" x14ac:dyDescent="0.15">
      <c r="A511" s="2" t="s">
        <v>1196</v>
      </c>
      <c r="B511">
        <v>159</v>
      </c>
      <c r="C511">
        <v>211</v>
      </c>
      <c r="D511">
        <v>709</v>
      </c>
      <c r="E511">
        <v>1187</v>
      </c>
      <c r="F511" t="s">
        <v>2990</v>
      </c>
      <c r="G511">
        <v>381</v>
      </c>
      <c r="H511">
        <v>768</v>
      </c>
      <c r="I511">
        <v>1205</v>
      </c>
      <c r="J511" t="s">
        <v>2990</v>
      </c>
    </row>
    <row r="512" spans="1:10" x14ac:dyDescent="0.15">
      <c r="A512" s="2" t="s">
        <v>1698</v>
      </c>
      <c r="B512" t="s">
        <v>2990</v>
      </c>
      <c r="C512">
        <v>335</v>
      </c>
      <c r="D512">
        <v>885</v>
      </c>
      <c r="E512">
        <v>1163</v>
      </c>
      <c r="F512" t="s">
        <v>2990</v>
      </c>
      <c r="G512">
        <v>502</v>
      </c>
      <c r="H512">
        <v>807</v>
      </c>
      <c r="I512">
        <v>1153</v>
      </c>
      <c r="J512" t="s">
        <v>2990</v>
      </c>
    </row>
    <row r="513" spans="1:10" x14ac:dyDescent="0.15">
      <c r="A513" s="2" t="s">
        <v>1344</v>
      </c>
      <c r="B513" t="s">
        <v>2990</v>
      </c>
      <c r="C513">
        <v>386</v>
      </c>
      <c r="D513">
        <v>745</v>
      </c>
      <c r="E513">
        <v>1072</v>
      </c>
      <c r="F513" t="s">
        <v>2990</v>
      </c>
      <c r="G513">
        <v>495</v>
      </c>
      <c r="H513">
        <v>754</v>
      </c>
      <c r="I513">
        <v>1107</v>
      </c>
      <c r="J513" t="s">
        <v>2990</v>
      </c>
    </row>
    <row r="514" spans="1:10" x14ac:dyDescent="0.15">
      <c r="A514" s="2" t="s">
        <v>3023</v>
      </c>
      <c r="B514" t="s">
        <v>2990</v>
      </c>
      <c r="C514">
        <v>432</v>
      </c>
      <c r="D514">
        <v>545</v>
      </c>
      <c r="E514">
        <v>661</v>
      </c>
      <c r="F514" t="s">
        <v>2990</v>
      </c>
      <c r="G514">
        <v>432</v>
      </c>
      <c r="H514">
        <v>545</v>
      </c>
      <c r="I514">
        <v>661</v>
      </c>
      <c r="J514" t="s">
        <v>2990</v>
      </c>
    </row>
    <row r="515" spans="1:10" x14ac:dyDescent="0.15">
      <c r="A515" s="2" t="s">
        <v>3001</v>
      </c>
      <c r="B515" t="s">
        <v>2990</v>
      </c>
      <c r="C515">
        <v>484</v>
      </c>
      <c r="D515">
        <v>739</v>
      </c>
      <c r="E515">
        <v>798</v>
      </c>
      <c r="F515" t="s">
        <v>2990</v>
      </c>
      <c r="G515">
        <v>484</v>
      </c>
      <c r="H515">
        <v>842</v>
      </c>
      <c r="I515">
        <v>1051</v>
      </c>
      <c r="J515" t="s">
        <v>2990</v>
      </c>
    </row>
    <row r="516" spans="1:10" x14ac:dyDescent="0.15">
      <c r="A516" s="2" t="s">
        <v>1197</v>
      </c>
      <c r="B516" t="s">
        <v>2990</v>
      </c>
      <c r="C516">
        <v>449</v>
      </c>
      <c r="D516">
        <v>831</v>
      </c>
      <c r="E516">
        <v>1372</v>
      </c>
      <c r="F516" t="s">
        <v>2990</v>
      </c>
      <c r="G516">
        <v>452</v>
      </c>
      <c r="H516">
        <v>873</v>
      </c>
      <c r="I516">
        <v>1457</v>
      </c>
      <c r="J516" t="s">
        <v>2990</v>
      </c>
    </row>
    <row r="517" spans="1:10" x14ac:dyDescent="0.15">
      <c r="A517" s="2" t="s">
        <v>1699</v>
      </c>
      <c r="B517" t="s">
        <v>2990</v>
      </c>
      <c r="C517">
        <v>336</v>
      </c>
      <c r="D517">
        <v>601</v>
      </c>
      <c r="E517">
        <v>896</v>
      </c>
      <c r="F517" t="s">
        <v>2990</v>
      </c>
      <c r="G517">
        <v>416</v>
      </c>
      <c r="H517">
        <v>630</v>
      </c>
      <c r="I517">
        <v>996</v>
      </c>
      <c r="J517" t="s">
        <v>2990</v>
      </c>
    </row>
    <row r="518" spans="1:10" x14ac:dyDescent="0.15">
      <c r="A518" s="2" t="s">
        <v>1004</v>
      </c>
      <c r="B518">
        <v>273</v>
      </c>
      <c r="C518">
        <v>381</v>
      </c>
      <c r="D518">
        <v>718</v>
      </c>
      <c r="E518">
        <v>975</v>
      </c>
      <c r="F518" t="s">
        <v>2990</v>
      </c>
      <c r="G518">
        <v>371</v>
      </c>
      <c r="H518">
        <v>722</v>
      </c>
      <c r="I518">
        <v>976</v>
      </c>
      <c r="J518" t="s">
        <v>2990</v>
      </c>
    </row>
    <row r="519" spans="1:10" x14ac:dyDescent="0.15">
      <c r="A519" s="2" t="s">
        <v>783</v>
      </c>
      <c r="B519" t="s">
        <v>2990</v>
      </c>
      <c r="C519">
        <v>697</v>
      </c>
      <c r="D519">
        <v>1079</v>
      </c>
      <c r="E519">
        <v>1279</v>
      </c>
      <c r="F519" t="s">
        <v>2990</v>
      </c>
      <c r="G519">
        <v>681</v>
      </c>
      <c r="H519">
        <v>1040</v>
      </c>
      <c r="I519">
        <v>1241</v>
      </c>
      <c r="J519" t="s">
        <v>2990</v>
      </c>
    </row>
    <row r="520" spans="1:10" x14ac:dyDescent="0.15">
      <c r="A520" s="2" t="s">
        <v>509</v>
      </c>
      <c r="B520" t="s">
        <v>2990</v>
      </c>
      <c r="C520">
        <v>561</v>
      </c>
      <c r="D520">
        <v>930</v>
      </c>
      <c r="E520">
        <v>1368</v>
      </c>
      <c r="F520" t="s">
        <v>2990</v>
      </c>
      <c r="G520">
        <v>584</v>
      </c>
      <c r="H520">
        <v>917</v>
      </c>
      <c r="I520">
        <v>1554</v>
      </c>
      <c r="J520" t="s">
        <v>2990</v>
      </c>
    </row>
    <row r="521" spans="1:10" x14ac:dyDescent="0.15">
      <c r="A521" s="2" t="s">
        <v>88</v>
      </c>
      <c r="B521" t="s">
        <v>2990</v>
      </c>
      <c r="C521">
        <v>442</v>
      </c>
      <c r="D521">
        <v>569</v>
      </c>
      <c r="E521">
        <v>617</v>
      </c>
      <c r="F521" t="s">
        <v>2990</v>
      </c>
      <c r="G521">
        <v>455</v>
      </c>
      <c r="H521">
        <v>617</v>
      </c>
      <c r="I521" t="s">
        <v>2990</v>
      </c>
      <c r="J521" t="s">
        <v>2990</v>
      </c>
    </row>
    <row r="522" spans="1:10" x14ac:dyDescent="0.15">
      <c r="A522" s="2" t="s">
        <v>600</v>
      </c>
      <c r="B522" t="s">
        <v>2990</v>
      </c>
      <c r="C522">
        <v>601</v>
      </c>
      <c r="D522">
        <v>828</v>
      </c>
      <c r="E522">
        <v>1008</v>
      </c>
      <c r="F522" t="s">
        <v>2990</v>
      </c>
      <c r="G522">
        <v>600</v>
      </c>
      <c r="H522">
        <v>856</v>
      </c>
      <c r="I522">
        <v>1175</v>
      </c>
      <c r="J522" t="s">
        <v>2990</v>
      </c>
    </row>
    <row r="523" spans="1:10" x14ac:dyDescent="0.15">
      <c r="A523" s="2" t="s">
        <v>2685</v>
      </c>
      <c r="B523" t="s">
        <v>2990</v>
      </c>
      <c r="C523">
        <v>523</v>
      </c>
      <c r="D523">
        <v>980</v>
      </c>
      <c r="E523">
        <v>1701</v>
      </c>
      <c r="F523" t="s">
        <v>2990</v>
      </c>
      <c r="G523">
        <v>531</v>
      </c>
      <c r="H523">
        <v>967</v>
      </c>
      <c r="I523">
        <v>1723</v>
      </c>
      <c r="J523" t="s">
        <v>2990</v>
      </c>
    </row>
    <row r="524" spans="1:10" x14ac:dyDescent="0.15">
      <c r="A524" s="2" t="s">
        <v>1200</v>
      </c>
      <c r="B524" t="s">
        <v>2990</v>
      </c>
      <c r="C524">
        <v>529</v>
      </c>
      <c r="D524">
        <v>786</v>
      </c>
      <c r="E524">
        <v>1044</v>
      </c>
      <c r="F524" t="s">
        <v>2990</v>
      </c>
      <c r="G524">
        <v>724</v>
      </c>
      <c r="H524">
        <v>1137</v>
      </c>
      <c r="I524">
        <v>1525</v>
      </c>
      <c r="J524" t="s">
        <v>2990</v>
      </c>
    </row>
    <row r="525" spans="1:10" x14ac:dyDescent="0.15">
      <c r="A525" s="2" t="s">
        <v>2688</v>
      </c>
      <c r="B525" t="s">
        <v>2990</v>
      </c>
      <c r="C525">
        <v>436</v>
      </c>
      <c r="D525">
        <v>709</v>
      </c>
      <c r="E525">
        <v>1164</v>
      </c>
      <c r="F525" t="s">
        <v>2990</v>
      </c>
      <c r="G525">
        <v>422</v>
      </c>
      <c r="H525">
        <v>729</v>
      </c>
      <c r="I525">
        <v>1303</v>
      </c>
      <c r="J525" t="s">
        <v>2990</v>
      </c>
    </row>
    <row r="526" spans="1:10" x14ac:dyDescent="0.15">
      <c r="A526" s="2" t="s">
        <v>2275</v>
      </c>
      <c r="B526">
        <v>330</v>
      </c>
      <c r="C526">
        <v>762</v>
      </c>
      <c r="D526">
        <v>1277</v>
      </c>
      <c r="E526">
        <v>2018</v>
      </c>
      <c r="F526" t="s">
        <v>2990</v>
      </c>
      <c r="G526">
        <v>817</v>
      </c>
      <c r="H526">
        <v>1338</v>
      </c>
      <c r="I526">
        <v>2018</v>
      </c>
      <c r="J526" t="s">
        <v>2990</v>
      </c>
    </row>
    <row r="527" spans="1:10" x14ac:dyDescent="0.15">
      <c r="A527" s="2" t="s">
        <v>1887</v>
      </c>
      <c r="B527" t="s">
        <v>2990</v>
      </c>
      <c r="C527">
        <v>446</v>
      </c>
      <c r="D527">
        <v>985</v>
      </c>
      <c r="E527">
        <v>1458</v>
      </c>
      <c r="F527" t="s">
        <v>2990</v>
      </c>
      <c r="G527">
        <v>473</v>
      </c>
      <c r="H527">
        <v>989</v>
      </c>
      <c r="I527">
        <v>1550</v>
      </c>
      <c r="J527" t="s">
        <v>2990</v>
      </c>
    </row>
    <row r="528" spans="1:10" x14ac:dyDescent="0.15">
      <c r="A528" s="2" t="s">
        <v>391</v>
      </c>
      <c r="B528" t="s">
        <v>2990</v>
      </c>
      <c r="C528">
        <v>847</v>
      </c>
      <c r="D528">
        <v>1281</v>
      </c>
      <c r="E528">
        <v>1446</v>
      </c>
      <c r="F528" t="s">
        <v>2990</v>
      </c>
      <c r="G528">
        <v>855</v>
      </c>
      <c r="H528">
        <v>1140</v>
      </c>
      <c r="I528">
        <v>1553</v>
      </c>
      <c r="J528" t="s">
        <v>2990</v>
      </c>
    </row>
    <row r="529" spans="1:10" x14ac:dyDescent="0.15">
      <c r="A529" s="2" t="s">
        <v>688</v>
      </c>
      <c r="B529" t="s">
        <v>2990</v>
      </c>
      <c r="C529">
        <v>701</v>
      </c>
      <c r="D529">
        <v>1330</v>
      </c>
      <c r="E529">
        <v>1614</v>
      </c>
      <c r="F529" t="s">
        <v>2990</v>
      </c>
      <c r="G529">
        <v>699</v>
      </c>
      <c r="H529">
        <v>1241</v>
      </c>
      <c r="I529">
        <v>1730</v>
      </c>
      <c r="J529" t="s">
        <v>2990</v>
      </c>
    </row>
    <row r="530" spans="1:10" x14ac:dyDescent="0.15">
      <c r="A530" s="2" t="s">
        <v>1529</v>
      </c>
      <c r="B530" t="s">
        <v>2990</v>
      </c>
      <c r="C530">
        <v>378</v>
      </c>
      <c r="D530">
        <v>672</v>
      </c>
      <c r="E530">
        <v>1263</v>
      </c>
      <c r="F530" t="s">
        <v>2990</v>
      </c>
      <c r="G530">
        <v>385</v>
      </c>
      <c r="H530">
        <v>812</v>
      </c>
      <c r="I530">
        <v>1251</v>
      </c>
      <c r="J530" t="s">
        <v>2990</v>
      </c>
    </row>
    <row r="531" spans="1:10" x14ac:dyDescent="0.15">
      <c r="A531" s="2" t="s">
        <v>1531</v>
      </c>
      <c r="B531" t="s">
        <v>2990</v>
      </c>
      <c r="C531">
        <v>407</v>
      </c>
      <c r="D531">
        <v>938</v>
      </c>
      <c r="E531">
        <v>1661</v>
      </c>
      <c r="F531" t="s">
        <v>2990</v>
      </c>
      <c r="G531">
        <v>443</v>
      </c>
      <c r="H531">
        <v>991</v>
      </c>
      <c r="I531">
        <v>1722</v>
      </c>
      <c r="J531" t="s">
        <v>2990</v>
      </c>
    </row>
    <row r="532" spans="1:10" x14ac:dyDescent="0.15">
      <c r="A532" s="2" t="s">
        <v>1534</v>
      </c>
      <c r="B532" t="s">
        <v>2990</v>
      </c>
      <c r="C532">
        <v>374</v>
      </c>
      <c r="D532">
        <v>734</v>
      </c>
      <c r="E532">
        <v>1193</v>
      </c>
      <c r="F532" t="s">
        <v>2990</v>
      </c>
      <c r="G532">
        <v>420</v>
      </c>
      <c r="H532">
        <v>760</v>
      </c>
      <c r="I532">
        <v>1184</v>
      </c>
      <c r="J532" t="s">
        <v>2990</v>
      </c>
    </row>
    <row r="533" spans="1:10" x14ac:dyDescent="0.15">
      <c r="A533" s="2" t="s">
        <v>2690</v>
      </c>
      <c r="B533" t="s">
        <v>2990</v>
      </c>
      <c r="C533">
        <v>508</v>
      </c>
      <c r="D533">
        <v>821</v>
      </c>
      <c r="E533">
        <v>1286</v>
      </c>
      <c r="F533" t="s">
        <v>2990</v>
      </c>
      <c r="G533">
        <v>539</v>
      </c>
      <c r="H533">
        <v>806</v>
      </c>
      <c r="I533">
        <v>1276</v>
      </c>
      <c r="J533" t="s">
        <v>2990</v>
      </c>
    </row>
    <row r="534" spans="1:10" x14ac:dyDescent="0.15">
      <c r="A534" s="2" t="s">
        <v>2060</v>
      </c>
      <c r="B534" t="s">
        <v>2990</v>
      </c>
      <c r="C534">
        <v>601</v>
      </c>
      <c r="D534">
        <v>1074</v>
      </c>
      <c r="E534">
        <v>1331</v>
      </c>
      <c r="F534" t="s">
        <v>2990</v>
      </c>
      <c r="G534">
        <v>600</v>
      </c>
      <c r="H534">
        <v>1081</v>
      </c>
      <c r="I534">
        <v>1383</v>
      </c>
      <c r="J534" t="s">
        <v>2990</v>
      </c>
    </row>
    <row r="535" spans="1:10" x14ac:dyDescent="0.15">
      <c r="A535" s="2" t="s">
        <v>1702</v>
      </c>
      <c r="B535" t="s">
        <v>2990</v>
      </c>
      <c r="C535">
        <v>594</v>
      </c>
      <c r="D535">
        <v>810</v>
      </c>
      <c r="E535">
        <v>1405</v>
      </c>
      <c r="F535" t="s">
        <v>2990</v>
      </c>
      <c r="G535">
        <v>637</v>
      </c>
      <c r="H535">
        <v>833</v>
      </c>
      <c r="I535">
        <v>1399</v>
      </c>
      <c r="J535" t="s">
        <v>2990</v>
      </c>
    </row>
    <row r="536" spans="1:10" x14ac:dyDescent="0.15">
      <c r="A536" s="2" t="s">
        <v>1537</v>
      </c>
      <c r="B536" t="s">
        <v>2990</v>
      </c>
      <c r="C536">
        <v>569</v>
      </c>
      <c r="D536">
        <v>1009</v>
      </c>
      <c r="E536">
        <v>1624</v>
      </c>
      <c r="F536">
        <v>1851</v>
      </c>
      <c r="G536">
        <v>579</v>
      </c>
      <c r="H536">
        <v>1242</v>
      </c>
      <c r="I536">
        <v>1659</v>
      </c>
      <c r="J536">
        <v>1773</v>
      </c>
    </row>
    <row r="537" spans="1:10" x14ac:dyDescent="0.15">
      <c r="A537" s="2" t="s">
        <v>1540</v>
      </c>
      <c r="B537" t="s">
        <v>2990</v>
      </c>
      <c r="C537">
        <v>658</v>
      </c>
      <c r="D537">
        <v>1247</v>
      </c>
      <c r="E537">
        <v>2007</v>
      </c>
      <c r="F537" t="s">
        <v>2990</v>
      </c>
      <c r="G537">
        <v>694</v>
      </c>
      <c r="H537">
        <v>1382</v>
      </c>
      <c r="I537">
        <v>2097</v>
      </c>
      <c r="J537" t="s">
        <v>2990</v>
      </c>
    </row>
    <row r="538" spans="1:10" x14ac:dyDescent="0.15">
      <c r="A538" s="2" t="s">
        <v>1705</v>
      </c>
      <c r="B538" t="s">
        <v>2990</v>
      </c>
      <c r="C538">
        <v>569</v>
      </c>
      <c r="D538">
        <v>913</v>
      </c>
      <c r="E538">
        <v>1086</v>
      </c>
      <c r="F538" t="s">
        <v>2990</v>
      </c>
      <c r="G538">
        <v>621</v>
      </c>
      <c r="H538">
        <v>911</v>
      </c>
      <c r="I538">
        <v>1187</v>
      </c>
      <c r="J538" t="s">
        <v>2990</v>
      </c>
    </row>
    <row r="539" spans="1:10" x14ac:dyDescent="0.15">
      <c r="A539" s="2" t="s">
        <v>3028</v>
      </c>
      <c r="B539" t="s">
        <v>2990</v>
      </c>
      <c r="C539">
        <v>465</v>
      </c>
      <c r="D539">
        <v>714</v>
      </c>
      <c r="E539">
        <v>1086</v>
      </c>
      <c r="F539" t="s">
        <v>2990</v>
      </c>
      <c r="G539">
        <v>466</v>
      </c>
      <c r="H539">
        <v>852</v>
      </c>
      <c r="I539">
        <v>1252</v>
      </c>
      <c r="J539" t="s">
        <v>2990</v>
      </c>
    </row>
    <row r="540" spans="1:10" x14ac:dyDescent="0.15">
      <c r="A540" s="2" t="s">
        <v>2996</v>
      </c>
      <c r="B540" t="s">
        <v>2990</v>
      </c>
      <c r="C540">
        <v>388</v>
      </c>
      <c r="D540">
        <v>456</v>
      </c>
      <c r="E540">
        <v>512</v>
      </c>
      <c r="F540" t="s">
        <v>2990</v>
      </c>
      <c r="G540">
        <v>327</v>
      </c>
      <c r="H540">
        <v>451</v>
      </c>
      <c r="I540" t="s">
        <v>2990</v>
      </c>
      <c r="J540" t="s">
        <v>2990</v>
      </c>
    </row>
    <row r="541" spans="1:10" x14ac:dyDescent="0.15">
      <c r="A541" s="2" t="s">
        <v>2693</v>
      </c>
      <c r="B541" t="s">
        <v>2990</v>
      </c>
      <c r="C541">
        <v>413</v>
      </c>
      <c r="D541">
        <v>722</v>
      </c>
      <c r="E541">
        <v>1156</v>
      </c>
      <c r="F541" t="s">
        <v>2990</v>
      </c>
      <c r="G541">
        <v>415</v>
      </c>
      <c r="H541">
        <v>711</v>
      </c>
      <c r="I541">
        <v>1106</v>
      </c>
      <c r="J541" t="s">
        <v>2990</v>
      </c>
    </row>
    <row r="542" spans="1:10" x14ac:dyDescent="0.15">
      <c r="A542" s="2" t="s">
        <v>1346</v>
      </c>
      <c r="B542">
        <v>134</v>
      </c>
      <c r="C542">
        <v>595</v>
      </c>
      <c r="D542">
        <v>1300</v>
      </c>
      <c r="E542">
        <v>1918</v>
      </c>
      <c r="F542" t="s">
        <v>2990</v>
      </c>
      <c r="G542">
        <v>598</v>
      </c>
      <c r="H542">
        <v>1317</v>
      </c>
      <c r="I542">
        <v>1810</v>
      </c>
      <c r="J542" t="s">
        <v>2990</v>
      </c>
    </row>
    <row r="543" spans="1:10" x14ac:dyDescent="0.15">
      <c r="A543" s="2" t="s">
        <v>1889</v>
      </c>
      <c r="B543" t="s">
        <v>2990</v>
      </c>
      <c r="C543">
        <v>351</v>
      </c>
      <c r="D543">
        <v>639</v>
      </c>
      <c r="E543">
        <v>950</v>
      </c>
      <c r="F543">
        <v>1585</v>
      </c>
      <c r="G543">
        <v>353</v>
      </c>
      <c r="H543">
        <v>728</v>
      </c>
      <c r="I543">
        <v>1010</v>
      </c>
      <c r="J543">
        <v>1556</v>
      </c>
    </row>
    <row r="544" spans="1:10" x14ac:dyDescent="0.15">
      <c r="A544" s="2" t="s">
        <v>894</v>
      </c>
      <c r="B544" t="s">
        <v>2990</v>
      </c>
      <c r="C544">
        <v>415</v>
      </c>
      <c r="D544">
        <v>683</v>
      </c>
      <c r="E544">
        <v>1272</v>
      </c>
      <c r="F544" t="s">
        <v>2990</v>
      </c>
      <c r="G544">
        <v>496</v>
      </c>
      <c r="H544">
        <v>878</v>
      </c>
      <c r="I544">
        <v>1276</v>
      </c>
      <c r="J544" t="s">
        <v>2990</v>
      </c>
    </row>
    <row r="545" spans="1:10" x14ac:dyDescent="0.15">
      <c r="A545" s="2" t="s">
        <v>1090</v>
      </c>
      <c r="B545" t="s">
        <v>2990</v>
      </c>
      <c r="C545">
        <v>268</v>
      </c>
      <c r="D545">
        <v>708</v>
      </c>
      <c r="E545">
        <v>1125</v>
      </c>
      <c r="F545" t="s">
        <v>2990</v>
      </c>
      <c r="G545">
        <v>429</v>
      </c>
      <c r="H545">
        <v>740</v>
      </c>
      <c r="I545">
        <v>1120</v>
      </c>
      <c r="J545" t="s">
        <v>2990</v>
      </c>
    </row>
    <row r="546" spans="1:10" x14ac:dyDescent="0.15">
      <c r="A546" s="2" t="s">
        <v>1543</v>
      </c>
      <c r="B546" t="s">
        <v>2990</v>
      </c>
      <c r="C546">
        <v>679</v>
      </c>
      <c r="D546">
        <v>1194</v>
      </c>
      <c r="E546">
        <v>1693</v>
      </c>
      <c r="F546">
        <v>2026</v>
      </c>
      <c r="G546">
        <v>687</v>
      </c>
      <c r="H546">
        <v>1224</v>
      </c>
      <c r="I546">
        <v>1473</v>
      </c>
      <c r="J546">
        <v>2058</v>
      </c>
    </row>
    <row r="547" spans="1:10" x14ac:dyDescent="0.15">
      <c r="A547" s="2" t="s">
        <v>691</v>
      </c>
      <c r="B547" t="s">
        <v>2990</v>
      </c>
      <c r="C547">
        <v>647</v>
      </c>
      <c r="D547">
        <v>1039</v>
      </c>
      <c r="E547">
        <v>1368</v>
      </c>
      <c r="F547">
        <v>2000</v>
      </c>
      <c r="G547">
        <v>1005</v>
      </c>
      <c r="H547">
        <v>1335</v>
      </c>
      <c r="I547">
        <v>1662</v>
      </c>
      <c r="J547">
        <v>2000</v>
      </c>
    </row>
    <row r="548" spans="1:10" x14ac:dyDescent="0.15">
      <c r="A548" s="2" t="s">
        <v>142</v>
      </c>
      <c r="B548" t="s">
        <v>2990</v>
      </c>
      <c r="C548">
        <v>515</v>
      </c>
      <c r="D548">
        <v>745</v>
      </c>
      <c r="E548">
        <v>1157</v>
      </c>
      <c r="F548" t="s">
        <v>2990</v>
      </c>
      <c r="G548">
        <v>512</v>
      </c>
      <c r="H548">
        <v>745</v>
      </c>
      <c r="I548">
        <v>1156</v>
      </c>
      <c r="J548" t="s">
        <v>2990</v>
      </c>
    </row>
    <row r="549" spans="1:10" x14ac:dyDescent="0.15">
      <c r="A549" s="2" t="s">
        <v>318</v>
      </c>
      <c r="B549" t="s">
        <v>2990</v>
      </c>
      <c r="C549">
        <v>668</v>
      </c>
      <c r="D549">
        <v>839</v>
      </c>
      <c r="E549">
        <v>925</v>
      </c>
      <c r="F549" t="s">
        <v>2990</v>
      </c>
      <c r="G549">
        <v>797</v>
      </c>
      <c r="H549">
        <v>1085</v>
      </c>
      <c r="I549">
        <v>1267</v>
      </c>
      <c r="J549" t="s">
        <v>2990</v>
      </c>
    </row>
    <row r="550" spans="1:10" x14ac:dyDescent="0.15">
      <c r="A550" s="2" t="s">
        <v>3032</v>
      </c>
      <c r="B550" t="s">
        <v>2990</v>
      </c>
      <c r="C550">
        <v>521</v>
      </c>
      <c r="D550">
        <v>867</v>
      </c>
      <c r="E550">
        <v>942</v>
      </c>
      <c r="F550" t="s">
        <v>2990</v>
      </c>
      <c r="G550">
        <v>380</v>
      </c>
      <c r="H550">
        <v>775</v>
      </c>
      <c r="I550">
        <v>1204</v>
      </c>
      <c r="J550" t="s">
        <v>2990</v>
      </c>
    </row>
    <row r="551" spans="1:10" x14ac:dyDescent="0.15">
      <c r="A551" s="2" t="s">
        <v>62</v>
      </c>
      <c r="B551" t="s">
        <v>2990</v>
      </c>
      <c r="C551">
        <v>98</v>
      </c>
      <c r="D551">
        <v>122</v>
      </c>
      <c r="E551" t="s">
        <v>2990</v>
      </c>
      <c r="F551" t="s">
        <v>2990</v>
      </c>
      <c r="G551">
        <v>119</v>
      </c>
      <c r="H551">
        <v>122</v>
      </c>
      <c r="I551" t="s">
        <v>2990</v>
      </c>
      <c r="J551" t="s">
        <v>2990</v>
      </c>
    </row>
    <row r="552" spans="1:10" x14ac:dyDescent="0.15">
      <c r="A552" s="2" t="s">
        <v>444</v>
      </c>
      <c r="B552" t="s">
        <v>2990</v>
      </c>
      <c r="C552">
        <v>573</v>
      </c>
      <c r="D552">
        <v>950</v>
      </c>
      <c r="E552">
        <v>1436</v>
      </c>
      <c r="F552" t="s">
        <v>2990</v>
      </c>
      <c r="G552">
        <v>573</v>
      </c>
      <c r="H552">
        <v>989</v>
      </c>
      <c r="I552">
        <v>1400</v>
      </c>
      <c r="J552" t="s">
        <v>2990</v>
      </c>
    </row>
    <row r="553" spans="1:10" x14ac:dyDescent="0.15">
      <c r="A553" s="2" t="s">
        <v>1545</v>
      </c>
      <c r="B553" t="s">
        <v>2990</v>
      </c>
      <c r="C553">
        <v>298</v>
      </c>
      <c r="D553">
        <v>723</v>
      </c>
      <c r="E553">
        <v>1281</v>
      </c>
      <c r="F553" t="s">
        <v>2990</v>
      </c>
      <c r="G553">
        <v>304</v>
      </c>
      <c r="H553">
        <v>692</v>
      </c>
      <c r="I553">
        <v>1154</v>
      </c>
      <c r="J553" t="s">
        <v>2990</v>
      </c>
    </row>
    <row r="554" spans="1:10" x14ac:dyDescent="0.15">
      <c r="A554" s="2" t="s">
        <v>784</v>
      </c>
      <c r="B554" t="s">
        <v>2990</v>
      </c>
      <c r="C554">
        <v>596</v>
      </c>
      <c r="D554">
        <v>800</v>
      </c>
      <c r="E554">
        <v>1022</v>
      </c>
      <c r="F554" t="s">
        <v>2990</v>
      </c>
      <c r="G554">
        <v>599</v>
      </c>
      <c r="H554">
        <v>842</v>
      </c>
      <c r="I554">
        <v>1356</v>
      </c>
      <c r="J554" t="s">
        <v>2990</v>
      </c>
    </row>
    <row r="555" spans="1:10" x14ac:dyDescent="0.15">
      <c r="A555" s="2" t="s">
        <v>2460</v>
      </c>
      <c r="B555" t="s">
        <v>2990</v>
      </c>
      <c r="C555">
        <v>711</v>
      </c>
      <c r="D555">
        <v>1270</v>
      </c>
      <c r="E555">
        <v>1945</v>
      </c>
      <c r="F555" t="s">
        <v>2990</v>
      </c>
      <c r="G555">
        <v>713</v>
      </c>
      <c r="H555">
        <v>1248</v>
      </c>
      <c r="I555">
        <v>1889</v>
      </c>
      <c r="J555" t="s">
        <v>2990</v>
      </c>
    </row>
    <row r="556" spans="1:10" x14ac:dyDescent="0.15">
      <c r="A556" s="2" t="s">
        <v>1890</v>
      </c>
      <c r="B556" t="s">
        <v>2990</v>
      </c>
      <c r="C556">
        <v>653</v>
      </c>
      <c r="D556">
        <v>1181</v>
      </c>
      <c r="E556">
        <v>1710</v>
      </c>
      <c r="F556" t="s">
        <v>2990</v>
      </c>
      <c r="G556">
        <v>669</v>
      </c>
      <c r="H556">
        <v>1132</v>
      </c>
      <c r="I556">
        <v>1559</v>
      </c>
      <c r="J556" t="s">
        <v>2990</v>
      </c>
    </row>
    <row r="557" spans="1:10" x14ac:dyDescent="0.15">
      <c r="A557" s="2" t="s">
        <v>896</v>
      </c>
      <c r="B557" t="s">
        <v>2990</v>
      </c>
      <c r="C557">
        <v>760</v>
      </c>
      <c r="D557">
        <v>1327</v>
      </c>
      <c r="E557">
        <v>1657</v>
      </c>
      <c r="F557">
        <v>1999</v>
      </c>
      <c r="G557">
        <v>607</v>
      </c>
      <c r="H557">
        <v>1301</v>
      </c>
      <c r="I557">
        <v>1659</v>
      </c>
      <c r="J557">
        <v>1999</v>
      </c>
    </row>
    <row r="558" spans="1:10" x14ac:dyDescent="0.15">
      <c r="A558" s="2" t="s">
        <v>2462</v>
      </c>
      <c r="B558" t="s">
        <v>2990</v>
      </c>
      <c r="C558">
        <v>444</v>
      </c>
      <c r="D558">
        <v>898</v>
      </c>
      <c r="E558">
        <v>1687</v>
      </c>
      <c r="F558" t="s">
        <v>2990</v>
      </c>
      <c r="G558">
        <v>448</v>
      </c>
      <c r="H558">
        <v>847</v>
      </c>
      <c r="I558">
        <v>1697</v>
      </c>
      <c r="J558" t="s">
        <v>2990</v>
      </c>
    </row>
    <row r="559" spans="1:10" x14ac:dyDescent="0.15">
      <c r="A559" s="2" t="s">
        <v>1893</v>
      </c>
      <c r="B559" t="s">
        <v>2990</v>
      </c>
      <c r="C559">
        <v>360</v>
      </c>
      <c r="D559">
        <v>707</v>
      </c>
      <c r="E559">
        <v>1098</v>
      </c>
      <c r="F559" t="s">
        <v>2990</v>
      </c>
      <c r="G559">
        <v>367</v>
      </c>
      <c r="H559">
        <v>753</v>
      </c>
      <c r="I559">
        <v>1291</v>
      </c>
      <c r="J559" t="s">
        <v>2990</v>
      </c>
    </row>
    <row r="560" spans="1:10" x14ac:dyDescent="0.15">
      <c r="A560" s="2" t="s">
        <v>264</v>
      </c>
      <c r="B560" t="s">
        <v>2990</v>
      </c>
      <c r="C560">
        <v>534</v>
      </c>
      <c r="D560">
        <v>1029</v>
      </c>
      <c r="E560">
        <v>1075</v>
      </c>
      <c r="F560" t="s">
        <v>2990</v>
      </c>
      <c r="G560">
        <v>547</v>
      </c>
      <c r="H560">
        <v>1014</v>
      </c>
      <c r="I560">
        <v>1255</v>
      </c>
      <c r="J560" t="s">
        <v>2990</v>
      </c>
    </row>
    <row r="561" spans="1:10" x14ac:dyDescent="0.15">
      <c r="A561" s="2" t="s">
        <v>2463</v>
      </c>
      <c r="B561" t="s">
        <v>2990</v>
      </c>
      <c r="C561">
        <v>572</v>
      </c>
      <c r="D561">
        <v>865</v>
      </c>
      <c r="E561">
        <v>1258</v>
      </c>
      <c r="F561" t="s">
        <v>2990</v>
      </c>
      <c r="G561">
        <v>601</v>
      </c>
      <c r="H561">
        <v>894</v>
      </c>
      <c r="I561">
        <v>1253</v>
      </c>
      <c r="J561" t="s">
        <v>2990</v>
      </c>
    </row>
    <row r="562" spans="1:10" x14ac:dyDescent="0.15">
      <c r="A562" s="2" t="s">
        <v>694</v>
      </c>
      <c r="B562" t="s">
        <v>2990</v>
      </c>
      <c r="C562">
        <v>732</v>
      </c>
      <c r="D562">
        <v>1250</v>
      </c>
      <c r="E562">
        <v>1644</v>
      </c>
      <c r="F562" t="s">
        <v>2990</v>
      </c>
      <c r="G562">
        <v>696</v>
      </c>
      <c r="H562">
        <v>1254</v>
      </c>
      <c r="I562">
        <v>1721</v>
      </c>
      <c r="J562" t="s">
        <v>2990</v>
      </c>
    </row>
    <row r="563" spans="1:10" x14ac:dyDescent="0.15">
      <c r="A563" s="2" t="s">
        <v>2696</v>
      </c>
      <c r="B563" t="s">
        <v>2990</v>
      </c>
      <c r="C563">
        <v>399</v>
      </c>
      <c r="D563">
        <v>908</v>
      </c>
      <c r="E563">
        <v>1824</v>
      </c>
      <c r="F563" t="s">
        <v>2990</v>
      </c>
      <c r="G563">
        <v>380</v>
      </c>
      <c r="H563">
        <v>848</v>
      </c>
      <c r="I563">
        <v>1700</v>
      </c>
      <c r="J563" t="s">
        <v>2990</v>
      </c>
    </row>
    <row r="564" spans="1:10" x14ac:dyDescent="0.15">
      <c r="A564" s="2" t="s">
        <v>1006</v>
      </c>
      <c r="B564" t="s">
        <v>2990</v>
      </c>
      <c r="C564">
        <v>443</v>
      </c>
      <c r="D564">
        <v>840</v>
      </c>
      <c r="E564">
        <v>1197</v>
      </c>
      <c r="F564" t="s">
        <v>2990</v>
      </c>
      <c r="G564">
        <v>434</v>
      </c>
      <c r="H564">
        <v>840</v>
      </c>
      <c r="I564">
        <v>1059</v>
      </c>
      <c r="J564" t="s">
        <v>2990</v>
      </c>
    </row>
    <row r="565" spans="1:10" x14ac:dyDescent="0.15">
      <c r="A565" s="2" t="s">
        <v>1548</v>
      </c>
      <c r="B565" t="s">
        <v>2990</v>
      </c>
      <c r="C565">
        <v>615</v>
      </c>
      <c r="D565">
        <v>1040</v>
      </c>
      <c r="E565">
        <v>1650</v>
      </c>
      <c r="F565" t="s">
        <v>2990</v>
      </c>
      <c r="G565">
        <v>614</v>
      </c>
      <c r="H565">
        <v>1137</v>
      </c>
      <c r="I565">
        <v>1678</v>
      </c>
      <c r="J565" t="s">
        <v>2990</v>
      </c>
    </row>
    <row r="566" spans="1:10" x14ac:dyDescent="0.15">
      <c r="A566" s="2" t="s">
        <v>2881</v>
      </c>
      <c r="B566" t="s">
        <v>2990</v>
      </c>
      <c r="C566">
        <v>578</v>
      </c>
      <c r="D566">
        <v>887</v>
      </c>
      <c r="E566">
        <v>1551</v>
      </c>
      <c r="F566" t="s">
        <v>2990</v>
      </c>
      <c r="G566">
        <v>631</v>
      </c>
      <c r="H566">
        <v>878</v>
      </c>
      <c r="I566">
        <v>1545</v>
      </c>
      <c r="J566" t="s">
        <v>2990</v>
      </c>
    </row>
    <row r="567" spans="1:10" x14ac:dyDescent="0.15">
      <c r="A567" s="2" t="s">
        <v>229</v>
      </c>
      <c r="B567" t="s">
        <v>2990</v>
      </c>
      <c r="C567">
        <v>513</v>
      </c>
      <c r="D567">
        <v>682</v>
      </c>
      <c r="E567">
        <v>819</v>
      </c>
      <c r="F567" t="s">
        <v>2990</v>
      </c>
      <c r="G567">
        <v>675</v>
      </c>
      <c r="H567">
        <v>748</v>
      </c>
      <c r="I567">
        <v>1111</v>
      </c>
      <c r="J567" t="s">
        <v>2990</v>
      </c>
    </row>
    <row r="568" spans="1:10" x14ac:dyDescent="0.15">
      <c r="A568" s="2" t="s">
        <v>1201</v>
      </c>
      <c r="B568" t="s">
        <v>2990</v>
      </c>
      <c r="C568">
        <v>540</v>
      </c>
      <c r="D568">
        <v>1082</v>
      </c>
      <c r="E568">
        <v>1427</v>
      </c>
      <c r="F568" t="s">
        <v>2990</v>
      </c>
      <c r="G568">
        <v>612</v>
      </c>
      <c r="H568">
        <v>1181</v>
      </c>
      <c r="I568">
        <v>1544</v>
      </c>
      <c r="J568" t="s">
        <v>2990</v>
      </c>
    </row>
    <row r="569" spans="1:10" x14ac:dyDescent="0.15">
      <c r="A569" s="2" t="s">
        <v>106</v>
      </c>
      <c r="B569" t="s">
        <v>2990</v>
      </c>
      <c r="C569">
        <v>434</v>
      </c>
      <c r="D569">
        <v>611</v>
      </c>
      <c r="E569">
        <v>645</v>
      </c>
      <c r="F569" t="s">
        <v>2990</v>
      </c>
      <c r="G569">
        <v>478</v>
      </c>
      <c r="H569">
        <v>611</v>
      </c>
      <c r="I569">
        <v>645</v>
      </c>
      <c r="J569" t="s">
        <v>2990</v>
      </c>
    </row>
    <row r="570" spans="1:10" x14ac:dyDescent="0.15">
      <c r="A570" s="2" t="s">
        <v>3025</v>
      </c>
      <c r="B570" t="s">
        <v>2990</v>
      </c>
      <c r="C570">
        <v>396</v>
      </c>
      <c r="D570">
        <v>714</v>
      </c>
      <c r="E570">
        <v>1116</v>
      </c>
      <c r="F570" t="s">
        <v>2990</v>
      </c>
      <c r="G570">
        <v>386</v>
      </c>
      <c r="H570">
        <v>714</v>
      </c>
      <c r="I570">
        <v>1024</v>
      </c>
      <c r="J570" t="s">
        <v>2990</v>
      </c>
    </row>
    <row r="571" spans="1:10" x14ac:dyDescent="0.15">
      <c r="A571" s="2" t="s">
        <v>510</v>
      </c>
      <c r="B571" t="s">
        <v>2990</v>
      </c>
      <c r="C571">
        <v>654</v>
      </c>
      <c r="D571">
        <v>949</v>
      </c>
      <c r="E571">
        <v>1261</v>
      </c>
      <c r="F571" t="s">
        <v>2990</v>
      </c>
      <c r="G571">
        <v>542</v>
      </c>
      <c r="H571">
        <v>939</v>
      </c>
      <c r="I571">
        <v>1471</v>
      </c>
      <c r="J571" t="s">
        <v>2990</v>
      </c>
    </row>
    <row r="572" spans="1:10" x14ac:dyDescent="0.15">
      <c r="A572" s="2" t="s">
        <v>2464</v>
      </c>
      <c r="B572" t="s">
        <v>2990</v>
      </c>
      <c r="C572">
        <v>573</v>
      </c>
      <c r="D572">
        <v>718</v>
      </c>
      <c r="E572">
        <v>1344</v>
      </c>
      <c r="F572" t="s">
        <v>2990</v>
      </c>
      <c r="G572">
        <v>631</v>
      </c>
      <c r="H572">
        <v>879</v>
      </c>
      <c r="I572">
        <v>1354</v>
      </c>
      <c r="J572" t="s">
        <v>2990</v>
      </c>
    </row>
    <row r="573" spans="1:10" x14ac:dyDescent="0.15">
      <c r="A573" s="2" t="s">
        <v>3011</v>
      </c>
      <c r="B573" t="s">
        <v>2990</v>
      </c>
      <c r="C573">
        <v>431</v>
      </c>
      <c r="D573">
        <v>537</v>
      </c>
      <c r="E573">
        <v>624</v>
      </c>
      <c r="F573" t="s">
        <v>2990</v>
      </c>
      <c r="G573">
        <v>485</v>
      </c>
      <c r="H573">
        <v>559</v>
      </c>
      <c r="I573" t="s">
        <v>2990</v>
      </c>
      <c r="J573" t="s">
        <v>2990</v>
      </c>
    </row>
    <row r="574" spans="1:10" x14ac:dyDescent="0.15">
      <c r="A574" s="2" t="s">
        <v>1092</v>
      </c>
      <c r="B574" t="s">
        <v>2990</v>
      </c>
      <c r="C574">
        <v>571</v>
      </c>
      <c r="D574">
        <v>943</v>
      </c>
      <c r="E574">
        <v>1367</v>
      </c>
      <c r="F574" t="s">
        <v>2990</v>
      </c>
      <c r="G574">
        <v>534</v>
      </c>
      <c r="H574">
        <v>903</v>
      </c>
      <c r="I574">
        <v>1380</v>
      </c>
      <c r="J574" t="s">
        <v>2990</v>
      </c>
    </row>
    <row r="575" spans="1:10" x14ac:dyDescent="0.15">
      <c r="A575" s="2" t="s">
        <v>2467</v>
      </c>
      <c r="B575" t="s">
        <v>2990</v>
      </c>
      <c r="C575">
        <v>598</v>
      </c>
      <c r="D575">
        <v>961</v>
      </c>
      <c r="E575">
        <v>1646</v>
      </c>
      <c r="F575" t="s">
        <v>2990</v>
      </c>
      <c r="G575">
        <v>597</v>
      </c>
      <c r="H575">
        <v>1063</v>
      </c>
      <c r="I575">
        <v>1684</v>
      </c>
      <c r="J575" t="s">
        <v>2990</v>
      </c>
    </row>
    <row r="576" spans="1:10" x14ac:dyDescent="0.15">
      <c r="A576" s="2" t="s">
        <v>3039</v>
      </c>
      <c r="B576" t="s">
        <v>2990</v>
      </c>
      <c r="C576">
        <v>518</v>
      </c>
      <c r="D576">
        <v>826</v>
      </c>
      <c r="E576">
        <v>1111</v>
      </c>
      <c r="F576" t="s">
        <v>2990</v>
      </c>
      <c r="G576">
        <v>512</v>
      </c>
      <c r="H576">
        <v>866</v>
      </c>
      <c r="I576">
        <v>1115</v>
      </c>
      <c r="J576" t="s">
        <v>2990</v>
      </c>
    </row>
    <row r="577" spans="1:10" x14ac:dyDescent="0.15">
      <c r="A577" s="2" t="s">
        <v>3045</v>
      </c>
      <c r="B577" t="s">
        <v>2990</v>
      </c>
      <c r="C577">
        <v>373</v>
      </c>
      <c r="D577">
        <v>658</v>
      </c>
      <c r="E577">
        <v>1146</v>
      </c>
      <c r="F577" t="s">
        <v>2990</v>
      </c>
      <c r="G577">
        <v>396</v>
      </c>
      <c r="H577">
        <v>684</v>
      </c>
      <c r="I577">
        <v>1143</v>
      </c>
      <c r="J577" t="s">
        <v>2990</v>
      </c>
    </row>
    <row r="578" spans="1:10" x14ac:dyDescent="0.15">
      <c r="A578" s="2" t="s">
        <v>2699</v>
      </c>
      <c r="B578" t="s">
        <v>2990</v>
      </c>
      <c r="C578">
        <v>484</v>
      </c>
      <c r="D578">
        <v>886</v>
      </c>
      <c r="E578">
        <v>1488</v>
      </c>
      <c r="F578" t="s">
        <v>2990</v>
      </c>
      <c r="G578">
        <v>500</v>
      </c>
      <c r="H578">
        <v>933</v>
      </c>
      <c r="I578">
        <v>1556</v>
      </c>
      <c r="J578" t="s">
        <v>2990</v>
      </c>
    </row>
    <row r="579" spans="1:10" x14ac:dyDescent="0.15">
      <c r="A579" s="2" t="s">
        <v>2470</v>
      </c>
      <c r="B579" t="s">
        <v>2990</v>
      </c>
      <c r="C579">
        <v>647</v>
      </c>
      <c r="D579">
        <v>1182</v>
      </c>
      <c r="E579">
        <v>1857</v>
      </c>
      <c r="F579" t="s">
        <v>2990</v>
      </c>
      <c r="G579">
        <v>750</v>
      </c>
      <c r="H579">
        <v>1149</v>
      </c>
      <c r="I579">
        <v>1872</v>
      </c>
      <c r="J579" t="s">
        <v>2990</v>
      </c>
    </row>
    <row r="580" spans="1:10" x14ac:dyDescent="0.15">
      <c r="A580" s="2" t="s">
        <v>1347</v>
      </c>
      <c r="B580" t="s">
        <v>2990</v>
      </c>
      <c r="C580">
        <v>760</v>
      </c>
      <c r="D580">
        <v>1203</v>
      </c>
      <c r="E580">
        <v>1905</v>
      </c>
      <c r="F580" t="s">
        <v>2990</v>
      </c>
      <c r="G580">
        <v>738</v>
      </c>
      <c r="H580">
        <v>1290</v>
      </c>
      <c r="I580">
        <v>1744</v>
      </c>
      <c r="J580" t="s">
        <v>2990</v>
      </c>
    </row>
    <row r="581" spans="1:10" x14ac:dyDescent="0.15">
      <c r="A581" s="2" t="s">
        <v>2280</v>
      </c>
      <c r="B581" t="s">
        <v>2990</v>
      </c>
      <c r="C581">
        <v>642</v>
      </c>
      <c r="D581">
        <v>999</v>
      </c>
      <c r="E581">
        <v>1775</v>
      </c>
      <c r="F581" t="s">
        <v>2990</v>
      </c>
      <c r="G581">
        <v>698</v>
      </c>
      <c r="H581">
        <v>1169</v>
      </c>
      <c r="I581">
        <v>1667</v>
      </c>
      <c r="J581" t="s">
        <v>2990</v>
      </c>
    </row>
    <row r="582" spans="1:10" x14ac:dyDescent="0.15">
      <c r="A582" s="2" t="s">
        <v>2473</v>
      </c>
      <c r="B582" t="s">
        <v>2990</v>
      </c>
      <c r="C582">
        <v>494</v>
      </c>
      <c r="D582">
        <v>808</v>
      </c>
      <c r="E582">
        <v>1247</v>
      </c>
      <c r="F582" t="s">
        <v>2990</v>
      </c>
      <c r="G582">
        <v>490</v>
      </c>
      <c r="H582">
        <v>777</v>
      </c>
      <c r="I582">
        <v>1252</v>
      </c>
      <c r="J582" t="s">
        <v>2990</v>
      </c>
    </row>
    <row r="583" spans="1:10" x14ac:dyDescent="0.15">
      <c r="A583" s="2" t="s">
        <v>1348</v>
      </c>
      <c r="B583" t="s">
        <v>2990</v>
      </c>
      <c r="C583">
        <v>532</v>
      </c>
      <c r="D583">
        <v>1039</v>
      </c>
      <c r="E583">
        <v>1579</v>
      </c>
      <c r="F583" t="s">
        <v>2990</v>
      </c>
      <c r="G583">
        <v>565</v>
      </c>
      <c r="H583">
        <v>1073</v>
      </c>
      <c r="I583">
        <v>1502</v>
      </c>
      <c r="J583" t="s">
        <v>2990</v>
      </c>
    </row>
    <row r="584" spans="1:10" x14ac:dyDescent="0.15">
      <c r="A584" s="2" t="s">
        <v>1008</v>
      </c>
      <c r="B584" t="s">
        <v>2990</v>
      </c>
      <c r="C584">
        <v>415</v>
      </c>
      <c r="D584">
        <v>582</v>
      </c>
      <c r="E584">
        <v>988</v>
      </c>
      <c r="F584" t="s">
        <v>2990</v>
      </c>
      <c r="G584">
        <v>559</v>
      </c>
      <c r="H584">
        <v>898</v>
      </c>
      <c r="I584">
        <v>1361</v>
      </c>
      <c r="J584" t="s">
        <v>2990</v>
      </c>
    </row>
    <row r="585" spans="1:10" x14ac:dyDescent="0.15">
      <c r="A585" s="2" t="s">
        <v>1550</v>
      </c>
      <c r="B585" t="s">
        <v>2990</v>
      </c>
      <c r="C585">
        <v>418</v>
      </c>
      <c r="D585">
        <v>694</v>
      </c>
      <c r="E585">
        <v>1220</v>
      </c>
      <c r="F585" t="s">
        <v>2990</v>
      </c>
      <c r="G585">
        <v>383</v>
      </c>
      <c r="H585">
        <v>686</v>
      </c>
      <c r="I585">
        <v>1288</v>
      </c>
      <c r="J585" t="s">
        <v>2990</v>
      </c>
    </row>
    <row r="586" spans="1:10" x14ac:dyDescent="0.15">
      <c r="A586" s="2" t="s">
        <v>2701</v>
      </c>
      <c r="B586" t="s">
        <v>2990</v>
      </c>
      <c r="C586">
        <v>471</v>
      </c>
      <c r="D586">
        <v>854</v>
      </c>
      <c r="E586">
        <v>1639</v>
      </c>
      <c r="F586" t="s">
        <v>2990</v>
      </c>
      <c r="G586">
        <v>473</v>
      </c>
      <c r="H586">
        <v>950</v>
      </c>
      <c r="I586">
        <v>1763</v>
      </c>
      <c r="J586" t="s">
        <v>2990</v>
      </c>
    </row>
    <row r="587" spans="1:10" x14ac:dyDescent="0.15">
      <c r="A587" s="2" t="s">
        <v>319</v>
      </c>
      <c r="B587" t="s">
        <v>2990</v>
      </c>
      <c r="C587">
        <v>357</v>
      </c>
      <c r="D587">
        <v>753</v>
      </c>
      <c r="E587">
        <v>910</v>
      </c>
      <c r="F587" t="s">
        <v>2990</v>
      </c>
      <c r="G587">
        <v>635</v>
      </c>
      <c r="H587">
        <v>927</v>
      </c>
      <c r="I587">
        <v>995</v>
      </c>
      <c r="J587" t="s">
        <v>2990</v>
      </c>
    </row>
    <row r="588" spans="1:10" x14ac:dyDescent="0.15">
      <c r="A588" s="2" t="s">
        <v>2282</v>
      </c>
      <c r="B588" t="s">
        <v>2990</v>
      </c>
      <c r="C588">
        <v>388</v>
      </c>
      <c r="D588">
        <v>729</v>
      </c>
      <c r="E588">
        <v>1202</v>
      </c>
      <c r="F588" t="s">
        <v>2990</v>
      </c>
      <c r="G588">
        <v>390</v>
      </c>
      <c r="H588">
        <v>730</v>
      </c>
      <c r="I588">
        <v>1231</v>
      </c>
      <c r="J588" t="s">
        <v>2990</v>
      </c>
    </row>
    <row r="589" spans="1:10" x14ac:dyDescent="0.15">
      <c r="A589" s="2" t="s">
        <v>2703</v>
      </c>
      <c r="B589" t="s">
        <v>2990</v>
      </c>
      <c r="C589">
        <v>541</v>
      </c>
      <c r="D589">
        <v>885</v>
      </c>
      <c r="E589">
        <v>1197</v>
      </c>
      <c r="F589" t="s">
        <v>2990</v>
      </c>
      <c r="G589">
        <v>505</v>
      </c>
      <c r="H589">
        <v>871</v>
      </c>
      <c r="I589">
        <v>1071</v>
      </c>
      <c r="J589" t="s">
        <v>2990</v>
      </c>
    </row>
    <row r="590" spans="1:10" x14ac:dyDescent="0.15">
      <c r="A590" s="2" t="s">
        <v>1706</v>
      </c>
      <c r="B590" t="s">
        <v>2990</v>
      </c>
      <c r="C590">
        <v>363</v>
      </c>
      <c r="D590">
        <v>913</v>
      </c>
      <c r="E590">
        <v>1402</v>
      </c>
      <c r="F590" t="s">
        <v>2990</v>
      </c>
      <c r="G590">
        <v>612</v>
      </c>
      <c r="H590">
        <v>827</v>
      </c>
      <c r="I590">
        <v>1286</v>
      </c>
      <c r="J590" t="s">
        <v>2990</v>
      </c>
    </row>
    <row r="591" spans="1:10" x14ac:dyDescent="0.15">
      <c r="A591" s="2" t="s">
        <v>186</v>
      </c>
      <c r="B591" t="s">
        <v>2990</v>
      </c>
      <c r="C591">
        <v>489</v>
      </c>
      <c r="D591">
        <v>789</v>
      </c>
      <c r="E591">
        <v>1105</v>
      </c>
      <c r="F591" t="s">
        <v>2990</v>
      </c>
      <c r="G591">
        <v>585</v>
      </c>
      <c r="H591">
        <v>1007</v>
      </c>
      <c r="I591">
        <v>1210</v>
      </c>
      <c r="J591" t="s">
        <v>2990</v>
      </c>
    </row>
    <row r="592" spans="1:10" x14ac:dyDescent="0.15">
      <c r="A592" s="2" t="s">
        <v>1204</v>
      </c>
      <c r="B592" t="s">
        <v>2990</v>
      </c>
      <c r="C592">
        <v>209</v>
      </c>
      <c r="D592">
        <v>562</v>
      </c>
      <c r="E592">
        <v>1014</v>
      </c>
      <c r="F592" t="s">
        <v>2990</v>
      </c>
      <c r="G592">
        <v>229</v>
      </c>
      <c r="H592">
        <v>617</v>
      </c>
      <c r="I592">
        <v>1202</v>
      </c>
      <c r="J592" t="s">
        <v>2990</v>
      </c>
    </row>
    <row r="593" spans="1:10" x14ac:dyDescent="0.15">
      <c r="A593" s="2" t="s">
        <v>513</v>
      </c>
      <c r="B593" t="s">
        <v>2990</v>
      </c>
      <c r="C593">
        <v>558</v>
      </c>
      <c r="D593">
        <v>1118</v>
      </c>
      <c r="E593">
        <v>1420</v>
      </c>
      <c r="F593">
        <v>1946</v>
      </c>
      <c r="G593">
        <v>560</v>
      </c>
      <c r="H593">
        <v>1171</v>
      </c>
      <c r="I593">
        <v>1610</v>
      </c>
      <c r="J593">
        <v>2035</v>
      </c>
    </row>
    <row r="594" spans="1:10" x14ac:dyDescent="0.15">
      <c r="A594" s="2" t="s">
        <v>1349</v>
      </c>
      <c r="B594" t="s">
        <v>2990</v>
      </c>
      <c r="C594">
        <v>495</v>
      </c>
      <c r="D594">
        <v>896</v>
      </c>
      <c r="E594">
        <v>1635</v>
      </c>
      <c r="F594" t="s">
        <v>2990</v>
      </c>
      <c r="G594">
        <v>498</v>
      </c>
      <c r="H594">
        <v>954</v>
      </c>
      <c r="I594">
        <v>1676</v>
      </c>
      <c r="J594" t="s">
        <v>2990</v>
      </c>
    </row>
    <row r="595" spans="1:10" x14ac:dyDescent="0.15">
      <c r="A595" s="2" t="s">
        <v>2704</v>
      </c>
      <c r="B595" t="s">
        <v>2990</v>
      </c>
      <c r="C595">
        <v>541</v>
      </c>
      <c r="D595">
        <v>950</v>
      </c>
      <c r="E595">
        <v>1586</v>
      </c>
      <c r="F595" t="s">
        <v>2990</v>
      </c>
      <c r="G595">
        <v>567</v>
      </c>
      <c r="H595">
        <v>838</v>
      </c>
      <c r="I595">
        <v>1477</v>
      </c>
      <c r="J595" t="s">
        <v>2990</v>
      </c>
    </row>
    <row r="596" spans="1:10" x14ac:dyDescent="0.15">
      <c r="A596" s="2" t="s">
        <v>2707</v>
      </c>
      <c r="B596" t="s">
        <v>2990</v>
      </c>
      <c r="C596">
        <v>358</v>
      </c>
      <c r="D596">
        <v>857</v>
      </c>
      <c r="E596">
        <v>1236</v>
      </c>
      <c r="F596" t="s">
        <v>2990</v>
      </c>
      <c r="G596">
        <v>349</v>
      </c>
      <c r="H596">
        <v>820</v>
      </c>
      <c r="I596">
        <v>1280</v>
      </c>
      <c r="J596" t="s">
        <v>2990</v>
      </c>
    </row>
    <row r="597" spans="1:10" x14ac:dyDescent="0.15">
      <c r="A597" s="2" t="s">
        <v>2476</v>
      </c>
      <c r="B597" t="s">
        <v>2990</v>
      </c>
      <c r="C597">
        <v>590</v>
      </c>
      <c r="D597">
        <v>984</v>
      </c>
      <c r="E597">
        <v>1822</v>
      </c>
      <c r="F597" t="s">
        <v>2990</v>
      </c>
      <c r="G597">
        <v>644</v>
      </c>
      <c r="H597">
        <v>1009</v>
      </c>
      <c r="I597">
        <v>1849</v>
      </c>
      <c r="J597" t="s">
        <v>2990</v>
      </c>
    </row>
    <row r="598" spans="1:10" x14ac:dyDescent="0.15">
      <c r="A598" s="2" t="s">
        <v>2062</v>
      </c>
      <c r="B598" t="s">
        <v>2990</v>
      </c>
      <c r="C598">
        <v>475</v>
      </c>
      <c r="D598">
        <v>752</v>
      </c>
      <c r="E598">
        <v>1261</v>
      </c>
      <c r="F598" t="s">
        <v>2990</v>
      </c>
      <c r="G598">
        <v>418</v>
      </c>
      <c r="H598">
        <v>709</v>
      </c>
      <c r="I598">
        <v>1297</v>
      </c>
      <c r="J598" t="s">
        <v>2990</v>
      </c>
    </row>
    <row r="599" spans="1:10" x14ac:dyDescent="0.15">
      <c r="A599" s="2" t="s">
        <v>150</v>
      </c>
      <c r="B599" t="s">
        <v>2990</v>
      </c>
      <c r="C599">
        <v>385</v>
      </c>
      <c r="D599">
        <v>501</v>
      </c>
      <c r="E599">
        <v>561</v>
      </c>
      <c r="F599" t="s">
        <v>2990</v>
      </c>
      <c r="G599">
        <v>466</v>
      </c>
      <c r="H599">
        <v>555</v>
      </c>
      <c r="I599" t="s">
        <v>2990</v>
      </c>
      <c r="J599" t="s">
        <v>2990</v>
      </c>
    </row>
    <row r="600" spans="1:10" x14ac:dyDescent="0.15">
      <c r="A600" s="2" t="s">
        <v>696</v>
      </c>
      <c r="B600" t="s">
        <v>2990</v>
      </c>
      <c r="C600">
        <v>293</v>
      </c>
      <c r="D600">
        <v>400</v>
      </c>
      <c r="E600">
        <v>538</v>
      </c>
      <c r="F600" t="s">
        <v>2990</v>
      </c>
      <c r="G600">
        <v>396</v>
      </c>
      <c r="H600">
        <v>533</v>
      </c>
      <c r="I600" t="s">
        <v>2990</v>
      </c>
      <c r="J600" t="s">
        <v>2990</v>
      </c>
    </row>
    <row r="601" spans="1:10" x14ac:dyDescent="0.15">
      <c r="A601" s="2" t="s">
        <v>1206</v>
      </c>
      <c r="B601" t="s">
        <v>2990</v>
      </c>
      <c r="C601">
        <v>394</v>
      </c>
      <c r="D601">
        <v>772</v>
      </c>
      <c r="E601">
        <v>1019</v>
      </c>
      <c r="F601" t="s">
        <v>2990</v>
      </c>
      <c r="G601">
        <v>438</v>
      </c>
      <c r="H601">
        <v>816</v>
      </c>
      <c r="I601">
        <v>1181</v>
      </c>
      <c r="J601" t="s">
        <v>2990</v>
      </c>
    </row>
    <row r="602" spans="1:10" x14ac:dyDescent="0.15">
      <c r="A602" s="2" t="s">
        <v>392</v>
      </c>
      <c r="B602" t="s">
        <v>2990</v>
      </c>
      <c r="C602">
        <v>622</v>
      </c>
      <c r="D602">
        <v>1016</v>
      </c>
      <c r="E602">
        <v>1215</v>
      </c>
      <c r="F602" t="s">
        <v>2990</v>
      </c>
      <c r="G602">
        <v>604</v>
      </c>
      <c r="H602">
        <v>1038</v>
      </c>
      <c r="I602">
        <v>1417</v>
      </c>
      <c r="J602" t="s">
        <v>2990</v>
      </c>
    </row>
    <row r="603" spans="1:10" x14ac:dyDescent="0.15">
      <c r="A603" s="2" t="s">
        <v>266</v>
      </c>
      <c r="B603" t="s">
        <v>2990</v>
      </c>
      <c r="C603">
        <v>399</v>
      </c>
      <c r="D603">
        <v>519</v>
      </c>
      <c r="E603">
        <v>903</v>
      </c>
      <c r="F603">
        <v>1059</v>
      </c>
      <c r="G603">
        <v>456</v>
      </c>
      <c r="H603">
        <v>570</v>
      </c>
      <c r="I603">
        <v>1034</v>
      </c>
      <c r="J603">
        <v>1243</v>
      </c>
    </row>
    <row r="604" spans="1:10" x14ac:dyDescent="0.15">
      <c r="A604" s="2" t="s">
        <v>516</v>
      </c>
      <c r="B604" t="s">
        <v>2990</v>
      </c>
      <c r="C604">
        <v>515</v>
      </c>
      <c r="D604">
        <v>895</v>
      </c>
      <c r="E604">
        <v>991</v>
      </c>
      <c r="F604" t="s">
        <v>2990</v>
      </c>
      <c r="G604">
        <v>515</v>
      </c>
      <c r="H604">
        <v>895</v>
      </c>
      <c r="I604" t="s">
        <v>2990</v>
      </c>
      <c r="J604" t="s">
        <v>2990</v>
      </c>
    </row>
    <row r="605" spans="1:10" x14ac:dyDescent="0.15">
      <c r="A605" s="2" t="s">
        <v>232</v>
      </c>
      <c r="B605" t="s">
        <v>2990</v>
      </c>
      <c r="C605">
        <v>571</v>
      </c>
      <c r="D605">
        <v>857</v>
      </c>
      <c r="E605">
        <v>1058</v>
      </c>
      <c r="F605" t="s">
        <v>2990</v>
      </c>
      <c r="G605">
        <v>577</v>
      </c>
      <c r="H605">
        <v>899</v>
      </c>
      <c r="I605" t="s">
        <v>2990</v>
      </c>
      <c r="J605" t="s">
        <v>2990</v>
      </c>
    </row>
    <row r="606" spans="1:10" x14ac:dyDescent="0.15">
      <c r="A606" s="2" t="s">
        <v>321</v>
      </c>
      <c r="B606">
        <v>270</v>
      </c>
      <c r="C606">
        <v>433</v>
      </c>
      <c r="D606">
        <v>921</v>
      </c>
      <c r="E606">
        <v>1046</v>
      </c>
      <c r="F606" t="s">
        <v>2990</v>
      </c>
      <c r="G606">
        <v>427</v>
      </c>
      <c r="H606">
        <v>673</v>
      </c>
      <c r="I606">
        <v>960</v>
      </c>
      <c r="J606" t="s">
        <v>2990</v>
      </c>
    </row>
    <row r="607" spans="1:10" x14ac:dyDescent="0.15">
      <c r="A607" s="2" t="s">
        <v>143</v>
      </c>
      <c r="B607" t="s">
        <v>2990</v>
      </c>
      <c r="C607">
        <v>279</v>
      </c>
      <c r="D607">
        <v>379</v>
      </c>
      <c r="E607">
        <v>732</v>
      </c>
      <c r="F607" t="s">
        <v>2990</v>
      </c>
      <c r="G607">
        <v>330</v>
      </c>
      <c r="H607">
        <v>529</v>
      </c>
      <c r="I607">
        <v>726</v>
      </c>
      <c r="J607" t="s">
        <v>2990</v>
      </c>
    </row>
    <row r="608" spans="1:10" x14ac:dyDescent="0.15">
      <c r="A608" s="2" t="s">
        <v>2882</v>
      </c>
      <c r="B608" t="s">
        <v>2990</v>
      </c>
      <c r="C608">
        <v>550</v>
      </c>
      <c r="D608">
        <v>946</v>
      </c>
      <c r="E608">
        <v>1405</v>
      </c>
      <c r="F608" t="s">
        <v>2990</v>
      </c>
      <c r="G608">
        <v>539</v>
      </c>
      <c r="H608">
        <v>947</v>
      </c>
      <c r="I608">
        <v>1373</v>
      </c>
      <c r="J608" t="s">
        <v>2990</v>
      </c>
    </row>
    <row r="609" spans="1:10" x14ac:dyDescent="0.15">
      <c r="A609" s="2" t="s">
        <v>787</v>
      </c>
      <c r="B609" t="s">
        <v>2990</v>
      </c>
      <c r="C609">
        <v>679</v>
      </c>
      <c r="D609">
        <v>1105</v>
      </c>
      <c r="E609">
        <v>1429</v>
      </c>
      <c r="F609" t="s">
        <v>2990</v>
      </c>
      <c r="G609">
        <v>733</v>
      </c>
      <c r="H609">
        <v>1249</v>
      </c>
      <c r="I609">
        <v>1418</v>
      </c>
      <c r="J609" t="s">
        <v>2990</v>
      </c>
    </row>
    <row r="610" spans="1:10" x14ac:dyDescent="0.15">
      <c r="A610" s="2" t="s">
        <v>324</v>
      </c>
      <c r="B610" t="s">
        <v>2990</v>
      </c>
      <c r="C610">
        <v>706</v>
      </c>
      <c r="D610">
        <v>979</v>
      </c>
      <c r="E610">
        <v>1144</v>
      </c>
      <c r="F610" t="s">
        <v>2990</v>
      </c>
      <c r="G610">
        <v>705</v>
      </c>
      <c r="H610">
        <v>981</v>
      </c>
      <c r="I610">
        <v>1254</v>
      </c>
      <c r="J610" t="s">
        <v>2990</v>
      </c>
    </row>
    <row r="611" spans="1:10" x14ac:dyDescent="0.15">
      <c r="A611" s="2" t="s">
        <v>1208</v>
      </c>
      <c r="B611" t="s">
        <v>2990</v>
      </c>
      <c r="C611">
        <v>333</v>
      </c>
      <c r="D611">
        <v>777</v>
      </c>
      <c r="E611">
        <v>1111</v>
      </c>
      <c r="F611" t="s">
        <v>2990</v>
      </c>
      <c r="G611">
        <v>333</v>
      </c>
      <c r="H611">
        <v>777</v>
      </c>
      <c r="I611">
        <v>1111</v>
      </c>
      <c r="J611" t="s">
        <v>2990</v>
      </c>
    </row>
    <row r="612" spans="1:10" x14ac:dyDescent="0.15">
      <c r="A612" s="2" t="s">
        <v>393</v>
      </c>
      <c r="B612" t="s">
        <v>2990</v>
      </c>
      <c r="C612">
        <v>485</v>
      </c>
      <c r="D612">
        <v>903</v>
      </c>
      <c r="E612">
        <v>1167</v>
      </c>
      <c r="F612" t="s">
        <v>2990</v>
      </c>
      <c r="G612">
        <v>484</v>
      </c>
      <c r="H612">
        <v>908</v>
      </c>
      <c r="I612" t="s">
        <v>2990</v>
      </c>
      <c r="J612" t="s">
        <v>2990</v>
      </c>
    </row>
    <row r="613" spans="1:10" x14ac:dyDescent="0.15">
      <c r="A613" s="2" t="s">
        <v>3015</v>
      </c>
      <c r="B613" t="s">
        <v>2990</v>
      </c>
      <c r="C613">
        <v>437</v>
      </c>
      <c r="D613">
        <v>542</v>
      </c>
      <c r="E613">
        <v>839</v>
      </c>
      <c r="F613" t="s">
        <v>2990</v>
      </c>
      <c r="G613">
        <v>552</v>
      </c>
      <c r="H613">
        <v>703</v>
      </c>
      <c r="I613">
        <v>945</v>
      </c>
      <c r="J613" t="s">
        <v>2990</v>
      </c>
    </row>
    <row r="614" spans="1:10" x14ac:dyDescent="0.15">
      <c r="A614" s="2" t="s">
        <v>1351</v>
      </c>
      <c r="B614" t="s">
        <v>2990</v>
      </c>
      <c r="C614">
        <v>295</v>
      </c>
      <c r="D614">
        <v>720</v>
      </c>
      <c r="E614">
        <v>1069</v>
      </c>
      <c r="F614">
        <v>1409</v>
      </c>
      <c r="G614">
        <v>300</v>
      </c>
      <c r="H614">
        <v>699</v>
      </c>
      <c r="I614">
        <v>1416</v>
      </c>
      <c r="J614">
        <v>1644</v>
      </c>
    </row>
    <row r="615" spans="1:10" x14ac:dyDescent="0.15">
      <c r="A615" s="2" t="s">
        <v>2284</v>
      </c>
      <c r="B615" t="s">
        <v>2990</v>
      </c>
      <c r="C615">
        <v>419</v>
      </c>
      <c r="D615">
        <v>683</v>
      </c>
      <c r="E615">
        <v>1075</v>
      </c>
      <c r="F615" t="s">
        <v>2990</v>
      </c>
      <c r="G615">
        <v>480</v>
      </c>
      <c r="H615">
        <v>670</v>
      </c>
      <c r="I615">
        <v>1103</v>
      </c>
      <c r="J615" t="s">
        <v>2990</v>
      </c>
    </row>
    <row r="616" spans="1:10" x14ac:dyDescent="0.15">
      <c r="A616" s="2" t="s">
        <v>1552</v>
      </c>
      <c r="B616" t="s">
        <v>2990</v>
      </c>
      <c r="C616">
        <v>301</v>
      </c>
      <c r="D616">
        <v>626</v>
      </c>
      <c r="E616">
        <v>1231</v>
      </c>
      <c r="F616" t="s">
        <v>2990</v>
      </c>
      <c r="G616">
        <v>412</v>
      </c>
      <c r="H616">
        <v>691</v>
      </c>
      <c r="I616">
        <v>1259</v>
      </c>
      <c r="J616" t="s">
        <v>2990</v>
      </c>
    </row>
    <row r="617" spans="1:10" x14ac:dyDescent="0.15">
      <c r="A617" s="2" t="s">
        <v>1555</v>
      </c>
      <c r="B617" t="s">
        <v>2990</v>
      </c>
      <c r="C617">
        <v>598</v>
      </c>
      <c r="D617">
        <v>951</v>
      </c>
      <c r="E617">
        <v>1342</v>
      </c>
      <c r="F617" t="s">
        <v>2990</v>
      </c>
      <c r="G617">
        <v>627</v>
      </c>
      <c r="H617">
        <v>931</v>
      </c>
      <c r="I617">
        <v>1332</v>
      </c>
      <c r="J617" t="s">
        <v>2990</v>
      </c>
    </row>
    <row r="618" spans="1:10" x14ac:dyDescent="0.15">
      <c r="A618" s="2" t="s">
        <v>1895</v>
      </c>
      <c r="B618" t="s">
        <v>2990</v>
      </c>
      <c r="C618">
        <v>713</v>
      </c>
      <c r="D618">
        <v>1082</v>
      </c>
      <c r="E618">
        <v>1546</v>
      </c>
      <c r="F618" t="s">
        <v>2990</v>
      </c>
      <c r="G618">
        <v>675</v>
      </c>
      <c r="H618">
        <v>1062</v>
      </c>
      <c r="I618">
        <v>1521</v>
      </c>
      <c r="J618" t="s">
        <v>2990</v>
      </c>
    </row>
    <row r="619" spans="1:10" x14ac:dyDescent="0.15">
      <c r="A619" s="2" t="s">
        <v>64</v>
      </c>
      <c r="B619" t="s">
        <v>2990</v>
      </c>
      <c r="C619">
        <v>191</v>
      </c>
      <c r="D619">
        <v>548</v>
      </c>
      <c r="E619">
        <v>837</v>
      </c>
      <c r="F619" t="s">
        <v>2990</v>
      </c>
      <c r="G619">
        <v>262</v>
      </c>
      <c r="H619">
        <v>836</v>
      </c>
      <c r="I619">
        <v>846</v>
      </c>
      <c r="J619" t="s">
        <v>2990</v>
      </c>
    </row>
    <row r="620" spans="1:10" x14ac:dyDescent="0.15">
      <c r="A620" s="2" t="s">
        <v>2477</v>
      </c>
      <c r="B620" t="s">
        <v>2990</v>
      </c>
      <c r="C620">
        <v>754</v>
      </c>
      <c r="D620">
        <v>1123</v>
      </c>
      <c r="E620">
        <v>1588</v>
      </c>
      <c r="F620" t="s">
        <v>2990</v>
      </c>
      <c r="G620">
        <v>643</v>
      </c>
      <c r="H620">
        <v>1100</v>
      </c>
      <c r="I620">
        <v>1522</v>
      </c>
      <c r="J620" t="s">
        <v>2990</v>
      </c>
    </row>
    <row r="621" spans="1:10" x14ac:dyDescent="0.15">
      <c r="A621" s="2" t="s">
        <v>2063</v>
      </c>
      <c r="B621">
        <v>267</v>
      </c>
      <c r="C621">
        <v>752</v>
      </c>
      <c r="D621">
        <v>1147</v>
      </c>
      <c r="E621">
        <v>1677</v>
      </c>
      <c r="F621" t="s">
        <v>2990</v>
      </c>
      <c r="G621">
        <v>768</v>
      </c>
      <c r="H621">
        <v>1042</v>
      </c>
      <c r="I621">
        <v>1546</v>
      </c>
      <c r="J621" t="s">
        <v>2990</v>
      </c>
    </row>
    <row r="622" spans="1:10" x14ac:dyDescent="0.15">
      <c r="A622" s="2" t="s">
        <v>1558</v>
      </c>
      <c r="B622" t="s">
        <v>2990</v>
      </c>
      <c r="C622">
        <v>348</v>
      </c>
      <c r="D622">
        <v>683</v>
      </c>
      <c r="E622">
        <v>991</v>
      </c>
      <c r="F622" t="s">
        <v>2990</v>
      </c>
      <c r="G622">
        <v>383</v>
      </c>
      <c r="H622">
        <v>719</v>
      </c>
      <c r="I622">
        <v>1136</v>
      </c>
      <c r="J622" t="s">
        <v>2990</v>
      </c>
    </row>
    <row r="623" spans="1:10" x14ac:dyDescent="0.15">
      <c r="A623" s="2" t="s">
        <v>788</v>
      </c>
      <c r="B623" t="s">
        <v>2990</v>
      </c>
      <c r="C623">
        <v>363</v>
      </c>
      <c r="D623">
        <v>631</v>
      </c>
      <c r="E623">
        <v>945</v>
      </c>
      <c r="F623" t="s">
        <v>2990</v>
      </c>
      <c r="G623">
        <v>319</v>
      </c>
      <c r="H623">
        <v>623</v>
      </c>
      <c r="I623">
        <v>942</v>
      </c>
      <c r="J623" t="s">
        <v>2990</v>
      </c>
    </row>
    <row r="624" spans="1:10" x14ac:dyDescent="0.15">
      <c r="A624" s="2" t="s">
        <v>1561</v>
      </c>
      <c r="B624" t="s">
        <v>2990</v>
      </c>
      <c r="C624">
        <v>517</v>
      </c>
      <c r="D624">
        <v>942</v>
      </c>
      <c r="E624">
        <v>1481</v>
      </c>
      <c r="F624" t="s">
        <v>2990</v>
      </c>
      <c r="G624">
        <v>470</v>
      </c>
      <c r="H624">
        <v>765</v>
      </c>
      <c r="I624">
        <v>1628</v>
      </c>
      <c r="J624" t="s">
        <v>2990</v>
      </c>
    </row>
    <row r="625" spans="1:10" x14ac:dyDescent="0.15">
      <c r="A625" s="2" t="s">
        <v>2065</v>
      </c>
      <c r="B625" t="s">
        <v>2990</v>
      </c>
      <c r="C625">
        <v>410</v>
      </c>
      <c r="D625">
        <v>601</v>
      </c>
      <c r="E625">
        <v>1011</v>
      </c>
      <c r="F625" t="s">
        <v>2990</v>
      </c>
      <c r="G625">
        <v>410</v>
      </c>
      <c r="H625">
        <v>635</v>
      </c>
      <c r="I625">
        <v>1028</v>
      </c>
      <c r="J625" t="s">
        <v>2990</v>
      </c>
    </row>
    <row r="626" spans="1:10" x14ac:dyDescent="0.15">
      <c r="A626" s="2" t="s">
        <v>325</v>
      </c>
      <c r="B626" t="s">
        <v>2990</v>
      </c>
      <c r="C626">
        <v>445</v>
      </c>
      <c r="D626">
        <v>846</v>
      </c>
      <c r="E626">
        <v>1155</v>
      </c>
      <c r="F626" t="s">
        <v>2990</v>
      </c>
      <c r="G626">
        <v>441</v>
      </c>
      <c r="H626">
        <v>866</v>
      </c>
      <c r="I626">
        <v>1202</v>
      </c>
      <c r="J626" t="s">
        <v>2990</v>
      </c>
    </row>
    <row r="627" spans="1:10" x14ac:dyDescent="0.15">
      <c r="A627" s="2" t="s">
        <v>699</v>
      </c>
      <c r="B627" t="s">
        <v>2990</v>
      </c>
      <c r="C627">
        <v>451</v>
      </c>
      <c r="D627">
        <v>836</v>
      </c>
      <c r="E627">
        <v>1086</v>
      </c>
      <c r="F627" t="s">
        <v>2990</v>
      </c>
      <c r="G627">
        <v>451</v>
      </c>
      <c r="H627">
        <v>836</v>
      </c>
      <c r="I627">
        <v>1115</v>
      </c>
      <c r="J627" t="s">
        <v>2990</v>
      </c>
    </row>
    <row r="628" spans="1:10" x14ac:dyDescent="0.15">
      <c r="A628" s="2" t="s">
        <v>2068</v>
      </c>
      <c r="B628" t="s">
        <v>2990</v>
      </c>
      <c r="C628">
        <v>746</v>
      </c>
      <c r="D628">
        <v>1116</v>
      </c>
      <c r="E628">
        <v>2094</v>
      </c>
      <c r="F628" t="s">
        <v>2990</v>
      </c>
      <c r="G628">
        <v>746</v>
      </c>
      <c r="H628">
        <v>1081</v>
      </c>
      <c r="I628">
        <v>1862</v>
      </c>
      <c r="J628" t="s">
        <v>2990</v>
      </c>
    </row>
    <row r="629" spans="1:10" x14ac:dyDescent="0.15">
      <c r="A629" s="2" t="s">
        <v>328</v>
      </c>
      <c r="B629" t="s">
        <v>2990</v>
      </c>
      <c r="C629">
        <v>375</v>
      </c>
      <c r="D629">
        <v>804</v>
      </c>
      <c r="E629">
        <v>983</v>
      </c>
      <c r="F629" t="s">
        <v>2990</v>
      </c>
      <c r="G629">
        <v>375</v>
      </c>
      <c r="H629">
        <v>861</v>
      </c>
      <c r="I629">
        <v>983</v>
      </c>
      <c r="J629" t="s">
        <v>2990</v>
      </c>
    </row>
    <row r="630" spans="1:10" x14ac:dyDescent="0.15">
      <c r="A630" s="2" t="s">
        <v>2885</v>
      </c>
      <c r="B630" t="s">
        <v>2990</v>
      </c>
      <c r="C630">
        <v>311</v>
      </c>
      <c r="D630">
        <v>701</v>
      </c>
      <c r="E630">
        <v>1129</v>
      </c>
      <c r="F630" t="s">
        <v>2990</v>
      </c>
      <c r="G630">
        <v>308</v>
      </c>
      <c r="H630">
        <v>691</v>
      </c>
      <c r="I630">
        <v>1091</v>
      </c>
      <c r="J630" t="s">
        <v>2990</v>
      </c>
    </row>
    <row r="631" spans="1:10" x14ac:dyDescent="0.15">
      <c r="A631" s="2" t="s">
        <v>2709</v>
      </c>
      <c r="B631" t="s">
        <v>2990</v>
      </c>
      <c r="C631">
        <v>598</v>
      </c>
      <c r="D631">
        <v>1096</v>
      </c>
      <c r="E631">
        <v>1707</v>
      </c>
      <c r="F631" t="s">
        <v>2990</v>
      </c>
      <c r="G631">
        <v>545</v>
      </c>
      <c r="H631">
        <v>1053</v>
      </c>
      <c r="I631">
        <v>1705</v>
      </c>
      <c r="J631" t="s">
        <v>2990</v>
      </c>
    </row>
    <row r="632" spans="1:10" x14ac:dyDescent="0.15">
      <c r="A632" s="2" t="s">
        <v>789</v>
      </c>
      <c r="B632" t="s">
        <v>2990</v>
      </c>
      <c r="C632">
        <v>730</v>
      </c>
      <c r="D632">
        <v>1100</v>
      </c>
      <c r="E632">
        <v>1348</v>
      </c>
      <c r="F632" t="s">
        <v>2990</v>
      </c>
      <c r="G632">
        <v>752</v>
      </c>
      <c r="H632">
        <v>1130</v>
      </c>
      <c r="I632">
        <v>1572</v>
      </c>
      <c r="J632" t="s">
        <v>2990</v>
      </c>
    </row>
    <row r="633" spans="1:10" x14ac:dyDescent="0.15">
      <c r="A633" s="2" t="s">
        <v>2286</v>
      </c>
      <c r="B633" t="s">
        <v>2990</v>
      </c>
      <c r="C633">
        <v>413</v>
      </c>
      <c r="D633">
        <v>752</v>
      </c>
      <c r="E633">
        <v>1256</v>
      </c>
      <c r="F633" t="s">
        <v>2990</v>
      </c>
      <c r="G633">
        <v>418</v>
      </c>
      <c r="H633">
        <v>771</v>
      </c>
      <c r="I633">
        <v>1175</v>
      </c>
      <c r="J633" t="s">
        <v>2990</v>
      </c>
    </row>
    <row r="634" spans="1:10" x14ac:dyDescent="0.15">
      <c r="A634" s="2" t="s">
        <v>1094</v>
      </c>
      <c r="B634" t="s">
        <v>2990</v>
      </c>
      <c r="C634">
        <v>331</v>
      </c>
      <c r="D634">
        <v>558</v>
      </c>
      <c r="E634">
        <v>866</v>
      </c>
      <c r="F634" t="s">
        <v>2990</v>
      </c>
      <c r="G634">
        <v>328</v>
      </c>
      <c r="H634">
        <v>502</v>
      </c>
      <c r="I634">
        <v>857</v>
      </c>
      <c r="J634" t="s">
        <v>2990</v>
      </c>
    </row>
    <row r="635" spans="1:10" x14ac:dyDescent="0.15">
      <c r="A635" s="2" t="s">
        <v>2711</v>
      </c>
      <c r="B635" t="s">
        <v>2990</v>
      </c>
      <c r="C635">
        <v>764</v>
      </c>
      <c r="D635">
        <v>1012</v>
      </c>
      <c r="E635">
        <v>1543</v>
      </c>
      <c r="F635" t="s">
        <v>2990</v>
      </c>
      <c r="G635">
        <v>764</v>
      </c>
      <c r="H635">
        <v>1031</v>
      </c>
      <c r="I635">
        <v>1503</v>
      </c>
      <c r="J635" t="s">
        <v>2990</v>
      </c>
    </row>
    <row r="636" spans="1:10" x14ac:dyDescent="0.15">
      <c r="A636" s="2" t="s">
        <v>2712</v>
      </c>
      <c r="B636" t="s">
        <v>2990</v>
      </c>
      <c r="C636">
        <v>396</v>
      </c>
      <c r="D636">
        <v>767</v>
      </c>
      <c r="E636">
        <v>1088</v>
      </c>
      <c r="F636" t="s">
        <v>2990</v>
      </c>
      <c r="G636">
        <v>405</v>
      </c>
      <c r="H636">
        <v>713</v>
      </c>
      <c r="I636">
        <v>1026</v>
      </c>
      <c r="J636" t="s">
        <v>2990</v>
      </c>
    </row>
    <row r="637" spans="1:10" x14ac:dyDescent="0.15">
      <c r="A637" s="2" t="s">
        <v>269</v>
      </c>
      <c r="B637" t="s">
        <v>2990</v>
      </c>
      <c r="C637">
        <v>578</v>
      </c>
      <c r="D637">
        <v>1056</v>
      </c>
      <c r="E637">
        <v>1157</v>
      </c>
      <c r="F637" t="s">
        <v>2990</v>
      </c>
      <c r="G637">
        <v>578</v>
      </c>
      <c r="H637">
        <v>1122</v>
      </c>
      <c r="I637">
        <v>1274</v>
      </c>
      <c r="J637" t="s">
        <v>2990</v>
      </c>
    </row>
    <row r="638" spans="1:10" x14ac:dyDescent="0.15">
      <c r="A638" s="2" t="s">
        <v>791</v>
      </c>
      <c r="B638" t="s">
        <v>2990</v>
      </c>
      <c r="C638">
        <v>573</v>
      </c>
      <c r="D638">
        <v>1353</v>
      </c>
      <c r="E638">
        <v>1831</v>
      </c>
      <c r="F638" t="s">
        <v>2990</v>
      </c>
      <c r="G638">
        <v>569</v>
      </c>
      <c r="H638">
        <v>1231</v>
      </c>
      <c r="I638">
        <v>1922</v>
      </c>
      <c r="J638" t="s">
        <v>2990</v>
      </c>
    </row>
    <row r="639" spans="1:10" x14ac:dyDescent="0.15">
      <c r="A639" s="2" t="s">
        <v>794</v>
      </c>
      <c r="B639" t="s">
        <v>2990</v>
      </c>
      <c r="C639">
        <v>609</v>
      </c>
      <c r="D639">
        <v>1176</v>
      </c>
      <c r="E639">
        <v>1443</v>
      </c>
      <c r="F639" t="s">
        <v>2990</v>
      </c>
      <c r="G639">
        <v>607</v>
      </c>
      <c r="H639">
        <v>1024</v>
      </c>
      <c r="I639">
        <v>1335</v>
      </c>
      <c r="J639" t="s">
        <v>2990</v>
      </c>
    </row>
    <row r="640" spans="1:10" x14ac:dyDescent="0.15">
      <c r="A640" s="2" t="s">
        <v>1097</v>
      </c>
      <c r="B640">
        <v>295</v>
      </c>
      <c r="C640">
        <v>500</v>
      </c>
      <c r="D640">
        <v>856</v>
      </c>
      <c r="E640">
        <v>1113</v>
      </c>
      <c r="F640" t="s">
        <v>2990</v>
      </c>
      <c r="G640">
        <v>629</v>
      </c>
      <c r="H640">
        <v>1003</v>
      </c>
      <c r="I640">
        <v>1310</v>
      </c>
      <c r="J640" t="s">
        <v>2990</v>
      </c>
    </row>
    <row r="641" spans="1:10" x14ac:dyDescent="0.15">
      <c r="A641" s="2" t="s">
        <v>1210</v>
      </c>
      <c r="B641" t="s">
        <v>2990</v>
      </c>
      <c r="C641">
        <v>415</v>
      </c>
      <c r="D641">
        <v>678</v>
      </c>
      <c r="E641">
        <v>1030</v>
      </c>
      <c r="F641" t="s">
        <v>2990</v>
      </c>
      <c r="G641">
        <v>427</v>
      </c>
      <c r="H641">
        <v>704</v>
      </c>
      <c r="I641">
        <v>1029</v>
      </c>
      <c r="J641" t="s">
        <v>2990</v>
      </c>
    </row>
    <row r="642" spans="1:10" x14ac:dyDescent="0.15">
      <c r="A642" s="2" t="s">
        <v>701</v>
      </c>
      <c r="B642" t="s">
        <v>2990</v>
      </c>
      <c r="C642">
        <v>451</v>
      </c>
      <c r="D642">
        <v>735</v>
      </c>
      <c r="E642">
        <v>832</v>
      </c>
      <c r="F642" t="s">
        <v>2990</v>
      </c>
      <c r="G642">
        <v>451</v>
      </c>
      <c r="H642">
        <v>736</v>
      </c>
      <c r="I642" t="s">
        <v>2990</v>
      </c>
      <c r="J642" t="s">
        <v>2990</v>
      </c>
    </row>
    <row r="643" spans="1:10" x14ac:dyDescent="0.15">
      <c r="A643" s="2" t="s">
        <v>3040</v>
      </c>
      <c r="B643" t="s">
        <v>2990</v>
      </c>
      <c r="C643">
        <v>324</v>
      </c>
      <c r="D643">
        <v>548</v>
      </c>
      <c r="E643">
        <v>842</v>
      </c>
      <c r="F643" t="s">
        <v>2990</v>
      </c>
      <c r="G643">
        <v>331</v>
      </c>
      <c r="H643">
        <v>669</v>
      </c>
      <c r="I643">
        <v>995</v>
      </c>
      <c r="J643" t="s">
        <v>2990</v>
      </c>
    </row>
    <row r="644" spans="1:10" x14ac:dyDescent="0.15">
      <c r="A644" s="2" t="s">
        <v>2888</v>
      </c>
      <c r="B644" t="s">
        <v>2990</v>
      </c>
      <c r="C644">
        <v>308</v>
      </c>
      <c r="D644">
        <v>675</v>
      </c>
      <c r="E644">
        <v>1016</v>
      </c>
      <c r="F644" t="s">
        <v>2990</v>
      </c>
      <c r="G644">
        <v>319</v>
      </c>
      <c r="H644">
        <v>653</v>
      </c>
      <c r="I644">
        <v>968</v>
      </c>
      <c r="J644" t="s">
        <v>2990</v>
      </c>
    </row>
    <row r="645" spans="1:10" x14ac:dyDescent="0.15">
      <c r="A645" s="2" t="s">
        <v>2289</v>
      </c>
      <c r="B645" t="s">
        <v>2990</v>
      </c>
      <c r="C645">
        <v>323</v>
      </c>
      <c r="D645">
        <v>596</v>
      </c>
      <c r="E645">
        <v>979</v>
      </c>
      <c r="F645" t="s">
        <v>2990</v>
      </c>
      <c r="G645">
        <v>325</v>
      </c>
      <c r="H645">
        <v>572</v>
      </c>
      <c r="I645">
        <v>1035</v>
      </c>
      <c r="J645" t="s">
        <v>2990</v>
      </c>
    </row>
    <row r="646" spans="1:10" x14ac:dyDescent="0.15">
      <c r="A646" s="2" t="s">
        <v>899</v>
      </c>
      <c r="B646">
        <v>261</v>
      </c>
      <c r="C646">
        <v>443</v>
      </c>
      <c r="D646">
        <v>627</v>
      </c>
      <c r="E646">
        <v>923</v>
      </c>
      <c r="F646">
        <v>1135</v>
      </c>
      <c r="G646">
        <v>353</v>
      </c>
      <c r="H646">
        <v>667</v>
      </c>
      <c r="I646">
        <v>937</v>
      </c>
      <c r="J646">
        <v>1295</v>
      </c>
    </row>
    <row r="647" spans="1:10" x14ac:dyDescent="0.15">
      <c r="A647" s="2" t="s">
        <v>2997</v>
      </c>
      <c r="B647" t="s">
        <v>2990</v>
      </c>
      <c r="C647">
        <v>271</v>
      </c>
      <c r="D647">
        <v>555</v>
      </c>
      <c r="E647">
        <v>706</v>
      </c>
      <c r="F647" t="s">
        <v>2990</v>
      </c>
      <c r="G647">
        <v>263</v>
      </c>
      <c r="H647">
        <v>626</v>
      </c>
      <c r="I647">
        <v>1015</v>
      </c>
      <c r="J647" t="s">
        <v>2990</v>
      </c>
    </row>
    <row r="648" spans="1:10" x14ac:dyDescent="0.15">
      <c r="A648" s="2" t="s">
        <v>603</v>
      </c>
      <c r="B648" t="s">
        <v>2990</v>
      </c>
      <c r="C648">
        <v>524</v>
      </c>
      <c r="D648">
        <v>917</v>
      </c>
      <c r="E648">
        <v>1158</v>
      </c>
      <c r="F648" t="s">
        <v>2990</v>
      </c>
      <c r="G648">
        <v>517</v>
      </c>
      <c r="H648">
        <v>906</v>
      </c>
      <c r="I648">
        <v>1163</v>
      </c>
      <c r="J648" t="s">
        <v>2990</v>
      </c>
    </row>
    <row r="649" spans="1:10" x14ac:dyDescent="0.15">
      <c r="A649" s="2" t="s">
        <v>1563</v>
      </c>
      <c r="B649" t="s">
        <v>2990</v>
      </c>
      <c r="C649">
        <v>390</v>
      </c>
      <c r="D649">
        <v>674</v>
      </c>
      <c r="E649">
        <v>1325</v>
      </c>
      <c r="F649" t="s">
        <v>2990</v>
      </c>
      <c r="G649">
        <v>446</v>
      </c>
      <c r="H649">
        <v>978</v>
      </c>
      <c r="I649">
        <v>1489</v>
      </c>
      <c r="J649" t="s">
        <v>2990</v>
      </c>
    </row>
    <row r="650" spans="1:10" x14ac:dyDescent="0.15">
      <c r="A650" s="2" t="s">
        <v>1009</v>
      </c>
      <c r="B650" t="s">
        <v>2990</v>
      </c>
      <c r="C650">
        <v>488</v>
      </c>
      <c r="D650">
        <v>807</v>
      </c>
      <c r="E650">
        <v>1128</v>
      </c>
      <c r="F650" t="s">
        <v>2990</v>
      </c>
      <c r="G650">
        <v>471</v>
      </c>
      <c r="H650">
        <v>857</v>
      </c>
      <c r="I650">
        <v>1051</v>
      </c>
      <c r="J650" t="s">
        <v>2990</v>
      </c>
    </row>
    <row r="651" spans="1:10" x14ac:dyDescent="0.15">
      <c r="A651" s="2" t="s">
        <v>1354</v>
      </c>
      <c r="B651" t="s">
        <v>2990</v>
      </c>
      <c r="C651">
        <v>269</v>
      </c>
      <c r="D651">
        <v>488</v>
      </c>
      <c r="E651">
        <v>658</v>
      </c>
      <c r="F651" t="s">
        <v>2990</v>
      </c>
      <c r="G651">
        <v>396</v>
      </c>
      <c r="H651">
        <v>635</v>
      </c>
      <c r="I651">
        <v>799</v>
      </c>
      <c r="J651" t="s">
        <v>2990</v>
      </c>
    </row>
    <row r="652" spans="1:10" x14ac:dyDescent="0.15">
      <c r="A652" s="2" t="s">
        <v>2071</v>
      </c>
      <c r="B652" t="s">
        <v>2990</v>
      </c>
      <c r="C652">
        <v>638</v>
      </c>
      <c r="D652">
        <v>1006</v>
      </c>
      <c r="E652">
        <v>1372</v>
      </c>
      <c r="F652" t="s">
        <v>2990</v>
      </c>
      <c r="G652">
        <v>631</v>
      </c>
      <c r="H652">
        <v>973</v>
      </c>
      <c r="I652">
        <v>1365</v>
      </c>
      <c r="J652" t="s">
        <v>2990</v>
      </c>
    </row>
    <row r="653" spans="1:10" x14ac:dyDescent="0.15">
      <c r="A653" s="2" t="s">
        <v>271</v>
      </c>
      <c r="B653" t="s">
        <v>2990</v>
      </c>
      <c r="C653">
        <v>413</v>
      </c>
      <c r="D653">
        <v>690</v>
      </c>
      <c r="E653">
        <v>997</v>
      </c>
      <c r="F653" t="s">
        <v>2990</v>
      </c>
      <c r="G653">
        <v>554</v>
      </c>
      <c r="H653">
        <v>689</v>
      </c>
      <c r="I653">
        <v>955</v>
      </c>
      <c r="J653" t="s">
        <v>2990</v>
      </c>
    </row>
    <row r="654" spans="1:10" x14ac:dyDescent="0.15">
      <c r="A654" s="2" t="s">
        <v>901</v>
      </c>
      <c r="B654" t="s">
        <v>2990</v>
      </c>
      <c r="C654">
        <v>437</v>
      </c>
      <c r="D654">
        <v>895</v>
      </c>
      <c r="E654">
        <v>1142</v>
      </c>
      <c r="F654" t="s">
        <v>2990</v>
      </c>
      <c r="G654">
        <v>437</v>
      </c>
      <c r="H654">
        <v>870</v>
      </c>
      <c r="I654">
        <v>1257</v>
      </c>
      <c r="J654" t="s">
        <v>2990</v>
      </c>
    </row>
    <row r="655" spans="1:10" x14ac:dyDescent="0.15">
      <c r="A655" s="2" t="s">
        <v>1708</v>
      </c>
      <c r="B655" t="s">
        <v>2990</v>
      </c>
      <c r="C655">
        <v>403</v>
      </c>
      <c r="D655">
        <v>867</v>
      </c>
      <c r="E655">
        <v>1729</v>
      </c>
      <c r="F655" t="s">
        <v>2990</v>
      </c>
      <c r="G655">
        <v>433</v>
      </c>
      <c r="H655">
        <v>982</v>
      </c>
      <c r="I655">
        <v>1362</v>
      </c>
      <c r="J655" t="s">
        <v>2990</v>
      </c>
    </row>
    <row r="656" spans="1:10" x14ac:dyDescent="0.15">
      <c r="A656" s="2" t="s">
        <v>605</v>
      </c>
      <c r="B656" t="s">
        <v>2990</v>
      </c>
      <c r="C656">
        <v>436</v>
      </c>
      <c r="D656">
        <v>1067</v>
      </c>
      <c r="E656">
        <v>1118</v>
      </c>
      <c r="F656" t="s">
        <v>2990</v>
      </c>
      <c r="G656">
        <v>436</v>
      </c>
      <c r="H656">
        <v>1048</v>
      </c>
      <c r="I656" t="s">
        <v>2990</v>
      </c>
      <c r="J656" t="s">
        <v>2990</v>
      </c>
    </row>
    <row r="657" spans="1:10" x14ac:dyDescent="0.15">
      <c r="A657" s="2" t="s">
        <v>517</v>
      </c>
      <c r="B657" t="s">
        <v>2990</v>
      </c>
      <c r="C657">
        <v>434</v>
      </c>
      <c r="D657">
        <v>598</v>
      </c>
      <c r="E657">
        <v>957</v>
      </c>
      <c r="F657" t="s">
        <v>2990</v>
      </c>
      <c r="G657">
        <v>433</v>
      </c>
      <c r="H657">
        <v>598</v>
      </c>
      <c r="I657" t="s">
        <v>2990</v>
      </c>
      <c r="J657" t="s">
        <v>2990</v>
      </c>
    </row>
    <row r="658" spans="1:10" x14ac:dyDescent="0.15">
      <c r="A658" s="2" t="s">
        <v>329</v>
      </c>
      <c r="B658" t="s">
        <v>2990</v>
      </c>
      <c r="C658">
        <v>533</v>
      </c>
      <c r="D658">
        <v>1026</v>
      </c>
      <c r="E658">
        <v>1300</v>
      </c>
      <c r="F658" t="s">
        <v>2990</v>
      </c>
      <c r="G658">
        <v>510</v>
      </c>
      <c r="H658">
        <v>1049</v>
      </c>
      <c r="I658">
        <v>1661</v>
      </c>
      <c r="J658" t="s">
        <v>2990</v>
      </c>
    </row>
    <row r="659" spans="1:10" x14ac:dyDescent="0.15">
      <c r="A659" s="2" t="s">
        <v>1010</v>
      </c>
      <c r="B659" t="s">
        <v>2990</v>
      </c>
      <c r="C659">
        <v>754</v>
      </c>
      <c r="D659">
        <v>1035</v>
      </c>
      <c r="E659">
        <v>1509</v>
      </c>
      <c r="F659" t="s">
        <v>2990</v>
      </c>
      <c r="G659">
        <v>728</v>
      </c>
      <c r="H659">
        <v>845</v>
      </c>
      <c r="I659">
        <v>1348</v>
      </c>
      <c r="J659" t="s">
        <v>2990</v>
      </c>
    </row>
    <row r="660" spans="1:10" x14ac:dyDescent="0.15">
      <c r="A660" s="2" t="s">
        <v>2714</v>
      </c>
      <c r="B660" t="s">
        <v>2990</v>
      </c>
      <c r="C660">
        <v>525</v>
      </c>
      <c r="D660">
        <v>979</v>
      </c>
      <c r="E660">
        <v>1501</v>
      </c>
      <c r="F660" t="s">
        <v>2990</v>
      </c>
      <c r="G660">
        <v>542</v>
      </c>
      <c r="H660">
        <v>933</v>
      </c>
      <c r="I660">
        <v>1478</v>
      </c>
      <c r="J660" t="s">
        <v>2990</v>
      </c>
    </row>
    <row r="661" spans="1:10" x14ac:dyDescent="0.15">
      <c r="A661" s="2" t="s">
        <v>2998</v>
      </c>
      <c r="B661" t="s">
        <v>2990</v>
      </c>
      <c r="C661">
        <v>428</v>
      </c>
      <c r="D661">
        <v>510</v>
      </c>
      <c r="E661">
        <v>889</v>
      </c>
      <c r="F661" t="s">
        <v>2990</v>
      </c>
      <c r="G661">
        <v>428</v>
      </c>
      <c r="H661">
        <v>510</v>
      </c>
      <c r="I661">
        <v>885</v>
      </c>
      <c r="J661" t="s">
        <v>2990</v>
      </c>
    </row>
    <row r="662" spans="1:10" x14ac:dyDescent="0.15">
      <c r="A662" s="2" t="s">
        <v>272</v>
      </c>
      <c r="B662" t="s">
        <v>2990</v>
      </c>
      <c r="C662">
        <v>567</v>
      </c>
      <c r="D662">
        <v>854</v>
      </c>
      <c r="E662">
        <v>1207</v>
      </c>
      <c r="F662" t="s">
        <v>2990</v>
      </c>
      <c r="G662">
        <v>589</v>
      </c>
      <c r="H662">
        <v>924</v>
      </c>
      <c r="I662">
        <v>1188</v>
      </c>
      <c r="J662" t="s">
        <v>2990</v>
      </c>
    </row>
    <row r="663" spans="1:10" x14ac:dyDescent="0.15">
      <c r="A663" s="2" t="s">
        <v>2072</v>
      </c>
      <c r="B663" t="s">
        <v>2990</v>
      </c>
      <c r="C663">
        <v>403</v>
      </c>
      <c r="D663">
        <v>726</v>
      </c>
      <c r="E663">
        <v>977</v>
      </c>
      <c r="F663" t="s">
        <v>2990</v>
      </c>
      <c r="G663">
        <v>402</v>
      </c>
      <c r="H663">
        <v>766</v>
      </c>
      <c r="I663">
        <v>1062</v>
      </c>
      <c r="J663" t="s">
        <v>2990</v>
      </c>
    </row>
    <row r="664" spans="1:10" x14ac:dyDescent="0.15">
      <c r="A664" s="2" t="s">
        <v>275</v>
      </c>
      <c r="B664" t="s">
        <v>2990</v>
      </c>
      <c r="C664">
        <v>415</v>
      </c>
      <c r="D664">
        <v>743</v>
      </c>
      <c r="E664">
        <v>849</v>
      </c>
      <c r="F664" t="s">
        <v>2990</v>
      </c>
      <c r="G664">
        <v>628</v>
      </c>
      <c r="H664">
        <v>769</v>
      </c>
      <c r="I664">
        <v>849</v>
      </c>
      <c r="J664" t="s">
        <v>2990</v>
      </c>
    </row>
    <row r="665" spans="1:10" x14ac:dyDescent="0.15">
      <c r="A665" s="2" t="s">
        <v>1897</v>
      </c>
      <c r="B665" t="s">
        <v>2990</v>
      </c>
      <c r="C665">
        <v>539</v>
      </c>
      <c r="D665">
        <v>722</v>
      </c>
      <c r="E665">
        <v>1268</v>
      </c>
      <c r="F665" t="s">
        <v>2990</v>
      </c>
      <c r="G665">
        <v>538</v>
      </c>
      <c r="H665">
        <v>709</v>
      </c>
      <c r="I665">
        <v>1155</v>
      </c>
      <c r="J665" t="s">
        <v>2990</v>
      </c>
    </row>
    <row r="666" spans="1:10" x14ac:dyDescent="0.15">
      <c r="A666" s="2" t="s">
        <v>1899</v>
      </c>
      <c r="B666" t="s">
        <v>2990</v>
      </c>
      <c r="C666">
        <v>536</v>
      </c>
      <c r="D666">
        <v>935</v>
      </c>
      <c r="E666">
        <v>1308</v>
      </c>
      <c r="F666" t="s">
        <v>2990</v>
      </c>
      <c r="G666">
        <v>485</v>
      </c>
      <c r="H666">
        <v>1000</v>
      </c>
      <c r="I666">
        <v>1271</v>
      </c>
      <c r="J666" t="s">
        <v>2990</v>
      </c>
    </row>
    <row r="667" spans="1:10" x14ac:dyDescent="0.15">
      <c r="A667" s="2" t="s">
        <v>395</v>
      </c>
      <c r="B667" t="s">
        <v>2990</v>
      </c>
      <c r="C667">
        <v>392</v>
      </c>
      <c r="D667">
        <v>807</v>
      </c>
      <c r="E667">
        <v>838</v>
      </c>
      <c r="F667" t="s">
        <v>2990</v>
      </c>
      <c r="G667">
        <v>384</v>
      </c>
      <c r="H667">
        <v>771</v>
      </c>
      <c r="I667">
        <v>830</v>
      </c>
      <c r="J667" t="s">
        <v>2990</v>
      </c>
    </row>
    <row r="668" spans="1:10" x14ac:dyDescent="0.15">
      <c r="A668" s="2" t="s">
        <v>2716</v>
      </c>
      <c r="B668" t="s">
        <v>2990</v>
      </c>
      <c r="C668">
        <v>496</v>
      </c>
      <c r="D668">
        <v>854</v>
      </c>
      <c r="E668">
        <v>1338</v>
      </c>
      <c r="F668" t="s">
        <v>2990</v>
      </c>
      <c r="G668">
        <v>499</v>
      </c>
      <c r="H668">
        <v>841</v>
      </c>
      <c r="I668">
        <v>1290</v>
      </c>
      <c r="J668" t="s">
        <v>2990</v>
      </c>
    </row>
    <row r="669" spans="1:10" x14ac:dyDescent="0.15">
      <c r="A669" s="2" t="s">
        <v>903</v>
      </c>
      <c r="B669" t="s">
        <v>2990</v>
      </c>
      <c r="C669">
        <v>433</v>
      </c>
      <c r="D669">
        <v>869</v>
      </c>
      <c r="E669">
        <v>1088</v>
      </c>
      <c r="F669">
        <v>1380</v>
      </c>
      <c r="G669">
        <v>433</v>
      </c>
      <c r="H669">
        <v>698</v>
      </c>
      <c r="I669">
        <v>853</v>
      </c>
      <c r="J669">
        <v>1276</v>
      </c>
    </row>
    <row r="670" spans="1:10" x14ac:dyDescent="0.15">
      <c r="A670" s="2" t="s">
        <v>3022</v>
      </c>
      <c r="B670" t="s">
        <v>2990</v>
      </c>
      <c r="C670">
        <v>691</v>
      </c>
      <c r="D670">
        <v>1029</v>
      </c>
      <c r="E670">
        <v>1241</v>
      </c>
      <c r="F670" t="s">
        <v>2990</v>
      </c>
      <c r="G670">
        <v>723</v>
      </c>
      <c r="H670">
        <v>1029</v>
      </c>
      <c r="I670">
        <v>1155</v>
      </c>
      <c r="J670" t="s">
        <v>2990</v>
      </c>
    </row>
    <row r="671" spans="1:10" x14ac:dyDescent="0.15">
      <c r="A671" s="2" t="s">
        <v>2479</v>
      </c>
      <c r="B671" t="s">
        <v>2990</v>
      </c>
      <c r="C671">
        <v>601</v>
      </c>
      <c r="D671">
        <v>1027</v>
      </c>
      <c r="E671">
        <v>1441</v>
      </c>
      <c r="F671" t="s">
        <v>2990</v>
      </c>
      <c r="G671">
        <v>558</v>
      </c>
      <c r="H671">
        <v>962</v>
      </c>
      <c r="I671">
        <v>1505</v>
      </c>
      <c r="J671" t="s">
        <v>2990</v>
      </c>
    </row>
    <row r="672" spans="1:10" x14ac:dyDescent="0.15">
      <c r="A672" s="2" t="s">
        <v>189</v>
      </c>
      <c r="B672" t="s">
        <v>2990</v>
      </c>
      <c r="C672">
        <v>524</v>
      </c>
      <c r="D672">
        <v>839</v>
      </c>
      <c r="E672">
        <v>973</v>
      </c>
      <c r="F672" t="s">
        <v>2990</v>
      </c>
      <c r="G672">
        <v>667</v>
      </c>
      <c r="H672">
        <v>977</v>
      </c>
      <c r="I672">
        <v>1367</v>
      </c>
      <c r="J672" t="s">
        <v>2990</v>
      </c>
    </row>
    <row r="673" spans="1:10" x14ac:dyDescent="0.15">
      <c r="A673" s="2" t="s">
        <v>1710</v>
      </c>
      <c r="B673" t="s">
        <v>2990</v>
      </c>
      <c r="C673">
        <v>469</v>
      </c>
      <c r="D673">
        <v>974</v>
      </c>
      <c r="E673">
        <v>1690</v>
      </c>
      <c r="F673" t="s">
        <v>2990</v>
      </c>
      <c r="G673">
        <v>630</v>
      </c>
      <c r="H673">
        <v>1129</v>
      </c>
      <c r="I673">
        <v>1524</v>
      </c>
      <c r="J673" t="s">
        <v>2990</v>
      </c>
    </row>
    <row r="674" spans="1:10" x14ac:dyDescent="0.15">
      <c r="A674" s="2" t="s">
        <v>904</v>
      </c>
      <c r="B674" t="s">
        <v>2990</v>
      </c>
      <c r="C674">
        <v>504</v>
      </c>
      <c r="D674">
        <v>682</v>
      </c>
      <c r="E674">
        <v>864</v>
      </c>
      <c r="F674" t="s">
        <v>2990</v>
      </c>
      <c r="G674">
        <v>476</v>
      </c>
      <c r="H674">
        <v>675</v>
      </c>
      <c r="I674">
        <v>1034</v>
      </c>
      <c r="J674" t="s">
        <v>2990</v>
      </c>
    </row>
    <row r="675" spans="1:10" x14ac:dyDescent="0.15">
      <c r="A675" s="2" t="s">
        <v>1357</v>
      </c>
      <c r="B675" t="s">
        <v>2990</v>
      </c>
      <c r="C675">
        <v>333</v>
      </c>
      <c r="D675">
        <v>815</v>
      </c>
      <c r="E675">
        <v>1127</v>
      </c>
      <c r="F675" t="s">
        <v>2990</v>
      </c>
      <c r="G675">
        <v>346</v>
      </c>
      <c r="H675">
        <v>967</v>
      </c>
      <c r="I675">
        <v>1121</v>
      </c>
      <c r="J675" t="s">
        <v>2990</v>
      </c>
    </row>
    <row r="676" spans="1:10" x14ac:dyDescent="0.15">
      <c r="A676" s="2" t="s">
        <v>1359</v>
      </c>
      <c r="B676">
        <v>99</v>
      </c>
      <c r="C676">
        <v>504</v>
      </c>
      <c r="D676">
        <v>1099</v>
      </c>
      <c r="E676">
        <v>1999</v>
      </c>
      <c r="F676" t="s">
        <v>2990</v>
      </c>
      <c r="G676">
        <v>521</v>
      </c>
      <c r="H676">
        <v>999</v>
      </c>
      <c r="I676">
        <v>1999</v>
      </c>
      <c r="J676" t="s">
        <v>2990</v>
      </c>
    </row>
    <row r="677" spans="1:10" x14ac:dyDescent="0.15">
      <c r="A677" s="2" t="s">
        <v>1099</v>
      </c>
      <c r="B677" t="s">
        <v>2990</v>
      </c>
      <c r="C677">
        <v>398</v>
      </c>
      <c r="D677">
        <v>907</v>
      </c>
      <c r="E677">
        <v>1535</v>
      </c>
      <c r="F677" t="s">
        <v>2990</v>
      </c>
      <c r="G677">
        <v>529</v>
      </c>
      <c r="H677">
        <v>1104</v>
      </c>
      <c r="I677">
        <v>1598</v>
      </c>
      <c r="J677" t="s">
        <v>2990</v>
      </c>
    </row>
    <row r="678" spans="1:10" x14ac:dyDescent="0.15">
      <c r="A678" s="2" t="s">
        <v>703</v>
      </c>
      <c r="B678" t="s">
        <v>2990</v>
      </c>
      <c r="C678">
        <v>414</v>
      </c>
      <c r="D678">
        <v>691</v>
      </c>
      <c r="E678">
        <v>915</v>
      </c>
      <c r="F678" t="s">
        <v>2990</v>
      </c>
      <c r="G678">
        <v>413</v>
      </c>
      <c r="H678">
        <v>690</v>
      </c>
      <c r="I678" t="s">
        <v>2990</v>
      </c>
      <c r="J678" t="s">
        <v>2990</v>
      </c>
    </row>
    <row r="679" spans="1:10" x14ac:dyDescent="0.15">
      <c r="A679" s="2" t="s">
        <v>1102</v>
      </c>
      <c r="B679" t="s">
        <v>2990</v>
      </c>
      <c r="C679">
        <v>510</v>
      </c>
      <c r="D679">
        <v>1042</v>
      </c>
      <c r="E679">
        <v>1418</v>
      </c>
      <c r="F679" t="s">
        <v>2990</v>
      </c>
      <c r="G679">
        <v>478</v>
      </c>
      <c r="H679">
        <v>990</v>
      </c>
      <c r="I679">
        <v>1587</v>
      </c>
      <c r="J679" t="s">
        <v>2990</v>
      </c>
    </row>
    <row r="680" spans="1:10" x14ac:dyDescent="0.15">
      <c r="A680" s="2" t="s">
        <v>1361</v>
      </c>
      <c r="B680">
        <v>136</v>
      </c>
      <c r="C680">
        <v>503</v>
      </c>
      <c r="D680">
        <v>1001</v>
      </c>
      <c r="E680">
        <v>1539</v>
      </c>
      <c r="F680" t="s">
        <v>2990</v>
      </c>
      <c r="G680">
        <v>533</v>
      </c>
      <c r="H680">
        <v>948</v>
      </c>
      <c r="I680">
        <v>1461</v>
      </c>
      <c r="J680" t="s">
        <v>2990</v>
      </c>
    </row>
    <row r="681" spans="1:10" x14ac:dyDescent="0.15">
      <c r="A681" s="2" t="s">
        <v>797</v>
      </c>
      <c r="B681" t="s">
        <v>2990</v>
      </c>
      <c r="C681">
        <v>541</v>
      </c>
      <c r="D681">
        <v>1011</v>
      </c>
      <c r="E681">
        <v>1342</v>
      </c>
      <c r="F681" t="s">
        <v>2990</v>
      </c>
      <c r="G681">
        <v>556</v>
      </c>
      <c r="H681">
        <v>969</v>
      </c>
      <c r="I681">
        <v>1278</v>
      </c>
      <c r="J681" t="s">
        <v>2990</v>
      </c>
    </row>
    <row r="682" spans="1:10" x14ac:dyDescent="0.15">
      <c r="A682" s="2" t="s">
        <v>1364</v>
      </c>
      <c r="B682" t="s">
        <v>2990</v>
      </c>
      <c r="C682">
        <v>531</v>
      </c>
      <c r="D682">
        <v>929</v>
      </c>
      <c r="E682">
        <v>1250</v>
      </c>
      <c r="F682" t="s">
        <v>2990</v>
      </c>
      <c r="G682">
        <v>686</v>
      </c>
      <c r="H682">
        <v>945</v>
      </c>
      <c r="I682">
        <v>1306</v>
      </c>
      <c r="J682" t="s">
        <v>2990</v>
      </c>
    </row>
    <row r="683" spans="1:10" x14ac:dyDescent="0.15">
      <c r="A683" s="2" t="s">
        <v>1013</v>
      </c>
      <c r="B683" t="s">
        <v>2990</v>
      </c>
      <c r="C683">
        <v>641</v>
      </c>
      <c r="D683">
        <v>1045</v>
      </c>
      <c r="E683">
        <v>1357</v>
      </c>
      <c r="F683" t="s">
        <v>2990</v>
      </c>
      <c r="G683">
        <v>650</v>
      </c>
      <c r="H683">
        <v>1022</v>
      </c>
      <c r="I683">
        <v>1574</v>
      </c>
      <c r="J683" t="s">
        <v>2990</v>
      </c>
    </row>
    <row r="684" spans="1:10" x14ac:dyDescent="0.15">
      <c r="A684" s="2" t="s">
        <v>2717</v>
      </c>
      <c r="B684" t="s">
        <v>2990</v>
      </c>
      <c r="C684">
        <v>303</v>
      </c>
      <c r="D684">
        <v>662</v>
      </c>
      <c r="E684">
        <v>1012</v>
      </c>
      <c r="F684" t="s">
        <v>2990</v>
      </c>
      <c r="G684">
        <v>352</v>
      </c>
      <c r="H684">
        <v>643</v>
      </c>
      <c r="I684">
        <v>980</v>
      </c>
      <c r="J684" t="s">
        <v>2990</v>
      </c>
    </row>
    <row r="685" spans="1:10" x14ac:dyDescent="0.15">
      <c r="A685" s="2" t="s">
        <v>2481</v>
      </c>
      <c r="B685" t="s">
        <v>2990</v>
      </c>
      <c r="C685">
        <v>457</v>
      </c>
      <c r="D685">
        <v>847</v>
      </c>
      <c r="E685">
        <v>1387</v>
      </c>
      <c r="F685" t="s">
        <v>2990</v>
      </c>
      <c r="G685">
        <v>519</v>
      </c>
      <c r="H685">
        <v>820</v>
      </c>
      <c r="I685">
        <v>1415</v>
      </c>
      <c r="J685" t="s">
        <v>2990</v>
      </c>
    </row>
    <row r="686" spans="1:10" x14ac:dyDescent="0.15">
      <c r="A686" s="2" t="s">
        <v>1711</v>
      </c>
      <c r="B686" t="s">
        <v>2990</v>
      </c>
      <c r="C686">
        <v>599</v>
      </c>
      <c r="D686">
        <v>972</v>
      </c>
      <c r="E686">
        <v>1491</v>
      </c>
      <c r="F686" t="s">
        <v>2990</v>
      </c>
      <c r="G686">
        <v>600</v>
      </c>
      <c r="H686">
        <v>968</v>
      </c>
      <c r="I686">
        <v>1672</v>
      </c>
      <c r="J686" t="s">
        <v>2990</v>
      </c>
    </row>
    <row r="687" spans="1:10" x14ac:dyDescent="0.15">
      <c r="A687" s="2" t="s">
        <v>2483</v>
      </c>
      <c r="B687" t="s">
        <v>2990</v>
      </c>
      <c r="C687">
        <v>609</v>
      </c>
      <c r="D687">
        <v>931</v>
      </c>
      <c r="E687">
        <v>1540</v>
      </c>
      <c r="F687" t="s">
        <v>2990</v>
      </c>
      <c r="G687">
        <v>590</v>
      </c>
      <c r="H687">
        <v>917</v>
      </c>
      <c r="I687">
        <v>1486</v>
      </c>
      <c r="J687" t="s">
        <v>2990</v>
      </c>
    </row>
    <row r="688" spans="1:10" x14ac:dyDescent="0.15">
      <c r="A688" s="2" t="s">
        <v>1902</v>
      </c>
      <c r="B688" t="s">
        <v>2990</v>
      </c>
      <c r="C688">
        <v>605</v>
      </c>
      <c r="D688">
        <v>988</v>
      </c>
      <c r="E688">
        <v>1500</v>
      </c>
      <c r="F688" t="s">
        <v>2990</v>
      </c>
      <c r="G688">
        <v>665</v>
      </c>
      <c r="H688">
        <v>975</v>
      </c>
      <c r="I688">
        <v>1580</v>
      </c>
      <c r="J688" t="s">
        <v>2990</v>
      </c>
    </row>
    <row r="689" spans="1:10" x14ac:dyDescent="0.15">
      <c r="A689" s="2" t="s">
        <v>1904</v>
      </c>
      <c r="B689" t="s">
        <v>2990</v>
      </c>
      <c r="C689">
        <v>627</v>
      </c>
      <c r="D689">
        <v>989</v>
      </c>
      <c r="E689">
        <v>1520</v>
      </c>
      <c r="F689" t="s">
        <v>2990</v>
      </c>
      <c r="G689">
        <v>622</v>
      </c>
      <c r="H689">
        <v>954</v>
      </c>
      <c r="I689">
        <v>1500</v>
      </c>
      <c r="J689" t="s">
        <v>2990</v>
      </c>
    </row>
    <row r="690" spans="1:10" x14ac:dyDescent="0.15">
      <c r="A690" s="2" t="s">
        <v>2293</v>
      </c>
      <c r="B690" t="s">
        <v>2990</v>
      </c>
      <c r="C690">
        <v>713</v>
      </c>
      <c r="D690">
        <v>1055</v>
      </c>
      <c r="E690">
        <v>1875</v>
      </c>
      <c r="F690" t="s">
        <v>2990</v>
      </c>
      <c r="G690">
        <v>696</v>
      </c>
      <c r="H690">
        <v>1054</v>
      </c>
      <c r="I690">
        <v>1852</v>
      </c>
      <c r="J690" t="s">
        <v>2990</v>
      </c>
    </row>
    <row r="691" spans="1:10" x14ac:dyDescent="0.15">
      <c r="A691" s="2" t="s">
        <v>1212</v>
      </c>
      <c r="B691" t="s">
        <v>2990</v>
      </c>
      <c r="C691">
        <v>632</v>
      </c>
      <c r="D691">
        <v>1290</v>
      </c>
      <c r="E691">
        <v>1780</v>
      </c>
      <c r="F691" t="s">
        <v>2990</v>
      </c>
      <c r="G691">
        <v>654</v>
      </c>
      <c r="H691">
        <v>1389</v>
      </c>
      <c r="I691">
        <v>1957</v>
      </c>
      <c r="J691" t="s">
        <v>2990</v>
      </c>
    </row>
    <row r="692" spans="1:10" x14ac:dyDescent="0.15">
      <c r="A692" s="2" t="s">
        <v>2295</v>
      </c>
      <c r="B692" t="s">
        <v>2990</v>
      </c>
      <c r="C692">
        <v>495</v>
      </c>
      <c r="D692">
        <v>793</v>
      </c>
      <c r="E692">
        <v>1182</v>
      </c>
      <c r="F692" t="s">
        <v>2990</v>
      </c>
      <c r="G692">
        <v>479</v>
      </c>
      <c r="H692">
        <v>770</v>
      </c>
      <c r="I692">
        <v>1145</v>
      </c>
      <c r="J692" t="s">
        <v>2990</v>
      </c>
    </row>
    <row r="693" spans="1:10" x14ac:dyDescent="0.15">
      <c r="A693" s="2" t="s">
        <v>1907</v>
      </c>
      <c r="B693" t="s">
        <v>2990</v>
      </c>
      <c r="C693">
        <v>420</v>
      </c>
      <c r="D693">
        <v>631</v>
      </c>
      <c r="E693">
        <v>1148</v>
      </c>
      <c r="F693" t="s">
        <v>2990</v>
      </c>
      <c r="G693">
        <v>393</v>
      </c>
      <c r="H693">
        <v>623</v>
      </c>
      <c r="I693">
        <v>1017</v>
      </c>
      <c r="J693" t="s">
        <v>2990</v>
      </c>
    </row>
    <row r="694" spans="1:10" x14ac:dyDescent="0.15">
      <c r="A694" s="2" t="s">
        <v>1713</v>
      </c>
      <c r="B694" t="s">
        <v>2990</v>
      </c>
      <c r="C694">
        <v>609</v>
      </c>
      <c r="D694">
        <v>1082</v>
      </c>
      <c r="E694">
        <v>1286</v>
      </c>
      <c r="F694" t="s">
        <v>2990</v>
      </c>
      <c r="G694">
        <v>639</v>
      </c>
      <c r="H694">
        <v>1028</v>
      </c>
      <c r="I694">
        <v>1216</v>
      </c>
      <c r="J694" t="s">
        <v>2990</v>
      </c>
    </row>
    <row r="695" spans="1:10" x14ac:dyDescent="0.15">
      <c r="A695" s="2" t="s">
        <v>397</v>
      </c>
      <c r="B695" t="s">
        <v>2990</v>
      </c>
      <c r="C695">
        <v>855</v>
      </c>
      <c r="D695">
        <v>1376</v>
      </c>
      <c r="E695">
        <v>1607</v>
      </c>
      <c r="F695" t="s">
        <v>2990</v>
      </c>
      <c r="G695">
        <v>778</v>
      </c>
      <c r="H695">
        <v>1185</v>
      </c>
      <c r="I695">
        <v>1639</v>
      </c>
      <c r="J695" t="s">
        <v>2990</v>
      </c>
    </row>
    <row r="696" spans="1:10" x14ac:dyDescent="0.15">
      <c r="A696" s="2" t="s">
        <v>3033</v>
      </c>
      <c r="B696" t="s">
        <v>2990</v>
      </c>
      <c r="C696">
        <v>360</v>
      </c>
      <c r="D696">
        <v>703</v>
      </c>
      <c r="E696">
        <v>1112</v>
      </c>
      <c r="F696" t="s">
        <v>2990</v>
      </c>
      <c r="G696">
        <v>471</v>
      </c>
      <c r="H696">
        <v>713</v>
      </c>
      <c r="I696">
        <v>1007</v>
      </c>
      <c r="J696" t="s">
        <v>2990</v>
      </c>
    </row>
    <row r="697" spans="1:10" x14ac:dyDescent="0.15">
      <c r="A697" s="2" t="s">
        <v>2074</v>
      </c>
      <c r="B697" t="s">
        <v>2990</v>
      </c>
      <c r="C697">
        <v>471</v>
      </c>
      <c r="D697">
        <v>722</v>
      </c>
      <c r="E697">
        <v>1359</v>
      </c>
      <c r="F697" t="s">
        <v>2990</v>
      </c>
      <c r="G697">
        <v>486</v>
      </c>
      <c r="H697">
        <v>814</v>
      </c>
      <c r="I697">
        <v>1324</v>
      </c>
      <c r="J697" t="s">
        <v>2990</v>
      </c>
    </row>
    <row r="698" spans="1:10" x14ac:dyDescent="0.15">
      <c r="A698" s="2" t="s">
        <v>2297</v>
      </c>
      <c r="B698" t="s">
        <v>2990</v>
      </c>
      <c r="C698">
        <v>556</v>
      </c>
      <c r="D698">
        <v>811</v>
      </c>
      <c r="E698">
        <v>1438</v>
      </c>
      <c r="F698" t="s">
        <v>2990</v>
      </c>
      <c r="G698">
        <v>601</v>
      </c>
      <c r="H698">
        <v>910</v>
      </c>
      <c r="I698">
        <v>1397</v>
      </c>
      <c r="J698" t="s">
        <v>2990</v>
      </c>
    </row>
    <row r="699" spans="1:10" x14ac:dyDescent="0.15">
      <c r="A699" s="2" t="s">
        <v>1910</v>
      </c>
      <c r="B699" t="s">
        <v>2990</v>
      </c>
      <c r="C699">
        <v>441</v>
      </c>
      <c r="D699">
        <v>759</v>
      </c>
      <c r="E699">
        <v>1100</v>
      </c>
      <c r="F699" t="s">
        <v>2990</v>
      </c>
      <c r="G699">
        <v>488</v>
      </c>
      <c r="H699">
        <v>818</v>
      </c>
      <c r="I699">
        <v>1182</v>
      </c>
      <c r="J699" t="s">
        <v>2990</v>
      </c>
    </row>
    <row r="700" spans="1:10" x14ac:dyDescent="0.15">
      <c r="A700" s="2" t="s">
        <v>2291</v>
      </c>
      <c r="B700" t="s">
        <v>2990</v>
      </c>
      <c r="C700">
        <v>469</v>
      </c>
      <c r="D700">
        <v>892</v>
      </c>
      <c r="E700">
        <v>1408</v>
      </c>
      <c r="F700" t="s">
        <v>2990</v>
      </c>
      <c r="G700">
        <v>531</v>
      </c>
      <c r="H700">
        <v>909</v>
      </c>
      <c r="I700" t="s">
        <v>3046</v>
      </c>
      <c r="J700" t="s">
        <v>2990</v>
      </c>
    </row>
    <row r="701" spans="1:10" x14ac:dyDescent="0.15">
      <c r="A701" s="2" t="s">
        <v>1565</v>
      </c>
      <c r="B701" t="s">
        <v>2990</v>
      </c>
      <c r="C701">
        <v>522</v>
      </c>
      <c r="D701">
        <v>826</v>
      </c>
      <c r="E701">
        <v>1155</v>
      </c>
      <c r="F701" t="s">
        <v>2990</v>
      </c>
      <c r="G701">
        <v>496</v>
      </c>
      <c r="H701">
        <v>970</v>
      </c>
      <c r="I701">
        <v>1174</v>
      </c>
      <c r="J701" t="s">
        <v>2990</v>
      </c>
    </row>
    <row r="702" spans="1:10" x14ac:dyDescent="0.15">
      <c r="A702" s="2" t="s">
        <v>2719</v>
      </c>
      <c r="B702" t="s">
        <v>2990</v>
      </c>
      <c r="C702">
        <v>517</v>
      </c>
      <c r="D702">
        <v>760</v>
      </c>
      <c r="E702">
        <v>1333</v>
      </c>
      <c r="F702" t="s">
        <v>2990</v>
      </c>
      <c r="G702">
        <v>507</v>
      </c>
      <c r="H702">
        <v>777</v>
      </c>
      <c r="I702">
        <v>1340</v>
      </c>
      <c r="J702" t="s">
        <v>2990</v>
      </c>
    </row>
    <row r="703" spans="1:10" x14ac:dyDescent="0.15">
      <c r="A703" s="2" t="s">
        <v>1912</v>
      </c>
      <c r="B703" t="s">
        <v>2990</v>
      </c>
      <c r="C703">
        <v>547</v>
      </c>
      <c r="D703">
        <v>831</v>
      </c>
      <c r="E703">
        <v>1783</v>
      </c>
      <c r="F703" t="s">
        <v>2990</v>
      </c>
      <c r="G703">
        <v>550</v>
      </c>
      <c r="H703">
        <v>1065</v>
      </c>
      <c r="I703">
        <v>1782</v>
      </c>
      <c r="J703" t="s">
        <v>2990</v>
      </c>
    </row>
    <row r="704" spans="1:10" x14ac:dyDescent="0.15">
      <c r="A704" s="2" t="s">
        <v>907</v>
      </c>
      <c r="B704">
        <v>147</v>
      </c>
      <c r="C704">
        <v>414</v>
      </c>
      <c r="D704">
        <v>736</v>
      </c>
      <c r="E704">
        <v>951</v>
      </c>
      <c r="F704" t="s">
        <v>2990</v>
      </c>
      <c r="G704">
        <v>526</v>
      </c>
      <c r="H704">
        <v>846</v>
      </c>
      <c r="I704">
        <v>1012</v>
      </c>
      <c r="J704" t="s">
        <v>2990</v>
      </c>
    </row>
    <row r="705" spans="1:10" x14ac:dyDescent="0.15">
      <c r="A705" s="2" t="s">
        <v>2299</v>
      </c>
      <c r="B705" t="s">
        <v>2990</v>
      </c>
      <c r="C705">
        <v>581</v>
      </c>
      <c r="D705">
        <v>854</v>
      </c>
      <c r="E705">
        <v>1071</v>
      </c>
      <c r="F705" t="s">
        <v>2990</v>
      </c>
      <c r="G705">
        <v>659</v>
      </c>
      <c r="H705">
        <v>1013</v>
      </c>
      <c r="I705">
        <v>1246</v>
      </c>
      <c r="J705" t="s">
        <v>2990</v>
      </c>
    </row>
    <row r="706" spans="1:10" x14ac:dyDescent="0.15">
      <c r="A706" s="2" t="s">
        <v>2890</v>
      </c>
      <c r="B706" t="s">
        <v>2990</v>
      </c>
      <c r="C706">
        <v>432</v>
      </c>
      <c r="D706">
        <v>736</v>
      </c>
      <c r="E706">
        <v>1244</v>
      </c>
      <c r="F706" t="s">
        <v>2990</v>
      </c>
      <c r="G706">
        <v>434</v>
      </c>
      <c r="H706">
        <v>754</v>
      </c>
      <c r="I706">
        <v>1241</v>
      </c>
      <c r="J706" t="s">
        <v>2990</v>
      </c>
    </row>
    <row r="707" spans="1:10" x14ac:dyDescent="0.15">
      <c r="A707" s="2" t="s">
        <v>1566</v>
      </c>
      <c r="B707" t="s">
        <v>2990</v>
      </c>
      <c r="C707">
        <v>408</v>
      </c>
      <c r="D707">
        <v>721</v>
      </c>
      <c r="E707">
        <v>1039</v>
      </c>
      <c r="F707" t="s">
        <v>2990</v>
      </c>
      <c r="G707">
        <v>438</v>
      </c>
      <c r="H707">
        <v>709</v>
      </c>
      <c r="I707">
        <v>1140</v>
      </c>
      <c r="J707" t="s">
        <v>2990</v>
      </c>
    </row>
    <row r="708" spans="1:10" x14ac:dyDescent="0.15">
      <c r="A708" s="2" t="s">
        <v>2892</v>
      </c>
      <c r="B708" t="s">
        <v>2990</v>
      </c>
      <c r="C708">
        <v>523</v>
      </c>
      <c r="D708">
        <v>976</v>
      </c>
      <c r="E708">
        <v>1503</v>
      </c>
      <c r="F708" t="s">
        <v>2990</v>
      </c>
      <c r="G708">
        <v>522</v>
      </c>
      <c r="H708">
        <v>998</v>
      </c>
      <c r="I708">
        <v>1541</v>
      </c>
      <c r="J708" t="s">
        <v>2990</v>
      </c>
    </row>
    <row r="709" spans="1:10" x14ac:dyDescent="0.15">
      <c r="A709" s="2" t="s">
        <v>2721</v>
      </c>
      <c r="B709" t="s">
        <v>2990</v>
      </c>
      <c r="C709">
        <v>487</v>
      </c>
      <c r="D709">
        <v>801</v>
      </c>
      <c r="E709">
        <v>1233</v>
      </c>
      <c r="F709" t="s">
        <v>2990</v>
      </c>
      <c r="G709">
        <v>474</v>
      </c>
      <c r="H709">
        <v>849</v>
      </c>
      <c r="I709">
        <v>1212</v>
      </c>
      <c r="J709" t="s">
        <v>2990</v>
      </c>
    </row>
    <row r="710" spans="1:10" x14ac:dyDescent="0.15">
      <c r="A710" s="2" t="s">
        <v>1716</v>
      </c>
      <c r="B710" t="s">
        <v>2990</v>
      </c>
      <c r="C710">
        <v>463</v>
      </c>
      <c r="D710">
        <v>644</v>
      </c>
      <c r="E710">
        <v>999</v>
      </c>
      <c r="F710" t="s">
        <v>2990</v>
      </c>
      <c r="G710">
        <v>459</v>
      </c>
      <c r="H710">
        <v>663</v>
      </c>
      <c r="I710">
        <v>1073</v>
      </c>
      <c r="J710" t="s">
        <v>2990</v>
      </c>
    </row>
    <row r="711" spans="1:10" x14ac:dyDescent="0.15">
      <c r="A711" s="2" t="s">
        <v>1915</v>
      </c>
      <c r="B711" t="s">
        <v>2990</v>
      </c>
      <c r="C711">
        <v>573</v>
      </c>
      <c r="D711">
        <v>821</v>
      </c>
      <c r="E711">
        <v>1419</v>
      </c>
      <c r="F711" t="s">
        <v>2990</v>
      </c>
      <c r="G711">
        <v>627</v>
      </c>
      <c r="H711">
        <v>814</v>
      </c>
      <c r="I711">
        <v>1249</v>
      </c>
      <c r="J711" t="s">
        <v>2990</v>
      </c>
    </row>
    <row r="712" spans="1:10" x14ac:dyDescent="0.15">
      <c r="A712" s="2" t="s">
        <v>400</v>
      </c>
      <c r="B712" t="s">
        <v>2990</v>
      </c>
      <c r="C712">
        <v>439</v>
      </c>
      <c r="D712">
        <v>832</v>
      </c>
      <c r="E712">
        <v>1452</v>
      </c>
      <c r="F712" t="s">
        <v>2990</v>
      </c>
      <c r="G712">
        <v>444</v>
      </c>
      <c r="H712">
        <v>862</v>
      </c>
      <c r="I712">
        <v>1557</v>
      </c>
      <c r="J712" t="s">
        <v>2990</v>
      </c>
    </row>
    <row r="713" spans="1:10" x14ac:dyDescent="0.15">
      <c r="A713" s="2" t="s">
        <v>332</v>
      </c>
      <c r="B713" t="s">
        <v>2990</v>
      </c>
      <c r="C713">
        <v>695</v>
      </c>
      <c r="D713">
        <v>985</v>
      </c>
      <c r="E713">
        <v>1177</v>
      </c>
      <c r="F713" t="s">
        <v>2990</v>
      </c>
      <c r="G713">
        <v>632</v>
      </c>
      <c r="H713">
        <v>790</v>
      </c>
      <c r="I713">
        <v>1110</v>
      </c>
      <c r="J713">
        <v>1426</v>
      </c>
    </row>
    <row r="714" spans="1:10" x14ac:dyDescent="0.15">
      <c r="A714" s="2" t="s">
        <v>2486</v>
      </c>
      <c r="B714" t="s">
        <v>2990</v>
      </c>
      <c r="C714">
        <v>597</v>
      </c>
      <c r="D714">
        <v>1107</v>
      </c>
      <c r="E714">
        <v>1541</v>
      </c>
      <c r="F714" t="s">
        <v>2990</v>
      </c>
      <c r="G714">
        <v>584</v>
      </c>
      <c r="H714">
        <v>1107</v>
      </c>
      <c r="I714">
        <v>1503</v>
      </c>
      <c r="J714" t="s">
        <v>2990</v>
      </c>
    </row>
    <row r="715" spans="1:10" x14ac:dyDescent="0.15">
      <c r="A715" s="2" t="s">
        <v>2300</v>
      </c>
      <c r="B715" t="s">
        <v>2990</v>
      </c>
      <c r="C715">
        <v>459</v>
      </c>
      <c r="D715">
        <v>797</v>
      </c>
      <c r="E715">
        <v>1138</v>
      </c>
      <c r="F715" t="s">
        <v>2990</v>
      </c>
      <c r="G715">
        <v>503</v>
      </c>
      <c r="H715">
        <v>807</v>
      </c>
      <c r="I715">
        <v>1128</v>
      </c>
      <c r="J715" t="s">
        <v>2990</v>
      </c>
    </row>
    <row r="716" spans="1:10" x14ac:dyDescent="0.15">
      <c r="A716" s="2" t="s">
        <v>2077</v>
      </c>
      <c r="B716" t="s">
        <v>2990</v>
      </c>
      <c r="C716">
        <v>349</v>
      </c>
      <c r="D716">
        <v>737</v>
      </c>
      <c r="E716">
        <v>1034</v>
      </c>
      <c r="F716" t="s">
        <v>2990</v>
      </c>
      <c r="G716">
        <v>373</v>
      </c>
      <c r="H716">
        <v>714</v>
      </c>
      <c r="I716">
        <v>1044</v>
      </c>
      <c r="J716" t="s">
        <v>2990</v>
      </c>
    </row>
    <row r="717" spans="1:10" x14ac:dyDescent="0.15">
      <c r="A717" s="2" t="s">
        <v>705</v>
      </c>
      <c r="B717" t="s">
        <v>2990</v>
      </c>
      <c r="C717">
        <v>319</v>
      </c>
      <c r="D717">
        <v>699</v>
      </c>
      <c r="E717">
        <v>836</v>
      </c>
      <c r="F717" t="s">
        <v>2990</v>
      </c>
      <c r="G717">
        <v>334</v>
      </c>
      <c r="H717">
        <v>714</v>
      </c>
      <c r="I717">
        <v>858</v>
      </c>
      <c r="J717" t="s">
        <v>2990</v>
      </c>
    </row>
    <row r="718" spans="1:10" x14ac:dyDescent="0.15">
      <c r="A718" s="2" t="s">
        <v>800</v>
      </c>
      <c r="B718" t="s">
        <v>2990</v>
      </c>
      <c r="C718">
        <v>747</v>
      </c>
      <c r="D718">
        <v>1056</v>
      </c>
      <c r="E718">
        <v>1493</v>
      </c>
      <c r="F718" t="s">
        <v>2990</v>
      </c>
      <c r="G718">
        <v>706</v>
      </c>
      <c r="H718">
        <v>1061</v>
      </c>
      <c r="I718">
        <v>1406</v>
      </c>
      <c r="J718" t="s">
        <v>2990</v>
      </c>
    </row>
    <row r="719" spans="1:10" x14ac:dyDescent="0.15">
      <c r="A719" s="2" t="s">
        <v>2722</v>
      </c>
      <c r="B719" t="s">
        <v>2990</v>
      </c>
      <c r="C719">
        <v>681</v>
      </c>
      <c r="D719">
        <v>1241</v>
      </c>
      <c r="E719">
        <v>1795</v>
      </c>
      <c r="F719" t="s">
        <v>2990</v>
      </c>
      <c r="G719">
        <v>673</v>
      </c>
      <c r="H719">
        <v>1235</v>
      </c>
      <c r="I719">
        <v>1789</v>
      </c>
      <c r="J719" t="s">
        <v>2990</v>
      </c>
    </row>
    <row r="720" spans="1:10" x14ac:dyDescent="0.15">
      <c r="A720" s="2" t="s">
        <v>2079</v>
      </c>
      <c r="B720" t="s">
        <v>2990</v>
      </c>
      <c r="C720">
        <v>670</v>
      </c>
      <c r="D720">
        <v>1135</v>
      </c>
      <c r="E720">
        <v>1643</v>
      </c>
      <c r="F720" t="s">
        <v>2990</v>
      </c>
      <c r="G720">
        <v>654</v>
      </c>
      <c r="H720">
        <v>1133</v>
      </c>
      <c r="I720">
        <v>1743</v>
      </c>
      <c r="J720" t="s">
        <v>2990</v>
      </c>
    </row>
    <row r="721" spans="1:10" x14ac:dyDescent="0.15">
      <c r="A721" s="2" t="s">
        <v>1917</v>
      </c>
      <c r="B721" t="s">
        <v>2990</v>
      </c>
      <c r="C721">
        <v>675</v>
      </c>
      <c r="D721">
        <v>933</v>
      </c>
      <c r="E721">
        <v>1523</v>
      </c>
      <c r="F721" t="s">
        <v>2990</v>
      </c>
      <c r="G721">
        <v>658</v>
      </c>
      <c r="H721">
        <v>914</v>
      </c>
      <c r="I721">
        <v>1548</v>
      </c>
      <c r="J721" t="s">
        <v>2990</v>
      </c>
    </row>
    <row r="722" spans="1:10" x14ac:dyDescent="0.15">
      <c r="A722" s="2" t="s">
        <v>2724</v>
      </c>
      <c r="B722" t="s">
        <v>2990</v>
      </c>
      <c r="C722">
        <v>340</v>
      </c>
      <c r="D722">
        <v>716</v>
      </c>
      <c r="E722">
        <v>1100</v>
      </c>
      <c r="F722" t="s">
        <v>2990</v>
      </c>
      <c r="G722">
        <v>343</v>
      </c>
      <c r="H722">
        <v>732</v>
      </c>
      <c r="I722">
        <v>1104</v>
      </c>
      <c r="J722" t="s">
        <v>2990</v>
      </c>
    </row>
    <row r="723" spans="1:10" x14ac:dyDescent="0.15">
      <c r="A723" s="2" t="s">
        <v>3002</v>
      </c>
      <c r="B723" t="s">
        <v>2990</v>
      </c>
      <c r="C723">
        <v>474</v>
      </c>
      <c r="D723">
        <v>687</v>
      </c>
      <c r="E723">
        <v>892</v>
      </c>
      <c r="F723" t="s">
        <v>2990</v>
      </c>
      <c r="G723">
        <v>474</v>
      </c>
      <c r="H723">
        <v>736</v>
      </c>
      <c r="I723">
        <v>902</v>
      </c>
      <c r="J723" t="s">
        <v>2990</v>
      </c>
    </row>
    <row r="724" spans="1:10" x14ac:dyDescent="0.15">
      <c r="A724" s="2" t="s">
        <v>2487</v>
      </c>
      <c r="B724" t="s">
        <v>2990</v>
      </c>
      <c r="C724">
        <v>293</v>
      </c>
      <c r="D724">
        <v>492</v>
      </c>
      <c r="E724">
        <v>779</v>
      </c>
      <c r="F724" t="s">
        <v>2990</v>
      </c>
      <c r="G724">
        <v>262</v>
      </c>
      <c r="H724">
        <v>556</v>
      </c>
      <c r="I724">
        <v>841</v>
      </c>
      <c r="J724" t="s">
        <v>2990</v>
      </c>
    </row>
    <row r="725" spans="1:10" x14ac:dyDescent="0.15">
      <c r="A725" s="2" t="s">
        <v>1569</v>
      </c>
      <c r="B725" t="s">
        <v>2990</v>
      </c>
      <c r="C725">
        <v>404</v>
      </c>
      <c r="D725">
        <v>954</v>
      </c>
      <c r="E725">
        <v>1336</v>
      </c>
      <c r="F725" t="s">
        <v>2990</v>
      </c>
      <c r="G725">
        <v>522</v>
      </c>
      <c r="H725">
        <v>1006</v>
      </c>
      <c r="I725">
        <v>1249</v>
      </c>
      <c r="J725" t="s">
        <v>2990</v>
      </c>
    </row>
    <row r="726" spans="1:10" x14ac:dyDescent="0.15">
      <c r="A726" s="2" t="s">
        <v>2726</v>
      </c>
      <c r="B726" t="s">
        <v>2990</v>
      </c>
      <c r="C726">
        <v>480</v>
      </c>
      <c r="D726">
        <v>821</v>
      </c>
      <c r="E726">
        <v>1471</v>
      </c>
      <c r="F726" t="s">
        <v>2990</v>
      </c>
      <c r="G726">
        <v>492</v>
      </c>
      <c r="H726">
        <v>815</v>
      </c>
      <c r="I726">
        <v>1445</v>
      </c>
      <c r="J726" t="s">
        <v>2990</v>
      </c>
    </row>
    <row r="727" spans="1:10" x14ac:dyDescent="0.15">
      <c r="A727" s="2" t="s">
        <v>2894</v>
      </c>
      <c r="B727" t="s">
        <v>2990</v>
      </c>
      <c r="C727">
        <v>583</v>
      </c>
      <c r="D727">
        <v>904</v>
      </c>
      <c r="E727">
        <v>1300</v>
      </c>
      <c r="F727" t="s">
        <v>2990</v>
      </c>
      <c r="G727">
        <v>593</v>
      </c>
      <c r="H727">
        <v>915</v>
      </c>
      <c r="I727">
        <v>1309</v>
      </c>
      <c r="J727" t="s">
        <v>2990</v>
      </c>
    </row>
    <row r="728" spans="1:10" x14ac:dyDescent="0.15">
      <c r="A728" s="2" t="s">
        <v>2489</v>
      </c>
      <c r="B728" t="s">
        <v>2990</v>
      </c>
      <c r="C728">
        <v>642</v>
      </c>
      <c r="D728">
        <v>1178</v>
      </c>
      <c r="E728">
        <v>1702</v>
      </c>
      <c r="F728" t="s">
        <v>2990</v>
      </c>
      <c r="G728">
        <v>683</v>
      </c>
      <c r="H728">
        <v>1112</v>
      </c>
      <c r="I728">
        <v>1677</v>
      </c>
      <c r="J728" t="s">
        <v>2990</v>
      </c>
    </row>
    <row r="729" spans="1:10" x14ac:dyDescent="0.15">
      <c r="A729" s="2" t="s">
        <v>403</v>
      </c>
      <c r="B729" t="s">
        <v>2990</v>
      </c>
      <c r="C729">
        <v>455</v>
      </c>
      <c r="D729">
        <v>852</v>
      </c>
      <c r="E729">
        <v>931</v>
      </c>
      <c r="F729" t="s">
        <v>2990</v>
      </c>
      <c r="G729">
        <v>509</v>
      </c>
      <c r="H729">
        <v>805</v>
      </c>
      <c r="I729">
        <v>1040</v>
      </c>
      <c r="J729" t="s">
        <v>2990</v>
      </c>
    </row>
    <row r="730" spans="1:10" x14ac:dyDescent="0.15">
      <c r="A730" s="2" t="s">
        <v>2081</v>
      </c>
      <c r="B730" t="s">
        <v>2990</v>
      </c>
      <c r="C730">
        <v>397</v>
      </c>
      <c r="D730">
        <v>788</v>
      </c>
      <c r="E730">
        <v>1428</v>
      </c>
      <c r="F730" t="s">
        <v>2990</v>
      </c>
      <c r="G730">
        <v>485</v>
      </c>
      <c r="H730">
        <v>802</v>
      </c>
      <c r="I730">
        <v>1362</v>
      </c>
      <c r="J730" t="s">
        <v>2990</v>
      </c>
    </row>
    <row r="731" spans="1:10" x14ac:dyDescent="0.15">
      <c r="A731" s="2" t="s">
        <v>2303</v>
      </c>
      <c r="B731" t="s">
        <v>2990</v>
      </c>
      <c r="C731">
        <v>614</v>
      </c>
      <c r="D731">
        <v>1080</v>
      </c>
      <c r="E731">
        <v>1498</v>
      </c>
      <c r="F731" t="s">
        <v>2990</v>
      </c>
      <c r="G731">
        <v>619</v>
      </c>
      <c r="H731">
        <v>1069</v>
      </c>
      <c r="I731">
        <v>1452</v>
      </c>
      <c r="J731" t="s">
        <v>2990</v>
      </c>
    </row>
    <row r="732" spans="1:10" x14ac:dyDescent="0.15">
      <c r="A732" s="2" t="s">
        <v>2896</v>
      </c>
      <c r="B732" t="s">
        <v>2990</v>
      </c>
      <c r="C732">
        <v>487</v>
      </c>
      <c r="D732">
        <v>785</v>
      </c>
      <c r="E732">
        <v>1461</v>
      </c>
      <c r="F732" t="s">
        <v>2990</v>
      </c>
      <c r="G732">
        <v>500</v>
      </c>
      <c r="H732">
        <v>844</v>
      </c>
      <c r="I732">
        <v>1392</v>
      </c>
      <c r="J732" t="s">
        <v>2990</v>
      </c>
    </row>
    <row r="733" spans="1:10" x14ac:dyDescent="0.15">
      <c r="A733" s="2" t="s">
        <v>1104</v>
      </c>
      <c r="B733" t="s">
        <v>2990</v>
      </c>
      <c r="C733">
        <v>726</v>
      </c>
      <c r="D733">
        <v>1217</v>
      </c>
      <c r="E733">
        <v>1718</v>
      </c>
      <c r="F733" t="s">
        <v>2990</v>
      </c>
      <c r="G733">
        <v>689</v>
      </c>
      <c r="H733">
        <v>1106</v>
      </c>
      <c r="I733">
        <v>1820</v>
      </c>
      <c r="J733" t="s">
        <v>2990</v>
      </c>
    </row>
    <row r="734" spans="1:10" x14ac:dyDescent="0.15">
      <c r="A734" s="2" t="s">
        <v>803</v>
      </c>
      <c r="B734" t="s">
        <v>2990</v>
      </c>
      <c r="C734">
        <v>558</v>
      </c>
      <c r="D734">
        <v>954</v>
      </c>
      <c r="E734">
        <v>1395</v>
      </c>
      <c r="F734" t="s">
        <v>2990</v>
      </c>
      <c r="G734">
        <v>600</v>
      </c>
      <c r="H734">
        <v>989</v>
      </c>
      <c r="I734">
        <v>1532</v>
      </c>
      <c r="J734" t="s">
        <v>2990</v>
      </c>
    </row>
    <row r="735" spans="1:10" x14ac:dyDescent="0.15">
      <c r="A735" s="2" t="s">
        <v>68</v>
      </c>
      <c r="B735" t="s">
        <v>2990</v>
      </c>
      <c r="C735">
        <v>280</v>
      </c>
      <c r="D735">
        <v>376</v>
      </c>
      <c r="E735">
        <v>562</v>
      </c>
      <c r="F735" t="s">
        <v>2990</v>
      </c>
      <c r="G735">
        <v>280</v>
      </c>
      <c r="H735">
        <v>406</v>
      </c>
      <c r="I735">
        <v>581</v>
      </c>
      <c r="J735" t="s">
        <v>2990</v>
      </c>
    </row>
    <row r="736" spans="1:10" x14ac:dyDescent="0.15">
      <c r="A736" s="2" t="s">
        <v>2491</v>
      </c>
      <c r="B736" t="s">
        <v>2990</v>
      </c>
      <c r="C736">
        <v>451</v>
      </c>
      <c r="D736">
        <v>844</v>
      </c>
      <c r="E736">
        <v>1266</v>
      </c>
      <c r="F736" t="s">
        <v>2990</v>
      </c>
      <c r="G736">
        <v>493</v>
      </c>
      <c r="H736">
        <v>885</v>
      </c>
      <c r="I736">
        <v>1335</v>
      </c>
      <c r="J736" t="s">
        <v>2990</v>
      </c>
    </row>
    <row r="737" spans="1:10" x14ac:dyDescent="0.15">
      <c r="A737" s="2" t="s">
        <v>2899</v>
      </c>
      <c r="B737" t="s">
        <v>2990</v>
      </c>
      <c r="C737">
        <v>502</v>
      </c>
      <c r="D737">
        <v>780</v>
      </c>
      <c r="E737">
        <v>1170</v>
      </c>
      <c r="F737" t="s">
        <v>2990</v>
      </c>
      <c r="G737">
        <v>501</v>
      </c>
      <c r="H737">
        <v>819</v>
      </c>
      <c r="I737">
        <v>1139</v>
      </c>
      <c r="J737" t="s">
        <v>2990</v>
      </c>
    </row>
    <row r="738" spans="1:10" x14ac:dyDescent="0.15">
      <c r="A738" s="2" t="s">
        <v>1106</v>
      </c>
      <c r="B738" t="s">
        <v>2990</v>
      </c>
      <c r="C738">
        <v>589</v>
      </c>
      <c r="D738">
        <v>832</v>
      </c>
      <c r="E738">
        <v>1075</v>
      </c>
      <c r="F738" t="s">
        <v>2990</v>
      </c>
      <c r="G738">
        <v>573</v>
      </c>
      <c r="H738">
        <v>840</v>
      </c>
      <c r="I738">
        <v>1295</v>
      </c>
      <c r="J738" t="s">
        <v>2990</v>
      </c>
    </row>
    <row r="739" spans="1:10" x14ac:dyDescent="0.15">
      <c r="A739" s="2" t="s">
        <v>1717</v>
      </c>
      <c r="B739" t="s">
        <v>2990</v>
      </c>
      <c r="C739">
        <v>524</v>
      </c>
      <c r="D739">
        <v>820</v>
      </c>
      <c r="E739">
        <v>1314</v>
      </c>
      <c r="F739" t="s">
        <v>2990</v>
      </c>
      <c r="G739">
        <v>446</v>
      </c>
      <c r="H739">
        <v>992</v>
      </c>
      <c r="I739">
        <v>1340</v>
      </c>
      <c r="J739" t="s">
        <v>2990</v>
      </c>
    </row>
    <row r="740" spans="1:10" x14ac:dyDescent="0.15">
      <c r="A740" s="2" t="s">
        <v>1107</v>
      </c>
      <c r="B740" t="s">
        <v>2990</v>
      </c>
      <c r="C740">
        <v>658</v>
      </c>
      <c r="D740">
        <v>1345</v>
      </c>
      <c r="E740">
        <v>2065</v>
      </c>
      <c r="F740" t="s">
        <v>2990</v>
      </c>
      <c r="G740">
        <v>665</v>
      </c>
      <c r="H740">
        <v>1341</v>
      </c>
      <c r="I740">
        <v>2109</v>
      </c>
      <c r="J740" t="s">
        <v>2990</v>
      </c>
    </row>
    <row r="741" spans="1:10" x14ac:dyDescent="0.15">
      <c r="A741" s="2" t="s">
        <v>2305</v>
      </c>
      <c r="B741" t="s">
        <v>2990</v>
      </c>
      <c r="C741">
        <v>690</v>
      </c>
      <c r="D741">
        <v>1007</v>
      </c>
      <c r="E741">
        <v>1539</v>
      </c>
      <c r="F741" t="s">
        <v>2990</v>
      </c>
      <c r="G741">
        <v>669</v>
      </c>
      <c r="H741">
        <v>1142</v>
      </c>
      <c r="I741">
        <v>1573</v>
      </c>
      <c r="J741" t="s">
        <v>2990</v>
      </c>
    </row>
    <row r="742" spans="1:10" x14ac:dyDescent="0.15">
      <c r="A742" s="2" t="s">
        <v>1571</v>
      </c>
      <c r="B742" t="s">
        <v>2990</v>
      </c>
      <c r="C742">
        <v>331</v>
      </c>
      <c r="D742">
        <v>727</v>
      </c>
      <c r="E742">
        <v>1242</v>
      </c>
      <c r="F742" t="s">
        <v>2990</v>
      </c>
      <c r="G742">
        <v>338</v>
      </c>
      <c r="H742">
        <v>634</v>
      </c>
      <c r="I742">
        <v>794</v>
      </c>
      <c r="J742" t="s">
        <v>2990</v>
      </c>
    </row>
    <row r="743" spans="1:10" x14ac:dyDescent="0.15">
      <c r="A743" s="2" t="s">
        <v>3049</v>
      </c>
      <c r="B743" t="s">
        <v>2990</v>
      </c>
      <c r="C743">
        <v>638</v>
      </c>
      <c r="D743">
        <v>886</v>
      </c>
      <c r="E743">
        <v>1447</v>
      </c>
      <c r="F743" t="s">
        <v>2990</v>
      </c>
      <c r="G743">
        <v>646</v>
      </c>
      <c r="H743">
        <v>913</v>
      </c>
      <c r="I743">
        <v>1429</v>
      </c>
      <c r="J743" t="s">
        <v>2990</v>
      </c>
    </row>
    <row r="744" spans="1:10" x14ac:dyDescent="0.15">
      <c r="A744" s="2" t="s">
        <v>1216</v>
      </c>
      <c r="B744" t="s">
        <v>2990</v>
      </c>
      <c r="C744">
        <v>454</v>
      </c>
      <c r="D744">
        <v>617</v>
      </c>
      <c r="E744">
        <v>1258</v>
      </c>
      <c r="F744" t="s">
        <v>2990</v>
      </c>
      <c r="G744">
        <v>527</v>
      </c>
      <c r="H744">
        <v>793</v>
      </c>
      <c r="I744">
        <v>1329</v>
      </c>
      <c r="J744" t="s">
        <v>2990</v>
      </c>
    </row>
    <row r="745" spans="1:10" x14ac:dyDescent="0.15">
      <c r="A745" s="2" t="s">
        <v>708</v>
      </c>
      <c r="B745" t="s">
        <v>2990</v>
      </c>
      <c r="C745">
        <v>701</v>
      </c>
      <c r="D745">
        <v>1002</v>
      </c>
      <c r="E745">
        <v>1162</v>
      </c>
      <c r="F745" t="s">
        <v>2990</v>
      </c>
      <c r="G745">
        <v>747</v>
      </c>
      <c r="H745">
        <v>1086</v>
      </c>
      <c r="I745">
        <v>1409</v>
      </c>
      <c r="J745" t="s">
        <v>2990</v>
      </c>
    </row>
    <row r="746" spans="1:10" x14ac:dyDescent="0.15">
      <c r="A746" s="2" t="s">
        <v>2083</v>
      </c>
      <c r="B746" t="s">
        <v>2990</v>
      </c>
      <c r="C746">
        <v>546</v>
      </c>
      <c r="D746">
        <v>909</v>
      </c>
      <c r="E746">
        <v>1265</v>
      </c>
      <c r="F746" t="s">
        <v>2990</v>
      </c>
      <c r="G746">
        <v>501</v>
      </c>
      <c r="H746">
        <v>903</v>
      </c>
      <c r="I746">
        <v>1251</v>
      </c>
      <c r="J746" t="s">
        <v>2990</v>
      </c>
    </row>
    <row r="747" spans="1:10" x14ac:dyDescent="0.15">
      <c r="A747" s="2" t="s">
        <v>520</v>
      </c>
      <c r="B747" t="s">
        <v>2990</v>
      </c>
      <c r="C747">
        <v>297</v>
      </c>
      <c r="D747">
        <v>486</v>
      </c>
      <c r="E747">
        <v>708</v>
      </c>
      <c r="F747" t="s">
        <v>2990</v>
      </c>
      <c r="G747">
        <v>297</v>
      </c>
      <c r="H747">
        <v>486</v>
      </c>
      <c r="I747">
        <v>770</v>
      </c>
      <c r="J747" t="s">
        <v>2990</v>
      </c>
    </row>
    <row r="748" spans="1:10" x14ac:dyDescent="0.15">
      <c r="A748" s="2" t="s">
        <v>1365</v>
      </c>
      <c r="B748" t="s">
        <v>2990</v>
      </c>
      <c r="C748">
        <v>600</v>
      </c>
      <c r="D748">
        <v>1147</v>
      </c>
      <c r="E748">
        <v>1690</v>
      </c>
      <c r="F748" t="s">
        <v>2990</v>
      </c>
      <c r="G748">
        <v>627</v>
      </c>
      <c r="H748">
        <v>1077</v>
      </c>
      <c r="I748">
        <v>1577</v>
      </c>
      <c r="J748" t="s">
        <v>2990</v>
      </c>
    </row>
    <row r="749" spans="1:10" x14ac:dyDescent="0.15">
      <c r="A749" s="2" t="s">
        <v>1367</v>
      </c>
      <c r="B749" t="s">
        <v>2990</v>
      </c>
      <c r="C749">
        <v>360</v>
      </c>
      <c r="D749">
        <v>854</v>
      </c>
      <c r="E749">
        <v>1279</v>
      </c>
      <c r="F749" t="s">
        <v>2990</v>
      </c>
      <c r="G749">
        <v>398</v>
      </c>
      <c r="H749">
        <v>862</v>
      </c>
      <c r="I749">
        <v>1439</v>
      </c>
      <c r="J749" t="s">
        <v>2990</v>
      </c>
    </row>
    <row r="750" spans="1:10" x14ac:dyDescent="0.15">
      <c r="A750" s="2" t="s">
        <v>523</v>
      </c>
      <c r="B750" t="s">
        <v>2990</v>
      </c>
      <c r="C750">
        <v>479</v>
      </c>
      <c r="D750">
        <v>848</v>
      </c>
      <c r="E750">
        <v>1145</v>
      </c>
      <c r="F750" t="s">
        <v>2990</v>
      </c>
      <c r="G750">
        <v>479</v>
      </c>
      <c r="H750">
        <v>848</v>
      </c>
      <c r="I750" t="s">
        <v>2990</v>
      </c>
      <c r="J750" t="s">
        <v>2990</v>
      </c>
    </row>
    <row r="751" spans="1:10" x14ac:dyDescent="0.15">
      <c r="A751" s="2" t="s">
        <v>2494</v>
      </c>
      <c r="B751" t="s">
        <v>2990</v>
      </c>
      <c r="C751">
        <v>512</v>
      </c>
      <c r="D751">
        <v>866</v>
      </c>
      <c r="E751">
        <v>1200</v>
      </c>
      <c r="F751" t="s">
        <v>2990</v>
      </c>
      <c r="G751">
        <v>516</v>
      </c>
      <c r="H751">
        <v>814</v>
      </c>
      <c r="I751">
        <v>1113</v>
      </c>
      <c r="J751" t="s">
        <v>2990</v>
      </c>
    </row>
    <row r="752" spans="1:10" x14ac:dyDescent="0.15">
      <c r="A752" s="2" t="s">
        <v>276</v>
      </c>
      <c r="B752" t="s">
        <v>2990</v>
      </c>
      <c r="C752">
        <v>505</v>
      </c>
      <c r="D752">
        <v>715</v>
      </c>
      <c r="E752">
        <v>1251</v>
      </c>
      <c r="F752" t="s">
        <v>2990</v>
      </c>
      <c r="G752">
        <v>527</v>
      </c>
      <c r="H752">
        <v>798</v>
      </c>
      <c r="I752">
        <v>1188</v>
      </c>
      <c r="J752" t="s">
        <v>2990</v>
      </c>
    </row>
    <row r="753" spans="1:10" x14ac:dyDescent="0.15">
      <c r="A753" s="2" t="s">
        <v>2495</v>
      </c>
      <c r="B753" t="s">
        <v>2990</v>
      </c>
      <c r="C753">
        <v>572</v>
      </c>
      <c r="D753">
        <v>916</v>
      </c>
      <c r="E753">
        <v>1522</v>
      </c>
      <c r="F753" t="s">
        <v>2990</v>
      </c>
      <c r="G753">
        <v>583</v>
      </c>
      <c r="H753">
        <v>932</v>
      </c>
      <c r="I753">
        <v>1462</v>
      </c>
      <c r="J753" t="s">
        <v>2990</v>
      </c>
    </row>
    <row r="754" spans="1:10" x14ac:dyDescent="0.15">
      <c r="A754" s="2" t="s">
        <v>1369</v>
      </c>
      <c r="B754" t="s">
        <v>2990</v>
      </c>
      <c r="C754">
        <v>370</v>
      </c>
      <c r="D754">
        <v>663</v>
      </c>
      <c r="E754">
        <v>1068</v>
      </c>
      <c r="F754" t="s">
        <v>2990</v>
      </c>
      <c r="G754">
        <v>352</v>
      </c>
      <c r="H754">
        <v>722</v>
      </c>
      <c r="I754">
        <v>1014</v>
      </c>
      <c r="J754" t="s">
        <v>2990</v>
      </c>
    </row>
    <row r="755" spans="1:10" x14ac:dyDescent="0.15">
      <c r="A755" s="2" t="s">
        <v>2902</v>
      </c>
      <c r="B755" t="s">
        <v>2990</v>
      </c>
      <c r="C755">
        <v>503</v>
      </c>
      <c r="D755">
        <v>961</v>
      </c>
      <c r="E755">
        <v>1507</v>
      </c>
      <c r="F755" t="s">
        <v>2990</v>
      </c>
      <c r="G755">
        <v>572</v>
      </c>
      <c r="H755">
        <v>899</v>
      </c>
      <c r="I755">
        <v>1473</v>
      </c>
      <c r="J755" t="s">
        <v>2990</v>
      </c>
    </row>
    <row r="756" spans="1:10" x14ac:dyDescent="0.15">
      <c r="A756" s="2" t="s">
        <v>525</v>
      </c>
      <c r="B756" t="s">
        <v>2990</v>
      </c>
      <c r="C756">
        <v>405</v>
      </c>
      <c r="D756">
        <v>590</v>
      </c>
      <c r="E756">
        <v>1278</v>
      </c>
      <c r="F756" t="s">
        <v>2990</v>
      </c>
      <c r="G756">
        <v>464</v>
      </c>
      <c r="H756">
        <v>644</v>
      </c>
      <c r="I756">
        <v>829</v>
      </c>
      <c r="J756" t="s">
        <v>2990</v>
      </c>
    </row>
    <row r="757" spans="1:10" x14ac:dyDescent="0.15">
      <c r="A757" s="2" t="s">
        <v>526</v>
      </c>
      <c r="B757" t="s">
        <v>2990</v>
      </c>
      <c r="C757">
        <v>492</v>
      </c>
      <c r="D757">
        <v>956</v>
      </c>
      <c r="E757">
        <v>1156</v>
      </c>
      <c r="F757">
        <v>1707</v>
      </c>
      <c r="G757">
        <v>493</v>
      </c>
      <c r="H757">
        <v>880</v>
      </c>
      <c r="I757">
        <v>1438</v>
      </c>
      <c r="J757">
        <v>1796</v>
      </c>
    </row>
    <row r="758" spans="1:10" x14ac:dyDescent="0.15">
      <c r="A758" s="2" t="s">
        <v>2728</v>
      </c>
      <c r="B758">
        <v>165</v>
      </c>
      <c r="C758">
        <v>269</v>
      </c>
      <c r="D758">
        <v>653</v>
      </c>
      <c r="E758">
        <v>1075</v>
      </c>
      <c r="F758" t="s">
        <v>2990</v>
      </c>
      <c r="G758">
        <v>327</v>
      </c>
      <c r="H758">
        <v>682</v>
      </c>
      <c r="I758">
        <v>1220</v>
      </c>
      <c r="J758" t="s">
        <v>2990</v>
      </c>
    </row>
    <row r="759" spans="1:10" x14ac:dyDescent="0.15">
      <c r="A759" s="2" t="s">
        <v>1918</v>
      </c>
      <c r="B759">
        <v>272</v>
      </c>
      <c r="C759">
        <v>701</v>
      </c>
      <c r="D759">
        <v>1105</v>
      </c>
      <c r="E759">
        <v>1521</v>
      </c>
      <c r="F759" t="s">
        <v>2990</v>
      </c>
      <c r="G759">
        <v>708</v>
      </c>
      <c r="H759">
        <v>1167</v>
      </c>
      <c r="I759">
        <v>1711</v>
      </c>
      <c r="J759" t="s">
        <v>2990</v>
      </c>
    </row>
    <row r="760" spans="1:10" x14ac:dyDescent="0.15">
      <c r="A760" s="2" t="s">
        <v>608</v>
      </c>
      <c r="B760" t="s">
        <v>2990</v>
      </c>
      <c r="C760">
        <v>513</v>
      </c>
      <c r="D760">
        <v>848</v>
      </c>
      <c r="E760">
        <v>1077</v>
      </c>
      <c r="F760" t="s">
        <v>2990</v>
      </c>
      <c r="G760">
        <v>512</v>
      </c>
      <c r="H760">
        <v>861</v>
      </c>
      <c r="I760">
        <v>1065</v>
      </c>
      <c r="J760" t="s">
        <v>2990</v>
      </c>
    </row>
    <row r="761" spans="1:10" x14ac:dyDescent="0.15">
      <c r="A761" s="2" t="s">
        <v>1370</v>
      </c>
      <c r="B761" t="s">
        <v>2990</v>
      </c>
      <c r="C761">
        <v>355</v>
      </c>
      <c r="D761">
        <v>732</v>
      </c>
      <c r="E761">
        <v>1164</v>
      </c>
      <c r="F761" t="s">
        <v>2990</v>
      </c>
      <c r="G761">
        <v>381</v>
      </c>
      <c r="H761">
        <v>758</v>
      </c>
      <c r="I761">
        <v>1216</v>
      </c>
      <c r="J761" t="s">
        <v>2990</v>
      </c>
    </row>
    <row r="762" spans="1:10" x14ac:dyDescent="0.15">
      <c r="A762" s="2" t="s">
        <v>107</v>
      </c>
      <c r="B762" t="s">
        <v>2990</v>
      </c>
      <c r="C762">
        <v>273</v>
      </c>
      <c r="D762">
        <v>498</v>
      </c>
      <c r="E762">
        <v>508</v>
      </c>
      <c r="F762" t="s">
        <v>2990</v>
      </c>
      <c r="G762">
        <v>274</v>
      </c>
      <c r="H762">
        <v>508</v>
      </c>
      <c r="I762" t="s">
        <v>2990</v>
      </c>
      <c r="J762" t="s">
        <v>2990</v>
      </c>
    </row>
    <row r="763" spans="1:10" x14ac:dyDescent="0.15">
      <c r="A763" s="2" t="s">
        <v>2730</v>
      </c>
      <c r="B763">
        <v>298</v>
      </c>
      <c r="C763">
        <v>587</v>
      </c>
      <c r="D763">
        <v>1004</v>
      </c>
      <c r="E763">
        <v>1564</v>
      </c>
      <c r="F763" t="s">
        <v>2990</v>
      </c>
      <c r="G763">
        <v>589</v>
      </c>
      <c r="H763">
        <v>1019</v>
      </c>
      <c r="I763">
        <v>1534</v>
      </c>
      <c r="J763" t="s">
        <v>2990</v>
      </c>
    </row>
    <row r="764" spans="1:10" x14ac:dyDescent="0.15">
      <c r="A764" s="2" t="s">
        <v>1109</v>
      </c>
      <c r="B764" t="s">
        <v>2990</v>
      </c>
      <c r="C764">
        <v>557</v>
      </c>
      <c r="D764">
        <v>921</v>
      </c>
      <c r="E764">
        <v>1206</v>
      </c>
      <c r="F764" t="s">
        <v>2990</v>
      </c>
      <c r="G764">
        <v>551</v>
      </c>
      <c r="H764">
        <v>931</v>
      </c>
      <c r="I764">
        <v>1291</v>
      </c>
      <c r="J764" t="s">
        <v>2990</v>
      </c>
    </row>
    <row r="765" spans="1:10" x14ac:dyDescent="0.15">
      <c r="A765" s="2" t="s">
        <v>1016</v>
      </c>
      <c r="B765" t="s">
        <v>2990</v>
      </c>
      <c r="C765">
        <v>563</v>
      </c>
      <c r="D765">
        <v>960</v>
      </c>
      <c r="E765">
        <v>1309</v>
      </c>
      <c r="F765" t="s">
        <v>2990</v>
      </c>
      <c r="G765">
        <v>371</v>
      </c>
      <c r="H765">
        <v>885</v>
      </c>
      <c r="I765">
        <v>1135</v>
      </c>
      <c r="J765" t="s">
        <v>2990</v>
      </c>
    </row>
    <row r="766" spans="1:10" x14ac:dyDescent="0.15">
      <c r="A766" s="2" t="s">
        <v>910</v>
      </c>
      <c r="B766" t="s">
        <v>2990</v>
      </c>
      <c r="C766">
        <v>476</v>
      </c>
      <c r="D766">
        <v>910</v>
      </c>
      <c r="E766">
        <v>1161</v>
      </c>
      <c r="F766" t="s">
        <v>2990</v>
      </c>
      <c r="G766">
        <v>476</v>
      </c>
      <c r="H766">
        <v>941</v>
      </c>
      <c r="I766">
        <v>1181</v>
      </c>
      <c r="J766" t="s">
        <v>2990</v>
      </c>
    </row>
    <row r="767" spans="1:10" x14ac:dyDescent="0.15">
      <c r="A767" s="2" t="s">
        <v>806</v>
      </c>
      <c r="B767" t="s">
        <v>2990</v>
      </c>
      <c r="C767">
        <v>305</v>
      </c>
      <c r="D767">
        <v>753</v>
      </c>
      <c r="E767">
        <v>875</v>
      </c>
      <c r="F767" t="s">
        <v>2990</v>
      </c>
      <c r="G767">
        <v>286</v>
      </c>
      <c r="H767">
        <v>570</v>
      </c>
      <c r="I767">
        <v>746</v>
      </c>
      <c r="J767" t="s">
        <v>2990</v>
      </c>
    </row>
    <row r="768" spans="1:10" x14ac:dyDescent="0.15">
      <c r="A768" s="2" t="s">
        <v>1219</v>
      </c>
      <c r="B768" t="s">
        <v>2990</v>
      </c>
      <c r="C768">
        <v>482</v>
      </c>
      <c r="D768">
        <v>802</v>
      </c>
      <c r="E768">
        <v>1420</v>
      </c>
      <c r="F768" t="s">
        <v>2990</v>
      </c>
      <c r="G768">
        <v>530</v>
      </c>
      <c r="H768">
        <v>1024</v>
      </c>
      <c r="I768">
        <v>1502</v>
      </c>
      <c r="J768" t="s">
        <v>2990</v>
      </c>
    </row>
    <row r="769" spans="1:10" x14ac:dyDescent="0.15">
      <c r="A769" s="2" t="s">
        <v>1373</v>
      </c>
      <c r="B769" t="s">
        <v>2990</v>
      </c>
      <c r="C769">
        <v>603</v>
      </c>
      <c r="D769">
        <v>1104</v>
      </c>
      <c r="E769">
        <v>1675</v>
      </c>
      <c r="F769" t="s">
        <v>2990</v>
      </c>
      <c r="G769">
        <v>595</v>
      </c>
      <c r="H769">
        <v>1104</v>
      </c>
      <c r="I769">
        <v>1524</v>
      </c>
      <c r="J769" t="s">
        <v>2990</v>
      </c>
    </row>
    <row r="770" spans="1:10" x14ac:dyDescent="0.15">
      <c r="A770" s="2" t="s">
        <v>2497</v>
      </c>
      <c r="B770" t="s">
        <v>2990</v>
      </c>
      <c r="C770">
        <v>324</v>
      </c>
      <c r="D770">
        <v>512</v>
      </c>
      <c r="E770">
        <v>841</v>
      </c>
      <c r="F770" t="s">
        <v>2990</v>
      </c>
      <c r="G770">
        <v>330</v>
      </c>
      <c r="H770">
        <v>509</v>
      </c>
      <c r="I770">
        <v>842</v>
      </c>
      <c r="J770" t="s">
        <v>2990</v>
      </c>
    </row>
    <row r="771" spans="1:10" x14ac:dyDescent="0.15">
      <c r="A771" s="2" t="s">
        <v>913</v>
      </c>
      <c r="B771" t="s">
        <v>2990</v>
      </c>
      <c r="C771">
        <v>565</v>
      </c>
      <c r="D771">
        <v>888</v>
      </c>
      <c r="E771">
        <v>1269</v>
      </c>
      <c r="F771" t="s">
        <v>2990</v>
      </c>
      <c r="G771">
        <v>692</v>
      </c>
      <c r="H771">
        <v>1028</v>
      </c>
      <c r="I771">
        <v>1355</v>
      </c>
      <c r="J771" t="s">
        <v>2990</v>
      </c>
    </row>
    <row r="772" spans="1:10" x14ac:dyDescent="0.15">
      <c r="A772" s="2" t="s">
        <v>2732</v>
      </c>
      <c r="B772" t="s">
        <v>2990</v>
      </c>
      <c r="C772">
        <v>339</v>
      </c>
      <c r="D772">
        <v>602</v>
      </c>
      <c r="E772">
        <v>945</v>
      </c>
      <c r="F772" t="s">
        <v>2990</v>
      </c>
      <c r="G772">
        <v>344</v>
      </c>
      <c r="H772">
        <v>641</v>
      </c>
      <c r="I772">
        <v>961</v>
      </c>
      <c r="J772" t="s">
        <v>2990</v>
      </c>
    </row>
    <row r="773" spans="1:10" x14ac:dyDescent="0.15">
      <c r="A773" s="2" t="s">
        <v>1574</v>
      </c>
      <c r="B773" t="s">
        <v>2990</v>
      </c>
      <c r="C773">
        <v>583</v>
      </c>
      <c r="D773">
        <v>1081</v>
      </c>
      <c r="E773">
        <v>1812</v>
      </c>
      <c r="F773" t="s">
        <v>2990</v>
      </c>
      <c r="G773">
        <v>594</v>
      </c>
      <c r="H773">
        <v>1107</v>
      </c>
      <c r="I773">
        <v>1830</v>
      </c>
      <c r="J773" t="s">
        <v>2990</v>
      </c>
    </row>
    <row r="774" spans="1:10" x14ac:dyDescent="0.15">
      <c r="A774" s="2" t="s">
        <v>90</v>
      </c>
      <c r="B774" t="s">
        <v>2990</v>
      </c>
      <c r="C774">
        <v>291</v>
      </c>
      <c r="D774">
        <v>434</v>
      </c>
      <c r="E774" t="s">
        <v>2990</v>
      </c>
      <c r="F774" t="s">
        <v>2990</v>
      </c>
      <c r="G774">
        <v>288</v>
      </c>
      <c r="H774">
        <v>434</v>
      </c>
      <c r="I774" t="s">
        <v>2990</v>
      </c>
      <c r="J774" t="s">
        <v>2990</v>
      </c>
    </row>
    <row r="775" spans="1:10" x14ac:dyDescent="0.15">
      <c r="A775" s="2" t="s">
        <v>152</v>
      </c>
      <c r="B775" t="s">
        <v>2990</v>
      </c>
      <c r="C775">
        <v>621</v>
      </c>
      <c r="D775">
        <v>961</v>
      </c>
      <c r="E775">
        <v>1091</v>
      </c>
      <c r="F775" t="s">
        <v>2990</v>
      </c>
      <c r="G775">
        <v>1016</v>
      </c>
      <c r="H775">
        <v>1346</v>
      </c>
      <c r="I775" t="s">
        <v>2990</v>
      </c>
      <c r="J775" t="s">
        <v>2990</v>
      </c>
    </row>
    <row r="776" spans="1:10" x14ac:dyDescent="0.15">
      <c r="A776" s="2" t="s">
        <v>2086</v>
      </c>
      <c r="B776" t="s">
        <v>2990</v>
      </c>
      <c r="C776">
        <v>577</v>
      </c>
      <c r="D776">
        <v>1080</v>
      </c>
      <c r="E776">
        <v>1654</v>
      </c>
      <c r="F776" t="s">
        <v>2990</v>
      </c>
      <c r="G776">
        <v>559</v>
      </c>
      <c r="H776">
        <v>1066</v>
      </c>
      <c r="I776">
        <v>1613</v>
      </c>
      <c r="J776" t="s">
        <v>2990</v>
      </c>
    </row>
    <row r="777" spans="1:10" x14ac:dyDescent="0.15">
      <c r="A777" s="2" t="s">
        <v>1222</v>
      </c>
      <c r="B777" t="s">
        <v>2990</v>
      </c>
      <c r="C777">
        <v>729</v>
      </c>
      <c r="D777">
        <v>1216</v>
      </c>
      <c r="E777">
        <v>1490</v>
      </c>
      <c r="F777">
        <v>1845</v>
      </c>
      <c r="G777">
        <v>729</v>
      </c>
      <c r="H777">
        <v>1216</v>
      </c>
      <c r="I777">
        <v>1999</v>
      </c>
      <c r="J777">
        <v>1825</v>
      </c>
    </row>
    <row r="778" spans="1:10" x14ac:dyDescent="0.15">
      <c r="A778" s="2" t="s">
        <v>335</v>
      </c>
      <c r="B778" t="s">
        <v>2990</v>
      </c>
      <c r="C778">
        <v>591</v>
      </c>
      <c r="D778">
        <v>901</v>
      </c>
      <c r="E778">
        <v>1161</v>
      </c>
      <c r="F778" t="s">
        <v>2990</v>
      </c>
      <c r="G778">
        <v>710</v>
      </c>
      <c r="H778">
        <v>1056</v>
      </c>
      <c r="I778">
        <v>1562</v>
      </c>
      <c r="J778" t="s">
        <v>2990</v>
      </c>
    </row>
    <row r="779" spans="1:10" x14ac:dyDescent="0.15">
      <c r="A779" s="2" t="s">
        <v>1223</v>
      </c>
      <c r="B779">
        <v>145</v>
      </c>
      <c r="C779">
        <v>357</v>
      </c>
      <c r="D779">
        <v>1075</v>
      </c>
      <c r="E779">
        <v>1745</v>
      </c>
      <c r="F779" t="s">
        <v>2990</v>
      </c>
      <c r="G779">
        <v>340</v>
      </c>
      <c r="H779">
        <v>1021</v>
      </c>
      <c r="I779">
        <v>1874</v>
      </c>
      <c r="J779" t="s">
        <v>2990</v>
      </c>
    </row>
    <row r="780" spans="1:10" x14ac:dyDescent="0.15">
      <c r="A780" s="2" t="s">
        <v>2734</v>
      </c>
      <c r="B780" t="s">
        <v>2990</v>
      </c>
      <c r="C780">
        <v>493</v>
      </c>
      <c r="D780">
        <v>952</v>
      </c>
      <c r="E780">
        <v>1330</v>
      </c>
      <c r="F780" t="s">
        <v>2990</v>
      </c>
      <c r="G780">
        <v>506</v>
      </c>
      <c r="H780">
        <v>892</v>
      </c>
      <c r="I780">
        <v>1327</v>
      </c>
      <c r="J780" t="s">
        <v>2990</v>
      </c>
    </row>
    <row r="781" spans="1:10" x14ac:dyDescent="0.15">
      <c r="A781" s="2" t="s">
        <v>914</v>
      </c>
      <c r="B781" t="s">
        <v>2990</v>
      </c>
      <c r="C781">
        <v>428</v>
      </c>
      <c r="D781">
        <v>872</v>
      </c>
      <c r="E781">
        <v>1135</v>
      </c>
      <c r="F781" t="s">
        <v>2990</v>
      </c>
      <c r="G781">
        <v>431</v>
      </c>
      <c r="H781">
        <v>812</v>
      </c>
      <c r="I781">
        <v>1012</v>
      </c>
      <c r="J781" t="s">
        <v>2990</v>
      </c>
    </row>
    <row r="782" spans="1:10" x14ac:dyDescent="0.15">
      <c r="A782" s="2" t="s">
        <v>1018</v>
      </c>
      <c r="B782" t="s">
        <v>2990</v>
      </c>
      <c r="C782">
        <v>490</v>
      </c>
      <c r="D782">
        <v>926</v>
      </c>
      <c r="E782">
        <v>1646</v>
      </c>
      <c r="F782" t="s">
        <v>2990</v>
      </c>
      <c r="G782">
        <v>638</v>
      </c>
      <c r="H782">
        <v>944</v>
      </c>
      <c r="I782">
        <v>1752</v>
      </c>
      <c r="J782" t="s">
        <v>2990</v>
      </c>
    </row>
    <row r="783" spans="1:10" x14ac:dyDescent="0.15">
      <c r="A783" s="2" t="s">
        <v>1920</v>
      </c>
      <c r="B783" t="s">
        <v>2990</v>
      </c>
      <c r="C783">
        <v>80</v>
      </c>
      <c r="D783">
        <v>178</v>
      </c>
      <c r="E783">
        <v>264</v>
      </c>
      <c r="F783" t="s">
        <v>2990</v>
      </c>
      <c r="G783">
        <v>128</v>
      </c>
      <c r="H783">
        <v>225</v>
      </c>
      <c r="I783">
        <v>312</v>
      </c>
      <c r="J783" t="s">
        <v>2990</v>
      </c>
    </row>
    <row r="784" spans="1:10" x14ac:dyDescent="0.15">
      <c r="A784" s="2" t="s">
        <v>1224</v>
      </c>
      <c r="B784" t="s">
        <v>2990</v>
      </c>
      <c r="C784">
        <v>404</v>
      </c>
      <c r="D784">
        <v>941</v>
      </c>
      <c r="E784">
        <v>1353</v>
      </c>
      <c r="F784" t="s">
        <v>2990</v>
      </c>
      <c r="G784">
        <v>447</v>
      </c>
      <c r="H784">
        <v>878</v>
      </c>
      <c r="I784">
        <v>1438</v>
      </c>
      <c r="J784" t="s">
        <v>2990</v>
      </c>
    </row>
    <row r="785" spans="1:10" x14ac:dyDescent="0.15">
      <c r="A785" s="2" t="s">
        <v>336</v>
      </c>
      <c r="B785" t="s">
        <v>2990</v>
      </c>
      <c r="C785">
        <v>478</v>
      </c>
      <c r="D785">
        <v>875</v>
      </c>
      <c r="E785">
        <v>1062</v>
      </c>
      <c r="F785" t="s">
        <v>2990</v>
      </c>
      <c r="G785">
        <v>440</v>
      </c>
      <c r="H785">
        <v>620</v>
      </c>
      <c r="I785">
        <v>1044</v>
      </c>
      <c r="J785" t="s">
        <v>2990</v>
      </c>
    </row>
    <row r="786" spans="1:10" x14ac:dyDescent="0.15">
      <c r="A786" s="2" t="s">
        <v>70</v>
      </c>
      <c r="B786" t="s">
        <v>2990</v>
      </c>
      <c r="C786">
        <v>330</v>
      </c>
      <c r="D786">
        <v>368</v>
      </c>
      <c r="E786">
        <v>454</v>
      </c>
      <c r="F786" t="s">
        <v>2990</v>
      </c>
      <c r="G786">
        <v>384</v>
      </c>
      <c r="H786">
        <v>392</v>
      </c>
      <c r="I786">
        <v>475</v>
      </c>
      <c r="J786" t="s">
        <v>2990</v>
      </c>
    </row>
    <row r="787" spans="1:10" x14ac:dyDescent="0.15">
      <c r="A787" s="2" t="s">
        <v>109</v>
      </c>
      <c r="B787" t="s">
        <v>2990</v>
      </c>
      <c r="C787">
        <v>387</v>
      </c>
      <c r="D787">
        <v>588</v>
      </c>
      <c r="E787">
        <v>889</v>
      </c>
      <c r="F787" t="s">
        <v>2990</v>
      </c>
      <c r="G787">
        <v>430</v>
      </c>
      <c r="H787">
        <v>599</v>
      </c>
      <c r="I787">
        <v>870</v>
      </c>
      <c r="J787" t="s">
        <v>2990</v>
      </c>
    </row>
    <row r="788" spans="1:10" x14ac:dyDescent="0.15">
      <c r="A788" s="2" t="s">
        <v>2507</v>
      </c>
      <c r="B788">
        <v>273</v>
      </c>
      <c r="C788">
        <v>565</v>
      </c>
      <c r="D788">
        <v>850</v>
      </c>
      <c r="E788">
        <v>1503</v>
      </c>
      <c r="F788" t="s">
        <v>2990</v>
      </c>
      <c r="G788">
        <v>569</v>
      </c>
      <c r="H788">
        <v>1058</v>
      </c>
      <c r="I788">
        <v>1453</v>
      </c>
      <c r="J788" t="s">
        <v>2990</v>
      </c>
    </row>
    <row r="789" spans="1:10" x14ac:dyDescent="0.15">
      <c r="A789" s="2" t="s">
        <v>1577</v>
      </c>
      <c r="B789" t="s">
        <v>2990</v>
      </c>
      <c r="C789">
        <v>653</v>
      </c>
      <c r="D789">
        <v>1003</v>
      </c>
      <c r="E789">
        <v>1461</v>
      </c>
      <c r="F789" t="s">
        <v>2990</v>
      </c>
      <c r="G789">
        <v>722</v>
      </c>
      <c r="H789">
        <v>1067</v>
      </c>
      <c r="I789">
        <v>1500</v>
      </c>
      <c r="J789" t="s">
        <v>2990</v>
      </c>
    </row>
    <row r="790" spans="1:10" x14ac:dyDescent="0.15">
      <c r="A790" s="2" t="s">
        <v>153</v>
      </c>
      <c r="B790" t="s">
        <v>2990</v>
      </c>
      <c r="C790">
        <v>602</v>
      </c>
      <c r="D790">
        <v>768</v>
      </c>
      <c r="E790">
        <v>660</v>
      </c>
      <c r="F790" t="s">
        <v>2990</v>
      </c>
      <c r="G790">
        <v>749</v>
      </c>
      <c r="H790">
        <v>1255</v>
      </c>
      <c r="I790">
        <v>1101</v>
      </c>
      <c r="J790" t="s">
        <v>2990</v>
      </c>
    </row>
    <row r="791" spans="1:10" x14ac:dyDescent="0.15">
      <c r="A791" s="2" t="s">
        <v>527</v>
      </c>
      <c r="B791" t="s">
        <v>2990</v>
      </c>
      <c r="C791">
        <v>697</v>
      </c>
      <c r="D791">
        <v>1060</v>
      </c>
      <c r="E791">
        <v>1527</v>
      </c>
      <c r="F791" t="s">
        <v>2990</v>
      </c>
      <c r="G791">
        <v>697</v>
      </c>
      <c r="H791">
        <v>1081</v>
      </c>
      <c r="I791">
        <v>1215</v>
      </c>
      <c r="J791" t="s">
        <v>2990</v>
      </c>
    </row>
    <row r="792" spans="1:10" x14ac:dyDescent="0.15">
      <c r="A792" s="2" t="s">
        <v>2089</v>
      </c>
      <c r="B792" t="s">
        <v>2990</v>
      </c>
      <c r="C792">
        <v>588</v>
      </c>
      <c r="D792">
        <v>928</v>
      </c>
      <c r="E792">
        <v>1657</v>
      </c>
      <c r="F792" t="s">
        <v>2990</v>
      </c>
      <c r="G792">
        <v>603</v>
      </c>
      <c r="H792">
        <v>1038</v>
      </c>
      <c r="I792">
        <v>1755</v>
      </c>
      <c r="J792" t="s">
        <v>2990</v>
      </c>
    </row>
    <row r="793" spans="1:10" x14ac:dyDescent="0.15">
      <c r="A793" s="2" t="s">
        <v>1375</v>
      </c>
      <c r="B793" t="s">
        <v>2990</v>
      </c>
      <c r="C793">
        <v>370</v>
      </c>
      <c r="D793">
        <v>744</v>
      </c>
      <c r="E793">
        <v>1090</v>
      </c>
      <c r="F793" t="s">
        <v>2990</v>
      </c>
      <c r="G793">
        <v>494</v>
      </c>
      <c r="H793">
        <v>794</v>
      </c>
      <c r="I793">
        <v>1208</v>
      </c>
      <c r="J793" t="s">
        <v>2990</v>
      </c>
    </row>
    <row r="794" spans="1:10" x14ac:dyDescent="0.15">
      <c r="A794" s="2" t="s">
        <v>279</v>
      </c>
      <c r="B794" t="s">
        <v>2990</v>
      </c>
      <c r="C794">
        <v>422</v>
      </c>
      <c r="D794">
        <v>859</v>
      </c>
      <c r="E794">
        <v>1081</v>
      </c>
      <c r="F794" t="s">
        <v>2990</v>
      </c>
      <c r="G794">
        <v>424</v>
      </c>
      <c r="H794">
        <v>931</v>
      </c>
      <c r="I794">
        <v>1167</v>
      </c>
      <c r="J794" t="s">
        <v>2990</v>
      </c>
    </row>
    <row r="795" spans="1:10" x14ac:dyDescent="0.15">
      <c r="A795" s="2" t="s">
        <v>1578</v>
      </c>
      <c r="B795" t="s">
        <v>2990</v>
      </c>
      <c r="C795">
        <v>492</v>
      </c>
      <c r="D795">
        <v>951</v>
      </c>
      <c r="E795">
        <v>1406</v>
      </c>
      <c r="F795" t="s">
        <v>2990</v>
      </c>
      <c r="G795">
        <v>610</v>
      </c>
      <c r="H795">
        <v>998</v>
      </c>
      <c r="I795">
        <v>1683</v>
      </c>
      <c r="J795" t="s">
        <v>2990</v>
      </c>
    </row>
    <row r="796" spans="1:10" x14ac:dyDescent="0.15">
      <c r="A796" s="2" t="s">
        <v>405</v>
      </c>
      <c r="B796" t="s">
        <v>2990</v>
      </c>
      <c r="C796">
        <v>799</v>
      </c>
      <c r="D796">
        <v>1156</v>
      </c>
      <c r="E796">
        <v>1377</v>
      </c>
      <c r="F796" t="s">
        <v>2990</v>
      </c>
      <c r="G796">
        <v>815</v>
      </c>
      <c r="H796">
        <v>1087</v>
      </c>
      <c r="I796">
        <v>1400</v>
      </c>
      <c r="J796" t="s">
        <v>2990</v>
      </c>
    </row>
    <row r="797" spans="1:10" x14ac:dyDescent="0.15">
      <c r="A797" s="2" t="s">
        <v>2737</v>
      </c>
      <c r="B797" t="s">
        <v>2990</v>
      </c>
      <c r="C797">
        <v>501</v>
      </c>
      <c r="D797">
        <v>784</v>
      </c>
      <c r="E797">
        <v>1146</v>
      </c>
      <c r="F797" t="s">
        <v>2990</v>
      </c>
      <c r="G797">
        <v>485</v>
      </c>
      <c r="H797">
        <v>775</v>
      </c>
      <c r="I797">
        <v>1140</v>
      </c>
      <c r="J797" t="s">
        <v>2990</v>
      </c>
    </row>
    <row r="798" spans="1:10" x14ac:dyDescent="0.15">
      <c r="A798" s="2" t="s">
        <v>1020</v>
      </c>
      <c r="B798" t="s">
        <v>2990</v>
      </c>
      <c r="C798">
        <v>614</v>
      </c>
      <c r="D798">
        <v>1184</v>
      </c>
      <c r="E798">
        <v>1389</v>
      </c>
      <c r="F798" t="s">
        <v>2990</v>
      </c>
      <c r="G798">
        <v>564</v>
      </c>
      <c r="H798">
        <v>1028</v>
      </c>
      <c r="I798">
        <v>1836</v>
      </c>
      <c r="J798" t="s">
        <v>2990</v>
      </c>
    </row>
    <row r="799" spans="1:10" x14ac:dyDescent="0.15">
      <c r="A799" s="2" t="s">
        <v>2306</v>
      </c>
      <c r="B799" t="s">
        <v>2990</v>
      </c>
      <c r="C799">
        <v>653</v>
      </c>
      <c r="D799">
        <v>1257</v>
      </c>
      <c r="E799">
        <v>1831</v>
      </c>
      <c r="F799" t="s">
        <v>2990</v>
      </c>
      <c r="G799">
        <v>648</v>
      </c>
      <c r="H799">
        <v>1253</v>
      </c>
      <c r="I799">
        <v>1983</v>
      </c>
      <c r="J799" t="s">
        <v>2990</v>
      </c>
    </row>
    <row r="800" spans="1:10" x14ac:dyDescent="0.15">
      <c r="A800" s="2" t="s">
        <v>446</v>
      </c>
      <c r="B800" t="s">
        <v>2990</v>
      </c>
      <c r="C800">
        <v>531</v>
      </c>
      <c r="D800">
        <v>797</v>
      </c>
      <c r="E800">
        <v>932</v>
      </c>
      <c r="F800" t="s">
        <v>2990</v>
      </c>
      <c r="G800">
        <v>524</v>
      </c>
      <c r="H800">
        <v>772</v>
      </c>
      <c r="I800">
        <v>901</v>
      </c>
      <c r="J800" t="s">
        <v>2990</v>
      </c>
    </row>
    <row r="801" spans="1:10" x14ac:dyDescent="0.15">
      <c r="A801" s="2" t="s">
        <v>2307</v>
      </c>
      <c r="B801" t="s">
        <v>2990</v>
      </c>
      <c r="C801">
        <v>719</v>
      </c>
      <c r="D801">
        <v>1155</v>
      </c>
      <c r="E801">
        <v>1606</v>
      </c>
      <c r="F801" t="s">
        <v>2990</v>
      </c>
      <c r="G801">
        <v>673</v>
      </c>
      <c r="H801">
        <v>1067</v>
      </c>
      <c r="I801">
        <v>1694</v>
      </c>
      <c r="J801" t="s">
        <v>2990</v>
      </c>
    </row>
    <row r="802" spans="1:10" x14ac:dyDescent="0.15">
      <c r="A802" s="2" t="s">
        <v>2090</v>
      </c>
      <c r="B802" t="s">
        <v>2990</v>
      </c>
      <c r="C802">
        <v>538</v>
      </c>
      <c r="D802">
        <v>946</v>
      </c>
      <c r="E802">
        <v>1700</v>
      </c>
      <c r="F802" t="s">
        <v>2990</v>
      </c>
      <c r="G802">
        <v>546</v>
      </c>
      <c r="H802">
        <v>975</v>
      </c>
      <c r="I802">
        <v>1597</v>
      </c>
      <c r="J802" t="s">
        <v>2990</v>
      </c>
    </row>
    <row r="803" spans="1:10" x14ac:dyDescent="0.15">
      <c r="A803" s="2" t="s">
        <v>2739</v>
      </c>
      <c r="B803" t="s">
        <v>2990</v>
      </c>
      <c r="C803">
        <v>554</v>
      </c>
      <c r="D803">
        <v>898</v>
      </c>
      <c r="E803">
        <v>1344</v>
      </c>
      <c r="F803" t="s">
        <v>2990</v>
      </c>
      <c r="G803">
        <v>568</v>
      </c>
      <c r="H803">
        <v>881</v>
      </c>
      <c r="I803">
        <v>1231</v>
      </c>
      <c r="J803" t="s">
        <v>2990</v>
      </c>
    </row>
    <row r="804" spans="1:10" x14ac:dyDescent="0.15">
      <c r="A804" s="2" t="s">
        <v>2741</v>
      </c>
      <c r="B804" t="s">
        <v>2990</v>
      </c>
      <c r="C804">
        <v>696</v>
      </c>
      <c r="D804">
        <v>1189</v>
      </c>
      <c r="E804">
        <v>1705</v>
      </c>
      <c r="F804" t="s">
        <v>2990</v>
      </c>
      <c r="G804">
        <v>747</v>
      </c>
      <c r="H804">
        <v>1289</v>
      </c>
      <c r="I804">
        <v>1667</v>
      </c>
      <c r="J804" t="s">
        <v>2990</v>
      </c>
    </row>
    <row r="805" spans="1:10" x14ac:dyDescent="0.15">
      <c r="A805" s="2" t="s">
        <v>1720</v>
      </c>
      <c r="B805" t="s">
        <v>2990</v>
      </c>
      <c r="C805">
        <v>517</v>
      </c>
      <c r="D805">
        <v>863</v>
      </c>
      <c r="E805">
        <v>1656</v>
      </c>
      <c r="F805" t="s">
        <v>2990</v>
      </c>
      <c r="G805">
        <v>497</v>
      </c>
      <c r="H805">
        <v>824</v>
      </c>
      <c r="I805">
        <v>1433</v>
      </c>
      <c r="J805" t="s">
        <v>2990</v>
      </c>
    </row>
    <row r="806" spans="1:10" x14ac:dyDescent="0.15">
      <c r="A806" s="2" t="s">
        <v>1377</v>
      </c>
      <c r="B806">
        <v>122</v>
      </c>
      <c r="C806">
        <v>481</v>
      </c>
      <c r="D806">
        <v>810</v>
      </c>
      <c r="E806">
        <v>1145</v>
      </c>
      <c r="F806" t="s">
        <v>2990</v>
      </c>
      <c r="G806">
        <v>481</v>
      </c>
      <c r="H806">
        <v>949</v>
      </c>
      <c r="I806">
        <v>1410</v>
      </c>
      <c r="J806" t="s">
        <v>2990</v>
      </c>
    </row>
    <row r="807" spans="1:10" x14ac:dyDescent="0.15">
      <c r="A807" s="2" t="s">
        <v>154</v>
      </c>
      <c r="B807" t="s">
        <v>2990</v>
      </c>
      <c r="C807">
        <v>580</v>
      </c>
      <c r="D807">
        <v>866</v>
      </c>
      <c r="E807">
        <v>920</v>
      </c>
      <c r="F807" t="s">
        <v>2990</v>
      </c>
      <c r="G807">
        <v>796</v>
      </c>
      <c r="H807">
        <v>949</v>
      </c>
      <c r="I807">
        <v>1139</v>
      </c>
      <c r="J807" t="s">
        <v>2990</v>
      </c>
    </row>
    <row r="808" spans="1:10" x14ac:dyDescent="0.15">
      <c r="A808" s="2" t="s">
        <v>1723</v>
      </c>
      <c r="B808" t="s">
        <v>2990</v>
      </c>
      <c r="C808">
        <v>642</v>
      </c>
      <c r="D808">
        <v>1054</v>
      </c>
      <c r="E808">
        <v>1503</v>
      </c>
      <c r="F808" t="s">
        <v>2990</v>
      </c>
      <c r="G808">
        <v>677</v>
      </c>
      <c r="H808">
        <v>1152</v>
      </c>
      <c r="I808">
        <v>1539</v>
      </c>
      <c r="J808" t="s">
        <v>2990</v>
      </c>
    </row>
    <row r="809" spans="1:10" x14ac:dyDescent="0.15">
      <c r="A809" s="2" t="s">
        <v>338</v>
      </c>
      <c r="B809" t="s">
        <v>2990</v>
      </c>
      <c r="C809">
        <v>333</v>
      </c>
      <c r="D809">
        <v>506</v>
      </c>
      <c r="E809">
        <v>898</v>
      </c>
      <c r="F809" t="s">
        <v>2990</v>
      </c>
      <c r="G809">
        <v>333</v>
      </c>
      <c r="H809">
        <v>861</v>
      </c>
      <c r="I809" t="s">
        <v>2990</v>
      </c>
      <c r="J809" t="s">
        <v>2990</v>
      </c>
    </row>
    <row r="810" spans="1:10" x14ac:dyDescent="0.15">
      <c r="A810" s="2" t="s">
        <v>1580</v>
      </c>
      <c r="B810" t="s">
        <v>2990</v>
      </c>
      <c r="C810">
        <v>597</v>
      </c>
      <c r="D810">
        <v>883</v>
      </c>
      <c r="E810">
        <v>1118</v>
      </c>
      <c r="F810" t="s">
        <v>2990</v>
      </c>
      <c r="G810">
        <v>598</v>
      </c>
      <c r="H810">
        <v>880</v>
      </c>
      <c r="I810">
        <v>1104</v>
      </c>
      <c r="J810" t="s">
        <v>2990</v>
      </c>
    </row>
    <row r="811" spans="1:10" x14ac:dyDescent="0.15">
      <c r="A811" s="2" t="s">
        <v>449</v>
      </c>
      <c r="B811">
        <v>89</v>
      </c>
      <c r="C811">
        <v>567</v>
      </c>
      <c r="D811">
        <v>975</v>
      </c>
      <c r="E811">
        <v>1184</v>
      </c>
      <c r="F811">
        <v>1566</v>
      </c>
      <c r="G811">
        <v>611</v>
      </c>
      <c r="H811">
        <v>941</v>
      </c>
      <c r="I811">
        <v>1232</v>
      </c>
      <c r="J811">
        <v>1502</v>
      </c>
    </row>
    <row r="812" spans="1:10" x14ac:dyDescent="0.15">
      <c r="A812" s="2" t="s">
        <v>1022</v>
      </c>
      <c r="B812" t="s">
        <v>2990</v>
      </c>
      <c r="C812">
        <v>517</v>
      </c>
      <c r="D812">
        <v>1062</v>
      </c>
      <c r="E812">
        <v>1643</v>
      </c>
      <c r="F812" t="s">
        <v>2990</v>
      </c>
      <c r="G812">
        <v>517</v>
      </c>
      <c r="H812">
        <v>1015</v>
      </c>
      <c r="I812">
        <v>1564</v>
      </c>
      <c r="J812" t="s">
        <v>2990</v>
      </c>
    </row>
    <row r="813" spans="1:10" x14ac:dyDescent="0.15">
      <c r="A813" s="2" t="s">
        <v>2499</v>
      </c>
      <c r="B813" t="s">
        <v>2990</v>
      </c>
      <c r="C813">
        <v>770</v>
      </c>
      <c r="D813">
        <v>1122</v>
      </c>
      <c r="E813">
        <v>1862</v>
      </c>
      <c r="F813" t="s">
        <v>2990</v>
      </c>
      <c r="G813">
        <v>735</v>
      </c>
      <c r="H813">
        <v>1129</v>
      </c>
      <c r="I813">
        <v>1612</v>
      </c>
      <c r="J813" t="s">
        <v>2990</v>
      </c>
    </row>
    <row r="814" spans="1:10" x14ac:dyDescent="0.15">
      <c r="A814" s="2" t="s">
        <v>1726</v>
      </c>
      <c r="B814" t="s">
        <v>2990</v>
      </c>
      <c r="C814">
        <v>402</v>
      </c>
      <c r="D814">
        <v>822</v>
      </c>
      <c r="E814">
        <v>1574</v>
      </c>
      <c r="F814" t="s">
        <v>2990</v>
      </c>
      <c r="G814">
        <v>467</v>
      </c>
      <c r="H814">
        <v>912</v>
      </c>
      <c r="I814">
        <v>1693</v>
      </c>
      <c r="J814" t="s">
        <v>2990</v>
      </c>
    </row>
    <row r="815" spans="1:10" x14ac:dyDescent="0.15">
      <c r="A815" s="2" t="s">
        <v>1581</v>
      </c>
      <c r="B815" t="s">
        <v>2990</v>
      </c>
      <c r="C815">
        <v>374</v>
      </c>
      <c r="D815">
        <v>731</v>
      </c>
      <c r="E815">
        <v>1360</v>
      </c>
      <c r="F815" t="s">
        <v>2990</v>
      </c>
      <c r="G815">
        <v>405</v>
      </c>
      <c r="H815">
        <v>761</v>
      </c>
      <c r="I815">
        <v>1415</v>
      </c>
      <c r="J815" t="s">
        <v>2990</v>
      </c>
    </row>
    <row r="816" spans="1:10" x14ac:dyDescent="0.15">
      <c r="A816" s="2" t="s">
        <v>1922</v>
      </c>
      <c r="B816" t="s">
        <v>2990</v>
      </c>
      <c r="C816">
        <v>622</v>
      </c>
      <c r="D816">
        <v>1208</v>
      </c>
      <c r="E816">
        <v>1857</v>
      </c>
      <c r="F816" t="s">
        <v>2990</v>
      </c>
      <c r="G816">
        <v>633</v>
      </c>
      <c r="H816">
        <v>1094</v>
      </c>
      <c r="I816">
        <v>1856</v>
      </c>
      <c r="J816" t="s">
        <v>2990</v>
      </c>
    </row>
    <row r="817" spans="1:10" x14ac:dyDescent="0.15">
      <c r="A817" s="2" t="s">
        <v>156</v>
      </c>
      <c r="B817" t="s">
        <v>2990</v>
      </c>
      <c r="C817">
        <v>551</v>
      </c>
      <c r="D817">
        <v>788</v>
      </c>
      <c r="E817">
        <v>881</v>
      </c>
      <c r="F817" t="s">
        <v>2990</v>
      </c>
      <c r="G817">
        <v>545</v>
      </c>
      <c r="H817">
        <v>805</v>
      </c>
      <c r="I817">
        <v>1065</v>
      </c>
      <c r="J817" t="s">
        <v>2990</v>
      </c>
    </row>
    <row r="818" spans="1:10" x14ac:dyDescent="0.15">
      <c r="A818" s="2" t="s">
        <v>111</v>
      </c>
      <c r="B818" t="s">
        <v>2990</v>
      </c>
      <c r="C818">
        <v>424</v>
      </c>
      <c r="D818">
        <v>525</v>
      </c>
      <c r="E818">
        <v>643</v>
      </c>
      <c r="F818" t="s">
        <v>2990</v>
      </c>
      <c r="G818">
        <v>398</v>
      </c>
      <c r="H818">
        <v>525</v>
      </c>
      <c r="I818">
        <v>643</v>
      </c>
      <c r="J818" t="s">
        <v>2990</v>
      </c>
    </row>
    <row r="819" spans="1:10" x14ac:dyDescent="0.15">
      <c r="A819" s="2" t="s">
        <v>1226</v>
      </c>
      <c r="B819" t="s">
        <v>2990</v>
      </c>
      <c r="C819">
        <v>430</v>
      </c>
      <c r="D819">
        <v>740</v>
      </c>
      <c r="E819">
        <v>1081</v>
      </c>
      <c r="F819" t="s">
        <v>2990</v>
      </c>
      <c r="G819">
        <v>420</v>
      </c>
      <c r="H819">
        <v>771</v>
      </c>
      <c r="I819">
        <v>1035</v>
      </c>
      <c r="J819" t="s">
        <v>2990</v>
      </c>
    </row>
    <row r="820" spans="1:10" x14ac:dyDescent="0.15">
      <c r="A820" s="2" t="s">
        <v>2091</v>
      </c>
      <c r="B820" t="s">
        <v>2990</v>
      </c>
      <c r="C820">
        <v>468</v>
      </c>
      <c r="D820">
        <v>835</v>
      </c>
      <c r="E820">
        <v>1116</v>
      </c>
      <c r="F820" t="s">
        <v>2990</v>
      </c>
      <c r="G820">
        <v>457</v>
      </c>
      <c r="H820">
        <v>809</v>
      </c>
      <c r="I820">
        <v>1163</v>
      </c>
      <c r="J820" t="s">
        <v>2990</v>
      </c>
    </row>
    <row r="821" spans="1:10" x14ac:dyDescent="0.15">
      <c r="A821" s="2" t="s">
        <v>809</v>
      </c>
      <c r="B821" t="s">
        <v>2990</v>
      </c>
      <c r="C821">
        <v>643</v>
      </c>
      <c r="D821">
        <v>939</v>
      </c>
      <c r="E821">
        <v>1183</v>
      </c>
      <c r="F821" t="s">
        <v>2990</v>
      </c>
      <c r="G821">
        <v>643</v>
      </c>
      <c r="H821">
        <v>946</v>
      </c>
      <c r="I821">
        <v>1183</v>
      </c>
      <c r="J821" t="s">
        <v>2990</v>
      </c>
    </row>
    <row r="822" spans="1:10" x14ac:dyDescent="0.15">
      <c r="A822" s="2" t="s">
        <v>2500</v>
      </c>
      <c r="B822" t="s">
        <v>2990</v>
      </c>
      <c r="C822">
        <v>478</v>
      </c>
      <c r="D822">
        <v>840</v>
      </c>
      <c r="E822">
        <v>1141</v>
      </c>
      <c r="F822" t="s">
        <v>2990</v>
      </c>
      <c r="G822">
        <v>820</v>
      </c>
      <c r="H822">
        <v>973</v>
      </c>
      <c r="I822">
        <v>1505</v>
      </c>
      <c r="J822" t="s">
        <v>2990</v>
      </c>
    </row>
    <row r="823" spans="1:10" x14ac:dyDescent="0.15">
      <c r="A823" s="2" t="s">
        <v>3041</v>
      </c>
      <c r="B823" t="s">
        <v>2990</v>
      </c>
      <c r="C823">
        <v>320</v>
      </c>
      <c r="D823">
        <v>679</v>
      </c>
      <c r="E823">
        <v>1198</v>
      </c>
      <c r="F823" t="s">
        <v>2990</v>
      </c>
      <c r="G823">
        <v>353</v>
      </c>
      <c r="H823">
        <v>707</v>
      </c>
      <c r="I823">
        <v>1345</v>
      </c>
      <c r="J823" t="s">
        <v>2990</v>
      </c>
    </row>
    <row r="824" spans="1:10" x14ac:dyDescent="0.15">
      <c r="A824" s="2" t="s">
        <v>451</v>
      </c>
      <c r="B824" t="s">
        <v>2990</v>
      </c>
      <c r="C824">
        <v>469</v>
      </c>
      <c r="D824">
        <v>745</v>
      </c>
      <c r="E824">
        <v>951</v>
      </c>
      <c r="F824" t="s">
        <v>2990</v>
      </c>
      <c r="G824">
        <v>469</v>
      </c>
      <c r="H824">
        <v>744</v>
      </c>
      <c r="I824" t="s">
        <v>2990</v>
      </c>
      <c r="J824" t="s">
        <v>2990</v>
      </c>
    </row>
    <row r="825" spans="1:10" x14ac:dyDescent="0.15">
      <c r="A825" s="2" t="s">
        <v>1110</v>
      </c>
      <c r="B825">
        <v>281</v>
      </c>
      <c r="C825">
        <v>708</v>
      </c>
      <c r="D825">
        <v>1239</v>
      </c>
      <c r="E825">
        <v>1677</v>
      </c>
      <c r="F825" t="s">
        <v>2990</v>
      </c>
      <c r="G825">
        <v>822</v>
      </c>
      <c r="H825">
        <v>1243</v>
      </c>
      <c r="I825">
        <v>1893</v>
      </c>
      <c r="J825" t="s">
        <v>2990</v>
      </c>
    </row>
    <row r="826" spans="1:10" x14ac:dyDescent="0.15">
      <c r="A826" s="2" t="s">
        <v>2309</v>
      </c>
      <c r="B826" t="s">
        <v>2990</v>
      </c>
      <c r="C826">
        <v>471</v>
      </c>
      <c r="D826">
        <v>844</v>
      </c>
      <c r="E826">
        <v>1405</v>
      </c>
      <c r="F826" t="s">
        <v>2990</v>
      </c>
      <c r="G826">
        <v>456</v>
      </c>
      <c r="H826">
        <v>833</v>
      </c>
      <c r="I826">
        <v>1374</v>
      </c>
      <c r="J826" t="s">
        <v>2990</v>
      </c>
    </row>
    <row r="827" spans="1:10" x14ac:dyDescent="0.15">
      <c r="A827" s="2" t="s">
        <v>159</v>
      </c>
      <c r="B827" t="s">
        <v>2990</v>
      </c>
      <c r="C827">
        <v>452</v>
      </c>
      <c r="D827">
        <v>548</v>
      </c>
      <c r="E827">
        <v>862</v>
      </c>
      <c r="F827">
        <v>931</v>
      </c>
      <c r="G827">
        <v>469</v>
      </c>
      <c r="H827">
        <v>616</v>
      </c>
      <c r="I827">
        <v>904</v>
      </c>
      <c r="J827">
        <v>1010</v>
      </c>
    </row>
    <row r="828" spans="1:10" x14ac:dyDescent="0.15">
      <c r="A828" s="2" t="s">
        <v>1582</v>
      </c>
      <c r="B828" t="s">
        <v>2990</v>
      </c>
      <c r="C828">
        <v>480</v>
      </c>
      <c r="D828">
        <v>701</v>
      </c>
      <c r="E828">
        <v>951</v>
      </c>
      <c r="F828" t="s">
        <v>2990</v>
      </c>
      <c r="G828">
        <v>496</v>
      </c>
      <c r="H828">
        <v>732</v>
      </c>
      <c r="I828">
        <v>1038</v>
      </c>
      <c r="J828" t="s">
        <v>2990</v>
      </c>
    </row>
    <row r="829" spans="1:10" x14ac:dyDescent="0.15">
      <c r="A829" s="2" t="s">
        <v>2312</v>
      </c>
      <c r="B829" t="s">
        <v>2990</v>
      </c>
      <c r="C829">
        <v>477</v>
      </c>
      <c r="D829">
        <v>826</v>
      </c>
      <c r="E829">
        <v>1180</v>
      </c>
      <c r="F829" t="s">
        <v>2990</v>
      </c>
      <c r="G829">
        <v>489</v>
      </c>
      <c r="H829">
        <v>845</v>
      </c>
      <c r="I829">
        <v>1210</v>
      </c>
      <c r="J829" t="s">
        <v>2990</v>
      </c>
    </row>
    <row r="830" spans="1:10" x14ac:dyDescent="0.15">
      <c r="A830" s="2" t="s">
        <v>406</v>
      </c>
      <c r="B830" t="s">
        <v>2990</v>
      </c>
      <c r="C830">
        <v>652</v>
      </c>
      <c r="D830">
        <v>841</v>
      </c>
      <c r="E830">
        <v>1094</v>
      </c>
      <c r="F830" t="s">
        <v>2990</v>
      </c>
      <c r="G830">
        <v>683</v>
      </c>
      <c r="H830">
        <v>882</v>
      </c>
      <c r="I830">
        <v>1159</v>
      </c>
      <c r="J830" t="s">
        <v>2990</v>
      </c>
    </row>
    <row r="831" spans="1:10" x14ac:dyDescent="0.15">
      <c r="A831" s="2" t="s">
        <v>2093</v>
      </c>
      <c r="B831" t="s">
        <v>2990</v>
      </c>
      <c r="C831">
        <v>440</v>
      </c>
      <c r="D831">
        <v>768</v>
      </c>
      <c r="E831">
        <v>1372</v>
      </c>
      <c r="F831" t="s">
        <v>2990</v>
      </c>
      <c r="G831">
        <v>439</v>
      </c>
      <c r="H831">
        <v>854</v>
      </c>
      <c r="I831">
        <v>1359</v>
      </c>
      <c r="J831" t="s">
        <v>2990</v>
      </c>
    </row>
    <row r="832" spans="1:10" x14ac:dyDescent="0.15">
      <c r="A832" s="2" t="s">
        <v>3026</v>
      </c>
      <c r="B832" t="s">
        <v>2990</v>
      </c>
      <c r="C832">
        <v>477</v>
      </c>
      <c r="D832">
        <v>864</v>
      </c>
      <c r="E832">
        <v>1202</v>
      </c>
      <c r="F832" t="s">
        <v>2990</v>
      </c>
      <c r="G832">
        <v>477</v>
      </c>
      <c r="H832">
        <v>839</v>
      </c>
      <c r="I832">
        <v>1187</v>
      </c>
      <c r="J832" t="s">
        <v>2990</v>
      </c>
    </row>
    <row r="833" spans="1:10" x14ac:dyDescent="0.15">
      <c r="A833" s="2" t="s">
        <v>162</v>
      </c>
      <c r="B833" t="s">
        <v>2990</v>
      </c>
      <c r="C833">
        <v>463</v>
      </c>
      <c r="D833">
        <v>625</v>
      </c>
      <c r="E833" t="s">
        <v>2990</v>
      </c>
      <c r="F833" t="s">
        <v>2990</v>
      </c>
      <c r="G833">
        <v>463</v>
      </c>
      <c r="H833">
        <v>625</v>
      </c>
      <c r="I833" t="s">
        <v>2990</v>
      </c>
      <c r="J833" t="s">
        <v>2990</v>
      </c>
    </row>
    <row r="834" spans="1:10" x14ac:dyDescent="0.15">
      <c r="A834" s="2" t="s">
        <v>341</v>
      </c>
      <c r="B834" t="s">
        <v>2990</v>
      </c>
      <c r="C834">
        <v>405</v>
      </c>
      <c r="D834">
        <v>508</v>
      </c>
      <c r="E834">
        <v>959</v>
      </c>
      <c r="F834" t="s">
        <v>2990</v>
      </c>
      <c r="G834">
        <v>521</v>
      </c>
      <c r="H834">
        <v>817</v>
      </c>
      <c r="I834">
        <v>1151</v>
      </c>
      <c r="J834" t="s">
        <v>2990</v>
      </c>
    </row>
    <row r="835" spans="1:10" x14ac:dyDescent="0.15">
      <c r="A835" s="2" t="s">
        <v>812</v>
      </c>
      <c r="B835" t="s">
        <v>2990</v>
      </c>
      <c r="C835">
        <v>609</v>
      </c>
      <c r="D835">
        <v>1032</v>
      </c>
      <c r="E835">
        <v>1386</v>
      </c>
      <c r="F835" t="s">
        <v>2990</v>
      </c>
      <c r="G835">
        <v>400</v>
      </c>
      <c r="H835">
        <v>936</v>
      </c>
      <c r="I835">
        <v>1174</v>
      </c>
      <c r="J835">
        <v>1265</v>
      </c>
    </row>
    <row r="836" spans="1:10" x14ac:dyDescent="0.15">
      <c r="A836" s="2" t="s">
        <v>1583</v>
      </c>
      <c r="B836" t="s">
        <v>2990</v>
      </c>
      <c r="C836">
        <v>537</v>
      </c>
      <c r="D836">
        <v>1080</v>
      </c>
      <c r="E836">
        <v>1295</v>
      </c>
      <c r="F836" t="s">
        <v>2990</v>
      </c>
      <c r="G836">
        <v>780</v>
      </c>
      <c r="H836">
        <v>1313</v>
      </c>
      <c r="I836">
        <v>1680</v>
      </c>
      <c r="J836" t="s">
        <v>2990</v>
      </c>
    </row>
    <row r="837" spans="1:10" x14ac:dyDescent="0.15">
      <c r="A837" s="2" t="s">
        <v>1112</v>
      </c>
      <c r="B837" t="s">
        <v>2990</v>
      </c>
      <c r="C837">
        <v>456</v>
      </c>
      <c r="D837">
        <v>836</v>
      </c>
      <c r="E837">
        <v>1128</v>
      </c>
      <c r="F837" t="s">
        <v>2990</v>
      </c>
      <c r="G837">
        <v>453</v>
      </c>
      <c r="H837">
        <v>794</v>
      </c>
      <c r="I837">
        <v>1150</v>
      </c>
      <c r="J837" t="s">
        <v>2990</v>
      </c>
    </row>
    <row r="838" spans="1:10" x14ac:dyDescent="0.15">
      <c r="A838" s="2" t="s">
        <v>1923</v>
      </c>
      <c r="B838" t="s">
        <v>2990</v>
      </c>
      <c r="C838">
        <v>590</v>
      </c>
      <c r="D838">
        <v>859</v>
      </c>
      <c r="E838">
        <v>1500</v>
      </c>
      <c r="F838" t="s">
        <v>2990</v>
      </c>
      <c r="G838">
        <v>569</v>
      </c>
      <c r="H838">
        <v>931</v>
      </c>
      <c r="I838">
        <v>1556</v>
      </c>
      <c r="J838" t="s">
        <v>2990</v>
      </c>
    </row>
    <row r="839" spans="1:10" x14ac:dyDescent="0.15">
      <c r="A839" s="2" t="s">
        <v>2501</v>
      </c>
      <c r="B839" t="s">
        <v>2990</v>
      </c>
      <c r="C839">
        <v>548</v>
      </c>
      <c r="D839">
        <v>954</v>
      </c>
      <c r="E839">
        <v>1436</v>
      </c>
      <c r="F839" t="s">
        <v>2990</v>
      </c>
      <c r="G839">
        <v>561</v>
      </c>
      <c r="H839">
        <v>997</v>
      </c>
      <c r="I839">
        <v>1435</v>
      </c>
      <c r="J839" t="s">
        <v>2990</v>
      </c>
    </row>
    <row r="840" spans="1:10" x14ac:dyDescent="0.15">
      <c r="A840" s="2" t="s">
        <v>2904</v>
      </c>
      <c r="B840">
        <v>196</v>
      </c>
      <c r="C840">
        <v>479</v>
      </c>
      <c r="D840">
        <v>848</v>
      </c>
      <c r="E840">
        <v>1367</v>
      </c>
      <c r="F840" t="s">
        <v>2990</v>
      </c>
      <c r="G840">
        <v>484</v>
      </c>
      <c r="H840">
        <v>879</v>
      </c>
      <c r="I840">
        <v>1388</v>
      </c>
      <c r="J840" t="s">
        <v>2990</v>
      </c>
    </row>
    <row r="841" spans="1:10" x14ac:dyDescent="0.15">
      <c r="A841" s="2" t="s">
        <v>2905</v>
      </c>
      <c r="B841" t="s">
        <v>2990</v>
      </c>
      <c r="C841">
        <v>615</v>
      </c>
      <c r="D841">
        <v>946</v>
      </c>
      <c r="E841">
        <v>1762</v>
      </c>
      <c r="F841" t="s">
        <v>2990</v>
      </c>
      <c r="G841">
        <v>612</v>
      </c>
      <c r="H841">
        <v>965</v>
      </c>
      <c r="I841">
        <v>1297</v>
      </c>
      <c r="J841" t="s">
        <v>2990</v>
      </c>
    </row>
    <row r="842" spans="1:10" x14ac:dyDescent="0.15">
      <c r="A842" s="2" t="s">
        <v>3034</v>
      </c>
      <c r="B842" t="s">
        <v>2990</v>
      </c>
      <c r="C842">
        <v>447</v>
      </c>
      <c r="D842">
        <v>683</v>
      </c>
      <c r="E842">
        <v>1025</v>
      </c>
      <c r="F842" t="s">
        <v>2990</v>
      </c>
      <c r="G842">
        <v>500</v>
      </c>
      <c r="H842">
        <v>683</v>
      </c>
      <c r="I842">
        <v>1025</v>
      </c>
      <c r="J842" t="s">
        <v>2990</v>
      </c>
    </row>
    <row r="843" spans="1:10" x14ac:dyDescent="0.15">
      <c r="A843" s="2" t="s">
        <v>191</v>
      </c>
      <c r="B843" t="s">
        <v>2990</v>
      </c>
      <c r="C843">
        <v>417</v>
      </c>
      <c r="D843">
        <v>692</v>
      </c>
      <c r="E843">
        <v>936</v>
      </c>
      <c r="F843" t="s">
        <v>2990</v>
      </c>
      <c r="G843">
        <v>418</v>
      </c>
      <c r="H843">
        <v>693</v>
      </c>
      <c r="I843" t="s">
        <v>2990</v>
      </c>
      <c r="J843" t="s">
        <v>2990</v>
      </c>
    </row>
    <row r="844" spans="1:10" x14ac:dyDescent="0.15">
      <c r="A844" s="2" t="s">
        <v>3017</v>
      </c>
      <c r="B844" t="s">
        <v>2990</v>
      </c>
      <c r="C844">
        <v>503</v>
      </c>
      <c r="D844">
        <v>963</v>
      </c>
      <c r="E844">
        <v>1137</v>
      </c>
      <c r="F844" t="s">
        <v>2990</v>
      </c>
      <c r="G844">
        <v>634</v>
      </c>
      <c r="H844">
        <v>924</v>
      </c>
      <c r="I844">
        <v>1132</v>
      </c>
      <c r="J844" t="s">
        <v>2990</v>
      </c>
    </row>
    <row r="845" spans="1:10" x14ac:dyDescent="0.15">
      <c r="A845" s="2" t="s">
        <v>2094</v>
      </c>
      <c r="B845">
        <v>274</v>
      </c>
      <c r="C845">
        <v>574</v>
      </c>
      <c r="D845">
        <v>930</v>
      </c>
      <c r="E845">
        <v>1299</v>
      </c>
      <c r="F845" t="s">
        <v>2990</v>
      </c>
      <c r="G845">
        <v>562</v>
      </c>
      <c r="H845">
        <v>919</v>
      </c>
      <c r="I845">
        <v>1411</v>
      </c>
      <c r="J845" t="s">
        <v>2990</v>
      </c>
    </row>
    <row r="846" spans="1:10" x14ac:dyDescent="0.15">
      <c r="A846" s="2" t="s">
        <v>2743</v>
      </c>
      <c r="B846" t="s">
        <v>2990</v>
      </c>
      <c r="C846">
        <v>515</v>
      </c>
      <c r="D846">
        <v>853</v>
      </c>
      <c r="E846">
        <v>1295</v>
      </c>
      <c r="F846" t="s">
        <v>2990</v>
      </c>
      <c r="G846">
        <v>523</v>
      </c>
      <c r="H846">
        <v>866</v>
      </c>
      <c r="I846">
        <v>1293</v>
      </c>
      <c r="J846" t="s">
        <v>2990</v>
      </c>
    </row>
    <row r="847" spans="1:10" x14ac:dyDescent="0.15">
      <c r="A847" s="2" t="s">
        <v>711</v>
      </c>
      <c r="B847" t="s">
        <v>2990</v>
      </c>
      <c r="C847">
        <v>458</v>
      </c>
      <c r="D847">
        <v>741</v>
      </c>
      <c r="E847">
        <v>1073</v>
      </c>
      <c r="F847" t="s">
        <v>2990</v>
      </c>
      <c r="G847">
        <v>459</v>
      </c>
      <c r="H847">
        <v>753</v>
      </c>
      <c r="I847">
        <v>1075</v>
      </c>
      <c r="J847" t="s">
        <v>2990</v>
      </c>
    </row>
    <row r="848" spans="1:10" x14ac:dyDescent="0.15">
      <c r="A848" s="2" t="s">
        <v>1228</v>
      </c>
      <c r="B848" t="s">
        <v>2990</v>
      </c>
      <c r="C848">
        <v>403</v>
      </c>
      <c r="D848">
        <v>622</v>
      </c>
      <c r="E848">
        <v>1088</v>
      </c>
      <c r="F848" t="s">
        <v>2990</v>
      </c>
      <c r="G848">
        <v>435</v>
      </c>
      <c r="H848">
        <v>700</v>
      </c>
      <c r="I848">
        <v>1230</v>
      </c>
      <c r="J848" t="s">
        <v>2990</v>
      </c>
    </row>
    <row r="849" spans="1:10" x14ac:dyDescent="0.15">
      <c r="A849" s="2" t="s">
        <v>3008</v>
      </c>
      <c r="B849" t="s">
        <v>2990</v>
      </c>
      <c r="C849">
        <v>457</v>
      </c>
      <c r="D849">
        <v>614</v>
      </c>
      <c r="E849">
        <v>766</v>
      </c>
      <c r="F849" t="s">
        <v>2990</v>
      </c>
      <c r="G849">
        <v>562</v>
      </c>
      <c r="H849">
        <v>765</v>
      </c>
      <c r="I849">
        <v>900</v>
      </c>
      <c r="J849" t="s">
        <v>2990</v>
      </c>
    </row>
    <row r="850" spans="1:10" x14ac:dyDescent="0.15">
      <c r="A850" s="2" t="s">
        <v>1924</v>
      </c>
      <c r="B850" t="s">
        <v>2990</v>
      </c>
      <c r="C850">
        <v>482</v>
      </c>
      <c r="D850">
        <v>860</v>
      </c>
      <c r="E850">
        <v>1323</v>
      </c>
      <c r="F850" t="s">
        <v>2990</v>
      </c>
      <c r="G850">
        <v>575</v>
      </c>
      <c r="H850">
        <v>918</v>
      </c>
      <c r="I850">
        <v>1285</v>
      </c>
      <c r="J850" t="s">
        <v>2990</v>
      </c>
    </row>
    <row r="851" spans="1:10" x14ac:dyDescent="0.15">
      <c r="A851" s="2" t="s">
        <v>2907</v>
      </c>
      <c r="B851" t="s">
        <v>2990</v>
      </c>
      <c r="C851">
        <v>531</v>
      </c>
      <c r="D851">
        <v>795</v>
      </c>
      <c r="E851">
        <v>1256</v>
      </c>
      <c r="F851" t="s">
        <v>2990</v>
      </c>
      <c r="G851">
        <v>530</v>
      </c>
      <c r="H851">
        <v>804</v>
      </c>
      <c r="I851">
        <v>1311</v>
      </c>
      <c r="J851" t="s">
        <v>2990</v>
      </c>
    </row>
    <row r="852" spans="1:10" x14ac:dyDescent="0.15">
      <c r="A852" s="2" t="s">
        <v>2502</v>
      </c>
      <c r="B852" t="s">
        <v>2990</v>
      </c>
      <c r="C852">
        <v>667</v>
      </c>
      <c r="D852">
        <v>1071</v>
      </c>
      <c r="E852">
        <v>1560</v>
      </c>
      <c r="F852" t="s">
        <v>2990</v>
      </c>
      <c r="G852">
        <v>665</v>
      </c>
      <c r="H852">
        <v>1069</v>
      </c>
      <c r="I852">
        <v>1557</v>
      </c>
      <c r="J852" t="s">
        <v>2990</v>
      </c>
    </row>
    <row r="853" spans="1:10" x14ac:dyDescent="0.15">
      <c r="A853" s="2" t="s">
        <v>2908</v>
      </c>
      <c r="B853" t="s">
        <v>2990</v>
      </c>
      <c r="C853">
        <v>480</v>
      </c>
      <c r="D853">
        <v>772</v>
      </c>
      <c r="E853">
        <v>1102</v>
      </c>
      <c r="F853" t="s">
        <v>2990</v>
      </c>
      <c r="G853">
        <v>461</v>
      </c>
      <c r="H853">
        <v>737</v>
      </c>
      <c r="I853">
        <v>1113</v>
      </c>
      <c r="J853" t="s">
        <v>2990</v>
      </c>
    </row>
    <row r="854" spans="1:10" x14ac:dyDescent="0.15">
      <c r="A854" s="2" t="s">
        <v>73</v>
      </c>
      <c r="B854" t="s">
        <v>2990</v>
      </c>
      <c r="C854">
        <v>185</v>
      </c>
      <c r="D854">
        <v>201</v>
      </c>
      <c r="E854">
        <v>556</v>
      </c>
      <c r="F854">
        <v>1058</v>
      </c>
      <c r="G854">
        <v>186</v>
      </c>
      <c r="H854">
        <v>201</v>
      </c>
      <c r="I854">
        <v>624</v>
      </c>
      <c r="J854">
        <v>1203</v>
      </c>
    </row>
    <row r="855" spans="1:10" x14ac:dyDescent="0.15">
      <c r="A855" s="2" t="s">
        <v>2504</v>
      </c>
      <c r="B855" t="s">
        <v>2990</v>
      </c>
      <c r="C855">
        <v>533</v>
      </c>
      <c r="D855">
        <v>1016</v>
      </c>
      <c r="E855">
        <v>1646</v>
      </c>
      <c r="F855" t="s">
        <v>2990</v>
      </c>
      <c r="G855">
        <v>537</v>
      </c>
      <c r="H855">
        <v>1012</v>
      </c>
      <c r="I855">
        <v>1604</v>
      </c>
      <c r="J855" t="s">
        <v>2990</v>
      </c>
    </row>
    <row r="856" spans="1:10" x14ac:dyDescent="0.15">
      <c r="A856" s="2" t="s">
        <v>1380</v>
      </c>
      <c r="B856" t="s">
        <v>2990</v>
      </c>
      <c r="C856">
        <v>491</v>
      </c>
      <c r="D856">
        <v>1029</v>
      </c>
      <c r="E856">
        <v>1541</v>
      </c>
      <c r="F856" t="s">
        <v>2990</v>
      </c>
      <c r="G856">
        <v>484</v>
      </c>
      <c r="H856">
        <v>1256</v>
      </c>
      <c r="I856">
        <v>1613</v>
      </c>
      <c r="J856" t="s">
        <v>2990</v>
      </c>
    </row>
    <row r="857" spans="1:10" x14ac:dyDescent="0.15">
      <c r="A857" s="2" t="s">
        <v>1382</v>
      </c>
      <c r="B857" t="s">
        <v>2990</v>
      </c>
      <c r="C857">
        <v>463</v>
      </c>
      <c r="D857">
        <v>808</v>
      </c>
      <c r="E857">
        <v>1373</v>
      </c>
      <c r="F857" t="s">
        <v>2990</v>
      </c>
      <c r="G857">
        <v>465</v>
      </c>
      <c r="H857">
        <v>961</v>
      </c>
      <c r="I857">
        <v>1416</v>
      </c>
      <c r="J857" t="s">
        <v>2990</v>
      </c>
    </row>
    <row r="858" spans="1:10" x14ac:dyDescent="0.15">
      <c r="A858" s="2" t="s">
        <v>3050</v>
      </c>
      <c r="B858" t="s">
        <v>2990</v>
      </c>
      <c r="C858">
        <v>506</v>
      </c>
      <c r="D858">
        <v>830</v>
      </c>
      <c r="E858">
        <v>1279</v>
      </c>
      <c r="F858" t="s">
        <v>2990</v>
      </c>
      <c r="G858">
        <v>556</v>
      </c>
      <c r="H858">
        <v>922</v>
      </c>
      <c r="I858">
        <v>1313</v>
      </c>
      <c r="J858" t="s">
        <v>2990</v>
      </c>
    </row>
    <row r="859" spans="1:10" x14ac:dyDescent="0.15">
      <c r="A859" s="2" t="s">
        <v>1231</v>
      </c>
      <c r="B859" t="s">
        <v>2990</v>
      </c>
      <c r="C859">
        <v>248</v>
      </c>
      <c r="D859">
        <v>656</v>
      </c>
      <c r="E859">
        <v>868</v>
      </c>
      <c r="F859" t="s">
        <v>2990</v>
      </c>
      <c r="G859">
        <v>402</v>
      </c>
      <c r="H859">
        <v>754</v>
      </c>
      <c r="I859">
        <v>1192</v>
      </c>
      <c r="J859" t="s">
        <v>2990</v>
      </c>
    </row>
    <row r="860" spans="1:10" x14ac:dyDescent="0.15">
      <c r="A860" s="2" t="s">
        <v>1113</v>
      </c>
      <c r="B860" t="s">
        <v>2990</v>
      </c>
      <c r="C860">
        <v>282</v>
      </c>
      <c r="D860">
        <v>952</v>
      </c>
      <c r="E860">
        <v>1438</v>
      </c>
      <c r="F860" t="s">
        <v>2990</v>
      </c>
      <c r="G860">
        <v>372</v>
      </c>
      <c r="H860">
        <v>928</v>
      </c>
      <c r="I860">
        <v>1549</v>
      </c>
      <c r="J860" t="s">
        <v>2990</v>
      </c>
    </row>
    <row r="861" spans="1:10" x14ac:dyDescent="0.15">
      <c r="A861" s="2" t="s">
        <v>1728</v>
      </c>
      <c r="B861" t="s">
        <v>2990</v>
      </c>
      <c r="C861">
        <v>520</v>
      </c>
      <c r="D861">
        <v>710</v>
      </c>
      <c r="E861">
        <v>1190</v>
      </c>
      <c r="F861" t="s">
        <v>2990</v>
      </c>
      <c r="G861">
        <v>520</v>
      </c>
      <c r="H861">
        <v>731</v>
      </c>
      <c r="I861">
        <v>1156</v>
      </c>
      <c r="J861" t="s">
        <v>2990</v>
      </c>
    </row>
    <row r="862" spans="1:10" x14ac:dyDescent="0.15">
      <c r="A862" s="2" t="s">
        <v>1116</v>
      </c>
      <c r="B862" t="s">
        <v>2990</v>
      </c>
      <c r="C862">
        <v>242</v>
      </c>
      <c r="D862">
        <v>815</v>
      </c>
      <c r="E862">
        <v>1190</v>
      </c>
      <c r="F862" t="s">
        <v>2990</v>
      </c>
      <c r="G862">
        <v>511</v>
      </c>
      <c r="H862">
        <v>879</v>
      </c>
      <c r="I862">
        <v>1395</v>
      </c>
      <c r="J862" t="s">
        <v>2990</v>
      </c>
    </row>
    <row r="863" spans="1:10" x14ac:dyDescent="0.15">
      <c r="A863" s="2" t="s">
        <v>1117</v>
      </c>
      <c r="B863" t="s">
        <v>2990</v>
      </c>
      <c r="C863">
        <v>529</v>
      </c>
      <c r="D863">
        <v>675</v>
      </c>
      <c r="E863">
        <v>1225</v>
      </c>
      <c r="F863" t="s">
        <v>2990</v>
      </c>
      <c r="G863">
        <v>550</v>
      </c>
      <c r="H863">
        <v>913</v>
      </c>
      <c r="I863">
        <v>1498</v>
      </c>
      <c r="J863" t="s">
        <v>2990</v>
      </c>
    </row>
    <row r="864" spans="1:10" x14ac:dyDescent="0.15">
      <c r="A864" s="2" t="s">
        <v>1730</v>
      </c>
      <c r="B864" t="s">
        <v>2990</v>
      </c>
      <c r="C864">
        <v>432</v>
      </c>
      <c r="D864">
        <v>731</v>
      </c>
      <c r="E864">
        <v>1031</v>
      </c>
      <c r="F864" t="s">
        <v>2990</v>
      </c>
      <c r="G864">
        <v>408</v>
      </c>
      <c r="H864">
        <v>786</v>
      </c>
      <c r="I864">
        <v>1087</v>
      </c>
      <c r="J864" t="s">
        <v>2990</v>
      </c>
    </row>
    <row r="865" spans="1:10" x14ac:dyDescent="0.15">
      <c r="A865" s="2" t="s">
        <v>2097</v>
      </c>
      <c r="B865" t="s">
        <v>2990</v>
      </c>
      <c r="C865">
        <v>511</v>
      </c>
      <c r="D865">
        <v>865</v>
      </c>
      <c r="E865">
        <v>1232</v>
      </c>
      <c r="F865" t="s">
        <v>2990</v>
      </c>
      <c r="G865">
        <v>559</v>
      </c>
      <c r="H865">
        <v>957</v>
      </c>
      <c r="I865">
        <v>1299</v>
      </c>
      <c r="J865" t="s">
        <v>2990</v>
      </c>
    </row>
    <row r="866" spans="1:10" x14ac:dyDescent="0.15">
      <c r="A866" s="2" t="s">
        <v>2098</v>
      </c>
      <c r="B866" t="s">
        <v>2990</v>
      </c>
      <c r="C866">
        <v>503</v>
      </c>
      <c r="D866">
        <v>809</v>
      </c>
      <c r="E866">
        <v>1153</v>
      </c>
      <c r="F866" t="s">
        <v>2990</v>
      </c>
      <c r="G866">
        <v>525</v>
      </c>
      <c r="H866">
        <v>817</v>
      </c>
      <c r="I866">
        <v>1425</v>
      </c>
      <c r="J866" t="s">
        <v>2990</v>
      </c>
    </row>
    <row r="867" spans="1:10" x14ac:dyDescent="0.15">
      <c r="A867" s="2" t="s">
        <v>814</v>
      </c>
      <c r="B867" t="s">
        <v>2990</v>
      </c>
      <c r="C867">
        <v>680</v>
      </c>
      <c r="D867">
        <v>983</v>
      </c>
      <c r="E867">
        <v>1293</v>
      </c>
      <c r="F867" t="s">
        <v>2990</v>
      </c>
      <c r="G867">
        <v>831</v>
      </c>
      <c r="H867">
        <v>1199</v>
      </c>
      <c r="I867">
        <v>1656</v>
      </c>
      <c r="J867" t="s">
        <v>2990</v>
      </c>
    </row>
    <row r="868" spans="1:10" x14ac:dyDescent="0.15">
      <c r="A868" s="2" t="s">
        <v>816</v>
      </c>
      <c r="B868" t="s">
        <v>2990</v>
      </c>
      <c r="C868">
        <v>548</v>
      </c>
      <c r="D868">
        <v>722</v>
      </c>
      <c r="E868">
        <v>963</v>
      </c>
      <c r="F868" t="s">
        <v>2990</v>
      </c>
      <c r="G868">
        <v>545</v>
      </c>
      <c r="H868">
        <v>805</v>
      </c>
      <c r="I868">
        <v>1016</v>
      </c>
      <c r="J868" t="s">
        <v>2990</v>
      </c>
    </row>
    <row r="869" spans="1:10" x14ac:dyDescent="0.15">
      <c r="A869" s="2" t="s">
        <v>1383</v>
      </c>
      <c r="B869" t="s">
        <v>2990</v>
      </c>
      <c r="C869">
        <v>693</v>
      </c>
      <c r="D869">
        <v>1040</v>
      </c>
      <c r="E869">
        <v>1332</v>
      </c>
      <c r="F869" t="s">
        <v>2990</v>
      </c>
      <c r="G869">
        <v>711</v>
      </c>
      <c r="H869">
        <v>1091</v>
      </c>
      <c r="I869">
        <v>1470</v>
      </c>
      <c r="J869" t="s">
        <v>2990</v>
      </c>
    </row>
    <row r="870" spans="1:10" x14ac:dyDescent="0.15">
      <c r="A870" s="2" t="s">
        <v>2100</v>
      </c>
      <c r="B870" t="s">
        <v>2990</v>
      </c>
      <c r="C870">
        <v>429</v>
      </c>
      <c r="D870">
        <v>771</v>
      </c>
      <c r="E870">
        <v>1455</v>
      </c>
      <c r="F870" t="s">
        <v>2990</v>
      </c>
      <c r="G870">
        <v>480</v>
      </c>
      <c r="H870">
        <v>796</v>
      </c>
      <c r="I870">
        <v>1420</v>
      </c>
      <c r="J870" t="s">
        <v>2990</v>
      </c>
    </row>
    <row r="871" spans="1:10" x14ac:dyDescent="0.15">
      <c r="A871" s="2" t="s">
        <v>1732</v>
      </c>
      <c r="B871" t="s">
        <v>2990</v>
      </c>
      <c r="C871">
        <v>610</v>
      </c>
      <c r="D871">
        <v>952</v>
      </c>
      <c r="E871">
        <v>1677</v>
      </c>
      <c r="F871" t="s">
        <v>2990</v>
      </c>
      <c r="G871">
        <v>645</v>
      </c>
      <c r="H871">
        <v>1219</v>
      </c>
      <c r="I871">
        <v>1723</v>
      </c>
      <c r="J871" t="s">
        <v>2990</v>
      </c>
    </row>
    <row r="872" spans="1:10" x14ac:dyDescent="0.15">
      <c r="A872" s="2" t="s">
        <v>2910</v>
      </c>
      <c r="B872" t="s">
        <v>2990</v>
      </c>
      <c r="C872">
        <v>491</v>
      </c>
      <c r="D872">
        <v>800</v>
      </c>
      <c r="E872">
        <v>1092</v>
      </c>
      <c r="F872" t="s">
        <v>2990</v>
      </c>
      <c r="G872">
        <v>525</v>
      </c>
      <c r="H872">
        <v>799</v>
      </c>
      <c r="I872">
        <v>1093</v>
      </c>
      <c r="J872" t="s">
        <v>2990</v>
      </c>
    </row>
    <row r="873" spans="1:10" x14ac:dyDescent="0.15">
      <c r="A873" s="2" t="s">
        <v>817</v>
      </c>
      <c r="B873" t="s">
        <v>2990</v>
      </c>
      <c r="C873">
        <v>335</v>
      </c>
      <c r="D873">
        <v>565</v>
      </c>
      <c r="E873">
        <v>766</v>
      </c>
      <c r="F873" t="s">
        <v>2990</v>
      </c>
      <c r="G873">
        <v>383</v>
      </c>
      <c r="H873">
        <v>592</v>
      </c>
      <c r="I873">
        <v>831</v>
      </c>
      <c r="J873" t="s">
        <v>2990</v>
      </c>
    </row>
    <row r="874" spans="1:10" x14ac:dyDescent="0.15">
      <c r="A874" s="2" t="s">
        <v>1734</v>
      </c>
      <c r="B874" t="s">
        <v>2990</v>
      </c>
      <c r="C874">
        <v>542</v>
      </c>
      <c r="D874">
        <v>998</v>
      </c>
      <c r="E874">
        <v>1389</v>
      </c>
      <c r="F874" t="s">
        <v>2990</v>
      </c>
      <c r="G874">
        <v>555</v>
      </c>
      <c r="H874">
        <v>989</v>
      </c>
      <c r="I874">
        <v>1438</v>
      </c>
      <c r="J874" t="s">
        <v>2990</v>
      </c>
    </row>
    <row r="875" spans="1:10" x14ac:dyDescent="0.15">
      <c r="A875" s="2" t="s">
        <v>1735</v>
      </c>
      <c r="B875" t="s">
        <v>2990</v>
      </c>
      <c r="C875">
        <v>435</v>
      </c>
      <c r="D875">
        <v>871</v>
      </c>
      <c r="E875">
        <v>1475</v>
      </c>
      <c r="F875" t="s">
        <v>2990</v>
      </c>
      <c r="G875">
        <v>436</v>
      </c>
      <c r="H875">
        <v>816</v>
      </c>
      <c r="I875">
        <v>1424</v>
      </c>
      <c r="J875" t="s">
        <v>2990</v>
      </c>
    </row>
    <row r="876" spans="1:10" x14ac:dyDescent="0.15">
      <c r="A876" s="2" t="s">
        <v>1233</v>
      </c>
      <c r="B876" t="s">
        <v>2990</v>
      </c>
      <c r="C876">
        <v>449</v>
      </c>
      <c r="D876">
        <v>822</v>
      </c>
      <c r="E876">
        <v>1472</v>
      </c>
      <c r="F876" t="s">
        <v>2990</v>
      </c>
      <c r="G876">
        <v>522</v>
      </c>
      <c r="H876">
        <v>974</v>
      </c>
      <c r="I876">
        <v>1552</v>
      </c>
      <c r="J876" t="s">
        <v>2990</v>
      </c>
    </row>
    <row r="877" spans="1:10" x14ac:dyDescent="0.15">
      <c r="A877" s="2" t="s">
        <v>112</v>
      </c>
      <c r="B877" t="s">
        <v>2990</v>
      </c>
      <c r="C877">
        <v>414</v>
      </c>
      <c r="D877">
        <v>663</v>
      </c>
      <c r="E877">
        <v>848</v>
      </c>
      <c r="F877" t="s">
        <v>2990</v>
      </c>
      <c r="G877">
        <v>412</v>
      </c>
      <c r="H877">
        <v>1043</v>
      </c>
      <c r="I877">
        <v>1090</v>
      </c>
      <c r="J877" t="s">
        <v>2990</v>
      </c>
    </row>
    <row r="878" spans="1:10" x14ac:dyDescent="0.15">
      <c r="A878" s="2" t="s">
        <v>1584</v>
      </c>
      <c r="B878" t="s">
        <v>2990</v>
      </c>
      <c r="C878">
        <v>472</v>
      </c>
      <c r="D878">
        <v>840</v>
      </c>
      <c r="E878">
        <v>1232</v>
      </c>
      <c r="F878" t="s">
        <v>2990</v>
      </c>
      <c r="G878">
        <v>653</v>
      </c>
      <c r="H878">
        <v>806</v>
      </c>
      <c r="I878">
        <v>1143</v>
      </c>
      <c r="J878" t="s">
        <v>2990</v>
      </c>
    </row>
    <row r="879" spans="1:10" x14ac:dyDescent="0.15">
      <c r="A879" s="2" t="s">
        <v>529</v>
      </c>
      <c r="B879" t="s">
        <v>2990</v>
      </c>
      <c r="C879">
        <v>609</v>
      </c>
      <c r="D879">
        <v>869</v>
      </c>
      <c r="E879">
        <v>1073</v>
      </c>
      <c r="F879" t="s">
        <v>2990</v>
      </c>
      <c r="G879">
        <v>579</v>
      </c>
      <c r="H879">
        <v>863</v>
      </c>
      <c r="I879">
        <v>1072</v>
      </c>
      <c r="J879" t="s">
        <v>2990</v>
      </c>
    </row>
    <row r="880" spans="1:10" x14ac:dyDescent="0.15">
      <c r="A880" s="2" t="s">
        <v>2746</v>
      </c>
      <c r="B880" t="s">
        <v>2990</v>
      </c>
      <c r="C880">
        <v>567</v>
      </c>
      <c r="D880">
        <v>1111</v>
      </c>
      <c r="E880">
        <v>1567</v>
      </c>
      <c r="F880" t="s">
        <v>2990</v>
      </c>
      <c r="G880">
        <v>568</v>
      </c>
      <c r="H880">
        <v>1104</v>
      </c>
      <c r="I880">
        <v>1542</v>
      </c>
      <c r="J880" t="s">
        <v>2990</v>
      </c>
    </row>
    <row r="881" spans="1:10" x14ac:dyDescent="0.15">
      <c r="A881" s="2" t="s">
        <v>532</v>
      </c>
      <c r="B881" t="s">
        <v>2990</v>
      </c>
      <c r="C881">
        <v>865</v>
      </c>
      <c r="D881">
        <v>1155</v>
      </c>
      <c r="E881">
        <v>1575</v>
      </c>
      <c r="F881" t="s">
        <v>2990</v>
      </c>
      <c r="G881">
        <v>1079</v>
      </c>
      <c r="H881">
        <v>1269</v>
      </c>
      <c r="I881">
        <v>1382</v>
      </c>
      <c r="J881" t="s">
        <v>2990</v>
      </c>
    </row>
    <row r="882" spans="1:10" x14ac:dyDescent="0.15">
      <c r="A882" s="2" t="s">
        <v>534</v>
      </c>
      <c r="B882" t="s">
        <v>2990</v>
      </c>
      <c r="C882">
        <v>875</v>
      </c>
      <c r="D882">
        <v>1059</v>
      </c>
      <c r="E882">
        <v>1275</v>
      </c>
      <c r="F882" t="s">
        <v>2990</v>
      </c>
      <c r="G882">
        <v>879</v>
      </c>
      <c r="H882">
        <v>1005</v>
      </c>
      <c r="I882">
        <v>1366</v>
      </c>
      <c r="J882" t="s">
        <v>2990</v>
      </c>
    </row>
    <row r="883" spans="1:10" x14ac:dyDescent="0.15">
      <c r="A883" s="2" t="s">
        <v>535</v>
      </c>
      <c r="B883" t="s">
        <v>2990</v>
      </c>
      <c r="C883">
        <v>674</v>
      </c>
      <c r="D883">
        <v>858</v>
      </c>
      <c r="E883">
        <v>1073</v>
      </c>
      <c r="F883" t="s">
        <v>2990</v>
      </c>
      <c r="G883">
        <v>661</v>
      </c>
      <c r="H883">
        <v>909</v>
      </c>
      <c r="I883">
        <v>1179</v>
      </c>
      <c r="J883" t="s">
        <v>2990</v>
      </c>
    </row>
    <row r="884" spans="1:10" x14ac:dyDescent="0.15">
      <c r="A884" s="2" t="s">
        <v>2102</v>
      </c>
      <c r="B884" t="s">
        <v>2990</v>
      </c>
      <c r="C884">
        <v>332</v>
      </c>
      <c r="D884">
        <v>667</v>
      </c>
      <c r="E884">
        <v>953</v>
      </c>
      <c r="F884" t="s">
        <v>2990</v>
      </c>
      <c r="G884">
        <v>330</v>
      </c>
      <c r="H884">
        <v>620</v>
      </c>
      <c r="I884">
        <v>972</v>
      </c>
      <c r="J884" t="s">
        <v>2990</v>
      </c>
    </row>
    <row r="885" spans="1:10" x14ac:dyDescent="0.15">
      <c r="A885" s="2" t="s">
        <v>712</v>
      </c>
      <c r="B885">
        <v>112</v>
      </c>
      <c r="C885">
        <v>500</v>
      </c>
      <c r="D885">
        <v>787</v>
      </c>
      <c r="E885">
        <v>1069</v>
      </c>
      <c r="F885" t="s">
        <v>2990</v>
      </c>
      <c r="G885">
        <v>500</v>
      </c>
      <c r="H885">
        <v>704</v>
      </c>
      <c r="I885">
        <v>1069</v>
      </c>
      <c r="J885" t="s">
        <v>2990</v>
      </c>
    </row>
    <row r="886" spans="1:10" x14ac:dyDescent="0.15">
      <c r="A886" s="2" t="s">
        <v>454</v>
      </c>
      <c r="B886" t="s">
        <v>2990</v>
      </c>
      <c r="C886">
        <v>553</v>
      </c>
      <c r="D886">
        <v>747</v>
      </c>
      <c r="E886">
        <v>1019</v>
      </c>
      <c r="F886" t="s">
        <v>2990</v>
      </c>
      <c r="G886">
        <v>496</v>
      </c>
      <c r="H886">
        <v>767</v>
      </c>
      <c r="I886" t="s">
        <v>2990</v>
      </c>
      <c r="J886" t="s">
        <v>2990</v>
      </c>
    </row>
    <row r="887" spans="1:10" x14ac:dyDescent="0.15">
      <c r="A887" s="2" t="s">
        <v>916</v>
      </c>
      <c r="B887" t="s">
        <v>2990</v>
      </c>
      <c r="C887">
        <v>638</v>
      </c>
      <c r="D887">
        <v>1253</v>
      </c>
      <c r="E887">
        <v>1592</v>
      </c>
      <c r="F887">
        <v>2116</v>
      </c>
      <c r="G887">
        <v>637</v>
      </c>
      <c r="H887">
        <v>1195</v>
      </c>
      <c r="I887">
        <v>1797</v>
      </c>
      <c r="J887">
        <v>1951</v>
      </c>
    </row>
    <row r="888" spans="1:10" x14ac:dyDescent="0.15">
      <c r="A888" s="2" t="s">
        <v>1926</v>
      </c>
      <c r="B888" t="s">
        <v>2990</v>
      </c>
      <c r="C888">
        <v>374</v>
      </c>
      <c r="D888">
        <v>661</v>
      </c>
      <c r="E888">
        <v>1163</v>
      </c>
      <c r="F888" t="s">
        <v>2990</v>
      </c>
      <c r="G888">
        <v>375</v>
      </c>
      <c r="H888">
        <v>624</v>
      </c>
      <c r="I888">
        <v>1128</v>
      </c>
      <c r="J888" t="s">
        <v>2990</v>
      </c>
    </row>
    <row r="889" spans="1:10" x14ac:dyDescent="0.15">
      <c r="A889" s="2" t="s">
        <v>2104</v>
      </c>
      <c r="B889" t="s">
        <v>2990</v>
      </c>
      <c r="C889">
        <v>327</v>
      </c>
      <c r="D889">
        <v>493</v>
      </c>
      <c r="E889">
        <v>877</v>
      </c>
      <c r="F889" t="s">
        <v>2990</v>
      </c>
      <c r="G889">
        <v>323</v>
      </c>
      <c r="H889">
        <v>496</v>
      </c>
      <c r="I889">
        <v>905</v>
      </c>
      <c r="J889" t="s">
        <v>2990</v>
      </c>
    </row>
    <row r="890" spans="1:10" x14ac:dyDescent="0.15">
      <c r="A890" s="2" t="s">
        <v>2748</v>
      </c>
      <c r="B890" t="s">
        <v>2990</v>
      </c>
      <c r="C890">
        <v>274</v>
      </c>
      <c r="D890">
        <v>533</v>
      </c>
      <c r="E890">
        <v>1058</v>
      </c>
      <c r="F890" t="s">
        <v>2990</v>
      </c>
      <c r="G890">
        <v>276</v>
      </c>
      <c r="H890">
        <v>529</v>
      </c>
      <c r="I890">
        <v>1037</v>
      </c>
      <c r="J890" t="s">
        <v>2990</v>
      </c>
    </row>
    <row r="891" spans="1:10" x14ac:dyDescent="0.15">
      <c r="A891" s="2" t="s">
        <v>714</v>
      </c>
      <c r="B891" t="s">
        <v>2990</v>
      </c>
      <c r="C891">
        <v>788</v>
      </c>
      <c r="D891">
        <v>1179</v>
      </c>
      <c r="E891">
        <v>1517</v>
      </c>
      <c r="F891" t="s">
        <v>2990</v>
      </c>
      <c r="G891">
        <v>792</v>
      </c>
      <c r="H891">
        <v>1179</v>
      </c>
      <c r="I891">
        <v>1474</v>
      </c>
      <c r="J891" t="s">
        <v>2990</v>
      </c>
    </row>
    <row r="892" spans="1:10" x14ac:dyDescent="0.15">
      <c r="A892" s="2" t="s">
        <v>1929</v>
      </c>
      <c r="B892" t="s">
        <v>2990</v>
      </c>
      <c r="C892">
        <v>485</v>
      </c>
      <c r="D892">
        <v>848</v>
      </c>
      <c r="E892">
        <v>1193</v>
      </c>
      <c r="F892" t="s">
        <v>2990</v>
      </c>
      <c r="G892">
        <v>483</v>
      </c>
      <c r="H892">
        <v>842</v>
      </c>
      <c r="I892">
        <v>1161</v>
      </c>
      <c r="J892" t="s">
        <v>2990</v>
      </c>
    </row>
    <row r="893" spans="1:10" x14ac:dyDescent="0.15">
      <c r="A893" s="2" t="s">
        <v>2106</v>
      </c>
      <c r="B893" t="s">
        <v>2990</v>
      </c>
      <c r="C893">
        <v>551</v>
      </c>
      <c r="D893">
        <v>1128</v>
      </c>
      <c r="E893">
        <v>1446</v>
      </c>
      <c r="F893" t="s">
        <v>2990</v>
      </c>
      <c r="G893">
        <v>640</v>
      </c>
      <c r="H893">
        <v>1333</v>
      </c>
      <c r="I893">
        <v>1985</v>
      </c>
      <c r="J893" t="s">
        <v>2990</v>
      </c>
    </row>
    <row r="894" spans="1:10" x14ac:dyDescent="0.15">
      <c r="A894" s="2" t="s">
        <v>2510</v>
      </c>
      <c r="B894" t="s">
        <v>2990</v>
      </c>
      <c r="C894">
        <v>298</v>
      </c>
      <c r="D894">
        <v>605</v>
      </c>
      <c r="E894">
        <v>1142</v>
      </c>
      <c r="F894" t="s">
        <v>2990</v>
      </c>
      <c r="G894">
        <v>300</v>
      </c>
      <c r="H894">
        <v>730</v>
      </c>
      <c r="I894">
        <v>1159</v>
      </c>
      <c r="J894" t="s">
        <v>2990</v>
      </c>
    </row>
    <row r="895" spans="1:10" x14ac:dyDescent="0.15">
      <c r="A895" s="2" t="s">
        <v>1023</v>
      </c>
      <c r="B895" t="s">
        <v>2990</v>
      </c>
      <c r="C895">
        <v>472</v>
      </c>
      <c r="D895">
        <v>841</v>
      </c>
      <c r="E895">
        <v>1240</v>
      </c>
      <c r="F895" t="s">
        <v>2990</v>
      </c>
      <c r="G895">
        <v>638</v>
      </c>
      <c r="H895">
        <v>871</v>
      </c>
      <c r="I895">
        <v>1170</v>
      </c>
      <c r="J895" t="s">
        <v>2990</v>
      </c>
    </row>
    <row r="896" spans="1:10" x14ac:dyDescent="0.15">
      <c r="A896" s="2" t="s">
        <v>1118</v>
      </c>
      <c r="B896" t="s">
        <v>2990</v>
      </c>
      <c r="C896">
        <v>393</v>
      </c>
      <c r="D896">
        <v>1238</v>
      </c>
      <c r="E896">
        <v>1852</v>
      </c>
      <c r="F896" t="s">
        <v>2990</v>
      </c>
      <c r="G896">
        <v>512</v>
      </c>
      <c r="H896">
        <v>1184</v>
      </c>
      <c r="I896">
        <v>1731</v>
      </c>
      <c r="J896" t="s">
        <v>2990</v>
      </c>
    </row>
    <row r="897" spans="1:10" x14ac:dyDescent="0.15">
      <c r="A897" s="2" t="s">
        <v>1931</v>
      </c>
      <c r="B897" t="s">
        <v>2990</v>
      </c>
      <c r="C897">
        <v>478</v>
      </c>
      <c r="D897">
        <v>812</v>
      </c>
      <c r="E897">
        <v>1290</v>
      </c>
      <c r="F897" t="s">
        <v>2990</v>
      </c>
      <c r="G897">
        <v>476</v>
      </c>
      <c r="H897">
        <v>802</v>
      </c>
      <c r="I897">
        <v>1433</v>
      </c>
      <c r="J897" t="s">
        <v>2990</v>
      </c>
    </row>
    <row r="898" spans="1:10" x14ac:dyDescent="0.15">
      <c r="A898" s="2" t="s">
        <v>1235</v>
      </c>
      <c r="B898" t="s">
        <v>2990</v>
      </c>
      <c r="C898">
        <v>321</v>
      </c>
      <c r="D898">
        <v>729</v>
      </c>
      <c r="E898">
        <v>1098</v>
      </c>
      <c r="F898" t="s">
        <v>2990</v>
      </c>
      <c r="G898">
        <v>336</v>
      </c>
      <c r="H898">
        <v>724</v>
      </c>
      <c r="I898">
        <v>1108</v>
      </c>
      <c r="J898" t="s">
        <v>2990</v>
      </c>
    </row>
    <row r="899" spans="1:10" x14ac:dyDescent="0.15">
      <c r="A899" s="2" t="s">
        <v>1237</v>
      </c>
      <c r="B899" t="s">
        <v>2990</v>
      </c>
      <c r="C899">
        <v>551</v>
      </c>
      <c r="D899">
        <v>1048</v>
      </c>
      <c r="E899">
        <v>1464</v>
      </c>
      <c r="F899" t="s">
        <v>2990</v>
      </c>
      <c r="G899">
        <v>609</v>
      </c>
      <c r="H899">
        <v>1100</v>
      </c>
      <c r="I899">
        <v>1372</v>
      </c>
      <c r="J899" t="s">
        <v>2990</v>
      </c>
    </row>
    <row r="900" spans="1:10" x14ac:dyDescent="0.15">
      <c r="A900" s="2" t="s">
        <v>1026</v>
      </c>
      <c r="B900">
        <v>217</v>
      </c>
      <c r="C900">
        <v>358</v>
      </c>
      <c r="D900">
        <v>801</v>
      </c>
      <c r="E900">
        <v>1002</v>
      </c>
      <c r="F900" t="s">
        <v>2990</v>
      </c>
      <c r="G900">
        <v>356</v>
      </c>
      <c r="H900">
        <v>795</v>
      </c>
      <c r="I900">
        <v>1020</v>
      </c>
      <c r="J900" t="s">
        <v>2990</v>
      </c>
    </row>
    <row r="901" spans="1:10" x14ac:dyDescent="0.15">
      <c r="A901" s="2" t="s">
        <v>1932</v>
      </c>
      <c r="B901" t="s">
        <v>2990</v>
      </c>
      <c r="C901">
        <v>722</v>
      </c>
      <c r="D901">
        <v>1020</v>
      </c>
      <c r="E901">
        <v>1538</v>
      </c>
      <c r="F901" t="s">
        <v>2990</v>
      </c>
      <c r="G901">
        <v>645</v>
      </c>
      <c r="H901">
        <v>1037</v>
      </c>
      <c r="I901">
        <v>1484</v>
      </c>
      <c r="J901" t="s">
        <v>2990</v>
      </c>
    </row>
    <row r="902" spans="1:10" x14ac:dyDescent="0.15">
      <c r="A902" s="2" t="s">
        <v>1386</v>
      </c>
      <c r="B902" t="s">
        <v>2990</v>
      </c>
      <c r="C902">
        <v>632</v>
      </c>
      <c r="D902">
        <v>811</v>
      </c>
      <c r="E902">
        <v>976</v>
      </c>
      <c r="F902" t="s">
        <v>2990</v>
      </c>
      <c r="G902">
        <v>568</v>
      </c>
      <c r="H902">
        <v>726</v>
      </c>
      <c r="I902">
        <v>1296</v>
      </c>
      <c r="J902" t="s">
        <v>2990</v>
      </c>
    </row>
    <row r="903" spans="1:10" x14ac:dyDescent="0.15">
      <c r="A903" s="2" t="s">
        <v>1388</v>
      </c>
      <c r="B903" t="s">
        <v>2990</v>
      </c>
      <c r="C903">
        <v>338</v>
      </c>
      <c r="D903">
        <v>656</v>
      </c>
      <c r="E903">
        <v>1359</v>
      </c>
      <c r="F903" t="s">
        <v>2990</v>
      </c>
      <c r="G903">
        <v>393</v>
      </c>
      <c r="H903">
        <v>810</v>
      </c>
      <c r="I903">
        <v>1482</v>
      </c>
      <c r="J903" t="s">
        <v>2990</v>
      </c>
    </row>
    <row r="904" spans="1:10" x14ac:dyDescent="0.15">
      <c r="A904" s="2" t="s">
        <v>2750</v>
      </c>
      <c r="B904" t="s">
        <v>2990</v>
      </c>
      <c r="C904">
        <v>370</v>
      </c>
      <c r="D904">
        <v>753</v>
      </c>
      <c r="E904">
        <v>1085</v>
      </c>
      <c r="F904" t="s">
        <v>2990</v>
      </c>
      <c r="G904">
        <v>347</v>
      </c>
      <c r="H904">
        <v>726</v>
      </c>
      <c r="I904">
        <v>1040</v>
      </c>
      <c r="J904" t="s">
        <v>2990</v>
      </c>
    </row>
    <row r="905" spans="1:10" x14ac:dyDescent="0.15">
      <c r="A905" s="2" t="s">
        <v>1736</v>
      </c>
      <c r="B905" t="s">
        <v>2990</v>
      </c>
      <c r="C905">
        <v>486</v>
      </c>
      <c r="D905">
        <v>1181</v>
      </c>
      <c r="E905">
        <v>1983</v>
      </c>
      <c r="F905" t="s">
        <v>2990</v>
      </c>
      <c r="G905">
        <v>508</v>
      </c>
      <c r="H905">
        <v>1148</v>
      </c>
      <c r="I905">
        <v>1842</v>
      </c>
      <c r="J905" t="s">
        <v>2990</v>
      </c>
    </row>
    <row r="906" spans="1:10" x14ac:dyDescent="0.15">
      <c r="A906" s="2" t="s">
        <v>408</v>
      </c>
      <c r="B906" t="s">
        <v>2990</v>
      </c>
      <c r="C906">
        <v>651</v>
      </c>
      <c r="D906">
        <v>855</v>
      </c>
      <c r="E906">
        <v>1146</v>
      </c>
      <c r="F906" t="s">
        <v>2990</v>
      </c>
      <c r="G906">
        <v>624</v>
      </c>
      <c r="H906">
        <v>858</v>
      </c>
      <c r="I906">
        <v>1178</v>
      </c>
      <c r="J906" t="s">
        <v>2990</v>
      </c>
    </row>
    <row r="907" spans="1:10" x14ac:dyDescent="0.15">
      <c r="A907" s="2" t="s">
        <v>2108</v>
      </c>
      <c r="B907" t="s">
        <v>2990</v>
      </c>
      <c r="C907">
        <v>396</v>
      </c>
      <c r="D907">
        <v>573</v>
      </c>
      <c r="E907">
        <v>1298</v>
      </c>
      <c r="F907" t="s">
        <v>2990</v>
      </c>
      <c r="G907">
        <v>387</v>
      </c>
      <c r="H907">
        <v>660</v>
      </c>
      <c r="I907">
        <v>1321</v>
      </c>
      <c r="J907" t="s">
        <v>2990</v>
      </c>
    </row>
    <row r="908" spans="1:10" x14ac:dyDescent="0.15">
      <c r="A908" s="2" t="s">
        <v>2513</v>
      </c>
      <c r="B908" t="s">
        <v>2990</v>
      </c>
      <c r="C908">
        <v>627</v>
      </c>
      <c r="D908">
        <v>1026</v>
      </c>
      <c r="E908">
        <v>1238</v>
      </c>
      <c r="F908" t="s">
        <v>2990</v>
      </c>
      <c r="G908">
        <v>984</v>
      </c>
      <c r="H908">
        <v>1216</v>
      </c>
      <c r="I908">
        <v>1526</v>
      </c>
      <c r="J908" t="s">
        <v>2990</v>
      </c>
    </row>
    <row r="909" spans="1:10" x14ac:dyDescent="0.15">
      <c r="A909" s="2" t="s">
        <v>2514</v>
      </c>
      <c r="B909" t="s">
        <v>2990</v>
      </c>
      <c r="C909">
        <v>430</v>
      </c>
      <c r="D909">
        <v>804</v>
      </c>
      <c r="E909">
        <v>1395</v>
      </c>
      <c r="F909" t="s">
        <v>2990</v>
      </c>
      <c r="G909">
        <v>434</v>
      </c>
      <c r="H909">
        <v>911</v>
      </c>
      <c r="I909">
        <v>1848</v>
      </c>
      <c r="J909" t="s">
        <v>2990</v>
      </c>
    </row>
    <row r="910" spans="1:10" x14ac:dyDescent="0.15">
      <c r="A910" s="2" t="s">
        <v>1586</v>
      </c>
      <c r="B910" t="s">
        <v>2990</v>
      </c>
      <c r="C910">
        <v>806</v>
      </c>
      <c r="D910">
        <v>1228</v>
      </c>
      <c r="E910">
        <v>2029</v>
      </c>
      <c r="F910">
        <v>2267</v>
      </c>
      <c r="G910">
        <v>778</v>
      </c>
      <c r="H910">
        <v>1341</v>
      </c>
      <c r="I910">
        <v>2073</v>
      </c>
      <c r="J910">
        <v>2255</v>
      </c>
    </row>
    <row r="911" spans="1:10" x14ac:dyDescent="0.15">
      <c r="A911" s="2" t="s">
        <v>536</v>
      </c>
      <c r="B911">
        <v>338</v>
      </c>
      <c r="C911">
        <v>548</v>
      </c>
      <c r="D911">
        <v>864</v>
      </c>
      <c r="E911">
        <v>1309</v>
      </c>
      <c r="F911" t="s">
        <v>2990</v>
      </c>
      <c r="G911">
        <v>552</v>
      </c>
      <c r="H911">
        <v>884</v>
      </c>
      <c r="I911">
        <v>1259</v>
      </c>
      <c r="J911" t="s">
        <v>2990</v>
      </c>
    </row>
    <row r="912" spans="1:10" x14ac:dyDescent="0.15">
      <c r="A912" s="2" t="s">
        <v>2753</v>
      </c>
      <c r="B912">
        <v>131</v>
      </c>
      <c r="C912">
        <v>406</v>
      </c>
      <c r="D912">
        <v>716</v>
      </c>
      <c r="E912">
        <v>1061</v>
      </c>
      <c r="F912" t="s">
        <v>2990</v>
      </c>
      <c r="G912">
        <v>401</v>
      </c>
      <c r="H912">
        <v>712</v>
      </c>
      <c r="I912">
        <v>1051</v>
      </c>
      <c r="J912" t="s">
        <v>2990</v>
      </c>
    </row>
    <row r="913" spans="1:10" x14ac:dyDescent="0.15">
      <c r="A913" s="2" t="s">
        <v>344</v>
      </c>
      <c r="B913" t="s">
        <v>2990</v>
      </c>
      <c r="C913">
        <v>429</v>
      </c>
      <c r="D913">
        <v>790</v>
      </c>
      <c r="E913">
        <v>1049</v>
      </c>
      <c r="F913" t="s">
        <v>2990</v>
      </c>
      <c r="G913">
        <v>687</v>
      </c>
      <c r="H913">
        <v>946</v>
      </c>
      <c r="I913">
        <v>1364</v>
      </c>
      <c r="J913" t="s">
        <v>2990</v>
      </c>
    </row>
    <row r="914" spans="1:10" x14ac:dyDescent="0.15">
      <c r="A914" s="2" t="s">
        <v>2110</v>
      </c>
      <c r="B914" t="s">
        <v>2990</v>
      </c>
      <c r="C914">
        <v>522</v>
      </c>
      <c r="D914">
        <v>867</v>
      </c>
      <c r="E914">
        <v>1228</v>
      </c>
      <c r="F914" t="s">
        <v>2990</v>
      </c>
      <c r="G914">
        <v>523</v>
      </c>
      <c r="H914">
        <v>904</v>
      </c>
      <c r="I914">
        <v>1206</v>
      </c>
      <c r="J914" t="s">
        <v>2990</v>
      </c>
    </row>
    <row r="915" spans="1:10" x14ac:dyDescent="0.15">
      <c r="A915" s="2" t="s">
        <v>2517</v>
      </c>
      <c r="B915" t="s">
        <v>2990</v>
      </c>
      <c r="C915">
        <v>455</v>
      </c>
      <c r="D915">
        <v>855</v>
      </c>
      <c r="E915">
        <v>1308</v>
      </c>
      <c r="F915" t="s">
        <v>2990</v>
      </c>
      <c r="G915">
        <v>464</v>
      </c>
      <c r="H915">
        <v>845</v>
      </c>
      <c r="I915">
        <v>1220</v>
      </c>
      <c r="J915" t="s">
        <v>2990</v>
      </c>
    </row>
    <row r="916" spans="1:10" x14ac:dyDescent="0.15">
      <c r="A916" s="2" t="s">
        <v>2756</v>
      </c>
      <c r="B916" t="s">
        <v>2990</v>
      </c>
      <c r="C916">
        <v>497</v>
      </c>
      <c r="D916">
        <v>739</v>
      </c>
      <c r="E916">
        <v>1176</v>
      </c>
      <c r="F916" t="s">
        <v>2990</v>
      </c>
      <c r="G916">
        <v>502</v>
      </c>
      <c r="H916">
        <v>692</v>
      </c>
      <c r="I916">
        <v>1139</v>
      </c>
      <c r="J916" t="s">
        <v>2990</v>
      </c>
    </row>
    <row r="917" spans="1:10" x14ac:dyDescent="0.15">
      <c r="A917" s="2" t="s">
        <v>2112</v>
      </c>
      <c r="B917">
        <v>222</v>
      </c>
      <c r="C917">
        <v>603</v>
      </c>
      <c r="D917">
        <v>1205</v>
      </c>
      <c r="E917">
        <v>1943</v>
      </c>
      <c r="F917" t="s">
        <v>2990</v>
      </c>
      <c r="G917">
        <v>589</v>
      </c>
      <c r="H917">
        <v>1192</v>
      </c>
      <c r="I917">
        <v>1918</v>
      </c>
      <c r="J917" t="s">
        <v>2990</v>
      </c>
    </row>
    <row r="918" spans="1:10" x14ac:dyDescent="0.15">
      <c r="A918" s="2" t="s">
        <v>2993</v>
      </c>
      <c r="B918" t="s">
        <v>2990</v>
      </c>
      <c r="C918">
        <v>372</v>
      </c>
      <c r="D918">
        <v>610</v>
      </c>
      <c r="E918">
        <v>629</v>
      </c>
      <c r="F918" t="s">
        <v>2990</v>
      </c>
      <c r="G918">
        <v>413</v>
      </c>
      <c r="H918">
        <v>628</v>
      </c>
      <c r="I918" t="s">
        <v>2990</v>
      </c>
      <c r="J918" t="s">
        <v>2990</v>
      </c>
    </row>
    <row r="919" spans="1:10" x14ac:dyDescent="0.15">
      <c r="A919" s="2" t="s">
        <v>2314</v>
      </c>
      <c r="B919" t="s">
        <v>2990</v>
      </c>
      <c r="C919">
        <v>255</v>
      </c>
      <c r="D919">
        <v>456</v>
      </c>
      <c r="E919">
        <v>788</v>
      </c>
      <c r="F919" t="s">
        <v>2990</v>
      </c>
      <c r="G919">
        <v>260</v>
      </c>
      <c r="H919">
        <v>455</v>
      </c>
      <c r="I919">
        <v>789</v>
      </c>
      <c r="J919" t="s">
        <v>2990</v>
      </c>
    </row>
    <row r="920" spans="1:10" x14ac:dyDescent="0.15">
      <c r="A920" s="2" t="s">
        <v>2317</v>
      </c>
      <c r="B920" t="s">
        <v>2990</v>
      </c>
      <c r="C920">
        <v>546</v>
      </c>
      <c r="D920">
        <v>1054</v>
      </c>
      <c r="E920">
        <v>1822</v>
      </c>
      <c r="F920" t="s">
        <v>2990</v>
      </c>
      <c r="G920">
        <v>566</v>
      </c>
      <c r="H920">
        <v>1001</v>
      </c>
      <c r="I920">
        <v>1717</v>
      </c>
      <c r="J920" t="s">
        <v>2990</v>
      </c>
    </row>
    <row r="921" spans="1:10" x14ac:dyDescent="0.15">
      <c r="A921" s="2" t="s">
        <v>2758</v>
      </c>
      <c r="B921" t="s">
        <v>2990</v>
      </c>
      <c r="C921">
        <v>492</v>
      </c>
      <c r="D921">
        <v>1141</v>
      </c>
      <c r="E921">
        <v>1957</v>
      </c>
      <c r="F921" t="s">
        <v>2990</v>
      </c>
      <c r="G921">
        <v>555</v>
      </c>
      <c r="H921">
        <v>1270</v>
      </c>
      <c r="I921">
        <v>1969</v>
      </c>
      <c r="J921" t="s">
        <v>2990</v>
      </c>
    </row>
    <row r="922" spans="1:10" x14ac:dyDescent="0.15">
      <c r="A922" s="2" t="s">
        <v>715</v>
      </c>
      <c r="B922" t="s">
        <v>2990</v>
      </c>
      <c r="C922">
        <v>744</v>
      </c>
      <c r="D922">
        <v>1107</v>
      </c>
      <c r="E922">
        <v>1464</v>
      </c>
      <c r="F922" t="s">
        <v>2990</v>
      </c>
      <c r="G922">
        <v>766</v>
      </c>
      <c r="H922">
        <v>1145</v>
      </c>
      <c r="I922">
        <v>1628</v>
      </c>
      <c r="J922" t="s">
        <v>2990</v>
      </c>
    </row>
    <row r="923" spans="1:10" x14ac:dyDescent="0.15">
      <c r="A923" s="2" t="s">
        <v>919</v>
      </c>
      <c r="B923">
        <v>199</v>
      </c>
      <c r="C923">
        <v>418</v>
      </c>
      <c r="D923">
        <v>830</v>
      </c>
      <c r="E923">
        <v>1089</v>
      </c>
      <c r="F923" t="s">
        <v>2990</v>
      </c>
      <c r="G923">
        <v>448</v>
      </c>
      <c r="H923">
        <v>813</v>
      </c>
      <c r="I923">
        <v>1166</v>
      </c>
      <c r="J923" t="s">
        <v>2990</v>
      </c>
    </row>
    <row r="924" spans="1:10" x14ac:dyDescent="0.15">
      <c r="A924" s="2" t="s">
        <v>1239</v>
      </c>
      <c r="B924" t="s">
        <v>2990</v>
      </c>
      <c r="C924">
        <v>535</v>
      </c>
      <c r="D924">
        <v>1067</v>
      </c>
      <c r="E924">
        <v>1447</v>
      </c>
      <c r="F924" t="s">
        <v>2990</v>
      </c>
      <c r="G924">
        <v>560</v>
      </c>
      <c r="H924">
        <v>1108</v>
      </c>
      <c r="I924">
        <v>1418</v>
      </c>
      <c r="J924" t="s">
        <v>2990</v>
      </c>
    </row>
    <row r="925" spans="1:10" x14ac:dyDescent="0.15">
      <c r="A925" s="2" t="s">
        <v>2113</v>
      </c>
      <c r="B925" t="s">
        <v>2990</v>
      </c>
      <c r="C925">
        <v>563</v>
      </c>
      <c r="D925">
        <v>1110</v>
      </c>
      <c r="E925">
        <v>1751</v>
      </c>
      <c r="F925" t="s">
        <v>2990</v>
      </c>
      <c r="G925">
        <v>539</v>
      </c>
      <c r="H925">
        <v>1122</v>
      </c>
      <c r="I925">
        <v>1799</v>
      </c>
      <c r="J925" t="s">
        <v>2990</v>
      </c>
    </row>
    <row r="926" spans="1:10" x14ac:dyDescent="0.15">
      <c r="A926" s="2" t="s">
        <v>346</v>
      </c>
      <c r="B926" t="s">
        <v>2990</v>
      </c>
      <c r="C926">
        <v>534</v>
      </c>
      <c r="D926">
        <v>704</v>
      </c>
      <c r="E926">
        <v>1038</v>
      </c>
      <c r="F926" t="s">
        <v>2990</v>
      </c>
      <c r="G926">
        <v>598</v>
      </c>
      <c r="H926">
        <v>762</v>
      </c>
      <c r="I926">
        <v>1037</v>
      </c>
      <c r="J926" t="s">
        <v>2990</v>
      </c>
    </row>
    <row r="927" spans="1:10" x14ac:dyDescent="0.15">
      <c r="A927" s="2" t="s">
        <v>1241</v>
      </c>
      <c r="B927">
        <v>151</v>
      </c>
      <c r="C927">
        <v>188</v>
      </c>
      <c r="D927">
        <v>691</v>
      </c>
      <c r="E927">
        <v>1238</v>
      </c>
      <c r="F927" t="s">
        <v>2990</v>
      </c>
      <c r="G927">
        <v>239</v>
      </c>
      <c r="H927">
        <v>1017</v>
      </c>
      <c r="I927">
        <v>1394</v>
      </c>
      <c r="J927" t="s">
        <v>2990</v>
      </c>
    </row>
    <row r="928" spans="1:10" x14ac:dyDescent="0.15">
      <c r="A928" s="2" t="s">
        <v>718</v>
      </c>
      <c r="B928">
        <v>118</v>
      </c>
      <c r="C928">
        <v>403</v>
      </c>
      <c r="D928">
        <v>1173</v>
      </c>
      <c r="E928">
        <v>1409</v>
      </c>
      <c r="F928">
        <v>1709</v>
      </c>
      <c r="G928">
        <v>407</v>
      </c>
      <c r="H928">
        <v>1173</v>
      </c>
      <c r="I928">
        <v>1750</v>
      </c>
      <c r="J928" t="s">
        <v>2990</v>
      </c>
    </row>
    <row r="929" spans="1:10" x14ac:dyDescent="0.15">
      <c r="A929" s="2" t="s">
        <v>611</v>
      </c>
      <c r="B929" t="s">
        <v>2990</v>
      </c>
      <c r="C929">
        <v>556</v>
      </c>
      <c r="D929">
        <v>784</v>
      </c>
      <c r="E929">
        <v>1191</v>
      </c>
      <c r="F929" t="s">
        <v>2990</v>
      </c>
      <c r="G929">
        <v>548</v>
      </c>
      <c r="H929">
        <v>853</v>
      </c>
      <c r="I929">
        <v>1214</v>
      </c>
      <c r="J929" t="s">
        <v>2990</v>
      </c>
    </row>
    <row r="930" spans="1:10" x14ac:dyDescent="0.15">
      <c r="A930" s="2" t="s">
        <v>2913</v>
      </c>
      <c r="B930" t="s">
        <v>2990</v>
      </c>
      <c r="C930">
        <v>448</v>
      </c>
      <c r="D930">
        <v>849</v>
      </c>
      <c r="E930">
        <v>1297</v>
      </c>
      <c r="F930" t="s">
        <v>2990</v>
      </c>
      <c r="G930">
        <v>452</v>
      </c>
      <c r="H930">
        <v>813</v>
      </c>
      <c r="I930">
        <v>1295</v>
      </c>
      <c r="J930" t="s">
        <v>2990</v>
      </c>
    </row>
    <row r="931" spans="1:10" x14ac:dyDescent="0.15">
      <c r="A931" s="2" t="s">
        <v>1390</v>
      </c>
      <c r="B931" t="s">
        <v>2990</v>
      </c>
      <c r="C931">
        <v>542</v>
      </c>
      <c r="D931">
        <v>904</v>
      </c>
      <c r="E931">
        <v>1625</v>
      </c>
      <c r="F931" t="s">
        <v>2990</v>
      </c>
      <c r="G931">
        <v>550</v>
      </c>
      <c r="H931">
        <v>1294</v>
      </c>
      <c r="I931">
        <v>1596</v>
      </c>
      <c r="J931" t="s">
        <v>2990</v>
      </c>
    </row>
    <row r="932" spans="1:10" x14ac:dyDescent="0.15">
      <c r="A932" s="2" t="s">
        <v>819</v>
      </c>
      <c r="B932" t="s">
        <v>2990</v>
      </c>
      <c r="C932">
        <v>416</v>
      </c>
      <c r="D932">
        <v>818</v>
      </c>
      <c r="E932">
        <v>1264</v>
      </c>
      <c r="F932" t="s">
        <v>2990</v>
      </c>
      <c r="G932">
        <v>404</v>
      </c>
      <c r="H932">
        <v>807</v>
      </c>
      <c r="I932">
        <v>1386</v>
      </c>
      <c r="J932" t="s">
        <v>2990</v>
      </c>
    </row>
    <row r="933" spans="1:10" x14ac:dyDescent="0.15">
      <c r="A933" s="2" t="s">
        <v>1028</v>
      </c>
      <c r="B933" t="s">
        <v>2990</v>
      </c>
      <c r="C933">
        <v>539</v>
      </c>
      <c r="D933">
        <v>1188</v>
      </c>
      <c r="E933">
        <v>1819</v>
      </c>
      <c r="F933">
        <v>1868</v>
      </c>
      <c r="G933">
        <v>539</v>
      </c>
      <c r="H933">
        <v>1188</v>
      </c>
      <c r="I933">
        <v>1913</v>
      </c>
      <c r="J933">
        <v>2033</v>
      </c>
    </row>
    <row r="934" spans="1:10" x14ac:dyDescent="0.15">
      <c r="A934" s="2" t="s">
        <v>921</v>
      </c>
      <c r="B934" t="s">
        <v>2990</v>
      </c>
      <c r="C934">
        <v>741</v>
      </c>
      <c r="D934">
        <v>1071</v>
      </c>
      <c r="E934">
        <v>1187</v>
      </c>
      <c r="F934" t="s">
        <v>2990</v>
      </c>
      <c r="G934">
        <v>710</v>
      </c>
      <c r="H934">
        <v>1138</v>
      </c>
      <c r="I934">
        <v>1366</v>
      </c>
      <c r="J934" t="s">
        <v>2990</v>
      </c>
    </row>
    <row r="935" spans="1:10" x14ac:dyDescent="0.15">
      <c r="A935" s="2" t="s">
        <v>194</v>
      </c>
      <c r="B935" t="s">
        <v>2990</v>
      </c>
      <c r="C935">
        <v>471</v>
      </c>
      <c r="D935">
        <v>688</v>
      </c>
      <c r="E935">
        <v>1003</v>
      </c>
      <c r="F935" t="s">
        <v>2990</v>
      </c>
      <c r="G935">
        <v>458</v>
      </c>
      <c r="H935">
        <v>690</v>
      </c>
      <c r="I935">
        <v>1003</v>
      </c>
      <c r="J935" t="s">
        <v>2990</v>
      </c>
    </row>
    <row r="936" spans="1:10" x14ac:dyDescent="0.15">
      <c r="A936" s="2" t="s">
        <v>3003</v>
      </c>
      <c r="B936" t="s">
        <v>2990</v>
      </c>
      <c r="C936">
        <v>393</v>
      </c>
      <c r="D936">
        <v>539</v>
      </c>
      <c r="E936">
        <v>672</v>
      </c>
      <c r="F936" t="s">
        <v>2990</v>
      </c>
      <c r="G936">
        <v>393</v>
      </c>
      <c r="H936">
        <v>676</v>
      </c>
      <c r="I936">
        <v>693</v>
      </c>
      <c r="J936" t="s">
        <v>2990</v>
      </c>
    </row>
    <row r="937" spans="1:10" x14ac:dyDescent="0.15">
      <c r="A937" s="2" t="s">
        <v>1031</v>
      </c>
      <c r="B937" t="s">
        <v>2990</v>
      </c>
      <c r="C937">
        <v>410</v>
      </c>
      <c r="D937">
        <v>848</v>
      </c>
      <c r="E937">
        <v>1241</v>
      </c>
      <c r="F937" t="s">
        <v>2990</v>
      </c>
      <c r="G937">
        <v>466</v>
      </c>
      <c r="H937">
        <v>880</v>
      </c>
      <c r="I937">
        <v>1274</v>
      </c>
      <c r="J937" t="s">
        <v>2990</v>
      </c>
    </row>
    <row r="938" spans="1:10" x14ac:dyDescent="0.15">
      <c r="A938" s="2" t="s">
        <v>822</v>
      </c>
      <c r="B938">
        <v>257</v>
      </c>
      <c r="C938">
        <v>708</v>
      </c>
      <c r="D938">
        <v>1405</v>
      </c>
      <c r="E938">
        <v>1668</v>
      </c>
      <c r="F938" t="s">
        <v>2990</v>
      </c>
      <c r="G938">
        <v>704</v>
      </c>
      <c r="H938">
        <v>1227</v>
      </c>
      <c r="I938">
        <v>1599</v>
      </c>
      <c r="J938" t="s">
        <v>2990</v>
      </c>
    </row>
    <row r="939" spans="1:10" x14ac:dyDescent="0.15">
      <c r="A939" s="2" t="s">
        <v>1738</v>
      </c>
      <c r="B939" t="s">
        <v>2990</v>
      </c>
      <c r="C939">
        <v>640</v>
      </c>
      <c r="D939">
        <v>1080</v>
      </c>
      <c r="E939">
        <v>1513</v>
      </c>
      <c r="F939" t="s">
        <v>2990</v>
      </c>
      <c r="G939">
        <v>617</v>
      </c>
      <c r="H939">
        <v>1006</v>
      </c>
      <c r="I939">
        <v>1599</v>
      </c>
      <c r="J939" t="s">
        <v>2990</v>
      </c>
    </row>
    <row r="940" spans="1:10" x14ac:dyDescent="0.15">
      <c r="A940" s="2" t="s">
        <v>410</v>
      </c>
      <c r="B940" t="s">
        <v>2990</v>
      </c>
      <c r="C940">
        <v>328</v>
      </c>
      <c r="D940">
        <v>768</v>
      </c>
      <c r="E940">
        <v>1134</v>
      </c>
      <c r="F940" t="s">
        <v>2990</v>
      </c>
      <c r="G940">
        <v>519</v>
      </c>
      <c r="H940">
        <v>765</v>
      </c>
      <c r="I940">
        <v>1190</v>
      </c>
      <c r="J940" t="s">
        <v>2990</v>
      </c>
    </row>
    <row r="941" spans="1:10" x14ac:dyDescent="0.15">
      <c r="A941" s="2" t="s">
        <v>1120</v>
      </c>
      <c r="B941" t="s">
        <v>2990</v>
      </c>
      <c r="C941">
        <v>317</v>
      </c>
      <c r="D941">
        <v>867</v>
      </c>
      <c r="E941">
        <v>1114</v>
      </c>
      <c r="F941" t="s">
        <v>2990</v>
      </c>
      <c r="G941">
        <v>478</v>
      </c>
      <c r="H941">
        <v>896</v>
      </c>
      <c r="I941">
        <v>1359</v>
      </c>
      <c r="J941" t="s">
        <v>2990</v>
      </c>
    </row>
    <row r="942" spans="1:10" x14ac:dyDescent="0.15">
      <c r="A942" s="2" t="s">
        <v>1741</v>
      </c>
      <c r="B942" t="s">
        <v>2990</v>
      </c>
      <c r="C942">
        <v>552</v>
      </c>
      <c r="D942">
        <v>900</v>
      </c>
      <c r="E942">
        <v>1501</v>
      </c>
      <c r="F942" t="s">
        <v>2990</v>
      </c>
      <c r="G942">
        <v>585</v>
      </c>
      <c r="H942">
        <v>951</v>
      </c>
      <c r="I942">
        <v>1528</v>
      </c>
      <c r="J942" t="s">
        <v>2990</v>
      </c>
    </row>
    <row r="943" spans="1:10" x14ac:dyDescent="0.15">
      <c r="A943" s="2" t="s">
        <v>2760</v>
      </c>
      <c r="B943" t="s">
        <v>2990</v>
      </c>
      <c r="C943">
        <v>462</v>
      </c>
      <c r="D943">
        <v>756</v>
      </c>
      <c r="E943">
        <v>1243</v>
      </c>
      <c r="F943" t="s">
        <v>2990</v>
      </c>
      <c r="G943">
        <v>456</v>
      </c>
      <c r="H943">
        <v>746</v>
      </c>
      <c r="I943">
        <v>1191</v>
      </c>
      <c r="J943" t="s">
        <v>2990</v>
      </c>
    </row>
    <row r="944" spans="1:10" x14ac:dyDescent="0.15">
      <c r="A944" s="2" t="s">
        <v>1034</v>
      </c>
      <c r="B944" t="s">
        <v>2990</v>
      </c>
      <c r="C944">
        <v>435</v>
      </c>
      <c r="D944">
        <v>618</v>
      </c>
      <c r="E944">
        <v>895</v>
      </c>
      <c r="F944" t="s">
        <v>2990</v>
      </c>
      <c r="G944">
        <v>415</v>
      </c>
      <c r="H944">
        <v>625</v>
      </c>
      <c r="I944">
        <v>900</v>
      </c>
      <c r="J944" t="s">
        <v>2990</v>
      </c>
    </row>
    <row r="945" spans="1:10" x14ac:dyDescent="0.15">
      <c r="A945" s="2" t="s">
        <v>1122</v>
      </c>
      <c r="B945" t="s">
        <v>2990</v>
      </c>
      <c r="C945">
        <v>358</v>
      </c>
      <c r="D945">
        <v>833</v>
      </c>
      <c r="E945">
        <v>1509</v>
      </c>
      <c r="F945" t="s">
        <v>2990</v>
      </c>
      <c r="G945">
        <v>601</v>
      </c>
      <c r="H945">
        <v>1097</v>
      </c>
      <c r="I945">
        <v>1526</v>
      </c>
      <c r="J945" t="s">
        <v>2990</v>
      </c>
    </row>
    <row r="946" spans="1:10" x14ac:dyDescent="0.15">
      <c r="A946" s="2" t="s">
        <v>2319</v>
      </c>
      <c r="B946" t="s">
        <v>2990</v>
      </c>
      <c r="C946">
        <v>379</v>
      </c>
      <c r="D946">
        <v>736</v>
      </c>
      <c r="E946">
        <v>1198</v>
      </c>
      <c r="F946" t="s">
        <v>2990</v>
      </c>
      <c r="G946">
        <v>422</v>
      </c>
      <c r="H946">
        <v>731</v>
      </c>
      <c r="I946">
        <v>1266</v>
      </c>
      <c r="J946" t="s">
        <v>2990</v>
      </c>
    </row>
    <row r="947" spans="1:10" x14ac:dyDescent="0.15">
      <c r="A947" s="2" t="s">
        <v>2519</v>
      </c>
      <c r="B947" t="s">
        <v>2990</v>
      </c>
      <c r="C947">
        <v>464</v>
      </c>
      <c r="D947">
        <v>879</v>
      </c>
      <c r="E947">
        <v>1175</v>
      </c>
      <c r="F947" t="s">
        <v>2990</v>
      </c>
      <c r="G947">
        <v>491</v>
      </c>
      <c r="H947">
        <v>874</v>
      </c>
      <c r="I947">
        <v>1214</v>
      </c>
      <c r="J947" t="s">
        <v>2990</v>
      </c>
    </row>
    <row r="948" spans="1:10" x14ac:dyDescent="0.15">
      <c r="A948" s="2" t="s">
        <v>456</v>
      </c>
      <c r="B948" t="s">
        <v>2990</v>
      </c>
      <c r="C948">
        <v>569</v>
      </c>
      <c r="D948">
        <v>861</v>
      </c>
      <c r="E948">
        <v>1028</v>
      </c>
      <c r="F948" t="s">
        <v>2990</v>
      </c>
      <c r="G948">
        <v>566</v>
      </c>
      <c r="H948">
        <v>884</v>
      </c>
      <c r="I948">
        <v>978</v>
      </c>
      <c r="J948" t="s">
        <v>2990</v>
      </c>
    </row>
    <row r="949" spans="1:10" x14ac:dyDescent="0.15">
      <c r="A949" s="2" t="s">
        <v>457</v>
      </c>
      <c r="B949" t="s">
        <v>2990</v>
      </c>
      <c r="C949">
        <v>541</v>
      </c>
      <c r="D949">
        <v>996</v>
      </c>
      <c r="E949">
        <v>1111</v>
      </c>
      <c r="F949" t="s">
        <v>2990</v>
      </c>
      <c r="G949">
        <v>522</v>
      </c>
      <c r="H949">
        <v>897</v>
      </c>
      <c r="I949">
        <v>1139</v>
      </c>
      <c r="J949" t="s">
        <v>2990</v>
      </c>
    </row>
    <row r="950" spans="1:10" x14ac:dyDescent="0.15">
      <c r="A950" s="2" t="s">
        <v>234</v>
      </c>
      <c r="B950" t="s">
        <v>2990</v>
      </c>
      <c r="C950">
        <v>328</v>
      </c>
      <c r="D950">
        <v>772</v>
      </c>
      <c r="E950">
        <v>1167</v>
      </c>
      <c r="F950" t="s">
        <v>2990</v>
      </c>
      <c r="G950">
        <v>327</v>
      </c>
      <c r="H950">
        <v>782</v>
      </c>
      <c r="I950">
        <v>1203</v>
      </c>
      <c r="J950" t="s">
        <v>2990</v>
      </c>
    </row>
    <row r="951" spans="1:10" x14ac:dyDescent="0.15">
      <c r="A951" s="2" t="s">
        <v>165</v>
      </c>
      <c r="B951" t="s">
        <v>2990</v>
      </c>
      <c r="C951">
        <v>409</v>
      </c>
      <c r="D951">
        <v>659</v>
      </c>
      <c r="E951">
        <v>674</v>
      </c>
      <c r="F951" t="s">
        <v>2990</v>
      </c>
      <c r="G951">
        <v>618</v>
      </c>
      <c r="H951">
        <v>900</v>
      </c>
      <c r="I951" t="s">
        <v>2990</v>
      </c>
      <c r="J951" t="s">
        <v>2990</v>
      </c>
    </row>
    <row r="952" spans="1:10" x14ac:dyDescent="0.15">
      <c r="A952" s="2" t="s">
        <v>460</v>
      </c>
      <c r="B952" t="s">
        <v>2990</v>
      </c>
      <c r="C952">
        <v>545</v>
      </c>
      <c r="D952">
        <v>1061</v>
      </c>
      <c r="E952">
        <v>1310</v>
      </c>
      <c r="F952">
        <v>1910</v>
      </c>
      <c r="G952">
        <v>564</v>
      </c>
      <c r="H952">
        <v>1038</v>
      </c>
      <c r="I952">
        <v>1139</v>
      </c>
      <c r="J952">
        <v>2070</v>
      </c>
    </row>
    <row r="953" spans="1:10" x14ac:dyDescent="0.15">
      <c r="A953" s="2" t="s">
        <v>93</v>
      </c>
      <c r="B953" t="s">
        <v>2990</v>
      </c>
      <c r="C953">
        <v>254</v>
      </c>
      <c r="D953">
        <v>313</v>
      </c>
      <c r="E953">
        <v>324</v>
      </c>
      <c r="F953" t="s">
        <v>2990</v>
      </c>
      <c r="G953">
        <v>254</v>
      </c>
      <c r="H953">
        <v>311</v>
      </c>
      <c r="I953" t="s">
        <v>2990</v>
      </c>
      <c r="J953" t="s">
        <v>2990</v>
      </c>
    </row>
    <row r="954" spans="1:10" x14ac:dyDescent="0.15">
      <c r="A954" s="2" t="s">
        <v>1589</v>
      </c>
      <c r="B954" t="s">
        <v>2990</v>
      </c>
      <c r="C954">
        <v>432</v>
      </c>
      <c r="D954">
        <v>745</v>
      </c>
      <c r="E954">
        <v>1257</v>
      </c>
      <c r="F954" t="s">
        <v>2990</v>
      </c>
      <c r="G954">
        <v>478</v>
      </c>
      <c r="H954">
        <v>854</v>
      </c>
      <c r="I954">
        <v>1250</v>
      </c>
      <c r="J954" t="s">
        <v>2990</v>
      </c>
    </row>
    <row r="955" spans="1:10" x14ac:dyDescent="0.15">
      <c r="A955" s="2" t="s">
        <v>347</v>
      </c>
      <c r="B955" t="s">
        <v>2990</v>
      </c>
      <c r="C955">
        <v>351</v>
      </c>
      <c r="D955">
        <v>806</v>
      </c>
      <c r="E955">
        <v>947</v>
      </c>
      <c r="F955" t="s">
        <v>2990</v>
      </c>
      <c r="G955">
        <v>351</v>
      </c>
      <c r="H955">
        <v>793</v>
      </c>
      <c r="I955" t="s">
        <v>2990</v>
      </c>
      <c r="J955" t="s">
        <v>2990</v>
      </c>
    </row>
    <row r="956" spans="1:10" x14ac:dyDescent="0.15">
      <c r="A956" s="2" t="s">
        <v>1244</v>
      </c>
      <c r="B956" t="s">
        <v>2990</v>
      </c>
      <c r="C956">
        <v>325</v>
      </c>
      <c r="D956">
        <v>612</v>
      </c>
      <c r="E956">
        <v>942</v>
      </c>
      <c r="F956" t="s">
        <v>2990</v>
      </c>
      <c r="G956">
        <v>376</v>
      </c>
      <c r="H956">
        <v>726</v>
      </c>
      <c r="I956">
        <v>1177</v>
      </c>
      <c r="J956" t="s">
        <v>2990</v>
      </c>
    </row>
    <row r="957" spans="1:10" x14ac:dyDescent="0.15">
      <c r="A957" s="2" t="s">
        <v>1935</v>
      </c>
      <c r="B957" t="s">
        <v>2990</v>
      </c>
      <c r="C957">
        <v>482</v>
      </c>
      <c r="D957">
        <v>944</v>
      </c>
      <c r="E957">
        <v>1413</v>
      </c>
      <c r="F957" t="s">
        <v>2990</v>
      </c>
      <c r="G957">
        <v>535</v>
      </c>
      <c r="H957">
        <v>954</v>
      </c>
      <c r="I957">
        <v>1481</v>
      </c>
      <c r="J957" t="s">
        <v>2990</v>
      </c>
    </row>
    <row r="958" spans="1:10" x14ac:dyDescent="0.15">
      <c r="A958" s="2" t="s">
        <v>1938</v>
      </c>
      <c r="B958" t="s">
        <v>2990</v>
      </c>
      <c r="C958">
        <v>648</v>
      </c>
      <c r="D958">
        <v>939</v>
      </c>
      <c r="E958">
        <v>1342</v>
      </c>
      <c r="F958">
        <v>1712</v>
      </c>
      <c r="G958">
        <v>705</v>
      </c>
      <c r="H958">
        <v>1007</v>
      </c>
      <c r="I958">
        <v>1435</v>
      </c>
      <c r="J958">
        <v>1814</v>
      </c>
    </row>
    <row r="959" spans="1:10" x14ac:dyDescent="0.15">
      <c r="A959" s="2" t="s">
        <v>2321</v>
      </c>
      <c r="B959" t="s">
        <v>2990</v>
      </c>
      <c r="C959">
        <v>454</v>
      </c>
      <c r="D959">
        <v>816</v>
      </c>
      <c r="E959">
        <v>1150</v>
      </c>
      <c r="F959" t="s">
        <v>2990</v>
      </c>
      <c r="G959">
        <v>415</v>
      </c>
      <c r="H959">
        <v>791</v>
      </c>
      <c r="I959">
        <v>1211</v>
      </c>
      <c r="J959" t="s">
        <v>2990</v>
      </c>
    </row>
    <row r="960" spans="1:10" x14ac:dyDescent="0.15">
      <c r="A960" s="2" t="s">
        <v>145</v>
      </c>
      <c r="B960">
        <v>224</v>
      </c>
      <c r="C960">
        <v>456</v>
      </c>
      <c r="D960">
        <v>719</v>
      </c>
      <c r="E960">
        <v>800</v>
      </c>
      <c r="F960" t="s">
        <v>2990</v>
      </c>
      <c r="G960">
        <v>566</v>
      </c>
      <c r="H960">
        <v>796</v>
      </c>
      <c r="I960">
        <v>1098</v>
      </c>
      <c r="J960" t="s">
        <v>2990</v>
      </c>
    </row>
    <row r="961" spans="1:10" x14ac:dyDescent="0.15">
      <c r="A961" s="2" t="s">
        <v>2521</v>
      </c>
      <c r="B961" t="s">
        <v>2990</v>
      </c>
      <c r="C961">
        <v>467</v>
      </c>
      <c r="D961">
        <v>847</v>
      </c>
      <c r="E961">
        <v>1268</v>
      </c>
      <c r="F961" t="s">
        <v>2990</v>
      </c>
      <c r="G961">
        <v>542</v>
      </c>
      <c r="H961">
        <v>926</v>
      </c>
      <c r="I961">
        <v>1254</v>
      </c>
      <c r="J961" t="s">
        <v>2990</v>
      </c>
    </row>
    <row r="962" spans="1:10" x14ac:dyDescent="0.15">
      <c r="A962" s="2" t="s">
        <v>823</v>
      </c>
      <c r="B962" t="s">
        <v>2990</v>
      </c>
      <c r="C962">
        <v>552</v>
      </c>
      <c r="D962">
        <v>790</v>
      </c>
      <c r="E962">
        <v>1570</v>
      </c>
      <c r="F962" t="s">
        <v>2990</v>
      </c>
      <c r="G962">
        <v>541</v>
      </c>
      <c r="H962">
        <v>806</v>
      </c>
      <c r="I962">
        <v>1756</v>
      </c>
      <c r="J962" t="s">
        <v>2990</v>
      </c>
    </row>
    <row r="963" spans="1:10" x14ac:dyDescent="0.15">
      <c r="A963" s="2" t="s">
        <v>2323</v>
      </c>
      <c r="B963" t="s">
        <v>2990</v>
      </c>
      <c r="C963">
        <v>540</v>
      </c>
      <c r="D963">
        <v>912</v>
      </c>
      <c r="E963">
        <v>1218</v>
      </c>
      <c r="F963" t="s">
        <v>2990</v>
      </c>
      <c r="G963">
        <v>521</v>
      </c>
      <c r="H963">
        <v>882</v>
      </c>
      <c r="I963">
        <v>1196</v>
      </c>
      <c r="J963" t="s">
        <v>2990</v>
      </c>
    </row>
    <row r="964" spans="1:10" x14ac:dyDescent="0.15">
      <c r="A964" s="2" t="s">
        <v>1123</v>
      </c>
      <c r="B964" t="s">
        <v>2990</v>
      </c>
      <c r="C964">
        <v>325</v>
      </c>
      <c r="D964">
        <v>541</v>
      </c>
      <c r="E964">
        <v>678</v>
      </c>
      <c r="F964" t="s">
        <v>2990</v>
      </c>
      <c r="G964">
        <v>301</v>
      </c>
      <c r="H964">
        <v>498</v>
      </c>
      <c r="I964">
        <v>689</v>
      </c>
      <c r="J964" t="s">
        <v>2990</v>
      </c>
    </row>
    <row r="965" spans="1:10" x14ac:dyDescent="0.15">
      <c r="A965" s="2" t="s">
        <v>2116</v>
      </c>
      <c r="B965" t="s">
        <v>2990</v>
      </c>
      <c r="C965">
        <v>466</v>
      </c>
      <c r="D965">
        <v>759</v>
      </c>
      <c r="E965">
        <v>1604</v>
      </c>
      <c r="F965" t="s">
        <v>2990</v>
      </c>
      <c r="G965">
        <v>487</v>
      </c>
      <c r="H965">
        <v>938</v>
      </c>
      <c r="I965">
        <v>1392</v>
      </c>
      <c r="J965" t="s">
        <v>2990</v>
      </c>
    </row>
    <row r="966" spans="1:10" x14ac:dyDescent="0.15">
      <c r="A966" s="2" t="s">
        <v>826</v>
      </c>
      <c r="B966" t="s">
        <v>2990</v>
      </c>
      <c r="C966">
        <v>560</v>
      </c>
      <c r="D966">
        <v>1121</v>
      </c>
      <c r="E966">
        <v>1269</v>
      </c>
      <c r="F966" t="s">
        <v>2990</v>
      </c>
      <c r="G966">
        <v>575</v>
      </c>
      <c r="H966">
        <v>1103</v>
      </c>
      <c r="I966">
        <v>1367</v>
      </c>
      <c r="J966" t="s">
        <v>2990</v>
      </c>
    </row>
    <row r="967" spans="1:10" x14ac:dyDescent="0.15">
      <c r="A967" s="2" t="s">
        <v>1125</v>
      </c>
      <c r="B967">
        <v>194</v>
      </c>
      <c r="C967">
        <v>322</v>
      </c>
      <c r="D967">
        <v>963</v>
      </c>
      <c r="E967">
        <v>1370</v>
      </c>
      <c r="F967" t="s">
        <v>2990</v>
      </c>
      <c r="G967">
        <v>523</v>
      </c>
      <c r="H967">
        <v>930</v>
      </c>
      <c r="I967">
        <v>1373</v>
      </c>
      <c r="J967" t="s">
        <v>2990</v>
      </c>
    </row>
    <row r="968" spans="1:10" x14ac:dyDescent="0.15">
      <c r="A968" s="2" t="s">
        <v>167</v>
      </c>
      <c r="B968" t="s">
        <v>2990</v>
      </c>
      <c r="C968">
        <v>517</v>
      </c>
      <c r="D968">
        <v>705</v>
      </c>
      <c r="E968">
        <v>971</v>
      </c>
      <c r="F968" t="s">
        <v>2990</v>
      </c>
      <c r="G968">
        <v>516</v>
      </c>
      <c r="H968">
        <v>705</v>
      </c>
      <c r="I968">
        <v>1286</v>
      </c>
      <c r="J968" t="s">
        <v>2990</v>
      </c>
    </row>
    <row r="969" spans="1:10" x14ac:dyDescent="0.15">
      <c r="A969" s="2" t="s">
        <v>3004</v>
      </c>
      <c r="B969" t="s">
        <v>2990</v>
      </c>
      <c r="C969">
        <v>464</v>
      </c>
      <c r="D969">
        <v>619</v>
      </c>
      <c r="E969" t="s">
        <v>2990</v>
      </c>
      <c r="F969" t="s">
        <v>2990</v>
      </c>
      <c r="G969">
        <v>437</v>
      </c>
      <c r="H969">
        <v>726</v>
      </c>
      <c r="I969" t="s">
        <v>2990</v>
      </c>
      <c r="J969" t="s">
        <v>2990</v>
      </c>
    </row>
    <row r="970" spans="1:10" x14ac:dyDescent="0.15">
      <c r="A970" s="2" t="s">
        <v>236</v>
      </c>
      <c r="B970" t="s">
        <v>2990</v>
      </c>
      <c r="C970">
        <v>874</v>
      </c>
      <c r="D970">
        <v>1250</v>
      </c>
      <c r="E970">
        <v>1302</v>
      </c>
      <c r="F970" t="s">
        <v>2990</v>
      </c>
      <c r="G970">
        <v>874</v>
      </c>
      <c r="H970">
        <v>1126</v>
      </c>
      <c r="I970">
        <v>1497</v>
      </c>
      <c r="J970" t="s">
        <v>2990</v>
      </c>
    </row>
    <row r="971" spans="1:10" x14ac:dyDescent="0.15">
      <c r="A971" s="2" t="s">
        <v>2763</v>
      </c>
      <c r="B971" t="s">
        <v>2990</v>
      </c>
      <c r="C971">
        <v>565</v>
      </c>
      <c r="D971">
        <v>917</v>
      </c>
      <c r="E971">
        <v>1442</v>
      </c>
      <c r="F971" t="s">
        <v>2990</v>
      </c>
      <c r="G971">
        <v>560</v>
      </c>
      <c r="H971">
        <v>919</v>
      </c>
      <c r="I971">
        <v>1405</v>
      </c>
      <c r="J971" t="s">
        <v>2990</v>
      </c>
    </row>
    <row r="972" spans="1:10" x14ac:dyDescent="0.15">
      <c r="A972" s="2" t="s">
        <v>1940</v>
      </c>
      <c r="B972" t="s">
        <v>2990</v>
      </c>
      <c r="C972">
        <v>557</v>
      </c>
      <c r="D972">
        <v>1052</v>
      </c>
      <c r="E972">
        <v>1490</v>
      </c>
      <c r="F972" t="s">
        <v>2990</v>
      </c>
      <c r="G972">
        <v>515</v>
      </c>
      <c r="H972">
        <v>831</v>
      </c>
      <c r="I972">
        <v>1376</v>
      </c>
      <c r="J972" t="s">
        <v>2990</v>
      </c>
    </row>
    <row r="973" spans="1:10" x14ac:dyDescent="0.15">
      <c r="A973" s="2" t="s">
        <v>1392</v>
      </c>
      <c r="B973" t="s">
        <v>2990</v>
      </c>
      <c r="C973">
        <v>415</v>
      </c>
      <c r="D973">
        <v>867</v>
      </c>
      <c r="E973">
        <v>1416</v>
      </c>
      <c r="F973" t="s">
        <v>2990</v>
      </c>
      <c r="G973">
        <v>494</v>
      </c>
      <c r="H973">
        <v>936</v>
      </c>
      <c r="I973">
        <v>1496</v>
      </c>
      <c r="J973" t="s">
        <v>2990</v>
      </c>
    </row>
    <row r="974" spans="1:10" x14ac:dyDescent="0.15">
      <c r="A974" s="2" t="s">
        <v>2765</v>
      </c>
      <c r="B974" t="s">
        <v>2990</v>
      </c>
      <c r="C974">
        <v>391</v>
      </c>
      <c r="D974">
        <v>701</v>
      </c>
      <c r="E974">
        <v>1069</v>
      </c>
      <c r="F974" t="s">
        <v>2990</v>
      </c>
      <c r="G974">
        <v>396</v>
      </c>
      <c r="H974">
        <v>687</v>
      </c>
      <c r="I974">
        <v>1129</v>
      </c>
      <c r="J974" t="s">
        <v>2990</v>
      </c>
    </row>
    <row r="975" spans="1:10" x14ac:dyDescent="0.15">
      <c r="A975" s="2" t="s">
        <v>196</v>
      </c>
      <c r="B975" t="s">
        <v>2990</v>
      </c>
      <c r="C975">
        <v>667</v>
      </c>
      <c r="D975">
        <v>949</v>
      </c>
      <c r="E975" t="s">
        <v>2990</v>
      </c>
      <c r="F975" t="s">
        <v>2990</v>
      </c>
      <c r="G975">
        <v>984</v>
      </c>
      <c r="H975">
        <v>1328</v>
      </c>
      <c r="I975" t="s">
        <v>2990</v>
      </c>
      <c r="J975" t="s">
        <v>2990</v>
      </c>
    </row>
    <row r="976" spans="1:10" x14ac:dyDescent="0.15">
      <c r="A976" s="2" t="s">
        <v>2117</v>
      </c>
      <c r="B976" t="s">
        <v>2990</v>
      </c>
      <c r="C976">
        <v>581</v>
      </c>
      <c r="D976">
        <v>949</v>
      </c>
      <c r="E976">
        <v>1580</v>
      </c>
      <c r="F976" t="s">
        <v>2990</v>
      </c>
      <c r="G976">
        <v>583</v>
      </c>
      <c r="H976">
        <v>960</v>
      </c>
      <c r="I976">
        <v>1654</v>
      </c>
      <c r="J976" t="s">
        <v>2990</v>
      </c>
    </row>
    <row r="977" spans="1:10" x14ac:dyDescent="0.15">
      <c r="A977" s="2" t="s">
        <v>614</v>
      </c>
      <c r="B977" t="s">
        <v>2990</v>
      </c>
      <c r="C977">
        <v>287</v>
      </c>
      <c r="D977">
        <v>777</v>
      </c>
      <c r="E977">
        <v>1234</v>
      </c>
      <c r="F977" t="s">
        <v>2990</v>
      </c>
      <c r="G977">
        <v>449</v>
      </c>
      <c r="H977">
        <v>856</v>
      </c>
      <c r="I977">
        <v>1158</v>
      </c>
      <c r="J977" t="s">
        <v>2990</v>
      </c>
    </row>
    <row r="978" spans="1:10" x14ac:dyDescent="0.15">
      <c r="A978" s="2" t="s">
        <v>2324</v>
      </c>
      <c r="B978" t="s">
        <v>2990</v>
      </c>
      <c r="C978">
        <v>624</v>
      </c>
      <c r="D978">
        <v>915</v>
      </c>
      <c r="E978">
        <v>1349</v>
      </c>
      <c r="F978" t="s">
        <v>2990</v>
      </c>
      <c r="G978">
        <v>585</v>
      </c>
      <c r="H978">
        <v>889</v>
      </c>
      <c r="I978">
        <v>1340</v>
      </c>
      <c r="J978" t="s">
        <v>2990</v>
      </c>
    </row>
    <row r="979" spans="1:10" x14ac:dyDescent="0.15">
      <c r="A979" s="2" t="s">
        <v>1943</v>
      </c>
      <c r="B979" t="s">
        <v>2990</v>
      </c>
      <c r="C979">
        <v>480</v>
      </c>
      <c r="D979">
        <v>821</v>
      </c>
      <c r="E979">
        <v>1199</v>
      </c>
      <c r="F979" t="s">
        <v>2990</v>
      </c>
      <c r="G979">
        <v>499</v>
      </c>
      <c r="H979">
        <v>830</v>
      </c>
      <c r="I979">
        <v>1200</v>
      </c>
      <c r="J979" t="s">
        <v>2990</v>
      </c>
    </row>
    <row r="980" spans="1:10" x14ac:dyDescent="0.15">
      <c r="A980" s="2" t="s">
        <v>2118</v>
      </c>
      <c r="B980" t="s">
        <v>2990</v>
      </c>
      <c r="C980">
        <v>523</v>
      </c>
      <c r="D980">
        <v>953</v>
      </c>
      <c r="E980">
        <v>1791</v>
      </c>
      <c r="F980" t="s">
        <v>2990</v>
      </c>
      <c r="G980">
        <v>574</v>
      </c>
      <c r="H980">
        <v>1007</v>
      </c>
      <c r="I980">
        <v>1719</v>
      </c>
      <c r="J980" t="s">
        <v>2990</v>
      </c>
    </row>
    <row r="981" spans="1:10" x14ac:dyDescent="0.15">
      <c r="A981" s="2" t="s">
        <v>2120</v>
      </c>
      <c r="B981" t="s">
        <v>2990</v>
      </c>
      <c r="C981">
        <v>399</v>
      </c>
      <c r="D981">
        <v>760</v>
      </c>
      <c r="E981">
        <v>1154</v>
      </c>
      <c r="F981" t="s">
        <v>2990</v>
      </c>
      <c r="G981">
        <v>412</v>
      </c>
      <c r="H981">
        <v>880</v>
      </c>
      <c r="I981">
        <v>1198</v>
      </c>
      <c r="J981" t="s">
        <v>2990</v>
      </c>
    </row>
    <row r="982" spans="1:10" x14ac:dyDescent="0.15">
      <c r="A982" s="2" t="s">
        <v>1945</v>
      </c>
      <c r="B982" t="s">
        <v>2990</v>
      </c>
      <c r="C982">
        <v>363</v>
      </c>
      <c r="D982">
        <v>658</v>
      </c>
      <c r="E982">
        <v>1014</v>
      </c>
      <c r="F982" t="s">
        <v>2990</v>
      </c>
      <c r="G982">
        <v>494</v>
      </c>
      <c r="H982">
        <v>703</v>
      </c>
      <c r="I982">
        <v>1135</v>
      </c>
      <c r="J982" t="s">
        <v>2990</v>
      </c>
    </row>
    <row r="983" spans="1:10" x14ac:dyDescent="0.15">
      <c r="A983" s="2" t="s">
        <v>2916</v>
      </c>
      <c r="B983" t="s">
        <v>2990</v>
      </c>
      <c r="C983">
        <v>532</v>
      </c>
      <c r="D983">
        <v>784</v>
      </c>
      <c r="E983">
        <v>1212</v>
      </c>
      <c r="F983" t="s">
        <v>2990</v>
      </c>
      <c r="G983">
        <v>532</v>
      </c>
      <c r="H983">
        <v>785</v>
      </c>
      <c r="I983">
        <v>1212</v>
      </c>
      <c r="J983" t="s">
        <v>2990</v>
      </c>
    </row>
    <row r="984" spans="1:10" x14ac:dyDescent="0.15">
      <c r="A984" s="2" t="s">
        <v>2123</v>
      </c>
      <c r="B984" t="s">
        <v>2990</v>
      </c>
      <c r="C984">
        <v>285</v>
      </c>
      <c r="D984">
        <v>623</v>
      </c>
      <c r="E984">
        <v>959</v>
      </c>
      <c r="F984" t="s">
        <v>2990</v>
      </c>
      <c r="G984">
        <v>388</v>
      </c>
      <c r="H984">
        <v>637</v>
      </c>
      <c r="I984">
        <v>971</v>
      </c>
      <c r="J984" t="s">
        <v>2990</v>
      </c>
    </row>
    <row r="985" spans="1:10" x14ac:dyDescent="0.15">
      <c r="A985" s="2" t="s">
        <v>2999</v>
      </c>
      <c r="B985" t="s">
        <v>2990</v>
      </c>
      <c r="C985">
        <v>280</v>
      </c>
      <c r="D985">
        <v>496</v>
      </c>
      <c r="E985">
        <v>692</v>
      </c>
      <c r="F985" t="s">
        <v>2990</v>
      </c>
      <c r="G985">
        <v>445</v>
      </c>
      <c r="H985">
        <v>674</v>
      </c>
      <c r="I985">
        <v>719</v>
      </c>
      <c r="J985" t="s">
        <v>2990</v>
      </c>
    </row>
    <row r="986" spans="1:10" x14ac:dyDescent="0.15">
      <c r="A986" s="2" t="s">
        <v>1743</v>
      </c>
      <c r="B986" t="s">
        <v>2990</v>
      </c>
      <c r="C986">
        <v>338</v>
      </c>
      <c r="D986">
        <v>689</v>
      </c>
      <c r="E986">
        <v>1020</v>
      </c>
      <c r="F986" t="s">
        <v>2990</v>
      </c>
      <c r="G986">
        <v>345</v>
      </c>
      <c r="H986">
        <v>586</v>
      </c>
      <c r="I986">
        <v>1000</v>
      </c>
      <c r="J986" t="s">
        <v>2990</v>
      </c>
    </row>
    <row r="987" spans="1:10" x14ac:dyDescent="0.15">
      <c r="A987" s="2" t="s">
        <v>349</v>
      </c>
      <c r="B987" t="s">
        <v>2990</v>
      </c>
      <c r="C987">
        <v>509</v>
      </c>
      <c r="D987">
        <v>784</v>
      </c>
      <c r="E987">
        <v>1032</v>
      </c>
      <c r="F987" t="s">
        <v>2990</v>
      </c>
      <c r="G987">
        <v>519</v>
      </c>
      <c r="H987">
        <v>786</v>
      </c>
      <c r="I987">
        <v>1055</v>
      </c>
      <c r="J987" t="s">
        <v>2990</v>
      </c>
    </row>
    <row r="988" spans="1:10" x14ac:dyDescent="0.15">
      <c r="A988" s="2" t="s">
        <v>351</v>
      </c>
      <c r="B988" t="s">
        <v>2990</v>
      </c>
      <c r="C988">
        <v>335</v>
      </c>
      <c r="D988">
        <v>704</v>
      </c>
      <c r="E988">
        <v>930</v>
      </c>
      <c r="F988" t="s">
        <v>2990</v>
      </c>
      <c r="G988">
        <v>551</v>
      </c>
      <c r="H988">
        <v>702</v>
      </c>
      <c r="I988">
        <v>965</v>
      </c>
      <c r="J988" t="s">
        <v>2990</v>
      </c>
    </row>
    <row r="989" spans="1:10" x14ac:dyDescent="0.15">
      <c r="A989" s="2" t="s">
        <v>829</v>
      </c>
      <c r="B989" t="s">
        <v>2990</v>
      </c>
      <c r="C989">
        <v>407</v>
      </c>
      <c r="D989">
        <v>790</v>
      </c>
      <c r="E989">
        <v>1069</v>
      </c>
      <c r="F989" t="s">
        <v>2990</v>
      </c>
      <c r="G989">
        <v>407</v>
      </c>
      <c r="H989">
        <v>790</v>
      </c>
      <c r="I989">
        <v>1069</v>
      </c>
      <c r="J989" t="s">
        <v>2990</v>
      </c>
    </row>
    <row r="990" spans="1:10" x14ac:dyDescent="0.15">
      <c r="A990" s="2" t="s">
        <v>280</v>
      </c>
      <c r="B990" t="s">
        <v>2990</v>
      </c>
      <c r="C990">
        <v>734</v>
      </c>
      <c r="D990">
        <v>952</v>
      </c>
      <c r="E990">
        <v>1138</v>
      </c>
      <c r="F990" t="s">
        <v>2990</v>
      </c>
      <c r="G990">
        <v>936</v>
      </c>
      <c r="H990">
        <v>1152</v>
      </c>
      <c r="I990" t="s">
        <v>2990</v>
      </c>
      <c r="J990" t="s">
        <v>2990</v>
      </c>
    </row>
    <row r="991" spans="1:10" x14ac:dyDescent="0.15">
      <c r="A991" s="2" t="s">
        <v>1744</v>
      </c>
      <c r="B991" t="s">
        <v>2990</v>
      </c>
      <c r="C991">
        <v>586</v>
      </c>
      <c r="D991">
        <v>1082</v>
      </c>
      <c r="E991">
        <v>1659</v>
      </c>
      <c r="F991" t="s">
        <v>2990</v>
      </c>
      <c r="G991">
        <v>535</v>
      </c>
      <c r="H991">
        <v>1118</v>
      </c>
      <c r="I991">
        <v>1681</v>
      </c>
      <c r="J991" t="s">
        <v>2990</v>
      </c>
    </row>
    <row r="992" spans="1:10" x14ac:dyDescent="0.15">
      <c r="A992" s="2" t="s">
        <v>168</v>
      </c>
      <c r="B992" t="s">
        <v>2990</v>
      </c>
      <c r="C992">
        <v>549</v>
      </c>
      <c r="D992">
        <v>982</v>
      </c>
      <c r="E992">
        <v>1204</v>
      </c>
      <c r="F992" t="s">
        <v>2990</v>
      </c>
      <c r="G992">
        <v>796</v>
      </c>
      <c r="H992">
        <v>1030</v>
      </c>
      <c r="I992">
        <v>1208</v>
      </c>
      <c r="J992" t="s">
        <v>2990</v>
      </c>
    </row>
    <row r="993" spans="1:10" x14ac:dyDescent="0.15">
      <c r="A993" s="2" t="s">
        <v>1395</v>
      </c>
      <c r="B993" t="s">
        <v>2990</v>
      </c>
      <c r="C993">
        <v>481</v>
      </c>
      <c r="D993">
        <v>1279</v>
      </c>
      <c r="E993">
        <v>1865</v>
      </c>
      <c r="F993" t="s">
        <v>2990</v>
      </c>
      <c r="G993">
        <v>563</v>
      </c>
      <c r="H993">
        <v>1254</v>
      </c>
      <c r="I993">
        <v>1732</v>
      </c>
      <c r="J993" t="s">
        <v>2990</v>
      </c>
    </row>
    <row r="994" spans="1:10" x14ac:dyDescent="0.15">
      <c r="A994" s="2" t="s">
        <v>1397</v>
      </c>
      <c r="B994" t="s">
        <v>2990</v>
      </c>
      <c r="C994">
        <v>466</v>
      </c>
      <c r="D994">
        <v>860</v>
      </c>
      <c r="E994">
        <v>1400</v>
      </c>
      <c r="F994" t="s">
        <v>2990</v>
      </c>
      <c r="G994">
        <v>469</v>
      </c>
      <c r="H994">
        <v>850</v>
      </c>
      <c r="I994">
        <v>1496</v>
      </c>
      <c r="J994" t="s">
        <v>2990</v>
      </c>
    </row>
    <row r="995" spans="1:10" x14ac:dyDescent="0.15">
      <c r="A995" s="2" t="s">
        <v>1746</v>
      </c>
      <c r="B995" t="s">
        <v>2990</v>
      </c>
      <c r="C995">
        <v>579</v>
      </c>
      <c r="D995">
        <v>849</v>
      </c>
      <c r="E995">
        <v>1180</v>
      </c>
      <c r="F995" t="s">
        <v>2990</v>
      </c>
      <c r="G995">
        <v>544</v>
      </c>
      <c r="H995">
        <v>858</v>
      </c>
      <c r="I995">
        <v>1145</v>
      </c>
      <c r="J995" t="s">
        <v>2990</v>
      </c>
    </row>
    <row r="996" spans="1:10" x14ac:dyDescent="0.15">
      <c r="A996" s="2" t="s">
        <v>199</v>
      </c>
      <c r="B996" t="s">
        <v>2990</v>
      </c>
      <c r="C996">
        <v>760</v>
      </c>
      <c r="D996">
        <v>1229</v>
      </c>
      <c r="E996">
        <v>1282</v>
      </c>
      <c r="F996" t="s">
        <v>2990</v>
      </c>
      <c r="G996">
        <v>745</v>
      </c>
      <c r="H996">
        <v>1356</v>
      </c>
      <c r="I996" t="s">
        <v>2990</v>
      </c>
      <c r="J996" t="s">
        <v>2990</v>
      </c>
    </row>
    <row r="997" spans="1:10" x14ac:dyDescent="0.15">
      <c r="A997" s="2" t="s">
        <v>2769</v>
      </c>
      <c r="B997" t="s">
        <v>2990</v>
      </c>
      <c r="C997">
        <v>414</v>
      </c>
      <c r="D997">
        <v>647</v>
      </c>
      <c r="E997">
        <v>1015</v>
      </c>
      <c r="F997" t="s">
        <v>2990</v>
      </c>
      <c r="G997">
        <v>419</v>
      </c>
      <c r="H997">
        <v>648</v>
      </c>
      <c r="I997">
        <v>959</v>
      </c>
      <c r="J997" t="s">
        <v>2990</v>
      </c>
    </row>
    <row r="998" spans="1:10" x14ac:dyDescent="0.15">
      <c r="A998" s="2" t="s">
        <v>1400</v>
      </c>
      <c r="B998" t="s">
        <v>2990</v>
      </c>
      <c r="C998">
        <v>490</v>
      </c>
      <c r="D998">
        <v>817</v>
      </c>
      <c r="E998">
        <v>1487</v>
      </c>
      <c r="F998" t="s">
        <v>2990</v>
      </c>
      <c r="G998">
        <v>522</v>
      </c>
      <c r="H998">
        <v>910</v>
      </c>
      <c r="I998">
        <v>1491</v>
      </c>
      <c r="J998" t="s">
        <v>2990</v>
      </c>
    </row>
    <row r="999" spans="1:10" x14ac:dyDescent="0.15">
      <c r="A999" s="2" t="s">
        <v>113</v>
      </c>
      <c r="B999" t="s">
        <v>2990</v>
      </c>
      <c r="C999">
        <v>141</v>
      </c>
      <c r="D999">
        <v>198</v>
      </c>
      <c r="E999" t="s">
        <v>2990</v>
      </c>
      <c r="F999" t="s">
        <v>2990</v>
      </c>
      <c r="G999">
        <v>151</v>
      </c>
      <c r="H999">
        <v>199</v>
      </c>
      <c r="I999" t="s">
        <v>2990</v>
      </c>
      <c r="J999" t="s">
        <v>2990</v>
      </c>
    </row>
    <row r="1000" spans="1:10" x14ac:dyDescent="0.15">
      <c r="A1000" s="2" t="s">
        <v>2523</v>
      </c>
      <c r="B1000" t="s">
        <v>2990</v>
      </c>
      <c r="C1000">
        <v>474</v>
      </c>
      <c r="D1000">
        <v>722</v>
      </c>
      <c r="E1000">
        <v>1202</v>
      </c>
      <c r="F1000" t="s">
        <v>2990</v>
      </c>
      <c r="G1000">
        <v>454</v>
      </c>
      <c r="H1000">
        <v>708</v>
      </c>
      <c r="I1000">
        <v>1209</v>
      </c>
      <c r="J1000" t="s">
        <v>2990</v>
      </c>
    </row>
    <row r="1001" spans="1:10" x14ac:dyDescent="0.15">
      <c r="A1001" s="2" t="s">
        <v>2771</v>
      </c>
      <c r="B1001" t="s">
        <v>2990</v>
      </c>
      <c r="C1001">
        <v>516</v>
      </c>
      <c r="D1001">
        <v>833</v>
      </c>
      <c r="E1001">
        <v>1453</v>
      </c>
      <c r="F1001" t="s">
        <v>2990</v>
      </c>
      <c r="G1001">
        <v>517</v>
      </c>
      <c r="H1001">
        <v>821</v>
      </c>
      <c r="I1001">
        <v>1506</v>
      </c>
      <c r="J1001" t="s">
        <v>2990</v>
      </c>
    </row>
    <row r="1002" spans="1:10" x14ac:dyDescent="0.15">
      <c r="A1002" s="2" t="s">
        <v>2327</v>
      </c>
      <c r="B1002" t="s">
        <v>2990</v>
      </c>
      <c r="C1002">
        <v>517</v>
      </c>
      <c r="D1002">
        <v>781</v>
      </c>
      <c r="E1002">
        <v>1345</v>
      </c>
      <c r="F1002" t="s">
        <v>2990</v>
      </c>
      <c r="G1002">
        <v>549</v>
      </c>
      <c r="H1002">
        <v>909</v>
      </c>
      <c r="I1002">
        <v>1332</v>
      </c>
      <c r="J1002" t="s">
        <v>2990</v>
      </c>
    </row>
    <row r="1003" spans="1:10" x14ac:dyDescent="0.15">
      <c r="A1003" s="2" t="s">
        <v>922</v>
      </c>
      <c r="B1003" t="s">
        <v>2990</v>
      </c>
      <c r="C1003">
        <v>412</v>
      </c>
      <c r="D1003">
        <v>858</v>
      </c>
      <c r="E1003">
        <v>1090</v>
      </c>
      <c r="F1003">
        <v>1534</v>
      </c>
      <c r="G1003">
        <v>437</v>
      </c>
      <c r="H1003">
        <v>863</v>
      </c>
      <c r="I1003">
        <v>1107</v>
      </c>
      <c r="J1003">
        <v>1182</v>
      </c>
    </row>
    <row r="1004" spans="1:10" x14ac:dyDescent="0.15">
      <c r="A1004" s="2" t="s">
        <v>2525</v>
      </c>
      <c r="B1004" t="s">
        <v>2990</v>
      </c>
      <c r="C1004">
        <v>301</v>
      </c>
      <c r="D1004">
        <v>726</v>
      </c>
      <c r="E1004">
        <v>1128</v>
      </c>
      <c r="F1004" t="s">
        <v>2990</v>
      </c>
      <c r="G1004">
        <v>300</v>
      </c>
      <c r="H1004">
        <v>732</v>
      </c>
      <c r="I1004">
        <v>1211</v>
      </c>
      <c r="J1004" t="s">
        <v>2990</v>
      </c>
    </row>
    <row r="1005" spans="1:10" x14ac:dyDescent="0.15">
      <c r="A1005" s="2" t="s">
        <v>1126</v>
      </c>
      <c r="B1005" t="s">
        <v>2990</v>
      </c>
      <c r="C1005">
        <v>470</v>
      </c>
      <c r="D1005">
        <v>1067</v>
      </c>
      <c r="E1005">
        <v>1488</v>
      </c>
      <c r="F1005" t="s">
        <v>2990</v>
      </c>
      <c r="G1005">
        <v>518</v>
      </c>
      <c r="H1005">
        <v>1086</v>
      </c>
      <c r="I1005">
        <v>1490</v>
      </c>
      <c r="J1005" t="s">
        <v>2990</v>
      </c>
    </row>
    <row r="1006" spans="1:10" x14ac:dyDescent="0.15">
      <c r="A1006" s="2" t="s">
        <v>2773</v>
      </c>
      <c r="B1006" t="s">
        <v>2990</v>
      </c>
      <c r="C1006">
        <v>721</v>
      </c>
      <c r="D1006">
        <v>1283</v>
      </c>
      <c r="E1006">
        <v>2075</v>
      </c>
      <c r="F1006" t="s">
        <v>2990</v>
      </c>
      <c r="G1006">
        <v>778</v>
      </c>
      <c r="H1006">
        <v>1238</v>
      </c>
      <c r="I1006">
        <v>2086</v>
      </c>
      <c r="J1006" t="s">
        <v>2990</v>
      </c>
    </row>
    <row r="1007" spans="1:10" x14ac:dyDescent="0.15">
      <c r="A1007" s="2" t="s">
        <v>2329</v>
      </c>
      <c r="B1007">
        <v>244</v>
      </c>
      <c r="C1007">
        <v>770</v>
      </c>
      <c r="D1007">
        <v>1236</v>
      </c>
      <c r="E1007">
        <v>1748</v>
      </c>
      <c r="F1007" t="s">
        <v>2990</v>
      </c>
      <c r="G1007">
        <v>753</v>
      </c>
      <c r="H1007">
        <v>1299</v>
      </c>
      <c r="I1007">
        <v>1807</v>
      </c>
      <c r="J1007" t="s">
        <v>2990</v>
      </c>
    </row>
    <row r="1008" spans="1:10" x14ac:dyDescent="0.15">
      <c r="A1008" s="2" t="s">
        <v>2331</v>
      </c>
      <c r="B1008" t="s">
        <v>2990</v>
      </c>
      <c r="C1008">
        <v>359</v>
      </c>
      <c r="D1008">
        <v>710</v>
      </c>
      <c r="E1008">
        <v>1148</v>
      </c>
      <c r="F1008" t="s">
        <v>2990</v>
      </c>
      <c r="G1008">
        <v>372</v>
      </c>
      <c r="H1008">
        <v>737</v>
      </c>
      <c r="I1008">
        <v>1142</v>
      </c>
      <c r="J1008" t="s">
        <v>2990</v>
      </c>
    </row>
    <row r="1009" spans="1:10" x14ac:dyDescent="0.15">
      <c r="A1009" s="2" t="s">
        <v>2125</v>
      </c>
      <c r="B1009" t="s">
        <v>2990</v>
      </c>
      <c r="C1009">
        <v>486</v>
      </c>
      <c r="D1009">
        <v>764</v>
      </c>
      <c r="E1009">
        <v>1227</v>
      </c>
      <c r="F1009" t="s">
        <v>2990</v>
      </c>
      <c r="G1009">
        <v>485</v>
      </c>
      <c r="H1009">
        <v>803</v>
      </c>
      <c r="I1009">
        <v>1282</v>
      </c>
      <c r="J1009" t="s">
        <v>2990</v>
      </c>
    </row>
    <row r="1010" spans="1:10" x14ac:dyDescent="0.15">
      <c r="A1010" s="2" t="s">
        <v>3005</v>
      </c>
      <c r="B1010" t="s">
        <v>2990</v>
      </c>
      <c r="C1010">
        <v>374</v>
      </c>
      <c r="D1010">
        <v>644</v>
      </c>
      <c r="E1010">
        <v>682</v>
      </c>
      <c r="F1010" t="s">
        <v>2990</v>
      </c>
      <c r="G1010">
        <v>374</v>
      </c>
      <c r="H1010">
        <v>645</v>
      </c>
      <c r="I1010">
        <v>1113</v>
      </c>
      <c r="J1010" t="s">
        <v>2990</v>
      </c>
    </row>
    <row r="1011" spans="1:10" x14ac:dyDescent="0.15">
      <c r="A1011" s="2" t="s">
        <v>2528</v>
      </c>
      <c r="B1011" t="s">
        <v>2990</v>
      </c>
      <c r="C1011">
        <v>794</v>
      </c>
      <c r="D1011">
        <v>1234</v>
      </c>
      <c r="E1011">
        <v>1757</v>
      </c>
      <c r="F1011" t="s">
        <v>2990</v>
      </c>
      <c r="G1011">
        <v>771</v>
      </c>
      <c r="H1011">
        <v>1223</v>
      </c>
      <c r="I1011">
        <v>1883</v>
      </c>
      <c r="J1011" t="s">
        <v>2990</v>
      </c>
    </row>
    <row r="1012" spans="1:10" x14ac:dyDescent="0.15">
      <c r="A1012" s="2" t="s">
        <v>832</v>
      </c>
      <c r="B1012">
        <v>274</v>
      </c>
      <c r="C1012">
        <v>556</v>
      </c>
      <c r="D1012">
        <v>1150</v>
      </c>
      <c r="E1012">
        <v>1528</v>
      </c>
      <c r="F1012">
        <v>1778</v>
      </c>
      <c r="G1012">
        <v>622</v>
      </c>
      <c r="H1012">
        <v>1133</v>
      </c>
      <c r="I1012">
        <v>1451</v>
      </c>
      <c r="J1012">
        <v>1728</v>
      </c>
    </row>
    <row r="1013" spans="1:10" x14ac:dyDescent="0.15">
      <c r="A1013" s="2" t="s">
        <v>1592</v>
      </c>
      <c r="B1013" t="s">
        <v>2990</v>
      </c>
      <c r="C1013">
        <v>836</v>
      </c>
      <c r="D1013">
        <v>1284</v>
      </c>
      <c r="E1013">
        <v>1636</v>
      </c>
      <c r="F1013" t="s">
        <v>2990</v>
      </c>
      <c r="G1013">
        <v>985</v>
      </c>
      <c r="H1013">
        <v>1156</v>
      </c>
      <c r="I1013">
        <v>1570</v>
      </c>
      <c r="J1013" t="s">
        <v>2990</v>
      </c>
    </row>
    <row r="1014" spans="1:10" x14ac:dyDescent="0.15">
      <c r="A1014" s="2" t="s">
        <v>617</v>
      </c>
      <c r="B1014" t="s">
        <v>2990</v>
      </c>
      <c r="C1014">
        <v>740</v>
      </c>
      <c r="D1014">
        <v>1154</v>
      </c>
      <c r="E1014">
        <v>1327</v>
      </c>
      <c r="F1014" t="s">
        <v>2990</v>
      </c>
      <c r="G1014">
        <v>723</v>
      </c>
      <c r="H1014">
        <v>1122</v>
      </c>
      <c r="I1014">
        <v>1189</v>
      </c>
      <c r="J1014" t="s">
        <v>2990</v>
      </c>
    </row>
    <row r="1015" spans="1:10" x14ac:dyDescent="0.15">
      <c r="A1015" s="2" t="s">
        <v>1127</v>
      </c>
      <c r="B1015" t="s">
        <v>2990</v>
      </c>
      <c r="C1015">
        <v>409</v>
      </c>
      <c r="D1015">
        <v>873</v>
      </c>
      <c r="E1015">
        <v>1123</v>
      </c>
      <c r="F1015" t="s">
        <v>2990</v>
      </c>
      <c r="G1015">
        <v>425</v>
      </c>
      <c r="H1015">
        <v>923</v>
      </c>
      <c r="I1015">
        <v>1289</v>
      </c>
      <c r="J1015" t="s">
        <v>2990</v>
      </c>
    </row>
    <row r="1016" spans="1:10" x14ac:dyDescent="0.15">
      <c r="A1016" s="2" t="s">
        <v>77</v>
      </c>
      <c r="B1016" t="s">
        <v>2990</v>
      </c>
      <c r="C1016">
        <v>398</v>
      </c>
      <c r="D1016">
        <v>530</v>
      </c>
      <c r="E1016">
        <v>581</v>
      </c>
      <c r="F1016" t="s">
        <v>2990</v>
      </c>
      <c r="G1016">
        <v>456</v>
      </c>
      <c r="H1016">
        <v>718</v>
      </c>
      <c r="I1016">
        <v>581</v>
      </c>
      <c r="J1016" t="s">
        <v>2990</v>
      </c>
    </row>
    <row r="1017" spans="1:10" x14ac:dyDescent="0.15">
      <c r="A1017" s="2" t="s">
        <v>2774</v>
      </c>
      <c r="B1017" t="s">
        <v>2990</v>
      </c>
      <c r="C1017">
        <v>691</v>
      </c>
      <c r="D1017">
        <v>1183</v>
      </c>
      <c r="E1017">
        <v>1851</v>
      </c>
      <c r="F1017" t="s">
        <v>2990</v>
      </c>
      <c r="G1017">
        <v>701</v>
      </c>
      <c r="H1017">
        <v>1143</v>
      </c>
      <c r="I1017">
        <v>1838</v>
      </c>
      <c r="J1017" t="s">
        <v>2990</v>
      </c>
    </row>
    <row r="1018" spans="1:10" x14ac:dyDescent="0.15">
      <c r="A1018" s="2" t="s">
        <v>1128</v>
      </c>
      <c r="B1018" t="s">
        <v>2990</v>
      </c>
      <c r="C1018">
        <v>468</v>
      </c>
      <c r="D1018">
        <v>780</v>
      </c>
      <c r="E1018">
        <v>1377</v>
      </c>
      <c r="F1018" t="s">
        <v>2990</v>
      </c>
      <c r="G1018">
        <v>529</v>
      </c>
      <c r="H1018">
        <v>925</v>
      </c>
      <c r="I1018">
        <v>1235</v>
      </c>
      <c r="J1018" t="s">
        <v>2990</v>
      </c>
    </row>
    <row r="1019" spans="1:10" x14ac:dyDescent="0.15">
      <c r="A1019" s="2" t="s">
        <v>461</v>
      </c>
      <c r="B1019" t="s">
        <v>2990</v>
      </c>
      <c r="C1019">
        <v>536</v>
      </c>
      <c r="D1019">
        <v>874</v>
      </c>
      <c r="E1019">
        <v>992</v>
      </c>
      <c r="F1019" t="s">
        <v>2990</v>
      </c>
      <c r="G1019">
        <v>535</v>
      </c>
      <c r="H1019">
        <v>855</v>
      </c>
      <c r="I1019">
        <v>989</v>
      </c>
      <c r="J1019" t="s">
        <v>2990</v>
      </c>
    </row>
    <row r="1020" spans="1:10" x14ac:dyDescent="0.15">
      <c r="A1020" s="2" t="s">
        <v>1036</v>
      </c>
      <c r="B1020" t="s">
        <v>2990</v>
      </c>
      <c r="C1020">
        <v>721</v>
      </c>
      <c r="D1020">
        <v>995</v>
      </c>
      <c r="E1020">
        <v>1327</v>
      </c>
      <c r="F1020" t="s">
        <v>2990</v>
      </c>
      <c r="G1020">
        <v>707</v>
      </c>
      <c r="H1020">
        <v>1016</v>
      </c>
      <c r="I1020">
        <v>1342</v>
      </c>
      <c r="J1020" t="s">
        <v>2990</v>
      </c>
    </row>
    <row r="1021" spans="1:10" x14ac:dyDescent="0.15">
      <c r="A1021" s="2" t="s">
        <v>1747</v>
      </c>
      <c r="B1021" t="s">
        <v>2990</v>
      </c>
      <c r="C1021">
        <v>414</v>
      </c>
      <c r="D1021">
        <v>762</v>
      </c>
      <c r="E1021">
        <v>1505</v>
      </c>
      <c r="F1021" t="s">
        <v>2990</v>
      </c>
      <c r="G1021">
        <v>496</v>
      </c>
      <c r="H1021">
        <v>774</v>
      </c>
      <c r="I1021">
        <v>1369</v>
      </c>
      <c r="J1021" t="s">
        <v>2990</v>
      </c>
    </row>
    <row r="1022" spans="1:10" x14ac:dyDescent="0.15">
      <c r="A1022" s="2" t="s">
        <v>1246</v>
      </c>
      <c r="B1022" t="s">
        <v>2990</v>
      </c>
      <c r="C1022">
        <v>603</v>
      </c>
      <c r="D1022">
        <v>1042</v>
      </c>
      <c r="E1022">
        <v>1701</v>
      </c>
      <c r="F1022" t="s">
        <v>2990</v>
      </c>
      <c r="G1022">
        <v>626</v>
      </c>
      <c r="H1022">
        <v>1192</v>
      </c>
      <c r="I1022">
        <v>1618</v>
      </c>
      <c r="J1022" t="s">
        <v>2990</v>
      </c>
    </row>
    <row r="1023" spans="1:10" x14ac:dyDescent="0.15">
      <c r="A1023" s="2" t="s">
        <v>2917</v>
      </c>
      <c r="B1023" t="s">
        <v>2990</v>
      </c>
      <c r="C1023">
        <v>595</v>
      </c>
      <c r="D1023">
        <v>1066</v>
      </c>
      <c r="E1023">
        <v>1818</v>
      </c>
      <c r="F1023" t="s">
        <v>2990</v>
      </c>
      <c r="G1023">
        <v>592</v>
      </c>
      <c r="H1023">
        <v>1032</v>
      </c>
      <c r="I1023">
        <v>1801</v>
      </c>
      <c r="J1023" t="s">
        <v>2990</v>
      </c>
    </row>
    <row r="1024" spans="1:10" x14ac:dyDescent="0.15">
      <c r="A1024" s="2" t="s">
        <v>2530</v>
      </c>
      <c r="B1024" t="s">
        <v>2990</v>
      </c>
      <c r="C1024">
        <v>646</v>
      </c>
      <c r="D1024">
        <v>1054</v>
      </c>
      <c r="E1024">
        <v>1634</v>
      </c>
      <c r="F1024" t="s">
        <v>2990</v>
      </c>
      <c r="G1024">
        <v>640</v>
      </c>
      <c r="H1024">
        <v>1042</v>
      </c>
      <c r="I1024">
        <v>1628</v>
      </c>
      <c r="J1024" t="s">
        <v>2990</v>
      </c>
    </row>
    <row r="1025" spans="1:10" x14ac:dyDescent="0.15">
      <c r="A1025" s="2" t="s">
        <v>2333</v>
      </c>
      <c r="B1025" t="s">
        <v>2990</v>
      </c>
      <c r="C1025">
        <v>406</v>
      </c>
      <c r="D1025">
        <v>774</v>
      </c>
      <c r="E1025">
        <v>941</v>
      </c>
      <c r="F1025" t="s">
        <v>2990</v>
      </c>
      <c r="G1025">
        <v>403</v>
      </c>
      <c r="H1025">
        <v>729</v>
      </c>
      <c r="I1025">
        <v>973</v>
      </c>
      <c r="J1025" t="s">
        <v>2990</v>
      </c>
    </row>
    <row r="1026" spans="1:10" x14ac:dyDescent="0.15">
      <c r="A1026" s="2" t="s">
        <v>115</v>
      </c>
      <c r="B1026">
        <v>183</v>
      </c>
      <c r="C1026">
        <v>618</v>
      </c>
      <c r="D1026">
        <v>900</v>
      </c>
      <c r="E1026" t="s">
        <v>2990</v>
      </c>
      <c r="F1026" t="s">
        <v>2990</v>
      </c>
      <c r="G1026">
        <v>624</v>
      </c>
      <c r="H1026">
        <v>900</v>
      </c>
      <c r="I1026" t="s">
        <v>2990</v>
      </c>
      <c r="J1026" t="s">
        <v>2990</v>
      </c>
    </row>
    <row r="1027" spans="1:10" x14ac:dyDescent="0.15">
      <c r="A1027" s="2" t="s">
        <v>1249</v>
      </c>
      <c r="B1027" t="s">
        <v>2990</v>
      </c>
      <c r="C1027">
        <v>438</v>
      </c>
      <c r="D1027">
        <v>940</v>
      </c>
      <c r="E1027">
        <v>1545</v>
      </c>
      <c r="F1027" t="s">
        <v>2990</v>
      </c>
      <c r="G1027">
        <v>451</v>
      </c>
      <c r="H1027">
        <v>1191</v>
      </c>
      <c r="I1027">
        <v>1646</v>
      </c>
      <c r="J1027" t="s">
        <v>2990</v>
      </c>
    </row>
    <row r="1028" spans="1:10" x14ac:dyDescent="0.15">
      <c r="A1028" s="2" t="s">
        <v>2532</v>
      </c>
      <c r="B1028" t="s">
        <v>2990</v>
      </c>
      <c r="C1028">
        <v>427</v>
      </c>
      <c r="D1028">
        <v>716</v>
      </c>
      <c r="E1028">
        <v>1117</v>
      </c>
      <c r="F1028" t="s">
        <v>2990</v>
      </c>
      <c r="G1028">
        <v>436</v>
      </c>
      <c r="H1028">
        <v>690</v>
      </c>
      <c r="I1028">
        <v>1056</v>
      </c>
      <c r="J1028" t="s">
        <v>2990</v>
      </c>
    </row>
    <row r="1029" spans="1:10" x14ac:dyDescent="0.15">
      <c r="A1029" s="2" t="s">
        <v>719</v>
      </c>
      <c r="B1029" t="s">
        <v>2990</v>
      </c>
      <c r="C1029">
        <v>618</v>
      </c>
      <c r="D1029">
        <v>1084</v>
      </c>
      <c r="E1029">
        <v>1480</v>
      </c>
      <c r="F1029" t="s">
        <v>2990</v>
      </c>
      <c r="G1029">
        <v>616</v>
      </c>
      <c r="H1029">
        <v>1095</v>
      </c>
      <c r="I1029">
        <v>1394</v>
      </c>
      <c r="J1029" t="s">
        <v>2990</v>
      </c>
    </row>
    <row r="1030" spans="1:10" x14ac:dyDescent="0.15">
      <c r="A1030" s="2" t="s">
        <v>3006</v>
      </c>
      <c r="B1030" t="s">
        <v>2990</v>
      </c>
      <c r="C1030">
        <v>485</v>
      </c>
      <c r="D1030">
        <v>667</v>
      </c>
      <c r="E1030">
        <v>799</v>
      </c>
      <c r="F1030" t="s">
        <v>2990</v>
      </c>
      <c r="G1030">
        <v>485</v>
      </c>
      <c r="H1030">
        <v>665</v>
      </c>
      <c r="I1030" t="s">
        <v>2990</v>
      </c>
      <c r="J1030" t="s">
        <v>2990</v>
      </c>
    </row>
    <row r="1031" spans="1:10" x14ac:dyDescent="0.15">
      <c r="A1031" s="2" t="s">
        <v>2777</v>
      </c>
      <c r="B1031" t="s">
        <v>2990</v>
      </c>
      <c r="C1031">
        <v>444</v>
      </c>
      <c r="D1031">
        <v>767</v>
      </c>
      <c r="E1031">
        <v>1216</v>
      </c>
      <c r="F1031" t="s">
        <v>2990</v>
      </c>
      <c r="G1031">
        <v>451</v>
      </c>
      <c r="H1031">
        <v>776</v>
      </c>
      <c r="I1031">
        <v>1296</v>
      </c>
      <c r="J1031" t="s">
        <v>2990</v>
      </c>
    </row>
    <row r="1032" spans="1:10" x14ac:dyDescent="0.15">
      <c r="A1032" s="2" t="s">
        <v>721</v>
      </c>
      <c r="B1032" t="s">
        <v>2990</v>
      </c>
      <c r="C1032">
        <v>472</v>
      </c>
      <c r="D1032">
        <v>658</v>
      </c>
      <c r="E1032">
        <v>815</v>
      </c>
      <c r="F1032" t="s">
        <v>2990</v>
      </c>
      <c r="G1032">
        <v>523</v>
      </c>
      <c r="H1032">
        <v>697</v>
      </c>
      <c r="I1032">
        <v>904</v>
      </c>
      <c r="J1032" t="s">
        <v>2990</v>
      </c>
    </row>
    <row r="1033" spans="1:10" x14ac:dyDescent="0.15">
      <c r="A1033" s="2" t="s">
        <v>1037</v>
      </c>
      <c r="B1033" t="s">
        <v>2990</v>
      </c>
      <c r="C1033">
        <v>428</v>
      </c>
      <c r="D1033">
        <v>925</v>
      </c>
      <c r="E1033">
        <v>1232</v>
      </c>
      <c r="F1033" t="s">
        <v>2990</v>
      </c>
      <c r="G1033">
        <v>729</v>
      </c>
      <c r="H1033">
        <v>1117</v>
      </c>
      <c r="I1033">
        <v>1480</v>
      </c>
      <c r="J1033" t="s">
        <v>2990</v>
      </c>
    </row>
    <row r="1034" spans="1:10" x14ac:dyDescent="0.15">
      <c r="A1034" s="2" t="s">
        <v>834</v>
      </c>
      <c r="B1034" t="s">
        <v>2990</v>
      </c>
      <c r="C1034">
        <v>451</v>
      </c>
      <c r="D1034">
        <v>592</v>
      </c>
      <c r="E1034">
        <v>924</v>
      </c>
      <c r="F1034" t="s">
        <v>2990</v>
      </c>
      <c r="G1034">
        <v>597</v>
      </c>
      <c r="H1034">
        <v>1019</v>
      </c>
      <c r="I1034">
        <v>1527</v>
      </c>
      <c r="J1034" t="s">
        <v>2990</v>
      </c>
    </row>
    <row r="1035" spans="1:10" x14ac:dyDescent="0.15">
      <c r="A1035" s="2" t="s">
        <v>2920</v>
      </c>
      <c r="B1035" t="s">
        <v>2990</v>
      </c>
      <c r="C1035">
        <v>506</v>
      </c>
      <c r="D1035">
        <v>857</v>
      </c>
      <c r="E1035">
        <v>1283</v>
      </c>
      <c r="F1035" t="s">
        <v>2990</v>
      </c>
      <c r="G1035">
        <v>507</v>
      </c>
      <c r="H1035">
        <v>841</v>
      </c>
      <c r="I1035">
        <v>1248</v>
      </c>
      <c r="J1035" t="s">
        <v>2990</v>
      </c>
    </row>
    <row r="1036" spans="1:10" x14ac:dyDescent="0.15">
      <c r="A1036" s="2" t="s">
        <v>2779</v>
      </c>
      <c r="B1036" t="s">
        <v>2990</v>
      </c>
      <c r="C1036">
        <v>412</v>
      </c>
      <c r="D1036">
        <v>745</v>
      </c>
      <c r="E1036">
        <v>1342</v>
      </c>
      <c r="F1036" t="s">
        <v>2990</v>
      </c>
      <c r="G1036">
        <v>418</v>
      </c>
      <c r="H1036">
        <v>731</v>
      </c>
      <c r="I1036">
        <v>1309</v>
      </c>
      <c r="J1036" t="s">
        <v>2990</v>
      </c>
    </row>
    <row r="1037" spans="1:10" x14ac:dyDescent="0.15">
      <c r="A1037" s="2" t="s">
        <v>620</v>
      </c>
      <c r="B1037" t="s">
        <v>2990</v>
      </c>
      <c r="C1037">
        <v>473</v>
      </c>
      <c r="D1037">
        <v>910</v>
      </c>
      <c r="E1037">
        <v>1249</v>
      </c>
      <c r="F1037" t="s">
        <v>2990</v>
      </c>
      <c r="G1037">
        <v>489</v>
      </c>
      <c r="H1037">
        <v>906</v>
      </c>
      <c r="I1037" t="s">
        <v>2990</v>
      </c>
      <c r="J1037" t="s">
        <v>2990</v>
      </c>
    </row>
    <row r="1038" spans="1:10" x14ac:dyDescent="0.15">
      <c r="A1038" s="2" t="s">
        <v>1401</v>
      </c>
      <c r="B1038" t="s">
        <v>2990</v>
      </c>
      <c r="C1038">
        <v>491</v>
      </c>
      <c r="D1038">
        <v>945</v>
      </c>
      <c r="E1038">
        <v>1641</v>
      </c>
      <c r="F1038" t="s">
        <v>2990</v>
      </c>
      <c r="G1038">
        <v>516</v>
      </c>
      <c r="H1038">
        <v>1015</v>
      </c>
      <c r="I1038">
        <v>1670</v>
      </c>
      <c r="J1038" t="s">
        <v>2990</v>
      </c>
    </row>
    <row r="1039" spans="1:10" x14ac:dyDescent="0.15">
      <c r="A1039" s="2" t="s">
        <v>281</v>
      </c>
      <c r="B1039" t="s">
        <v>2990</v>
      </c>
      <c r="C1039">
        <v>609</v>
      </c>
      <c r="D1039">
        <v>817</v>
      </c>
      <c r="E1039">
        <v>959</v>
      </c>
      <c r="F1039" t="s">
        <v>2990</v>
      </c>
      <c r="G1039">
        <v>608</v>
      </c>
      <c r="H1039">
        <v>944</v>
      </c>
      <c r="I1039">
        <v>1126</v>
      </c>
      <c r="J1039" t="s">
        <v>2990</v>
      </c>
    </row>
    <row r="1040" spans="1:10" x14ac:dyDescent="0.15">
      <c r="A1040" s="2" t="s">
        <v>1252</v>
      </c>
      <c r="B1040" t="s">
        <v>2990</v>
      </c>
      <c r="C1040">
        <v>527</v>
      </c>
      <c r="D1040">
        <v>975</v>
      </c>
      <c r="E1040">
        <v>1911</v>
      </c>
      <c r="F1040" t="s">
        <v>2990</v>
      </c>
      <c r="G1040">
        <v>534</v>
      </c>
      <c r="H1040">
        <v>1034</v>
      </c>
      <c r="I1040">
        <v>1677</v>
      </c>
      <c r="J1040" t="s">
        <v>2990</v>
      </c>
    </row>
    <row r="1041" spans="1:10" x14ac:dyDescent="0.15">
      <c r="A1041" s="2" t="s">
        <v>1749</v>
      </c>
      <c r="B1041" t="s">
        <v>2990</v>
      </c>
      <c r="C1041">
        <v>653</v>
      </c>
      <c r="D1041">
        <v>1096</v>
      </c>
      <c r="E1041">
        <v>1752</v>
      </c>
      <c r="F1041" t="s">
        <v>2990</v>
      </c>
      <c r="G1041">
        <v>630</v>
      </c>
      <c r="H1041">
        <v>1099</v>
      </c>
      <c r="I1041">
        <v>1767</v>
      </c>
      <c r="J1041" t="s">
        <v>2990</v>
      </c>
    </row>
    <row r="1042" spans="1:10" x14ac:dyDescent="0.15">
      <c r="A1042" s="2" t="s">
        <v>837</v>
      </c>
      <c r="B1042" t="s">
        <v>2990</v>
      </c>
      <c r="C1042">
        <v>640</v>
      </c>
      <c r="D1042">
        <v>1064</v>
      </c>
      <c r="E1042">
        <v>1458</v>
      </c>
      <c r="F1042" t="s">
        <v>2990</v>
      </c>
      <c r="G1042">
        <v>634</v>
      </c>
      <c r="H1042">
        <v>985</v>
      </c>
      <c r="I1042">
        <v>1325</v>
      </c>
      <c r="J1042" t="s">
        <v>2990</v>
      </c>
    </row>
    <row r="1043" spans="1:10" x14ac:dyDescent="0.15">
      <c r="A1043" s="2" t="s">
        <v>3042</v>
      </c>
      <c r="B1043" t="s">
        <v>2990</v>
      </c>
      <c r="C1043">
        <v>467</v>
      </c>
      <c r="D1043">
        <v>983</v>
      </c>
      <c r="E1043">
        <v>1324</v>
      </c>
      <c r="F1043" t="s">
        <v>2990</v>
      </c>
      <c r="G1043">
        <v>726</v>
      </c>
      <c r="H1043">
        <v>1138</v>
      </c>
      <c r="I1043">
        <v>1497</v>
      </c>
      <c r="J1043" t="s">
        <v>2990</v>
      </c>
    </row>
    <row r="1044" spans="1:10" x14ac:dyDescent="0.15">
      <c r="A1044" s="2" t="s">
        <v>1405</v>
      </c>
      <c r="B1044" t="s">
        <v>2990</v>
      </c>
      <c r="C1044">
        <v>546</v>
      </c>
      <c r="D1044">
        <v>1161</v>
      </c>
      <c r="E1044">
        <v>1665</v>
      </c>
      <c r="F1044" t="s">
        <v>2990</v>
      </c>
      <c r="G1044">
        <v>522</v>
      </c>
      <c r="H1044">
        <v>1180</v>
      </c>
      <c r="I1044">
        <v>1571</v>
      </c>
      <c r="J1044" t="s">
        <v>2990</v>
      </c>
    </row>
    <row r="1045" spans="1:10" x14ac:dyDescent="0.15">
      <c r="A1045" s="2" t="s">
        <v>1406</v>
      </c>
      <c r="B1045" t="s">
        <v>2990</v>
      </c>
      <c r="C1045">
        <v>501</v>
      </c>
      <c r="D1045">
        <v>1008</v>
      </c>
      <c r="E1045">
        <v>1546</v>
      </c>
      <c r="F1045" t="s">
        <v>2990</v>
      </c>
      <c r="G1045">
        <v>502</v>
      </c>
      <c r="H1045">
        <v>970</v>
      </c>
      <c r="I1045">
        <v>1325</v>
      </c>
      <c r="J1045" t="s">
        <v>2990</v>
      </c>
    </row>
    <row r="1046" spans="1:10" x14ac:dyDescent="0.15">
      <c r="A1046" s="2" t="s">
        <v>1255</v>
      </c>
      <c r="B1046">
        <v>164</v>
      </c>
      <c r="C1046">
        <v>318</v>
      </c>
      <c r="D1046">
        <v>802</v>
      </c>
      <c r="E1046">
        <v>1275</v>
      </c>
      <c r="F1046">
        <v>1377</v>
      </c>
      <c r="G1046">
        <v>319</v>
      </c>
      <c r="H1046">
        <v>798</v>
      </c>
      <c r="I1046">
        <v>1265</v>
      </c>
      <c r="J1046">
        <v>1384</v>
      </c>
    </row>
    <row r="1047" spans="1:10" x14ac:dyDescent="0.15">
      <c r="A1047" s="2" t="s">
        <v>538</v>
      </c>
      <c r="B1047" t="s">
        <v>2990</v>
      </c>
      <c r="C1047">
        <v>495</v>
      </c>
      <c r="D1047">
        <v>1000</v>
      </c>
      <c r="E1047">
        <v>1178</v>
      </c>
      <c r="F1047" t="s">
        <v>2990</v>
      </c>
      <c r="G1047">
        <v>491</v>
      </c>
      <c r="H1047">
        <v>1000</v>
      </c>
      <c r="I1047" t="s">
        <v>2990</v>
      </c>
      <c r="J1047" t="s">
        <v>2990</v>
      </c>
    </row>
    <row r="1048" spans="1:10" x14ac:dyDescent="0.15">
      <c r="A1048" s="2" t="s">
        <v>1257</v>
      </c>
      <c r="B1048" t="s">
        <v>2990</v>
      </c>
      <c r="C1048">
        <v>565</v>
      </c>
      <c r="D1048">
        <v>979</v>
      </c>
      <c r="E1048">
        <v>1733</v>
      </c>
      <c r="F1048" t="s">
        <v>2990</v>
      </c>
      <c r="G1048">
        <v>541</v>
      </c>
      <c r="H1048">
        <v>1079</v>
      </c>
      <c r="I1048">
        <v>1960</v>
      </c>
      <c r="J1048" t="s">
        <v>2990</v>
      </c>
    </row>
    <row r="1049" spans="1:10" x14ac:dyDescent="0.15">
      <c r="A1049" s="2" t="s">
        <v>2126</v>
      </c>
      <c r="B1049" t="s">
        <v>2990</v>
      </c>
      <c r="C1049">
        <v>526</v>
      </c>
      <c r="D1049">
        <v>987</v>
      </c>
      <c r="E1049">
        <v>1343</v>
      </c>
      <c r="F1049" t="s">
        <v>2990</v>
      </c>
      <c r="G1049">
        <v>493</v>
      </c>
      <c r="H1049">
        <v>920</v>
      </c>
      <c r="I1049">
        <v>1333</v>
      </c>
      <c r="J1049" t="s">
        <v>2990</v>
      </c>
    </row>
    <row r="1050" spans="1:10" x14ac:dyDescent="0.15">
      <c r="A1050" s="2" t="s">
        <v>2921</v>
      </c>
      <c r="B1050">
        <v>225</v>
      </c>
      <c r="C1050">
        <v>397</v>
      </c>
      <c r="D1050">
        <v>784</v>
      </c>
      <c r="E1050">
        <v>1141</v>
      </c>
      <c r="F1050" t="s">
        <v>2990</v>
      </c>
      <c r="G1050">
        <v>409</v>
      </c>
      <c r="H1050">
        <v>816</v>
      </c>
      <c r="I1050">
        <v>1108</v>
      </c>
      <c r="J1050" t="s">
        <v>2990</v>
      </c>
    </row>
    <row r="1051" spans="1:10" x14ac:dyDescent="0.15">
      <c r="A1051" s="2" t="s">
        <v>237</v>
      </c>
      <c r="B1051" t="s">
        <v>2990</v>
      </c>
      <c r="C1051">
        <v>685</v>
      </c>
      <c r="D1051">
        <v>1000</v>
      </c>
      <c r="E1051">
        <v>1085</v>
      </c>
      <c r="F1051" t="s">
        <v>2990</v>
      </c>
      <c r="G1051">
        <v>729</v>
      </c>
      <c r="H1051">
        <v>1212</v>
      </c>
      <c r="I1051">
        <v>1311</v>
      </c>
      <c r="J1051" t="s">
        <v>2990</v>
      </c>
    </row>
    <row r="1052" spans="1:10" x14ac:dyDescent="0.15">
      <c r="A1052" s="2" t="s">
        <v>1948</v>
      </c>
      <c r="B1052" t="s">
        <v>2990</v>
      </c>
      <c r="C1052">
        <v>133</v>
      </c>
      <c r="D1052">
        <v>662</v>
      </c>
      <c r="E1052">
        <v>1030</v>
      </c>
      <c r="F1052" t="s">
        <v>2990</v>
      </c>
      <c r="G1052">
        <v>310</v>
      </c>
      <c r="H1052">
        <v>730</v>
      </c>
      <c r="I1052">
        <v>1030</v>
      </c>
      <c r="J1052" t="s">
        <v>2990</v>
      </c>
    </row>
    <row r="1053" spans="1:10" x14ac:dyDescent="0.15">
      <c r="A1053" s="2" t="s">
        <v>1752</v>
      </c>
      <c r="B1053" t="s">
        <v>2990</v>
      </c>
      <c r="C1053">
        <v>831</v>
      </c>
      <c r="D1053">
        <v>1248</v>
      </c>
      <c r="E1053">
        <v>1933</v>
      </c>
      <c r="F1053" t="s">
        <v>2990</v>
      </c>
      <c r="G1053">
        <v>872</v>
      </c>
      <c r="H1053">
        <v>1376</v>
      </c>
      <c r="I1053">
        <v>2134</v>
      </c>
      <c r="J1053" t="s">
        <v>2990</v>
      </c>
    </row>
    <row r="1054" spans="1:10" x14ac:dyDescent="0.15">
      <c r="A1054" s="2" t="s">
        <v>2534</v>
      </c>
      <c r="B1054" t="s">
        <v>2990</v>
      </c>
      <c r="C1054">
        <v>390</v>
      </c>
      <c r="D1054">
        <v>725</v>
      </c>
      <c r="E1054">
        <v>1122</v>
      </c>
      <c r="F1054" t="s">
        <v>2990</v>
      </c>
      <c r="G1054">
        <v>401</v>
      </c>
      <c r="H1054">
        <v>743</v>
      </c>
      <c r="I1054">
        <v>1149</v>
      </c>
      <c r="J1054" t="s">
        <v>2990</v>
      </c>
    </row>
    <row r="1055" spans="1:10" x14ac:dyDescent="0.15">
      <c r="A1055" s="2" t="s">
        <v>2537</v>
      </c>
      <c r="B1055" t="s">
        <v>2990</v>
      </c>
      <c r="C1055">
        <v>379</v>
      </c>
      <c r="D1055">
        <v>789</v>
      </c>
      <c r="E1055">
        <v>1153</v>
      </c>
      <c r="F1055" t="s">
        <v>2990</v>
      </c>
      <c r="G1055">
        <v>575</v>
      </c>
      <c r="H1055">
        <v>1038</v>
      </c>
      <c r="I1055">
        <v>1395</v>
      </c>
      <c r="J1055" t="s">
        <v>2990</v>
      </c>
    </row>
    <row r="1056" spans="1:10" x14ac:dyDescent="0.15">
      <c r="A1056" s="2" t="s">
        <v>238</v>
      </c>
      <c r="B1056" t="s">
        <v>2990</v>
      </c>
      <c r="C1056">
        <v>778</v>
      </c>
      <c r="D1056">
        <v>982</v>
      </c>
      <c r="E1056">
        <v>1083</v>
      </c>
      <c r="F1056" t="s">
        <v>2990</v>
      </c>
      <c r="G1056">
        <v>762</v>
      </c>
      <c r="H1056">
        <v>901</v>
      </c>
      <c r="I1056">
        <v>1071</v>
      </c>
      <c r="J1056" t="s">
        <v>2990</v>
      </c>
    </row>
    <row r="1057" spans="1:10" x14ac:dyDescent="0.15">
      <c r="A1057" s="2" t="s">
        <v>724</v>
      </c>
      <c r="B1057" t="s">
        <v>2990</v>
      </c>
      <c r="C1057">
        <v>414</v>
      </c>
      <c r="D1057">
        <v>929</v>
      </c>
      <c r="E1057">
        <v>1141</v>
      </c>
      <c r="F1057">
        <v>1546</v>
      </c>
      <c r="G1057">
        <v>449</v>
      </c>
      <c r="H1057">
        <v>947</v>
      </c>
      <c r="I1057">
        <v>1141</v>
      </c>
      <c r="J1057">
        <v>1563</v>
      </c>
    </row>
    <row r="1058" spans="1:10" x14ac:dyDescent="0.15">
      <c r="A1058" s="2" t="s">
        <v>2766</v>
      </c>
      <c r="B1058" t="s">
        <v>2990</v>
      </c>
      <c r="C1058">
        <v>712</v>
      </c>
      <c r="D1058">
        <v>943</v>
      </c>
      <c r="E1058">
        <v>1636</v>
      </c>
      <c r="F1058" t="s">
        <v>2990</v>
      </c>
      <c r="G1058">
        <v>712</v>
      </c>
      <c r="H1058">
        <v>909</v>
      </c>
      <c r="I1058">
        <v>1607</v>
      </c>
      <c r="J1058" t="s">
        <v>2990</v>
      </c>
    </row>
    <row r="1059" spans="1:10" x14ac:dyDescent="0.15">
      <c r="A1059" s="2" t="s">
        <v>2539</v>
      </c>
      <c r="B1059" t="s">
        <v>2990</v>
      </c>
      <c r="C1059">
        <v>586</v>
      </c>
      <c r="D1059">
        <v>1098</v>
      </c>
      <c r="E1059">
        <v>1670</v>
      </c>
      <c r="F1059" t="s">
        <v>2990</v>
      </c>
      <c r="G1059">
        <v>577</v>
      </c>
      <c r="H1059">
        <v>1059</v>
      </c>
      <c r="I1059">
        <v>1610</v>
      </c>
      <c r="J1059" t="s">
        <v>2990</v>
      </c>
    </row>
    <row r="1060" spans="1:10" x14ac:dyDescent="0.15">
      <c r="A1060" s="2" t="s">
        <v>3027</v>
      </c>
      <c r="B1060" t="s">
        <v>2990</v>
      </c>
      <c r="C1060">
        <v>353</v>
      </c>
      <c r="D1060">
        <v>842</v>
      </c>
      <c r="E1060">
        <v>935</v>
      </c>
      <c r="F1060" t="s">
        <v>2990</v>
      </c>
      <c r="G1060">
        <v>333</v>
      </c>
      <c r="H1060">
        <v>762</v>
      </c>
      <c r="I1060">
        <v>929</v>
      </c>
      <c r="J1060" t="s">
        <v>2990</v>
      </c>
    </row>
    <row r="1061" spans="1:10" x14ac:dyDescent="0.15">
      <c r="A1061" s="2" t="s">
        <v>1949</v>
      </c>
      <c r="B1061" t="s">
        <v>2990</v>
      </c>
      <c r="C1061">
        <v>716</v>
      </c>
      <c r="D1061">
        <v>1145</v>
      </c>
      <c r="E1061">
        <v>2016</v>
      </c>
      <c r="F1061" t="s">
        <v>2990</v>
      </c>
      <c r="G1061">
        <v>711</v>
      </c>
      <c r="H1061">
        <v>1193</v>
      </c>
      <c r="I1061">
        <v>1997</v>
      </c>
      <c r="J1061" t="s">
        <v>2990</v>
      </c>
    </row>
    <row r="1062" spans="1:10" x14ac:dyDescent="0.15">
      <c r="A1062" s="2" t="s">
        <v>623</v>
      </c>
      <c r="B1062" t="s">
        <v>2990</v>
      </c>
      <c r="C1062">
        <v>646</v>
      </c>
      <c r="D1062">
        <v>1020</v>
      </c>
      <c r="E1062">
        <v>1258</v>
      </c>
      <c r="F1062" t="s">
        <v>2990</v>
      </c>
      <c r="G1062">
        <v>653</v>
      </c>
      <c r="H1062">
        <v>968</v>
      </c>
      <c r="I1062">
        <v>1367</v>
      </c>
      <c r="J1062" t="s">
        <v>2990</v>
      </c>
    </row>
    <row r="1063" spans="1:10" x14ac:dyDescent="0.15">
      <c r="A1063" s="2" t="s">
        <v>2782</v>
      </c>
      <c r="B1063" t="s">
        <v>2990</v>
      </c>
      <c r="C1063">
        <v>475</v>
      </c>
      <c r="D1063">
        <v>1019</v>
      </c>
      <c r="E1063">
        <v>1724</v>
      </c>
      <c r="F1063" t="s">
        <v>2990</v>
      </c>
      <c r="G1063">
        <v>477</v>
      </c>
      <c r="H1063">
        <v>959</v>
      </c>
      <c r="I1063">
        <v>1691</v>
      </c>
      <c r="J1063" t="s">
        <v>2990</v>
      </c>
    </row>
    <row r="1064" spans="1:10" x14ac:dyDescent="0.15">
      <c r="A1064" s="2" t="s">
        <v>838</v>
      </c>
      <c r="B1064" t="s">
        <v>2990</v>
      </c>
      <c r="C1064">
        <v>625</v>
      </c>
      <c r="D1064">
        <v>1216</v>
      </c>
      <c r="E1064">
        <v>1496</v>
      </c>
      <c r="F1064" t="s">
        <v>2990</v>
      </c>
      <c r="G1064">
        <v>625</v>
      </c>
      <c r="H1064">
        <v>1197</v>
      </c>
      <c r="I1064">
        <v>1616</v>
      </c>
      <c r="J1064" t="s">
        <v>2990</v>
      </c>
    </row>
    <row r="1065" spans="1:10" x14ac:dyDescent="0.15">
      <c r="A1065" s="2" t="s">
        <v>1130</v>
      </c>
      <c r="B1065" t="s">
        <v>2990</v>
      </c>
      <c r="C1065">
        <v>827</v>
      </c>
      <c r="D1065">
        <v>1174</v>
      </c>
      <c r="E1065">
        <v>1395</v>
      </c>
      <c r="F1065" t="s">
        <v>2990</v>
      </c>
      <c r="G1065">
        <v>636</v>
      </c>
      <c r="H1065">
        <v>1071</v>
      </c>
      <c r="I1065">
        <v>1388</v>
      </c>
      <c r="J1065" t="s">
        <v>2990</v>
      </c>
    </row>
    <row r="1066" spans="1:10" x14ac:dyDescent="0.15">
      <c r="A1066" s="2" t="s">
        <v>1407</v>
      </c>
      <c r="B1066" t="s">
        <v>2990</v>
      </c>
      <c r="C1066">
        <v>551</v>
      </c>
      <c r="D1066">
        <v>1291</v>
      </c>
      <c r="E1066">
        <v>1898</v>
      </c>
      <c r="F1066" t="s">
        <v>2990</v>
      </c>
      <c r="G1066">
        <v>579</v>
      </c>
      <c r="H1066">
        <v>1244</v>
      </c>
      <c r="I1066">
        <v>1775</v>
      </c>
      <c r="J1066" t="s">
        <v>2990</v>
      </c>
    </row>
    <row r="1067" spans="1:10" x14ac:dyDescent="0.15">
      <c r="A1067" s="2" t="s">
        <v>924</v>
      </c>
      <c r="B1067">
        <v>186</v>
      </c>
      <c r="C1067">
        <v>449</v>
      </c>
      <c r="D1067">
        <v>1051</v>
      </c>
      <c r="E1067">
        <v>1347</v>
      </c>
      <c r="F1067" t="s">
        <v>2990</v>
      </c>
      <c r="G1067">
        <v>440</v>
      </c>
      <c r="H1067">
        <v>1006</v>
      </c>
      <c r="I1067">
        <v>1280</v>
      </c>
      <c r="J1067" t="s">
        <v>2990</v>
      </c>
    </row>
    <row r="1068" spans="1:10" x14ac:dyDescent="0.15">
      <c r="A1068" s="2" t="s">
        <v>541</v>
      </c>
      <c r="B1068" t="s">
        <v>2990</v>
      </c>
      <c r="C1068">
        <v>630</v>
      </c>
      <c r="D1068">
        <v>778</v>
      </c>
      <c r="E1068">
        <v>1033</v>
      </c>
      <c r="F1068">
        <v>1684</v>
      </c>
      <c r="G1068">
        <v>707</v>
      </c>
      <c r="H1068">
        <v>976</v>
      </c>
      <c r="I1068">
        <v>1070</v>
      </c>
      <c r="J1068">
        <v>1748</v>
      </c>
    </row>
    <row r="1069" spans="1:10" x14ac:dyDescent="0.15">
      <c r="A1069" s="2" t="s">
        <v>2541</v>
      </c>
      <c r="B1069" t="s">
        <v>2990</v>
      </c>
      <c r="C1069">
        <v>483</v>
      </c>
      <c r="D1069">
        <v>741</v>
      </c>
      <c r="E1069">
        <v>1083</v>
      </c>
      <c r="F1069" t="s">
        <v>2990</v>
      </c>
      <c r="G1069">
        <v>483</v>
      </c>
      <c r="H1069">
        <v>740</v>
      </c>
      <c r="I1069">
        <v>1110</v>
      </c>
      <c r="J1069" t="s">
        <v>2990</v>
      </c>
    </row>
    <row r="1070" spans="1:10" x14ac:dyDescent="0.15">
      <c r="A1070" s="2" t="s">
        <v>625</v>
      </c>
      <c r="B1070" t="s">
        <v>2990</v>
      </c>
      <c r="C1070">
        <v>571</v>
      </c>
      <c r="D1070">
        <v>974</v>
      </c>
      <c r="E1070">
        <v>1237</v>
      </c>
      <c r="F1070" t="s">
        <v>2990</v>
      </c>
      <c r="G1070">
        <v>576</v>
      </c>
      <c r="H1070">
        <v>990</v>
      </c>
      <c r="I1070" t="s">
        <v>2990</v>
      </c>
      <c r="J1070" t="s">
        <v>2990</v>
      </c>
    </row>
    <row r="1071" spans="1:10" x14ac:dyDescent="0.15">
      <c r="A1071" s="2" t="s">
        <v>2544</v>
      </c>
      <c r="B1071">
        <v>287</v>
      </c>
      <c r="C1071">
        <v>568</v>
      </c>
      <c r="D1071">
        <v>969</v>
      </c>
      <c r="E1071">
        <v>1467</v>
      </c>
      <c r="F1071" t="s">
        <v>2990</v>
      </c>
      <c r="G1071">
        <v>565</v>
      </c>
      <c r="H1071">
        <v>920</v>
      </c>
      <c r="I1071">
        <v>1483</v>
      </c>
      <c r="J1071" t="s">
        <v>2990</v>
      </c>
    </row>
    <row r="1072" spans="1:10" x14ac:dyDescent="0.15">
      <c r="A1072" s="2" t="s">
        <v>841</v>
      </c>
      <c r="B1072" t="s">
        <v>2990</v>
      </c>
      <c r="C1072">
        <v>555</v>
      </c>
      <c r="D1072">
        <v>1019</v>
      </c>
      <c r="E1072">
        <v>1280</v>
      </c>
      <c r="F1072">
        <v>1655</v>
      </c>
      <c r="G1072">
        <v>536</v>
      </c>
      <c r="H1072">
        <v>953</v>
      </c>
      <c r="I1072">
        <v>1171</v>
      </c>
      <c r="J1072">
        <v>1583</v>
      </c>
    </row>
    <row r="1073" spans="1:10" x14ac:dyDescent="0.15">
      <c r="A1073" s="2" t="s">
        <v>1952</v>
      </c>
      <c r="B1073" t="s">
        <v>2990</v>
      </c>
      <c r="C1073">
        <v>568</v>
      </c>
      <c r="D1073">
        <v>891</v>
      </c>
      <c r="E1073">
        <v>1228</v>
      </c>
      <c r="F1073" t="s">
        <v>2990</v>
      </c>
      <c r="G1073">
        <v>580</v>
      </c>
      <c r="H1073">
        <v>808</v>
      </c>
      <c r="I1073">
        <v>1182</v>
      </c>
      <c r="J1073" t="s">
        <v>2990</v>
      </c>
    </row>
    <row r="1074" spans="1:10" x14ac:dyDescent="0.15">
      <c r="A1074" s="2" t="s">
        <v>473</v>
      </c>
      <c r="B1074" t="s">
        <v>2990</v>
      </c>
      <c r="C1074">
        <v>480</v>
      </c>
      <c r="D1074">
        <v>744</v>
      </c>
      <c r="E1074">
        <v>1006</v>
      </c>
      <c r="F1074" t="s">
        <v>2990</v>
      </c>
      <c r="G1074">
        <v>451</v>
      </c>
      <c r="H1074">
        <v>736</v>
      </c>
      <c r="I1074" t="s">
        <v>2990</v>
      </c>
      <c r="J1074" t="s">
        <v>2990</v>
      </c>
    </row>
    <row r="1075" spans="1:10" x14ac:dyDescent="0.15">
      <c r="A1075" s="2" t="s">
        <v>2128</v>
      </c>
      <c r="B1075" t="s">
        <v>2990</v>
      </c>
      <c r="C1075">
        <v>311</v>
      </c>
      <c r="D1075">
        <v>720</v>
      </c>
      <c r="E1075">
        <v>966</v>
      </c>
      <c r="F1075" t="s">
        <v>2990</v>
      </c>
      <c r="G1075">
        <v>314</v>
      </c>
      <c r="H1075">
        <v>675</v>
      </c>
      <c r="I1075">
        <v>1032</v>
      </c>
      <c r="J1075" t="s">
        <v>2990</v>
      </c>
    </row>
    <row r="1076" spans="1:10" x14ac:dyDescent="0.15">
      <c r="A1076" s="2" t="s">
        <v>2335</v>
      </c>
      <c r="B1076">
        <v>220</v>
      </c>
      <c r="C1076">
        <v>626</v>
      </c>
      <c r="D1076">
        <v>1083</v>
      </c>
      <c r="E1076">
        <v>1587</v>
      </c>
      <c r="F1076" t="s">
        <v>2990</v>
      </c>
      <c r="G1076">
        <v>673</v>
      </c>
      <c r="H1076">
        <v>1127</v>
      </c>
      <c r="I1076">
        <v>1614</v>
      </c>
      <c r="J1076" t="s">
        <v>2990</v>
      </c>
    </row>
    <row r="1077" spans="1:10" x14ac:dyDescent="0.15">
      <c r="A1077" s="2" t="s">
        <v>2546</v>
      </c>
      <c r="B1077" t="s">
        <v>2990</v>
      </c>
      <c r="C1077">
        <v>570</v>
      </c>
      <c r="D1077">
        <v>1113</v>
      </c>
      <c r="E1077">
        <v>1675</v>
      </c>
      <c r="F1077" t="s">
        <v>2990</v>
      </c>
      <c r="G1077">
        <v>661</v>
      </c>
      <c r="H1077">
        <v>1092</v>
      </c>
      <c r="I1077">
        <v>1716</v>
      </c>
      <c r="J1077" t="s">
        <v>2990</v>
      </c>
    </row>
    <row r="1078" spans="1:10" x14ac:dyDescent="0.15">
      <c r="A1078" s="2" t="s">
        <v>544</v>
      </c>
      <c r="B1078" t="s">
        <v>2990</v>
      </c>
      <c r="C1078">
        <v>458</v>
      </c>
      <c r="D1078">
        <v>710</v>
      </c>
      <c r="E1078">
        <v>875</v>
      </c>
      <c r="F1078" t="s">
        <v>2990</v>
      </c>
      <c r="G1078">
        <v>390</v>
      </c>
      <c r="H1078">
        <v>670</v>
      </c>
      <c r="I1078">
        <v>830</v>
      </c>
      <c r="J1078" t="s">
        <v>2990</v>
      </c>
    </row>
    <row r="1079" spans="1:10" x14ac:dyDescent="0.15">
      <c r="A1079" s="2" t="s">
        <v>2549</v>
      </c>
      <c r="B1079" t="s">
        <v>2990</v>
      </c>
      <c r="C1079">
        <v>580</v>
      </c>
      <c r="D1079">
        <v>1081</v>
      </c>
      <c r="E1079">
        <v>1648</v>
      </c>
      <c r="F1079" t="s">
        <v>2990</v>
      </c>
      <c r="G1079">
        <v>578</v>
      </c>
      <c r="H1079">
        <v>1138</v>
      </c>
      <c r="I1079">
        <v>1644</v>
      </c>
      <c r="J1079" t="s">
        <v>2990</v>
      </c>
    </row>
    <row r="1080" spans="1:10" x14ac:dyDescent="0.15">
      <c r="A1080" s="2" t="s">
        <v>1594</v>
      </c>
      <c r="B1080" t="s">
        <v>2990</v>
      </c>
      <c r="C1080">
        <v>438</v>
      </c>
      <c r="D1080">
        <v>1046</v>
      </c>
      <c r="E1080">
        <v>1605</v>
      </c>
      <c r="F1080" t="s">
        <v>2990</v>
      </c>
      <c r="G1080">
        <v>438</v>
      </c>
      <c r="H1080">
        <v>1050</v>
      </c>
      <c r="I1080">
        <v>1833</v>
      </c>
      <c r="J1080" t="s">
        <v>2990</v>
      </c>
    </row>
    <row r="1081" spans="1:10" x14ac:dyDescent="0.15">
      <c r="A1081" s="2" t="s">
        <v>2783</v>
      </c>
      <c r="B1081" t="s">
        <v>2990</v>
      </c>
      <c r="C1081">
        <v>753</v>
      </c>
      <c r="D1081">
        <v>1319</v>
      </c>
      <c r="E1081">
        <v>1676</v>
      </c>
      <c r="F1081" t="s">
        <v>2990</v>
      </c>
      <c r="G1081">
        <v>696</v>
      </c>
      <c r="H1081">
        <v>1259</v>
      </c>
      <c r="I1081">
        <v>1633</v>
      </c>
      <c r="J1081" t="s">
        <v>2990</v>
      </c>
    </row>
    <row r="1082" spans="1:10" x14ac:dyDescent="0.15">
      <c r="A1082" s="2" t="s">
        <v>2551</v>
      </c>
      <c r="B1082" t="s">
        <v>2990</v>
      </c>
      <c r="C1082">
        <v>362</v>
      </c>
      <c r="D1082">
        <v>771</v>
      </c>
      <c r="E1082">
        <v>1167</v>
      </c>
      <c r="F1082" t="s">
        <v>2990</v>
      </c>
      <c r="G1082">
        <v>372</v>
      </c>
      <c r="H1082">
        <v>761</v>
      </c>
      <c r="I1082">
        <v>1261</v>
      </c>
      <c r="J1082" t="s">
        <v>2990</v>
      </c>
    </row>
    <row r="1083" spans="1:10" x14ac:dyDescent="0.15">
      <c r="A1083" s="2" t="s">
        <v>2337</v>
      </c>
      <c r="B1083" t="s">
        <v>2990</v>
      </c>
      <c r="C1083">
        <v>558</v>
      </c>
      <c r="D1083">
        <v>764</v>
      </c>
      <c r="E1083">
        <v>1364</v>
      </c>
      <c r="F1083" t="s">
        <v>2990</v>
      </c>
      <c r="G1083">
        <v>725</v>
      </c>
      <c r="H1083">
        <v>1147</v>
      </c>
      <c r="I1083">
        <v>1474</v>
      </c>
      <c r="J1083" t="s">
        <v>2990</v>
      </c>
    </row>
    <row r="1084" spans="1:10" x14ac:dyDescent="0.15">
      <c r="A1084" s="2" t="s">
        <v>170</v>
      </c>
      <c r="B1084">
        <v>173</v>
      </c>
      <c r="C1084">
        <v>646</v>
      </c>
      <c r="D1084">
        <v>1272</v>
      </c>
      <c r="E1084">
        <v>1519</v>
      </c>
      <c r="F1084" t="s">
        <v>2990</v>
      </c>
      <c r="G1084">
        <v>757</v>
      </c>
      <c r="H1084">
        <v>1385</v>
      </c>
      <c r="I1084">
        <v>1504</v>
      </c>
      <c r="J1084" t="s">
        <v>2990</v>
      </c>
    </row>
    <row r="1085" spans="1:10" x14ac:dyDescent="0.15">
      <c r="A1085" s="2" t="s">
        <v>926</v>
      </c>
      <c r="B1085">
        <v>400</v>
      </c>
      <c r="C1085">
        <v>751</v>
      </c>
      <c r="D1085">
        <v>1620</v>
      </c>
      <c r="E1085">
        <v>1810</v>
      </c>
      <c r="F1085" t="s">
        <v>2990</v>
      </c>
      <c r="G1085">
        <v>746</v>
      </c>
      <c r="H1085">
        <v>1408</v>
      </c>
      <c r="I1085">
        <v>1686</v>
      </c>
      <c r="J1085" t="s">
        <v>2990</v>
      </c>
    </row>
    <row r="1086" spans="1:10" x14ac:dyDescent="0.15">
      <c r="A1086" s="2" t="s">
        <v>1409</v>
      </c>
      <c r="B1086" t="s">
        <v>2990</v>
      </c>
      <c r="C1086">
        <v>674</v>
      </c>
      <c r="D1086">
        <v>1126</v>
      </c>
      <c r="E1086">
        <v>1647</v>
      </c>
      <c r="F1086" t="s">
        <v>2990</v>
      </c>
      <c r="G1086">
        <v>644</v>
      </c>
      <c r="H1086">
        <v>1142</v>
      </c>
      <c r="I1086">
        <v>1807</v>
      </c>
      <c r="J1086" t="s">
        <v>2990</v>
      </c>
    </row>
    <row r="1087" spans="1:10" x14ac:dyDescent="0.15">
      <c r="A1087" s="2" t="s">
        <v>1596</v>
      </c>
      <c r="B1087" t="s">
        <v>2990</v>
      </c>
      <c r="C1087">
        <v>330</v>
      </c>
      <c r="D1087">
        <v>685</v>
      </c>
      <c r="E1087">
        <v>1206</v>
      </c>
      <c r="F1087" t="s">
        <v>2990</v>
      </c>
      <c r="G1087">
        <v>348</v>
      </c>
      <c r="H1087">
        <v>734</v>
      </c>
      <c r="I1087">
        <v>1212</v>
      </c>
      <c r="J1087" t="s">
        <v>2990</v>
      </c>
    </row>
    <row r="1088" spans="1:10" x14ac:dyDescent="0.15">
      <c r="A1088" s="2" t="s">
        <v>2786</v>
      </c>
      <c r="B1088">
        <v>235</v>
      </c>
      <c r="C1088">
        <v>524</v>
      </c>
      <c r="D1088">
        <v>881</v>
      </c>
      <c r="E1088">
        <v>1386</v>
      </c>
      <c r="F1088" t="s">
        <v>2990</v>
      </c>
      <c r="G1088">
        <v>531</v>
      </c>
      <c r="H1088">
        <v>919</v>
      </c>
      <c r="I1088">
        <v>1466</v>
      </c>
      <c r="J1088" t="s">
        <v>2990</v>
      </c>
    </row>
    <row r="1089" spans="1:10" x14ac:dyDescent="0.15">
      <c r="A1089" s="2" t="s">
        <v>1412</v>
      </c>
      <c r="B1089">
        <v>136</v>
      </c>
      <c r="C1089">
        <v>623</v>
      </c>
      <c r="D1089">
        <v>1076</v>
      </c>
      <c r="E1089">
        <v>1507</v>
      </c>
      <c r="F1089" t="s">
        <v>2990</v>
      </c>
      <c r="G1089">
        <v>667</v>
      </c>
      <c r="H1089">
        <v>1169</v>
      </c>
      <c r="I1089">
        <v>1619</v>
      </c>
      <c r="J1089" t="s">
        <v>2990</v>
      </c>
    </row>
    <row r="1090" spans="1:10" x14ac:dyDescent="0.15">
      <c r="A1090" s="2" t="s">
        <v>727</v>
      </c>
      <c r="B1090" t="s">
        <v>2990</v>
      </c>
      <c r="C1090">
        <v>591</v>
      </c>
      <c r="D1090">
        <v>938</v>
      </c>
      <c r="E1090">
        <v>1228</v>
      </c>
      <c r="F1090">
        <v>1771</v>
      </c>
      <c r="G1090">
        <v>588</v>
      </c>
      <c r="H1090">
        <v>938</v>
      </c>
      <c r="I1090">
        <v>1297</v>
      </c>
      <c r="J1090">
        <v>1633</v>
      </c>
    </row>
    <row r="1091" spans="1:10" x14ac:dyDescent="0.15">
      <c r="A1091" s="2" t="s">
        <v>547</v>
      </c>
      <c r="B1091" t="s">
        <v>2990</v>
      </c>
      <c r="C1091">
        <v>401</v>
      </c>
      <c r="D1091">
        <v>728</v>
      </c>
      <c r="E1091">
        <v>1010</v>
      </c>
      <c r="F1091" t="s">
        <v>2990</v>
      </c>
      <c r="G1091">
        <v>401</v>
      </c>
      <c r="H1091">
        <v>728</v>
      </c>
      <c r="I1091">
        <v>1020</v>
      </c>
      <c r="J1091" t="s">
        <v>2990</v>
      </c>
    </row>
    <row r="1092" spans="1:10" x14ac:dyDescent="0.15">
      <c r="A1092" s="2" t="s">
        <v>1414</v>
      </c>
      <c r="B1092" t="s">
        <v>2990</v>
      </c>
      <c r="C1092">
        <v>581</v>
      </c>
      <c r="D1092">
        <v>1061</v>
      </c>
      <c r="E1092">
        <v>1584</v>
      </c>
      <c r="F1092" t="s">
        <v>2990</v>
      </c>
      <c r="G1092">
        <v>583</v>
      </c>
      <c r="H1092">
        <v>1046</v>
      </c>
      <c r="I1092">
        <v>1670</v>
      </c>
      <c r="J1092" t="s">
        <v>2990</v>
      </c>
    </row>
    <row r="1093" spans="1:10" x14ac:dyDescent="0.15">
      <c r="A1093" s="2" t="s">
        <v>2129</v>
      </c>
      <c r="B1093" t="s">
        <v>2990</v>
      </c>
      <c r="C1093">
        <v>656</v>
      </c>
      <c r="D1093">
        <v>1110</v>
      </c>
      <c r="E1093">
        <v>1624</v>
      </c>
      <c r="F1093" t="s">
        <v>2990</v>
      </c>
      <c r="G1093">
        <v>641</v>
      </c>
      <c r="H1093">
        <v>1106</v>
      </c>
      <c r="I1093">
        <v>1451</v>
      </c>
      <c r="J1093" t="s">
        <v>2990</v>
      </c>
    </row>
    <row r="1094" spans="1:10" x14ac:dyDescent="0.15">
      <c r="A1094" s="2" t="s">
        <v>1599</v>
      </c>
      <c r="B1094" t="s">
        <v>2990</v>
      </c>
      <c r="C1094">
        <v>647</v>
      </c>
      <c r="D1094">
        <v>1081</v>
      </c>
      <c r="E1094">
        <v>1805</v>
      </c>
      <c r="F1094">
        <v>2401</v>
      </c>
      <c r="G1094">
        <v>643</v>
      </c>
      <c r="H1094">
        <v>1094</v>
      </c>
      <c r="I1094">
        <v>1949</v>
      </c>
      <c r="J1094">
        <v>2093</v>
      </c>
    </row>
    <row r="1095" spans="1:10" x14ac:dyDescent="0.15">
      <c r="A1095" s="2" t="s">
        <v>2132</v>
      </c>
      <c r="B1095" t="s">
        <v>2990</v>
      </c>
      <c r="C1095">
        <v>460</v>
      </c>
      <c r="D1095">
        <v>704</v>
      </c>
      <c r="E1095">
        <v>1043</v>
      </c>
      <c r="F1095" t="s">
        <v>2990</v>
      </c>
      <c r="G1095">
        <v>459</v>
      </c>
      <c r="H1095">
        <v>678</v>
      </c>
      <c r="I1095">
        <v>1055</v>
      </c>
      <c r="J1095" t="s">
        <v>2990</v>
      </c>
    </row>
    <row r="1096" spans="1:10" x14ac:dyDescent="0.15">
      <c r="A1096" s="2" t="s">
        <v>1132</v>
      </c>
      <c r="B1096" t="s">
        <v>2990</v>
      </c>
      <c r="C1096">
        <v>272</v>
      </c>
      <c r="D1096">
        <v>598</v>
      </c>
      <c r="E1096">
        <v>1045</v>
      </c>
      <c r="F1096" t="s">
        <v>2990</v>
      </c>
      <c r="G1096">
        <v>276</v>
      </c>
      <c r="H1096">
        <v>743</v>
      </c>
      <c r="I1096">
        <v>1091</v>
      </c>
      <c r="J1096" t="s">
        <v>2990</v>
      </c>
    </row>
    <row r="1097" spans="1:10" x14ac:dyDescent="0.15">
      <c r="A1097" s="2" t="s">
        <v>2788</v>
      </c>
      <c r="B1097" t="s">
        <v>2990</v>
      </c>
      <c r="C1097">
        <v>472</v>
      </c>
      <c r="D1097">
        <v>666</v>
      </c>
      <c r="E1097">
        <v>941</v>
      </c>
      <c r="F1097" t="s">
        <v>2990</v>
      </c>
      <c r="G1097">
        <v>475</v>
      </c>
      <c r="H1097">
        <v>670</v>
      </c>
      <c r="I1097">
        <v>1032</v>
      </c>
      <c r="J1097" t="s">
        <v>2990</v>
      </c>
    </row>
    <row r="1098" spans="1:10" x14ac:dyDescent="0.15">
      <c r="A1098" s="2" t="s">
        <v>2791</v>
      </c>
      <c r="B1098" t="s">
        <v>2990</v>
      </c>
      <c r="C1098">
        <v>473</v>
      </c>
      <c r="D1098">
        <v>1229</v>
      </c>
      <c r="E1098">
        <v>1873</v>
      </c>
      <c r="F1098" t="s">
        <v>2990</v>
      </c>
      <c r="G1098">
        <v>472</v>
      </c>
      <c r="H1098">
        <v>1190</v>
      </c>
      <c r="I1098">
        <v>1903</v>
      </c>
      <c r="J1098" t="s">
        <v>2990</v>
      </c>
    </row>
    <row r="1099" spans="1:10" x14ac:dyDescent="0.15">
      <c r="A1099" s="2" t="s">
        <v>1953</v>
      </c>
      <c r="B1099" t="s">
        <v>2990</v>
      </c>
      <c r="C1099">
        <v>216</v>
      </c>
      <c r="D1099">
        <v>883</v>
      </c>
      <c r="E1099">
        <v>1252</v>
      </c>
      <c r="F1099" t="s">
        <v>2990</v>
      </c>
      <c r="G1099">
        <v>212</v>
      </c>
      <c r="H1099">
        <v>923</v>
      </c>
      <c r="I1099">
        <v>1327</v>
      </c>
      <c r="J1099" t="s">
        <v>2990</v>
      </c>
    </row>
    <row r="1100" spans="1:10" x14ac:dyDescent="0.15">
      <c r="A1100" s="2" t="s">
        <v>1956</v>
      </c>
      <c r="B1100" t="s">
        <v>2990</v>
      </c>
      <c r="C1100">
        <v>642</v>
      </c>
      <c r="D1100">
        <v>1038</v>
      </c>
      <c r="E1100">
        <v>1333</v>
      </c>
      <c r="F1100" t="s">
        <v>2990</v>
      </c>
      <c r="G1100">
        <v>654</v>
      </c>
      <c r="H1100">
        <v>1071</v>
      </c>
      <c r="I1100">
        <v>1384</v>
      </c>
      <c r="J1100" t="s">
        <v>2990</v>
      </c>
    </row>
    <row r="1101" spans="1:10" x14ac:dyDescent="0.15">
      <c r="A1101" s="2" t="s">
        <v>2792</v>
      </c>
      <c r="B1101" t="s">
        <v>2990</v>
      </c>
      <c r="C1101">
        <v>397</v>
      </c>
      <c r="D1101">
        <v>785</v>
      </c>
      <c r="E1101">
        <v>1119</v>
      </c>
      <c r="F1101" t="s">
        <v>2990</v>
      </c>
      <c r="G1101">
        <v>443</v>
      </c>
      <c r="H1101">
        <v>703</v>
      </c>
      <c r="I1101">
        <v>1009</v>
      </c>
      <c r="J1101" t="s">
        <v>2990</v>
      </c>
    </row>
    <row r="1102" spans="1:10" x14ac:dyDescent="0.15">
      <c r="A1102" s="2" t="s">
        <v>2553</v>
      </c>
      <c r="B1102" t="s">
        <v>2990</v>
      </c>
      <c r="C1102">
        <v>642</v>
      </c>
      <c r="D1102">
        <v>1152</v>
      </c>
      <c r="E1102">
        <v>1869</v>
      </c>
      <c r="F1102" t="s">
        <v>2990</v>
      </c>
      <c r="G1102">
        <v>637</v>
      </c>
      <c r="H1102">
        <v>1159</v>
      </c>
      <c r="I1102">
        <v>1782</v>
      </c>
      <c r="J1102" t="s">
        <v>2990</v>
      </c>
    </row>
    <row r="1103" spans="1:10" x14ac:dyDescent="0.15">
      <c r="A1103" s="2" t="s">
        <v>2923</v>
      </c>
      <c r="B1103" t="s">
        <v>2990</v>
      </c>
      <c r="C1103">
        <v>554</v>
      </c>
      <c r="D1103">
        <v>905</v>
      </c>
      <c r="E1103">
        <v>1848</v>
      </c>
      <c r="F1103" t="s">
        <v>2990</v>
      </c>
      <c r="G1103">
        <v>580</v>
      </c>
      <c r="H1103">
        <v>910</v>
      </c>
      <c r="I1103">
        <v>1703</v>
      </c>
      <c r="J1103" t="s">
        <v>2990</v>
      </c>
    </row>
    <row r="1104" spans="1:10" x14ac:dyDescent="0.15">
      <c r="A1104" s="2" t="s">
        <v>200</v>
      </c>
      <c r="B1104" t="s">
        <v>2990</v>
      </c>
      <c r="C1104">
        <v>660</v>
      </c>
      <c r="D1104">
        <v>901</v>
      </c>
      <c r="E1104">
        <v>1149</v>
      </c>
      <c r="F1104" t="s">
        <v>2990</v>
      </c>
      <c r="G1104">
        <v>654</v>
      </c>
      <c r="H1104">
        <v>872</v>
      </c>
      <c r="I1104">
        <v>1182</v>
      </c>
      <c r="J1104" t="s">
        <v>2990</v>
      </c>
    </row>
    <row r="1105" spans="1:10" x14ac:dyDescent="0.15">
      <c r="A1105" s="2" t="s">
        <v>2794</v>
      </c>
      <c r="B1105" t="s">
        <v>2990</v>
      </c>
      <c r="C1105">
        <v>548</v>
      </c>
      <c r="D1105">
        <v>914</v>
      </c>
      <c r="E1105">
        <v>1495</v>
      </c>
      <c r="F1105" t="s">
        <v>2990</v>
      </c>
      <c r="G1105">
        <v>620</v>
      </c>
      <c r="H1105">
        <v>861</v>
      </c>
      <c r="I1105">
        <v>1412</v>
      </c>
      <c r="J1105" t="s">
        <v>2990</v>
      </c>
    </row>
    <row r="1106" spans="1:10" x14ac:dyDescent="0.15">
      <c r="A1106" s="2" t="s">
        <v>148</v>
      </c>
      <c r="B1106" t="s">
        <v>2990</v>
      </c>
      <c r="C1106">
        <v>480</v>
      </c>
      <c r="D1106">
        <v>630</v>
      </c>
      <c r="E1106">
        <v>670</v>
      </c>
      <c r="F1106" t="s">
        <v>2990</v>
      </c>
      <c r="G1106">
        <v>480</v>
      </c>
      <c r="H1106">
        <v>964</v>
      </c>
      <c r="I1106" t="s">
        <v>2990</v>
      </c>
      <c r="J1106" t="s">
        <v>2990</v>
      </c>
    </row>
    <row r="1107" spans="1:10" x14ac:dyDescent="0.15">
      <c r="A1107" s="2" t="s">
        <v>2555</v>
      </c>
      <c r="B1107" t="s">
        <v>2990</v>
      </c>
      <c r="C1107">
        <v>613</v>
      </c>
      <c r="D1107">
        <v>1135</v>
      </c>
      <c r="E1107">
        <v>1888</v>
      </c>
      <c r="F1107" t="s">
        <v>2990</v>
      </c>
      <c r="G1107">
        <v>613</v>
      </c>
      <c r="H1107">
        <v>1146</v>
      </c>
      <c r="I1107">
        <v>1824</v>
      </c>
      <c r="J1107" t="s">
        <v>2990</v>
      </c>
    </row>
    <row r="1108" spans="1:10" x14ac:dyDescent="0.15">
      <c r="A1108" s="2" t="s">
        <v>2795</v>
      </c>
      <c r="B1108" t="s">
        <v>2990</v>
      </c>
      <c r="C1108">
        <v>459</v>
      </c>
      <c r="D1108">
        <v>786</v>
      </c>
      <c r="E1108">
        <v>1262</v>
      </c>
      <c r="F1108" t="s">
        <v>2990</v>
      </c>
      <c r="G1108">
        <v>472</v>
      </c>
      <c r="H1108">
        <v>809</v>
      </c>
      <c r="I1108">
        <v>1361</v>
      </c>
      <c r="J1108" t="s">
        <v>2990</v>
      </c>
    </row>
    <row r="1109" spans="1:10" x14ac:dyDescent="0.15">
      <c r="A1109" s="2" t="s">
        <v>548</v>
      </c>
      <c r="B1109" t="s">
        <v>2990</v>
      </c>
      <c r="C1109">
        <v>413</v>
      </c>
      <c r="D1109">
        <v>857</v>
      </c>
      <c r="E1109">
        <v>1017</v>
      </c>
      <c r="F1109" t="s">
        <v>2990</v>
      </c>
      <c r="G1109">
        <v>413</v>
      </c>
      <c r="H1109">
        <v>965</v>
      </c>
      <c r="I1109" t="s">
        <v>2990</v>
      </c>
      <c r="J1109" t="s">
        <v>2990</v>
      </c>
    </row>
    <row r="1110" spans="1:10" x14ac:dyDescent="0.15">
      <c r="A1110" s="2" t="s">
        <v>1601</v>
      </c>
      <c r="B1110" t="s">
        <v>2990</v>
      </c>
      <c r="C1110">
        <v>754</v>
      </c>
      <c r="D1110">
        <v>1473</v>
      </c>
      <c r="E1110">
        <v>1870</v>
      </c>
      <c r="F1110" t="s">
        <v>2990</v>
      </c>
      <c r="G1110">
        <v>726</v>
      </c>
      <c r="H1110">
        <v>1437</v>
      </c>
      <c r="I1110">
        <v>1855</v>
      </c>
      <c r="J1110" t="s">
        <v>2990</v>
      </c>
    </row>
    <row r="1111" spans="1:10" x14ac:dyDescent="0.15">
      <c r="A1111" s="2" t="s">
        <v>1260</v>
      </c>
      <c r="B1111" t="s">
        <v>2990</v>
      </c>
      <c r="C1111">
        <v>312</v>
      </c>
      <c r="D1111">
        <v>628</v>
      </c>
      <c r="E1111">
        <v>881</v>
      </c>
      <c r="F1111" t="s">
        <v>2990</v>
      </c>
      <c r="G1111">
        <v>315</v>
      </c>
      <c r="H1111">
        <v>642</v>
      </c>
      <c r="I1111">
        <v>1013</v>
      </c>
      <c r="J1111" t="s">
        <v>2990</v>
      </c>
    </row>
    <row r="1112" spans="1:10" x14ac:dyDescent="0.15">
      <c r="A1112" s="2" t="s">
        <v>1755</v>
      </c>
      <c r="B1112" t="s">
        <v>2990</v>
      </c>
      <c r="C1112">
        <v>527</v>
      </c>
      <c r="D1112">
        <v>1030</v>
      </c>
      <c r="E1112">
        <v>1518</v>
      </c>
      <c r="F1112" t="s">
        <v>2990</v>
      </c>
      <c r="G1112">
        <v>582</v>
      </c>
      <c r="H1112">
        <v>1120</v>
      </c>
      <c r="I1112">
        <v>1618</v>
      </c>
      <c r="J1112" t="s">
        <v>2990</v>
      </c>
    </row>
    <row r="1113" spans="1:10" x14ac:dyDescent="0.15">
      <c r="A1113" s="2" t="s">
        <v>2926</v>
      </c>
      <c r="B1113" t="s">
        <v>2990</v>
      </c>
      <c r="C1113">
        <v>485</v>
      </c>
      <c r="D1113">
        <v>739</v>
      </c>
      <c r="E1113">
        <v>1008</v>
      </c>
      <c r="F1113" t="s">
        <v>2990</v>
      </c>
      <c r="G1113">
        <v>542</v>
      </c>
      <c r="H1113">
        <v>713</v>
      </c>
      <c r="I1113">
        <v>1127</v>
      </c>
      <c r="J1113" t="s">
        <v>2990</v>
      </c>
    </row>
    <row r="1114" spans="1:10" x14ac:dyDescent="0.15">
      <c r="A1114" s="2" t="s">
        <v>842</v>
      </c>
      <c r="B1114" t="s">
        <v>2990</v>
      </c>
      <c r="C1114">
        <v>386</v>
      </c>
      <c r="D1114">
        <v>599</v>
      </c>
      <c r="E1114">
        <v>762</v>
      </c>
      <c r="F1114">
        <v>1300</v>
      </c>
      <c r="G1114">
        <v>329</v>
      </c>
      <c r="H1114">
        <v>616</v>
      </c>
      <c r="I1114">
        <v>910</v>
      </c>
      <c r="J1114">
        <v>1326</v>
      </c>
    </row>
    <row r="1115" spans="1:10" x14ac:dyDescent="0.15">
      <c r="A1115" s="2" t="s">
        <v>283</v>
      </c>
      <c r="B1115" t="s">
        <v>2990</v>
      </c>
      <c r="C1115">
        <v>488</v>
      </c>
      <c r="D1115">
        <v>789</v>
      </c>
      <c r="E1115">
        <v>1077</v>
      </c>
      <c r="F1115" t="s">
        <v>2990</v>
      </c>
      <c r="G1115">
        <v>496</v>
      </c>
      <c r="H1115">
        <v>820</v>
      </c>
      <c r="I1115">
        <v>1044</v>
      </c>
      <c r="J1115" t="s">
        <v>2990</v>
      </c>
    </row>
    <row r="1116" spans="1:10" x14ac:dyDescent="0.15">
      <c r="A1116" s="2" t="s">
        <v>2133</v>
      </c>
      <c r="B1116" t="s">
        <v>2990</v>
      </c>
      <c r="C1116">
        <v>517</v>
      </c>
      <c r="D1116">
        <v>914</v>
      </c>
      <c r="E1116">
        <v>1257</v>
      </c>
      <c r="F1116" t="s">
        <v>2990</v>
      </c>
      <c r="G1116">
        <v>512</v>
      </c>
      <c r="H1116">
        <v>880</v>
      </c>
      <c r="I1116">
        <v>1251</v>
      </c>
      <c r="J1116" t="s">
        <v>2990</v>
      </c>
    </row>
    <row r="1117" spans="1:10" x14ac:dyDescent="0.15">
      <c r="A1117" s="2" t="s">
        <v>1135</v>
      </c>
      <c r="B1117" t="s">
        <v>2990</v>
      </c>
      <c r="C1117">
        <v>599</v>
      </c>
      <c r="D1117">
        <v>1029</v>
      </c>
      <c r="E1117">
        <v>1506</v>
      </c>
      <c r="F1117" t="s">
        <v>2990</v>
      </c>
      <c r="G1117">
        <v>616</v>
      </c>
      <c r="H1117">
        <v>961</v>
      </c>
      <c r="I1117">
        <v>1322</v>
      </c>
      <c r="J1117" t="s">
        <v>2990</v>
      </c>
    </row>
    <row r="1118" spans="1:10" x14ac:dyDescent="0.15">
      <c r="A1118" s="2" t="s">
        <v>729</v>
      </c>
      <c r="B1118" t="s">
        <v>2990</v>
      </c>
      <c r="C1118">
        <v>377</v>
      </c>
      <c r="D1118">
        <v>544</v>
      </c>
      <c r="E1118">
        <v>837</v>
      </c>
      <c r="F1118" t="s">
        <v>2990</v>
      </c>
      <c r="G1118">
        <v>377</v>
      </c>
      <c r="H1118">
        <v>544</v>
      </c>
      <c r="I1118" t="s">
        <v>2990</v>
      </c>
      <c r="J1118" t="s">
        <v>2990</v>
      </c>
    </row>
    <row r="1119" spans="1:10" x14ac:dyDescent="0.15">
      <c r="A1119" s="2" t="s">
        <v>626</v>
      </c>
      <c r="B1119" t="s">
        <v>2990</v>
      </c>
      <c r="C1119">
        <v>658</v>
      </c>
      <c r="D1119">
        <v>997</v>
      </c>
      <c r="E1119">
        <v>1457</v>
      </c>
      <c r="F1119">
        <v>2000</v>
      </c>
      <c r="G1119">
        <v>647</v>
      </c>
      <c r="H1119">
        <v>966</v>
      </c>
      <c r="I1119">
        <v>1399</v>
      </c>
      <c r="J1119">
        <v>2000</v>
      </c>
    </row>
    <row r="1120" spans="1:10" x14ac:dyDescent="0.15">
      <c r="A1120" s="2" t="s">
        <v>3024</v>
      </c>
      <c r="B1120" t="s">
        <v>2990</v>
      </c>
      <c r="C1120">
        <v>336</v>
      </c>
      <c r="D1120">
        <v>490</v>
      </c>
      <c r="E1120">
        <v>837</v>
      </c>
      <c r="F1120" t="s">
        <v>2990</v>
      </c>
      <c r="G1120">
        <v>336</v>
      </c>
      <c r="H1120">
        <v>490</v>
      </c>
      <c r="I1120">
        <v>873</v>
      </c>
      <c r="J1120" t="s">
        <v>2990</v>
      </c>
    </row>
    <row r="1121" spans="1:10" x14ac:dyDescent="0.15">
      <c r="A1121" s="2" t="s">
        <v>1958</v>
      </c>
      <c r="B1121" t="s">
        <v>2990</v>
      </c>
      <c r="C1121">
        <v>440</v>
      </c>
      <c r="D1121">
        <v>919</v>
      </c>
      <c r="E1121">
        <v>1357</v>
      </c>
      <c r="F1121">
        <v>1701</v>
      </c>
      <c r="G1121">
        <v>727</v>
      </c>
      <c r="H1121">
        <v>967</v>
      </c>
      <c r="I1121">
        <v>1326</v>
      </c>
      <c r="J1121">
        <v>1762</v>
      </c>
    </row>
    <row r="1122" spans="1:10" x14ac:dyDescent="0.15">
      <c r="A1122" s="2" t="s">
        <v>1757</v>
      </c>
      <c r="B1122" t="s">
        <v>2990</v>
      </c>
      <c r="C1122">
        <v>600</v>
      </c>
      <c r="D1122">
        <v>1187</v>
      </c>
      <c r="E1122">
        <v>1896</v>
      </c>
      <c r="F1122" t="s">
        <v>2990</v>
      </c>
      <c r="G1122">
        <v>598</v>
      </c>
      <c r="H1122">
        <v>1197</v>
      </c>
      <c r="I1122">
        <v>1716</v>
      </c>
      <c r="J1122" t="s">
        <v>2990</v>
      </c>
    </row>
    <row r="1123" spans="1:10" x14ac:dyDescent="0.15">
      <c r="A1123" s="2" t="s">
        <v>2928</v>
      </c>
      <c r="B1123" t="s">
        <v>2990</v>
      </c>
      <c r="C1123">
        <v>452</v>
      </c>
      <c r="D1123">
        <v>666</v>
      </c>
      <c r="E1123">
        <v>1033</v>
      </c>
      <c r="F1123" t="s">
        <v>2990</v>
      </c>
      <c r="G1123">
        <v>458</v>
      </c>
      <c r="H1123">
        <v>659</v>
      </c>
      <c r="I1123">
        <v>1032</v>
      </c>
      <c r="J1123" t="s">
        <v>2990</v>
      </c>
    </row>
    <row r="1124" spans="1:10" x14ac:dyDescent="0.15">
      <c r="A1124" s="2" t="s">
        <v>629</v>
      </c>
      <c r="B1124">
        <v>322</v>
      </c>
      <c r="C1124">
        <v>559</v>
      </c>
      <c r="D1124">
        <v>904</v>
      </c>
      <c r="E1124">
        <v>1166</v>
      </c>
      <c r="F1124" t="s">
        <v>2990</v>
      </c>
      <c r="G1124">
        <v>552</v>
      </c>
      <c r="H1124">
        <v>901</v>
      </c>
      <c r="I1124">
        <v>1165</v>
      </c>
      <c r="J1124" t="s">
        <v>2990</v>
      </c>
    </row>
    <row r="1125" spans="1:10" x14ac:dyDescent="0.15">
      <c r="A1125" s="2" t="s">
        <v>2558</v>
      </c>
      <c r="B1125" t="s">
        <v>2990</v>
      </c>
      <c r="C1125">
        <v>567</v>
      </c>
      <c r="D1125">
        <v>916</v>
      </c>
      <c r="E1125">
        <v>1473</v>
      </c>
      <c r="F1125" t="s">
        <v>2990</v>
      </c>
      <c r="G1125">
        <v>565</v>
      </c>
      <c r="H1125">
        <v>918</v>
      </c>
      <c r="I1125">
        <v>1477</v>
      </c>
      <c r="J1125" t="s">
        <v>2990</v>
      </c>
    </row>
    <row r="1126" spans="1:10" x14ac:dyDescent="0.15">
      <c r="A1126" s="2" t="s">
        <v>1137</v>
      </c>
      <c r="B1126">
        <v>174</v>
      </c>
      <c r="C1126">
        <v>249</v>
      </c>
      <c r="D1126">
        <v>596</v>
      </c>
      <c r="E1126">
        <v>803</v>
      </c>
      <c r="F1126" t="s">
        <v>2990</v>
      </c>
      <c r="G1126">
        <v>284</v>
      </c>
      <c r="H1126">
        <v>487</v>
      </c>
      <c r="I1126">
        <v>792</v>
      </c>
      <c r="J1126" t="s">
        <v>2990</v>
      </c>
    </row>
    <row r="1127" spans="1:10" x14ac:dyDescent="0.15">
      <c r="A1127" s="2" t="s">
        <v>631</v>
      </c>
      <c r="B1127" t="s">
        <v>2990</v>
      </c>
      <c r="C1127">
        <v>532</v>
      </c>
      <c r="D1127">
        <v>824</v>
      </c>
      <c r="E1127">
        <v>990</v>
      </c>
      <c r="F1127" t="s">
        <v>2990</v>
      </c>
      <c r="G1127">
        <v>532</v>
      </c>
      <c r="H1127">
        <v>793</v>
      </c>
      <c r="I1127">
        <v>988</v>
      </c>
      <c r="J1127" t="s">
        <v>2990</v>
      </c>
    </row>
    <row r="1128" spans="1:10" x14ac:dyDescent="0.15">
      <c r="A1128" s="2" t="s">
        <v>633</v>
      </c>
      <c r="B1128" t="s">
        <v>2990</v>
      </c>
      <c r="C1128">
        <v>398</v>
      </c>
      <c r="D1128">
        <v>580</v>
      </c>
      <c r="E1128">
        <v>891</v>
      </c>
      <c r="F1128" t="s">
        <v>2990</v>
      </c>
      <c r="G1128">
        <v>398</v>
      </c>
      <c r="H1128">
        <v>580</v>
      </c>
      <c r="I1128">
        <v>1324</v>
      </c>
      <c r="J1128" t="s">
        <v>2990</v>
      </c>
    </row>
    <row r="1129" spans="1:10" x14ac:dyDescent="0.15">
      <c r="A1129" s="2" t="s">
        <v>731</v>
      </c>
      <c r="B1129" t="s">
        <v>2990</v>
      </c>
      <c r="C1129">
        <v>366</v>
      </c>
      <c r="D1129">
        <v>597</v>
      </c>
      <c r="E1129">
        <v>788</v>
      </c>
      <c r="F1129" t="s">
        <v>2990</v>
      </c>
      <c r="G1129">
        <v>362</v>
      </c>
      <c r="H1129">
        <v>616</v>
      </c>
      <c r="I1129">
        <v>786</v>
      </c>
      <c r="J1129" t="s">
        <v>2990</v>
      </c>
    </row>
    <row r="1130" spans="1:10" x14ac:dyDescent="0.15">
      <c r="A1130" s="2" t="s">
        <v>2561</v>
      </c>
      <c r="B1130" t="s">
        <v>2990</v>
      </c>
      <c r="C1130">
        <v>516</v>
      </c>
      <c r="D1130">
        <v>872</v>
      </c>
      <c r="E1130">
        <v>1584</v>
      </c>
      <c r="F1130" t="s">
        <v>2990</v>
      </c>
      <c r="G1130">
        <v>572</v>
      </c>
      <c r="H1130">
        <v>936</v>
      </c>
      <c r="I1130">
        <v>1514</v>
      </c>
      <c r="J1130" t="s">
        <v>2990</v>
      </c>
    </row>
    <row r="1131" spans="1:10" x14ac:dyDescent="0.15">
      <c r="A1131" s="2" t="s">
        <v>2562</v>
      </c>
      <c r="B1131">
        <v>136</v>
      </c>
      <c r="C1131">
        <v>471</v>
      </c>
      <c r="D1131">
        <v>709</v>
      </c>
      <c r="E1131">
        <v>1263</v>
      </c>
      <c r="F1131" t="s">
        <v>2990</v>
      </c>
      <c r="G1131">
        <v>468</v>
      </c>
      <c r="H1131">
        <v>709</v>
      </c>
      <c r="I1131">
        <v>1246</v>
      </c>
      <c r="J1131" t="s">
        <v>2990</v>
      </c>
    </row>
    <row r="1132" spans="1:10" x14ac:dyDescent="0.15">
      <c r="A1132" s="2" t="s">
        <v>463</v>
      </c>
      <c r="B1132" t="s">
        <v>2990</v>
      </c>
      <c r="C1132">
        <v>489</v>
      </c>
      <c r="D1132">
        <v>747</v>
      </c>
      <c r="E1132">
        <v>1062</v>
      </c>
      <c r="F1132" t="s">
        <v>2990</v>
      </c>
      <c r="G1132">
        <v>451</v>
      </c>
      <c r="H1132">
        <v>729</v>
      </c>
      <c r="I1132">
        <v>1086</v>
      </c>
      <c r="J1132" t="s">
        <v>2990</v>
      </c>
    </row>
    <row r="1133" spans="1:10" x14ac:dyDescent="0.15">
      <c r="A1133" s="2" t="s">
        <v>1603</v>
      </c>
      <c r="B1133" t="s">
        <v>2990</v>
      </c>
      <c r="C1133">
        <v>365</v>
      </c>
      <c r="D1133">
        <v>647</v>
      </c>
      <c r="E1133">
        <v>1414</v>
      </c>
      <c r="F1133" t="s">
        <v>2990</v>
      </c>
      <c r="G1133">
        <v>432</v>
      </c>
      <c r="H1133">
        <v>673</v>
      </c>
      <c r="I1133">
        <v>1457</v>
      </c>
      <c r="J1133" t="s">
        <v>2990</v>
      </c>
    </row>
    <row r="1134" spans="1:10" x14ac:dyDescent="0.15">
      <c r="A1134" s="2" t="s">
        <v>1261</v>
      </c>
      <c r="B1134" t="s">
        <v>2990</v>
      </c>
      <c r="C1134">
        <v>496</v>
      </c>
      <c r="D1134">
        <v>990</v>
      </c>
      <c r="E1134">
        <v>1921</v>
      </c>
      <c r="F1134" t="s">
        <v>2990</v>
      </c>
      <c r="G1134">
        <v>498</v>
      </c>
      <c r="H1134">
        <v>1020</v>
      </c>
      <c r="I1134">
        <v>1916</v>
      </c>
      <c r="J1134" t="s">
        <v>2990</v>
      </c>
    </row>
    <row r="1135" spans="1:10" x14ac:dyDescent="0.15">
      <c r="A1135" s="2" t="s">
        <v>2564</v>
      </c>
      <c r="B1135" t="s">
        <v>2990</v>
      </c>
      <c r="C1135">
        <v>542</v>
      </c>
      <c r="D1135">
        <v>957</v>
      </c>
      <c r="E1135">
        <v>1393</v>
      </c>
      <c r="F1135" t="s">
        <v>2990</v>
      </c>
      <c r="G1135">
        <v>533</v>
      </c>
      <c r="H1135">
        <v>901</v>
      </c>
      <c r="I1135">
        <v>1392</v>
      </c>
      <c r="J1135" t="s">
        <v>2990</v>
      </c>
    </row>
    <row r="1136" spans="1:10" x14ac:dyDescent="0.15">
      <c r="A1136" s="2" t="s">
        <v>3016</v>
      </c>
      <c r="B1136" t="s">
        <v>2990</v>
      </c>
      <c r="C1136">
        <v>353</v>
      </c>
      <c r="D1136">
        <v>526</v>
      </c>
      <c r="E1136">
        <v>559</v>
      </c>
      <c r="F1136" t="s">
        <v>2990</v>
      </c>
      <c r="G1136">
        <v>454</v>
      </c>
      <c r="H1136">
        <v>560</v>
      </c>
      <c r="I1136" t="s">
        <v>2990</v>
      </c>
      <c r="J1136" t="s">
        <v>2990</v>
      </c>
    </row>
    <row r="1137" spans="1:10" x14ac:dyDescent="0.15">
      <c r="A1137" s="2" t="s">
        <v>1140</v>
      </c>
      <c r="B1137" t="s">
        <v>2990</v>
      </c>
      <c r="C1137">
        <v>208</v>
      </c>
      <c r="D1137">
        <v>672</v>
      </c>
      <c r="E1137">
        <v>861</v>
      </c>
      <c r="F1137" t="s">
        <v>2990</v>
      </c>
      <c r="G1137">
        <v>623</v>
      </c>
      <c r="H1137">
        <v>804</v>
      </c>
      <c r="I1137">
        <v>1089</v>
      </c>
      <c r="J1137" t="s">
        <v>2990</v>
      </c>
    </row>
    <row r="1138" spans="1:10" x14ac:dyDescent="0.15">
      <c r="A1138" s="2" t="s">
        <v>1960</v>
      </c>
      <c r="B1138" t="s">
        <v>2990</v>
      </c>
      <c r="C1138">
        <v>811</v>
      </c>
      <c r="D1138">
        <v>1277</v>
      </c>
      <c r="E1138">
        <v>1952</v>
      </c>
      <c r="F1138" t="s">
        <v>2990</v>
      </c>
      <c r="G1138">
        <v>802</v>
      </c>
      <c r="H1138">
        <v>1377</v>
      </c>
      <c r="I1138">
        <v>2086</v>
      </c>
      <c r="J1138" t="s">
        <v>2990</v>
      </c>
    </row>
    <row r="1139" spans="1:10" x14ac:dyDescent="0.15">
      <c r="A1139" s="2" t="s">
        <v>1820</v>
      </c>
      <c r="B1139" t="s">
        <v>2990</v>
      </c>
      <c r="C1139">
        <v>477</v>
      </c>
      <c r="D1139">
        <v>907</v>
      </c>
      <c r="E1139">
        <v>1485</v>
      </c>
      <c r="F1139" t="s">
        <v>2990</v>
      </c>
      <c r="G1139">
        <v>559</v>
      </c>
      <c r="H1139">
        <v>1035</v>
      </c>
      <c r="I1139">
        <v>1658</v>
      </c>
      <c r="J1139" t="s">
        <v>2990</v>
      </c>
    </row>
    <row r="1140" spans="1:10" x14ac:dyDescent="0.15">
      <c r="A1140" s="2" t="s">
        <v>1141</v>
      </c>
      <c r="B1140" t="s">
        <v>2990</v>
      </c>
      <c r="C1140">
        <v>505</v>
      </c>
      <c r="D1140">
        <v>882</v>
      </c>
      <c r="E1140">
        <v>1382</v>
      </c>
      <c r="F1140" t="s">
        <v>2990</v>
      </c>
      <c r="G1140">
        <v>551</v>
      </c>
      <c r="H1140">
        <v>879</v>
      </c>
      <c r="I1140">
        <v>1329</v>
      </c>
      <c r="J1140" t="s">
        <v>2990</v>
      </c>
    </row>
    <row r="1141" spans="1:10" x14ac:dyDescent="0.15">
      <c r="A1141" s="2" t="s">
        <v>2566</v>
      </c>
      <c r="B1141" t="s">
        <v>2990</v>
      </c>
      <c r="C1141">
        <v>861</v>
      </c>
      <c r="D1141">
        <v>1418</v>
      </c>
      <c r="E1141">
        <v>2220</v>
      </c>
      <c r="F1141" t="s">
        <v>2990</v>
      </c>
      <c r="G1141">
        <v>896</v>
      </c>
      <c r="H1141">
        <v>1495</v>
      </c>
      <c r="I1141">
        <v>2220</v>
      </c>
      <c r="J1141" t="s">
        <v>2990</v>
      </c>
    </row>
    <row r="1142" spans="1:10" x14ac:dyDescent="0.15">
      <c r="A1142" s="2" t="s">
        <v>284</v>
      </c>
      <c r="B1142" t="s">
        <v>2990</v>
      </c>
      <c r="C1142">
        <v>570</v>
      </c>
      <c r="D1142">
        <v>867</v>
      </c>
      <c r="E1142">
        <v>1379</v>
      </c>
      <c r="F1142" t="s">
        <v>2990</v>
      </c>
      <c r="G1142">
        <v>563</v>
      </c>
      <c r="H1142">
        <v>865</v>
      </c>
      <c r="I1142">
        <v>1379</v>
      </c>
      <c r="J1142" t="s">
        <v>2990</v>
      </c>
    </row>
    <row r="1143" spans="1:10" x14ac:dyDescent="0.15">
      <c r="A1143" s="2" t="s">
        <v>2569</v>
      </c>
      <c r="B1143" t="s">
        <v>2990</v>
      </c>
      <c r="C1143">
        <v>601</v>
      </c>
      <c r="D1143">
        <v>915</v>
      </c>
      <c r="E1143">
        <v>1523</v>
      </c>
      <c r="F1143" t="s">
        <v>2990</v>
      </c>
      <c r="G1143">
        <v>609</v>
      </c>
      <c r="H1143">
        <v>911</v>
      </c>
      <c r="I1143">
        <v>1482</v>
      </c>
      <c r="J1143" t="s">
        <v>2990</v>
      </c>
    </row>
    <row r="1144" spans="1:10" x14ac:dyDescent="0.15">
      <c r="A1144" s="2" t="s">
        <v>551</v>
      </c>
      <c r="B1144">
        <v>205</v>
      </c>
      <c r="C1144">
        <v>571</v>
      </c>
      <c r="D1144">
        <v>1135</v>
      </c>
      <c r="E1144">
        <v>1520</v>
      </c>
      <c r="F1144" t="s">
        <v>2990</v>
      </c>
      <c r="G1144">
        <v>559</v>
      </c>
      <c r="H1144">
        <v>1089</v>
      </c>
      <c r="I1144">
        <v>1498</v>
      </c>
      <c r="J1144" t="s">
        <v>2990</v>
      </c>
    </row>
    <row r="1145" spans="1:10" x14ac:dyDescent="0.15">
      <c r="A1145" s="2" t="s">
        <v>2135</v>
      </c>
      <c r="B1145" t="s">
        <v>2990</v>
      </c>
      <c r="C1145">
        <v>506</v>
      </c>
      <c r="D1145">
        <v>910</v>
      </c>
      <c r="E1145">
        <v>1475</v>
      </c>
      <c r="F1145" t="s">
        <v>2990</v>
      </c>
      <c r="G1145">
        <v>558</v>
      </c>
      <c r="H1145">
        <v>1074</v>
      </c>
      <c r="I1145">
        <v>1566</v>
      </c>
      <c r="J1145" t="s">
        <v>2990</v>
      </c>
    </row>
    <row r="1146" spans="1:10" x14ac:dyDescent="0.15">
      <c r="A1146" s="2" t="s">
        <v>2571</v>
      </c>
      <c r="B1146" t="s">
        <v>2990</v>
      </c>
      <c r="C1146">
        <v>776</v>
      </c>
      <c r="D1146">
        <v>1304</v>
      </c>
      <c r="E1146">
        <v>1988</v>
      </c>
      <c r="F1146" t="s">
        <v>2990</v>
      </c>
      <c r="G1146">
        <v>708</v>
      </c>
      <c r="H1146">
        <v>1304</v>
      </c>
      <c r="I1146">
        <v>1936</v>
      </c>
      <c r="J1146" t="s">
        <v>2990</v>
      </c>
    </row>
    <row r="1147" spans="1:10" x14ac:dyDescent="0.15">
      <c r="A1147" s="2" t="s">
        <v>2339</v>
      </c>
      <c r="B1147">
        <v>276</v>
      </c>
      <c r="C1147">
        <v>701</v>
      </c>
      <c r="D1147">
        <v>1238</v>
      </c>
      <c r="E1147">
        <v>1637</v>
      </c>
      <c r="F1147" t="s">
        <v>2990</v>
      </c>
      <c r="G1147">
        <v>690</v>
      </c>
      <c r="H1147">
        <v>1141</v>
      </c>
      <c r="I1147">
        <v>1698</v>
      </c>
      <c r="J1147" t="s">
        <v>2990</v>
      </c>
    </row>
    <row r="1148" spans="1:10" x14ac:dyDescent="0.15">
      <c r="A1148" s="2" t="s">
        <v>2931</v>
      </c>
      <c r="B1148" t="s">
        <v>2990</v>
      </c>
      <c r="C1148">
        <v>500</v>
      </c>
      <c r="D1148">
        <v>983</v>
      </c>
      <c r="E1148">
        <v>1417</v>
      </c>
      <c r="F1148" t="s">
        <v>2990</v>
      </c>
      <c r="G1148">
        <v>503</v>
      </c>
      <c r="H1148">
        <v>991</v>
      </c>
      <c r="I1148">
        <v>1424</v>
      </c>
      <c r="J1148" t="s">
        <v>2990</v>
      </c>
    </row>
    <row r="1149" spans="1:10" x14ac:dyDescent="0.15">
      <c r="A1149" s="2" t="s">
        <v>927</v>
      </c>
      <c r="B1149" t="s">
        <v>2990</v>
      </c>
      <c r="C1149">
        <v>569</v>
      </c>
      <c r="D1149">
        <v>921</v>
      </c>
      <c r="E1149">
        <v>1478</v>
      </c>
      <c r="F1149" t="s">
        <v>2990</v>
      </c>
      <c r="G1149">
        <v>549</v>
      </c>
      <c r="H1149">
        <v>936</v>
      </c>
      <c r="I1149">
        <v>1414</v>
      </c>
      <c r="J1149" t="s">
        <v>2990</v>
      </c>
    </row>
    <row r="1150" spans="1:10" x14ac:dyDescent="0.15">
      <c r="A1150" s="2" t="s">
        <v>1262</v>
      </c>
      <c r="B1150" t="s">
        <v>2990</v>
      </c>
      <c r="C1150">
        <v>634</v>
      </c>
      <c r="D1150">
        <v>1215</v>
      </c>
      <c r="E1150">
        <v>2000</v>
      </c>
      <c r="F1150" t="s">
        <v>2990</v>
      </c>
      <c r="G1150">
        <v>647</v>
      </c>
      <c r="H1150">
        <v>1391</v>
      </c>
      <c r="I1150">
        <v>2033</v>
      </c>
      <c r="J1150" t="s">
        <v>2990</v>
      </c>
    </row>
    <row r="1151" spans="1:10" x14ac:dyDescent="0.15">
      <c r="A1151" s="2" t="s">
        <v>2137</v>
      </c>
      <c r="B1151" t="s">
        <v>2990</v>
      </c>
      <c r="C1151">
        <v>499</v>
      </c>
      <c r="D1151">
        <v>822</v>
      </c>
      <c r="E1151">
        <v>1345</v>
      </c>
      <c r="F1151" t="s">
        <v>2990</v>
      </c>
      <c r="G1151">
        <v>480</v>
      </c>
      <c r="H1151">
        <v>836</v>
      </c>
      <c r="I1151">
        <v>1299</v>
      </c>
      <c r="J1151" t="s">
        <v>2990</v>
      </c>
    </row>
    <row r="1152" spans="1:10" x14ac:dyDescent="0.15">
      <c r="A1152" s="2" t="s">
        <v>1265</v>
      </c>
      <c r="B1152" t="s">
        <v>2990</v>
      </c>
      <c r="C1152">
        <v>401</v>
      </c>
      <c r="D1152">
        <v>778</v>
      </c>
      <c r="E1152">
        <v>1152</v>
      </c>
      <c r="F1152" t="s">
        <v>2990</v>
      </c>
      <c r="G1152">
        <v>424</v>
      </c>
      <c r="H1152">
        <v>893</v>
      </c>
      <c r="I1152">
        <v>1438</v>
      </c>
      <c r="J1152" t="s">
        <v>2990</v>
      </c>
    </row>
    <row r="1153" spans="1:10" x14ac:dyDescent="0.15">
      <c r="A1153" s="2" t="s">
        <v>2139</v>
      </c>
      <c r="B1153" t="s">
        <v>2990</v>
      </c>
      <c r="C1153">
        <v>389</v>
      </c>
      <c r="D1153">
        <v>943</v>
      </c>
      <c r="E1153">
        <v>1479</v>
      </c>
      <c r="F1153" t="s">
        <v>2990</v>
      </c>
      <c r="G1153">
        <v>389</v>
      </c>
      <c r="H1153">
        <v>1010</v>
      </c>
      <c r="I1153">
        <v>1545</v>
      </c>
      <c r="J1153" t="s">
        <v>2990</v>
      </c>
    </row>
    <row r="1154" spans="1:10" x14ac:dyDescent="0.15">
      <c r="A1154" s="2" t="s">
        <v>1268</v>
      </c>
      <c r="B1154" t="s">
        <v>2990</v>
      </c>
      <c r="C1154">
        <v>383</v>
      </c>
      <c r="D1154">
        <v>726</v>
      </c>
      <c r="E1154">
        <v>1145</v>
      </c>
      <c r="F1154" t="s">
        <v>2990</v>
      </c>
      <c r="G1154">
        <v>437</v>
      </c>
      <c r="H1154">
        <v>878</v>
      </c>
      <c r="I1154">
        <v>1493</v>
      </c>
      <c r="J1154" t="s">
        <v>2990</v>
      </c>
    </row>
    <row r="1155" spans="1:10" x14ac:dyDescent="0.15">
      <c r="A1155" s="2" t="s">
        <v>930</v>
      </c>
      <c r="B1155" t="s">
        <v>2990</v>
      </c>
      <c r="C1155">
        <v>629</v>
      </c>
      <c r="D1155">
        <v>962</v>
      </c>
      <c r="E1155">
        <v>1276</v>
      </c>
      <c r="F1155" t="s">
        <v>2990</v>
      </c>
      <c r="G1155">
        <v>537</v>
      </c>
      <c r="H1155">
        <v>940</v>
      </c>
      <c r="I1155">
        <v>1299</v>
      </c>
      <c r="J1155" t="s">
        <v>2990</v>
      </c>
    </row>
    <row r="1156" spans="1:10" x14ac:dyDescent="0.15">
      <c r="A1156" s="2" t="s">
        <v>2798</v>
      </c>
      <c r="B1156" t="s">
        <v>2990</v>
      </c>
      <c r="C1156">
        <v>567</v>
      </c>
      <c r="D1156">
        <v>913</v>
      </c>
      <c r="E1156">
        <v>1466</v>
      </c>
      <c r="F1156" t="s">
        <v>2990</v>
      </c>
      <c r="G1156">
        <v>579</v>
      </c>
      <c r="H1156">
        <v>896</v>
      </c>
      <c r="I1156">
        <v>1402</v>
      </c>
      <c r="J1156" t="s">
        <v>2990</v>
      </c>
    </row>
    <row r="1157" spans="1:10" x14ac:dyDescent="0.15">
      <c r="A1157" s="2" t="s">
        <v>2574</v>
      </c>
      <c r="B1157" t="s">
        <v>2990</v>
      </c>
      <c r="C1157">
        <v>398</v>
      </c>
      <c r="D1157">
        <v>799</v>
      </c>
      <c r="E1157">
        <v>1204</v>
      </c>
      <c r="F1157" t="s">
        <v>2990</v>
      </c>
      <c r="G1157">
        <v>436</v>
      </c>
      <c r="H1157">
        <v>820</v>
      </c>
      <c r="I1157">
        <v>1236</v>
      </c>
      <c r="J1157" t="s">
        <v>2990</v>
      </c>
    </row>
    <row r="1158" spans="1:10" x14ac:dyDescent="0.15">
      <c r="A1158" s="2" t="s">
        <v>1417</v>
      </c>
      <c r="B1158" t="s">
        <v>2990</v>
      </c>
      <c r="C1158">
        <v>474</v>
      </c>
      <c r="D1158">
        <v>876</v>
      </c>
      <c r="E1158">
        <v>1405</v>
      </c>
      <c r="F1158" t="s">
        <v>2990</v>
      </c>
      <c r="G1158">
        <v>534</v>
      </c>
      <c r="H1158">
        <v>818</v>
      </c>
      <c r="I1158">
        <v>1479</v>
      </c>
      <c r="J1158" t="s">
        <v>2990</v>
      </c>
    </row>
    <row r="1159" spans="1:10" x14ac:dyDescent="0.15">
      <c r="A1159" s="2" t="s">
        <v>2575</v>
      </c>
      <c r="B1159" t="s">
        <v>2990</v>
      </c>
      <c r="C1159">
        <v>602</v>
      </c>
      <c r="D1159">
        <v>935</v>
      </c>
      <c r="E1159">
        <v>1393</v>
      </c>
      <c r="F1159" t="s">
        <v>2990</v>
      </c>
      <c r="G1159">
        <v>587</v>
      </c>
      <c r="H1159">
        <v>922</v>
      </c>
      <c r="I1159">
        <v>1378</v>
      </c>
      <c r="J1159" t="s">
        <v>2990</v>
      </c>
    </row>
    <row r="1160" spans="1:10" x14ac:dyDescent="0.15">
      <c r="A1160" s="2" t="s">
        <v>635</v>
      </c>
      <c r="B1160" t="s">
        <v>2990</v>
      </c>
      <c r="C1160">
        <v>493</v>
      </c>
      <c r="D1160">
        <v>790</v>
      </c>
      <c r="E1160">
        <v>1209</v>
      </c>
      <c r="F1160" t="s">
        <v>2990</v>
      </c>
      <c r="G1160">
        <v>492</v>
      </c>
      <c r="H1160">
        <v>776</v>
      </c>
      <c r="I1160">
        <v>1207</v>
      </c>
      <c r="J1160" t="s">
        <v>2990</v>
      </c>
    </row>
    <row r="1161" spans="1:10" x14ac:dyDescent="0.15">
      <c r="A1161" s="2" t="s">
        <v>1961</v>
      </c>
      <c r="B1161" t="s">
        <v>2990</v>
      </c>
      <c r="C1161">
        <v>514</v>
      </c>
      <c r="D1161">
        <v>943</v>
      </c>
      <c r="E1161">
        <v>1499</v>
      </c>
      <c r="F1161">
        <v>1982</v>
      </c>
      <c r="G1161">
        <v>510</v>
      </c>
      <c r="H1161">
        <v>983</v>
      </c>
      <c r="I1161">
        <v>1599</v>
      </c>
      <c r="J1161">
        <v>1985</v>
      </c>
    </row>
    <row r="1162" spans="1:10" x14ac:dyDescent="0.15">
      <c r="A1162" s="2" t="s">
        <v>239</v>
      </c>
      <c r="B1162" t="s">
        <v>2990</v>
      </c>
      <c r="C1162">
        <v>556</v>
      </c>
      <c r="D1162">
        <v>874</v>
      </c>
      <c r="E1162">
        <v>1132</v>
      </c>
      <c r="F1162" t="s">
        <v>2990</v>
      </c>
      <c r="G1162">
        <v>556</v>
      </c>
      <c r="H1162">
        <v>874</v>
      </c>
      <c r="I1162">
        <v>1169</v>
      </c>
      <c r="J1162" t="s">
        <v>2990</v>
      </c>
    </row>
    <row r="1163" spans="1:10" x14ac:dyDescent="0.15">
      <c r="A1163" s="2" t="s">
        <v>1143</v>
      </c>
      <c r="B1163">
        <v>167</v>
      </c>
      <c r="C1163">
        <v>307</v>
      </c>
      <c r="D1163">
        <v>1097</v>
      </c>
      <c r="E1163">
        <v>1583</v>
      </c>
      <c r="F1163" t="s">
        <v>2990</v>
      </c>
      <c r="G1163">
        <v>557</v>
      </c>
      <c r="H1163">
        <v>1307</v>
      </c>
      <c r="I1163">
        <v>1847</v>
      </c>
      <c r="J1163" t="s">
        <v>2990</v>
      </c>
    </row>
    <row r="1164" spans="1:10" x14ac:dyDescent="0.15">
      <c r="A1164" s="2" t="s">
        <v>1420</v>
      </c>
      <c r="B1164" t="s">
        <v>2990</v>
      </c>
      <c r="C1164">
        <v>524</v>
      </c>
      <c r="D1164">
        <v>1055</v>
      </c>
      <c r="E1164">
        <v>1968</v>
      </c>
      <c r="F1164" t="s">
        <v>2990</v>
      </c>
      <c r="G1164">
        <v>518</v>
      </c>
      <c r="H1164">
        <v>1044</v>
      </c>
      <c r="I1164">
        <v>1897</v>
      </c>
      <c r="J1164" t="s">
        <v>2990</v>
      </c>
    </row>
    <row r="1165" spans="1:10" x14ac:dyDescent="0.15">
      <c r="A1165" s="2" t="s">
        <v>1759</v>
      </c>
      <c r="B1165">
        <v>102</v>
      </c>
      <c r="C1165">
        <v>667</v>
      </c>
      <c r="D1165">
        <v>1042</v>
      </c>
      <c r="E1165">
        <v>1541</v>
      </c>
      <c r="F1165" t="s">
        <v>2990</v>
      </c>
      <c r="G1165">
        <v>665</v>
      </c>
      <c r="H1165">
        <v>1019</v>
      </c>
      <c r="I1165">
        <v>1647</v>
      </c>
      <c r="J1165" t="s">
        <v>2990</v>
      </c>
    </row>
    <row r="1166" spans="1:10" x14ac:dyDescent="0.15">
      <c r="A1166" s="2" t="s">
        <v>1422</v>
      </c>
      <c r="B1166" t="s">
        <v>2990</v>
      </c>
      <c r="C1166">
        <v>584</v>
      </c>
      <c r="D1166">
        <v>1075</v>
      </c>
      <c r="E1166">
        <v>1600</v>
      </c>
      <c r="F1166" t="s">
        <v>2990</v>
      </c>
      <c r="G1166">
        <v>551</v>
      </c>
      <c r="H1166">
        <v>1096</v>
      </c>
      <c r="I1166">
        <v>1577</v>
      </c>
      <c r="J1166" t="s">
        <v>2990</v>
      </c>
    </row>
    <row r="1167" spans="1:10" x14ac:dyDescent="0.15">
      <c r="A1167" s="2" t="s">
        <v>1431</v>
      </c>
      <c r="B1167" t="s">
        <v>2990</v>
      </c>
      <c r="C1167">
        <v>345</v>
      </c>
      <c r="D1167">
        <v>1110</v>
      </c>
      <c r="E1167">
        <v>1632</v>
      </c>
      <c r="F1167" t="s">
        <v>2990</v>
      </c>
      <c r="G1167">
        <v>505</v>
      </c>
      <c r="H1167">
        <v>1105</v>
      </c>
      <c r="I1167">
        <v>1514</v>
      </c>
      <c r="J1167" t="s">
        <v>2990</v>
      </c>
    </row>
    <row r="1168" spans="1:10" x14ac:dyDescent="0.15">
      <c r="A1168" s="2" t="s">
        <v>1606</v>
      </c>
      <c r="B1168">
        <v>109</v>
      </c>
      <c r="C1168">
        <v>495</v>
      </c>
      <c r="D1168">
        <v>804</v>
      </c>
      <c r="E1168">
        <v>1254</v>
      </c>
      <c r="F1168" t="s">
        <v>2990</v>
      </c>
      <c r="G1168">
        <v>482</v>
      </c>
      <c r="H1168">
        <v>852</v>
      </c>
      <c r="I1168">
        <v>1296</v>
      </c>
      <c r="J1168" t="s">
        <v>2990</v>
      </c>
    </row>
    <row r="1169" spans="1:10" x14ac:dyDescent="0.15">
      <c r="A1169" s="2" t="s">
        <v>2147</v>
      </c>
      <c r="B1169" t="s">
        <v>2990</v>
      </c>
      <c r="C1169">
        <v>605</v>
      </c>
      <c r="D1169">
        <v>1007</v>
      </c>
      <c r="E1169">
        <v>1661</v>
      </c>
      <c r="F1169" t="s">
        <v>2990</v>
      </c>
      <c r="G1169">
        <v>637</v>
      </c>
      <c r="H1169">
        <v>962</v>
      </c>
      <c r="I1169">
        <v>1769</v>
      </c>
      <c r="J1169" t="s">
        <v>2990</v>
      </c>
    </row>
    <row r="1170" spans="1:10" x14ac:dyDescent="0.15">
      <c r="A1170" s="2" t="s">
        <v>2342</v>
      </c>
      <c r="B1170" t="s">
        <v>2990</v>
      </c>
      <c r="C1170">
        <v>487</v>
      </c>
      <c r="D1170">
        <v>836</v>
      </c>
      <c r="E1170">
        <v>1276</v>
      </c>
      <c r="F1170" t="s">
        <v>2990</v>
      </c>
      <c r="G1170">
        <v>479</v>
      </c>
      <c r="H1170">
        <v>809</v>
      </c>
      <c r="I1170">
        <v>1257</v>
      </c>
      <c r="J1170" t="s">
        <v>2990</v>
      </c>
    </row>
    <row r="1171" spans="1:10" x14ac:dyDescent="0.15">
      <c r="A1171" s="2" t="s">
        <v>844</v>
      </c>
      <c r="B1171">
        <v>174</v>
      </c>
      <c r="C1171">
        <v>424</v>
      </c>
      <c r="D1171">
        <v>678</v>
      </c>
      <c r="E1171">
        <v>923</v>
      </c>
      <c r="F1171" t="s">
        <v>2990</v>
      </c>
      <c r="G1171">
        <v>424</v>
      </c>
      <c r="H1171">
        <v>678</v>
      </c>
      <c r="I1171">
        <v>922</v>
      </c>
      <c r="J1171" t="s">
        <v>2990</v>
      </c>
    </row>
    <row r="1172" spans="1:10" x14ac:dyDescent="0.15">
      <c r="A1172" s="2" t="s">
        <v>2345</v>
      </c>
      <c r="B1172" t="s">
        <v>2990</v>
      </c>
      <c r="C1172">
        <v>411</v>
      </c>
      <c r="D1172">
        <v>795</v>
      </c>
      <c r="E1172">
        <v>1110</v>
      </c>
      <c r="F1172" t="s">
        <v>2990</v>
      </c>
      <c r="G1172">
        <v>414</v>
      </c>
      <c r="H1172">
        <v>779</v>
      </c>
      <c r="I1172">
        <v>1174</v>
      </c>
      <c r="J1172" t="s">
        <v>2990</v>
      </c>
    </row>
    <row r="1173" spans="1:10" x14ac:dyDescent="0.15">
      <c r="A1173" s="2" t="s">
        <v>1145</v>
      </c>
      <c r="B1173" t="s">
        <v>2990</v>
      </c>
      <c r="C1173">
        <v>230</v>
      </c>
      <c r="D1173">
        <v>502</v>
      </c>
      <c r="E1173">
        <v>754</v>
      </c>
      <c r="F1173">
        <v>1095</v>
      </c>
      <c r="G1173">
        <v>235</v>
      </c>
      <c r="H1173">
        <v>459</v>
      </c>
      <c r="I1173">
        <v>611</v>
      </c>
      <c r="J1173">
        <v>1067</v>
      </c>
    </row>
    <row r="1174" spans="1:10" x14ac:dyDescent="0.15">
      <c r="A1174" s="2" t="s">
        <v>2578</v>
      </c>
      <c r="B1174" t="s">
        <v>2990</v>
      </c>
      <c r="C1174">
        <v>560</v>
      </c>
      <c r="D1174">
        <v>1009</v>
      </c>
      <c r="E1174">
        <v>1480</v>
      </c>
      <c r="F1174" t="s">
        <v>2990</v>
      </c>
      <c r="G1174">
        <v>599</v>
      </c>
      <c r="H1174">
        <v>991</v>
      </c>
      <c r="I1174">
        <v>1480</v>
      </c>
      <c r="J1174" t="s">
        <v>2990</v>
      </c>
    </row>
    <row r="1175" spans="1:10" x14ac:dyDescent="0.15">
      <c r="A1175" s="2" t="s">
        <v>1969</v>
      </c>
      <c r="B1175" t="s">
        <v>2990</v>
      </c>
      <c r="C1175">
        <v>424</v>
      </c>
      <c r="D1175">
        <v>725</v>
      </c>
      <c r="E1175">
        <v>1137</v>
      </c>
      <c r="F1175" t="s">
        <v>2990</v>
      </c>
      <c r="G1175">
        <v>388</v>
      </c>
      <c r="H1175">
        <v>701</v>
      </c>
      <c r="I1175">
        <v>1331</v>
      </c>
      <c r="J1175" t="s">
        <v>2990</v>
      </c>
    </row>
    <row r="1176" spans="1:10" x14ac:dyDescent="0.15">
      <c r="A1176" s="2" t="s">
        <v>553</v>
      </c>
      <c r="B1176" t="s">
        <v>2990</v>
      </c>
      <c r="C1176">
        <v>414</v>
      </c>
      <c r="D1176">
        <v>763</v>
      </c>
      <c r="E1176">
        <v>873</v>
      </c>
      <c r="F1176" t="s">
        <v>2990</v>
      </c>
      <c r="G1176">
        <v>414</v>
      </c>
      <c r="H1176">
        <v>752</v>
      </c>
      <c r="I1176">
        <v>789</v>
      </c>
      <c r="J1176" t="s">
        <v>2990</v>
      </c>
    </row>
    <row r="1177" spans="1:10" x14ac:dyDescent="0.15">
      <c r="A1177" s="2" t="s">
        <v>2581</v>
      </c>
      <c r="B1177" t="s">
        <v>2990</v>
      </c>
      <c r="C1177">
        <v>718</v>
      </c>
      <c r="D1177">
        <v>1191</v>
      </c>
      <c r="E1177">
        <v>2109</v>
      </c>
      <c r="F1177" t="s">
        <v>2990</v>
      </c>
      <c r="G1177">
        <v>705</v>
      </c>
      <c r="H1177">
        <v>1225</v>
      </c>
      <c r="I1177">
        <v>2135</v>
      </c>
      <c r="J1177" t="s">
        <v>2990</v>
      </c>
    </row>
    <row r="1178" spans="1:10" x14ac:dyDescent="0.15">
      <c r="A1178" s="2" t="s">
        <v>1604</v>
      </c>
      <c r="B1178" t="s">
        <v>2990</v>
      </c>
      <c r="C1178">
        <v>457</v>
      </c>
      <c r="D1178">
        <v>753</v>
      </c>
      <c r="E1178">
        <v>1066</v>
      </c>
      <c r="F1178" t="s">
        <v>2990</v>
      </c>
      <c r="G1178">
        <v>437</v>
      </c>
      <c r="H1178">
        <v>736</v>
      </c>
      <c r="I1178">
        <v>1041</v>
      </c>
      <c r="J1178" t="s">
        <v>2990</v>
      </c>
    </row>
    <row r="1179" spans="1:10" x14ac:dyDescent="0.15">
      <c r="A1179" s="2" t="s">
        <v>3051</v>
      </c>
      <c r="B1179" t="s">
        <v>2990</v>
      </c>
      <c r="C1179">
        <v>459</v>
      </c>
      <c r="D1179">
        <v>812</v>
      </c>
      <c r="E1179">
        <v>1122</v>
      </c>
      <c r="F1179">
        <v>1907</v>
      </c>
      <c r="G1179">
        <v>517</v>
      </c>
      <c r="H1179">
        <v>805</v>
      </c>
      <c r="I1179">
        <v>1085</v>
      </c>
      <c r="J1179">
        <v>1866</v>
      </c>
    </row>
    <row r="1180" spans="1:10" x14ac:dyDescent="0.15">
      <c r="A1180" s="2" t="s">
        <v>1963</v>
      </c>
      <c r="B1180" t="s">
        <v>2990</v>
      </c>
      <c r="C1180">
        <v>607</v>
      </c>
      <c r="D1180">
        <v>966</v>
      </c>
      <c r="E1180">
        <v>1453</v>
      </c>
      <c r="F1180" t="s">
        <v>2990</v>
      </c>
      <c r="G1180">
        <v>607</v>
      </c>
      <c r="H1180">
        <v>941</v>
      </c>
      <c r="I1180">
        <v>1501</v>
      </c>
      <c r="J1180" t="s">
        <v>2990</v>
      </c>
    </row>
    <row r="1181" spans="1:10" x14ac:dyDescent="0.15">
      <c r="A1181" s="2" t="s">
        <v>2803</v>
      </c>
      <c r="B1181">
        <v>207</v>
      </c>
      <c r="C1181">
        <v>396</v>
      </c>
      <c r="D1181">
        <v>856</v>
      </c>
      <c r="E1181">
        <v>1362</v>
      </c>
      <c r="F1181" t="s">
        <v>2990</v>
      </c>
      <c r="G1181">
        <v>390</v>
      </c>
      <c r="H1181">
        <v>843</v>
      </c>
      <c r="I1181">
        <v>1333</v>
      </c>
      <c r="J1181" t="s">
        <v>2990</v>
      </c>
    </row>
    <row r="1182" spans="1:10" x14ac:dyDescent="0.15">
      <c r="A1182" s="2" t="s">
        <v>1148</v>
      </c>
      <c r="B1182">
        <v>266</v>
      </c>
      <c r="C1182">
        <v>450</v>
      </c>
      <c r="D1182">
        <v>718</v>
      </c>
      <c r="E1182">
        <v>980</v>
      </c>
      <c r="F1182" t="s">
        <v>2990</v>
      </c>
      <c r="G1182">
        <v>458</v>
      </c>
      <c r="H1182">
        <v>729</v>
      </c>
      <c r="I1182">
        <v>1076</v>
      </c>
      <c r="J1182" t="s">
        <v>2990</v>
      </c>
    </row>
    <row r="1183" spans="1:10" x14ac:dyDescent="0.15">
      <c r="A1183" s="2" t="s">
        <v>637</v>
      </c>
      <c r="B1183" t="s">
        <v>2990</v>
      </c>
      <c r="C1183">
        <v>581</v>
      </c>
      <c r="D1183">
        <v>944</v>
      </c>
      <c r="E1183">
        <v>1325</v>
      </c>
      <c r="F1183" t="s">
        <v>2990</v>
      </c>
      <c r="G1183">
        <v>581</v>
      </c>
      <c r="H1183">
        <v>978</v>
      </c>
      <c r="I1183">
        <v>1586</v>
      </c>
      <c r="J1183" t="s">
        <v>2990</v>
      </c>
    </row>
    <row r="1184" spans="1:10" x14ac:dyDescent="0.15">
      <c r="A1184" s="2" t="s">
        <v>1434</v>
      </c>
      <c r="B1184" t="s">
        <v>2990</v>
      </c>
      <c r="C1184">
        <v>331</v>
      </c>
      <c r="D1184">
        <v>737</v>
      </c>
      <c r="E1184">
        <v>1271</v>
      </c>
      <c r="F1184" t="s">
        <v>2990</v>
      </c>
      <c r="G1184">
        <v>343</v>
      </c>
      <c r="H1184">
        <v>701</v>
      </c>
      <c r="I1184">
        <v>1477</v>
      </c>
      <c r="J1184" t="s">
        <v>2990</v>
      </c>
    </row>
    <row r="1185" spans="1:10" x14ac:dyDescent="0.15">
      <c r="A1185" s="2" t="s">
        <v>1039</v>
      </c>
      <c r="B1185" t="s">
        <v>2990</v>
      </c>
      <c r="C1185">
        <v>265</v>
      </c>
      <c r="D1185">
        <v>600</v>
      </c>
      <c r="E1185">
        <v>852</v>
      </c>
      <c r="F1185" t="s">
        <v>2990</v>
      </c>
      <c r="G1185">
        <v>352</v>
      </c>
      <c r="H1185">
        <v>689</v>
      </c>
      <c r="I1185">
        <v>910</v>
      </c>
      <c r="J1185" t="s">
        <v>2990</v>
      </c>
    </row>
    <row r="1186" spans="1:10" x14ac:dyDescent="0.15">
      <c r="A1186" s="2" t="s">
        <v>2800</v>
      </c>
      <c r="B1186" t="s">
        <v>2990</v>
      </c>
      <c r="C1186">
        <v>789</v>
      </c>
      <c r="D1186">
        <v>1399</v>
      </c>
      <c r="E1186">
        <v>2192</v>
      </c>
      <c r="F1186" t="s">
        <v>2990</v>
      </c>
      <c r="G1186">
        <v>774</v>
      </c>
      <c r="H1186">
        <v>1390</v>
      </c>
      <c r="I1186">
        <v>2161</v>
      </c>
      <c r="J1186" t="s">
        <v>2990</v>
      </c>
    </row>
    <row r="1187" spans="1:10" x14ac:dyDescent="0.15">
      <c r="A1187" s="2" t="s">
        <v>1436</v>
      </c>
      <c r="B1187" t="s">
        <v>2990</v>
      </c>
      <c r="C1187">
        <v>751</v>
      </c>
      <c r="D1187">
        <v>1359</v>
      </c>
      <c r="E1187">
        <v>1988</v>
      </c>
      <c r="F1187" t="s">
        <v>2990</v>
      </c>
      <c r="G1187">
        <v>795</v>
      </c>
      <c r="H1187">
        <v>1388</v>
      </c>
      <c r="I1187">
        <v>2120</v>
      </c>
      <c r="J1187" t="s">
        <v>2990</v>
      </c>
    </row>
    <row r="1188" spans="1:10" x14ac:dyDescent="0.15">
      <c r="A1188" s="2" t="s">
        <v>1970</v>
      </c>
      <c r="B1188" t="s">
        <v>2990</v>
      </c>
      <c r="C1188">
        <v>418</v>
      </c>
      <c r="D1188">
        <v>743</v>
      </c>
      <c r="E1188">
        <v>1209</v>
      </c>
      <c r="F1188" t="s">
        <v>2990</v>
      </c>
      <c r="G1188">
        <v>428</v>
      </c>
      <c r="H1188">
        <v>805</v>
      </c>
      <c r="I1188">
        <v>1164</v>
      </c>
      <c r="J1188" t="s">
        <v>2990</v>
      </c>
    </row>
    <row r="1189" spans="1:10" x14ac:dyDescent="0.15">
      <c r="A1189" s="2" t="s">
        <v>2583</v>
      </c>
      <c r="B1189" t="s">
        <v>2990</v>
      </c>
      <c r="C1189">
        <v>414</v>
      </c>
      <c r="D1189">
        <v>637</v>
      </c>
      <c r="E1189">
        <v>954</v>
      </c>
      <c r="F1189" t="s">
        <v>2990</v>
      </c>
      <c r="G1189">
        <v>426</v>
      </c>
      <c r="H1189">
        <v>642</v>
      </c>
      <c r="I1189">
        <v>985</v>
      </c>
      <c r="J1189" t="s">
        <v>2990</v>
      </c>
    </row>
    <row r="1190" spans="1:10" x14ac:dyDescent="0.15">
      <c r="A1190" s="2" t="s">
        <v>734</v>
      </c>
      <c r="B1190">
        <v>216</v>
      </c>
      <c r="C1190">
        <v>500</v>
      </c>
      <c r="D1190">
        <v>766</v>
      </c>
      <c r="E1190">
        <v>1144</v>
      </c>
      <c r="F1190" t="s">
        <v>2990</v>
      </c>
      <c r="G1190">
        <v>538</v>
      </c>
      <c r="H1190">
        <v>816</v>
      </c>
      <c r="I1190">
        <v>1182</v>
      </c>
      <c r="J1190" t="s">
        <v>2990</v>
      </c>
    </row>
    <row r="1191" spans="1:10" x14ac:dyDescent="0.15">
      <c r="A1191" s="2" t="s">
        <v>3036</v>
      </c>
      <c r="B1191" t="s">
        <v>2990</v>
      </c>
      <c r="C1191">
        <v>458</v>
      </c>
      <c r="D1191">
        <v>762</v>
      </c>
      <c r="E1191">
        <v>1049</v>
      </c>
      <c r="F1191" t="s">
        <v>2990</v>
      </c>
      <c r="G1191">
        <v>471</v>
      </c>
      <c r="H1191">
        <v>778</v>
      </c>
      <c r="I1191">
        <v>1012</v>
      </c>
      <c r="J1191" t="s">
        <v>2990</v>
      </c>
    </row>
    <row r="1192" spans="1:10" x14ac:dyDescent="0.15">
      <c r="A1192" s="2" t="s">
        <v>202</v>
      </c>
      <c r="B1192" t="s">
        <v>2990</v>
      </c>
      <c r="C1192">
        <v>438</v>
      </c>
      <c r="D1192">
        <v>667</v>
      </c>
      <c r="E1192">
        <v>703</v>
      </c>
      <c r="F1192" t="s">
        <v>2990</v>
      </c>
      <c r="G1192">
        <v>625</v>
      </c>
      <c r="H1192">
        <v>767</v>
      </c>
      <c r="I1192">
        <v>1127</v>
      </c>
      <c r="J1192" t="s">
        <v>2990</v>
      </c>
    </row>
    <row r="1193" spans="1:10" x14ac:dyDescent="0.15">
      <c r="A1193" s="2" t="s">
        <v>2586</v>
      </c>
      <c r="B1193">
        <v>134</v>
      </c>
      <c r="C1193">
        <v>316</v>
      </c>
      <c r="D1193">
        <v>785</v>
      </c>
      <c r="E1193">
        <v>1166</v>
      </c>
      <c r="F1193" t="s">
        <v>2990</v>
      </c>
      <c r="G1193">
        <v>340</v>
      </c>
      <c r="H1193">
        <v>778</v>
      </c>
      <c r="I1193">
        <v>1172</v>
      </c>
      <c r="J1193" t="s">
        <v>2990</v>
      </c>
    </row>
    <row r="1194" spans="1:10" x14ac:dyDescent="0.15">
      <c r="A1194" s="2" t="s">
        <v>1044</v>
      </c>
      <c r="B1194">
        <v>190</v>
      </c>
      <c r="C1194">
        <v>476</v>
      </c>
      <c r="D1194">
        <v>709</v>
      </c>
      <c r="E1194">
        <v>855</v>
      </c>
      <c r="F1194" t="s">
        <v>2990</v>
      </c>
      <c r="G1194">
        <v>644</v>
      </c>
      <c r="H1194">
        <v>815</v>
      </c>
      <c r="I1194">
        <v>957</v>
      </c>
      <c r="J1194" t="s">
        <v>2990</v>
      </c>
    </row>
    <row r="1195" spans="1:10" x14ac:dyDescent="0.15">
      <c r="A1195" s="2" t="s">
        <v>412</v>
      </c>
      <c r="B1195" t="s">
        <v>2990</v>
      </c>
      <c r="C1195">
        <v>458</v>
      </c>
      <c r="D1195">
        <v>901</v>
      </c>
      <c r="E1195">
        <v>1023</v>
      </c>
      <c r="F1195" t="s">
        <v>2990</v>
      </c>
      <c r="G1195">
        <v>457</v>
      </c>
      <c r="H1195">
        <v>886</v>
      </c>
      <c r="I1195" t="s">
        <v>2990</v>
      </c>
      <c r="J1195" t="s">
        <v>2990</v>
      </c>
    </row>
    <row r="1196" spans="1:10" x14ac:dyDescent="0.15">
      <c r="A1196" s="2" t="s">
        <v>2348</v>
      </c>
      <c r="B1196" t="s">
        <v>2990</v>
      </c>
      <c r="C1196">
        <v>717</v>
      </c>
      <c r="D1196">
        <v>1211</v>
      </c>
      <c r="E1196">
        <v>1822</v>
      </c>
      <c r="F1196" t="s">
        <v>2990</v>
      </c>
      <c r="G1196">
        <v>717</v>
      </c>
      <c r="H1196">
        <v>1293</v>
      </c>
      <c r="I1196">
        <v>1815</v>
      </c>
      <c r="J1196" t="s">
        <v>2990</v>
      </c>
    </row>
    <row r="1197" spans="1:10" x14ac:dyDescent="0.15">
      <c r="A1197" s="2" t="s">
        <v>2805</v>
      </c>
      <c r="B1197" t="s">
        <v>2990</v>
      </c>
      <c r="C1197">
        <v>435</v>
      </c>
      <c r="D1197">
        <v>790</v>
      </c>
      <c r="E1197">
        <v>1294</v>
      </c>
      <c r="F1197" t="s">
        <v>2990</v>
      </c>
      <c r="G1197">
        <v>435</v>
      </c>
      <c r="H1197">
        <v>798</v>
      </c>
      <c r="I1197">
        <v>1300</v>
      </c>
      <c r="J1197" t="s">
        <v>2990</v>
      </c>
    </row>
    <row r="1198" spans="1:10" x14ac:dyDescent="0.15">
      <c r="A1198" s="2" t="s">
        <v>1973</v>
      </c>
      <c r="B1198" t="s">
        <v>2990</v>
      </c>
      <c r="C1198">
        <v>568</v>
      </c>
      <c r="D1198">
        <v>904</v>
      </c>
      <c r="E1198">
        <v>1234</v>
      </c>
      <c r="F1198" t="s">
        <v>2990</v>
      </c>
      <c r="G1198">
        <v>558</v>
      </c>
      <c r="H1198">
        <v>878</v>
      </c>
      <c r="I1198">
        <v>1365</v>
      </c>
      <c r="J1198" t="s">
        <v>2990</v>
      </c>
    </row>
    <row r="1199" spans="1:10" x14ac:dyDescent="0.15">
      <c r="A1199" s="2" t="s">
        <v>1439</v>
      </c>
      <c r="B1199" t="s">
        <v>2990</v>
      </c>
      <c r="C1199">
        <v>580</v>
      </c>
      <c r="D1199">
        <v>1231</v>
      </c>
      <c r="E1199">
        <v>1717</v>
      </c>
      <c r="F1199" t="s">
        <v>2990</v>
      </c>
      <c r="G1199">
        <v>614</v>
      </c>
      <c r="H1199">
        <v>1198</v>
      </c>
      <c r="I1199">
        <v>1685</v>
      </c>
      <c r="J1199" t="s">
        <v>2990</v>
      </c>
    </row>
    <row r="1200" spans="1:10" x14ac:dyDescent="0.15">
      <c r="A1200" s="2" t="s">
        <v>2588</v>
      </c>
      <c r="B1200" t="s">
        <v>2990</v>
      </c>
      <c r="C1200">
        <v>302</v>
      </c>
      <c r="D1200">
        <v>555</v>
      </c>
      <c r="E1200">
        <v>1015</v>
      </c>
      <c r="F1200" t="s">
        <v>2990</v>
      </c>
      <c r="G1200">
        <v>300</v>
      </c>
      <c r="H1200">
        <v>504</v>
      </c>
      <c r="I1200">
        <v>1002</v>
      </c>
      <c r="J1200" t="s">
        <v>2990</v>
      </c>
    </row>
    <row r="1201" spans="1:10" x14ac:dyDescent="0.15">
      <c r="A1201" s="2" t="s">
        <v>2807</v>
      </c>
      <c r="B1201">
        <v>191</v>
      </c>
      <c r="C1201">
        <v>404</v>
      </c>
      <c r="D1201">
        <v>739</v>
      </c>
      <c r="E1201">
        <v>1205</v>
      </c>
      <c r="F1201" t="s">
        <v>2990</v>
      </c>
      <c r="G1201">
        <v>427</v>
      </c>
      <c r="H1201">
        <v>753</v>
      </c>
      <c r="I1201">
        <v>1223</v>
      </c>
      <c r="J1201" t="s">
        <v>2990</v>
      </c>
    </row>
    <row r="1202" spans="1:10" x14ac:dyDescent="0.15">
      <c r="A1202" s="2" t="s">
        <v>1974</v>
      </c>
      <c r="B1202" t="s">
        <v>2990</v>
      </c>
      <c r="C1202">
        <v>677</v>
      </c>
      <c r="D1202">
        <v>947</v>
      </c>
      <c r="E1202">
        <v>1194</v>
      </c>
      <c r="F1202" t="s">
        <v>2990</v>
      </c>
      <c r="G1202">
        <v>676</v>
      </c>
      <c r="H1202">
        <v>948</v>
      </c>
      <c r="I1202">
        <v>1231</v>
      </c>
      <c r="J1202" t="s">
        <v>2990</v>
      </c>
    </row>
    <row r="1203" spans="1:10" x14ac:dyDescent="0.15">
      <c r="A1203" s="2" t="s">
        <v>1761</v>
      </c>
      <c r="B1203">
        <v>354</v>
      </c>
      <c r="C1203">
        <v>649</v>
      </c>
      <c r="D1203">
        <v>1321</v>
      </c>
      <c r="E1203">
        <v>1976</v>
      </c>
      <c r="F1203" t="s">
        <v>2990</v>
      </c>
      <c r="G1203">
        <v>664</v>
      </c>
      <c r="H1203">
        <v>1261</v>
      </c>
      <c r="I1203">
        <v>1930</v>
      </c>
      <c r="J1203" t="s">
        <v>2990</v>
      </c>
    </row>
    <row r="1204" spans="1:10" x14ac:dyDescent="0.15">
      <c r="A1204" s="2" t="s">
        <v>1042</v>
      </c>
      <c r="B1204" t="s">
        <v>2990</v>
      </c>
      <c r="C1204">
        <v>646</v>
      </c>
      <c r="D1204">
        <v>943</v>
      </c>
      <c r="E1204">
        <v>1123</v>
      </c>
      <c r="F1204" t="s">
        <v>2990</v>
      </c>
      <c r="G1204">
        <v>636</v>
      </c>
      <c r="H1204">
        <v>908</v>
      </c>
      <c r="I1204">
        <v>1521</v>
      </c>
      <c r="J1204" t="s">
        <v>2990</v>
      </c>
    </row>
    <row r="1205" spans="1:10" x14ac:dyDescent="0.15">
      <c r="A1205" s="2" t="s">
        <v>640</v>
      </c>
      <c r="B1205" t="s">
        <v>2990</v>
      </c>
      <c r="C1205">
        <v>472</v>
      </c>
      <c r="D1205">
        <v>726</v>
      </c>
      <c r="E1205">
        <v>1026</v>
      </c>
      <c r="F1205" t="s">
        <v>2990</v>
      </c>
      <c r="G1205">
        <v>470</v>
      </c>
      <c r="H1205">
        <v>797</v>
      </c>
      <c r="I1205">
        <v>1191</v>
      </c>
      <c r="J1205" t="s">
        <v>2990</v>
      </c>
    </row>
    <row r="1206" spans="1:10" x14ac:dyDescent="0.15">
      <c r="A1206" s="2" t="s">
        <v>1430</v>
      </c>
      <c r="B1206" t="s">
        <v>2990</v>
      </c>
      <c r="C1206">
        <v>600</v>
      </c>
      <c r="D1206">
        <v>960</v>
      </c>
      <c r="E1206">
        <v>1407</v>
      </c>
      <c r="F1206" t="s">
        <v>2990</v>
      </c>
      <c r="G1206">
        <v>602</v>
      </c>
      <c r="H1206">
        <v>1159</v>
      </c>
      <c r="I1206">
        <v>1441</v>
      </c>
      <c r="J1206" t="s">
        <v>2990</v>
      </c>
    </row>
    <row r="1207" spans="1:10" x14ac:dyDescent="0.15">
      <c r="A1207" s="2" t="s">
        <v>2144</v>
      </c>
      <c r="B1207" t="s">
        <v>2990</v>
      </c>
      <c r="C1207">
        <v>207</v>
      </c>
      <c r="D1207">
        <v>475</v>
      </c>
      <c r="E1207">
        <v>715</v>
      </c>
      <c r="F1207" t="s">
        <v>2990</v>
      </c>
      <c r="G1207">
        <v>203</v>
      </c>
      <c r="H1207">
        <v>483</v>
      </c>
      <c r="I1207">
        <v>742</v>
      </c>
      <c r="J1207" t="s">
        <v>2990</v>
      </c>
    </row>
    <row r="1208" spans="1:10" x14ac:dyDescent="0.15">
      <c r="A1208" s="2" t="s">
        <v>2148</v>
      </c>
      <c r="B1208" t="s">
        <v>2990</v>
      </c>
      <c r="C1208">
        <v>366</v>
      </c>
      <c r="D1208">
        <v>736</v>
      </c>
      <c r="E1208">
        <v>1280</v>
      </c>
      <c r="F1208" t="s">
        <v>2990</v>
      </c>
      <c r="G1208">
        <v>386</v>
      </c>
      <c r="H1208">
        <v>761</v>
      </c>
      <c r="I1208">
        <v>1292</v>
      </c>
      <c r="J1208" t="s">
        <v>2990</v>
      </c>
    </row>
    <row r="1209" spans="1:10" x14ac:dyDescent="0.15">
      <c r="A1209" s="2" t="s">
        <v>1608</v>
      </c>
      <c r="B1209" t="s">
        <v>2990</v>
      </c>
      <c r="C1209">
        <v>318</v>
      </c>
      <c r="D1209">
        <v>846</v>
      </c>
      <c r="E1209">
        <v>1417</v>
      </c>
      <c r="F1209" t="s">
        <v>2990</v>
      </c>
      <c r="G1209">
        <v>388</v>
      </c>
      <c r="H1209">
        <v>989</v>
      </c>
      <c r="I1209">
        <v>1447</v>
      </c>
      <c r="J1209" t="s">
        <v>2990</v>
      </c>
    </row>
    <row r="1210" spans="1:10" x14ac:dyDescent="0.15">
      <c r="A1210" s="2" t="s">
        <v>1772</v>
      </c>
      <c r="B1210" t="s">
        <v>2990</v>
      </c>
      <c r="C1210">
        <v>531</v>
      </c>
      <c r="D1210">
        <v>907</v>
      </c>
      <c r="E1210">
        <v>1447</v>
      </c>
      <c r="F1210" t="s">
        <v>2990</v>
      </c>
      <c r="G1210">
        <v>517</v>
      </c>
      <c r="H1210">
        <v>975</v>
      </c>
      <c r="I1210">
        <v>1452</v>
      </c>
      <c r="J1210" t="s">
        <v>2990</v>
      </c>
    </row>
    <row r="1211" spans="1:10" x14ac:dyDescent="0.15">
      <c r="A1211" s="2" t="s">
        <v>1442</v>
      </c>
      <c r="B1211" t="s">
        <v>2990</v>
      </c>
      <c r="C1211">
        <v>586</v>
      </c>
      <c r="D1211">
        <v>1057</v>
      </c>
      <c r="E1211">
        <v>1932</v>
      </c>
      <c r="F1211" t="s">
        <v>2990</v>
      </c>
      <c r="G1211">
        <v>579</v>
      </c>
      <c r="H1211">
        <v>1138</v>
      </c>
      <c r="I1211">
        <v>1709</v>
      </c>
      <c r="J1211" t="s">
        <v>2990</v>
      </c>
    </row>
    <row r="1212" spans="1:10" x14ac:dyDescent="0.15">
      <c r="A1212" s="2" t="s">
        <v>1764</v>
      </c>
      <c r="B1212" t="s">
        <v>2990</v>
      </c>
      <c r="C1212">
        <v>432</v>
      </c>
      <c r="D1212">
        <v>755</v>
      </c>
      <c r="E1212">
        <v>1154</v>
      </c>
      <c r="F1212" t="s">
        <v>2990</v>
      </c>
      <c r="G1212">
        <v>559</v>
      </c>
      <c r="H1212">
        <v>890</v>
      </c>
      <c r="I1212">
        <v>1149</v>
      </c>
      <c r="J1212" t="s">
        <v>2990</v>
      </c>
    </row>
    <row r="1213" spans="1:10" x14ac:dyDescent="0.15">
      <c r="A1213" s="2" t="s">
        <v>2351</v>
      </c>
      <c r="B1213" t="s">
        <v>2990</v>
      </c>
      <c r="C1213">
        <v>521</v>
      </c>
      <c r="D1213">
        <v>774</v>
      </c>
      <c r="E1213">
        <v>1047</v>
      </c>
      <c r="F1213" t="s">
        <v>2990</v>
      </c>
      <c r="G1213">
        <v>511</v>
      </c>
      <c r="H1213">
        <v>774</v>
      </c>
      <c r="I1213">
        <v>1139</v>
      </c>
      <c r="J1213" t="s">
        <v>2990</v>
      </c>
    </row>
    <row r="1214" spans="1:10" x14ac:dyDescent="0.15">
      <c r="A1214" s="2" t="s">
        <v>2356</v>
      </c>
      <c r="B1214" t="s">
        <v>2990</v>
      </c>
      <c r="C1214">
        <v>422</v>
      </c>
      <c r="D1214">
        <v>923</v>
      </c>
      <c r="E1214">
        <v>1294</v>
      </c>
      <c r="F1214" t="s">
        <v>2990</v>
      </c>
      <c r="G1214">
        <v>431</v>
      </c>
      <c r="H1214">
        <v>939</v>
      </c>
      <c r="I1214">
        <v>1297</v>
      </c>
      <c r="J1214" t="s">
        <v>2990</v>
      </c>
    </row>
    <row r="1215" spans="1:10" x14ac:dyDescent="0.15">
      <c r="A1215" s="2" t="s">
        <v>1775</v>
      </c>
      <c r="B1215">
        <v>190</v>
      </c>
      <c r="C1215">
        <v>527</v>
      </c>
      <c r="D1215">
        <v>814</v>
      </c>
      <c r="E1215">
        <v>1280</v>
      </c>
      <c r="F1215" t="s">
        <v>2990</v>
      </c>
      <c r="G1215">
        <v>503</v>
      </c>
      <c r="H1215">
        <v>923</v>
      </c>
      <c r="I1215">
        <v>1348</v>
      </c>
      <c r="J1215" t="s">
        <v>2990</v>
      </c>
    </row>
    <row r="1216" spans="1:10" x14ac:dyDescent="0.15">
      <c r="A1216" s="2" t="s">
        <v>2591</v>
      </c>
      <c r="B1216" t="s">
        <v>2990</v>
      </c>
      <c r="C1216">
        <v>582</v>
      </c>
      <c r="D1216">
        <v>928</v>
      </c>
      <c r="E1216">
        <v>1447</v>
      </c>
      <c r="F1216" t="s">
        <v>2990</v>
      </c>
      <c r="G1216">
        <v>562</v>
      </c>
      <c r="H1216">
        <v>966</v>
      </c>
      <c r="I1216">
        <v>1441</v>
      </c>
      <c r="J1216" t="s">
        <v>2990</v>
      </c>
    </row>
    <row r="1217" spans="1:10" x14ac:dyDescent="0.15">
      <c r="A1217" s="2" t="s">
        <v>2354</v>
      </c>
      <c r="B1217" t="s">
        <v>2990</v>
      </c>
      <c r="C1217">
        <v>438</v>
      </c>
      <c r="D1217">
        <v>784</v>
      </c>
      <c r="E1217">
        <v>1233</v>
      </c>
      <c r="F1217" t="s">
        <v>2990</v>
      </c>
      <c r="G1217">
        <v>531</v>
      </c>
      <c r="H1217">
        <v>772</v>
      </c>
      <c r="I1217">
        <v>1303</v>
      </c>
      <c r="J1217" t="s">
        <v>2990</v>
      </c>
    </row>
    <row r="1218" spans="1:10" x14ac:dyDescent="0.15">
      <c r="A1218" s="2" t="s">
        <v>2358</v>
      </c>
      <c r="B1218" t="s">
        <v>2990</v>
      </c>
      <c r="C1218">
        <v>492</v>
      </c>
      <c r="D1218">
        <v>744</v>
      </c>
      <c r="E1218">
        <v>1228</v>
      </c>
      <c r="F1218" t="s">
        <v>2990</v>
      </c>
      <c r="G1218">
        <v>494</v>
      </c>
      <c r="H1218">
        <v>752</v>
      </c>
      <c r="I1218">
        <v>1204</v>
      </c>
      <c r="J1218" t="s">
        <v>2990</v>
      </c>
    </row>
    <row r="1219" spans="1:10" x14ac:dyDescent="0.15">
      <c r="A1219" s="2" t="s">
        <v>2809</v>
      </c>
      <c r="B1219" t="s">
        <v>2990</v>
      </c>
      <c r="C1219">
        <v>535</v>
      </c>
      <c r="D1219">
        <v>892</v>
      </c>
      <c r="E1219">
        <v>1497</v>
      </c>
      <c r="F1219" t="s">
        <v>2990</v>
      </c>
      <c r="G1219">
        <v>491</v>
      </c>
      <c r="H1219">
        <v>940</v>
      </c>
      <c r="I1219">
        <v>1552</v>
      </c>
      <c r="J1219" t="s">
        <v>2990</v>
      </c>
    </row>
    <row r="1220" spans="1:10" x14ac:dyDescent="0.15">
      <c r="A1220" s="2" t="s">
        <v>3035</v>
      </c>
      <c r="B1220" t="s">
        <v>2990</v>
      </c>
      <c r="C1220">
        <v>422</v>
      </c>
      <c r="D1220">
        <v>705</v>
      </c>
      <c r="E1220">
        <v>940</v>
      </c>
      <c r="F1220" t="s">
        <v>2990</v>
      </c>
      <c r="G1220">
        <v>412</v>
      </c>
      <c r="H1220">
        <v>590</v>
      </c>
      <c r="I1220">
        <v>951</v>
      </c>
      <c r="J1220" t="s">
        <v>2990</v>
      </c>
    </row>
    <row r="1221" spans="1:10" x14ac:dyDescent="0.15">
      <c r="A1221" s="2" t="s">
        <v>2361</v>
      </c>
      <c r="B1221" t="s">
        <v>2990</v>
      </c>
      <c r="C1221">
        <v>529</v>
      </c>
      <c r="D1221">
        <v>997</v>
      </c>
      <c r="E1221">
        <v>1416</v>
      </c>
      <c r="F1221" t="s">
        <v>2990</v>
      </c>
      <c r="G1221">
        <v>522</v>
      </c>
      <c r="H1221">
        <v>1013</v>
      </c>
      <c r="I1221">
        <v>1515</v>
      </c>
      <c r="J1221" t="s">
        <v>2990</v>
      </c>
    </row>
    <row r="1222" spans="1:10" x14ac:dyDescent="0.15">
      <c r="A1222" s="2" t="s">
        <v>936</v>
      </c>
      <c r="B1222" t="s">
        <v>2990</v>
      </c>
      <c r="C1222">
        <v>482</v>
      </c>
      <c r="D1222">
        <v>1078</v>
      </c>
      <c r="E1222">
        <v>1251</v>
      </c>
      <c r="F1222" t="s">
        <v>2990</v>
      </c>
      <c r="G1222">
        <v>482</v>
      </c>
      <c r="H1222">
        <v>939</v>
      </c>
      <c r="I1222">
        <v>1248</v>
      </c>
      <c r="J1222" t="s">
        <v>2990</v>
      </c>
    </row>
    <row r="1223" spans="1:10" x14ac:dyDescent="0.15">
      <c r="A1223" s="2" t="s">
        <v>1611</v>
      </c>
      <c r="B1223">
        <v>135</v>
      </c>
      <c r="C1223">
        <v>512</v>
      </c>
      <c r="D1223">
        <v>960</v>
      </c>
      <c r="E1223">
        <v>1261</v>
      </c>
      <c r="F1223" t="s">
        <v>2990</v>
      </c>
      <c r="G1223">
        <v>502</v>
      </c>
      <c r="H1223">
        <v>994</v>
      </c>
      <c r="I1223">
        <v>1662</v>
      </c>
      <c r="J1223" t="s">
        <v>2990</v>
      </c>
    </row>
    <row r="1224" spans="1:10" x14ac:dyDescent="0.15">
      <c r="A1224" s="2" t="s">
        <v>464</v>
      </c>
      <c r="B1224" t="s">
        <v>2990</v>
      </c>
      <c r="C1224">
        <v>422</v>
      </c>
      <c r="D1224">
        <v>1111</v>
      </c>
      <c r="E1224">
        <v>1414</v>
      </c>
      <c r="F1224" t="s">
        <v>2990</v>
      </c>
      <c r="G1224">
        <v>473</v>
      </c>
      <c r="H1224">
        <v>1031</v>
      </c>
      <c r="I1224">
        <v>1730</v>
      </c>
      <c r="J1224" t="s">
        <v>2990</v>
      </c>
    </row>
    <row r="1225" spans="1:10" x14ac:dyDescent="0.15">
      <c r="A1225" s="2" t="s">
        <v>2812</v>
      </c>
      <c r="B1225" t="s">
        <v>2990</v>
      </c>
      <c r="C1225">
        <v>521</v>
      </c>
      <c r="D1225">
        <v>1072</v>
      </c>
      <c r="E1225">
        <v>1926</v>
      </c>
      <c r="F1225" t="s">
        <v>2990</v>
      </c>
      <c r="G1225">
        <v>610</v>
      </c>
      <c r="H1225">
        <v>1130</v>
      </c>
      <c r="I1225">
        <v>1937</v>
      </c>
      <c r="J1225" t="s">
        <v>2990</v>
      </c>
    </row>
    <row r="1226" spans="1:10" x14ac:dyDescent="0.15">
      <c r="A1226" s="2" t="s">
        <v>556</v>
      </c>
      <c r="B1226" t="s">
        <v>2990</v>
      </c>
      <c r="C1226">
        <v>285</v>
      </c>
      <c r="D1226">
        <v>947</v>
      </c>
      <c r="E1226">
        <v>1042</v>
      </c>
      <c r="F1226" t="s">
        <v>2990</v>
      </c>
      <c r="G1226">
        <v>396</v>
      </c>
      <c r="H1226">
        <v>856</v>
      </c>
      <c r="I1226">
        <v>943</v>
      </c>
      <c r="J1226" t="s">
        <v>2990</v>
      </c>
    </row>
    <row r="1227" spans="1:10" x14ac:dyDescent="0.15">
      <c r="A1227" s="2" t="s">
        <v>1270</v>
      </c>
      <c r="B1227">
        <v>171</v>
      </c>
      <c r="C1227">
        <v>259</v>
      </c>
      <c r="D1227">
        <v>621</v>
      </c>
      <c r="E1227">
        <v>978</v>
      </c>
      <c r="F1227" t="s">
        <v>2990</v>
      </c>
      <c r="G1227">
        <v>311</v>
      </c>
      <c r="H1227">
        <v>814</v>
      </c>
      <c r="I1227">
        <v>1151</v>
      </c>
      <c r="J1227" t="s">
        <v>2990</v>
      </c>
    </row>
    <row r="1228" spans="1:10" x14ac:dyDescent="0.15">
      <c r="A1228" s="2" t="s">
        <v>1766</v>
      </c>
      <c r="B1228" t="s">
        <v>2990</v>
      </c>
      <c r="C1228">
        <v>453</v>
      </c>
      <c r="D1228">
        <v>756</v>
      </c>
      <c r="E1228">
        <v>1285</v>
      </c>
      <c r="F1228" t="s">
        <v>2990</v>
      </c>
      <c r="G1228">
        <v>386</v>
      </c>
      <c r="H1228">
        <v>728</v>
      </c>
      <c r="I1228">
        <v>1243</v>
      </c>
      <c r="J1228" t="s">
        <v>2990</v>
      </c>
    </row>
    <row r="1229" spans="1:10" x14ac:dyDescent="0.15">
      <c r="A1229" s="2" t="s">
        <v>1778</v>
      </c>
      <c r="B1229" t="s">
        <v>2990</v>
      </c>
      <c r="C1229">
        <v>323</v>
      </c>
      <c r="D1229">
        <v>651</v>
      </c>
      <c r="E1229">
        <v>1143</v>
      </c>
      <c r="F1229" t="s">
        <v>2990</v>
      </c>
      <c r="G1229">
        <v>424</v>
      </c>
      <c r="H1229">
        <v>626</v>
      </c>
      <c r="I1229">
        <v>1220</v>
      </c>
      <c r="J1229" t="s">
        <v>2990</v>
      </c>
    </row>
    <row r="1230" spans="1:10" x14ac:dyDescent="0.15">
      <c r="A1230" s="2" t="s">
        <v>846</v>
      </c>
      <c r="B1230" t="s">
        <v>2990</v>
      </c>
      <c r="C1230">
        <v>418</v>
      </c>
      <c r="D1230">
        <v>662</v>
      </c>
      <c r="E1230">
        <v>901</v>
      </c>
      <c r="F1230" t="s">
        <v>2990</v>
      </c>
      <c r="G1230">
        <v>428</v>
      </c>
      <c r="H1230">
        <v>636</v>
      </c>
      <c r="I1230">
        <v>879</v>
      </c>
      <c r="J1230" t="s">
        <v>2990</v>
      </c>
    </row>
    <row r="1231" spans="1:10" x14ac:dyDescent="0.15">
      <c r="A1231" s="2" t="s">
        <v>933</v>
      </c>
      <c r="B1231" t="s">
        <v>2990</v>
      </c>
      <c r="C1231">
        <v>398</v>
      </c>
      <c r="D1231">
        <v>737</v>
      </c>
      <c r="E1231">
        <v>1033</v>
      </c>
      <c r="F1231" t="s">
        <v>2990</v>
      </c>
      <c r="G1231">
        <v>445</v>
      </c>
      <c r="H1231">
        <v>708</v>
      </c>
      <c r="I1231">
        <v>1127</v>
      </c>
      <c r="J1231" t="s">
        <v>2990</v>
      </c>
    </row>
    <row r="1232" spans="1:10" x14ac:dyDescent="0.15">
      <c r="A1232" s="2" t="s">
        <v>2593</v>
      </c>
      <c r="B1232" t="s">
        <v>2990</v>
      </c>
      <c r="C1232">
        <v>293</v>
      </c>
      <c r="D1232">
        <v>518</v>
      </c>
      <c r="E1232">
        <v>718</v>
      </c>
      <c r="F1232" t="s">
        <v>2990</v>
      </c>
      <c r="G1232">
        <v>279</v>
      </c>
      <c r="H1232">
        <v>465</v>
      </c>
      <c r="I1232">
        <v>709</v>
      </c>
      <c r="J1232" t="s">
        <v>2990</v>
      </c>
    </row>
    <row r="1233" spans="1:10" x14ac:dyDescent="0.15">
      <c r="A1233" s="2" t="s">
        <v>2595</v>
      </c>
      <c r="B1233" t="s">
        <v>2990</v>
      </c>
      <c r="C1233">
        <v>414</v>
      </c>
      <c r="D1233">
        <v>800</v>
      </c>
      <c r="E1233">
        <v>1261</v>
      </c>
      <c r="F1233" t="s">
        <v>2990</v>
      </c>
      <c r="G1233">
        <v>417</v>
      </c>
      <c r="H1233">
        <v>832</v>
      </c>
      <c r="I1233">
        <v>1311</v>
      </c>
      <c r="J1233" t="s">
        <v>2990</v>
      </c>
    </row>
    <row r="1234" spans="1:10" x14ac:dyDescent="0.15">
      <c r="A1234" s="2" t="s">
        <v>939</v>
      </c>
      <c r="B1234" t="s">
        <v>2990</v>
      </c>
      <c r="C1234">
        <v>500</v>
      </c>
      <c r="D1234">
        <v>827</v>
      </c>
      <c r="E1234">
        <v>1398</v>
      </c>
      <c r="F1234" t="s">
        <v>2990</v>
      </c>
      <c r="G1234">
        <v>548</v>
      </c>
      <c r="H1234">
        <v>895</v>
      </c>
      <c r="I1234">
        <v>1552</v>
      </c>
      <c r="J1234" t="s">
        <v>2990</v>
      </c>
    </row>
    <row r="1235" spans="1:10" x14ac:dyDescent="0.15">
      <c r="A1235" s="2" t="s">
        <v>848</v>
      </c>
      <c r="B1235" t="s">
        <v>2990</v>
      </c>
      <c r="C1235">
        <v>575</v>
      </c>
      <c r="D1235">
        <v>1097</v>
      </c>
      <c r="E1235">
        <v>1345</v>
      </c>
      <c r="F1235" t="s">
        <v>2990</v>
      </c>
      <c r="G1235">
        <v>575</v>
      </c>
      <c r="H1235">
        <v>1073</v>
      </c>
      <c r="I1235">
        <v>1537</v>
      </c>
      <c r="J1235" t="s">
        <v>2990</v>
      </c>
    </row>
    <row r="1236" spans="1:10" x14ac:dyDescent="0.15">
      <c r="A1236" s="2" t="s">
        <v>1966</v>
      </c>
      <c r="B1236" t="s">
        <v>2990</v>
      </c>
      <c r="C1236">
        <v>777</v>
      </c>
      <c r="D1236">
        <v>1202</v>
      </c>
      <c r="E1236">
        <v>1717</v>
      </c>
      <c r="F1236" t="s">
        <v>2990</v>
      </c>
      <c r="G1236">
        <v>696</v>
      </c>
      <c r="H1236">
        <v>1248</v>
      </c>
      <c r="I1236">
        <v>1837</v>
      </c>
      <c r="J1236" t="s">
        <v>2990</v>
      </c>
    </row>
    <row r="1237" spans="1:10" x14ac:dyDescent="0.15">
      <c r="A1237" s="2" t="s">
        <v>1445</v>
      </c>
      <c r="B1237" t="s">
        <v>2990</v>
      </c>
      <c r="C1237">
        <v>329</v>
      </c>
      <c r="D1237">
        <v>661</v>
      </c>
      <c r="E1237">
        <v>984</v>
      </c>
      <c r="F1237" t="s">
        <v>2990</v>
      </c>
      <c r="G1237">
        <v>357</v>
      </c>
      <c r="H1237">
        <v>588</v>
      </c>
      <c r="I1237">
        <v>1059</v>
      </c>
      <c r="J1237" t="s">
        <v>2990</v>
      </c>
    </row>
    <row r="1238" spans="1:10" x14ac:dyDescent="0.15">
      <c r="A1238" s="2" t="s">
        <v>1769</v>
      </c>
      <c r="B1238" t="s">
        <v>2990</v>
      </c>
      <c r="C1238">
        <v>707</v>
      </c>
      <c r="D1238">
        <v>1061</v>
      </c>
      <c r="E1238">
        <v>1424</v>
      </c>
      <c r="F1238" t="s">
        <v>2990</v>
      </c>
      <c r="G1238">
        <v>573</v>
      </c>
      <c r="H1238">
        <v>945</v>
      </c>
      <c r="I1238">
        <v>1266</v>
      </c>
      <c r="J1238" t="s">
        <v>2990</v>
      </c>
    </row>
    <row r="1239" spans="1:10" x14ac:dyDescent="0.15">
      <c r="A1239" s="2" t="s">
        <v>1271</v>
      </c>
      <c r="B1239" t="s">
        <v>2990</v>
      </c>
      <c r="C1239">
        <v>333</v>
      </c>
      <c r="D1239">
        <v>691</v>
      </c>
      <c r="E1239">
        <v>1434</v>
      </c>
      <c r="F1239" t="s">
        <v>2990</v>
      </c>
      <c r="G1239">
        <v>505</v>
      </c>
      <c r="H1239">
        <v>854</v>
      </c>
      <c r="I1239">
        <v>1404</v>
      </c>
      <c r="J1239" t="s">
        <v>2990</v>
      </c>
    </row>
    <row r="1240" spans="1:10" x14ac:dyDescent="0.15">
      <c r="A1240" s="2" t="s">
        <v>737</v>
      </c>
      <c r="B1240" t="s">
        <v>2990</v>
      </c>
      <c r="C1240">
        <v>470</v>
      </c>
      <c r="D1240">
        <v>728</v>
      </c>
      <c r="E1240">
        <v>987</v>
      </c>
      <c r="F1240" t="s">
        <v>2990</v>
      </c>
      <c r="G1240">
        <v>523</v>
      </c>
      <c r="H1240">
        <v>739</v>
      </c>
      <c r="I1240">
        <v>1003</v>
      </c>
      <c r="J1240" t="s">
        <v>2990</v>
      </c>
    </row>
    <row r="1241" spans="1:10" x14ac:dyDescent="0.15">
      <c r="A1241" s="2" t="s">
        <v>3018</v>
      </c>
      <c r="B1241" t="s">
        <v>2990</v>
      </c>
      <c r="C1241">
        <v>329</v>
      </c>
      <c r="D1241">
        <v>600</v>
      </c>
      <c r="E1241">
        <v>755</v>
      </c>
      <c r="F1241" t="s">
        <v>2990</v>
      </c>
      <c r="G1241">
        <v>329</v>
      </c>
      <c r="H1241">
        <v>614</v>
      </c>
      <c r="I1241" t="s">
        <v>2990</v>
      </c>
      <c r="J1241" t="s">
        <v>2990</v>
      </c>
    </row>
    <row r="1242" spans="1:10" x14ac:dyDescent="0.15">
      <c r="A1242" s="2" t="s">
        <v>1448</v>
      </c>
      <c r="B1242" t="s">
        <v>2990</v>
      </c>
      <c r="C1242">
        <v>332</v>
      </c>
      <c r="D1242">
        <v>749</v>
      </c>
      <c r="E1242">
        <v>1001</v>
      </c>
      <c r="F1242" t="s">
        <v>2990</v>
      </c>
      <c r="G1242">
        <v>343</v>
      </c>
      <c r="H1242">
        <v>758</v>
      </c>
      <c r="I1242">
        <v>1016</v>
      </c>
      <c r="J1242" t="s">
        <v>2990</v>
      </c>
    </row>
    <row r="1243" spans="1:10" x14ac:dyDescent="0.15">
      <c r="A1243" s="2" t="s">
        <v>557</v>
      </c>
      <c r="B1243" t="s">
        <v>2990</v>
      </c>
      <c r="C1243">
        <v>369</v>
      </c>
      <c r="D1243">
        <v>498</v>
      </c>
      <c r="E1243">
        <v>1034</v>
      </c>
      <c r="F1243" t="s">
        <v>2990</v>
      </c>
      <c r="G1243">
        <v>368</v>
      </c>
      <c r="H1243">
        <v>723</v>
      </c>
      <c r="I1243">
        <v>1033</v>
      </c>
      <c r="J1243" t="s">
        <v>2990</v>
      </c>
    </row>
    <row r="1244" spans="1:10" x14ac:dyDescent="0.15">
      <c r="A1244" s="2" t="s">
        <v>2362</v>
      </c>
      <c r="B1244" t="s">
        <v>2990</v>
      </c>
      <c r="C1244">
        <v>430</v>
      </c>
      <c r="D1244">
        <v>822</v>
      </c>
      <c r="E1244">
        <v>1108</v>
      </c>
      <c r="F1244" t="s">
        <v>2990</v>
      </c>
      <c r="G1244">
        <v>434</v>
      </c>
      <c r="H1244">
        <v>863</v>
      </c>
      <c r="I1244">
        <v>1105</v>
      </c>
      <c r="J1244" t="s">
        <v>2990</v>
      </c>
    </row>
    <row r="1245" spans="1:10" x14ac:dyDescent="0.15">
      <c r="A1245" s="2" t="s">
        <v>2815</v>
      </c>
      <c r="B1245" t="s">
        <v>2990</v>
      </c>
      <c r="C1245">
        <v>564</v>
      </c>
      <c r="D1245">
        <v>838</v>
      </c>
      <c r="E1245">
        <v>1267</v>
      </c>
      <c r="F1245" t="s">
        <v>2990</v>
      </c>
      <c r="G1245">
        <v>517</v>
      </c>
      <c r="H1245">
        <v>758</v>
      </c>
      <c r="I1245">
        <v>1100</v>
      </c>
      <c r="J1245" t="s">
        <v>2990</v>
      </c>
    </row>
    <row r="1246" spans="1:10" x14ac:dyDescent="0.15">
      <c r="A1246" s="2" t="s">
        <v>2818</v>
      </c>
      <c r="B1246" t="s">
        <v>2990</v>
      </c>
      <c r="C1246">
        <v>583</v>
      </c>
      <c r="D1246">
        <v>955</v>
      </c>
      <c r="E1246">
        <v>1479</v>
      </c>
      <c r="F1246" t="s">
        <v>2990</v>
      </c>
      <c r="G1246">
        <v>604</v>
      </c>
      <c r="H1246">
        <v>903</v>
      </c>
      <c r="I1246">
        <v>1419</v>
      </c>
      <c r="J1246" t="s">
        <v>2990</v>
      </c>
    </row>
    <row r="1247" spans="1:10" x14ac:dyDescent="0.15">
      <c r="A1247" s="2" t="s">
        <v>738</v>
      </c>
      <c r="B1247" t="s">
        <v>2990</v>
      </c>
      <c r="C1247">
        <v>666</v>
      </c>
      <c r="D1247">
        <v>887</v>
      </c>
      <c r="E1247">
        <v>1223</v>
      </c>
      <c r="F1247" t="s">
        <v>2990</v>
      </c>
      <c r="G1247">
        <v>661</v>
      </c>
      <c r="H1247">
        <v>888</v>
      </c>
      <c r="I1247" t="s">
        <v>2990</v>
      </c>
      <c r="J1247" t="s">
        <v>2990</v>
      </c>
    </row>
    <row r="1248" spans="1:10" x14ac:dyDescent="0.15">
      <c r="A1248" s="2" t="s">
        <v>1781</v>
      </c>
      <c r="B1248" t="s">
        <v>2990</v>
      </c>
      <c r="C1248">
        <v>504</v>
      </c>
      <c r="D1248">
        <v>1186</v>
      </c>
      <c r="E1248">
        <v>1771</v>
      </c>
      <c r="F1248" t="s">
        <v>2990</v>
      </c>
      <c r="G1248">
        <v>566</v>
      </c>
      <c r="H1248">
        <v>1264</v>
      </c>
      <c r="I1248">
        <v>1848</v>
      </c>
      <c r="J1248" t="s">
        <v>2990</v>
      </c>
    </row>
    <row r="1249" spans="1:10" x14ac:dyDescent="0.15">
      <c r="A1249" s="2" t="s">
        <v>1045</v>
      </c>
      <c r="B1249" t="s">
        <v>2990</v>
      </c>
      <c r="C1249">
        <v>669</v>
      </c>
      <c r="D1249">
        <v>1214</v>
      </c>
      <c r="E1249">
        <v>1684</v>
      </c>
      <c r="F1249" t="s">
        <v>2990</v>
      </c>
      <c r="G1249">
        <v>640</v>
      </c>
      <c r="H1249">
        <v>1259</v>
      </c>
      <c r="I1249">
        <v>2290</v>
      </c>
      <c r="J1249" t="s">
        <v>2990</v>
      </c>
    </row>
    <row r="1250" spans="1:10" x14ac:dyDescent="0.15">
      <c r="A1250" s="2" t="s">
        <v>1996</v>
      </c>
      <c r="B1250" t="s">
        <v>2990</v>
      </c>
      <c r="C1250">
        <v>601</v>
      </c>
      <c r="D1250">
        <v>1174</v>
      </c>
      <c r="E1250">
        <v>1558</v>
      </c>
      <c r="F1250" t="s">
        <v>2990</v>
      </c>
      <c r="G1250">
        <v>515</v>
      </c>
      <c r="H1250">
        <v>1147</v>
      </c>
      <c r="I1250">
        <v>1635</v>
      </c>
      <c r="J1250" t="s">
        <v>2990</v>
      </c>
    </row>
    <row r="1251" spans="1:10" x14ac:dyDescent="0.15">
      <c r="A1251" s="2" t="s">
        <v>2176</v>
      </c>
      <c r="B1251" t="s">
        <v>2990</v>
      </c>
      <c r="C1251">
        <v>598</v>
      </c>
      <c r="D1251">
        <v>1118</v>
      </c>
      <c r="E1251">
        <v>1901</v>
      </c>
      <c r="F1251" t="s">
        <v>2990</v>
      </c>
      <c r="G1251">
        <v>672</v>
      </c>
      <c r="H1251">
        <v>1252</v>
      </c>
      <c r="I1251">
        <v>1984</v>
      </c>
      <c r="J1251" t="s">
        <v>2990</v>
      </c>
    </row>
    <row r="1252" spans="1:10" x14ac:dyDescent="0.15">
      <c r="A1252" s="2" t="s">
        <v>2823</v>
      </c>
      <c r="B1252">
        <v>129</v>
      </c>
      <c r="C1252">
        <v>324</v>
      </c>
      <c r="D1252">
        <v>674</v>
      </c>
      <c r="E1252">
        <v>1011</v>
      </c>
      <c r="F1252" t="s">
        <v>2990</v>
      </c>
      <c r="G1252">
        <v>310</v>
      </c>
      <c r="H1252">
        <v>643</v>
      </c>
      <c r="I1252">
        <v>1006</v>
      </c>
      <c r="J1252" t="s">
        <v>2990</v>
      </c>
    </row>
    <row r="1253" spans="1:10" x14ac:dyDescent="0.15">
      <c r="A1253" s="2" t="s">
        <v>1467</v>
      </c>
      <c r="B1253" t="s">
        <v>2990</v>
      </c>
      <c r="C1253">
        <v>453</v>
      </c>
      <c r="D1253">
        <v>1038</v>
      </c>
      <c r="E1253">
        <v>1487</v>
      </c>
      <c r="F1253" t="s">
        <v>2990</v>
      </c>
      <c r="G1253">
        <v>500</v>
      </c>
      <c r="H1253">
        <v>949</v>
      </c>
      <c r="I1253">
        <v>1369</v>
      </c>
      <c r="J1253" t="s">
        <v>2990</v>
      </c>
    </row>
    <row r="1254" spans="1:10" x14ac:dyDescent="0.15">
      <c r="A1254" s="2" t="s">
        <v>1451</v>
      </c>
      <c r="B1254" t="s">
        <v>2990</v>
      </c>
      <c r="C1254">
        <v>477</v>
      </c>
      <c r="D1254">
        <v>755</v>
      </c>
      <c r="E1254">
        <v>1000</v>
      </c>
      <c r="F1254" t="s">
        <v>2990</v>
      </c>
      <c r="G1254">
        <v>471</v>
      </c>
      <c r="H1254">
        <v>729</v>
      </c>
      <c r="I1254">
        <v>984</v>
      </c>
      <c r="J1254" t="s">
        <v>2990</v>
      </c>
    </row>
    <row r="1255" spans="1:10" x14ac:dyDescent="0.15">
      <c r="A1255" s="2" t="s">
        <v>1452</v>
      </c>
      <c r="B1255" t="s">
        <v>2990</v>
      </c>
      <c r="C1255">
        <v>587</v>
      </c>
      <c r="D1255">
        <v>1121</v>
      </c>
      <c r="E1255">
        <v>1450</v>
      </c>
      <c r="F1255">
        <v>1943</v>
      </c>
      <c r="G1255">
        <v>570</v>
      </c>
      <c r="H1255">
        <v>1032</v>
      </c>
      <c r="I1255">
        <v>1549</v>
      </c>
      <c r="J1255">
        <v>1817</v>
      </c>
    </row>
    <row r="1256" spans="1:10" x14ac:dyDescent="0.15">
      <c r="A1256" s="2" t="s">
        <v>2598</v>
      </c>
      <c r="B1256" t="s">
        <v>2990</v>
      </c>
      <c r="C1256">
        <v>347</v>
      </c>
      <c r="D1256">
        <v>777</v>
      </c>
      <c r="E1256">
        <v>1281</v>
      </c>
      <c r="F1256" t="s">
        <v>2990</v>
      </c>
      <c r="G1256">
        <v>355</v>
      </c>
      <c r="H1256">
        <v>817</v>
      </c>
      <c r="I1256">
        <v>1348</v>
      </c>
      <c r="J1256" t="s">
        <v>2990</v>
      </c>
    </row>
    <row r="1257" spans="1:10" x14ac:dyDescent="0.15">
      <c r="A1257" s="2" t="s">
        <v>1791</v>
      </c>
      <c r="B1257" t="s">
        <v>2990</v>
      </c>
      <c r="C1257">
        <v>505</v>
      </c>
      <c r="D1257">
        <v>1031</v>
      </c>
      <c r="E1257">
        <v>1590</v>
      </c>
      <c r="F1257" t="s">
        <v>2990</v>
      </c>
      <c r="G1257">
        <v>495</v>
      </c>
      <c r="H1257">
        <v>1135</v>
      </c>
      <c r="I1257">
        <v>1377</v>
      </c>
      <c r="J1257" t="s">
        <v>2990</v>
      </c>
    </row>
    <row r="1258" spans="1:10" x14ac:dyDescent="0.15">
      <c r="A1258" s="2" t="s">
        <v>2174</v>
      </c>
      <c r="B1258" t="s">
        <v>2990</v>
      </c>
      <c r="C1258">
        <v>366</v>
      </c>
      <c r="D1258">
        <v>723</v>
      </c>
      <c r="E1258">
        <v>1437</v>
      </c>
      <c r="F1258" t="s">
        <v>2990</v>
      </c>
      <c r="G1258">
        <v>440</v>
      </c>
      <c r="H1258">
        <v>780</v>
      </c>
      <c r="I1258">
        <v>1431</v>
      </c>
      <c r="J1258" t="s">
        <v>2990</v>
      </c>
    </row>
    <row r="1259" spans="1:10" x14ac:dyDescent="0.15">
      <c r="A1259" s="2" t="s">
        <v>2180</v>
      </c>
      <c r="B1259" t="s">
        <v>2990</v>
      </c>
      <c r="C1259">
        <v>411</v>
      </c>
      <c r="D1259">
        <v>704</v>
      </c>
      <c r="E1259">
        <v>1336</v>
      </c>
      <c r="F1259" t="s">
        <v>2990</v>
      </c>
      <c r="G1259">
        <v>427</v>
      </c>
      <c r="H1259">
        <v>753</v>
      </c>
      <c r="I1259">
        <v>1219</v>
      </c>
      <c r="J1259" t="s">
        <v>2990</v>
      </c>
    </row>
    <row r="1260" spans="1:10" x14ac:dyDescent="0.15">
      <c r="A1260" s="2" t="s">
        <v>2612</v>
      </c>
      <c r="B1260" t="s">
        <v>2990</v>
      </c>
      <c r="C1260">
        <v>513</v>
      </c>
      <c r="D1260">
        <v>869</v>
      </c>
      <c r="E1260">
        <v>1365</v>
      </c>
      <c r="F1260" t="s">
        <v>2990</v>
      </c>
      <c r="G1260">
        <v>502</v>
      </c>
      <c r="H1260">
        <v>886</v>
      </c>
      <c r="I1260">
        <v>1366</v>
      </c>
      <c r="J1260" t="s">
        <v>2990</v>
      </c>
    </row>
    <row r="1261" spans="1:10" x14ac:dyDescent="0.15">
      <c r="A1261" s="2" t="s">
        <v>743</v>
      </c>
      <c r="B1261" t="s">
        <v>2990</v>
      </c>
      <c r="C1261">
        <v>367</v>
      </c>
      <c r="D1261">
        <v>573</v>
      </c>
      <c r="E1261">
        <v>719</v>
      </c>
      <c r="F1261" t="s">
        <v>2990</v>
      </c>
      <c r="G1261">
        <v>493</v>
      </c>
      <c r="H1261">
        <v>615</v>
      </c>
      <c r="I1261">
        <v>838</v>
      </c>
      <c r="J1261" t="s">
        <v>2990</v>
      </c>
    </row>
    <row r="1262" spans="1:10" x14ac:dyDescent="0.15">
      <c r="A1262" s="2" t="s">
        <v>648</v>
      </c>
      <c r="B1262" t="s">
        <v>2990</v>
      </c>
      <c r="C1262">
        <v>638</v>
      </c>
      <c r="D1262">
        <v>1064</v>
      </c>
      <c r="E1262">
        <v>1500</v>
      </c>
      <c r="F1262" t="s">
        <v>2990</v>
      </c>
      <c r="G1262">
        <v>626</v>
      </c>
      <c r="H1262">
        <v>1041</v>
      </c>
      <c r="I1262">
        <v>1481</v>
      </c>
      <c r="J1262" t="s">
        <v>2990</v>
      </c>
    </row>
    <row r="1263" spans="1:10" x14ac:dyDescent="0.15">
      <c r="A1263" s="2" t="s">
        <v>2836</v>
      </c>
      <c r="B1263" t="s">
        <v>2990</v>
      </c>
      <c r="C1263">
        <v>710</v>
      </c>
      <c r="D1263">
        <v>1105</v>
      </c>
      <c r="E1263">
        <v>1849</v>
      </c>
      <c r="F1263" t="s">
        <v>2990</v>
      </c>
      <c r="G1263">
        <v>712</v>
      </c>
      <c r="H1263">
        <v>1114</v>
      </c>
      <c r="I1263">
        <v>1835</v>
      </c>
      <c r="J1263" t="s">
        <v>2990</v>
      </c>
    </row>
    <row r="1264" spans="1:10" x14ac:dyDescent="0.15">
      <c r="A1264" s="2" t="s">
        <v>854</v>
      </c>
      <c r="B1264">
        <v>169</v>
      </c>
      <c r="C1264">
        <v>510</v>
      </c>
      <c r="D1264">
        <v>804</v>
      </c>
      <c r="E1264">
        <v>1029</v>
      </c>
      <c r="F1264" t="s">
        <v>2990</v>
      </c>
      <c r="G1264">
        <v>592</v>
      </c>
      <c r="H1264">
        <v>801</v>
      </c>
      <c r="I1264">
        <v>1011</v>
      </c>
      <c r="J1264" t="s">
        <v>2990</v>
      </c>
    </row>
    <row r="1265" spans="1:10" x14ac:dyDescent="0.15">
      <c r="A1265" s="2" t="s">
        <v>1621</v>
      </c>
      <c r="B1265" t="s">
        <v>2990</v>
      </c>
      <c r="C1265">
        <v>585</v>
      </c>
      <c r="D1265">
        <v>1084</v>
      </c>
      <c r="E1265">
        <v>1629</v>
      </c>
      <c r="F1265" t="s">
        <v>2990</v>
      </c>
      <c r="G1265">
        <v>607</v>
      </c>
      <c r="H1265">
        <v>1145</v>
      </c>
      <c r="I1265">
        <v>1557</v>
      </c>
      <c r="J1265" t="s">
        <v>2990</v>
      </c>
    </row>
    <row r="1266" spans="1:10" x14ac:dyDescent="0.15">
      <c r="A1266" s="2" t="s">
        <v>2842</v>
      </c>
      <c r="B1266" t="s">
        <v>2990</v>
      </c>
      <c r="C1266">
        <v>576</v>
      </c>
      <c r="D1266">
        <v>861</v>
      </c>
      <c r="E1266">
        <v>1463</v>
      </c>
      <c r="F1266" t="s">
        <v>2990</v>
      </c>
      <c r="G1266">
        <v>556</v>
      </c>
      <c r="H1266">
        <v>1040</v>
      </c>
      <c r="I1266">
        <v>1473</v>
      </c>
      <c r="J1266" t="s">
        <v>2990</v>
      </c>
    </row>
    <row r="1267" spans="1:10" x14ac:dyDescent="0.15">
      <c r="A1267" s="2" t="s">
        <v>241</v>
      </c>
      <c r="B1267" t="s">
        <v>2990</v>
      </c>
      <c r="C1267">
        <v>392</v>
      </c>
      <c r="D1267">
        <v>1004</v>
      </c>
      <c r="E1267">
        <v>1183</v>
      </c>
      <c r="F1267" t="s">
        <v>2990</v>
      </c>
      <c r="G1267">
        <v>702</v>
      </c>
      <c r="H1267">
        <v>1209</v>
      </c>
      <c r="I1267">
        <v>1401</v>
      </c>
      <c r="J1267" t="s">
        <v>2990</v>
      </c>
    </row>
    <row r="1268" spans="1:10" x14ac:dyDescent="0.15">
      <c r="A1268" s="2" t="s">
        <v>1818</v>
      </c>
      <c r="B1268" t="s">
        <v>2990</v>
      </c>
      <c r="C1268">
        <v>519</v>
      </c>
      <c r="D1268">
        <v>889</v>
      </c>
      <c r="E1268">
        <v>1265</v>
      </c>
      <c r="F1268" t="s">
        <v>2990</v>
      </c>
      <c r="G1268">
        <v>576</v>
      </c>
      <c r="H1268">
        <v>960</v>
      </c>
      <c r="I1268">
        <v>1467</v>
      </c>
      <c r="J1268" t="s">
        <v>2990</v>
      </c>
    </row>
    <row r="1269" spans="1:10" x14ac:dyDescent="0.15">
      <c r="A1269" s="2" t="s">
        <v>2365</v>
      </c>
      <c r="B1269" t="s">
        <v>2990</v>
      </c>
      <c r="C1269">
        <v>258</v>
      </c>
      <c r="D1269">
        <v>704</v>
      </c>
      <c r="E1269">
        <v>1149</v>
      </c>
      <c r="F1269" t="s">
        <v>2990</v>
      </c>
      <c r="G1269">
        <v>267</v>
      </c>
      <c r="H1269">
        <v>697</v>
      </c>
      <c r="I1269">
        <v>1141</v>
      </c>
      <c r="J1269" t="s">
        <v>2990</v>
      </c>
    </row>
    <row r="1270" spans="1:10" x14ac:dyDescent="0.15">
      <c r="A1270" s="2" t="s">
        <v>1783</v>
      </c>
      <c r="B1270" t="s">
        <v>2990</v>
      </c>
      <c r="C1270">
        <v>669</v>
      </c>
      <c r="D1270">
        <v>1296</v>
      </c>
      <c r="E1270">
        <v>2000</v>
      </c>
      <c r="F1270" t="s">
        <v>2990</v>
      </c>
      <c r="G1270">
        <v>654</v>
      </c>
      <c r="H1270">
        <v>1395</v>
      </c>
      <c r="I1270">
        <v>2054</v>
      </c>
      <c r="J1270" t="s">
        <v>2990</v>
      </c>
    </row>
    <row r="1271" spans="1:10" x14ac:dyDescent="0.15">
      <c r="A1271" s="2" t="s">
        <v>1464</v>
      </c>
      <c r="B1271" t="s">
        <v>2990</v>
      </c>
      <c r="C1271">
        <v>621</v>
      </c>
      <c r="D1271">
        <v>1269</v>
      </c>
      <c r="E1271">
        <v>1860</v>
      </c>
      <c r="F1271" t="s">
        <v>2990</v>
      </c>
      <c r="G1271">
        <v>656</v>
      </c>
      <c r="H1271">
        <v>1316</v>
      </c>
      <c r="I1271">
        <v>1894</v>
      </c>
      <c r="J1271" t="s">
        <v>2990</v>
      </c>
    </row>
    <row r="1272" spans="1:10" x14ac:dyDescent="0.15">
      <c r="A1272" s="2" t="s">
        <v>2832</v>
      </c>
      <c r="B1272" t="s">
        <v>2990</v>
      </c>
      <c r="C1272">
        <v>489</v>
      </c>
      <c r="D1272">
        <v>888</v>
      </c>
      <c r="E1272">
        <v>1370</v>
      </c>
      <c r="F1272" t="s">
        <v>2990</v>
      </c>
      <c r="G1272">
        <v>493</v>
      </c>
      <c r="H1272">
        <v>896</v>
      </c>
      <c r="I1272">
        <v>1336</v>
      </c>
      <c r="J1272" t="s">
        <v>2990</v>
      </c>
    </row>
    <row r="1273" spans="1:10" x14ac:dyDescent="0.15">
      <c r="A1273" s="2" t="s">
        <v>2615</v>
      </c>
      <c r="B1273" t="s">
        <v>2990</v>
      </c>
      <c r="C1273">
        <v>643</v>
      </c>
      <c r="D1273">
        <v>1171</v>
      </c>
      <c r="E1273">
        <v>1630</v>
      </c>
      <c r="F1273" t="s">
        <v>2990</v>
      </c>
      <c r="G1273">
        <v>640</v>
      </c>
      <c r="H1273">
        <v>1189</v>
      </c>
      <c r="I1273">
        <v>1676</v>
      </c>
      <c r="J1273" t="s">
        <v>2990</v>
      </c>
    </row>
    <row r="1274" spans="1:10" x14ac:dyDescent="0.15">
      <c r="A1274" s="2" t="s">
        <v>2151</v>
      </c>
      <c r="B1274" t="s">
        <v>2990</v>
      </c>
      <c r="C1274">
        <v>438</v>
      </c>
      <c r="D1274">
        <v>912</v>
      </c>
      <c r="E1274">
        <v>1521</v>
      </c>
      <c r="F1274" t="s">
        <v>2990</v>
      </c>
      <c r="G1274">
        <v>456</v>
      </c>
      <c r="H1274">
        <v>948</v>
      </c>
      <c r="I1274">
        <v>1530</v>
      </c>
      <c r="J1274" t="s">
        <v>2990</v>
      </c>
    </row>
    <row r="1275" spans="1:10" x14ac:dyDescent="0.15">
      <c r="A1275" s="2" t="s">
        <v>1272</v>
      </c>
      <c r="B1275" t="s">
        <v>2990</v>
      </c>
      <c r="C1275">
        <v>359</v>
      </c>
      <c r="D1275">
        <v>904</v>
      </c>
      <c r="E1275">
        <v>1363</v>
      </c>
      <c r="F1275" t="s">
        <v>2990</v>
      </c>
      <c r="G1275">
        <v>367</v>
      </c>
      <c r="H1275">
        <v>902</v>
      </c>
      <c r="I1275">
        <v>1837</v>
      </c>
      <c r="J1275" t="s">
        <v>2990</v>
      </c>
    </row>
    <row r="1276" spans="1:10" x14ac:dyDescent="0.15">
      <c r="A1276" s="2" t="s">
        <v>565</v>
      </c>
      <c r="B1276" t="s">
        <v>2990</v>
      </c>
      <c r="C1276">
        <v>455</v>
      </c>
      <c r="D1276">
        <v>900</v>
      </c>
      <c r="E1276">
        <v>1246</v>
      </c>
      <c r="F1276" t="s">
        <v>2990</v>
      </c>
      <c r="G1276">
        <v>440</v>
      </c>
      <c r="H1276">
        <v>922</v>
      </c>
      <c r="I1276">
        <v>1175</v>
      </c>
      <c r="J1276" t="s">
        <v>2990</v>
      </c>
    </row>
    <row r="1277" spans="1:10" x14ac:dyDescent="0.15">
      <c r="A1277" s="2" t="s">
        <v>2166</v>
      </c>
      <c r="B1277" t="s">
        <v>2990</v>
      </c>
      <c r="C1277">
        <v>437</v>
      </c>
      <c r="D1277">
        <v>683</v>
      </c>
      <c r="E1277">
        <v>1083</v>
      </c>
      <c r="F1277" t="s">
        <v>2990</v>
      </c>
      <c r="G1277">
        <v>446</v>
      </c>
      <c r="H1277">
        <v>722</v>
      </c>
      <c r="I1277">
        <v>1053</v>
      </c>
      <c r="J1277" t="s">
        <v>2990</v>
      </c>
    </row>
    <row r="1278" spans="1:10" x14ac:dyDescent="0.15">
      <c r="A1278" s="2" t="s">
        <v>2943</v>
      </c>
      <c r="B1278" t="s">
        <v>2990</v>
      </c>
      <c r="C1278">
        <v>471</v>
      </c>
      <c r="D1278">
        <v>740</v>
      </c>
      <c r="E1278">
        <v>1069</v>
      </c>
      <c r="F1278" t="s">
        <v>2990</v>
      </c>
      <c r="G1278">
        <v>478</v>
      </c>
      <c r="H1278">
        <v>745</v>
      </c>
      <c r="I1278">
        <v>1086</v>
      </c>
      <c r="J1278" t="s">
        <v>2990</v>
      </c>
    </row>
    <row r="1279" spans="1:10" x14ac:dyDescent="0.15">
      <c r="A1279" s="2" t="s">
        <v>1614</v>
      </c>
      <c r="B1279">
        <v>107</v>
      </c>
      <c r="C1279">
        <v>318</v>
      </c>
      <c r="D1279">
        <v>592</v>
      </c>
      <c r="E1279">
        <v>1010</v>
      </c>
      <c r="F1279" t="s">
        <v>2990</v>
      </c>
      <c r="G1279">
        <v>339</v>
      </c>
      <c r="H1279">
        <v>664</v>
      </c>
      <c r="I1279">
        <v>1166</v>
      </c>
      <c r="J1279" t="s">
        <v>2990</v>
      </c>
    </row>
    <row r="1280" spans="1:10" x14ac:dyDescent="0.15">
      <c r="A1280" s="2" t="s">
        <v>1811</v>
      </c>
      <c r="B1280">
        <v>249</v>
      </c>
      <c r="C1280">
        <v>544</v>
      </c>
      <c r="D1280">
        <v>929</v>
      </c>
      <c r="E1280">
        <v>1445</v>
      </c>
      <c r="F1280" t="s">
        <v>2990</v>
      </c>
      <c r="G1280">
        <v>599</v>
      </c>
      <c r="H1280">
        <v>930</v>
      </c>
      <c r="I1280">
        <v>1291</v>
      </c>
      <c r="J1280" t="s">
        <v>2990</v>
      </c>
    </row>
    <row r="1281" spans="1:10" x14ac:dyDescent="0.15">
      <c r="A1281" s="2" t="s">
        <v>2946</v>
      </c>
      <c r="B1281">
        <v>79</v>
      </c>
      <c r="C1281">
        <v>264</v>
      </c>
      <c r="D1281">
        <v>494</v>
      </c>
      <c r="E1281">
        <v>748</v>
      </c>
      <c r="F1281" t="s">
        <v>2990</v>
      </c>
      <c r="G1281">
        <v>321</v>
      </c>
      <c r="H1281">
        <v>542</v>
      </c>
      <c r="I1281">
        <v>779</v>
      </c>
      <c r="J1281" t="s">
        <v>2990</v>
      </c>
    </row>
    <row r="1282" spans="1:10" x14ac:dyDescent="0.15">
      <c r="A1282" s="2" t="s">
        <v>563</v>
      </c>
      <c r="B1282" t="s">
        <v>2990</v>
      </c>
      <c r="C1282">
        <v>564</v>
      </c>
      <c r="D1282">
        <v>807</v>
      </c>
      <c r="E1282">
        <v>972</v>
      </c>
      <c r="F1282" t="s">
        <v>2990</v>
      </c>
      <c r="G1282">
        <v>556</v>
      </c>
      <c r="H1282">
        <v>784</v>
      </c>
      <c r="I1282">
        <v>935</v>
      </c>
      <c r="J1282" t="s">
        <v>2990</v>
      </c>
    </row>
    <row r="1283" spans="1:10" x14ac:dyDescent="0.15">
      <c r="A1283" s="2" t="s">
        <v>1638</v>
      </c>
      <c r="B1283" t="s">
        <v>2990</v>
      </c>
      <c r="C1283">
        <v>541</v>
      </c>
      <c r="D1283">
        <v>1012</v>
      </c>
      <c r="E1283">
        <v>1834</v>
      </c>
      <c r="F1283" t="s">
        <v>2990</v>
      </c>
      <c r="G1283">
        <v>596</v>
      </c>
      <c r="H1283">
        <v>1116</v>
      </c>
      <c r="I1283">
        <v>1774</v>
      </c>
      <c r="J1283" t="s">
        <v>2990</v>
      </c>
    </row>
    <row r="1284" spans="1:10" x14ac:dyDescent="0.15">
      <c r="A1284" s="2" t="s">
        <v>1159</v>
      </c>
      <c r="B1284" t="s">
        <v>2990</v>
      </c>
      <c r="C1284">
        <v>410</v>
      </c>
      <c r="D1284">
        <v>1077</v>
      </c>
      <c r="E1284">
        <v>1745</v>
      </c>
      <c r="F1284" t="s">
        <v>2990</v>
      </c>
      <c r="G1284">
        <v>557</v>
      </c>
      <c r="H1284">
        <v>1234</v>
      </c>
      <c r="I1284">
        <v>1750</v>
      </c>
      <c r="J1284" t="s">
        <v>2990</v>
      </c>
    </row>
    <row r="1285" spans="1:10" x14ac:dyDescent="0.15">
      <c r="A1285" s="2" t="s">
        <v>2602</v>
      </c>
      <c r="B1285" t="s">
        <v>2990</v>
      </c>
      <c r="C1285">
        <v>469</v>
      </c>
      <c r="D1285">
        <v>921</v>
      </c>
      <c r="E1285">
        <v>1314</v>
      </c>
      <c r="F1285" t="s">
        <v>2990</v>
      </c>
      <c r="G1285">
        <v>464</v>
      </c>
      <c r="H1285">
        <v>908</v>
      </c>
      <c r="I1285">
        <v>1414</v>
      </c>
      <c r="J1285" t="s">
        <v>2990</v>
      </c>
    </row>
    <row r="1286" spans="1:10" x14ac:dyDescent="0.15">
      <c r="A1286" s="2" t="s">
        <v>1632</v>
      </c>
      <c r="B1286" t="s">
        <v>2990</v>
      </c>
      <c r="C1286">
        <v>555</v>
      </c>
      <c r="D1286">
        <v>711</v>
      </c>
      <c r="E1286">
        <v>1096</v>
      </c>
      <c r="F1286" t="s">
        <v>2990</v>
      </c>
      <c r="G1286">
        <v>672</v>
      </c>
      <c r="H1286">
        <v>896</v>
      </c>
      <c r="I1286">
        <v>1216</v>
      </c>
      <c r="J1286" t="s">
        <v>2990</v>
      </c>
    </row>
    <row r="1287" spans="1:10" x14ac:dyDescent="0.15">
      <c r="A1287" s="2" t="s">
        <v>285</v>
      </c>
      <c r="B1287" t="s">
        <v>2990</v>
      </c>
      <c r="C1287">
        <v>541</v>
      </c>
      <c r="D1287">
        <v>819</v>
      </c>
      <c r="E1287">
        <v>1123</v>
      </c>
      <c r="F1287" t="s">
        <v>2990</v>
      </c>
      <c r="G1287">
        <v>605</v>
      </c>
      <c r="H1287">
        <v>819</v>
      </c>
      <c r="I1287">
        <v>1047</v>
      </c>
      <c r="J1287" t="s">
        <v>2990</v>
      </c>
    </row>
    <row r="1288" spans="1:10" x14ac:dyDescent="0.15">
      <c r="A1288" s="2" t="s">
        <v>952</v>
      </c>
      <c r="B1288" t="s">
        <v>2990</v>
      </c>
      <c r="C1288">
        <v>339</v>
      </c>
      <c r="D1288">
        <v>700</v>
      </c>
      <c r="E1288">
        <v>1035</v>
      </c>
      <c r="F1288" t="s">
        <v>2990</v>
      </c>
      <c r="G1288">
        <v>452</v>
      </c>
      <c r="H1288">
        <v>772</v>
      </c>
      <c r="I1288">
        <v>1012</v>
      </c>
      <c r="J1288" t="s">
        <v>2990</v>
      </c>
    </row>
    <row r="1289" spans="1:10" x14ac:dyDescent="0.15">
      <c r="A1289" s="2" t="s">
        <v>1277</v>
      </c>
      <c r="B1289" t="s">
        <v>2990</v>
      </c>
      <c r="C1289">
        <v>471</v>
      </c>
      <c r="D1289">
        <v>1018</v>
      </c>
      <c r="E1289">
        <v>1395</v>
      </c>
      <c r="F1289" t="s">
        <v>2990</v>
      </c>
      <c r="G1289">
        <v>561</v>
      </c>
      <c r="H1289">
        <v>941</v>
      </c>
      <c r="I1289">
        <v>1254</v>
      </c>
      <c r="J1289" t="s">
        <v>2990</v>
      </c>
    </row>
    <row r="1290" spans="1:10" x14ac:dyDescent="0.15">
      <c r="A1290" s="2" t="s">
        <v>2178</v>
      </c>
      <c r="B1290" t="s">
        <v>2990</v>
      </c>
      <c r="C1290">
        <v>252</v>
      </c>
      <c r="D1290">
        <v>550</v>
      </c>
      <c r="E1290">
        <v>873</v>
      </c>
      <c r="F1290" t="s">
        <v>2990</v>
      </c>
      <c r="G1290">
        <v>250</v>
      </c>
      <c r="H1290">
        <v>526</v>
      </c>
      <c r="I1290">
        <v>938</v>
      </c>
      <c r="J1290" t="s">
        <v>2990</v>
      </c>
    </row>
    <row r="1291" spans="1:10" x14ac:dyDescent="0.15">
      <c r="A1291" s="2" t="s">
        <v>1989</v>
      </c>
      <c r="B1291">
        <v>212</v>
      </c>
      <c r="C1291">
        <v>655</v>
      </c>
      <c r="D1291">
        <v>1094</v>
      </c>
      <c r="E1291">
        <v>1490</v>
      </c>
      <c r="F1291" t="s">
        <v>2990</v>
      </c>
      <c r="G1291">
        <v>675</v>
      </c>
      <c r="H1291">
        <v>1118</v>
      </c>
      <c r="I1291">
        <v>1496</v>
      </c>
      <c r="J1291" t="s">
        <v>2990</v>
      </c>
    </row>
    <row r="1292" spans="1:10" x14ac:dyDescent="0.15">
      <c r="A1292" s="2" t="s">
        <v>1805</v>
      </c>
      <c r="B1292" t="s">
        <v>2990</v>
      </c>
      <c r="C1292">
        <v>571</v>
      </c>
      <c r="D1292">
        <v>983</v>
      </c>
      <c r="E1292">
        <v>1395</v>
      </c>
      <c r="F1292" t="s">
        <v>2990</v>
      </c>
      <c r="G1292">
        <v>546</v>
      </c>
      <c r="H1292">
        <v>975</v>
      </c>
      <c r="I1292">
        <v>1313</v>
      </c>
      <c r="J1292" t="s">
        <v>2990</v>
      </c>
    </row>
    <row r="1293" spans="1:10" x14ac:dyDescent="0.15">
      <c r="A1293" s="2" t="s">
        <v>2168</v>
      </c>
      <c r="B1293" t="s">
        <v>2990</v>
      </c>
      <c r="C1293">
        <v>427</v>
      </c>
      <c r="D1293">
        <v>716</v>
      </c>
      <c r="E1293">
        <v>1003</v>
      </c>
      <c r="F1293" t="s">
        <v>2990</v>
      </c>
      <c r="G1293">
        <v>427</v>
      </c>
      <c r="H1293">
        <v>693</v>
      </c>
      <c r="I1293">
        <v>1073</v>
      </c>
      <c r="J1293" t="s">
        <v>2990</v>
      </c>
    </row>
    <row r="1294" spans="1:10" x14ac:dyDescent="0.15">
      <c r="A1294" s="2" t="s">
        <v>1629</v>
      </c>
      <c r="B1294" t="s">
        <v>2990</v>
      </c>
      <c r="C1294">
        <v>592</v>
      </c>
      <c r="D1294">
        <v>1078</v>
      </c>
      <c r="E1294">
        <v>1493</v>
      </c>
      <c r="F1294">
        <v>1824</v>
      </c>
      <c r="G1294">
        <v>556</v>
      </c>
      <c r="H1294">
        <v>1154</v>
      </c>
      <c r="I1294">
        <v>1670</v>
      </c>
      <c r="J1294">
        <v>1764</v>
      </c>
    </row>
    <row r="1295" spans="1:10" x14ac:dyDescent="0.15">
      <c r="A1295" s="2" t="s">
        <v>1287</v>
      </c>
      <c r="B1295">
        <v>212</v>
      </c>
      <c r="C1295">
        <v>368</v>
      </c>
      <c r="D1295">
        <v>773</v>
      </c>
      <c r="E1295">
        <v>1438</v>
      </c>
      <c r="F1295" t="s">
        <v>2990</v>
      </c>
      <c r="G1295">
        <v>419</v>
      </c>
      <c r="H1295">
        <v>922</v>
      </c>
      <c r="I1295">
        <v>1473</v>
      </c>
      <c r="J1295" t="s">
        <v>2990</v>
      </c>
    </row>
    <row r="1296" spans="1:10" x14ac:dyDescent="0.15">
      <c r="A1296" s="2" t="s">
        <v>1986</v>
      </c>
      <c r="B1296" t="s">
        <v>2990</v>
      </c>
      <c r="C1296">
        <v>675</v>
      </c>
      <c r="D1296">
        <v>1093</v>
      </c>
      <c r="E1296">
        <v>1804</v>
      </c>
      <c r="F1296" t="s">
        <v>2990</v>
      </c>
      <c r="G1296">
        <v>664</v>
      </c>
      <c r="H1296">
        <v>1031</v>
      </c>
      <c r="I1296">
        <v>1732</v>
      </c>
      <c r="J1296" t="s">
        <v>2990</v>
      </c>
    </row>
    <row r="1297" spans="1:10" x14ac:dyDescent="0.15">
      <c r="A1297" s="2" t="s">
        <v>1157</v>
      </c>
      <c r="B1297">
        <v>296</v>
      </c>
      <c r="C1297">
        <v>564</v>
      </c>
      <c r="D1297">
        <v>1025</v>
      </c>
      <c r="E1297">
        <v>1719</v>
      </c>
      <c r="F1297" t="s">
        <v>2990</v>
      </c>
      <c r="G1297">
        <v>542</v>
      </c>
      <c r="H1297">
        <v>933</v>
      </c>
      <c r="I1297">
        <v>1692</v>
      </c>
      <c r="J1297" t="s">
        <v>2990</v>
      </c>
    </row>
    <row r="1298" spans="1:10" x14ac:dyDescent="0.15">
      <c r="A1298" s="2" t="s">
        <v>2830</v>
      </c>
      <c r="B1298" t="s">
        <v>2990</v>
      </c>
      <c r="C1298">
        <v>336</v>
      </c>
      <c r="D1298">
        <v>583</v>
      </c>
      <c r="E1298">
        <v>933</v>
      </c>
      <c r="F1298" t="s">
        <v>2990</v>
      </c>
      <c r="G1298">
        <v>335</v>
      </c>
      <c r="H1298">
        <v>594</v>
      </c>
      <c r="I1298">
        <v>941</v>
      </c>
      <c r="J1298" t="s">
        <v>2990</v>
      </c>
    </row>
    <row r="1299" spans="1:10" x14ac:dyDescent="0.15">
      <c r="A1299" s="2" t="s">
        <v>1789</v>
      </c>
      <c r="B1299">
        <v>126</v>
      </c>
      <c r="C1299">
        <v>495</v>
      </c>
      <c r="D1299">
        <v>882</v>
      </c>
      <c r="E1299">
        <v>1111</v>
      </c>
      <c r="F1299" t="s">
        <v>2990</v>
      </c>
      <c r="G1299">
        <v>393</v>
      </c>
      <c r="H1299">
        <v>745</v>
      </c>
      <c r="I1299">
        <v>1158</v>
      </c>
      <c r="J1299" t="s">
        <v>2990</v>
      </c>
    </row>
    <row r="1300" spans="1:10" x14ac:dyDescent="0.15">
      <c r="A1300" s="2" t="s">
        <v>1786</v>
      </c>
      <c r="B1300" t="s">
        <v>2990</v>
      </c>
      <c r="C1300">
        <v>521</v>
      </c>
      <c r="D1300">
        <v>823</v>
      </c>
      <c r="E1300">
        <v>1132</v>
      </c>
      <c r="F1300" t="s">
        <v>2990</v>
      </c>
      <c r="G1300">
        <v>662</v>
      </c>
      <c r="H1300">
        <v>917</v>
      </c>
      <c r="I1300">
        <v>1235</v>
      </c>
      <c r="J1300" t="s">
        <v>2990</v>
      </c>
    </row>
    <row r="1301" spans="1:10" x14ac:dyDescent="0.15">
      <c r="A1301" s="2" t="s">
        <v>2377</v>
      </c>
      <c r="B1301">
        <v>127</v>
      </c>
      <c r="C1301">
        <v>422</v>
      </c>
      <c r="D1301">
        <v>824</v>
      </c>
      <c r="E1301">
        <v>1172</v>
      </c>
      <c r="F1301" t="s">
        <v>2990</v>
      </c>
      <c r="G1301">
        <v>450</v>
      </c>
      <c r="H1301">
        <v>817</v>
      </c>
      <c r="I1301">
        <v>1124</v>
      </c>
      <c r="J1301" t="s">
        <v>2990</v>
      </c>
    </row>
    <row r="1302" spans="1:10" x14ac:dyDescent="0.15">
      <c r="A1302" s="2" t="s">
        <v>1977</v>
      </c>
      <c r="B1302" t="s">
        <v>2990</v>
      </c>
      <c r="C1302">
        <v>390</v>
      </c>
      <c r="D1302">
        <v>761</v>
      </c>
      <c r="E1302">
        <v>1095</v>
      </c>
      <c r="F1302" t="s">
        <v>2990</v>
      </c>
      <c r="G1302">
        <v>440</v>
      </c>
      <c r="H1302">
        <v>819</v>
      </c>
      <c r="I1302">
        <v>1259</v>
      </c>
      <c r="J1302" t="s">
        <v>2990</v>
      </c>
    </row>
    <row r="1303" spans="1:10" x14ac:dyDescent="0.15">
      <c r="A1303" s="2" t="s">
        <v>851</v>
      </c>
      <c r="B1303" t="s">
        <v>2990</v>
      </c>
      <c r="C1303">
        <v>642</v>
      </c>
      <c r="D1303">
        <v>1144</v>
      </c>
      <c r="E1303">
        <v>1449</v>
      </c>
      <c r="F1303" t="s">
        <v>2990</v>
      </c>
      <c r="G1303">
        <v>681</v>
      </c>
      <c r="H1303">
        <v>1150</v>
      </c>
      <c r="I1303">
        <v>1356</v>
      </c>
      <c r="J1303" t="s">
        <v>2990</v>
      </c>
    </row>
    <row r="1304" spans="1:10" x14ac:dyDescent="0.15">
      <c r="A1304" s="2" t="s">
        <v>1797</v>
      </c>
      <c r="B1304" t="s">
        <v>2990</v>
      </c>
      <c r="C1304">
        <v>644</v>
      </c>
      <c r="D1304">
        <v>1081</v>
      </c>
      <c r="E1304">
        <v>1729</v>
      </c>
      <c r="F1304" t="s">
        <v>2990</v>
      </c>
      <c r="G1304">
        <v>644</v>
      </c>
      <c r="H1304">
        <v>1092</v>
      </c>
      <c r="I1304">
        <v>1908</v>
      </c>
      <c r="J1304" t="s">
        <v>2990</v>
      </c>
    </row>
    <row r="1305" spans="1:10" x14ac:dyDescent="0.15">
      <c r="A1305" s="2" t="s">
        <v>2934</v>
      </c>
      <c r="B1305">
        <v>264</v>
      </c>
      <c r="C1305">
        <v>397</v>
      </c>
      <c r="D1305">
        <v>700</v>
      </c>
      <c r="E1305">
        <v>1186</v>
      </c>
      <c r="F1305" t="s">
        <v>2990</v>
      </c>
      <c r="G1305">
        <v>404</v>
      </c>
      <c r="H1305">
        <v>707</v>
      </c>
      <c r="I1305">
        <v>1200</v>
      </c>
      <c r="J1305" t="s">
        <v>2990</v>
      </c>
    </row>
    <row r="1306" spans="1:10" x14ac:dyDescent="0.15">
      <c r="A1306" s="2" t="s">
        <v>2607</v>
      </c>
      <c r="B1306" t="s">
        <v>2990</v>
      </c>
      <c r="C1306">
        <v>399</v>
      </c>
      <c r="D1306">
        <v>605</v>
      </c>
      <c r="E1306">
        <v>1206</v>
      </c>
      <c r="F1306" t="s">
        <v>2990</v>
      </c>
      <c r="G1306">
        <v>400</v>
      </c>
      <c r="H1306">
        <v>605</v>
      </c>
      <c r="I1306">
        <v>1129</v>
      </c>
      <c r="J1306" t="s">
        <v>2990</v>
      </c>
    </row>
    <row r="1307" spans="1:10" x14ac:dyDescent="0.15">
      <c r="A1307" s="2" t="s">
        <v>2828</v>
      </c>
      <c r="B1307" t="s">
        <v>2990</v>
      </c>
      <c r="C1307">
        <v>431</v>
      </c>
      <c r="D1307">
        <v>843</v>
      </c>
      <c r="E1307">
        <v>1537</v>
      </c>
      <c r="F1307" t="s">
        <v>2990</v>
      </c>
      <c r="G1307">
        <v>442</v>
      </c>
      <c r="H1307">
        <v>846</v>
      </c>
      <c r="I1307">
        <v>1456</v>
      </c>
      <c r="J1307" t="s">
        <v>2990</v>
      </c>
    </row>
    <row r="1308" spans="1:10" x14ac:dyDescent="0.15">
      <c r="A1308" s="2" t="s">
        <v>1987</v>
      </c>
      <c r="B1308" t="s">
        <v>2990</v>
      </c>
      <c r="C1308">
        <v>737</v>
      </c>
      <c r="D1308">
        <v>1123</v>
      </c>
      <c r="E1308">
        <v>1727</v>
      </c>
      <c r="F1308" t="s">
        <v>2990</v>
      </c>
      <c r="G1308">
        <v>769</v>
      </c>
      <c r="H1308">
        <v>1175</v>
      </c>
      <c r="I1308">
        <v>1773</v>
      </c>
      <c r="J1308" t="s">
        <v>2990</v>
      </c>
    </row>
    <row r="1309" spans="1:10" x14ac:dyDescent="0.15">
      <c r="A1309" s="2" t="s">
        <v>352</v>
      </c>
      <c r="B1309" t="s">
        <v>2990</v>
      </c>
      <c r="C1309">
        <v>420</v>
      </c>
      <c r="D1309">
        <v>603</v>
      </c>
      <c r="E1309">
        <v>749</v>
      </c>
      <c r="F1309" t="s">
        <v>2990</v>
      </c>
      <c r="G1309">
        <v>580</v>
      </c>
      <c r="H1309">
        <v>771</v>
      </c>
      <c r="I1309">
        <v>961</v>
      </c>
      <c r="J1309" t="s">
        <v>2990</v>
      </c>
    </row>
    <row r="1310" spans="1:10" x14ac:dyDescent="0.15">
      <c r="A1310" s="2" t="s">
        <v>2374</v>
      </c>
      <c r="B1310" t="s">
        <v>2990</v>
      </c>
      <c r="C1310">
        <v>702</v>
      </c>
      <c r="D1310">
        <v>1285</v>
      </c>
      <c r="E1310">
        <v>2047</v>
      </c>
      <c r="F1310" t="s">
        <v>2990</v>
      </c>
      <c r="G1310">
        <v>725</v>
      </c>
      <c r="H1310">
        <v>1356</v>
      </c>
      <c r="I1310">
        <v>2052</v>
      </c>
      <c r="J1310" t="s">
        <v>2990</v>
      </c>
    </row>
    <row r="1311" spans="1:10" x14ac:dyDescent="0.15">
      <c r="A1311" s="2" t="s">
        <v>2157</v>
      </c>
      <c r="B1311" t="s">
        <v>2990</v>
      </c>
      <c r="C1311">
        <v>626</v>
      </c>
      <c r="D1311">
        <v>1082</v>
      </c>
      <c r="E1311">
        <v>1746</v>
      </c>
      <c r="F1311" t="s">
        <v>2990</v>
      </c>
      <c r="G1311">
        <v>590</v>
      </c>
      <c r="H1311">
        <v>1089</v>
      </c>
      <c r="I1311">
        <v>1790</v>
      </c>
      <c r="J1311" t="s">
        <v>2990</v>
      </c>
    </row>
    <row r="1312" spans="1:10" x14ac:dyDescent="0.15">
      <c r="A1312" s="2" t="s">
        <v>2937</v>
      </c>
      <c r="B1312" t="s">
        <v>2990</v>
      </c>
      <c r="C1312">
        <v>452</v>
      </c>
      <c r="D1312">
        <v>889</v>
      </c>
      <c r="E1312">
        <v>1661</v>
      </c>
      <c r="F1312" t="s">
        <v>2990</v>
      </c>
      <c r="G1312">
        <v>452</v>
      </c>
      <c r="H1312">
        <v>913</v>
      </c>
      <c r="I1312">
        <v>1668</v>
      </c>
      <c r="J1312" t="s">
        <v>2990</v>
      </c>
    </row>
    <row r="1313" spans="1:10" x14ac:dyDescent="0.15">
      <c r="A1313" s="2" t="s">
        <v>1049</v>
      </c>
      <c r="B1313" t="s">
        <v>2990</v>
      </c>
      <c r="C1313">
        <v>357</v>
      </c>
      <c r="D1313">
        <v>868</v>
      </c>
      <c r="E1313">
        <v>1073</v>
      </c>
      <c r="F1313" t="s">
        <v>2990</v>
      </c>
      <c r="G1313">
        <v>357</v>
      </c>
      <c r="H1313">
        <v>940</v>
      </c>
      <c r="I1313">
        <v>1147</v>
      </c>
      <c r="J1313" t="s">
        <v>2990</v>
      </c>
    </row>
    <row r="1314" spans="1:10" x14ac:dyDescent="0.15">
      <c r="A1314" s="2" t="s">
        <v>2936</v>
      </c>
      <c r="B1314" t="s">
        <v>2990</v>
      </c>
      <c r="C1314">
        <v>633</v>
      </c>
      <c r="D1314">
        <v>908</v>
      </c>
      <c r="E1314">
        <v>1313</v>
      </c>
      <c r="F1314" t="s">
        <v>2990</v>
      </c>
      <c r="G1314">
        <v>625</v>
      </c>
      <c r="H1314">
        <v>1006</v>
      </c>
      <c r="I1314">
        <v>1471</v>
      </c>
      <c r="J1314" t="s">
        <v>2990</v>
      </c>
    </row>
    <row r="1315" spans="1:10" x14ac:dyDescent="0.15">
      <c r="A1315" s="2" t="s">
        <v>1289</v>
      </c>
      <c r="B1315" t="s">
        <v>2990</v>
      </c>
      <c r="C1315">
        <v>401</v>
      </c>
      <c r="D1315">
        <v>711</v>
      </c>
      <c r="E1315">
        <v>1192</v>
      </c>
      <c r="F1315" t="s">
        <v>2990</v>
      </c>
      <c r="G1315">
        <v>395</v>
      </c>
      <c r="H1315">
        <v>744</v>
      </c>
      <c r="I1315">
        <v>1163</v>
      </c>
      <c r="J1315" t="s">
        <v>2990</v>
      </c>
    </row>
    <row r="1316" spans="1:10" x14ac:dyDescent="0.15">
      <c r="A1316" s="2" t="s">
        <v>741</v>
      </c>
      <c r="B1316" t="s">
        <v>2990</v>
      </c>
      <c r="C1316">
        <v>614</v>
      </c>
      <c r="D1316">
        <v>933</v>
      </c>
      <c r="E1316">
        <v>1099</v>
      </c>
      <c r="F1316" t="s">
        <v>2990</v>
      </c>
      <c r="G1316">
        <v>609</v>
      </c>
      <c r="H1316">
        <v>962</v>
      </c>
      <c r="I1316">
        <v>1267</v>
      </c>
      <c r="J1316" t="s">
        <v>2990</v>
      </c>
    </row>
    <row r="1317" spans="1:10" x14ac:dyDescent="0.15">
      <c r="A1317" s="2" t="s">
        <v>1982</v>
      </c>
      <c r="B1317" t="s">
        <v>2990</v>
      </c>
      <c r="C1317">
        <v>353</v>
      </c>
      <c r="D1317">
        <v>619</v>
      </c>
      <c r="E1317">
        <v>1073</v>
      </c>
      <c r="F1317" t="s">
        <v>2990</v>
      </c>
      <c r="G1317">
        <v>347</v>
      </c>
      <c r="H1317">
        <v>624</v>
      </c>
      <c r="I1317">
        <v>1000</v>
      </c>
      <c r="J1317" t="s">
        <v>2990</v>
      </c>
    </row>
    <row r="1318" spans="1:10" x14ac:dyDescent="0.15">
      <c r="A1318" s="2" t="s">
        <v>1284</v>
      </c>
      <c r="B1318" t="s">
        <v>2990</v>
      </c>
      <c r="C1318">
        <v>489</v>
      </c>
      <c r="D1318">
        <v>1076</v>
      </c>
      <c r="E1318">
        <v>1567</v>
      </c>
      <c r="F1318" t="s">
        <v>2990</v>
      </c>
      <c r="G1318">
        <v>530</v>
      </c>
      <c r="H1318">
        <v>1139</v>
      </c>
      <c r="I1318">
        <v>1997</v>
      </c>
      <c r="J1318" t="s">
        <v>2990</v>
      </c>
    </row>
    <row r="1319" spans="1:10" x14ac:dyDescent="0.15">
      <c r="A1319" s="2" t="s">
        <v>415</v>
      </c>
      <c r="B1319" t="s">
        <v>2990</v>
      </c>
      <c r="C1319">
        <v>636</v>
      </c>
      <c r="D1319">
        <v>979</v>
      </c>
      <c r="E1319">
        <v>1287</v>
      </c>
      <c r="F1319" t="s">
        <v>2990</v>
      </c>
      <c r="G1319">
        <v>867</v>
      </c>
      <c r="H1319">
        <v>1153</v>
      </c>
      <c r="I1319">
        <v>1411</v>
      </c>
      <c r="J1319" t="s">
        <v>2990</v>
      </c>
    </row>
    <row r="1320" spans="1:10" x14ac:dyDescent="0.15">
      <c r="A1320" s="2" t="s">
        <v>1788</v>
      </c>
      <c r="B1320" t="s">
        <v>2990</v>
      </c>
      <c r="C1320">
        <v>602</v>
      </c>
      <c r="D1320">
        <v>1008</v>
      </c>
      <c r="E1320">
        <v>1608</v>
      </c>
      <c r="F1320">
        <v>2183</v>
      </c>
      <c r="G1320">
        <v>680</v>
      </c>
      <c r="H1320">
        <v>931</v>
      </c>
      <c r="I1320">
        <v>1774</v>
      </c>
      <c r="J1320">
        <v>2190</v>
      </c>
    </row>
    <row r="1321" spans="1:10" x14ac:dyDescent="0.15">
      <c r="A1321" s="2" t="s">
        <v>1618</v>
      </c>
      <c r="B1321" t="s">
        <v>2990</v>
      </c>
      <c r="C1321">
        <v>629</v>
      </c>
      <c r="D1321">
        <v>1271</v>
      </c>
      <c r="E1321">
        <v>2002</v>
      </c>
      <c r="F1321" t="s">
        <v>2990</v>
      </c>
      <c r="G1321">
        <v>691</v>
      </c>
      <c r="H1321">
        <v>1362</v>
      </c>
      <c r="I1321">
        <v>1974</v>
      </c>
      <c r="J1321" t="s">
        <v>2990</v>
      </c>
    </row>
    <row r="1322" spans="1:10" x14ac:dyDescent="0.15">
      <c r="A1322" s="2" t="s">
        <v>1453</v>
      </c>
      <c r="B1322" t="s">
        <v>2990</v>
      </c>
      <c r="C1322">
        <v>430</v>
      </c>
      <c r="D1322">
        <v>988</v>
      </c>
      <c r="E1322">
        <v>1512</v>
      </c>
      <c r="F1322" t="s">
        <v>2990</v>
      </c>
      <c r="G1322">
        <v>464</v>
      </c>
      <c r="H1322">
        <v>952</v>
      </c>
      <c r="I1322">
        <v>1265</v>
      </c>
      <c r="J1322" t="s">
        <v>2990</v>
      </c>
    </row>
    <row r="1323" spans="1:10" x14ac:dyDescent="0.15">
      <c r="A1323" s="2" t="s">
        <v>2380</v>
      </c>
      <c r="B1323" t="s">
        <v>2990</v>
      </c>
      <c r="C1323">
        <v>352</v>
      </c>
      <c r="D1323">
        <v>629</v>
      </c>
      <c r="E1323">
        <v>1172</v>
      </c>
      <c r="F1323" t="s">
        <v>2990</v>
      </c>
      <c r="G1323">
        <v>433</v>
      </c>
      <c r="H1323">
        <v>722</v>
      </c>
      <c r="I1323">
        <v>1127</v>
      </c>
      <c r="J1323" t="s">
        <v>2990</v>
      </c>
    </row>
    <row r="1324" spans="1:10" x14ac:dyDescent="0.15">
      <c r="A1324" s="2" t="s">
        <v>288</v>
      </c>
      <c r="B1324" t="s">
        <v>2990</v>
      </c>
      <c r="C1324">
        <v>468</v>
      </c>
      <c r="D1324">
        <v>694</v>
      </c>
      <c r="E1324">
        <v>803</v>
      </c>
      <c r="F1324" t="s">
        <v>2990</v>
      </c>
      <c r="G1324">
        <v>524</v>
      </c>
      <c r="H1324">
        <v>685</v>
      </c>
      <c r="I1324">
        <v>795</v>
      </c>
      <c r="J1324" t="s">
        <v>2990</v>
      </c>
    </row>
    <row r="1325" spans="1:10" x14ac:dyDescent="0.15">
      <c r="A1325" s="2" t="s">
        <v>856</v>
      </c>
      <c r="B1325" t="s">
        <v>2990</v>
      </c>
      <c r="C1325">
        <v>258</v>
      </c>
      <c r="D1325">
        <v>464</v>
      </c>
      <c r="E1325">
        <v>673</v>
      </c>
      <c r="F1325" t="s">
        <v>2990</v>
      </c>
      <c r="G1325">
        <v>258</v>
      </c>
      <c r="H1325">
        <v>465</v>
      </c>
      <c r="I1325" t="s">
        <v>2990</v>
      </c>
      <c r="J1325" t="s">
        <v>2990</v>
      </c>
    </row>
    <row r="1326" spans="1:10" x14ac:dyDescent="0.15">
      <c r="A1326" s="2" t="s">
        <v>1456</v>
      </c>
      <c r="B1326" t="s">
        <v>2990</v>
      </c>
      <c r="C1326">
        <v>529</v>
      </c>
      <c r="D1326">
        <v>1032</v>
      </c>
      <c r="E1326">
        <v>1838</v>
      </c>
      <c r="F1326" t="s">
        <v>2990</v>
      </c>
      <c r="G1326">
        <v>543</v>
      </c>
      <c r="H1326">
        <v>1056</v>
      </c>
      <c r="I1326">
        <v>1735</v>
      </c>
      <c r="J1326" t="s">
        <v>2990</v>
      </c>
    </row>
    <row r="1327" spans="1:10" x14ac:dyDescent="0.15">
      <c r="A1327" s="2" t="s">
        <v>470</v>
      </c>
      <c r="B1327" t="s">
        <v>2990</v>
      </c>
      <c r="C1327">
        <v>419</v>
      </c>
      <c r="D1327">
        <v>725</v>
      </c>
      <c r="E1327">
        <v>880</v>
      </c>
      <c r="F1327" t="s">
        <v>2990</v>
      </c>
      <c r="G1327">
        <v>419</v>
      </c>
      <c r="H1327">
        <v>725</v>
      </c>
      <c r="I1327" t="s">
        <v>2990</v>
      </c>
      <c r="J1327" t="s">
        <v>2990</v>
      </c>
    </row>
    <row r="1328" spans="1:10" x14ac:dyDescent="0.15">
      <c r="A1328" s="2" t="s">
        <v>1802</v>
      </c>
      <c r="B1328">
        <v>100</v>
      </c>
      <c r="C1328">
        <v>419</v>
      </c>
      <c r="D1328">
        <v>701</v>
      </c>
      <c r="E1328">
        <v>1342</v>
      </c>
      <c r="F1328" t="s">
        <v>2990</v>
      </c>
      <c r="G1328">
        <v>479</v>
      </c>
      <c r="H1328">
        <v>770</v>
      </c>
      <c r="I1328">
        <v>1301</v>
      </c>
      <c r="J1328" t="s">
        <v>2990</v>
      </c>
    </row>
    <row r="1329" spans="1:10" x14ac:dyDescent="0.15">
      <c r="A1329" s="2" t="s">
        <v>2604</v>
      </c>
      <c r="B1329" t="s">
        <v>2990</v>
      </c>
      <c r="C1329">
        <v>252</v>
      </c>
      <c r="D1329">
        <v>384</v>
      </c>
      <c r="E1329">
        <v>914</v>
      </c>
      <c r="F1329" t="s">
        <v>2990</v>
      </c>
      <c r="G1329">
        <v>276</v>
      </c>
      <c r="H1329">
        <v>470</v>
      </c>
      <c r="I1329">
        <v>1291</v>
      </c>
      <c r="J1329" t="s">
        <v>2990</v>
      </c>
    </row>
    <row r="1330" spans="1:10" x14ac:dyDescent="0.15">
      <c r="A1330" s="2" t="s">
        <v>467</v>
      </c>
      <c r="B1330" t="s">
        <v>2990</v>
      </c>
      <c r="C1330">
        <v>247</v>
      </c>
      <c r="D1330">
        <v>574</v>
      </c>
      <c r="E1330">
        <v>937</v>
      </c>
      <c r="F1330" t="s">
        <v>2990</v>
      </c>
      <c r="G1330">
        <v>247</v>
      </c>
      <c r="H1330">
        <v>574</v>
      </c>
      <c r="I1330" t="s">
        <v>2990</v>
      </c>
      <c r="J1330" t="s">
        <v>2990</v>
      </c>
    </row>
    <row r="1331" spans="1:10" x14ac:dyDescent="0.15">
      <c r="A1331" s="2" t="s">
        <v>643</v>
      </c>
      <c r="B1331" t="s">
        <v>2990</v>
      </c>
      <c r="C1331">
        <v>902</v>
      </c>
      <c r="D1331">
        <v>1281</v>
      </c>
      <c r="E1331">
        <v>2000</v>
      </c>
      <c r="F1331" t="s">
        <v>2990</v>
      </c>
      <c r="G1331">
        <v>875</v>
      </c>
      <c r="H1331">
        <v>1281</v>
      </c>
      <c r="I1331">
        <v>2000</v>
      </c>
      <c r="J1331" t="s">
        <v>2990</v>
      </c>
    </row>
    <row r="1332" spans="1:10" x14ac:dyDescent="0.15">
      <c r="A1332" s="2" t="s">
        <v>1150</v>
      </c>
      <c r="B1332" t="s">
        <v>2990</v>
      </c>
      <c r="C1332">
        <v>164</v>
      </c>
      <c r="D1332">
        <v>770</v>
      </c>
      <c r="E1332">
        <v>1167</v>
      </c>
      <c r="F1332" t="s">
        <v>2990</v>
      </c>
      <c r="G1332">
        <v>433</v>
      </c>
      <c r="H1332">
        <v>811</v>
      </c>
      <c r="I1332">
        <v>1233</v>
      </c>
      <c r="J1332" t="s">
        <v>2990</v>
      </c>
    </row>
    <row r="1333" spans="1:10" x14ac:dyDescent="0.15">
      <c r="A1333" s="2" t="s">
        <v>1985</v>
      </c>
      <c r="B1333" t="s">
        <v>2990</v>
      </c>
      <c r="C1333">
        <v>490</v>
      </c>
      <c r="D1333">
        <v>882</v>
      </c>
      <c r="E1333">
        <v>1298</v>
      </c>
      <c r="F1333" t="s">
        <v>2990</v>
      </c>
      <c r="G1333">
        <v>478</v>
      </c>
      <c r="H1333">
        <v>858</v>
      </c>
      <c r="I1333">
        <v>1369</v>
      </c>
      <c r="J1333" t="s">
        <v>2990</v>
      </c>
    </row>
    <row r="1334" spans="1:10" x14ac:dyDescent="0.15">
      <c r="A1334" s="2" t="s">
        <v>1635</v>
      </c>
      <c r="B1334" t="s">
        <v>2990</v>
      </c>
      <c r="C1334">
        <v>292</v>
      </c>
      <c r="D1334">
        <v>790</v>
      </c>
      <c r="E1334">
        <v>1352</v>
      </c>
      <c r="F1334" t="s">
        <v>2990</v>
      </c>
      <c r="G1334">
        <v>363</v>
      </c>
      <c r="H1334">
        <v>879</v>
      </c>
      <c r="I1334">
        <v>1450</v>
      </c>
      <c r="J1334" t="s">
        <v>2990</v>
      </c>
    </row>
    <row r="1335" spans="1:10" x14ac:dyDescent="0.15">
      <c r="A1335" s="2" t="s">
        <v>1816</v>
      </c>
      <c r="B1335" t="s">
        <v>2990</v>
      </c>
      <c r="C1335">
        <v>531</v>
      </c>
      <c r="D1335">
        <v>1028</v>
      </c>
      <c r="E1335">
        <v>1350</v>
      </c>
      <c r="F1335">
        <v>2110</v>
      </c>
      <c r="G1335">
        <v>529</v>
      </c>
      <c r="H1335">
        <v>973</v>
      </c>
      <c r="I1335">
        <v>1651</v>
      </c>
      <c r="J1335">
        <v>2257</v>
      </c>
    </row>
    <row r="1336" spans="1:10" x14ac:dyDescent="0.15">
      <c r="A1336" s="2" t="s">
        <v>2171</v>
      </c>
      <c r="B1336" t="s">
        <v>2990</v>
      </c>
      <c r="C1336">
        <v>784</v>
      </c>
      <c r="D1336">
        <v>1137</v>
      </c>
      <c r="E1336">
        <v>1953</v>
      </c>
      <c r="F1336" t="s">
        <v>2990</v>
      </c>
      <c r="G1336">
        <v>844</v>
      </c>
      <c r="H1336">
        <v>1165</v>
      </c>
      <c r="I1336">
        <v>2101</v>
      </c>
      <c r="J1336" t="s">
        <v>2990</v>
      </c>
    </row>
    <row r="1337" spans="1:10" x14ac:dyDescent="0.15">
      <c r="A1337" s="2" t="s">
        <v>1992</v>
      </c>
      <c r="B1337" t="s">
        <v>2990</v>
      </c>
      <c r="C1337">
        <v>615</v>
      </c>
      <c r="D1337">
        <v>1077</v>
      </c>
      <c r="E1337">
        <v>1589</v>
      </c>
      <c r="F1337" t="s">
        <v>2990</v>
      </c>
      <c r="G1337">
        <v>638</v>
      </c>
      <c r="H1337">
        <v>1110</v>
      </c>
      <c r="I1337">
        <v>1573</v>
      </c>
      <c r="J1337" t="s">
        <v>2990</v>
      </c>
    </row>
    <row r="1338" spans="1:10" x14ac:dyDescent="0.15">
      <c r="A1338" s="2" t="s">
        <v>957</v>
      </c>
      <c r="B1338" t="s">
        <v>2990</v>
      </c>
      <c r="C1338">
        <v>474</v>
      </c>
      <c r="D1338">
        <v>826</v>
      </c>
      <c r="E1338">
        <v>1098</v>
      </c>
      <c r="F1338" t="s">
        <v>2990</v>
      </c>
      <c r="G1338">
        <v>534</v>
      </c>
      <c r="H1338">
        <v>850</v>
      </c>
      <c r="I1338">
        <v>1220</v>
      </c>
      <c r="J1338" t="s">
        <v>2990</v>
      </c>
    </row>
    <row r="1339" spans="1:10" x14ac:dyDescent="0.15">
      <c r="A1339" s="2" t="s">
        <v>1274</v>
      </c>
      <c r="B1339" t="s">
        <v>2990</v>
      </c>
      <c r="C1339">
        <v>686</v>
      </c>
      <c r="D1339">
        <v>1125</v>
      </c>
      <c r="E1339">
        <v>2072</v>
      </c>
      <c r="F1339" t="s">
        <v>2990</v>
      </c>
      <c r="G1339">
        <v>703</v>
      </c>
      <c r="H1339">
        <v>1444</v>
      </c>
      <c r="I1339">
        <v>2261</v>
      </c>
      <c r="J1339" t="s">
        <v>2990</v>
      </c>
    </row>
    <row r="1340" spans="1:10" x14ac:dyDescent="0.15">
      <c r="A1340" s="2" t="s">
        <v>950</v>
      </c>
      <c r="B1340" t="s">
        <v>2990</v>
      </c>
      <c r="C1340">
        <v>525</v>
      </c>
      <c r="D1340">
        <v>1115</v>
      </c>
      <c r="E1340">
        <v>1323</v>
      </c>
      <c r="F1340" t="s">
        <v>2990</v>
      </c>
      <c r="G1340">
        <v>525</v>
      </c>
      <c r="H1340">
        <v>1087</v>
      </c>
      <c r="I1340">
        <v>1309</v>
      </c>
      <c r="J1340" t="s">
        <v>2990</v>
      </c>
    </row>
    <row r="1341" spans="1:10" x14ac:dyDescent="0.15">
      <c r="A1341" s="2" t="s">
        <v>748</v>
      </c>
      <c r="B1341">
        <v>335</v>
      </c>
      <c r="C1341">
        <v>785</v>
      </c>
      <c r="D1341">
        <v>1255</v>
      </c>
      <c r="E1341">
        <v>1725</v>
      </c>
      <c r="F1341" t="s">
        <v>2990</v>
      </c>
      <c r="G1341">
        <v>775</v>
      </c>
      <c r="H1341">
        <v>1207</v>
      </c>
      <c r="I1341">
        <v>1732</v>
      </c>
      <c r="J1341" t="s">
        <v>2990</v>
      </c>
    </row>
    <row r="1342" spans="1:10" x14ac:dyDescent="0.15">
      <c r="A1342" s="2" t="s">
        <v>205</v>
      </c>
      <c r="B1342" t="s">
        <v>2990</v>
      </c>
      <c r="C1342">
        <v>563</v>
      </c>
      <c r="D1342">
        <v>796</v>
      </c>
      <c r="E1342" t="s">
        <v>2990</v>
      </c>
      <c r="F1342" t="s">
        <v>2990</v>
      </c>
      <c r="G1342">
        <v>700</v>
      </c>
      <c r="H1342">
        <v>835</v>
      </c>
      <c r="I1342" t="s">
        <v>2990</v>
      </c>
      <c r="J1342" t="s">
        <v>2990</v>
      </c>
    </row>
    <row r="1343" spans="1:10" x14ac:dyDescent="0.15">
      <c r="A1343" s="2" t="s">
        <v>2154</v>
      </c>
      <c r="B1343">
        <v>131</v>
      </c>
      <c r="C1343">
        <v>482</v>
      </c>
      <c r="D1343">
        <v>633</v>
      </c>
      <c r="E1343">
        <v>1146</v>
      </c>
      <c r="F1343">
        <v>1535</v>
      </c>
      <c r="G1343">
        <v>474</v>
      </c>
      <c r="H1343">
        <v>621</v>
      </c>
      <c r="I1343">
        <v>1114</v>
      </c>
      <c r="J1343">
        <v>1509</v>
      </c>
    </row>
    <row r="1344" spans="1:10" x14ac:dyDescent="0.15">
      <c r="A1344" s="2" t="s">
        <v>2371</v>
      </c>
      <c r="B1344">
        <v>235</v>
      </c>
      <c r="C1344">
        <v>528</v>
      </c>
      <c r="D1344">
        <v>914</v>
      </c>
      <c r="E1344">
        <v>1505</v>
      </c>
      <c r="F1344" t="s">
        <v>2990</v>
      </c>
      <c r="G1344">
        <v>500</v>
      </c>
      <c r="H1344">
        <v>906</v>
      </c>
      <c r="I1344">
        <v>1533</v>
      </c>
      <c r="J1344" t="s">
        <v>2990</v>
      </c>
    </row>
    <row r="1345" spans="1:10" x14ac:dyDescent="0.15">
      <c r="A1345" s="2" t="s">
        <v>2182</v>
      </c>
      <c r="B1345" t="s">
        <v>2990</v>
      </c>
      <c r="C1345">
        <v>484</v>
      </c>
      <c r="D1345">
        <v>905</v>
      </c>
      <c r="E1345">
        <v>1592</v>
      </c>
      <c r="F1345" t="s">
        <v>2990</v>
      </c>
      <c r="G1345">
        <v>483</v>
      </c>
      <c r="H1345">
        <v>912</v>
      </c>
      <c r="I1345">
        <v>1478</v>
      </c>
      <c r="J1345" t="s">
        <v>2990</v>
      </c>
    </row>
    <row r="1346" spans="1:10" x14ac:dyDescent="0.15">
      <c r="A1346" s="2" t="s">
        <v>1281</v>
      </c>
      <c r="B1346" t="s">
        <v>2990</v>
      </c>
      <c r="C1346">
        <v>329</v>
      </c>
      <c r="D1346">
        <v>592</v>
      </c>
      <c r="E1346">
        <v>1066</v>
      </c>
      <c r="F1346" t="s">
        <v>2990</v>
      </c>
      <c r="G1346">
        <v>363</v>
      </c>
      <c r="H1346">
        <v>696</v>
      </c>
      <c r="I1346">
        <v>1144</v>
      </c>
      <c r="J1346" t="s">
        <v>2990</v>
      </c>
    </row>
    <row r="1347" spans="1:10" x14ac:dyDescent="0.15">
      <c r="A1347" s="2" t="s">
        <v>651</v>
      </c>
      <c r="B1347" t="s">
        <v>2990</v>
      </c>
      <c r="C1347">
        <v>488</v>
      </c>
      <c r="D1347">
        <v>792</v>
      </c>
      <c r="E1347">
        <v>934</v>
      </c>
      <c r="F1347" t="s">
        <v>2990</v>
      </c>
      <c r="G1347">
        <v>488</v>
      </c>
      <c r="H1347">
        <v>793</v>
      </c>
      <c r="I1347">
        <v>934</v>
      </c>
      <c r="J1347" t="s">
        <v>2990</v>
      </c>
    </row>
    <row r="1348" spans="1:10" x14ac:dyDescent="0.15">
      <c r="A1348" s="2" t="s">
        <v>1616</v>
      </c>
      <c r="B1348" t="s">
        <v>2990</v>
      </c>
      <c r="C1348">
        <v>485</v>
      </c>
      <c r="D1348">
        <v>890</v>
      </c>
      <c r="E1348">
        <v>1215</v>
      </c>
      <c r="F1348">
        <v>1731</v>
      </c>
      <c r="G1348">
        <v>485</v>
      </c>
      <c r="H1348">
        <v>938</v>
      </c>
      <c r="I1348">
        <v>1190</v>
      </c>
      <c r="J1348">
        <v>1782</v>
      </c>
    </row>
    <row r="1349" spans="1:10" x14ac:dyDescent="0.15">
      <c r="A1349" s="2" t="s">
        <v>2160</v>
      </c>
      <c r="B1349" t="s">
        <v>2990</v>
      </c>
      <c r="C1349">
        <v>515</v>
      </c>
      <c r="D1349">
        <v>867</v>
      </c>
      <c r="E1349">
        <v>1141</v>
      </c>
      <c r="F1349" t="s">
        <v>2990</v>
      </c>
      <c r="G1349">
        <v>508</v>
      </c>
      <c r="H1349">
        <v>856</v>
      </c>
      <c r="I1349">
        <v>1330</v>
      </c>
      <c r="J1349" t="s">
        <v>2990</v>
      </c>
    </row>
    <row r="1350" spans="1:10" x14ac:dyDescent="0.15">
      <c r="A1350" s="2" t="s">
        <v>1461</v>
      </c>
      <c r="B1350" t="s">
        <v>2990</v>
      </c>
      <c r="C1350">
        <v>445</v>
      </c>
      <c r="D1350">
        <v>759</v>
      </c>
      <c r="E1350">
        <v>1081</v>
      </c>
      <c r="F1350" t="s">
        <v>2990</v>
      </c>
      <c r="G1350">
        <v>425</v>
      </c>
      <c r="H1350">
        <v>771</v>
      </c>
      <c r="I1350">
        <v>1108</v>
      </c>
      <c r="J1350" t="s">
        <v>2990</v>
      </c>
    </row>
    <row r="1351" spans="1:10" x14ac:dyDescent="0.15">
      <c r="A1351" s="2" t="s">
        <v>1808</v>
      </c>
      <c r="B1351" t="s">
        <v>2990</v>
      </c>
      <c r="C1351">
        <v>240</v>
      </c>
      <c r="D1351">
        <v>639</v>
      </c>
      <c r="E1351">
        <v>1018</v>
      </c>
      <c r="F1351" t="s">
        <v>2990</v>
      </c>
      <c r="G1351">
        <v>223</v>
      </c>
      <c r="H1351">
        <v>555</v>
      </c>
      <c r="I1351">
        <v>951</v>
      </c>
      <c r="J1351" t="s">
        <v>2990</v>
      </c>
    </row>
    <row r="1352" spans="1:10" x14ac:dyDescent="0.15">
      <c r="A1352" s="2" t="s">
        <v>2609</v>
      </c>
      <c r="B1352" t="s">
        <v>2990</v>
      </c>
      <c r="C1352">
        <v>639</v>
      </c>
      <c r="D1352">
        <v>993</v>
      </c>
      <c r="E1352">
        <v>1391</v>
      </c>
      <c r="F1352" t="s">
        <v>2990</v>
      </c>
      <c r="G1352">
        <v>634</v>
      </c>
      <c r="H1352">
        <v>1009</v>
      </c>
      <c r="I1352">
        <v>1332</v>
      </c>
      <c r="J1352" t="s">
        <v>2990</v>
      </c>
    </row>
    <row r="1353" spans="1:10" x14ac:dyDescent="0.15">
      <c r="A1353" s="2" t="s">
        <v>947</v>
      </c>
      <c r="B1353" t="s">
        <v>2990</v>
      </c>
      <c r="C1353">
        <v>643</v>
      </c>
      <c r="D1353">
        <v>1442</v>
      </c>
      <c r="E1353">
        <v>2119</v>
      </c>
      <c r="F1353" t="s">
        <v>2990</v>
      </c>
      <c r="G1353">
        <v>640</v>
      </c>
      <c r="H1353">
        <v>1396</v>
      </c>
      <c r="I1353">
        <v>2194</v>
      </c>
      <c r="J1353" t="s">
        <v>2990</v>
      </c>
    </row>
    <row r="1354" spans="1:10" x14ac:dyDescent="0.15">
      <c r="A1354" s="2" t="s">
        <v>1813</v>
      </c>
      <c r="B1354" t="s">
        <v>2990</v>
      </c>
      <c r="C1354">
        <v>580</v>
      </c>
      <c r="D1354">
        <v>1127</v>
      </c>
      <c r="E1354">
        <v>1815</v>
      </c>
      <c r="F1354" t="s">
        <v>2990</v>
      </c>
      <c r="G1354">
        <v>716</v>
      </c>
      <c r="H1354">
        <v>1322</v>
      </c>
      <c r="I1354">
        <v>2122</v>
      </c>
      <c r="J1354" t="s">
        <v>2990</v>
      </c>
    </row>
    <row r="1355" spans="1:10" x14ac:dyDescent="0.15">
      <c r="A1355" s="2" t="s">
        <v>942</v>
      </c>
      <c r="B1355">
        <v>306</v>
      </c>
      <c r="C1355">
        <v>601</v>
      </c>
      <c r="D1355">
        <v>1014</v>
      </c>
      <c r="E1355">
        <v>1682</v>
      </c>
      <c r="F1355" t="s">
        <v>2990</v>
      </c>
      <c r="G1355">
        <v>601</v>
      </c>
      <c r="H1355">
        <v>1018</v>
      </c>
      <c r="I1355">
        <v>1486</v>
      </c>
      <c r="J1355" t="s">
        <v>2990</v>
      </c>
    </row>
    <row r="1356" spans="1:10" x14ac:dyDescent="0.15">
      <c r="A1356" s="2" t="s">
        <v>2600</v>
      </c>
      <c r="B1356" t="s">
        <v>2990</v>
      </c>
      <c r="C1356">
        <v>664</v>
      </c>
      <c r="D1356">
        <v>1189</v>
      </c>
      <c r="E1356">
        <v>2110</v>
      </c>
      <c r="F1356" t="s">
        <v>2990</v>
      </c>
      <c r="G1356">
        <v>675</v>
      </c>
      <c r="H1356">
        <v>1212</v>
      </c>
      <c r="I1356">
        <v>2129</v>
      </c>
      <c r="J1356" t="s">
        <v>2990</v>
      </c>
    </row>
    <row r="1357" spans="1:10" x14ac:dyDescent="0.15">
      <c r="A1357" s="2" t="s">
        <v>1626</v>
      </c>
      <c r="B1357" t="s">
        <v>2990</v>
      </c>
      <c r="C1357">
        <v>377</v>
      </c>
      <c r="D1357">
        <v>721</v>
      </c>
      <c r="E1357">
        <v>1044</v>
      </c>
      <c r="F1357" t="s">
        <v>2990</v>
      </c>
      <c r="G1357">
        <v>379</v>
      </c>
      <c r="H1357">
        <v>748</v>
      </c>
      <c r="I1357">
        <v>1026</v>
      </c>
      <c r="J1357" t="s">
        <v>2990</v>
      </c>
    </row>
    <row r="1358" spans="1:10" x14ac:dyDescent="0.15">
      <c r="A1358" s="2" t="s">
        <v>2951</v>
      </c>
      <c r="B1358" t="s">
        <v>2990</v>
      </c>
      <c r="C1358">
        <v>449</v>
      </c>
      <c r="D1358">
        <v>854</v>
      </c>
      <c r="E1358">
        <v>1454</v>
      </c>
      <c r="F1358" t="s">
        <v>2990</v>
      </c>
      <c r="G1358">
        <v>445</v>
      </c>
      <c r="H1358">
        <v>865</v>
      </c>
      <c r="I1358">
        <v>1530</v>
      </c>
      <c r="J1358" t="s">
        <v>2990</v>
      </c>
    </row>
    <row r="1359" spans="1:10" x14ac:dyDescent="0.15">
      <c r="A1359" s="2" t="s">
        <v>1047</v>
      </c>
      <c r="B1359" t="s">
        <v>2990</v>
      </c>
      <c r="C1359">
        <v>351</v>
      </c>
      <c r="D1359">
        <v>701</v>
      </c>
      <c r="E1359">
        <v>893</v>
      </c>
      <c r="F1359" t="s">
        <v>2990</v>
      </c>
      <c r="G1359">
        <v>341</v>
      </c>
      <c r="H1359">
        <v>698</v>
      </c>
      <c r="I1359">
        <v>967</v>
      </c>
      <c r="J1359" t="s">
        <v>2990</v>
      </c>
    </row>
    <row r="1360" spans="1:10" x14ac:dyDescent="0.15">
      <c r="A1360" s="2" t="s">
        <v>2845</v>
      </c>
      <c r="B1360" t="s">
        <v>2990</v>
      </c>
      <c r="C1360">
        <v>469</v>
      </c>
      <c r="D1360">
        <v>906</v>
      </c>
      <c r="E1360">
        <v>1586</v>
      </c>
      <c r="F1360" t="s">
        <v>2990</v>
      </c>
      <c r="G1360">
        <v>472</v>
      </c>
      <c r="H1360">
        <v>861</v>
      </c>
      <c r="I1360">
        <v>1728</v>
      </c>
      <c r="J1360" t="s">
        <v>2990</v>
      </c>
    </row>
    <row r="1361" spans="1:10" x14ac:dyDescent="0.15">
      <c r="A1361" s="2" t="s">
        <v>2834</v>
      </c>
      <c r="B1361" t="s">
        <v>2990</v>
      </c>
      <c r="C1361">
        <v>594</v>
      </c>
      <c r="D1361">
        <v>946</v>
      </c>
      <c r="E1361">
        <v>1393</v>
      </c>
      <c r="F1361" t="s">
        <v>2990</v>
      </c>
      <c r="G1361">
        <v>575</v>
      </c>
      <c r="H1361">
        <v>937</v>
      </c>
      <c r="I1361">
        <v>1405</v>
      </c>
      <c r="J1361" t="s">
        <v>2990</v>
      </c>
    </row>
    <row r="1362" spans="1:10" x14ac:dyDescent="0.15">
      <c r="A1362" s="2" t="s">
        <v>2948</v>
      </c>
      <c r="B1362" t="s">
        <v>2990</v>
      </c>
      <c r="C1362">
        <v>482</v>
      </c>
      <c r="D1362">
        <v>726</v>
      </c>
      <c r="E1362">
        <v>1026</v>
      </c>
      <c r="F1362" t="s">
        <v>2990</v>
      </c>
      <c r="G1362">
        <v>487</v>
      </c>
      <c r="H1362">
        <v>779</v>
      </c>
      <c r="I1362">
        <v>1154</v>
      </c>
      <c r="J1362" t="s">
        <v>2990</v>
      </c>
    </row>
    <row r="1363" spans="1:10" x14ac:dyDescent="0.15">
      <c r="A1363" s="2" t="s">
        <v>560</v>
      </c>
      <c r="B1363">
        <v>302</v>
      </c>
      <c r="C1363">
        <v>555</v>
      </c>
      <c r="D1363">
        <v>1111</v>
      </c>
      <c r="E1363">
        <v>2000</v>
      </c>
      <c r="F1363" t="s">
        <v>2990</v>
      </c>
      <c r="G1363">
        <v>555</v>
      </c>
      <c r="H1363">
        <v>1104</v>
      </c>
      <c r="I1363">
        <v>2000</v>
      </c>
      <c r="J1363" t="s">
        <v>2990</v>
      </c>
    </row>
    <row r="1364" spans="1:10" x14ac:dyDescent="0.15">
      <c r="A1364" s="2" t="s">
        <v>2368</v>
      </c>
      <c r="B1364" t="s">
        <v>2990</v>
      </c>
      <c r="C1364">
        <v>372</v>
      </c>
      <c r="D1364">
        <v>864</v>
      </c>
      <c r="E1364">
        <v>1358</v>
      </c>
      <c r="F1364" t="s">
        <v>2990</v>
      </c>
      <c r="G1364">
        <v>372</v>
      </c>
      <c r="H1364">
        <v>846</v>
      </c>
      <c r="I1364">
        <v>1275</v>
      </c>
      <c r="J1364" t="s">
        <v>2990</v>
      </c>
    </row>
    <row r="1365" spans="1:10" x14ac:dyDescent="0.15">
      <c r="A1365" s="2" t="s">
        <v>1979</v>
      </c>
      <c r="B1365" t="s">
        <v>2990</v>
      </c>
      <c r="C1365">
        <v>438</v>
      </c>
      <c r="D1365">
        <v>976</v>
      </c>
      <c r="E1365">
        <v>1443</v>
      </c>
      <c r="F1365" t="s">
        <v>2990</v>
      </c>
      <c r="G1365">
        <v>416</v>
      </c>
      <c r="H1365">
        <v>862</v>
      </c>
      <c r="I1365">
        <v>1346</v>
      </c>
      <c r="J1365" t="s">
        <v>2990</v>
      </c>
    </row>
    <row r="1366" spans="1:10" x14ac:dyDescent="0.15">
      <c r="A1366" s="2" t="s">
        <v>1151</v>
      </c>
      <c r="B1366" t="s">
        <v>2990</v>
      </c>
      <c r="C1366">
        <v>504</v>
      </c>
      <c r="D1366">
        <v>1067</v>
      </c>
      <c r="E1366">
        <v>1420</v>
      </c>
      <c r="F1366" t="s">
        <v>2990</v>
      </c>
      <c r="G1366">
        <v>488</v>
      </c>
      <c r="H1366">
        <v>983</v>
      </c>
      <c r="I1366">
        <v>1314</v>
      </c>
      <c r="J1366" t="s">
        <v>2990</v>
      </c>
    </row>
    <row r="1367" spans="1:10" x14ac:dyDescent="0.15">
      <c r="A1367" s="2" t="s">
        <v>1794</v>
      </c>
      <c r="B1367" t="s">
        <v>2990</v>
      </c>
      <c r="C1367">
        <v>489</v>
      </c>
      <c r="D1367">
        <v>803</v>
      </c>
      <c r="E1367">
        <v>1103</v>
      </c>
      <c r="F1367" t="s">
        <v>2990</v>
      </c>
      <c r="G1367">
        <v>535</v>
      </c>
      <c r="H1367">
        <v>822</v>
      </c>
      <c r="I1367">
        <v>1380</v>
      </c>
      <c r="J1367" t="s">
        <v>2990</v>
      </c>
    </row>
    <row r="1368" spans="1:10" x14ac:dyDescent="0.15">
      <c r="A1368" s="2" t="s">
        <v>1292</v>
      </c>
      <c r="B1368" t="s">
        <v>2990</v>
      </c>
      <c r="C1368">
        <v>317</v>
      </c>
      <c r="D1368">
        <v>606</v>
      </c>
      <c r="E1368">
        <v>1010</v>
      </c>
      <c r="F1368" t="s">
        <v>2990</v>
      </c>
      <c r="G1368">
        <v>315</v>
      </c>
      <c r="H1368">
        <v>602</v>
      </c>
      <c r="I1368">
        <v>1079</v>
      </c>
      <c r="J1368" t="s">
        <v>2990</v>
      </c>
    </row>
    <row r="1369" spans="1:10" x14ac:dyDescent="0.15">
      <c r="A1369" s="2" t="s">
        <v>955</v>
      </c>
      <c r="B1369" t="s">
        <v>2990</v>
      </c>
      <c r="C1369">
        <v>454</v>
      </c>
      <c r="D1369">
        <v>765</v>
      </c>
      <c r="E1369">
        <v>988</v>
      </c>
      <c r="F1369" t="s">
        <v>2990</v>
      </c>
      <c r="G1369">
        <v>503</v>
      </c>
      <c r="H1369">
        <v>838</v>
      </c>
      <c r="I1369">
        <v>1086</v>
      </c>
      <c r="J1369" t="s">
        <v>2990</v>
      </c>
    </row>
    <row r="1370" spans="1:10" x14ac:dyDescent="0.15">
      <c r="A1370" s="2" t="s">
        <v>1470</v>
      </c>
      <c r="B1370" t="s">
        <v>2990</v>
      </c>
      <c r="C1370">
        <v>427</v>
      </c>
      <c r="D1370">
        <v>863</v>
      </c>
      <c r="E1370">
        <v>1515</v>
      </c>
      <c r="F1370">
        <v>1713</v>
      </c>
      <c r="G1370">
        <v>440</v>
      </c>
      <c r="H1370">
        <v>893</v>
      </c>
      <c r="I1370">
        <v>1387</v>
      </c>
      <c r="J1370">
        <v>1722</v>
      </c>
    </row>
    <row r="1371" spans="1:10" x14ac:dyDescent="0.15">
      <c r="A1371" s="2" t="s">
        <v>2618</v>
      </c>
      <c r="B1371" t="s">
        <v>2990</v>
      </c>
      <c r="C1371">
        <v>576</v>
      </c>
      <c r="D1371">
        <v>1190</v>
      </c>
      <c r="E1371">
        <v>1614</v>
      </c>
      <c r="F1371" t="s">
        <v>2990</v>
      </c>
      <c r="G1371">
        <v>577</v>
      </c>
      <c r="H1371">
        <v>1070</v>
      </c>
      <c r="I1371">
        <v>1599</v>
      </c>
      <c r="J1371" t="s">
        <v>2990</v>
      </c>
    </row>
    <row r="1372" spans="1:10" x14ac:dyDescent="0.15">
      <c r="A1372" s="2" t="s">
        <v>1154</v>
      </c>
      <c r="B1372" t="s">
        <v>2990</v>
      </c>
      <c r="C1372">
        <v>579</v>
      </c>
      <c r="D1372">
        <v>998</v>
      </c>
      <c r="E1372">
        <v>1345</v>
      </c>
      <c r="F1372" t="s">
        <v>2990</v>
      </c>
      <c r="G1372">
        <v>617</v>
      </c>
      <c r="H1372">
        <v>1054</v>
      </c>
      <c r="I1372">
        <v>1475</v>
      </c>
      <c r="J1372" t="s">
        <v>2990</v>
      </c>
    </row>
    <row r="1373" spans="1:10" x14ac:dyDescent="0.15">
      <c r="A1373" s="2" t="s">
        <v>1994</v>
      </c>
      <c r="B1373" t="s">
        <v>2990</v>
      </c>
      <c r="C1373">
        <v>468</v>
      </c>
      <c r="D1373">
        <v>919</v>
      </c>
      <c r="E1373">
        <v>1508</v>
      </c>
      <c r="F1373" t="s">
        <v>2990</v>
      </c>
      <c r="G1373">
        <v>469</v>
      </c>
      <c r="H1373">
        <v>940</v>
      </c>
      <c r="I1373">
        <v>1407</v>
      </c>
      <c r="J1373" t="s">
        <v>2990</v>
      </c>
    </row>
    <row r="1374" spans="1:10" x14ac:dyDescent="0.15">
      <c r="A1374" s="2" t="s">
        <v>2940</v>
      </c>
      <c r="B1374" t="s">
        <v>2990</v>
      </c>
      <c r="C1374">
        <v>700</v>
      </c>
      <c r="D1374">
        <v>1045</v>
      </c>
      <c r="E1374">
        <v>1422</v>
      </c>
      <c r="F1374" t="s">
        <v>2990</v>
      </c>
      <c r="G1374">
        <v>683</v>
      </c>
      <c r="H1374">
        <v>1010</v>
      </c>
      <c r="I1374">
        <v>1582</v>
      </c>
      <c r="J1374" t="s">
        <v>2990</v>
      </c>
    </row>
    <row r="1375" spans="1:10" x14ac:dyDescent="0.15">
      <c r="A1375" s="2" t="s">
        <v>2821</v>
      </c>
      <c r="B1375">
        <v>178</v>
      </c>
      <c r="C1375">
        <v>287</v>
      </c>
      <c r="D1375">
        <v>699</v>
      </c>
      <c r="E1375">
        <v>1117</v>
      </c>
      <c r="F1375" t="s">
        <v>2990</v>
      </c>
      <c r="G1375">
        <v>303</v>
      </c>
      <c r="H1375">
        <v>707</v>
      </c>
      <c r="I1375">
        <v>1244</v>
      </c>
      <c r="J1375" t="s">
        <v>2990</v>
      </c>
    </row>
    <row r="1376" spans="1:10" x14ac:dyDescent="0.15">
      <c r="A1376" s="2" t="s">
        <v>746</v>
      </c>
      <c r="B1376">
        <v>110</v>
      </c>
      <c r="C1376">
        <v>596</v>
      </c>
      <c r="D1376">
        <v>912</v>
      </c>
      <c r="E1376">
        <v>1162</v>
      </c>
      <c r="F1376" t="s">
        <v>2990</v>
      </c>
      <c r="G1376">
        <v>601</v>
      </c>
      <c r="H1376">
        <v>909</v>
      </c>
      <c r="I1376">
        <v>1154</v>
      </c>
      <c r="J1376" t="s">
        <v>2990</v>
      </c>
    </row>
    <row r="1377" spans="1:10" x14ac:dyDescent="0.15">
      <c r="A1377" s="2" t="s">
        <v>1999</v>
      </c>
      <c r="B1377">
        <v>132</v>
      </c>
      <c r="C1377">
        <v>577</v>
      </c>
      <c r="D1377">
        <v>903</v>
      </c>
      <c r="E1377">
        <v>1329</v>
      </c>
      <c r="F1377" t="s">
        <v>2990</v>
      </c>
      <c r="G1377">
        <v>603</v>
      </c>
      <c r="H1377">
        <v>1006</v>
      </c>
      <c r="I1377">
        <v>1363</v>
      </c>
      <c r="J1377" t="s">
        <v>2990</v>
      </c>
    </row>
    <row r="1378" spans="1:10" x14ac:dyDescent="0.15">
      <c r="A1378" s="2" t="s">
        <v>1278</v>
      </c>
      <c r="B1378">
        <v>257</v>
      </c>
      <c r="C1378">
        <v>455</v>
      </c>
      <c r="D1378">
        <v>883</v>
      </c>
      <c r="E1378">
        <v>1835</v>
      </c>
      <c r="F1378" t="s">
        <v>2990</v>
      </c>
      <c r="G1378">
        <v>455</v>
      </c>
      <c r="H1378">
        <v>840</v>
      </c>
      <c r="I1378">
        <v>1858</v>
      </c>
      <c r="J1378" t="s">
        <v>2990</v>
      </c>
    </row>
    <row r="1379" spans="1:10" x14ac:dyDescent="0.15">
      <c r="A1379" s="2" t="s">
        <v>2163</v>
      </c>
      <c r="B1379" t="s">
        <v>2990</v>
      </c>
      <c r="C1379">
        <v>518</v>
      </c>
      <c r="D1379">
        <v>805</v>
      </c>
      <c r="E1379">
        <v>1246</v>
      </c>
      <c r="F1379" t="s">
        <v>2990</v>
      </c>
      <c r="G1379">
        <v>513</v>
      </c>
      <c r="H1379">
        <v>775</v>
      </c>
      <c r="I1379">
        <v>1028</v>
      </c>
      <c r="J1379" t="s">
        <v>2990</v>
      </c>
    </row>
    <row r="1380" spans="1:10" x14ac:dyDescent="0.15">
      <c r="A1380" s="2" t="s">
        <v>1800</v>
      </c>
      <c r="B1380" t="s">
        <v>2990</v>
      </c>
      <c r="C1380">
        <v>377</v>
      </c>
      <c r="D1380">
        <v>664</v>
      </c>
      <c r="E1380">
        <v>1021</v>
      </c>
      <c r="F1380">
        <v>1395</v>
      </c>
      <c r="G1380">
        <v>409</v>
      </c>
      <c r="H1380">
        <v>635</v>
      </c>
      <c r="I1380">
        <v>955</v>
      </c>
      <c r="J1380">
        <v>1494</v>
      </c>
    </row>
    <row r="1381" spans="1:10" x14ac:dyDescent="0.15">
      <c r="A1381" s="2" t="s">
        <v>1624</v>
      </c>
      <c r="B1381" t="s">
        <v>2990</v>
      </c>
      <c r="C1381">
        <v>698</v>
      </c>
      <c r="D1381">
        <v>1222</v>
      </c>
      <c r="E1381">
        <v>2000</v>
      </c>
      <c r="F1381" t="s">
        <v>2990</v>
      </c>
      <c r="G1381">
        <v>725</v>
      </c>
      <c r="H1381">
        <v>1265</v>
      </c>
      <c r="I1381">
        <v>1945</v>
      </c>
      <c r="J1381" t="s">
        <v>2990</v>
      </c>
    </row>
    <row r="1382" spans="1:10" x14ac:dyDescent="0.15">
      <c r="A1382" s="2" t="s">
        <v>2839</v>
      </c>
      <c r="B1382" t="s">
        <v>2990</v>
      </c>
      <c r="C1382">
        <v>531</v>
      </c>
      <c r="D1382">
        <v>913</v>
      </c>
      <c r="E1382">
        <v>1613</v>
      </c>
      <c r="F1382" t="s">
        <v>2990</v>
      </c>
      <c r="G1382">
        <v>531</v>
      </c>
      <c r="H1382">
        <v>902</v>
      </c>
      <c r="I1382">
        <v>1516</v>
      </c>
      <c r="J1382" t="s">
        <v>2990</v>
      </c>
    </row>
    <row r="1383" spans="1:10" x14ac:dyDescent="0.15">
      <c r="A1383" s="2" t="s">
        <v>944</v>
      </c>
      <c r="B1383">
        <v>198</v>
      </c>
      <c r="C1383">
        <v>672</v>
      </c>
      <c r="D1383">
        <v>1087</v>
      </c>
      <c r="E1383">
        <v>1398</v>
      </c>
      <c r="F1383">
        <v>1595</v>
      </c>
      <c r="G1383">
        <v>659</v>
      </c>
      <c r="H1383">
        <v>1094</v>
      </c>
      <c r="I1383">
        <v>1443</v>
      </c>
      <c r="J1383">
        <v>1766</v>
      </c>
    </row>
    <row r="1384" spans="1:10" x14ac:dyDescent="0.15">
      <c r="A1384" s="2" t="s">
        <v>2825</v>
      </c>
      <c r="B1384" t="s">
        <v>2990</v>
      </c>
      <c r="C1384">
        <v>561</v>
      </c>
      <c r="D1384">
        <v>894</v>
      </c>
      <c r="E1384">
        <v>1392</v>
      </c>
      <c r="F1384" t="s">
        <v>2990</v>
      </c>
      <c r="G1384">
        <v>558</v>
      </c>
      <c r="H1384">
        <v>861</v>
      </c>
      <c r="I1384">
        <v>1344</v>
      </c>
      <c r="J1384" t="s">
        <v>2990</v>
      </c>
    </row>
    <row r="1385" spans="1:10" x14ac:dyDescent="0.15">
      <c r="A1385" s="2" t="s">
        <v>1459</v>
      </c>
      <c r="B1385">
        <v>104</v>
      </c>
      <c r="C1385">
        <v>395</v>
      </c>
      <c r="D1385">
        <v>758</v>
      </c>
      <c r="E1385">
        <v>1060</v>
      </c>
      <c r="F1385">
        <v>1280</v>
      </c>
      <c r="G1385">
        <v>413</v>
      </c>
      <c r="H1385">
        <v>759</v>
      </c>
      <c r="I1385">
        <v>1082</v>
      </c>
      <c r="J1385">
        <v>1257</v>
      </c>
    </row>
    <row r="1386" spans="1:10" x14ac:dyDescent="0.15">
      <c r="A1386" s="2" t="s">
        <v>646</v>
      </c>
      <c r="B1386" t="s">
        <v>2990</v>
      </c>
      <c r="C1386">
        <v>283</v>
      </c>
      <c r="D1386">
        <v>777</v>
      </c>
      <c r="E1386">
        <v>1231</v>
      </c>
      <c r="F1386" t="s">
        <v>2990</v>
      </c>
      <c r="G1386">
        <v>374</v>
      </c>
      <c r="H1386">
        <v>730</v>
      </c>
      <c r="I1386" t="s">
        <v>2990</v>
      </c>
      <c r="J1386" t="s">
        <v>2990</v>
      </c>
    </row>
    <row r="1387" spans="1:10" x14ac:dyDescent="0.15">
      <c r="A1387" s="2" t="s">
        <v>2183</v>
      </c>
      <c r="B1387" t="s">
        <v>2990</v>
      </c>
      <c r="C1387">
        <v>763</v>
      </c>
      <c r="D1387">
        <v>1136</v>
      </c>
      <c r="E1387">
        <v>1356</v>
      </c>
      <c r="F1387" t="s">
        <v>2990</v>
      </c>
      <c r="G1387">
        <v>741</v>
      </c>
      <c r="H1387">
        <v>1130</v>
      </c>
      <c r="I1387">
        <v>1346</v>
      </c>
      <c r="J1387" t="s">
        <v>2990</v>
      </c>
    </row>
    <row r="1388" spans="1:10" x14ac:dyDescent="0.15">
      <c r="A1388" t="s">
        <v>3067</v>
      </c>
      <c r="B1388" t="s">
        <v>2990</v>
      </c>
      <c r="C1388">
        <v>506</v>
      </c>
      <c r="D1388">
        <v>848</v>
      </c>
      <c r="E1388">
        <v>1447</v>
      </c>
      <c r="F1388" t="s">
        <v>2990</v>
      </c>
      <c r="G1388">
        <v>531</v>
      </c>
      <c r="H1388">
        <v>858</v>
      </c>
      <c r="I1388">
        <v>1429</v>
      </c>
      <c r="J1388" t="s">
        <v>2990</v>
      </c>
    </row>
    <row r="1389" spans="1:10" x14ac:dyDescent="0.15">
      <c r="A1389" t="s">
        <v>3068</v>
      </c>
      <c r="B1389" t="s">
        <v>2990</v>
      </c>
      <c r="C1389">
        <v>382</v>
      </c>
      <c r="D1389">
        <v>661</v>
      </c>
      <c r="E1389">
        <v>1082</v>
      </c>
      <c r="F1389" t="s">
        <v>2990</v>
      </c>
      <c r="G1389">
        <v>471</v>
      </c>
      <c r="H1389">
        <v>713</v>
      </c>
      <c r="I1389">
        <v>1001</v>
      </c>
      <c r="J1389" t="s">
        <v>2990</v>
      </c>
    </row>
    <row r="1390" spans="1:10" x14ac:dyDescent="0.15">
      <c r="A1390" t="s">
        <v>3069</v>
      </c>
      <c r="B1390" t="s">
        <v>2990</v>
      </c>
      <c r="C1390">
        <v>556</v>
      </c>
      <c r="D1390">
        <v>1022</v>
      </c>
      <c r="E1390">
        <v>1700</v>
      </c>
      <c r="F1390" t="s">
        <v>2990</v>
      </c>
      <c r="G1390">
        <v>549</v>
      </c>
      <c r="H1390">
        <v>1058</v>
      </c>
      <c r="I1390">
        <v>1830</v>
      </c>
      <c r="J1390" t="s">
        <v>2990</v>
      </c>
    </row>
    <row r="1391" spans="1:10" x14ac:dyDescent="0.15">
      <c r="A1391" t="s">
        <v>3070</v>
      </c>
      <c r="B1391" t="s">
        <v>2990</v>
      </c>
      <c r="C1391">
        <v>537</v>
      </c>
      <c r="D1391">
        <v>927</v>
      </c>
      <c r="E1391">
        <v>1382</v>
      </c>
      <c r="F1391" t="s">
        <v>2990</v>
      </c>
      <c r="G1391">
        <v>574</v>
      </c>
      <c r="H1391">
        <v>919</v>
      </c>
      <c r="I1391">
        <v>1392</v>
      </c>
      <c r="J1391" t="s">
        <v>2990</v>
      </c>
    </row>
    <row r="1392" spans="1:10" x14ac:dyDescent="0.15">
      <c r="A1392" t="s">
        <v>3071</v>
      </c>
      <c r="B1392" t="s">
        <v>2990</v>
      </c>
      <c r="C1392">
        <v>533</v>
      </c>
      <c r="D1392">
        <v>1109</v>
      </c>
      <c r="E1392">
        <v>1613</v>
      </c>
      <c r="F1392" t="s">
        <v>2990</v>
      </c>
      <c r="G1392">
        <v>530</v>
      </c>
      <c r="H1392">
        <v>1061</v>
      </c>
      <c r="I1392">
        <v>1683</v>
      </c>
      <c r="J1392" t="s">
        <v>2990</v>
      </c>
    </row>
    <row r="1393" spans="1:10" x14ac:dyDescent="0.15">
      <c r="A1393" t="s">
        <v>3072</v>
      </c>
      <c r="B1393" t="s">
        <v>2990</v>
      </c>
      <c r="C1393">
        <v>485</v>
      </c>
      <c r="D1393">
        <v>896</v>
      </c>
      <c r="E1393">
        <v>1264</v>
      </c>
      <c r="F1393" t="s">
        <v>2990</v>
      </c>
      <c r="G1393">
        <v>520</v>
      </c>
      <c r="H1393">
        <v>941</v>
      </c>
      <c r="I1393">
        <v>1292</v>
      </c>
      <c r="J1393" t="s">
        <v>2990</v>
      </c>
    </row>
    <row r="1394" spans="1:10" x14ac:dyDescent="0.15">
      <c r="A1394" t="s">
        <v>3065</v>
      </c>
      <c r="B1394" t="s">
        <v>2990</v>
      </c>
      <c r="C1394">
        <v>602</v>
      </c>
      <c r="D1394">
        <v>973</v>
      </c>
      <c r="E1394">
        <v>1983</v>
      </c>
      <c r="F1394" t="s">
        <v>2990</v>
      </c>
      <c r="G1394">
        <v>610</v>
      </c>
      <c r="H1394">
        <v>995</v>
      </c>
      <c r="I1394">
        <v>1918</v>
      </c>
      <c r="J1394" t="s">
        <v>2990</v>
      </c>
    </row>
    <row r="1395" spans="1:10" x14ac:dyDescent="0.15">
      <c r="A1395" t="s">
        <v>3078</v>
      </c>
      <c r="B1395" t="s">
        <v>2990</v>
      </c>
      <c r="C1395">
        <v>476</v>
      </c>
      <c r="D1395">
        <v>792</v>
      </c>
      <c r="E1395">
        <v>1336</v>
      </c>
      <c r="F1395" t="s">
        <v>2990</v>
      </c>
      <c r="G1395">
        <v>475</v>
      </c>
      <c r="H1395">
        <v>819</v>
      </c>
      <c r="I1395">
        <v>1313</v>
      </c>
      <c r="J1395" t="s">
        <v>2990</v>
      </c>
    </row>
    <row r="1396" spans="1:10" x14ac:dyDescent="0.15">
      <c r="A1396" t="s">
        <v>3084</v>
      </c>
      <c r="B1396" t="s">
        <v>2990</v>
      </c>
      <c r="C1396">
        <v>442</v>
      </c>
      <c r="D1396">
        <v>807</v>
      </c>
      <c r="E1396">
        <v>1193</v>
      </c>
      <c r="F1396" t="s">
        <v>2990</v>
      </c>
      <c r="G1396">
        <v>436</v>
      </c>
      <c r="H1396">
        <v>793</v>
      </c>
      <c r="I1396">
        <v>1180</v>
      </c>
      <c r="J1396" t="s">
        <v>2990</v>
      </c>
    </row>
    <row r="1397" spans="1:10" x14ac:dyDescent="0.15">
      <c r="A1397" t="s">
        <v>3081</v>
      </c>
      <c r="B1397" t="s">
        <v>2990</v>
      </c>
      <c r="C1397">
        <v>545</v>
      </c>
      <c r="D1397">
        <v>964</v>
      </c>
      <c r="E1397">
        <v>1752</v>
      </c>
      <c r="F1397" t="s">
        <v>2990</v>
      </c>
      <c r="G1397">
        <v>568</v>
      </c>
      <c r="H1397">
        <v>949</v>
      </c>
      <c r="I1397">
        <v>1687</v>
      </c>
      <c r="J1397" t="s">
        <v>2990</v>
      </c>
    </row>
    <row r="1398" spans="1:10" x14ac:dyDescent="0.15">
      <c r="A1398" t="s">
        <v>3082</v>
      </c>
      <c r="B1398" t="s">
        <v>2990</v>
      </c>
      <c r="C1398">
        <v>609</v>
      </c>
      <c r="D1398">
        <v>935</v>
      </c>
      <c r="E1398">
        <v>1470</v>
      </c>
      <c r="F1398" t="s">
        <v>2990</v>
      </c>
      <c r="G1398">
        <v>586</v>
      </c>
      <c r="H1398">
        <v>925</v>
      </c>
      <c r="I1398">
        <v>1429</v>
      </c>
      <c r="J1398" t="s">
        <v>2990</v>
      </c>
    </row>
    <row r="1399" spans="1:10" x14ac:dyDescent="0.15">
      <c r="A1399" t="s">
        <v>3090</v>
      </c>
      <c r="B1399" t="s">
        <v>2990</v>
      </c>
      <c r="C1399">
        <v>492</v>
      </c>
      <c r="D1399">
        <v>877</v>
      </c>
      <c r="E1399">
        <v>1253</v>
      </c>
      <c r="F1399" t="s">
        <v>2990</v>
      </c>
      <c r="G1399">
        <v>491</v>
      </c>
      <c r="H1399">
        <v>837</v>
      </c>
      <c r="I1399">
        <v>1244</v>
      </c>
      <c r="J1399" t="s">
        <v>2990</v>
      </c>
    </row>
    <row r="1400" spans="1:10" x14ac:dyDescent="0.15">
      <c r="A1400" t="s">
        <v>3087</v>
      </c>
      <c r="B1400" t="s">
        <v>2990</v>
      </c>
      <c r="C1400">
        <v>670</v>
      </c>
      <c r="D1400">
        <v>1177</v>
      </c>
      <c r="E1400">
        <v>1670</v>
      </c>
      <c r="F1400" t="s">
        <v>2990</v>
      </c>
      <c r="G1400">
        <v>667</v>
      </c>
      <c r="H1400">
        <v>1167</v>
      </c>
      <c r="I1400">
        <v>1688</v>
      </c>
      <c r="J1400" t="s">
        <v>2990</v>
      </c>
    </row>
    <row r="1401" spans="1:10" x14ac:dyDescent="0.15">
      <c r="A1401" t="s">
        <v>3091</v>
      </c>
      <c r="B1401" t="s">
        <v>2990</v>
      </c>
      <c r="C1401">
        <v>364</v>
      </c>
      <c r="D1401">
        <v>629</v>
      </c>
      <c r="E1401">
        <v>973</v>
      </c>
      <c r="F1401" t="s">
        <v>2990</v>
      </c>
      <c r="G1401">
        <v>365</v>
      </c>
      <c r="H1401">
        <v>634</v>
      </c>
      <c r="I1401">
        <v>965</v>
      </c>
      <c r="J1401" t="s">
        <v>2990</v>
      </c>
    </row>
    <row r="1402" spans="1:10" x14ac:dyDescent="0.15">
      <c r="A1402" t="s">
        <v>3092</v>
      </c>
      <c r="B1402" t="s">
        <v>2990</v>
      </c>
      <c r="C1402">
        <v>746</v>
      </c>
      <c r="D1402">
        <v>1112</v>
      </c>
      <c r="E1402">
        <v>1790</v>
      </c>
      <c r="F1402" t="s">
        <v>2990</v>
      </c>
      <c r="G1402">
        <v>741</v>
      </c>
      <c r="H1402">
        <v>1065</v>
      </c>
      <c r="I1402">
        <v>1810</v>
      </c>
      <c r="J1402" t="s">
        <v>2990</v>
      </c>
    </row>
    <row r="1403" spans="1:10" x14ac:dyDescent="0.15">
      <c r="A1403" t="s">
        <v>3093</v>
      </c>
      <c r="B1403" t="s">
        <v>2990</v>
      </c>
      <c r="C1403">
        <v>360</v>
      </c>
      <c r="D1403">
        <v>647</v>
      </c>
      <c r="E1403">
        <v>852</v>
      </c>
      <c r="F1403" t="s">
        <v>2990</v>
      </c>
      <c r="G1403">
        <v>360</v>
      </c>
      <c r="H1403">
        <v>640</v>
      </c>
      <c r="I1403">
        <v>852</v>
      </c>
      <c r="J1403" t="s">
        <v>2990</v>
      </c>
    </row>
    <row r="1404" spans="1:10" x14ac:dyDescent="0.15">
      <c r="A1404" t="s">
        <v>3094</v>
      </c>
      <c r="B1404" t="s">
        <v>2990</v>
      </c>
      <c r="C1404">
        <v>466</v>
      </c>
      <c r="D1404">
        <v>777</v>
      </c>
      <c r="E1404">
        <v>1005</v>
      </c>
      <c r="F1404" t="s">
        <v>2990</v>
      </c>
      <c r="G1404">
        <v>475</v>
      </c>
      <c r="H1404">
        <v>842</v>
      </c>
      <c r="I1404">
        <v>1204</v>
      </c>
      <c r="J1404" t="s">
        <v>2990</v>
      </c>
    </row>
    <row r="1405" spans="1:10" x14ac:dyDescent="0.15">
      <c r="A1405" s="2" t="s">
        <v>3106</v>
      </c>
      <c r="B1405" t="s">
        <v>2990</v>
      </c>
      <c r="C1405">
        <v>544</v>
      </c>
      <c r="D1405">
        <v>838</v>
      </c>
      <c r="E1405">
        <v>1242</v>
      </c>
      <c r="F1405">
        <v>1954</v>
      </c>
      <c r="G1405">
        <v>577</v>
      </c>
      <c r="H1405">
        <v>840</v>
      </c>
      <c r="I1405">
        <v>1296</v>
      </c>
      <c r="J1405">
        <v>1873</v>
      </c>
    </row>
  </sheetData>
  <sortState ref="A2:J1388">
    <sortCondition ref="A2:A1388"/>
  </sortState>
  <phoneticPr fontId="18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topLeftCell="A22" workbookViewId="0">
      <selection activeCell="A69" sqref="A69:J69"/>
    </sheetView>
  </sheetViews>
  <sheetFormatPr defaultRowHeight="13.5" x14ac:dyDescent="0.15"/>
  <cols>
    <col min="11" max="11" width="9.5" bestFit="1" customWidth="1"/>
  </cols>
  <sheetData>
    <row r="1" spans="1:10" x14ac:dyDescent="0.15">
      <c r="A1" t="s">
        <v>2932</v>
      </c>
      <c r="B1">
        <v>303</v>
      </c>
      <c r="C1">
        <v>667</v>
      </c>
      <c r="D1">
        <v>1136</v>
      </c>
      <c r="E1">
        <v>1802</v>
      </c>
      <c r="F1" t="s">
        <v>2990</v>
      </c>
      <c r="G1">
        <v>661</v>
      </c>
      <c r="H1">
        <v>1116</v>
      </c>
      <c r="I1">
        <v>1879</v>
      </c>
      <c r="J1" t="s">
        <v>2990</v>
      </c>
    </row>
    <row r="2" spans="1:10" x14ac:dyDescent="0.15">
      <c r="A2" t="s">
        <v>3061</v>
      </c>
      <c r="B2" t="s">
        <v>2990</v>
      </c>
      <c r="C2">
        <v>506</v>
      </c>
      <c r="D2">
        <v>808</v>
      </c>
      <c r="E2">
        <v>1513</v>
      </c>
      <c r="F2" t="s">
        <v>2990</v>
      </c>
      <c r="G2">
        <v>506</v>
      </c>
      <c r="H2">
        <v>806</v>
      </c>
      <c r="I2">
        <v>1534</v>
      </c>
      <c r="J2" t="s">
        <v>2990</v>
      </c>
    </row>
    <row r="3" spans="1:10" x14ac:dyDescent="0.15">
      <c r="A3" t="s">
        <v>2851</v>
      </c>
      <c r="B3" t="s">
        <v>2990</v>
      </c>
      <c r="C3">
        <v>367</v>
      </c>
      <c r="D3">
        <v>729</v>
      </c>
      <c r="E3">
        <v>1108</v>
      </c>
      <c r="F3" t="s">
        <v>2990</v>
      </c>
      <c r="G3">
        <v>363</v>
      </c>
      <c r="H3">
        <v>728</v>
      </c>
      <c r="I3">
        <v>1098</v>
      </c>
      <c r="J3" t="s">
        <v>2990</v>
      </c>
    </row>
    <row r="4" spans="1:10" x14ac:dyDescent="0.15">
      <c r="A4" t="s">
        <v>2853</v>
      </c>
      <c r="B4" t="s">
        <v>2990</v>
      </c>
      <c r="C4">
        <v>455</v>
      </c>
      <c r="D4">
        <v>815</v>
      </c>
      <c r="E4">
        <v>1398</v>
      </c>
      <c r="F4" t="s">
        <v>2990</v>
      </c>
      <c r="G4">
        <v>455</v>
      </c>
      <c r="H4">
        <v>806</v>
      </c>
      <c r="I4">
        <v>1327</v>
      </c>
      <c r="J4" t="s">
        <v>2990</v>
      </c>
    </row>
    <row r="5" spans="1:10" x14ac:dyDescent="0.15">
      <c r="A5" t="s">
        <v>2855</v>
      </c>
      <c r="B5" t="s">
        <v>2990</v>
      </c>
      <c r="C5">
        <v>393</v>
      </c>
      <c r="D5">
        <v>712</v>
      </c>
      <c r="E5">
        <v>996</v>
      </c>
      <c r="F5" t="s">
        <v>2990</v>
      </c>
      <c r="G5">
        <v>495</v>
      </c>
      <c r="H5">
        <v>717</v>
      </c>
      <c r="I5">
        <v>1024</v>
      </c>
      <c r="J5" t="s">
        <v>2990</v>
      </c>
    </row>
    <row r="6" spans="1:10" x14ac:dyDescent="0.15">
      <c r="A6" t="s">
        <v>2857</v>
      </c>
      <c r="B6" t="s">
        <v>2990</v>
      </c>
      <c r="C6">
        <v>639</v>
      </c>
      <c r="D6">
        <v>964</v>
      </c>
      <c r="E6">
        <v>1688</v>
      </c>
      <c r="F6" t="s">
        <v>2990</v>
      </c>
      <c r="G6">
        <v>720</v>
      </c>
      <c r="H6">
        <v>1036</v>
      </c>
      <c r="I6">
        <v>1714</v>
      </c>
      <c r="J6" t="s">
        <v>2990</v>
      </c>
    </row>
    <row r="7" spans="1:10" x14ac:dyDescent="0.15">
      <c r="A7" t="s">
        <v>2859</v>
      </c>
      <c r="B7" t="s">
        <v>2990</v>
      </c>
      <c r="C7">
        <v>652</v>
      </c>
      <c r="D7">
        <v>917</v>
      </c>
      <c r="E7">
        <v>1396</v>
      </c>
      <c r="F7" t="s">
        <v>2990</v>
      </c>
      <c r="G7">
        <v>741</v>
      </c>
      <c r="H7">
        <v>1050</v>
      </c>
      <c r="I7">
        <v>1630</v>
      </c>
      <c r="J7" t="s">
        <v>2990</v>
      </c>
    </row>
    <row r="8" spans="1:10" x14ac:dyDescent="0.15">
      <c r="A8" t="s">
        <v>2860</v>
      </c>
      <c r="B8" t="s">
        <v>2990</v>
      </c>
      <c r="C8">
        <v>435</v>
      </c>
      <c r="D8">
        <v>761</v>
      </c>
      <c r="E8">
        <v>1317</v>
      </c>
      <c r="F8" t="s">
        <v>2990</v>
      </c>
      <c r="G8">
        <v>446</v>
      </c>
      <c r="H8">
        <v>780</v>
      </c>
      <c r="I8">
        <v>1304</v>
      </c>
      <c r="J8" t="s">
        <v>2990</v>
      </c>
    </row>
    <row r="9" spans="1:10" x14ac:dyDescent="0.15">
      <c r="A9" t="s">
        <v>3062</v>
      </c>
      <c r="B9" t="s">
        <v>2990</v>
      </c>
      <c r="C9">
        <v>520</v>
      </c>
      <c r="D9">
        <v>932</v>
      </c>
      <c r="E9">
        <v>1483</v>
      </c>
      <c r="F9" t="s">
        <v>2990</v>
      </c>
      <c r="G9">
        <v>514</v>
      </c>
      <c r="H9">
        <v>952</v>
      </c>
      <c r="I9">
        <v>1403</v>
      </c>
      <c r="J9" t="s">
        <v>2990</v>
      </c>
    </row>
    <row r="10" spans="1:10" x14ac:dyDescent="0.15">
      <c r="A10" t="s">
        <v>2863</v>
      </c>
      <c r="B10" t="s">
        <v>2990</v>
      </c>
      <c r="C10">
        <v>349</v>
      </c>
      <c r="D10">
        <v>674</v>
      </c>
      <c r="E10">
        <v>944</v>
      </c>
      <c r="F10" t="s">
        <v>2990</v>
      </c>
      <c r="G10">
        <v>358</v>
      </c>
      <c r="H10">
        <v>668</v>
      </c>
      <c r="I10">
        <v>909</v>
      </c>
      <c r="J10" t="s">
        <v>2990</v>
      </c>
    </row>
    <row r="11" spans="1:10" x14ac:dyDescent="0.15">
      <c r="A11" t="s">
        <v>2865</v>
      </c>
      <c r="B11" t="s">
        <v>2990</v>
      </c>
      <c r="C11">
        <v>700</v>
      </c>
      <c r="D11">
        <v>1110</v>
      </c>
      <c r="E11">
        <v>1700</v>
      </c>
      <c r="F11" t="s">
        <v>2990</v>
      </c>
      <c r="G11">
        <v>680</v>
      </c>
      <c r="H11">
        <v>1088</v>
      </c>
      <c r="I11">
        <v>1619</v>
      </c>
      <c r="J11" t="s">
        <v>2990</v>
      </c>
    </row>
    <row r="12" spans="1:10" x14ac:dyDescent="0.15">
      <c r="A12" t="s">
        <v>2866</v>
      </c>
      <c r="B12" t="s">
        <v>2990</v>
      </c>
      <c r="C12">
        <v>448</v>
      </c>
      <c r="D12">
        <v>815</v>
      </c>
      <c r="E12">
        <v>1312</v>
      </c>
      <c r="F12" t="s">
        <v>2990</v>
      </c>
      <c r="G12">
        <v>449</v>
      </c>
      <c r="H12">
        <v>790</v>
      </c>
      <c r="I12">
        <v>1309</v>
      </c>
      <c r="J12" t="s">
        <v>2990</v>
      </c>
    </row>
    <row r="13" spans="1:10" x14ac:dyDescent="0.15">
      <c r="A13" t="s">
        <v>2868</v>
      </c>
      <c r="B13" t="s">
        <v>2990</v>
      </c>
      <c r="C13">
        <v>466</v>
      </c>
      <c r="D13">
        <v>786</v>
      </c>
      <c r="E13">
        <v>1162</v>
      </c>
      <c r="F13" t="s">
        <v>2990</v>
      </c>
      <c r="G13">
        <v>506</v>
      </c>
      <c r="H13">
        <v>853</v>
      </c>
      <c r="I13">
        <v>1279</v>
      </c>
      <c r="J13" t="s">
        <v>2990</v>
      </c>
    </row>
    <row r="14" spans="1:10" x14ac:dyDescent="0.15">
      <c r="A14" t="s">
        <v>2870</v>
      </c>
      <c r="B14" t="s">
        <v>2990</v>
      </c>
      <c r="C14">
        <v>567</v>
      </c>
      <c r="D14">
        <v>935</v>
      </c>
      <c r="E14">
        <v>1392</v>
      </c>
      <c r="F14" t="s">
        <v>2990</v>
      </c>
      <c r="G14">
        <v>492</v>
      </c>
      <c r="H14">
        <v>961</v>
      </c>
      <c r="I14">
        <v>1488</v>
      </c>
      <c r="J14" t="s">
        <v>2990</v>
      </c>
    </row>
    <row r="15" spans="1:10" x14ac:dyDescent="0.15">
      <c r="A15" t="s">
        <v>2872</v>
      </c>
      <c r="B15" t="s">
        <v>2990</v>
      </c>
      <c r="C15">
        <v>493</v>
      </c>
      <c r="D15">
        <v>951</v>
      </c>
      <c r="E15">
        <v>1222</v>
      </c>
      <c r="F15" t="s">
        <v>2990</v>
      </c>
      <c r="G15">
        <v>501</v>
      </c>
      <c r="H15">
        <v>924</v>
      </c>
      <c r="I15">
        <v>1356</v>
      </c>
      <c r="J15" t="s">
        <v>2990</v>
      </c>
    </row>
    <row r="16" spans="1:10" x14ac:dyDescent="0.15">
      <c r="A16" t="s">
        <v>2874</v>
      </c>
      <c r="B16" t="s">
        <v>2990</v>
      </c>
      <c r="C16">
        <v>576</v>
      </c>
      <c r="D16">
        <v>906</v>
      </c>
      <c r="E16">
        <v>1208</v>
      </c>
      <c r="F16" t="s">
        <v>2990</v>
      </c>
      <c r="G16">
        <v>574</v>
      </c>
      <c r="H16">
        <v>862</v>
      </c>
      <c r="I16">
        <v>1280</v>
      </c>
      <c r="J16" t="s">
        <v>2990</v>
      </c>
    </row>
    <row r="17" spans="1:10" x14ac:dyDescent="0.15">
      <c r="A17" t="s">
        <v>2875</v>
      </c>
      <c r="B17">
        <v>202</v>
      </c>
      <c r="C17">
        <v>549</v>
      </c>
      <c r="D17">
        <v>872</v>
      </c>
      <c r="E17">
        <v>1249</v>
      </c>
      <c r="F17" t="s">
        <v>2990</v>
      </c>
      <c r="G17">
        <v>544</v>
      </c>
      <c r="H17">
        <v>839</v>
      </c>
      <c r="I17">
        <v>1226</v>
      </c>
      <c r="J17" t="s">
        <v>2990</v>
      </c>
    </row>
    <row r="18" spans="1:10" x14ac:dyDescent="0.15">
      <c r="A18" t="s">
        <v>2877</v>
      </c>
      <c r="B18" t="s">
        <v>2990</v>
      </c>
      <c r="C18">
        <v>421</v>
      </c>
      <c r="D18">
        <v>730</v>
      </c>
      <c r="E18">
        <v>1148</v>
      </c>
      <c r="F18" t="s">
        <v>2990</v>
      </c>
      <c r="G18">
        <v>420</v>
      </c>
      <c r="H18">
        <v>731</v>
      </c>
      <c r="I18">
        <v>1191</v>
      </c>
      <c r="J18" t="s">
        <v>2990</v>
      </c>
    </row>
    <row r="19" spans="1:10" x14ac:dyDescent="0.15">
      <c r="A19" t="s">
        <v>2878</v>
      </c>
      <c r="B19" t="s">
        <v>2990</v>
      </c>
      <c r="C19">
        <v>327</v>
      </c>
      <c r="D19">
        <v>607</v>
      </c>
      <c r="E19">
        <v>938</v>
      </c>
      <c r="F19" t="s">
        <v>2990</v>
      </c>
      <c r="G19">
        <v>384</v>
      </c>
      <c r="H19">
        <v>697</v>
      </c>
      <c r="I19">
        <v>1019</v>
      </c>
      <c r="J19" t="s">
        <v>2990</v>
      </c>
    </row>
    <row r="20" spans="1:10" x14ac:dyDescent="0.15">
      <c r="A20" t="s">
        <v>2881</v>
      </c>
      <c r="B20" t="s">
        <v>2990</v>
      </c>
      <c r="C20">
        <v>578</v>
      </c>
      <c r="D20">
        <v>887</v>
      </c>
      <c r="E20">
        <v>1551</v>
      </c>
      <c r="F20" t="s">
        <v>2990</v>
      </c>
      <c r="G20">
        <v>631</v>
      </c>
      <c r="H20">
        <v>878</v>
      </c>
      <c r="I20">
        <v>1545</v>
      </c>
      <c r="J20" t="s">
        <v>2990</v>
      </c>
    </row>
    <row r="21" spans="1:10" x14ac:dyDescent="0.15">
      <c r="A21" t="s">
        <v>2882</v>
      </c>
      <c r="B21" t="s">
        <v>2990</v>
      </c>
      <c r="C21">
        <v>550</v>
      </c>
      <c r="D21">
        <v>946</v>
      </c>
      <c r="E21">
        <v>1405</v>
      </c>
      <c r="F21" t="s">
        <v>2990</v>
      </c>
      <c r="G21">
        <v>539</v>
      </c>
      <c r="H21">
        <v>947</v>
      </c>
      <c r="I21">
        <v>1373</v>
      </c>
      <c r="J21" t="s">
        <v>2990</v>
      </c>
    </row>
    <row r="22" spans="1:10" x14ac:dyDescent="0.15">
      <c r="A22" t="s">
        <v>2885</v>
      </c>
      <c r="B22" t="s">
        <v>2990</v>
      </c>
      <c r="C22">
        <v>311</v>
      </c>
      <c r="D22">
        <v>701</v>
      </c>
      <c r="E22">
        <v>1129</v>
      </c>
      <c r="F22" t="s">
        <v>2990</v>
      </c>
      <c r="G22">
        <v>308</v>
      </c>
      <c r="H22">
        <v>691</v>
      </c>
      <c r="I22">
        <v>1091</v>
      </c>
      <c r="J22" t="s">
        <v>2990</v>
      </c>
    </row>
    <row r="23" spans="1:10" x14ac:dyDescent="0.15">
      <c r="A23" t="s">
        <v>2888</v>
      </c>
      <c r="B23" t="s">
        <v>2990</v>
      </c>
      <c r="C23">
        <v>308</v>
      </c>
      <c r="D23">
        <v>675</v>
      </c>
      <c r="E23">
        <v>1016</v>
      </c>
      <c r="F23" t="s">
        <v>2990</v>
      </c>
      <c r="G23">
        <v>319</v>
      </c>
      <c r="H23">
        <v>653</v>
      </c>
      <c r="I23">
        <v>968</v>
      </c>
      <c r="J23" t="s">
        <v>2990</v>
      </c>
    </row>
    <row r="24" spans="1:10" x14ac:dyDescent="0.15">
      <c r="A24" t="s">
        <v>2890</v>
      </c>
      <c r="B24" t="s">
        <v>2990</v>
      </c>
      <c r="C24">
        <v>432</v>
      </c>
      <c r="D24">
        <v>736</v>
      </c>
      <c r="E24">
        <v>1244</v>
      </c>
      <c r="F24" t="s">
        <v>2990</v>
      </c>
      <c r="G24">
        <v>434</v>
      </c>
      <c r="H24">
        <v>754</v>
      </c>
      <c r="I24">
        <v>1241</v>
      </c>
      <c r="J24" t="s">
        <v>2990</v>
      </c>
    </row>
    <row r="25" spans="1:10" x14ac:dyDescent="0.15">
      <c r="A25" t="s">
        <v>2892</v>
      </c>
      <c r="B25" t="s">
        <v>2990</v>
      </c>
      <c r="C25">
        <v>523</v>
      </c>
      <c r="D25">
        <v>976</v>
      </c>
      <c r="E25">
        <v>1503</v>
      </c>
      <c r="F25" t="s">
        <v>2990</v>
      </c>
      <c r="G25">
        <v>522</v>
      </c>
      <c r="H25">
        <v>998</v>
      </c>
      <c r="I25">
        <v>1541</v>
      </c>
      <c r="J25" t="s">
        <v>2990</v>
      </c>
    </row>
    <row r="26" spans="1:10" x14ac:dyDescent="0.15">
      <c r="A26" t="s">
        <v>2894</v>
      </c>
      <c r="B26" t="s">
        <v>2990</v>
      </c>
      <c r="C26">
        <v>583</v>
      </c>
      <c r="D26">
        <v>904</v>
      </c>
      <c r="E26">
        <v>1300</v>
      </c>
      <c r="F26" t="s">
        <v>2990</v>
      </c>
      <c r="G26">
        <v>593</v>
      </c>
      <c r="H26">
        <v>915</v>
      </c>
      <c r="I26">
        <v>1309</v>
      </c>
      <c r="J26" t="s">
        <v>2990</v>
      </c>
    </row>
    <row r="27" spans="1:10" x14ac:dyDescent="0.15">
      <c r="A27" t="s">
        <v>2896</v>
      </c>
      <c r="B27" t="s">
        <v>2990</v>
      </c>
      <c r="C27">
        <v>487</v>
      </c>
      <c r="D27">
        <v>785</v>
      </c>
      <c r="E27">
        <v>1461</v>
      </c>
      <c r="F27" t="s">
        <v>2990</v>
      </c>
      <c r="G27">
        <v>500</v>
      </c>
      <c r="H27">
        <v>844</v>
      </c>
      <c r="I27">
        <v>1392</v>
      </c>
      <c r="J27" t="s">
        <v>2990</v>
      </c>
    </row>
    <row r="28" spans="1:10" x14ac:dyDescent="0.15">
      <c r="A28" t="s">
        <v>2899</v>
      </c>
      <c r="B28" t="s">
        <v>2990</v>
      </c>
      <c r="C28">
        <v>502</v>
      </c>
      <c r="D28">
        <v>780</v>
      </c>
      <c r="E28">
        <v>1170</v>
      </c>
      <c r="F28" t="s">
        <v>2990</v>
      </c>
      <c r="G28">
        <v>501</v>
      </c>
      <c r="H28">
        <v>819</v>
      </c>
      <c r="I28">
        <v>1139</v>
      </c>
      <c r="J28" t="s">
        <v>2990</v>
      </c>
    </row>
    <row r="29" spans="1:10" x14ac:dyDescent="0.15">
      <c r="A29" t="s">
        <v>3060</v>
      </c>
      <c r="B29" t="s">
        <v>2990</v>
      </c>
      <c r="C29">
        <v>503</v>
      </c>
      <c r="D29">
        <v>961</v>
      </c>
      <c r="E29">
        <v>1507</v>
      </c>
      <c r="F29" t="s">
        <v>2990</v>
      </c>
      <c r="G29">
        <v>572</v>
      </c>
      <c r="H29">
        <v>899</v>
      </c>
      <c r="I29">
        <v>1473</v>
      </c>
      <c r="J29" t="s">
        <v>2990</v>
      </c>
    </row>
    <row r="30" spans="1:10" x14ac:dyDescent="0.15">
      <c r="A30" t="s">
        <v>2904</v>
      </c>
      <c r="B30">
        <v>196</v>
      </c>
      <c r="C30">
        <v>479</v>
      </c>
      <c r="D30">
        <v>848</v>
      </c>
      <c r="E30">
        <v>1367</v>
      </c>
      <c r="F30" t="s">
        <v>2990</v>
      </c>
      <c r="G30">
        <v>484</v>
      </c>
      <c r="H30">
        <v>879</v>
      </c>
      <c r="I30">
        <v>1388</v>
      </c>
      <c r="J30" t="s">
        <v>2990</v>
      </c>
    </row>
    <row r="31" spans="1:10" x14ac:dyDescent="0.15">
      <c r="A31" t="s">
        <v>2905</v>
      </c>
      <c r="B31" t="s">
        <v>2990</v>
      </c>
      <c r="C31">
        <v>615</v>
      </c>
      <c r="D31">
        <v>946</v>
      </c>
      <c r="E31">
        <v>1762</v>
      </c>
      <c r="F31" t="s">
        <v>2990</v>
      </c>
      <c r="G31">
        <v>612</v>
      </c>
      <c r="H31">
        <v>965</v>
      </c>
      <c r="I31">
        <v>1297</v>
      </c>
      <c r="J31" t="s">
        <v>2990</v>
      </c>
    </row>
    <row r="32" spans="1:10" x14ac:dyDescent="0.15">
      <c r="A32" t="s">
        <v>2907</v>
      </c>
      <c r="B32" t="s">
        <v>2990</v>
      </c>
      <c r="C32">
        <v>531</v>
      </c>
      <c r="D32">
        <v>795</v>
      </c>
      <c r="E32">
        <v>1256</v>
      </c>
      <c r="F32" t="s">
        <v>2990</v>
      </c>
      <c r="G32">
        <v>530</v>
      </c>
      <c r="H32">
        <v>804</v>
      </c>
      <c r="I32">
        <v>1311</v>
      </c>
      <c r="J32" t="s">
        <v>2990</v>
      </c>
    </row>
    <row r="33" spans="1:10" x14ac:dyDescent="0.15">
      <c r="A33" t="s">
        <v>2908</v>
      </c>
      <c r="B33" t="s">
        <v>2990</v>
      </c>
      <c r="C33">
        <v>480</v>
      </c>
      <c r="D33">
        <v>772</v>
      </c>
      <c r="E33">
        <v>1102</v>
      </c>
      <c r="F33" t="s">
        <v>2990</v>
      </c>
      <c r="G33">
        <v>461</v>
      </c>
      <c r="H33">
        <v>737</v>
      </c>
      <c r="I33">
        <v>1113</v>
      </c>
      <c r="J33" t="s">
        <v>2990</v>
      </c>
    </row>
    <row r="34" spans="1:10" x14ac:dyDescent="0.15">
      <c r="A34" t="s">
        <v>2910</v>
      </c>
      <c r="B34" t="s">
        <v>2990</v>
      </c>
      <c r="C34">
        <v>491</v>
      </c>
      <c r="D34">
        <v>800</v>
      </c>
      <c r="E34">
        <v>1092</v>
      </c>
      <c r="F34" t="s">
        <v>2990</v>
      </c>
      <c r="G34">
        <v>525</v>
      </c>
      <c r="H34">
        <v>799</v>
      </c>
      <c r="I34">
        <v>1093</v>
      </c>
      <c r="J34" t="s">
        <v>2990</v>
      </c>
    </row>
    <row r="35" spans="1:10" x14ac:dyDescent="0.15">
      <c r="A35" t="s">
        <v>2913</v>
      </c>
      <c r="B35" t="s">
        <v>2990</v>
      </c>
      <c r="C35">
        <v>448</v>
      </c>
      <c r="D35">
        <v>849</v>
      </c>
      <c r="E35">
        <v>1297</v>
      </c>
      <c r="F35" t="s">
        <v>2990</v>
      </c>
      <c r="G35">
        <v>452</v>
      </c>
      <c r="H35">
        <v>813</v>
      </c>
      <c r="I35">
        <v>1295</v>
      </c>
      <c r="J35" t="s">
        <v>2990</v>
      </c>
    </row>
    <row r="36" spans="1:10" x14ac:dyDescent="0.15">
      <c r="A36" t="s">
        <v>2916</v>
      </c>
      <c r="B36" t="s">
        <v>2990</v>
      </c>
      <c r="C36">
        <v>532</v>
      </c>
      <c r="D36">
        <v>784</v>
      </c>
      <c r="E36">
        <v>1212</v>
      </c>
      <c r="F36" t="s">
        <v>2990</v>
      </c>
      <c r="G36">
        <v>532</v>
      </c>
      <c r="H36">
        <v>785</v>
      </c>
      <c r="I36">
        <v>1212</v>
      </c>
      <c r="J36" t="s">
        <v>2990</v>
      </c>
    </row>
    <row r="37" spans="1:10" x14ac:dyDescent="0.15">
      <c r="A37" t="s">
        <v>2917</v>
      </c>
      <c r="B37" t="s">
        <v>2990</v>
      </c>
      <c r="C37">
        <v>595</v>
      </c>
      <c r="D37">
        <v>1066</v>
      </c>
      <c r="E37">
        <v>1818</v>
      </c>
      <c r="F37" t="s">
        <v>2990</v>
      </c>
      <c r="G37">
        <v>592</v>
      </c>
      <c r="H37">
        <v>1032</v>
      </c>
      <c r="I37">
        <v>1801</v>
      </c>
      <c r="J37" t="s">
        <v>2990</v>
      </c>
    </row>
    <row r="38" spans="1:10" x14ac:dyDescent="0.15">
      <c r="A38" t="s">
        <v>2920</v>
      </c>
      <c r="B38" t="s">
        <v>2990</v>
      </c>
      <c r="C38">
        <v>506</v>
      </c>
      <c r="D38">
        <v>857</v>
      </c>
      <c r="E38">
        <v>1283</v>
      </c>
      <c r="F38" t="s">
        <v>2990</v>
      </c>
      <c r="G38">
        <v>507</v>
      </c>
      <c r="H38">
        <v>841</v>
      </c>
      <c r="I38">
        <v>1248</v>
      </c>
      <c r="J38" t="s">
        <v>2990</v>
      </c>
    </row>
    <row r="39" spans="1:10" x14ac:dyDescent="0.15">
      <c r="A39" t="s">
        <v>2921</v>
      </c>
      <c r="B39">
        <v>225</v>
      </c>
      <c r="C39">
        <v>397</v>
      </c>
      <c r="D39">
        <v>784</v>
      </c>
      <c r="E39">
        <v>1141</v>
      </c>
      <c r="F39" t="s">
        <v>2990</v>
      </c>
      <c r="G39">
        <v>409</v>
      </c>
      <c r="H39">
        <v>816</v>
      </c>
      <c r="I39">
        <v>1108</v>
      </c>
      <c r="J39" t="s">
        <v>2990</v>
      </c>
    </row>
    <row r="40" spans="1:10" x14ac:dyDescent="0.15">
      <c r="A40" t="s">
        <v>2923</v>
      </c>
      <c r="B40" t="s">
        <v>2990</v>
      </c>
      <c r="C40">
        <v>554</v>
      </c>
      <c r="D40">
        <v>905</v>
      </c>
      <c r="E40">
        <v>1848</v>
      </c>
      <c r="F40" t="s">
        <v>2990</v>
      </c>
      <c r="G40">
        <v>580</v>
      </c>
      <c r="H40">
        <v>910</v>
      </c>
      <c r="I40">
        <v>1703</v>
      </c>
      <c r="J40" t="s">
        <v>2990</v>
      </c>
    </row>
    <row r="41" spans="1:10" x14ac:dyDescent="0.15">
      <c r="A41" t="s">
        <v>2926</v>
      </c>
      <c r="B41" t="s">
        <v>2990</v>
      </c>
      <c r="C41">
        <v>485</v>
      </c>
      <c r="D41">
        <v>739</v>
      </c>
      <c r="E41">
        <v>1008</v>
      </c>
      <c r="F41" t="s">
        <v>2990</v>
      </c>
      <c r="G41">
        <v>542</v>
      </c>
      <c r="H41">
        <v>713</v>
      </c>
      <c r="I41">
        <v>1127</v>
      </c>
      <c r="J41" t="s">
        <v>2990</v>
      </c>
    </row>
    <row r="42" spans="1:10" x14ac:dyDescent="0.15">
      <c r="A42" t="s">
        <v>2928</v>
      </c>
      <c r="B42" t="s">
        <v>2990</v>
      </c>
      <c r="C42">
        <v>452</v>
      </c>
      <c r="D42">
        <v>666</v>
      </c>
      <c r="E42">
        <v>1033</v>
      </c>
      <c r="F42" t="s">
        <v>2990</v>
      </c>
      <c r="G42">
        <v>458</v>
      </c>
      <c r="H42">
        <v>659</v>
      </c>
      <c r="I42">
        <v>1032</v>
      </c>
      <c r="J42" t="s">
        <v>2990</v>
      </c>
    </row>
    <row r="43" spans="1:10" x14ac:dyDescent="0.15">
      <c r="A43" t="s">
        <v>2931</v>
      </c>
      <c r="B43" t="s">
        <v>2990</v>
      </c>
      <c r="C43">
        <v>500</v>
      </c>
      <c r="D43">
        <v>983</v>
      </c>
      <c r="E43">
        <v>1417</v>
      </c>
      <c r="F43" t="s">
        <v>2990</v>
      </c>
      <c r="G43">
        <v>503</v>
      </c>
      <c r="H43">
        <v>991</v>
      </c>
      <c r="I43">
        <v>1424</v>
      </c>
      <c r="J43" t="s">
        <v>2990</v>
      </c>
    </row>
    <row r="44" spans="1:10" x14ac:dyDescent="0.15">
      <c r="A44" t="s">
        <v>2943</v>
      </c>
      <c r="B44" t="s">
        <v>2990</v>
      </c>
      <c r="C44">
        <v>471</v>
      </c>
      <c r="D44">
        <v>740</v>
      </c>
      <c r="E44">
        <v>1069</v>
      </c>
      <c r="F44" t="s">
        <v>2990</v>
      </c>
      <c r="G44">
        <v>478</v>
      </c>
      <c r="H44">
        <v>745</v>
      </c>
      <c r="I44">
        <v>1086</v>
      </c>
      <c r="J44" t="s">
        <v>2990</v>
      </c>
    </row>
    <row r="45" spans="1:10" x14ac:dyDescent="0.15">
      <c r="A45" t="s">
        <v>2946</v>
      </c>
      <c r="B45">
        <v>79</v>
      </c>
      <c r="C45">
        <v>264</v>
      </c>
      <c r="D45">
        <v>494</v>
      </c>
      <c r="E45">
        <v>748</v>
      </c>
      <c r="F45" t="s">
        <v>2990</v>
      </c>
      <c r="G45">
        <v>321</v>
      </c>
      <c r="H45">
        <v>542</v>
      </c>
      <c r="I45">
        <v>779</v>
      </c>
      <c r="J45" t="s">
        <v>2990</v>
      </c>
    </row>
    <row r="46" spans="1:10" x14ac:dyDescent="0.15">
      <c r="A46" t="s">
        <v>2934</v>
      </c>
      <c r="B46">
        <v>264</v>
      </c>
      <c r="C46">
        <v>397</v>
      </c>
      <c r="D46">
        <v>700</v>
      </c>
      <c r="E46">
        <v>1186</v>
      </c>
      <c r="F46" t="s">
        <v>2990</v>
      </c>
      <c r="G46">
        <v>404</v>
      </c>
      <c r="H46">
        <v>707</v>
      </c>
      <c r="I46">
        <v>1200</v>
      </c>
      <c r="J46" t="s">
        <v>2990</v>
      </c>
    </row>
    <row r="47" spans="1:10" x14ac:dyDescent="0.15">
      <c r="A47" t="s">
        <v>2937</v>
      </c>
      <c r="B47" t="s">
        <v>2990</v>
      </c>
      <c r="C47">
        <v>452</v>
      </c>
      <c r="D47">
        <v>889</v>
      </c>
      <c r="E47">
        <v>1661</v>
      </c>
      <c r="F47" t="s">
        <v>2990</v>
      </c>
      <c r="G47">
        <v>452</v>
      </c>
      <c r="H47">
        <v>913</v>
      </c>
      <c r="I47">
        <v>1668</v>
      </c>
      <c r="J47" t="s">
        <v>2990</v>
      </c>
    </row>
    <row r="48" spans="1:10" x14ac:dyDescent="0.15">
      <c r="A48" t="s">
        <v>2936</v>
      </c>
      <c r="B48" t="s">
        <v>2990</v>
      </c>
      <c r="C48">
        <v>633</v>
      </c>
      <c r="D48">
        <v>908</v>
      </c>
      <c r="E48">
        <v>1313</v>
      </c>
      <c r="F48" t="s">
        <v>2990</v>
      </c>
      <c r="G48">
        <v>625</v>
      </c>
      <c r="H48">
        <v>1006</v>
      </c>
      <c r="I48">
        <v>1471</v>
      </c>
      <c r="J48" t="s">
        <v>2990</v>
      </c>
    </row>
    <row r="49" spans="1:11" x14ac:dyDescent="0.15">
      <c r="A49" t="s">
        <v>2951</v>
      </c>
      <c r="B49" t="s">
        <v>2990</v>
      </c>
      <c r="C49">
        <v>449</v>
      </c>
      <c r="D49">
        <v>854</v>
      </c>
      <c r="E49">
        <v>1454</v>
      </c>
      <c r="F49" t="s">
        <v>2990</v>
      </c>
      <c r="G49">
        <v>445</v>
      </c>
      <c r="H49">
        <v>865</v>
      </c>
      <c r="I49">
        <v>1530</v>
      </c>
      <c r="J49" t="s">
        <v>2990</v>
      </c>
    </row>
    <row r="50" spans="1:11" x14ac:dyDescent="0.15">
      <c r="A50" t="s">
        <v>2948</v>
      </c>
      <c r="B50" t="s">
        <v>2990</v>
      </c>
      <c r="C50">
        <v>482</v>
      </c>
      <c r="D50">
        <v>726</v>
      </c>
      <c r="E50">
        <v>1026</v>
      </c>
      <c r="F50" t="s">
        <v>2990</v>
      </c>
      <c r="G50">
        <v>487</v>
      </c>
      <c r="H50">
        <v>779</v>
      </c>
      <c r="I50">
        <v>1154</v>
      </c>
      <c r="J50" t="s">
        <v>2990</v>
      </c>
    </row>
    <row r="51" spans="1:11" x14ac:dyDescent="0.15">
      <c r="A51" t="s">
        <v>2940</v>
      </c>
      <c r="B51" t="s">
        <v>2990</v>
      </c>
      <c r="C51">
        <v>700</v>
      </c>
      <c r="D51">
        <v>1045</v>
      </c>
      <c r="E51">
        <v>1422</v>
      </c>
      <c r="F51" t="s">
        <v>2990</v>
      </c>
      <c r="G51">
        <v>683</v>
      </c>
      <c r="H51">
        <v>1010</v>
      </c>
      <c r="I51">
        <v>1582</v>
      </c>
      <c r="J51" t="s">
        <v>2990</v>
      </c>
    </row>
    <row r="52" spans="1:11" x14ac:dyDescent="0.15">
      <c r="A52" t="s">
        <v>3067</v>
      </c>
      <c r="B52" t="s">
        <v>2990</v>
      </c>
      <c r="C52">
        <v>506</v>
      </c>
      <c r="D52">
        <v>848</v>
      </c>
      <c r="E52">
        <v>1447</v>
      </c>
      <c r="F52" t="s">
        <v>2990</v>
      </c>
      <c r="G52">
        <v>531</v>
      </c>
      <c r="H52">
        <v>858</v>
      </c>
      <c r="I52">
        <v>1429</v>
      </c>
      <c r="J52" t="s">
        <v>2990</v>
      </c>
      <c r="K52" s="5">
        <v>20201224</v>
      </c>
    </row>
    <row r="53" spans="1:11" x14ac:dyDescent="0.15">
      <c r="A53" t="s">
        <v>3068</v>
      </c>
      <c r="B53" t="s">
        <v>2990</v>
      </c>
      <c r="C53">
        <v>382</v>
      </c>
      <c r="D53">
        <v>661</v>
      </c>
      <c r="E53">
        <v>1082</v>
      </c>
      <c r="F53" t="s">
        <v>2990</v>
      </c>
      <c r="G53">
        <v>471</v>
      </c>
      <c r="H53">
        <v>713</v>
      </c>
      <c r="I53">
        <v>1001</v>
      </c>
      <c r="J53" t="s">
        <v>2990</v>
      </c>
      <c r="K53" s="5"/>
    </row>
    <row r="54" spans="1:11" x14ac:dyDescent="0.15">
      <c r="A54" t="s">
        <v>3069</v>
      </c>
      <c r="B54" t="s">
        <v>2990</v>
      </c>
      <c r="C54">
        <v>556</v>
      </c>
      <c r="D54">
        <v>1022</v>
      </c>
      <c r="E54">
        <v>1700</v>
      </c>
      <c r="F54" t="s">
        <v>2990</v>
      </c>
      <c r="G54">
        <v>549</v>
      </c>
      <c r="H54">
        <v>1058</v>
      </c>
      <c r="I54">
        <v>1830</v>
      </c>
      <c r="J54" t="s">
        <v>2990</v>
      </c>
      <c r="K54" s="5"/>
    </row>
    <row r="55" spans="1:11" x14ac:dyDescent="0.15">
      <c r="A55" t="s">
        <v>3070</v>
      </c>
      <c r="B55" t="s">
        <v>2990</v>
      </c>
      <c r="C55">
        <v>537</v>
      </c>
      <c r="D55">
        <v>927</v>
      </c>
      <c r="E55">
        <v>1382</v>
      </c>
      <c r="F55" t="s">
        <v>2990</v>
      </c>
      <c r="G55">
        <v>574</v>
      </c>
      <c r="H55">
        <v>919</v>
      </c>
      <c r="I55">
        <v>1392</v>
      </c>
      <c r="J55" t="s">
        <v>2990</v>
      </c>
      <c r="K55" s="5"/>
    </row>
    <row r="56" spans="1:11" x14ac:dyDescent="0.15">
      <c r="A56" t="s">
        <v>3071</v>
      </c>
      <c r="B56" t="s">
        <v>2990</v>
      </c>
      <c r="C56">
        <v>533</v>
      </c>
      <c r="D56">
        <v>1109</v>
      </c>
      <c r="E56">
        <v>1613</v>
      </c>
      <c r="F56" t="s">
        <v>2990</v>
      </c>
      <c r="G56">
        <v>530</v>
      </c>
      <c r="H56">
        <v>1061</v>
      </c>
      <c r="I56">
        <v>1683</v>
      </c>
      <c r="J56" t="s">
        <v>2990</v>
      </c>
      <c r="K56" s="5"/>
    </row>
    <row r="57" spans="1:11" x14ac:dyDescent="0.15">
      <c r="A57" t="s">
        <v>3072</v>
      </c>
      <c r="B57" t="s">
        <v>2990</v>
      </c>
      <c r="C57">
        <v>485</v>
      </c>
      <c r="D57">
        <v>896</v>
      </c>
      <c r="E57">
        <v>1264</v>
      </c>
      <c r="F57" t="s">
        <v>2990</v>
      </c>
      <c r="G57">
        <v>520</v>
      </c>
      <c r="H57">
        <v>941</v>
      </c>
      <c r="I57">
        <v>1292</v>
      </c>
      <c r="J57" t="s">
        <v>2990</v>
      </c>
      <c r="K57" s="5"/>
    </row>
    <row r="58" spans="1:11" x14ac:dyDescent="0.15">
      <c r="A58" t="s">
        <v>3065</v>
      </c>
      <c r="B58" t="s">
        <v>2990</v>
      </c>
      <c r="C58">
        <v>602</v>
      </c>
      <c r="D58">
        <v>973</v>
      </c>
      <c r="E58">
        <v>1983</v>
      </c>
      <c r="F58" t="s">
        <v>2990</v>
      </c>
      <c r="G58">
        <v>610</v>
      </c>
      <c r="H58">
        <v>995</v>
      </c>
      <c r="I58">
        <v>1918</v>
      </c>
      <c r="J58" t="s">
        <v>2990</v>
      </c>
      <c r="K58" s="5"/>
    </row>
    <row r="59" spans="1:11" x14ac:dyDescent="0.15">
      <c r="A59" t="s">
        <v>3078</v>
      </c>
      <c r="B59" t="s">
        <v>2990</v>
      </c>
      <c r="C59">
        <v>476</v>
      </c>
      <c r="D59">
        <v>792</v>
      </c>
      <c r="E59">
        <v>1336</v>
      </c>
      <c r="F59" t="s">
        <v>2990</v>
      </c>
      <c r="G59">
        <v>475</v>
      </c>
      <c r="H59">
        <v>819</v>
      </c>
      <c r="I59">
        <v>1313</v>
      </c>
      <c r="J59" t="s">
        <v>2990</v>
      </c>
      <c r="K59" s="5">
        <v>20210223</v>
      </c>
    </row>
    <row r="60" spans="1:11" x14ac:dyDescent="0.15">
      <c r="A60" t="s">
        <v>3084</v>
      </c>
      <c r="B60" t="s">
        <v>2990</v>
      </c>
      <c r="C60">
        <v>442</v>
      </c>
      <c r="D60">
        <v>807</v>
      </c>
      <c r="E60">
        <v>1193</v>
      </c>
      <c r="F60" t="s">
        <v>2990</v>
      </c>
      <c r="G60">
        <v>436</v>
      </c>
      <c r="H60">
        <v>793</v>
      </c>
      <c r="I60">
        <v>1180</v>
      </c>
      <c r="J60" t="s">
        <v>2990</v>
      </c>
      <c r="K60" s="5"/>
    </row>
    <row r="61" spans="1:11" x14ac:dyDescent="0.15">
      <c r="A61" t="s">
        <v>3081</v>
      </c>
      <c r="B61" t="s">
        <v>2990</v>
      </c>
      <c r="C61">
        <v>545</v>
      </c>
      <c r="D61">
        <v>964</v>
      </c>
      <c r="E61">
        <v>1752</v>
      </c>
      <c r="F61" t="s">
        <v>2990</v>
      </c>
      <c r="G61">
        <v>568</v>
      </c>
      <c r="H61">
        <v>949</v>
      </c>
      <c r="I61">
        <v>1687</v>
      </c>
      <c r="J61" t="s">
        <v>2990</v>
      </c>
      <c r="K61" s="5"/>
    </row>
    <row r="62" spans="1:11" x14ac:dyDescent="0.15">
      <c r="A62" t="s">
        <v>3082</v>
      </c>
      <c r="B62" t="s">
        <v>2990</v>
      </c>
      <c r="C62">
        <v>609</v>
      </c>
      <c r="D62">
        <v>935</v>
      </c>
      <c r="E62">
        <v>1470</v>
      </c>
      <c r="F62" t="s">
        <v>2990</v>
      </c>
      <c r="G62">
        <v>586</v>
      </c>
      <c r="H62">
        <v>925</v>
      </c>
      <c r="I62">
        <v>1429</v>
      </c>
      <c r="J62" t="s">
        <v>2990</v>
      </c>
      <c r="K62" s="5"/>
    </row>
    <row r="63" spans="1:11" x14ac:dyDescent="0.15">
      <c r="A63" t="s">
        <v>3090</v>
      </c>
      <c r="B63" t="s">
        <v>2990</v>
      </c>
      <c r="C63">
        <v>492</v>
      </c>
      <c r="D63">
        <v>877</v>
      </c>
      <c r="E63">
        <v>1253</v>
      </c>
      <c r="F63" t="s">
        <v>2990</v>
      </c>
      <c r="G63">
        <v>491</v>
      </c>
      <c r="H63">
        <v>837</v>
      </c>
      <c r="I63">
        <v>1244</v>
      </c>
      <c r="J63" t="s">
        <v>2990</v>
      </c>
      <c r="K63" s="5"/>
    </row>
    <row r="64" spans="1:11" x14ac:dyDescent="0.15">
      <c r="A64" t="s">
        <v>3087</v>
      </c>
      <c r="B64" t="s">
        <v>2990</v>
      </c>
      <c r="C64">
        <v>670</v>
      </c>
      <c r="D64">
        <v>1177</v>
      </c>
      <c r="E64">
        <v>1670</v>
      </c>
      <c r="F64" t="s">
        <v>2990</v>
      </c>
      <c r="G64">
        <v>667</v>
      </c>
      <c r="H64">
        <v>1167</v>
      </c>
      <c r="I64">
        <v>1688</v>
      </c>
      <c r="J64" t="s">
        <v>2990</v>
      </c>
      <c r="K64" s="5"/>
    </row>
    <row r="65" spans="1:12" x14ac:dyDescent="0.15">
      <c r="A65" t="s">
        <v>3091</v>
      </c>
      <c r="B65" t="s">
        <v>2990</v>
      </c>
      <c r="C65">
        <v>364</v>
      </c>
      <c r="D65">
        <v>629</v>
      </c>
      <c r="E65">
        <v>973</v>
      </c>
      <c r="F65" t="s">
        <v>2990</v>
      </c>
      <c r="G65">
        <v>365</v>
      </c>
      <c r="H65">
        <v>634</v>
      </c>
      <c r="I65">
        <v>965</v>
      </c>
      <c r="J65" t="s">
        <v>2990</v>
      </c>
      <c r="K65" s="5"/>
    </row>
    <row r="66" spans="1:12" x14ac:dyDescent="0.15">
      <c r="A66" t="s">
        <v>3092</v>
      </c>
      <c r="B66" t="s">
        <v>2990</v>
      </c>
      <c r="C66">
        <v>746</v>
      </c>
      <c r="D66">
        <v>1112</v>
      </c>
      <c r="E66">
        <v>1790</v>
      </c>
      <c r="F66" t="s">
        <v>2990</v>
      </c>
      <c r="G66">
        <v>741</v>
      </c>
      <c r="H66">
        <v>1065</v>
      </c>
      <c r="I66">
        <v>1810</v>
      </c>
      <c r="J66" t="s">
        <v>2990</v>
      </c>
      <c r="K66" s="5"/>
    </row>
    <row r="67" spans="1:12" x14ac:dyDescent="0.15">
      <c r="A67" t="s">
        <v>3093</v>
      </c>
      <c r="B67" t="s">
        <v>2990</v>
      </c>
      <c r="C67">
        <v>360</v>
      </c>
      <c r="D67">
        <v>647</v>
      </c>
      <c r="E67">
        <v>852</v>
      </c>
      <c r="F67" t="s">
        <v>2990</v>
      </c>
      <c r="G67">
        <v>360</v>
      </c>
      <c r="H67">
        <v>640</v>
      </c>
      <c r="I67">
        <v>852</v>
      </c>
      <c r="J67" t="s">
        <v>2990</v>
      </c>
      <c r="K67" s="5"/>
    </row>
    <row r="68" spans="1:12" x14ac:dyDescent="0.15">
      <c r="A68" t="s">
        <v>3094</v>
      </c>
      <c r="B68" t="s">
        <v>2990</v>
      </c>
      <c r="C68">
        <v>466</v>
      </c>
      <c r="D68">
        <v>777</v>
      </c>
      <c r="E68">
        <v>1005</v>
      </c>
      <c r="F68" t="s">
        <v>2990</v>
      </c>
      <c r="G68">
        <v>475</v>
      </c>
      <c r="H68">
        <v>842</v>
      </c>
      <c r="I68">
        <v>1204</v>
      </c>
      <c r="J68" t="s">
        <v>2990</v>
      </c>
      <c r="K68" s="5"/>
    </row>
    <row r="69" spans="1:12" x14ac:dyDescent="0.15">
      <c r="A69" s="2" t="s">
        <v>3106</v>
      </c>
      <c r="B69" t="s">
        <v>2990</v>
      </c>
      <c r="C69">
        <v>544</v>
      </c>
      <c r="D69">
        <v>838</v>
      </c>
      <c r="E69">
        <v>1242</v>
      </c>
      <c r="F69">
        <v>1954</v>
      </c>
      <c r="G69">
        <v>577</v>
      </c>
      <c r="H69">
        <v>840</v>
      </c>
      <c r="I69">
        <v>1296</v>
      </c>
      <c r="J69">
        <v>1873</v>
      </c>
      <c r="K69">
        <v>20210227</v>
      </c>
      <c r="L69" t="s">
        <v>3107</v>
      </c>
    </row>
  </sheetData>
  <sortState ref="A1:J59">
    <sortCondition ref="A1"/>
  </sortState>
  <mergeCells count="2">
    <mergeCell ref="K52:K58"/>
    <mergeCell ref="K59:K68"/>
  </mergeCells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workbookViewId="0">
      <selection activeCell="J7" sqref="A1:J7"/>
    </sheetView>
  </sheetViews>
  <sheetFormatPr defaultRowHeight="13.5" x14ac:dyDescent="0.15"/>
  <sheetData>
    <row r="1" spans="1:10" x14ac:dyDescent="0.15">
      <c r="A1" t="s">
        <v>3067</v>
      </c>
      <c r="B1" t="s">
        <v>2990</v>
      </c>
      <c r="C1">
        <v>506</v>
      </c>
      <c r="D1">
        <v>848</v>
      </c>
      <c r="E1">
        <v>1447</v>
      </c>
      <c r="F1" t="s">
        <v>2990</v>
      </c>
      <c r="I1">
        <v>1429</v>
      </c>
      <c r="J1" t="s">
        <v>2990</v>
      </c>
    </row>
    <row r="2" spans="1:10" ht="13.5" customHeight="1" x14ac:dyDescent="0.15">
      <c r="A2" t="s">
        <v>3068</v>
      </c>
      <c r="B2" t="s">
        <v>2990</v>
      </c>
      <c r="C2">
        <v>382</v>
      </c>
      <c r="D2">
        <v>661</v>
      </c>
      <c r="E2">
        <v>1082</v>
      </c>
      <c r="F2" t="s">
        <v>2990</v>
      </c>
      <c r="I2">
        <v>1001</v>
      </c>
      <c r="J2" t="s">
        <v>2990</v>
      </c>
    </row>
    <row r="3" spans="1:10" x14ac:dyDescent="0.15">
      <c r="A3" t="s">
        <v>3069</v>
      </c>
      <c r="B3" t="s">
        <v>2990</v>
      </c>
      <c r="C3">
        <v>556</v>
      </c>
      <c r="D3">
        <v>1022</v>
      </c>
      <c r="E3">
        <v>1700</v>
      </c>
      <c r="F3" t="s">
        <v>2990</v>
      </c>
      <c r="I3">
        <v>1830</v>
      </c>
      <c r="J3" t="s">
        <v>2990</v>
      </c>
    </row>
    <row r="4" spans="1:10" ht="13.5" customHeight="1" x14ac:dyDescent="0.15">
      <c r="A4" t="s">
        <v>3070</v>
      </c>
      <c r="B4" t="s">
        <v>2990</v>
      </c>
      <c r="C4">
        <v>537</v>
      </c>
      <c r="D4">
        <v>927</v>
      </c>
      <c r="E4">
        <v>1382</v>
      </c>
      <c r="F4" t="s">
        <v>2990</v>
      </c>
      <c r="I4">
        <v>1392</v>
      </c>
      <c r="J4" t="s">
        <v>2990</v>
      </c>
    </row>
    <row r="5" spans="1:10" x14ac:dyDescent="0.15">
      <c r="A5" t="s">
        <v>3071</v>
      </c>
      <c r="B5" t="s">
        <v>2990</v>
      </c>
      <c r="C5">
        <v>533</v>
      </c>
      <c r="D5">
        <v>1109</v>
      </c>
      <c r="E5">
        <v>1613</v>
      </c>
      <c r="F5" t="s">
        <v>2990</v>
      </c>
      <c r="I5">
        <v>1683</v>
      </c>
      <c r="J5" t="s">
        <v>2990</v>
      </c>
    </row>
    <row r="6" spans="1:10" x14ac:dyDescent="0.15">
      <c r="A6" t="s">
        <v>3072</v>
      </c>
      <c r="B6" t="s">
        <v>2990</v>
      </c>
      <c r="C6">
        <v>485</v>
      </c>
      <c r="D6">
        <v>896</v>
      </c>
      <c r="E6">
        <v>1264</v>
      </c>
      <c r="F6" t="s">
        <v>2990</v>
      </c>
      <c r="I6">
        <v>1292</v>
      </c>
      <c r="J6" t="s">
        <v>2990</v>
      </c>
    </row>
    <row r="7" spans="1:10" x14ac:dyDescent="0.15">
      <c r="A7" t="s">
        <v>3065</v>
      </c>
      <c r="B7" t="s">
        <v>2990</v>
      </c>
      <c r="C7">
        <v>602</v>
      </c>
      <c r="D7">
        <v>973</v>
      </c>
      <c r="E7">
        <v>1983</v>
      </c>
      <c r="F7" t="s">
        <v>2990</v>
      </c>
      <c r="I7">
        <v>1918</v>
      </c>
      <c r="J7" t="s">
        <v>2990</v>
      </c>
    </row>
    <row r="48" ht="13.5" customHeight="1" x14ac:dyDescent="0.15"/>
    <row r="52" ht="15" customHeight="1" x14ac:dyDescent="0.15"/>
    <row r="54" ht="15" customHeight="1" x14ac:dyDescent="0.15"/>
    <row r="56" ht="15" customHeight="1" x14ac:dyDescent="0.15"/>
  </sheetData>
  <phoneticPr fontId="18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opLeftCell="A2" workbookViewId="0">
      <selection activeCell="K37" sqref="K37"/>
    </sheetView>
  </sheetViews>
  <sheetFormatPr defaultRowHeight="13.5" x14ac:dyDescent="0.15"/>
  <sheetData>
    <row r="1" spans="1:3" x14ac:dyDescent="0.15">
      <c r="A1" t="s">
        <v>2961</v>
      </c>
      <c r="B1" t="s">
        <v>2962</v>
      </c>
    </row>
    <row r="2" spans="1:3" x14ac:dyDescent="0.15">
      <c r="A2" t="s">
        <v>41</v>
      </c>
      <c r="B2">
        <v>1</v>
      </c>
      <c r="C2" t="s">
        <v>41</v>
      </c>
    </row>
    <row r="3" spans="1:3" x14ac:dyDescent="0.15">
      <c r="A3" t="s">
        <v>78</v>
      </c>
      <c r="B3">
        <v>2</v>
      </c>
      <c r="C3" t="s">
        <v>78</v>
      </c>
    </row>
    <row r="4" spans="1:3" x14ac:dyDescent="0.15">
      <c r="A4" t="s">
        <v>95</v>
      </c>
      <c r="B4">
        <v>3</v>
      </c>
      <c r="C4" t="s">
        <v>95</v>
      </c>
    </row>
    <row r="5" spans="1:3" x14ac:dyDescent="0.15">
      <c r="A5" t="s">
        <v>118</v>
      </c>
      <c r="B5">
        <v>4</v>
      </c>
      <c r="C5" t="s">
        <v>118</v>
      </c>
    </row>
    <row r="6" spans="1:3" x14ac:dyDescent="0.15">
      <c r="A6" t="s">
        <v>149</v>
      </c>
      <c r="B6">
        <v>5</v>
      </c>
      <c r="C6" t="s">
        <v>149</v>
      </c>
    </row>
    <row r="7" spans="1:3" x14ac:dyDescent="0.15">
      <c r="A7" t="s">
        <v>172</v>
      </c>
      <c r="B7">
        <v>6</v>
      </c>
      <c r="C7" t="s">
        <v>172</v>
      </c>
    </row>
    <row r="8" spans="1:3" x14ac:dyDescent="0.15">
      <c r="A8" t="s">
        <v>207</v>
      </c>
      <c r="B8">
        <v>7</v>
      </c>
      <c r="C8" t="s">
        <v>207</v>
      </c>
    </row>
    <row r="9" spans="1:3" x14ac:dyDescent="0.15">
      <c r="A9" t="s">
        <v>244</v>
      </c>
      <c r="B9">
        <v>8</v>
      </c>
      <c r="C9" t="s">
        <v>244</v>
      </c>
    </row>
    <row r="10" spans="1:3" x14ac:dyDescent="0.15">
      <c r="A10" t="s">
        <v>291</v>
      </c>
      <c r="B10">
        <v>9</v>
      </c>
      <c r="C10" t="s">
        <v>291</v>
      </c>
    </row>
    <row r="11" spans="1:3" x14ac:dyDescent="0.15">
      <c r="A11" t="s">
        <v>354</v>
      </c>
      <c r="B11">
        <v>10</v>
      </c>
      <c r="C11" t="s">
        <v>354</v>
      </c>
    </row>
    <row r="12" spans="1:3" x14ac:dyDescent="0.15">
      <c r="A12" t="s">
        <v>417</v>
      </c>
      <c r="B12">
        <v>11</v>
      </c>
      <c r="C12" t="s">
        <v>417</v>
      </c>
    </row>
    <row r="13" spans="1:3" x14ac:dyDescent="0.15">
      <c r="A13" t="s">
        <v>475</v>
      </c>
      <c r="B13">
        <v>12</v>
      </c>
      <c r="C13" t="s">
        <v>475</v>
      </c>
    </row>
    <row r="14" spans="1:3" x14ac:dyDescent="0.15">
      <c r="A14" t="s">
        <v>568</v>
      </c>
      <c r="B14">
        <v>13</v>
      </c>
      <c r="C14" t="s">
        <v>568</v>
      </c>
    </row>
    <row r="15" spans="1:3" x14ac:dyDescent="0.15">
      <c r="A15" t="s">
        <v>654</v>
      </c>
      <c r="B15">
        <v>14</v>
      </c>
      <c r="C15" t="s">
        <v>654</v>
      </c>
    </row>
    <row r="16" spans="1:3" x14ac:dyDescent="0.15">
      <c r="A16" t="s">
        <v>750</v>
      </c>
      <c r="B16">
        <v>15</v>
      </c>
      <c r="C16" t="s">
        <v>750</v>
      </c>
    </row>
    <row r="17" spans="1:3" x14ac:dyDescent="0.15">
      <c r="A17" t="s">
        <v>858</v>
      </c>
      <c r="B17">
        <v>16</v>
      </c>
      <c r="C17" t="s">
        <v>858</v>
      </c>
    </row>
    <row r="18" spans="1:3" x14ac:dyDescent="0.15">
      <c r="A18" t="s">
        <v>959</v>
      </c>
      <c r="B18">
        <v>17</v>
      </c>
      <c r="C18" t="s">
        <v>959</v>
      </c>
    </row>
    <row r="19" spans="1:3" x14ac:dyDescent="0.15">
      <c r="A19" t="s">
        <v>1050</v>
      </c>
      <c r="B19">
        <v>18</v>
      </c>
      <c r="C19" t="s">
        <v>1050</v>
      </c>
    </row>
    <row r="20" spans="1:3" x14ac:dyDescent="0.15">
      <c r="A20" t="s">
        <v>1162</v>
      </c>
      <c r="B20">
        <v>19</v>
      </c>
      <c r="C20" t="s">
        <v>1162</v>
      </c>
    </row>
    <row r="21" spans="1:3" x14ac:dyDescent="0.15">
      <c r="A21" t="s">
        <v>1293</v>
      </c>
      <c r="B21">
        <v>20</v>
      </c>
      <c r="C21" t="s">
        <v>1293</v>
      </c>
    </row>
    <row r="22" spans="1:3" x14ac:dyDescent="0.15">
      <c r="A22" t="s">
        <v>1473</v>
      </c>
      <c r="B22">
        <v>21</v>
      </c>
      <c r="C22" t="s">
        <v>1473</v>
      </c>
    </row>
    <row r="23" spans="1:3" x14ac:dyDescent="0.15">
      <c r="A23" t="s">
        <v>1641</v>
      </c>
      <c r="B23">
        <v>22</v>
      </c>
      <c r="C23" t="s">
        <v>1641</v>
      </c>
    </row>
    <row r="24" spans="1:3" x14ac:dyDescent="0.15">
      <c r="A24" t="s">
        <v>1821</v>
      </c>
      <c r="B24">
        <v>23</v>
      </c>
      <c r="C24" t="s">
        <v>1821</v>
      </c>
    </row>
    <row r="25" spans="1:3" x14ac:dyDescent="0.15">
      <c r="A25" t="s">
        <v>2001</v>
      </c>
      <c r="B25">
        <v>24</v>
      </c>
      <c r="C25" t="s">
        <v>2001</v>
      </c>
    </row>
    <row r="26" spans="1:3" x14ac:dyDescent="0.15">
      <c r="A26" t="s">
        <v>2185</v>
      </c>
      <c r="B26">
        <v>25</v>
      </c>
      <c r="C26" t="s">
        <v>2185</v>
      </c>
    </row>
    <row r="27" spans="1:3" x14ac:dyDescent="0.15">
      <c r="A27" t="s">
        <v>2382</v>
      </c>
      <c r="B27">
        <v>26</v>
      </c>
      <c r="C27" t="s">
        <v>2382</v>
      </c>
    </row>
    <row r="28" spans="1:3" x14ac:dyDescent="0.15">
      <c r="A28" t="s">
        <v>2621</v>
      </c>
      <c r="B28">
        <v>27</v>
      </c>
      <c r="C28" t="s">
        <v>2621</v>
      </c>
    </row>
    <row r="29" spans="1:3" x14ac:dyDescent="0.15">
      <c r="A29" t="s">
        <v>2847</v>
      </c>
      <c r="B29">
        <v>28</v>
      </c>
      <c r="C29" t="s">
        <v>2847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sqref="A1:A11"/>
    </sheetView>
  </sheetViews>
  <sheetFormatPr defaultRowHeight="13.5" x14ac:dyDescent="0.15"/>
  <cols>
    <col min="1" max="2" width="15.75" customWidth="1"/>
  </cols>
  <sheetData>
    <row r="1" spans="1:3" x14ac:dyDescent="0.15">
      <c r="A1" t="s">
        <v>2966</v>
      </c>
      <c r="B1" t="s">
        <v>2965</v>
      </c>
      <c r="C1" t="s">
        <v>2977</v>
      </c>
    </row>
    <row r="2" spans="1:3" x14ac:dyDescent="0.15">
      <c r="A2">
        <v>1</v>
      </c>
      <c r="B2" t="s">
        <v>2967</v>
      </c>
      <c r="C2" t="s">
        <v>2978</v>
      </c>
    </row>
    <row r="3" spans="1:3" x14ac:dyDescent="0.15">
      <c r="A3">
        <v>2</v>
      </c>
      <c r="B3" t="s">
        <v>2968</v>
      </c>
      <c r="C3" t="s">
        <v>2979</v>
      </c>
    </row>
    <row r="4" spans="1:3" x14ac:dyDescent="0.15">
      <c r="A4">
        <v>3</v>
      </c>
      <c r="B4" t="s">
        <v>2969</v>
      </c>
      <c r="C4" t="s">
        <v>2980</v>
      </c>
    </row>
    <row r="5" spans="1:3" x14ac:dyDescent="0.15">
      <c r="A5">
        <v>4</v>
      </c>
      <c r="B5" t="s">
        <v>2970</v>
      </c>
      <c r="C5" t="s">
        <v>2981</v>
      </c>
    </row>
    <row r="6" spans="1:3" x14ac:dyDescent="0.15">
      <c r="A6">
        <v>5</v>
      </c>
      <c r="B6" t="s">
        <v>2971</v>
      </c>
      <c r="C6" t="s">
        <v>2982</v>
      </c>
    </row>
    <row r="7" spans="1:3" x14ac:dyDescent="0.15">
      <c r="A7">
        <v>6</v>
      </c>
      <c r="B7" t="s">
        <v>2972</v>
      </c>
      <c r="C7" t="s">
        <v>2983</v>
      </c>
    </row>
    <row r="8" spans="1:3" x14ac:dyDescent="0.15">
      <c r="A8">
        <v>7</v>
      </c>
      <c r="B8" t="s">
        <v>2973</v>
      </c>
      <c r="C8" t="s">
        <v>2984</v>
      </c>
    </row>
    <row r="9" spans="1:3" x14ac:dyDescent="0.15">
      <c r="A9">
        <v>8</v>
      </c>
      <c r="B9" t="s">
        <v>2974</v>
      </c>
      <c r="C9" t="s">
        <v>2985</v>
      </c>
    </row>
    <row r="10" spans="1:3" x14ac:dyDescent="0.15">
      <c r="A10">
        <v>9</v>
      </c>
      <c r="B10" t="s">
        <v>2975</v>
      </c>
      <c r="C10" t="s">
        <v>2986</v>
      </c>
    </row>
    <row r="11" spans="1:3" x14ac:dyDescent="0.15">
      <c r="A11">
        <v>10</v>
      </c>
      <c r="B11" t="s">
        <v>2976</v>
      </c>
      <c r="C11" t="s">
        <v>2987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not_released</vt:lpstr>
      <vt:lpstr>all_raw_csv</vt:lpstr>
      <vt:lpstr>bist_raw_csv</vt:lpstr>
      <vt:lpstr>~HV_raw_csv</vt:lpstr>
      <vt:lpstr>for_vlookup</vt:lpstr>
      <vt:lpstr>master_sp_songs (2)</vt:lpstr>
      <vt:lpstr>master_sp_songs</vt:lpstr>
      <vt:lpstr>new_notes_bemaniwiki</vt:lpstr>
      <vt:lpstr>notes_bemaniwiki</vt:lpstr>
      <vt:lpstr>bist_bemaniwiki</vt:lpstr>
      <vt:lpstr>temp</vt:lpstr>
      <vt:lpstr>master_version</vt:lpstr>
      <vt:lpstr>master_diffculty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のりみそ</dc:creator>
  <cp:lastModifiedBy>のりみそ</cp:lastModifiedBy>
  <dcterms:created xsi:type="dcterms:W3CDTF">2020-12-21T13:30:48Z</dcterms:created>
  <dcterms:modified xsi:type="dcterms:W3CDTF">2021-02-27T14:40:09Z</dcterms:modified>
</cp:coreProperties>
</file>